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llyHung\Desktop\NDVI3g_elev_tables\"/>
    </mc:Choice>
  </mc:AlternateContent>
  <bookViews>
    <workbookView xWindow="14505" yWindow="-15" windowWidth="14310" windowHeight="11760" tabRatio="806" firstSheet="10" activeTab="31"/>
  </bookViews>
  <sheets>
    <sheet name="2000" sheetId="1" r:id="rId1"/>
    <sheet name="1999" sheetId="2" r:id="rId2"/>
    <sheet name="1998" sheetId="3" r:id="rId3"/>
    <sheet name="1997" sheetId="4" r:id="rId4"/>
    <sheet name="1996" sheetId="5" r:id="rId5"/>
    <sheet name="1995" sheetId="6" r:id="rId6"/>
    <sheet name="1994" sheetId="7" r:id="rId7"/>
    <sheet name="1993" sheetId="8" r:id="rId8"/>
    <sheet name="1992" sheetId="9" r:id="rId9"/>
    <sheet name="1991" sheetId="10" r:id="rId10"/>
    <sheet name="1990" sheetId="11" r:id="rId11"/>
    <sheet name="1989" sheetId="12" r:id="rId12"/>
    <sheet name="1988" sheetId="13" r:id="rId13"/>
    <sheet name="1987" sheetId="14" r:id="rId14"/>
    <sheet name="1986" sheetId="15" r:id="rId15"/>
    <sheet name="1985" sheetId="16" r:id="rId16"/>
    <sheet name="1984" sheetId="17" r:id="rId17"/>
    <sheet name="1983" sheetId="18" r:id="rId18"/>
    <sheet name="1982" sheetId="19" r:id="rId19"/>
    <sheet name="2001" sheetId="20" r:id="rId20"/>
    <sheet name="2002" sheetId="21" r:id="rId21"/>
    <sheet name="2003" sheetId="22" r:id="rId22"/>
    <sheet name="2004" sheetId="23" r:id="rId23"/>
    <sheet name="2005" sheetId="24" r:id="rId24"/>
    <sheet name="2006" sheetId="25" r:id="rId25"/>
    <sheet name="2007" sheetId="26" r:id="rId26"/>
    <sheet name="2008" sheetId="27" r:id="rId27"/>
    <sheet name="2009" sheetId="28" r:id="rId28"/>
    <sheet name="2010" sheetId="29" r:id="rId29"/>
    <sheet name="2011" sheetId="30" r:id="rId30"/>
    <sheet name="2012" sheetId="31" r:id="rId31"/>
    <sheet name="all 1982-2012" sheetId="32" r:id="rId32"/>
    <sheet name="Sheet1" sheetId="33" r:id="rId33"/>
    <sheet name="Sheet2" sheetId="34" r:id="rId34"/>
  </sheets>
  <definedNames>
    <definedName name="_xlnm.Database">'2000'!$E$1:$Q$80</definedName>
  </definedNames>
  <calcPr calcId="152511"/>
</workbook>
</file>

<file path=xl/calcChain.xml><?xml version="1.0" encoding="utf-8"?>
<calcChain xmlns="http://schemas.openxmlformats.org/spreadsheetml/2006/main">
  <c r="AK3" i="32" l="1"/>
  <c r="AK4" i="32"/>
  <c r="AK5" i="32"/>
  <c r="AK6" i="32"/>
  <c r="AK7" i="32"/>
  <c r="AK8" i="32"/>
  <c r="AK9" i="32"/>
  <c r="AK10" i="32"/>
  <c r="AK11" i="32"/>
  <c r="AK12" i="32"/>
  <c r="AK13" i="32"/>
  <c r="AK14" i="32"/>
  <c r="AK15" i="32"/>
  <c r="AK16" i="32"/>
  <c r="AK17" i="32"/>
  <c r="AK18" i="32"/>
  <c r="AK19" i="32"/>
  <c r="AK20" i="32"/>
  <c r="AK21" i="32"/>
  <c r="AK22" i="32"/>
  <c r="AK23" i="32"/>
  <c r="AK24" i="32"/>
  <c r="AK25" i="32"/>
  <c r="AK26" i="32"/>
  <c r="AK27" i="32"/>
  <c r="AK28" i="32"/>
  <c r="AK29" i="32"/>
  <c r="AK30" i="32"/>
  <c r="AK31" i="32"/>
  <c r="AK32" i="32"/>
  <c r="AK33" i="32"/>
  <c r="AK34" i="32"/>
  <c r="AK35" i="32"/>
  <c r="AK36" i="32"/>
  <c r="AK37" i="32"/>
  <c r="AK38" i="32"/>
  <c r="AK39" i="32"/>
  <c r="AK40" i="32"/>
  <c r="AK41" i="32"/>
  <c r="AK42" i="32"/>
  <c r="AK43" i="32"/>
  <c r="AK44" i="32"/>
  <c r="AK45" i="32"/>
  <c r="AK46" i="32"/>
  <c r="AK47" i="32"/>
  <c r="AK48" i="32"/>
  <c r="AK49" i="32"/>
  <c r="AK50" i="32"/>
  <c r="AK51" i="32"/>
  <c r="AK52" i="32"/>
  <c r="AK53" i="32"/>
  <c r="AK54" i="32"/>
  <c r="AK55" i="32"/>
  <c r="AK56" i="32"/>
  <c r="AK57" i="32"/>
  <c r="AK58" i="32"/>
  <c r="AK59" i="32"/>
  <c r="AK60" i="32"/>
  <c r="AK61" i="32"/>
  <c r="AK62" i="32"/>
  <c r="AK63" i="32"/>
  <c r="AK64" i="32"/>
  <c r="AK65" i="32"/>
  <c r="AK66" i="32"/>
  <c r="AK67" i="32"/>
  <c r="AK68" i="32"/>
  <c r="AK69" i="32"/>
  <c r="AK70" i="32"/>
  <c r="AK71" i="32"/>
  <c r="AK72" i="32"/>
  <c r="AK73" i="32"/>
  <c r="AK74" i="32"/>
  <c r="AK75" i="32"/>
  <c r="AK76" i="32"/>
  <c r="AK77" i="32"/>
  <c r="AK78" i="32"/>
  <c r="AK79" i="32"/>
  <c r="AK80" i="32"/>
  <c r="AJ3" i="32"/>
  <c r="AJ4" i="32"/>
  <c r="AJ5" i="32"/>
  <c r="AJ6" i="32"/>
  <c r="AJ7" i="32"/>
  <c r="AJ8" i="32"/>
  <c r="AJ9" i="32"/>
  <c r="AJ10" i="32"/>
  <c r="AJ11" i="32"/>
  <c r="AJ12" i="32"/>
  <c r="AJ13" i="32"/>
  <c r="AJ14" i="32"/>
  <c r="AJ15" i="32"/>
  <c r="AJ16" i="32"/>
  <c r="AJ17" i="32"/>
  <c r="AJ18" i="32"/>
  <c r="AJ19" i="32"/>
  <c r="AJ20" i="32"/>
  <c r="AJ21" i="32"/>
  <c r="AJ22" i="32"/>
  <c r="AJ23" i="32"/>
  <c r="AJ24" i="32"/>
  <c r="AJ25" i="32"/>
  <c r="AJ26" i="32"/>
  <c r="AJ27" i="32"/>
  <c r="AJ28" i="32"/>
  <c r="AJ29" i="32"/>
  <c r="AJ30" i="32"/>
  <c r="AJ31" i="32"/>
  <c r="AJ32" i="32"/>
  <c r="AJ33" i="32"/>
  <c r="AJ34" i="32"/>
  <c r="AJ35" i="32"/>
  <c r="AJ36" i="32"/>
  <c r="AJ37" i="32"/>
  <c r="AJ38" i="32"/>
  <c r="AJ39" i="32"/>
  <c r="AJ40" i="32"/>
  <c r="AJ41" i="32"/>
  <c r="AJ42" i="32"/>
  <c r="AJ43" i="32"/>
  <c r="AJ44" i="32"/>
  <c r="AJ45" i="32"/>
  <c r="AJ46" i="32"/>
  <c r="AJ47" i="32"/>
  <c r="AJ48" i="32"/>
  <c r="AJ49" i="32"/>
  <c r="AJ50" i="32"/>
  <c r="AJ51" i="32"/>
  <c r="AJ52" i="32"/>
  <c r="AJ53" i="32"/>
  <c r="AJ54" i="32"/>
  <c r="AJ55" i="32"/>
  <c r="AJ56" i="32"/>
  <c r="AJ57" i="32"/>
  <c r="AJ58" i="32"/>
  <c r="AJ59" i="32"/>
  <c r="AJ60" i="32"/>
  <c r="AJ61" i="32"/>
  <c r="AJ62" i="32"/>
  <c r="AJ63" i="32"/>
  <c r="AJ64" i="32"/>
  <c r="AJ65" i="32"/>
  <c r="AJ66" i="32"/>
  <c r="AJ67" i="32"/>
  <c r="AJ68" i="32"/>
  <c r="AJ69" i="32"/>
  <c r="AJ70" i="32"/>
  <c r="AJ71" i="32"/>
  <c r="AJ72" i="32"/>
  <c r="AJ73" i="32"/>
  <c r="AJ74" i="32"/>
  <c r="AJ75" i="32"/>
  <c r="AJ76" i="32"/>
  <c r="AJ77" i="32"/>
  <c r="AJ78" i="32"/>
  <c r="AJ79" i="32"/>
  <c r="AJ80" i="32"/>
  <c r="AI3" i="32"/>
  <c r="AI4" i="32"/>
  <c r="AI5" i="32"/>
  <c r="AI6" i="32"/>
  <c r="AI7" i="32"/>
  <c r="AI8" i="32"/>
  <c r="AI9" i="32"/>
  <c r="AI10" i="32"/>
  <c r="AI11" i="32"/>
  <c r="AI12" i="32"/>
  <c r="AI13" i="32"/>
  <c r="AI14" i="32"/>
  <c r="AI15" i="32"/>
  <c r="AI16" i="32"/>
  <c r="AI17" i="32"/>
  <c r="AI18" i="32"/>
  <c r="AI19" i="32"/>
  <c r="AI20" i="32"/>
  <c r="AI21" i="32"/>
  <c r="AI22" i="32"/>
  <c r="AI23" i="32"/>
  <c r="AI24" i="32"/>
  <c r="AI25" i="32"/>
  <c r="AI26" i="32"/>
  <c r="AI27" i="32"/>
  <c r="AI28" i="32"/>
  <c r="AI29" i="32"/>
  <c r="AI30" i="32"/>
  <c r="AI31" i="32"/>
  <c r="AI32" i="32"/>
  <c r="AI33" i="32"/>
  <c r="AI34" i="32"/>
  <c r="AI35" i="32"/>
  <c r="AI36" i="32"/>
  <c r="AI37" i="32"/>
  <c r="AI38" i="32"/>
  <c r="AI39" i="32"/>
  <c r="AI40" i="32"/>
  <c r="AI41" i="32"/>
  <c r="AI42" i="32"/>
  <c r="AI43" i="32"/>
  <c r="AI44" i="32"/>
  <c r="AI45" i="32"/>
  <c r="AI46" i="32"/>
  <c r="AI47" i="32"/>
  <c r="AI48" i="32"/>
  <c r="AI49" i="32"/>
  <c r="AI50" i="32"/>
  <c r="AI51" i="32"/>
  <c r="AI52" i="32"/>
  <c r="AI53" i="32"/>
  <c r="AI54" i="32"/>
  <c r="AI55" i="32"/>
  <c r="AI56" i="32"/>
  <c r="AI57" i="32"/>
  <c r="AI58" i="32"/>
  <c r="AI59" i="32"/>
  <c r="AI60" i="32"/>
  <c r="AI61" i="32"/>
  <c r="AI62" i="32"/>
  <c r="AI63" i="32"/>
  <c r="AI64" i="32"/>
  <c r="AI65" i="32"/>
  <c r="AI66" i="32"/>
  <c r="AI67" i="32"/>
  <c r="AI68" i="32"/>
  <c r="AI69" i="32"/>
  <c r="AI70" i="32"/>
  <c r="AI71" i="32"/>
  <c r="AI72" i="32"/>
  <c r="AI73" i="32"/>
  <c r="AI74" i="32"/>
  <c r="AI75" i="32"/>
  <c r="AI76" i="32"/>
  <c r="AI77" i="32"/>
  <c r="AI78" i="32"/>
  <c r="AI79" i="32"/>
  <c r="AI80" i="32"/>
  <c r="AK2" i="32"/>
  <c r="AJ2" i="32"/>
  <c r="AI2" i="32"/>
  <c r="AB3" i="33" l="1"/>
  <c r="AB4" i="33"/>
  <c r="AB5" i="33"/>
  <c r="AB6" i="33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B30" i="33"/>
  <c r="AB31" i="33"/>
  <c r="AB32" i="33"/>
  <c r="AB33" i="33"/>
  <c r="AB34" i="33"/>
  <c r="AB35" i="33"/>
  <c r="AB36" i="33"/>
  <c r="AB37" i="33"/>
  <c r="AB38" i="33"/>
  <c r="AB39" i="33"/>
  <c r="AB40" i="33"/>
  <c r="AB41" i="33"/>
  <c r="AB42" i="33"/>
  <c r="AB43" i="33"/>
  <c r="AB44" i="33"/>
  <c r="AB45" i="33"/>
  <c r="AB46" i="33"/>
  <c r="AB47" i="33"/>
  <c r="AB48" i="33"/>
  <c r="AB49" i="33"/>
  <c r="AB50" i="33"/>
  <c r="AB51" i="33"/>
  <c r="AB52" i="33"/>
  <c r="AB53" i="33"/>
  <c r="AB54" i="33"/>
  <c r="AB55" i="33"/>
  <c r="AB56" i="33"/>
  <c r="AB57" i="33"/>
  <c r="AB58" i="33"/>
  <c r="AB59" i="33"/>
  <c r="AB60" i="33"/>
  <c r="AB61" i="33"/>
  <c r="AB62" i="33"/>
  <c r="AB63" i="33"/>
  <c r="AB64" i="33"/>
  <c r="AB65" i="33"/>
  <c r="AB66" i="33"/>
  <c r="AB67" i="33"/>
  <c r="AB68" i="33"/>
  <c r="AB69" i="33"/>
  <c r="AB70" i="33"/>
  <c r="AB71" i="33"/>
  <c r="AB72" i="33"/>
  <c r="AB73" i="33"/>
  <c r="AB74" i="33"/>
  <c r="AB75" i="33"/>
  <c r="AB76" i="33"/>
  <c r="AB77" i="33"/>
  <c r="AB78" i="33"/>
  <c r="AB79" i="33"/>
  <c r="AB80" i="33"/>
  <c r="AB2" i="33"/>
  <c r="AA2" i="33"/>
  <c r="AA5" i="33"/>
  <c r="AA6" i="33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A29" i="33"/>
  <c r="AA30" i="33"/>
  <c r="AA31" i="33"/>
  <c r="AA32" i="33"/>
  <c r="AA33" i="33"/>
  <c r="AA34" i="33"/>
  <c r="AA35" i="33"/>
  <c r="AA36" i="33"/>
  <c r="AA37" i="33"/>
  <c r="AA38" i="33"/>
  <c r="AA39" i="33"/>
  <c r="AA40" i="33"/>
  <c r="AA41" i="33"/>
  <c r="AA42" i="33"/>
  <c r="AA43" i="33"/>
  <c r="AA44" i="33"/>
  <c r="AA45" i="33"/>
  <c r="AA46" i="33"/>
  <c r="AA47" i="33"/>
  <c r="AA48" i="33"/>
  <c r="AA49" i="33"/>
  <c r="AA50" i="33"/>
  <c r="AA51" i="33"/>
  <c r="AA52" i="33"/>
  <c r="AA53" i="33"/>
  <c r="AA54" i="33"/>
  <c r="AA55" i="33"/>
  <c r="AA56" i="33"/>
  <c r="AA57" i="33"/>
  <c r="AA58" i="33"/>
  <c r="AA59" i="33"/>
  <c r="AA60" i="33"/>
  <c r="AA61" i="33"/>
  <c r="AA62" i="33"/>
  <c r="AA63" i="33"/>
  <c r="AA64" i="33"/>
  <c r="AA65" i="33"/>
  <c r="AA66" i="33"/>
  <c r="AA67" i="33"/>
  <c r="AA68" i="33"/>
  <c r="AA69" i="33"/>
  <c r="AA70" i="33"/>
  <c r="AA71" i="33"/>
  <c r="AA72" i="33"/>
  <c r="AA73" i="33"/>
  <c r="AA74" i="33"/>
  <c r="AA75" i="33"/>
  <c r="AA76" i="33"/>
  <c r="AA77" i="33"/>
  <c r="AA78" i="33"/>
  <c r="AA79" i="33"/>
  <c r="AA80" i="33"/>
  <c r="AA4" i="33"/>
  <c r="AA3" i="33"/>
  <c r="AF28" i="33" l="1"/>
  <c r="AF25" i="33"/>
  <c r="AF24" i="33"/>
  <c r="AF23" i="33"/>
  <c r="AF20" i="33"/>
  <c r="AF19" i="33"/>
  <c r="Q18" i="34"/>
  <c r="AF18" i="33"/>
  <c r="Y3" i="33"/>
  <c r="Y4" i="33"/>
  <c r="Y5" i="33"/>
  <c r="Y6" i="33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Y27" i="33"/>
  <c r="Y28" i="33"/>
  <c r="Y29" i="33"/>
  <c r="Y30" i="33"/>
  <c r="Y31" i="33"/>
  <c r="Y32" i="33"/>
  <c r="Y33" i="33"/>
  <c r="Y34" i="33"/>
  <c r="Y35" i="33"/>
  <c r="Y36" i="33"/>
  <c r="Y37" i="33"/>
  <c r="Y38" i="33"/>
  <c r="Y39" i="33"/>
  <c r="Y40" i="33"/>
  <c r="Y41" i="33"/>
  <c r="Y42" i="33"/>
  <c r="Y43" i="33"/>
  <c r="Y44" i="33"/>
  <c r="Y45" i="33"/>
  <c r="Y46" i="33"/>
  <c r="Y47" i="33"/>
  <c r="Y48" i="33"/>
  <c r="Y49" i="33"/>
  <c r="Y50" i="33"/>
  <c r="Y51" i="33"/>
  <c r="Y52" i="33"/>
  <c r="Y53" i="33"/>
  <c r="Y54" i="33"/>
  <c r="Y55" i="33"/>
  <c r="Y56" i="33"/>
  <c r="Y57" i="33"/>
  <c r="Y58" i="33"/>
  <c r="Y59" i="33"/>
  <c r="Y60" i="33"/>
  <c r="Y61" i="33"/>
  <c r="Y62" i="33"/>
  <c r="Y63" i="33"/>
  <c r="Y64" i="33"/>
  <c r="Y65" i="33"/>
  <c r="Y66" i="33"/>
  <c r="Y67" i="33"/>
  <c r="Y68" i="33"/>
  <c r="Y69" i="33"/>
  <c r="Y70" i="33"/>
  <c r="Y71" i="33"/>
  <c r="Y72" i="33"/>
  <c r="Y73" i="33"/>
  <c r="Y74" i="33"/>
  <c r="Y75" i="33"/>
  <c r="Y76" i="33"/>
  <c r="Y77" i="33"/>
  <c r="Y78" i="33"/>
  <c r="Y79" i="33"/>
  <c r="Y80" i="33"/>
  <c r="Y2" i="33"/>
  <c r="V3" i="33"/>
  <c r="V4" i="33"/>
  <c r="V5" i="33"/>
  <c r="V6" i="33"/>
  <c r="V7" i="33"/>
  <c r="V8" i="33"/>
  <c r="V9" i="33"/>
  <c r="V10" i="33"/>
  <c r="V11" i="33"/>
  <c r="V12" i="33"/>
  <c r="V13" i="33"/>
  <c r="V14" i="33"/>
  <c r="V15" i="33"/>
  <c r="V16" i="33"/>
  <c r="V17" i="33"/>
  <c r="V18" i="33"/>
  <c r="V19" i="33"/>
  <c r="V20" i="33"/>
  <c r="V21" i="33"/>
  <c r="V22" i="33"/>
  <c r="V23" i="33"/>
  <c r="V24" i="33"/>
  <c r="V25" i="33"/>
  <c r="V26" i="33"/>
  <c r="V27" i="33"/>
  <c r="V28" i="33"/>
  <c r="V29" i="33"/>
  <c r="V30" i="33"/>
  <c r="V31" i="33"/>
  <c r="V32" i="33"/>
  <c r="V33" i="33"/>
  <c r="V34" i="33"/>
  <c r="V35" i="33"/>
  <c r="V36" i="33"/>
  <c r="V37" i="33"/>
  <c r="V38" i="33"/>
  <c r="V39" i="33"/>
  <c r="V40" i="33"/>
  <c r="V41" i="33"/>
  <c r="V42" i="33"/>
  <c r="V43" i="33"/>
  <c r="V44" i="33"/>
  <c r="V45" i="33"/>
  <c r="V46" i="33"/>
  <c r="V47" i="33"/>
  <c r="V48" i="33"/>
  <c r="V49" i="33"/>
  <c r="V50" i="33"/>
  <c r="V51" i="33"/>
  <c r="V52" i="33"/>
  <c r="V53" i="33"/>
  <c r="V54" i="33"/>
  <c r="V55" i="33"/>
  <c r="V56" i="33"/>
  <c r="V57" i="33"/>
  <c r="V58" i="33"/>
  <c r="V59" i="33"/>
  <c r="V60" i="33"/>
  <c r="V61" i="33"/>
  <c r="V62" i="33"/>
  <c r="V63" i="33"/>
  <c r="V64" i="33"/>
  <c r="V65" i="33"/>
  <c r="V66" i="33"/>
  <c r="V67" i="33"/>
  <c r="V68" i="33"/>
  <c r="V69" i="33"/>
  <c r="V70" i="33"/>
  <c r="V71" i="33"/>
  <c r="V72" i="33"/>
  <c r="V73" i="33"/>
  <c r="V74" i="33"/>
  <c r="V75" i="33"/>
  <c r="V76" i="33"/>
  <c r="V77" i="33"/>
  <c r="V78" i="33"/>
  <c r="V79" i="33"/>
  <c r="V80" i="33"/>
  <c r="V2" i="33"/>
  <c r="S3" i="33"/>
  <c r="S4" i="33"/>
  <c r="S5" i="33"/>
  <c r="S6" i="33"/>
  <c r="S7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S21" i="33"/>
  <c r="S22" i="33"/>
  <c r="S23" i="33"/>
  <c r="S24" i="33"/>
  <c r="S25" i="33"/>
  <c r="S26" i="33"/>
  <c r="S27" i="33"/>
  <c r="S28" i="33"/>
  <c r="S29" i="33"/>
  <c r="S30" i="33"/>
  <c r="S31" i="33"/>
  <c r="S32" i="33"/>
  <c r="S33" i="33"/>
  <c r="S34" i="33"/>
  <c r="S35" i="33"/>
  <c r="S36" i="33"/>
  <c r="S37" i="33"/>
  <c r="S38" i="33"/>
  <c r="S39" i="33"/>
  <c r="S40" i="33"/>
  <c r="S41" i="33"/>
  <c r="S42" i="33"/>
  <c r="S43" i="33"/>
  <c r="S44" i="33"/>
  <c r="S45" i="33"/>
  <c r="S46" i="33"/>
  <c r="S47" i="33"/>
  <c r="S48" i="33"/>
  <c r="S49" i="33"/>
  <c r="S50" i="33"/>
  <c r="S51" i="33"/>
  <c r="S52" i="33"/>
  <c r="S53" i="33"/>
  <c r="S54" i="33"/>
  <c r="S55" i="33"/>
  <c r="S56" i="33"/>
  <c r="S57" i="33"/>
  <c r="S58" i="33"/>
  <c r="S59" i="33"/>
  <c r="S60" i="33"/>
  <c r="S61" i="33"/>
  <c r="S62" i="33"/>
  <c r="S63" i="33"/>
  <c r="S64" i="33"/>
  <c r="S65" i="33"/>
  <c r="S66" i="33"/>
  <c r="S67" i="33"/>
  <c r="S68" i="33"/>
  <c r="S69" i="33"/>
  <c r="S70" i="33"/>
  <c r="S71" i="33"/>
  <c r="S72" i="33"/>
  <c r="S73" i="33"/>
  <c r="S74" i="33"/>
  <c r="S75" i="33"/>
  <c r="S76" i="33"/>
  <c r="S77" i="33"/>
  <c r="S78" i="33"/>
  <c r="S79" i="33"/>
  <c r="S80" i="33"/>
  <c r="S2" i="33"/>
  <c r="P3" i="33"/>
  <c r="P4" i="33"/>
  <c r="P5" i="33"/>
  <c r="P6" i="33"/>
  <c r="P7" i="33"/>
  <c r="P8" i="33"/>
  <c r="P9" i="33"/>
  <c r="P10" i="33"/>
  <c r="P11" i="33"/>
  <c r="P12" i="33"/>
  <c r="P13" i="33"/>
  <c r="P14" i="33"/>
  <c r="P15" i="33"/>
  <c r="P16" i="33"/>
  <c r="P17" i="33"/>
  <c r="P18" i="33"/>
  <c r="P19" i="33"/>
  <c r="P20" i="33"/>
  <c r="P21" i="33"/>
  <c r="P22" i="33"/>
  <c r="P23" i="33"/>
  <c r="P24" i="33"/>
  <c r="P25" i="33"/>
  <c r="P26" i="33"/>
  <c r="P27" i="33"/>
  <c r="P28" i="33"/>
  <c r="P29" i="33"/>
  <c r="P30" i="33"/>
  <c r="P31" i="33"/>
  <c r="P32" i="33"/>
  <c r="P33" i="33"/>
  <c r="P34" i="33"/>
  <c r="P35" i="33"/>
  <c r="P36" i="33"/>
  <c r="P37" i="33"/>
  <c r="P38" i="33"/>
  <c r="P39" i="33"/>
  <c r="P40" i="33"/>
  <c r="P41" i="33"/>
  <c r="P42" i="33"/>
  <c r="P43" i="33"/>
  <c r="P44" i="33"/>
  <c r="P45" i="33"/>
  <c r="P46" i="33"/>
  <c r="P47" i="33"/>
  <c r="P48" i="33"/>
  <c r="P49" i="33"/>
  <c r="P50" i="33"/>
  <c r="P51" i="33"/>
  <c r="P52" i="33"/>
  <c r="P53" i="33"/>
  <c r="P54" i="33"/>
  <c r="P55" i="33"/>
  <c r="P56" i="33"/>
  <c r="P57" i="33"/>
  <c r="P58" i="33"/>
  <c r="P59" i="33"/>
  <c r="P60" i="33"/>
  <c r="P61" i="33"/>
  <c r="P62" i="33"/>
  <c r="P63" i="33"/>
  <c r="P64" i="33"/>
  <c r="P65" i="33"/>
  <c r="P66" i="33"/>
  <c r="P67" i="33"/>
  <c r="P68" i="33"/>
  <c r="P69" i="33"/>
  <c r="P70" i="33"/>
  <c r="P71" i="33"/>
  <c r="P72" i="33"/>
  <c r="P73" i="33"/>
  <c r="P74" i="33"/>
  <c r="P75" i="33"/>
  <c r="P76" i="33"/>
  <c r="P77" i="33"/>
  <c r="P78" i="33"/>
  <c r="P79" i="33"/>
  <c r="P80" i="33"/>
  <c r="P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2" i="33"/>
  <c r="G3" i="33"/>
  <c r="G4" i="33"/>
  <c r="G5" i="33"/>
  <c r="G6" i="33"/>
  <c r="G7" i="33"/>
  <c r="G8" i="33"/>
  <c r="G9" i="33"/>
  <c r="G10" i="33"/>
  <c r="G11" i="33"/>
  <c r="G12" i="33"/>
  <c r="G13" i="33"/>
  <c r="G14" i="33"/>
  <c r="G15" i="33"/>
  <c r="G16" i="33"/>
  <c r="G17" i="33"/>
  <c r="G18" i="33"/>
  <c r="G19" i="33"/>
  <c r="G20" i="33"/>
  <c r="G21" i="33"/>
  <c r="G22" i="33"/>
  <c r="G23" i="33"/>
  <c r="G24" i="33"/>
  <c r="G25" i="33"/>
  <c r="G26" i="33"/>
  <c r="G27" i="33"/>
  <c r="G28" i="33"/>
  <c r="G29" i="33"/>
  <c r="G30" i="33"/>
  <c r="G31" i="33"/>
  <c r="G32" i="33"/>
  <c r="G33" i="33"/>
  <c r="G34" i="33"/>
  <c r="G35" i="33"/>
  <c r="G36" i="33"/>
  <c r="G37" i="33"/>
  <c r="G38" i="33"/>
  <c r="G39" i="33"/>
  <c r="G40" i="33"/>
  <c r="G41" i="33"/>
  <c r="G42" i="33"/>
  <c r="G43" i="33"/>
  <c r="G44" i="33"/>
  <c r="G45" i="33"/>
  <c r="G46" i="33"/>
  <c r="G47" i="33"/>
  <c r="G48" i="33"/>
  <c r="G49" i="33"/>
  <c r="G50" i="33"/>
  <c r="G51" i="33"/>
  <c r="G52" i="33"/>
  <c r="G53" i="33"/>
  <c r="G54" i="33"/>
  <c r="G55" i="33"/>
  <c r="G56" i="33"/>
  <c r="G57" i="33"/>
  <c r="G58" i="33"/>
  <c r="G59" i="33"/>
  <c r="G60" i="33"/>
  <c r="G61" i="33"/>
  <c r="G62" i="33"/>
  <c r="G63" i="33"/>
  <c r="G64" i="33"/>
  <c r="G65" i="33"/>
  <c r="G66" i="33"/>
  <c r="G67" i="33"/>
  <c r="G68" i="33"/>
  <c r="G69" i="33"/>
  <c r="G70" i="33"/>
  <c r="G71" i="33"/>
  <c r="G72" i="33"/>
  <c r="G73" i="33"/>
  <c r="G74" i="33"/>
  <c r="G75" i="33"/>
  <c r="G76" i="33"/>
  <c r="G77" i="33"/>
  <c r="G78" i="33"/>
  <c r="G79" i="33"/>
  <c r="G80" i="33"/>
  <c r="G2" i="33"/>
  <c r="D2" i="33"/>
  <c r="D3" i="33"/>
  <c r="D4" i="33"/>
  <c r="D5" i="33"/>
  <c r="D6" i="33"/>
  <c r="D7" i="33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J2" i="34"/>
  <c r="AF15" i="33"/>
  <c r="AF13" i="33"/>
  <c r="Q12" i="34"/>
  <c r="AF12" i="33"/>
  <c r="X3" i="33"/>
  <c r="X4" i="33"/>
  <c r="X5" i="33"/>
  <c r="X6" i="33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X26" i="33"/>
  <c r="X27" i="33"/>
  <c r="X28" i="33"/>
  <c r="X29" i="33"/>
  <c r="X30" i="33"/>
  <c r="X31" i="33"/>
  <c r="X32" i="33"/>
  <c r="X33" i="33"/>
  <c r="X34" i="33"/>
  <c r="X35" i="33"/>
  <c r="X36" i="33"/>
  <c r="X37" i="33"/>
  <c r="X38" i="33"/>
  <c r="X39" i="33"/>
  <c r="X40" i="33"/>
  <c r="X41" i="33"/>
  <c r="X42" i="33"/>
  <c r="X43" i="33"/>
  <c r="X44" i="33"/>
  <c r="X45" i="33"/>
  <c r="X46" i="33"/>
  <c r="X47" i="33"/>
  <c r="X48" i="33"/>
  <c r="X49" i="33"/>
  <c r="X50" i="33"/>
  <c r="X51" i="33"/>
  <c r="X52" i="33"/>
  <c r="X53" i="33"/>
  <c r="X54" i="33"/>
  <c r="X55" i="33"/>
  <c r="X56" i="33"/>
  <c r="X57" i="33"/>
  <c r="X58" i="33"/>
  <c r="X59" i="33"/>
  <c r="X60" i="33"/>
  <c r="X61" i="33"/>
  <c r="X62" i="33"/>
  <c r="X63" i="33"/>
  <c r="X64" i="33"/>
  <c r="X65" i="33"/>
  <c r="X66" i="33"/>
  <c r="X67" i="33"/>
  <c r="X68" i="33"/>
  <c r="X69" i="33"/>
  <c r="X70" i="33"/>
  <c r="X71" i="33"/>
  <c r="X72" i="33"/>
  <c r="X73" i="33"/>
  <c r="X74" i="33"/>
  <c r="X75" i="33"/>
  <c r="X76" i="33"/>
  <c r="X77" i="33"/>
  <c r="X78" i="33"/>
  <c r="X79" i="33"/>
  <c r="X80" i="33"/>
  <c r="X2" i="33"/>
  <c r="U3" i="33"/>
  <c r="U4" i="33"/>
  <c r="U5" i="33"/>
  <c r="U6" i="33"/>
  <c r="U7" i="33"/>
  <c r="U8" i="33"/>
  <c r="U9" i="33"/>
  <c r="U10" i="33"/>
  <c r="U11" i="33"/>
  <c r="U12" i="33"/>
  <c r="U13" i="33"/>
  <c r="U14" i="33"/>
  <c r="U15" i="33"/>
  <c r="U16" i="33"/>
  <c r="U17" i="33"/>
  <c r="U18" i="33"/>
  <c r="U19" i="33"/>
  <c r="U20" i="33"/>
  <c r="U21" i="33"/>
  <c r="U22" i="33"/>
  <c r="U23" i="33"/>
  <c r="U24" i="33"/>
  <c r="U25" i="33"/>
  <c r="U26" i="33"/>
  <c r="U27" i="33"/>
  <c r="U28" i="33"/>
  <c r="U29" i="33"/>
  <c r="U30" i="33"/>
  <c r="U31" i="33"/>
  <c r="U32" i="33"/>
  <c r="U33" i="33"/>
  <c r="U34" i="33"/>
  <c r="U35" i="33"/>
  <c r="U36" i="33"/>
  <c r="U37" i="33"/>
  <c r="U38" i="33"/>
  <c r="U39" i="33"/>
  <c r="U40" i="33"/>
  <c r="U41" i="33"/>
  <c r="U42" i="33"/>
  <c r="U43" i="33"/>
  <c r="U44" i="33"/>
  <c r="U45" i="33"/>
  <c r="U46" i="33"/>
  <c r="U47" i="33"/>
  <c r="U48" i="33"/>
  <c r="U49" i="33"/>
  <c r="U50" i="33"/>
  <c r="U51" i="33"/>
  <c r="U52" i="33"/>
  <c r="U53" i="33"/>
  <c r="U54" i="33"/>
  <c r="U55" i="33"/>
  <c r="U56" i="33"/>
  <c r="U57" i="33"/>
  <c r="U58" i="33"/>
  <c r="U59" i="33"/>
  <c r="U60" i="33"/>
  <c r="U61" i="33"/>
  <c r="U62" i="33"/>
  <c r="U63" i="33"/>
  <c r="U64" i="33"/>
  <c r="U65" i="33"/>
  <c r="U66" i="33"/>
  <c r="U67" i="33"/>
  <c r="U68" i="33"/>
  <c r="U69" i="33"/>
  <c r="U70" i="33"/>
  <c r="U71" i="33"/>
  <c r="U72" i="33"/>
  <c r="U73" i="33"/>
  <c r="U74" i="33"/>
  <c r="U75" i="33"/>
  <c r="U76" i="33"/>
  <c r="U77" i="33"/>
  <c r="U78" i="33"/>
  <c r="U79" i="33"/>
  <c r="U80" i="33"/>
  <c r="U2" i="33"/>
  <c r="R3" i="33"/>
  <c r="R4" i="33"/>
  <c r="R5" i="33"/>
  <c r="R6" i="33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R20" i="33"/>
  <c r="R21" i="33"/>
  <c r="R22" i="33"/>
  <c r="R23" i="33"/>
  <c r="R24" i="33"/>
  <c r="R25" i="33"/>
  <c r="R26" i="33"/>
  <c r="R27" i="33"/>
  <c r="R28" i="33"/>
  <c r="R29" i="33"/>
  <c r="R30" i="33"/>
  <c r="R31" i="33"/>
  <c r="R32" i="33"/>
  <c r="R33" i="33"/>
  <c r="R34" i="33"/>
  <c r="R35" i="33"/>
  <c r="R36" i="33"/>
  <c r="R37" i="33"/>
  <c r="R38" i="33"/>
  <c r="R39" i="33"/>
  <c r="R40" i="33"/>
  <c r="R41" i="33"/>
  <c r="R42" i="33"/>
  <c r="R43" i="33"/>
  <c r="R44" i="33"/>
  <c r="R45" i="33"/>
  <c r="R46" i="33"/>
  <c r="R47" i="33"/>
  <c r="R48" i="33"/>
  <c r="R49" i="33"/>
  <c r="R50" i="33"/>
  <c r="R51" i="33"/>
  <c r="R52" i="33"/>
  <c r="R53" i="33"/>
  <c r="R54" i="33"/>
  <c r="R55" i="33"/>
  <c r="R56" i="33"/>
  <c r="R57" i="33"/>
  <c r="R58" i="33"/>
  <c r="R59" i="33"/>
  <c r="R60" i="33"/>
  <c r="R61" i="33"/>
  <c r="R62" i="33"/>
  <c r="R63" i="33"/>
  <c r="R64" i="33"/>
  <c r="R65" i="33"/>
  <c r="R66" i="33"/>
  <c r="R67" i="33"/>
  <c r="R68" i="33"/>
  <c r="R69" i="33"/>
  <c r="R70" i="33"/>
  <c r="R71" i="33"/>
  <c r="R72" i="33"/>
  <c r="R73" i="33"/>
  <c r="R74" i="33"/>
  <c r="R75" i="33"/>
  <c r="R76" i="33"/>
  <c r="R77" i="33"/>
  <c r="R78" i="33"/>
  <c r="R79" i="33"/>
  <c r="R80" i="33"/>
  <c r="R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2" i="33"/>
  <c r="I2" i="33"/>
  <c r="I72" i="33"/>
  <c r="I73" i="33"/>
  <c r="I74" i="33"/>
  <c r="I75" i="33"/>
  <c r="I76" i="33"/>
  <c r="I77" i="33"/>
  <c r="I78" i="33"/>
  <c r="I79" i="33"/>
  <c r="I80" i="33"/>
  <c r="I43" i="33"/>
  <c r="I44" i="33"/>
  <c r="I45" i="33"/>
  <c r="I46" i="33"/>
  <c r="I47" i="33"/>
  <c r="I48" i="33"/>
  <c r="I49" i="33"/>
  <c r="I50" i="33"/>
  <c r="I51" i="33"/>
  <c r="I52" i="33"/>
  <c r="I53" i="33"/>
  <c r="I54" i="33"/>
  <c r="I55" i="33"/>
  <c r="I56" i="33"/>
  <c r="I57" i="33"/>
  <c r="I58" i="33"/>
  <c r="I59" i="33"/>
  <c r="I60" i="33"/>
  <c r="I61" i="33"/>
  <c r="I62" i="33"/>
  <c r="I63" i="33"/>
  <c r="I64" i="33"/>
  <c r="I65" i="33"/>
  <c r="I66" i="33"/>
  <c r="I67" i="33"/>
  <c r="I68" i="33"/>
  <c r="I69" i="33"/>
  <c r="I70" i="33"/>
  <c r="I71" i="33"/>
  <c r="I3" i="33"/>
  <c r="I4" i="33"/>
  <c r="I5" i="33"/>
  <c r="I6" i="33"/>
  <c r="I7" i="33"/>
  <c r="I8" i="33"/>
  <c r="I9" i="33"/>
  <c r="I10" i="33"/>
  <c r="I11" i="33"/>
  <c r="I12" i="33"/>
  <c r="I13" i="33"/>
  <c r="I14" i="33"/>
  <c r="I15" i="33"/>
  <c r="I16" i="33"/>
  <c r="I17" i="33"/>
  <c r="I18" i="33"/>
  <c r="I19" i="33"/>
  <c r="I20" i="33"/>
  <c r="I21" i="33"/>
  <c r="I22" i="33"/>
  <c r="I23" i="33"/>
  <c r="I24" i="33"/>
  <c r="I25" i="33"/>
  <c r="I26" i="33"/>
  <c r="I27" i="33"/>
  <c r="I28" i="33"/>
  <c r="I29" i="33"/>
  <c r="I30" i="33"/>
  <c r="I31" i="33"/>
  <c r="I32" i="33"/>
  <c r="I33" i="33"/>
  <c r="I34" i="33"/>
  <c r="I35" i="33"/>
  <c r="I36" i="33"/>
  <c r="I37" i="33"/>
  <c r="I38" i="33"/>
  <c r="I39" i="33"/>
  <c r="I40" i="33"/>
  <c r="I41" i="33"/>
  <c r="I42" i="33"/>
  <c r="F70" i="33"/>
  <c r="F71" i="33"/>
  <c r="F72" i="33"/>
  <c r="F73" i="33"/>
  <c r="F74" i="33"/>
  <c r="F75" i="33"/>
  <c r="F76" i="33"/>
  <c r="F77" i="33"/>
  <c r="F78" i="33"/>
  <c r="F79" i="33"/>
  <c r="F80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3" i="33"/>
  <c r="F4" i="33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2" i="33"/>
  <c r="C2" i="33"/>
  <c r="C72" i="33"/>
  <c r="C73" i="33"/>
  <c r="C74" i="33"/>
  <c r="C75" i="33"/>
  <c r="C76" i="33"/>
  <c r="C77" i="33"/>
  <c r="C78" i="33"/>
  <c r="C79" i="33"/>
  <c r="C80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" i="33"/>
  <c r="C4" i="33"/>
  <c r="C5" i="33"/>
  <c r="C6" i="33"/>
  <c r="AF11" i="33"/>
  <c r="AF9" i="33"/>
  <c r="AF8" i="33"/>
  <c r="AF7" i="33"/>
  <c r="AF6" i="33"/>
  <c r="AF5" i="33"/>
  <c r="AF4" i="33"/>
  <c r="AF3" i="33"/>
  <c r="AF2" i="33"/>
  <c r="S19" i="34"/>
  <c r="Q19" i="34"/>
  <c r="S18" i="34"/>
  <c r="Q25" i="34"/>
  <c r="Q23" i="34"/>
  <c r="D2" i="34"/>
  <c r="Q22" i="34"/>
  <c r="Q21" i="34"/>
  <c r="Q17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G2" i="34"/>
  <c r="G3" i="34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D3" i="34"/>
  <c r="D4" i="34"/>
  <c r="D5" i="34"/>
  <c r="D6" i="34"/>
  <c r="D7" i="34"/>
  <c r="D8" i="34"/>
  <c r="D9" i="34"/>
  <c r="D10" i="34"/>
  <c r="D11" i="34"/>
  <c r="D12" i="34"/>
  <c r="D13" i="34"/>
  <c r="D14" i="34"/>
  <c r="D15" i="34"/>
  <c r="D16" i="34"/>
  <c r="D17" i="34"/>
  <c r="D18" i="34"/>
  <c r="D19" i="34"/>
  <c r="D20" i="34"/>
  <c r="D21" i="34"/>
  <c r="D22" i="34"/>
  <c r="D23" i="34"/>
  <c r="D24" i="34"/>
  <c r="D25" i="34"/>
  <c r="D26" i="34"/>
  <c r="D27" i="34"/>
  <c r="D28" i="34"/>
  <c r="D29" i="34"/>
  <c r="D30" i="34"/>
  <c r="D31" i="34"/>
  <c r="D32" i="34"/>
  <c r="D33" i="34"/>
  <c r="D34" i="34"/>
  <c r="D35" i="34"/>
  <c r="D36" i="34"/>
  <c r="D37" i="34"/>
  <c r="D38" i="34"/>
  <c r="D39" i="34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D56" i="34"/>
  <c r="D57" i="34"/>
  <c r="D58" i="34"/>
  <c r="D59" i="34"/>
  <c r="D60" i="34"/>
  <c r="D61" i="34"/>
  <c r="D62" i="34"/>
  <c r="D63" i="34"/>
  <c r="D64" i="34"/>
  <c r="D65" i="34"/>
  <c r="D66" i="34"/>
  <c r="D67" i="34"/>
  <c r="D68" i="34"/>
  <c r="D69" i="34"/>
  <c r="D70" i="34"/>
  <c r="D71" i="34"/>
  <c r="D72" i="34"/>
  <c r="D73" i="34"/>
  <c r="D74" i="34"/>
  <c r="D75" i="34"/>
  <c r="D76" i="34"/>
  <c r="D77" i="34"/>
  <c r="D78" i="34"/>
  <c r="D79" i="34"/>
  <c r="D80" i="34"/>
  <c r="Q7" i="34"/>
  <c r="Q6" i="34"/>
  <c r="Q5" i="34"/>
  <c r="Q10" i="34" l="1"/>
  <c r="I8" i="34" l="1"/>
  <c r="I16" i="34"/>
  <c r="I24" i="34"/>
  <c r="I32" i="34"/>
  <c r="I40" i="34"/>
  <c r="I48" i="34"/>
  <c r="I56" i="34"/>
  <c r="I64" i="34"/>
  <c r="I72" i="34"/>
  <c r="I80" i="34"/>
  <c r="F8" i="34"/>
  <c r="F16" i="34"/>
  <c r="F24" i="34"/>
  <c r="F32" i="34"/>
  <c r="F40" i="34"/>
  <c r="F48" i="34"/>
  <c r="F56" i="34"/>
  <c r="F64" i="34"/>
  <c r="F72" i="34"/>
  <c r="F80" i="34"/>
  <c r="C14" i="34"/>
  <c r="C22" i="34"/>
  <c r="C30" i="34"/>
  <c r="C38" i="34"/>
  <c r="C46" i="34"/>
  <c r="C54" i="34"/>
  <c r="C62" i="34"/>
  <c r="C70" i="34"/>
  <c r="C78" i="34"/>
  <c r="I9" i="34"/>
  <c r="I17" i="34"/>
  <c r="I25" i="34"/>
  <c r="I33" i="34"/>
  <c r="I41" i="34"/>
  <c r="I49" i="34"/>
  <c r="I57" i="34"/>
  <c r="I65" i="34"/>
  <c r="I73" i="34"/>
  <c r="I2" i="34"/>
  <c r="F9" i="34"/>
  <c r="F17" i="34"/>
  <c r="F25" i="34"/>
  <c r="F33" i="34"/>
  <c r="F41" i="34"/>
  <c r="F49" i="34"/>
  <c r="F57" i="34"/>
  <c r="F65" i="34"/>
  <c r="F73" i="34"/>
  <c r="C2" i="34"/>
  <c r="C15" i="34"/>
  <c r="C23" i="34"/>
  <c r="C31" i="34"/>
  <c r="C39" i="34"/>
  <c r="C47" i="34"/>
  <c r="C55" i="34"/>
  <c r="C63" i="34"/>
  <c r="C71" i="34"/>
  <c r="C79" i="34"/>
  <c r="C53" i="34"/>
  <c r="I10" i="34"/>
  <c r="I18" i="34"/>
  <c r="I26" i="34"/>
  <c r="I34" i="34"/>
  <c r="I42" i="34"/>
  <c r="I50" i="34"/>
  <c r="I58" i="34"/>
  <c r="I66" i="34"/>
  <c r="I74" i="34"/>
  <c r="F2" i="34"/>
  <c r="F10" i="34"/>
  <c r="L10" i="34" s="1"/>
  <c r="F18" i="34"/>
  <c r="F26" i="34"/>
  <c r="F34" i="34"/>
  <c r="M34" i="34" s="1"/>
  <c r="F42" i="34"/>
  <c r="F50" i="34"/>
  <c r="F58" i="34"/>
  <c r="F66" i="34"/>
  <c r="F74" i="34"/>
  <c r="M74" i="34" s="1"/>
  <c r="C8" i="34"/>
  <c r="C16" i="34"/>
  <c r="C24" i="34"/>
  <c r="L24" i="34" s="1"/>
  <c r="C32" i="34"/>
  <c r="C40" i="34"/>
  <c r="M40" i="34" s="1"/>
  <c r="C48" i="34"/>
  <c r="C56" i="34"/>
  <c r="C64" i="34"/>
  <c r="L64" i="34" s="1"/>
  <c r="C72" i="34"/>
  <c r="L72" i="34" s="1"/>
  <c r="C80" i="34"/>
  <c r="M80" i="34" s="1"/>
  <c r="C45" i="34"/>
  <c r="I3" i="34"/>
  <c r="I11" i="34"/>
  <c r="I19" i="34"/>
  <c r="I27" i="34"/>
  <c r="I35" i="34"/>
  <c r="I43" i="34"/>
  <c r="I51" i="34"/>
  <c r="I59" i="34"/>
  <c r="I67" i="34"/>
  <c r="I75" i="34"/>
  <c r="F3" i="34"/>
  <c r="F11" i="34"/>
  <c r="F19" i="34"/>
  <c r="F27" i="34"/>
  <c r="F35" i="34"/>
  <c r="F43" i="34"/>
  <c r="F51" i="34"/>
  <c r="F59" i="34"/>
  <c r="F67" i="34"/>
  <c r="F75" i="34"/>
  <c r="C9" i="34"/>
  <c r="C17" i="34"/>
  <c r="C25" i="34"/>
  <c r="C33" i="34"/>
  <c r="C41" i="34"/>
  <c r="C49" i="34"/>
  <c r="C57" i="34"/>
  <c r="C65" i="34"/>
  <c r="C73" i="34"/>
  <c r="C3" i="34"/>
  <c r="C69" i="34"/>
  <c r="I4" i="34"/>
  <c r="I12" i="34"/>
  <c r="I20" i="34"/>
  <c r="I28" i="34"/>
  <c r="I36" i="34"/>
  <c r="I44" i="34"/>
  <c r="I52" i="34"/>
  <c r="I60" i="34"/>
  <c r="I68" i="34"/>
  <c r="I76" i="34"/>
  <c r="F4" i="34"/>
  <c r="F12" i="34"/>
  <c r="F20" i="34"/>
  <c r="F28" i="34"/>
  <c r="M28" i="34" s="1"/>
  <c r="F36" i="34"/>
  <c r="F44" i="34"/>
  <c r="F52" i="34"/>
  <c r="F60" i="34"/>
  <c r="L60" i="34" s="1"/>
  <c r="F68" i="34"/>
  <c r="F76" i="34"/>
  <c r="C10" i="34"/>
  <c r="C18" i="34"/>
  <c r="L18" i="34" s="1"/>
  <c r="C26" i="34"/>
  <c r="M26" i="34" s="1"/>
  <c r="C34" i="34"/>
  <c r="C42" i="34"/>
  <c r="L42" i="34" s="1"/>
  <c r="C50" i="34"/>
  <c r="L50" i="34" s="1"/>
  <c r="C58" i="34"/>
  <c r="L58" i="34" s="1"/>
  <c r="C66" i="34"/>
  <c r="M66" i="34" s="1"/>
  <c r="C74" i="34"/>
  <c r="C4" i="34"/>
  <c r="I23" i="34"/>
  <c r="F7" i="34"/>
  <c r="F47" i="34"/>
  <c r="F71" i="34"/>
  <c r="C29" i="34"/>
  <c r="C77" i="34"/>
  <c r="I5" i="34"/>
  <c r="I13" i="34"/>
  <c r="I21" i="34"/>
  <c r="I29" i="34"/>
  <c r="I37" i="34"/>
  <c r="I45" i="34"/>
  <c r="I53" i="34"/>
  <c r="I61" i="34"/>
  <c r="I69" i="34"/>
  <c r="I77" i="34"/>
  <c r="F5" i="34"/>
  <c r="F13" i="34"/>
  <c r="F21" i="34"/>
  <c r="F29" i="34"/>
  <c r="F37" i="34"/>
  <c r="F45" i="34"/>
  <c r="F53" i="34"/>
  <c r="F61" i="34"/>
  <c r="F69" i="34"/>
  <c r="F77" i="34"/>
  <c r="C11" i="34"/>
  <c r="C19" i="34"/>
  <c r="C27" i="34"/>
  <c r="C35" i="34"/>
  <c r="C43" i="34"/>
  <c r="C51" i="34"/>
  <c r="C59" i="34"/>
  <c r="M59" i="34" s="1"/>
  <c r="C67" i="34"/>
  <c r="C75" i="34"/>
  <c r="C5" i="34"/>
  <c r="I15" i="34"/>
  <c r="I39" i="34"/>
  <c r="I55" i="34"/>
  <c r="I71" i="34"/>
  <c r="F15" i="34"/>
  <c r="F31" i="34"/>
  <c r="F55" i="34"/>
  <c r="F79" i="34"/>
  <c r="C21" i="34"/>
  <c r="C61" i="34"/>
  <c r="I6" i="34"/>
  <c r="I14" i="34"/>
  <c r="I22" i="34"/>
  <c r="I30" i="34"/>
  <c r="I38" i="34"/>
  <c r="I46" i="34"/>
  <c r="I54" i="34"/>
  <c r="I62" i="34"/>
  <c r="I70" i="34"/>
  <c r="I78" i="34"/>
  <c r="F6" i="34"/>
  <c r="F14" i="34"/>
  <c r="F22" i="34"/>
  <c r="F30" i="34"/>
  <c r="F38" i="34"/>
  <c r="F46" i="34"/>
  <c r="F54" i="34"/>
  <c r="F62" i="34"/>
  <c r="F70" i="34"/>
  <c r="F78" i="34"/>
  <c r="C12" i="34"/>
  <c r="C20" i="34"/>
  <c r="C28" i="34"/>
  <c r="C36" i="34"/>
  <c r="C44" i="34"/>
  <c r="M44" i="34" s="1"/>
  <c r="C52" i="34"/>
  <c r="C60" i="34"/>
  <c r="C68" i="34"/>
  <c r="L68" i="34" s="1"/>
  <c r="C76" i="34"/>
  <c r="L76" i="34" s="1"/>
  <c r="C6" i="34"/>
  <c r="I7" i="34"/>
  <c r="I31" i="34"/>
  <c r="I47" i="34"/>
  <c r="I63" i="34"/>
  <c r="I79" i="34"/>
  <c r="F23" i="34"/>
  <c r="F39" i="34"/>
  <c r="F63" i="34"/>
  <c r="C13" i="34"/>
  <c r="C37" i="34"/>
  <c r="C7" i="34"/>
  <c r="M67" i="34" l="1"/>
  <c r="L67" i="34"/>
  <c r="L34" i="34"/>
  <c r="L44" i="34"/>
  <c r="L69" i="34"/>
  <c r="M69" i="34"/>
  <c r="M25" i="34"/>
  <c r="L25" i="34"/>
  <c r="M16" i="34"/>
  <c r="L16" i="34"/>
  <c r="L26" i="34"/>
  <c r="M63" i="34"/>
  <c r="L63" i="34"/>
  <c r="M38" i="34"/>
  <c r="L38" i="34"/>
  <c r="M6" i="34"/>
  <c r="L6" i="34"/>
  <c r="M75" i="34"/>
  <c r="L75" i="34"/>
  <c r="M60" i="34"/>
  <c r="M3" i="34"/>
  <c r="L3" i="34"/>
  <c r="M17" i="34"/>
  <c r="L17" i="34"/>
  <c r="M8" i="34"/>
  <c r="L8" i="34"/>
  <c r="M18" i="34"/>
  <c r="M55" i="34"/>
  <c r="L55" i="34"/>
  <c r="M30" i="34"/>
  <c r="L30" i="34"/>
  <c r="L40" i="34"/>
  <c r="M4" i="34"/>
  <c r="L4" i="34"/>
  <c r="M22" i="34"/>
  <c r="L22" i="34"/>
  <c r="M7" i="34"/>
  <c r="L7" i="34"/>
  <c r="M43" i="34"/>
  <c r="L43" i="34"/>
  <c r="L74" i="34"/>
  <c r="M10" i="34"/>
  <c r="M65" i="34"/>
  <c r="L65" i="34"/>
  <c r="M56" i="34"/>
  <c r="L56" i="34"/>
  <c r="L66" i="34"/>
  <c r="M39" i="34"/>
  <c r="L39" i="34"/>
  <c r="M78" i="34"/>
  <c r="L78" i="34"/>
  <c r="M14" i="34"/>
  <c r="L14" i="34"/>
  <c r="M24" i="34"/>
  <c r="M52" i="34"/>
  <c r="L52" i="34"/>
  <c r="M73" i="34"/>
  <c r="L73" i="34"/>
  <c r="M37" i="34"/>
  <c r="L37" i="34"/>
  <c r="M36" i="34"/>
  <c r="L36" i="34"/>
  <c r="M61" i="34"/>
  <c r="L61" i="34"/>
  <c r="L35" i="34"/>
  <c r="M35" i="34"/>
  <c r="M77" i="34"/>
  <c r="L77" i="34"/>
  <c r="M76" i="34"/>
  <c r="M57" i="34"/>
  <c r="L57" i="34"/>
  <c r="L48" i="34"/>
  <c r="M48" i="34"/>
  <c r="M58" i="34"/>
  <c r="M31" i="34"/>
  <c r="L31" i="34"/>
  <c r="M70" i="34"/>
  <c r="L70" i="34"/>
  <c r="L80" i="34"/>
  <c r="M51" i="34"/>
  <c r="L51" i="34"/>
  <c r="M9" i="34"/>
  <c r="L9" i="34"/>
  <c r="M47" i="34"/>
  <c r="L47" i="34"/>
  <c r="L13" i="34"/>
  <c r="M13" i="34"/>
  <c r="L28" i="34"/>
  <c r="L21" i="34"/>
  <c r="M21" i="34"/>
  <c r="M27" i="34"/>
  <c r="L27" i="34"/>
  <c r="M29" i="34"/>
  <c r="L29" i="34"/>
  <c r="M68" i="34"/>
  <c r="M49" i="34"/>
  <c r="L49" i="34"/>
  <c r="L59" i="34"/>
  <c r="M50" i="34"/>
  <c r="M53" i="34"/>
  <c r="L53" i="34"/>
  <c r="M23" i="34"/>
  <c r="L23" i="34"/>
  <c r="L62" i="34"/>
  <c r="M62" i="34"/>
  <c r="M72" i="34"/>
  <c r="L5" i="34"/>
  <c r="M5" i="34"/>
  <c r="M19" i="34"/>
  <c r="L19" i="34"/>
  <c r="L41" i="34"/>
  <c r="M41" i="34"/>
  <c r="L32" i="34"/>
  <c r="M32" i="34"/>
  <c r="M42" i="34"/>
  <c r="M79" i="34"/>
  <c r="L79" i="34"/>
  <c r="M15" i="34"/>
  <c r="L15" i="34"/>
  <c r="M54" i="34"/>
  <c r="L54" i="34"/>
  <c r="M64" i="34"/>
  <c r="M20" i="34"/>
  <c r="L20" i="34"/>
  <c r="M12" i="34"/>
  <c r="L12" i="34"/>
  <c r="L11" i="34"/>
  <c r="M11" i="34"/>
  <c r="M33" i="34"/>
  <c r="L33" i="34"/>
  <c r="M45" i="34"/>
  <c r="L45" i="34"/>
  <c r="M71" i="34"/>
  <c r="L71" i="34"/>
  <c r="Q11" i="34"/>
  <c r="Q14" i="34" s="1"/>
  <c r="L2" i="34"/>
  <c r="M2" i="34"/>
  <c r="M46" i="34"/>
  <c r="L46" i="34"/>
  <c r="W8" i="3" l="1"/>
  <c r="W9" i="3"/>
  <c r="W10" i="3"/>
  <c r="W11" i="3"/>
  <c r="W3" i="3"/>
  <c r="W4" i="3"/>
  <c r="W5" i="3"/>
  <c r="X5" i="3" s="1"/>
  <c r="W6" i="3"/>
  <c r="X6" i="3" s="1"/>
  <c r="W7" i="3"/>
  <c r="W2" i="3"/>
  <c r="X2" i="3" s="1"/>
  <c r="W2" i="5"/>
  <c r="W2" i="4"/>
  <c r="W3" i="15"/>
  <c r="W4" i="15"/>
  <c r="W5" i="15"/>
  <c r="W6" i="15"/>
  <c r="W7" i="15"/>
  <c r="W8" i="15"/>
  <c r="W9" i="15"/>
  <c r="X9" i="15" s="1"/>
  <c r="W10" i="15"/>
  <c r="W11" i="15"/>
  <c r="W12" i="15"/>
  <c r="W13" i="15"/>
  <c r="W14" i="15"/>
  <c r="W15" i="15"/>
  <c r="W16" i="15"/>
  <c r="W17" i="15"/>
  <c r="X17" i="15" s="1"/>
  <c r="W18" i="15"/>
  <c r="W19" i="15"/>
  <c r="W20" i="15"/>
  <c r="W21" i="15"/>
  <c r="W22" i="15"/>
  <c r="W23" i="15"/>
  <c r="W24" i="15"/>
  <c r="W25" i="15"/>
  <c r="X25" i="15" s="1"/>
  <c r="W26" i="15"/>
  <c r="W27" i="15"/>
  <c r="W28" i="15"/>
  <c r="W29" i="15"/>
  <c r="W30" i="15"/>
  <c r="W31" i="15"/>
  <c r="W32" i="15"/>
  <c r="W33" i="15"/>
  <c r="X33" i="15" s="1"/>
  <c r="W34" i="15"/>
  <c r="W35" i="15"/>
  <c r="W36" i="15"/>
  <c r="W37" i="15"/>
  <c r="W38" i="15"/>
  <c r="W39" i="15"/>
  <c r="W40" i="15"/>
  <c r="W41" i="15"/>
  <c r="X41" i="15" s="1"/>
  <c r="W42" i="15"/>
  <c r="W43" i="15"/>
  <c r="W44" i="15"/>
  <c r="W45" i="15"/>
  <c r="W46" i="15"/>
  <c r="W47" i="15"/>
  <c r="W48" i="15"/>
  <c r="W49" i="15"/>
  <c r="X49" i="15" s="1"/>
  <c r="W50" i="15"/>
  <c r="W51" i="15"/>
  <c r="W52" i="15"/>
  <c r="W53" i="15"/>
  <c r="W54" i="15"/>
  <c r="W55" i="15"/>
  <c r="W56" i="15"/>
  <c r="W57" i="15"/>
  <c r="X57" i="15" s="1"/>
  <c r="W58" i="15"/>
  <c r="W59" i="15"/>
  <c r="W60" i="15"/>
  <c r="W61" i="15"/>
  <c r="W62" i="15"/>
  <c r="W63" i="15"/>
  <c r="W64" i="15"/>
  <c r="W65" i="15"/>
  <c r="X65" i="15" s="1"/>
  <c r="W66" i="15"/>
  <c r="W67" i="15"/>
  <c r="W68" i="15"/>
  <c r="W69" i="15"/>
  <c r="W70" i="15"/>
  <c r="W71" i="15"/>
  <c r="W72" i="15"/>
  <c r="W73" i="15"/>
  <c r="X73" i="15" s="1"/>
  <c r="W74" i="15"/>
  <c r="W75" i="15"/>
  <c r="W76" i="15"/>
  <c r="W77" i="15"/>
  <c r="W78" i="15"/>
  <c r="W79" i="15"/>
  <c r="W80" i="15"/>
  <c r="W2" i="15"/>
  <c r="W80" i="31"/>
  <c r="X80" i="31" s="1"/>
  <c r="W79" i="31"/>
  <c r="X79" i="31" s="1"/>
  <c r="W78" i="31"/>
  <c r="X78" i="31" s="1"/>
  <c r="W77" i="31"/>
  <c r="X77" i="31" s="1"/>
  <c r="W76" i="31"/>
  <c r="X76" i="31" s="1"/>
  <c r="W75" i="31"/>
  <c r="X75" i="31" s="1"/>
  <c r="W74" i="31"/>
  <c r="X74" i="31" s="1"/>
  <c r="W73" i="31"/>
  <c r="X73" i="31" s="1"/>
  <c r="W72" i="31"/>
  <c r="X72" i="31" s="1"/>
  <c r="W71" i="31"/>
  <c r="X71" i="31" s="1"/>
  <c r="W70" i="31"/>
  <c r="X70" i="31" s="1"/>
  <c r="W69" i="31"/>
  <c r="X69" i="31" s="1"/>
  <c r="W68" i="31"/>
  <c r="X68" i="31" s="1"/>
  <c r="W67" i="31"/>
  <c r="X67" i="31" s="1"/>
  <c r="W66" i="31"/>
  <c r="X66" i="31" s="1"/>
  <c r="W65" i="31"/>
  <c r="X65" i="31" s="1"/>
  <c r="W64" i="31"/>
  <c r="X64" i="31" s="1"/>
  <c r="W63" i="31"/>
  <c r="X63" i="31" s="1"/>
  <c r="W62" i="31"/>
  <c r="X62" i="31" s="1"/>
  <c r="W61" i="31"/>
  <c r="X61" i="31" s="1"/>
  <c r="W60" i="31"/>
  <c r="X60" i="31" s="1"/>
  <c r="W59" i="31"/>
  <c r="X59" i="31" s="1"/>
  <c r="W58" i="31"/>
  <c r="X58" i="31" s="1"/>
  <c r="W57" i="31"/>
  <c r="X57" i="31" s="1"/>
  <c r="W56" i="31"/>
  <c r="X56" i="31" s="1"/>
  <c r="W55" i="31"/>
  <c r="X55" i="31" s="1"/>
  <c r="W54" i="31"/>
  <c r="X54" i="31" s="1"/>
  <c r="W53" i="31"/>
  <c r="X53" i="31" s="1"/>
  <c r="W52" i="31"/>
  <c r="X52" i="31" s="1"/>
  <c r="W51" i="31"/>
  <c r="X51" i="31" s="1"/>
  <c r="W50" i="31"/>
  <c r="X50" i="31" s="1"/>
  <c r="W49" i="31"/>
  <c r="X49" i="31" s="1"/>
  <c r="W48" i="31"/>
  <c r="X48" i="31" s="1"/>
  <c r="W47" i="31"/>
  <c r="X47" i="31" s="1"/>
  <c r="W46" i="31"/>
  <c r="X46" i="31" s="1"/>
  <c r="W45" i="31"/>
  <c r="X45" i="31" s="1"/>
  <c r="W44" i="31"/>
  <c r="X44" i="31" s="1"/>
  <c r="W43" i="31"/>
  <c r="X43" i="31" s="1"/>
  <c r="W42" i="31"/>
  <c r="X42" i="31" s="1"/>
  <c r="W41" i="31"/>
  <c r="X41" i="31" s="1"/>
  <c r="W40" i="31"/>
  <c r="X40" i="31" s="1"/>
  <c r="W39" i="31"/>
  <c r="X39" i="31" s="1"/>
  <c r="W38" i="31"/>
  <c r="X38" i="31" s="1"/>
  <c r="W37" i="31"/>
  <c r="X37" i="31" s="1"/>
  <c r="W36" i="31"/>
  <c r="X36" i="31" s="1"/>
  <c r="W35" i="31"/>
  <c r="X35" i="31" s="1"/>
  <c r="W34" i="31"/>
  <c r="X34" i="31" s="1"/>
  <c r="W33" i="31"/>
  <c r="X33" i="31" s="1"/>
  <c r="W32" i="31"/>
  <c r="X32" i="31" s="1"/>
  <c r="W31" i="31"/>
  <c r="X31" i="31" s="1"/>
  <c r="W30" i="31"/>
  <c r="X30" i="31" s="1"/>
  <c r="W29" i="31"/>
  <c r="X29" i="31" s="1"/>
  <c r="W28" i="31"/>
  <c r="X28" i="31" s="1"/>
  <c r="W27" i="31"/>
  <c r="X27" i="31" s="1"/>
  <c r="W26" i="31"/>
  <c r="X26" i="31" s="1"/>
  <c r="W25" i="31"/>
  <c r="X25" i="31" s="1"/>
  <c r="W24" i="31"/>
  <c r="X24" i="31" s="1"/>
  <c r="W23" i="31"/>
  <c r="X23" i="31" s="1"/>
  <c r="W22" i="31"/>
  <c r="X22" i="31" s="1"/>
  <c r="W21" i="31"/>
  <c r="X21" i="31" s="1"/>
  <c r="W20" i="31"/>
  <c r="X20" i="31" s="1"/>
  <c r="W19" i="31"/>
  <c r="X19" i="31" s="1"/>
  <c r="W18" i="31"/>
  <c r="X18" i="31" s="1"/>
  <c r="W17" i="31"/>
  <c r="X17" i="31" s="1"/>
  <c r="W16" i="31"/>
  <c r="X16" i="31" s="1"/>
  <c r="W15" i="31"/>
  <c r="X15" i="31" s="1"/>
  <c r="W14" i="31"/>
  <c r="X14" i="31" s="1"/>
  <c r="W13" i="31"/>
  <c r="X13" i="31" s="1"/>
  <c r="W12" i="31"/>
  <c r="X12" i="31" s="1"/>
  <c r="W11" i="31"/>
  <c r="X11" i="31" s="1"/>
  <c r="W10" i="31"/>
  <c r="X10" i="31" s="1"/>
  <c r="W9" i="31"/>
  <c r="X9" i="31" s="1"/>
  <c r="W8" i="31"/>
  <c r="X8" i="31" s="1"/>
  <c r="W7" i="31"/>
  <c r="X7" i="31" s="1"/>
  <c r="W6" i="31"/>
  <c r="X6" i="31" s="1"/>
  <c r="W5" i="31"/>
  <c r="X5" i="31" s="1"/>
  <c r="W4" i="31"/>
  <c r="X4" i="31" s="1"/>
  <c r="W3" i="31"/>
  <c r="X3" i="31" s="1"/>
  <c r="W2" i="31"/>
  <c r="X2" i="31" s="1"/>
  <c r="W80" i="30"/>
  <c r="X80" i="30" s="1"/>
  <c r="W79" i="30"/>
  <c r="X79" i="30" s="1"/>
  <c r="W78" i="30"/>
  <c r="X78" i="30" s="1"/>
  <c r="W77" i="30"/>
  <c r="X77" i="30" s="1"/>
  <c r="W76" i="30"/>
  <c r="X76" i="30" s="1"/>
  <c r="W75" i="30"/>
  <c r="X75" i="30" s="1"/>
  <c r="W74" i="30"/>
  <c r="X74" i="30" s="1"/>
  <c r="W73" i="30"/>
  <c r="X73" i="30" s="1"/>
  <c r="W72" i="30"/>
  <c r="X72" i="30" s="1"/>
  <c r="W71" i="30"/>
  <c r="X71" i="30" s="1"/>
  <c r="W70" i="30"/>
  <c r="X70" i="30" s="1"/>
  <c r="W69" i="30"/>
  <c r="X69" i="30" s="1"/>
  <c r="W68" i="30"/>
  <c r="X68" i="30" s="1"/>
  <c r="W67" i="30"/>
  <c r="X67" i="30" s="1"/>
  <c r="W66" i="30"/>
  <c r="X66" i="30" s="1"/>
  <c r="W65" i="30"/>
  <c r="X65" i="30" s="1"/>
  <c r="W64" i="30"/>
  <c r="X64" i="30" s="1"/>
  <c r="W63" i="30"/>
  <c r="X63" i="30" s="1"/>
  <c r="W62" i="30"/>
  <c r="X62" i="30" s="1"/>
  <c r="W61" i="30"/>
  <c r="X61" i="30" s="1"/>
  <c r="W60" i="30"/>
  <c r="X60" i="30" s="1"/>
  <c r="W59" i="30"/>
  <c r="X59" i="30" s="1"/>
  <c r="W58" i="30"/>
  <c r="X58" i="30" s="1"/>
  <c r="W57" i="30"/>
  <c r="X57" i="30" s="1"/>
  <c r="W56" i="30"/>
  <c r="X56" i="30" s="1"/>
  <c r="W55" i="30"/>
  <c r="X55" i="30" s="1"/>
  <c r="W54" i="30"/>
  <c r="X54" i="30" s="1"/>
  <c r="W53" i="30"/>
  <c r="X53" i="30" s="1"/>
  <c r="W52" i="30"/>
  <c r="X52" i="30" s="1"/>
  <c r="W51" i="30"/>
  <c r="X51" i="30" s="1"/>
  <c r="W50" i="30"/>
  <c r="X50" i="30" s="1"/>
  <c r="W49" i="30"/>
  <c r="X49" i="30" s="1"/>
  <c r="W48" i="30"/>
  <c r="X48" i="30" s="1"/>
  <c r="W47" i="30"/>
  <c r="X47" i="30" s="1"/>
  <c r="W46" i="30"/>
  <c r="X46" i="30" s="1"/>
  <c r="W45" i="30"/>
  <c r="X45" i="30" s="1"/>
  <c r="W44" i="30"/>
  <c r="X44" i="30" s="1"/>
  <c r="W43" i="30"/>
  <c r="X43" i="30" s="1"/>
  <c r="W42" i="30"/>
  <c r="X42" i="30" s="1"/>
  <c r="W41" i="30"/>
  <c r="X41" i="30" s="1"/>
  <c r="W40" i="30"/>
  <c r="X40" i="30" s="1"/>
  <c r="W39" i="30"/>
  <c r="X39" i="30" s="1"/>
  <c r="W38" i="30"/>
  <c r="X38" i="30" s="1"/>
  <c r="W37" i="30"/>
  <c r="X37" i="30" s="1"/>
  <c r="W36" i="30"/>
  <c r="X36" i="30" s="1"/>
  <c r="W35" i="30"/>
  <c r="X35" i="30" s="1"/>
  <c r="W34" i="30"/>
  <c r="X34" i="30" s="1"/>
  <c r="W33" i="30"/>
  <c r="X33" i="30" s="1"/>
  <c r="W32" i="30"/>
  <c r="X32" i="30" s="1"/>
  <c r="W31" i="30"/>
  <c r="X31" i="30" s="1"/>
  <c r="W30" i="30"/>
  <c r="X30" i="30" s="1"/>
  <c r="W29" i="30"/>
  <c r="X29" i="30" s="1"/>
  <c r="W28" i="30"/>
  <c r="X28" i="30" s="1"/>
  <c r="W27" i="30"/>
  <c r="X27" i="30" s="1"/>
  <c r="W26" i="30"/>
  <c r="X26" i="30" s="1"/>
  <c r="W25" i="30"/>
  <c r="X25" i="30" s="1"/>
  <c r="W24" i="30"/>
  <c r="X24" i="30" s="1"/>
  <c r="W23" i="30"/>
  <c r="X23" i="30" s="1"/>
  <c r="W22" i="30"/>
  <c r="X22" i="30" s="1"/>
  <c r="W21" i="30"/>
  <c r="X21" i="30" s="1"/>
  <c r="W20" i="30"/>
  <c r="X20" i="30" s="1"/>
  <c r="W19" i="30"/>
  <c r="X19" i="30" s="1"/>
  <c r="W18" i="30"/>
  <c r="X18" i="30" s="1"/>
  <c r="W17" i="30"/>
  <c r="X17" i="30" s="1"/>
  <c r="W16" i="30"/>
  <c r="X16" i="30" s="1"/>
  <c r="W15" i="30"/>
  <c r="X15" i="30" s="1"/>
  <c r="W14" i="30"/>
  <c r="X14" i="30" s="1"/>
  <c r="W13" i="30"/>
  <c r="X13" i="30" s="1"/>
  <c r="W12" i="30"/>
  <c r="X12" i="30" s="1"/>
  <c r="W11" i="30"/>
  <c r="X11" i="30" s="1"/>
  <c r="W10" i="30"/>
  <c r="X10" i="30" s="1"/>
  <c r="W9" i="30"/>
  <c r="X9" i="30" s="1"/>
  <c r="W8" i="30"/>
  <c r="X8" i="30" s="1"/>
  <c r="W7" i="30"/>
  <c r="X7" i="30" s="1"/>
  <c r="W6" i="30"/>
  <c r="X6" i="30" s="1"/>
  <c r="W5" i="30"/>
  <c r="X5" i="30" s="1"/>
  <c r="W4" i="30"/>
  <c r="X4" i="30" s="1"/>
  <c r="W3" i="30"/>
  <c r="X3" i="30" s="1"/>
  <c r="W2" i="30"/>
  <c r="X2" i="30" s="1"/>
  <c r="W80" i="29"/>
  <c r="X80" i="29" s="1"/>
  <c r="W79" i="29"/>
  <c r="X79" i="29" s="1"/>
  <c r="W78" i="29"/>
  <c r="X78" i="29" s="1"/>
  <c r="W77" i="29"/>
  <c r="X77" i="29" s="1"/>
  <c r="W76" i="29"/>
  <c r="X76" i="29" s="1"/>
  <c r="W75" i="29"/>
  <c r="X75" i="29" s="1"/>
  <c r="W74" i="29"/>
  <c r="X74" i="29" s="1"/>
  <c r="W73" i="29"/>
  <c r="X73" i="29" s="1"/>
  <c r="W72" i="29"/>
  <c r="X72" i="29" s="1"/>
  <c r="W71" i="29"/>
  <c r="X71" i="29" s="1"/>
  <c r="W70" i="29"/>
  <c r="X70" i="29" s="1"/>
  <c r="W69" i="29"/>
  <c r="X69" i="29" s="1"/>
  <c r="W68" i="29"/>
  <c r="X68" i="29" s="1"/>
  <c r="W67" i="29"/>
  <c r="X67" i="29" s="1"/>
  <c r="W66" i="29"/>
  <c r="X66" i="29" s="1"/>
  <c r="W65" i="29"/>
  <c r="X65" i="29" s="1"/>
  <c r="W64" i="29"/>
  <c r="X64" i="29" s="1"/>
  <c r="W63" i="29"/>
  <c r="X63" i="29" s="1"/>
  <c r="W62" i="29"/>
  <c r="X62" i="29" s="1"/>
  <c r="W61" i="29"/>
  <c r="X61" i="29" s="1"/>
  <c r="W60" i="29"/>
  <c r="X60" i="29" s="1"/>
  <c r="W59" i="29"/>
  <c r="X59" i="29" s="1"/>
  <c r="W58" i="29"/>
  <c r="X58" i="29" s="1"/>
  <c r="W57" i="29"/>
  <c r="X57" i="29" s="1"/>
  <c r="W56" i="29"/>
  <c r="X56" i="29" s="1"/>
  <c r="W55" i="29"/>
  <c r="X55" i="29" s="1"/>
  <c r="W54" i="29"/>
  <c r="X54" i="29" s="1"/>
  <c r="W53" i="29"/>
  <c r="X53" i="29" s="1"/>
  <c r="W52" i="29"/>
  <c r="X52" i="29" s="1"/>
  <c r="W51" i="29"/>
  <c r="X51" i="29" s="1"/>
  <c r="W50" i="29"/>
  <c r="X50" i="29" s="1"/>
  <c r="W49" i="29"/>
  <c r="X49" i="29" s="1"/>
  <c r="W48" i="29"/>
  <c r="X48" i="29" s="1"/>
  <c r="W47" i="29"/>
  <c r="X47" i="29" s="1"/>
  <c r="W46" i="29"/>
  <c r="X46" i="29" s="1"/>
  <c r="W45" i="29"/>
  <c r="X45" i="29" s="1"/>
  <c r="W44" i="29"/>
  <c r="X44" i="29" s="1"/>
  <c r="W43" i="29"/>
  <c r="X43" i="29" s="1"/>
  <c r="W42" i="29"/>
  <c r="X42" i="29" s="1"/>
  <c r="W41" i="29"/>
  <c r="X41" i="29" s="1"/>
  <c r="W40" i="29"/>
  <c r="X40" i="29" s="1"/>
  <c r="W39" i="29"/>
  <c r="X39" i="29" s="1"/>
  <c r="W38" i="29"/>
  <c r="X38" i="29" s="1"/>
  <c r="W37" i="29"/>
  <c r="X37" i="29" s="1"/>
  <c r="W36" i="29"/>
  <c r="X36" i="29" s="1"/>
  <c r="W35" i="29"/>
  <c r="X35" i="29" s="1"/>
  <c r="W34" i="29"/>
  <c r="X34" i="29" s="1"/>
  <c r="W33" i="29"/>
  <c r="X33" i="29" s="1"/>
  <c r="W32" i="29"/>
  <c r="X32" i="29" s="1"/>
  <c r="W31" i="29"/>
  <c r="X31" i="29" s="1"/>
  <c r="W30" i="29"/>
  <c r="X30" i="29" s="1"/>
  <c r="W29" i="29"/>
  <c r="X29" i="29" s="1"/>
  <c r="W28" i="29"/>
  <c r="X28" i="29" s="1"/>
  <c r="W27" i="29"/>
  <c r="X27" i="29" s="1"/>
  <c r="W26" i="29"/>
  <c r="X26" i="29" s="1"/>
  <c r="W25" i="29"/>
  <c r="X25" i="29" s="1"/>
  <c r="W24" i="29"/>
  <c r="X24" i="29" s="1"/>
  <c r="W23" i="29"/>
  <c r="X23" i="29" s="1"/>
  <c r="W22" i="29"/>
  <c r="X22" i="29" s="1"/>
  <c r="W21" i="29"/>
  <c r="X21" i="29" s="1"/>
  <c r="W20" i="29"/>
  <c r="X20" i="29" s="1"/>
  <c r="W19" i="29"/>
  <c r="X19" i="29" s="1"/>
  <c r="W18" i="29"/>
  <c r="X18" i="29" s="1"/>
  <c r="W17" i="29"/>
  <c r="X17" i="29" s="1"/>
  <c r="W16" i="29"/>
  <c r="X16" i="29" s="1"/>
  <c r="W15" i="29"/>
  <c r="X15" i="29" s="1"/>
  <c r="W14" i="29"/>
  <c r="X14" i="29" s="1"/>
  <c r="W13" i="29"/>
  <c r="X13" i="29" s="1"/>
  <c r="W12" i="29"/>
  <c r="X12" i="29" s="1"/>
  <c r="W11" i="29"/>
  <c r="X11" i="29" s="1"/>
  <c r="W10" i="29"/>
  <c r="X10" i="29" s="1"/>
  <c r="W9" i="29"/>
  <c r="X9" i="29" s="1"/>
  <c r="W8" i="29"/>
  <c r="X8" i="29" s="1"/>
  <c r="W7" i="29"/>
  <c r="X7" i="29" s="1"/>
  <c r="W6" i="29"/>
  <c r="X6" i="29" s="1"/>
  <c r="W5" i="29"/>
  <c r="X5" i="29" s="1"/>
  <c r="W4" i="29"/>
  <c r="X4" i="29" s="1"/>
  <c r="W3" i="29"/>
  <c r="X3" i="29" s="1"/>
  <c r="W2" i="29"/>
  <c r="X2" i="29" s="1"/>
  <c r="W80" i="28"/>
  <c r="X80" i="28" s="1"/>
  <c r="W79" i="28"/>
  <c r="X79" i="28" s="1"/>
  <c r="W78" i="28"/>
  <c r="X78" i="28" s="1"/>
  <c r="W77" i="28"/>
  <c r="X77" i="28" s="1"/>
  <c r="W76" i="28"/>
  <c r="X76" i="28" s="1"/>
  <c r="W75" i="28"/>
  <c r="X75" i="28" s="1"/>
  <c r="W74" i="28"/>
  <c r="X74" i="28" s="1"/>
  <c r="W73" i="28"/>
  <c r="X73" i="28" s="1"/>
  <c r="W72" i="28"/>
  <c r="X72" i="28" s="1"/>
  <c r="W71" i="28"/>
  <c r="X71" i="28" s="1"/>
  <c r="W70" i="28"/>
  <c r="X70" i="28" s="1"/>
  <c r="W69" i="28"/>
  <c r="X69" i="28" s="1"/>
  <c r="W68" i="28"/>
  <c r="X68" i="28" s="1"/>
  <c r="W67" i="28"/>
  <c r="X67" i="28" s="1"/>
  <c r="W66" i="28"/>
  <c r="X66" i="28" s="1"/>
  <c r="W65" i="28"/>
  <c r="X65" i="28" s="1"/>
  <c r="W64" i="28"/>
  <c r="X64" i="28" s="1"/>
  <c r="W63" i="28"/>
  <c r="X63" i="28" s="1"/>
  <c r="W62" i="28"/>
  <c r="X62" i="28" s="1"/>
  <c r="W61" i="28"/>
  <c r="X61" i="28" s="1"/>
  <c r="W60" i="28"/>
  <c r="X60" i="28" s="1"/>
  <c r="W59" i="28"/>
  <c r="X59" i="28" s="1"/>
  <c r="W58" i="28"/>
  <c r="X58" i="28" s="1"/>
  <c r="W57" i="28"/>
  <c r="X57" i="28" s="1"/>
  <c r="W56" i="28"/>
  <c r="X56" i="28" s="1"/>
  <c r="W55" i="28"/>
  <c r="X55" i="28" s="1"/>
  <c r="W54" i="28"/>
  <c r="X54" i="28" s="1"/>
  <c r="W53" i="28"/>
  <c r="X53" i="28" s="1"/>
  <c r="W52" i="28"/>
  <c r="X52" i="28" s="1"/>
  <c r="W51" i="28"/>
  <c r="X51" i="28" s="1"/>
  <c r="W50" i="28"/>
  <c r="X50" i="28" s="1"/>
  <c r="W49" i="28"/>
  <c r="X49" i="28" s="1"/>
  <c r="W48" i="28"/>
  <c r="X48" i="28" s="1"/>
  <c r="W47" i="28"/>
  <c r="X47" i="28" s="1"/>
  <c r="W46" i="28"/>
  <c r="X46" i="28" s="1"/>
  <c r="W45" i="28"/>
  <c r="X45" i="28" s="1"/>
  <c r="W44" i="28"/>
  <c r="X44" i="28" s="1"/>
  <c r="W43" i="28"/>
  <c r="X43" i="28" s="1"/>
  <c r="W42" i="28"/>
  <c r="X42" i="28" s="1"/>
  <c r="W41" i="28"/>
  <c r="X41" i="28" s="1"/>
  <c r="W40" i="28"/>
  <c r="X40" i="28" s="1"/>
  <c r="W39" i="28"/>
  <c r="X39" i="28" s="1"/>
  <c r="W38" i="28"/>
  <c r="X38" i="28" s="1"/>
  <c r="W37" i="28"/>
  <c r="X37" i="28" s="1"/>
  <c r="W36" i="28"/>
  <c r="X36" i="28" s="1"/>
  <c r="W35" i="28"/>
  <c r="X35" i="28" s="1"/>
  <c r="W34" i="28"/>
  <c r="X34" i="28" s="1"/>
  <c r="W33" i="28"/>
  <c r="X33" i="28" s="1"/>
  <c r="W32" i="28"/>
  <c r="X32" i="28" s="1"/>
  <c r="W31" i="28"/>
  <c r="X31" i="28" s="1"/>
  <c r="W30" i="28"/>
  <c r="X30" i="28" s="1"/>
  <c r="W29" i="28"/>
  <c r="X29" i="28" s="1"/>
  <c r="W28" i="28"/>
  <c r="X28" i="28" s="1"/>
  <c r="W27" i="28"/>
  <c r="X27" i="28" s="1"/>
  <c r="W26" i="28"/>
  <c r="X26" i="28" s="1"/>
  <c r="W25" i="28"/>
  <c r="X25" i="28" s="1"/>
  <c r="W24" i="28"/>
  <c r="X24" i="28" s="1"/>
  <c r="W23" i="28"/>
  <c r="X23" i="28" s="1"/>
  <c r="W22" i="28"/>
  <c r="X22" i="28" s="1"/>
  <c r="W21" i="28"/>
  <c r="X21" i="28" s="1"/>
  <c r="W20" i="28"/>
  <c r="X20" i="28" s="1"/>
  <c r="W19" i="28"/>
  <c r="X19" i="28" s="1"/>
  <c r="W18" i="28"/>
  <c r="X18" i="28" s="1"/>
  <c r="W17" i="28"/>
  <c r="X17" i="28" s="1"/>
  <c r="W16" i="28"/>
  <c r="X16" i="28" s="1"/>
  <c r="W15" i="28"/>
  <c r="X15" i="28" s="1"/>
  <c r="W14" i="28"/>
  <c r="X14" i="28" s="1"/>
  <c r="W13" i="28"/>
  <c r="X13" i="28" s="1"/>
  <c r="W12" i="28"/>
  <c r="X12" i="28" s="1"/>
  <c r="W11" i="28"/>
  <c r="X11" i="28" s="1"/>
  <c r="W10" i="28"/>
  <c r="X10" i="28" s="1"/>
  <c r="W9" i="28"/>
  <c r="X9" i="28" s="1"/>
  <c r="W8" i="28"/>
  <c r="X8" i="28" s="1"/>
  <c r="W7" i="28"/>
  <c r="X7" i="28" s="1"/>
  <c r="W6" i="28"/>
  <c r="X6" i="28" s="1"/>
  <c r="W5" i="28"/>
  <c r="X5" i="28" s="1"/>
  <c r="W4" i="28"/>
  <c r="X4" i="28" s="1"/>
  <c r="W3" i="28"/>
  <c r="X3" i="28" s="1"/>
  <c r="W2" i="28"/>
  <c r="X2" i="28" s="1"/>
  <c r="W80" i="27"/>
  <c r="X80" i="27" s="1"/>
  <c r="W79" i="27"/>
  <c r="X79" i="27" s="1"/>
  <c r="W78" i="27"/>
  <c r="X78" i="27" s="1"/>
  <c r="W77" i="27"/>
  <c r="X77" i="27" s="1"/>
  <c r="W76" i="27"/>
  <c r="X76" i="27" s="1"/>
  <c r="W75" i="27"/>
  <c r="X75" i="27" s="1"/>
  <c r="W74" i="27"/>
  <c r="X74" i="27" s="1"/>
  <c r="W73" i="27"/>
  <c r="X73" i="27" s="1"/>
  <c r="W72" i="27"/>
  <c r="X72" i="27" s="1"/>
  <c r="W71" i="27"/>
  <c r="X71" i="27" s="1"/>
  <c r="W70" i="27"/>
  <c r="X70" i="27" s="1"/>
  <c r="W69" i="27"/>
  <c r="X69" i="27" s="1"/>
  <c r="W68" i="27"/>
  <c r="X68" i="27" s="1"/>
  <c r="W67" i="27"/>
  <c r="X67" i="27" s="1"/>
  <c r="W66" i="27"/>
  <c r="X66" i="27" s="1"/>
  <c r="W65" i="27"/>
  <c r="X65" i="27" s="1"/>
  <c r="W64" i="27"/>
  <c r="X64" i="27" s="1"/>
  <c r="W63" i="27"/>
  <c r="X63" i="27" s="1"/>
  <c r="W62" i="27"/>
  <c r="X62" i="27" s="1"/>
  <c r="W61" i="27"/>
  <c r="X61" i="27" s="1"/>
  <c r="W60" i="27"/>
  <c r="X60" i="27" s="1"/>
  <c r="W59" i="27"/>
  <c r="X59" i="27" s="1"/>
  <c r="W58" i="27"/>
  <c r="X58" i="27" s="1"/>
  <c r="W57" i="27"/>
  <c r="X57" i="27" s="1"/>
  <c r="W56" i="27"/>
  <c r="X56" i="27" s="1"/>
  <c r="W55" i="27"/>
  <c r="X55" i="27" s="1"/>
  <c r="W54" i="27"/>
  <c r="X54" i="27" s="1"/>
  <c r="W53" i="27"/>
  <c r="X53" i="27" s="1"/>
  <c r="W52" i="27"/>
  <c r="X52" i="27" s="1"/>
  <c r="W51" i="27"/>
  <c r="X51" i="27" s="1"/>
  <c r="W50" i="27"/>
  <c r="X50" i="27" s="1"/>
  <c r="W49" i="27"/>
  <c r="X49" i="27" s="1"/>
  <c r="W48" i="27"/>
  <c r="X48" i="27" s="1"/>
  <c r="W47" i="27"/>
  <c r="X47" i="27" s="1"/>
  <c r="W46" i="27"/>
  <c r="X46" i="27" s="1"/>
  <c r="W45" i="27"/>
  <c r="X45" i="27" s="1"/>
  <c r="W44" i="27"/>
  <c r="X44" i="27" s="1"/>
  <c r="W43" i="27"/>
  <c r="X43" i="27" s="1"/>
  <c r="W42" i="27"/>
  <c r="X42" i="27" s="1"/>
  <c r="W41" i="27"/>
  <c r="X41" i="27" s="1"/>
  <c r="W40" i="27"/>
  <c r="X40" i="27" s="1"/>
  <c r="W39" i="27"/>
  <c r="X39" i="27" s="1"/>
  <c r="W38" i="27"/>
  <c r="X38" i="27" s="1"/>
  <c r="W37" i="27"/>
  <c r="X37" i="27" s="1"/>
  <c r="W36" i="27"/>
  <c r="X36" i="27" s="1"/>
  <c r="W35" i="27"/>
  <c r="X35" i="27" s="1"/>
  <c r="W34" i="27"/>
  <c r="X34" i="27" s="1"/>
  <c r="W33" i="27"/>
  <c r="X33" i="27" s="1"/>
  <c r="W32" i="27"/>
  <c r="X32" i="27" s="1"/>
  <c r="W31" i="27"/>
  <c r="X31" i="27" s="1"/>
  <c r="W30" i="27"/>
  <c r="X30" i="27" s="1"/>
  <c r="W29" i="27"/>
  <c r="X29" i="27" s="1"/>
  <c r="W28" i="27"/>
  <c r="X28" i="27" s="1"/>
  <c r="W27" i="27"/>
  <c r="X27" i="27" s="1"/>
  <c r="W26" i="27"/>
  <c r="X26" i="27" s="1"/>
  <c r="W25" i="27"/>
  <c r="X25" i="27" s="1"/>
  <c r="W24" i="27"/>
  <c r="X24" i="27" s="1"/>
  <c r="W23" i="27"/>
  <c r="X23" i="27" s="1"/>
  <c r="W22" i="27"/>
  <c r="X22" i="27" s="1"/>
  <c r="W21" i="27"/>
  <c r="X21" i="27" s="1"/>
  <c r="W20" i="27"/>
  <c r="X20" i="27" s="1"/>
  <c r="W19" i="27"/>
  <c r="X19" i="27" s="1"/>
  <c r="W18" i="27"/>
  <c r="X18" i="27" s="1"/>
  <c r="W17" i="27"/>
  <c r="X17" i="27" s="1"/>
  <c r="W16" i="27"/>
  <c r="X16" i="27" s="1"/>
  <c r="W15" i="27"/>
  <c r="X15" i="27" s="1"/>
  <c r="W14" i="27"/>
  <c r="X14" i="27" s="1"/>
  <c r="W13" i="27"/>
  <c r="X13" i="27" s="1"/>
  <c r="W12" i="27"/>
  <c r="X12" i="27" s="1"/>
  <c r="W11" i="27"/>
  <c r="X11" i="27" s="1"/>
  <c r="W10" i="27"/>
  <c r="X10" i="27" s="1"/>
  <c r="W9" i="27"/>
  <c r="X9" i="27" s="1"/>
  <c r="W8" i="27"/>
  <c r="X8" i="27" s="1"/>
  <c r="W7" i="27"/>
  <c r="X7" i="27" s="1"/>
  <c r="W6" i="27"/>
  <c r="X6" i="27" s="1"/>
  <c r="W5" i="27"/>
  <c r="X5" i="27" s="1"/>
  <c r="W4" i="27"/>
  <c r="X4" i="27" s="1"/>
  <c r="W3" i="27"/>
  <c r="X3" i="27" s="1"/>
  <c r="W2" i="27"/>
  <c r="X2" i="27" s="1"/>
  <c r="W80" i="26"/>
  <c r="X80" i="26" s="1"/>
  <c r="W79" i="26"/>
  <c r="X79" i="26" s="1"/>
  <c r="W78" i="26"/>
  <c r="X78" i="26" s="1"/>
  <c r="W77" i="26"/>
  <c r="X77" i="26" s="1"/>
  <c r="W76" i="26"/>
  <c r="X76" i="26" s="1"/>
  <c r="W75" i="26"/>
  <c r="X75" i="26" s="1"/>
  <c r="W74" i="26"/>
  <c r="X74" i="26" s="1"/>
  <c r="W73" i="26"/>
  <c r="X73" i="26" s="1"/>
  <c r="W72" i="26"/>
  <c r="X72" i="26" s="1"/>
  <c r="W71" i="26"/>
  <c r="X71" i="26" s="1"/>
  <c r="W70" i="26"/>
  <c r="X70" i="26" s="1"/>
  <c r="W69" i="26"/>
  <c r="X69" i="26" s="1"/>
  <c r="W68" i="26"/>
  <c r="X68" i="26" s="1"/>
  <c r="W67" i="26"/>
  <c r="X67" i="26" s="1"/>
  <c r="W66" i="26"/>
  <c r="X66" i="26" s="1"/>
  <c r="W65" i="26"/>
  <c r="X65" i="26" s="1"/>
  <c r="W64" i="26"/>
  <c r="X64" i="26" s="1"/>
  <c r="W63" i="26"/>
  <c r="X63" i="26" s="1"/>
  <c r="W62" i="26"/>
  <c r="X62" i="26" s="1"/>
  <c r="W61" i="26"/>
  <c r="X61" i="26" s="1"/>
  <c r="W60" i="26"/>
  <c r="X60" i="26" s="1"/>
  <c r="W59" i="26"/>
  <c r="X59" i="26" s="1"/>
  <c r="W58" i="26"/>
  <c r="X58" i="26" s="1"/>
  <c r="W57" i="26"/>
  <c r="X57" i="26" s="1"/>
  <c r="W56" i="26"/>
  <c r="X56" i="26" s="1"/>
  <c r="W55" i="26"/>
  <c r="X55" i="26" s="1"/>
  <c r="W54" i="26"/>
  <c r="X54" i="26" s="1"/>
  <c r="W53" i="26"/>
  <c r="X53" i="26" s="1"/>
  <c r="W52" i="26"/>
  <c r="X52" i="26" s="1"/>
  <c r="W51" i="26"/>
  <c r="X51" i="26" s="1"/>
  <c r="W50" i="26"/>
  <c r="X50" i="26" s="1"/>
  <c r="W49" i="26"/>
  <c r="X49" i="26" s="1"/>
  <c r="W48" i="26"/>
  <c r="X48" i="26" s="1"/>
  <c r="W47" i="26"/>
  <c r="X47" i="26" s="1"/>
  <c r="W46" i="26"/>
  <c r="X46" i="26" s="1"/>
  <c r="W45" i="26"/>
  <c r="X45" i="26" s="1"/>
  <c r="W44" i="26"/>
  <c r="X44" i="26" s="1"/>
  <c r="W43" i="26"/>
  <c r="X43" i="26" s="1"/>
  <c r="W42" i="26"/>
  <c r="X42" i="26" s="1"/>
  <c r="W41" i="26"/>
  <c r="X41" i="26" s="1"/>
  <c r="W40" i="26"/>
  <c r="X40" i="26" s="1"/>
  <c r="W39" i="26"/>
  <c r="X39" i="26" s="1"/>
  <c r="W38" i="26"/>
  <c r="X38" i="26" s="1"/>
  <c r="W37" i="26"/>
  <c r="X37" i="26" s="1"/>
  <c r="W36" i="26"/>
  <c r="X36" i="26" s="1"/>
  <c r="W35" i="26"/>
  <c r="X35" i="26" s="1"/>
  <c r="W34" i="26"/>
  <c r="X34" i="26" s="1"/>
  <c r="W33" i="26"/>
  <c r="X33" i="26" s="1"/>
  <c r="W32" i="26"/>
  <c r="X32" i="26" s="1"/>
  <c r="W31" i="26"/>
  <c r="X31" i="26" s="1"/>
  <c r="W30" i="26"/>
  <c r="X30" i="26" s="1"/>
  <c r="W29" i="26"/>
  <c r="X29" i="26" s="1"/>
  <c r="W28" i="26"/>
  <c r="X28" i="26" s="1"/>
  <c r="W27" i="26"/>
  <c r="X27" i="26" s="1"/>
  <c r="W26" i="26"/>
  <c r="X26" i="26" s="1"/>
  <c r="W25" i="26"/>
  <c r="X25" i="26" s="1"/>
  <c r="W24" i="26"/>
  <c r="X24" i="26" s="1"/>
  <c r="W23" i="26"/>
  <c r="X23" i="26" s="1"/>
  <c r="W22" i="26"/>
  <c r="X22" i="26" s="1"/>
  <c r="W21" i="26"/>
  <c r="X21" i="26" s="1"/>
  <c r="W20" i="26"/>
  <c r="X20" i="26" s="1"/>
  <c r="W19" i="26"/>
  <c r="X19" i="26" s="1"/>
  <c r="W18" i="26"/>
  <c r="X18" i="26" s="1"/>
  <c r="W17" i="26"/>
  <c r="X17" i="26" s="1"/>
  <c r="W16" i="26"/>
  <c r="X16" i="26" s="1"/>
  <c r="W15" i="26"/>
  <c r="X15" i="26" s="1"/>
  <c r="W14" i="26"/>
  <c r="X14" i="26" s="1"/>
  <c r="W13" i="26"/>
  <c r="X13" i="26" s="1"/>
  <c r="W12" i="26"/>
  <c r="X12" i="26" s="1"/>
  <c r="W11" i="26"/>
  <c r="X11" i="26" s="1"/>
  <c r="W10" i="26"/>
  <c r="X10" i="26" s="1"/>
  <c r="W9" i="26"/>
  <c r="X9" i="26" s="1"/>
  <c r="W8" i="26"/>
  <c r="X8" i="26" s="1"/>
  <c r="W7" i="26"/>
  <c r="X7" i="26" s="1"/>
  <c r="W6" i="26"/>
  <c r="X6" i="26" s="1"/>
  <c r="W5" i="26"/>
  <c r="X5" i="26" s="1"/>
  <c r="W4" i="26"/>
  <c r="X4" i="26" s="1"/>
  <c r="W3" i="26"/>
  <c r="X3" i="26" s="1"/>
  <c r="W2" i="26"/>
  <c r="X2" i="26" s="1"/>
  <c r="W80" i="25"/>
  <c r="X80" i="25" s="1"/>
  <c r="W79" i="25"/>
  <c r="X79" i="25" s="1"/>
  <c r="W78" i="25"/>
  <c r="X78" i="25" s="1"/>
  <c r="W77" i="25"/>
  <c r="X77" i="25" s="1"/>
  <c r="W76" i="25"/>
  <c r="X76" i="25" s="1"/>
  <c r="W75" i="25"/>
  <c r="X75" i="25" s="1"/>
  <c r="W74" i="25"/>
  <c r="X74" i="25" s="1"/>
  <c r="W73" i="25"/>
  <c r="X73" i="25" s="1"/>
  <c r="W72" i="25"/>
  <c r="X72" i="25" s="1"/>
  <c r="W71" i="25"/>
  <c r="X71" i="25" s="1"/>
  <c r="W70" i="25"/>
  <c r="X70" i="25" s="1"/>
  <c r="W69" i="25"/>
  <c r="X69" i="25" s="1"/>
  <c r="W68" i="25"/>
  <c r="X68" i="25" s="1"/>
  <c r="W67" i="25"/>
  <c r="X67" i="25" s="1"/>
  <c r="W66" i="25"/>
  <c r="X66" i="25" s="1"/>
  <c r="W65" i="25"/>
  <c r="X65" i="25" s="1"/>
  <c r="W64" i="25"/>
  <c r="X64" i="25" s="1"/>
  <c r="W63" i="25"/>
  <c r="X63" i="25" s="1"/>
  <c r="W62" i="25"/>
  <c r="X62" i="25" s="1"/>
  <c r="W61" i="25"/>
  <c r="X61" i="25" s="1"/>
  <c r="W60" i="25"/>
  <c r="X60" i="25" s="1"/>
  <c r="W59" i="25"/>
  <c r="X59" i="25" s="1"/>
  <c r="W58" i="25"/>
  <c r="X58" i="25" s="1"/>
  <c r="W57" i="25"/>
  <c r="X57" i="25" s="1"/>
  <c r="W56" i="25"/>
  <c r="X56" i="25" s="1"/>
  <c r="W55" i="25"/>
  <c r="X55" i="25" s="1"/>
  <c r="W54" i="25"/>
  <c r="X54" i="25" s="1"/>
  <c r="W53" i="25"/>
  <c r="X53" i="25" s="1"/>
  <c r="W52" i="25"/>
  <c r="X52" i="25" s="1"/>
  <c r="W51" i="25"/>
  <c r="X51" i="25" s="1"/>
  <c r="W50" i="25"/>
  <c r="X50" i="25" s="1"/>
  <c r="W49" i="25"/>
  <c r="X49" i="25" s="1"/>
  <c r="W48" i="25"/>
  <c r="X48" i="25" s="1"/>
  <c r="W47" i="25"/>
  <c r="X47" i="25" s="1"/>
  <c r="W46" i="25"/>
  <c r="X46" i="25" s="1"/>
  <c r="W45" i="25"/>
  <c r="X45" i="25" s="1"/>
  <c r="W44" i="25"/>
  <c r="X44" i="25" s="1"/>
  <c r="W43" i="25"/>
  <c r="X43" i="25" s="1"/>
  <c r="W42" i="25"/>
  <c r="X42" i="25" s="1"/>
  <c r="W41" i="25"/>
  <c r="X41" i="25" s="1"/>
  <c r="W40" i="25"/>
  <c r="X40" i="25" s="1"/>
  <c r="W39" i="25"/>
  <c r="X39" i="25" s="1"/>
  <c r="W38" i="25"/>
  <c r="X38" i="25" s="1"/>
  <c r="W37" i="25"/>
  <c r="X37" i="25" s="1"/>
  <c r="W36" i="25"/>
  <c r="X36" i="25" s="1"/>
  <c r="W35" i="25"/>
  <c r="X35" i="25" s="1"/>
  <c r="W34" i="25"/>
  <c r="X34" i="25" s="1"/>
  <c r="W33" i="25"/>
  <c r="X33" i="25" s="1"/>
  <c r="W32" i="25"/>
  <c r="X32" i="25" s="1"/>
  <c r="W31" i="25"/>
  <c r="X31" i="25" s="1"/>
  <c r="W30" i="25"/>
  <c r="X30" i="25" s="1"/>
  <c r="W29" i="25"/>
  <c r="X29" i="25" s="1"/>
  <c r="W28" i="25"/>
  <c r="X28" i="25" s="1"/>
  <c r="W27" i="25"/>
  <c r="X27" i="25" s="1"/>
  <c r="W26" i="25"/>
  <c r="X26" i="25" s="1"/>
  <c r="W25" i="25"/>
  <c r="X25" i="25" s="1"/>
  <c r="W24" i="25"/>
  <c r="X24" i="25" s="1"/>
  <c r="W23" i="25"/>
  <c r="X23" i="25" s="1"/>
  <c r="W22" i="25"/>
  <c r="X22" i="25" s="1"/>
  <c r="W21" i="25"/>
  <c r="X21" i="25" s="1"/>
  <c r="W20" i="25"/>
  <c r="X20" i="25" s="1"/>
  <c r="W19" i="25"/>
  <c r="X19" i="25" s="1"/>
  <c r="W18" i="25"/>
  <c r="X18" i="25" s="1"/>
  <c r="W17" i="25"/>
  <c r="X17" i="25" s="1"/>
  <c r="W16" i="25"/>
  <c r="X16" i="25" s="1"/>
  <c r="W15" i="25"/>
  <c r="X15" i="25" s="1"/>
  <c r="W14" i="25"/>
  <c r="X14" i="25" s="1"/>
  <c r="W13" i="25"/>
  <c r="X13" i="25" s="1"/>
  <c r="W12" i="25"/>
  <c r="X12" i="25" s="1"/>
  <c r="W11" i="25"/>
  <c r="X11" i="25" s="1"/>
  <c r="W10" i="25"/>
  <c r="X10" i="25" s="1"/>
  <c r="W9" i="25"/>
  <c r="X9" i="25" s="1"/>
  <c r="W8" i="25"/>
  <c r="X8" i="25" s="1"/>
  <c r="W7" i="25"/>
  <c r="X7" i="25" s="1"/>
  <c r="W6" i="25"/>
  <c r="X6" i="25" s="1"/>
  <c r="W5" i="25"/>
  <c r="X5" i="25" s="1"/>
  <c r="W4" i="25"/>
  <c r="X4" i="25" s="1"/>
  <c r="W3" i="25"/>
  <c r="X3" i="25" s="1"/>
  <c r="W2" i="25"/>
  <c r="X2" i="25" s="1"/>
  <c r="W80" i="24"/>
  <c r="X80" i="24" s="1"/>
  <c r="W79" i="24"/>
  <c r="X79" i="24" s="1"/>
  <c r="W78" i="24"/>
  <c r="X78" i="24" s="1"/>
  <c r="W77" i="24"/>
  <c r="X77" i="24" s="1"/>
  <c r="W76" i="24"/>
  <c r="X76" i="24" s="1"/>
  <c r="W75" i="24"/>
  <c r="X75" i="24" s="1"/>
  <c r="W74" i="24"/>
  <c r="X74" i="24" s="1"/>
  <c r="W73" i="24"/>
  <c r="X73" i="24" s="1"/>
  <c r="W72" i="24"/>
  <c r="X72" i="24" s="1"/>
  <c r="W71" i="24"/>
  <c r="X71" i="24" s="1"/>
  <c r="W70" i="24"/>
  <c r="X70" i="24" s="1"/>
  <c r="W69" i="24"/>
  <c r="X69" i="24" s="1"/>
  <c r="W68" i="24"/>
  <c r="X68" i="24" s="1"/>
  <c r="W67" i="24"/>
  <c r="X67" i="24" s="1"/>
  <c r="W66" i="24"/>
  <c r="X66" i="24" s="1"/>
  <c r="W65" i="24"/>
  <c r="X65" i="24" s="1"/>
  <c r="W64" i="24"/>
  <c r="X64" i="24" s="1"/>
  <c r="W63" i="24"/>
  <c r="X63" i="24" s="1"/>
  <c r="W62" i="24"/>
  <c r="X62" i="24" s="1"/>
  <c r="W61" i="24"/>
  <c r="X61" i="24" s="1"/>
  <c r="W60" i="24"/>
  <c r="X60" i="24" s="1"/>
  <c r="W59" i="24"/>
  <c r="X59" i="24" s="1"/>
  <c r="W58" i="24"/>
  <c r="X58" i="24" s="1"/>
  <c r="W57" i="24"/>
  <c r="X57" i="24" s="1"/>
  <c r="W56" i="24"/>
  <c r="X56" i="24" s="1"/>
  <c r="W55" i="24"/>
  <c r="X55" i="24" s="1"/>
  <c r="W54" i="24"/>
  <c r="X54" i="24" s="1"/>
  <c r="W53" i="24"/>
  <c r="X53" i="24" s="1"/>
  <c r="W52" i="24"/>
  <c r="X52" i="24" s="1"/>
  <c r="W51" i="24"/>
  <c r="X51" i="24" s="1"/>
  <c r="W50" i="24"/>
  <c r="X50" i="24" s="1"/>
  <c r="W49" i="24"/>
  <c r="X49" i="24" s="1"/>
  <c r="W48" i="24"/>
  <c r="X48" i="24" s="1"/>
  <c r="W47" i="24"/>
  <c r="X47" i="24" s="1"/>
  <c r="W46" i="24"/>
  <c r="X46" i="24" s="1"/>
  <c r="W45" i="24"/>
  <c r="X45" i="24" s="1"/>
  <c r="W44" i="24"/>
  <c r="X44" i="24" s="1"/>
  <c r="W43" i="24"/>
  <c r="X43" i="24" s="1"/>
  <c r="W42" i="24"/>
  <c r="X42" i="24" s="1"/>
  <c r="W41" i="24"/>
  <c r="X41" i="24" s="1"/>
  <c r="W40" i="24"/>
  <c r="X40" i="24" s="1"/>
  <c r="W39" i="24"/>
  <c r="X39" i="24" s="1"/>
  <c r="W38" i="24"/>
  <c r="X38" i="24" s="1"/>
  <c r="W37" i="24"/>
  <c r="X37" i="24" s="1"/>
  <c r="W36" i="24"/>
  <c r="X36" i="24" s="1"/>
  <c r="W35" i="24"/>
  <c r="X35" i="24" s="1"/>
  <c r="W34" i="24"/>
  <c r="X34" i="24" s="1"/>
  <c r="W33" i="24"/>
  <c r="X33" i="24" s="1"/>
  <c r="W32" i="24"/>
  <c r="X32" i="24" s="1"/>
  <c r="W31" i="24"/>
  <c r="X31" i="24" s="1"/>
  <c r="W30" i="24"/>
  <c r="X30" i="24" s="1"/>
  <c r="W29" i="24"/>
  <c r="X29" i="24" s="1"/>
  <c r="W28" i="24"/>
  <c r="X28" i="24" s="1"/>
  <c r="W27" i="24"/>
  <c r="X27" i="24" s="1"/>
  <c r="W26" i="24"/>
  <c r="X26" i="24" s="1"/>
  <c r="W25" i="24"/>
  <c r="X25" i="24" s="1"/>
  <c r="W24" i="24"/>
  <c r="X24" i="24" s="1"/>
  <c r="W23" i="24"/>
  <c r="X23" i="24" s="1"/>
  <c r="W22" i="24"/>
  <c r="X22" i="24" s="1"/>
  <c r="W21" i="24"/>
  <c r="X21" i="24" s="1"/>
  <c r="W20" i="24"/>
  <c r="X20" i="24" s="1"/>
  <c r="W19" i="24"/>
  <c r="X19" i="24" s="1"/>
  <c r="W18" i="24"/>
  <c r="X18" i="24" s="1"/>
  <c r="W17" i="24"/>
  <c r="X17" i="24" s="1"/>
  <c r="W16" i="24"/>
  <c r="X16" i="24" s="1"/>
  <c r="W15" i="24"/>
  <c r="X15" i="24" s="1"/>
  <c r="W14" i="24"/>
  <c r="X14" i="24" s="1"/>
  <c r="W13" i="24"/>
  <c r="X13" i="24" s="1"/>
  <c r="W12" i="24"/>
  <c r="X12" i="24" s="1"/>
  <c r="W11" i="24"/>
  <c r="X11" i="24" s="1"/>
  <c r="W10" i="24"/>
  <c r="X10" i="24" s="1"/>
  <c r="W9" i="24"/>
  <c r="X9" i="24" s="1"/>
  <c r="W8" i="24"/>
  <c r="X8" i="24" s="1"/>
  <c r="W7" i="24"/>
  <c r="X7" i="24" s="1"/>
  <c r="W6" i="24"/>
  <c r="X6" i="24" s="1"/>
  <c r="W5" i="24"/>
  <c r="X5" i="24" s="1"/>
  <c r="W4" i="24"/>
  <c r="X4" i="24" s="1"/>
  <c r="W3" i="24"/>
  <c r="X3" i="24" s="1"/>
  <c r="W2" i="24"/>
  <c r="X2" i="24" s="1"/>
  <c r="W80" i="23"/>
  <c r="X80" i="23" s="1"/>
  <c r="W79" i="23"/>
  <c r="X79" i="23" s="1"/>
  <c r="W78" i="23"/>
  <c r="X78" i="23" s="1"/>
  <c r="W77" i="23"/>
  <c r="X77" i="23" s="1"/>
  <c r="W76" i="23"/>
  <c r="X76" i="23" s="1"/>
  <c r="W75" i="23"/>
  <c r="X75" i="23" s="1"/>
  <c r="W74" i="23"/>
  <c r="X74" i="23" s="1"/>
  <c r="W73" i="23"/>
  <c r="X73" i="23" s="1"/>
  <c r="W72" i="23"/>
  <c r="X72" i="23" s="1"/>
  <c r="W71" i="23"/>
  <c r="X71" i="23" s="1"/>
  <c r="W70" i="23"/>
  <c r="X70" i="23" s="1"/>
  <c r="W69" i="23"/>
  <c r="X69" i="23" s="1"/>
  <c r="W68" i="23"/>
  <c r="X68" i="23" s="1"/>
  <c r="W67" i="23"/>
  <c r="X67" i="23" s="1"/>
  <c r="W66" i="23"/>
  <c r="X66" i="23" s="1"/>
  <c r="W65" i="23"/>
  <c r="X65" i="23" s="1"/>
  <c r="W64" i="23"/>
  <c r="X64" i="23" s="1"/>
  <c r="W63" i="23"/>
  <c r="X63" i="23" s="1"/>
  <c r="W62" i="23"/>
  <c r="X62" i="23" s="1"/>
  <c r="W61" i="23"/>
  <c r="X61" i="23" s="1"/>
  <c r="W60" i="23"/>
  <c r="X60" i="23" s="1"/>
  <c r="W59" i="23"/>
  <c r="X59" i="23" s="1"/>
  <c r="W58" i="23"/>
  <c r="X58" i="23" s="1"/>
  <c r="W57" i="23"/>
  <c r="X57" i="23" s="1"/>
  <c r="W56" i="23"/>
  <c r="X56" i="23" s="1"/>
  <c r="W55" i="23"/>
  <c r="X55" i="23" s="1"/>
  <c r="W54" i="23"/>
  <c r="X54" i="23" s="1"/>
  <c r="W53" i="23"/>
  <c r="X53" i="23" s="1"/>
  <c r="W52" i="23"/>
  <c r="X52" i="23" s="1"/>
  <c r="W51" i="23"/>
  <c r="X51" i="23" s="1"/>
  <c r="W50" i="23"/>
  <c r="X50" i="23" s="1"/>
  <c r="W49" i="23"/>
  <c r="X49" i="23" s="1"/>
  <c r="W48" i="23"/>
  <c r="X48" i="23" s="1"/>
  <c r="W47" i="23"/>
  <c r="X47" i="23" s="1"/>
  <c r="W46" i="23"/>
  <c r="X46" i="23" s="1"/>
  <c r="W45" i="23"/>
  <c r="X45" i="23" s="1"/>
  <c r="W44" i="23"/>
  <c r="X44" i="23" s="1"/>
  <c r="W43" i="23"/>
  <c r="X43" i="23" s="1"/>
  <c r="W42" i="23"/>
  <c r="X42" i="23" s="1"/>
  <c r="W41" i="23"/>
  <c r="X41" i="23" s="1"/>
  <c r="W40" i="23"/>
  <c r="X40" i="23" s="1"/>
  <c r="W39" i="23"/>
  <c r="X39" i="23" s="1"/>
  <c r="W38" i="23"/>
  <c r="X38" i="23" s="1"/>
  <c r="W37" i="23"/>
  <c r="X37" i="23" s="1"/>
  <c r="W36" i="23"/>
  <c r="X36" i="23" s="1"/>
  <c r="W35" i="23"/>
  <c r="X35" i="23" s="1"/>
  <c r="W34" i="23"/>
  <c r="X34" i="23" s="1"/>
  <c r="W33" i="23"/>
  <c r="X33" i="23" s="1"/>
  <c r="W32" i="23"/>
  <c r="X32" i="23" s="1"/>
  <c r="W31" i="23"/>
  <c r="X31" i="23" s="1"/>
  <c r="W30" i="23"/>
  <c r="X30" i="23" s="1"/>
  <c r="W29" i="23"/>
  <c r="X29" i="23" s="1"/>
  <c r="W28" i="23"/>
  <c r="X28" i="23" s="1"/>
  <c r="W27" i="23"/>
  <c r="X27" i="23" s="1"/>
  <c r="W26" i="23"/>
  <c r="X26" i="23" s="1"/>
  <c r="W25" i="23"/>
  <c r="X25" i="23" s="1"/>
  <c r="W24" i="23"/>
  <c r="X24" i="23" s="1"/>
  <c r="W23" i="23"/>
  <c r="X23" i="23" s="1"/>
  <c r="W22" i="23"/>
  <c r="X22" i="23" s="1"/>
  <c r="W21" i="23"/>
  <c r="X21" i="23" s="1"/>
  <c r="W20" i="23"/>
  <c r="X20" i="23" s="1"/>
  <c r="W19" i="23"/>
  <c r="X19" i="23" s="1"/>
  <c r="W18" i="23"/>
  <c r="X18" i="23" s="1"/>
  <c r="W17" i="23"/>
  <c r="X17" i="23" s="1"/>
  <c r="W16" i="23"/>
  <c r="X16" i="23" s="1"/>
  <c r="W15" i="23"/>
  <c r="X15" i="23" s="1"/>
  <c r="W14" i="23"/>
  <c r="X14" i="23" s="1"/>
  <c r="W13" i="23"/>
  <c r="X13" i="23" s="1"/>
  <c r="W12" i="23"/>
  <c r="X12" i="23" s="1"/>
  <c r="W11" i="23"/>
  <c r="X11" i="23" s="1"/>
  <c r="W10" i="23"/>
  <c r="X10" i="23" s="1"/>
  <c r="W9" i="23"/>
  <c r="X9" i="23" s="1"/>
  <c r="W8" i="23"/>
  <c r="X8" i="23" s="1"/>
  <c r="W7" i="23"/>
  <c r="X7" i="23" s="1"/>
  <c r="W6" i="23"/>
  <c r="X6" i="23" s="1"/>
  <c r="W5" i="23"/>
  <c r="X5" i="23" s="1"/>
  <c r="W4" i="23"/>
  <c r="X4" i="23" s="1"/>
  <c r="W3" i="23"/>
  <c r="X3" i="23" s="1"/>
  <c r="W2" i="23"/>
  <c r="X2" i="23" s="1"/>
  <c r="W80" i="22"/>
  <c r="X80" i="22" s="1"/>
  <c r="W79" i="22"/>
  <c r="X79" i="22" s="1"/>
  <c r="W78" i="22"/>
  <c r="X78" i="22" s="1"/>
  <c r="W77" i="22"/>
  <c r="X77" i="22" s="1"/>
  <c r="W76" i="22"/>
  <c r="X76" i="22" s="1"/>
  <c r="W75" i="22"/>
  <c r="X75" i="22" s="1"/>
  <c r="W74" i="22"/>
  <c r="X74" i="22" s="1"/>
  <c r="W73" i="22"/>
  <c r="X73" i="22" s="1"/>
  <c r="W72" i="22"/>
  <c r="X72" i="22" s="1"/>
  <c r="W71" i="22"/>
  <c r="X71" i="22" s="1"/>
  <c r="W70" i="22"/>
  <c r="X70" i="22" s="1"/>
  <c r="W69" i="22"/>
  <c r="X69" i="22" s="1"/>
  <c r="W68" i="22"/>
  <c r="X68" i="22" s="1"/>
  <c r="W67" i="22"/>
  <c r="X67" i="22" s="1"/>
  <c r="W66" i="22"/>
  <c r="X66" i="22" s="1"/>
  <c r="W65" i="22"/>
  <c r="X65" i="22" s="1"/>
  <c r="W64" i="22"/>
  <c r="X64" i="22" s="1"/>
  <c r="W63" i="22"/>
  <c r="X63" i="22" s="1"/>
  <c r="W62" i="22"/>
  <c r="X62" i="22" s="1"/>
  <c r="W61" i="22"/>
  <c r="X61" i="22" s="1"/>
  <c r="W60" i="22"/>
  <c r="X60" i="22" s="1"/>
  <c r="W59" i="22"/>
  <c r="X59" i="22" s="1"/>
  <c r="W58" i="22"/>
  <c r="X58" i="22" s="1"/>
  <c r="W57" i="22"/>
  <c r="X57" i="22" s="1"/>
  <c r="W56" i="22"/>
  <c r="X56" i="22" s="1"/>
  <c r="W55" i="22"/>
  <c r="X55" i="22" s="1"/>
  <c r="W54" i="22"/>
  <c r="X54" i="22" s="1"/>
  <c r="W53" i="22"/>
  <c r="X53" i="22" s="1"/>
  <c r="W52" i="22"/>
  <c r="X52" i="22" s="1"/>
  <c r="W51" i="22"/>
  <c r="X51" i="22" s="1"/>
  <c r="W50" i="22"/>
  <c r="X50" i="22" s="1"/>
  <c r="W49" i="22"/>
  <c r="X49" i="22" s="1"/>
  <c r="W48" i="22"/>
  <c r="X48" i="22" s="1"/>
  <c r="W47" i="22"/>
  <c r="X47" i="22" s="1"/>
  <c r="W46" i="22"/>
  <c r="X46" i="22" s="1"/>
  <c r="W45" i="22"/>
  <c r="X45" i="22" s="1"/>
  <c r="W44" i="22"/>
  <c r="X44" i="22" s="1"/>
  <c r="W43" i="22"/>
  <c r="X43" i="22" s="1"/>
  <c r="W42" i="22"/>
  <c r="X42" i="22" s="1"/>
  <c r="W41" i="22"/>
  <c r="X41" i="22" s="1"/>
  <c r="W40" i="22"/>
  <c r="X40" i="22" s="1"/>
  <c r="W39" i="22"/>
  <c r="X39" i="22" s="1"/>
  <c r="W38" i="22"/>
  <c r="X38" i="22" s="1"/>
  <c r="W37" i="22"/>
  <c r="X37" i="22" s="1"/>
  <c r="W36" i="22"/>
  <c r="X36" i="22" s="1"/>
  <c r="W35" i="22"/>
  <c r="X35" i="22" s="1"/>
  <c r="W34" i="22"/>
  <c r="X34" i="22" s="1"/>
  <c r="W33" i="22"/>
  <c r="X33" i="22" s="1"/>
  <c r="W32" i="22"/>
  <c r="X32" i="22" s="1"/>
  <c r="W31" i="22"/>
  <c r="X31" i="22" s="1"/>
  <c r="W30" i="22"/>
  <c r="X30" i="22" s="1"/>
  <c r="W29" i="22"/>
  <c r="X29" i="22" s="1"/>
  <c r="W28" i="22"/>
  <c r="X28" i="22" s="1"/>
  <c r="W27" i="22"/>
  <c r="X27" i="22" s="1"/>
  <c r="W26" i="22"/>
  <c r="X26" i="22" s="1"/>
  <c r="W25" i="22"/>
  <c r="X25" i="22" s="1"/>
  <c r="W24" i="22"/>
  <c r="X24" i="22" s="1"/>
  <c r="W23" i="22"/>
  <c r="X23" i="22" s="1"/>
  <c r="W22" i="22"/>
  <c r="X22" i="22" s="1"/>
  <c r="W21" i="22"/>
  <c r="X21" i="22" s="1"/>
  <c r="W20" i="22"/>
  <c r="X20" i="22" s="1"/>
  <c r="W19" i="22"/>
  <c r="X19" i="22" s="1"/>
  <c r="W18" i="22"/>
  <c r="X18" i="22" s="1"/>
  <c r="W17" i="22"/>
  <c r="X17" i="22" s="1"/>
  <c r="W16" i="22"/>
  <c r="X16" i="22" s="1"/>
  <c r="W15" i="22"/>
  <c r="X15" i="22" s="1"/>
  <c r="W14" i="22"/>
  <c r="X14" i="22" s="1"/>
  <c r="W13" i="22"/>
  <c r="X13" i="22" s="1"/>
  <c r="W12" i="22"/>
  <c r="X12" i="22" s="1"/>
  <c r="W11" i="22"/>
  <c r="X11" i="22" s="1"/>
  <c r="W10" i="22"/>
  <c r="X10" i="22" s="1"/>
  <c r="W9" i="22"/>
  <c r="X9" i="22" s="1"/>
  <c r="W8" i="22"/>
  <c r="X8" i="22" s="1"/>
  <c r="W7" i="22"/>
  <c r="X7" i="22" s="1"/>
  <c r="W6" i="22"/>
  <c r="X6" i="22" s="1"/>
  <c r="W5" i="22"/>
  <c r="X5" i="22" s="1"/>
  <c r="W4" i="22"/>
  <c r="X4" i="22" s="1"/>
  <c r="W3" i="22"/>
  <c r="X3" i="22" s="1"/>
  <c r="W2" i="22"/>
  <c r="X2" i="22" s="1"/>
  <c r="W80" i="21"/>
  <c r="X80" i="21" s="1"/>
  <c r="W79" i="21"/>
  <c r="X79" i="21" s="1"/>
  <c r="W78" i="21"/>
  <c r="X78" i="21" s="1"/>
  <c r="W77" i="21"/>
  <c r="X77" i="21" s="1"/>
  <c r="W76" i="21"/>
  <c r="X76" i="21" s="1"/>
  <c r="W75" i="21"/>
  <c r="X75" i="21" s="1"/>
  <c r="W74" i="21"/>
  <c r="X74" i="21" s="1"/>
  <c r="W73" i="21"/>
  <c r="X73" i="21" s="1"/>
  <c r="W72" i="21"/>
  <c r="X72" i="21" s="1"/>
  <c r="W71" i="21"/>
  <c r="X71" i="21" s="1"/>
  <c r="W70" i="21"/>
  <c r="X70" i="21" s="1"/>
  <c r="W69" i="21"/>
  <c r="X69" i="21" s="1"/>
  <c r="W68" i="21"/>
  <c r="X68" i="21" s="1"/>
  <c r="W67" i="21"/>
  <c r="X67" i="21" s="1"/>
  <c r="W66" i="21"/>
  <c r="X66" i="21" s="1"/>
  <c r="W65" i="21"/>
  <c r="X65" i="21" s="1"/>
  <c r="W64" i="21"/>
  <c r="X64" i="21" s="1"/>
  <c r="W63" i="21"/>
  <c r="X63" i="21" s="1"/>
  <c r="W62" i="21"/>
  <c r="X62" i="21" s="1"/>
  <c r="W61" i="21"/>
  <c r="X61" i="21" s="1"/>
  <c r="W60" i="21"/>
  <c r="X60" i="21" s="1"/>
  <c r="W59" i="21"/>
  <c r="X59" i="21" s="1"/>
  <c r="W58" i="21"/>
  <c r="X58" i="21" s="1"/>
  <c r="W57" i="21"/>
  <c r="X57" i="21" s="1"/>
  <c r="W56" i="21"/>
  <c r="X56" i="21" s="1"/>
  <c r="W55" i="21"/>
  <c r="X55" i="21" s="1"/>
  <c r="W54" i="21"/>
  <c r="X54" i="21" s="1"/>
  <c r="W53" i="21"/>
  <c r="X53" i="21" s="1"/>
  <c r="W52" i="21"/>
  <c r="X52" i="21" s="1"/>
  <c r="W51" i="21"/>
  <c r="X51" i="21" s="1"/>
  <c r="W50" i="21"/>
  <c r="X50" i="21" s="1"/>
  <c r="W49" i="21"/>
  <c r="X49" i="21" s="1"/>
  <c r="W48" i="21"/>
  <c r="X48" i="21" s="1"/>
  <c r="W47" i="21"/>
  <c r="X47" i="21" s="1"/>
  <c r="W46" i="21"/>
  <c r="X46" i="21" s="1"/>
  <c r="W45" i="21"/>
  <c r="X45" i="21" s="1"/>
  <c r="W44" i="21"/>
  <c r="X44" i="21" s="1"/>
  <c r="W43" i="21"/>
  <c r="X43" i="21" s="1"/>
  <c r="W42" i="21"/>
  <c r="X42" i="21" s="1"/>
  <c r="W41" i="21"/>
  <c r="X41" i="21" s="1"/>
  <c r="W40" i="21"/>
  <c r="X40" i="21" s="1"/>
  <c r="W39" i="21"/>
  <c r="X39" i="21" s="1"/>
  <c r="W38" i="21"/>
  <c r="X38" i="21" s="1"/>
  <c r="W37" i="21"/>
  <c r="X37" i="21" s="1"/>
  <c r="W36" i="21"/>
  <c r="X36" i="21" s="1"/>
  <c r="W35" i="21"/>
  <c r="X35" i="21" s="1"/>
  <c r="W34" i="21"/>
  <c r="X34" i="21" s="1"/>
  <c r="W33" i="21"/>
  <c r="X33" i="21" s="1"/>
  <c r="W32" i="21"/>
  <c r="X32" i="21" s="1"/>
  <c r="W31" i="21"/>
  <c r="X31" i="21" s="1"/>
  <c r="W30" i="21"/>
  <c r="X30" i="21" s="1"/>
  <c r="W29" i="21"/>
  <c r="X29" i="21" s="1"/>
  <c r="W28" i="21"/>
  <c r="X28" i="21" s="1"/>
  <c r="W27" i="21"/>
  <c r="X27" i="21" s="1"/>
  <c r="W26" i="21"/>
  <c r="X26" i="21" s="1"/>
  <c r="W25" i="21"/>
  <c r="X25" i="21" s="1"/>
  <c r="W24" i="21"/>
  <c r="X24" i="21" s="1"/>
  <c r="W23" i="21"/>
  <c r="X23" i="21" s="1"/>
  <c r="W22" i="21"/>
  <c r="X22" i="21" s="1"/>
  <c r="W21" i="21"/>
  <c r="X21" i="21" s="1"/>
  <c r="W20" i="21"/>
  <c r="X20" i="21" s="1"/>
  <c r="W19" i="21"/>
  <c r="X19" i="21" s="1"/>
  <c r="W18" i="21"/>
  <c r="X18" i="21" s="1"/>
  <c r="W17" i="21"/>
  <c r="X17" i="21" s="1"/>
  <c r="W16" i="21"/>
  <c r="X16" i="21" s="1"/>
  <c r="W15" i="21"/>
  <c r="X15" i="21" s="1"/>
  <c r="W14" i="21"/>
  <c r="X14" i="21" s="1"/>
  <c r="W13" i="21"/>
  <c r="X13" i="21" s="1"/>
  <c r="W12" i="21"/>
  <c r="X12" i="21" s="1"/>
  <c r="W11" i="21"/>
  <c r="X11" i="21" s="1"/>
  <c r="W10" i="21"/>
  <c r="X10" i="21" s="1"/>
  <c r="W9" i="21"/>
  <c r="X9" i="21" s="1"/>
  <c r="W8" i="21"/>
  <c r="X8" i="21" s="1"/>
  <c r="W7" i="21"/>
  <c r="X7" i="21" s="1"/>
  <c r="W6" i="21"/>
  <c r="X6" i="21" s="1"/>
  <c r="W5" i="21"/>
  <c r="X5" i="21" s="1"/>
  <c r="W4" i="21"/>
  <c r="X4" i="21" s="1"/>
  <c r="W3" i="21"/>
  <c r="X3" i="21" s="1"/>
  <c r="W2" i="21"/>
  <c r="X2" i="21" s="1"/>
  <c r="W80" i="20"/>
  <c r="X80" i="20" s="1"/>
  <c r="W79" i="20"/>
  <c r="X79" i="20" s="1"/>
  <c r="W78" i="20"/>
  <c r="X78" i="20" s="1"/>
  <c r="W77" i="20"/>
  <c r="X77" i="20" s="1"/>
  <c r="W76" i="20"/>
  <c r="X76" i="20" s="1"/>
  <c r="W75" i="20"/>
  <c r="X75" i="20" s="1"/>
  <c r="W74" i="20"/>
  <c r="X74" i="20" s="1"/>
  <c r="W73" i="20"/>
  <c r="X73" i="20" s="1"/>
  <c r="W72" i="20"/>
  <c r="X72" i="20" s="1"/>
  <c r="W71" i="20"/>
  <c r="X71" i="20" s="1"/>
  <c r="W70" i="20"/>
  <c r="X70" i="20" s="1"/>
  <c r="W69" i="20"/>
  <c r="X69" i="20" s="1"/>
  <c r="W68" i="20"/>
  <c r="X68" i="20" s="1"/>
  <c r="W67" i="20"/>
  <c r="X67" i="20" s="1"/>
  <c r="W66" i="20"/>
  <c r="X66" i="20" s="1"/>
  <c r="W65" i="20"/>
  <c r="X65" i="20" s="1"/>
  <c r="W64" i="20"/>
  <c r="X64" i="20" s="1"/>
  <c r="W63" i="20"/>
  <c r="X63" i="20" s="1"/>
  <c r="W62" i="20"/>
  <c r="X62" i="20" s="1"/>
  <c r="W61" i="20"/>
  <c r="X61" i="20" s="1"/>
  <c r="W60" i="20"/>
  <c r="X60" i="20" s="1"/>
  <c r="W59" i="20"/>
  <c r="X59" i="20" s="1"/>
  <c r="W58" i="20"/>
  <c r="X58" i="20" s="1"/>
  <c r="W57" i="20"/>
  <c r="X57" i="20" s="1"/>
  <c r="W56" i="20"/>
  <c r="X56" i="20" s="1"/>
  <c r="W55" i="20"/>
  <c r="X55" i="20" s="1"/>
  <c r="W54" i="20"/>
  <c r="X54" i="20" s="1"/>
  <c r="W53" i="20"/>
  <c r="X53" i="20" s="1"/>
  <c r="W52" i="20"/>
  <c r="X52" i="20" s="1"/>
  <c r="W51" i="20"/>
  <c r="X51" i="20" s="1"/>
  <c r="W50" i="20"/>
  <c r="X50" i="20" s="1"/>
  <c r="W49" i="20"/>
  <c r="X49" i="20" s="1"/>
  <c r="W48" i="20"/>
  <c r="X48" i="20" s="1"/>
  <c r="W47" i="20"/>
  <c r="X47" i="20" s="1"/>
  <c r="W46" i="20"/>
  <c r="X46" i="20" s="1"/>
  <c r="W45" i="20"/>
  <c r="X45" i="20" s="1"/>
  <c r="W44" i="20"/>
  <c r="X44" i="20" s="1"/>
  <c r="W43" i="20"/>
  <c r="X43" i="20" s="1"/>
  <c r="W42" i="20"/>
  <c r="X42" i="20" s="1"/>
  <c r="W41" i="20"/>
  <c r="X41" i="20" s="1"/>
  <c r="W40" i="20"/>
  <c r="X40" i="20" s="1"/>
  <c r="W39" i="20"/>
  <c r="X39" i="20" s="1"/>
  <c r="W38" i="20"/>
  <c r="X38" i="20" s="1"/>
  <c r="W37" i="20"/>
  <c r="X37" i="20" s="1"/>
  <c r="W36" i="20"/>
  <c r="X36" i="20" s="1"/>
  <c r="W35" i="20"/>
  <c r="X35" i="20" s="1"/>
  <c r="W34" i="20"/>
  <c r="X34" i="20" s="1"/>
  <c r="W33" i="20"/>
  <c r="X33" i="20" s="1"/>
  <c r="W32" i="20"/>
  <c r="X32" i="20" s="1"/>
  <c r="W31" i="20"/>
  <c r="X31" i="20" s="1"/>
  <c r="W30" i="20"/>
  <c r="X30" i="20" s="1"/>
  <c r="W29" i="20"/>
  <c r="X29" i="20" s="1"/>
  <c r="W28" i="20"/>
  <c r="X28" i="20" s="1"/>
  <c r="W27" i="20"/>
  <c r="X27" i="20" s="1"/>
  <c r="W26" i="20"/>
  <c r="X26" i="20" s="1"/>
  <c r="W25" i="20"/>
  <c r="X25" i="20" s="1"/>
  <c r="W24" i="20"/>
  <c r="X24" i="20" s="1"/>
  <c r="W23" i="20"/>
  <c r="X23" i="20" s="1"/>
  <c r="W22" i="20"/>
  <c r="X22" i="20" s="1"/>
  <c r="W21" i="20"/>
  <c r="X21" i="20" s="1"/>
  <c r="W20" i="20"/>
  <c r="X20" i="20" s="1"/>
  <c r="W19" i="20"/>
  <c r="X19" i="20" s="1"/>
  <c r="W18" i="20"/>
  <c r="X18" i="20" s="1"/>
  <c r="W17" i="20"/>
  <c r="X17" i="20" s="1"/>
  <c r="W16" i="20"/>
  <c r="X16" i="20" s="1"/>
  <c r="W15" i="20"/>
  <c r="X15" i="20" s="1"/>
  <c r="W14" i="20"/>
  <c r="X14" i="20" s="1"/>
  <c r="W13" i="20"/>
  <c r="X13" i="20" s="1"/>
  <c r="W12" i="20"/>
  <c r="X12" i="20" s="1"/>
  <c r="W11" i="20"/>
  <c r="X11" i="20" s="1"/>
  <c r="W10" i="20"/>
  <c r="X10" i="20" s="1"/>
  <c r="W9" i="20"/>
  <c r="X9" i="20" s="1"/>
  <c r="W8" i="20"/>
  <c r="X8" i="20" s="1"/>
  <c r="W7" i="20"/>
  <c r="X7" i="20" s="1"/>
  <c r="W6" i="20"/>
  <c r="X6" i="20" s="1"/>
  <c r="W5" i="20"/>
  <c r="X5" i="20" s="1"/>
  <c r="W4" i="20"/>
  <c r="X4" i="20" s="1"/>
  <c r="W3" i="20"/>
  <c r="X3" i="20" s="1"/>
  <c r="W2" i="20"/>
  <c r="X2" i="20" s="1"/>
  <c r="W80" i="17"/>
  <c r="X80" i="17" s="1"/>
  <c r="W79" i="17"/>
  <c r="X79" i="17" s="1"/>
  <c r="W78" i="17"/>
  <c r="X78" i="17" s="1"/>
  <c r="W77" i="17"/>
  <c r="X77" i="17" s="1"/>
  <c r="W76" i="17"/>
  <c r="X76" i="17" s="1"/>
  <c r="W75" i="17"/>
  <c r="X75" i="17" s="1"/>
  <c r="W74" i="17"/>
  <c r="X74" i="17" s="1"/>
  <c r="W73" i="17"/>
  <c r="X73" i="17" s="1"/>
  <c r="W72" i="17"/>
  <c r="X72" i="17" s="1"/>
  <c r="W71" i="17"/>
  <c r="X71" i="17" s="1"/>
  <c r="W70" i="17"/>
  <c r="X70" i="17" s="1"/>
  <c r="W69" i="17"/>
  <c r="X69" i="17" s="1"/>
  <c r="W68" i="17"/>
  <c r="X68" i="17" s="1"/>
  <c r="W67" i="17"/>
  <c r="X67" i="17" s="1"/>
  <c r="W66" i="17"/>
  <c r="X66" i="17" s="1"/>
  <c r="W65" i="17"/>
  <c r="X65" i="17" s="1"/>
  <c r="W64" i="17"/>
  <c r="X64" i="17" s="1"/>
  <c r="W63" i="17"/>
  <c r="X63" i="17" s="1"/>
  <c r="W62" i="17"/>
  <c r="X62" i="17" s="1"/>
  <c r="W61" i="17"/>
  <c r="X61" i="17" s="1"/>
  <c r="W60" i="17"/>
  <c r="X60" i="17" s="1"/>
  <c r="W59" i="17"/>
  <c r="X59" i="17" s="1"/>
  <c r="W58" i="17"/>
  <c r="X58" i="17" s="1"/>
  <c r="W57" i="17"/>
  <c r="X57" i="17" s="1"/>
  <c r="W56" i="17"/>
  <c r="X56" i="17" s="1"/>
  <c r="W55" i="17"/>
  <c r="X55" i="17" s="1"/>
  <c r="W54" i="17"/>
  <c r="X54" i="17" s="1"/>
  <c r="W53" i="17"/>
  <c r="X53" i="17" s="1"/>
  <c r="W52" i="17"/>
  <c r="X52" i="17" s="1"/>
  <c r="W51" i="17"/>
  <c r="X51" i="17" s="1"/>
  <c r="W50" i="17"/>
  <c r="X50" i="17" s="1"/>
  <c r="W49" i="17"/>
  <c r="X49" i="17" s="1"/>
  <c r="W48" i="17"/>
  <c r="X48" i="17" s="1"/>
  <c r="W47" i="17"/>
  <c r="X47" i="17" s="1"/>
  <c r="W46" i="17"/>
  <c r="X46" i="17" s="1"/>
  <c r="W45" i="17"/>
  <c r="X45" i="17" s="1"/>
  <c r="W44" i="17"/>
  <c r="X44" i="17" s="1"/>
  <c r="W43" i="17"/>
  <c r="X43" i="17" s="1"/>
  <c r="W42" i="17"/>
  <c r="X42" i="17" s="1"/>
  <c r="W41" i="17"/>
  <c r="X41" i="17" s="1"/>
  <c r="W40" i="17"/>
  <c r="X40" i="17" s="1"/>
  <c r="W39" i="17"/>
  <c r="X39" i="17" s="1"/>
  <c r="W38" i="17"/>
  <c r="X38" i="17" s="1"/>
  <c r="W37" i="17"/>
  <c r="X37" i="17" s="1"/>
  <c r="W36" i="17"/>
  <c r="X36" i="17" s="1"/>
  <c r="W35" i="17"/>
  <c r="X35" i="17" s="1"/>
  <c r="W34" i="17"/>
  <c r="X34" i="17" s="1"/>
  <c r="W33" i="17"/>
  <c r="X33" i="17" s="1"/>
  <c r="W32" i="17"/>
  <c r="X32" i="17" s="1"/>
  <c r="W31" i="17"/>
  <c r="X31" i="17" s="1"/>
  <c r="W30" i="17"/>
  <c r="X30" i="17" s="1"/>
  <c r="W29" i="17"/>
  <c r="X29" i="17" s="1"/>
  <c r="W28" i="17"/>
  <c r="X28" i="17" s="1"/>
  <c r="W27" i="17"/>
  <c r="X27" i="17" s="1"/>
  <c r="W26" i="17"/>
  <c r="X26" i="17" s="1"/>
  <c r="W25" i="17"/>
  <c r="X25" i="17" s="1"/>
  <c r="W24" i="17"/>
  <c r="X24" i="17" s="1"/>
  <c r="W23" i="17"/>
  <c r="X23" i="17" s="1"/>
  <c r="W22" i="17"/>
  <c r="X22" i="17" s="1"/>
  <c r="W21" i="17"/>
  <c r="X21" i="17" s="1"/>
  <c r="W20" i="17"/>
  <c r="X20" i="17" s="1"/>
  <c r="W19" i="17"/>
  <c r="X19" i="17" s="1"/>
  <c r="W18" i="17"/>
  <c r="X18" i="17" s="1"/>
  <c r="W17" i="17"/>
  <c r="X17" i="17" s="1"/>
  <c r="W16" i="17"/>
  <c r="X16" i="17" s="1"/>
  <c r="W15" i="17"/>
  <c r="X15" i="17" s="1"/>
  <c r="W14" i="17"/>
  <c r="X14" i="17" s="1"/>
  <c r="W13" i="17"/>
  <c r="X13" i="17" s="1"/>
  <c r="W12" i="17"/>
  <c r="X12" i="17" s="1"/>
  <c r="W11" i="17"/>
  <c r="X11" i="17" s="1"/>
  <c r="W10" i="17"/>
  <c r="X10" i="17" s="1"/>
  <c r="W9" i="17"/>
  <c r="X9" i="17" s="1"/>
  <c r="W8" i="17"/>
  <c r="X8" i="17" s="1"/>
  <c r="W7" i="17"/>
  <c r="X7" i="17" s="1"/>
  <c r="W6" i="17"/>
  <c r="X6" i="17" s="1"/>
  <c r="W5" i="17"/>
  <c r="X5" i="17" s="1"/>
  <c r="W4" i="17"/>
  <c r="X4" i="17" s="1"/>
  <c r="W3" i="17"/>
  <c r="X3" i="17" s="1"/>
  <c r="W2" i="17"/>
  <c r="X2" i="17" s="1"/>
  <c r="W80" i="13"/>
  <c r="X80" i="13" s="1"/>
  <c r="W79" i="13"/>
  <c r="X79" i="13" s="1"/>
  <c r="W78" i="13"/>
  <c r="X78" i="13" s="1"/>
  <c r="W77" i="13"/>
  <c r="X77" i="13" s="1"/>
  <c r="W76" i="13"/>
  <c r="X76" i="13" s="1"/>
  <c r="W75" i="13"/>
  <c r="X75" i="13" s="1"/>
  <c r="W74" i="13"/>
  <c r="X74" i="13" s="1"/>
  <c r="W73" i="13"/>
  <c r="X73" i="13" s="1"/>
  <c r="W72" i="13"/>
  <c r="X72" i="13" s="1"/>
  <c r="W71" i="13"/>
  <c r="X71" i="13" s="1"/>
  <c r="W70" i="13"/>
  <c r="X70" i="13" s="1"/>
  <c r="W69" i="13"/>
  <c r="X69" i="13" s="1"/>
  <c r="W68" i="13"/>
  <c r="X68" i="13" s="1"/>
  <c r="W67" i="13"/>
  <c r="X67" i="13" s="1"/>
  <c r="W66" i="13"/>
  <c r="X66" i="13" s="1"/>
  <c r="W65" i="13"/>
  <c r="X65" i="13" s="1"/>
  <c r="W64" i="13"/>
  <c r="X64" i="13" s="1"/>
  <c r="W63" i="13"/>
  <c r="X63" i="13" s="1"/>
  <c r="W62" i="13"/>
  <c r="X62" i="13" s="1"/>
  <c r="W61" i="13"/>
  <c r="X61" i="13" s="1"/>
  <c r="W60" i="13"/>
  <c r="X60" i="13" s="1"/>
  <c r="W59" i="13"/>
  <c r="X59" i="13" s="1"/>
  <c r="W58" i="13"/>
  <c r="X58" i="13" s="1"/>
  <c r="W57" i="13"/>
  <c r="X57" i="13" s="1"/>
  <c r="W56" i="13"/>
  <c r="X56" i="13" s="1"/>
  <c r="W55" i="13"/>
  <c r="X55" i="13" s="1"/>
  <c r="W54" i="13"/>
  <c r="X54" i="13" s="1"/>
  <c r="W53" i="13"/>
  <c r="X53" i="13" s="1"/>
  <c r="W52" i="13"/>
  <c r="X52" i="13" s="1"/>
  <c r="W51" i="13"/>
  <c r="X51" i="13" s="1"/>
  <c r="W50" i="13"/>
  <c r="X50" i="13" s="1"/>
  <c r="W49" i="13"/>
  <c r="X49" i="13" s="1"/>
  <c r="W48" i="13"/>
  <c r="X48" i="13" s="1"/>
  <c r="W47" i="13"/>
  <c r="X47" i="13" s="1"/>
  <c r="W46" i="13"/>
  <c r="X46" i="13" s="1"/>
  <c r="W45" i="13"/>
  <c r="X45" i="13" s="1"/>
  <c r="W44" i="13"/>
  <c r="X44" i="13" s="1"/>
  <c r="W43" i="13"/>
  <c r="X43" i="13" s="1"/>
  <c r="W42" i="13"/>
  <c r="X42" i="13" s="1"/>
  <c r="W41" i="13"/>
  <c r="X41" i="13" s="1"/>
  <c r="W40" i="13"/>
  <c r="X40" i="13" s="1"/>
  <c r="W39" i="13"/>
  <c r="X39" i="13" s="1"/>
  <c r="W38" i="13"/>
  <c r="X38" i="13" s="1"/>
  <c r="W37" i="13"/>
  <c r="X37" i="13" s="1"/>
  <c r="W36" i="13"/>
  <c r="X36" i="13" s="1"/>
  <c r="W35" i="13"/>
  <c r="X35" i="13" s="1"/>
  <c r="W34" i="13"/>
  <c r="X34" i="13" s="1"/>
  <c r="W33" i="13"/>
  <c r="X33" i="13" s="1"/>
  <c r="W32" i="13"/>
  <c r="X32" i="13" s="1"/>
  <c r="W31" i="13"/>
  <c r="X31" i="13" s="1"/>
  <c r="W30" i="13"/>
  <c r="X30" i="13" s="1"/>
  <c r="W29" i="13"/>
  <c r="X29" i="13" s="1"/>
  <c r="W28" i="13"/>
  <c r="X28" i="13" s="1"/>
  <c r="W27" i="13"/>
  <c r="X27" i="13" s="1"/>
  <c r="W26" i="13"/>
  <c r="X26" i="13" s="1"/>
  <c r="W25" i="13"/>
  <c r="X25" i="13" s="1"/>
  <c r="W24" i="13"/>
  <c r="X24" i="13" s="1"/>
  <c r="W23" i="13"/>
  <c r="X23" i="13" s="1"/>
  <c r="W22" i="13"/>
  <c r="X22" i="13" s="1"/>
  <c r="W21" i="13"/>
  <c r="X21" i="13" s="1"/>
  <c r="W20" i="13"/>
  <c r="X20" i="13" s="1"/>
  <c r="W19" i="13"/>
  <c r="X19" i="13" s="1"/>
  <c r="W18" i="13"/>
  <c r="X18" i="13" s="1"/>
  <c r="W17" i="13"/>
  <c r="X17" i="13" s="1"/>
  <c r="W16" i="13"/>
  <c r="X16" i="13" s="1"/>
  <c r="W15" i="13"/>
  <c r="X15" i="13" s="1"/>
  <c r="W14" i="13"/>
  <c r="X14" i="13" s="1"/>
  <c r="W13" i="13"/>
  <c r="X13" i="13" s="1"/>
  <c r="W12" i="13"/>
  <c r="X12" i="13" s="1"/>
  <c r="W11" i="13"/>
  <c r="X11" i="13" s="1"/>
  <c r="W10" i="13"/>
  <c r="X10" i="13" s="1"/>
  <c r="W9" i="13"/>
  <c r="X9" i="13" s="1"/>
  <c r="W8" i="13"/>
  <c r="X8" i="13" s="1"/>
  <c r="W7" i="13"/>
  <c r="X7" i="13" s="1"/>
  <c r="W6" i="13"/>
  <c r="X6" i="13" s="1"/>
  <c r="W5" i="13"/>
  <c r="X5" i="13" s="1"/>
  <c r="W4" i="13"/>
  <c r="X4" i="13" s="1"/>
  <c r="W3" i="13"/>
  <c r="X3" i="13" s="1"/>
  <c r="W2" i="13"/>
  <c r="X2" i="13" s="1"/>
  <c r="W80" i="19"/>
  <c r="X80" i="19" s="1"/>
  <c r="W79" i="19"/>
  <c r="X79" i="19" s="1"/>
  <c r="W78" i="19"/>
  <c r="X78" i="19" s="1"/>
  <c r="W77" i="19"/>
  <c r="X77" i="19" s="1"/>
  <c r="W76" i="19"/>
  <c r="X76" i="19" s="1"/>
  <c r="W75" i="19"/>
  <c r="X75" i="19" s="1"/>
  <c r="W74" i="19"/>
  <c r="X74" i="19" s="1"/>
  <c r="W73" i="19"/>
  <c r="X73" i="19" s="1"/>
  <c r="W72" i="19"/>
  <c r="X72" i="19" s="1"/>
  <c r="W71" i="19"/>
  <c r="X71" i="19" s="1"/>
  <c r="W70" i="19"/>
  <c r="X70" i="19" s="1"/>
  <c r="W69" i="19"/>
  <c r="X69" i="19" s="1"/>
  <c r="W68" i="19"/>
  <c r="X68" i="19" s="1"/>
  <c r="W67" i="19"/>
  <c r="X67" i="19" s="1"/>
  <c r="W66" i="19"/>
  <c r="X66" i="19" s="1"/>
  <c r="W65" i="19"/>
  <c r="X65" i="19" s="1"/>
  <c r="W64" i="19"/>
  <c r="X64" i="19" s="1"/>
  <c r="W63" i="19"/>
  <c r="X63" i="19" s="1"/>
  <c r="W62" i="19"/>
  <c r="X62" i="19" s="1"/>
  <c r="W61" i="19"/>
  <c r="X61" i="19" s="1"/>
  <c r="W60" i="19"/>
  <c r="X60" i="19" s="1"/>
  <c r="W59" i="19"/>
  <c r="X59" i="19" s="1"/>
  <c r="W58" i="19"/>
  <c r="X58" i="19" s="1"/>
  <c r="W57" i="19"/>
  <c r="X57" i="19" s="1"/>
  <c r="W56" i="19"/>
  <c r="X56" i="19" s="1"/>
  <c r="W55" i="19"/>
  <c r="X55" i="19" s="1"/>
  <c r="W54" i="19"/>
  <c r="X54" i="19" s="1"/>
  <c r="W53" i="19"/>
  <c r="X53" i="19" s="1"/>
  <c r="W52" i="19"/>
  <c r="X52" i="19" s="1"/>
  <c r="W51" i="19"/>
  <c r="X51" i="19" s="1"/>
  <c r="W50" i="19"/>
  <c r="X50" i="19" s="1"/>
  <c r="W49" i="19"/>
  <c r="X49" i="19" s="1"/>
  <c r="W48" i="19"/>
  <c r="X48" i="19" s="1"/>
  <c r="W47" i="19"/>
  <c r="X47" i="19" s="1"/>
  <c r="W46" i="19"/>
  <c r="X46" i="19" s="1"/>
  <c r="W45" i="19"/>
  <c r="X45" i="19" s="1"/>
  <c r="W44" i="19"/>
  <c r="X44" i="19" s="1"/>
  <c r="W43" i="19"/>
  <c r="X43" i="19" s="1"/>
  <c r="W42" i="19"/>
  <c r="X42" i="19" s="1"/>
  <c r="W41" i="19"/>
  <c r="X41" i="19" s="1"/>
  <c r="W40" i="19"/>
  <c r="X40" i="19" s="1"/>
  <c r="W39" i="19"/>
  <c r="X39" i="19" s="1"/>
  <c r="W38" i="19"/>
  <c r="X38" i="19" s="1"/>
  <c r="W37" i="19"/>
  <c r="X37" i="19" s="1"/>
  <c r="W36" i="19"/>
  <c r="X36" i="19" s="1"/>
  <c r="W35" i="19"/>
  <c r="X35" i="19" s="1"/>
  <c r="W34" i="19"/>
  <c r="X34" i="19" s="1"/>
  <c r="W33" i="19"/>
  <c r="X33" i="19" s="1"/>
  <c r="W32" i="19"/>
  <c r="X32" i="19" s="1"/>
  <c r="W31" i="19"/>
  <c r="X31" i="19" s="1"/>
  <c r="W30" i="19"/>
  <c r="X30" i="19" s="1"/>
  <c r="W29" i="19"/>
  <c r="X29" i="19" s="1"/>
  <c r="W28" i="19"/>
  <c r="X28" i="19" s="1"/>
  <c r="W27" i="19"/>
  <c r="X27" i="19" s="1"/>
  <c r="W26" i="19"/>
  <c r="X26" i="19" s="1"/>
  <c r="W25" i="19"/>
  <c r="X25" i="19" s="1"/>
  <c r="W24" i="19"/>
  <c r="X24" i="19" s="1"/>
  <c r="W23" i="19"/>
  <c r="X23" i="19" s="1"/>
  <c r="W22" i="19"/>
  <c r="X22" i="19" s="1"/>
  <c r="W21" i="19"/>
  <c r="X21" i="19" s="1"/>
  <c r="W20" i="19"/>
  <c r="X20" i="19" s="1"/>
  <c r="W19" i="19"/>
  <c r="X19" i="19" s="1"/>
  <c r="W18" i="19"/>
  <c r="X18" i="19" s="1"/>
  <c r="W17" i="19"/>
  <c r="X17" i="19" s="1"/>
  <c r="W16" i="19"/>
  <c r="X16" i="19" s="1"/>
  <c r="W15" i="19"/>
  <c r="X15" i="19" s="1"/>
  <c r="W14" i="19"/>
  <c r="X14" i="19" s="1"/>
  <c r="W13" i="19"/>
  <c r="X13" i="19" s="1"/>
  <c r="W12" i="19"/>
  <c r="X12" i="19" s="1"/>
  <c r="W11" i="19"/>
  <c r="X11" i="19" s="1"/>
  <c r="W10" i="19"/>
  <c r="X10" i="19" s="1"/>
  <c r="W9" i="19"/>
  <c r="X9" i="19" s="1"/>
  <c r="W8" i="19"/>
  <c r="X8" i="19" s="1"/>
  <c r="W7" i="19"/>
  <c r="X7" i="19" s="1"/>
  <c r="W6" i="19"/>
  <c r="X6" i="19" s="1"/>
  <c r="W5" i="19"/>
  <c r="X5" i="19" s="1"/>
  <c r="W4" i="19"/>
  <c r="X4" i="19" s="1"/>
  <c r="W3" i="19"/>
  <c r="X3" i="19" s="1"/>
  <c r="W2" i="19"/>
  <c r="X2" i="19" s="1"/>
  <c r="W80" i="18"/>
  <c r="X80" i="18" s="1"/>
  <c r="W79" i="18"/>
  <c r="X79" i="18" s="1"/>
  <c r="W78" i="18"/>
  <c r="X78" i="18" s="1"/>
  <c r="W77" i="18"/>
  <c r="X77" i="18" s="1"/>
  <c r="W76" i="18"/>
  <c r="X76" i="18" s="1"/>
  <c r="W75" i="18"/>
  <c r="X75" i="18" s="1"/>
  <c r="W74" i="18"/>
  <c r="X74" i="18" s="1"/>
  <c r="W73" i="18"/>
  <c r="X73" i="18" s="1"/>
  <c r="W72" i="18"/>
  <c r="X72" i="18" s="1"/>
  <c r="W71" i="18"/>
  <c r="X71" i="18" s="1"/>
  <c r="W70" i="18"/>
  <c r="X70" i="18" s="1"/>
  <c r="W69" i="18"/>
  <c r="X69" i="18" s="1"/>
  <c r="W68" i="18"/>
  <c r="X68" i="18" s="1"/>
  <c r="W67" i="18"/>
  <c r="X67" i="18" s="1"/>
  <c r="W66" i="18"/>
  <c r="X66" i="18" s="1"/>
  <c r="W65" i="18"/>
  <c r="X65" i="18" s="1"/>
  <c r="W64" i="18"/>
  <c r="X64" i="18" s="1"/>
  <c r="W63" i="18"/>
  <c r="X63" i="18" s="1"/>
  <c r="W62" i="18"/>
  <c r="X62" i="18" s="1"/>
  <c r="W61" i="18"/>
  <c r="X61" i="18" s="1"/>
  <c r="W60" i="18"/>
  <c r="X60" i="18" s="1"/>
  <c r="W59" i="18"/>
  <c r="X59" i="18" s="1"/>
  <c r="W58" i="18"/>
  <c r="X58" i="18" s="1"/>
  <c r="W57" i="18"/>
  <c r="X57" i="18" s="1"/>
  <c r="W56" i="18"/>
  <c r="X56" i="18" s="1"/>
  <c r="W55" i="18"/>
  <c r="X55" i="18" s="1"/>
  <c r="W54" i="18"/>
  <c r="X54" i="18" s="1"/>
  <c r="W53" i="18"/>
  <c r="X53" i="18" s="1"/>
  <c r="W52" i="18"/>
  <c r="X52" i="18" s="1"/>
  <c r="W51" i="18"/>
  <c r="X51" i="18" s="1"/>
  <c r="W50" i="18"/>
  <c r="X50" i="18" s="1"/>
  <c r="W49" i="18"/>
  <c r="X49" i="18" s="1"/>
  <c r="W48" i="18"/>
  <c r="X48" i="18" s="1"/>
  <c r="W47" i="18"/>
  <c r="X47" i="18" s="1"/>
  <c r="W46" i="18"/>
  <c r="X46" i="18" s="1"/>
  <c r="W45" i="18"/>
  <c r="X45" i="18" s="1"/>
  <c r="W44" i="18"/>
  <c r="X44" i="18" s="1"/>
  <c r="W43" i="18"/>
  <c r="X43" i="18" s="1"/>
  <c r="W42" i="18"/>
  <c r="X42" i="18" s="1"/>
  <c r="W41" i="18"/>
  <c r="X41" i="18" s="1"/>
  <c r="W40" i="18"/>
  <c r="X40" i="18" s="1"/>
  <c r="W39" i="18"/>
  <c r="X39" i="18" s="1"/>
  <c r="W38" i="18"/>
  <c r="X38" i="18" s="1"/>
  <c r="W37" i="18"/>
  <c r="X37" i="18" s="1"/>
  <c r="W36" i="18"/>
  <c r="X36" i="18" s="1"/>
  <c r="W35" i="18"/>
  <c r="X35" i="18" s="1"/>
  <c r="W34" i="18"/>
  <c r="X34" i="18" s="1"/>
  <c r="W33" i="18"/>
  <c r="X33" i="18" s="1"/>
  <c r="W32" i="18"/>
  <c r="X32" i="18" s="1"/>
  <c r="W31" i="18"/>
  <c r="X31" i="18" s="1"/>
  <c r="W30" i="18"/>
  <c r="X30" i="18" s="1"/>
  <c r="W29" i="18"/>
  <c r="X29" i="18" s="1"/>
  <c r="W28" i="18"/>
  <c r="X28" i="18" s="1"/>
  <c r="W27" i="18"/>
  <c r="X27" i="18" s="1"/>
  <c r="W26" i="18"/>
  <c r="X26" i="18" s="1"/>
  <c r="W25" i="18"/>
  <c r="X25" i="18" s="1"/>
  <c r="W24" i="18"/>
  <c r="X24" i="18" s="1"/>
  <c r="W23" i="18"/>
  <c r="X23" i="18" s="1"/>
  <c r="W22" i="18"/>
  <c r="X22" i="18" s="1"/>
  <c r="W21" i="18"/>
  <c r="X21" i="18" s="1"/>
  <c r="W20" i="18"/>
  <c r="X20" i="18" s="1"/>
  <c r="W19" i="18"/>
  <c r="X19" i="18" s="1"/>
  <c r="W18" i="18"/>
  <c r="X18" i="18" s="1"/>
  <c r="W17" i="18"/>
  <c r="X17" i="18" s="1"/>
  <c r="W16" i="18"/>
  <c r="X16" i="18" s="1"/>
  <c r="W15" i="18"/>
  <c r="X15" i="18" s="1"/>
  <c r="W14" i="18"/>
  <c r="X14" i="18" s="1"/>
  <c r="W13" i="18"/>
  <c r="X13" i="18" s="1"/>
  <c r="W12" i="18"/>
  <c r="X12" i="18" s="1"/>
  <c r="W11" i="18"/>
  <c r="X11" i="18" s="1"/>
  <c r="W10" i="18"/>
  <c r="X10" i="18" s="1"/>
  <c r="W9" i="18"/>
  <c r="X9" i="18" s="1"/>
  <c r="W8" i="18"/>
  <c r="X8" i="18" s="1"/>
  <c r="W7" i="18"/>
  <c r="X7" i="18" s="1"/>
  <c r="W6" i="18"/>
  <c r="X6" i="18" s="1"/>
  <c r="W5" i="18"/>
  <c r="X5" i="18" s="1"/>
  <c r="W4" i="18"/>
  <c r="X4" i="18" s="1"/>
  <c r="W3" i="18"/>
  <c r="X3" i="18" s="1"/>
  <c r="W2" i="18"/>
  <c r="X2" i="18" s="1"/>
  <c r="W80" i="16"/>
  <c r="X80" i="16" s="1"/>
  <c r="W79" i="16"/>
  <c r="X79" i="16" s="1"/>
  <c r="W78" i="16"/>
  <c r="X78" i="16" s="1"/>
  <c r="W77" i="16"/>
  <c r="X77" i="16" s="1"/>
  <c r="W76" i="16"/>
  <c r="X76" i="16" s="1"/>
  <c r="W75" i="16"/>
  <c r="X75" i="16" s="1"/>
  <c r="W74" i="16"/>
  <c r="X74" i="16" s="1"/>
  <c r="W73" i="16"/>
  <c r="X73" i="16" s="1"/>
  <c r="W72" i="16"/>
  <c r="X72" i="16" s="1"/>
  <c r="W71" i="16"/>
  <c r="X71" i="16" s="1"/>
  <c r="W70" i="16"/>
  <c r="X70" i="16" s="1"/>
  <c r="W69" i="16"/>
  <c r="X69" i="16" s="1"/>
  <c r="W68" i="16"/>
  <c r="X68" i="16" s="1"/>
  <c r="W67" i="16"/>
  <c r="X67" i="16" s="1"/>
  <c r="W66" i="16"/>
  <c r="X66" i="16" s="1"/>
  <c r="W65" i="16"/>
  <c r="X65" i="16" s="1"/>
  <c r="W64" i="16"/>
  <c r="X64" i="16" s="1"/>
  <c r="W63" i="16"/>
  <c r="X63" i="16" s="1"/>
  <c r="W62" i="16"/>
  <c r="X62" i="16" s="1"/>
  <c r="W61" i="16"/>
  <c r="X61" i="16" s="1"/>
  <c r="W60" i="16"/>
  <c r="X60" i="16" s="1"/>
  <c r="W59" i="16"/>
  <c r="X59" i="16" s="1"/>
  <c r="W58" i="16"/>
  <c r="X58" i="16" s="1"/>
  <c r="W57" i="16"/>
  <c r="X57" i="16" s="1"/>
  <c r="W56" i="16"/>
  <c r="X56" i="16" s="1"/>
  <c r="W55" i="16"/>
  <c r="X55" i="16" s="1"/>
  <c r="W54" i="16"/>
  <c r="X54" i="16" s="1"/>
  <c r="W53" i="16"/>
  <c r="X53" i="16" s="1"/>
  <c r="W52" i="16"/>
  <c r="X52" i="16" s="1"/>
  <c r="W51" i="16"/>
  <c r="X51" i="16" s="1"/>
  <c r="W50" i="16"/>
  <c r="X50" i="16" s="1"/>
  <c r="W49" i="16"/>
  <c r="X49" i="16" s="1"/>
  <c r="W48" i="16"/>
  <c r="X48" i="16" s="1"/>
  <c r="W47" i="16"/>
  <c r="X47" i="16" s="1"/>
  <c r="W46" i="16"/>
  <c r="X46" i="16" s="1"/>
  <c r="W45" i="16"/>
  <c r="X45" i="16" s="1"/>
  <c r="W44" i="16"/>
  <c r="X44" i="16" s="1"/>
  <c r="W43" i="16"/>
  <c r="X43" i="16" s="1"/>
  <c r="W42" i="16"/>
  <c r="X42" i="16" s="1"/>
  <c r="W41" i="16"/>
  <c r="X41" i="16" s="1"/>
  <c r="W40" i="16"/>
  <c r="X40" i="16" s="1"/>
  <c r="W39" i="16"/>
  <c r="X39" i="16" s="1"/>
  <c r="W38" i="16"/>
  <c r="X38" i="16" s="1"/>
  <c r="W37" i="16"/>
  <c r="X37" i="16" s="1"/>
  <c r="W36" i="16"/>
  <c r="X36" i="16" s="1"/>
  <c r="W35" i="16"/>
  <c r="X35" i="16" s="1"/>
  <c r="W34" i="16"/>
  <c r="X34" i="16" s="1"/>
  <c r="W33" i="16"/>
  <c r="X33" i="16" s="1"/>
  <c r="W32" i="16"/>
  <c r="X32" i="16" s="1"/>
  <c r="W31" i="16"/>
  <c r="X31" i="16" s="1"/>
  <c r="W30" i="16"/>
  <c r="X30" i="16" s="1"/>
  <c r="W29" i="16"/>
  <c r="X29" i="16" s="1"/>
  <c r="W28" i="16"/>
  <c r="X28" i="16" s="1"/>
  <c r="W27" i="16"/>
  <c r="X27" i="16" s="1"/>
  <c r="W26" i="16"/>
  <c r="X26" i="16" s="1"/>
  <c r="W25" i="16"/>
  <c r="X25" i="16" s="1"/>
  <c r="W24" i="16"/>
  <c r="X24" i="16" s="1"/>
  <c r="W23" i="16"/>
  <c r="X23" i="16" s="1"/>
  <c r="W22" i="16"/>
  <c r="X22" i="16" s="1"/>
  <c r="W21" i="16"/>
  <c r="X21" i="16" s="1"/>
  <c r="W20" i="16"/>
  <c r="X20" i="16" s="1"/>
  <c r="W19" i="16"/>
  <c r="X19" i="16" s="1"/>
  <c r="W18" i="16"/>
  <c r="X18" i="16" s="1"/>
  <c r="W17" i="16"/>
  <c r="X17" i="16" s="1"/>
  <c r="W16" i="16"/>
  <c r="X16" i="16" s="1"/>
  <c r="W15" i="16"/>
  <c r="X15" i="16" s="1"/>
  <c r="W14" i="16"/>
  <c r="X14" i="16" s="1"/>
  <c r="W13" i="16"/>
  <c r="X13" i="16" s="1"/>
  <c r="W12" i="16"/>
  <c r="X12" i="16" s="1"/>
  <c r="W11" i="16"/>
  <c r="X11" i="16" s="1"/>
  <c r="W10" i="16"/>
  <c r="X10" i="16" s="1"/>
  <c r="W9" i="16"/>
  <c r="X9" i="16" s="1"/>
  <c r="W8" i="16"/>
  <c r="X8" i="16" s="1"/>
  <c r="W7" i="16"/>
  <c r="X7" i="16" s="1"/>
  <c r="W6" i="16"/>
  <c r="X6" i="16" s="1"/>
  <c r="W5" i="16"/>
  <c r="X5" i="16" s="1"/>
  <c r="W4" i="16"/>
  <c r="X4" i="16" s="1"/>
  <c r="W3" i="16"/>
  <c r="X3" i="16" s="1"/>
  <c r="W2" i="16"/>
  <c r="X2" i="16" s="1"/>
  <c r="X80" i="15"/>
  <c r="X79" i="15"/>
  <c r="X78" i="15"/>
  <c r="X77" i="15"/>
  <c r="X76" i="15"/>
  <c r="X75" i="15"/>
  <c r="X74" i="15"/>
  <c r="X72" i="15"/>
  <c r="X71" i="15"/>
  <c r="X70" i="15"/>
  <c r="X69" i="15"/>
  <c r="X68" i="15"/>
  <c r="X67" i="15"/>
  <c r="X66" i="15"/>
  <c r="X64" i="15"/>
  <c r="X63" i="15"/>
  <c r="X62" i="15"/>
  <c r="X61" i="15"/>
  <c r="X60" i="15"/>
  <c r="X59" i="15"/>
  <c r="X58" i="15"/>
  <c r="X56" i="15"/>
  <c r="X55" i="15"/>
  <c r="X54" i="15"/>
  <c r="X53" i="15"/>
  <c r="X52" i="15"/>
  <c r="X51" i="15"/>
  <c r="X50" i="15"/>
  <c r="X48" i="15"/>
  <c r="X47" i="15"/>
  <c r="X46" i="15"/>
  <c r="X45" i="15"/>
  <c r="X44" i="15"/>
  <c r="X43" i="15"/>
  <c r="X42" i="15"/>
  <c r="X40" i="15"/>
  <c r="X39" i="15"/>
  <c r="X38" i="15"/>
  <c r="X37" i="15"/>
  <c r="X36" i="15"/>
  <c r="X35" i="15"/>
  <c r="X34" i="15"/>
  <c r="X32" i="15"/>
  <c r="X31" i="15"/>
  <c r="X30" i="15"/>
  <c r="X29" i="15"/>
  <c r="X28" i="15"/>
  <c r="X27" i="15"/>
  <c r="X26" i="15"/>
  <c r="X24" i="15"/>
  <c r="X23" i="15"/>
  <c r="X22" i="15"/>
  <c r="X21" i="15"/>
  <c r="X20" i="15"/>
  <c r="X19" i="15"/>
  <c r="X18" i="15"/>
  <c r="X16" i="15"/>
  <c r="X15" i="15"/>
  <c r="X14" i="15"/>
  <c r="X13" i="15"/>
  <c r="X12" i="15"/>
  <c r="X11" i="15"/>
  <c r="X10" i="15"/>
  <c r="X8" i="15"/>
  <c r="X7" i="15"/>
  <c r="X6" i="15"/>
  <c r="X5" i="15"/>
  <c r="X4" i="15"/>
  <c r="X3" i="15"/>
  <c r="X2" i="15"/>
  <c r="W80" i="14"/>
  <c r="X80" i="14" s="1"/>
  <c r="W79" i="14"/>
  <c r="X79" i="14" s="1"/>
  <c r="W78" i="14"/>
  <c r="X78" i="14" s="1"/>
  <c r="W77" i="14"/>
  <c r="X77" i="14" s="1"/>
  <c r="W76" i="14"/>
  <c r="X76" i="14" s="1"/>
  <c r="W75" i="14"/>
  <c r="X75" i="14" s="1"/>
  <c r="W74" i="14"/>
  <c r="X74" i="14" s="1"/>
  <c r="W73" i="14"/>
  <c r="X73" i="14" s="1"/>
  <c r="W72" i="14"/>
  <c r="X72" i="14" s="1"/>
  <c r="W71" i="14"/>
  <c r="X71" i="14" s="1"/>
  <c r="W70" i="14"/>
  <c r="X70" i="14" s="1"/>
  <c r="W69" i="14"/>
  <c r="X69" i="14" s="1"/>
  <c r="W68" i="14"/>
  <c r="X68" i="14" s="1"/>
  <c r="W67" i="14"/>
  <c r="X67" i="14" s="1"/>
  <c r="W66" i="14"/>
  <c r="X66" i="14" s="1"/>
  <c r="W65" i="14"/>
  <c r="X65" i="14" s="1"/>
  <c r="W64" i="14"/>
  <c r="X64" i="14" s="1"/>
  <c r="W63" i="14"/>
  <c r="X63" i="14" s="1"/>
  <c r="W62" i="14"/>
  <c r="X62" i="14" s="1"/>
  <c r="W61" i="14"/>
  <c r="X61" i="14" s="1"/>
  <c r="W60" i="14"/>
  <c r="X60" i="14" s="1"/>
  <c r="W59" i="14"/>
  <c r="X59" i="14" s="1"/>
  <c r="W58" i="14"/>
  <c r="X58" i="14" s="1"/>
  <c r="W57" i="14"/>
  <c r="X57" i="14" s="1"/>
  <c r="W56" i="14"/>
  <c r="X56" i="14" s="1"/>
  <c r="W55" i="14"/>
  <c r="X55" i="14" s="1"/>
  <c r="W54" i="14"/>
  <c r="X54" i="14" s="1"/>
  <c r="W53" i="14"/>
  <c r="X53" i="14" s="1"/>
  <c r="W52" i="14"/>
  <c r="X52" i="14" s="1"/>
  <c r="W51" i="14"/>
  <c r="X51" i="14" s="1"/>
  <c r="W50" i="14"/>
  <c r="X50" i="14" s="1"/>
  <c r="W49" i="14"/>
  <c r="X49" i="14" s="1"/>
  <c r="W48" i="14"/>
  <c r="X48" i="14" s="1"/>
  <c r="W47" i="14"/>
  <c r="X47" i="14" s="1"/>
  <c r="W46" i="14"/>
  <c r="X46" i="14" s="1"/>
  <c r="W45" i="14"/>
  <c r="X45" i="14" s="1"/>
  <c r="W44" i="14"/>
  <c r="X44" i="14" s="1"/>
  <c r="W43" i="14"/>
  <c r="X43" i="14" s="1"/>
  <c r="W42" i="14"/>
  <c r="X42" i="14" s="1"/>
  <c r="W41" i="14"/>
  <c r="X41" i="14" s="1"/>
  <c r="W40" i="14"/>
  <c r="X40" i="14" s="1"/>
  <c r="W39" i="14"/>
  <c r="X39" i="14" s="1"/>
  <c r="W38" i="14"/>
  <c r="X38" i="14" s="1"/>
  <c r="W37" i="14"/>
  <c r="X37" i="14" s="1"/>
  <c r="W36" i="14"/>
  <c r="X36" i="14" s="1"/>
  <c r="W35" i="14"/>
  <c r="X35" i="14" s="1"/>
  <c r="W34" i="14"/>
  <c r="X34" i="14" s="1"/>
  <c r="W33" i="14"/>
  <c r="X33" i="14" s="1"/>
  <c r="W32" i="14"/>
  <c r="X32" i="14" s="1"/>
  <c r="W31" i="14"/>
  <c r="X31" i="14" s="1"/>
  <c r="W30" i="14"/>
  <c r="X30" i="14" s="1"/>
  <c r="W29" i="14"/>
  <c r="X29" i="14" s="1"/>
  <c r="W28" i="14"/>
  <c r="X28" i="14" s="1"/>
  <c r="W27" i="14"/>
  <c r="X27" i="14" s="1"/>
  <c r="W26" i="14"/>
  <c r="X26" i="14" s="1"/>
  <c r="W25" i="14"/>
  <c r="X25" i="14" s="1"/>
  <c r="W24" i="14"/>
  <c r="X24" i="14" s="1"/>
  <c r="W23" i="14"/>
  <c r="X23" i="14" s="1"/>
  <c r="W22" i="14"/>
  <c r="X22" i="14" s="1"/>
  <c r="W21" i="14"/>
  <c r="X21" i="14" s="1"/>
  <c r="W20" i="14"/>
  <c r="X20" i="14" s="1"/>
  <c r="W19" i="14"/>
  <c r="X19" i="14" s="1"/>
  <c r="W18" i="14"/>
  <c r="X18" i="14" s="1"/>
  <c r="W17" i="14"/>
  <c r="X17" i="14" s="1"/>
  <c r="W16" i="14"/>
  <c r="X16" i="14" s="1"/>
  <c r="W15" i="14"/>
  <c r="X15" i="14" s="1"/>
  <c r="W14" i="14"/>
  <c r="X14" i="14" s="1"/>
  <c r="W13" i="14"/>
  <c r="X13" i="14" s="1"/>
  <c r="W12" i="14"/>
  <c r="X12" i="14" s="1"/>
  <c r="W11" i="14"/>
  <c r="X11" i="14" s="1"/>
  <c r="W10" i="14"/>
  <c r="X10" i="14" s="1"/>
  <c r="W9" i="14"/>
  <c r="X9" i="14" s="1"/>
  <c r="W8" i="14"/>
  <c r="X8" i="14" s="1"/>
  <c r="W7" i="14"/>
  <c r="X7" i="14" s="1"/>
  <c r="W6" i="14"/>
  <c r="X6" i="14" s="1"/>
  <c r="W5" i="14"/>
  <c r="X5" i="14" s="1"/>
  <c r="W4" i="14"/>
  <c r="X4" i="14" s="1"/>
  <c r="W3" i="14"/>
  <c r="X3" i="14" s="1"/>
  <c r="W2" i="14"/>
  <c r="X2" i="14" s="1"/>
  <c r="W80" i="12"/>
  <c r="X80" i="12" s="1"/>
  <c r="W79" i="12"/>
  <c r="X79" i="12" s="1"/>
  <c r="W78" i="12"/>
  <c r="X78" i="12" s="1"/>
  <c r="W77" i="12"/>
  <c r="X77" i="12" s="1"/>
  <c r="W76" i="12"/>
  <c r="X76" i="12" s="1"/>
  <c r="W75" i="12"/>
  <c r="X75" i="12" s="1"/>
  <c r="W74" i="12"/>
  <c r="X74" i="12" s="1"/>
  <c r="W73" i="12"/>
  <c r="X73" i="12" s="1"/>
  <c r="W72" i="12"/>
  <c r="X72" i="12" s="1"/>
  <c r="W71" i="12"/>
  <c r="X71" i="12" s="1"/>
  <c r="W70" i="12"/>
  <c r="X70" i="12" s="1"/>
  <c r="W69" i="12"/>
  <c r="X69" i="12" s="1"/>
  <c r="W68" i="12"/>
  <c r="X68" i="12" s="1"/>
  <c r="W67" i="12"/>
  <c r="X67" i="12" s="1"/>
  <c r="W66" i="12"/>
  <c r="X66" i="12" s="1"/>
  <c r="W65" i="12"/>
  <c r="X65" i="12" s="1"/>
  <c r="W64" i="12"/>
  <c r="X64" i="12" s="1"/>
  <c r="W63" i="12"/>
  <c r="X63" i="12" s="1"/>
  <c r="W62" i="12"/>
  <c r="X62" i="12" s="1"/>
  <c r="W61" i="12"/>
  <c r="X61" i="12" s="1"/>
  <c r="W60" i="12"/>
  <c r="X60" i="12" s="1"/>
  <c r="W59" i="12"/>
  <c r="X59" i="12" s="1"/>
  <c r="W58" i="12"/>
  <c r="X58" i="12" s="1"/>
  <c r="W57" i="12"/>
  <c r="X57" i="12" s="1"/>
  <c r="W56" i="12"/>
  <c r="X56" i="12" s="1"/>
  <c r="W55" i="12"/>
  <c r="X55" i="12" s="1"/>
  <c r="W54" i="12"/>
  <c r="X54" i="12" s="1"/>
  <c r="W53" i="12"/>
  <c r="X53" i="12" s="1"/>
  <c r="W52" i="12"/>
  <c r="X52" i="12" s="1"/>
  <c r="W51" i="12"/>
  <c r="X51" i="12" s="1"/>
  <c r="W50" i="12"/>
  <c r="X50" i="12" s="1"/>
  <c r="W49" i="12"/>
  <c r="X49" i="12" s="1"/>
  <c r="W48" i="12"/>
  <c r="X48" i="12" s="1"/>
  <c r="W47" i="12"/>
  <c r="X47" i="12" s="1"/>
  <c r="W46" i="12"/>
  <c r="X46" i="12" s="1"/>
  <c r="W45" i="12"/>
  <c r="X45" i="12" s="1"/>
  <c r="W44" i="12"/>
  <c r="X44" i="12" s="1"/>
  <c r="W43" i="12"/>
  <c r="X43" i="12" s="1"/>
  <c r="W42" i="12"/>
  <c r="X42" i="12" s="1"/>
  <c r="W41" i="12"/>
  <c r="X41" i="12" s="1"/>
  <c r="W40" i="12"/>
  <c r="X40" i="12" s="1"/>
  <c r="W39" i="12"/>
  <c r="X39" i="12" s="1"/>
  <c r="W38" i="12"/>
  <c r="X38" i="12" s="1"/>
  <c r="W37" i="12"/>
  <c r="X37" i="12" s="1"/>
  <c r="W36" i="12"/>
  <c r="X36" i="12" s="1"/>
  <c r="W35" i="12"/>
  <c r="X35" i="12" s="1"/>
  <c r="W34" i="12"/>
  <c r="X34" i="12" s="1"/>
  <c r="W33" i="12"/>
  <c r="X33" i="12" s="1"/>
  <c r="W32" i="12"/>
  <c r="X32" i="12" s="1"/>
  <c r="W31" i="12"/>
  <c r="X31" i="12" s="1"/>
  <c r="W30" i="12"/>
  <c r="X30" i="12" s="1"/>
  <c r="W29" i="12"/>
  <c r="X29" i="12" s="1"/>
  <c r="W28" i="12"/>
  <c r="X28" i="12" s="1"/>
  <c r="W27" i="12"/>
  <c r="X27" i="12" s="1"/>
  <c r="W26" i="12"/>
  <c r="X26" i="12" s="1"/>
  <c r="W25" i="12"/>
  <c r="X25" i="12" s="1"/>
  <c r="W24" i="12"/>
  <c r="X24" i="12" s="1"/>
  <c r="W23" i="12"/>
  <c r="X23" i="12" s="1"/>
  <c r="W22" i="12"/>
  <c r="X22" i="12" s="1"/>
  <c r="W21" i="12"/>
  <c r="X21" i="12" s="1"/>
  <c r="W20" i="12"/>
  <c r="X20" i="12" s="1"/>
  <c r="W19" i="12"/>
  <c r="X19" i="12" s="1"/>
  <c r="W18" i="12"/>
  <c r="X18" i="12" s="1"/>
  <c r="W17" i="12"/>
  <c r="X17" i="12" s="1"/>
  <c r="W16" i="12"/>
  <c r="X16" i="12" s="1"/>
  <c r="W15" i="12"/>
  <c r="X15" i="12" s="1"/>
  <c r="W14" i="12"/>
  <c r="X14" i="12" s="1"/>
  <c r="W13" i="12"/>
  <c r="X13" i="12" s="1"/>
  <c r="W12" i="12"/>
  <c r="X12" i="12" s="1"/>
  <c r="W11" i="12"/>
  <c r="X11" i="12" s="1"/>
  <c r="W10" i="12"/>
  <c r="X10" i="12" s="1"/>
  <c r="W9" i="12"/>
  <c r="X9" i="12" s="1"/>
  <c r="W8" i="12"/>
  <c r="X8" i="12" s="1"/>
  <c r="W7" i="12"/>
  <c r="X7" i="12" s="1"/>
  <c r="W6" i="12"/>
  <c r="X6" i="12" s="1"/>
  <c r="W5" i="12"/>
  <c r="X5" i="12" s="1"/>
  <c r="W4" i="12"/>
  <c r="X4" i="12" s="1"/>
  <c r="W3" i="12"/>
  <c r="X3" i="12" s="1"/>
  <c r="W2" i="12"/>
  <c r="X2" i="12" s="1"/>
  <c r="W80" i="11"/>
  <c r="X80" i="11" s="1"/>
  <c r="W79" i="11"/>
  <c r="X79" i="11" s="1"/>
  <c r="W78" i="11"/>
  <c r="X78" i="11" s="1"/>
  <c r="W77" i="11"/>
  <c r="X77" i="11" s="1"/>
  <c r="W76" i="11"/>
  <c r="X76" i="11" s="1"/>
  <c r="W75" i="11"/>
  <c r="X75" i="11" s="1"/>
  <c r="W74" i="11"/>
  <c r="X74" i="11" s="1"/>
  <c r="W73" i="11"/>
  <c r="X73" i="11" s="1"/>
  <c r="W72" i="11"/>
  <c r="X72" i="11" s="1"/>
  <c r="W71" i="11"/>
  <c r="X71" i="11" s="1"/>
  <c r="W70" i="11"/>
  <c r="X70" i="11" s="1"/>
  <c r="W69" i="11"/>
  <c r="X69" i="11" s="1"/>
  <c r="W68" i="11"/>
  <c r="X68" i="11" s="1"/>
  <c r="W67" i="11"/>
  <c r="X67" i="11" s="1"/>
  <c r="W66" i="11"/>
  <c r="X66" i="11" s="1"/>
  <c r="W65" i="11"/>
  <c r="X65" i="11" s="1"/>
  <c r="W64" i="11"/>
  <c r="X64" i="11" s="1"/>
  <c r="W63" i="11"/>
  <c r="X63" i="11" s="1"/>
  <c r="W62" i="11"/>
  <c r="X62" i="11" s="1"/>
  <c r="W61" i="11"/>
  <c r="X61" i="11" s="1"/>
  <c r="W60" i="11"/>
  <c r="X60" i="11" s="1"/>
  <c r="W59" i="11"/>
  <c r="X59" i="11" s="1"/>
  <c r="W58" i="11"/>
  <c r="X58" i="11" s="1"/>
  <c r="W57" i="11"/>
  <c r="X57" i="11" s="1"/>
  <c r="W56" i="11"/>
  <c r="X56" i="11" s="1"/>
  <c r="W55" i="11"/>
  <c r="X55" i="11" s="1"/>
  <c r="W54" i="11"/>
  <c r="X54" i="11" s="1"/>
  <c r="W53" i="11"/>
  <c r="X53" i="11" s="1"/>
  <c r="W52" i="11"/>
  <c r="X52" i="11" s="1"/>
  <c r="W51" i="11"/>
  <c r="X51" i="11" s="1"/>
  <c r="W50" i="11"/>
  <c r="X50" i="11" s="1"/>
  <c r="W49" i="11"/>
  <c r="X49" i="11" s="1"/>
  <c r="W48" i="11"/>
  <c r="X48" i="11" s="1"/>
  <c r="W47" i="11"/>
  <c r="X47" i="11" s="1"/>
  <c r="W46" i="11"/>
  <c r="X46" i="11" s="1"/>
  <c r="W45" i="11"/>
  <c r="X45" i="11" s="1"/>
  <c r="W44" i="11"/>
  <c r="X44" i="11" s="1"/>
  <c r="W43" i="11"/>
  <c r="X43" i="11" s="1"/>
  <c r="W42" i="11"/>
  <c r="X42" i="11" s="1"/>
  <c r="W41" i="11"/>
  <c r="X41" i="11" s="1"/>
  <c r="W40" i="11"/>
  <c r="X40" i="11" s="1"/>
  <c r="W39" i="11"/>
  <c r="X39" i="11" s="1"/>
  <c r="W38" i="11"/>
  <c r="X38" i="11" s="1"/>
  <c r="W37" i="11"/>
  <c r="X37" i="11" s="1"/>
  <c r="W36" i="11"/>
  <c r="X36" i="11" s="1"/>
  <c r="W35" i="11"/>
  <c r="X35" i="11" s="1"/>
  <c r="W34" i="11"/>
  <c r="X34" i="11" s="1"/>
  <c r="W33" i="11"/>
  <c r="X33" i="11" s="1"/>
  <c r="W32" i="11"/>
  <c r="X32" i="11" s="1"/>
  <c r="W31" i="11"/>
  <c r="X31" i="11" s="1"/>
  <c r="W30" i="11"/>
  <c r="X30" i="11" s="1"/>
  <c r="W29" i="11"/>
  <c r="X29" i="11" s="1"/>
  <c r="W28" i="11"/>
  <c r="X28" i="11" s="1"/>
  <c r="W27" i="11"/>
  <c r="X27" i="11" s="1"/>
  <c r="W26" i="11"/>
  <c r="X26" i="11" s="1"/>
  <c r="W25" i="11"/>
  <c r="X25" i="11" s="1"/>
  <c r="W24" i="11"/>
  <c r="X24" i="11" s="1"/>
  <c r="W23" i="11"/>
  <c r="X23" i="11" s="1"/>
  <c r="W22" i="11"/>
  <c r="X22" i="11" s="1"/>
  <c r="W21" i="11"/>
  <c r="X21" i="11" s="1"/>
  <c r="W20" i="11"/>
  <c r="X20" i="11" s="1"/>
  <c r="W19" i="11"/>
  <c r="X19" i="11" s="1"/>
  <c r="W18" i="11"/>
  <c r="X18" i="11" s="1"/>
  <c r="W17" i="11"/>
  <c r="X17" i="11" s="1"/>
  <c r="W16" i="11"/>
  <c r="X16" i="11" s="1"/>
  <c r="W15" i="11"/>
  <c r="X15" i="11" s="1"/>
  <c r="W14" i="11"/>
  <c r="X14" i="11" s="1"/>
  <c r="W13" i="11"/>
  <c r="X13" i="11" s="1"/>
  <c r="W12" i="11"/>
  <c r="X12" i="11" s="1"/>
  <c r="W11" i="11"/>
  <c r="X11" i="11" s="1"/>
  <c r="W10" i="11"/>
  <c r="X10" i="11" s="1"/>
  <c r="W9" i="11"/>
  <c r="X9" i="11" s="1"/>
  <c r="W8" i="11"/>
  <c r="X8" i="11" s="1"/>
  <c r="W7" i="11"/>
  <c r="X7" i="11" s="1"/>
  <c r="W6" i="11"/>
  <c r="X6" i="11" s="1"/>
  <c r="W5" i="11"/>
  <c r="X5" i="11" s="1"/>
  <c r="W4" i="11"/>
  <c r="X4" i="11" s="1"/>
  <c r="W3" i="11"/>
  <c r="X3" i="11" s="1"/>
  <c r="W2" i="11"/>
  <c r="X2" i="11" s="1"/>
  <c r="W80" i="10"/>
  <c r="X80" i="10" s="1"/>
  <c r="W79" i="10"/>
  <c r="X79" i="10" s="1"/>
  <c r="W78" i="10"/>
  <c r="X78" i="10" s="1"/>
  <c r="W77" i="10"/>
  <c r="X77" i="10" s="1"/>
  <c r="W76" i="10"/>
  <c r="X76" i="10" s="1"/>
  <c r="W75" i="10"/>
  <c r="X75" i="10" s="1"/>
  <c r="W74" i="10"/>
  <c r="X74" i="10" s="1"/>
  <c r="W73" i="10"/>
  <c r="X73" i="10" s="1"/>
  <c r="W72" i="10"/>
  <c r="X72" i="10" s="1"/>
  <c r="W71" i="10"/>
  <c r="X71" i="10" s="1"/>
  <c r="W70" i="10"/>
  <c r="X70" i="10" s="1"/>
  <c r="W69" i="10"/>
  <c r="X69" i="10" s="1"/>
  <c r="W68" i="10"/>
  <c r="X68" i="10" s="1"/>
  <c r="W67" i="10"/>
  <c r="X67" i="10" s="1"/>
  <c r="W66" i="10"/>
  <c r="X66" i="10" s="1"/>
  <c r="W65" i="10"/>
  <c r="X65" i="10" s="1"/>
  <c r="W64" i="10"/>
  <c r="X64" i="10" s="1"/>
  <c r="W63" i="10"/>
  <c r="X63" i="10" s="1"/>
  <c r="W62" i="10"/>
  <c r="X62" i="10" s="1"/>
  <c r="W61" i="10"/>
  <c r="X61" i="10" s="1"/>
  <c r="W60" i="10"/>
  <c r="X60" i="10" s="1"/>
  <c r="W59" i="10"/>
  <c r="X59" i="10" s="1"/>
  <c r="W58" i="10"/>
  <c r="X58" i="10" s="1"/>
  <c r="W57" i="10"/>
  <c r="X57" i="10" s="1"/>
  <c r="W56" i="10"/>
  <c r="X56" i="10" s="1"/>
  <c r="W55" i="10"/>
  <c r="X55" i="10" s="1"/>
  <c r="W54" i="10"/>
  <c r="X54" i="10" s="1"/>
  <c r="W53" i="10"/>
  <c r="X53" i="10" s="1"/>
  <c r="W52" i="10"/>
  <c r="X52" i="10" s="1"/>
  <c r="W51" i="10"/>
  <c r="X51" i="10" s="1"/>
  <c r="W50" i="10"/>
  <c r="X50" i="10" s="1"/>
  <c r="W49" i="10"/>
  <c r="X49" i="10" s="1"/>
  <c r="W48" i="10"/>
  <c r="X48" i="10" s="1"/>
  <c r="W47" i="10"/>
  <c r="X47" i="10" s="1"/>
  <c r="W46" i="10"/>
  <c r="X46" i="10" s="1"/>
  <c r="W45" i="10"/>
  <c r="X45" i="10" s="1"/>
  <c r="W44" i="10"/>
  <c r="X44" i="10" s="1"/>
  <c r="W43" i="10"/>
  <c r="X43" i="10" s="1"/>
  <c r="W42" i="10"/>
  <c r="X42" i="10" s="1"/>
  <c r="W41" i="10"/>
  <c r="X41" i="10" s="1"/>
  <c r="W40" i="10"/>
  <c r="X40" i="10" s="1"/>
  <c r="W39" i="10"/>
  <c r="X39" i="10" s="1"/>
  <c r="W38" i="10"/>
  <c r="X38" i="10" s="1"/>
  <c r="W37" i="10"/>
  <c r="X37" i="10" s="1"/>
  <c r="W36" i="10"/>
  <c r="X36" i="10" s="1"/>
  <c r="W35" i="10"/>
  <c r="X35" i="10" s="1"/>
  <c r="W34" i="10"/>
  <c r="X34" i="10" s="1"/>
  <c r="W33" i="10"/>
  <c r="X33" i="10" s="1"/>
  <c r="W32" i="10"/>
  <c r="X32" i="10" s="1"/>
  <c r="W31" i="10"/>
  <c r="X31" i="10" s="1"/>
  <c r="W30" i="10"/>
  <c r="X30" i="10" s="1"/>
  <c r="W29" i="10"/>
  <c r="X29" i="10" s="1"/>
  <c r="W28" i="10"/>
  <c r="X28" i="10" s="1"/>
  <c r="W27" i="10"/>
  <c r="X27" i="10" s="1"/>
  <c r="W26" i="10"/>
  <c r="X26" i="10" s="1"/>
  <c r="W25" i="10"/>
  <c r="X25" i="10" s="1"/>
  <c r="W24" i="10"/>
  <c r="X24" i="10" s="1"/>
  <c r="W23" i="10"/>
  <c r="X23" i="10" s="1"/>
  <c r="W22" i="10"/>
  <c r="X22" i="10" s="1"/>
  <c r="W21" i="10"/>
  <c r="X21" i="10" s="1"/>
  <c r="W20" i="10"/>
  <c r="X20" i="10" s="1"/>
  <c r="W19" i="10"/>
  <c r="X19" i="10" s="1"/>
  <c r="W18" i="10"/>
  <c r="X18" i="10" s="1"/>
  <c r="W17" i="10"/>
  <c r="X17" i="10" s="1"/>
  <c r="W16" i="10"/>
  <c r="X16" i="10" s="1"/>
  <c r="W15" i="10"/>
  <c r="X15" i="10" s="1"/>
  <c r="W14" i="10"/>
  <c r="X14" i="10" s="1"/>
  <c r="W13" i="10"/>
  <c r="X13" i="10" s="1"/>
  <c r="W12" i="10"/>
  <c r="X12" i="10" s="1"/>
  <c r="W11" i="10"/>
  <c r="X11" i="10" s="1"/>
  <c r="W10" i="10"/>
  <c r="X10" i="10" s="1"/>
  <c r="W9" i="10"/>
  <c r="X9" i="10" s="1"/>
  <c r="W8" i="10"/>
  <c r="X8" i="10" s="1"/>
  <c r="W7" i="10"/>
  <c r="X7" i="10" s="1"/>
  <c r="W6" i="10"/>
  <c r="X6" i="10" s="1"/>
  <c r="W5" i="10"/>
  <c r="X5" i="10" s="1"/>
  <c r="W4" i="10"/>
  <c r="X4" i="10" s="1"/>
  <c r="W3" i="10"/>
  <c r="X3" i="10" s="1"/>
  <c r="W2" i="10"/>
  <c r="X2" i="10" s="1"/>
  <c r="W80" i="9"/>
  <c r="X80" i="9" s="1"/>
  <c r="W79" i="9"/>
  <c r="X79" i="9" s="1"/>
  <c r="W78" i="9"/>
  <c r="X78" i="9" s="1"/>
  <c r="W77" i="9"/>
  <c r="X77" i="9" s="1"/>
  <c r="W76" i="9"/>
  <c r="X76" i="9" s="1"/>
  <c r="W75" i="9"/>
  <c r="X75" i="9" s="1"/>
  <c r="W74" i="9"/>
  <c r="X74" i="9" s="1"/>
  <c r="W73" i="9"/>
  <c r="X73" i="9" s="1"/>
  <c r="W72" i="9"/>
  <c r="X72" i="9" s="1"/>
  <c r="W71" i="9"/>
  <c r="X71" i="9" s="1"/>
  <c r="W70" i="9"/>
  <c r="X70" i="9" s="1"/>
  <c r="W69" i="9"/>
  <c r="X69" i="9" s="1"/>
  <c r="W68" i="9"/>
  <c r="X68" i="9" s="1"/>
  <c r="W67" i="9"/>
  <c r="X67" i="9" s="1"/>
  <c r="W66" i="9"/>
  <c r="X66" i="9" s="1"/>
  <c r="W65" i="9"/>
  <c r="X65" i="9" s="1"/>
  <c r="W64" i="9"/>
  <c r="X64" i="9" s="1"/>
  <c r="W63" i="9"/>
  <c r="X63" i="9" s="1"/>
  <c r="W62" i="9"/>
  <c r="X62" i="9" s="1"/>
  <c r="W61" i="9"/>
  <c r="X61" i="9" s="1"/>
  <c r="W60" i="9"/>
  <c r="X60" i="9" s="1"/>
  <c r="W59" i="9"/>
  <c r="X59" i="9" s="1"/>
  <c r="W58" i="9"/>
  <c r="X58" i="9" s="1"/>
  <c r="W57" i="9"/>
  <c r="X57" i="9" s="1"/>
  <c r="W56" i="9"/>
  <c r="X56" i="9" s="1"/>
  <c r="W55" i="9"/>
  <c r="X55" i="9" s="1"/>
  <c r="W54" i="9"/>
  <c r="X54" i="9" s="1"/>
  <c r="W53" i="9"/>
  <c r="X53" i="9" s="1"/>
  <c r="W52" i="9"/>
  <c r="X52" i="9" s="1"/>
  <c r="W51" i="9"/>
  <c r="X51" i="9" s="1"/>
  <c r="W50" i="9"/>
  <c r="X50" i="9" s="1"/>
  <c r="W49" i="9"/>
  <c r="X49" i="9" s="1"/>
  <c r="W48" i="9"/>
  <c r="X48" i="9" s="1"/>
  <c r="W47" i="9"/>
  <c r="X47" i="9" s="1"/>
  <c r="W46" i="9"/>
  <c r="X46" i="9" s="1"/>
  <c r="W45" i="9"/>
  <c r="X45" i="9" s="1"/>
  <c r="W44" i="9"/>
  <c r="X44" i="9" s="1"/>
  <c r="W43" i="9"/>
  <c r="X43" i="9" s="1"/>
  <c r="W42" i="9"/>
  <c r="X42" i="9" s="1"/>
  <c r="W41" i="9"/>
  <c r="X41" i="9" s="1"/>
  <c r="W40" i="9"/>
  <c r="X40" i="9" s="1"/>
  <c r="W39" i="9"/>
  <c r="X39" i="9" s="1"/>
  <c r="W38" i="9"/>
  <c r="X38" i="9" s="1"/>
  <c r="W37" i="9"/>
  <c r="X37" i="9" s="1"/>
  <c r="W36" i="9"/>
  <c r="X36" i="9" s="1"/>
  <c r="W35" i="9"/>
  <c r="X35" i="9" s="1"/>
  <c r="W34" i="9"/>
  <c r="X34" i="9" s="1"/>
  <c r="W33" i="9"/>
  <c r="X33" i="9" s="1"/>
  <c r="W32" i="9"/>
  <c r="X32" i="9" s="1"/>
  <c r="W31" i="9"/>
  <c r="X31" i="9" s="1"/>
  <c r="W30" i="9"/>
  <c r="X30" i="9" s="1"/>
  <c r="W29" i="9"/>
  <c r="X29" i="9" s="1"/>
  <c r="W28" i="9"/>
  <c r="X28" i="9" s="1"/>
  <c r="W27" i="9"/>
  <c r="X27" i="9" s="1"/>
  <c r="W26" i="9"/>
  <c r="X26" i="9" s="1"/>
  <c r="W25" i="9"/>
  <c r="X25" i="9" s="1"/>
  <c r="W24" i="9"/>
  <c r="X24" i="9" s="1"/>
  <c r="W23" i="9"/>
  <c r="X23" i="9" s="1"/>
  <c r="W22" i="9"/>
  <c r="X22" i="9" s="1"/>
  <c r="W21" i="9"/>
  <c r="X21" i="9" s="1"/>
  <c r="W20" i="9"/>
  <c r="X20" i="9" s="1"/>
  <c r="W19" i="9"/>
  <c r="X19" i="9" s="1"/>
  <c r="W18" i="9"/>
  <c r="X18" i="9" s="1"/>
  <c r="W17" i="9"/>
  <c r="X17" i="9" s="1"/>
  <c r="W16" i="9"/>
  <c r="X16" i="9" s="1"/>
  <c r="W15" i="9"/>
  <c r="X15" i="9" s="1"/>
  <c r="W14" i="9"/>
  <c r="X14" i="9" s="1"/>
  <c r="W13" i="9"/>
  <c r="X13" i="9" s="1"/>
  <c r="W12" i="9"/>
  <c r="X12" i="9" s="1"/>
  <c r="W11" i="9"/>
  <c r="X11" i="9" s="1"/>
  <c r="W10" i="9"/>
  <c r="X10" i="9" s="1"/>
  <c r="W9" i="9"/>
  <c r="X9" i="9" s="1"/>
  <c r="W8" i="9"/>
  <c r="X8" i="9" s="1"/>
  <c r="W7" i="9"/>
  <c r="X7" i="9" s="1"/>
  <c r="W6" i="9"/>
  <c r="X6" i="9" s="1"/>
  <c r="W5" i="9"/>
  <c r="X5" i="9" s="1"/>
  <c r="W4" i="9"/>
  <c r="X4" i="9" s="1"/>
  <c r="W3" i="9"/>
  <c r="X3" i="9" s="1"/>
  <c r="W2" i="9"/>
  <c r="X2" i="9" s="1"/>
  <c r="W80" i="8"/>
  <c r="X80" i="8" s="1"/>
  <c r="W79" i="8"/>
  <c r="X79" i="8" s="1"/>
  <c r="W78" i="8"/>
  <c r="X78" i="8" s="1"/>
  <c r="W77" i="8"/>
  <c r="X77" i="8" s="1"/>
  <c r="W76" i="8"/>
  <c r="X76" i="8" s="1"/>
  <c r="W75" i="8"/>
  <c r="X75" i="8" s="1"/>
  <c r="W74" i="8"/>
  <c r="X74" i="8" s="1"/>
  <c r="W73" i="8"/>
  <c r="X73" i="8" s="1"/>
  <c r="W72" i="8"/>
  <c r="X72" i="8" s="1"/>
  <c r="W71" i="8"/>
  <c r="X71" i="8" s="1"/>
  <c r="W70" i="8"/>
  <c r="X70" i="8" s="1"/>
  <c r="W69" i="8"/>
  <c r="X69" i="8" s="1"/>
  <c r="W68" i="8"/>
  <c r="X68" i="8" s="1"/>
  <c r="W67" i="8"/>
  <c r="X67" i="8" s="1"/>
  <c r="W66" i="8"/>
  <c r="X66" i="8" s="1"/>
  <c r="W65" i="8"/>
  <c r="X65" i="8" s="1"/>
  <c r="W64" i="8"/>
  <c r="X64" i="8" s="1"/>
  <c r="W63" i="8"/>
  <c r="X63" i="8" s="1"/>
  <c r="W62" i="8"/>
  <c r="X62" i="8" s="1"/>
  <c r="W61" i="8"/>
  <c r="X61" i="8" s="1"/>
  <c r="W60" i="8"/>
  <c r="X60" i="8" s="1"/>
  <c r="W59" i="8"/>
  <c r="X59" i="8" s="1"/>
  <c r="W58" i="8"/>
  <c r="X58" i="8" s="1"/>
  <c r="W57" i="8"/>
  <c r="X57" i="8" s="1"/>
  <c r="W56" i="8"/>
  <c r="X56" i="8" s="1"/>
  <c r="W55" i="8"/>
  <c r="X55" i="8" s="1"/>
  <c r="W54" i="8"/>
  <c r="X54" i="8" s="1"/>
  <c r="W53" i="8"/>
  <c r="X53" i="8" s="1"/>
  <c r="W52" i="8"/>
  <c r="X52" i="8" s="1"/>
  <c r="W51" i="8"/>
  <c r="X51" i="8" s="1"/>
  <c r="W50" i="8"/>
  <c r="X50" i="8" s="1"/>
  <c r="W49" i="8"/>
  <c r="X49" i="8" s="1"/>
  <c r="W48" i="8"/>
  <c r="X48" i="8" s="1"/>
  <c r="W47" i="8"/>
  <c r="X47" i="8" s="1"/>
  <c r="W46" i="8"/>
  <c r="X46" i="8" s="1"/>
  <c r="W45" i="8"/>
  <c r="X45" i="8" s="1"/>
  <c r="W44" i="8"/>
  <c r="X44" i="8" s="1"/>
  <c r="W43" i="8"/>
  <c r="X43" i="8" s="1"/>
  <c r="W42" i="8"/>
  <c r="X42" i="8" s="1"/>
  <c r="W41" i="8"/>
  <c r="X41" i="8" s="1"/>
  <c r="W40" i="8"/>
  <c r="X40" i="8" s="1"/>
  <c r="W39" i="8"/>
  <c r="X39" i="8" s="1"/>
  <c r="W38" i="8"/>
  <c r="X38" i="8" s="1"/>
  <c r="W37" i="8"/>
  <c r="X37" i="8" s="1"/>
  <c r="W36" i="8"/>
  <c r="X36" i="8" s="1"/>
  <c r="W35" i="8"/>
  <c r="X35" i="8" s="1"/>
  <c r="W34" i="8"/>
  <c r="X34" i="8" s="1"/>
  <c r="W33" i="8"/>
  <c r="X33" i="8" s="1"/>
  <c r="W32" i="8"/>
  <c r="X32" i="8" s="1"/>
  <c r="W31" i="8"/>
  <c r="X31" i="8" s="1"/>
  <c r="W30" i="8"/>
  <c r="X30" i="8" s="1"/>
  <c r="W29" i="8"/>
  <c r="X29" i="8" s="1"/>
  <c r="W28" i="8"/>
  <c r="X28" i="8" s="1"/>
  <c r="W27" i="8"/>
  <c r="X27" i="8" s="1"/>
  <c r="W26" i="8"/>
  <c r="X26" i="8" s="1"/>
  <c r="W25" i="8"/>
  <c r="X25" i="8" s="1"/>
  <c r="W24" i="8"/>
  <c r="X24" i="8" s="1"/>
  <c r="W23" i="8"/>
  <c r="X23" i="8" s="1"/>
  <c r="W22" i="8"/>
  <c r="X22" i="8" s="1"/>
  <c r="W21" i="8"/>
  <c r="X21" i="8" s="1"/>
  <c r="W20" i="8"/>
  <c r="X20" i="8" s="1"/>
  <c r="W19" i="8"/>
  <c r="X19" i="8" s="1"/>
  <c r="W18" i="8"/>
  <c r="X18" i="8" s="1"/>
  <c r="W17" i="8"/>
  <c r="X17" i="8" s="1"/>
  <c r="W16" i="8"/>
  <c r="X16" i="8" s="1"/>
  <c r="W15" i="8"/>
  <c r="X15" i="8" s="1"/>
  <c r="W14" i="8"/>
  <c r="X14" i="8" s="1"/>
  <c r="W13" i="8"/>
  <c r="X13" i="8" s="1"/>
  <c r="W12" i="8"/>
  <c r="X12" i="8" s="1"/>
  <c r="W11" i="8"/>
  <c r="X11" i="8" s="1"/>
  <c r="W10" i="8"/>
  <c r="X10" i="8" s="1"/>
  <c r="W9" i="8"/>
  <c r="X9" i="8" s="1"/>
  <c r="W8" i="8"/>
  <c r="X8" i="8" s="1"/>
  <c r="W7" i="8"/>
  <c r="X7" i="8" s="1"/>
  <c r="W6" i="8"/>
  <c r="X6" i="8" s="1"/>
  <c r="W5" i="8"/>
  <c r="X5" i="8" s="1"/>
  <c r="W4" i="8"/>
  <c r="X4" i="8" s="1"/>
  <c r="W3" i="8"/>
  <c r="X3" i="8" s="1"/>
  <c r="W2" i="8"/>
  <c r="X2" i="8" s="1"/>
  <c r="W80" i="7"/>
  <c r="X80" i="7" s="1"/>
  <c r="W79" i="7"/>
  <c r="X79" i="7" s="1"/>
  <c r="W78" i="7"/>
  <c r="X78" i="7" s="1"/>
  <c r="W77" i="7"/>
  <c r="X77" i="7" s="1"/>
  <c r="W76" i="7"/>
  <c r="X76" i="7" s="1"/>
  <c r="W75" i="7"/>
  <c r="X75" i="7" s="1"/>
  <c r="W74" i="7"/>
  <c r="X74" i="7" s="1"/>
  <c r="W73" i="7"/>
  <c r="X73" i="7" s="1"/>
  <c r="W72" i="7"/>
  <c r="X72" i="7" s="1"/>
  <c r="W71" i="7"/>
  <c r="X71" i="7" s="1"/>
  <c r="W70" i="7"/>
  <c r="X70" i="7" s="1"/>
  <c r="W69" i="7"/>
  <c r="X69" i="7" s="1"/>
  <c r="W68" i="7"/>
  <c r="X68" i="7" s="1"/>
  <c r="W67" i="7"/>
  <c r="X67" i="7" s="1"/>
  <c r="W66" i="7"/>
  <c r="X66" i="7" s="1"/>
  <c r="W65" i="7"/>
  <c r="X65" i="7" s="1"/>
  <c r="W64" i="7"/>
  <c r="X64" i="7" s="1"/>
  <c r="W63" i="7"/>
  <c r="X63" i="7" s="1"/>
  <c r="W62" i="7"/>
  <c r="X62" i="7" s="1"/>
  <c r="W61" i="7"/>
  <c r="X61" i="7" s="1"/>
  <c r="W60" i="7"/>
  <c r="X60" i="7" s="1"/>
  <c r="W59" i="7"/>
  <c r="X59" i="7" s="1"/>
  <c r="W58" i="7"/>
  <c r="X58" i="7" s="1"/>
  <c r="W57" i="7"/>
  <c r="X57" i="7" s="1"/>
  <c r="W56" i="7"/>
  <c r="X56" i="7" s="1"/>
  <c r="W55" i="7"/>
  <c r="X55" i="7" s="1"/>
  <c r="W54" i="7"/>
  <c r="X54" i="7" s="1"/>
  <c r="W53" i="7"/>
  <c r="X53" i="7" s="1"/>
  <c r="W52" i="7"/>
  <c r="X52" i="7" s="1"/>
  <c r="W51" i="7"/>
  <c r="X51" i="7" s="1"/>
  <c r="W50" i="7"/>
  <c r="X50" i="7" s="1"/>
  <c r="W49" i="7"/>
  <c r="X49" i="7" s="1"/>
  <c r="W48" i="7"/>
  <c r="X48" i="7" s="1"/>
  <c r="W47" i="7"/>
  <c r="X47" i="7" s="1"/>
  <c r="W46" i="7"/>
  <c r="X46" i="7" s="1"/>
  <c r="W45" i="7"/>
  <c r="X45" i="7" s="1"/>
  <c r="W44" i="7"/>
  <c r="X44" i="7" s="1"/>
  <c r="W43" i="7"/>
  <c r="X43" i="7" s="1"/>
  <c r="W42" i="7"/>
  <c r="X42" i="7" s="1"/>
  <c r="W41" i="7"/>
  <c r="X41" i="7" s="1"/>
  <c r="W40" i="7"/>
  <c r="X40" i="7" s="1"/>
  <c r="W39" i="7"/>
  <c r="X39" i="7" s="1"/>
  <c r="W38" i="7"/>
  <c r="X38" i="7" s="1"/>
  <c r="W37" i="7"/>
  <c r="X37" i="7" s="1"/>
  <c r="W36" i="7"/>
  <c r="X36" i="7" s="1"/>
  <c r="W35" i="7"/>
  <c r="X35" i="7" s="1"/>
  <c r="W34" i="7"/>
  <c r="X34" i="7" s="1"/>
  <c r="W33" i="7"/>
  <c r="X33" i="7" s="1"/>
  <c r="W32" i="7"/>
  <c r="X32" i="7" s="1"/>
  <c r="W31" i="7"/>
  <c r="X31" i="7" s="1"/>
  <c r="W30" i="7"/>
  <c r="X30" i="7" s="1"/>
  <c r="W29" i="7"/>
  <c r="X29" i="7" s="1"/>
  <c r="W28" i="7"/>
  <c r="X28" i="7" s="1"/>
  <c r="W27" i="7"/>
  <c r="X27" i="7" s="1"/>
  <c r="W26" i="7"/>
  <c r="X26" i="7" s="1"/>
  <c r="W25" i="7"/>
  <c r="X25" i="7" s="1"/>
  <c r="W24" i="7"/>
  <c r="X24" i="7" s="1"/>
  <c r="W23" i="7"/>
  <c r="X23" i="7" s="1"/>
  <c r="W22" i="7"/>
  <c r="X22" i="7" s="1"/>
  <c r="W21" i="7"/>
  <c r="X21" i="7" s="1"/>
  <c r="W20" i="7"/>
  <c r="X20" i="7" s="1"/>
  <c r="W19" i="7"/>
  <c r="X19" i="7" s="1"/>
  <c r="W18" i="7"/>
  <c r="X18" i="7" s="1"/>
  <c r="W17" i="7"/>
  <c r="X17" i="7" s="1"/>
  <c r="W16" i="7"/>
  <c r="X16" i="7" s="1"/>
  <c r="W15" i="7"/>
  <c r="X15" i="7" s="1"/>
  <c r="W14" i="7"/>
  <c r="X14" i="7" s="1"/>
  <c r="W13" i="7"/>
  <c r="X13" i="7" s="1"/>
  <c r="W12" i="7"/>
  <c r="X12" i="7" s="1"/>
  <c r="W11" i="7"/>
  <c r="X11" i="7" s="1"/>
  <c r="W10" i="7"/>
  <c r="X10" i="7" s="1"/>
  <c r="W9" i="7"/>
  <c r="X9" i="7" s="1"/>
  <c r="W8" i="7"/>
  <c r="X8" i="7" s="1"/>
  <c r="W7" i="7"/>
  <c r="X7" i="7" s="1"/>
  <c r="W6" i="7"/>
  <c r="X6" i="7" s="1"/>
  <c r="W5" i="7"/>
  <c r="X5" i="7" s="1"/>
  <c r="W4" i="7"/>
  <c r="X4" i="7" s="1"/>
  <c r="W3" i="7"/>
  <c r="X3" i="7" s="1"/>
  <c r="W2" i="7"/>
  <c r="X2" i="7" s="1"/>
  <c r="W80" i="6"/>
  <c r="X80" i="6" s="1"/>
  <c r="W79" i="6"/>
  <c r="X79" i="6" s="1"/>
  <c r="W78" i="6"/>
  <c r="X78" i="6" s="1"/>
  <c r="W77" i="6"/>
  <c r="X77" i="6" s="1"/>
  <c r="W76" i="6"/>
  <c r="X76" i="6" s="1"/>
  <c r="W75" i="6"/>
  <c r="X75" i="6" s="1"/>
  <c r="W74" i="6"/>
  <c r="X74" i="6" s="1"/>
  <c r="W73" i="6"/>
  <c r="X73" i="6" s="1"/>
  <c r="W72" i="6"/>
  <c r="X72" i="6" s="1"/>
  <c r="W71" i="6"/>
  <c r="X71" i="6" s="1"/>
  <c r="W70" i="6"/>
  <c r="X70" i="6" s="1"/>
  <c r="W69" i="6"/>
  <c r="X69" i="6" s="1"/>
  <c r="W68" i="6"/>
  <c r="X68" i="6" s="1"/>
  <c r="W67" i="6"/>
  <c r="X67" i="6" s="1"/>
  <c r="W66" i="6"/>
  <c r="X66" i="6" s="1"/>
  <c r="W65" i="6"/>
  <c r="X65" i="6" s="1"/>
  <c r="W64" i="6"/>
  <c r="X64" i="6" s="1"/>
  <c r="W63" i="6"/>
  <c r="X63" i="6" s="1"/>
  <c r="W62" i="6"/>
  <c r="X62" i="6" s="1"/>
  <c r="W61" i="6"/>
  <c r="X61" i="6" s="1"/>
  <c r="W60" i="6"/>
  <c r="X60" i="6" s="1"/>
  <c r="W59" i="6"/>
  <c r="X59" i="6" s="1"/>
  <c r="W58" i="6"/>
  <c r="X58" i="6" s="1"/>
  <c r="W57" i="6"/>
  <c r="X57" i="6" s="1"/>
  <c r="W56" i="6"/>
  <c r="X56" i="6" s="1"/>
  <c r="W55" i="6"/>
  <c r="X55" i="6" s="1"/>
  <c r="W54" i="6"/>
  <c r="X54" i="6" s="1"/>
  <c r="W53" i="6"/>
  <c r="X53" i="6" s="1"/>
  <c r="W52" i="6"/>
  <c r="X52" i="6" s="1"/>
  <c r="W51" i="6"/>
  <c r="X51" i="6" s="1"/>
  <c r="W50" i="6"/>
  <c r="X50" i="6" s="1"/>
  <c r="W49" i="6"/>
  <c r="X49" i="6" s="1"/>
  <c r="W48" i="6"/>
  <c r="X48" i="6" s="1"/>
  <c r="W47" i="6"/>
  <c r="X47" i="6" s="1"/>
  <c r="W46" i="6"/>
  <c r="X46" i="6" s="1"/>
  <c r="W45" i="6"/>
  <c r="X45" i="6" s="1"/>
  <c r="W44" i="6"/>
  <c r="X44" i="6" s="1"/>
  <c r="W43" i="6"/>
  <c r="X43" i="6" s="1"/>
  <c r="W42" i="6"/>
  <c r="X42" i="6" s="1"/>
  <c r="W41" i="6"/>
  <c r="X41" i="6" s="1"/>
  <c r="W40" i="6"/>
  <c r="X40" i="6" s="1"/>
  <c r="W39" i="6"/>
  <c r="X39" i="6" s="1"/>
  <c r="W38" i="6"/>
  <c r="X38" i="6" s="1"/>
  <c r="W37" i="6"/>
  <c r="X37" i="6" s="1"/>
  <c r="W36" i="6"/>
  <c r="X36" i="6" s="1"/>
  <c r="W35" i="6"/>
  <c r="X35" i="6" s="1"/>
  <c r="W34" i="6"/>
  <c r="X34" i="6" s="1"/>
  <c r="W33" i="6"/>
  <c r="X33" i="6" s="1"/>
  <c r="W32" i="6"/>
  <c r="X32" i="6" s="1"/>
  <c r="W31" i="6"/>
  <c r="X31" i="6" s="1"/>
  <c r="W30" i="6"/>
  <c r="X30" i="6" s="1"/>
  <c r="W29" i="6"/>
  <c r="X29" i="6" s="1"/>
  <c r="W28" i="6"/>
  <c r="X28" i="6" s="1"/>
  <c r="W27" i="6"/>
  <c r="X27" i="6" s="1"/>
  <c r="W26" i="6"/>
  <c r="X26" i="6" s="1"/>
  <c r="W25" i="6"/>
  <c r="X25" i="6" s="1"/>
  <c r="W24" i="6"/>
  <c r="X24" i="6" s="1"/>
  <c r="W23" i="6"/>
  <c r="X23" i="6" s="1"/>
  <c r="W22" i="6"/>
  <c r="X22" i="6" s="1"/>
  <c r="W21" i="6"/>
  <c r="X21" i="6" s="1"/>
  <c r="W20" i="6"/>
  <c r="X20" i="6" s="1"/>
  <c r="W19" i="6"/>
  <c r="X19" i="6" s="1"/>
  <c r="W18" i="6"/>
  <c r="X18" i="6" s="1"/>
  <c r="W17" i="6"/>
  <c r="X17" i="6" s="1"/>
  <c r="W16" i="6"/>
  <c r="X16" i="6" s="1"/>
  <c r="W15" i="6"/>
  <c r="X15" i="6" s="1"/>
  <c r="W14" i="6"/>
  <c r="X14" i="6" s="1"/>
  <c r="W13" i="6"/>
  <c r="X13" i="6" s="1"/>
  <c r="W12" i="6"/>
  <c r="X12" i="6" s="1"/>
  <c r="W11" i="6"/>
  <c r="X11" i="6" s="1"/>
  <c r="W10" i="6"/>
  <c r="X10" i="6" s="1"/>
  <c r="W9" i="6"/>
  <c r="X9" i="6" s="1"/>
  <c r="W8" i="6"/>
  <c r="X8" i="6" s="1"/>
  <c r="W7" i="6"/>
  <c r="X7" i="6" s="1"/>
  <c r="W6" i="6"/>
  <c r="X6" i="6" s="1"/>
  <c r="W5" i="6"/>
  <c r="X5" i="6" s="1"/>
  <c r="W4" i="6"/>
  <c r="X4" i="6" s="1"/>
  <c r="W3" i="6"/>
  <c r="X3" i="6" s="1"/>
  <c r="W2" i="6"/>
  <c r="X2" i="6" s="1"/>
  <c r="W80" i="5"/>
  <c r="X80" i="5" s="1"/>
  <c r="W79" i="5"/>
  <c r="X79" i="5" s="1"/>
  <c r="W78" i="5"/>
  <c r="X78" i="5" s="1"/>
  <c r="W77" i="5"/>
  <c r="X77" i="5" s="1"/>
  <c r="W76" i="5"/>
  <c r="X76" i="5" s="1"/>
  <c r="W75" i="5"/>
  <c r="X75" i="5" s="1"/>
  <c r="W74" i="5"/>
  <c r="X74" i="5" s="1"/>
  <c r="W73" i="5"/>
  <c r="X73" i="5" s="1"/>
  <c r="W72" i="5"/>
  <c r="X72" i="5" s="1"/>
  <c r="W71" i="5"/>
  <c r="X71" i="5" s="1"/>
  <c r="W70" i="5"/>
  <c r="X70" i="5" s="1"/>
  <c r="W69" i="5"/>
  <c r="X69" i="5" s="1"/>
  <c r="W68" i="5"/>
  <c r="X68" i="5" s="1"/>
  <c r="W67" i="5"/>
  <c r="X67" i="5" s="1"/>
  <c r="W66" i="5"/>
  <c r="X66" i="5" s="1"/>
  <c r="W65" i="5"/>
  <c r="X65" i="5" s="1"/>
  <c r="W64" i="5"/>
  <c r="X64" i="5" s="1"/>
  <c r="W63" i="5"/>
  <c r="X63" i="5" s="1"/>
  <c r="W62" i="5"/>
  <c r="X62" i="5" s="1"/>
  <c r="W61" i="5"/>
  <c r="X61" i="5" s="1"/>
  <c r="W60" i="5"/>
  <c r="X60" i="5" s="1"/>
  <c r="W59" i="5"/>
  <c r="X59" i="5" s="1"/>
  <c r="W58" i="5"/>
  <c r="X58" i="5" s="1"/>
  <c r="W57" i="5"/>
  <c r="X57" i="5" s="1"/>
  <c r="W56" i="5"/>
  <c r="X56" i="5" s="1"/>
  <c r="W55" i="5"/>
  <c r="X55" i="5" s="1"/>
  <c r="W54" i="5"/>
  <c r="X54" i="5" s="1"/>
  <c r="W53" i="5"/>
  <c r="X53" i="5" s="1"/>
  <c r="W52" i="5"/>
  <c r="X52" i="5" s="1"/>
  <c r="W51" i="5"/>
  <c r="X51" i="5" s="1"/>
  <c r="W50" i="5"/>
  <c r="X50" i="5" s="1"/>
  <c r="W49" i="5"/>
  <c r="X49" i="5" s="1"/>
  <c r="W48" i="5"/>
  <c r="X48" i="5" s="1"/>
  <c r="W47" i="5"/>
  <c r="X47" i="5" s="1"/>
  <c r="W46" i="5"/>
  <c r="X46" i="5" s="1"/>
  <c r="W45" i="5"/>
  <c r="X45" i="5" s="1"/>
  <c r="W44" i="5"/>
  <c r="X44" i="5" s="1"/>
  <c r="W43" i="5"/>
  <c r="X43" i="5" s="1"/>
  <c r="W42" i="5"/>
  <c r="X42" i="5" s="1"/>
  <c r="W41" i="5"/>
  <c r="X41" i="5" s="1"/>
  <c r="W40" i="5"/>
  <c r="X40" i="5" s="1"/>
  <c r="W39" i="5"/>
  <c r="X39" i="5" s="1"/>
  <c r="W38" i="5"/>
  <c r="X38" i="5" s="1"/>
  <c r="W37" i="5"/>
  <c r="X37" i="5" s="1"/>
  <c r="W36" i="5"/>
  <c r="X36" i="5" s="1"/>
  <c r="W35" i="5"/>
  <c r="X35" i="5" s="1"/>
  <c r="W34" i="5"/>
  <c r="X34" i="5" s="1"/>
  <c r="W33" i="5"/>
  <c r="X33" i="5" s="1"/>
  <c r="W32" i="5"/>
  <c r="X32" i="5" s="1"/>
  <c r="W31" i="5"/>
  <c r="X31" i="5" s="1"/>
  <c r="W30" i="5"/>
  <c r="X30" i="5" s="1"/>
  <c r="W29" i="5"/>
  <c r="X29" i="5" s="1"/>
  <c r="W28" i="5"/>
  <c r="X28" i="5" s="1"/>
  <c r="W27" i="5"/>
  <c r="X27" i="5" s="1"/>
  <c r="W26" i="5"/>
  <c r="X26" i="5" s="1"/>
  <c r="W25" i="5"/>
  <c r="X25" i="5" s="1"/>
  <c r="W24" i="5"/>
  <c r="X24" i="5" s="1"/>
  <c r="W23" i="5"/>
  <c r="X23" i="5" s="1"/>
  <c r="W22" i="5"/>
  <c r="X22" i="5" s="1"/>
  <c r="W21" i="5"/>
  <c r="X21" i="5" s="1"/>
  <c r="W20" i="5"/>
  <c r="X20" i="5" s="1"/>
  <c r="W19" i="5"/>
  <c r="X19" i="5" s="1"/>
  <c r="W18" i="5"/>
  <c r="X18" i="5" s="1"/>
  <c r="W17" i="5"/>
  <c r="X17" i="5" s="1"/>
  <c r="W16" i="5"/>
  <c r="X16" i="5" s="1"/>
  <c r="W15" i="5"/>
  <c r="X15" i="5" s="1"/>
  <c r="W14" i="5"/>
  <c r="X14" i="5" s="1"/>
  <c r="W13" i="5"/>
  <c r="X13" i="5" s="1"/>
  <c r="W12" i="5"/>
  <c r="X12" i="5" s="1"/>
  <c r="W11" i="5"/>
  <c r="X11" i="5" s="1"/>
  <c r="W10" i="5"/>
  <c r="X10" i="5" s="1"/>
  <c r="W9" i="5"/>
  <c r="X9" i="5" s="1"/>
  <c r="W8" i="5"/>
  <c r="X8" i="5" s="1"/>
  <c r="W7" i="5"/>
  <c r="X7" i="5" s="1"/>
  <c r="W6" i="5"/>
  <c r="X6" i="5" s="1"/>
  <c r="W5" i="5"/>
  <c r="X5" i="5" s="1"/>
  <c r="W4" i="5"/>
  <c r="X4" i="5" s="1"/>
  <c r="W3" i="5"/>
  <c r="X3" i="5" s="1"/>
  <c r="X2" i="5"/>
  <c r="X80" i="4"/>
  <c r="W80" i="4"/>
  <c r="X79" i="4"/>
  <c r="W79" i="4"/>
  <c r="X78" i="4"/>
  <c r="W78" i="4"/>
  <c r="X77" i="4"/>
  <c r="W77" i="4"/>
  <c r="X76" i="4"/>
  <c r="W76" i="4"/>
  <c r="X75" i="4"/>
  <c r="W75" i="4"/>
  <c r="X74" i="4"/>
  <c r="W74" i="4"/>
  <c r="X73" i="4"/>
  <c r="W73" i="4"/>
  <c r="X72" i="4"/>
  <c r="W72" i="4"/>
  <c r="X71" i="4"/>
  <c r="W71" i="4"/>
  <c r="X70" i="4"/>
  <c r="W70" i="4"/>
  <c r="X69" i="4"/>
  <c r="W69" i="4"/>
  <c r="X68" i="4"/>
  <c r="W68" i="4"/>
  <c r="X67" i="4"/>
  <c r="W67" i="4"/>
  <c r="X66" i="4"/>
  <c r="W66" i="4"/>
  <c r="X65" i="4"/>
  <c r="W65" i="4"/>
  <c r="X64" i="4"/>
  <c r="W64" i="4"/>
  <c r="X63" i="4"/>
  <c r="W63" i="4"/>
  <c r="X62" i="4"/>
  <c r="W62" i="4"/>
  <c r="X61" i="4"/>
  <c r="W61" i="4"/>
  <c r="X60" i="4"/>
  <c r="W60" i="4"/>
  <c r="X59" i="4"/>
  <c r="W59" i="4"/>
  <c r="X58" i="4"/>
  <c r="W58" i="4"/>
  <c r="X57" i="4"/>
  <c r="W57" i="4"/>
  <c r="X56" i="4"/>
  <c r="W56" i="4"/>
  <c r="X55" i="4"/>
  <c r="W55" i="4"/>
  <c r="X54" i="4"/>
  <c r="W54" i="4"/>
  <c r="X53" i="4"/>
  <c r="W53" i="4"/>
  <c r="X52" i="4"/>
  <c r="W52" i="4"/>
  <c r="X51" i="4"/>
  <c r="W51" i="4"/>
  <c r="X50" i="4"/>
  <c r="W50" i="4"/>
  <c r="X49" i="4"/>
  <c r="W49" i="4"/>
  <c r="X48" i="4"/>
  <c r="W48" i="4"/>
  <c r="W47" i="4"/>
  <c r="X47" i="4" s="1"/>
  <c r="X46" i="4"/>
  <c r="W46" i="4"/>
  <c r="W45" i="4"/>
  <c r="X45" i="4" s="1"/>
  <c r="X44" i="4"/>
  <c r="W44" i="4"/>
  <c r="W43" i="4"/>
  <c r="X43" i="4" s="1"/>
  <c r="X42" i="4"/>
  <c r="W42" i="4"/>
  <c r="W41" i="4"/>
  <c r="X41" i="4" s="1"/>
  <c r="X40" i="4"/>
  <c r="W40" i="4"/>
  <c r="W39" i="4"/>
  <c r="X39" i="4" s="1"/>
  <c r="X38" i="4"/>
  <c r="W38" i="4"/>
  <c r="W37" i="4"/>
  <c r="X37" i="4" s="1"/>
  <c r="X36" i="4"/>
  <c r="W36" i="4"/>
  <c r="W35" i="4"/>
  <c r="X35" i="4" s="1"/>
  <c r="X34" i="4"/>
  <c r="W34" i="4"/>
  <c r="W33" i="4"/>
  <c r="X33" i="4" s="1"/>
  <c r="X32" i="4"/>
  <c r="W32" i="4"/>
  <c r="W31" i="4"/>
  <c r="X31" i="4" s="1"/>
  <c r="X30" i="4"/>
  <c r="W30" i="4"/>
  <c r="W29" i="4"/>
  <c r="X29" i="4" s="1"/>
  <c r="W28" i="4"/>
  <c r="X28" i="4" s="1"/>
  <c r="W27" i="4"/>
  <c r="X27" i="4" s="1"/>
  <c r="X26" i="4"/>
  <c r="W26" i="4"/>
  <c r="W25" i="4"/>
  <c r="X25" i="4" s="1"/>
  <c r="W24" i="4"/>
  <c r="X24" i="4" s="1"/>
  <c r="W23" i="4"/>
  <c r="X23" i="4" s="1"/>
  <c r="X22" i="4"/>
  <c r="W22" i="4"/>
  <c r="W21" i="4"/>
  <c r="X21" i="4" s="1"/>
  <c r="W20" i="4"/>
  <c r="X20" i="4" s="1"/>
  <c r="W19" i="4"/>
  <c r="X19" i="4" s="1"/>
  <c r="W18" i="4"/>
  <c r="X18" i="4" s="1"/>
  <c r="W17" i="4"/>
  <c r="X17" i="4" s="1"/>
  <c r="W16" i="4"/>
  <c r="X16" i="4" s="1"/>
  <c r="W15" i="4"/>
  <c r="X15" i="4" s="1"/>
  <c r="W14" i="4"/>
  <c r="X14" i="4" s="1"/>
  <c r="W13" i="4"/>
  <c r="X13" i="4" s="1"/>
  <c r="W12" i="4"/>
  <c r="X12" i="4" s="1"/>
  <c r="W11" i="4"/>
  <c r="X11" i="4" s="1"/>
  <c r="W10" i="4"/>
  <c r="X10" i="4" s="1"/>
  <c r="W9" i="4"/>
  <c r="X9" i="4" s="1"/>
  <c r="W8" i="4"/>
  <c r="X8" i="4" s="1"/>
  <c r="W7" i="4"/>
  <c r="X7" i="4" s="1"/>
  <c r="W6" i="4"/>
  <c r="X6" i="4" s="1"/>
  <c r="W5" i="4"/>
  <c r="X5" i="4" s="1"/>
  <c r="W4" i="4"/>
  <c r="X4" i="4" s="1"/>
  <c r="W3" i="4"/>
  <c r="X3" i="4" s="1"/>
  <c r="X2" i="4"/>
  <c r="W80" i="3"/>
  <c r="X80" i="3" s="1"/>
  <c r="W79" i="3"/>
  <c r="X79" i="3" s="1"/>
  <c r="W78" i="3"/>
  <c r="X78" i="3" s="1"/>
  <c r="W77" i="3"/>
  <c r="X77" i="3" s="1"/>
  <c r="W76" i="3"/>
  <c r="X76" i="3" s="1"/>
  <c r="W75" i="3"/>
  <c r="X75" i="3" s="1"/>
  <c r="W74" i="3"/>
  <c r="X74" i="3" s="1"/>
  <c r="W73" i="3"/>
  <c r="X73" i="3" s="1"/>
  <c r="W72" i="3"/>
  <c r="X72" i="3" s="1"/>
  <c r="W71" i="3"/>
  <c r="X71" i="3" s="1"/>
  <c r="W70" i="3"/>
  <c r="X70" i="3" s="1"/>
  <c r="W69" i="3"/>
  <c r="X69" i="3" s="1"/>
  <c r="W68" i="3"/>
  <c r="X68" i="3" s="1"/>
  <c r="W67" i="3"/>
  <c r="X67" i="3" s="1"/>
  <c r="W66" i="3"/>
  <c r="X66" i="3" s="1"/>
  <c r="W65" i="3"/>
  <c r="X65" i="3" s="1"/>
  <c r="W64" i="3"/>
  <c r="X64" i="3" s="1"/>
  <c r="W63" i="3"/>
  <c r="X63" i="3" s="1"/>
  <c r="W62" i="3"/>
  <c r="X62" i="3" s="1"/>
  <c r="W61" i="3"/>
  <c r="X61" i="3" s="1"/>
  <c r="W60" i="3"/>
  <c r="X60" i="3" s="1"/>
  <c r="W59" i="3"/>
  <c r="X59" i="3" s="1"/>
  <c r="W58" i="3"/>
  <c r="X58" i="3" s="1"/>
  <c r="W57" i="3"/>
  <c r="X57" i="3" s="1"/>
  <c r="W56" i="3"/>
  <c r="X56" i="3" s="1"/>
  <c r="W55" i="3"/>
  <c r="X55" i="3" s="1"/>
  <c r="W54" i="3"/>
  <c r="X54" i="3" s="1"/>
  <c r="W53" i="3"/>
  <c r="X53" i="3" s="1"/>
  <c r="W52" i="3"/>
  <c r="X52" i="3" s="1"/>
  <c r="W51" i="3"/>
  <c r="X51" i="3" s="1"/>
  <c r="W50" i="3"/>
  <c r="X50" i="3" s="1"/>
  <c r="W49" i="3"/>
  <c r="X49" i="3" s="1"/>
  <c r="W48" i="3"/>
  <c r="X48" i="3" s="1"/>
  <c r="W47" i="3"/>
  <c r="X47" i="3" s="1"/>
  <c r="W46" i="3"/>
  <c r="X46" i="3" s="1"/>
  <c r="W45" i="3"/>
  <c r="X45" i="3" s="1"/>
  <c r="W44" i="3"/>
  <c r="X44" i="3" s="1"/>
  <c r="W43" i="3"/>
  <c r="X43" i="3" s="1"/>
  <c r="W42" i="3"/>
  <c r="X42" i="3" s="1"/>
  <c r="W41" i="3"/>
  <c r="X41" i="3" s="1"/>
  <c r="W40" i="3"/>
  <c r="X40" i="3" s="1"/>
  <c r="W39" i="3"/>
  <c r="X39" i="3" s="1"/>
  <c r="W38" i="3"/>
  <c r="X38" i="3" s="1"/>
  <c r="W37" i="3"/>
  <c r="X37" i="3" s="1"/>
  <c r="W36" i="3"/>
  <c r="X36" i="3" s="1"/>
  <c r="W35" i="3"/>
  <c r="X35" i="3" s="1"/>
  <c r="W34" i="3"/>
  <c r="X34" i="3" s="1"/>
  <c r="W33" i="3"/>
  <c r="X33" i="3" s="1"/>
  <c r="W32" i="3"/>
  <c r="X32" i="3" s="1"/>
  <c r="W31" i="3"/>
  <c r="X31" i="3" s="1"/>
  <c r="W30" i="3"/>
  <c r="X30" i="3" s="1"/>
  <c r="W29" i="3"/>
  <c r="X29" i="3" s="1"/>
  <c r="W28" i="3"/>
  <c r="X28" i="3" s="1"/>
  <c r="W27" i="3"/>
  <c r="X27" i="3" s="1"/>
  <c r="W26" i="3"/>
  <c r="X26" i="3" s="1"/>
  <c r="W25" i="3"/>
  <c r="X25" i="3" s="1"/>
  <c r="W24" i="3"/>
  <c r="X24" i="3" s="1"/>
  <c r="W23" i="3"/>
  <c r="X23" i="3" s="1"/>
  <c r="W22" i="3"/>
  <c r="X22" i="3" s="1"/>
  <c r="W21" i="3"/>
  <c r="X21" i="3" s="1"/>
  <c r="W20" i="3"/>
  <c r="X20" i="3" s="1"/>
  <c r="W19" i="3"/>
  <c r="X19" i="3" s="1"/>
  <c r="W18" i="3"/>
  <c r="X18" i="3" s="1"/>
  <c r="W17" i="3"/>
  <c r="X17" i="3" s="1"/>
  <c r="W16" i="3"/>
  <c r="X16" i="3" s="1"/>
  <c r="W15" i="3"/>
  <c r="X15" i="3" s="1"/>
  <c r="W14" i="3"/>
  <c r="X14" i="3" s="1"/>
  <c r="W13" i="3"/>
  <c r="X13" i="3" s="1"/>
  <c r="W12" i="3"/>
  <c r="X12" i="3" s="1"/>
  <c r="X11" i="3"/>
  <c r="X10" i="3"/>
  <c r="X9" i="3"/>
  <c r="X8" i="3"/>
  <c r="X7" i="3"/>
  <c r="X4" i="3"/>
  <c r="X3" i="3"/>
  <c r="W80" i="2"/>
  <c r="X80" i="2" s="1"/>
  <c r="W79" i="2"/>
  <c r="X79" i="2" s="1"/>
  <c r="W78" i="2"/>
  <c r="X78" i="2" s="1"/>
  <c r="W77" i="2"/>
  <c r="X77" i="2" s="1"/>
  <c r="W76" i="2"/>
  <c r="X76" i="2" s="1"/>
  <c r="W75" i="2"/>
  <c r="X75" i="2" s="1"/>
  <c r="W74" i="2"/>
  <c r="X74" i="2" s="1"/>
  <c r="W73" i="2"/>
  <c r="X73" i="2" s="1"/>
  <c r="W72" i="2"/>
  <c r="X72" i="2" s="1"/>
  <c r="W71" i="2"/>
  <c r="X71" i="2" s="1"/>
  <c r="W70" i="2"/>
  <c r="X70" i="2" s="1"/>
  <c r="W69" i="2"/>
  <c r="X69" i="2" s="1"/>
  <c r="W68" i="2"/>
  <c r="X68" i="2" s="1"/>
  <c r="W67" i="2"/>
  <c r="X67" i="2" s="1"/>
  <c r="W66" i="2"/>
  <c r="X66" i="2" s="1"/>
  <c r="W65" i="2"/>
  <c r="X65" i="2" s="1"/>
  <c r="W64" i="2"/>
  <c r="X64" i="2" s="1"/>
  <c r="W63" i="2"/>
  <c r="X63" i="2" s="1"/>
  <c r="W62" i="2"/>
  <c r="X62" i="2" s="1"/>
  <c r="W61" i="2"/>
  <c r="X61" i="2" s="1"/>
  <c r="W60" i="2"/>
  <c r="X60" i="2" s="1"/>
  <c r="W59" i="2"/>
  <c r="X59" i="2" s="1"/>
  <c r="W58" i="2"/>
  <c r="X58" i="2" s="1"/>
  <c r="W57" i="2"/>
  <c r="X57" i="2" s="1"/>
  <c r="W56" i="2"/>
  <c r="X56" i="2" s="1"/>
  <c r="W55" i="2"/>
  <c r="X55" i="2" s="1"/>
  <c r="W54" i="2"/>
  <c r="X54" i="2" s="1"/>
  <c r="W53" i="2"/>
  <c r="X53" i="2" s="1"/>
  <c r="W52" i="2"/>
  <c r="X52" i="2" s="1"/>
  <c r="W51" i="2"/>
  <c r="X51" i="2" s="1"/>
  <c r="W50" i="2"/>
  <c r="X50" i="2" s="1"/>
  <c r="W49" i="2"/>
  <c r="X49" i="2" s="1"/>
  <c r="W48" i="2"/>
  <c r="X48" i="2" s="1"/>
  <c r="W47" i="2"/>
  <c r="X47" i="2" s="1"/>
  <c r="W46" i="2"/>
  <c r="X46" i="2" s="1"/>
  <c r="W45" i="2"/>
  <c r="X45" i="2" s="1"/>
  <c r="W44" i="2"/>
  <c r="X44" i="2" s="1"/>
  <c r="W43" i="2"/>
  <c r="X43" i="2" s="1"/>
  <c r="W42" i="2"/>
  <c r="X42" i="2" s="1"/>
  <c r="W41" i="2"/>
  <c r="X41" i="2" s="1"/>
  <c r="W40" i="2"/>
  <c r="X40" i="2" s="1"/>
  <c r="W39" i="2"/>
  <c r="X39" i="2" s="1"/>
  <c r="W38" i="2"/>
  <c r="X38" i="2" s="1"/>
  <c r="W37" i="2"/>
  <c r="X37" i="2" s="1"/>
  <c r="W36" i="2"/>
  <c r="X36" i="2" s="1"/>
  <c r="W35" i="2"/>
  <c r="X35" i="2" s="1"/>
  <c r="W34" i="2"/>
  <c r="X34" i="2" s="1"/>
  <c r="W33" i="2"/>
  <c r="X33" i="2" s="1"/>
  <c r="W32" i="2"/>
  <c r="X32" i="2" s="1"/>
  <c r="W31" i="2"/>
  <c r="X31" i="2" s="1"/>
  <c r="W30" i="2"/>
  <c r="X30" i="2" s="1"/>
  <c r="W29" i="2"/>
  <c r="X29" i="2" s="1"/>
  <c r="W28" i="2"/>
  <c r="X28" i="2" s="1"/>
  <c r="W27" i="2"/>
  <c r="X27" i="2" s="1"/>
  <c r="W26" i="2"/>
  <c r="X26" i="2" s="1"/>
  <c r="W25" i="2"/>
  <c r="X25" i="2" s="1"/>
  <c r="W24" i="2"/>
  <c r="X24" i="2" s="1"/>
  <c r="W23" i="2"/>
  <c r="X23" i="2" s="1"/>
  <c r="W22" i="2"/>
  <c r="X22" i="2" s="1"/>
  <c r="W21" i="2"/>
  <c r="X21" i="2" s="1"/>
  <c r="W20" i="2"/>
  <c r="X20" i="2" s="1"/>
  <c r="W19" i="2"/>
  <c r="X19" i="2" s="1"/>
  <c r="W18" i="2"/>
  <c r="X18" i="2" s="1"/>
  <c r="W17" i="2"/>
  <c r="X17" i="2" s="1"/>
  <c r="W16" i="2"/>
  <c r="X16" i="2" s="1"/>
  <c r="W15" i="2"/>
  <c r="X15" i="2" s="1"/>
  <c r="W14" i="2"/>
  <c r="X14" i="2" s="1"/>
  <c r="W13" i="2"/>
  <c r="X13" i="2" s="1"/>
  <c r="W12" i="2"/>
  <c r="X12" i="2" s="1"/>
  <c r="W11" i="2"/>
  <c r="X11" i="2" s="1"/>
  <c r="W10" i="2"/>
  <c r="X10" i="2" s="1"/>
  <c r="W9" i="2"/>
  <c r="X9" i="2" s="1"/>
  <c r="W8" i="2"/>
  <c r="X8" i="2" s="1"/>
  <c r="W7" i="2"/>
  <c r="X7" i="2" s="1"/>
  <c r="W6" i="2"/>
  <c r="X6" i="2" s="1"/>
  <c r="W5" i="2"/>
  <c r="X5" i="2" s="1"/>
  <c r="W4" i="2"/>
  <c r="X4" i="2" s="1"/>
  <c r="W3" i="2"/>
  <c r="X3" i="2" s="1"/>
  <c r="W2" i="2"/>
  <c r="X2" i="2" s="1"/>
  <c r="X7" i="1" l="1"/>
  <c r="X9" i="1"/>
  <c r="X17" i="1"/>
  <c r="X23" i="1"/>
  <c r="X25" i="1"/>
  <c r="X39" i="1"/>
  <c r="W3" i="1"/>
  <c r="X3" i="1" s="1"/>
  <c r="W4" i="1"/>
  <c r="X4" i="1" s="1"/>
  <c r="W5" i="1"/>
  <c r="X5" i="1" s="1"/>
  <c r="W6" i="1"/>
  <c r="X6" i="1" s="1"/>
  <c r="W7" i="1"/>
  <c r="W8" i="1"/>
  <c r="X8" i="1" s="1"/>
  <c r="W9" i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W18" i="1"/>
  <c r="X18" i="1" s="1"/>
  <c r="W19" i="1"/>
  <c r="X19" i="1" s="1"/>
  <c r="W20" i="1"/>
  <c r="X20" i="1" s="1"/>
  <c r="W21" i="1"/>
  <c r="X21" i="1" s="1"/>
  <c r="W22" i="1"/>
  <c r="X22" i="1" s="1"/>
  <c r="W23" i="1"/>
  <c r="W24" i="1"/>
  <c r="X24" i="1" s="1"/>
  <c r="W25" i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W40" i="1"/>
  <c r="X40" i="1" s="1"/>
  <c r="W41" i="1"/>
  <c r="X41" i="1" s="1"/>
  <c r="W42" i="1"/>
  <c r="X42" i="1" s="1"/>
  <c r="W43" i="1"/>
  <c r="X43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0" i="1"/>
  <c r="X50" i="1" s="1"/>
  <c r="W51" i="1"/>
  <c r="X51" i="1" s="1"/>
  <c r="W52" i="1"/>
  <c r="X52" i="1" s="1"/>
  <c r="W53" i="1"/>
  <c r="X53" i="1" s="1"/>
  <c r="W54" i="1"/>
  <c r="X54" i="1" s="1"/>
  <c r="W55" i="1"/>
  <c r="X55" i="1" s="1"/>
  <c r="W56" i="1"/>
  <c r="X56" i="1" s="1"/>
  <c r="W57" i="1"/>
  <c r="X57" i="1" s="1"/>
  <c r="W58" i="1"/>
  <c r="X58" i="1" s="1"/>
  <c r="W59" i="1"/>
  <c r="X59" i="1" s="1"/>
  <c r="W60" i="1"/>
  <c r="X60" i="1" s="1"/>
  <c r="W61" i="1"/>
  <c r="X61" i="1" s="1"/>
  <c r="W62" i="1"/>
  <c r="X62" i="1" s="1"/>
  <c r="W63" i="1"/>
  <c r="X63" i="1" s="1"/>
  <c r="W64" i="1"/>
  <c r="X64" i="1" s="1"/>
  <c r="W65" i="1"/>
  <c r="X65" i="1" s="1"/>
  <c r="W66" i="1"/>
  <c r="X66" i="1" s="1"/>
  <c r="W67" i="1"/>
  <c r="X67" i="1" s="1"/>
  <c r="W68" i="1"/>
  <c r="X68" i="1" s="1"/>
  <c r="W69" i="1"/>
  <c r="X69" i="1" s="1"/>
  <c r="W70" i="1"/>
  <c r="X70" i="1" s="1"/>
  <c r="W71" i="1"/>
  <c r="X71" i="1" s="1"/>
  <c r="W72" i="1"/>
  <c r="X72" i="1" s="1"/>
  <c r="W73" i="1"/>
  <c r="X73" i="1" s="1"/>
  <c r="W74" i="1"/>
  <c r="X74" i="1" s="1"/>
  <c r="W75" i="1"/>
  <c r="X75" i="1" s="1"/>
  <c r="W76" i="1"/>
  <c r="X76" i="1" s="1"/>
  <c r="W77" i="1"/>
  <c r="X77" i="1" s="1"/>
  <c r="W78" i="1"/>
  <c r="X78" i="1" s="1"/>
  <c r="W79" i="1"/>
  <c r="X79" i="1" s="1"/>
  <c r="W80" i="1"/>
  <c r="X80" i="1" s="1"/>
  <c r="W2" i="1"/>
  <c r="X2" i="1" s="1"/>
</calcChain>
</file>

<file path=xl/sharedStrings.xml><?xml version="1.0" encoding="utf-8"?>
<sst xmlns="http://schemas.openxmlformats.org/spreadsheetml/2006/main" count="1154" uniqueCount="80">
  <si>
    <t>VALUE_</t>
  </si>
  <si>
    <t>COUNT_</t>
  </si>
  <si>
    <t>AREA</t>
  </si>
  <si>
    <t>MIN_</t>
  </si>
  <si>
    <t>MAX_</t>
  </si>
  <si>
    <t>RANGE</t>
  </si>
  <si>
    <t>MEAN</t>
  </si>
  <si>
    <t>STD</t>
  </si>
  <si>
    <t>SUM_</t>
  </si>
  <si>
    <t>VARIETY</t>
  </si>
  <si>
    <t>MAJORITY</t>
  </si>
  <si>
    <t>MINORITY</t>
  </si>
  <si>
    <t>MEDIAN</t>
  </si>
  <si>
    <t>apr</t>
    <phoneticPr fontId="18" type="noConversion"/>
  </si>
  <si>
    <t>aug</t>
    <phoneticPr fontId="18" type="noConversion"/>
  </si>
  <si>
    <t>Year</t>
    <phoneticPr fontId="18" type="noConversion"/>
  </si>
  <si>
    <t>Month</t>
    <phoneticPr fontId="18" type="noConversion"/>
  </si>
  <si>
    <t>dec</t>
    <phoneticPr fontId="18" type="noConversion"/>
  </si>
  <si>
    <t>feb</t>
    <phoneticPr fontId="18" type="noConversion"/>
  </si>
  <si>
    <t>jan</t>
    <phoneticPr fontId="18" type="noConversion"/>
  </si>
  <si>
    <t>jul</t>
    <phoneticPr fontId="18" type="noConversion"/>
  </si>
  <si>
    <t>jun</t>
    <phoneticPr fontId="18" type="noConversion"/>
  </si>
  <si>
    <t>mar</t>
    <phoneticPr fontId="18" type="noConversion"/>
  </si>
  <si>
    <t>may</t>
    <phoneticPr fontId="18" type="noConversion"/>
  </si>
  <si>
    <t>nov</t>
    <phoneticPr fontId="18" type="noConversion"/>
  </si>
  <si>
    <t>oct</t>
    <phoneticPr fontId="18" type="noConversion"/>
  </si>
  <si>
    <t>sep</t>
    <phoneticPr fontId="18" type="noConversion"/>
  </si>
  <si>
    <t>elev_start</t>
  </si>
  <si>
    <t>elev_start</t>
    <phoneticPr fontId="18" type="noConversion"/>
  </si>
  <si>
    <t>elev_end</t>
  </si>
  <si>
    <t>elev_end</t>
    <phoneticPr fontId="18" type="noConversion"/>
  </si>
  <si>
    <t>MEAN</t>
    <phoneticPr fontId="18" type="noConversion"/>
  </si>
  <si>
    <t>MEAN/10000</t>
    <phoneticPr fontId="18" type="noConversion"/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</si>
  <si>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</si>
  <si>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</si>
  <si>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</si>
  <si>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</si>
  <si>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</si>
  <si>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</si>
  <si>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</si>
  <si>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</si>
  <si>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</si>
  <si>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</si>
  <si>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</si>
  <si>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</si>
  <si>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July</t>
  </si>
  <si>
    <t>Avg</t>
  </si>
  <si>
    <t>SD</t>
  </si>
  <si>
    <t>grand mean</t>
  </si>
  <si>
    <t>1982 mean</t>
  </si>
  <si>
    <t>1983 mean</t>
  </si>
  <si>
    <t>1984 mean</t>
  </si>
  <si>
    <t>Sum of Square (SS)</t>
  </si>
  <si>
    <t>SS 1982</t>
  </si>
  <si>
    <t>SS</t>
  </si>
  <si>
    <t>degree of freedom (df)</t>
  </si>
  <si>
    <t>Total Variance</t>
  </si>
  <si>
    <t>SS within (SSW)</t>
  </si>
  <si>
    <t>SSW</t>
  </si>
  <si>
    <t>SS between (SSB)</t>
  </si>
  <si>
    <t>Mean Square (MS)</t>
  </si>
  <si>
    <t>F value</t>
  </si>
  <si>
    <t>critical F value</t>
  </si>
  <si>
    <t>critical F value (0.05)</t>
  </si>
  <si>
    <t>error</t>
  </si>
  <si>
    <t>treatment</t>
  </si>
  <si>
    <t>1985 mean</t>
  </si>
  <si>
    <t>1986 mean</t>
  </si>
  <si>
    <t>1987 mean</t>
  </si>
  <si>
    <t>1988 mean</t>
  </si>
  <si>
    <t>1989 mean</t>
  </si>
  <si>
    <t>SSB</t>
  </si>
  <si>
    <t>SST</t>
  </si>
  <si>
    <t>df</t>
  </si>
  <si>
    <t>total variance</t>
  </si>
  <si>
    <t>MS</t>
  </si>
  <si>
    <t>F value (SSB/SSW)</t>
  </si>
  <si>
    <t>80-89</t>
  </si>
  <si>
    <t>90-99</t>
  </si>
  <si>
    <t>00-12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</si>
</sst>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0000000"/>
    <numFmt numFmtId="165" formatCode="0.00_);[Red]\(0.00\)"/>
    <numFmt numFmtId="166" formatCode="0.000"/>
    <numFmt numFmtId="167" formatCode="0.00000"/>
  </numFmts>
  <fonts count="19"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b/>
      <sz val="18"/>
      <color theme="3"/>
      <name val="Cambria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9"/>
      <name val="Calibri"/>
      <family val="2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" fontId="0" fillId="0" borderId="0" xfId="0" applyNumberFormat="1">
      <alignment vertical="center"/>
    </xf>
    <xf numFmtId="164" fontId="0" fillId="0" borderId="0" xfId="0" applyNumberFormat="1">
      <alignment vertical="center"/>
    </xf>
    <xf numFmtId="165" fontId="0" fillId="0" borderId="0" xfId="0" applyNumberFormat="1">
      <alignment vertical="center"/>
    </xf>
    <xf numFmtId="1" fontId="0" fillId="0" borderId="0" xfId="0" applyNumberFormat="1" applyAlignment="1"/>
    <xf numFmtId="164" fontId="0" fillId="0" borderId="0" xfId="0" applyNumberFormat="1" applyAlignment="1"/>
    <xf numFmtId="166" fontId="0" fillId="0" borderId="0" xfId="0" applyNumberFormat="1">
      <alignment vertical="center"/>
    </xf>
    <xf numFmtId="166" fontId="0" fillId="0" borderId="0" xfId="0" applyNumberFormat="1" applyAlignment="1"/>
    <xf numFmtId="2" fontId="0" fillId="0" borderId="0" xfId="0" applyNumberFormat="1">
      <alignment vertical="center"/>
    </xf>
    <xf numFmtId="2" fontId="0" fillId="0" borderId="0" xfId="0" applyNumberFormat="1" applyAlignment="1"/>
    <xf numFmtId="167" fontId="0" fillId="0" borderId="0" xfId="0" applyNumberFormat="1">
      <alignment vertical="center"/>
    </xf>
    <xf numFmtId="0" fontId="0" fillId="33" borderId="0" xfId="0" applyFill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'2000'!$S$2</c:f>
              <c:strCache>
                <c:ptCount val="1"/>
                <c:pt idx="0">
                  <c:v>2000</c:v>
                </c:pt>
              </c:strCache>
            </c:strRef>
          </c:tx>
          <c:cat>
            <c:numRef>
              <c:f>'2000'!$T$2:$T$80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'2000'!$X$2:$X$80</c:f>
              <c:numCache>
                <c:formatCode>General</c:formatCode>
                <c:ptCount val="79"/>
                <c:pt idx="0">
                  <c:v>0.38272050000000002</c:v>
                </c:pt>
                <c:pt idx="1">
                  <c:v>0.54862750000000005</c:v>
                </c:pt>
                <c:pt idx="2">
                  <c:v>0.57776658333333331</c:v>
                </c:pt>
                <c:pt idx="3">
                  <c:v>0.57997908333333326</c:v>
                </c:pt>
                <c:pt idx="4">
                  <c:v>0.59732074999999996</c:v>
                </c:pt>
                <c:pt idx="5">
                  <c:v>0.61279441666666667</c:v>
                </c:pt>
                <c:pt idx="6">
                  <c:v>0.62414749999999997</c:v>
                </c:pt>
                <c:pt idx="7">
                  <c:v>0.63313025000000012</c:v>
                </c:pt>
                <c:pt idx="8">
                  <c:v>0.64520824999999993</c:v>
                </c:pt>
                <c:pt idx="9">
                  <c:v>0.6510353333333333</c:v>
                </c:pt>
                <c:pt idx="10">
                  <c:v>0.65497850000000002</c:v>
                </c:pt>
                <c:pt idx="11">
                  <c:v>0.66087825000000011</c:v>
                </c:pt>
                <c:pt idx="12">
                  <c:v>0.66683183333333329</c:v>
                </c:pt>
                <c:pt idx="13">
                  <c:v>0.6703756666666667</c:v>
                </c:pt>
                <c:pt idx="14">
                  <c:v>0.67455291666666661</c:v>
                </c:pt>
                <c:pt idx="15">
                  <c:v>0.67660550000000008</c:v>
                </c:pt>
                <c:pt idx="16">
                  <c:v>0.67875724999999998</c:v>
                </c:pt>
                <c:pt idx="17">
                  <c:v>0.68084341666666692</c:v>
                </c:pt>
                <c:pt idx="18">
                  <c:v>0.68387308333333319</c:v>
                </c:pt>
                <c:pt idx="19">
                  <c:v>0.6873007499999999</c:v>
                </c:pt>
                <c:pt idx="20">
                  <c:v>0.69005816666666664</c:v>
                </c:pt>
                <c:pt idx="21">
                  <c:v>0.69304658333333324</c:v>
                </c:pt>
                <c:pt idx="22">
                  <c:v>0.69627183333333342</c:v>
                </c:pt>
                <c:pt idx="23">
                  <c:v>0.69941399999999998</c:v>
                </c:pt>
                <c:pt idx="24">
                  <c:v>0.70190950000000008</c:v>
                </c:pt>
                <c:pt idx="25">
                  <c:v>0.70455841666666663</c:v>
                </c:pt>
                <c:pt idx="26">
                  <c:v>0.70604666666666671</c:v>
                </c:pt>
                <c:pt idx="27">
                  <c:v>0.70811950000000001</c:v>
                </c:pt>
                <c:pt idx="28">
                  <c:v>0.71022550000000007</c:v>
                </c:pt>
                <c:pt idx="29">
                  <c:v>0.7121599999999999</c:v>
                </c:pt>
                <c:pt idx="30">
                  <c:v>0.71387466666666655</c:v>
                </c:pt>
                <c:pt idx="31">
                  <c:v>0.71519333333333313</c:v>
                </c:pt>
                <c:pt idx="32">
                  <c:v>0.71674441666666677</c:v>
                </c:pt>
                <c:pt idx="33">
                  <c:v>0.71874224999999992</c:v>
                </c:pt>
                <c:pt idx="34">
                  <c:v>0.72053974999999992</c:v>
                </c:pt>
                <c:pt idx="35">
                  <c:v>0.72259058333333337</c:v>
                </c:pt>
                <c:pt idx="36">
                  <c:v>0.72415999999999991</c:v>
                </c:pt>
                <c:pt idx="37">
                  <c:v>0.72580541666666654</c:v>
                </c:pt>
                <c:pt idx="38">
                  <c:v>0.7276197499999999</c:v>
                </c:pt>
                <c:pt idx="39">
                  <c:v>0.72934258333333335</c:v>
                </c:pt>
                <c:pt idx="40">
                  <c:v>0.73061983333333325</c:v>
                </c:pt>
                <c:pt idx="41">
                  <c:v>0.73218516666666666</c:v>
                </c:pt>
                <c:pt idx="42">
                  <c:v>0.73342041666666669</c:v>
                </c:pt>
                <c:pt idx="43">
                  <c:v>0.73492633333333335</c:v>
                </c:pt>
                <c:pt idx="44">
                  <c:v>0.73565533333333333</c:v>
                </c:pt>
                <c:pt idx="45">
                  <c:v>0.73680875000000012</c:v>
                </c:pt>
                <c:pt idx="46">
                  <c:v>0.7378325</c:v>
                </c:pt>
                <c:pt idx="47">
                  <c:v>0.73927183333333335</c:v>
                </c:pt>
                <c:pt idx="48">
                  <c:v>0.73985241666666657</c:v>
                </c:pt>
                <c:pt idx="49">
                  <c:v>0.74095708333333343</c:v>
                </c:pt>
                <c:pt idx="50">
                  <c:v>0.74034366666666673</c:v>
                </c:pt>
                <c:pt idx="51">
                  <c:v>0.74013191666666667</c:v>
                </c:pt>
                <c:pt idx="52">
                  <c:v>0.73945883333333329</c:v>
                </c:pt>
                <c:pt idx="53">
                  <c:v>0.74002875000000012</c:v>
                </c:pt>
                <c:pt idx="54">
                  <c:v>0.74035041666666657</c:v>
                </c:pt>
                <c:pt idx="55">
                  <c:v>0.74140724999999996</c:v>
                </c:pt>
                <c:pt idx="56">
                  <c:v>0.74293033333333347</c:v>
                </c:pt>
                <c:pt idx="57">
                  <c:v>0.7437448333333333</c:v>
                </c:pt>
                <c:pt idx="58">
                  <c:v>0.74512599999999984</c:v>
                </c:pt>
                <c:pt idx="59">
                  <c:v>0.7477746666666667</c:v>
                </c:pt>
                <c:pt idx="60">
                  <c:v>0.74843016666666673</c:v>
                </c:pt>
                <c:pt idx="61">
                  <c:v>0.75001516666666679</c:v>
                </c:pt>
                <c:pt idx="62">
                  <c:v>0.75032849999999995</c:v>
                </c:pt>
                <c:pt idx="63">
                  <c:v>0.75053733333333339</c:v>
                </c:pt>
                <c:pt idx="64">
                  <c:v>0.75075633333333347</c:v>
                </c:pt>
                <c:pt idx="65">
                  <c:v>0.7517571666666667</c:v>
                </c:pt>
                <c:pt idx="66">
                  <c:v>0.75303766666666672</c:v>
                </c:pt>
                <c:pt idx="67">
                  <c:v>0.75357125000000003</c:v>
                </c:pt>
                <c:pt idx="68">
                  <c:v>0.75270558333333326</c:v>
                </c:pt>
                <c:pt idx="69">
                  <c:v>0.75294000000000005</c:v>
                </c:pt>
                <c:pt idx="70">
                  <c:v>0.75185049999999998</c:v>
                </c:pt>
                <c:pt idx="71">
                  <c:v>0.75193016666666668</c:v>
                </c:pt>
                <c:pt idx="72">
                  <c:v>0.7535675833333334</c:v>
                </c:pt>
                <c:pt idx="73">
                  <c:v>0.74997883333333348</c:v>
                </c:pt>
                <c:pt idx="74">
                  <c:v>0.74980008333333326</c:v>
                </c:pt>
                <c:pt idx="75">
                  <c:v>0.74780366666666664</c:v>
                </c:pt>
                <c:pt idx="76">
                  <c:v>0.74248866666666669</c:v>
                </c:pt>
                <c:pt idx="77">
                  <c:v>0.73590049999999996</c:v>
                </c:pt>
                <c:pt idx="78">
                  <c:v>0.72241666666666671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252488"/>
        <c:axId val="203249744"/>
      </c:lineChart>
      <c:catAx>
        <c:axId val="203252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3249744"/>
        <c:crosses val="autoZero"/>
        <c:auto val="1"/>
        <c:lblAlgn val="ctr"/>
        <c:lblOffset val="100"/>
        <c:noMultiLvlLbl val="0"/>
      </c:catAx>
      <c:valAx>
        <c:axId val="203249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25248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1982-2012'!$B$1</c:f>
              <c:strCache>
                <c:ptCount val="1"/>
                <c:pt idx="0">
                  <c:v>1982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1982-2012'!$B$2:$B$80</c:f>
              <c:numCache>
                <c:formatCode>General</c:formatCode>
                <c:ptCount val="79"/>
                <c:pt idx="0">
                  <c:v>0.40845983333333336</c:v>
                </c:pt>
                <c:pt idx="1">
                  <c:v>0.56351166666666663</c:v>
                </c:pt>
                <c:pt idx="2">
                  <c:v>0.60057633333333338</c:v>
                </c:pt>
                <c:pt idx="3">
                  <c:v>0.60819799999999991</c:v>
                </c:pt>
                <c:pt idx="4">
                  <c:v>0.62774483333333342</c:v>
                </c:pt>
                <c:pt idx="5">
                  <c:v>0.64486033333333337</c:v>
                </c:pt>
                <c:pt idx="6">
                  <c:v>0.65467008333333321</c:v>
                </c:pt>
                <c:pt idx="7">
                  <c:v>0.66193924999999987</c:v>
                </c:pt>
                <c:pt idx="8">
                  <c:v>0.67351041666666678</c:v>
                </c:pt>
                <c:pt idx="9">
                  <c:v>0.68012866666666683</c:v>
                </c:pt>
                <c:pt idx="10">
                  <c:v>0.68342650000000005</c:v>
                </c:pt>
                <c:pt idx="11">
                  <c:v>0.68765683333333338</c:v>
                </c:pt>
                <c:pt idx="12">
                  <c:v>0.69187916666666671</c:v>
                </c:pt>
                <c:pt idx="13">
                  <c:v>0.69446049999999981</c:v>
                </c:pt>
                <c:pt idx="14">
                  <c:v>0.69797816666666668</c:v>
                </c:pt>
                <c:pt idx="15">
                  <c:v>0.69954441666666667</c:v>
                </c:pt>
                <c:pt idx="16">
                  <c:v>0.70056791666666673</c:v>
                </c:pt>
                <c:pt idx="17">
                  <c:v>0.70152433333333331</c:v>
                </c:pt>
                <c:pt idx="18">
                  <c:v>0.70337158333333349</c:v>
                </c:pt>
                <c:pt idx="19">
                  <c:v>0.70575125000000005</c:v>
                </c:pt>
                <c:pt idx="20">
                  <c:v>0.70814691666666663</c:v>
                </c:pt>
                <c:pt idx="21">
                  <c:v>0.71082983333333349</c:v>
                </c:pt>
                <c:pt idx="22">
                  <c:v>0.71310158333333318</c:v>
                </c:pt>
                <c:pt idx="23">
                  <c:v>0.71495324999999998</c:v>
                </c:pt>
                <c:pt idx="24">
                  <c:v>0.71692249999999991</c:v>
                </c:pt>
                <c:pt idx="25">
                  <c:v>0.71898166666666685</c:v>
                </c:pt>
                <c:pt idx="26">
                  <c:v>0.71999608333333331</c:v>
                </c:pt>
                <c:pt idx="27">
                  <c:v>0.72135433333333343</c:v>
                </c:pt>
                <c:pt idx="28">
                  <c:v>0.72222133333333327</c:v>
                </c:pt>
                <c:pt idx="29">
                  <c:v>0.72291799999999995</c:v>
                </c:pt>
                <c:pt idx="30">
                  <c:v>0.723464</c:v>
                </c:pt>
                <c:pt idx="31">
                  <c:v>0.72391591666666655</c:v>
                </c:pt>
                <c:pt idx="32">
                  <c:v>0.72455333333333327</c:v>
                </c:pt>
                <c:pt idx="33">
                  <c:v>0.72589683333333344</c:v>
                </c:pt>
                <c:pt idx="34">
                  <c:v>0.72652799999999984</c:v>
                </c:pt>
                <c:pt idx="35">
                  <c:v>0.72776333333333343</c:v>
                </c:pt>
                <c:pt idx="36">
                  <c:v>0.72837458333333338</c:v>
                </c:pt>
                <c:pt idx="37">
                  <c:v>0.72921099999999994</c:v>
                </c:pt>
                <c:pt idx="38">
                  <c:v>0.72946241666666678</c:v>
                </c:pt>
                <c:pt idx="39">
                  <c:v>0.73037883333333342</c:v>
                </c:pt>
                <c:pt idx="40">
                  <c:v>0.730661</c:v>
                </c:pt>
                <c:pt idx="41">
                  <c:v>0.73092425000000005</c:v>
                </c:pt>
                <c:pt idx="42">
                  <c:v>0.73101474999999994</c:v>
                </c:pt>
                <c:pt idx="43">
                  <c:v>0.73170716666666669</c:v>
                </c:pt>
                <c:pt idx="44">
                  <c:v>0.73165908333333329</c:v>
                </c:pt>
                <c:pt idx="45">
                  <c:v>0.73117100000000002</c:v>
                </c:pt>
                <c:pt idx="46">
                  <c:v>0.73104883333333337</c:v>
                </c:pt>
                <c:pt idx="47">
                  <c:v>0.73171016666666666</c:v>
                </c:pt>
                <c:pt idx="48">
                  <c:v>0.73157174999999997</c:v>
                </c:pt>
                <c:pt idx="49">
                  <c:v>0.73186649999999998</c:v>
                </c:pt>
                <c:pt idx="50">
                  <c:v>0.73120808333333331</c:v>
                </c:pt>
                <c:pt idx="51">
                  <c:v>0.73086891666666665</c:v>
                </c:pt>
                <c:pt idx="52">
                  <c:v>0.72997116666666673</c:v>
                </c:pt>
                <c:pt idx="53">
                  <c:v>0.72964616666666671</c:v>
                </c:pt>
                <c:pt idx="54">
                  <c:v>0.72905816666666678</c:v>
                </c:pt>
                <c:pt idx="55">
                  <c:v>0.72814325000000013</c:v>
                </c:pt>
                <c:pt idx="56">
                  <c:v>0.72792125000000008</c:v>
                </c:pt>
                <c:pt idx="57">
                  <c:v>0.72699041666666675</c:v>
                </c:pt>
                <c:pt idx="58">
                  <c:v>0.72780991666666672</c:v>
                </c:pt>
                <c:pt idx="59">
                  <c:v>0.72930508333333333</c:v>
                </c:pt>
                <c:pt idx="60">
                  <c:v>0.7303033333333333</c:v>
                </c:pt>
                <c:pt idx="61">
                  <c:v>0.7313700833333332</c:v>
                </c:pt>
                <c:pt idx="62">
                  <c:v>0.73135550000000005</c:v>
                </c:pt>
                <c:pt idx="63">
                  <c:v>0.73086241666666674</c:v>
                </c:pt>
                <c:pt idx="64">
                  <c:v>0.7294301666666666</c:v>
                </c:pt>
                <c:pt idx="65">
                  <c:v>0.72918758333333344</c:v>
                </c:pt>
                <c:pt idx="66">
                  <c:v>0.72974608333333335</c:v>
                </c:pt>
                <c:pt idx="67">
                  <c:v>0.73005341666666657</c:v>
                </c:pt>
                <c:pt idx="68">
                  <c:v>0.73128349999999986</c:v>
                </c:pt>
                <c:pt idx="69">
                  <c:v>0.73076666666666679</c:v>
                </c:pt>
                <c:pt idx="70">
                  <c:v>0.73005799999999987</c:v>
                </c:pt>
                <c:pt idx="71">
                  <c:v>0.72574358333333344</c:v>
                </c:pt>
                <c:pt idx="72">
                  <c:v>0.72329524999999995</c:v>
                </c:pt>
                <c:pt idx="73">
                  <c:v>0.71757458333333335</c:v>
                </c:pt>
                <c:pt idx="74">
                  <c:v>0.71457783333333347</c:v>
                </c:pt>
                <c:pt idx="75">
                  <c:v>0.71275066666666653</c:v>
                </c:pt>
                <c:pt idx="76">
                  <c:v>0.7124919999999999</c:v>
                </c:pt>
                <c:pt idx="77">
                  <c:v>0.71137624999999993</c:v>
                </c:pt>
                <c:pt idx="78">
                  <c:v>0.6855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'all 1982-2012'!$C$1</c:f>
              <c:strCache>
                <c:ptCount val="1"/>
                <c:pt idx="0">
                  <c:v>1983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1982-2012'!$C$2:$C$80</c:f>
              <c:numCache>
                <c:formatCode>General</c:formatCode>
                <c:ptCount val="79"/>
                <c:pt idx="0">
                  <c:v>0.41986274999999995</c:v>
                </c:pt>
                <c:pt idx="1">
                  <c:v>0.58858766666666673</c:v>
                </c:pt>
                <c:pt idx="2">
                  <c:v>0.61575658333333327</c:v>
                </c:pt>
                <c:pt idx="3">
                  <c:v>0.6146611666666667</c:v>
                </c:pt>
                <c:pt idx="4">
                  <c:v>0.6316120833333333</c:v>
                </c:pt>
                <c:pt idx="5">
                  <c:v>0.64480508333333342</c:v>
                </c:pt>
                <c:pt idx="6">
                  <c:v>0.65315516666666662</c:v>
                </c:pt>
                <c:pt idx="7">
                  <c:v>0.65817574999999995</c:v>
                </c:pt>
                <c:pt idx="8">
                  <c:v>0.66579066666666664</c:v>
                </c:pt>
                <c:pt idx="9">
                  <c:v>0.66897058333333337</c:v>
                </c:pt>
                <c:pt idx="10">
                  <c:v>0.67048566666666665</c:v>
                </c:pt>
                <c:pt idx="11">
                  <c:v>0.67412475000000016</c:v>
                </c:pt>
                <c:pt idx="12">
                  <c:v>0.67740833333333328</c:v>
                </c:pt>
                <c:pt idx="13">
                  <c:v>0.67968650000000008</c:v>
                </c:pt>
                <c:pt idx="14">
                  <c:v>0.68259016666666672</c:v>
                </c:pt>
                <c:pt idx="15">
                  <c:v>0.68452008333333336</c:v>
                </c:pt>
                <c:pt idx="16">
                  <c:v>0.6858048333333332</c:v>
                </c:pt>
                <c:pt idx="17">
                  <c:v>0.68713891666666682</c:v>
                </c:pt>
                <c:pt idx="18">
                  <c:v>0.68887308333333341</c:v>
                </c:pt>
                <c:pt idx="19">
                  <c:v>0.69065158333333343</c:v>
                </c:pt>
                <c:pt idx="20">
                  <c:v>0.69252766666666654</c:v>
                </c:pt>
                <c:pt idx="21">
                  <c:v>0.69472358333333328</c:v>
                </c:pt>
                <c:pt idx="22">
                  <c:v>0.69667708333333334</c:v>
                </c:pt>
                <c:pt idx="23">
                  <c:v>0.6985621666666666</c:v>
                </c:pt>
                <c:pt idx="24">
                  <c:v>0.69998025000000008</c:v>
                </c:pt>
                <c:pt idx="25">
                  <c:v>0.70152524999999999</c:v>
                </c:pt>
                <c:pt idx="26">
                  <c:v>0.7022695000000001</c:v>
                </c:pt>
                <c:pt idx="27">
                  <c:v>0.70304800000000001</c:v>
                </c:pt>
                <c:pt idx="28">
                  <c:v>0.70409024999999992</c:v>
                </c:pt>
                <c:pt idx="29">
                  <c:v>0.70507641666666654</c:v>
                </c:pt>
                <c:pt idx="30">
                  <c:v>0.70551133333333349</c:v>
                </c:pt>
                <c:pt idx="31">
                  <c:v>0.7057652499999999</c:v>
                </c:pt>
                <c:pt idx="32">
                  <c:v>0.70599358333333329</c:v>
                </c:pt>
                <c:pt idx="33">
                  <c:v>0.70672550000000001</c:v>
                </c:pt>
                <c:pt idx="34">
                  <c:v>0.70728216666666666</c:v>
                </c:pt>
                <c:pt idx="35">
                  <c:v>0.70824058333333328</c:v>
                </c:pt>
                <c:pt idx="36">
                  <c:v>0.70884999999999998</c:v>
                </c:pt>
                <c:pt idx="37">
                  <c:v>0.70980016666666657</c:v>
                </c:pt>
                <c:pt idx="38">
                  <c:v>0.71019216666666662</c:v>
                </c:pt>
                <c:pt idx="39">
                  <c:v>0.71097699999999997</c:v>
                </c:pt>
                <c:pt idx="40">
                  <c:v>0.71155075000000001</c:v>
                </c:pt>
                <c:pt idx="41">
                  <c:v>0.71220208333333324</c:v>
                </c:pt>
                <c:pt idx="42">
                  <c:v>0.71248866666666666</c:v>
                </c:pt>
                <c:pt idx="43">
                  <c:v>0.71306599999999987</c:v>
                </c:pt>
                <c:pt idx="44">
                  <c:v>0.71320141666666681</c:v>
                </c:pt>
                <c:pt idx="45">
                  <c:v>0.71324133333333328</c:v>
                </c:pt>
                <c:pt idx="46">
                  <c:v>0.71375408333333323</c:v>
                </c:pt>
                <c:pt idx="47">
                  <c:v>0.7143626666666667</c:v>
                </c:pt>
                <c:pt idx="48">
                  <c:v>0.71414750000000016</c:v>
                </c:pt>
                <c:pt idx="49">
                  <c:v>0.71432841666666658</c:v>
                </c:pt>
                <c:pt idx="50">
                  <c:v>0.7134505000000001</c:v>
                </c:pt>
                <c:pt idx="51">
                  <c:v>0.71242525000000001</c:v>
                </c:pt>
                <c:pt idx="52">
                  <c:v>0.71159925000000013</c:v>
                </c:pt>
                <c:pt idx="53">
                  <c:v>0.71106025000000006</c:v>
                </c:pt>
                <c:pt idx="54">
                  <c:v>0.71033749999999996</c:v>
                </c:pt>
                <c:pt idx="55">
                  <c:v>0.70989950000000002</c:v>
                </c:pt>
                <c:pt idx="56">
                  <c:v>0.7094275000000001</c:v>
                </c:pt>
                <c:pt idx="57">
                  <c:v>0.70873133333333349</c:v>
                </c:pt>
                <c:pt idx="58">
                  <c:v>0.70909866666666665</c:v>
                </c:pt>
                <c:pt idx="59">
                  <c:v>0.71029125000000015</c:v>
                </c:pt>
                <c:pt idx="60">
                  <c:v>0.71082524999999996</c:v>
                </c:pt>
                <c:pt idx="61">
                  <c:v>0.71169175000000007</c:v>
                </c:pt>
                <c:pt idx="62">
                  <c:v>0.71154266666666677</c:v>
                </c:pt>
                <c:pt idx="63">
                  <c:v>0.71112283333333337</c:v>
                </c:pt>
                <c:pt idx="64">
                  <c:v>0.70976366666666657</c:v>
                </c:pt>
                <c:pt idx="65">
                  <c:v>0.70915316666666672</c:v>
                </c:pt>
                <c:pt idx="66">
                  <c:v>0.70813475000000004</c:v>
                </c:pt>
                <c:pt idx="67">
                  <c:v>0.70746399999999998</c:v>
                </c:pt>
                <c:pt idx="68">
                  <c:v>0.70572675000000007</c:v>
                </c:pt>
                <c:pt idx="69">
                  <c:v>0.70394133333333342</c:v>
                </c:pt>
                <c:pt idx="70">
                  <c:v>0.70066174999999997</c:v>
                </c:pt>
                <c:pt idx="71">
                  <c:v>0.70190475000000008</c:v>
                </c:pt>
                <c:pt idx="72">
                  <c:v>0.70375916666666671</c:v>
                </c:pt>
                <c:pt idx="73">
                  <c:v>0.69970624999999986</c:v>
                </c:pt>
                <c:pt idx="74">
                  <c:v>0.69465800000000011</c:v>
                </c:pt>
                <c:pt idx="75">
                  <c:v>0.69584908333333328</c:v>
                </c:pt>
                <c:pt idx="76">
                  <c:v>0.69758466666666652</c:v>
                </c:pt>
                <c:pt idx="77">
                  <c:v>0.69756349999999989</c:v>
                </c:pt>
                <c:pt idx="78">
                  <c:v>0.68991666666666673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'all 1982-2012'!$D$1</c:f>
              <c:strCache>
                <c:ptCount val="1"/>
                <c:pt idx="0">
                  <c:v>1984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1982-2012'!$D$2:$D$80</c:f>
              <c:numCache>
                <c:formatCode>General</c:formatCode>
                <c:ptCount val="79"/>
                <c:pt idx="0">
                  <c:v>0.39572341666666666</c:v>
                </c:pt>
                <c:pt idx="1">
                  <c:v>0.5315521666666666</c:v>
                </c:pt>
                <c:pt idx="2">
                  <c:v>0.55878608333333324</c:v>
                </c:pt>
                <c:pt idx="3">
                  <c:v>0.56455383333333331</c:v>
                </c:pt>
                <c:pt idx="4">
                  <c:v>0.58252158333333326</c:v>
                </c:pt>
                <c:pt idx="5">
                  <c:v>0.59553374999999986</c:v>
                </c:pt>
                <c:pt idx="6">
                  <c:v>0.60247908333333333</c:v>
                </c:pt>
                <c:pt idx="7">
                  <c:v>0.60741258333333326</c:v>
                </c:pt>
                <c:pt idx="8">
                  <c:v>0.61393150000000019</c:v>
                </c:pt>
                <c:pt idx="9">
                  <c:v>0.61741308333333333</c:v>
                </c:pt>
                <c:pt idx="10">
                  <c:v>0.6204546666666666</c:v>
                </c:pt>
                <c:pt idx="11">
                  <c:v>0.62428491666666663</c:v>
                </c:pt>
                <c:pt idx="12">
                  <c:v>0.62638866666666659</c:v>
                </c:pt>
                <c:pt idx="13">
                  <c:v>0.62775824999999996</c:v>
                </c:pt>
                <c:pt idx="14">
                  <c:v>0.63048758333333321</c:v>
                </c:pt>
                <c:pt idx="15">
                  <c:v>0.63248274999999998</c:v>
                </c:pt>
                <c:pt idx="16">
                  <c:v>0.63305250000000002</c:v>
                </c:pt>
                <c:pt idx="17">
                  <c:v>0.63389824999999989</c:v>
                </c:pt>
                <c:pt idx="18">
                  <c:v>0.6348254166666667</c:v>
                </c:pt>
                <c:pt idx="19">
                  <c:v>0.6358895</c:v>
                </c:pt>
                <c:pt idx="20">
                  <c:v>0.63738075000000016</c:v>
                </c:pt>
                <c:pt idx="21">
                  <c:v>0.63934783333333323</c:v>
                </c:pt>
                <c:pt idx="22">
                  <c:v>0.64101966666666665</c:v>
                </c:pt>
                <c:pt idx="23">
                  <c:v>0.64208025000000002</c:v>
                </c:pt>
                <c:pt idx="24">
                  <c:v>0.64319316666666659</c:v>
                </c:pt>
                <c:pt idx="25">
                  <c:v>0.64484716666666675</c:v>
                </c:pt>
                <c:pt idx="26">
                  <c:v>0.64599375000000003</c:v>
                </c:pt>
                <c:pt idx="27">
                  <c:v>0.64754550000000011</c:v>
                </c:pt>
                <c:pt idx="28">
                  <c:v>0.64873516666666664</c:v>
                </c:pt>
                <c:pt idx="29">
                  <c:v>0.65009083333333328</c:v>
                </c:pt>
                <c:pt idx="30">
                  <c:v>0.65145066666666651</c:v>
                </c:pt>
                <c:pt idx="31">
                  <c:v>0.65267316666666664</c:v>
                </c:pt>
                <c:pt idx="32">
                  <c:v>0.65379391666666675</c:v>
                </c:pt>
                <c:pt idx="33">
                  <c:v>0.65527358333333319</c:v>
                </c:pt>
                <c:pt idx="34">
                  <c:v>0.65583666666666662</c:v>
                </c:pt>
                <c:pt idx="35">
                  <c:v>0.65620483333333335</c:v>
                </c:pt>
                <c:pt idx="36">
                  <c:v>0.65694524999999993</c:v>
                </c:pt>
                <c:pt idx="37">
                  <c:v>0.65793958333333336</c:v>
                </c:pt>
                <c:pt idx="38">
                  <c:v>0.65876199999999996</c:v>
                </c:pt>
                <c:pt idx="39">
                  <c:v>0.65947033333333338</c:v>
                </c:pt>
                <c:pt idx="40">
                  <c:v>0.66070016666666664</c:v>
                </c:pt>
                <c:pt idx="41">
                  <c:v>0.66224850000000002</c:v>
                </c:pt>
                <c:pt idx="42">
                  <c:v>0.66285841666666678</c:v>
                </c:pt>
                <c:pt idx="43">
                  <c:v>0.66364299999999998</c:v>
                </c:pt>
                <c:pt idx="44">
                  <c:v>0.66419691666666658</c:v>
                </c:pt>
                <c:pt idx="45">
                  <c:v>0.66498083333333347</c:v>
                </c:pt>
                <c:pt idx="46">
                  <c:v>0.66576350000000006</c:v>
                </c:pt>
                <c:pt idx="47">
                  <c:v>0.66686674999999995</c:v>
                </c:pt>
                <c:pt idx="48">
                  <c:v>0.66774141666666664</c:v>
                </c:pt>
                <c:pt idx="49">
                  <c:v>0.66906533333333329</c:v>
                </c:pt>
                <c:pt idx="50">
                  <c:v>0.66964541666666666</c:v>
                </c:pt>
                <c:pt idx="51">
                  <c:v>0.66968583333333331</c:v>
                </c:pt>
                <c:pt idx="52">
                  <c:v>0.67003849999999998</c:v>
                </c:pt>
                <c:pt idx="53">
                  <c:v>0.67095641666666672</c:v>
                </c:pt>
                <c:pt idx="54">
                  <c:v>0.67250108333333325</c:v>
                </c:pt>
                <c:pt idx="55">
                  <c:v>0.67445599999999983</c:v>
                </c:pt>
                <c:pt idx="56">
                  <c:v>0.6764072499999999</c:v>
                </c:pt>
                <c:pt idx="57">
                  <c:v>0.6783035833333334</c:v>
                </c:pt>
                <c:pt idx="58">
                  <c:v>0.68019083333333341</c:v>
                </c:pt>
                <c:pt idx="59">
                  <c:v>0.68375750000000002</c:v>
                </c:pt>
                <c:pt idx="60">
                  <c:v>0.68572916666666672</c:v>
                </c:pt>
                <c:pt idx="61">
                  <c:v>0.68822149999999993</c:v>
                </c:pt>
                <c:pt idx="62">
                  <c:v>0.68922366666666668</c:v>
                </c:pt>
                <c:pt idx="63">
                  <c:v>0.6896154166666667</c:v>
                </c:pt>
                <c:pt idx="64">
                  <c:v>0.69049908333333332</c:v>
                </c:pt>
                <c:pt idx="65">
                  <c:v>0.69172874999999989</c:v>
                </c:pt>
                <c:pt idx="66">
                  <c:v>0.69232625000000003</c:v>
                </c:pt>
                <c:pt idx="67">
                  <c:v>0.69193000000000016</c:v>
                </c:pt>
                <c:pt idx="68">
                  <c:v>0.68918841666666664</c:v>
                </c:pt>
                <c:pt idx="69">
                  <c:v>0.68908991666666675</c:v>
                </c:pt>
                <c:pt idx="70">
                  <c:v>0.68862100000000015</c:v>
                </c:pt>
                <c:pt idx="71">
                  <c:v>0.68993891666666674</c:v>
                </c:pt>
                <c:pt idx="72">
                  <c:v>0.69170624999999986</c:v>
                </c:pt>
                <c:pt idx="73">
                  <c:v>0.68776541666666657</c:v>
                </c:pt>
                <c:pt idx="74">
                  <c:v>0.68751433333333334</c:v>
                </c:pt>
                <c:pt idx="75">
                  <c:v>0.68180166666666664</c:v>
                </c:pt>
                <c:pt idx="76">
                  <c:v>0.66824858333333326</c:v>
                </c:pt>
                <c:pt idx="77">
                  <c:v>0.66180308333333338</c:v>
                </c:pt>
                <c:pt idx="78">
                  <c:v>0.65991666666666671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'all 1982-2012'!$E$1</c:f>
              <c:strCache>
                <c:ptCount val="1"/>
                <c:pt idx="0">
                  <c:v>1985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1982-2012'!$E$2:$E$80</c:f>
              <c:numCache>
                <c:formatCode>General</c:formatCode>
                <c:ptCount val="79"/>
                <c:pt idx="0">
                  <c:v>0.42654616666666673</c:v>
                </c:pt>
                <c:pt idx="1">
                  <c:v>0.60300141666666673</c:v>
                </c:pt>
                <c:pt idx="2">
                  <c:v>0.63410916666666672</c:v>
                </c:pt>
                <c:pt idx="3">
                  <c:v>0.63416099999999997</c:v>
                </c:pt>
                <c:pt idx="4">
                  <c:v>0.65347591666666671</c:v>
                </c:pt>
                <c:pt idx="5">
                  <c:v>0.66853366666666669</c:v>
                </c:pt>
                <c:pt idx="6">
                  <c:v>0.6807078333333334</c:v>
                </c:pt>
                <c:pt idx="7">
                  <c:v>0.69066733333333352</c:v>
                </c:pt>
                <c:pt idx="8">
                  <c:v>0.70390275000000002</c:v>
                </c:pt>
                <c:pt idx="9">
                  <c:v>0.71012783333333329</c:v>
                </c:pt>
                <c:pt idx="10">
                  <c:v>0.71343591666666661</c:v>
                </c:pt>
                <c:pt idx="11">
                  <c:v>0.71816816666666672</c:v>
                </c:pt>
                <c:pt idx="12">
                  <c:v>0.72337474999999984</c:v>
                </c:pt>
                <c:pt idx="13">
                  <c:v>0.72650183333333329</c:v>
                </c:pt>
                <c:pt idx="14">
                  <c:v>0.7296672500000001</c:v>
                </c:pt>
                <c:pt idx="15">
                  <c:v>0.73081041666666668</c:v>
                </c:pt>
                <c:pt idx="16">
                  <c:v>0.73263675000000006</c:v>
                </c:pt>
                <c:pt idx="17">
                  <c:v>0.73373733333333335</c:v>
                </c:pt>
                <c:pt idx="18">
                  <c:v>0.73592508333333329</c:v>
                </c:pt>
                <c:pt idx="19">
                  <c:v>0.73919066666666666</c:v>
                </c:pt>
                <c:pt idx="20">
                  <c:v>0.74159975000000011</c:v>
                </c:pt>
                <c:pt idx="21">
                  <c:v>0.74428216666666658</c:v>
                </c:pt>
                <c:pt idx="22">
                  <c:v>0.74690316666666667</c:v>
                </c:pt>
                <c:pt idx="23">
                  <c:v>0.74956333333333325</c:v>
                </c:pt>
                <c:pt idx="24">
                  <c:v>0.75173016666666659</c:v>
                </c:pt>
                <c:pt idx="25">
                  <c:v>0.7542745833333333</c:v>
                </c:pt>
                <c:pt idx="26">
                  <c:v>0.75596408333333343</c:v>
                </c:pt>
                <c:pt idx="27">
                  <c:v>0.75848816666666674</c:v>
                </c:pt>
                <c:pt idx="28">
                  <c:v>0.76046766666666665</c:v>
                </c:pt>
                <c:pt idx="29">
                  <c:v>0.76215625000000009</c:v>
                </c:pt>
                <c:pt idx="30">
                  <c:v>0.76370958333333328</c:v>
                </c:pt>
                <c:pt idx="31">
                  <c:v>0.76491883333333355</c:v>
                </c:pt>
                <c:pt idx="32">
                  <c:v>0.76637341666666658</c:v>
                </c:pt>
                <c:pt idx="33">
                  <c:v>0.76840133333333338</c:v>
                </c:pt>
                <c:pt idx="34">
                  <c:v>0.76997658333333341</c:v>
                </c:pt>
                <c:pt idx="35">
                  <c:v>0.77222958333333325</c:v>
                </c:pt>
                <c:pt idx="36">
                  <c:v>0.77411324999999986</c:v>
                </c:pt>
                <c:pt idx="37">
                  <c:v>0.77637583333333349</c:v>
                </c:pt>
                <c:pt idx="38">
                  <c:v>0.77844799999999992</c:v>
                </c:pt>
                <c:pt idx="39">
                  <c:v>0.78073358333333331</c:v>
                </c:pt>
                <c:pt idx="40">
                  <c:v>0.78199291666666648</c:v>
                </c:pt>
                <c:pt idx="41">
                  <c:v>0.78343941666666661</c:v>
                </c:pt>
                <c:pt idx="42">
                  <c:v>0.78453116666666656</c:v>
                </c:pt>
                <c:pt idx="43">
                  <c:v>0.78634941666666669</c:v>
                </c:pt>
                <c:pt idx="44">
                  <c:v>0.78774349999999982</c:v>
                </c:pt>
                <c:pt idx="45">
                  <c:v>0.7890215833333335</c:v>
                </c:pt>
                <c:pt idx="46">
                  <c:v>0.79069633333333322</c:v>
                </c:pt>
                <c:pt idx="47">
                  <c:v>0.79261758333333321</c:v>
                </c:pt>
                <c:pt idx="48">
                  <c:v>0.79338975000000023</c:v>
                </c:pt>
                <c:pt idx="49">
                  <c:v>0.79494524999999994</c:v>
                </c:pt>
                <c:pt idx="50">
                  <c:v>0.79489625000000008</c:v>
                </c:pt>
                <c:pt idx="51">
                  <c:v>0.79510874999999992</c:v>
                </c:pt>
                <c:pt idx="52">
                  <c:v>0.79513349999999994</c:v>
                </c:pt>
                <c:pt idx="53">
                  <c:v>0.79605824999999997</c:v>
                </c:pt>
                <c:pt idx="54">
                  <c:v>0.79644225000000002</c:v>
                </c:pt>
                <c:pt idx="55">
                  <c:v>0.79676750000000007</c:v>
                </c:pt>
                <c:pt idx="56">
                  <c:v>0.79848324999999976</c:v>
                </c:pt>
                <c:pt idx="57">
                  <c:v>0.79918908333333349</c:v>
                </c:pt>
                <c:pt idx="58">
                  <c:v>0.8006118333333333</c:v>
                </c:pt>
                <c:pt idx="59">
                  <c:v>0.80320266666666662</c:v>
                </c:pt>
                <c:pt idx="60">
                  <c:v>0.80418024999999993</c:v>
                </c:pt>
                <c:pt idx="61">
                  <c:v>0.80597041666666658</c:v>
                </c:pt>
                <c:pt idx="62">
                  <c:v>0.80618675000000006</c:v>
                </c:pt>
                <c:pt idx="63">
                  <c:v>0.80648691666666672</c:v>
                </c:pt>
                <c:pt idx="64">
                  <c:v>0.80546074999999995</c:v>
                </c:pt>
                <c:pt idx="65">
                  <c:v>0.80592583333333323</c:v>
                </c:pt>
                <c:pt idx="66">
                  <c:v>0.80709583333333346</c:v>
                </c:pt>
                <c:pt idx="67">
                  <c:v>0.80712041666666656</c:v>
                </c:pt>
                <c:pt idx="68">
                  <c:v>0.80645241666666667</c:v>
                </c:pt>
                <c:pt idx="69">
                  <c:v>0.8057004166666667</c:v>
                </c:pt>
                <c:pt idx="70">
                  <c:v>0.80387491666666677</c:v>
                </c:pt>
                <c:pt idx="71">
                  <c:v>0.80428191666666649</c:v>
                </c:pt>
                <c:pt idx="72">
                  <c:v>0.80811383333333353</c:v>
                </c:pt>
                <c:pt idx="73">
                  <c:v>0.80638325000000011</c:v>
                </c:pt>
                <c:pt idx="74">
                  <c:v>0.8082138333333333</c:v>
                </c:pt>
                <c:pt idx="75">
                  <c:v>0.80714241666666664</c:v>
                </c:pt>
                <c:pt idx="76">
                  <c:v>0.80252608333333342</c:v>
                </c:pt>
                <c:pt idx="77">
                  <c:v>0.79272149999999997</c:v>
                </c:pt>
                <c:pt idx="78">
                  <c:v>0.77558333333333329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'all 1982-2012'!$F$1</c:f>
              <c:strCache>
                <c:ptCount val="1"/>
                <c:pt idx="0">
                  <c:v>1986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1982-2012'!$F$2:$F$80</c:f>
              <c:numCache>
                <c:formatCode>General</c:formatCode>
                <c:ptCount val="79"/>
                <c:pt idx="0">
                  <c:v>0.42180308333333333</c:v>
                </c:pt>
                <c:pt idx="1">
                  <c:v>0.60356016666666656</c:v>
                </c:pt>
                <c:pt idx="2">
                  <c:v>0.63996358333333336</c:v>
                </c:pt>
                <c:pt idx="3">
                  <c:v>0.64372775000000004</c:v>
                </c:pt>
                <c:pt idx="4">
                  <c:v>0.66144608333333332</c:v>
                </c:pt>
                <c:pt idx="5">
                  <c:v>0.6755418333333334</c:v>
                </c:pt>
                <c:pt idx="6">
                  <c:v>0.6880094166666666</c:v>
                </c:pt>
                <c:pt idx="7">
                  <c:v>0.69694116666666661</c:v>
                </c:pt>
                <c:pt idx="8">
                  <c:v>0.7084018333333334</c:v>
                </c:pt>
                <c:pt idx="9">
                  <c:v>0.7137728333333333</c:v>
                </c:pt>
                <c:pt idx="10">
                  <c:v>0.71579408333333339</c:v>
                </c:pt>
                <c:pt idx="11">
                  <c:v>0.71982458333333321</c:v>
                </c:pt>
                <c:pt idx="12">
                  <c:v>0.72323175000000006</c:v>
                </c:pt>
                <c:pt idx="13">
                  <c:v>0.72493258333333321</c:v>
                </c:pt>
                <c:pt idx="14">
                  <c:v>0.72734283333333338</c:v>
                </c:pt>
                <c:pt idx="15">
                  <c:v>0.72836899999999993</c:v>
                </c:pt>
                <c:pt idx="16">
                  <c:v>0.72933183333333329</c:v>
                </c:pt>
                <c:pt idx="17">
                  <c:v>0.73007925000000007</c:v>
                </c:pt>
                <c:pt idx="18">
                  <c:v>0.73172675000000009</c:v>
                </c:pt>
                <c:pt idx="19">
                  <c:v>0.73431833333333318</c:v>
                </c:pt>
                <c:pt idx="20">
                  <c:v>0.73628966666666662</c:v>
                </c:pt>
                <c:pt idx="21">
                  <c:v>0.73857775000000003</c:v>
                </c:pt>
                <c:pt idx="22">
                  <c:v>0.74097741666666672</c:v>
                </c:pt>
                <c:pt idx="23">
                  <c:v>0.74280275000000007</c:v>
                </c:pt>
                <c:pt idx="24">
                  <c:v>0.74447741666666667</c:v>
                </c:pt>
                <c:pt idx="25">
                  <c:v>0.74656149999999988</c:v>
                </c:pt>
                <c:pt idx="26">
                  <c:v>0.74779883333333319</c:v>
                </c:pt>
                <c:pt idx="27">
                  <c:v>0.74942583333333324</c:v>
                </c:pt>
                <c:pt idx="28">
                  <c:v>0.75028483333333329</c:v>
                </c:pt>
                <c:pt idx="29">
                  <c:v>0.7508513333333332</c:v>
                </c:pt>
                <c:pt idx="30">
                  <c:v>0.75156974999999993</c:v>
                </c:pt>
                <c:pt idx="31">
                  <c:v>0.75210758333333338</c:v>
                </c:pt>
                <c:pt idx="32">
                  <c:v>0.75286649999999977</c:v>
                </c:pt>
                <c:pt idx="33">
                  <c:v>0.7542555833333332</c:v>
                </c:pt>
                <c:pt idx="34">
                  <c:v>0.7550853333333335</c:v>
                </c:pt>
                <c:pt idx="35">
                  <c:v>0.75627916666666672</c:v>
                </c:pt>
                <c:pt idx="36">
                  <c:v>0.75688633333333333</c:v>
                </c:pt>
                <c:pt idx="37">
                  <c:v>0.75797474999999981</c:v>
                </c:pt>
                <c:pt idx="38">
                  <c:v>0.7579927500000001</c:v>
                </c:pt>
                <c:pt idx="39">
                  <c:v>0.75894016666666653</c:v>
                </c:pt>
                <c:pt idx="40">
                  <c:v>0.75956108333333328</c:v>
                </c:pt>
                <c:pt idx="41">
                  <c:v>0.75986258333333323</c:v>
                </c:pt>
                <c:pt idx="42">
                  <c:v>0.75993533333333352</c:v>
                </c:pt>
                <c:pt idx="43">
                  <c:v>0.76080666666666652</c:v>
                </c:pt>
                <c:pt idx="44">
                  <c:v>0.76113699999999995</c:v>
                </c:pt>
                <c:pt idx="45">
                  <c:v>0.76112941666666667</c:v>
                </c:pt>
                <c:pt idx="46">
                  <c:v>0.76132158333333333</c:v>
                </c:pt>
                <c:pt idx="47">
                  <c:v>0.76241958333333326</c:v>
                </c:pt>
                <c:pt idx="48">
                  <c:v>0.76257524999999993</c:v>
                </c:pt>
                <c:pt idx="49">
                  <c:v>0.76310066666666676</c:v>
                </c:pt>
                <c:pt idx="50">
                  <c:v>0.76209166666666683</c:v>
                </c:pt>
                <c:pt idx="51">
                  <c:v>0.76197975000000007</c:v>
                </c:pt>
                <c:pt idx="52">
                  <c:v>0.7611059166666666</c:v>
                </c:pt>
                <c:pt idx="53">
                  <c:v>0.76177258333333331</c:v>
                </c:pt>
                <c:pt idx="54">
                  <c:v>0.76218058333333316</c:v>
                </c:pt>
                <c:pt idx="55">
                  <c:v>0.76223850000000015</c:v>
                </c:pt>
                <c:pt idx="56">
                  <c:v>0.76345058333333338</c:v>
                </c:pt>
                <c:pt idx="57">
                  <c:v>0.76317916666666674</c:v>
                </c:pt>
                <c:pt idx="58">
                  <c:v>0.76418450000000004</c:v>
                </c:pt>
                <c:pt idx="59">
                  <c:v>0.76616024999999999</c:v>
                </c:pt>
                <c:pt idx="60">
                  <c:v>0.7669790833333332</c:v>
                </c:pt>
                <c:pt idx="61">
                  <c:v>0.76794491666666687</c:v>
                </c:pt>
                <c:pt idx="62">
                  <c:v>0.76781324999999989</c:v>
                </c:pt>
                <c:pt idx="63">
                  <c:v>0.76815933333333342</c:v>
                </c:pt>
                <c:pt idx="64">
                  <c:v>0.76760816666666665</c:v>
                </c:pt>
                <c:pt idx="65">
                  <c:v>0.76802300000000001</c:v>
                </c:pt>
                <c:pt idx="66">
                  <c:v>0.76942458333333341</c:v>
                </c:pt>
                <c:pt idx="67">
                  <c:v>0.76787316666666661</c:v>
                </c:pt>
                <c:pt idx="68">
                  <c:v>0.76613091666666666</c:v>
                </c:pt>
                <c:pt idx="69">
                  <c:v>0.76410966666666669</c:v>
                </c:pt>
                <c:pt idx="70">
                  <c:v>0.762405</c:v>
                </c:pt>
                <c:pt idx="71">
                  <c:v>0.75876066666666653</c:v>
                </c:pt>
                <c:pt idx="72">
                  <c:v>0.75856466666666678</c:v>
                </c:pt>
                <c:pt idx="73">
                  <c:v>0.75670925</c:v>
                </c:pt>
                <c:pt idx="74">
                  <c:v>0.75907708333333335</c:v>
                </c:pt>
                <c:pt idx="75">
                  <c:v>0.75531283333333354</c:v>
                </c:pt>
                <c:pt idx="76">
                  <c:v>0.74910133333333329</c:v>
                </c:pt>
                <c:pt idx="77">
                  <c:v>0.74472933333333324</c:v>
                </c:pt>
                <c:pt idx="78">
                  <c:v>0.72676666666666667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'all 1982-2012'!$G$1</c:f>
              <c:strCache>
                <c:ptCount val="1"/>
                <c:pt idx="0">
                  <c:v>1987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1982-2012'!$G$2:$G$80</c:f>
              <c:numCache>
                <c:formatCode>General</c:formatCode>
                <c:ptCount val="79"/>
                <c:pt idx="0">
                  <c:v>0.42886933333333338</c:v>
                </c:pt>
                <c:pt idx="1">
                  <c:v>0.59713800000000006</c:v>
                </c:pt>
                <c:pt idx="2">
                  <c:v>0.63751724999999992</c:v>
                </c:pt>
                <c:pt idx="3">
                  <c:v>0.64278808333333337</c:v>
                </c:pt>
                <c:pt idx="4">
                  <c:v>0.66329041666666666</c:v>
                </c:pt>
                <c:pt idx="5">
                  <c:v>0.67936108333333323</c:v>
                </c:pt>
                <c:pt idx="6">
                  <c:v>0.69240658333333338</c:v>
                </c:pt>
                <c:pt idx="7">
                  <c:v>0.70202299999999995</c:v>
                </c:pt>
                <c:pt idx="8">
                  <c:v>0.71436316666666666</c:v>
                </c:pt>
                <c:pt idx="9">
                  <c:v>0.72063124999999995</c:v>
                </c:pt>
                <c:pt idx="10">
                  <c:v>0.7237285</c:v>
                </c:pt>
                <c:pt idx="11">
                  <c:v>0.72820608333333325</c:v>
                </c:pt>
                <c:pt idx="12">
                  <c:v>0.73194899999999985</c:v>
                </c:pt>
                <c:pt idx="13">
                  <c:v>0.7362544166666668</c:v>
                </c:pt>
                <c:pt idx="14">
                  <c:v>0.73936983333333328</c:v>
                </c:pt>
                <c:pt idx="15">
                  <c:v>0.74222074999999998</c:v>
                </c:pt>
                <c:pt idx="16">
                  <c:v>0.7440979166666668</c:v>
                </c:pt>
                <c:pt idx="17">
                  <c:v>0.74579925000000014</c:v>
                </c:pt>
                <c:pt idx="18">
                  <c:v>0.74867858333333326</c:v>
                </c:pt>
                <c:pt idx="19">
                  <c:v>0.75186883333333321</c:v>
                </c:pt>
                <c:pt idx="20">
                  <c:v>0.7548360833333333</c:v>
                </c:pt>
                <c:pt idx="21">
                  <c:v>0.75827391666666677</c:v>
                </c:pt>
                <c:pt idx="22">
                  <c:v>0.76120408333333323</c:v>
                </c:pt>
                <c:pt idx="23">
                  <c:v>0.76358608333333355</c:v>
                </c:pt>
                <c:pt idx="24">
                  <c:v>0.76572200000000001</c:v>
                </c:pt>
                <c:pt idx="25">
                  <c:v>0.76864558333333333</c:v>
                </c:pt>
                <c:pt idx="26">
                  <c:v>0.77018816666666667</c:v>
                </c:pt>
                <c:pt idx="27">
                  <c:v>0.77234233333333335</c:v>
                </c:pt>
                <c:pt idx="28">
                  <c:v>0.77385808333333361</c:v>
                </c:pt>
                <c:pt idx="29">
                  <c:v>0.77520716666666667</c:v>
                </c:pt>
                <c:pt idx="30">
                  <c:v>0.77669808333333346</c:v>
                </c:pt>
                <c:pt idx="31">
                  <c:v>0.77765866666666672</c:v>
                </c:pt>
                <c:pt idx="32">
                  <c:v>0.77882458333333338</c:v>
                </c:pt>
                <c:pt idx="33">
                  <c:v>0.78049441666666675</c:v>
                </c:pt>
                <c:pt idx="34">
                  <c:v>0.781223</c:v>
                </c:pt>
                <c:pt idx="35">
                  <c:v>0.78227316666666669</c:v>
                </c:pt>
                <c:pt idx="36">
                  <c:v>0.78317075000000003</c:v>
                </c:pt>
                <c:pt idx="37">
                  <c:v>0.78441191666666688</c:v>
                </c:pt>
                <c:pt idx="38">
                  <c:v>0.78535766666666651</c:v>
                </c:pt>
                <c:pt idx="39">
                  <c:v>0.78630750000000005</c:v>
                </c:pt>
                <c:pt idx="40">
                  <c:v>0.78731849999999981</c:v>
                </c:pt>
                <c:pt idx="41">
                  <c:v>0.78845258333333335</c:v>
                </c:pt>
                <c:pt idx="42">
                  <c:v>0.78900550000000003</c:v>
                </c:pt>
                <c:pt idx="43">
                  <c:v>0.79033216666666672</c:v>
                </c:pt>
                <c:pt idx="44">
                  <c:v>0.79143100000000011</c:v>
                </c:pt>
                <c:pt idx="45">
                  <c:v>0.79223633333333332</c:v>
                </c:pt>
                <c:pt idx="46">
                  <c:v>0.79302208333333335</c:v>
                </c:pt>
                <c:pt idx="47">
                  <c:v>0.79407675000000011</c:v>
                </c:pt>
                <c:pt idx="48">
                  <c:v>0.79438866666666663</c:v>
                </c:pt>
                <c:pt idx="49">
                  <c:v>0.7953480833333334</c:v>
                </c:pt>
                <c:pt idx="50">
                  <c:v>0.79506658333333335</c:v>
                </c:pt>
                <c:pt idx="51">
                  <c:v>0.79473441666666655</c:v>
                </c:pt>
                <c:pt idx="52">
                  <c:v>0.79362674999999994</c:v>
                </c:pt>
                <c:pt idx="53">
                  <c:v>0.79351391666666649</c:v>
                </c:pt>
                <c:pt idx="54">
                  <c:v>0.79340766666666673</c:v>
                </c:pt>
                <c:pt idx="55">
                  <c:v>0.79301024999999981</c:v>
                </c:pt>
                <c:pt idx="56">
                  <c:v>0.79334708333333337</c:v>
                </c:pt>
                <c:pt idx="57">
                  <c:v>0.7930552500000001</c:v>
                </c:pt>
                <c:pt idx="58">
                  <c:v>0.79336833333333334</c:v>
                </c:pt>
                <c:pt idx="59">
                  <c:v>0.79519150000000005</c:v>
                </c:pt>
                <c:pt idx="60">
                  <c:v>0.79600525000000011</c:v>
                </c:pt>
                <c:pt idx="61">
                  <c:v>0.79642124999999986</c:v>
                </c:pt>
                <c:pt idx="62">
                  <c:v>0.7960883333333334</c:v>
                </c:pt>
                <c:pt idx="63">
                  <c:v>0.79550766666666672</c:v>
                </c:pt>
                <c:pt idx="64">
                  <c:v>0.79475166666666675</c:v>
                </c:pt>
                <c:pt idx="65">
                  <c:v>0.79504641666666676</c:v>
                </c:pt>
                <c:pt idx="66">
                  <c:v>0.79536716666666663</c:v>
                </c:pt>
                <c:pt idx="67">
                  <c:v>0.79380625000000005</c:v>
                </c:pt>
                <c:pt idx="68">
                  <c:v>0.79202241666666673</c:v>
                </c:pt>
                <c:pt idx="69">
                  <c:v>0.79062033333333337</c:v>
                </c:pt>
                <c:pt idx="70">
                  <c:v>0.78856175000000006</c:v>
                </c:pt>
                <c:pt idx="71">
                  <c:v>0.78835658333333336</c:v>
                </c:pt>
                <c:pt idx="72">
                  <c:v>0.79152566666666679</c:v>
                </c:pt>
                <c:pt idx="73">
                  <c:v>0.78634633333333337</c:v>
                </c:pt>
                <c:pt idx="74">
                  <c:v>0.78555341666666667</c:v>
                </c:pt>
                <c:pt idx="75">
                  <c:v>0.78530900000000003</c:v>
                </c:pt>
                <c:pt idx="76">
                  <c:v>0.78287308333333316</c:v>
                </c:pt>
                <c:pt idx="77">
                  <c:v>0.77385075000000003</c:v>
                </c:pt>
                <c:pt idx="78">
                  <c:v>0.74575000000000002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'all 1982-2012'!$H$1</c:f>
              <c:strCache>
                <c:ptCount val="1"/>
                <c:pt idx="0">
                  <c:v>1988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1982-2012'!$H$2:$H$80</c:f>
              <c:numCache>
                <c:formatCode>General</c:formatCode>
                <c:ptCount val="79"/>
                <c:pt idx="0">
                  <c:v>0.42175224999999994</c:v>
                </c:pt>
                <c:pt idx="1">
                  <c:v>0.59496383333333325</c:v>
                </c:pt>
                <c:pt idx="2">
                  <c:v>0.62005158333333343</c:v>
                </c:pt>
                <c:pt idx="3">
                  <c:v>0.61793758333333326</c:v>
                </c:pt>
                <c:pt idx="4">
                  <c:v>0.63695708333333323</c:v>
                </c:pt>
                <c:pt idx="5">
                  <c:v>0.65132583333333327</c:v>
                </c:pt>
                <c:pt idx="6">
                  <c:v>0.66290625000000003</c:v>
                </c:pt>
                <c:pt idx="7">
                  <c:v>0.67064216666666676</c:v>
                </c:pt>
                <c:pt idx="8">
                  <c:v>0.68161824999999998</c:v>
                </c:pt>
                <c:pt idx="9">
                  <c:v>0.6863290833333332</c:v>
                </c:pt>
                <c:pt idx="10">
                  <c:v>0.68791816666666661</c:v>
                </c:pt>
                <c:pt idx="11">
                  <c:v>0.69126766666666661</c:v>
                </c:pt>
                <c:pt idx="12">
                  <c:v>0.69373925000000003</c:v>
                </c:pt>
                <c:pt idx="13">
                  <c:v>0.69634899999999988</c:v>
                </c:pt>
                <c:pt idx="14">
                  <c:v>0.69885658333333345</c:v>
                </c:pt>
                <c:pt idx="15">
                  <c:v>0.70151658333333333</c:v>
                </c:pt>
                <c:pt idx="16">
                  <c:v>0.70258108333333336</c:v>
                </c:pt>
                <c:pt idx="17">
                  <c:v>0.70393458333333325</c:v>
                </c:pt>
                <c:pt idx="18">
                  <c:v>0.70603949999999993</c:v>
                </c:pt>
                <c:pt idx="19">
                  <c:v>0.7087585833333333</c:v>
                </c:pt>
                <c:pt idx="20">
                  <c:v>0.71079225000000001</c:v>
                </c:pt>
                <c:pt idx="21">
                  <c:v>0.71307633333333331</c:v>
                </c:pt>
                <c:pt idx="22">
                  <c:v>0.71538625</c:v>
                </c:pt>
                <c:pt idx="23">
                  <c:v>0.71757541666666669</c:v>
                </c:pt>
                <c:pt idx="24">
                  <c:v>0.7197775833333333</c:v>
                </c:pt>
                <c:pt idx="25">
                  <c:v>0.72226016666666659</c:v>
                </c:pt>
                <c:pt idx="26">
                  <c:v>0.72359275000000012</c:v>
                </c:pt>
                <c:pt idx="27">
                  <c:v>0.72606991666666665</c:v>
                </c:pt>
                <c:pt idx="28">
                  <c:v>0.72808875000000006</c:v>
                </c:pt>
                <c:pt idx="29">
                  <c:v>0.72986741666666666</c:v>
                </c:pt>
                <c:pt idx="30">
                  <c:v>0.73188533333333328</c:v>
                </c:pt>
                <c:pt idx="31">
                  <c:v>0.73330641666666663</c:v>
                </c:pt>
                <c:pt idx="32">
                  <c:v>0.73494450000000022</c:v>
                </c:pt>
                <c:pt idx="33">
                  <c:v>0.73677475000000003</c:v>
                </c:pt>
                <c:pt idx="34">
                  <c:v>0.73783033333333337</c:v>
                </c:pt>
                <c:pt idx="35">
                  <c:v>0.7393314166666668</c:v>
                </c:pt>
                <c:pt idx="36">
                  <c:v>0.74065291666666666</c:v>
                </c:pt>
                <c:pt idx="37">
                  <c:v>0.74232183333333335</c:v>
                </c:pt>
                <c:pt idx="38">
                  <c:v>0.74394650000000007</c:v>
                </c:pt>
                <c:pt idx="39">
                  <c:v>0.74549749999999992</c:v>
                </c:pt>
                <c:pt idx="40">
                  <c:v>0.74696125000000002</c:v>
                </c:pt>
                <c:pt idx="41">
                  <c:v>0.74853324999999993</c:v>
                </c:pt>
                <c:pt idx="42">
                  <c:v>0.7492624166666666</c:v>
                </c:pt>
                <c:pt idx="43">
                  <c:v>0.75037799999999999</c:v>
                </c:pt>
                <c:pt idx="44">
                  <c:v>0.75116216666666669</c:v>
                </c:pt>
                <c:pt idx="45">
                  <c:v>0.75191016666666666</c:v>
                </c:pt>
                <c:pt idx="46">
                  <c:v>0.75297041666666675</c:v>
                </c:pt>
                <c:pt idx="47">
                  <c:v>0.75454224999999997</c:v>
                </c:pt>
                <c:pt idx="48">
                  <c:v>0.75514466666666669</c:v>
                </c:pt>
                <c:pt idx="49">
                  <c:v>0.75637991666666671</c:v>
                </c:pt>
                <c:pt idx="50">
                  <c:v>0.75625891666666645</c:v>
                </c:pt>
                <c:pt idx="51">
                  <c:v>0.75658849999999989</c:v>
                </c:pt>
                <c:pt idx="52">
                  <c:v>0.7565696666666667</c:v>
                </c:pt>
                <c:pt idx="53">
                  <c:v>0.75713633333333319</c:v>
                </c:pt>
                <c:pt idx="54">
                  <c:v>0.75744025000000015</c:v>
                </c:pt>
                <c:pt idx="55">
                  <c:v>0.75775516666666676</c:v>
                </c:pt>
                <c:pt idx="56">
                  <c:v>0.75868616666666666</c:v>
                </c:pt>
                <c:pt idx="57">
                  <c:v>0.75874866666666663</c:v>
                </c:pt>
                <c:pt idx="58">
                  <c:v>0.75932791666666677</c:v>
                </c:pt>
                <c:pt idx="59">
                  <c:v>0.76132883333333334</c:v>
                </c:pt>
                <c:pt idx="60">
                  <c:v>0.76208574999999978</c:v>
                </c:pt>
                <c:pt idx="61">
                  <c:v>0.76295649999999993</c:v>
                </c:pt>
                <c:pt idx="62">
                  <c:v>0.76273783333333345</c:v>
                </c:pt>
                <c:pt idx="63">
                  <c:v>0.76257933333333339</c:v>
                </c:pt>
                <c:pt idx="64">
                  <c:v>0.76297199999999998</c:v>
                </c:pt>
                <c:pt idx="65">
                  <c:v>0.76565599999999989</c:v>
                </c:pt>
                <c:pt idx="66">
                  <c:v>0.76729800000000004</c:v>
                </c:pt>
                <c:pt idx="67">
                  <c:v>0.76810116666666661</c:v>
                </c:pt>
                <c:pt idx="68">
                  <c:v>0.76734158333333335</c:v>
                </c:pt>
                <c:pt idx="69">
                  <c:v>0.7664361666666667</c:v>
                </c:pt>
                <c:pt idx="70">
                  <c:v>0.76404475000000016</c:v>
                </c:pt>
                <c:pt idx="71">
                  <c:v>0.7646797500000001</c:v>
                </c:pt>
                <c:pt idx="72">
                  <c:v>0.77326108333333321</c:v>
                </c:pt>
                <c:pt idx="73">
                  <c:v>0.77269616666666652</c:v>
                </c:pt>
                <c:pt idx="74">
                  <c:v>0.7744685</c:v>
                </c:pt>
                <c:pt idx="75">
                  <c:v>0.77617199999999997</c:v>
                </c:pt>
                <c:pt idx="76">
                  <c:v>0.77831341666666654</c:v>
                </c:pt>
                <c:pt idx="77">
                  <c:v>0.78481258333333348</c:v>
                </c:pt>
                <c:pt idx="78">
                  <c:v>0.76116666666666666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'all 1982-2012'!$I$1</c:f>
              <c:strCache>
                <c:ptCount val="1"/>
                <c:pt idx="0">
                  <c:v>1989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1982-2012'!$I$2:$I$80</c:f>
              <c:numCache>
                <c:formatCode>General</c:formatCode>
                <c:ptCount val="79"/>
                <c:pt idx="0">
                  <c:v>0.42643749999999991</c:v>
                </c:pt>
                <c:pt idx="1">
                  <c:v>0.61481150000000007</c:v>
                </c:pt>
                <c:pt idx="2">
                  <c:v>0.65700216666666666</c:v>
                </c:pt>
                <c:pt idx="3">
                  <c:v>0.66515308333333334</c:v>
                </c:pt>
                <c:pt idx="4">
                  <c:v>0.68906666666666683</c:v>
                </c:pt>
                <c:pt idx="5">
                  <c:v>0.70921458333333331</c:v>
                </c:pt>
                <c:pt idx="6">
                  <c:v>0.72289433333333331</c:v>
                </c:pt>
                <c:pt idx="7">
                  <c:v>0.73304399999999992</c:v>
                </c:pt>
                <c:pt idx="8">
                  <c:v>0.7472719166666667</c:v>
                </c:pt>
                <c:pt idx="9">
                  <c:v>0.75520716666666654</c:v>
                </c:pt>
                <c:pt idx="10">
                  <c:v>0.75874283333333337</c:v>
                </c:pt>
                <c:pt idx="11">
                  <c:v>0.7638855</c:v>
                </c:pt>
                <c:pt idx="12">
                  <c:v>0.76880799999999982</c:v>
                </c:pt>
                <c:pt idx="13">
                  <c:v>0.77229325000000004</c:v>
                </c:pt>
                <c:pt idx="14">
                  <c:v>0.77571599999999996</c:v>
                </c:pt>
                <c:pt idx="15">
                  <c:v>0.77729616666666657</c:v>
                </c:pt>
                <c:pt idx="16">
                  <c:v>0.77873524999999999</c:v>
                </c:pt>
                <c:pt idx="17">
                  <c:v>0.78017408333333338</c:v>
                </c:pt>
                <c:pt idx="18">
                  <c:v>0.78263583333333331</c:v>
                </c:pt>
                <c:pt idx="19">
                  <c:v>0.78617024999999996</c:v>
                </c:pt>
                <c:pt idx="20">
                  <c:v>0.78934166666666672</c:v>
                </c:pt>
                <c:pt idx="21">
                  <c:v>0.79267683333333339</c:v>
                </c:pt>
                <c:pt idx="22">
                  <c:v>0.79585758333333334</c:v>
                </c:pt>
                <c:pt idx="23">
                  <c:v>0.79868024999999987</c:v>
                </c:pt>
                <c:pt idx="24">
                  <c:v>0.80137658333333339</c:v>
                </c:pt>
                <c:pt idx="25">
                  <c:v>0.80487433333333347</c:v>
                </c:pt>
                <c:pt idx="26">
                  <c:v>0.80706524999999996</c:v>
                </c:pt>
                <c:pt idx="27">
                  <c:v>0.81003208333333343</c:v>
                </c:pt>
                <c:pt idx="28">
                  <c:v>0.81212825</c:v>
                </c:pt>
                <c:pt idx="29">
                  <c:v>0.81445441666666696</c:v>
                </c:pt>
                <c:pt idx="30">
                  <c:v>0.81676674999999987</c:v>
                </c:pt>
                <c:pt idx="31">
                  <c:v>0.81870458333333329</c:v>
                </c:pt>
                <c:pt idx="32">
                  <c:v>0.82053050000000005</c:v>
                </c:pt>
                <c:pt idx="33">
                  <c:v>0.82295949999999995</c:v>
                </c:pt>
                <c:pt idx="34">
                  <c:v>0.82495450000000003</c:v>
                </c:pt>
                <c:pt idx="35">
                  <c:v>0.82708791666666659</c:v>
                </c:pt>
                <c:pt idx="36">
                  <c:v>0.82882899999999993</c:v>
                </c:pt>
                <c:pt idx="37">
                  <c:v>0.83063874999999987</c:v>
                </c:pt>
                <c:pt idx="38">
                  <c:v>0.8323657499999999</c:v>
                </c:pt>
                <c:pt idx="39">
                  <c:v>0.83412216666666661</c:v>
                </c:pt>
                <c:pt idx="40">
                  <c:v>0.83583358333333324</c:v>
                </c:pt>
                <c:pt idx="41">
                  <c:v>0.83724808333333334</c:v>
                </c:pt>
                <c:pt idx="42">
                  <c:v>0.83860958333333324</c:v>
                </c:pt>
                <c:pt idx="43">
                  <c:v>0.84037216666666681</c:v>
                </c:pt>
                <c:pt idx="44">
                  <c:v>0.84178291666666683</c:v>
                </c:pt>
                <c:pt idx="45">
                  <c:v>0.84276475000000006</c:v>
                </c:pt>
                <c:pt idx="46">
                  <c:v>0.84378916666666648</c:v>
                </c:pt>
                <c:pt idx="47">
                  <c:v>0.84513266666666675</c:v>
                </c:pt>
                <c:pt idx="48">
                  <c:v>0.84632516666666657</c:v>
                </c:pt>
                <c:pt idx="49">
                  <c:v>0.84791916666666656</c:v>
                </c:pt>
                <c:pt idx="50">
                  <c:v>0.8484611666666666</c:v>
                </c:pt>
                <c:pt idx="51">
                  <c:v>0.84909150000000011</c:v>
                </c:pt>
                <c:pt idx="52">
                  <c:v>0.84954583333333322</c:v>
                </c:pt>
                <c:pt idx="53">
                  <c:v>0.85047175000000008</c:v>
                </c:pt>
                <c:pt idx="54">
                  <c:v>0.85088549999999996</c:v>
                </c:pt>
                <c:pt idx="55">
                  <c:v>0.85075391666666678</c:v>
                </c:pt>
                <c:pt idx="56">
                  <c:v>0.85099633333333347</c:v>
                </c:pt>
                <c:pt idx="57">
                  <c:v>0.85076266666666656</c:v>
                </c:pt>
                <c:pt idx="58">
                  <c:v>0.85155016666666672</c:v>
                </c:pt>
                <c:pt idx="59">
                  <c:v>0.8529720833333333</c:v>
                </c:pt>
                <c:pt idx="60">
                  <c:v>0.85377008333333337</c:v>
                </c:pt>
                <c:pt idx="61">
                  <c:v>0.85504116666666652</c:v>
                </c:pt>
                <c:pt idx="62">
                  <c:v>0.85477625000000013</c:v>
                </c:pt>
                <c:pt idx="63">
                  <c:v>0.85407891666666669</c:v>
                </c:pt>
                <c:pt idx="64">
                  <c:v>0.85380575000000003</c:v>
                </c:pt>
                <c:pt idx="65">
                  <c:v>0.85343441666666675</c:v>
                </c:pt>
                <c:pt idx="66">
                  <c:v>0.85340899999999986</c:v>
                </c:pt>
                <c:pt idx="67">
                  <c:v>0.85341774999999997</c:v>
                </c:pt>
                <c:pt idx="68">
                  <c:v>0.85224391666666666</c:v>
                </c:pt>
                <c:pt idx="69">
                  <c:v>0.85304483333333336</c:v>
                </c:pt>
                <c:pt idx="70">
                  <c:v>0.85276616666666649</c:v>
                </c:pt>
                <c:pt idx="71">
                  <c:v>0.85314233333333322</c:v>
                </c:pt>
                <c:pt idx="72">
                  <c:v>0.85433758333333332</c:v>
                </c:pt>
                <c:pt idx="73">
                  <c:v>0.85057849999999979</c:v>
                </c:pt>
                <c:pt idx="74">
                  <c:v>0.84992141666666665</c:v>
                </c:pt>
                <c:pt idx="75">
                  <c:v>0.84801408333333328</c:v>
                </c:pt>
                <c:pt idx="76">
                  <c:v>0.8431266666666668</c:v>
                </c:pt>
                <c:pt idx="77">
                  <c:v>0.83799424999999994</c:v>
                </c:pt>
                <c:pt idx="78">
                  <c:v>0.82233333333333336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'all 1982-2012'!$J$1</c:f>
              <c:strCache>
                <c:ptCount val="1"/>
                <c:pt idx="0">
                  <c:v>1990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1982-2012'!$J$2:$J$80</c:f>
              <c:numCache>
                <c:formatCode>General</c:formatCode>
                <c:ptCount val="79"/>
                <c:pt idx="0">
                  <c:v>0.40872816666666656</c:v>
                </c:pt>
                <c:pt idx="1">
                  <c:v>0.58648033333333338</c:v>
                </c:pt>
                <c:pt idx="2">
                  <c:v>0.62434983333333338</c:v>
                </c:pt>
                <c:pt idx="3">
                  <c:v>0.62835008333333342</c:v>
                </c:pt>
                <c:pt idx="4">
                  <c:v>0.65230658333333336</c:v>
                </c:pt>
                <c:pt idx="5">
                  <c:v>0.67186416666666671</c:v>
                </c:pt>
                <c:pt idx="6">
                  <c:v>0.68558975</c:v>
                </c:pt>
                <c:pt idx="7">
                  <c:v>0.69481850000000001</c:v>
                </c:pt>
                <c:pt idx="8">
                  <c:v>0.70927424999999988</c:v>
                </c:pt>
                <c:pt idx="9">
                  <c:v>0.7152655</c:v>
                </c:pt>
                <c:pt idx="10">
                  <c:v>0.71790108333333325</c:v>
                </c:pt>
                <c:pt idx="11">
                  <c:v>0.72241166666666656</c:v>
                </c:pt>
                <c:pt idx="12">
                  <c:v>0.7274565833333333</c:v>
                </c:pt>
                <c:pt idx="13">
                  <c:v>0.73086808333333331</c:v>
                </c:pt>
                <c:pt idx="14">
                  <c:v>0.73426908333333341</c:v>
                </c:pt>
                <c:pt idx="15">
                  <c:v>0.73567533333333335</c:v>
                </c:pt>
                <c:pt idx="16">
                  <c:v>0.73735683333333335</c:v>
                </c:pt>
                <c:pt idx="17">
                  <c:v>0.73913916666666668</c:v>
                </c:pt>
                <c:pt idx="18">
                  <c:v>0.74234616666666675</c:v>
                </c:pt>
                <c:pt idx="19">
                  <c:v>0.74659450000000005</c:v>
                </c:pt>
                <c:pt idx="20">
                  <c:v>0.75052458333333338</c:v>
                </c:pt>
                <c:pt idx="21">
                  <c:v>0.75454624999999986</c:v>
                </c:pt>
                <c:pt idx="22">
                  <c:v>0.7585371666666666</c:v>
                </c:pt>
                <c:pt idx="23">
                  <c:v>0.76245191666666656</c:v>
                </c:pt>
                <c:pt idx="24">
                  <c:v>0.76576891666666669</c:v>
                </c:pt>
                <c:pt idx="25">
                  <c:v>0.76923191666666646</c:v>
                </c:pt>
                <c:pt idx="26">
                  <c:v>0.77177491666666675</c:v>
                </c:pt>
                <c:pt idx="27">
                  <c:v>0.77576441666666651</c:v>
                </c:pt>
                <c:pt idx="28">
                  <c:v>0.77879908333333336</c:v>
                </c:pt>
                <c:pt idx="29">
                  <c:v>0.78195008333333327</c:v>
                </c:pt>
                <c:pt idx="30">
                  <c:v>0.78493466666666645</c:v>
                </c:pt>
                <c:pt idx="31">
                  <c:v>0.78720025000000016</c:v>
                </c:pt>
                <c:pt idx="32">
                  <c:v>0.78956283333333332</c:v>
                </c:pt>
                <c:pt idx="33">
                  <c:v>0.79270833333333335</c:v>
                </c:pt>
                <c:pt idx="34">
                  <c:v>0.79527183333333329</c:v>
                </c:pt>
                <c:pt idx="35">
                  <c:v>0.79842291666666665</c:v>
                </c:pt>
                <c:pt idx="36">
                  <c:v>0.80124583333333332</c:v>
                </c:pt>
                <c:pt idx="37">
                  <c:v>0.80412216666666669</c:v>
                </c:pt>
                <c:pt idx="38">
                  <c:v>0.80749199999999988</c:v>
                </c:pt>
                <c:pt idx="39">
                  <c:v>0.81055800000000011</c:v>
                </c:pt>
                <c:pt idx="40">
                  <c:v>0.81340441666666663</c:v>
                </c:pt>
                <c:pt idx="41">
                  <c:v>0.81630233333333335</c:v>
                </c:pt>
                <c:pt idx="42">
                  <c:v>0.81920025000000007</c:v>
                </c:pt>
                <c:pt idx="43">
                  <c:v>0.82242066666666647</c:v>
                </c:pt>
                <c:pt idx="44">
                  <c:v>0.82525116666666654</c:v>
                </c:pt>
                <c:pt idx="45">
                  <c:v>0.82774991666666664</c:v>
                </c:pt>
                <c:pt idx="46">
                  <c:v>0.83030458333333335</c:v>
                </c:pt>
                <c:pt idx="47">
                  <c:v>0.83331533333333319</c:v>
                </c:pt>
                <c:pt idx="48">
                  <c:v>0.8355796666666665</c:v>
                </c:pt>
                <c:pt idx="49">
                  <c:v>0.83828700000000012</c:v>
                </c:pt>
                <c:pt idx="50">
                  <c:v>0.83932208333333325</c:v>
                </c:pt>
                <c:pt idx="51">
                  <c:v>0.84048924999999997</c:v>
                </c:pt>
                <c:pt idx="52">
                  <c:v>0.84154841666666669</c:v>
                </c:pt>
                <c:pt idx="53">
                  <c:v>0.84278233333333319</c:v>
                </c:pt>
                <c:pt idx="54">
                  <c:v>0.84380016666666668</c:v>
                </c:pt>
                <c:pt idx="55">
                  <c:v>0.84475175000000002</c:v>
                </c:pt>
                <c:pt idx="56">
                  <c:v>0.84622916666666659</c:v>
                </c:pt>
                <c:pt idx="57">
                  <c:v>0.84723024999999996</c:v>
                </c:pt>
                <c:pt idx="58">
                  <c:v>0.84849908333333335</c:v>
                </c:pt>
                <c:pt idx="59">
                  <c:v>0.85038108333333329</c:v>
                </c:pt>
                <c:pt idx="60">
                  <c:v>0.85105683333333348</c:v>
                </c:pt>
                <c:pt idx="61">
                  <c:v>0.85230083333333351</c:v>
                </c:pt>
                <c:pt idx="62">
                  <c:v>0.85196208333333345</c:v>
                </c:pt>
                <c:pt idx="63">
                  <c:v>0.85157708333333337</c:v>
                </c:pt>
                <c:pt idx="64">
                  <c:v>0.85155291666666677</c:v>
                </c:pt>
                <c:pt idx="65">
                  <c:v>0.85206041666666665</c:v>
                </c:pt>
                <c:pt idx="66">
                  <c:v>0.85254824999999979</c:v>
                </c:pt>
                <c:pt idx="67">
                  <c:v>0.8524105833333333</c:v>
                </c:pt>
                <c:pt idx="68">
                  <c:v>0.85156783333333319</c:v>
                </c:pt>
                <c:pt idx="69">
                  <c:v>0.85314791666666656</c:v>
                </c:pt>
                <c:pt idx="70">
                  <c:v>0.85323649999999995</c:v>
                </c:pt>
                <c:pt idx="71">
                  <c:v>0.85698341666666655</c:v>
                </c:pt>
                <c:pt idx="72">
                  <c:v>0.86495891666666669</c:v>
                </c:pt>
                <c:pt idx="73">
                  <c:v>0.86567166666666673</c:v>
                </c:pt>
                <c:pt idx="74">
                  <c:v>0.8657421666666667</c:v>
                </c:pt>
                <c:pt idx="75">
                  <c:v>0.86468641666666679</c:v>
                </c:pt>
                <c:pt idx="76">
                  <c:v>0.86016133333333322</c:v>
                </c:pt>
                <c:pt idx="77">
                  <c:v>0.86765591666666675</c:v>
                </c:pt>
                <c:pt idx="78">
                  <c:v>0.87324999999999997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'all 1982-2012'!$K$1</c:f>
              <c:strCache>
                <c:ptCount val="1"/>
                <c:pt idx="0">
                  <c:v>1991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1982-2012'!$K$2:$K$80</c:f>
              <c:numCache>
                <c:formatCode>General</c:formatCode>
                <c:ptCount val="79"/>
                <c:pt idx="0">
                  <c:v>0.41170775000000004</c:v>
                </c:pt>
                <c:pt idx="1">
                  <c:v>0.58771974999999999</c:v>
                </c:pt>
                <c:pt idx="2">
                  <c:v>0.62841066666666667</c:v>
                </c:pt>
                <c:pt idx="3">
                  <c:v>0.63409358333333321</c:v>
                </c:pt>
                <c:pt idx="4">
                  <c:v>0.65855283333333325</c:v>
                </c:pt>
                <c:pt idx="5">
                  <c:v>0.6800185833333332</c:v>
                </c:pt>
                <c:pt idx="6">
                  <c:v>0.69393199999999999</c:v>
                </c:pt>
                <c:pt idx="7">
                  <c:v>0.70290033333333335</c:v>
                </c:pt>
                <c:pt idx="8">
                  <c:v>0.71608433333333332</c:v>
                </c:pt>
                <c:pt idx="9">
                  <c:v>0.72225566666666674</c:v>
                </c:pt>
                <c:pt idx="10">
                  <c:v>0.72545449999999989</c:v>
                </c:pt>
                <c:pt idx="11">
                  <c:v>0.73083116666666659</c:v>
                </c:pt>
                <c:pt idx="12">
                  <c:v>0.73659466666666662</c:v>
                </c:pt>
                <c:pt idx="13">
                  <c:v>0.74072241666666661</c:v>
                </c:pt>
                <c:pt idx="14">
                  <c:v>0.74523916666666667</c:v>
                </c:pt>
                <c:pt idx="15">
                  <c:v>0.74736633333333324</c:v>
                </c:pt>
                <c:pt idx="16">
                  <c:v>0.74923541666666671</c:v>
                </c:pt>
                <c:pt idx="17">
                  <c:v>0.7508509166666667</c:v>
                </c:pt>
                <c:pt idx="18">
                  <c:v>0.75375924999999988</c:v>
                </c:pt>
                <c:pt idx="19">
                  <c:v>0.75752216666666672</c:v>
                </c:pt>
                <c:pt idx="20">
                  <c:v>0.76071699999999987</c:v>
                </c:pt>
                <c:pt idx="21">
                  <c:v>0.76431191666666665</c:v>
                </c:pt>
                <c:pt idx="22">
                  <c:v>0.76785825000000008</c:v>
                </c:pt>
                <c:pt idx="23">
                  <c:v>0.77096358333333337</c:v>
                </c:pt>
                <c:pt idx="24">
                  <c:v>0.77348874999999995</c:v>
                </c:pt>
                <c:pt idx="25">
                  <c:v>0.77635558333333321</c:v>
                </c:pt>
                <c:pt idx="26">
                  <c:v>0.77789658333333322</c:v>
                </c:pt>
                <c:pt idx="27">
                  <c:v>0.78079799999999999</c:v>
                </c:pt>
                <c:pt idx="28">
                  <c:v>0.78292791666666661</c:v>
                </c:pt>
                <c:pt idx="29">
                  <c:v>0.78504974999999999</c:v>
                </c:pt>
                <c:pt idx="30">
                  <c:v>0.78686341666666659</c:v>
                </c:pt>
                <c:pt idx="31">
                  <c:v>0.78816600000000003</c:v>
                </c:pt>
                <c:pt idx="32">
                  <c:v>0.78956224999999991</c:v>
                </c:pt>
                <c:pt idx="33">
                  <c:v>0.79155408333333321</c:v>
                </c:pt>
                <c:pt idx="34">
                  <c:v>0.79305733333333328</c:v>
                </c:pt>
                <c:pt idx="35">
                  <c:v>0.79468541666666681</c:v>
                </c:pt>
                <c:pt idx="36">
                  <c:v>0.79607141666666681</c:v>
                </c:pt>
                <c:pt idx="37">
                  <c:v>0.7977259166666667</c:v>
                </c:pt>
                <c:pt idx="38">
                  <c:v>0.79955524999999994</c:v>
                </c:pt>
                <c:pt idx="39">
                  <c:v>0.8014285000000001</c:v>
                </c:pt>
                <c:pt idx="40">
                  <c:v>0.80319991666666657</c:v>
                </c:pt>
                <c:pt idx="41">
                  <c:v>0.80477991666666648</c:v>
                </c:pt>
                <c:pt idx="42">
                  <c:v>0.80613316666666679</c:v>
                </c:pt>
                <c:pt idx="43">
                  <c:v>0.80806766666666663</c:v>
                </c:pt>
                <c:pt idx="44">
                  <c:v>0.80973866666666661</c:v>
                </c:pt>
                <c:pt idx="45">
                  <c:v>0.81137683333333344</c:v>
                </c:pt>
                <c:pt idx="46">
                  <c:v>0.81311449999999996</c:v>
                </c:pt>
                <c:pt idx="47">
                  <c:v>0.81507350000000001</c:v>
                </c:pt>
                <c:pt idx="48">
                  <c:v>0.81617383333333338</c:v>
                </c:pt>
                <c:pt idx="49">
                  <c:v>0.81810266666666653</c:v>
                </c:pt>
                <c:pt idx="50">
                  <c:v>0.81865983333333348</c:v>
                </c:pt>
                <c:pt idx="51">
                  <c:v>0.81950033333333339</c:v>
                </c:pt>
                <c:pt idx="52">
                  <c:v>0.82021183333333336</c:v>
                </c:pt>
                <c:pt idx="53">
                  <c:v>0.82127341666666676</c:v>
                </c:pt>
                <c:pt idx="54">
                  <c:v>0.82190516666666658</c:v>
                </c:pt>
                <c:pt idx="55">
                  <c:v>0.82214125000000005</c:v>
                </c:pt>
                <c:pt idx="56">
                  <c:v>0.82274100000000017</c:v>
                </c:pt>
                <c:pt idx="57">
                  <c:v>0.82305625000000016</c:v>
                </c:pt>
                <c:pt idx="58">
                  <c:v>0.82321375000000008</c:v>
                </c:pt>
                <c:pt idx="59">
                  <c:v>0.82395091666666664</c:v>
                </c:pt>
                <c:pt idx="60">
                  <c:v>0.82424225000000007</c:v>
                </c:pt>
                <c:pt idx="61">
                  <c:v>0.82416450000000008</c:v>
                </c:pt>
                <c:pt idx="62">
                  <c:v>0.82337708333333337</c:v>
                </c:pt>
                <c:pt idx="63">
                  <c:v>0.82269883333333327</c:v>
                </c:pt>
                <c:pt idx="64">
                  <c:v>0.82186983333333352</c:v>
                </c:pt>
                <c:pt idx="65">
                  <c:v>0.82194424999999993</c:v>
                </c:pt>
                <c:pt idx="66">
                  <c:v>0.82149274999999999</c:v>
                </c:pt>
                <c:pt idx="67">
                  <c:v>0.81983441666666679</c:v>
                </c:pt>
                <c:pt idx="68">
                  <c:v>0.81720491666666661</c:v>
                </c:pt>
                <c:pt idx="69">
                  <c:v>0.81562350000000006</c:v>
                </c:pt>
                <c:pt idx="70">
                  <c:v>0.81340250000000003</c:v>
                </c:pt>
                <c:pt idx="71">
                  <c:v>0.81422658333333342</c:v>
                </c:pt>
                <c:pt idx="72">
                  <c:v>0.81938216666666663</c:v>
                </c:pt>
                <c:pt idx="73">
                  <c:v>0.81880149999999996</c:v>
                </c:pt>
                <c:pt idx="74">
                  <c:v>0.81889850000000008</c:v>
                </c:pt>
                <c:pt idx="75">
                  <c:v>0.81848833333333337</c:v>
                </c:pt>
                <c:pt idx="76">
                  <c:v>0.81581916666666665</c:v>
                </c:pt>
                <c:pt idx="77">
                  <c:v>0.81781008333333327</c:v>
                </c:pt>
                <c:pt idx="78">
                  <c:v>0.8145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'all 1982-2012'!$L$1</c:f>
              <c:strCache>
                <c:ptCount val="1"/>
                <c:pt idx="0">
                  <c:v>1992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1982-2012'!$L$2:$L$80</c:f>
              <c:numCache>
                <c:formatCode>General</c:formatCode>
                <c:ptCount val="79"/>
                <c:pt idx="0">
                  <c:v>0.39128558333333324</c:v>
                </c:pt>
                <c:pt idx="1">
                  <c:v>0.55549241666666671</c:v>
                </c:pt>
                <c:pt idx="2">
                  <c:v>0.59264408333333329</c:v>
                </c:pt>
                <c:pt idx="3">
                  <c:v>0.59968491666666668</c:v>
                </c:pt>
                <c:pt idx="4">
                  <c:v>0.61941241666666669</c:v>
                </c:pt>
                <c:pt idx="5">
                  <c:v>0.6352530833333333</c:v>
                </c:pt>
                <c:pt idx="6">
                  <c:v>0.64728616666666672</c:v>
                </c:pt>
                <c:pt idx="7">
                  <c:v>0.65489916666666659</c:v>
                </c:pt>
                <c:pt idx="8">
                  <c:v>0.66517174999999995</c:v>
                </c:pt>
                <c:pt idx="9">
                  <c:v>0.67041383333333338</c:v>
                </c:pt>
                <c:pt idx="10">
                  <c:v>0.67211716666666654</c:v>
                </c:pt>
                <c:pt idx="11">
                  <c:v>0.67528600000000005</c:v>
                </c:pt>
                <c:pt idx="12">
                  <c:v>0.67767175000000013</c:v>
                </c:pt>
                <c:pt idx="13">
                  <c:v>0.67991875000000002</c:v>
                </c:pt>
                <c:pt idx="14">
                  <c:v>0.68229999999999991</c:v>
                </c:pt>
                <c:pt idx="15">
                  <c:v>0.68474333333333337</c:v>
                </c:pt>
                <c:pt idx="16">
                  <c:v>0.68603924999999988</c:v>
                </c:pt>
                <c:pt idx="17">
                  <c:v>0.68746858333333338</c:v>
                </c:pt>
                <c:pt idx="18">
                  <c:v>0.68969875000000003</c:v>
                </c:pt>
                <c:pt idx="19">
                  <c:v>0.6926701666666667</c:v>
                </c:pt>
                <c:pt idx="20">
                  <c:v>0.69534208333333336</c:v>
                </c:pt>
                <c:pt idx="21">
                  <c:v>0.69855649999999991</c:v>
                </c:pt>
                <c:pt idx="22">
                  <c:v>0.70172199999999985</c:v>
                </c:pt>
                <c:pt idx="23">
                  <c:v>0.70378783333333328</c:v>
                </c:pt>
                <c:pt idx="24">
                  <c:v>0.70612633333333319</c:v>
                </c:pt>
                <c:pt idx="25">
                  <c:v>0.70916291666666664</c:v>
                </c:pt>
                <c:pt idx="26">
                  <c:v>0.71078141666666672</c:v>
                </c:pt>
                <c:pt idx="27">
                  <c:v>0.71259225000000004</c:v>
                </c:pt>
                <c:pt idx="28">
                  <c:v>0.71425916666666667</c:v>
                </c:pt>
                <c:pt idx="29">
                  <c:v>0.71582458333333343</c:v>
                </c:pt>
                <c:pt idx="30">
                  <c:v>0.71741466666666676</c:v>
                </c:pt>
                <c:pt idx="31">
                  <c:v>0.71828516666666686</c:v>
                </c:pt>
                <c:pt idx="32">
                  <c:v>0.7192580833333333</c:v>
                </c:pt>
                <c:pt idx="33">
                  <c:v>0.72103708333333338</c:v>
                </c:pt>
                <c:pt idx="34">
                  <c:v>0.72235291666666668</c:v>
                </c:pt>
                <c:pt idx="35">
                  <c:v>0.72376525000000003</c:v>
                </c:pt>
                <c:pt idx="36">
                  <c:v>0.72466883333333321</c:v>
                </c:pt>
                <c:pt idx="37">
                  <c:v>0.72563033333333338</c:v>
                </c:pt>
                <c:pt idx="38">
                  <c:v>0.72613316666666683</c:v>
                </c:pt>
                <c:pt idx="39">
                  <c:v>0.72693225000000006</c:v>
                </c:pt>
                <c:pt idx="40">
                  <c:v>0.72809099999999993</c:v>
                </c:pt>
                <c:pt idx="41">
                  <c:v>0.72880641666666668</c:v>
                </c:pt>
                <c:pt idx="42">
                  <c:v>0.72963300000000009</c:v>
                </c:pt>
                <c:pt idx="43">
                  <c:v>0.7308420000000001</c:v>
                </c:pt>
                <c:pt idx="44">
                  <c:v>0.7315499166666668</c:v>
                </c:pt>
                <c:pt idx="45">
                  <c:v>0.73173183333333336</c:v>
                </c:pt>
                <c:pt idx="46">
                  <c:v>0.73246616666666664</c:v>
                </c:pt>
                <c:pt idx="47">
                  <c:v>0.73346325000000001</c:v>
                </c:pt>
                <c:pt idx="48">
                  <c:v>0.73406158333333338</c:v>
                </c:pt>
                <c:pt idx="49">
                  <c:v>0.73555008333333327</c:v>
                </c:pt>
                <c:pt idx="50">
                  <c:v>0.73566925000000005</c:v>
                </c:pt>
                <c:pt idx="51">
                  <c:v>0.73594366666666655</c:v>
                </c:pt>
                <c:pt idx="52">
                  <c:v>0.73612358333333328</c:v>
                </c:pt>
                <c:pt idx="53">
                  <c:v>0.73649758333333337</c:v>
                </c:pt>
                <c:pt idx="54">
                  <c:v>0.73695733333333335</c:v>
                </c:pt>
                <c:pt idx="55">
                  <c:v>0.73711483333333339</c:v>
                </c:pt>
                <c:pt idx="56">
                  <c:v>0.73713833333333323</c:v>
                </c:pt>
                <c:pt idx="57">
                  <c:v>0.73704499999999995</c:v>
                </c:pt>
                <c:pt idx="58">
                  <c:v>0.73734808333333324</c:v>
                </c:pt>
                <c:pt idx="59">
                  <c:v>0.73832816666666667</c:v>
                </c:pt>
                <c:pt idx="60">
                  <c:v>0.73933708333333337</c:v>
                </c:pt>
                <c:pt idx="61">
                  <c:v>0.73990758333333329</c:v>
                </c:pt>
                <c:pt idx="62">
                  <c:v>0.73989975000000008</c:v>
                </c:pt>
                <c:pt idx="63">
                  <c:v>0.73986533333333349</c:v>
                </c:pt>
                <c:pt idx="64">
                  <c:v>0.73925691666666671</c:v>
                </c:pt>
                <c:pt idx="65">
                  <c:v>0.73828016666666663</c:v>
                </c:pt>
                <c:pt idx="66">
                  <c:v>0.73721941666666657</c:v>
                </c:pt>
                <c:pt idx="67">
                  <c:v>0.73766041666666671</c:v>
                </c:pt>
                <c:pt idx="68">
                  <c:v>0.73571433333333336</c:v>
                </c:pt>
                <c:pt idx="69">
                  <c:v>0.73517958333333333</c:v>
                </c:pt>
                <c:pt idx="70">
                  <c:v>0.73356266666666681</c:v>
                </c:pt>
                <c:pt idx="71">
                  <c:v>0.73025299999999993</c:v>
                </c:pt>
                <c:pt idx="72">
                  <c:v>0.72460900000000006</c:v>
                </c:pt>
                <c:pt idx="73">
                  <c:v>0.71796775000000002</c:v>
                </c:pt>
                <c:pt idx="74">
                  <c:v>0.71698050000000002</c:v>
                </c:pt>
                <c:pt idx="75">
                  <c:v>0.7112970833333333</c:v>
                </c:pt>
                <c:pt idx="76">
                  <c:v>0.70095166666666664</c:v>
                </c:pt>
                <c:pt idx="77">
                  <c:v>0.68832491666666651</c:v>
                </c:pt>
                <c:pt idx="78">
                  <c:v>0.66728333333333334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'all 1982-2012'!$M$1</c:f>
              <c:strCache>
                <c:ptCount val="1"/>
                <c:pt idx="0">
                  <c:v>1993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1982-2012'!$M$2:$M$80</c:f>
              <c:numCache>
                <c:formatCode>General</c:formatCode>
                <c:ptCount val="79"/>
                <c:pt idx="0">
                  <c:v>0.39815774999999998</c:v>
                </c:pt>
                <c:pt idx="1">
                  <c:v>0.54656508333333331</c:v>
                </c:pt>
                <c:pt idx="2">
                  <c:v>0.58276908333333333</c:v>
                </c:pt>
                <c:pt idx="3">
                  <c:v>0.58819541666666664</c:v>
                </c:pt>
                <c:pt idx="4">
                  <c:v>0.60818458333333325</c:v>
                </c:pt>
                <c:pt idx="5">
                  <c:v>0.62527158333333333</c:v>
                </c:pt>
                <c:pt idx="6">
                  <c:v>0.63679625000000006</c:v>
                </c:pt>
                <c:pt idx="7">
                  <c:v>0.64414950000000004</c:v>
                </c:pt>
                <c:pt idx="8">
                  <c:v>0.6539815000000001</c:v>
                </c:pt>
                <c:pt idx="9">
                  <c:v>0.65856550000000003</c:v>
                </c:pt>
                <c:pt idx="10">
                  <c:v>0.66141974999999997</c:v>
                </c:pt>
                <c:pt idx="11">
                  <c:v>0.66562224999999997</c:v>
                </c:pt>
                <c:pt idx="12">
                  <c:v>0.66933241666666665</c:v>
                </c:pt>
                <c:pt idx="13">
                  <c:v>0.67261424999999986</c:v>
                </c:pt>
                <c:pt idx="14">
                  <c:v>0.6760054166666668</c:v>
                </c:pt>
                <c:pt idx="15">
                  <c:v>0.67853574999999988</c:v>
                </c:pt>
                <c:pt idx="16">
                  <c:v>0.6799767499999998</c:v>
                </c:pt>
                <c:pt idx="17">
                  <c:v>0.68185833333333334</c:v>
                </c:pt>
                <c:pt idx="18">
                  <c:v>0.68470208333333327</c:v>
                </c:pt>
                <c:pt idx="19">
                  <c:v>0.6875030000000002</c:v>
                </c:pt>
                <c:pt idx="20">
                  <c:v>0.69037066666666658</c:v>
                </c:pt>
                <c:pt idx="21">
                  <c:v>0.69417325000000007</c:v>
                </c:pt>
                <c:pt idx="22">
                  <c:v>0.69772991666666673</c:v>
                </c:pt>
                <c:pt idx="23">
                  <c:v>0.7006458333333333</c:v>
                </c:pt>
                <c:pt idx="24">
                  <c:v>0.70355949999999989</c:v>
                </c:pt>
                <c:pt idx="25">
                  <c:v>0.70658950000000009</c:v>
                </c:pt>
                <c:pt idx="26">
                  <c:v>0.70850716666666669</c:v>
                </c:pt>
                <c:pt idx="27">
                  <c:v>0.71132916666666668</c:v>
                </c:pt>
                <c:pt idx="28">
                  <c:v>0.71383566666666665</c:v>
                </c:pt>
                <c:pt idx="29">
                  <c:v>0.71624899999999991</c:v>
                </c:pt>
                <c:pt idx="30">
                  <c:v>0.71850216666666666</c:v>
                </c:pt>
                <c:pt idx="31">
                  <c:v>0.72002299999999997</c:v>
                </c:pt>
                <c:pt idx="32">
                  <c:v>0.72158349999999993</c:v>
                </c:pt>
                <c:pt idx="33">
                  <c:v>0.72370166666666669</c:v>
                </c:pt>
                <c:pt idx="34">
                  <c:v>0.72493549999999995</c:v>
                </c:pt>
                <c:pt idx="35">
                  <c:v>0.72641166666666657</c:v>
                </c:pt>
                <c:pt idx="36">
                  <c:v>0.72770608333333342</c:v>
                </c:pt>
                <c:pt idx="37">
                  <c:v>0.72957758333333333</c:v>
                </c:pt>
                <c:pt idx="38">
                  <c:v>0.73118891666666652</c:v>
                </c:pt>
                <c:pt idx="39">
                  <c:v>0.7322685000000001</c:v>
                </c:pt>
                <c:pt idx="40">
                  <c:v>0.73391758333333323</c:v>
                </c:pt>
                <c:pt idx="41">
                  <c:v>0.73581524999999992</c:v>
                </c:pt>
                <c:pt idx="42">
                  <c:v>0.73712250000000012</c:v>
                </c:pt>
                <c:pt idx="43">
                  <c:v>0.73851008333333334</c:v>
                </c:pt>
                <c:pt idx="44">
                  <c:v>0.73983108333333336</c:v>
                </c:pt>
                <c:pt idx="45">
                  <c:v>0.7406115000000002</c:v>
                </c:pt>
                <c:pt idx="46">
                  <c:v>0.74170291666666677</c:v>
                </c:pt>
                <c:pt idx="47">
                  <c:v>0.74335649999999998</c:v>
                </c:pt>
                <c:pt idx="48">
                  <c:v>0.74440966666666675</c:v>
                </c:pt>
                <c:pt idx="49">
                  <c:v>0.7461502499999999</c:v>
                </c:pt>
                <c:pt idx="50">
                  <c:v>0.74583941666666675</c:v>
                </c:pt>
                <c:pt idx="51">
                  <c:v>0.74558300000000011</c:v>
                </c:pt>
                <c:pt idx="52">
                  <c:v>0.74535841666666669</c:v>
                </c:pt>
                <c:pt idx="53">
                  <c:v>0.74559125000000015</c:v>
                </c:pt>
                <c:pt idx="54">
                  <c:v>0.74535750000000012</c:v>
                </c:pt>
                <c:pt idx="55">
                  <c:v>0.7452785833333333</c:v>
                </c:pt>
                <c:pt idx="56">
                  <c:v>0.74500125000000006</c:v>
                </c:pt>
                <c:pt idx="57">
                  <c:v>0.74484499999999976</c:v>
                </c:pt>
                <c:pt idx="58">
                  <c:v>0.74493016666666656</c:v>
                </c:pt>
                <c:pt idx="59">
                  <c:v>0.74623291666666669</c:v>
                </c:pt>
                <c:pt idx="60">
                  <c:v>0.74742475000000008</c:v>
                </c:pt>
                <c:pt idx="61">
                  <c:v>0.74768833333333318</c:v>
                </c:pt>
                <c:pt idx="62">
                  <c:v>0.74747075000000007</c:v>
                </c:pt>
                <c:pt idx="63">
                  <c:v>0.74756808333333347</c:v>
                </c:pt>
                <c:pt idx="64">
                  <c:v>0.74722183333333336</c:v>
                </c:pt>
                <c:pt idx="65">
                  <c:v>0.74657783333333316</c:v>
                </c:pt>
                <c:pt idx="66">
                  <c:v>0.74489958333333339</c:v>
                </c:pt>
                <c:pt idx="67">
                  <c:v>0.74499199999999988</c:v>
                </c:pt>
                <c:pt idx="68">
                  <c:v>0.74231616666666655</c:v>
                </c:pt>
                <c:pt idx="69">
                  <c:v>0.7400677499999998</c:v>
                </c:pt>
                <c:pt idx="70">
                  <c:v>0.73731441666666675</c:v>
                </c:pt>
                <c:pt idx="71">
                  <c:v>0.73468241666666667</c:v>
                </c:pt>
                <c:pt idx="72">
                  <c:v>0.73204350000000007</c:v>
                </c:pt>
                <c:pt idx="73">
                  <c:v>0.72552975000000008</c:v>
                </c:pt>
                <c:pt idx="74">
                  <c:v>0.72059175000000009</c:v>
                </c:pt>
                <c:pt idx="75">
                  <c:v>0.7165994166666666</c:v>
                </c:pt>
                <c:pt idx="76">
                  <c:v>0.71108358333333332</c:v>
                </c:pt>
                <c:pt idx="77">
                  <c:v>0.71001333333333339</c:v>
                </c:pt>
                <c:pt idx="78">
                  <c:v>0.69676666666666665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'all 1982-2012'!$N$1</c:f>
              <c:strCache>
                <c:ptCount val="1"/>
                <c:pt idx="0">
                  <c:v>1994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1982-2012'!$N$2:$N$80</c:f>
              <c:numCache>
                <c:formatCode>General</c:formatCode>
                <c:ptCount val="79"/>
                <c:pt idx="0">
                  <c:v>0.36843233333333331</c:v>
                </c:pt>
                <c:pt idx="1">
                  <c:v>0.53311925000000004</c:v>
                </c:pt>
                <c:pt idx="2">
                  <c:v>0.57190083333333319</c:v>
                </c:pt>
                <c:pt idx="3">
                  <c:v>0.58120333333333329</c:v>
                </c:pt>
                <c:pt idx="4">
                  <c:v>0.60348941666666656</c:v>
                </c:pt>
                <c:pt idx="5">
                  <c:v>0.6241148333333334</c:v>
                </c:pt>
                <c:pt idx="6">
                  <c:v>0.63707766666666654</c:v>
                </c:pt>
                <c:pt idx="7">
                  <c:v>0.64523350000000002</c:v>
                </c:pt>
                <c:pt idx="8">
                  <c:v>0.6549012500000001</c:v>
                </c:pt>
                <c:pt idx="9">
                  <c:v>0.66096825000000003</c:v>
                </c:pt>
                <c:pt idx="10">
                  <c:v>0.66480549999999994</c:v>
                </c:pt>
                <c:pt idx="11">
                  <c:v>0.66961100000000007</c:v>
                </c:pt>
                <c:pt idx="12">
                  <c:v>0.67299433333333325</c:v>
                </c:pt>
                <c:pt idx="13">
                  <c:v>0.67665991666666669</c:v>
                </c:pt>
                <c:pt idx="14">
                  <c:v>0.67997758333333336</c:v>
                </c:pt>
                <c:pt idx="15">
                  <c:v>0.68385741666666666</c:v>
                </c:pt>
                <c:pt idx="16">
                  <c:v>0.68574408333333337</c:v>
                </c:pt>
                <c:pt idx="17">
                  <c:v>0.68808616666666667</c:v>
                </c:pt>
                <c:pt idx="18">
                  <c:v>0.69068341666666677</c:v>
                </c:pt>
                <c:pt idx="19">
                  <c:v>0.69312150000000006</c:v>
                </c:pt>
                <c:pt idx="20">
                  <c:v>0.69545716666666668</c:v>
                </c:pt>
                <c:pt idx="21">
                  <c:v>0.69842433333333342</c:v>
                </c:pt>
                <c:pt idx="22">
                  <c:v>0.70076549999999993</c:v>
                </c:pt>
                <c:pt idx="23">
                  <c:v>0.70248199999999994</c:v>
                </c:pt>
                <c:pt idx="24">
                  <c:v>0.70430849999999989</c:v>
                </c:pt>
                <c:pt idx="25">
                  <c:v>0.70669100000000007</c:v>
                </c:pt>
                <c:pt idx="26">
                  <c:v>0.70805750000000001</c:v>
                </c:pt>
                <c:pt idx="27">
                  <c:v>0.70941575000000001</c:v>
                </c:pt>
                <c:pt idx="28">
                  <c:v>0.71114524999999995</c:v>
                </c:pt>
                <c:pt idx="29">
                  <c:v>0.71266666666666667</c:v>
                </c:pt>
                <c:pt idx="30">
                  <c:v>0.71414241666666667</c:v>
                </c:pt>
                <c:pt idx="31">
                  <c:v>0.71512358333333337</c:v>
                </c:pt>
                <c:pt idx="32">
                  <c:v>0.71608000000000005</c:v>
                </c:pt>
                <c:pt idx="33">
                  <c:v>0.71753258333333325</c:v>
                </c:pt>
                <c:pt idx="34">
                  <c:v>0.71832633333333329</c:v>
                </c:pt>
                <c:pt idx="35">
                  <c:v>0.71917016666666655</c:v>
                </c:pt>
                <c:pt idx="36">
                  <c:v>0.71996108333333331</c:v>
                </c:pt>
                <c:pt idx="37">
                  <c:v>0.72102333333333346</c:v>
                </c:pt>
                <c:pt idx="38">
                  <c:v>0.72201833333333343</c:v>
                </c:pt>
                <c:pt idx="39">
                  <c:v>0.72288316666666674</c:v>
                </c:pt>
                <c:pt idx="40">
                  <c:v>0.7242957499999999</c:v>
                </c:pt>
                <c:pt idx="41">
                  <c:v>0.72561624999999985</c:v>
                </c:pt>
                <c:pt idx="42">
                  <c:v>0.72670099999999993</c:v>
                </c:pt>
                <c:pt idx="43">
                  <c:v>0.72778441666666671</c:v>
                </c:pt>
                <c:pt idx="44">
                  <c:v>0.72896099999999997</c:v>
                </c:pt>
                <c:pt idx="45">
                  <c:v>0.72973758333333327</c:v>
                </c:pt>
                <c:pt idx="46">
                  <c:v>0.73097333333333325</c:v>
                </c:pt>
                <c:pt idx="47">
                  <c:v>0.73214691666666665</c:v>
                </c:pt>
                <c:pt idx="48">
                  <c:v>0.73281775000000005</c:v>
                </c:pt>
                <c:pt idx="49">
                  <c:v>0.73372566666666672</c:v>
                </c:pt>
                <c:pt idx="50">
                  <c:v>0.73355049999999999</c:v>
                </c:pt>
                <c:pt idx="51">
                  <c:v>0.73343466666666657</c:v>
                </c:pt>
                <c:pt idx="52">
                  <c:v>0.73296199999999989</c:v>
                </c:pt>
                <c:pt idx="53">
                  <c:v>0.73320425</c:v>
                </c:pt>
                <c:pt idx="54">
                  <c:v>0.73348716666666669</c:v>
                </c:pt>
                <c:pt idx="55">
                  <c:v>0.73379583333333331</c:v>
                </c:pt>
                <c:pt idx="56">
                  <c:v>0.7337345833333333</c:v>
                </c:pt>
                <c:pt idx="57">
                  <c:v>0.73382574999999994</c:v>
                </c:pt>
                <c:pt idx="58">
                  <c:v>0.73484075000000004</c:v>
                </c:pt>
                <c:pt idx="59">
                  <c:v>0.73692191666666662</c:v>
                </c:pt>
                <c:pt idx="60">
                  <c:v>0.7383508333333334</c:v>
                </c:pt>
                <c:pt idx="61">
                  <c:v>0.73958875000000002</c:v>
                </c:pt>
                <c:pt idx="62">
                  <c:v>0.73975200000000019</c:v>
                </c:pt>
                <c:pt idx="63">
                  <c:v>0.73988525000000005</c:v>
                </c:pt>
                <c:pt idx="64">
                  <c:v>0.74039500000000003</c:v>
                </c:pt>
                <c:pt idx="65">
                  <c:v>0.74123874999999995</c:v>
                </c:pt>
                <c:pt idx="66">
                  <c:v>0.74051350000000016</c:v>
                </c:pt>
                <c:pt idx="67">
                  <c:v>0.74145925000000013</c:v>
                </c:pt>
                <c:pt idx="68">
                  <c:v>0.73944725000000011</c:v>
                </c:pt>
                <c:pt idx="69">
                  <c:v>0.73709333333333338</c:v>
                </c:pt>
                <c:pt idx="70">
                  <c:v>0.73243625000000001</c:v>
                </c:pt>
                <c:pt idx="71">
                  <c:v>0.72971641666666665</c:v>
                </c:pt>
                <c:pt idx="72">
                  <c:v>0.72964675000000001</c:v>
                </c:pt>
                <c:pt idx="73">
                  <c:v>0.72352525000000001</c:v>
                </c:pt>
                <c:pt idx="74">
                  <c:v>0.72048008333333335</c:v>
                </c:pt>
                <c:pt idx="75">
                  <c:v>0.72150999999999998</c:v>
                </c:pt>
                <c:pt idx="76">
                  <c:v>0.72582333333333338</c:v>
                </c:pt>
                <c:pt idx="77">
                  <c:v>0.73168541666666664</c:v>
                </c:pt>
                <c:pt idx="78">
                  <c:v>0.69341666666666668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'all 1982-2012'!$O$1</c:f>
              <c:strCache>
                <c:ptCount val="1"/>
                <c:pt idx="0">
                  <c:v>1995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1982-2012'!$O$2:$O$80</c:f>
              <c:numCache>
                <c:formatCode>General</c:formatCode>
                <c:ptCount val="79"/>
                <c:pt idx="0">
                  <c:v>0.42172058333333334</c:v>
                </c:pt>
                <c:pt idx="1">
                  <c:v>0.61965750000000008</c:v>
                </c:pt>
                <c:pt idx="2">
                  <c:v>0.66354458333333344</c:v>
                </c:pt>
                <c:pt idx="3">
                  <c:v>0.67051674999999988</c:v>
                </c:pt>
                <c:pt idx="4">
                  <c:v>0.69577400000000011</c:v>
                </c:pt>
                <c:pt idx="5">
                  <c:v>0.72129449999999995</c:v>
                </c:pt>
                <c:pt idx="6">
                  <c:v>0.73644575000000001</c:v>
                </c:pt>
                <c:pt idx="7">
                  <c:v>0.74845733333333331</c:v>
                </c:pt>
                <c:pt idx="8">
                  <c:v>0.7636774999999999</c:v>
                </c:pt>
                <c:pt idx="9">
                  <c:v>0.7708799999999999</c:v>
                </c:pt>
                <c:pt idx="10">
                  <c:v>0.77504875000000006</c:v>
                </c:pt>
                <c:pt idx="11">
                  <c:v>0.78116649999999999</c:v>
                </c:pt>
                <c:pt idx="12">
                  <c:v>0.7875599166666668</c:v>
                </c:pt>
                <c:pt idx="13">
                  <c:v>0.79181208333333342</c:v>
                </c:pt>
                <c:pt idx="14">
                  <c:v>0.79678883333333328</c:v>
                </c:pt>
                <c:pt idx="15">
                  <c:v>0.7989343333333333</c:v>
                </c:pt>
                <c:pt idx="16">
                  <c:v>0.80115058333333322</c:v>
                </c:pt>
                <c:pt idx="17">
                  <c:v>0.80298333333333327</c:v>
                </c:pt>
                <c:pt idx="18">
                  <c:v>0.80592075000000019</c:v>
                </c:pt>
                <c:pt idx="19">
                  <c:v>0.80911675000000005</c:v>
                </c:pt>
                <c:pt idx="20">
                  <c:v>0.81256549999999994</c:v>
                </c:pt>
                <c:pt idx="21">
                  <c:v>0.81593899999999997</c:v>
                </c:pt>
                <c:pt idx="22">
                  <c:v>0.81905383333333337</c:v>
                </c:pt>
                <c:pt idx="23">
                  <c:v>0.82199516666666661</c:v>
                </c:pt>
                <c:pt idx="24">
                  <c:v>0.82427024999999998</c:v>
                </c:pt>
                <c:pt idx="25">
                  <c:v>0.82710183333333331</c:v>
                </c:pt>
                <c:pt idx="26">
                  <c:v>0.82870275000000004</c:v>
                </c:pt>
                <c:pt idx="27">
                  <c:v>0.83118249999999994</c:v>
                </c:pt>
                <c:pt idx="28">
                  <c:v>0.83325233333333326</c:v>
                </c:pt>
                <c:pt idx="29">
                  <c:v>0.83535074999999981</c:v>
                </c:pt>
                <c:pt idx="30">
                  <c:v>0.83687683333333329</c:v>
                </c:pt>
                <c:pt idx="31">
                  <c:v>0.83800724999999987</c:v>
                </c:pt>
                <c:pt idx="32">
                  <c:v>0.83934208333333349</c:v>
                </c:pt>
                <c:pt idx="33">
                  <c:v>0.84120899999999987</c:v>
                </c:pt>
                <c:pt idx="34">
                  <c:v>0.84270308333333321</c:v>
                </c:pt>
                <c:pt idx="35">
                  <c:v>0.84433691666666688</c:v>
                </c:pt>
                <c:pt idx="36">
                  <c:v>0.84557141666666669</c:v>
                </c:pt>
                <c:pt idx="37">
                  <c:v>0.84678999999999993</c:v>
                </c:pt>
                <c:pt idx="38">
                  <c:v>0.84794350000000029</c:v>
                </c:pt>
                <c:pt idx="39">
                  <c:v>0.84904391666666668</c:v>
                </c:pt>
                <c:pt idx="40">
                  <c:v>0.85000283333333337</c:v>
                </c:pt>
                <c:pt idx="41">
                  <c:v>0.85076550000000006</c:v>
                </c:pt>
                <c:pt idx="42">
                  <c:v>0.85136691666666664</c:v>
                </c:pt>
                <c:pt idx="43">
                  <c:v>0.85243558333333336</c:v>
                </c:pt>
                <c:pt idx="44">
                  <c:v>0.8528549999999997</c:v>
                </c:pt>
                <c:pt idx="45">
                  <c:v>0.85324424999999993</c:v>
                </c:pt>
                <c:pt idx="46">
                  <c:v>0.85365599999999997</c:v>
                </c:pt>
                <c:pt idx="47">
                  <c:v>0.85428158333333337</c:v>
                </c:pt>
                <c:pt idx="48">
                  <c:v>0.8546031666666668</c:v>
                </c:pt>
                <c:pt idx="49">
                  <c:v>0.85540950000000016</c:v>
                </c:pt>
                <c:pt idx="50">
                  <c:v>0.85528666666666664</c:v>
                </c:pt>
                <c:pt idx="51">
                  <c:v>0.85539091666666667</c:v>
                </c:pt>
                <c:pt idx="52">
                  <c:v>0.85517033333333348</c:v>
                </c:pt>
                <c:pt idx="53">
                  <c:v>0.85525691666666659</c:v>
                </c:pt>
                <c:pt idx="54">
                  <c:v>0.85547183333333321</c:v>
                </c:pt>
                <c:pt idx="55">
                  <c:v>0.85515266666666667</c:v>
                </c:pt>
                <c:pt idx="56">
                  <c:v>0.85536166666666669</c:v>
                </c:pt>
                <c:pt idx="57">
                  <c:v>0.85506416666666663</c:v>
                </c:pt>
                <c:pt idx="58">
                  <c:v>0.85511924999999989</c:v>
                </c:pt>
                <c:pt idx="59">
                  <c:v>0.85595183333333336</c:v>
                </c:pt>
                <c:pt idx="60">
                  <c:v>0.85661666666666658</c:v>
                </c:pt>
                <c:pt idx="61">
                  <c:v>0.85708325000000019</c:v>
                </c:pt>
                <c:pt idx="62">
                  <c:v>0.85725041666666679</c:v>
                </c:pt>
                <c:pt idx="63">
                  <c:v>0.85754375000000005</c:v>
                </c:pt>
                <c:pt idx="64">
                  <c:v>0.85723116666666666</c:v>
                </c:pt>
                <c:pt idx="65">
                  <c:v>0.85837591666666668</c:v>
                </c:pt>
                <c:pt idx="66">
                  <c:v>0.85976374999999994</c:v>
                </c:pt>
                <c:pt idx="67">
                  <c:v>0.85985233333333322</c:v>
                </c:pt>
                <c:pt idx="68">
                  <c:v>0.86010441666666682</c:v>
                </c:pt>
                <c:pt idx="69">
                  <c:v>0.86003649999999998</c:v>
                </c:pt>
                <c:pt idx="70">
                  <c:v>0.8607630833333334</c:v>
                </c:pt>
                <c:pt idx="71">
                  <c:v>0.8611576666666666</c:v>
                </c:pt>
                <c:pt idx="72">
                  <c:v>0.86489716666666661</c:v>
                </c:pt>
                <c:pt idx="73">
                  <c:v>0.86599766666666678</c:v>
                </c:pt>
                <c:pt idx="74">
                  <c:v>0.86729100000000003</c:v>
                </c:pt>
                <c:pt idx="75">
                  <c:v>0.86569399999999985</c:v>
                </c:pt>
                <c:pt idx="76">
                  <c:v>0.86087291666666677</c:v>
                </c:pt>
                <c:pt idx="77">
                  <c:v>0.85503158333333362</c:v>
                </c:pt>
                <c:pt idx="78">
                  <c:v>0.85733333333333339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'all 1982-2012'!$P$1</c:f>
              <c:strCache>
                <c:ptCount val="1"/>
                <c:pt idx="0">
                  <c:v>1996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1982-2012'!$P$2:$P$80</c:f>
              <c:numCache>
                <c:formatCode>General</c:formatCode>
                <c:ptCount val="79"/>
                <c:pt idx="0">
                  <c:v>0.41226716666666663</c:v>
                </c:pt>
                <c:pt idx="1">
                  <c:v>0.6043316666666666</c:v>
                </c:pt>
                <c:pt idx="2">
                  <c:v>0.64390741666666662</c:v>
                </c:pt>
                <c:pt idx="3">
                  <c:v>0.64911533333333349</c:v>
                </c:pt>
                <c:pt idx="4">
                  <c:v>0.67246583333333332</c:v>
                </c:pt>
                <c:pt idx="5">
                  <c:v>0.69475933333333328</c:v>
                </c:pt>
                <c:pt idx="6">
                  <c:v>0.70888624999999994</c:v>
                </c:pt>
                <c:pt idx="7">
                  <c:v>0.72062266666666652</c:v>
                </c:pt>
                <c:pt idx="8">
                  <c:v>0.73647825</c:v>
                </c:pt>
                <c:pt idx="9">
                  <c:v>0.74406608333333324</c:v>
                </c:pt>
                <c:pt idx="10">
                  <c:v>0.748278</c:v>
                </c:pt>
                <c:pt idx="11">
                  <c:v>0.75371799999999989</c:v>
                </c:pt>
                <c:pt idx="12">
                  <c:v>0.75940358333333347</c:v>
                </c:pt>
                <c:pt idx="13">
                  <c:v>0.76263566666666671</c:v>
                </c:pt>
                <c:pt idx="14">
                  <c:v>0.76647358333333326</c:v>
                </c:pt>
                <c:pt idx="15">
                  <c:v>0.7675265</c:v>
                </c:pt>
                <c:pt idx="16">
                  <c:v>0.76845208333333348</c:v>
                </c:pt>
                <c:pt idx="17">
                  <c:v>0.76894175000000009</c:v>
                </c:pt>
                <c:pt idx="18">
                  <c:v>0.77116066666666661</c:v>
                </c:pt>
                <c:pt idx="19">
                  <c:v>0.77450383333333328</c:v>
                </c:pt>
                <c:pt idx="20">
                  <c:v>0.77703166666666657</c:v>
                </c:pt>
                <c:pt idx="21">
                  <c:v>0.7796601666666666</c:v>
                </c:pt>
                <c:pt idx="22">
                  <c:v>0.78233133333333349</c:v>
                </c:pt>
                <c:pt idx="23">
                  <c:v>0.78467741666666668</c:v>
                </c:pt>
                <c:pt idx="24">
                  <c:v>0.78660741666666678</c:v>
                </c:pt>
                <c:pt idx="25">
                  <c:v>0.78896258333333324</c:v>
                </c:pt>
                <c:pt idx="26">
                  <c:v>0.79014716666666673</c:v>
                </c:pt>
                <c:pt idx="27">
                  <c:v>0.79231591666666668</c:v>
                </c:pt>
                <c:pt idx="28">
                  <c:v>0.79394541666666663</c:v>
                </c:pt>
                <c:pt idx="29">
                  <c:v>0.79525233333333345</c:v>
                </c:pt>
                <c:pt idx="30">
                  <c:v>0.79647308333333344</c:v>
                </c:pt>
                <c:pt idx="31">
                  <c:v>0.79752933333333342</c:v>
                </c:pt>
                <c:pt idx="32">
                  <c:v>0.79890849999999991</c:v>
                </c:pt>
                <c:pt idx="33">
                  <c:v>0.80107308333333327</c:v>
                </c:pt>
                <c:pt idx="34">
                  <c:v>0.80261858333333325</c:v>
                </c:pt>
                <c:pt idx="35">
                  <c:v>0.80500183333333331</c:v>
                </c:pt>
                <c:pt idx="36">
                  <c:v>0.80707441666666668</c:v>
                </c:pt>
                <c:pt idx="37">
                  <c:v>0.8094296666666666</c:v>
                </c:pt>
                <c:pt idx="38">
                  <c:v>0.81142225000000001</c:v>
                </c:pt>
                <c:pt idx="39">
                  <c:v>0.81373966666666664</c:v>
                </c:pt>
                <c:pt idx="40">
                  <c:v>0.81560525000000006</c:v>
                </c:pt>
                <c:pt idx="41">
                  <c:v>0.81740999999999986</c:v>
                </c:pt>
                <c:pt idx="42">
                  <c:v>0.81915758333333333</c:v>
                </c:pt>
                <c:pt idx="43">
                  <c:v>0.82177816666666681</c:v>
                </c:pt>
                <c:pt idx="44">
                  <c:v>0.82355041666666673</c:v>
                </c:pt>
                <c:pt idx="45">
                  <c:v>0.82524933333333361</c:v>
                </c:pt>
                <c:pt idx="46">
                  <c:v>0.82743025000000014</c:v>
                </c:pt>
                <c:pt idx="47">
                  <c:v>0.8300110833333334</c:v>
                </c:pt>
                <c:pt idx="48">
                  <c:v>0.8317810000000001</c:v>
                </c:pt>
                <c:pt idx="49">
                  <c:v>0.83379291666666666</c:v>
                </c:pt>
                <c:pt idx="50">
                  <c:v>0.83416983333333317</c:v>
                </c:pt>
                <c:pt idx="51">
                  <c:v>0.83495374999999983</c:v>
                </c:pt>
                <c:pt idx="52">
                  <c:v>0.8352221666666666</c:v>
                </c:pt>
                <c:pt idx="53">
                  <c:v>0.83627549999999995</c:v>
                </c:pt>
                <c:pt idx="54">
                  <c:v>0.83684991666666664</c:v>
                </c:pt>
                <c:pt idx="55">
                  <c:v>0.83779241666666671</c:v>
                </c:pt>
                <c:pt idx="56">
                  <c:v>0.83944724999999976</c:v>
                </c:pt>
                <c:pt idx="57">
                  <c:v>0.8400036666666667</c:v>
                </c:pt>
                <c:pt idx="58">
                  <c:v>0.84151541666666674</c:v>
                </c:pt>
                <c:pt idx="59">
                  <c:v>0.84444408333333343</c:v>
                </c:pt>
                <c:pt idx="60">
                  <c:v>0.84552433333333343</c:v>
                </c:pt>
                <c:pt idx="61">
                  <c:v>0.84846466666666676</c:v>
                </c:pt>
                <c:pt idx="62">
                  <c:v>0.84933791666666658</c:v>
                </c:pt>
                <c:pt idx="63">
                  <c:v>0.84961733333333345</c:v>
                </c:pt>
                <c:pt idx="64">
                  <c:v>0.85006841666666655</c:v>
                </c:pt>
                <c:pt idx="65">
                  <c:v>0.85130349999999977</c:v>
                </c:pt>
                <c:pt idx="66">
                  <c:v>0.85406875000000015</c:v>
                </c:pt>
                <c:pt idx="67">
                  <c:v>0.85657041666666667</c:v>
                </c:pt>
                <c:pt idx="68">
                  <c:v>0.85833583333333341</c:v>
                </c:pt>
                <c:pt idx="69">
                  <c:v>0.86281958333333331</c:v>
                </c:pt>
                <c:pt idx="70">
                  <c:v>0.86652624999999994</c:v>
                </c:pt>
                <c:pt idx="71">
                  <c:v>0.87309833333333331</c:v>
                </c:pt>
                <c:pt idx="72">
                  <c:v>0.88247533333333317</c:v>
                </c:pt>
                <c:pt idx="73">
                  <c:v>0.88285466666666668</c:v>
                </c:pt>
                <c:pt idx="74">
                  <c:v>0.88335958333333331</c:v>
                </c:pt>
                <c:pt idx="75">
                  <c:v>0.88474016666666688</c:v>
                </c:pt>
                <c:pt idx="76">
                  <c:v>0.8817841666666667</c:v>
                </c:pt>
                <c:pt idx="77">
                  <c:v>0.87504800000000016</c:v>
                </c:pt>
                <c:pt idx="78">
                  <c:v>0.87341666666666662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'all 1982-2012'!$Q$1</c:f>
              <c:strCache>
                <c:ptCount val="1"/>
                <c:pt idx="0">
                  <c:v>1997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1982-2012'!$Q$2:$Q$80</c:f>
              <c:numCache>
                <c:formatCode>General</c:formatCode>
                <c:ptCount val="79"/>
                <c:pt idx="0">
                  <c:v>0.40696183333333324</c:v>
                </c:pt>
                <c:pt idx="1">
                  <c:v>0.59402833333333338</c:v>
                </c:pt>
                <c:pt idx="2">
                  <c:v>0.63691591666666669</c:v>
                </c:pt>
                <c:pt idx="3">
                  <c:v>0.64280733333333329</c:v>
                </c:pt>
                <c:pt idx="4">
                  <c:v>0.66528416666666668</c:v>
                </c:pt>
                <c:pt idx="5">
                  <c:v>0.68353941666666662</c:v>
                </c:pt>
                <c:pt idx="6">
                  <c:v>0.6953045000000001</c:v>
                </c:pt>
                <c:pt idx="7">
                  <c:v>0.70311508333333328</c:v>
                </c:pt>
                <c:pt idx="8">
                  <c:v>0.71372683333333331</c:v>
                </c:pt>
                <c:pt idx="9">
                  <c:v>0.71832400000000018</c:v>
                </c:pt>
                <c:pt idx="10">
                  <c:v>0.71936366666666662</c:v>
                </c:pt>
                <c:pt idx="11">
                  <c:v>0.72153233333333333</c:v>
                </c:pt>
                <c:pt idx="12">
                  <c:v>0.72413374999999991</c:v>
                </c:pt>
                <c:pt idx="13">
                  <c:v>0.72650133333333333</c:v>
                </c:pt>
                <c:pt idx="14">
                  <c:v>0.72892924999999997</c:v>
                </c:pt>
                <c:pt idx="15">
                  <c:v>0.72895133333333328</c:v>
                </c:pt>
                <c:pt idx="16">
                  <c:v>0.72940466666666659</c:v>
                </c:pt>
                <c:pt idx="17">
                  <c:v>0.72964216666666659</c:v>
                </c:pt>
                <c:pt idx="18">
                  <c:v>0.73115483333333331</c:v>
                </c:pt>
                <c:pt idx="19">
                  <c:v>0.73432133333333327</c:v>
                </c:pt>
                <c:pt idx="20">
                  <c:v>0.73685975000000004</c:v>
                </c:pt>
                <c:pt idx="21">
                  <c:v>0.73975066666666667</c:v>
                </c:pt>
                <c:pt idx="22">
                  <c:v>0.74303541666666673</c:v>
                </c:pt>
                <c:pt idx="23">
                  <c:v>0.74629624999999988</c:v>
                </c:pt>
                <c:pt idx="24">
                  <c:v>0.74960499999999997</c:v>
                </c:pt>
                <c:pt idx="25">
                  <c:v>0.75331766666666666</c:v>
                </c:pt>
                <c:pt idx="26">
                  <c:v>0.75591808333333343</c:v>
                </c:pt>
                <c:pt idx="27">
                  <c:v>0.75949949999999999</c:v>
                </c:pt>
                <c:pt idx="28">
                  <c:v>0.76232050000000007</c:v>
                </c:pt>
                <c:pt idx="29">
                  <c:v>0.76507541666666656</c:v>
                </c:pt>
                <c:pt idx="30">
                  <c:v>0.76812466666666657</c:v>
                </c:pt>
                <c:pt idx="31">
                  <c:v>0.77039599999999986</c:v>
                </c:pt>
                <c:pt idx="32">
                  <c:v>0.77342558333333322</c:v>
                </c:pt>
                <c:pt idx="33">
                  <c:v>0.77703525000000007</c:v>
                </c:pt>
                <c:pt idx="34">
                  <c:v>0.78033708333333318</c:v>
                </c:pt>
                <c:pt idx="35">
                  <c:v>0.78440991666666671</c:v>
                </c:pt>
                <c:pt idx="36">
                  <c:v>0.7877508333333334</c:v>
                </c:pt>
                <c:pt idx="37">
                  <c:v>0.79136058333333326</c:v>
                </c:pt>
                <c:pt idx="38">
                  <c:v>0.79441883333333341</c:v>
                </c:pt>
                <c:pt idx="39">
                  <c:v>0.79760200000000003</c:v>
                </c:pt>
                <c:pt idx="40">
                  <c:v>0.80001033333333338</c:v>
                </c:pt>
                <c:pt idx="41">
                  <c:v>0.80204724999999999</c:v>
                </c:pt>
                <c:pt idx="42">
                  <c:v>0.8040084999999999</c:v>
                </c:pt>
                <c:pt idx="43">
                  <c:v>0.8072790833333332</c:v>
                </c:pt>
                <c:pt idx="44">
                  <c:v>0.80963208333333336</c:v>
                </c:pt>
                <c:pt idx="45">
                  <c:v>0.81137550000000003</c:v>
                </c:pt>
                <c:pt idx="46">
                  <c:v>0.81322816666666664</c:v>
                </c:pt>
                <c:pt idx="47">
                  <c:v>0.81589058333333331</c:v>
                </c:pt>
                <c:pt idx="48">
                  <c:v>0.81790858333333316</c:v>
                </c:pt>
                <c:pt idx="49">
                  <c:v>0.82048325</c:v>
                </c:pt>
                <c:pt idx="50">
                  <c:v>0.82086283333333321</c:v>
                </c:pt>
                <c:pt idx="51">
                  <c:v>0.82150066666666666</c:v>
                </c:pt>
                <c:pt idx="52">
                  <c:v>0.82161100000000009</c:v>
                </c:pt>
                <c:pt idx="53">
                  <c:v>0.82257325000000003</c:v>
                </c:pt>
                <c:pt idx="54">
                  <c:v>0.82350875000000001</c:v>
                </c:pt>
                <c:pt idx="55">
                  <c:v>0.82489683333333319</c:v>
                </c:pt>
                <c:pt idx="56">
                  <c:v>0.82717800000000008</c:v>
                </c:pt>
                <c:pt idx="57">
                  <c:v>0.82811699999999999</c:v>
                </c:pt>
                <c:pt idx="58">
                  <c:v>0.83034975</c:v>
                </c:pt>
                <c:pt idx="59">
                  <c:v>0.83445408333333326</c:v>
                </c:pt>
                <c:pt idx="60">
                  <c:v>0.8364375833333334</c:v>
                </c:pt>
                <c:pt idx="61">
                  <c:v>0.83980091666666645</c:v>
                </c:pt>
                <c:pt idx="62">
                  <c:v>0.84148899999999993</c:v>
                </c:pt>
                <c:pt idx="63">
                  <c:v>0.84325074999999994</c:v>
                </c:pt>
                <c:pt idx="64">
                  <c:v>0.84401366666666655</c:v>
                </c:pt>
                <c:pt idx="65">
                  <c:v>0.84566466666666651</c:v>
                </c:pt>
                <c:pt idx="66">
                  <c:v>0.84770516666666662</c:v>
                </c:pt>
                <c:pt idx="67">
                  <c:v>0.84854133333333326</c:v>
                </c:pt>
                <c:pt idx="68">
                  <c:v>0.8470076666666666</c:v>
                </c:pt>
                <c:pt idx="69">
                  <c:v>0.84799008333333337</c:v>
                </c:pt>
                <c:pt idx="70">
                  <c:v>0.84651641666666633</c:v>
                </c:pt>
                <c:pt idx="71">
                  <c:v>0.8479387500000003</c:v>
                </c:pt>
                <c:pt idx="72">
                  <c:v>0.8526178333333333</c:v>
                </c:pt>
                <c:pt idx="73">
                  <c:v>0.85172366666666677</c:v>
                </c:pt>
                <c:pt idx="74">
                  <c:v>0.85730466666666671</c:v>
                </c:pt>
                <c:pt idx="75">
                  <c:v>0.85564300000000004</c:v>
                </c:pt>
                <c:pt idx="76">
                  <c:v>0.84851216666666662</c:v>
                </c:pt>
                <c:pt idx="77">
                  <c:v>0.83871258333333332</c:v>
                </c:pt>
                <c:pt idx="78">
                  <c:v>0.81195833333333334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'all 1982-2012'!$R$1</c:f>
              <c:strCache>
                <c:ptCount val="1"/>
                <c:pt idx="0">
                  <c:v>1998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1982-2012'!$R$2:$R$80</c:f>
              <c:numCache>
                <c:formatCode>General</c:formatCode>
                <c:ptCount val="79"/>
                <c:pt idx="0">
                  <c:v>0.41686449999999997</c:v>
                </c:pt>
                <c:pt idx="1">
                  <c:v>0.61486149999999984</c:v>
                </c:pt>
                <c:pt idx="2">
                  <c:v>0.65213874999999999</c:v>
                </c:pt>
                <c:pt idx="3">
                  <c:v>0.65656391666666669</c:v>
                </c:pt>
                <c:pt idx="4">
                  <c:v>0.68074350000000006</c:v>
                </c:pt>
                <c:pt idx="5">
                  <c:v>0.70471133333333336</c:v>
                </c:pt>
                <c:pt idx="6">
                  <c:v>0.71836199999999995</c:v>
                </c:pt>
                <c:pt idx="7">
                  <c:v>0.72884033333333331</c:v>
                </c:pt>
                <c:pt idx="8">
                  <c:v>0.7412146666666668</c:v>
                </c:pt>
                <c:pt idx="9">
                  <c:v>0.74687641666666671</c:v>
                </c:pt>
                <c:pt idx="10">
                  <c:v>0.7502806666666666</c:v>
                </c:pt>
                <c:pt idx="11">
                  <c:v>0.75510799999999989</c:v>
                </c:pt>
                <c:pt idx="12">
                  <c:v>0.75909966666666662</c:v>
                </c:pt>
                <c:pt idx="13">
                  <c:v>0.76208016666666667</c:v>
                </c:pt>
                <c:pt idx="14">
                  <c:v>0.76490741666666651</c:v>
                </c:pt>
                <c:pt idx="15">
                  <c:v>0.76662400000000019</c:v>
                </c:pt>
                <c:pt idx="16">
                  <c:v>0.76791866666666653</c:v>
                </c:pt>
                <c:pt idx="17">
                  <c:v>0.76874166666666666</c:v>
                </c:pt>
                <c:pt idx="18">
                  <c:v>0.7702698333333331</c:v>
                </c:pt>
                <c:pt idx="19">
                  <c:v>0.77213491666666678</c:v>
                </c:pt>
                <c:pt idx="20">
                  <c:v>0.7738699166666666</c:v>
                </c:pt>
                <c:pt idx="21">
                  <c:v>0.77606016666666666</c:v>
                </c:pt>
                <c:pt idx="22">
                  <c:v>0.77785083333333327</c:v>
                </c:pt>
                <c:pt idx="23">
                  <c:v>0.77944225</c:v>
                </c:pt>
                <c:pt idx="24">
                  <c:v>0.78101791666666687</c:v>
                </c:pt>
                <c:pt idx="25">
                  <c:v>0.78281725000000013</c:v>
                </c:pt>
                <c:pt idx="26">
                  <c:v>0.78363224999999992</c:v>
                </c:pt>
                <c:pt idx="27">
                  <c:v>0.78492408333333341</c:v>
                </c:pt>
                <c:pt idx="28">
                  <c:v>0.78610983333333329</c:v>
                </c:pt>
                <c:pt idx="29">
                  <c:v>0.78728758333333315</c:v>
                </c:pt>
                <c:pt idx="30">
                  <c:v>0.78831558333333329</c:v>
                </c:pt>
                <c:pt idx="31">
                  <c:v>0.78874258333333347</c:v>
                </c:pt>
                <c:pt idx="32">
                  <c:v>0.78966749999999997</c:v>
                </c:pt>
                <c:pt idx="33">
                  <c:v>0.79102974999999998</c:v>
                </c:pt>
                <c:pt idx="34">
                  <c:v>0.79209108333333322</c:v>
                </c:pt>
                <c:pt idx="35">
                  <c:v>0.79369016666666681</c:v>
                </c:pt>
                <c:pt idx="36">
                  <c:v>0.79479916666666661</c:v>
                </c:pt>
                <c:pt idx="37">
                  <c:v>0.79636083333333341</c:v>
                </c:pt>
                <c:pt idx="38">
                  <c:v>0.79762700000000009</c:v>
                </c:pt>
                <c:pt idx="39">
                  <c:v>0.79904808333333344</c:v>
                </c:pt>
                <c:pt idx="40">
                  <c:v>0.79976758333333342</c:v>
                </c:pt>
                <c:pt idx="41">
                  <c:v>0.80074125000000018</c:v>
                </c:pt>
                <c:pt idx="42">
                  <c:v>0.80194866666666675</c:v>
                </c:pt>
                <c:pt idx="43">
                  <c:v>0.80304474999999997</c:v>
                </c:pt>
                <c:pt idx="44">
                  <c:v>0.8040837500000001</c:v>
                </c:pt>
                <c:pt idx="45">
                  <c:v>0.80477008333333333</c:v>
                </c:pt>
                <c:pt idx="46">
                  <c:v>0.80545275000000005</c:v>
                </c:pt>
                <c:pt idx="47">
                  <c:v>0.80665916666666659</c:v>
                </c:pt>
                <c:pt idx="48">
                  <c:v>0.80721775000000007</c:v>
                </c:pt>
                <c:pt idx="49">
                  <c:v>0.80849116666666665</c:v>
                </c:pt>
                <c:pt idx="50">
                  <c:v>0.80861658333333331</c:v>
                </c:pt>
                <c:pt idx="51">
                  <c:v>0.80886625000000012</c:v>
                </c:pt>
                <c:pt idx="52">
                  <c:v>0.80903583333333329</c:v>
                </c:pt>
                <c:pt idx="53">
                  <c:v>0.80938616666666674</c:v>
                </c:pt>
                <c:pt idx="54">
                  <c:v>0.80949633333333337</c:v>
                </c:pt>
                <c:pt idx="55">
                  <c:v>0.80943666666666658</c:v>
                </c:pt>
                <c:pt idx="56">
                  <c:v>0.80996716666666657</c:v>
                </c:pt>
                <c:pt idx="57">
                  <c:v>0.81004458333333318</c:v>
                </c:pt>
                <c:pt idx="58">
                  <c:v>0.81079958333333346</c:v>
                </c:pt>
                <c:pt idx="59">
                  <c:v>0.81235983333333328</c:v>
                </c:pt>
                <c:pt idx="60">
                  <c:v>0.81340191666666661</c:v>
                </c:pt>
                <c:pt idx="61">
                  <c:v>0.81423583333333327</c:v>
                </c:pt>
                <c:pt idx="62">
                  <c:v>0.81465324999999988</c:v>
                </c:pt>
                <c:pt idx="63">
                  <c:v>0.81548900000000002</c:v>
                </c:pt>
                <c:pt idx="64">
                  <c:v>0.81564966666666661</c:v>
                </c:pt>
                <c:pt idx="65">
                  <c:v>0.81622816666666664</c:v>
                </c:pt>
                <c:pt idx="66">
                  <c:v>0.81735708333333346</c:v>
                </c:pt>
                <c:pt idx="67">
                  <c:v>0.81810266666666653</c:v>
                </c:pt>
                <c:pt idx="68">
                  <c:v>0.81855283333333329</c:v>
                </c:pt>
                <c:pt idx="69">
                  <c:v>0.8191409999999999</c:v>
                </c:pt>
                <c:pt idx="70">
                  <c:v>0.81905691666666669</c:v>
                </c:pt>
                <c:pt idx="71">
                  <c:v>0.82199549999999999</c:v>
                </c:pt>
                <c:pt idx="72">
                  <c:v>0.82829741666666667</c:v>
                </c:pt>
                <c:pt idx="73">
                  <c:v>0.83048824999999993</c:v>
                </c:pt>
                <c:pt idx="74">
                  <c:v>0.83094274999999995</c:v>
                </c:pt>
                <c:pt idx="75">
                  <c:v>0.83162499999999995</c:v>
                </c:pt>
                <c:pt idx="76">
                  <c:v>0.83067475000000013</c:v>
                </c:pt>
                <c:pt idx="77">
                  <c:v>0.83155291666666675</c:v>
                </c:pt>
                <c:pt idx="78">
                  <c:v>0.83658333333333335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'all 1982-2012'!$S$1</c:f>
              <c:strCache>
                <c:ptCount val="1"/>
                <c:pt idx="0">
                  <c:v>1999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1982-2012'!$S$2:$S$80</c:f>
              <c:numCache>
                <c:formatCode>General</c:formatCode>
                <c:ptCount val="79"/>
                <c:pt idx="0">
                  <c:v>0.38952416666666662</c:v>
                </c:pt>
                <c:pt idx="1">
                  <c:v>0.55566133333333334</c:v>
                </c:pt>
                <c:pt idx="2">
                  <c:v>0.59490949999999998</c:v>
                </c:pt>
                <c:pt idx="3">
                  <c:v>0.6011116666666666</c:v>
                </c:pt>
                <c:pt idx="4">
                  <c:v>0.62324508333333328</c:v>
                </c:pt>
                <c:pt idx="5">
                  <c:v>0.6391608333333334</c:v>
                </c:pt>
                <c:pt idx="6">
                  <c:v>0.64893725000000002</c:v>
                </c:pt>
                <c:pt idx="7">
                  <c:v>0.65592266666666654</c:v>
                </c:pt>
                <c:pt idx="8">
                  <c:v>0.66617799999999994</c:v>
                </c:pt>
                <c:pt idx="9">
                  <c:v>0.67221549999999997</c:v>
                </c:pt>
                <c:pt idx="10">
                  <c:v>0.67546058333333336</c:v>
                </c:pt>
                <c:pt idx="11">
                  <c:v>0.67949549999999992</c:v>
                </c:pt>
                <c:pt idx="12">
                  <c:v>0.68326474999999998</c:v>
                </c:pt>
                <c:pt idx="13">
                  <c:v>0.6868103333333333</c:v>
                </c:pt>
                <c:pt idx="14">
                  <c:v>0.69015574999999996</c:v>
                </c:pt>
                <c:pt idx="15">
                  <c:v>0.69267975000000004</c:v>
                </c:pt>
                <c:pt idx="16">
                  <c:v>0.69456058333333326</c:v>
                </c:pt>
                <c:pt idx="17">
                  <c:v>0.69626591666666671</c:v>
                </c:pt>
                <c:pt idx="18">
                  <c:v>0.69889666666666639</c:v>
                </c:pt>
                <c:pt idx="19">
                  <c:v>0.70240674999999997</c:v>
                </c:pt>
                <c:pt idx="20">
                  <c:v>0.70517974999999999</c:v>
                </c:pt>
                <c:pt idx="21">
                  <c:v>0.70871916666666668</c:v>
                </c:pt>
                <c:pt idx="22">
                  <c:v>0.71205258333333332</c:v>
                </c:pt>
                <c:pt idx="23">
                  <c:v>0.71494341666666672</c:v>
                </c:pt>
                <c:pt idx="24">
                  <c:v>0.71744283333333347</c:v>
                </c:pt>
                <c:pt idx="25">
                  <c:v>0.72046316666666677</c:v>
                </c:pt>
                <c:pt idx="26">
                  <c:v>0.72239350000000002</c:v>
                </c:pt>
                <c:pt idx="27">
                  <c:v>0.72493816666666666</c:v>
                </c:pt>
                <c:pt idx="28">
                  <c:v>0.72697941666666654</c:v>
                </c:pt>
                <c:pt idx="29">
                  <c:v>0.72865783333333334</c:v>
                </c:pt>
                <c:pt idx="30">
                  <c:v>0.73036091666666658</c:v>
                </c:pt>
                <c:pt idx="31">
                  <c:v>0.73174783333333338</c:v>
                </c:pt>
                <c:pt idx="32">
                  <c:v>0.73363958333333346</c:v>
                </c:pt>
                <c:pt idx="33">
                  <c:v>0.73588441666666671</c:v>
                </c:pt>
                <c:pt idx="34">
                  <c:v>0.73732333333333333</c:v>
                </c:pt>
                <c:pt idx="35">
                  <c:v>0.73950925000000001</c:v>
                </c:pt>
                <c:pt idx="36">
                  <c:v>0.74133700000000013</c:v>
                </c:pt>
                <c:pt idx="37">
                  <c:v>0.74356433333333327</c:v>
                </c:pt>
                <c:pt idx="38">
                  <c:v>0.74516899999999997</c:v>
                </c:pt>
                <c:pt idx="39">
                  <c:v>0.74696058333333326</c:v>
                </c:pt>
                <c:pt idx="40">
                  <c:v>0.74856233333333355</c:v>
                </c:pt>
                <c:pt idx="41">
                  <c:v>0.75029516666666674</c:v>
                </c:pt>
                <c:pt idx="42">
                  <c:v>0.75190883333333336</c:v>
                </c:pt>
                <c:pt idx="43">
                  <c:v>0.75399925000000001</c:v>
                </c:pt>
                <c:pt idx="44">
                  <c:v>0.75577274999999999</c:v>
                </c:pt>
                <c:pt idx="45">
                  <c:v>0.75697933333333323</c:v>
                </c:pt>
                <c:pt idx="46">
                  <c:v>0.75809550000000003</c:v>
                </c:pt>
                <c:pt idx="47">
                  <c:v>0.75979999999999992</c:v>
                </c:pt>
                <c:pt idx="48">
                  <c:v>0.76076716666666655</c:v>
                </c:pt>
                <c:pt idx="49">
                  <c:v>0.76241575000000006</c:v>
                </c:pt>
                <c:pt idx="50">
                  <c:v>0.76245708333333329</c:v>
                </c:pt>
                <c:pt idx="51">
                  <c:v>0.76242383333333319</c:v>
                </c:pt>
                <c:pt idx="52">
                  <c:v>0.76208524999999983</c:v>
                </c:pt>
                <c:pt idx="53">
                  <c:v>0.76225333333333334</c:v>
                </c:pt>
                <c:pt idx="54">
                  <c:v>0.76225833333333326</c:v>
                </c:pt>
                <c:pt idx="55">
                  <c:v>0.76236875000000004</c:v>
                </c:pt>
                <c:pt idx="56">
                  <c:v>0.76301850000000004</c:v>
                </c:pt>
                <c:pt idx="57">
                  <c:v>0.76306666666666656</c:v>
                </c:pt>
                <c:pt idx="58">
                  <c:v>0.7645027499999999</c:v>
                </c:pt>
                <c:pt idx="59">
                  <c:v>0.76659508333333337</c:v>
                </c:pt>
                <c:pt idx="60">
                  <c:v>0.76791183333333324</c:v>
                </c:pt>
                <c:pt idx="61">
                  <c:v>0.76953933333333346</c:v>
                </c:pt>
                <c:pt idx="62">
                  <c:v>0.7696160833333332</c:v>
                </c:pt>
                <c:pt idx="63">
                  <c:v>0.76969199999999993</c:v>
                </c:pt>
                <c:pt idx="64">
                  <c:v>0.76919399999999993</c:v>
                </c:pt>
                <c:pt idx="65">
                  <c:v>0.76943533333333336</c:v>
                </c:pt>
                <c:pt idx="66">
                  <c:v>0.7699725833333334</c:v>
                </c:pt>
                <c:pt idx="67">
                  <c:v>0.77245216666666661</c:v>
                </c:pt>
                <c:pt idx="68">
                  <c:v>0.7758484166666666</c:v>
                </c:pt>
                <c:pt idx="69">
                  <c:v>0.77859591666666672</c:v>
                </c:pt>
                <c:pt idx="70">
                  <c:v>0.7802486666666667</c:v>
                </c:pt>
                <c:pt idx="71">
                  <c:v>0.77991608333333329</c:v>
                </c:pt>
                <c:pt idx="72">
                  <c:v>0.78263300000000013</c:v>
                </c:pt>
                <c:pt idx="73">
                  <c:v>0.78172583333333345</c:v>
                </c:pt>
                <c:pt idx="74">
                  <c:v>0.78101416666666679</c:v>
                </c:pt>
                <c:pt idx="75">
                  <c:v>0.78233199999999992</c:v>
                </c:pt>
                <c:pt idx="76">
                  <c:v>0.78721141666666661</c:v>
                </c:pt>
                <c:pt idx="77">
                  <c:v>0.79453583333333333</c:v>
                </c:pt>
                <c:pt idx="78">
                  <c:v>0.77533333333333332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'all 1982-2012'!$T$1</c:f>
              <c:strCache>
                <c:ptCount val="1"/>
                <c:pt idx="0">
                  <c:v>2000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1982-2012'!$T$2:$T$80</c:f>
              <c:numCache>
                <c:formatCode>General</c:formatCode>
                <c:ptCount val="79"/>
                <c:pt idx="0">
                  <c:v>0.38272050000000002</c:v>
                </c:pt>
                <c:pt idx="1">
                  <c:v>0.54862750000000005</c:v>
                </c:pt>
                <c:pt idx="2">
                  <c:v>0.57776658333333331</c:v>
                </c:pt>
                <c:pt idx="3">
                  <c:v>0.57997908333333326</c:v>
                </c:pt>
                <c:pt idx="4">
                  <c:v>0.59732074999999996</c:v>
                </c:pt>
                <c:pt idx="5">
                  <c:v>0.61279441666666667</c:v>
                </c:pt>
                <c:pt idx="6">
                  <c:v>0.62414749999999997</c:v>
                </c:pt>
                <c:pt idx="7">
                  <c:v>0.63313025000000012</c:v>
                </c:pt>
                <c:pt idx="8">
                  <c:v>0.64520824999999993</c:v>
                </c:pt>
                <c:pt idx="9">
                  <c:v>0.6510353333333333</c:v>
                </c:pt>
                <c:pt idx="10">
                  <c:v>0.65497850000000002</c:v>
                </c:pt>
                <c:pt idx="11">
                  <c:v>0.66087825000000011</c:v>
                </c:pt>
                <c:pt idx="12">
                  <c:v>0.66683183333333329</c:v>
                </c:pt>
                <c:pt idx="13">
                  <c:v>0.6703756666666667</c:v>
                </c:pt>
                <c:pt idx="14">
                  <c:v>0.67455291666666661</c:v>
                </c:pt>
                <c:pt idx="15">
                  <c:v>0.67660550000000008</c:v>
                </c:pt>
                <c:pt idx="16">
                  <c:v>0.67875724999999998</c:v>
                </c:pt>
                <c:pt idx="17">
                  <c:v>0.68084341666666692</c:v>
                </c:pt>
                <c:pt idx="18">
                  <c:v>0.68387308333333319</c:v>
                </c:pt>
                <c:pt idx="19">
                  <c:v>0.6873007499999999</c:v>
                </c:pt>
                <c:pt idx="20">
                  <c:v>0.69005816666666664</c:v>
                </c:pt>
                <c:pt idx="21">
                  <c:v>0.69304658333333324</c:v>
                </c:pt>
                <c:pt idx="22">
                  <c:v>0.69627183333333342</c:v>
                </c:pt>
                <c:pt idx="23">
                  <c:v>0.69941399999999998</c:v>
                </c:pt>
                <c:pt idx="24">
                  <c:v>0.70190950000000008</c:v>
                </c:pt>
                <c:pt idx="25">
                  <c:v>0.70455841666666663</c:v>
                </c:pt>
                <c:pt idx="26">
                  <c:v>0.70604666666666671</c:v>
                </c:pt>
                <c:pt idx="27">
                  <c:v>0.70811950000000001</c:v>
                </c:pt>
                <c:pt idx="28">
                  <c:v>0.71022550000000007</c:v>
                </c:pt>
                <c:pt idx="29">
                  <c:v>0.7121599999999999</c:v>
                </c:pt>
                <c:pt idx="30">
                  <c:v>0.71387466666666655</c:v>
                </c:pt>
                <c:pt idx="31">
                  <c:v>0.71519333333333313</c:v>
                </c:pt>
                <c:pt idx="32">
                  <c:v>0.71674441666666677</c:v>
                </c:pt>
                <c:pt idx="33">
                  <c:v>0.71874224999999992</c:v>
                </c:pt>
                <c:pt idx="34">
                  <c:v>0.72053974999999992</c:v>
                </c:pt>
                <c:pt idx="35">
                  <c:v>0.72259058333333337</c:v>
                </c:pt>
                <c:pt idx="36">
                  <c:v>0.72415999999999991</c:v>
                </c:pt>
                <c:pt idx="37">
                  <c:v>0.72580541666666654</c:v>
                </c:pt>
                <c:pt idx="38">
                  <c:v>0.7276197499999999</c:v>
                </c:pt>
                <c:pt idx="39">
                  <c:v>0.72934258333333335</c:v>
                </c:pt>
                <c:pt idx="40">
                  <c:v>0.73061983333333325</c:v>
                </c:pt>
                <c:pt idx="41">
                  <c:v>0.73218516666666666</c:v>
                </c:pt>
                <c:pt idx="42">
                  <c:v>0.73342041666666669</c:v>
                </c:pt>
                <c:pt idx="43">
                  <c:v>0.73492633333333335</c:v>
                </c:pt>
                <c:pt idx="44">
                  <c:v>0.73565533333333333</c:v>
                </c:pt>
                <c:pt idx="45">
                  <c:v>0.73680875000000012</c:v>
                </c:pt>
                <c:pt idx="46">
                  <c:v>0.7378325</c:v>
                </c:pt>
                <c:pt idx="47">
                  <c:v>0.73927183333333335</c:v>
                </c:pt>
                <c:pt idx="48">
                  <c:v>0.73985241666666657</c:v>
                </c:pt>
                <c:pt idx="49">
                  <c:v>0.74095708333333343</c:v>
                </c:pt>
                <c:pt idx="50">
                  <c:v>0.74034366666666673</c:v>
                </c:pt>
                <c:pt idx="51">
                  <c:v>0.74013191666666667</c:v>
                </c:pt>
                <c:pt idx="52">
                  <c:v>0.73945883333333329</c:v>
                </c:pt>
                <c:pt idx="53">
                  <c:v>0.74002875000000012</c:v>
                </c:pt>
                <c:pt idx="54">
                  <c:v>0.74035041666666657</c:v>
                </c:pt>
                <c:pt idx="55">
                  <c:v>0.74140724999999996</c:v>
                </c:pt>
                <c:pt idx="56">
                  <c:v>0.74293033333333347</c:v>
                </c:pt>
                <c:pt idx="57">
                  <c:v>0.7437448333333333</c:v>
                </c:pt>
                <c:pt idx="58">
                  <c:v>0.74512599999999984</c:v>
                </c:pt>
                <c:pt idx="59">
                  <c:v>0.7477746666666667</c:v>
                </c:pt>
                <c:pt idx="60">
                  <c:v>0.74843016666666673</c:v>
                </c:pt>
                <c:pt idx="61">
                  <c:v>0.75001516666666679</c:v>
                </c:pt>
                <c:pt idx="62">
                  <c:v>0.75032849999999995</c:v>
                </c:pt>
                <c:pt idx="63">
                  <c:v>0.75053733333333339</c:v>
                </c:pt>
                <c:pt idx="64">
                  <c:v>0.75075633333333347</c:v>
                </c:pt>
                <c:pt idx="65">
                  <c:v>0.7517571666666667</c:v>
                </c:pt>
                <c:pt idx="66">
                  <c:v>0.75303766666666672</c:v>
                </c:pt>
                <c:pt idx="67">
                  <c:v>0.75357125000000003</c:v>
                </c:pt>
                <c:pt idx="68">
                  <c:v>0.75270558333333326</c:v>
                </c:pt>
                <c:pt idx="69">
                  <c:v>0.75294000000000005</c:v>
                </c:pt>
                <c:pt idx="70">
                  <c:v>0.75185049999999998</c:v>
                </c:pt>
                <c:pt idx="71">
                  <c:v>0.75193016666666668</c:v>
                </c:pt>
                <c:pt idx="72">
                  <c:v>0.7535675833333334</c:v>
                </c:pt>
                <c:pt idx="73">
                  <c:v>0.74997883333333348</c:v>
                </c:pt>
                <c:pt idx="74">
                  <c:v>0.74980008333333326</c:v>
                </c:pt>
                <c:pt idx="75">
                  <c:v>0.74780366666666664</c:v>
                </c:pt>
                <c:pt idx="76">
                  <c:v>0.74248866666666669</c:v>
                </c:pt>
                <c:pt idx="77">
                  <c:v>0.73590049999999996</c:v>
                </c:pt>
                <c:pt idx="78">
                  <c:v>0.72241666666666671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'all 1982-2012'!$U$1</c:f>
              <c:strCache>
                <c:ptCount val="1"/>
                <c:pt idx="0">
                  <c:v>2001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1982-2012'!$U$2:$U$80</c:f>
              <c:numCache>
                <c:formatCode>General</c:formatCode>
                <c:ptCount val="79"/>
                <c:pt idx="0">
                  <c:v>0.43301575000000003</c:v>
                </c:pt>
                <c:pt idx="1">
                  <c:v>0.61676683333333326</c:v>
                </c:pt>
                <c:pt idx="2">
                  <c:v>0.64704275000000011</c:v>
                </c:pt>
                <c:pt idx="3">
                  <c:v>0.64841575000000007</c:v>
                </c:pt>
                <c:pt idx="4">
                  <c:v>0.66714558333333329</c:v>
                </c:pt>
                <c:pt idx="5">
                  <c:v>0.68372066666666675</c:v>
                </c:pt>
                <c:pt idx="6">
                  <c:v>0.69303824999999997</c:v>
                </c:pt>
                <c:pt idx="7">
                  <c:v>0.70274208333333321</c:v>
                </c:pt>
                <c:pt idx="8">
                  <c:v>0.71675941666666665</c:v>
                </c:pt>
                <c:pt idx="9">
                  <c:v>0.72448600000000007</c:v>
                </c:pt>
                <c:pt idx="10">
                  <c:v>0.72933091666666672</c:v>
                </c:pt>
                <c:pt idx="11">
                  <c:v>0.73521491666666672</c:v>
                </c:pt>
                <c:pt idx="12">
                  <c:v>0.74103533333333338</c:v>
                </c:pt>
                <c:pt idx="13">
                  <c:v>0.74553524999999998</c:v>
                </c:pt>
                <c:pt idx="14">
                  <c:v>0.74974358333333335</c:v>
                </c:pt>
                <c:pt idx="15">
                  <c:v>0.75212075</c:v>
                </c:pt>
                <c:pt idx="16">
                  <c:v>0.75401683333333336</c:v>
                </c:pt>
                <c:pt idx="17">
                  <c:v>0.75560424999999998</c:v>
                </c:pt>
                <c:pt idx="18">
                  <c:v>0.75844991666666672</c:v>
                </c:pt>
                <c:pt idx="19">
                  <c:v>0.76183591666666661</c:v>
                </c:pt>
                <c:pt idx="20">
                  <c:v>0.76437000000000022</c:v>
                </c:pt>
                <c:pt idx="21">
                  <c:v>0.76681149999999987</c:v>
                </c:pt>
                <c:pt idx="22">
                  <c:v>0.76943116666666678</c:v>
                </c:pt>
                <c:pt idx="23">
                  <c:v>0.77227774999999999</c:v>
                </c:pt>
                <c:pt idx="24">
                  <c:v>0.77479908333333347</c:v>
                </c:pt>
                <c:pt idx="25">
                  <c:v>0.77731816666666675</c:v>
                </c:pt>
                <c:pt idx="26">
                  <c:v>0.77883233333333335</c:v>
                </c:pt>
                <c:pt idx="27">
                  <c:v>0.78056191666666663</c:v>
                </c:pt>
                <c:pt idx="28">
                  <c:v>0.78189274999999991</c:v>
                </c:pt>
                <c:pt idx="29">
                  <c:v>0.78308233333333332</c:v>
                </c:pt>
                <c:pt idx="30">
                  <c:v>0.78441083333333339</c:v>
                </c:pt>
                <c:pt idx="31">
                  <c:v>0.78573758333333343</c:v>
                </c:pt>
                <c:pt idx="32">
                  <c:v>0.7874732499999999</c:v>
                </c:pt>
                <c:pt idx="33">
                  <c:v>0.78935241666666667</c:v>
                </c:pt>
                <c:pt idx="34">
                  <c:v>0.79070741666666655</c:v>
                </c:pt>
                <c:pt idx="35">
                  <c:v>0.79259608333333342</c:v>
                </c:pt>
                <c:pt idx="36">
                  <c:v>0.79401933333333341</c:v>
                </c:pt>
                <c:pt idx="37">
                  <c:v>0.79540958333333334</c:v>
                </c:pt>
                <c:pt idx="38">
                  <c:v>0.79622341666666663</c:v>
                </c:pt>
                <c:pt idx="39">
                  <c:v>0.79736974999999988</c:v>
                </c:pt>
                <c:pt idx="40">
                  <c:v>0.79774350000000016</c:v>
                </c:pt>
                <c:pt idx="41">
                  <c:v>0.79862875000000011</c:v>
                </c:pt>
                <c:pt idx="42">
                  <c:v>0.79957216666666675</c:v>
                </c:pt>
                <c:pt idx="43">
                  <c:v>0.80069550000000012</c:v>
                </c:pt>
                <c:pt idx="44">
                  <c:v>0.80134341666666664</c:v>
                </c:pt>
                <c:pt idx="45">
                  <c:v>0.80181891666666671</c:v>
                </c:pt>
                <c:pt idx="46">
                  <c:v>0.80263200000000001</c:v>
                </c:pt>
                <c:pt idx="47">
                  <c:v>0.80398749999999997</c:v>
                </c:pt>
                <c:pt idx="48">
                  <c:v>0.80500091666666662</c:v>
                </c:pt>
                <c:pt idx="49">
                  <c:v>0.80638333333333334</c:v>
                </c:pt>
                <c:pt idx="50">
                  <c:v>0.80620000000000003</c:v>
                </c:pt>
                <c:pt idx="51">
                  <c:v>0.80611274999999993</c:v>
                </c:pt>
                <c:pt idx="52">
                  <c:v>0.80603383333333345</c:v>
                </c:pt>
                <c:pt idx="53">
                  <c:v>0.80593966666666661</c:v>
                </c:pt>
                <c:pt idx="54">
                  <c:v>0.8059696666666667</c:v>
                </c:pt>
                <c:pt idx="55">
                  <c:v>0.80608516666666685</c:v>
                </c:pt>
                <c:pt idx="56">
                  <c:v>0.80692483333333331</c:v>
                </c:pt>
                <c:pt idx="57">
                  <c:v>0.80714658333333322</c:v>
                </c:pt>
                <c:pt idx="58">
                  <c:v>0.80857374999999998</c:v>
                </c:pt>
                <c:pt idx="59">
                  <c:v>0.81075000000000008</c:v>
                </c:pt>
                <c:pt idx="60">
                  <c:v>0.8123298333333332</c:v>
                </c:pt>
                <c:pt idx="61">
                  <c:v>0.81408516666666664</c:v>
                </c:pt>
                <c:pt idx="62">
                  <c:v>0.81523191666666683</c:v>
                </c:pt>
                <c:pt idx="63">
                  <c:v>0.81653100000000012</c:v>
                </c:pt>
                <c:pt idx="64">
                  <c:v>0.81622541666666681</c:v>
                </c:pt>
                <c:pt idx="65">
                  <c:v>0.81674383333333311</c:v>
                </c:pt>
                <c:pt idx="66">
                  <c:v>0.81743083333333311</c:v>
                </c:pt>
                <c:pt idx="67">
                  <c:v>0.81949149999999993</c:v>
                </c:pt>
                <c:pt idx="68">
                  <c:v>0.82229724999999998</c:v>
                </c:pt>
                <c:pt idx="69">
                  <c:v>0.8226789166666667</c:v>
                </c:pt>
                <c:pt idx="70">
                  <c:v>0.82226525000000017</c:v>
                </c:pt>
                <c:pt idx="71">
                  <c:v>0.82001625</c:v>
                </c:pt>
                <c:pt idx="72">
                  <c:v>0.81915341666666674</c:v>
                </c:pt>
                <c:pt idx="73">
                  <c:v>0.81817541666666682</c:v>
                </c:pt>
                <c:pt idx="74">
                  <c:v>0.81767416666666659</c:v>
                </c:pt>
                <c:pt idx="75">
                  <c:v>0.81904808333333334</c:v>
                </c:pt>
                <c:pt idx="76">
                  <c:v>0.82370074999999998</c:v>
                </c:pt>
                <c:pt idx="77">
                  <c:v>0.82459725000000017</c:v>
                </c:pt>
                <c:pt idx="78">
                  <c:v>0.80976666666666675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'all 1982-2012'!$V$1</c:f>
              <c:strCache>
                <c:ptCount val="1"/>
                <c:pt idx="0">
                  <c:v>2002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1982-2012'!$V$2:$V$80</c:f>
              <c:numCache>
                <c:formatCode>General</c:formatCode>
                <c:ptCount val="79"/>
                <c:pt idx="0">
                  <c:v>0.4175551666666667</c:v>
                </c:pt>
                <c:pt idx="1">
                  <c:v>0.60274283333333323</c:v>
                </c:pt>
                <c:pt idx="2">
                  <c:v>0.64631133333333335</c:v>
                </c:pt>
                <c:pt idx="3">
                  <c:v>0.65115516666666662</c:v>
                </c:pt>
                <c:pt idx="4">
                  <c:v>0.67195508333333331</c:v>
                </c:pt>
                <c:pt idx="5">
                  <c:v>0.68864399999999992</c:v>
                </c:pt>
                <c:pt idx="6">
                  <c:v>0.6970204166666667</c:v>
                </c:pt>
                <c:pt idx="7">
                  <c:v>0.70561225000000005</c:v>
                </c:pt>
                <c:pt idx="8">
                  <c:v>0.7174955833333333</c:v>
                </c:pt>
                <c:pt idx="9">
                  <c:v>0.72451574999999979</c:v>
                </c:pt>
                <c:pt idx="10">
                  <c:v>0.72872708333333325</c:v>
                </c:pt>
                <c:pt idx="11">
                  <c:v>0.73350658333333341</c:v>
                </c:pt>
                <c:pt idx="12">
                  <c:v>0.737707</c:v>
                </c:pt>
                <c:pt idx="13">
                  <c:v>0.74154658333333345</c:v>
                </c:pt>
                <c:pt idx="14">
                  <c:v>0.7452793333333334</c:v>
                </c:pt>
                <c:pt idx="15">
                  <c:v>0.7475322499999999</c:v>
                </c:pt>
                <c:pt idx="16">
                  <c:v>0.74911208333333335</c:v>
                </c:pt>
                <c:pt idx="17">
                  <c:v>0.75028191666666666</c:v>
                </c:pt>
                <c:pt idx="18">
                  <c:v>0.75227883333333334</c:v>
                </c:pt>
                <c:pt idx="19">
                  <c:v>0.7552625833333334</c:v>
                </c:pt>
                <c:pt idx="20">
                  <c:v>0.757606</c:v>
                </c:pt>
                <c:pt idx="21">
                  <c:v>0.76020699999999997</c:v>
                </c:pt>
                <c:pt idx="22">
                  <c:v>0.76271691666666663</c:v>
                </c:pt>
                <c:pt idx="23">
                  <c:v>0.76501683333333337</c:v>
                </c:pt>
                <c:pt idx="24">
                  <c:v>0.76731349999999998</c:v>
                </c:pt>
                <c:pt idx="25">
                  <c:v>0.76992416666666663</c:v>
                </c:pt>
                <c:pt idx="26">
                  <c:v>0.77141941666666658</c:v>
                </c:pt>
                <c:pt idx="27">
                  <c:v>0.77339183333333339</c:v>
                </c:pt>
                <c:pt idx="28">
                  <c:v>0.77446016666666651</c:v>
                </c:pt>
                <c:pt idx="29">
                  <c:v>0.77545283333333326</c:v>
                </c:pt>
                <c:pt idx="30">
                  <c:v>0.77686416666666658</c:v>
                </c:pt>
                <c:pt idx="31">
                  <c:v>0.77795274999999997</c:v>
                </c:pt>
                <c:pt idx="32">
                  <c:v>0.77939025000000006</c:v>
                </c:pt>
                <c:pt idx="33">
                  <c:v>0.7809895</c:v>
                </c:pt>
                <c:pt idx="34">
                  <c:v>0.78187275000000012</c:v>
                </c:pt>
                <c:pt idx="35">
                  <c:v>0.78336108333333321</c:v>
                </c:pt>
                <c:pt idx="36">
                  <c:v>0.78451833333333321</c:v>
                </c:pt>
                <c:pt idx="37">
                  <c:v>0.78552208333333318</c:v>
                </c:pt>
                <c:pt idx="38">
                  <c:v>0.78627983333333351</c:v>
                </c:pt>
                <c:pt idx="39">
                  <c:v>0.78760100000000011</c:v>
                </c:pt>
                <c:pt idx="40">
                  <c:v>0.78810283333333331</c:v>
                </c:pt>
                <c:pt idx="41">
                  <c:v>0.78877074999999996</c:v>
                </c:pt>
                <c:pt idx="42">
                  <c:v>0.78942766666666653</c:v>
                </c:pt>
                <c:pt idx="43">
                  <c:v>0.79030983333333338</c:v>
                </c:pt>
                <c:pt idx="44">
                  <c:v>0.79058866666666661</c:v>
                </c:pt>
                <c:pt idx="45">
                  <c:v>0.79080899999999998</c:v>
                </c:pt>
                <c:pt idx="46">
                  <c:v>0.79111341666666668</c:v>
                </c:pt>
                <c:pt idx="47">
                  <c:v>0.79194300000000006</c:v>
                </c:pt>
                <c:pt idx="48">
                  <c:v>0.79175649999999997</c:v>
                </c:pt>
                <c:pt idx="49">
                  <c:v>0.79230791666666667</c:v>
                </c:pt>
                <c:pt idx="50">
                  <c:v>0.79159824999999984</c:v>
                </c:pt>
                <c:pt idx="51">
                  <c:v>0.79109616666666693</c:v>
                </c:pt>
                <c:pt idx="52">
                  <c:v>0.7906260833333334</c:v>
                </c:pt>
                <c:pt idx="53">
                  <c:v>0.79083966666666661</c:v>
                </c:pt>
                <c:pt idx="54">
                  <c:v>0.79023833333333326</c:v>
                </c:pt>
                <c:pt idx="55">
                  <c:v>0.79048933333333327</c:v>
                </c:pt>
                <c:pt idx="56">
                  <c:v>0.79184366666666661</c:v>
                </c:pt>
                <c:pt idx="57">
                  <c:v>0.79213291666666696</c:v>
                </c:pt>
                <c:pt idx="58">
                  <c:v>0.79409075000000007</c:v>
                </c:pt>
                <c:pt idx="59">
                  <c:v>0.7977040833333332</c:v>
                </c:pt>
                <c:pt idx="60">
                  <c:v>0.79934000000000016</c:v>
                </c:pt>
                <c:pt idx="61">
                  <c:v>0.80216183333333324</c:v>
                </c:pt>
                <c:pt idx="62">
                  <c:v>0.80392716666666675</c:v>
                </c:pt>
                <c:pt idx="63">
                  <c:v>0.80551366666666657</c:v>
                </c:pt>
                <c:pt idx="64">
                  <c:v>0.80567308333333321</c:v>
                </c:pt>
                <c:pt idx="65">
                  <c:v>0.80666766666666656</c:v>
                </c:pt>
                <c:pt idx="66">
                  <c:v>0.80855275000000015</c:v>
                </c:pt>
                <c:pt idx="67">
                  <c:v>0.81182266666666658</c:v>
                </c:pt>
                <c:pt idx="68">
                  <c:v>0.81423858333333343</c:v>
                </c:pt>
                <c:pt idx="69">
                  <c:v>0.81653683333333327</c:v>
                </c:pt>
                <c:pt idx="70">
                  <c:v>0.81719624999999985</c:v>
                </c:pt>
                <c:pt idx="71">
                  <c:v>0.81985425000000001</c:v>
                </c:pt>
                <c:pt idx="72">
                  <c:v>0.82771424999999998</c:v>
                </c:pt>
                <c:pt idx="73">
                  <c:v>0.82895766666666681</c:v>
                </c:pt>
                <c:pt idx="74">
                  <c:v>0.83182241666666668</c:v>
                </c:pt>
                <c:pt idx="75">
                  <c:v>0.83425450000000001</c:v>
                </c:pt>
                <c:pt idx="76">
                  <c:v>0.83665216666666675</c:v>
                </c:pt>
                <c:pt idx="77">
                  <c:v>0.83708991666666643</c:v>
                </c:pt>
                <c:pt idx="78">
                  <c:v>0.81484999999999996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'all 1982-2012'!$W$1</c:f>
              <c:strCache>
                <c:ptCount val="1"/>
                <c:pt idx="0">
                  <c:v>2003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1982-2012'!$W$2:$W$80</c:f>
              <c:numCache>
                <c:formatCode>General</c:formatCode>
                <c:ptCount val="79"/>
                <c:pt idx="0">
                  <c:v>0.41018258333333335</c:v>
                </c:pt>
                <c:pt idx="1">
                  <c:v>0.58655558333333324</c:v>
                </c:pt>
                <c:pt idx="2">
                  <c:v>0.62270950000000003</c:v>
                </c:pt>
                <c:pt idx="3">
                  <c:v>0.6269224166666667</c:v>
                </c:pt>
                <c:pt idx="4">
                  <c:v>0.64874183333333335</c:v>
                </c:pt>
                <c:pt idx="5">
                  <c:v>0.6648120833333333</c:v>
                </c:pt>
                <c:pt idx="6">
                  <c:v>0.67401800000000001</c:v>
                </c:pt>
                <c:pt idx="7">
                  <c:v>0.68149191666666675</c:v>
                </c:pt>
                <c:pt idx="8">
                  <c:v>0.69199958333333333</c:v>
                </c:pt>
                <c:pt idx="9">
                  <c:v>0.69778841666666669</c:v>
                </c:pt>
                <c:pt idx="10">
                  <c:v>0.70154633333333338</c:v>
                </c:pt>
                <c:pt idx="11">
                  <c:v>0.70639075000000007</c:v>
                </c:pt>
                <c:pt idx="12">
                  <c:v>0.71120758333333334</c:v>
                </c:pt>
                <c:pt idx="13">
                  <c:v>0.71551833333333348</c:v>
                </c:pt>
                <c:pt idx="14">
                  <c:v>0.7191365833333333</c:v>
                </c:pt>
                <c:pt idx="15">
                  <c:v>0.72243083333333336</c:v>
                </c:pt>
                <c:pt idx="16">
                  <c:v>0.72495966666666678</c:v>
                </c:pt>
                <c:pt idx="17">
                  <c:v>0.72766791666666664</c:v>
                </c:pt>
                <c:pt idx="18">
                  <c:v>0.73110558333333331</c:v>
                </c:pt>
                <c:pt idx="19">
                  <c:v>0.73497191666666672</c:v>
                </c:pt>
                <c:pt idx="20">
                  <c:v>0.73824983333333327</c:v>
                </c:pt>
                <c:pt idx="21">
                  <c:v>0.74178999999999984</c:v>
                </c:pt>
                <c:pt idx="22">
                  <c:v>0.7456969166666666</c:v>
                </c:pt>
                <c:pt idx="23">
                  <c:v>0.7494717500000001</c:v>
                </c:pt>
                <c:pt idx="24">
                  <c:v>0.75278908333333339</c:v>
                </c:pt>
                <c:pt idx="25">
                  <c:v>0.75600024999999993</c:v>
                </c:pt>
                <c:pt idx="26">
                  <c:v>0.75805541666666654</c:v>
                </c:pt>
                <c:pt idx="27">
                  <c:v>0.76114741666666663</c:v>
                </c:pt>
                <c:pt idx="28">
                  <c:v>0.76325891666666679</c:v>
                </c:pt>
                <c:pt idx="29">
                  <c:v>0.76519683333333344</c:v>
                </c:pt>
                <c:pt idx="30">
                  <c:v>0.76705733333333348</c:v>
                </c:pt>
                <c:pt idx="31">
                  <c:v>0.76877966666666664</c:v>
                </c:pt>
                <c:pt idx="32">
                  <c:v>0.77092558333333339</c:v>
                </c:pt>
                <c:pt idx="33">
                  <c:v>0.77330391666666687</c:v>
                </c:pt>
                <c:pt idx="34">
                  <c:v>0.77469774999999996</c:v>
                </c:pt>
                <c:pt idx="35">
                  <c:v>0.77693991666666673</c:v>
                </c:pt>
                <c:pt idx="36">
                  <c:v>0.77859266666666671</c:v>
                </c:pt>
                <c:pt idx="37">
                  <c:v>0.78078483333333337</c:v>
                </c:pt>
                <c:pt idx="38">
                  <c:v>0.78296900000000014</c:v>
                </c:pt>
                <c:pt idx="39">
                  <c:v>0.78512866666666659</c:v>
                </c:pt>
                <c:pt idx="40">
                  <c:v>0.78666591666666674</c:v>
                </c:pt>
                <c:pt idx="41">
                  <c:v>0.7882650000000001</c:v>
                </c:pt>
                <c:pt idx="42">
                  <c:v>0.78972666666666669</c:v>
                </c:pt>
                <c:pt idx="43">
                  <c:v>0.79112358333333332</c:v>
                </c:pt>
                <c:pt idx="44">
                  <c:v>0.79273949999999993</c:v>
                </c:pt>
                <c:pt idx="45">
                  <c:v>0.79401474999999999</c:v>
                </c:pt>
                <c:pt idx="46">
                  <c:v>0.79518608333333352</c:v>
                </c:pt>
                <c:pt idx="47">
                  <c:v>0.79711033333333337</c:v>
                </c:pt>
                <c:pt idx="48">
                  <c:v>0.79810141666666679</c:v>
                </c:pt>
                <c:pt idx="49">
                  <c:v>0.79973374999999991</c:v>
                </c:pt>
                <c:pt idx="50">
                  <c:v>0.79945816666666658</c:v>
                </c:pt>
                <c:pt idx="51">
                  <c:v>0.79948933333333339</c:v>
                </c:pt>
                <c:pt idx="52">
                  <c:v>0.79898033333333329</c:v>
                </c:pt>
                <c:pt idx="53">
                  <c:v>0.79959191666666662</c:v>
                </c:pt>
                <c:pt idx="54">
                  <c:v>0.80010491666666672</c:v>
                </c:pt>
                <c:pt idx="55">
                  <c:v>0.80133808333333323</c:v>
                </c:pt>
                <c:pt idx="56">
                  <c:v>0.80298549999999991</c:v>
                </c:pt>
                <c:pt idx="57">
                  <c:v>0.80383599999999999</c:v>
                </c:pt>
                <c:pt idx="58">
                  <c:v>0.80582975000000001</c:v>
                </c:pt>
                <c:pt idx="59">
                  <c:v>0.80925675000000008</c:v>
                </c:pt>
                <c:pt idx="60">
                  <c:v>0.81059425000000007</c:v>
                </c:pt>
                <c:pt idx="61">
                  <c:v>0.81325166666666659</c:v>
                </c:pt>
                <c:pt idx="62">
                  <c:v>0.81454466666666681</c:v>
                </c:pt>
                <c:pt idx="63">
                  <c:v>0.81574350000000018</c:v>
                </c:pt>
                <c:pt idx="64">
                  <c:v>0.81579966666666648</c:v>
                </c:pt>
                <c:pt idx="65">
                  <c:v>0.81795941666666672</c:v>
                </c:pt>
                <c:pt idx="66">
                  <c:v>0.81949175000000019</c:v>
                </c:pt>
                <c:pt idx="67">
                  <c:v>0.82162241666666669</c:v>
                </c:pt>
                <c:pt idx="68">
                  <c:v>0.82290466666666673</c:v>
                </c:pt>
                <c:pt idx="69">
                  <c:v>0.82317074999999984</c:v>
                </c:pt>
                <c:pt idx="70">
                  <c:v>0.82153533333333328</c:v>
                </c:pt>
                <c:pt idx="71">
                  <c:v>0.82384174999999993</c:v>
                </c:pt>
                <c:pt idx="72">
                  <c:v>0.83197774999999996</c:v>
                </c:pt>
                <c:pt idx="73">
                  <c:v>0.83289008333333348</c:v>
                </c:pt>
                <c:pt idx="74">
                  <c:v>0.83354716666666684</c:v>
                </c:pt>
                <c:pt idx="75">
                  <c:v>0.83658833333333327</c:v>
                </c:pt>
                <c:pt idx="76">
                  <c:v>0.84143016666666648</c:v>
                </c:pt>
                <c:pt idx="77">
                  <c:v>0.84792175000000003</c:v>
                </c:pt>
                <c:pt idx="78">
                  <c:v>0.83051666666666657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'all 1982-2012'!$X$1</c:f>
              <c:strCache>
                <c:ptCount val="1"/>
                <c:pt idx="0">
                  <c:v>2004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1982-2012'!$X$2:$X$80</c:f>
              <c:numCache>
                <c:formatCode>General</c:formatCode>
                <c:ptCount val="79"/>
                <c:pt idx="0">
                  <c:v>0.40955025</c:v>
                </c:pt>
                <c:pt idx="1">
                  <c:v>0.58827774999999993</c:v>
                </c:pt>
                <c:pt idx="2">
                  <c:v>0.63343741666666675</c:v>
                </c:pt>
                <c:pt idx="3">
                  <c:v>0.64534533333333344</c:v>
                </c:pt>
                <c:pt idx="4">
                  <c:v>0.6661430833333335</c:v>
                </c:pt>
                <c:pt idx="5">
                  <c:v>0.68334041666666667</c:v>
                </c:pt>
                <c:pt idx="6">
                  <c:v>0.69275399999999998</c:v>
                </c:pt>
                <c:pt idx="7">
                  <c:v>0.70200508333333334</c:v>
                </c:pt>
                <c:pt idx="8">
                  <c:v>0.71412833333333325</c:v>
                </c:pt>
                <c:pt idx="9">
                  <c:v>0.72216033333333329</c:v>
                </c:pt>
                <c:pt idx="10">
                  <c:v>0.72718666666666654</c:v>
                </c:pt>
                <c:pt idx="11">
                  <c:v>0.73222483333333321</c:v>
                </c:pt>
                <c:pt idx="12">
                  <c:v>0.73606700000000014</c:v>
                </c:pt>
                <c:pt idx="13">
                  <c:v>0.74019075000000001</c:v>
                </c:pt>
                <c:pt idx="14">
                  <c:v>0.74411283333333345</c:v>
                </c:pt>
                <c:pt idx="15">
                  <c:v>0.74749741666666669</c:v>
                </c:pt>
                <c:pt idx="16">
                  <c:v>0.7498994166666666</c:v>
                </c:pt>
                <c:pt idx="17">
                  <c:v>0.75228166666666663</c:v>
                </c:pt>
                <c:pt idx="18">
                  <c:v>0.75549149999999998</c:v>
                </c:pt>
                <c:pt idx="19">
                  <c:v>0.75927500000000003</c:v>
                </c:pt>
                <c:pt idx="20">
                  <c:v>0.76247408333333333</c:v>
                </c:pt>
                <c:pt idx="21">
                  <c:v>0.7662806666666665</c:v>
                </c:pt>
                <c:pt idx="22">
                  <c:v>0.7696763333333333</c:v>
                </c:pt>
                <c:pt idx="23">
                  <c:v>0.77246808333333328</c:v>
                </c:pt>
                <c:pt idx="24">
                  <c:v>0.7751224166666667</c:v>
                </c:pt>
                <c:pt idx="25">
                  <c:v>0.77829399999999982</c:v>
                </c:pt>
                <c:pt idx="26">
                  <c:v>0.78046824999999986</c:v>
                </c:pt>
                <c:pt idx="27">
                  <c:v>0.78283708333333313</c:v>
                </c:pt>
                <c:pt idx="28">
                  <c:v>0.78465825</c:v>
                </c:pt>
                <c:pt idx="29">
                  <c:v>0.78633325000000009</c:v>
                </c:pt>
                <c:pt idx="30">
                  <c:v>0.78794741666666657</c:v>
                </c:pt>
                <c:pt idx="31">
                  <c:v>0.78928450000000006</c:v>
                </c:pt>
                <c:pt idx="32">
                  <c:v>0.7909175833333334</c:v>
                </c:pt>
                <c:pt idx="33">
                  <c:v>0.79265924999999993</c:v>
                </c:pt>
                <c:pt idx="34">
                  <c:v>0.79375866666666672</c:v>
                </c:pt>
                <c:pt idx="35">
                  <c:v>0.79496658333333337</c:v>
                </c:pt>
                <c:pt idx="36">
                  <c:v>0.7960316666666668</c:v>
                </c:pt>
                <c:pt idx="37">
                  <c:v>0.79732024999999995</c:v>
                </c:pt>
                <c:pt idx="38">
                  <c:v>0.79832991666666664</c:v>
                </c:pt>
                <c:pt idx="39">
                  <c:v>0.79930233333333345</c:v>
                </c:pt>
                <c:pt idx="40">
                  <c:v>0.80044316666666659</c:v>
                </c:pt>
                <c:pt idx="41">
                  <c:v>0.80175550000000007</c:v>
                </c:pt>
                <c:pt idx="42">
                  <c:v>0.80273700000000014</c:v>
                </c:pt>
                <c:pt idx="43">
                  <c:v>0.80378458333333325</c:v>
                </c:pt>
                <c:pt idx="44">
                  <c:v>0.80468541666666671</c:v>
                </c:pt>
                <c:pt idx="45">
                  <c:v>0.80530141666666666</c:v>
                </c:pt>
                <c:pt idx="46">
                  <c:v>0.80587433333333325</c:v>
                </c:pt>
                <c:pt idx="47">
                  <c:v>0.80674883333333336</c:v>
                </c:pt>
                <c:pt idx="48">
                  <c:v>0.80726566666666666</c:v>
                </c:pt>
                <c:pt idx="49">
                  <c:v>0.80819941666666661</c:v>
                </c:pt>
                <c:pt idx="50">
                  <c:v>0.80824941666666661</c:v>
                </c:pt>
                <c:pt idx="51">
                  <c:v>0.80833466666666676</c:v>
                </c:pt>
                <c:pt idx="52">
                  <c:v>0.80832899999999996</c:v>
                </c:pt>
                <c:pt idx="53">
                  <c:v>0.80855399999999977</c:v>
                </c:pt>
                <c:pt idx="54">
                  <c:v>0.80869733333333338</c:v>
                </c:pt>
                <c:pt idx="55">
                  <c:v>0.80905516666666666</c:v>
                </c:pt>
                <c:pt idx="56">
                  <c:v>0.80975508333333335</c:v>
                </c:pt>
                <c:pt idx="57">
                  <c:v>0.8099107499999999</c:v>
                </c:pt>
                <c:pt idx="58">
                  <c:v>0.81102974999999977</c:v>
                </c:pt>
                <c:pt idx="59">
                  <c:v>0.81268891666666676</c:v>
                </c:pt>
                <c:pt idx="60">
                  <c:v>0.81363825000000001</c:v>
                </c:pt>
                <c:pt idx="61">
                  <c:v>0.81451166666666663</c:v>
                </c:pt>
                <c:pt idx="62">
                  <c:v>0.81481716666666659</c:v>
                </c:pt>
                <c:pt idx="63">
                  <c:v>0.81519224999999995</c:v>
                </c:pt>
                <c:pt idx="64">
                  <c:v>0.8149539166666665</c:v>
                </c:pt>
                <c:pt idx="65">
                  <c:v>0.81576333333333328</c:v>
                </c:pt>
                <c:pt idx="66">
                  <c:v>0.81619483333333342</c:v>
                </c:pt>
                <c:pt idx="67">
                  <c:v>0.8170858333333334</c:v>
                </c:pt>
                <c:pt idx="68">
                  <c:v>0.81888616666666669</c:v>
                </c:pt>
                <c:pt idx="69">
                  <c:v>0.81892458333333329</c:v>
                </c:pt>
                <c:pt idx="70">
                  <c:v>0.81801950000000001</c:v>
                </c:pt>
                <c:pt idx="71">
                  <c:v>0.81642791666666648</c:v>
                </c:pt>
                <c:pt idx="72">
                  <c:v>0.81775774999999995</c:v>
                </c:pt>
                <c:pt idx="73">
                  <c:v>0.81751983333333333</c:v>
                </c:pt>
                <c:pt idx="74">
                  <c:v>0.81725541666666646</c:v>
                </c:pt>
                <c:pt idx="75">
                  <c:v>0.81941608333333338</c:v>
                </c:pt>
                <c:pt idx="76">
                  <c:v>0.82508683333333321</c:v>
                </c:pt>
                <c:pt idx="77">
                  <c:v>0.82807741666666657</c:v>
                </c:pt>
                <c:pt idx="78">
                  <c:v>0.81268333333333331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'all 1982-2012'!$Y$1</c:f>
              <c:strCache>
                <c:ptCount val="1"/>
                <c:pt idx="0">
                  <c:v>2005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1982-2012'!$Y$2:$Y$80</c:f>
              <c:numCache>
                <c:formatCode>General</c:formatCode>
                <c:ptCount val="79"/>
                <c:pt idx="0">
                  <c:v>0.40397791666666666</c:v>
                </c:pt>
                <c:pt idx="1">
                  <c:v>0.58997133333333329</c:v>
                </c:pt>
                <c:pt idx="2">
                  <c:v>0.63065533333333335</c:v>
                </c:pt>
                <c:pt idx="3">
                  <c:v>0.63900841666666663</c:v>
                </c:pt>
                <c:pt idx="4">
                  <c:v>0.66110016666666682</c:v>
                </c:pt>
                <c:pt idx="5">
                  <c:v>0.67805024999999997</c:v>
                </c:pt>
                <c:pt idx="6">
                  <c:v>0.68710949999999982</c:v>
                </c:pt>
                <c:pt idx="7">
                  <c:v>0.69524575</c:v>
                </c:pt>
                <c:pt idx="8">
                  <c:v>0.70701258333333328</c:v>
                </c:pt>
                <c:pt idx="9">
                  <c:v>0.71362816666666662</c:v>
                </c:pt>
                <c:pt idx="10">
                  <c:v>0.71811550000000002</c:v>
                </c:pt>
                <c:pt idx="11">
                  <c:v>0.7235328333333334</c:v>
                </c:pt>
                <c:pt idx="12">
                  <c:v>0.72815916666666669</c:v>
                </c:pt>
                <c:pt idx="13">
                  <c:v>0.73220324999999986</c:v>
                </c:pt>
                <c:pt idx="14">
                  <c:v>0.73620391666666662</c:v>
                </c:pt>
                <c:pt idx="15">
                  <c:v>0.73876216666666661</c:v>
                </c:pt>
                <c:pt idx="16">
                  <c:v>0.74099841666666666</c:v>
                </c:pt>
                <c:pt idx="17">
                  <c:v>0.74288883333333333</c:v>
                </c:pt>
                <c:pt idx="18">
                  <c:v>0.7455645833333332</c:v>
                </c:pt>
                <c:pt idx="19">
                  <c:v>0.74871208333333339</c:v>
                </c:pt>
                <c:pt idx="20">
                  <c:v>0.75137874999999998</c:v>
                </c:pt>
                <c:pt idx="21">
                  <c:v>0.75444933333333342</c:v>
                </c:pt>
                <c:pt idx="22">
                  <c:v>0.75712999999999997</c:v>
                </c:pt>
                <c:pt idx="23">
                  <c:v>0.75946708333333335</c:v>
                </c:pt>
                <c:pt idx="24">
                  <c:v>0.76135083333333353</c:v>
                </c:pt>
                <c:pt idx="25">
                  <c:v>0.76357158333333319</c:v>
                </c:pt>
                <c:pt idx="26">
                  <c:v>0.76479791666666674</c:v>
                </c:pt>
                <c:pt idx="27">
                  <c:v>0.76606774999999994</c:v>
                </c:pt>
                <c:pt idx="28">
                  <c:v>0.76690516666666675</c:v>
                </c:pt>
                <c:pt idx="29">
                  <c:v>0.76780174999999995</c:v>
                </c:pt>
                <c:pt idx="30">
                  <c:v>0.7685249999999999</c:v>
                </c:pt>
                <c:pt idx="31">
                  <c:v>0.76897408333333328</c:v>
                </c:pt>
                <c:pt idx="32">
                  <c:v>0.76974475000000009</c:v>
                </c:pt>
                <c:pt idx="33">
                  <c:v>0.77071375000000009</c:v>
                </c:pt>
                <c:pt idx="34">
                  <c:v>0.77123458333333339</c:v>
                </c:pt>
                <c:pt idx="35">
                  <c:v>0.77180283333333333</c:v>
                </c:pt>
                <c:pt idx="36">
                  <c:v>0.77222733333333338</c:v>
                </c:pt>
                <c:pt idx="37">
                  <c:v>0.77272950000000018</c:v>
                </c:pt>
                <c:pt idx="38">
                  <c:v>0.77307333333333339</c:v>
                </c:pt>
                <c:pt idx="39">
                  <c:v>0.77357108333333313</c:v>
                </c:pt>
                <c:pt idx="40">
                  <c:v>0.77418208333333327</c:v>
                </c:pt>
                <c:pt idx="41">
                  <c:v>0.77474425000000002</c:v>
                </c:pt>
                <c:pt idx="42">
                  <c:v>0.77513766666666672</c:v>
                </c:pt>
                <c:pt idx="43">
                  <c:v>0.77533158333333341</c:v>
                </c:pt>
                <c:pt idx="44">
                  <c:v>0.77535258333333335</c:v>
                </c:pt>
                <c:pt idx="45">
                  <c:v>0.77553441666666689</c:v>
                </c:pt>
                <c:pt idx="46">
                  <c:v>0.77564916666666661</c:v>
                </c:pt>
                <c:pt idx="47">
                  <c:v>0.77594133333333337</c:v>
                </c:pt>
                <c:pt idx="48">
                  <c:v>0.77557125000000005</c:v>
                </c:pt>
                <c:pt idx="49">
                  <c:v>0.7757548333333335</c:v>
                </c:pt>
                <c:pt idx="50">
                  <c:v>0.77541558333333338</c:v>
                </c:pt>
                <c:pt idx="51">
                  <c:v>0.77495391666666658</c:v>
                </c:pt>
                <c:pt idx="52">
                  <c:v>0.77474908333333337</c:v>
                </c:pt>
                <c:pt idx="53">
                  <c:v>0.77460475000000006</c:v>
                </c:pt>
                <c:pt idx="54">
                  <c:v>0.77478483333333326</c:v>
                </c:pt>
                <c:pt idx="55">
                  <c:v>0.77530275000000004</c:v>
                </c:pt>
                <c:pt idx="56">
                  <c:v>0.77558358333333333</c:v>
                </c:pt>
                <c:pt idx="57">
                  <c:v>0.7755732500000001</c:v>
                </c:pt>
                <c:pt idx="58">
                  <c:v>0.77632091666666669</c:v>
                </c:pt>
                <c:pt idx="59">
                  <c:v>0.77755783333333317</c:v>
                </c:pt>
                <c:pt idx="60">
                  <c:v>0.77822758333333342</c:v>
                </c:pt>
                <c:pt idx="61">
                  <c:v>0.77883966666666671</c:v>
                </c:pt>
                <c:pt idx="62">
                  <c:v>0.77911883333333321</c:v>
                </c:pt>
                <c:pt idx="63">
                  <c:v>0.77958041666666678</c:v>
                </c:pt>
                <c:pt idx="64">
                  <c:v>0.77955691666666649</c:v>
                </c:pt>
                <c:pt idx="65">
                  <c:v>0.78095408333333338</c:v>
                </c:pt>
                <c:pt idx="66">
                  <c:v>0.78176316666666668</c:v>
                </c:pt>
                <c:pt idx="67">
                  <c:v>0.78351766666666667</c:v>
                </c:pt>
                <c:pt idx="68">
                  <c:v>0.78576816666666671</c:v>
                </c:pt>
                <c:pt idx="69">
                  <c:v>0.78554650000000004</c:v>
                </c:pt>
                <c:pt idx="70">
                  <c:v>0.78469716666666656</c:v>
                </c:pt>
                <c:pt idx="71">
                  <c:v>0.78348733333333354</c:v>
                </c:pt>
                <c:pt idx="72">
                  <c:v>0.78521483333333331</c:v>
                </c:pt>
                <c:pt idx="73">
                  <c:v>0.78597133333333336</c:v>
                </c:pt>
                <c:pt idx="74">
                  <c:v>0.78472483333333343</c:v>
                </c:pt>
                <c:pt idx="75">
                  <c:v>0.78767075000000009</c:v>
                </c:pt>
                <c:pt idx="76">
                  <c:v>0.79618250000000002</c:v>
                </c:pt>
                <c:pt idx="77">
                  <c:v>0.80720875000000003</c:v>
                </c:pt>
                <c:pt idx="78">
                  <c:v>0.79893333333333327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'all 1982-2012'!$Z$1</c:f>
              <c:strCache>
                <c:ptCount val="1"/>
                <c:pt idx="0">
                  <c:v>2006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1982-2012'!$Z$2:$Z$80</c:f>
              <c:numCache>
                <c:formatCode>General</c:formatCode>
                <c:ptCount val="79"/>
                <c:pt idx="0">
                  <c:v>0.41215816666666671</c:v>
                </c:pt>
                <c:pt idx="1">
                  <c:v>0.59159183333333343</c:v>
                </c:pt>
                <c:pt idx="2">
                  <c:v>0.63402275000000008</c:v>
                </c:pt>
                <c:pt idx="3">
                  <c:v>0.64419966666666661</c:v>
                </c:pt>
                <c:pt idx="4">
                  <c:v>0.66750600000000004</c:v>
                </c:pt>
                <c:pt idx="5">
                  <c:v>0.68447341666666661</c:v>
                </c:pt>
                <c:pt idx="6">
                  <c:v>0.69511774999999987</c:v>
                </c:pt>
                <c:pt idx="7">
                  <c:v>0.70364700000000002</c:v>
                </c:pt>
                <c:pt idx="8">
                  <c:v>0.71601116666666664</c:v>
                </c:pt>
                <c:pt idx="9">
                  <c:v>0.72305850000000005</c:v>
                </c:pt>
                <c:pt idx="10">
                  <c:v>0.72727366666666649</c:v>
                </c:pt>
                <c:pt idx="11">
                  <c:v>0.73228291666666667</c:v>
                </c:pt>
                <c:pt idx="12">
                  <c:v>0.73680325000000013</c:v>
                </c:pt>
                <c:pt idx="13">
                  <c:v>0.74062383333333337</c:v>
                </c:pt>
                <c:pt idx="14">
                  <c:v>0.74428708333333338</c:v>
                </c:pt>
                <c:pt idx="15">
                  <c:v>0.74682724999999994</c:v>
                </c:pt>
                <c:pt idx="16">
                  <c:v>0.74866758333333339</c:v>
                </c:pt>
                <c:pt idx="17">
                  <c:v>0.75053474999999992</c:v>
                </c:pt>
                <c:pt idx="18">
                  <c:v>0.75332258333333335</c:v>
                </c:pt>
                <c:pt idx="19">
                  <c:v>0.75678500000000015</c:v>
                </c:pt>
                <c:pt idx="20">
                  <c:v>0.75978908333333339</c:v>
                </c:pt>
                <c:pt idx="21">
                  <c:v>0.76316241666666651</c:v>
                </c:pt>
                <c:pt idx="22">
                  <c:v>0.76621091666666663</c:v>
                </c:pt>
                <c:pt idx="23">
                  <c:v>0.76890133333333321</c:v>
                </c:pt>
                <c:pt idx="24">
                  <c:v>0.77123825000000001</c:v>
                </c:pt>
                <c:pt idx="25">
                  <c:v>0.77395091666666671</c:v>
                </c:pt>
                <c:pt idx="26">
                  <c:v>0.77554149999999999</c:v>
                </c:pt>
                <c:pt idx="27">
                  <c:v>0.77754966666666658</c:v>
                </c:pt>
                <c:pt idx="28">
                  <c:v>0.77900625000000001</c:v>
                </c:pt>
                <c:pt idx="29">
                  <c:v>0.78038425</c:v>
                </c:pt>
                <c:pt idx="30">
                  <c:v>0.78173199999999998</c:v>
                </c:pt>
                <c:pt idx="31">
                  <c:v>0.78283916666666664</c:v>
                </c:pt>
                <c:pt idx="32">
                  <c:v>0.78415249999999992</c:v>
                </c:pt>
                <c:pt idx="33">
                  <c:v>0.78568641666666661</c:v>
                </c:pt>
                <c:pt idx="34">
                  <c:v>0.78648833333333323</c:v>
                </c:pt>
                <c:pt idx="35">
                  <c:v>0.78751091666666684</c:v>
                </c:pt>
                <c:pt idx="36">
                  <c:v>0.78840124999999994</c:v>
                </c:pt>
                <c:pt idx="37">
                  <c:v>0.78945249999999989</c:v>
                </c:pt>
                <c:pt idx="38">
                  <c:v>0.79044216666666678</c:v>
                </c:pt>
                <c:pt idx="39">
                  <c:v>0.79140841666666673</c:v>
                </c:pt>
                <c:pt idx="40">
                  <c:v>0.79223900000000025</c:v>
                </c:pt>
                <c:pt idx="41">
                  <c:v>0.79311208333333316</c:v>
                </c:pt>
                <c:pt idx="42">
                  <c:v>0.7937865833333333</c:v>
                </c:pt>
                <c:pt idx="43">
                  <c:v>0.79453241666666652</c:v>
                </c:pt>
                <c:pt idx="44">
                  <c:v>0.79509733333333321</c:v>
                </c:pt>
                <c:pt idx="45">
                  <c:v>0.79576349999999996</c:v>
                </c:pt>
                <c:pt idx="46">
                  <c:v>0.79637324999999992</c:v>
                </c:pt>
                <c:pt idx="47">
                  <c:v>0.7972001666666666</c:v>
                </c:pt>
                <c:pt idx="48">
                  <c:v>0.7973920000000001</c:v>
                </c:pt>
                <c:pt idx="49">
                  <c:v>0.79810033333333341</c:v>
                </c:pt>
                <c:pt idx="50">
                  <c:v>0.79772333333333323</c:v>
                </c:pt>
                <c:pt idx="51">
                  <c:v>0.79737558333333325</c:v>
                </c:pt>
                <c:pt idx="52">
                  <c:v>0.7970126666666667</c:v>
                </c:pt>
                <c:pt idx="53">
                  <c:v>0.79692783333333328</c:v>
                </c:pt>
                <c:pt idx="54">
                  <c:v>0.79683708333333336</c:v>
                </c:pt>
                <c:pt idx="55">
                  <c:v>0.79706241666666677</c:v>
                </c:pt>
                <c:pt idx="56">
                  <c:v>0.79763666666666677</c:v>
                </c:pt>
                <c:pt idx="57">
                  <c:v>0.79781291666666665</c:v>
                </c:pt>
                <c:pt idx="58">
                  <c:v>0.79832916666666665</c:v>
                </c:pt>
                <c:pt idx="59">
                  <c:v>0.79977616666666662</c:v>
                </c:pt>
                <c:pt idx="60">
                  <c:v>0.80052024999999993</c:v>
                </c:pt>
                <c:pt idx="61">
                  <c:v>0.8013494166666667</c:v>
                </c:pt>
                <c:pt idx="62">
                  <c:v>0.80202375000000004</c:v>
                </c:pt>
                <c:pt idx="63">
                  <c:v>0.80287591666666658</c:v>
                </c:pt>
                <c:pt idx="64">
                  <c:v>0.80292966666666676</c:v>
                </c:pt>
                <c:pt idx="65">
                  <c:v>0.80404308333333352</c:v>
                </c:pt>
                <c:pt idx="66">
                  <c:v>0.80486166666666659</c:v>
                </c:pt>
                <c:pt idx="67">
                  <c:v>0.80662875000000012</c:v>
                </c:pt>
                <c:pt idx="68">
                  <c:v>0.8082630833333333</c:v>
                </c:pt>
                <c:pt idx="69">
                  <c:v>0.80929741666666666</c:v>
                </c:pt>
                <c:pt idx="70">
                  <c:v>0.80910883333333328</c:v>
                </c:pt>
                <c:pt idx="71">
                  <c:v>0.81055333333333324</c:v>
                </c:pt>
                <c:pt idx="72">
                  <c:v>0.81512091666666664</c:v>
                </c:pt>
                <c:pt idx="73">
                  <c:v>0.81715574999999996</c:v>
                </c:pt>
                <c:pt idx="74">
                  <c:v>0.81978225000000016</c:v>
                </c:pt>
                <c:pt idx="75">
                  <c:v>0.82146183333333334</c:v>
                </c:pt>
                <c:pt idx="76">
                  <c:v>0.82303116666666665</c:v>
                </c:pt>
                <c:pt idx="77">
                  <c:v>0.82370783333333331</c:v>
                </c:pt>
                <c:pt idx="78">
                  <c:v>0.81658333333333333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'all 1982-2012'!$AA$1</c:f>
              <c:strCache>
                <c:ptCount val="1"/>
                <c:pt idx="0">
                  <c:v>2007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1982-2012'!$AA$2:$AA$80</c:f>
              <c:numCache>
                <c:formatCode>General</c:formatCode>
                <c:ptCount val="79"/>
                <c:pt idx="0">
                  <c:v>0.40864041666666673</c:v>
                </c:pt>
                <c:pt idx="1">
                  <c:v>0.59168491666666667</c:v>
                </c:pt>
                <c:pt idx="2">
                  <c:v>0.6337660833333334</c:v>
                </c:pt>
                <c:pt idx="3">
                  <c:v>0.64526541666666659</c:v>
                </c:pt>
                <c:pt idx="4">
                  <c:v>0.66949549999999991</c:v>
                </c:pt>
                <c:pt idx="5">
                  <c:v>0.68919016666666655</c:v>
                </c:pt>
                <c:pt idx="6">
                  <c:v>0.69982925000000007</c:v>
                </c:pt>
                <c:pt idx="7">
                  <c:v>0.70915266666666654</c:v>
                </c:pt>
                <c:pt idx="8">
                  <c:v>0.72150158333333336</c:v>
                </c:pt>
                <c:pt idx="9">
                  <c:v>0.72875983333333327</c:v>
                </c:pt>
                <c:pt idx="10">
                  <c:v>0.7336214166666668</c:v>
                </c:pt>
                <c:pt idx="11">
                  <c:v>0.73857633333333328</c:v>
                </c:pt>
                <c:pt idx="12">
                  <c:v>0.74314233333333335</c:v>
                </c:pt>
                <c:pt idx="13">
                  <c:v>0.74764675000000003</c:v>
                </c:pt>
                <c:pt idx="14">
                  <c:v>0.75181358333333315</c:v>
                </c:pt>
                <c:pt idx="15">
                  <c:v>0.75466066666666665</c:v>
                </c:pt>
                <c:pt idx="16">
                  <c:v>0.75693616666666663</c:v>
                </c:pt>
                <c:pt idx="17">
                  <c:v>0.75909566666666661</c:v>
                </c:pt>
                <c:pt idx="18">
                  <c:v>0.7620893333333334</c:v>
                </c:pt>
                <c:pt idx="19">
                  <c:v>0.76579624999999985</c:v>
                </c:pt>
                <c:pt idx="20">
                  <c:v>0.76878175000000004</c:v>
                </c:pt>
                <c:pt idx="21">
                  <c:v>0.77243525000000013</c:v>
                </c:pt>
                <c:pt idx="22">
                  <c:v>0.77575325000000006</c:v>
                </c:pt>
                <c:pt idx="23">
                  <c:v>0.77854899999999994</c:v>
                </c:pt>
                <c:pt idx="24">
                  <c:v>0.78108641666666667</c:v>
                </c:pt>
                <c:pt idx="25">
                  <c:v>0.78397125000000012</c:v>
                </c:pt>
                <c:pt idx="26">
                  <c:v>0.78584774999999996</c:v>
                </c:pt>
                <c:pt idx="27">
                  <c:v>0.78807799999999983</c:v>
                </c:pt>
                <c:pt idx="28">
                  <c:v>0.78985058333333336</c:v>
                </c:pt>
                <c:pt idx="29">
                  <c:v>0.79125458333333343</c:v>
                </c:pt>
                <c:pt idx="30">
                  <c:v>0.79265558333333352</c:v>
                </c:pt>
                <c:pt idx="31">
                  <c:v>0.79378191666666675</c:v>
                </c:pt>
                <c:pt idx="32">
                  <c:v>0.79515416666666672</c:v>
                </c:pt>
                <c:pt idx="33">
                  <c:v>0.79681791666666657</c:v>
                </c:pt>
                <c:pt idx="34">
                  <c:v>0.79750016666666657</c:v>
                </c:pt>
                <c:pt idx="35">
                  <c:v>0.79843416666666667</c:v>
                </c:pt>
                <c:pt idx="36">
                  <c:v>0.79926966666666666</c:v>
                </c:pt>
                <c:pt idx="37">
                  <c:v>0.80030391666666678</c:v>
                </c:pt>
                <c:pt idx="38">
                  <c:v>0.80141916666666679</c:v>
                </c:pt>
                <c:pt idx="39">
                  <c:v>0.80237308333333324</c:v>
                </c:pt>
                <c:pt idx="40">
                  <c:v>0.80333699999999997</c:v>
                </c:pt>
                <c:pt idx="41">
                  <c:v>0.80462100000000003</c:v>
                </c:pt>
                <c:pt idx="42">
                  <c:v>0.80555433333333337</c:v>
                </c:pt>
                <c:pt idx="43">
                  <c:v>0.80645783333333343</c:v>
                </c:pt>
                <c:pt idx="44">
                  <c:v>0.80743616666666651</c:v>
                </c:pt>
                <c:pt idx="45">
                  <c:v>0.80829116666666667</c:v>
                </c:pt>
                <c:pt idx="46">
                  <c:v>0.80906791666666655</c:v>
                </c:pt>
                <c:pt idx="47">
                  <c:v>0.81023100000000003</c:v>
                </c:pt>
                <c:pt idx="48">
                  <c:v>0.81070491666666666</c:v>
                </c:pt>
                <c:pt idx="49">
                  <c:v>0.81174233333333345</c:v>
                </c:pt>
                <c:pt idx="50">
                  <c:v>0.8117928333333333</c:v>
                </c:pt>
                <c:pt idx="51">
                  <c:v>0.81160083333333344</c:v>
                </c:pt>
                <c:pt idx="52">
                  <c:v>0.81152716666666669</c:v>
                </c:pt>
                <c:pt idx="53">
                  <c:v>0.81182916666666671</c:v>
                </c:pt>
                <c:pt idx="54">
                  <c:v>0.81228175000000002</c:v>
                </c:pt>
                <c:pt idx="55">
                  <c:v>0.81274491666666682</c:v>
                </c:pt>
                <c:pt idx="56">
                  <c:v>0.81364008333333326</c:v>
                </c:pt>
                <c:pt idx="57">
                  <c:v>0.81417049999999991</c:v>
                </c:pt>
                <c:pt idx="58">
                  <c:v>0.81522375000000025</c:v>
                </c:pt>
                <c:pt idx="59">
                  <c:v>0.81738008333333323</c:v>
                </c:pt>
                <c:pt idx="60">
                  <c:v>0.81877691666666685</c:v>
                </c:pt>
                <c:pt idx="61">
                  <c:v>0.82030249999999993</c:v>
                </c:pt>
                <c:pt idx="62">
                  <c:v>0.82142900000000008</c:v>
                </c:pt>
                <c:pt idx="63">
                  <c:v>0.82226774999999996</c:v>
                </c:pt>
                <c:pt idx="64">
                  <c:v>0.82294383333333332</c:v>
                </c:pt>
                <c:pt idx="65">
                  <c:v>0.82511125000000007</c:v>
                </c:pt>
                <c:pt idx="66">
                  <c:v>0.8262375833333333</c:v>
                </c:pt>
                <c:pt idx="67">
                  <c:v>0.82786099999999985</c:v>
                </c:pt>
                <c:pt idx="68">
                  <c:v>0.82999983333333327</c:v>
                </c:pt>
                <c:pt idx="69">
                  <c:v>0.83127716666666673</c:v>
                </c:pt>
                <c:pt idx="70">
                  <c:v>0.83192974999999991</c:v>
                </c:pt>
                <c:pt idx="71">
                  <c:v>0.83244358333333346</c:v>
                </c:pt>
                <c:pt idx="72">
                  <c:v>0.83845266666666662</c:v>
                </c:pt>
                <c:pt idx="73">
                  <c:v>0.8398274166666666</c:v>
                </c:pt>
                <c:pt idx="74">
                  <c:v>0.84159033333333333</c:v>
                </c:pt>
                <c:pt idx="75">
                  <c:v>0.84317300000000017</c:v>
                </c:pt>
                <c:pt idx="76">
                  <c:v>0.84654283333333313</c:v>
                </c:pt>
                <c:pt idx="77">
                  <c:v>0.85308633333333328</c:v>
                </c:pt>
                <c:pt idx="78">
                  <c:v>0.83825000000000005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'all 1982-2012'!$AB$1</c:f>
              <c:strCache>
                <c:ptCount val="1"/>
                <c:pt idx="0">
                  <c:v>2008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1982-2012'!$AB$2:$AB$80</c:f>
              <c:numCache>
                <c:formatCode>General</c:formatCode>
                <c:ptCount val="79"/>
                <c:pt idx="0">
                  <c:v>0.41695083333333333</c:v>
                </c:pt>
                <c:pt idx="1">
                  <c:v>0.60708983333333333</c:v>
                </c:pt>
                <c:pt idx="2">
                  <c:v>0.6473671666666666</c:v>
                </c:pt>
                <c:pt idx="3">
                  <c:v>0.65387408333333319</c:v>
                </c:pt>
                <c:pt idx="4">
                  <c:v>0.67687191666666668</c:v>
                </c:pt>
                <c:pt idx="5">
                  <c:v>0.69524324999999998</c:v>
                </c:pt>
                <c:pt idx="6">
                  <c:v>0.70711191666666684</c:v>
                </c:pt>
                <c:pt idx="7">
                  <c:v>0.71643833333333351</c:v>
                </c:pt>
                <c:pt idx="8">
                  <c:v>0.72919025000000004</c:v>
                </c:pt>
                <c:pt idx="9">
                  <c:v>0.73605841666666671</c:v>
                </c:pt>
                <c:pt idx="10">
                  <c:v>0.74088008333333333</c:v>
                </c:pt>
                <c:pt idx="11">
                  <c:v>0.74669408333333331</c:v>
                </c:pt>
                <c:pt idx="12">
                  <c:v>0.75175858333333334</c:v>
                </c:pt>
                <c:pt idx="13">
                  <c:v>0.75603483333333343</c:v>
                </c:pt>
                <c:pt idx="14">
                  <c:v>0.76009141666666669</c:v>
                </c:pt>
                <c:pt idx="15">
                  <c:v>0.76251999999999975</c:v>
                </c:pt>
                <c:pt idx="16">
                  <c:v>0.76447141666666651</c:v>
                </c:pt>
                <c:pt idx="17">
                  <c:v>0.76641375</c:v>
                </c:pt>
                <c:pt idx="18">
                  <c:v>0.76934758333333331</c:v>
                </c:pt>
                <c:pt idx="19">
                  <c:v>0.77285583333333341</c:v>
                </c:pt>
                <c:pt idx="20">
                  <c:v>0.77572900000000011</c:v>
                </c:pt>
                <c:pt idx="21">
                  <c:v>0.77894283333333336</c:v>
                </c:pt>
                <c:pt idx="22">
                  <c:v>0.78196124999999994</c:v>
                </c:pt>
                <c:pt idx="23">
                  <c:v>0.78460075000000007</c:v>
                </c:pt>
                <c:pt idx="24">
                  <c:v>0.78668066666666669</c:v>
                </c:pt>
                <c:pt idx="25">
                  <c:v>0.78911883333333344</c:v>
                </c:pt>
                <c:pt idx="26">
                  <c:v>0.79055016666666666</c:v>
                </c:pt>
                <c:pt idx="27">
                  <c:v>0.79262608333333351</c:v>
                </c:pt>
                <c:pt idx="28">
                  <c:v>0.79416566666666666</c:v>
                </c:pt>
                <c:pt idx="29">
                  <c:v>0.79528541666666674</c:v>
                </c:pt>
                <c:pt idx="30">
                  <c:v>0.79641033333333333</c:v>
                </c:pt>
                <c:pt idx="31">
                  <c:v>0.7973705000000002</c:v>
                </c:pt>
                <c:pt idx="32">
                  <c:v>0.79866250000000005</c:v>
                </c:pt>
                <c:pt idx="33">
                  <c:v>0.80010133333333311</c:v>
                </c:pt>
                <c:pt idx="34">
                  <c:v>0.80096508333333327</c:v>
                </c:pt>
                <c:pt idx="35">
                  <c:v>0.8021955833333333</c:v>
                </c:pt>
                <c:pt idx="36">
                  <c:v>0.80317908333333321</c:v>
                </c:pt>
                <c:pt idx="37">
                  <c:v>0.80444874999999993</c:v>
                </c:pt>
                <c:pt idx="38">
                  <c:v>0.80569566666666659</c:v>
                </c:pt>
                <c:pt idx="39">
                  <c:v>0.80677783333333319</c:v>
                </c:pt>
                <c:pt idx="40">
                  <c:v>0.80763058333333326</c:v>
                </c:pt>
                <c:pt idx="41">
                  <c:v>0.80848825000000002</c:v>
                </c:pt>
                <c:pt idx="42">
                  <c:v>0.80917283333333334</c:v>
                </c:pt>
                <c:pt idx="43">
                  <c:v>0.81007599999999991</c:v>
                </c:pt>
                <c:pt idx="44">
                  <c:v>0.81066141666666658</c:v>
                </c:pt>
                <c:pt idx="45">
                  <c:v>0.81121125000000005</c:v>
                </c:pt>
                <c:pt idx="46">
                  <c:v>0.81166958333333339</c:v>
                </c:pt>
                <c:pt idx="47">
                  <c:v>0.81264824999999996</c:v>
                </c:pt>
                <c:pt idx="48">
                  <c:v>0.81284141666666665</c:v>
                </c:pt>
                <c:pt idx="49">
                  <c:v>0.81347700000000001</c:v>
                </c:pt>
                <c:pt idx="50">
                  <c:v>0.81300908333333333</c:v>
                </c:pt>
                <c:pt idx="51">
                  <c:v>0.81260241666666666</c:v>
                </c:pt>
                <c:pt idx="52">
                  <c:v>0.81234575000000009</c:v>
                </c:pt>
                <c:pt idx="53">
                  <c:v>0.81250916666666673</c:v>
                </c:pt>
                <c:pt idx="54">
                  <c:v>0.81249524999999989</c:v>
                </c:pt>
                <c:pt idx="55">
                  <c:v>0.81285250000000009</c:v>
                </c:pt>
                <c:pt idx="56">
                  <c:v>0.8137760833333334</c:v>
                </c:pt>
                <c:pt idx="57">
                  <c:v>0.81408975000000006</c:v>
                </c:pt>
                <c:pt idx="58">
                  <c:v>0.8153745</c:v>
                </c:pt>
                <c:pt idx="59">
                  <c:v>0.81759441666666666</c:v>
                </c:pt>
                <c:pt idx="60">
                  <c:v>0.81891283333333342</c:v>
                </c:pt>
                <c:pt idx="61">
                  <c:v>0.82056891666666654</c:v>
                </c:pt>
                <c:pt idx="62">
                  <c:v>0.82180541666666684</c:v>
                </c:pt>
                <c:pt idx="63">
                  <c:v>0.82333191666666661</c:v>
                </c:pt>
                <c:pt idx="64">
                  <c:v>0.82394141666666676</c:v>
                </c:pt>
                <c:pt idx="65">
                  <c:v>0.82602383333333329</c:v>
                </c:pt>
                <c:pt idx="66">
                  <c:v>0.82760925000000007</c:v>
                </c:pt>
                <c:pt idx="67">
                  <c:v>0.83020274999999988</c:v>
                </c:pt>
                <c:pt idx="68">
                  <c:v>0.83301100000000028</c:v>
                </c:pt>
                <c:pt idx="69">
                  <c:v>0.8348525</c:v>
                </c:pt>
                <c:pt idx="70">
                  <c:v>0.83548033333333316</c:v>
                </c:pt>
                <c:pt idx="71">
                  <c:v>0.83722358333333324</c:v>
                </c:pt>
                <c:pt idx="72">
                  <c:v>0.84376625000000005</c:v>
                </c:pt>
                <c:pt idx="73">
                  <c:v>0.8452084166666668</c:v>
                </c:pt>
                <c:pt idx="74">
                  <c:v>0.84635008333333317</c:v>
                </c:pt>
                <c:pt idx="75">
                  <c:v>0.84885341666666658</c:v>
                </c:pt>
                <c:pt idx="76">
                  <c:v>0.85380508333333327</c:v>
                </c:pt>
                <c:pt idx="77">
                  <c:v>0.86058899999999972</c:v>
                </c:pt>
                <c:pt idx="78">
                  <c:v>0.84650000000000003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'all 1982-2012'!$AC$1</c:f>
              <c:strCache>
                <c:ptCount val="1"/>
                <c:pt idx="0">
                  <c:v>2009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1982-2012'!$AC$2:$AC$80</c:f>
              <c:numCache>
                <c:formatCode>General</c:formatCode>
                <c:ptCount val="79"/>
                <c:pt idx="0">
                  <c:v>0.42197816666666665</c:v>
                </c:pt>
                <c:pt idx="1">
                  <c:v>0.60318508333333332</c:v>
                </c:pt>
                <c:pt idx="2">
                  <c:v>0.64569358333333338</c:v>
                </c:pt>
                <c:pt idx="3">
                  <c:v>0.6551954166666667</c:v>
                </c:pt>
                <c:pt idx="4">
                  <c:v>0.6798985833333332</c:v>
                </c:pt>
                <c:pt idx="5">
                  <c:v>0.6986235833333333</c:v>
                </c:pt>
                <c:pt idx="6">
                  <c:v>0.70724283333333338</c:v>
                </c:pt>
                <c:pt idx="7">
                  <c:v>0.71572741666666662</c:v>
                </c:pt>
                <c:pt idx="8">
                  <c:v>0.7267414166666667</c:v>
                </c:pt>
                <c:pt idx="9">
                  <c:v>0.73467091666666673</c:v>
                </c:pt>
                <c:pt idx="10">
                  <c:v>0.73996708333333339</c:v>
                </c:pt>
                <c:pt idx="11">
                  <c:v>0.74575341666666672</c:v>
                </c:pt>
                <c:pt idx="12">
                  <c:v>0.74975233333333346</c:v>
                </c:pt>
                <c:pt idx="13">
                  <c:v>0.75568616666666666</c:v>
                </c:pt>
                <c:pt idx="14">
                  <c:v>0.76077891666666664</c:v>
                </c:pt>
                <c:pt idx="15">
                  <c:v>0.76552750000000003</c:v>
                </c:pt>
                <c:pt idx="16">
                  <c:v>0.7687255833333333</c:v>
                </c:pt>
                <c:pt idx="17">
                  <c:v>0.77173833333333341</c:v>
                </c:pt>
                <c:pt idx="18">
                  <c:v>0.77544074999999979</c:v>
                </c:pt>
                <c:pt idx="19">
                  <c:v>0.7796738333333334</c:v>
                </c:pt>
                <c:pt idx="20">
                  <c:v>0.78298600000000007</c:v>
                </c:pt>
                <c:pt idx="21">
                  <c:v>0.78702783333333326</c:v>
                </c:pt>
                <c:pt idx="22">
                  <c:v>0.79078633333333315</c:v>
                </c:pt>
                <c:pt idx="23">
                  <c:v>0.79416550000000019</c:v>
                </c:pt>
                <c:pt idx="24">
                  <c:v>0.79715541666666678</c:v>
                </c:pt>
                <c:pt idx="25">
                  <c:v>0.80056133333333324</c:v>
                </c:pt>
                <c:pt idx="26">
                  <c:v>0.80273725000000007</c:v>
                </c:pt>
                <c:pt idx="27">
                  <c:v>0.80560466666666664</c:v>
                </c:pt>
                <c:pt idx="28">
                  <c:v>0.80762308333333321</c:v>
                </c:pt>
                <c:pt idx="29">
                  <c:v>0.80901674999999995</c:v>
                </c:pt>
                <c:pt idx="30">
                  <c:v>0.81074099999999993</c:v>
                </c:pt>
                <c:pt idx="31">
                  <c:v>0.81209558333333332</c:v>
                </c:pt>
                <c:pt idx="32">
                  <c:v>0.81388475000000005</c:v>
                </c:pt>
                <c:pt idx="33">
                  <c:v>0.81560016666666679</c:v>
                </c:pt>
                <c:pt idx="34">
                  <c:v>0.81680099999999989</c:v>
                </c:pt>
                <c:pt idx="35">
                  <c:v>0.8182073333333334</c:v>
                </c:pt>
                <c:pt idx="36">
                  <c:v>0.81972116666666683</c:v>
                </c:pt>
                <c:pt idx="37">
                  <c:v>0.82178191666666667</c:v>
                </c:pt>
                <c:pt idx="38">
                  <c:v>0.82333708333333322</c:v>
                </c:pt>
                <c:pt idx="39">
                  <c:v>0.82491741666666674</c:v>
                </c:pt>
                <c:pt idx="40">
                  <c:v>0.82666858333333326</c:v>
                </c:pt>
                <c:pt idx="41">
                  <c:v>0.82843316666666666</c:v>
                </c:pt>
                <c:pt idx="42">
                  <c:v>0.82985316666666653</c:v>
                </c:pt>
                <c:pt idx="43">
                  <c:v>0.83157983333333341</c:v>
                </c:pt>
                <c:pt idx="44">
                  <c:v>0.83303591666666654</c:v>
                </c:pt>
                <c:pt idx="45">
                  <c:v>0.83421766666666641</c:v>
                </c:pt>
                <c:pt idx="46">
                  <c:v>0.83517233333333329</c:v>
                </c:pt>
                <c:pt idx="47">
                  <c:v>0.83698875000000028</c:v>
                </c:pt>
                <c:pt idx="48">
                  <c:v>0.83803708333333327</c:v>
                </c:pt>
                <c:pt idx="49">
                  <c:v>0.8396193333333335</c:v>
                </c:pt>
                <c:pt idx="50">
                  <c:v>0.83968641666666677</c:v>
                </c:pt>
                <c:pt idx="51">
                  <c:v>0.83987349999999983</c:v>
                </c:pt>
                <c:pt idx="52">
                  <c:v>0.84008700000000003</c:v>
                </c:pt>
                <c:pt idx="53">
                  <c:v>0.84100400000000008</c:v>
                </c:pt>
                <c:pt idx="54">
                  <c:v>0.84209391666666655</c:v>
                </c:pt>
                <c:pt idx="55">
                  <c:v>0.84338808333333348</c:v>
                </c:pt>
                <c:pt idx="56">
                  <c:v>0.84512716666666654</c:v>
                </c:pt>
                <c:pt idx="57">
                  <c:v>0.84622799999999987</c:v>
                </c:pt>
                <c:pt idx="58">
                  <c:v>0.84864166666666674</c:v>
                </c:pt>
                <c:pt idx="59">
                  <c:v>0.85229925000000006</c:v>
                </c:pt>
                <c:pt idx="60">
                  <c:v>0.85461416666666645</c:v>
                </c:pt>
                <c:pt idx="61">
                  <c:v>0.85757525000000001</c:v>
                </c:pt>
                <c:pt idx="62">
                  <c:v>0.85929133333333341</c:v>
                </c:pt>
                <c:pt idx="63">
                  <c:v>0.86083841666666672</c:v>
                </c:pt>
                <c:pt idx="64">
                  <c:v>0.8618045000000002</c:v>
                </c:pt>
                <c:pt idx="65">
                  <c:v>0.86402108333333349</c:v>
                </c:pt>
                <c:pt idx="66">
                  <c:v>0.86537258333333322</c:v>
                </c:pt>
                <c:pt idx="67">
                  <c:v>0.86811949999999993</c:v>
                </c:pt>
                <c:pt idx="68">
                  <c:v>0.87103049999999982</c:v>
                </c:pt>
                <c:pt idx="69">
                  <c:v>0.87292641666666659</c:v>
                </c:pt>
                <c:pt idx="70">
                  <c:v>0.87333616666666658</c:v>
                </c:pt>
                <c:pt idx="71">
                  <c:v>0.87287233333333336</c:v>
                </c:pt>
                <c:pt idx="72">
                  <c:v>0.87633341666666675</c:v>
                </c:pt>
                <c:pt idx="73">
                  <c:v>0.87641141666666666</c:v>
                </c:pt>
                <c:pt idx="74">
                  <c:v>0.8759610000000001</c:v>
                </c:pt>
                <c:pt idx="75">
                  <c:v>0.87785800000000003</c:v>
                </c:pt>
                <c:pt idx="76">
                  <c:v>0.88411858333333349</c:v>
                </c:pt>
                <c:pt idx="77">
                  <c:v>0.89385733333333317</c:v>
                </c:pt>
                <c:pt idx="78">
                  <c:v>0.87641666666666662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'all 1982-2012'!$AD$1</c:f>
              <c:strCache>
                <c:ptCount val="1"/>
                <c:pt idx="0">
                  <c:v>2010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1982-2012'!$AD$2:$AD$80</c:f>
              <c:numCache>
                <c:formatCode>General</c:formatCode>
                <c:ptCount val="79"/>
                <c:pt idx="0">
                  <c:v>0.43117841666666673</c:v>
                </c:pt>
                <c:pt idx="1">
                  <c:v>0.60662016666666663</c:v>
                </c:pt>
                <c:pt idx="2">
                  <c:v>0.64061108333333328</c:v>
                </c:pt>
                <c:pt idx="3">
                  <c:v>0.64795541666666678</c:v>
                </c:pt>
                <c:pt idx="4">
                  <c:v>0.66898533333333332</c:v>
                </c:pt>
                <c:pt idx="5">
                  <c:v>0.68876249999999994</c:v>
                </c:pt>
                <c:pt idx="6">
                  <c:v>0.70031399999999999</c:v>
                </c:pt>
                <c:pt idx="7">
                  <c:v>0.70933633333333346</c:v>
                </c:pt>
                <c:pt idx="8">
                  <c:v>0.72176775000000004</c:v>
                </c:pt>
                <c:pt idx="9">
                  <c:v>0.72845091666666673</c:v>
                </c:pt>
                <c:pt idx="10">
                  <c:v>0.73252850000000003</c:v>
                </c:pt>
                <c:pt idx="11">
                  <c:v>0.73760574999999995</c:v>
                </c:pt>
                <c:pt idx="12">
                  <c:v>0.74183316666666665</c:v>
                </c:pt>
                <c:pt idx="13">
                  <c:v>0.74521899999999996</c:v>
                </c:pt>
                <c:pt idx="14">
                  <c:v>0.74891325000000009</c:v>
                </c:pt>
                <c:pt idx="15">
                  <c:v>0.75100408333333324</c:v>
                </c:pt>
                <c:pt idx="16">
                  <c:v>0.75278358333333339</c:v>
                </c:pt>
                <c:pt idx="17">
                  <c:v>0.75440191666666678</c:v>
                </c:pt>
                <c:pt idx="18">
                  <c:v>0.75702633333333336</c:v>
                </c:pt>
                <c:pt idx="19">
                  <c:v>0.76060083333333339</c:v>
                </c:pt>
                <c:pt idx="20">
                  <c:v>0.76320724999999989</c:v>
                </c:pt>
                <c:pt idx="21">
                  <c:v>0.76617533333333343</c:v>
                </c:pt>
                <c:pt idx="22">
                  <c:v>0.76877799999999985</c:v>
                </c:pt>
                <c:pt idx="23">
                  <c:v>0.77123616666666672</c:v>
                </c:pt>
                <c:pt idx="24">
                  <c:v>0.7733618333333333</c:v>
                </c:pt>
                <c:pt idx="25">
                  <c:v>0.77569616666666663</c:v>
                </c:pt>
                <c:pt idx="26">
                  <c:v>0.77679083333333321</c:v>
                </c:pt>
                <c:pt idx="27">
                  <c:v>0.77928391666666652</c:v>
                </c:pt>
                <c:pt idx="28">
                  <c:v>0.78120675000000006</c:v>
                </c:pt>
                <c:pt idx="29">
                  <c:v>0.78266575000000005</c:v>
                </c:pt>
                <c:pt idx="30">
                  <c:v>0.7842421666666668</c:v>
                </c:pt>
                <c:pt idx="31">
                  <c:v>0.78566391666666646</c:v>
                </c:pt>
                <c:pt idx="32">
                  <c:v>0.78721341666666667</c:v>
                </c:pt>
                <c:pt idx="33">
                  <c:v>0.78906091666666678</c:v>
                </c:pt>
                <c:pt idx="34">
                  <c:v>0.79032500000000006</c:v>
                </c:pt>
                <c:pt idx="35">
                  <c:v>0.79201624999999998</c:v>
                </c:pt>
                <c:pt idx="36">
                  <c:v>0.79348283333333336</c:v>
                </c:pt>
                <c:pt idx="37">
                  <c:v>0.79544900000000029</c:v>
                </c:pt>
                <c:pt idx="38">
                  <c:v>0.79747925000000008</c:v>
                </c:pt>
                <c:pt idx="39">
                  <c:v>0.79947641666666669</c:v>
                </c:pt>
                <c:pt idx="40">
                  <c:v>0.80100616666666657</c:v>
                </c:pt>
                <c:pt idx="41">
                  <c:v>0.80281016666666682</c:v>
                </c:pt>
                <c:pt idx="42">
                  <c:v>0.80454033333333319</c:v>
                </c:pt>
                <c:pt idx="43">
                  <c:v>0.80643716666666665</c:v>
                </c:pt>
                <c:pt idx="44">
                  <c:v>0.80827800000000016</c:v>
                </c:pt>
                <c:pt idx="45">
                  <c:v>0.81006875</c:v>
                </c:pt>
                <c:pt idx="46">
                  <c:v>0.81190675000000012</c:v>
                </c:pt>
                <c:pt idx="47">
                  <c:v>0.81414641666666676</c:v>
                </c:pt>
                <c:pt idx="48">
                  <c:v>0.81520850000000022</c:v>
                </c:pt>
                <c:pt idx="49">
                  <c:v>0.81666625000000015</c:v>
                </c:pt>
                <c:pt idx="50">
                  <c:v>0.81696599999999997</c:v>
                </c:pt>
                <c:pt idx="51">
                  <c:v>0.81734616666666671</c:v>
                </c:pt>
                <c:pt idx="52">
                  <c:v>0.81771308333333326</c:v>
                </c:pt>
                <c:pt idx="53">
                  <c:v>0.81837466666666647</c:v>
                </c:pt>
                <c:pt idx="54">
                  <c:v>0.81996066666666689</c:v>
                </c:pt>
                <c:pt idx="55">
                  <c:v>0.82110591666666644</c:v>
                </c:pt>
                <c:pt idx="56">
                  <c:v>0.82265424999999981</c:v>
                </c:pt>
                <c:pt idx="57">
                  <c:v>0.82370408333333345</c:v>
                </c:pt>
                <c:pt idx="58">
                  <c:v>0.82515399999999994</c:v>
                </c:pt>
                <c:pt idx="59">
                  <c:v>0.82794349999999994</c:v>
                </c:pt>
                <c:pt idx="60">
                  <c:v>0.82958999999999994</c:v>
                </c:pt>
                <c:pt idx="61">
                  <c:v>0.83172808333333337</c:v>
                </c:pt>
                <c:pt idx="62">
                  <c:v>0.83303591666666665</c:v>
                </c:pt>
                <c:pt idx="63">
                  <c:v>0.83431541666666675</c:v>
                </c:pt>
                <c:pt idx="64">
                  <c:v>0.83544783333333339</c:v>
                </c:pt>
                <c:pt idx="65">
                  <c:v>0.83748500000000026</c:v>
                </c:pt>
                <c:pt idx="66">
                  <c:v>0.83775324999999989</c:v>
                </c:pt>
                <c:pt idx="67">
                  <c:v>0.83987733333333325</c:v>
                </c:pt>
                <c:pt idx="68">
                  <c:v>0.84271533333333337</c:v>
                </c:pt>
                <c:pt idx="69">
                  <c:v>0.84530125000000012</c:v>
                </c:pt>
                <c:pt idx="70">
                  <c:v>0.84632983333333345</c:v>
                </c:pt>
                <c:pt idx="71">
                  <c:v>0.8477050833333335</c:v>
                </c:pt>
                <c:pt idx="72">
                  <c:v>0.85369883333333341</c:v>
                </c:pt>
                <c:pt idx="73">
                  <c:v>0.8578338333333333</c:v>
                </c:pt>
                <c:pt idx="74">
                  <c:v>0.86017258333333324</c:v>
                </c:pt>
                <c:pt idx="75">
                  <c:v>0.8633371666666666</c:v>
                </c:pt>
                <c:pt idx="76">
                  <c:v>0.86972883333333317</c:v>
                </c:pt>
                <c:pt idx="77">
                  <c:v>0.88102833333333341</c:v>
                </c:pt>
                <c:pt idx="78">
                  <c:v>0.87708333333333344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'all 1982-2012'!$AE$1</c:f>
              <c:strCache>
                <c:ptCount val="1"/>
                <c:pt idx="0">
                  <c:v>2011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1982-2012'!$AE$2:$AE$80</c:f>
              <c:numCache>
                <c:formatCode>General</c:formatCode>
                <c:ptCount val="79"/>
                <c:pt idx="0">
                  <c:v>0.42665024999999995</c:v>
                </c:pt>
                <c:pt idx="1">
                  <c:v>0.59299225000000011</c:v>
                </c:pt>
                <c:pt idx="2">
                  <c:v>0.63278216666666665</c:v>
                </c:pt>
                <c:pt idx="3">
                  <c:v>0.63824549999999991</c:v>
                </c:pt>
                <c:pt idx="4">
                  <c:v>0.65735033333333337</c:v>
                </c:pt>
                <c:pt idx="5">
                  <c:v>0.67392124999999992</c:v>
                </c:pt>
                <c:pt idx="6">
                  <c:v>0.68448799999999999</c:v>
                </c:pt>
                <c:pt idx="7">
                  <c:v>0.69220083333333338</c:v>
                </c:pt>
                <c:pt idx="8">
                  <c:v>0.7030702499999999</c:v>
                </c:pt>
                <c:pt idx="9">
                  <c:v>0.70906150000000012</c:v>
                </c:pt>
                <c:pt idx="10">
                  <c:v>0.71298108333333321</c:v>
                </c:pt>
                <c:pt idx="11">
                  <c:v>0.7173656666666669</c:v>
                </c:pt>
                <c:pt idx="12">
                  <c:v>0.72080525000000006</c:v>
                </c:pt>
                <c:pt idx="13">
                  <c:v>0.72444133333333338</c:v>
                </c:pt>
                <c:pt idx="14">
                  <c:v>0.7278066666666666</c:v>
                </c:pt>
                <c:pt idx="15">
                  <c:v>0.72971091666666676</c:v>
                </c:pt>
                <c:pt idx="16">
                  <c:v>0.73118025000000009</c:v>
                </c:pt>
                <c:pt idx="17">
                  <c:v>0.73267516666666666</c:v>
                </c:pt>
                <c:pt idx="18">
                  <c:v>0.73532333333333322</c:v>
                </c:pt>
                <c:pt idx="19">
                  <c:v>0.73922358333333349</c:v>
                </c:pt>
                <c:pt idx="20">
                  <c:v>0.7421591666666667</c:v>
                </c:pt>
                <c:pt idx="21">
                  <c:v>0.74571283333333327</c:v>
                </c:pt>
                <c:pt idx="22">
                  <c:v>0.74896983333333333</c:v>
                </c:pt>
                <c:pt idx="23">
                  <c:v>0.75200283333333329</c:v>
                </c:pt>
                <c:pt idx="24">
                  <c:v>0.75450866666666672</c:v>
                </c:pt>
                <c:pt idx="25">
                  <c:v>0.75713808333333332</c:v>
                </c:pt>
                <c:pt idx="26">
                  <c:v>0.75850608333333325</c:v>
                </c:pt>
                <c:pt idx="27">
                  <c:v>0.76107483333333359</c:v>
                </c:pt>
                <c:pt idx="28">
                  <c:v>0.76290250000000004</c:v>
                </c:pt>
                <c:pt idx="29">
                  <c:v>0.76424833333333331</c:v>
                </c:pt>
                <c:pt idx="30">
                  <c:v>0.76573133333333343</c:v>
                </c:pt>
                <c:pt idx="31">
                  <c:v>0.7672456666666666</c:v>
                </c:pt>
                <c:pt idx="32">
                  <c:v>0.76886691666666662</c:v>
                </c:pt>
                <c:pt idx="33">
                  <c:v>0.77085008333333349</c:v>
                </c:pt>
                <c:pt idx="34">
                  <c:v>0.77235150000000008</c:v>
                </c:pt>
                <c:pt idx="35">
                  <c:v>0.77437233333333344</c:v>
                </c:pt>
                <c:pt idx="36">
                  <c:v>0.77592283333333323</c:v>
                </c:pt>
                <c:pt idx="37">
                  <c:v>0.77797525000000012</c:v>
                </c:pt>
                <c:pt idx="38">
                  <c:v>0.77971683333333319</c:v>
                </c:pt>
                <c:pt idx="39">
                  <c:v>0.78167750000000003</c:v>
                </c:pt>
                <c:pt idx="40">
                  <c:v>0.78313991666666671</c:v>
                </c:pt>
                <c:pt idx="41">
                  <c:v>0.78468858333333336</c:v>
                </c:pt>
                <c:pt idx="42">
                  <c:v>0.78649808333333338</c:v>
                </c:pt>
                <c:pt idx="43">
                  <c:v>0.78836474999999995</c:v>
                </c:pt>
                <c:pt idx="44">
                  <c:v>0.78994116666666669</c:v>
                </c:pt>
                <c:pt idx="45">
                  <c:v>0.79115841666666642</c:v>
                </c:pt>
                <c:pt idx="46">
                  <c:v>0.79221433333333335</c:v>
                </c:pt>
                <c:pt idx="47">
                  <c:v>0.79382866666666663</c:v>
                </c:pt>
                <c:pt idx="48">
                  <c:v>0.79455691666666672</c:v>
                </c:pt>
                <c:pt idx="49">
                  <c:v>0.79627349999999997</c:v>
                </c:pt>
                <c:pt idx="50">
                  <c:v>0.7969540833333334</c:v>
                </c:pt>
                <c:pt idx="51">
                  <c:v>0.79774358333333339</c:v>
                </c:pt>
                <c:pt idx="52">
                  <c:v>0.79872900000000013</c:v>
                </c:pt>
                <c:pt idx="53">
                  <c:v>0.79992974999999977</c:v>
                </c:pt>
                <c:pt idx="54">
                  <c:v>0.80114974999999999</c:v>
                </c:pt>
                <c:pt idx="55">
                  <c:v>0.80202733333333354</c:v>
                </c:pt>
                <c:pt idx="56">
                  <c:v>0.80321941666666652</c:v>
                </c:pt>
                <c:pt idx="57">
                  <c:v>0.80436891666666666</c:v>
                </c:pt>
                <c:pt idx="58">
                  <c:v>0.80559850000000011</c:v>
                </c:pt>
                <c:pt idx="59">
                  <c:v>0.80767749999999983</c:v>
                </c:pt>
                <c:pt idx="60">
                  <c:v>0.80955849999999996</c:v>
                </c:pt>
                <c:pt idx="61">
                  <c:v>0.81064549999999991</c:v>
                </c:pt>
                <c:pt idx="62">
                  <c:v>0.81125449999999988</c:v>
                </c:pt>
                <c:pt idx="63">
                  <c:v>0.81204224999999974</c:v>
                </c:pt>
                <c:pt idx="64">
                  <c:v>0.81278549999999994</c:v>
                </c:pt>
                <c:pt idx="65">
                  <c:v>0.81380074999999996</c:v>
                </c:pt>
                <c:pt idx="66">
                  <c:v>0.81345049999999985</c:v>
                </c:pt>
                <c:pt idx="67">
                  <c:v>0.81489408333333335</c:v>
                </c:pt>
                <c:pt idx="68">
                  <c:v>0.81631791666666653</c:v>
                </c:pt>
                <c:pt idx="69">
                  <c:v>0.81858508333333335</c:v>
                </c:pt>
                <c:pt idx="70">
                  <c:v>0.8190400000000001</c:v>
                </c:pt>
                <c:pt idx="71">
                  <c:v>0.8201449999999999</c:v>
                </c:pt>
                <c:pt idx="72">
                  <c:v>0.82529116666666646</c:v>
                </c:pt>
                <c:pt idx="73">
                  <c:v>0.82622699999999982</c:v>
                </c:pt>
                <c:pt idx="74">
                  <c:v>0.82756158333333318</c:v>
                </c:pt>
                <c:pt idx="75">
                  <c:v>0.83040524999999998</c:v>
                </c:pt>
                <c:pt idx="76">
                  <c:v>0.83539416666666655</c:v>
                </c:pt>
                <c:pt idx="77">
                  <c:v>0.84286016666666674</c:v>
                </c:pt>
                <c:pt idx="78">
                  <c:v>0.82625000000000004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'all 1982-2012'!$AF$1</c:f>
              <c:strCache>
                <c:ptCount val="1"/>
                <c:pt idx="0">
                  <c:v>2012</c:v>
                </c:pt>
              </c:strCache>
            </c:strRef>
          </c:tx>
          <c:cat>
            <c:numRef>
              <c:f>'all 1982-2012'!$A$2:$A$80</c:f>
              <c:numCache>
                <c:formatCode>General</c:formatCode>
                <c:ptCount val="79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</c:numCache>
            </c:numRef>
          </c:cat>
          <c:val>
            <c:numRef>
              <c:f>'all 1982-2012'!$AF$2:$AF$80</c:f>
              <c:numCache>
                <c:formatCode>General</c:formatCode>
                <c:ptCount val="79"/>
                <c:pt idx="0">
                  <c:v>0.43471691666666668</c:v>
                </c:pt>
                <c:pt idx="1">
                  <c:v>0.61411900000000019</c:v>
                </c:pt>
                <c:pt idx="2">
                  <c:v>0.64259674999999994</c:v>
                </c:pt>
                <c:pt idx="3">
                  <c:v>0.64395133333333321</c:v>
                </c:pt>
                <c:pt idx="4">
                  <c:v>0.66379558333333333</c:v>
                </c:pt>
                <c:pt idx="5">
                  <c:v>0.68119316666666663</c:v>
                </c:pt>
                <c:pt idx="6">
                  <c:v>0.69187891666666668</c:v>
                </c:pt>
                <c:pt idx="7">
                  <c:v>0.69941508333333335</c:v>
                </c:pt>
                <c:pt idx="8">
                  <c:v>0.70928166666666659</c:v>
                </c:pt>
                <c:pt idx="9">
                  <c:v>0.71398941666666649</c:v>
                </c:pt>
                <c:pt idx="10">
                  <c:v>0.71613466666666659</c:v>
                </c:pt>
                <c:pt idx="11">
                  <c:v>0.71899866666666667</c:v>
                </c:pt>
                <c:pt idx="12">
                  <c:v>0.72104333333333337</c:v>
                </c:pt>
                <c:pt idx="13">
                  <c:v>0.72305008333333354</c:v>
                </c:pt>
                <c:pt idx="14">
                  <c:v>0.72454516666666668</c:v>
                </c:pt>
                <c:pt idx="15">
                  <c:v>0.72486150000000005</c:v>
                </c:pt>
                <c:pt idx="16">
                  <c:v>0.72429899999999992</c:v>
                </c:pt>
                <c:pt idx="17">
                  <c:v>0.72387883333333325</c:v>
                </c:pt>
                <c:pt idx="18">
                  <c:v>0.72477983333333329</c:v>
                </c:pt>
                <c:pt idx="19">
                  <c:v>0.72659799999999997</c:v>
                </c:pt>
                <c:pt idx="20">
                  <c:v>0.7274875833333333</c:v>
                </c:pt>
                <c:pt idx="21">
                  <c:v>0.72907166666666667</c:v>
                </c:pt>
                <c:pt idx="22">
                  <c:v>0.73061141666666651</c:v>
                </c:pt>
                <c:pt idx="23">
                  <c:v>0.73187500000000005</c:v>
                </c:pt>
                <c:pt idx="24">
                  <c:v>0.73309933333333344</c:v>
                </c:pt>
                <c:pt idx="25">
                  <c:v>0.7352023333333334</c:v>
                </c:pt>
                <c:pt idx="26">
                  <c:v>0.73608233333333328</c:v>
                </c:pt>
                <c:pt idx="27">
                  <c:v>0.73745766666666679</c:v>
                </c:pt>
                <c:pt idx="28">
                  <c:v>0.73833775000000013</c:v>
                </c:pt>
                <c:pt idx="29">
                  <c:v>0.73891983333333333</c:v>
                </c:pt>
                <c:pt idx="30">
                  <c:v>0.73997308333333345</c:v>
                </c:pt>
                <c:pt idx="31">
                  <c:v>0.74081191666666668</c:v>
                </c:pt>
                <c:pt idx="32">
                  <c:v>0.74210149999999997</c:v>
                </c:pt>
                <c:pt idx="33">
                  <c:v>0.74348800000000015</c:v>
                </c:pt>
                <c:pt idx="34">
                  <c:v>0.74410924999999994</c:v>
                </c:pt>
                <c:pt idx="35">
                  <c:v>0.7453770833333333</c:v>
                </c:pt>
                <c:pt idx="36">
                  <c:v>0.74639383333333331</c:v>
                </c:pt>
                <c:pt idx="37">
                  <c:v>0.74761808333333346</c:v>
                </c:pt>
                <c:pt idx="38">
                  <c:v>0.7489304166666666</c:v>
                </c:pt>
                <c:pt idx="39">
                  <c:v>0.75003033333333335</c:v>
                </c:pt>
                <c:pt idx="40">
                  <c:v>0.75075266666666662</c:v>
                </c:pt>
                <c:pt idx="41">
                  <c:v>0.75219541666666667</c:v>
                </c:pt>
                <c:pt idx="42">
                  <c:v>0.75333408333333329</c:v>
                </c:pt>
                <c:pt idx="43">
                  <c:v>0.75454408333333334</c:v>
                </c:pt>
                <c:pt idx="44">
                  <c:v>0.7558589166666666</c:v>
                </c:pt>
                <c:pt idx="45">
                  <c:v>0.75705991666666661</c:v>
                </c:pt>
                <c:pt idx="46">
                  <c:v>0.75802566666666671</c:v>
                </c:pt>
                <c:pt idx="47">
                  <c:v>0.75951066666666667</c:v>
                </c:pt>
                <c:pt idx="48">
                  <c:v>0.76001383333333328</c:v>
                </c:pt>
                <c:pt idx="49">
                  <c:v>0.76108250000000011</c:v>
                </c:pt>
                <c:pt idx="50">
                  <c:v>0.76125075000000009</c:v>
                </c:pt>
                <c:pt idx="51">
                  <c:v>0.76148158333333327</c:v>
                </c:pt>
                <c:pt idx="52">
                  <c:v>0.76206649999999998</c:v>
                </c:pt>
                <c:pt idx="53">
                  <c:v>0.76286791666666687</c:v>
                </c:pt>
                <c:pt idx="54">
                  <c:v>0.76405724999999991</c:v>
                </c:pt>
                <c:pt idx="55">
                  <c:v>0.76589891666666665</c:v>
                </c:pt>
                <c:pt idx="56">
                  <c:v>0.76775058333333335</c:v>
                </c:pt>
                <c:pt idx="57">
                  <c:v>0.76924141666666668</c:v>
                </c:pt>
                <c:pt idx="58">
                  <c:v>0.77056708333333335</c:v>
                </c:pt>
                <c:pt idx="59">
                  <c:v>0.77296400000000021</c:v>
                </c:pt>
                <c:pt idx="60">
                  <c:v>0.77404258333333342</c:v>
                </c:pt>
                <c:pt idx="61">
                  <c:v>0.77523183333333334</c:v>
                </c:pt>
                <c:pt idx="62">
                  <c:v>0.77603741666666659</c:v>
                </c:pt>
                <c:pt idx="63">
                  <c:v>0.77681533333333352</c:v>
                </c:pt>
                <c:pt idx="64">
                  <c:v>0.77755533333333338</c:v>
                </c:pt>
                <c:pt idx="65">
                  <c:v>0.77964541666666665</c:v>
                </c:pt>
                <c:pt idx="66">
                  <c:v>0.77967374999999994</c:v>
                </c:pt>
                <c:pt idx="67">
                  <c:v>0.78134924999999988</c:v>
                </c:pt>
                <c:pt idx="68">
                  <c:v>0.78214700000000004</c:v>
                </c:pt>
                <c:pt idx="69">
                  <c:v>0.78267541666666662</c:v>
                </c:pt>
                <c:pt idx="70">
                  <c:v>0.7806500833333333</c:v>
                </c:pt>
                <c:pt idx="71">
                  <c:v>0.78368949999999993</c:v>
                </c:pt>
                <c:pt idx="72">
                  <c:v>0.79279774999999997</c:v>
                </c:pt>
                <c:pt idx="73">
                  <c:v>0.7962210833333333</c:v>
                </c:pt>
                <c:pt idx="74">
                  <c:v>0.79819758333333335</c:v>
                </c:pt>
                <c:pt idx="75">
                  <c:v>0.80319308333333328</c:v>
                </c:pt>
                <c:pt idx="76">
                  <c:v>0.81109633333333331</c:v>
                </c:pt>
                <c:pt idx="77">
                  <c:v>0.82359041666666655</c:v>
                </c:pt>
                <c:pt idx="78">
                  <c:v>0.81411666666666671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250920"/>
        <c:axId val="203253664"/>
      </c:lineChart>
      <c:catAx>
        <c:axId val="203250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3253664"/>
        <c:crosses val="autoZero"/>
        <c:auto val="1"/>
        <c:lblAlgn val="ctr"/>
        <c:lblOffset val="100"/>
        <c:noMultiLvlLbl val="0"/>
      </c:catAx>
      <c:valAx>
        <c:axId val="203253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2509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123265</xdr:colOff>
      <xdr:row>85</xdr:row>
      <xdr:rowOff>6721</xdr:rowOff>
    </xdr:from>
    <xdr:to>
      <xdr:col>28</xdr:col>
      <xdr:colOff>470647</xdr:colOff>
      <xdr:row>102</xdr:row>
      <xdr:rowOff>67234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400050</xdr:colOff>
      <xdr:row>83</xdr:row>
      <xdr:rowOff>190499</xdr:rowOff>
    </xdr:from>
    <xdr:to>
      <xdr:col>27</xdr:col>
      <xdr:colOff>171450</xdr:colOff>
      <xdr:row>124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N1" zoomScale="85" zoomScaleNormal="85" workbookViewId="0">
      <selection activeCell="W1" sqref="W1"/>
    </sheetView>
  </sheetViews>
  <sheetFormatPr defaultRowHeight="15.75"/>
  <cols>
    <col min="5" max="5" width="8.875" style="1" bestFit="1" customWidth="1"/>
    <col min="6" max="6" width="9" style="1" bestFit="1" customWidth="1"/>
    <col min="7" max="7" width="14.375" style="2" bestFit="1" customWidth="1"/>
    <col min="8" max="8" width="6.125" style="1" bestFit="1" customWidth="1"/>
    <col min="9" max="9" width="6.875" style="1" bestFit="1" customWidth="1"/>
    <col min="10" max="10" width="8" style="1" bestFit="1" customWidth="1"/>
    <col min="11" max="12" width="17.75" style="2" bestFit="1" customWidth="1"/>
    <col min="13" max="13" width="25.5" style="2" bestFit="1" customWidth="1"/>
    <col min="14" max="14" width="9.75" style="1" bestFit="1" customWidth="1"/>
    <col min="15" max="15" width="11.125" style="1" bestFit="1" customWidth="1"/>
    <col min="16" max="16" width="11" style="1" bestFit="1" customWidth="1"/>
    <col min="17" max="17" width="9" style="1" bestFit="1" customWidth="1"/>
    <col min="23" max="23" width="18.5" style="3" bestFit="1" customWidth="1"/>
  </cols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2000</v>
      </c>
      <c r="B2" t="s">
        <v>13</v>
      </c>
      <c r="C2">
        <v>0</v>
      </c>
      <c r="D2">
        <v>50</v>
      </c>
      <c r="E2" s="1">
        <v>1</v>
      </c>
      <c r="F2" s="1">
        <v>4965254</v>
      </c>
      <c r="G2" s="2">
        <v>0.71314699999999998</v>
      </c>
      <c r="H2" s="1">
        <v>0</v>
      </c>
      <c r="I2" s="1">
        <v>9620</v>
      </c>
      <c r="J2" s="1">
        <v>9620</v>
      </c>
      <c r="K2" s="2">
        <v>4678.41</v>
      </c>
      <c r="L2" s="2">
        <v>2750.46</v>
      </c>
      <c r="M2" s="2">
        <v>23229500000</v>
      </c>
      <c r="N2" s="1">
        <v>150</v>
      </c>
      <c r="O2" s="1">
        <v>1190</v>
      </c>
      <c r="P2" s="1">
        <v>3860</v>
      </c>
      <c r="Q2" s="1">
        <v>5570</v>
      </c>
      <c r="S2" s="1">
        <v>2000</v>
      </c>
      <c r="T2">
        <v>0</v>
      </c>
      <c r="U2">
        <v>50</v>
      </c>
      <c r="V2">
        <v>1</v>
      </c>
      <c r="W2" s="3">
        <f>AVERAGE(K2,K81,K160,K239,K318,K397,K476,K555,K634,K713,K792,K871)</f>
        <v>3827.2049999999999</v>
      </c>
      <c r="X2">
        <f>W2/10000</f>
        <v>0.38272050000000002</v>
      </c>
    </row>
    <row r="3" spans="1:24">
      <c r="C3">
        <v>50</v>
      </c>
      <c r="D3">
        <v>100</v>
      </c>
      <c r="E3" s="1">
        <v>2</v>
      </c>
      <c r="F3" s="1">
        <v>1506506</v>
      </c>
      <c r="G3" s="2">
        <v>0.21637600000000001</v>
      </c>
      <c r="H3" s="1">
        <v>0</v>
      </c>
      <c r="I3" s="1">
        <v>9420</v>
      </c>
      <c r="J3" s="1">
        <v>9420</v>
      </c>
      <c r="K3" s="2">
        <v>6140.28</v>
      </c>
      <c r="L3" s="2">
        <v>2225.4</v>
      </c>
      <c r="M3" s="2">
        <v>9250370000</v>
      </c>
      <c r="N3" s="1">
        <v>142</v>
      </c>
      <c r="O3" s="1">
        <v>1190</v>
      </c>
      <c r="P3" s="1">
        <v>2790</v>
      </c>
      <c r="Q3" s="1">
        <v>6700</v>
      </c>
      <c r="T3">
        <v>50</v>
      </c>
      <c r="U3">
        <v>100</v>
      </c>
      <c r="V3">
        <v>2</v>
      </c>
      <c r="W3" s="3">
        <f t="shared" ref="W3:W66" si="0">AVERAGE(K3,K82,K161,K240,K319,K398,K477,K556,K635,K714,K793,K872)</f>
        <v>5486.2750000000005</v>
      </c>
      <c r="X3">
        <f t="shared" ref="X3:X66" si="1">W3/10000</f>
        <v>0.54862750000000005</v>
      </c>
    </row>
    <row r="4" spans="1:24">
      <c r="C4">
        <v>100</v>
      </c>
      <c r="D4">
        <v>150</v>
      </c>
      <c r="E4" s="1">
        <v>3</v>
      </c>
      <c r="F4" s="1">
        <v>1093829</v>
      </c>
      <c r="G4" s="2">
        <v>0.15710399999999999</v>
      </c>
      <c r="H4" s="1">
        <v>0</v>
      </c>
      <c r="I4" s="1">
        <v>9500</v>
      </c>
      <c r="J4" s="1">
        <v>9500</v>
      </c>
      <c r="K4" s="2">
        <v>6279.43</v>
      </c>
      <c r="L4" s="2">
        <v>2079.14</v>
      </c>
      <c r="M4" s="2">
        <v>6868620000</v>
      </c>
      <c r="N4" s="1">
        <v>161</v>
      </c>
      <c r="O4" s="1">
        <v>1190</v>
      </c>
      <c r="P4" s="1">
        <v>8780</v>
      </c>
      <c r="Q4" s="1">
        <v>6560</v>
      </c>
      <c r="T4">
        <v>100</v>
      </c>
      <c r="U4">
        <v>150</v>
      </c>
      <c r="V4">
        <v>3</v>
      </c>
      <c r="W4" s="3">
        <f t="shared" si="0"/>
        <v>5777.6658333333326</v>
      </c>
      <c r="X4">
        <f t="shared" si="1"/>
        <v>0.57776658333333331</v>
      </c>
    </row>
    <row r="5" spans="1:24">
      <c r="C5">
        <v>150</v>
      </c>
      <c r="D5">
        <v>200</v>
      </c>
      <c r="E5" s="1">
        <v>4</v>
      </c>
      <c r="F5" s="1">
        <v>864477</v>
      </c>
      <c r="G5" s="2">
        <v>0.124163</v>
      </c>
      <c r="H5" s="1">
        <v>0</v>
      </c>
      <c r="I5" s="1">
        <v>9650</v>
      </c>
      <c r="J5" s="1">
        <v>9650</v>
      </c>
      <c r="K5" s="2">
        <v>6226.25</v>
      </c>
      <c r="L5" s="2">
        <v>2083.91</v>
      </c>
      <c r="M5" s="2">
        <v>5382450000</v>
      </c>
      <c r="N5" s="1">
        <v>168</v>
      </c>
      <c r="O5" s="1">
        <v>1190</v>
      </c>
      <c r="P5" s="1">
        <v>5000</v>
      </c>
      <c r="Q5" s="1">
        <v>6510</v>
      </c>
      <c r="T5">
        <v>150</v>
      </c>
      <c r="U5">
        <v>200</v>
      </c>
      <c r="V5">
        <v>4</v>
      </c>
      <c r="W5" s="3">
        <f t="shared" si="0"/>
        <v>5799.7908333333326</v>
      </c>
      <c r="X5">
        <f t="shared" si="1"/>
        <v>0.57997908333333326</v>
      </c>
    </row>
    <row r="6" spans="1:24">
      <c r="C6">
        <v>200</v>
      </c>
      <c r="D6">
        <v>250</v>
      </c>
      <c r="E6" s="1">
        <v>5</v>
      </c>
      <c r="F6" s="1">
        <v>753090</v>
      </c>
      <c r="G6" s="2">
        <v>0.108164</v>
      </c>
      <c r="H6" s="1">
        <v>0</v>
      </c>
      <c r="I6" s="1">
        <v>9650</v>
      </c>
      <c r="J6" s="1">
        <v>9650</v>
      </c>
      <c r="K6" s="2">
        <v>6383.29</v>
      </c>
      <c r="L6" s="2">
        <v>2059.0500000000002</v>
      </c>
      <c r="M6" s="2">
        <v>4807190000</v>
      </c>
      <c r="N6" s="1">
        <v>177</v>
      </c>
      <c r="O6" s="1">
        <v>1190</v>
      </c>
      <c r="P6" s="1">
        <v>7660</v>
      </c>
      <c r="Q6" s="1">
        <v>6800</v>
      </c>
      <c r="T6">
        <v>200</v>
      </c>
      <c r="U6">
        <v>250</v>
      </c>
      <c r="V6">
        <v>5</v>
      </c>
      <c r="W6" s="3">
        <f t="shared" si="0"/>
        <v>5973.2074999999995</v>
      </c>
      <c r="X6">
        <f t="shared" si="1"/>
        <v>0.59732074999999996</v>
      </c>
    </row>
    <row r="7" spans="1:24">
      <c r="C7">
        <v>250</v>
      </c>
      <c r="D7">
        <v>300</v>
      </c>
      <c r="E7" s="1">
        <v>6</v>
      </c>
      <c r="F7" s="1">
        <v>625044</v>
      </c>
      <c r="G7" s="2">
        <v>8.9773500000000006E-2</v>
      </c>
      <c r="H7" s="1">
        <v>0</v>
      </c>
      <c r="I7" s="1">
        <v>9820</v>
      </c>
      <c r="J7" s="1">
        <v>9820</v>
      </c>
      <c r="K7" s="2">
        <v>6533.5</v>
      </c>
      <c r="L7" s="2">
        <v>2141.2600000000002</v>
      </c>
      <c r="M7" s="2">
        <v>4083730000</v>
      </c>
      <c r="N7" s="1">
        <v>177</v>
      </c>
      <c r="O7" s="1">
        <v>1190</v>
      </c>
      <c r="P7" s="1">
        <v>7970</v>
      </c>
      <c r="Q7" s="1">
        <v>7010</v>
      </c>
      <c r="T7">
        <v>250</v>
      </c>
      <c r="U7">
        <v>300</v>
      </c>
      <c r="V7">
        <v>6</v>
      </c>
      <c r="W7" s="3">
        <f t="shared" si="0"/>
        <v>6127.9441666666671</v>
      </c>
      <c r="X7">
        <f t="shared" si="1"/>
        <v>0.61279441666666667</v>
      </c>
    </row>
    <row r="8" spans="1:24">
      <c r="C8">
        <v>300</v>
      </c>
      <c r="D8">
        <v>350</v>
      </c>
      <c r="E8" s="1">
        <v>7</v>
      </c>
      <c r="F8" s="1">
        <v>566549</v>
      </c>
      <c r="G8" s="2">
        <v>8.1372E-2</v>
      </c>
      <c r="H8" s="1">
        <v>0</v>
      </c>
      <c r="I8" s="1">
        <v>9820</v>
      </c>
      <c r="J8" s="1">
        <v>9820</v>
      </c>
      <c r="K8" s="2">
        <v>6752.15</v>
      </c>
      <c r="L8" s="2">
        <v>2129.58</v>
      </c>
      <c r="M8" s="2">
        <v>3825420000</v>
      </c>
      <c r="N8" s="1">
        <v>177</v>
      </c>
      <c r="O8" s="1">
        <v>1190</v>
      </c>
      <c r="P8" s="1">
        <v>5790</v>
      </c>
      <c r="Q8" s="1">
        <v>7252</v>
      </c>
      <c r="T8">
        <v>300</v>
      </c>
      <c r="U8">
        <v>350</v>
      </c>
      <c r="V8">
        <v>7</v>
      </c>
      <c r="W8" s="3">
        <f t="shared" si="0"/>
        <v>6241.4749999999995</v>
      </c>
      <c r="X8">
        <f t="shared" si="1"/>
        <v>0.62414749999999997</v>
      </c>
    </row>
    <row r="9" spans="1:24">
      <c r="C9">
        <v>350</v>
      </c>
      <c r="D9">
        <v>400</v>
      </c>
      <c r="E9" s="1">
        <v>8</v>
      </c>
      <c r="F9" s="1">
        <v>512075</v>
      </c>
      <c r="G9" s="2">
        <v>7.3548100000000005E-2</v>
      </c>
      <c r="H9" s="1">
        <v>0</v>
      </c>
      <c r="I9" s="1">
        <v>9870</v>
      </c>
      <c r="J9" s="1">
        <v>9870</v>
      </c>
      <c r="K9" s="2">
        <v>6909.68</v>
      </c>
      <c r="L9" s="2">
        <v>2086.0700000000002</v>
      </c>
      <c r="M9" s="2">
        <v>3538270000</v>
      </c>
      <c r="N9" s="1">
        <v>183</v>
      </c>
      <c r="O9" s="1">
        <v>1190</v>
      </c>
      <c r="P9" s="1">
        <v>7200</v>
      </c>
      <c r="Q9" s="1">
        <v>7350</v>
      </c>
      <c r="T9">
        <v>350</v>
      </c>
      <c r="U9">
        <v>400</v>
      </c>
      <c r="V9">
        <v>8</v>
      </c>
      <c r="W9" s="3">
        <f t="shared" si="0"/>
        <v>6331.3025000000007</v>
      </c>
      <c r="X9">
        <f t="shared" si="1"/>
        <v>0.63313025000000012</v>
      </c>
    </row>
    <row r="10" spans="1:24">
      <c r="C10">
        <v>400</v>
      </c>
      <c r="D10">
        <v>450</v>
      </c>
      <c r="E10" s="1">
        <v>9</v>
      </c>
      <c r="F10" s="1">
        <v>484100</v>
      </c>
      <c r="G10" s="2">
        <v>6.9530099999999997E-2</v>
      </c>
      <c r="H10" s="1">
        <v>0</v>
      </c>
      <c r="I10" s="1">
        <v>9870</v>
      </c>
      <c r="J10" s="1">
        <v>9870</v>
      </c>
      <c r="K10" s="2">
        <v>7094.38</v>
      </c>
      <c r="L10" s="2">
        <v>2026.45</v>
      </c>
      <c r="M10" s="2">
        <v>3434390000</v>
      </c>
      <c r="N10" s="1">
        <v>183</v>
      </c>
      <c r="O10" s="1">
        <v>8750</v>
      </c>
      <c r="P10" s="1">
        <v>7790</v>
      </c>
      <c r="Q10" s="1">
        <v>7570</v>
      </c>
      <c r="T10">
        <v>400</v>
      </c>
      <c r="U10">
        <v>450</v>
      </c>
      <c r="V10">
        <v>9</v>
      </c>
      <c r="W10" s="3">
        <f t="shared" si="0"/>
        <v>6452.0824999999995</v>
      </c>
      <c r="X10">
        <f t="shared" si="1"/>
        <v>0.64520824999999993</v>
      </c>
    </row>
    <row r="11" spans="1:24">
      <c r="C11">
        <v>450</v>
      </c>
      <c r="D11">
        <v>500</v>
      </c>
      <c r="E11" s="1">
        <v>10</v>
      </c>
      <c r="F11" s="1">
        <v>446139</v>
      </c>
      <c r="G11" s="2">
        <v>6.4077800000000004E-2</v>
      </c>
      <c r="H11" s="1">
        <v>0</v>
      </c>
      <c r="I11" s="1">
        <v>9870</v>
      </c>
      <c r="J11" s="1">
        <v>9870</v>
      </c>
      <c r="K11" s="2">
        <v>7184.65</v>
      </c>
      <c r="L11" s="2">
        <v>1982.1</v>
      </c>
      <c r="M11" s="2">
        <v>3205350000</v>
      </c>
      <c r="N11" s="1">
        <v>185</v>
      </c>
      <c r="O11" s="1">
        <v>1190</v>
      </c>
      <c r="P11" s="1">
        <v>8800</v>
      </c>
      <c r="Q11" s="1">
        <v>7810</v>
      </c>
      <c r="T11">
        <v>450</v>
      </c>
      <c r="U11">
        <v>500</v>
      </c>
      <c r="V11">
        <v>10</v>
      </c>
      <c r="W11" s="3">
        <f t="shared" si="0"/>
        <v>6510.3533333333335</v>
      </c>
      <c r="X11">
        <f t="shared" si="1"/>
        <v>0.6510353333333333</v>
      </c>
    </row>
    <row r="12" spans="1:24">
      <c r="C12">
        <v>500</v>
      </c>
      <c r="D12">
        <v>550</v>
      </c>
      <c r="E12" s="1">
        <v>11</v>
      </c>
      <c r="F12" s="1">
        <v>408357</v>
      </c>
      <c r="G12" s="2">
        <v>5.8651300000000003E-2</v>
      </c>
      <c r="H12" s="1">
        <v>0</v>
      </c>
      <c r="I12" s="1">
        <v>9870</v>
      </c>
      <c r="J12" s="1">
        <v>9870</v>
      </c>
      <c r="K12" s="2">
        <v>7226.79</v>
      </c>
      <c r="L12" s="2">
        <v>1931.57</v>
      </c>
      <c r="M12" s="2">
        <v>2951110000</v>
      </c>
      <c r="N12" s="1">
        <v>185</v>
      </c>
      <c r="O12" s="1">
        <v>1190</v>
      </c>
      <c r="P12" s="1">
        <v>7252</v>
      </c>
      <c r="Q12" s="1">
        <v>7830</v>
      </c>
      <c r="T12">
        <v>500</v>
      </c>
      <c r="U12">
        <v>550</v>
      </c>
      <c r="V12">
        <v>11</v>
      </c>
      <c r="W12" s="3">
        <f t="shared" si="0"/>
        <v>6549.7849999999999</v>
      </c>
      <c r="X12">
        <f t="shared" si="1"/>
        <v>0.65497850000000002</v>
      </c>
    </row>
    <row r="13" spans="1:24">
      <c r="C13">
        <v>550</v>
      </c>
      <c r="D13">
        <v>600</v>
      </c>
      <c r="E13" s="1">
        <v>12</v>
      </c>
      <c r="F13" s="1">
        <v>378535</v>
      </c>
      <c r="G13" s="2">
        <v>5.4368100000000003E-2</v>
      </c>
      <c r="H13" s="1">
        <v>0</v>
      </c>
      <c r="I13" s="1">
        <v>9870</v>
      </c>
      <c r="J13" s="1">
        <v>9870</v>
      </c>
      <c r="K13" s="2">
        <v>7294.44</v>
      </c>
      <c r="L13" s="2">
        <v>1879.44</v>
      </c>
      <c r="M13" s="2">
        <v>2761200000</v>
      </c>
      <c r="N13" s="1">
        <v>185</v>
      </c>
      <c r="O13" s="1">
        <v>8330</v>
      </c>
      <c r="P13" s="1">
        <v>9640</v>
      </c>
      <c r="Q13" s="1">
        <v>7870</v>
      </c>
      <c r="T13">
        <v>550</v>
      </c>
      <c r="U13">
        <v>600</v>
      </c>
      <c r="V13">
        <v>12</v>
      </c>
      <c r="W13" s="3">
        <f t="shared" si="0"/>
        <v>6608.7825000000012</v>
      </c>
      <c r="X13">
        <f t="shared" si="1"/>
        <v>0.66087825000000011</v>
      </c>
    </row>
    <row r="14" spans="1:24">
      <c r="C14">
        <v>600</v>
      </c>
      <c r="D14">
        <v>650</v>
      </c>
      <c r="E14" s="1">
        <v>13</v>
      </c>
      <c r="F14" s="1">
        <v>363432</v>
      </c>
      <c r="G14" s="2">
        <v>5.2198799999999997E-2</v>
      </c>
      <c r="H14" s="1">
        <v>0</v>
      </c>
      <c r="I14" s="1">
        <v>9870</v>
      </c>
      <c r="J14" s="1">
        <v>9870</v>
      </c>
      <c r="K14" s="2">
        <v>7378.88</v>
      </c>
      <c r="L14" s="2">
        <v>1831.08</v>
      </c>
      <c r="M14" s="2">
        <v>2681720000</v>
      </c>
      <c r="N14" s="1">
        <v>186</v>
      </c>
      <c r="O14" s="1">
        <v>8680</v>
      </c>
      <c r="P14" s="1">
        <v>5590</v>
      </c>
      <c r="Q14" s="1">
        <v>8030</v>
      </c>
      <c r="T14">
        <v>600</v>
      </c>
      <c r="U14">
        <v>650</v>
      </c>
      <c r="V14">
        <v>13</v>
      </c>
      <c r="W14" s="3">
        <f t="shared" si="0"/>
        <v>6668.3183333333327</v>
      </c>
      <c r="X14">
        <f t="shared" si="1"/>
        <v>0.66683183333333329</v>
      </c>
    </row>
    <row r="15" spans="1:24">
      <c r="C15">
        <v>650</v>
      </c>
      <c r="D15">
        <v>700</v>
      </c>
      <c r="E15" s="1">
        <v>14</v>
      </c>
      <c r="F15" s="1">
        <v>350015</v>
      </c>
      <c r="G15" s="2">
        <v>5.0271799999999998E-2</v>
      </c>
      <c r="H15" s="1">
        <v>0</v>
      </c>
      <c r="I15" s="1">
        <v>9870</v>
      </c>
      <c r="J15" s="1">
        <v>9870</v>
      </c>
      <c r="K15" s="2">
        <v>7434.15</v>
      </c>
      <c r="L15" s="2">
        <v>1794.19</v>
      </c>
      <c r="M15" s="2">
        <v>2602060000</v>
      </c>
      <c r="N15" s="1">
        <v>184</v>
      </c>
      <c r="O15" s="1">
        <v>8180</v>
      </c>
      <c r="P15" s="1">
        <v>6860</v>
      </c>
      <c r="Q15" s="1">
        <v>8030</v>
      </c>
      <c r="T15">
        <v>650</v>
      </c>
      <c r="U15">
        <v>700</v>
      </c>
      <c r="V15">
        <v>14</v>
      </c>
      <c r="W15" s="3">
        <f t="shared" si="0"/>
        <v>6703.7566666666671</v>
      </c>
      <c r="X15">
        <f t="shared" si="1"/>
        <v>0.6703756666666667</v>
      </c>
    </row>
    <row r="16" spans="1:24">
      <c r="C16">
        <v>700</v>
      </c>
      <c r="D16">
        <v>750</v>
      </c>
      <c r="E16" s="1">
        <v>15</v>
      </c>
      <c r="F16" s="1">
        <v>335540</v>
      </c>
      <c r="G16" s="2">
        <v>4.8192800000000001E-2</v>
      </c>
      <c r="H16" s="1">
        <v>0</v>
      </c>
      <c r="I16" s="1">
        <v>9870</v>
      </c>
      <c r="J16" s="1">
        <v>9870</v>
      </c>
      <c r="K16" s="2">
        <v>7505.34</v>
      </c>
      <c r="L16" s="2">
        <v>1724.34</v>
      </c>
      <c r="M16" s="2">
        <v>2518340000</v>
      </c>
      <c r="N16" s="1">
        <v>182</v>
      </c>
      <c r="O16" s="1">
        <v>8180</v>
      </c>
      <c r="P16" s="1">
        <v>8840</v>
      </c>
      <c r="Q16" s="1">
        <v>8100</v>
      </c>
      <c r="T16">
        <v>700</v>
      </c>
      <c r="U16">
        <v>750</v>
      </c>
      <c r="V16">
        <v>15</v>
      </c>
      <c r="W16" s="3">
        <f t="shared" si="0"/>
        <v>6745.5291666666662</v>
      </c>
      <c r="X16">
        <f t="shared" si="1"/>
        <v>0.67455291666666661</v>
      </c>
    </row>
    <row r="17" spans="3:24">
      <c r="C17">
        <v>750</v>
      </c>
      <c r="D17">
        <v>800</v>
      </c>
      <c r="E17" s="1">
        <v>16</v>
      </c>
      <c r="F17" s="1">
        <v>315714</v>
      </c>
      <c r="G17" s="2">
        <v>4.5345200000000002E-2</v>
      </c>
      <c r="H17" s="1">
        <v>0</v>
      </c>
      <c r="I17" s="1">
        <v>9900</v>
      </c>
      <c r="J17" s="1">
        <v>9900</v>
      </c>
      <c r="K17" s="2">
        <v>7543.13</v>
      </c>
      <c r="L17" s="2">
        <v>1685.2</v>
      </c>
      <c r="M17" s="2">
        <v>2381470000</v>
      </c>
      <c r="N17" s="1">
        <v>183</v>
      </c>
      <c r="O17" s="1">
        <v>8180</v>
      </c>
      <c r="P17" s="1">
        <v>6370</v>
      </c>
      <c r="Q17" s="1">
        <v>8030</v>
      </c>
      <c r="T17">
        <v>750</v>
      </c>
      <c r="U17">
        <v>800</v>
      </c>
      <c r="V17">
        <v>16</v>
      </c>
      <c r="W17" s="3">
        <f t="shared" si="0"/>
        <v>6766.0550000000003</v>
      </c>
      <c r="X17">
        <f t="shared" si="1"/>
        <v>0.67660550000000008</v>
      </c>
    </row>
    <row r="18" spans="3:24">
      <c r="C18">
        <v>800</v>
      </c>
      <c r="D18">
        <v>850</v>
      </c>
      <c r="E18" s="1">
        <v>17</v>
      </c>
      <c r="F18" s="1">
        <v>303084</v>
      </c>
      <c r="G18" s="2">
        <v>4.3531199999999999E-2</v>
      </c>
      <c r="H18" s="1">
        <v>0</v>
      </c>
      <c r="I18" s="1">
        <v>9900</v>
      </c>
      <c r="J18" s="1">
        <v>9900</v>
      </c>
      <c r="K18" s="2">
        <v>7587.79</v>
      </c>
      <c r="L18" s="2">
        <v>1659.11</v>
      </c>
      <c r="M18" s="2">
        <v>2299740000</v>
      </c>
      <c r="N18" s="1">
        <v>181</v>
      </c>
      <c r="O18" s="1">
        <v>8540</v>
      </c>
      <c r="P18" s="1">
        <v>6712</v>
      </c>
      <c r="Q18" s="1">
        <v>8030</v>
      </c>
      <c r="T18">
        <v>800</v>
      </c>
      <c r="U18">
        <v>850</v>
      </c>
      <c r="V18">
        <v>17</v>
      </c>
      <c r="W18" s="3">
        <f t="shared" si="0"/>
        <v>6787.5724999999993</v>
      </c>
      <c r="X18">
        <f t="shared" si="1"/>
        <v>0.67875724999999998</v>
      </c>
    </row>
    <row r="19" spans="3:24">
      <c r="C19">
        <v>850</v>
      </c>
      <c r="D19">
        <v>900</v>
      </c>
      <c r="E19" s="1">
        <v>18</v>
      </c>
      <c r="F19" s="1">
        <v>292477</v>
      </c>
      <c r="G19" s="2">
        <v>4.2007799999999998E-2</v>
      </c>
      <c r="H19" s="1">
        <v>0</v>
      </c>
      <c r="I19" s="1">
        <v>9950</v>
      </c>
      <c r="J19" s="1">
        <v>9950</v>
      </c>
      <c r="K19" s="2">
        <v>7637.71</v>
      </c>
      <c r="L19" s="2">
        <v>1636.51</v>
      </c>
      <c r="M19" s="2">
        <v>2233850000</v>
      </c>
      <c r="N19" s="1">
        <v>183</v>
      </c>
      <c r="O19" s="1">
        <v>8540</v>
      </c>
      <c r="P19" s="1">
        <v>7670</v>
      </c>
      <c r="Q19" s="1">
        <v>8100</v>
      </c>
      <c r="T19">
        <v>850</v>
      </c>
      <c r="U19">
        <v>900</v>
      </c>
      <c r="V19">
        <v>18</v>
      </c>
      <c r="W19" s="3">
        <f t="shared" si="0"/>
        <v>6808.4341666666687</v>
      </c>
      <c r="X19">
        <f t="shared" si="1"/>
        <v>0.68084341666666692</v>
      </c>
    </row>
    <row r="20" spans="3:24">
      <c r="C20">
        <v>900</v>
      </c>
      <c r="D20">
        <v>950</v>
      </c>
      <c r="E20" s="1">
        <v>19</v>
      </c>
      <c r="F20" s="1">
        <v>282355</v>
      </c>
      <c r="G20" s="2">
        <v>4.0554E-2</v>
      </c>
      <c r="H20" s="1">
        <v>0</v>
      </c>
      <c r="I20" s="1">
        <v>9950</v>
      </c>
      <c r="J20" s="1">
        <v>9950</v>
      </c>
      <c r="K20" s="2">
        <v>7714.02</v>
      </c>
      <c r="L20" s="2">
        <v>1597.61</v>
      </c>
      <c r="M20" s="2">
        <v>2178090000</v>
      </c>
      <c r="N20" s="1">
        <v>181</v>
      </c>
      <c r="O20" s="1">
        <v>8540</v>
      </c>
      <c r="P20" s="1">
        <v>9420</v>
      </c>
      <c r="Q20" s="1">
        <v>8140</v>
      </c>
      <c r="T20">
        <v>900</v>
      </c>
      <c r="U20">
        <v>950</v>
      </c>
      <c r="V20">
        <v>19</v>
      </c>
      <c r="W20" s="3">
        <f t="shared" si="0"/>
        <v>6838.7308333333322</v>
      </c>
      <c r="X20">
        <f t="shared" si="1"/>
        <v>0.68387308333333319</v>
      </c>
    </row>
    <row r="21" spans="3:24">
      <c r="C21">
        <v>950</v>
      </c>
      <c r="D21">
        <v>1000</v>
      </c>
      <c r="E21" s="1">
        <v>20</v>
      </c>
      <c r="F21" s="1">
        <v>275679</v>
      </c>
      <c r="G21" s="2">
        <v>3.9595100000000001E-2</v>
      </c>
      <c r="H21" s="1">
        <v>0</v>
      </c>
      <c r="I21" s="1">
        <v>9950</v>
      </c>
      <c r="J21" s="1">
        <v>9950</v>
      </c>
      <c r="K21" s="2">
        <v>7800.62</v>
      </c>
      <c r="L21" s="2">
        <v>1549.98</v>
      </c>
      <c r="M21" s="2">
        <v>2150470000</v>
      </c>
      <c r="N21" s="1">
        <v>179</v>
      </c>
      <c r="O21" s="1">
        <v>8540</v>
      </c>
      <c r="P21" s="1">
        <v>8020</v>
      </c>
      <c r="Q21" s="1">
        <v>8180</v>
      </c>
      <c r="T21">
        <v>950</v>
      </c>
      <c r="U21">
        <v>1000</v>
      </c>
      <c r="V21">
        <v>20</v>
      </c>
      <c r="W21" s="3">
        <f t="shared" si="0"/>
        <v>6873.0074999999988</v>
      </c>
      <c r="X21">
        <f t="shared" si="1"/>
        <v>0.6873007499999999</v>
      </c>
    </row>
    <row r="22" spans="3:24">
      <c r="C22">
        <v>1000</v>
      </c>
      <c r="D22">
        <v>1050</v>
      </c>
      <c r="E22" s="1">
        <v>21</v>
      </c>
      <c r="F22" s="1">
        <v>265910</v>
      </c>
      <c r="G22" s="2">
        <v>3.8191999999999997E-2</v>
      </c>
      <c r="H22" s="1">
        <v>0</v>
      </c>
      <c r="I22" s="1">
        <v>9950</v>
      </c>
      <c r="J22" s="1">
        <v>9950</v>
      </c>
      <c r="K22" s="2">
        <v>7863.12</v>
      </c>
      <c r="L22" s="2">
        <v>1508.52</v>
      </c>
      <c r="M22" s="2">
        <v>2090880000</v>
      </c>
      <c r="N22" s="1">
        <v>181</v>
      </c>
      <c r="O22" s="1">
        <v>8540</v>
      </c>
      <c r="P22" s="1">
        <v>7480</v>
      </c>
      <c r="Q22" s="1">
        <v>8240</v>
      </c>
      <c r="T22">
        <v>1000</v>
      </c>
      <c r="U22">
        <v>1050</v>
      </c>
      <c r="V22">
        <v>21</v>
      </c>
      <c r="W22" s="3">
        <f t="shared" si="0"/>
        <v>6900.581666666666</v>
      </c>
      <c r="X22">
        <f t="shared" si="1"/>
        <v>0.69005816666666664</v>
      </c>
    </row>
    <row r="23" spans="3:24">
      <c r="C23">
        <v>1050</v>
      </c>
      <c r="D23">
        <v>1100</v>
      </c>
      <c r="E23" s="1">
        <v>22</v>
      </c>
      <c r="F23" s="1">
        <v>257154</v>
      </c>
      <c r="G23" s="2">
        <v>3.6934399999999999E-2</v>
      </c>
      <c r="H23" s="1">
        <v>0</v>
      </c>
      <c r="I23" s="1">
        <v>9950</v>
      </c>
      <c r="J23" s="1">
        <v>9950</v>
      </c>
      <c r="K23" s="2">
        <v>7924.38</v>
      </c>
      <c r="L23" s="2">
        <v>1479.67</v>
      </c>
      <c r="M23" s="2">
        <v>2037780000</v>
      </c>
      <c r="N23" s="1">
        <v>177</v>
      </c>
      <c r="O23" s="1">
        <v>8540</v>
      </c>
      <c r="P23" s="1">
        <v>4590</v>
      </c>
      <c r="Q23" s="1">
        <v>8280</v>
      </c>
      <c r="T23">
        <v>1050</v>
      </c>
      <c r="U23">
        <v>1100</v>
      </c>
      <c r="V23">
        <v>22</v>
      </c>
      <c r="W23" s="3">
        <f t="shared" si="0"/>
        <v>6930.4658333333327</v>
      </c>
      <c r="X23">
        <f t="shared" si="1"/>
        <v>0.69304658333333324</v>
      </c>
    </row>
    <row r="24" spans="3:24">
      <c r="C24">
        <v>1100</v>
      </c>
      <c r="D24">
        <v>1150</v>
      </c>
      <c r="E24" s="1">
        <v>23</v>
      </c>
      <c r="F24" s="1">
        <v>250639</v>
      </c>
      <c r="G24" s="2">
        <v>3.5998700000000002E-2</v>
      </c>
      <c r="H24" s="1">
        <v>0</v>
      </c>
      <c r="I24" s="1">
        <v>9950</v>
      </c>
      <c r="J24" s="1">
        <v>9950</v>
      </c>
      <c r="K24" s="2">
        <v>7994.98</v>
      </c>
      <c r="L24" s="2">
        <v>1441.44</v>
      </c>
      <c r="M24" s="2">
        <v>2003850000</v>
      </c>
      <c r="N24" s="1">
        <v>174</v>
      </c>
      <c r="O24" s="1">
        <v>8540</v>
      </c>
      <c r="P24" s="1">
        <v>3472</v>
      </c>
      <c r="Q24" s="1">
        <v>8380</v>
      </c>
      <c r="T24">
        <v>1100</v>
      </c>
      <c r="U24">
        <v>1150</v>
      </c>
      <c r="V24">
        <v>23</v>
      </c>
      <c r="W24" s="3">
        <f t="shared" si="0"/>
        <v>6962.7183333333342</v>
      </c>
      <c r="X24">
        <f t="shared" si="1"/>
        <v>0.69627183333333342</v>
      </c>
    </row>
    <row r="25" spans="3:24">
      <c r="C25">
        <v>1150</v>
      </c>
      <c r="D25">
        <v>1200</v>
      </c>
      <c r="E25" s="1">
        <v>24</v>
      </c>
      <c r="F25" s="1">
        <v>247051</v>
      </c>
      <c r="G25" s="2">
        <v>3.5483300000000002E-2</v>
      </c>
      <c r="H25" s="1">
        <v>0</v>
      </c>
      <c r="I25" s="1">
        <v>9950</v>
      </c>
      <c r="J25" s="1">
        <v>9950</v>
      </c>
      <c r="K25" s="2">
        <v>8062.54</v>
      </c>
      <c r="L25" s="2">
        <v>1406.2</v>
      </c>
      <c r="M25" s="2">
        <v>1991860000</v>
      </c>
      <c r="N25" s="1">
        <v>168</v>
      </c>
      <c r="O25" s="1">
        <v>8540</v>
      </c>
      <c r="P25" s="1">
        <v>4542</v>
      </c>
      <c r="Q25" s="1">
        <v>8430</v>
      </c>
      <c r="T25">
        <v>1150</v>
      </c>
      <c r="U25">
        <v>1200</v>
      </c>
      <c r="V25">
        <v>24</v>
      </c>
      <c r="W25" s="3">
        <f t="shared" si="0"/>
        <v>6994.1399999999994</v>
      </c>
      <c r="X25">
        <f t="shared" si="1"/>
        <v>0.69941399999999998</v>
      </c>
    </row>
    <row r="26" spans="3:24">
      <c r="C26">
        <v>1200</v>
      </c>
      <c r="D26">
        <v>1250</v>
      </c>
      <c r="E26" s="1">
        <v>25</v>
      </c>
      <c r="F26" s="1">
        <v>243735</v>
      </c>
      <c r="G26" s="2">
        <v>3.5007099999999999E-2</v>
      </c>
      <c r="H26" s="1">
        <v>0</v>
      </c>
      <c r="I26" s="1">
        <v>9950</v>
      </c>
      <c r="J26" s="1">
        <v>9950</v>
      </c>
      <c r="K26" s="2">
        <v>8104.26</v>
      </c>
      <c r="L26" s="2">
        <v>1391.15</v>
      </c>
      <c r="M26" s="2">
        <v>1975290000</v>
      </c>
      <c r="N26" s="1">
        <v>164</v>
      </c>
      <c r="O26" s="1">
        <v>8540</v>
      </c>
      <c r="P26" s="1">
        <v>4442</v>
      </c>
      <c r="Q26" s="1">
        <v>8480</v>
      </c>
      <c r="T26">
        <v>1200</v>
      </c>
      <c r="U26">
        <v>1250</v>
      </c>
      <c r="V26">
        <v>25</v>
      </c>
      <c r="W26" s="3">
        <f t="shared" si="0"/>
        <v>7019.0950000000003</v>
      </c>
      <c r="X26">
        <f t="shared" si="1"/>
        <v>0.70190950000000008</v>
      </c>
    </row>
    <row r="27" spans="3:24">
      <c r="C27">
        <v>1250</v>
      </c>
      <c r="D27">
        <v>1300</v>
      </c>
      <c r="E27" s="1">
        <v>26</v>
      </c>
      <c r="F27" s="1">
        <v>240518</v>
      </c>
      <c r="G27" s="2">
        <v>3.4544999999999999E-2</v>
      </c>
      <c r="H27" s="1">
        <v>0</v>
      </c>
      <c r="I27" s="1">
        <v>9950</v>
      </c>
      <c r="J27" s="1">
        <v>9950</v>
      </c>
      <c r="K27" s="2">
        <v>8143.09</v>
      </c>
      <c r="L27" s="2">
        <v>1362.1</v>
      </c>
      <c r="M27" s="2">
        <v>1958560000</v>
      </c>
      <c r="N27" s="1">
        <v>161</v>
      </c>
      <c r="O27" s="1">
        <v>8540</v>
      </c>
      <c r="P27" s="1">
        <v>4562</v>
      </c>
      <c r="Q27" s="1">
        <v>8520</v>
      </c>
      <c r="T27">
        <v>1250</v>
      </c>
      <c r="U27">
        <v>1300</v>
      </c>
      <c r="V27">
        <v>26</v>
      </c>
      <c r="W27" s="3">
        <f t="shared" si="0"/>
        <v>7045.5841666666665</v>
      </c>
      <c r="X27">
        <f t="shared" si="1"/>
        <v>0.70455841666666663</v>
      </c>
    </row>
    <row r="28" spans="3:24">
      <c r="C28">
        <v>1300</v>
      </c>
      <c r="D28">
        <v>1350</v>
      </c>
      <c r="E28" s="1">
        <v>27</v>
      </c>
      <c r="F28" s="1">
        <v>235662</v>
      </c>
      <c r="G28" s="2">
        <v>3.3847599999999999E-2</v>
      </c>
      <c r="H28" s="1">
        <v>0</v>
      </c>
      <c r="I28" s="1">
        <v>9950</v>
      </c>
      <c r="J28" s="1">
        <v>9950</v>
      </c>
      <c r="K28" s="2">
        <v>8176.64</v>
      </c>
      <c r="L28" s="2">
        <v>1342</v>
      </c>
      <c r="M28" s="2">
        <v>1926920000</v>
      </c>
      <c r="N28" s="1">
        <v>154</v>
      </c>
      <c r="O28" s="1">
        <v>8540</v>
      </c>
      <c r="P28" s="1">
        <v>9110</v>
      </c>
      <c r="Q28" s="1">
        <v>8540</v>
      </c>
      <c r="T28">
        <v>1300</v>
      </c>
      <c r="U28">
        <v>1350</v>
      </c>
      <c r="V28">
        <v>27</v>
      </c>
      <c r="W28" s="3">
        <f t="shared" si="0"/>
        <v>7060.4666666666672</v>
      </c>
      <c r="X28">
        <f t="shared" si="1"/>
        <v>0.70604666666666671</v>
      </c>
    </row>
    <row r="29" spans="3:24">
      <c r="C29">
        <v>1350</v>
      </c>
      <c r="D29">
        <v>1400</v>
      </c>
      <c r="E29" s="1">
        <v>28</v>
      </c>
      <c r="F29" s="1">
        <v>232926</v>
      </c>
      <c r="G29" s="2">
        <v>3.3454600000000001E-2</v>
      </c>
      <c r="H29" s="1">
        <v>0</v>
      </c>
      <c r="I29" s="1">
        <v>9950</v>
      </c>
      <c r="J29" s="1">
        <v>9950</v>
      </c>
      <c r="K29" s="2">
        <v>8215.68</v>
      </c>
      <c r="L29" s="2">
        <v>1290.9100000000001</v>
      </c>
      <c r="M29" s="2">
        <v>1913640000</v>
      </c>
      <c r="N29" s="1">
        <v>154</v>
      </c>
      <c r="O29" s="1">
        <v>8540</v>
      </c>
      <c r="P29" s="1">
        <v>4792</v>
      </c>
      <c r="Q29" s="1">
        <v>8540</v>
      </c>
      <c r="T29">
        <v>1350</v>
      </c>
      <c r="U29">
        <v>1400</v>
      </c>
      <c r="V29">
        <v>28</v>
      </c>
      <c r="W29" s="3">
        <f t="shared" si="0"/>
        <v>7081.1949999999997</v>
      </c>
      <c r="X29">
        <f t="shared" si="1"/>
        <v>0.70811950000000001</v>
      </c>
    </row>
    <row r="30" spans="3:24">
      <c r="C30">
        <v>1400</v>
      </c>
      <c r="D30">
        <v>1450</v>
      </c>
      <c r="E30" s="1">
        <v>29</v>
      </c>
      <c r="F30" s="1">
        <v>227681</v>
      </c>
      <c r="G30" s="2">
        <v>3.2701300000000003E-2</v>
      </c>
      <c r="H30" s="1">
        <v>0</v>
      </c>
      <c r="I30" s="1">
        <v>9950</v>
      </c>
      <c r="J30" s="1">
        <v>9950</v>
      </c>
      <c r="K30" s="2">
        <v>8261.0300000000007</v>
      </c>
      <c r="L30" s="2">
        <v>1252.22</v>
      </c>
      <c r="M30" s="2">
        <v>1880880000</v>
      </c>
      <c r="N30" s="1">
        <v>149</v>
      </c>
      <c r="O30" s="1">
        <v>8540</v>
      </c>
      <c r="P30" s="1">
        <v>8580</v>
      </c>
      <c r="Q30" s="1">
        <v>8540</v>
      </c>
      <c r="T30">
        <v>1400</v>
      </c>
      <c r="U30">
        <v>1450</v>
      </c>
      <c r="V30">
        <v>29</v>
      </c>
      <c r="W30" s="3">
        <f t="shared" si="0"/>
        <v>7102.255000000001</v>
      </c>
      <c r="X30">
        <f t="shared" si="1"/>
        <v>0.71022550000000007</v>
      </c>
    </row>
    <row r="31" spans="3:24">
      <c r="C31">
        <v>1450</v>
      </c>
      <c r="D31">
        <v>1500</v>
      </c>
      <c r="E31" s="1">
        <v>30</v>
      </c>
      <c r="F31" s="1">
        <v>221572</v>
      </c>
      <c r="G31" s="2">
        <v>3.1823799999999999E-2</v>
      </c>
      <c r="H31" s="1">
        <v>0</v>
      </c>
      <c r="I31" s="1">
        <v>9950</v>
      </c>
      <c r="J31" s="1">
        <v>9950</v>
      </c>
      <c r="K31" s="2">
        <v>8296.08</v>
      </c>
      <c r="L31" s="2">
        <v>1220.4000000000001</v>
      </c>
      <c r="M31" s="2">
        <v>1838180000</v>
      </c>
      <c r="N31" s="1">
        <v>148</v>
      </c>
      <c r="O31" s="1">
        <v>8540</v>
      </c>
      <c r="P31" s="1">
        <v>6182</v>
      </c>
      <c r="Q31" s="1">
        <v>8660</v>
      </c>
      <c r="T31">
        <v>1450</v>
      </c>
      <c r="U31">
        <v>1500</v>
      </c>
      <c r="V31">
        <v>30</v>
      </c>
      <c r="W31" s="3">
        <f t="shared" si="0"/>
        <v>7121.5999999999995</v>
      </c>
      <c r="X31">
        <f t="shared" si="1"/>
        <v>0.7121599999999999</v>
      </c>
    </row>
    <row r="32" spans="3:24">
      <c r="C32">
        <v>1500</v>
      </c>
      <c r="D32">
        <v>1550</v>
      </c>
      <c r="E32" s="1">
        <v>31</v>
      </c>
      <c r="F32" s="1">
        <v>216071</v>
      </c>
      <c r="G32" s="2">
        <v>3.1033700000000001E-2</v>
      </c>
      <c r="H32" s="1">
        <v>3190</v>
      </c>
      <c r="I32" s="1">
        <v>9950</v>
      </c>
      <c r="J32" s="1">
        <v>6760</v>
      </c>
      <c r="K32" s="2">
        <v>8321.34</v>
      </c>
      <c r="L32" s="2">
        <v>1210.52</v>
      </c>
      <c r="M32" s="2">
        <v>1798000000</v>
      </c>
      <c r="N32" s="1">
        <v>144</v>
      </c>
      <c r="O32" s="1">
        <v>8540</v>
      </c>
      <c r="P32" s="1">
        <v>8950</v>
      </c>
      <c r="Q32" s="1">
        <v>8680</v>
      </c>
      <c r="T32">
        <v>1500</v>
      </c>
      <c r="U32">
        <v>1550</v>
      </c>
      <c r="V32">
        <v>31</v>
      </c>
      <c r="W32" s="3">
        <f t="shared" si="0"/>
        <v>7138.746666666666</v>
      </c>
      <c r="X32">
        <f t="shared" si="1"/>
        <v>0.71387466666666655</v>
      </c>
    </row>
    <row r="33" spans="3:24">
      <c r="C33">
        <v>1550</v>
      </c>
      <c r="D33">
        <v>1600</v>
      </c>
      <c r="E33" s="1">
        <v>32</v>
      </c>
      <c r="F33" s="1">
        <v>212406</v>
      </c>
      <c r="G33" s="2">
        <v>3.05074E-2</v>
      </c>
      <c r="H33" s="1">
        <v>3190</v>
      </c>
      <c r="I33" s="1">
        <v>9950</v>
      </c>
      <c r="J33" s="1">
        <v>6760</v>
      </c>
      <c r="K33" s="2">
        <v>8345.5300000000007</v>
      </c>
      <c r="L33" s="2">
        <v>1197.4100000000001</v>
      </c>
      <c r="M33" s="2">
        <v>1772640000</v>
      </c>
      <c r="N33" s="1">
        <v>143</v>
      </c>
      <c r="O33" s="1">
        <v>8540</v>
      </c>
      <c r="P33" s="1">
        <v>8850</v>
      </c>
      <c r="Q33" s="1">
        <v>8700</v>
      </c>
      <c r="T33">
        <v>1550</v>
      </c>
      <c r="U33">
        <v>1600</v>
      </c>
      <c r="V33">
        <v>32</v>
      </c>
      <c r="W33" s="3">
        <f t="shared" si="0"/>
        <v>7151.9333333333316</v>
      </c>
      <c r="X33">
        <f t="shared" si="1"/>
        <v>0.71519333333333313</v>
      </c>
    </row>
    <row r="34" spans="3:24">
      <c r="C34">
        <v>1600</v>
      </c>
      <c r="D34">
        <v>1650</v>
      </c>
      <c r="E34" s="1">
        <v>33</v>
      </c>
      <c r="F34" s="1">
        <v>209041</v>
      </c>
      <c r="G34" s="2">
        <v>3.0023999999999999E-2</v>
      </c>
      <c r="H34" s="1">
        <v>3190</v>
      </c>
      <c r="I34" s="1">
        <v>9950</v>
      </c>
      <c r="J34" s="1">
        <v>6760</v>
      </c>
      <c r="K34" s="2">
        <v>8368.17</v>
      </c>
      <c r="L34" s="2">
        <v>1194.3599999999999</v>
      </c>
      <c r="M34" s="2">
        <v>1749290000</v>
      </c>
      <c r="N34" s="1">
        <v>138</v>
      </c>
      <c r="O34" s="1">
        <v>8540</v>
      </c>
      <c r="P34" s="1">
        <v>4782</v>
      </c>
      <c r="Q34" s="1">
        <v>8710</v>
      </c>
      <c r="T34">
        <v>1600</v>
      </c>
      <c r="U34">
        <v>1650</v>
      </c>
      <c r="V34">
        <v>33</v>
      </c>
      <c r="W34" s="3">
        <f t="shared" si="0"/>
        <v>7167.444166666668</v>
      </c>
      <c r="X34">
        <f t="shared" si="1"/>
        <v>0.71674441666666677</v>
      </c>
    </row>
    <row r="35" spans="3:24">
      <c r="C35">
        <v>1650</v>
      </c>
      <c r="D35">
        <v>1700</v>
      </c>
      <c r="E35" s="1">
        <v>34</v>
      </c>
      <c r="F35" s="1">
        <v>207640</v>
      </c>
      <c r="G35" s="2">
        <v>2.98228E-2</v>
      </c>
      <c r="H35" s="1">
        <v>3190</v>
      </c>
      <c r="I35" s="1">
        <v>9950</v>
      </c>
      <c r="J35" s="1">
        <v>6760</v>
      </c>
      <c r="K35" s="2">
        <v>8392.1299999999992</v>
      </c>
      <c r="L35" s="2">
        <v>1177.3399999999999</v>
      </c>
      <c r="M35" s="2">
        <v>1742540000</v>
      </c>
      <c r="N35" s="1">
        <v>136</v>
      </c>
      <c r="O35" s="1">
        <v>9520</v>
      </c>
      <c r="P35" s="1">
        <v>7880</v>
      </c>
      <c r="Q35" s="1">
        <v>8720</v>
      </c>
      <c r="T35">
        <v>1650</v>
      </c>
      <c r="U35">
        <v>1700</v>
      </c>
      <c r="V35">
        <v>34</v>
      </c>
      <c r="W35" s="3">
        <f t="shared" si="0"/>
        <v>7187.4224999999997</v>
      </c>
      <c r="X35">
        <f t="shared" si="1"/>
        <v>0.71874224999999992</v>
      </c>
    </row>
    <row r="36" spans="3:24">
      <c r="C36">
        <v>1700</v>
      </c>
      <c r="D36">
        <v>1750</v>
      </c>
      <c r="E36" s="1">
        <v>35</v>
      </c>
      <c r="F36" s="1">
        <v>206194</v>
      </c>
      <c r="G36" s="2">
        <v>2.9615099999999998E-2</v>
      </c>
      <c r="H36" s="1">
        <v>3190</v>
      </c>
      <c r="I36" s="1">
        <v>9950</v>
      </c>
      <c r="J36" s="1">
        <v>6760</v>
      </c>
      <c r="K36" s="2">
        <v>8413.7800000000007</v>
      </c>
      <c r="L36" s="2">
        <v>1147.49</v>
      </c>
      <c r="M36" s="2">
        <v>1734870000</v>
      </c>
      <c r="N36" s="1">
        <v>136</v>
      </c>
      <c r="O36" s="1">
        <v>9520</v>
      </c>
      <c r="P36" s="1">
        <v>6300</v>
      </c>
      <c r="Q36" s="1">
        <v>8720</v>
      </c>
      <c r="T36">
        <v>1700</v>
      </c>
      <c r="U36">
        <v>1750</v>
      </c>
      <c r="V36">
        <v>35</v>
      </c>
      <c r="W36" s="3">
        <f t="shared" si="0"/>
        <v>7205.3974999999991</v>
      </c>
      <c r="X36">
        <f t="shared" si="1"/>
        <v>0.72053974999999992</v>
      </c>
    </row>
    <row r="37" spans="3:24">
      <c r="C37">
        <v>1750</v>
      </c>
      <c r="D37">
        <v>1800</v>
      </c>
      <c r="E37" s="1">
        <v>36</v>
      </c>
      <c r="F37" s="1">
        <v>203436</v>
      </c>
      <c r="G37" s="2">
        <v>2.9218999999999998E-2</v>
      </c>
      <c r="H37" s="1">
        <v>3190</v>
      </c>
      <c r="I37" s="1">
        <v>9950</v>
      </c>
      <c r="J37" s="1">
        <v>6760</v>
      </c>
      <c r="K37" s="2">
        <v>8431.17</v>
      </c>
      <c r="L37" s="2">
        <v>1120.3399999999999</v>
      </c>
      <c r="M37" s="2">
        <v>1715200000</v>
      </c>
      <c r="N37" s="1">
        <v>136</v>
      </c>
      <c r="O37" s="1">
        <v>9520</v>
      </c>
      <c r="P37" s="1">
        <v>4012</v>
      </c>
      <c r="Q37" s="1">
        <v>8720</v>
      </c>
      <c r="T37">
        <v>1750</v>
      </c>
      <c r="U37">
        <v>1800</v>
      </c>
      <c r="V37">
        <v>36</v>
      </c>
      <c r="W37" s="3">
        <f t="shared" si="0"/>
        <v>7225.9058333333332</v>
      </c>
      <c r="X37">
        <f t="shared" si="1"/>
        <v>0.72259058333333337</v>
      </c>
    </row>
    <row r="38" spans="3:24">
      <c r="C38">
        <v>1800</v>
      </c>
      <c r="D38">
        <v>1850</v>
      </c>
      <c r="E38" s="1">
        <v>37</v>
      </c>
      <c r="F38" s="1">
        <v>200385</v>
      </c>
      <c r="G38" s="2">
        <v>2.8780799999999999E-2</v>
      </c>
      <c r="H38" s="1">
        <v>3190</v>
      </c>
      <c r="I38" s="1">
        <v>9950</v>
      </c>
      <c r="J38" s="1">
        <v>6760</v>
      </c>
      <c r="K38" s="2">
        <v>8444.9699999999993</v>
      </c>
      <c r="L38" s="2">
        <v>1091.6199999999999</v>
      </c>
      <c r="M38" s="2">
        <v>1692250000</v>
      </c>
      <c r="N38" s="1">
        <v>136</v>
      </c>
      <c r="O38" s="1">
        <v>9520</v>
      </c>
      <c r="P38" s="1">
        <v>4012</v>
      </c>
      <c r="Q38" s="1">
        <v>8720</v>
      </c>
      <c r="T38">
        <v>1800</v>
      </c>
      <c r="U38">
        <v>1850</v>
      </c>
      <c r="V38">
        <v>37</v>
      </c>
      <c r="W38" s="3">
        <f t="shared" si="0"/>
        <v>7241.5999999999995</v>
      </c>
      <c r="X38">
        <f t="shared" si="1"/>
        <v>0.72415999999999991</v>
      </c>
    </row>
    <row r="39" spans="3:24">
      <c r="C39">
        <v>1850</v>
      </c>
      <c r="D39">
        <v>1900</v>
      </c>
      <c r="E39" s="1">
        <v>38</v>
      </c>
      <c r="F39" s="1">
        <v>195839</v>
      </c>
      <c r="G39" s="2">
        <v>2.8127900000000001E-2</v>
      </c>
      <c r="H39" s="1">
        <v>3190</v>
      </c>
      <c r="I39" s="1">
        <v>9950</v>
      </c>
      <c r="J39" s="1">
        <v>6760</v>
      </c>
      <c r="K39" s="2">
        <v>8462.27</v>
      </c>
      <c r="L39" s="2">
        <v>1056.8399999999999</v>
      </c>
      <c r="M39" s="2">
        <v>1657240000</v>
      </c>
      <c r="N39" s="1">
        <v>135</v>
      </c>
      <c r="O39" s="1">
        <v>9520</v>
      </c>
      <c r="P39" s="1">
        <v>4012</v>
      </c>
      <c r="Q39" s="1">
        <v>8730</v>
      </c>
      <c r="T39">
        <v>1850</v>
      </c>
      <c r="U39">
        <v>1900</v>
      </c>
      <c r="V39">
        <v>38</v>
      </c>
      <c r="W39" s="3">
        <f t="shared" si="0"/>
        <v>7258.0541666666659</v>
      </c>
      <c r="X39">
        <f t="shared" si="1"/>
        <v>0.72580541666666654</v>
      </c>
    </row>
    <row r="40" spans="3:24">
      <c r="C40">
        <v>1900</v>
      </c>
      <c r="D40">
        <v>1950</v>
      </c>
      <c r="E40" s="1">
        <v>39</v>
      </c>
      <c r="F40" s="1">
        <v>190498</v>
      </c>
      <c r="G40" s="2">
        <v>2.7360800000000001E-2</v>
      </c>
      <c r="H40" s="1">
        <v>3190</v>
      </c>
      <c r="I40" s="1">
        <v>9950</v>
      </c>
      <c r="J40" s="1">
        <v>6760</v>
      </c>
      <c r="K40" s="2">
        <v>8474.86</v>
      </c>
      <c r="L40" s="2">
        <v>1031.6099999999999</v>
      </c>
      <c r="M40" s="2">
        <v>1614440000</v>
      </c>
      <c r="N40" s="1">
        <v>132</v>
      </c>
      <c r="O40" s="1">
        <v>9520</v>
      </c>
      <c r="P40" s="1">
        <v>8270</v>
      </c>
      <c r="Q40" s="1">
        <v>8760</v>
      </c>
      <c r="T40">
        <v>1900</v>
      </c>
      <c r="U40">
        <v>1950</v>
      </c>
      <c r="V40">
        <v>39</v>
      </c>
      <c r="W40" s="3">
        <f t="shared" si="0"/>
        <v>7276.1974999999993</v>
      </c>
      <c r="X40">
        <f t="shared" si="1"/>
        <v>0.7276197499999999</v>
      </c>
    </row>
    <row r="41" spans="3:24">
      <c r="C41">
        <v>1950</v>
      </c>
      <c r="D41">
        <v>2000</v>
      </c>
      <c r="E41" s="1">
        <v>40</v>
      </c>
      <c r="F41" s="1">
        <v>186889</v>
      </c>
      <c r="G41" s="2">
        <v>2.6842399999999999E-2</v>
      </c>
      <c r="H41" s="1">
        <v>3190</v>
      </c>
      <c r="I41" s="1">
        <v>9950</v>
      </c>
      <c r="J41" s="1">
        <v>6760</v>
      </c>
      <c r="K41" s="2">
        <v>8484.34</v>
      </c>
      <c r="L41" s="2">
        <v>1018</v>
      </c>
      <c r="M41" s="2">
        <v>1585630000</v>
      </c>
      <c r="N41" s="1">
        <v>129</v>
      </c>
      <c r="O41" s="1">
        <v>9520</v>
      </c>
      <c r="P41" s="1">
        <v>4230</v>
      </c>
      <c r="Q41" s="1">
        <v>8760</v>
      </c>
      <c r="T41">
        <v>1950</v>
      </c>
      <c r="U41">
        <v>2000</v>
      </c>
      <c r="V41">
        <v>40</v>
      </c>
      <c r="W41" s="3">
        <f t="shared" si="0"/>
        <v>7293.4258333333337</v>
      </c>
      <c r="X41">
        <f t="shared" si="1"/>
        <v>0.72934258333333335</v>
      </c>
    </row>
    <row r="42" spans="3:24">
      <c r="C42">
        <v>2000</v>
      </c>
      <c r="D42">
        <v>2050</v>
      </c>
      <c r="E42" s="1">
        <v>41</v>
      </c>
      <c r="F42" s="1">
        <v>180535</v>
      </c>
      <c r="G42" s="2">
        <v>2.5929799999999999E-2</v>
      </c>
      <c r="H42" s="1">
        <v>3190</v>
      </c>
      <c r="I42" s="1">
        <v>9950</v>
      </c>
      <c r="J42" s="1">
        <v>6760</v>
      </c>
      <c r="K42" s="2">
        <v>8490.83</v>
      </c>
      <c r="L42" s="2">
        <v>1011.09</v>
      </c>
      <c r="M42" s="2">
        <v>1532890000</v>
      </c>
      <c r="N42" s="1">
        <v>125</v>
      </c>
      <c r="O42" s="1">
        <v>9520</v>
      </c>
      <c r="P42" s="1">
        <v>8430</v>
      </c>
      <c r="Q42" s="1">
        <v>8760</v>
      </c>
      <c r="T42">
        <v>2000</v>
      </c>
      <c r="U42">
        <v>2050</v>
      </c>
      <c r="V42">
        <v>41</v>
      </c>
      <c r="W42" s="3">
        <f t="shared" si="0"/>
        <v>7306.1983333333328</v>
      </c>
      <c r="X42">
        <f t="shared" si="1"/>
        <v>0.73061983333333325</v>
      </c>
    </row>
    <row r="43" spans="3:24">
      <c r="C43">
        <v>2050</v>
      </c>
      <c r="D43">
        <v>2100</v>
      </c>
      <c r="E43" s="1">
        <v>42</v>
      </c>
      <c r="F43" s="1">
        <v>173032</v>
      </c>
      <c r="G43" s="2">
        <v>2.4852200000000001E-2</v>
      </c>
      <c r="H43" s="1">
        <v>3190</v>
      </c>
      <c r="I43" s="1">
        <v>9950</v>
      </c>
      <c r="J43" s="1">
        <v>6760</v>
      </c>
      <c r="K43" s="2">
        <v>8504.02</v>
      </c>
      <c r="L43" s="2">
        <v>1003.16</v>
      </c>
      <c r="M43" s="2">
        <v>1471470000</v>
      </c>
      <c r="N43" s="1">
        <v>121</v>
      </c>
      <c r="O43" s="1">
        <v>8960</v>
      </c>
      <c r="P43" s="1">
        <v>6550</v>
      </c>
      <c r="Q43" s="1">
        <v>8760</v>
      </c>
      <c r="T43">
        <v>2050</v>
      </c>
      <c r="U43">
        <v>2100</v>
      </c>
      <c r="V43">
        <v>42</v>
      </c>
      <c r="W43" s="3">
        <f t="shared" si="0"/>
        <v>7321.8516666666665</v>
      </c>
      <c r="X43">
        <f t="shared" si="1"/>
        <v>0.73218516666666666</v>
      </c>
    </row>
    <row r="44" spans="3:24">
      <c r="C44">
        <v>2100</v>
      </c>
      <c r="D44">
        <v>2150</v>
      </c>
      <c r="E44" s="1">
        <v>43</v>
      </c>
      <c r="F44" s="1">
        <v>165879</v>
      </c>
      <c r="G44" s="2">
        <v>2.38248E-2</v>
      </c>
      <c r="H44" s="1">
        <v>3190</v>
      </c>
      <c r="I44" s="1">
        <v>9950</v>
      </c>
      <c r="J44" s="1">
        <v>6760</v>
      </c>
      <c r="K44" s="2">
        <v>8494.6</v>
      </c>
      <c r="L44" s="2">
        <v>1006.26</v>
      </c>
      <c r="M44" s="2">
        <v>1409080000</v>
      </c>
      <c r="N44" s="1">
        <v>120</v>
      </c>
      <c r="O44" s="1">
        <v>8960</v>
      </c>
      <c r="P44" s="1">
        <v>9550</v>
      </c>
      <c r="Q44" s="1">
        <v>8780</v>
      </c>
      <c r="T44">
        <v>2100</v>
      </c>
      <c r="U44">
        <v>2150</v>
      </c>
      <c r="V44">
        <v>43</v>
      </c>
      <c r="W44" s="3">
        <f t="shared" si="0"/>
        <v>7334.2041666666664</v>
      </c>
      <c r="X44">
        <f t="shared" si="1"/>
        <v>0.73342041666666669</v>
      </c>
    </row>
    <row r="45" spans="3:24">
      <c r="C45">
        <v>2150</v>
      </c>
      <c r="D45">
        <v>2200</v>
      </c>
      <c r="E45" s="1">
        <v>44</v>
      </c>
      <c r="F45" s="1">
        <v>159352</v>
      </c>
      <c r="G45" s="2">
        <v>2.2887299999999999E-2</v>
      </c>
      <c r="H45" s="1">
        <v>3190</v>
      </c>
      <c r="I45" s="1">
        <v>9950</v>
      </c>
      <c r="J45" s="1">
        <v>6760</v>
      </c>
      <c r="K45" s="2">
        <v>8489.67</v>
      </c>
      <c r="L45" s="2">
        <v>1002.89</v>
      </c>
      <c r="M45" s="2">
        <v>1352850000</v>
      </c>
      <c r="N45" s="1">
        <v>111</v>
      </c>
      <c r="O45" s="1">
        <v>8960</v>
      </c>
      <c r="P45" s="1">
        <v>8770</v>
      </c>
      <c r="Q45" s="1">
        <v>8760</v>
      </c>
      <c r="T45">
        <v>2150</v>
      </c>
      <c r="U45">
        <v>2200</v>
      </c>
      <c r="V45">
        <v>44</v>
      </c>
      <c r="W45" s="3">
        <f t="shared" si="0"/>
        <v>7349.2633333333333</v>
      </c>
      <c r="X45">
        <f t="shared" si="1"/>
        <v>0.73492633333333335</v>
      </c>
    </row>
    <row r="46" spans="3:24">
      <c r="C46">
        <v>2200</v>
      </c>
      <c r="D46">
        <v>2250</v>
      </c>
      <c r="E46" s="1">
        <v>45</v>
      </c>
      <c r="F46" s="1">
        <v>152373</v>
      </c>
      <c r="G46" s="2">
        <v>2.1885000000000002E-2</v>
      </c>
      <c r="H46" s="1">
        <v>3190</v>
      </c>
      <c r="I46" s="1">
        <v>9950</v>
      </c>
      <c r="J46" s="1">
        <v>6760</v>
      </c>
      <c r="K46" s="2">
        <v>8472.08</v>
      </c>
      <c r="L46" s="2">
        <v>1001.22</v>
      </c>
      <c r="M46" s="2">
        <v>1290920000</v>
      </c>
      <c r="N46" s="1">
        <v>109</v>
      </c>
      <c r="O46" s="1">
        <v>8960</v>
      </c>
      <c r="P46" s="1">
        <v>6730</v>
      </c>
      <c r="Q46" s="1">
        <v>8760</v>
      </c>
      <c r="T46">
        <v>2200</v>
      </c>
      <c r="U46">
        <v>2250</v>
      </c>
      <c r="V46">
        <v>45</v>
      </c>
      <c r="W46" s="3">
        <f t="shared" si="0"/>
        <v>7356.5533333333333</v>
      </c>
      <c r="X46">
        <f t="shared" si="1"/>
        <v>0.73565533333333333</v>
      </c>
    </row>
    <row r="47" spans="3:24">
      <c r="C47">
        <v>2250</v>
      </c>
      <c r="D47">
        <v>2300</v>
      </c>
      <c r="E47" s="1">
        <v>46</v>
      </c>
      <c r="F47" s="1">
        <v>144773</v>
      </c>
      <c r="G47" s="2">
        <v>2.07934E-2</v>
      </c>
      <c r="H47" s="1">
        <v>3190</v>
      </c>
      <c r="I47" s="1">
        <v>9950</v>
      </c>
      <c r="J47" s="1">
        <v>6760</v>
      </c>
      <c r="K47" s="2">
        <v>8458.26</v>
      </c>
      <c r="L47" s="2">
        <v>995.28099999999995</v>
      </c>
      <c r="M47" s="2">
        <v>1224530000</v>
      </c>
      <c r="N47" s="1">
        <v>107</v>
      </c>
      <c r="O47" s="1">
        <v>8960</v>
      </c>
      <c r="P47" s="1">
        <v>9040</v>
      </c>
      <c r="Q47" s="1">
        <v>8760</v>
      </c>
      <c r="T47">
        <v>2250</v>
      </c>
      <c r="U47">
        <v>2300</v>
      </c>
      <c r="V47">
        <v>46</v>
      </c>
      <c r="W47" s="3">
        <f t="shared" si="0"/>
        <v>7368.0875000000015</v>
      </c>
      <c r="X47">
        <f t="shared" si="1"/>
        <v>0.73680875000000012</v>
      </c>
    </row>
    <row r="48" spans="3:24">
      <c r="C48">
        <v>2300</v>
      </c>
      <c r="D48">
        <v>2350</v>
      </c>
      <c r="E48" s="1">
        <v>47</v>
      </c>
      <c r="F48" s="1">
        <v>138076</v>
      </c>
      <c r="G48" s="2">
        <v>1.9831499999999998E-2</v>
      </c>
      <c r="H48" s="1">
        <v>3190</v>
      </c>
      <c r="I48" s="1">
        <v>9950</v>
      </c>
      <c r="J48" s="1">
        <v>6760</v>
      </c>
      <c r="K48" s="2">
        <v>8444.74</v>
      </c>
      <c r="L48" s="2">
        <v>991.40499999999997</v>
      </c>
      <c r="M48" s="2">
        <v>1166020000</v>
      </c>
      <c r="N48" s="1">
        <v>105</v>
      </c>
      <c r="O48" s="1">
        <v>9050</v>
      </c>
      <c r="P48" s="1">
        <v>5690</v>
      </c>
      <c r="Q48" s="1">
        <v>8760</v>
      </c>
      <c r="T48">
        <v>2300</v>
      </c>
      <c r="U48">
        <v>2350</v>
      </c>
      <c r="V48">
        <v>47</v>
      </c>
      <c r="W48" s="3">
        <f t="shared" si="0"/>
        <v>7378.3249999999998</v>
      </c>
      <c r="X48">
        <f t="shared" si="1"/>
        <v>0.7378325</v>
      </c>
    </row>
    <row r="49" spans="3:24">
      <c r="C49">
        <v>2350</v>
      </c>
      <c r="D49">
        <v>2400</v>
      </c>
      <c r="E49" s="1">
        <v>48</v>
      </c>
      <c r="F49" s="1">
        <v>130322</v>
      </c>
      <c r="G49" s="2">
        <v>1.87178E-2</v>
      </c>
      <c r="H49" s="1">
        <v>5250</v>
      </c>
      <c r="I49" s="1">
        <v>9950</v>
      </c>
      <c r="J49" s="1">
        <v>4700</v>
      </c>
      <c r="K49" s="2">
        <v>8439.4</v>
      </c>
      <c r="L49" s="2">
        <v>986.245</v>
      </c>
      <c r="M49" s="2">
        <v>1099840000</v>
      </c>
      <c r="N49" s="1">
        <v>104</v>
      </c>
      <c r="O49" s="1">
        <v>9050</v>
      </c>
      <c r="P49" s="1">
        <v>7612</v>
      </c>
      <c r="Q49" s="1">
        <v>8830</v>
      </c>
      <c r="T49">
        <v>2350</v>
      </c>
      <c r="U49">
        <v>2400</v>
      </c>
      <c r="V49">
        <v>48</v>
      </c>
      <c r="W49" s="3">
        <f t="shared" si="0"/>
        <v>7392.7183333333332</v>
      </c>
      <c r="X49">
        <f t="shared" si="1"/>
        <v>0.73927183333333335</v>
      </c>
    </row>
    <row r="50" spans="3:24">
      <c r="C50">
        <v>2400</v>
      </c>
      <c r="D50">
        <v>2450</v>
      </c>
      <c r="E50" s="1">
        <v>49</v>
      </c>
      <c r="F50" s="1">
        <v>123826</v>
      </c>
      <c r="G50" s="2">
        <v>1.77848E-2</v>
      </c>
      <c r="H50" s="1">
        <v>5250</v>
      </c>
      <c r="I50" s="1">
        <v>9950</v>
      </c>
      <c r="J50" s="1">
        <v>4700</v>
      </c>
      <c r="K50" s="2">
        <v>8421.51</v>
      </c>
      <c r="L50" s="2">
        <v>994.65499999999997</v>
      </c>
      <c r="M50" s="2">
        <v>1042800000</v>
      </c>
      <c r="N50" s="1">
        <v>100</v>
      </c>
      <c r="O50" s="1">
        <v>9050</v>
      </c>
      <c r="P50" s="1">
        <v>8480</v>
      </c>
      <c r="Q50" s="1">
        <v>8830</v>
      </c>
      <c r="T50">
        <v>2400</v>
      </c>
      <c r="U50">
        <v>2450</v>
      </c>
      <c r="V50">
        <v>49</v>
      </c>
      <c r="W50" s="3">
        <f t="shared" si="0"/>
        <v>7398.5241666666661</v>
      </c>
      <c r="X50">
        <f t="shared" si="1"/>
        <v>0.73985241666666657</v>
      </c>
    </row>
    <row r="51" spans="3:24">
      <c r="C51">
        <v>2450</v>
      </c>
      <c r="D51">
        <v>2500</v>
      </c>
      <c r="E51" s="1">
        <v>50</v>
      </c>
      <c r="F51" s="1">
        <v>118095</v>
      </c>
      <c r="G51" s="2">
        <v>1.69617E-2</v>
      </c>
      <c r="H51" s="1">
        <v>5552</v>
      </c>
      <c r="I51" s="1">
        <v>9950</v>
      </c>
      <c r="J51" s="1">
        <v>4398</v>
      </c>
      <c r="K51" s="2">
        <v>8414.81</v>
      </c>
      <c r="L51" s="2">
        <v>990.02499999999998</v>
      </c>
      <c r="M51" s="2">
        <v>993747000</v>
      </c>
      <c r="N51" s="1">
        <v>95</v>
      </c>
      <c r="O51" s="1">
        <v>9050</v>
      </c>
      <c r="P51" s="1">
        <v>5552</v>
      </c>
      <c r="Q51" s="1">
        <v>8830</v>
      </c>
      <c r="T51">
        <v>2450</v>
      </c>
      <c r="U51">
        <v>2500</v>
      </c>
      <c r="V51">
        <v>50</v>
      </c>
      <c r="W51" s="3">
        <f t="shared" si="0"/>
        <v>7409.5708333333341</v>
      </c>
      <c r="X51">
        <f t="shared" si="1"/>
        <v>0.74095708333333343</v>
      </c>
    </row>
    <row r="52" spans="3:24">
      <c r="C52">
        <v>2500</v>
      </c>
      <c r="D52">
        <v>2550</v>
      </c>
      <c r="E52" s="1">
        <v>51</v>
      </c>
      <c r="F52" s="1">
        <v>114796</v>
      </c>
      <c r="G52" s="2">
        <v>1.64879E-2</v>
      </c>
      <c r="H52" s="1">
        <v>5600</v>
      </c>
      <c r="I52" s="1">
        <v>9950</v>
      </c>
      <c r="J52" s="1">
        <v>4350</v>
      </c>
      <c r="K52" s="2">
        <v>8396.11</v>
      </c>
      <c r="L52" s="2">
        <v>991.31200000000001</v>
      </c>
      <c r="M52" s="2">
        <v>963840000</v>
      </c>
      <c r="N52" s="1">
        <v>90</v>
      </c>
      <c r="O52" s="1">
        <v>9050</v>
      </c>
      <c r="P52" s="1">
        <v>8100</v>
      </c>
      <c r="Q52" s="1">
        <v>8830</v>
      </c>
      <c r="T52">
        <v>2500</v>
      </c>
      <c r="U52">
        <v>2550</v>
      </c>
      <c r="V52">
        <v>51</v>
      </c>
      <c r="W52" s="3">
        <f t="shared" si="0"/>
        <v>7403.4366666666674</v>
      </c>
      <c r="X52">
        <f t="shared" si="1"/>
        <v>0.74034366666666673</v>
      </c>
    </row>
    <row r="53" spans="3:24">
      <c r="C53">
        <v>2550</v>
      </c>
      <c r="D53">
        <v>2600</v>
      </c>
      <c r="E53" s="1">
        <v>52</v>
      </c>
      <c r="F53" s="1">
        <v>111373</v>
      </c>
      <c r="G53" s="2">
        <v>1.5996199999999999E-2</v>
      </c>
      <c r="H53" s="1">
        <v>5600</v>
      </c>
      <c r="I53" s="1">
        <v>9950</v>
      </c>
      <c r="J53" s="1">
        <v>4350</v>
      </c>
      <c r="K53" s="2">
        <v>8379.64</v>
      </c>
      <c r="L53" s="2">
        <v>994.59500000000003</v>
      </c>
      <c r="M53" s="2">
        <v>933265000</v>
      </c>
      <c r="N53" s="1">
        <v>89</v>
      </c>
      <c r="O53" s="1">
        <v>9050</v>
      </c>
      <c r="P53" s="1">
        <v>8100</v>
      </c>
      <c r="Q53" s="1">
        <v>8830</v>
      </c>
      <c r="T53">
        <v>2550</v>
      </c>
      <c r="U53">
        <v>2600</v>
      </c>
      <c r="V53">
        <v>52</v>
      </c>
      <c r="W53" s="3">
        <f t="shared" si="0"/>
        <v>7401.3191666666671</v>
      </c>
      <c r="X53">
        <f t="shared" si="1"/>
        <v>0.74013191666666667</v>
      </c>
    </row>
    <row r="54" spans="3:24">
      <c r="C54">
        <v>2600</v>
      </c>
      <c r="D54">
        <v>2650</v>
      </c>
      <c r="E54" s="1">
        <v>53</v>
      </c>
      <c r="F54" s="1">
        <v>105587</v>
      </c>
      <c r="G54" s="2">
        <v>1.51652E-2</v>
      </c>
      <c r="H54" s="1">
        <v>5600</v>
      </c>
      <c r="I54" s="1">
        <v>9950</v>
      </c>
      <c r="J54" s="1">
        <v>4350</v>
      </c>
      <c r="K54" s="2">
        <v>8351.24</v>
      </c>
      <c r="L54" s="2">
        <v>996.56299999999999</v>
      </c>
      <c r="M54" s="2">
        <v>881782000</v>
      </c>
      <c r="N54" s="1">
        <v>87</v>
      </c>
      <c r="O54" s="1">
        <v>9050</v>
      </c>
      <c r="P54" s="1">
        <v>7280</v>
      </c>
      <c r="Q54" s="1">
        <v>8760</v>
      </c>
      <c r="T54">
        <v>2600</v>
      </c>
      <c r="U54">
        <v>2650</v>
      </c>
      <c r="V54">
        <v>53</v>
      </c>
      <c r="W54" s="3">
        <f t="shared" si="0"/>
        <v>7394.5883333333331</v>
      </c>
      <c r="X54">
        <f t="shared" si="1"/>
        <v>0.73945883333333329</v>
      </c>
    </row>
    <row r="55" spans="3:24">
      <c r="C55">
        <v>2650</v>
      </c>
      <c r="D55">
        <v>2700</v>
      </c>
      <c r="E55" s="1">
        <v>54</v>
      </c>
      <c r="F55" s="1">
        <v>99403</v>
      </c>
      <c r="G55" s="2">
        <v>1.4277E-2</v>
      </c>
      <c r="H55" s="1">
        <v>5600</v>
      </c>
      <c r="I55" s="1">
        <v>9950</v>
      </c>
      <c r="J55" s="1">
        <v>4350</v>
      </c>
      <c r="K55" s="2">
        <v>8329.19</v>
      </c>
      <c r="L55" s="2">
        <v>1000.47</v>
      </c>
      <c r="M55" s="2">
        <v>827946000</v>
      </c>
      <c r="N55" s="1">
        <v>81</v>
      </c>
      <c r="O55" s="1">
        <v>6360</v>
      </c>
      <c r="P55" s="1">
        <v>8440</v>
      </c>
      <c r="Q55" s="1">
        <v>8720</v>
      </c>
      <c r="T55">
        <v>2650</v>
      </c>
      <c r="U55">
        <v>2700</v>
      </c>
      <c r="V55">
        <v>54</v>
      </c>
      <c r="W55" s="3">
        <f t="shared" si="0"/>
        <v>7400.2875000000013</v>
      </c>
      <c r="X55">
        <f t="shared" si="1"/>
        <v>0.74002875000000012</v>
      </c>
    </row>
    <row r="56" spans="3:24">
      <c r="C56">
        <v>2700</v>
      </c>
      <c r="D56">
        <v>2750</v>
      </c>
      <c r="E56" s="1">
        <v>55</v>
      </c>
      <c r="F56" s="1">
        <v>92018</v>
      </c>
      <c r="G56" s="2">
        <v>1.32163E-2</v>
      </c>
      <c r="H56" s="1">
        <v>5600</v>
      </c>
      <c r="I56" s="1">
        <v>9950</v>
      </c>
      <c r="J56" s="1">
        <v>4350</v>
      </c>
      <c r="K56" s="2">
        <v>8316.69</v>
      </c>
      <c r="L56" s="2">
        <v>1003.3</v>
      </c>
      <c r="M56" s="2">
        <v>765285000</v>
      </c>
      <c r="N56" s="1">
        <v>80</v>
      </c>
      <c r="O56" s="1">
        <v>6360</v>
      </c>
      <c r="P56" s="1">
        <v>9520</v>
      </c>
      <c r="Q56" s="1">
        <v>8660</v>
      </c>
      <c r="T56">
        <v>2700</v>
      </c>
      <c r="U56">
        <v>2750</v>
      </c>
      <c r="V56">
        <v>55</v>
      </c>
      <c r="W56" s="3">
        <f t="shared" si="0"/>
        <v>7403.5041666666657</v>
      </c>
      <c r="X56">
        <f t="shared" si="1"/>
        <v>0.74035041666666657</v>
      </c>
    </row>
    <row r="57" spans="3:24">
      <c r="C57">
        <v>2750</v>
      </c>
      <c r="D57">
        <v>2800</v>
      </c>
      <c r="E57" s="1">
        <v>56</v>
      </c>
      <c r="F57" s="1">
        <v>84737</v>
      </c>
      <c r="G57" s="2">
        <v>1.21706E-2</v>
      </c>
      <c r="H57" s="1">
        <v>5600</v>
      </c>
      <c r="I57" s="1">
        <v>9950</v>
      </c>
      <c r="J57" s="1">
        <v>4350</v>
      </c>
      <c r="K57" s="2">
        <v>8291.09</v>
      </c>
      <c r="L57" s="2">
        <v>1012.61</v>
      </c>
      <c r="M57" s="2">
        <v>702562000</v>
      </c>
      <c r="N57" s="1">
        <v>77</v>
      </c>
      <c r="O57" s="1">
        <v>6360</v>
      </c>
      <c r="P57" s="1">
        <v>5600</v>
      </c>
      <c r="Q57" s="1">
        <v>8560</v>
      </c>
      <c r="T57">
        <v>2750</v>
      </c>
      <c r="U57">
        <v>2800</v>
      </c>
      <c r="V57">
        <v>56</v>
      </c>
      <c r="W57" s="3">
        <f t="shared" si="0"/>
        <v>7414.0724999999993</v>
      </c>
      <c r="X57">
        <f t="shared" si="1"/>
        <v>0.74140724999999996</v>
      </c>
    </row>
    <row r="58" spans="3:24">
      <c r="C58">
        <v>2800</v>
      </c>
      <c r="D58">
        <v>2850</v>
      </c>
      <c r="E58" s="1">
        <v>57</v>
      </c>
      <c r="F58" s="1">
        <v>77854</v>
      </c>
      <c r="G58" s="2">
        <v>1.1181999999999999E-2</v>
      </c>
      <c r="H58" s="1">
        <v>5930</v>
      </c>
      <c r="I58" s="1">
        <v>9950</v>
      </c>
      <c r="J58" s="1">
        <v>4020</v>
      </c>
      <c r="K58" s="2">
        <v>8288.39</v>
      </c>
      <c r="L58" s="2">
        <v>1008.87</v>
      </c>
      <c r="M58" s="2">
        <v>645284000</v>
      </c>
      <c r="N58" s="1">
        <v>70</v>
      </c>
      <c r="O58" s="1">
        <v>6360</v>
      </c>
      <c r="P58" s="1">
        <v>9650</v>
      </c>
      <c r="Q58" s="1">
        <v>8560</v>
      </c>
      <c r="T58">
        <v>2800</v>
      </c>
      <c r="U58">
        <v>2850</v>
      </c>
      <c r="V58">
        <v>57</v>
      </c>
      <c r="W58" s="3">
        <f t="shared" si="0"/>
        <v>7429.3033333333342</v>
      </c>
      <c r="X58">
        <f t="shared" si="1"/>
        <v>0.74293033333333347</v>
      </c>
    </row>
    <row r="59" spans="3:24">
      <c r="C59">
        <v>2850</v>
      </c>
      <c r="D59">
        <v>2900</v>
      </c>
      <c r="E59" s="1">
        <v>58</v>
      </c>
      <c r="F59" s="1">
        <v>71855</v>
      </c>
      <c r="G59" s="2">
        <v>1.03204E-2</v>
      </c>
      <c r="H59" s="1">
        <v>5930</v>
      </c>
      <c r="I59" s="1">
        <v>9950</v>
      </c>
      <c r="J59" s="1">
        <v>4020</v>
      </c>
      <c r="K59" s="2">
        <v>8270.0300000000007</v>
      </c>
      <c r="L59" s="2">
        <v>1010.49</v>
      </c>
      <c r="M59" s="2">
        <v>594243000</v>
      </c>
      <c r="N59" s="1">
        <v>68</v>
      </c>
      <c r="O59" s="1">
        <v>6360</v>
      </c>
      <c r="P59" s="1">
        <v>7912</v>
      </c>
      <c r="Q59" s="1">
        <v>8290</v>
      </c>
      <c r="T59">
        <v>2850</v>
      </c>
      <c r="U59">
        <v>2900</v>
      </c>
      <c r="V59">
        <v>58</v>
      </c>
      <c r="W59" s="3">
        <f t="shared" si="0"/>
        <v>7437.4483333333328</v>
      </c>
      <c r="X59">
        <f t="shared" si="1"/>
        <v>0.7437448333333333</v>
      </c>
    </row>
    <row r="60" spans="3:24">
      <c r="C60">
        <v>2900</v>
      </c>
      <c r="D60">
        <v>2950</v>
      </c>
      <c r="E60" s="1">
        <v>59</v>
      </c>
      <c r="F60" s="1">
        <v>64621</v>
      </c>
      <c r="G60" s="2">
        <v>9.2813600000000007E-3</v>
      </c>
      <c r="H60" s="1">
        <v>6360</v>
      </c>
      <c r="I60" s="1">
        <v>9950</v>
      </c>
      <c r="J60" s="1">
        <v>3590</v>
      </c>
      <c r="K60" s="2">
        <v>8282.0400000000009</v>
      </c>
      <c r="L60" s="2">
        <v>1011.73</v>
      </c>
      <c r="M60" s="2">
        <v>535194000</v>
      </c>
      <c r="N60" s="1">
        <v>65</v>
      </c>
      <c r="O60" s="1">
        <v>6360</v>
      </c>
      <c r="P60" s="1">
        <v>8780</v>
      </c>
      <c r="Q60" s="1">
        <v>8290</v>
      </c>
      <c r="T60">
        <v>2900</v>
      </c>
      <c r="U60">
        <v>2950</v>
      </c>
      <c r="V60">
        <v>59</v>
      </c>
      <c r="W60" s="3">
        <f t="shared" si="0"/>
        <v>7451.2599999999984</v>
      </c>
      <c r="X60">
        <f t="shared" si="1"/>
        <v>0.74512599999999984</v>
      </c>
    </row>
    <row r="61" spans="3:24">
      <c r="C61">
        <v>2950</v>
      </c>
      <c r="D61">
        <v>3000</v>
      </c>
      <c r="E61" s="1">
        <v>60</v>
      </c>
      <c r="F61" s="1">
        <v>57162</v>
      </c>
      <c r="G61" s="2">
        <v>8.21004E-3</v>
      </c>
      <c r="H61" s="1">
        <v>6360</v>
      </c>
      <c r="I61" s="1">
        <v>9950</v>
      </c>
      <c r="J61" s="1">
        <v>3590</v>
      </c>
      <c r="K61" s="2">
        <v>8313.69</v>
      </c>
      <c r="L61" s="2">
        <v>998.69299999999998</v>
      </c>
      <c r="M61" s="2">
        <v>475227000</v>
      </c>
      <c r="N61" s="1">
        <v>59</v>
      </c>
      <c r="O61" s="1">
        <v>6360</v>
      </c>
      <c r="P61" s="1">
        <v>7400</v>
      </c>
      <c r="Q61" s="1">
        <v>8560</v>
      </c>
      <c r="T61">
        <v>2950</v>
      </c>
      <c r="U61">
        <v>3000</v>
      </c>
      <c r="V61">
        <v>60</v>
      </c>
      <c r="W61" s="3">
        <f t="shared" si="0"/>
        <v>7477.7466666666669</v>
      </c>
      <c r="X61">
        <f t="shared" si="1"/>
        <v>0.7477746666666667</v>
      </c>
    </row>
    <row r="62" spans="3:24">
      <c r="C62">
        <v>3000</v>
      </c>
      <c r="D62">
        <v>3050</v>
      </c>
      <c r="E62" s="1">
        <v>61</v>
      </c>
      <c r="F62" s="1">
        <v>49337</v>
      </c>
      <c r="G62" s="2">
        <v>7.0861500000000003E-3</v>
      </c>
      <c r="H62" s="1">
        <v>6360</v>
      </c>
      <c r="I62" s="1">
        <v>9950</v>
      </c>
      <c r="J62" s="1">
        <v>3590</v>
      </c>
      <c r="K62" s="2">
        <v>8334.23</v>
      </c>
      <c r="L62" s="2">
        <v>995.99800000000005</v>
      </c>
      <c r="M62" s="2">
        <v>411186000</v>
      </c>
      <c r="N62" s="1">
        <v>53</v>
      </c>
      <c r="O62" s="1">
        <v>6360</v>
      </c>
      <c r="P62" s="1">
        <v>9270</v>
      </c>
      <c r="Q62" s="1">
        <v>8660</v>
      </c>
      <c r="T62">
        <v>3000</v>
      </c>
      <c r="U62">
        <v>3050</v>
      </c>
      <c r="V62">
        <v>61</v>
      </c>
      <c r="W62" s="3">
        <f t="shared" si="0"/>
        <v>7484.3016666666672</v>
      </c>
      <c r="X62">
        <f t="shared" si="1"/>
        <v>0.74843016666666673</v>
      </c>
    </row>
    <row r="63" spans="3:24">
      <c r="C63">
        <v>3050</v>
      </c>
      <c r="D63">
        <v>3100</v>
      </c>
      <c r="E63" s="1">
        <v>62</v>
      </c>
      <c r="F63" s="1">
        <v>42776</v>
      </c>
      <c r="G63" s="2">
        <v>6.1438100000000004E-3</v>
      </c>
      <c r="H63" s="1">
        <v>6360</v>
      </c>
      <c r="I63" s="1">
        <v>9950</v>
      </c>
      <c r="J63" s="1">
        <v>3590</v>
      </c>
      <c r="K63" s="2">
        <v>8354.34</v>
      </c>
      <c r="L63" s="2">
        <v>979.62699999999995</v>
      </c>
      <c r="M63" s="2">
        <v>357365000</v>
      </c>
      <c r="N63" s="1">
        <v>51</v>
      </c>
      <c r="O63" s="1">
        <v>7580</v>
      </c>
      <c r="P63" s="1">
        <v>7960</v>
      </c>
      <c r="Q63" s="1">
        <v>8660</v>
      </c>
      <c r="T63">
        <v>3050</v>
      </c>
      <c r="U63">
        <v>3100</v>
      </c>
      <c r="V63">
        <v>62</v>
      </c>
      <c r="W63" s="3">
        <f t="shared" si="0"/>
        <v>7500.1516666666676</v>
      </c>
      <c r="X63">
        <f t="shared" si="1"/>
        <v>0.75001516666666679</v>
      </c>
    </row>
    <row r="64" spans="3:24">
      <c r="C64">
        <v>3100</v>
      </c>
      <c r="D64">
        <v>3150</v>
      </c>
      <c r="E64" s="1">
        <v>63</v>
      </c>
      <c r="F64" s="1">
        <v>35511</v>
      </c>
      <c r="G64" s="2">
        <v>5.10036E-3</v>
      </c>
      <c r="H64" s="1">
        <v>6360</v>
      </c>
      <c r="I64" s="1">
        <v>9950</v>
      </c>
      <c r="J64" s="1">
        <v>3590</v>
      </c>
      <c r="K64" s="2">
        <v>8359.66</v>
      </c>
      <c r="L64" s="2">
        <v>968.07500000000005</v>
      </c>
      <c r="M64" s="2">
        <v>296860000</v>
      </c>
      <c r="N64" s="1">
        <v>47</v>
      </c>
      <c r="O64" s="1">
        <v>7580</v>
      </c>
      <c r="P64" s="1">
        <v>6570</v>
      </c>
      <c r="Q64" s="1">
        <v>8660</v>
      </c>
      <c r="T64">
        <v>3100</v>
      </c>
      <c r="U64">
        <v>3150</v>
      </c>
      <c r="V64">
        <v>63</v>
      </c>
      <c r="W64" s="3">
        <f t="shared" si="0"/>
        <v>7503.2849999999999</v>
      </c>
      <c r="X64">
        <f t="shared" si="1"/>
        <v>0.75032849999999995</v>
      </c>
    </row>
    <row r="65" spans="3:24">
      <c r="C65">
        <v>3150</v>
      </c>
      <c r="D65">
        <v>3200</v>
      </c>
      <c r="E65" s="1">
        <v>64</v>
      </c>
      <c r="F65" s="1">
        <v>29543</v>
      </c>
      <c r="G65" s="2">
        <v>4.24319E-3</v>
      </c>
      <c r="H65" s="1">
        <v>6360</v>
      </c>
      <c r="I65" s="1">
        <v>9950</v>
      </c>
      <c r="J65" s="1">
        <v>3590</v>
      </c>
      <c r="K65" s="2">
        <v>8351.02</v>
      </c>
      <c r="L65" s="2">
        <v>973.03300000000002</v>
      </c>
      <c r="M65" s="2">
        <v>246714000</v>
      </c>
      <c r="N65" s="1">
        <v>47</v>
      </c>
      <c r="O65" s="1">
        <v>7580</v>
      </c>
      <c r="P65" s="1">
        <v>9160</v>
      </c>
      <c r="Q65" s="1">
        <v>8660</v>
      </c>
      <c r="T65">
        <v>3150</v>
      </c>
      <c r="U65">
        <v>3200</v>
      </c>
      <c r="V65">
        <v>64</v>
      </c>
      <c r="W65" s="3">
        <f t="shared" si="0"/>
        <v>7505.3733333333339</v>
      </c>
      <c r="X65">
        <f t="shared" si="1"/>
        <v>0.75053733333333339</v>
      </c>
    </row>
    <row r="66" spans="3:24">
      <c r="C66">
        <v>3200</v>
      </c>
      <c r="D66">
        <v>3250</v>
      </c>
      <c r="E66" s="1">
        <v>65</v>
      </c>
      <c r="F66" s="1">
        <v>23703</v>
      </c>
      <c r="G66" s="2">
        <v>3.4044000000000001E-3</v>
      </c>
      <c r="H66" s="1">
        <v>6360</v>
      </c>
      <c r="I66" s="1">
        <v>9950</v>
      </c>
      <c r="J66" s="1">
        <v>3590</v>
      </c>
      <c r="K66" s="2">
        <v>8319.69</v>
      </c>
      <c r="L66" s="2">
        <v>983.91800000000001</v>
      </c>
      <c r="M66" s="2">
        <v>197202000</v>
      </c>
      <c r="N66" s="1">
        <v>43</v>
      </c>
      <c r="O66" s="1">
        <v>7580</v>
      </c>
      <c r="P66" s="1">
        <v>8910</v>
      </c>
      <c r="Q66" s="1">
        <v>8560</v>
      </c>
      <c r="T66">
        <v>3200</v>
      </c>
      <c r="U66">
        <v>3250</v>
      </c>
      <c r="V66">
        <v>65</v>
      </c>
      <c r="W66" s="3">
        <f t="shared" si="0"/>
        <v>7507.5633333333344</v>
      </c>
      <c r="X66">
        <f t="shared" si="1"/>
        <v>0.75075633333333347</v>
      </c>
    </row>
    <row r="67" spans="3:24">
      <c r="C67">
        <v>3250</v>
      </c>
      <c r="D67">
        <v>3300</v>
      </c>
      <c r="E67" s="1">
        <v>66</v>
      </c>
      <c r="F67" s="1">
        <v>18772</v>
      </c>
      <c r="G67" s="2">
        <v>2.6961799999999998E-3</v>
      </c>
      <c r="H67" s="1">
        <v>6360</v>
      </c>
      <c r="I67" s="1">
        <v>9950</v>
      </c>
      <c r="J67" s="1">
        <v>3590</v>
      </c>
      <c r="K67" s="2">
        <v>8283.69</v>
      </c>
      <c r="L67" s="2">
        <v>1004.41</v>
      </c>
      <c r="M67" s="2">
        <v>155501000</v>
      </c>
      <c r="N67" s="1">
        <v>41</v>
      </c>
      <c r="O67" s="1">
        <v>6360</v>
      </c>
      <c r="P67" s="1">
        <v>9060</v>
      </c>
      <c r="Q67" s="1">
        <v>8230</v>
      </c>
      <c r="T67">
        <v>3250</v>
      </c>
      <c r="U67">
        <v>3300</v>
      </c>
      <c r="V67">
        <v>66</v>
      </c>
      <c r="W67" s="3">
        <f t="shared" ref="W67:W80" si="2">AVERAGE(K67,K146,K225,K304,K383,K462,K541,K620,K699,K778,K857,K936)</f>
        <v>7517.5716666666667</v>
      </c>
      <c r="X67">
        <f t="shared" ref="X67:X80" si="3">W67/10000</f>
        <v>0.7517571666666667</v>
      </c>
    </row>
    <row r="68" spans="3:24">
      <c r="C68">
        <v>3300</v>
      </c>
      <c r="D68">
        <v>3350</v>
      </c>
      <c r="E68" s="1">
        <v>67</v>
      </c>
      <c r="F68" s="1">
        <v>15198</v>
      </c>
      <c r="G68" s="2">
        <v>2.1828500000000001E-3</v>
      </c>
      <c r="H68" s="1">
        <v>6360</v>
      </c>
      <c r="I68" s="1">
        <v>9950</v>
      </c>
      <c r="J68" s="1">
        <v>3590</v>
      </c>
      <c r="K68" s="2">
        <v>8263.69</v>
      </c>
      <c r="L68" s="2">
        <v>1029.78</v>
      </c>
      <c r="M68" s="2">
        <v>125592000</v>
      </c>
      <c r="N68" s="1">
        <v>35</v>
      </c>
      <c r="O68" s="1">
        <v>6360</v>
      </c>
      <c r="P68" s="1">
        <v>8140</v>
      </c>
      <c r="Q68" s="1">
        <v>8150</v>
      </c>
      <c r="T68">
        <v>3300</v>
      </c>
      <c r="U68">
        <v>3350</v>
      </c>
      <c r="V68">
        <v>67</v>
      </c>
      <c r="W68" s="3">
        <f t="shared" si="2"/>
        <v>7530.376666666667</v>
      </c>
      <c r="X68">
        <f t="shared" si="3"/>
        <v>0.75303766666666672</v>
      </c>
    </row>
    <row r="69" spans="3:24">
      <c r="C69">
        <v>3350</v>
      </c>
      <c r="D69">
        <v>3400</v>
      </c>
      <c r="E69" s="1">
        <v>68</v>
      </c>
      <c r="F69" s="1">
        <v>11537</v>
      </c>
      <c r="G69" s="2">
        <v>1.6570300000000001E-3</v>
      </c>
      <c r="H69" s="1">
        <v>6360</v>
      </c>
      <c r="I69" s="1">
        <v>9950</v>
      </c>
      <c r="J69" s="1">
        <v>3590</v>
      </c>
      <c r="K69" s="2">
        <v>8225.69</v>
      </c>
      <c r="L69" s="2">
        <v>1063.1199999999999</v>
      </c>
      <c r="M69" s="2">
        <v>94899800</v>
      </c>
      <c r="N69" s="1">
        <v>31</v>
      </c>
      <c r="O69" s="1">
        <v>6360</v>
      </c>
      <c r="P69" s="1">
        <v>8940</v>
      </c>
      <c r="Q69" s="1">
        <v>7880</v>
      </c>
      <c r="T69">
        <v>3350</v>
      </c>
      <c r="U69">
        <v>3400</v>
      </c>
      <c r="V69">
        <v>68</v>
      </c>
      <c r="W69" s="3">
        <f t="shared" si="2"/>
        <v>7535.7125000000005</v>
      </c>
      <c r="X69">
        <f t="shared" si="3"/>
        <v>0.75357125000000003</v>
      </c>
    </row>
    <row r="70" spans="3:24">
      <c r="C70">
        <v>3400</v>
      </c>
      <c r="D70">
        <v>3450</v>
      </c>
      <c r="E70" s="1">
        <v>69</v>
      </c>
      <c r="F70" s="1">
        <v>8721</v>
      </c>
      <c r="G70" s="2">
        <v>1.2525800000000001E-3</v>
      </c>
      <c r="H70" s="1">
        <v>6360</v>
      </c>
      <c r="I70" s="1">
        <v>9950</v>
      </c>
      <c r="J70" s="1">
        <v>3590</v>
      </c>
      <c r="K70" s="2">
        <v>8194.56</v>
      </c>
      <c r="L70" s="2">
        <v>1123.97</v>
      </c>
      <c r="M70" s="2">
        <v>71464700</v>
      </c>
      <c r="N70" s="1">
        <v>26</v>
      </c>
      <c r="O70" s="1">
        <v>6360</v>
      </c>
      <c r="P70" s="1">
        <v>7570</v>
      </c>
      <c r="Q70" s="1">
        <v>7880</v>
      </c>
      <c r="T70">
        <v>3400</v>
      </c>
      <c r="U70">
        <v>3450</v>
      </c>
      <c r="V70">
        <v>69</v>
      </c>
      <c r="W70" s="3">
        <f t="shared" si="2"/>
        <v>7527.0558333333329</v>
      </c>
      <c r="X70">
        <f t="shared" si="3"/>
        <v>0.75270558333333326</v>
      </c>
    </row>
    <row r="71" spans="3:24">
      <c r="C71">
        <v>3450</v>
      </c>
      <c r="D71">
        <v>3500</v>
      </c>
      <c r="E71" s="1">
        <v>70</v>
      </c>
      <c r="F71" s="1">
        <v>6603</v>
      </c>
      <c r="G71" s="2">
        <v>9.4837299999999997E-4</v>
      </c>
      <c r="H71" s="1">
        <v>6360</v>
      </c>
      <c r="I71" s="1">
        <v>9950</v>
      </c>
      <c r="J71" s="1">
        <v>3590</v>
      </c>
      <c r="K71" s="2">
        <v>8139.86</v>
      </c>
      <c r="L71" s="2">
        <v>1161.01</v>
      </c>
      <c r="M71" s="2">
        <v>53747500</v>
      </c>
      <c r="N71" s="1">
        <v>23</v>
      </c>
      <c r="O71" s="1">
        <v>6360</v>
      </c>
      <c r="P71" s="1">
        <v>8230</v>
      </c>
      <c r="Q71" s="1">
        <v>7750</v>
      </c>
      <c r="T71">
        <v>3450</v>
      </c>
      <c r="U71">
        <v>3500</v>
      </c>
      <c r="V71">
        <v>70</v>
      </c>
      <c r="W71" s="3">
        <f t="shared" si="2"/>
        <v>7529.4000000000005</v>
      </c>
      <c r="X71">
        <f t="shared" si="3"/>
        <v>0.75294000000000005</v>
      </c>
    </row>
    <row r="72" spans="3:24">
      <c r="C72">
        <v>3500</v>
      </c>
      <c r="D72">
        <v>3550</v>
      </c>
      <c r="E72" s="1">
        <v>71</v>
      </c>
      <c r="F72" s="1">
        <v>4790</v>
      </c>
      <c r="G72" s="2">
        <v>6.8797599999999997E-4</v>
      </c>
      <c r="H72" s="1">
        <v>6360</v>
      </c>
      <c r="I72" s="1">
        <v>9950</v>
      </c>
      <c r="J72" s="1">
        <v>3590</v>
      </c>
      <c r="K72" s="2">
        <v>8065.87</v>
      </c>
      <c r="L72" s="2">
        <v>1223.54</v>
      </c>
      <c r="M72" s="2">
        <v>38635500</v>
      </c>
      <c r="N72" s="1">
        <v>21</v>
      </c>
      <c r="O72" s="1">
        <v>6360</v>
      </c>
      <c r="P72" s="1">
        <v>9500</v>
      </c>
      <c r="Q72" s="1">
        <v>7700</v>
      </c>
      <c r="T72">
        <v>3500</v>
      </c>
      <c r="U72">
        <v>3550</v>
      </c>
      <c r="V72">
        <v>71</v>
      </c>
      <c r="W72" s="3">
        <f t="shared" si="2"/>
        <v>7518.5050000000001</v>
      </c>
      <c r="X72">
        <f t="shared" si="3"/>
        <v>0.75185049999999998</v>
      </c>
    </row>
    <row r="73" spans="3:24">
      <c r="C73">
        <v>3550</v>
      </c>
      <c r="D73">
        <v>3600</v>
      </c>
      <c r="E73" s="1">
        <v>72</v>
      </c>
      <c r="F73" s="1">
        <v>3532</v>
      </c>
      <c r="G73" s="2">
        <v>5.0729300000000002E-4</v>
      </c>
      <c r="H73" s="1">
        <v>6360</v>
      </c>
      <c r="I73" s="1">
        <v>9950</v>
      </c>
      <c r="J73" s="1">
        <v>3590</v>
      </c>
      <c r="K73" s="2">
        <v>7918.13</v>
      </c>
      <c r="L73" s="2">
        <v>1214.02</v>
      </c>
      <c r="M73" s="2">
        <v>27966800</v>
      </c>
      <c r="N73" s="1">
        <v>18</v>
      </c>
      <c r="O73" s="1">
        <v>6360</v>
      </c>
      <c r="P73" s="1">
        <v>9410</v>
      </c>
      <c r="Q73" s="1">
        <v>7700</v>
      </c>
      <c r="T73">
        <v>3550</v>
      </c>
      <c r="U73">
        <v>3600</v>
      </c>
      <c r="V73">
        <v>72</v>
      </c>
      <c r="W73" s="3">
        <f t="shared" si="2"/>
        <v>7519.3016666666672</v>
      </c>
      <c r="X73">
        <f t="shared" si="3"/>
        <v>0.75193016666666668</v>
      </c>
    </row>
    <row r="74" spans="3:24">
      <c r="C74">
        <v>3600</v>
      </c>
      <c r="D74">
        <v>3650</v>
      </c>
      <c r="E74" s="1">
        <v>73</v>
      </c>
      <c r="F74" s="1">
        <v>2381</v>
      </c>
      <c r="G74" s="2">
        <v>3.4197699999999998E-4</v>
      </c>
      <c r="H74" s="1">
        <v>6360</v>
      </c>
      <c r="I74" s="1">
        <v>9950</v>
      </c>
      <c r="J74" s="1">
        <v>3590</v>
      </c>
      <c r="K74" s="2">
        <v>7778.87</v>
      </c>
      <c r="L74" s="2">
        <v>1216.8399999999999</v>
      </c>
      <c r="M74" s="2">
        <v>18521500</v>
      </c>
      <c r="N74" s="1">
        <v>11</v>
      </c>
      <c r="O74" s="1">
        <v>6360</v>
      </c>
      <c r="P74" s="1">
        <v>8990</v>
      </c>
      <c r="Q74" s="1">
        <v>7700</v>
      </c>
      <c r="T74">
        <v>3600</v>
      </c>
      <c r="U74">
        <v>3650</v>
      </c>
      <c r="V74">
        <v>73</v>
      </c>
      <c r="W74" s="3">
        <f t="shared" si="2"/>
        <v>7535.6758333333337</v>
      </c>
      <c r="X74">
        <f t="shared" si="3"/>
        <v>0.7535675833333334</v>
      </c>
    </row>
    <row r="75" spans="3:24">
      <c r="C75">
        <v>3650</v>
      </c>
      <c r="D75">
        <v>3700</v>
      </c>
      <c r="E75" s="1">
        <v>74</v>
      </c>
      <c r="F75" s="1">
        <v>1653</v>
      </c>
      <c r="G75" s="2">
        <v>2.3741600000000001E-4</v>
      </c>
      <c r="H75" s="1">
        <v>6360</v>
      </c>
      <c r="I75" s="1">
        <v>9950</v>
      </c>
      <c r="J75" s="1">
        <v>3590</v>
      </c>
      <c r="K75" s="2">
        <v>7595.97</v>
      </c>
      <c r="L75" s="2">
        <v>1214.18</v>
      </c>
      <c r="M75" s="2">
        <v>12556100</v>
      </c>
      <c r="N75" s="1">
        <v>9</v>
      </c>
      <c r="O75" s="1">
        <v>6360</v>
      </c>
      <c r="P75" s="1">
        <v>7710</v>
      </c>
      <c r="Q75" s="1">
        <v>7690</v>
      </c>
      <c r="T75">
        <v>3650</v>
      </c>
      <c r="U75">
        <v>3700</v>
      </c>
      <c r="V75">
        <v>74</v>
      </c>
      <c r="W75" s="3">
        <f t="shared" si="2"/>
        <v>7499.7883333333348</v>
      </c>
      <c r="X75">
        <f t="shared" si="3"/>
        <v>0.74997883333333348</v>
      </c>
    </row>
    <row r="76" spans="3:24">
      <c r="C76">
        <v>3700</v>
      </c>
      <c r="D76">
        <v>3750</v>
      </c>
      <c r="E76" s="1">
        <v>75</v>
      </c>
      <c r="F76" s="1">
        <v>1066</v>
      </c>
      <c r="G76" s="2">
        <v>1.5310700000000001E-4</v>
      </c>
      <c r="H76" s="1">
        <v>6360</v>
      </c>
      <c r="I76" s="1">
        <v>9540</v>
      </c>
      <c r="J76" s="1">
        <v>3180</v>
      </c>
      <c r="K76" s="2">
        <v>7566.09</v>
      </c>
      <c r="L76" s="2">
        <v>1187.82</v>
      </c>
      <c r="M76" s="2">
        <v>8065450</v>
      </c>
      <c r="N76" s="1">
        <v>6</v>
      </c>
      <c r="O76" s="1">
        <v>6360</v>
      </c>
      <c r="P76" s="1">
        <v>8950</v>
      </c>
      <c r="Q76" s="1">
        <v>7690</v>
      </c>
      <c r="T76">
        <v>3700</v>
      </c>
      <c r="U76">
        <v>3750</v>
      </c>
      <c r="V76">
        <v>75</v>
      </c>
      <c r="W76" s="3">
        <f t="shared" si="2"/>
        <v>7498.0008333333326</v>
      </c>
      <c r="X76">
        <f t="shared" si="3"/>
        <v>0.74980008333333326</v>
      </c>
    </row>
    <row r="77" spans="3:24">
      <c r="C77">
        <v>3750</v>
      </c>
      <c r="D77">
        <v>3800</v>
      </c>
      <c r="E77" s="1">
        <v>76</v>
      </c>
      <c r="F77" s="1">
        <v>540</v>
      </c>
      <c r="G77" s="2">
        <v>7.75589E-5</v>
      </c>
      <c r="H77" s="1">
        <v>6360</v>
      </c>
      <c r="I77" s="1">
        <v>9420</v>
      </c>
      <c r="J77" s="1">
        <v>3060</v>
      </c>
      <c r="K77" s="2">
        <v>7555.48</v>
      </c>
      <c r="L77" s="2">
        <v>1219.3599999999999</v>
      </c>
      <c r="M77" s="2">
        <v>4079960</v>
      </c>
      <c r="N77" s="1">
        <v>4</v>
      </c>
      <c r="O77" s="1">
        <v>6360</v>
      </c>
      <c r="P77" s="1">
        <v>7690</v>
      </c>
      <c r="Q77" s="1">
        <v>7690</v>
      </c>
      <c r="T77">
        <v>3750</v>
      </c>
      <c r="U77">
        <v>3800</v>
      </c>
      <c r="V77">
        <v>76</v>
      </c>
      <c r="W77" s="3">
        <f t="shared" si="2"/>
        <v>7478.036666666666</v>
      </c>
      <c r="X77">
        <f t="shared" si="3"/>
        <v>0.74780366666666664</v>
      </c>
    </row>
    <row r="78" spans="3:24">
      <c r="C78">
        <v>3800</v>
      </c>
      <c r="D78">
        <v>3850</v>
      </c>
      <c r="E78" s="1">
        <v>77</v>
      </c>
      <c r="F78" s="1">
        <v>236</v>
      </c>
      <c r="G78" s="2">
        <v>3.3896100000000002E-5</v>
      </c>
      <c r="H78" s="1">
        <v>6360</v>
      </c>
      <c r="I78" s="1">
        <v>9420</v>
      </c>
      <c r="J78" s="1">
        <v>3060</v>
      </c>
      <c r="K78" s="2">
        <v>7612.67</v>
      </c>
      <c r="L78" s="2">
        <v>1350.92</v>
      </c>
      <c r="M78" s="2">
        <v>1796590</v>
      </c>
      <c r="N78" s="1">
        <v>4</v>
      </c>
      <c r="O78" s="1">
        <v>6360</v>
      </c>
      <c r="P78" s="1">
        <v>7700</v>
      </c>
      <c r="Q78" s="1">
        <v>7690</v>
      </c>
      <c r="T78">
        <v>3800</v>
      </c>
      <c r="U78">
        <v>3850</v>
      </c>
      <c r="V78">
        <v>77</v>
      </c>
      <c r="W78" s="3">
        <f t="shared" si="2"/>
        <v>7424.8866666666663</v>
      </c>
      <c r="X78">
        <f t="shared" si="3"/>
        <v>0.74248866666666669</v>
      </c>
    </row>
    <row r="79" spans="3:24">
      <c r="C79">
        <v>3850</v>
      </c>
      <c r="D79">
        <v>3900</v>
      </c>
      <c r="E79" s="1">
        <v>78</v>
      </c>
      <c r="F79" s="1">
        <v>59</v>
      </c>
      <c r="G79" s="2">
        <v>8.4740200000000002E-6</v>
      </c>
      <c r="H79" s="1">
        <v>6360</v>
      </c>
      <c r="I79" s="1">
        <v>9420</v>
      </c>
      <c r="J79" s="1">
        <v>3060</v>
      </c>
      <c r="K79" s="2">
        <v>7449.15</v>
      </c>
      <c r="L79" s="2">
        <v>1465.11</v>
      </c>
      <c r="M79" s="2">
        <v>439500</v>
      </c>
      <c r="N79" s="1">
        <v>2</v>
      </c>
      <c r="O79" s="1">
        <v>6360</v>
      </c>
      <c r="P79" s="1">
        <v>9420</v>
      </c>
      <c r="Q79" s="1">
        <v>6360</v>
      </c>
      <c r="T79">
        <v>3850</v>
      </c>
      <c r="U79">
        <v>3900</v>
      </c>
      <c r="V79">
        <v>78</v>
      </c>
      <c r="W79" s="3">
        <f t="shared" si="2"/>
        <v>7359.0050000000001</v>
      </c>
      <c r="X79">
        <f t="shared" si="3"/>
        <v>0.73590049999999996</v>
      </c>
    </row>
    <row r="80" spans="3:24">
      <c r="C80">
        <v>3900</v>
      </c>
      <c r="D80">
        <v>3950</v>
      </c>
      <c r="E80" s="1">
        <v>79</v>
      </c>
      <c r="F80" s="1">
        <v>15</v>
      </c>
      <c r="G80" s="2">
        <v>2.1544099999999999E-6</v>
      </c>
      <c r="H80" s="1">
        <v>6360</v>
      </c>
      <c r="I80" s="1">
        <v>6360</v>
      </c>
      <c r="J80" s="1">
        <v>0</v>
      </c>
      <c r="K80" s="2">
        <v>6360</v>
      </c>
      <c r="L80" s="2">
        <v>0</v>
      </c>
      <c r="M80" s="2">
        <v>95400</v>
      </c>
      <c r="N80" s="1">
        <v>1</v>
      </c>
      <c r="O80" s="1">
        <v>6360</v>
      </c>
      <c r="P80" s="1">
        <v>6360</v>
      </c>
      <c r="Q80" s="1">
        <v>6360</v>
      </c>
      <c r="T80">
        <v>3900</v>
      </c>
      <c r="U80">
        <v>3950</v>
      </c>
      <c r="V80">
        <v>79</v>
      </c>
      <c r="W80" s="3">
        <f t="shared" si="2"/>
        <v>7224.166666666667</v>
      </c>
      <c r="X80">
        <f t="shared" si="3"/>
        <v>0.72241666666666671</v>
      </c>
    </row>
    <row r="81" spans="1:17">
      <c r="A81">
        <v>2000</v>
      </c>
      <c r="B81" t="s">
        <v>14</v>
      </c>
      <c r="E81" s="1">
        <v>1</v>
      </c>
      <c r="F81" s="1">
        <v>5027423</v>
      </c>
      <c r="G81" s="2">
        <v>0.72207600000000005</v>
      </c>
      <c r="H81" s="1">
        <v>0</v>
      </c>
      <c r="I81" s="1">
        <v>9500</v>
      </c>
      <c r="J81" s="1">
        <v>9500</v>
      </c>
      <c r="K81" s="2">
        <v>4165.42</v>
      </c>
      <c r="L81" s="2">
        <v>2458.15</v>
      </c>
      <c r="M81" s="2">
        <v>20941300000</v>
      </c>
      <c r="N81" s="1">
        <v>165</v>
      </c>
      <c r="O81" s="1">
        <v>1860</v>
      </c>
      <c r="P81" s="1">
        <v>3970</v>
      </c>
      <c r="Q81" s="1">
        <v>5020</v>
      </c>
    </row>
    <row r="82" spans="1:17">
      <c r="E82" s="1">
        <v>2</v>
      </c>
      <c r="F82" s="1">
        <v>1515456</v>
      </c>
      <c r="G82" s="2">
        <v>0.21766099999999999</v>
      </c>
      <c r="H82" s="1">
        <v>0</v>
      </c>
      <c r="I82" s="1">
        <v>9500</v>
      </c>
      <c r="J82" s="1">
        <v>9500</v>
      </c>
      <c r="K82" s="2">
        <v>5353.35</v>
      </c>
      <c r="L82" s="2">
        <v>2213.37</v>
      </c>
      <c r="M82" s="2">
        <v>8112760000</v>
      </c>
      <c r="N82" s="1">
        <v>154</v>
      </c>
      <c r="O82" s="1">
        <v>1860</v>
      </c>
      <c r="P82" s="1">
        <v>7180</v>
      </c>
      <c r="Q82" s="1">
        <v>5900</v>
      </c>
    </row>
    <row r="83" spans="1:17">
      <c r="E83" s="1">
        <v>3</v>
      </c>
      <c r="F83" s="1">
        <v>1099428</v>
      </c>
      <c r="G83" s="2">
        <v>0.15790799999999999</v>
      </c>
      <c r="H83" s="1">
        <v>0</v>
      </c>
      <c r="I83" s="1">
        <v>9500</v>
      </c>
      <c r="J83" s="1">
        <v>9500</v>
      </c>
      <c r="K83" s="2">
        <v>5373</v>
      </c>
      <c r="L83" s="2">
        <v>2148.4299999999998</v>
      </c>
      <c r="M83" s="2">
        <v>5907220000</v>
      </c>
      <c r="N83" s="1">
        <v>174</v>
      </c>
      <c r="O83" s="1">
        <v>1860</v>
      </c>
      <c r="P83" s="1">
        <v>3462</v>
      </c>
      <c r="Q83" s="1">
        <v>5700</v>
      </c>
    </row>
    <row r="84" spans="1:17">
      <c r="E84" s="1">
        <v>4</v>
      </c>
      <c r="F84" s="1">
        <v>867898</v>
      </c>
      <c r="G84" s="2">
        <v>0.124654</v>
      </c>
      <c r="H84" s="1">
        <v>0</v>
      </c>
      <c r="I84" s="1">
        <v>9500</v>
      </c>
      <c r="J84" s="1">
        <v>9500</v>
      </c>
      <c r="K84" s="2">
        <v>5241.41</v>
      </c>
      <c r="L84" s="2">
        <v>2169.7800000000002</v>
      </c>
      <c r="M84" s="2">
        <v>4549010000</v>
      </c>
      <c r="N84" s="1">
        <v>187</v>
      </c>
      <c r="O84" s="1">
        <v>1860</v>
      </c>
      <c r="P84" s="1">
        <v>3182</v>
      </c>
      <c r="Q84" s="1">
        <v>5232</v>
      </c>
    </row>
    <row r="85" spans="1:17">
      <c r="E85" s="1">
        <v>5</v>
      </c>
      <c r="F85" s="1">
        <v>754824</v>
      </c>
      <c r="G85" s="2">
        <v>0.108414</v>
      </c>
      <c r="H85" s="1">
        <v>0</v>
      </c>
      <c r="I85" s="1">
        <v>9500</v>
      </c>
      <c r="J85" s="1">
        <v>9500</v>
      </c>
      <c r="K85" s="2">
        <v>5369.48</v>
      </c>
      <c r="L85" s="2">
        <v>2183.3000000000002</v>
      </c>
      <c r="M85" s="2">
        <v>4053010000</v>
      </c>
      <c r="N85" s="1">
        <v>191</v>
      </c>
      <c r="O85" s="1">
        <v>1860</v>
      </c>
      <c r="P85" s="1">
        <v>6550</v>
      </c>
      <c r="Q85" s="1">
        <v>5362</v>
      </c>
    </row>
    <row r="86" spans="1:17">
      <c r="E86" s="1">
        <v>6</v>
      </c>
      <c r="F86" s="1">
        <v>625933</v>
      </c>
      <c r="G86" s="2">
        <v>8.9901200000000001E-2</v>
      </c>
      <c r="H86" s="1">
        <v>0</v>
      </c>
      <c r="I86" s="1">
        <v>9500</v>
      </c>
      <c r="J86" s="1">
        <v>9500</v>
      </c>
      <c r="K86" s="2">
        <v>5553.98</v>
      </c>
      <c r="L86" s="2">
        <v>2190.19</v>
      </c>
      <c r="M86" s="2">
        <v>3476420000</v>
      </c>
      <c r="N86" s="1">
        <v>192</v>
      </c>
      <c r="O86" s="1">
        <v>1860</v>
      </c>
      <c r="P86" s="1">
        <v>7210</v>
      </c>
      <c r="Q86" s="1">
        <v>5952</v>
      </c>
    </row>
    <row r="87" spans="1:17">
      <c r="E87" s="1">
        <v>7</v>
      </c>
      <c r="F87" s="1">
        <v>566562</v>
      </c>
      <c r="G87" s="2">
        <v>8.1373899999999999E-2</v>
      </c>
      <c r="H87" s="1">
        <v>0</v>
      </c>
      <c r="I87" s="1">
        <v>9500</v>
      </c>
      <c r="J87" s="1">
        <v>9500</v>
      </c>
      <c r="K87" s="2">
        <v>5616.74</v>
      </c>
      <c r="L87" s="2">
        <v>2175.23</v>
      </c>
      <c r="M87" s="2">
        <v>3182230000</v>
      </c>
      <c r="N87" s="1">
        <v>194</v>
      </c>
      <c r="O87" s="1">
        <v>1860</v>
      </c>
      <c r="P87" s="1">
        <v>3332</v>
      </c>
      <c r="Q87" s="1">
        <v>5952</v>
      </c>
    </row>
    <row r="88" spans="1:17">
      <c r="E88" s="1">
        <v>8</v>
      </c>
      <c r="F88" s="1">
        <v>512075</v>
      </c>
      <c r="G88" s="2">
        <v>7.3548100000000005E-2</v>
      </c>
      <c r="H88" s="1">
        <v>0</v>
      </c>
      <c r="I88" s="1">
        <v>9500</v>
      </c>
      <c r="J88" s="1">
        <v>9500</v>
      </c>
      <c r="K88" s="2">
        <v>5687.71</v>
      </c>
      <c r="L88" s="2">
        <v>2126.42</v>
      </c>
      <c r="M88" s="2">
        <v>2912540000</v>
      </c>
      <c r="N88" s="1">
        <v>198</v>
      </c>
      <c r="O88" s="1">
        <v>1860</v>
      </c>
      <c r="P88" s="1">
        <v>7540</v>
      </c>
      <c r="Q88" s="1">
        <v>5990</v>
      </c>
    </row>
    <row r="89" spans="1:17">
      <c r="E89" s="1">
        <v>9</v>
      </c>
      <c r="F89" s="1">
        <v>484100</v>
      </c>
      <c r="G89" s="2">
        <v>6.9530099999999997E-2</v>
      </c>
      <c r="H89" s="1">
        <v>0</v>
      </c>
      <c r="I89" s="1">
        <v>9500</v>
      </c>
      <c r="J89" s="1">
        <v>9500</v>
      </c>
      <c r="K89" s="2">
        <v>5769.21</v>
      </c>
      <c r="L89" s="2">
        <v>2055.2199999999998</v>
      </c>
      <c r="M89" s="2">
        <v>2792880000</v>
      </c>
      <c r="N89" s="1">
        <v>201</v>
      </c>
      <c r="O89" s="1">
        <v>1860</v>
      </c>
      <c r="P89" s="1">
        <v>3492</v>
      </c>
      <c r="Q89" s="1">
        <v>6090</v>
      </c>
    </row>
    <row r="90" spans="1:17">
      <c r="E90" s="1">
        <v>10</v>
      </c>
      <c r="F90" s="1">
        <v>446139</v>
      </c>
      <c r="G90" s="2">
        <v>6.4077800000000004E-2</v>
      </c>
      <c r="H90" s="1">
        <v>0</v>
      </c>
      <c r="I90" s="1">
        <v>9500</v>
      </c>
      <c r="J90" s="1">
        <v>9500</v>
      </c>
      <c r="K90" s="2">
        <v>5782.84</v>
      </c>
      <c r="L90" s="2">
        <v>2012.26</v>
      </c>
      <c r="M90" s="2">
        <v>2579950000</v>
      </c>
      <c r="N90" s="1">
        <v>206</v>
      </c>
      <c r="O90" s="1">
        <v>1860</v>
      </c>
      <c r="P90" s="1">
        <v>4722</v>
      </c>
      <c r="Q90" s="1">
        <v>6090</v>
      </c>
    </row>
    <row r="91" spans="1:17">
      <c r="E91" s="1">
        <v>11</v>
      </c>
      <c r="F91" s="1">
        <v>408357</v>
      </c>
      <c r="G91" s="2">
        <v>5.8651300000000003E-2</v>
      </c>
      <c r="H91" s="1">
        <v>0</v>
      </c>
      <c r="I91" s="1">
        <v>9500</v>
      </c>
      <c r="J91" s="1">
        <v>9500</v>
      </c>
      <c r="K91" s="2">
        <v>5798.57</v>
      </c>
      <c r="L91" s="2">
        <v>1960.44</v>
      </c>
      <c r="M91" s="2">
        <v>2367890000</v>
      </c>
      <c r="N91" s="1">
        <v>208</v>
      </c>
      <c r="O91" s="1">
        <v>1860</v>
      </c>
      <c r="P91" s="1">
        <v>6322</v>
      </c>
      <c r="Q91" s="1">
        <v>6082</v>
      </c>
    </row>
    <row r="92" spans="1:17">
      <c r="E92" s="1">
        <v>12</v>
      </c>
      <c r="F92" s="1">
        <v>378535</v>
      </c>
      <c r="G92" s="2">
        <v>5.4368100000000003E-2</v>
      </c>
      <c r="H92" s="1">
        <v>0</v>
      </c>
      <c r="I92" s="1">
        <v>9420</v>
      </c>
      <c r="J92" s="1">
        <v>9420</v>
      </c>
      <c r="K92" s="2">
        <v>5817.15</v>
      </c>
      <c r="L92" s="2">
        <v>1911.23</v>
      </c>
      <c r="M92" s="2">
        <v>2202000000</v>
      </c>
      <c r="N92" s="1">
        <v>202</v>
      </c>
      <c r="O92" s="1">
        <v>1860</v>
      </c>
      <c r="P92" s="1">
        <v>3592</v>
      </c>
      <c r="Q92" s="1">
        <v>6082</v>
      </c>
    </row>
    <row r="93" spans="1:17">
      <c r="E93" s="1">
        <v>13</v>
      </c>
      <c r="F93" s="1">
        <v>363432</v>
      </c>
      <c r="G93" s="2">
        <v>5.2198799999999997E-2</v>
      </c>
      <c r="H93" s="1">
        <v>0</v>
      </c>
      <c r="I93" s="1">
        <v>9420</v>
      </c>
      <c r="J93" s="1">
        <v>9420</v>
      </c>
      <c r="K93" s="2">
        <v>5848.38</v>
      </c>
      <c r="L93" s="2">
        <v>1862.61</v>
      </c>
      <c r="M93" s="2">
        <v>2125490000</v>
      </c>
      <c r="N93" s="1">
        <v>200</v>
      </c>
      <c r="O93" s="1">
        <v>6500</v>
      </c>
      <c r="P93" s="1">
        <v>6162</v>
      </c>
      <c r="Q93" s="1">
        <v>6082</v>
      </c>
    </row>
    <row r="94" spans="1:17">
      <c r="E94" s="1">
        <v>14</v>
      </c>
      <c r="F94" s="1">
        <v>350015</v>
      </c>
      <c r="G94" s="2">
        <v>5.0271799999999998E-2</v>
      </c>
      <c r="H94" s="1">
        <v>0</v>
      </c>
      <c r="I94" s="1">
        <v>9420</v>
      </c>
      <c r="J94" s="1">
        <v>9420</v>
      </c>
      <c r="K94" s="2">
        <v>5849.19</v>
      </c>
      <c r="L94" s="2">
        <v>1839.46</v>
      </c>
      <c r="M94" s="2">
        <v>2047300000</v>
      </c>
      <c r="N94" s="1">
        <v>199</v>
      </c>
      <c r="O94" s="1">
        <v>6412</v>
      </c>
      <c r="P94" s="1">
        <v>6162</v>
      </c>
      <c r="Q94" s="1">
        <v>6082</v>
      </c>
    </row>
    <row r="95" spans="1:17">
      <c r="E95" s="1">
        <v>15</v>
      </c>
      <c r="F95" s="1">
        <v>335540</v>
      </c>
      <c r="G95" s="2">
        <v>4.8192800000000001E-2</v>
      </c>
      <c r="H95" s="1">
        <v>0</v>
      </c>
      <c r="I95" s="1">
        <v>9420</v>
      </c>
      <c r="J95" s="1">
        <v>9420</v>
      </c>
      <c r="K95" s="2">
        <v>5842.18</v>
      </c>
      <c r="L95" s="2">
        <v>1802.18</v>
      </c>
      <c r="M95" s="2">
        <v>1960290000</v>
      </c>
      <c r="N95" s="1">
        <v>200</v>
      </c>
      <c r="O95" s="1">
        <v>6412</v>
      </c>
      <c r="P95" s="1">
        <v>4402</v>
      </c>
      <c r="Q95" s="1">
        <v>6082</v>
      </c>
    </row>
    <row r="96" spans="1:17">
      <c r="E96" s="1">
        <v>16</v>
      </c>
      <c r="F96" s="1">
        <v>315714</v>
      </c>
      <c r="G96" s="2">
        <v>4.5345200000000002E-2</v>
      </c>
      <c r="H96" s="1">
        <v>0</v>
      </c>
      <c r="I96" s="1">
        <v>9420</v>
      </c>
      <c r="J96" s="1">
        <v>9420</v>
      </c>
      <c r="K96" s="2">
        <v>5821.07</v>
      </c>
      <c r="L96" s="2">
        <v>1786.82</v>
      </c>
      <c r="M96" s="2">
        <v>1837790000</v>
      </c>
      <c r="N96" s="1">
        <v>203</v>
      </c>
      <c r="O96" s="1">
        <v>6412</v>
      </c>
      <c r="P96" s="1">
        <v>3542</v>
      </c>
      <c r="Q96" s="1">
        <v>5952</v>
      </c>
    </row>
    <row r="97" spans="5:17">
      <c r="E97" s="1">
        <v>17</v>
      </c>
      <c r="F97" s="1">
        <v>303084</v>
      </c>
      <c r="G97" s="2">
        <v>4.3531199999999999E-2</v>
      </c>
      <c r="H97" s="1">
        <v>0</v>
      </c>
      <c r="I97" s="1">
        <v>9420</v>
      </c>
      <c r="J97" s="1">
        <v>9420</v>
      </c>
      <c r="K97" s="2">
        <v>5815.1</v>
      </c>
      <c r="L97" s="2">
        <v>1779.29</v>
      </c>
      <c r="M97" s="2">
        <v>1762460000</v>
      </c>
      <c r="N97" s="1">
        <v>200</v>
      </c>
      <c r="O97" s="1">
        <v>3742</v>
      </c>
      <c r="P97" s="1">
        <v>9070</v>
      </c>
      <c r="Q97" s="1">
        <v>5950</v>
      </c>
    </row>
    <row r="98" spans="5:17">
      <c r="E98" s="1">
        <v>18</v>
      </c>
      <c r="F98" s="1">
        <v>292477</v>
      </c>
      <c r="G98" s="2">
        <v>4.2007799999999998E-2</v>
      </c>
      <c r="H98" s="1">
        <v>0</v>
      </c>
      <c r="I98" s="1">
        <v>9420</v>
      </c>
      <c r="J98" s="1">
        <v>9420</v>
      </c>
      <c r="K98" s="2">
        <v>5802.86</v>
      </c>
      <c r="L98" s="2">
        <v>1775.76</v>
      </c>
      <c r="M98" s="2">
        <v>1697200000</v>
      </c>
      <c r="N98" s="1">
        <v>203</v>
      </c>
      <c r="O98" s="1">
        <v>3742</v>
      </c>
      <c r="P98" s="1">
        <v>5652</v>
      </c>
      <c r="Q98" s="1">
        <v>5950</v>
      </c>
    </row>
    <row r="99" spans="5:17">
      <c r="E99" s="1">
        <v>19</v>
      </c>
      <c r="F99" s="1">
        <v>282355</v>
      </c>
      <c r="G99" s="2">
        <v>4.0554E-2</v>
      </c>
      <c r="H99" s="1">
        <v>0</v>
      </c>
      <c r="I99" s="1">
        <v>9420</v>
      </c>
      <c r="J99" s="1">
        <v>9420</v>
      </c>
      <c r="K99" s="2">
        <v>5792.35</v>
      </c>
      <c r="L99" s="2">
        <v>1765.29</v>
      </c>
      <c r="M99" s="2">
        <v>1635500000</v>
      </c>
      <c r="N99" s="1">
        <v>202</v>
      </c>
      <c r="O99" s="1">
        <v>3742</v>
      </c>
      <c r="P99" s="1">
        <v>8760</v>
      </c>
      <c r="Q99" s="1">
        <v>5950</v>
      </c>
    </row>
    <row r="100" spans="5:17">
      <c r="E100" s="1">
        <v>20</v>
      </c>
      <c r="F100" s="1">
        <v>275679</v>
      </c>
      <c r="G100" s="2">
        <v>3.9595100000000001E-2</v>
      </c>
      <c r="H100" s="1">
        <v>0</v>
      </c>
      <c r="I100" s="1">
        <v>9420</v>
      </c>
      <c r="J100" s="1">
        <v>9420</v>
      </c>
      <c r="K100" s="2">
        <v>5776.46</v>
      </c>
      <c r="L100" s="2">
        <v>1753.42</v>
      </c>
      <c r="M100" s="2">
        <v>1592450000</v>
      </c>
      <c r="N100" s="1">
        <v>200</v>
      </c>
      <c r="O100" s="1">
        <v>3742</v>
      </c>
      <c r="P100" s="1">
        <v>6580</v>
      </c>
      <c r="Q100" s="1">
        <v>5852</v>
      </c>
    </row>
    <row r="101" spans="5:17">
      <c r="E101" s="1">
        <v>21</v>
      </c>
      <c r="F101" s="1">
        <v>265910</v>
      </c>
      <c r="G101" s="2">
        <v>3.8191999999999997E-2</v>
      </c>
      <c r="H101" s="1">
        <v>0</v>
      </c>
      <c r="I101" s="1">
        <v>9420</v>
      </c>
      <c r="J101" s="1">
        <v>9420</v>
      </c>
      <c r="K101" s="2">
        <v>5774.03</v>
      </c>
      <c r="L101" s="2">
        <v>1742.23</v>
      </c>
      <c r="M101" s="2">
        <v>1535370000</v>
      </c>
      <c r="N101" s="1">
        <v>198</v>
      </c>
      <c r="O101" s="1">
        <v>3742</v>
      </c>
      <c r="P101" s="1">
        <v>5422</v>
      </c>
      <c r="Q101" s="1">
        <v>5852</v>
      </c>
    </row>
    <row r="102" spans="5:17">
      <c r="E102" s="1">
        <v>22</v>
      </c>
      <c r="F102" s="1">
        <v>257154</v>
      </c>
      <c r="G102" s="2">
        <v>3.6934399999999999E-2</v>
      </c>
      <c r="H102" s="1">
        <v>0</v>
      </c>
      <c r="I102" s="1">
        <v>9420</v>
      </c>
      <c r="J102" s="1">
        <v>9420</v>
      </c>
      <c r="K102" s="2">
        <v>5795.09</v>
      </c>
      <c r="L102" s="2">
        <v>1739.94</v>
      </c>
      <c r="M102" s="2">
        <v>1490230000</v>
      </c>
      <c r="N102" s="1">
        <v>194</v>
      </c>
      <c r="O102" s="1">
        <v>3742</v>
      </c>
      <c r="P102" s="1">
        <v>3682</v>
      </c>
      <c r="Q102" s="1">
        <v>5940</v>
      </c>
    </row>
    <row r="103" spans="5:17">
      <c r="E103" s="1">
        <v>23</v>
      </c>
      <c r="F103" s="1">
        <v>250639</v>
      </c>
      <c r="G103" s="2">
        <v>3.5998700000000002E-2</v>
      </c>
      <c r="H103" s="1">
        <v>0</v>
      </c>
      <c r="I103" s="1">
        <v>9420</v>
      </c>
      <c r="J103" s="1">
        <v>9420</v>
      </c>
      <c r="K103" s="2">
        <v>5807.06</v>
      </c>
      <c r="L103" s="2">
        <v>1742.55</v>
      </c>
      <c r="M103" s="2">
        <v>1455470000</v>
      </c>
      <c r="N103" s="1">
        <v>192</v>
      </c>
      <c r="O103" s="1">
        <v>3742</v>
      </c>
      <c r="P103" s="1">
        <v>7600</v>
      </c>
      <c r="Q103" s="1">
        <v>5940</v>
      </c>
    </row>
    <row r="104" spans="5:17">
      <c r="E104" s="1">
        <v>24</v>
      </c>
      <c r="F104" s="1">
        <v>247051</v>
      </c>
      <c r="G104" s="2">
        <v>3.5483300000000002E-2</v>
      </c>
      <c r="H104" s="1">
        <v>0</v>
      </c>
      <c r="I104" s="1">
        <v>9420</v>
      </c>
      <c r="J104" s="1">
        <v>9420</v>
      </c>
      <c r="K104" s="2">
        <v>5825.96</v>
      </c>
      <c r="L104" s="2">
        <v>1747.13</v>
      </c>
      <c r="M104" s="2">
        <v>1439310000</v>
      </c>
      <c r="N104" s="1">
        <v>187</v>
      </c>
      <c r="O104" s="1">
        <v>3742</v>
      </c>
      <c r="P104" s="1">
        <v>4312</v>
      </c>
      <c r="Q104" s="1">
        <v>5940</v>
      </c>
    </row>
    <row r="105" spans="5:17">
      <c r="E105" s="1">
        <v>25</v>
      </c>
      <c r="F105" s="1">
        <v>243735</v>
      </c>
      <c r="G105" s="2">
        <v>3.5007099999999999E-2</v>
      </c>
      <c r="H105" s="1">
        <v>0</v>
      </c>
      <c r="I105" s="1">
        <v>9420</v>
      </c>
      <c r="J105" s="1">
        <v>9420</v>
      </c>
      <c r="K105" s="2">
        <v>5850.16</v>
      </c>
      <c r="L105" s="2">
        <v>1748.24</v>
      </c>
      <c r="M105" s="2">
        <v>1425890000</v>
      </c>
      <c r="N105" s="1">
        <v>182</v>
      </c>
      <c r="O105" s="1">
        <v>4352</v>
      </c>
      <c r="P105" s="1">
        <v>9080</v>
      </c>
      <c r="Q105" s="1">
        <v>5950</v>
      </c>
    </row>
    <row r="106" spans="5:17">
      <c r="E106" s="1">
        <v>26</v>
      </c>
      <c r="F106" s="1">
        <v>240518</v>
      </c>
      <c r="G106" s="2">
        <v>3.4544999999999999E-2</v>
      </c>
      <c r="H106" s="1">
        <v>0</v>
      </c>
      <c r="I106" s="1">
        <v>9420</v>
      </c>
      <c r="J106" s="1">
        <v>9420</v>
      </c>
      <c r="K106" s="2">
        <v>5878.96</v>
      </c>
      <c r="L106" s="2">
        <v>1740.74</v>
      </c>
      <c r="M106" s="2">
        <v>1414000000</v>
      </c>
      <c r="N106" s="1">
        <v>179</v>
      </c>
      <c r="O106" s="1">
        <v>4352</v>
      </c>
      <c r="P106" s="1">
        <v>4432</v>
      </c>
      <c r="Q106" s="1">
        <v>5950</v>
      </c>
    </row>
    <row r="107" spans="5:17">
      <c r="E107" s="1">
        <v>27</v>
      </c>
      <c r="F107" s="1">
        <v>235662</v>
      </c>
      <c r="G107" s="2">
        <v>3.3847599999999999E-2</v>
      </c>
      <c r="H107" s="1">
        <v>0</v>
      </c>
      <c r="I107" s="1">
        <v>9420</v>
      </c>
      <c r="J107" s="1">
        <v>9420</v>
      </c>
      <c r="K107" s="2">
        <v>5896.72</v>
      </c>
      <c r="L107" s="2">
        <v>1742.82</v>
      </c>
      <c r="M107" s="2">
        <v>1389630000</v>
      </c>
      <c r="N107" s="1">
        <v>173</v>
      </c>
      <c r="O107" s="1">
        <v>4352</v>
      </c>
      <c r="P107" s="1">
        <v>4852</v>
      </c>
      <c r="Q107" s="1">
        <v>5952</v>
      </c>
    </row>
    <row r="108" spans="5:17">
      <c r="E108" s="1">
        <v>28</v>
      </c>
      <c r="F108" s="1">
        <v>232926</v>
      </c>
      <c r="G108" s="2">
        <v>3.3454600000000001E-2</v>
      </c>
      <c r="H108" s="1">
        <v>0</v>
      </c>
      <c r="I108" s="1">
        <v>9420</v>
      </c>
      <c r="J108" s="1">
        <v>9420</v>
      </c>
      <c r="K108" s="2">
        <v>5935.03</v>
      </c>
      <c r="L108" s="2">
        <v>1757.63</v>
      </c>
      <c r="M108" s="2">
        <v>1382420000</v>
      </c>
      <c r="N108" s="1">
        <v>173</v>
      </c>
      <c r="O108" s="1">
        <v>4352</v>
      </c>
      <c r="P108" s="1">
        <v>3590</v>
      </c>
      <c r="Q108" s="1">
        <v>5992</v>
      </c>
    </row>
    <row r="109" spans="5:17">
      <c r="E109" s="1">
        <v>29</v>
      </c>
      <c r="F109" s="1">
        <v>227681</v>
      </c>
      <c r="G109" s="2">
        <v>3.2701300000000003E-2</v>
      </c>
      <c r="H109" s="1">
        <v>0</v>
      </c>
      <c r="I109" s="1">
        <v>9420</v>
      </c>
      <c r="J109" s="1">
        <v>9420</v>
      </c>
      <c r="K109" s="2">
        <v>5947.01</v>
      </c>
      <c r="L109" s="2">
        <v>1750.92</v>
      </c>
      <c r="M109" s="2">
        <v>1354020000</v>
      </c>
      <c r="N109" s="1">
        <v>166</v>
      </c>
      <c r="O109" s="1">
        <v>4352</v>
      </c>
      <c r="P109" s="1">
        <v>3980</v>
      </c>
      <c r="Q109" s="1">
        <v>6072</v>
      </c>
    </row>
    <row r="110" spans="5:17">
      <c r="E110" s="1">
        <v>30</v>
      </c>
      <c r="F110" s="1">
        <v>221572</v>
      </c>
      <c r="G110" s="2">
        <v>3.1823799999999999E-2</v>
      </c>
      <c r="H110" s="1">
        <v>0</v>
      </c>
      <c r="I110" s="1">
        <v>9420</v>
      </c>
      <c r="J110" s="1">
        <v>9420</v>
      </c>
      <c r="K110" s="2">
        <v>5964.95</v>
      </c>
      <c r="L110" s="2">
        <v>1749.13</v>
      </c>
      <c r="M110" s="2">
        <v>1321670000</v>
      </c>
      <c r="N110" s="1">
        <v>165</v>
      </c>
      <c r="O110" s="1">
        <v>4352</v>
      </c>
      <c r="P110" s="1">
        <v>9420</v>
      </c>
      <c r="Q110" s="1">
        <v>6072</v>
      </c>
    </row>
    <row r="111" spans="5:17">
      <c r="E111" s="1">
        <v>31</v>
      </c>
      <c r="F111" s="1">
        <v>216071</v>
      </c>
      <c r="G111" s="2">
        <v>3.1033700000000001E-2</v>
      </c>
      <c r="H111" s="1">
        <v>3110</v>
      </c>
      <c r="I111" s="1">
        <v>9360</v>
      </c>
      <c r="J111" s="1">
        <v>6250</v>
      </c>
      <c r="K111" s="2">
        <v>5999.46</v>
      </c>
      <c r="L111" s="2">
        <v>1761.86</v>
      </c>
      <c r="M111" s="2">
        <v>1296310000</v>
      </c>
      <c r="N111" s="1">
        <v>160</v>
      </c>
      <c r="O111" s="1">
        <v>4352</v>
      </c>
      <c r="P111" s="1">
        <v>3442</v>
      </c>
      <c r="Q111" s="1">
        <v>6090</v>
      </c>
    </row>
    <row r="112" spans="5:17">
      <c r="E112" s="1">
        <v>32</v>
      </c>
      <c r="F112" s="1">
        <v>212406</v>
      </c>
      <c r="G112" s="2">
        <v>3.05074E-2</v>
      </c>
      <c r="H112" s="1">
        <v>3110</v>
      </c>
      <c r="I112" s="1">
        <v>9360</v>
      </c>
      <c r="J112" s="1">
        <v>6250</v>
      </c>
      <c r="K112" s="2">
        <v>6022</v>
      </c>
      <c r="L112" s="2">
        <v>1763.32</v>
      </c>
      <c r="M112" s="2">
        <v>1279110000</v>
      </c>
      <c r="N112" s="1">
        <v>159</v>
      </c>
      <c r="O112" s="1">
        <v>4352</v>
      </c>
      <c r="P112" s="1">
        <v>4112</v>
      </c>
      <c r="Q112" s="1">
        <v>6092</v>
      </c>
    </row>
    <row r="113" spans="5:17">
      <c r="E113" s="1">
        <v>33</v>
      </c>
      <c r="F113" s="1">
        <v>209041</v>
      </c>
      <c r="G113" s="2">
        <v>3.0023999999999999E-2</v>
      </c>
      <c r="H113" s="1">
        <v>3110</v>
      </c>
      <c r="I113" s="1">
        <v>9360</v>
      </c>
      <c r="J113" s="1">
        <v>6250</v>
      </c>
      <c r="K113" s="2">
        <v>6047.3</v>
      </c>
      <c r="L113" s="2">
        <v>1771.13</v>
      </c>
      <c r="M113" s="2">
        <v>1264130000</v>
      </c>
      <c r="N113" s="1">
        <v>151</v>
      </c>
      <c r="O113" s="1">
        <v>4352</v>
      </c>
      <c r="P113" s="1">
        <v>8440</v>
      </c>
      <c r="Q113" s="1">
        <v>6102</v>
      </c>
    </row>
    <row r="114" spans="5:17">
      <c r="E114" s="1">
        <v>34</v>
      </c>
      <c r="F114" s="1">
        <v>207640</v>
      </c>
      <c r="G114" s="2">
        <v>2.98228E-2</v>
      </c>
      <c r="H114" s="1">
        <v>3110</v>
      </c>
      <c r="I114" s="1">
        <v>9360</v>
      </c>
      <c r="J114" s="1">
        <v>6250</v>
      </c>
      <c r="K114" s="2">
        <v>6086.58</v>
      </c>
      <c r="L114" s="2">
        <v>1772.23</v>
      </c>
      <c r="M114" s="2">
        <v>1263820000</v>
      </c>
      <c r="N114" s="1">
        <v>150</v>
      </c>
      <c r="O114" s="1">
        <v>8710</v>
      </c>
      <c r="P114" s="1">
        <v>7790</v>
      </c>
      <c r="Q114" s="1">
        <v>6112</v>
      </c>
    </row>
    <row r="115" spans="5:17">
      <c r="E115" s="1">
        <v>35</v>
      </c>
      <c r="F115" s="1">
        <v>206194</v>
      </c>
      <c r="G115" s="2">
        <v>2.9615099999999998E-2</v>
      </c>
      <c r="H115" s="1">
        <v>3110</v>
      </c>
      <c r="I115" s="1">
        <v>9360</v>
      </c>
      <c r="J115" s="1">
        <v>6250</v>
      </c>
      <c r="K115" s="2">
        <v>6114.87</v>
      </c>
      <c r="L115" s="2">
        <v>1770.97</v>
      </c>
      <c r="M115" s="2">
        <v>1260850000</v>
      </c>
      <c r="N115" s="1">
        <v>151</v>
      </c>
      <c r="O115" s="1">
        <v>8710</v>
      </c>
      <c r="P115" s="1">
        <v>8030</v>
      </c>
      <c r="Q115" s="1">
        <v>6112</v>
      </c>
    </row>
    <row r="116" spans="5:17">
      <c r="E116" s="1">
        <v>36</v>
      </c>
      <c r="F116" s="1">
        <v>203436</v>
      </c>
      <c r="G116" s="2">
        <v>2.9218999999999998E-2</v>
      </c>
      <c r="H116" s="1">
        <v>3110</v>
      </c>
      <c r="I116" s="1">
        <v>9360</v>
      </c>
      <c r="J116" s="1">
        <v>6250</v>
      </c>
      <c r="K116" s="2">
        <v>6146.91</v>
      </c>
      <c r="L116" s="2">
        <v>1768.56</v>
      </c>
      <c r="M116" s="2">
        <v>1250500000</v>
      </c>
      <c r="N116" s="1">
        <v>150</v>
      </c>
      <c r="O116" s="1">
        <v>5950</v>
      </c>
      <c r="P116" s="1">
        <v>5712</v>
      </c>
      <c r="Q116" s="1">
        <v>6192</v>
      </c>
    </row>
    <row r="117" spans="5:17">
      <c r="E117" s="1">
        <v>37</v>
      </c>
      <c r="F117" s="1">
        <v>200385</v>
      </c>
      <c r="G117" s="2">
        <v>2.8780799999999999E-2</v>
      </c>
      <c r="H117" s="1">
        <v>3110</v>
      </c>
      <c r="I117" s="1">
        <v>9360</v>
      </c>
      <c r="J117" s="1">
        <v>6250</v>
      </c>
      <c r="K117" s="2">
        <v>6178.45</v>
      </c>
      <c r="L117" s="2">
        <v>1773.29</v>
      </c>
      <c r="M117" s="2">
        <v>1238070000</v>
      </c>
      <c r="N117" s="1">
        <v>148</v>
      </c>
      <c r="O117" s="1">
        <v>5950</v>
      </c>
      <c r="P117" s="1">
        <v>5432</v>
      </c>
      <c r="Q117" s="1">
        <v>6252</v>
      </c>
    </row>
    <row r="118" spans="5:17">
      <c r="E118" s="1">
        <v>38</v>
      </c>
      <c r="F118" s="1">
        <v>195839</v>
      </c>
      <c r="G118" s="2">
        <v>2.8127900000000001E-2</v>
      </c>
      <c r="H118" s="1">
        <v>3110</v>
      </c>
      <c r="I118" s="1">
        <v>9360</v>
      </c>
      <c r="J118" s="1">
        <v>6250</v>
      </c>
      <c r="K118" s="2">
        <v>6198.22</v>
      </c>
      <c r="L118" s="2">
        <v>1775.63</v>
      </c>
      <c r="M118" s="2">
        <v>1213850000</v>
      </c>
      <c r="N118" s="1">
        <v>146</v>
      </c>
      <c r="O118" s="1">
        <v>5950</v>
      </c>
      <c r="P118" s="1">
        <v>4042</v>
      </c>
      <c r="Q118" s="1">
        <v>6292</v>
      </c>
    </row>
    <row r="119" spans="5:17">
      <c r="E119" s="1">
        <v>39</v>
      </c>
      <c r="F119" s="1">
        <v>190498</v>
      </c>
      <c r="G119" s="2">
        <v>2.7360800000000001E-2</v>
      </c>
      <c r="H119" s="1">
        <v>3110</v>
      </c>
      <c r="I119" s="1">
        <v>9360</v>
      </c>
      <c r="J119" s="1">
        <v>6250</v>
      </c>
      <c r="K119" s="2">
        <v>6229.3</v>
      </c>
      <c r="L119" s="2">
        <v>1776.99</v>
      </c>
      <c r="M119" s="2">
        <v>1186670000</v>
      </c>
      <c r="N119" s="1">
        <v>143</v>
      </c>
      <c r="O119" s="1">
        <v>5950</v>
      </c>
      <c r="P119" s="1">
        <v>3772</v>
      </c>
      <c r="Q119" s="1">
        <v>6322</v>
      </c>
    </row>
    <row r="120" spans="5:17">
      <c r="E120" s="1">
        <v>40</v>
      </c>
      <c r="F120" s="1">
        <v>186889</v>
      </c>
      <c r="G120" s="2">
        <v>2.6842399999999999E-2</v>
      </c>
      <c r="H120" s="1">
        <v>3110</v>
      </c>
      <c r="I120" s="1">
        <v>9360</v>
      </c>
      <c r="J120" s="1">
        <v>6250</v>
      </c>
      <c r="K120" s="2">
        <v>6258.5</v>
      </c>
      <c r="L120" s="2">
        <v>1780.54</v>
      </c>
      <c r="M120" s="2">
        <v>1169640000</v>
      </c>
      <c r="N120" s="1">
        <v>139</v>
      </c>
      <c r="O120" s="1">
        <v>5950</v>
      </c>
      <c r="P120" s="1">
        <v>3192</v>
      </c>
      <c r="Q120" s="1">
        <v>6322</v>
      </c>
    </row>
    <row r="121" spans="5:17">
      <c r="E121" s="1">
        <v>41</v>
      </c>
      <c r="F121" s="1">
        <v>180535</v>
      </c>
      <c r="G121" s="2">
        <v>2.5929799999999999E-2</v>
      </c>
      <c r="H121" s="1">
        <v>3110</v>
      </c>
      <c r="I121" s="1">
        <v>9360</v>
      </c>
      <c r="J121" s="1">
        <v>6250</v>
      </c>
      <c r="K121" s="2">
        <v>6281.85</v>
      </c>
      <c r="L121" s="2">
        <v>1787.46</v>
      </c>
      <c r="M121" s="2">
        <v>1134090000</v>
      </c>
      <c r="N121" s="1">
        <v>136</v>
      </c>
      <c r="O121" s="1">
        <v>3952</v>
      </c>
      <c r="P121" s="1">
        <v>4712</v>
      </c>
      <c r="Q121" s="1">
        <v>6322</v>
      </c>
    </row>
    <row r="122" spans="5:17">
      <c r="E122" s="1">
        <v>42</v>
      </c>
      <c r="F122" s="1">
        <v>173032</v>
      </c>
      <c r="G122" s="2">
        <v>2.4852200000000001E-2</v>
      </c>
      <c r="H122" s="1">
        <v>3110</v>
      </c>
      <c r="I122" s="1">
        <v>9360</v>
      </c>
      <c r="J122" s="1">
        <v>6250</v>
      </c>
      <c r="K122" s="2">
        <v>6311.21</v>
      </c>
      <c r="L122" s="2">
        <v>1790.16</v>
      </c>
      <c r="M122" s="2">
        <v>1092040000</v>
      </c>
      <c r="N122" s="1">
        <v>132</v>
      </c>
      <c r="O122" s="1">
        <v>3952</v>
      </c>
      <c r="P122" s="1">
        <v>7880</v>
      </c>
      <c r="Q122" s="1">
        <v>6442</v>
      </c>
    </row>
    <row r="123" spans="5:17">
      <c r="E123" s="1">
        <v>43</v>
      </c>
      <c r="F123" s="1">
        <v>165879</v>
      </c>
      <c r="G123" s="2">
        <v>2.38248E-2</v>
      </c>
      <c r="H123" s="1">
        <v>3110</v>
      </c>
      <c r="I123" s="1">
        <v>9360</v>
      </c>
      <c r="J123" s="1">
        <v>6250</v>
      </c>
      <c r="K123" s="2">
        <v>6346.44</v>
      </c>
      <c r="L123" s="2">
        <v>1796.23</v>
      </c>
      <c r="M123" s="2">
        <v>1052740000</v>
      </c>
      <c r="N123" s="1">
        <v>130</v>
      </c>
      <c r="O123" s="1">
        <v>3952</v>
      </c>
      <c r="P123" s="1">
        <v>5292</v>
      </c>
      <c r="Q123" s="1">
        <v>6442</v>
      </c>
    </row>
    <row r="124" spans="5:17">
      <c r="E124" s="1">
        <v>44</v>
      </c>
      <c r="F124" s="1">
        <v>159352</v>
      </c>
      <c r="G124" s="2">
        <v>2.2887299999999999E-2</v>
      </c>
      <c r="H124" s="1">
        <v>3110</v>
      </c>
      <c r="I124" s="1">
        <v>9360</v>
      </c>
      <c r="J124" s="1">
        <v>6250</v>
      </c>
      <c r="K124" s="2">
        <v>6395.12</v>
      </c>
      <c r="L124" s="2">
        <v>1800.57</v>
      </c>
      <c r="M124" s="2">
        <v>1019070000</v>
      </c>
      <c r="N124" s="1">
        <v>120</v>
      </c>
      <c r="O124" s="1">
        <v>3952</v>
      </c>
      <c r="P124" s="1">
        <v>4802</v>
      </c>
      <c r="Q124" s="1">
        <v>6460</v>
      </c>
    </row>
    <row r="125" spans="5:17">
      <c r="E125" s="1">
        <v>45</v>
      </c>
      <c r="F125" s="1">
        <v>152373</v>
      </c>
      <c r="G125" s="2">
        <v>2.1885000000000002E-2</v>
      </c>
      <c r="H125" s="1">
        <v>3110</v>
      </c>
      <c r="I125" s="1">
        <v>9360</v>
      </c>
      <c r="J125" s="1">
        <v>6250</v>
      </c>
      <c r="K125" s="2">
        <v>6429.66</v>
      </c>
      <c r="L125" s="2">
        <v>1810.3</v>
      </c>
      <c r="M125" s="2">
        <v>979707000</v>
      </c>
      <c r="N125" s="1">
        <v>117</v>
      </c>
      <c r="O125" s="1">
        <v>3952</v>
      </c>
      <c r="P125" s="1">
        <v>3990</v>
      </c>
      <c r="Q125" s="1">
        <v>6460</v>
      </c>
    </row>
    <row r="126" spans="5:17">
      <c r="E126" s="1">
        <v>46</v>
      </c>
      <c r="F126" s="1">
        <v>144773</v>
      </c>
      <c r="G126" s="2">
        <v>2.07934E-2</v>
      </c>
      <c r="H126" s="1">
        <v>3110</v>
      </c>
      <c r="I126" s="1">
        <v>9360</v>
      </c>
      <c r="J126" s="1">
        <v>6250</v>
      </c>
      <c r="K126" s="2">
        <v>6483.16</v>
      </c>
      <c r="L126" s="2">
        <v>1813.12</v>
      </c>
      <c r="M126" s="2">
        <v>938586000</v>
      </c>
      <c r="N126" s="1">
        <v>114</v>
      </c>
      <c r="O126" s="1">
        <v>3952</v>
      </c>
      <c r="P126" s="1">
        <v>6612</v>
      </c>
      <c r="Q126" s="1">
        <v>6542</v>
      </c>
    </row>
    <row r="127" spans="5:17">
      <c r="E127" s="1">
        <v>47</v>
      </c>
      <c r="F127" s="1">
        <v>138076</v>
      </c>
      <c r="G127" s="2">
        <v>1.9831499999999998E-2</v>
      </c>
      <c r="H127" s="1">
        <v>3110</v>
      </c>
      <c r="I127" s="1">
        <v>9360</v>
      </c>
      <c r="J127" s="1">
        <v>6250</v>
      </c>
      <c r="K127" s="2">
        <v>6537.75</v>
      </c>
      <c r="L127" s="2">
        <v>1809.76</v>
      </c>
      <c r="M127" s="2">
        <v>902707000</v>
      </c>
      <c r="N127" s="1">
        <v>111</v>
      </c>
      <c r="O127" s="1">
        <v>8760</v>
      </c>
      <c r="P127" s="1">
        <v>4092</v>
      </c>
      <c r="Q127" s="1">
        <v>6562</v>
      </c>
    </row>
    <row r="128" spans="5:17">
      <c r="E128" s="1">
        <v>48</v>
      </c>
      <c r="F128" s="1">
        <v>130322</v>
      </c>
      <c r="G128" s="2">
        <v>1.87178E-2</v>
      </c>
      <c r="H128" s="1">
        <v>3110</v>
      </c>
      <c r="I128" s="1">
        <v>9360</v>
      </c>
      <c r="J128" s="1">
        <v>6250</v>
      </c>
      <c r="K128" s="2">
        <v>6569.52</v>
      </c>
      <c r="L128" s="2">
        <v>1804.13</v>
      </c>
      <c r="M128" s="2">
        <v>856152000</v>
      </c>
      <c r="N128" s="1">
        <v>107</v>
      </c>
      <c r="O128" s="1">
        <v>6112</v>
      </c>
      <c r="P128" s="1">
        <v>6712</v>
      </c>
      <c r="Q128" s="1">
        <v>6562</v>
      </c>
    </row>
    <row r="129" spans="5:17">
      <c r="E129" s="1">
        <v>49</v>
      </c>
      <c r="F129" s="1">
        <v>123826</v>
      </c>
      <c r="G129" s="2">
        <v>1.77848E-2</v>
      </c>
      <c r="H129" s="1">
        <v>3110</v>
      </c>
      <c r="I129" s="1">
        <v>9360</v>
      </c>
      <c r="J129" s="1">
        <v>6250</v>
      </c>
      <c r="K129" s="2">
        <v>6585.76</v>
      </c>
      <c r="L129" s="2">
        <v>1807.68</v>
      </c>
      <c r="M129" s="2">
        <v>815489000</v>
      </c>
      <c r="N129" s="1">
        <v>104</v>
      </c>
      <c r="O129" s="1">
        <v>6112</v>
      </c>
      <c r="P129" s="1">
        <v>7780</v>
      </c>
      <c r="Q129" s="1">
        <v>6630</v>
      </c>
    </row>
    <row r="130" spans="5:17">
      <c r="E130" s="1">
        <v>50</v>
      </c>
      <c r="F130" s="1">
        <v>118095</v>
      </c>
      <c r="G130" s="2">
        <v>1.69617E-2</v>
      </c>
      <c r="H130" s="1">
        <v>3110</v>
      </c>
      <c r="I130" s="1">
        <v>9360</v>
      </c>
      <c r="J130" s="1">
        <v>6250</v>
      </c>
      <c r="K130" s="2">
        <v>6615.44</v>
      </c>
      <c r="L130" s="2">
        <v>1811.62</v>
      </c>
      <c r="M130" s="2">
        <v>781250000</v>
      </c>
      <c r="N130" s="1">
        <v>98</v>
      </c>
      <c r="O130" s="1">
        <v>6112</v>
      </c>
      <c r="P130" s="1">
        <v>8670</v>
      </c>
      <c r="Q130" s="1">
        <v>6722</v>
      </c>
    </row>
    <row r="131" spans="5:17">
      <c r="E131" s="1">
        <v>51</v>
      </c>
      <c r="F131" s="1">
        <v>114796</v>
      </c>
      <c r="G131" s="2">
        <v>1.64879E-2</v>
      </c>
      <c r="H131" s="1">
        <v>3110</v>
      </c>
      <c r="I131" s="1">
        <v>9360</v>
      </c>
      <c r="J131" s="1">
        <v>6250</v>
      </c>
      <c r="K131" s="2">
        <v>6613.65</v>
      </c>
      <c r="L131" s="2">
        <v>1825.75</v>
      </c>
      <c r="M131" s="2">
        <v>759221000</v>
      </c>
      <c r="N131" s="1">
        <v>92</v>
      </c>
      <c r="O131" s="1">
        <v>6112</v>
      </c>
      <c r="P131" s="1">
        <v>4942</v>
      </c>
      <c r="Q131" s="1">
        <v>6722</v>
      </c>
    </row>
    <row r="132" spans="5:17">
      <c r="E132" s="1">
        <v>52</v>
      </c>
      <c r="F132" s="1">
        <v>111373</v>
      </c>
      <c r="G132" s="2">
        <v>1.5996199999999999E-2</v>
      </c>
      <c r="H132" s="1">
        <v>3110</v>
      </c>
      <c r="I132" s="1">
        <v>9360</v>
      </c>
      <c r="J132" s="1">
        <v>6250</v>
      </c>
      <c r="K132" s="2">
        <v>6589.47</v>
      </c>
      <c r="L132" s="2">
        <v>1834.81</v>
      </c>
      <c r="M132" s="2">
        <v>733889000</v>
      </c>
      <c r="N132" s="1">
        <v>88</v>
      </c>
      <c r="O132" s="1">
        <v>6112</v>
      </c>
      <c r="P132" s="1">
        <v>4062</v>
      </c>
      <c r="Q132" s="1">
        <v>6630</v>
      </c>
    </row>
    <row r="133" spans="5:17">
      <c r="E133" s="1">
        <v>53</v>
      </c>
      <c r="F133" s="1">
        <v>105587</v>
      </c>
      <c r="G133" s="2">
        <v>1.51652E-2</v>
      </c>
      <c r="H133" s="1">
        <v>3110</v>
      </c>
      <c r="I133" s="1">
        <v>9360</v>
      </c>
      <c r="J133" s="1">
        <v>6250</v>
      </c>
      <c r="K133" s="2">
        <v>6572.37</v>
      </c>
      <c r="L133" s="2">
        <v>1851.89</v>
      </c>
      <c r="M133" s="2">
        <v>693957000</v>
      </c>
      <c r="N133" s="1">
        <v>86</v>
      </c>
      <c r="O133" s="1">
        <v>8760</v>
      </c>
      <c r="P133" s="1">
        <v>7732</v>
      </c>
      <c r="Q133" s="1">
        <v>6630</v>
      </c>
    </row>
    <row r="134" spans="5:17">
      <c r="E134" s="1">
        <v>54</v>
      </c>
      <c r="F134" s="1">
        <v>99403</v>
      </c>
      <c r="G134" s="2">
        <v>1.4277E-2</v>
      </c>
      <c r="H134" s="1">
        <v>3122</v>
      </c>
      <c r="I134" s="1">
        <v>9360</v>
      </c>
      <c r="J134" s="1">
        <v>6238</v>
      </c>
      <c r="K134" s="2">
        <v>6579.78</v>
      </c>
      <c r="L134" s="2">
        <v>1860.51</v>
      </c>
      <c r="M134" s="2">
        <v>654050000</v>
      </c>
      <c r="N134" s="1">
        <v>79</v>
      </c>
      <c r="O134" s="1">
        <v>8760</v>
      </c>
      <c r="P134" s="1">
        <v>6460</v>
      </c>
      <c r="Q134" s="1">
        <v>6722</v>
      </c>
    </row>
    <row r="135" spans="5:17">
      <c r="E135" s="1">
        <v>55</v>
      </c>
      <c r="F135" s="1">
        <v>92018</v>
      </c>
      <c r="G135" s="2">
        <v>1.32163E-2</v>
      </c>
      <c r="H135" s="1">
        <v>3122</v>
      </c>
      <c r="I135" s="1">
        <v>9360</v>
      </c>
      <c r="J135" s="1">
        <v>6238</v>
      </c>
      <c r="K135" s="2">
        <v>6617.09</v>
      </c>
      <c r="L135" s="2">
        <v>1860.59</v>
      </c>
      <c r="M135" s="2">
        <v>608892000</v>
      </c>
      <c r="N135" s="1">
        <v>78</v>
      </c>
      <c r="O135" s="1">
        <v>8760</v>
      </c>
      <c r="P135" s="1">
        <v>5522</v>
      </c>
      <c r="Q135" s="1">
        <v>6752</v>
      </c>
    </row>
    <row r="136" spans="5:17">
      <c r="E136" s="1">
        <v>56</v>
      </c>
      <c r="F136" s="1">
        <v>84737</v>
      </c>
      <c r="G136" s="2">
        <v>1.21706E-2</v>
      </c>
      <c r="H136" s="1">
        <v>3122</v>
      </c>
      <c r="I136" s="1">
        <v>9360</v>
      </c>
      <c r="J136" s="1">
        <v>6238</v>
      </c>
      <c r="K136" s="2">
        <v>6698.12</v>
      </c>
      <c r="L136" s="2">
        <v>1850.69</v>
      </c>
      <c r="M136" s="2">
        <v>567579000</v>
      </c>
      <c r="N136" s="1">
        <v>73</v>
      </c>
      <c r="O136" s="1">
        <v>8760</v>
      </c>
      <c r="P136" s="1">
        <v>6462</v>
      </c>
      <c r="Q136" s="1">
        <v>7110</v>
      </c>
    </row>
    <row r="137" spans="5:17">
      <c r="E137" s="1">
        <v>57</v>
      </c>
      <c r="F137" s="1">
        <v>77854</v>
      </c>
      <c r="G137" s="2">
        <v>1.1181999999999999E-2</v>
      </c>
      <c r="H137" s="1">
        <v>3122</v>
      </c>
      <c r="I137" s="1">
        <v>9360</v>
      </c>
      <c r="J137" s="1">
        <v>6238</v>
      </c>
      <c r="K137" s="2">
        <v>6765.09</v>
      </c>
      <c r="L137" s="2">
        <v>1832.28</v>
      </c>
      <c r="M137" s="2">
        <v>526689000</v>
      </c>
      <c r="N137" s="1">
        <v>67</v>
      </c>
      <c r="O137" s="1">
        <v>8760</v>
      </c>
      <c r="P137" s="1">
        <v>6322</v>
      </c>
      <c r="Q137" s="1">
        <v>7110</v>
      </c>
    </row>
    <row r="138" spans="5:17">
      <c r="E138" s="1">
        <v>58</v>
      </c>
      <c r="F138" s="1">
        <v>71855</v>
      </c>
      <c r="G138" s="2">
        <v>1.03204E-2</v>
      </c>
      <c r="H138" s="1">
        <v>3122</v>
      </c>
      <c r="I138" s="1">
        <v>9360</v>
      </c>
      <c r="J138" s="1">
        <v>6238</v>
      </c>
      <c r="K138" s="2">
        <v>6818.57</v>
      </c>
      <c r="L138" s="2">
        <v>1823.97</v>
      </c>
      <c r="M138" s="2">
        <v>489948000</v>
      </c>
      <c r="N138" s="1">
        <v>65</v>
      </c>
      <c r="O138" s="1">
        <v>8760</v>
      </c>
      <c r="P138" s="1">
        <v>4052</v>
      </c>
      <c r="Q138" s="1">
        <v>7220</v>
      </c>
    </row>
    <row r="139" spans="5:17">
      <c r="E139" s="1">
        <v>59</v>
      </c>
      <c r="F139" s="1">
        <v>64621</v>
      </c>
      <c r="G139" s="2">
        <v>9.2813600000000007E-3</v>
      </c>
      <c r="H139" s="1">
        <v>3122</v>
      </c>
      <c r="I139" s="1">
        <v>9360</v>
      </c>
      <c r="J139" s="1">
        <v>6238</v>
      </c>
      <c r="K139" s="2">
        <v>6874.86</v>
      </c>
      <c r="L139" s="2">
        <v>1801</v>
      </c>
      <c r="M139" s="2">
        <v>444260000</v>
      </c>
      <c r="N139" s="1">
        <v>61</v>
      </c>
      <c r="O139" s="1">
        <v>8760</v>
      </c>
      <c r="P139" s="1">
        <v>5940</v>
      </c>
      <c r="Q139" s="1">
        <v>7380</v>
      </c>
    </row>
    <row r="140" spans="5:17">
      <c r="E140" s="1">
        <v>60</v>
      </c>
      <c r="F140" s="1">
        <v>57162</v>
      </c>
      <c r="G140" s="2">
        <v>8.21004E-3</v>
      </c>
      <c r="H140" s="1">
        <v>3122</v>
      </c>
      <c r="I140" s="1">
        <v>9360</v>
      </c>
      <c r="J140" s="1">
        <v>6238</v>
      </c>
      <c r="K140" s="2">
        <v>6978.24</v>
      </c>
      <c r="L140" s="2">
        <v>1745.93</v>
      </c>
      <c r="M140" s="2">
        <v>398890000</v>
      </c>
      <c r="N140" s="1">
        <v>55</v>
      </c>
      <c r="O140" s="1">
        <v>8760</v>
      </c>
      <c r="P140" s="1">
        <v>4422</v>
      </c>
      <c r="Q140" s="1">
        <v>7610</v>
      </c>
    </row>
    <row r="141" spans="5:17">
      <c r="E141" s="1">
        <v>61</v>
      </c>
      <c r="F141" s="1">
        <v>49337</v>
      </c>
      <c r="G141" s="2">
        <v>7.0861500000000003E-3</v>
      </c>
      <c r="H141" s="1">
        <v>3122</v>
      </c>
      <c r="I141" s="1">
        <v>9360</v>
      </c>
      <c r="J141" s="1">
        <v>6238</v>
      </c>
      <c r="K141" s="2">
        <v>6982.91</v>
      </c>
      <c r="L141" s="2">
        <v>1733.15</v>
      </c>
      <c r="M141" s="2">
        <v>344516000</v>
      </c>
      <c r="N141" s="1">
        <v>50</v>
      </c>
      <c r="O141" s="1">
        <v>8760</v>
      </c>
      <c r="P141" s="1">
        <v>5722</v>
      </c>
      <c r="Q141" s="1">
        <v>7610</v>
      </c>
    </row>
    <row r="142" spans="5:17">
      <c r="E142" s="1">
        <v>62</v>
      </c>
      <c r="F142" s="1">
        <v>42776</v>
      </c>
      <c r="G142" s="2">
        <v>6.1438100000000004E-3</v>
      </c>
      <c r="H142" s="1">
        <v>3122</v>
      </c>
      <c r="I142" s="1">
        <v>9360</v>
      </c>
      <c r="J142" s="1">
        <v>6238</v>
      </c>
      <c r="K142" s="2">
        <v>7048.62</v>
      </c>
      <c r="L142" s="2">
        <v>1674.46</v>
      </c>
      <c r="M142" s="2">
        <v>301512000</v>
      </c>
      <c r="N142" s="1">
        <v>48</v>
      </c>
      <c r="O142" s="1">
        <v>8760</v>
      </c>
      <c r="P142" s="1">
        <v>6562</v>
      </c>
      <c r="Q142" s="1">
        <v>7610</v>
      </c>
    </row>
    <row r="143" spans="5:17">
      <c r="E143" s="1">
        <v>63</v>
      </c>
      <c r="F143" s="1">
        <v>35511</v>
      </c>
      <c r="G143" s="2">
        <v>5.10036E-3</v>
      </c>
      <c r="H143" s="1">
        <v>3122</v>
      </c>
      <c r="I143" s="1">
        <v>9360</v>
      </c>
      <c r="J143" s="1">
        <v>6238</v>
      </c>
      <c r="K143" s="2">
        <v>7073.45</v>
      </c>
      <c r="L143" s="2">
        <v>1640.78</v>
      </c>
      <c r="M143" s="2">
        <v>251185000</v>
      </c>
      <c r="N143" s="1">
        <v>44</v>
      </c>
      <c r="O143" s="1">
        <v>8760</v>
      </c>
      <c r="P143" s="1">
        <v>7350</v>
      </c>
      <c r="Q143" s="1">
        <v>7610</v>
      </c>
    </row>
    <row r="144" spans="5:17">
      <c r="E144" s="1">
        <v>64</v>
      </c>
      <c r="F144" s="1">
        <v>29543</v>
      </c>
      <c r="G144" s="2">
        <v>4.24319E-3</v>
      </c>
      <c r="H144" s="1">
        <v>3122</v>
      </c>
      <c r="I144" s="1">
        <v>9360</v>
      </c>
      <c r="J144" s="1">
        <v>6238</v>
      </c>
      <c r="K144" s="2">
        <v>7081.67</v>
      </c>
      <c r="L144" s="2">
        <v>1629.1</v>
      </c>
      <c r="M144" s="2">
        <v>209214000</v>
      </c>
      <c r="N144" s="1">
        <v>44</v>
      </c>
      <c r="O144" s="1">
        <v>8760</v>
      </c>
      <c r="P144" s="1">
        <v>3712</v>
      </c>
      <c r="Q144" s="1">
        <v>7610</v>
      </c>
    </row>
    <row r="145" spans="1:17">
      <c r="E145" s="1">
        <v>65</v>
      </c>
      <c r="F145" s="1">
        <v>23703</v>
      </c>
      <c r="G145" s="2">
        <v>3.4044000000000001E-3</v>
      </c>
      <c r="H145" s="1">
        <v>3122</v>
      </c>
      <c r="I145" s="1">
        <v>9360</v>
      </c>
      <c r="J145" s="1">
        <v>6238</v>
      </c>
      <c r="K145" s="2">
        <v>7101.97</v>
      </c>
      <c r="L145" s="2">
        <v>1622.88</v>
      </c>
      <c r="M145" s="2">
        <v>168338000</v>
      </c>
      <c r="N145" s="1">
        <v>40</v>
      </c>
      <c r="O145" s="1">
        <v>8760</v>
      </c>
      <c r="P145" s="1">
        <v>3122</v>
      </c>
      <c r="Q145" s="1">
        <v>7610</v>
      </c>
    </row>
    <row r="146" spans="1:17">
      <c r="E146" s="1">
        <v>66</v>
      </c>
      <c r="F146" s="1">
        <v>18772</v>
      </c>
      <c r="G146" s="2">
        <v>2.6961799999999998E-3</v>
      </c>
      <c r="H146" s="1">
        <v>3272</v>
      </c>
      <c r="I146" s="1">
        <v>9360</v>
      </c>
      <c r="J146" s="1">
        <v>6088</v>
      </c>
      <c r="K146" s="2">
        <v>7141.22</v>
      </c>
      <c r="L146" s="2">
        <v>1614.27</v>
      </c>
      <c r="M146" s="2">
        <v>134055000</v>
      </c>
      <c r="N146" s="1">
        <v>38</v>
      </c>
      <c r="O146" s="1">
        <v>8760</v>
      </c>
      <c r="P146" s="1">
        <v>7300</v>
      </c>
      <c r="Q146" s="1">
        <v>7610</v>
      </c>
    </row>
    <row r="147" spans="1:17">
      <c r="E147" s="1">
        <v>67</v>
      </c>
      <c r="F147" s="1">
        <v>15198</v>
      </c>
      <c r="G147" s="2">
        <v>2.1828500000000001E-3</v>
      </c>
      <c r="H147" s="1">
        <v>3272</v>
      </c>
      <c r="I147" s="1">
        <v>9360</v>
      </c>
      <c r="J147" s="1">
        <v>6088</v>
      </c>
      <c r="K147" s="2">
        <v>7159.82</v>
      </c>
      <c r="L147" s="2">
        <v>1601.92</v>
      </c>
      <c r="M147" s="2">
        <v>108815000</v>
      </c>
      <c r="N147" s="1">
        <v>33</v>
      </c>
      <c r="O147" s="1">
        <v>8760</v>
      </c>
      <c r="P147" s="1">
        <v>9120</v>
      </c>
      <c r="Q147" s="1">
        <v>7610</v>
      </c>
    </row>
    <row r="148" spans="1:17">
      <c r="E148" s="1">
        <v>68</v>
      </c>
      <c r="F148" s="1">
        <v>11537</v>
      </c>
      <c r="G148" s="2">
        <v>1.6570300000000001E-3</v>
      </c>
      <c r="H148" s="1">
        <v>3952</v>
      </c>
      <c r="I148" s="1">
        <v>9360</v>
      </c>
      <c r="J148" s="1">
        <v>5408</v>
      </c>
      <c r="K148" s="2">
        <v>7242.53</v>
      </c>
      <c r="L148" s="2">
        <v>1578.37</v>
      </c>
      <c r="M148" s="2">
        <v>83557100</v>
      </c>
      <c r="N148" s="1">
        <v>28</v>
      </c>
      <c r="O148" s="1">
        <v>8760</v>
      </c>
      <c r="P148" s="1">
        <v>3952</v>
      </c>
      <c r="Q148" s="1">
        <v>7610</v>
      </c>
    </row>
    <row r="149" spans="1:17">
      <c r="E149" s="1">
        <v>69</v>
      </c>
      <c r="F149" s="1">
        <v>8721</v>
      </c>
      <c r="G149" s="2">
        <v>1.2525800000000001E-3</v>
      </c>
      <c r="H149" s="1">
        <v>4292</v>
      </c>
      <c r="I149" s="1">
        <v>9360</v>
      </c>
      <c r="J149" s="1">
        <v>5068</v>
      </c>
      <c r="K149" s="2">
        <v>7242.25</v>
      </c>
      <c r="L149" s="2">
        <v>1564.04</v>
      </c>
      <c r="M149" s="2">
        <v>63159700</v>
      </c>
      <c r="N149" s="1">
        <v>23</v>
      </c>
      <c r="O149" s="1">
        <v>8760</v>
      </c>
      <c r="P149" s="1">
        <v>8440</v>
      </c>
      <c r="Q149" s="1">
        <v>7610</v>
      </c>
    </row>
    <row r="150" spans="1:17">
      <c r="E150" s="1">
        <v>70</v>
      </c>
      <c r="F150" s="1">
        <v>6603</v>
      </c>
      <c r="G150" s="2">
        <v>9.4837299999999997E-4</v>
      </c>
      <c r="H150" s="1">
        <v>4292</v>
      </c>
      <c r="I150" s="1">
        <v>9360</v>
      </c>
      <c r="J150" s="1">
        <v>5068</v>
      </c>
      <c r="K150" s="2">
        <v>7303.91</v>
      </c>
      <c r="L150" s="2">
        <v>1512.41</v>
      </c>
      <c r="M150" s="2">
        <v>48227700</v>
      </c>
      <c r="N150" s="1">
        <v>21</v>
      </c>
      <c r="O150" s="1">
        <v>7610</v>
      </c>
      <c r="P150" s="1">
        <v>9360</v>
      </c>
      <c r="Q150" s="1">
        <v>7610</v>
      </c>
    </row>
    <row r="151" spans="1:17">
      <c r="E151" s="1">
        <v>71</v>
      </c>
      <c r="F151" s="1">
        <v>4790</v>
      </c>
      <c r="G151" s="2">
        <v>6.8797599999999997E-4</v>
      </c>
      <c r="H151" s="1">
        <v>4292</v>
      </c>
      <c r="I151" s="1">
        <v>9350</v>
      </c>
      <c r="J151" s="1">
        <v>5058</v>
      </c>
      <c r="K151" s="2">
        <v>7255.82</v>
      </c>
      <c r="L151" s="2">
        <v>1492.48</v>
      </c>
      <c r="M151" s="2">
        <v>34755400</v>
      </c>
      <c r="N151" s="1">
        <v>19</v>
      </c>
      <c r="O151" s="1">
        <v>7610</v>
      </c>
      <c r="P151" s="1">
        <v>5022</v>
      </c>
      <c r="Q151" s="1">
        <v>7610</v>
      </c>
    </row>
    <row r="152" spans="1:17">
      <c r="E152" s="1">
        <v>72</v>
      </c>
      <c r="F152" s="1">
        <v>3532</v>
      </c>
      <c r="G152" s="2">
        <v>5.0729300000000002E-4</v>
      </c>
      <c r="H152" s="1">
        <v>4292</v>
      </c>
      <c r="I152" s="1">
        <v>9350</v>
      </c>
      <c r="J152" s="1">
        <v>5058</v>
      </c>
      <c r="K152" s="2">
        <v>7425.14</v>
      </c>
      <c r="L152" s="2">
        <v>1332.71</v>
      </c>
      <c r="M152" s="2">
        <v>26225600</v>
      </c>
      <c r="N152" s="1">
        <v>17</v>
      </c>
      <c r="O152" s="1">
        <v>7610</v>
      </c>
      <c r="P152" s="1">
        <v>5642</v>
      </c>
      <c r="Q152" s="1">
        <v>7610</v>
      </c>
    </row>
    <row r="153" spans="1:17">
      <c r="E153" s="1">
        <v>73</v>
      </c>
      <c r="F153" s="1">
        <v>2381</v>
      </c>
      <c r="G153" s="2">
        <v>3.4197699999999998E-4</v>
      </c>
      <c r="H153" s="1">
        <v>4292</v>
      </c>
      <c r="I153" s="1">
        <v>9350</v>
      </c>
      <c r="J153" s="1">
        <v>5058</v>
      </c>
      <c r="K153" s="2">
        <v>7656.6</v>
      </c>
      <c r="L153" s="2">
        <v>1070.6400000000001</v>
      </c>
      <c r="M153" s="2">
        <v>18230400</v>
      </c>
      <c r="N153" s="1">
        <v>10</v>
      </c>
      <c r="O153" s="1">
        <v>7610</v>
      </c>
      <c r="P153" s="1">
        <v>9350</v>
      </c>
      <c r="Q153" s="1">
        <v>7610</v>
      </c>
    </row>
    <row r="154" spans="1:17">
      <c r="E154" s="1">
        <v>74</v>
      </c>
      <c r="F154" s="1">
        <v>1653</v>
      </c>
      <c r="G154" s="2">
        <v>2.3741600000000001E-4</v>
      </c>
      <c r="H154" s="1">
        <v>4292</v>
      </c>
      <c r="I154" s="1">
        <v>9350</v>
      </c>
      <c r="J154" s="1">
        <v>5058</v>
      </c>
      <c r="K154" s="2">
        <v>7723.67</v>
      </c>
      <c r="L154" s="2">
        <v>932.58</v>
      </c>
      <c r="M154" s="2">
        <v>12767200</v>
      </c>
      <c r="N154" s="1">
        <v>9</v>
      </c>
      <c r="O154" s="1">
        <v>7610</v>
      </c>
      <c r="P154" s="1">
        <v>9350</v>
      </c>
      <c r="Q154" s="1">
        <v>7610</v>
      </c>
    </row>
    <row r="155" spans="1:17">
      <c r="E155" s="1">
        <v>75</v>
      </c>
      <c r="F155" s="1">
        <v>1066</v>
      </c>
      <c r="G155" s="2">
        <v>1.5310700000000001E-4</v>
      </c>
      <c r="H155" s="1">
        <v>4642</v>
      </c>
      <c r="I155" s="1">
        <v>8760</v>
      </c>
      <c r="J155" s="1">
        <v>4118</v>
      </c>
      <c r="K155" s="2">
        <v>7914.93</v>
      </c>
      <c r="L155" s="2">
        <v>770.298</v>
      </c>
      <c r="M155" s="2">
        <v>8437320</v>
      </c>
      <c r="N155" s="1">
        <v>6</v>
      </c>
      <c r="O155" s="1">
        <v>7610</v>
      </c>
      <c r="P155" s="1">
        <v>6232</v>
      </c>
      <c r="Q155" s="1">
        <v>7610</v>
      </c>
    </row>
    <row r="156" spans="1:17">
      <c r="E156" s="1">
        <v>76</v>
      </c>
      <c r="F156" s="1">
        <v>540</v>
      </c>
      <c r="G156" s="2">
        <v>7.75589E-5</v>
      </c>
      <c r="H156" s="1">
        <v>7110</v>
      </c>
      <c r="I156" s="1">
        <v>8760</v>
      </c>
      <c r="J156" s="1">
        <v>1650</v>
      </c>
      <c r="K156" s="2">
        <v>7988.69</v>
      </c>
      <c r="L156" s="2">
        <v>588.20899999999995</v>
      </c>
      <c r="M156" s="2">
        <v>4313890</v>
      </c>
      <c r="N156" s="1">
        <v>4</v>
      </c>
      <c r="O156" s="1">
        <v>7610</v>
      </c>
      <c r="P156" s="1">
        <v>7110</v>
      </c>
      <c r="Q156" s="1">
        <v>7610</v>
      </c>
    </row>
    <row r="157" spans="1:17">
      <c r="E157" s="1">
        <v>77</v>
      </c>
      <c r="F157" s="1">
        <v>236</v>
      </c>
      <c r="G157" s="2">
        <v>3.3896100000000002E-5</v>
      </c>
      <c r="H157" s="1">
        <v>7110</v>
      </c>
      <c r="I157" s="1">
        <v>8760</v>
      </c>
      <c r="J157" s="1">
        <v>1650</v>
      </c>
      <c r="K157" s="2">
        <v>7978.69</v>
      </c>
      <c r="L157" s="2">
        <v>608.90499999999997</v>
      </c>
      <c r="M157" s="2">
        <v>1882970</v>
      </c>
      <c r="N157" s="1">
        <v>4</v>
      </c>
      <c r="O157" s="1">
        <v>7610</v>
      </c>
      <c r="P157" s="1">
        <v>8420</v>
      </c>
      <c r="Q157" s="1">
        <v>7610</v>
      </c>
    </row>
    <row r="158" spans="1:17">
      <c r="E158" s="1">
        <v>78</v>
      </c>
      <c r="F158" s="1">
        <v>59</v>
      </c>
      <c r="G158" s="2">
        <v>8.4740200000000002E-6</v>
      </c>
      <c r="H158" s="1">
        <v>7610</v>
      </c>
      <c r="I158" s="1">
        <v>8760</v>
      </c>
      <c r="J158" s="1">
        <v>1150</v>
      </c>
      <c r="K158" s="2">
        <v>8019.32</v>
      </c>
      <c r="L158" s="2">
        <v>550.61400000000003</v>
      </c>
      <c r="M158" s="2">
        <v>473140</v>
      </c>
      <c r="N158" s="1">
        <v>2</v>
      </c>
      <c r="O158" s="1">
        <v>7610</v>
      </c>
      <c r="P158" s="1">
        <v>8760</v>
      </c>
      <c r="Q158" s="1">
        <v>7610</v>
      </c>
    </row>
    <row r="159" spans="1:17">
      <c r="E159" s="1">
        <v>79</v>
      </c>
      <c r="F159" s="1">
        <v>15</v>
      </c>
      <c r="G159" s="2">
        <v>2.1544099999999999E-6</v>
      </c>
      <c r="H159" s="1">
        <v>7610</v>
      </c>
      <c r="I159" s="1">
        <v>7610</v>
      </c>
      <c r="J159" s="1">
        <v>0</v>
      </c>
      <c r="K159" s="2">
        <v>7610</v>
      </c>
      <c r="L159" s="2">
        <v>0</v>
      </c>
      <c r="M159" s="2">
        <v>114150</v>
      </c>
      <c r="N159" s="1">
        <v>1</v>
      </c>
      <c r="O159" s="1">
        <v>7610</v>
      </c>
      <c r="P159" s="1">
        <v>7610</v>
      </c>
      <c r="Q159" s="1">
        <v>7610</v>
      </c>
    </row>
    <row r="160" spans="1:17">
      <c r="A160">
        <v>2000</v>
      </c>
      <c r="B160" t="s">
        <v>17</v>
      </c>
      <c r="E160" s="1">
        <v>1</v>
      </c>
      <c r="F160" s="1">
        <v>4965254</v>
      </c>
      <c r="G160" s="2">
        <v>0.71314699999999998</v>
      </c>
      <c r="H160" s="1">
        <v>0</v>
      </c>
      <c r="I160" s="1">
        <v>9900</v>
      </c>
      <c r="J160" s="1">
        <v>9900</v>
      </c>
      <c r="K160" s="2">
        <v>4189.91</v>
      </c>
      <c r="L160" s="2">
        <v>2641.72</v>
      </c>
      <c r="M160" s="2">
        <v>20803900000</v>
      </c>
      <c r="N160" s="1">
        <v>164</v>
      </c>
      <c r="O160" s="1">
        <v>0</v>
      </c>
      <c r="P160" s="1">
        <v>5622</v>
      </c>
      <c r="Q160" s="1">
        <v>4570</v>
      </c>
    </row>
    <row r="161" spans="5:17">
      <c r="E161" s="1">
        <v>2</v>
      </c>
      <c r="F161" s="1">
        <v>1506506</v>
      </c>
      <c r="G161" s="2">
        <v>0.21637600000000001</v>
      </c>
      <c r="H161" s="1">
        <v>0</v>
      </c>
      <c r="I161" s="1">
        <v>9830</v>
      </c>
      <c r="J161" s="1">
        <v>9830</v>
      </c>
      <c r="K161" s="2">
        <v>6502.13</v>
      </c>
      <c r="L161" s="2">
        <v>2378.66</v>
      </c>
      <c r="M161" s="2">
        <v>9795500000</v>
      </c>
      <c r="N161" s="1">
        <v>153</v>
      </c>
      <c r="O161" s="1">
        <v>0</v>
      </c>
      <c r="P161" s="1">
        <v>2810</v>
      </c>
      <c r="Q161" s="1">
        <v>6910</v>
      </c>
    </row>
    <row r="162" spans="5:17">
      <c r="E162" s="1">
        <v>3</v>
      </c>
      <c r="F162" s="1">
        <v>1093829</v>
      </c>
      <c r="G162" s="2">
        <v>0.15710399999999999</v>
      </c>
      <c r="H162" s="1">
        <v>0</v>
      </c>
      <c r="I162" s="1">
        <v>9830</v>
      </c>
      <c r="J162" s="1">
        <v>9830</v>
      </c>
      <c r="K162" s="2">
        <v>6863.41</v>
      </c>
      <c r="L162" s="2">
        <v>2227.5100000000002</v>
      </c>
      <c r="M162" s="2">
        <v>7507400000</v>
      </c>
      <c r="N162" s="1">
        <v>171</v>
      </c>
      <c r="O162" s="1">
        <v>0</v>
      </c>
      <c r="P162" s="1">
        <v>8590</v>
      </c>
      <c r="Q162" s="1">
        <v>7340</v>
      </c>
    </row>
    <row r="163" spans="5:17">
      <c r="E163" s="1">
        <v>4</v>
      </c>
      <c r="F163" s="1">
        <v>864477</v>
      </c>
      <c r="G163" s="2">
        <v>0.124163</v>
      </c>
      <c r="H163" s="1">
        <v>0</v>
      </c>
      <c r="I163" s="1">
        <v>9900</v>
      </c>
      <c r="J163" s="1">
        <v>9900</v>
      </c>
      <c r="K163" s="2">
        <v>6877.93</v>
      </c>
      <c r="L163" s="2">
        <v>2221.6</v>
      </c>
      <c r="M163" s="2">
        <v>5945810000</v>
      </c>
      <c r="N163" s="1">
        <v>181</v>
      </c>
      <c r="O163" s="1">
        <v>0</v>
      </c>
      <c r="P163" s="1">
        <v>9100</v>
      </c>
      <c r="Q163" s="1">
        <v>7340</v>
      </c>
    </row>
    <row r="164" spans="5:17">
      <c r="E164" s="1">
        <v>5</v>
      </c>
      <c r="F164" s="1">
        <v>753090</v>
      </c>
      <c r="G164" s="2">
        <v>0.108164</v>
      </c>
      <c r="H164" s="1">
        <v>0</v>
      </c>
      <c r="I164" s="1">
        <v>9900</v>
      </c>
      <c r="J164" s="1">
        <v>9900</v>
      </c>
      <c r="K164" s="2">
        <v>7110.03</v>
      </c>
      <c r="L164" s="2">
        <v>2174.0300000000002</v>
      </c>
      <c r="M164" s="2">
        <v>5354490000</v>
      </c>
      <c r="N164" s="1">
        <v>188</v>
      </c>
      <c r="O164" s="1">
        <v>0</v>
      </c>
      <c r="P164" s="1">
        <v>7360</v>
      </c>
      <c r="Q164" s="1">
        <v>7670</v>
      </c>
    </row>
    <row r="165" spans="5:17">
      <c r="E165" s="1">
        <v>6</v>
      </c>
      <c r="F165" s="1">
        <v>625044</v>
      </c>
      <c r="G165" s="2">
        <v>8.9773500000000006E-2</v>
      </c>
      <c r="H165" s="1">
        <v>0</v>
      </c>
      <c r="I165" s="1">
        <v>9900</v>
      </c>
      <c r="J165" s="1">
        <v>9900</v>
      </c>
      <c r="K165" s="2">
        <v>7264.32</v>
      </c>
      <c r="L165" s="2">
        <v>2190.33</v>
      </c>
      <c r="M165" s="2">
        <v>4540520000</v>
      </c>
      <c r="N165" s="1">
        <v>183</v>
      </c>
      <c r="O165" s="1">
        <v>6890</v>
      </c>
      <c r="P165" s="1">
        <v>6950</v>
      </c>
      <c r="Q165" s="1">
        <v>7830</v>
      </c>
    </row>
    <row r="166" spans="5:17">
      <c r="E166" s="1">
        <v>7</v>
      </c>
      <c r="F166" s="1">
        <v>566549</v>
      </c>
      <c r="G166" s="2">
        <v>8.1372E-2</v>
      </c>
      <c r="H166" s="1">
        <v>0</v>
      </c>
      <c r="I166" s="1">
        <v>9900</v>
      </c>
      <c r="J166" s="1">
        <v>9900</v>
      </c>
      <c r="K166" s="2">
        <v>7391.21</v>
      </c>
      <c r="L166" s="2">
        <v>2159.64</v>
      </c>
      <c r="M166" s="2">
        <v>4187480000</v>
      </c>
      <c r="N166" s="1">
        <v>185</v>
      </c>
      <c r="O166" s="1">
        <v>0</v>
      </c>
      <c r="P166" s="1">
        <v>5500</v>
      </c>
      <c r="Q166" s="1">
        <v>7920</v>
      </c>
    </row>
    <row r="167" spans="5:17">
      <c r="E167" s="1">
        <v>8</v>
      </c>
      <c r="F167" s="1">
        <v>512075</v>
      </c>
      <c r="G167" s="2">
        <v>7.3548100000000005E-2</v>
      </c>
      <c r="H167" s="1">
        <v>0</v>
      </c>
      <c r="I167" s="1">
        <v>9900</v>
      </c>
      <c r="J167" s="1">
        <v>9900</v>
      </c>
      <c r="K167" s="2">
        <v>7512.78</v>
      </c>
      <c r="L167" s="2">
        <v>2104.35</v>
      </c>
      <c r="M167" s="2">
        <v>3847110000</v>
      </c>
      <c r="N167" s="1">
        <v>188</v>
      </c>
      <c r="O167" s="1">
        <v>9500</v>
      </c>
      <c r="P167" s="1">
        <v>6740</v>
      </c>
      <c r="Q167" s="1">
        <v>8220</v>
      </c>
    </row>
    <row r="168" spans="5:17">
      <c r="E168" s="1">
        <v>9</v>
      </c>
      <c r="F168" s="1">
        <v>484100</v>
      </c>
      <c r="G168" s="2">
        <v>6.9530099999999997E-2</v>
      </c>
      <c r="H168" s="1">
        <v>0</v>
      </c>
      <c r="I168" s="1">
        <v>9900</v>
      </c>
      <c r="J168" s="1">
        <v>9900</v>
      </c>
      <c r="K168" s="2">
        <v>7694.66</v>
      </c>
      <c r="L168" s="2">
        <v>2023.36</v>
      </c>
      <c r="M168" s="2">
        <v>3724980000</v>
      </c>
      <c r="N168" s="1">
        <v>189</v>
      </c>
      <c r="O168" s="1">
        <v>9500</v>
      </c>
      <c r="P168" s="1">
        <v>7730</v>
      </c>
      <c r="Q168" s="1">
        <v>8490</v>
      </c>
    </row>
    <row r="169" spans="5:17">
      <c r="E169" s="1">
        <v>10</v>
      </c>
      <c r="F169" s="1">
        <v>446139</v>
      </c>
      <c r="G169" s="2">
        <v>6.4077800000000004E-2</v>
      </c>
      <c r="H169" s="1">
        <v>0</v>
      </c>
      <c r="I169" s="1">
        <v>9900</v>
      </c>
      <c r="J169" s="1">
        <v>9900</v>
      </c>
      <c r="K169" s="2">
        <v>7779.97</v>
      </c>
      <c r="L169" s="2">
        <v>1989.49</v>
      </c>
      <c r="M169" s="2">
        <v>3470950000</v>
      </c>
      <c r="N169" s="1">
        <v>191</v>
      </c>
      <c r="O169" s="1">
        <v>9500</v>
      </c>
      <c r="P169" s="1">
        <v>8792</v>
      </c>
      <c r="Q169" s="1">
        <v>8590</v>
      </c>
    </row>
    <row r="170" spans="5:17">
      <c r="E170" s="1">
        <v>11</v>
      </c>
      <c r="F170" s="1">
        <v>408357</v>
      </c>
      <c r="G170" s="2">
        <v>5.8651300000000003E-2</v>
      </c>
      <c r="H170" s="1">
        <v>0</v>
      </c>
      <c r="I170" s="1">
        <v>9900</v>
      </c>
      <c r="J170" s="1">
        <v>9900</v>
      </c>
      <c r="K170" s="2">
        <v>7825.86</v>
      </c>
      <c r="L170" s="2">
        <v>1958.06</v>
      </c>
      <c r="M170" s="2">
        <v>3195750000</v>
      </c>
      <c r="N170" s="1">
        <v>190</v>
      </c>
      <c r="O170" s="1">
        <v>9500</v>
      </c>
      <c r="P170" s="1">
        <v>9540</v>
      </c>
      <c r="Q170" s="1">
        <v>8600</v>
      </c>
    </row>
    <row r="171" spans="5:17">
      <c r="E171" s="1">
        <v>12</v>
      </c>
      <c r="F171" s="1">
        <v>378535</v>
      </c>
      <c r="G171" s="2">
        <v>5.4368100000000003E-2</v>
      </c>
      <c r="H171" s="1">
        <v>0</v>
      </c>
      <c r="I171" s="1">
        <v>9900</v>
      </c>
      <c r="J171" s="1">
        <v>9900</v>
      </c>
      <c r="K171" s="2">
        <v>7879.57</v>
      </c>
      <c r="L171" s="2">
        <v>1913.04</v>
      </c>
      <c r="M171" s="2">
        <v>2982690000</v>
      </c>
      <c r="N171" s="1">
        <v>184</v>
      </c>
      <c r="O171" s="1">
        <v>9500</v>
      </c>
      <c r="P171" s="1">
        <v>7050</v>
      </c>
      <c r="Q171" s="1">
        <v>8630</v>
      </c>
    </row>
    <row r="172" spans="5:17">
      <c r="E172" s="1">
        <v>13</v>
      </c>
      <c r="F172" s="1">
        <v>363432</v>
      </c>
      <c r="G172" s="2">
        <v>5.2198799999999997E-2</v>
      </c>
      <c r="H172" s="1">
        <v>0</v>
      </c>
      <c r="I172" s="1">
        <v>9900</v>
      </c>
      <c r="J172" s="1">
        <v>9900</v>
      </c>
      <c r="K172" s="2">
        <v>7925.98</v>
      </c>
      <c r="L172" s="2">
        <v>1877.53</v>
      </c>
      <c r="M172" s="2">
        <v>2880560000</v>
      </c>
      <c r="N172" s="1">
        <v>184</v>
      </c>
      <c r="O172" s="1">
        <v>9500</v>
      </c>
      <c r="P172" s="1">
        <v>4390</v>
      </c>
      <c r="Q172" s="1">
        <v>8642</v>
      </c>
    </row>
    <row r="173" spans="5:17">
      <c r="E173" s="1">
        <v>14</v>
      </c>
      <c r="F173" s="1">
        <v>350015</v>
      </c>
      <c r="G173" s="2">
        <v>5.0271799999999998E-2</v>
      </c>
      <c r="H173" s="1">
        <v>0</v>
      </c>
      <c r="I173" s="1">
        <v>9900</v>
      </c>
      <c r="J173" s="1">
        <v>9900</v>
      </c>
      <c r="K173" s="2">
        <v>7952.69</v>
      </c>
      <c r="L173" s="2">
        <v>1861.69</v>
      </c>
      <c r="M173" s="2">
        <v>2783560000</v>
      </c>
      <c r="N173" s="1">
        <v>182</v>
      </c>
      <c r="O173" s="1">
        <v>9500</v>
      </c>
      <c r="P173" s="1">
        <v>6382</v>
      </c>
      <c r="Q173" s="1">
        <v>8710</v>
      </c>
    </row>
    <row r="174" spans="5:17">
      <c r="E174" s="1">
        <v>15</v>
      </c>
      <c r="F174" s="1">
        <v>335540</v>
      </c>
      <c r="G174" s="2">
        <v>4.8192800000000001E-2</v>
      </c>
      <c r="H174" s="1">
        <v>0</v>
      </c>
      <c r="I174" s="1">
        <v>9900</v>
      </c>
      <c r="J174" s="1">
        <v>9900</v>
      </c>
      <c r="K174" s="2">
        <v>7981.32</v>
      </c>
      <c r="L174" s="2">
        <v>1816.17</v>
      </c>
      <c r="M174" s="2">
        <v>2678050000</v>
      </c>
      <c r="N174" s="1">
        <v>177</v>
      </c>
      <c r="O174" s="1">
        <v>9500</v>
      </c>
      <c r="P174" s="1">
        <v>9400</v>
      </c>
      <c r="Q174" s="1">
        <v>8740</v>
      </c>
    </row>
    <row r="175" spans="5:17">
      <c r="E175" s="1">
        <v>16</v>
      </c>
      <c r="F175" s="1">
        <v>315714</v>
      </c>
      <c r="G175" s="2">
        <v>4.5345200000000002E-2</v>
      </c>
      <c r="H175" s="1">
        <v>0</v>
      </c>
      <c r="I175" s="1">
        <v>9900</v>
      </c>
      <c r="J175" s="1">
        <v>9900</v>
      </c>
      <c r="K175" s="2">
        <v>7970.31</v>
      </c>
      <c r="L175" s="2">
        <v>1800.89</v>
      </c>
      <c r="M175" s="2">
        <v>2516340000</v>
      </c>
      <c r="N175" s="1">
        <v>177</v>
      </c>
      <c r="O175" s="1">
        <v>9140</v>
      </c>
      <c r="P175" s="1">
        <v>8300</v>
      </c>
      <c r="Q175" s="1">
        <v>8710</v>
      </c>
    </row>
    <row r="176" spans="5:17">
      <c r="E176" s="1">
        <v>17</v>
      </c>
      <c r="F176" s="1">
        <v>303084</v>
      </c>
      <c r="G176" s="2">
        <v>4.3531199999999999E-2</v>
      </c>
      <c r="H176" s="1">
        <v>0</v>
      </c>
      <c r="I176" s="1">
        <v>9900</v>
      </c>
      <c r="J176" s="1">
        <v>9900</v>
      </c>
      <c r="K176" s="2">
        <v>7967.31</v>
      </c>
      <c r="L176" s="2">
        <v>1800.27</v>
      </c>
      <c r="M176" s="2">
        <v>2414760000</v>
      </c>
      <c r="N176" s="1">
        <v>173</v>
      </c>
      <c r="O176" s="1">
        <v>9140</v>
      </c>
      <c r="P176" s="1">
        <v>9760</v>
      </c>
      <c r="Q176" s="1">
        <v>8710</v>
      </c>
    </row>
    <row r="177" spans="5:17">
      <c r="E177" s="1">
        <v>18</v>
      </c>
      <c r="F177" s="1">
        <v>292477</v>
      </c>
      <c r="G177" s="2">
        <v>4.2007799999999998E-2</v>
      </c>
      <c r="H177" s="1">
        <v>0</v>
      </c>
      <c r="I177" s="1">
        <v>9900</v>
      </c>
      <c r="J177" s="1">
        <v>9900</v>
      </c>
      <c r="K177" s="2">
        <v>7965.59</v>
      </c>
      <c r="L177" s="2">
        <v>1799.51</v>
      </c>
      <c r="M177" s="2">
        <v>2329750000</v>
      </c>
      <c r="N177" s="1">
        <v>177</v>
      </c>
      <c r="O177" s="1">
        <v>9140</v>
      </c>
      <c r="P177" s="1">
        <v>5632</v>
      </c>
      <c r="Q177" s="1">
        <v>8710</v>
      </c>
    </row>
    <row r="178" spans="5:17">
      <c r="E178" s="1">
        <v>19</v>
      </c>
      <c r="F178" s="1">
        <v>282355</v>
      </c>
      <c r="G178" s="2">
        <v>4.0554E-2</v>
      </c>
      <c r="H178" s="1">
        <v>0</v>
      </c>
      <c r="I178" s="1">
        <v>9900</v>
      </c>
      <c r="J178" s="1">
        <v>9900</v>
      </c>
      <c r="K178" s="2">
        <v>7987.37</v>
      </c>
      <c r="L178" s="2">
        <v>1788.19</v>
      </c>
      <c r="M178" s="2">
        <v>2255270000</v>
      </c>
      <c r="N178" s="1">
        <v>175</v>
      </c>
      <c r="O178" s="1">
        <v>9140</v>
      </c>
      <c r="P178" s="1">
        <v>5132</v>
      </c>
      <c r="Q178" s="1">
        <v>8740</v>
      </c>
    </row>
    <row r="179" spans="5:17">
      <c r="E179" s="1">
        <v>20</v>
      </c>
      <c r="F179" s="1">
        <v>275679</v>
      </c>
      <c r="G179" s="2">
        <v>3.9595100000000001E-2</v>
      </c>
      <c r="H179" s="1">
        <v>0</v>
      </c>
      <c r="I179" s="1">
        <v>9900</v>
      </c>
      <c r="J179" s="1">
        <v>9900</v>
      </c>
      <c r="K179" s="2">
        <v>8030.38</v>
      </c>
      <c r="L179" s="2">
        <v>1763.41</v>
      </c>
      <c r="M179" s="2">
        <v>2213810000</v>
      </c>
      <c r="N179" s="1">
        <v>171</v>
      </c>
      <c r="O179" s="1">
        <v>9140</v>
      </c>
      <c r="P179" s="1">
        <v>6032</v>
      </c>
      <c r="Q179" s="1">
        <v>8792</v>
      </c>
    </row>
    <row r="180" spans="5:17">
      <c r="E180" s="1">
        <v>21</v>
      </c>
      <c r="F180" s="1">
        <v>265910</v>
      </c>
      <c r="G180" s="2">
        <v>3.8191999999999997E-2</v>
      </c>
      <c r="H180" s="1">
        <v>0</v>
      </c>
      <c r="I180" s="1">
        <v>9900</v>
      </c>
      <c r="J180" s="1">
        <v>9900</v>
      </c>
      <c r="K180" s="2">
        <v>8049.17</v>
      </c>
      <c r="L180" s="2">
        <v>1747.14</v>
      </c>
      <c r="M180" s="2">
        <v>2140350000</v>
      </c>
      <c r="N180" s="1">
        <v>170</v>
      </c>
      <c r="O180" s="1">
        <v>9140</v>
      </c>
      <c r="P180" s="1">
        <v>8982</v>
      </c>
      <c r="Q180" s="1">
        <v>8810</v>
      </c>
    </row>
    <row r="181" spans="5:17">
      <c r="E181" s="1">
        <v>22</v>
      </c>
      <c r="F181" s="1">
        <v>257154</v>
      </c>
      <c r="G181" s="2">
        <v>3.6934399999999999E-2</v>
      </c>
      <c r="H181" s="1">
        <v>0</v>
      </c>
      <c r="I181" s="1">
        <v>9900</v>
      </c>
      <c r="J181" s="1">
        <v>9900</v>
      </c>
      <c r="K181" s="2">
        <v>8059.54</v>
      </c>
      <c r="L181" s="2">
        <v>1738.64</v>
      </c>
      <c r="M181" s="2">
        <v>2072540000</v>
      </c>
      <c r="N181" s="1">
        <v>165</v>
      </c>
      <c r="O181" s="1">
        <v>9250</v>
      </c>
      <c r="P181" s="1">
        <v>7570</v>
      </c>
      <c r="Q181" s="1">
        <v>8830</v>
      </c>
    </row>
    <row r="182" spans="5:17">
      <c r="E182" s="1">
        <v>23</v>
      </c>
      <c r="F182" s="1">
        <v>250639</v>
      </c>
      <c r="G182" s="2">
        <v>3.5998700000000002E-2</v>
      </c>
      <c r="H182" s="1">
        <v>0</v>
      </c>
      <c r="I182" s="1">
        <v>9900</v>
      </c>
      <c r="J182" s="1">
        <v>9900</v>
      </c>
      <c r="K182" s="2">
        <v>8084.93</v>
      </c>
      <c r="L182" s="2">
        <v>1717.09</v>
      </c>
      <c r="M182" s="2">
        <v>2026400000</v>
      </c>
      <c r="N182" s="1">
        <v>161</v>
      </c>
      <c r="O182" s="1">
        <v>9250</v>
      </c>
      <c r="P182" s="1">
        <v>5890</v>
      </c>
      <c r="Q182" s="1">
        <v>8850</v>
      </c>
    </row>
    <row r="183" spans="5:17">
      <c r="E183" s="1">
        <v>24</v>
      </c>
      <c r="F183" s="1">
        <v>247051</v>
      </c>
      <c r="G183" s="2">
        <v>3.5483300000000002E-2</v>
      </c>
      <c r="H183" s="1">
        <v>0</v>
      </c>
      <c r="I183" s="1">
        <v>9900</v>
      </c>
      <c r="J183" s="1">
        <v>9900</v>
      </c>
      <c r="K183" s="2">
        <v>8110.83</v>
      </c>
      <c r="L183" s="2">
        <v>1702.16</v>
      </c>
      <c r="M183" s="2">
        <v>2003790000</v>
      </c>
      <c r="N183" s="1">
        <v>155</v>
      </c>
      <c r="O183" s="1">
        <v>9250</v>
      </c>
      <c r="P183" s="1">
        <v>5012</v>
      </c>
      <c r="Q183" s="1">
        <v>8860</v>
      </c>
    </row>
    <row r="184" spans="5:17">
      <c r="E184" s="1">
        <v>25</v>
      </c>
      <c r="F184" s="1">
        <v>243735</v>
      </c>
      <c r="G184" s="2">
        <v>3.5007099999999999E-2</v>
      </c>
      <c r="H184" s="1">
        <v>0</v>
      </c>
      <c r="I184" s="1">
        <v>9900</v>
      </c>
      <c r="J184" s="1">
        <v>9900</v>
      </c>
      <c r="K184" s="2">
        <v>8127.04</v>
      </c>
      <c r="L184" s="2">
        <v>1686.58</v>
      </c>
      <c r="M184" s="2">
        <v>1980840000</v>
      </c>
      <c r="N184" s="1">
        <v>149</v>
      </c>
      <c r="O184" s="1">
        <v>9250</v>
      </c>
      <c r="P184" s="1">
        <v>7340</v>
      </c>
      <c r="Q184" s="1">
        <v>8870</v>
      </c>
    </row>
    <row r="185" spans="5:17">
      <c r="E185" s="1">
        <v>26</v>
      </c>
      <c r="F185" s="1">
        <v>240518</v>
      </c>
      <c r="G185" s="2">
        <v>3.4544999999999999E-2</v>
      </c>
      <c r="H185" s="1">
        <v>0</v>
      </c>
      <c r="I185" s="1">
        <v>9900</v>
      </c>
      <c r="J185" s="1">
        <v>9900</v>
      </c>
      <c r="K185" s="2">
        <v>8141.7</v>
      </c>
      <c r="L185" s="2">
        <v>1665.01</v>
      </c>
      <c r="M185" s="2">
        <v>1958230000</v>
      </c>
      <c r="N185" s="1">
        <v>150</v>
      </c>
      <c r="O185" s="1">
        <v>9250</v>
      </c>
      <c r="P185" s="1">
        <v>6872</v>
      </c>
      <c r="Q185" s="1">
        <v>8870</v>
      </c>
    </row>
    <row r="186" spans="5:17">
      <c r="E186" s="1">
        <v>27</v>
      </c>
      <c r="F186" s="1">
        <v>235662</v>
      </c>
      <c r="G186" s="2">
        <v>3.3847599999999999E-2</v>
      </c>
      <c r="H186" s="1">
        <v>0</v>
      </c>
      <c r="I186" s="1">
        <v>9900</v>
      </c>
      <c r="J186" s="1">
        <v>9900</v>
      </c>
      <c r="K186" s="2">
        <v>8141.97</v>
      </c>
      <c r="L186" s="2">
        <v>1656.32</v>
      </c>
      <c r="M186" s="2">
        <v>1918750000</v>
      </c>
      <c r="N186" s="1">
        <v>145</v>
      </c>
      <c r="O186" s="1">
        <v>9250</v>
      </c>
      <c r="P186" s="1">
        <v>5122</v>
      </c>
      <c r="Q186" s="1">
        <v>8870</v>
      </c>
    </row>
    <row r="187" spans="5:17">
      <c r="E187" s="1">
        <v>28</v>
      </c>
      <c r="F187" s="1">
        <v>232926</v>
      </c>
      <c r="G187" s="2">
        <v>3.3454600000000001E-2</v>
      </c>
      <c r="H187" s="1">
        <v>0</v>
      </c>
      <c r="I187" s="1">
        <v>9900</v>
      </c>
      <c r="J187" s="1">
        <v>9900</v>
      </c>
      <c r="K187" s="2">
        <v>8151.31</v>
      </c>
      <c r="L187" s="2">
        <v>1641.24</v>
      </c>
      <c r="M187" s="2">
        <v>1898650000</v>
      </c>
      <c r="N187" s="1">
        <v>147</v>
      </c>
      <c r="O187" s="1">
        <v>9250</v>
      </c>
      <c r="P187" s="1">
        <v>7670</v>
      </c>
      <c r="Q187" s="1">
        <v>8870</v>
      </c>
    </row>
    <row r="188" spans="5:17">
      <c r="E188" s="1">
        <v>29</v>
      </c>
      <c r="F188" s="1">
        <v>227681</v>
      </c>
      <c r="G188" s="2">
        <v>3.2701300000000003E-2</v>
      </c>
      <c r="H188" s="1">
        <v>0</v>
      </c>
      <c r="I188" s="1">
        <v>9900</v>
      </c>
      <c r="J188" s="1">
        <v>9900</v>
      </c>
      <c r="K188" s="2">
        <v>8160.04</v>
      </c>
      <c r="L188" s="2">
        <v>1633.46</v>
      </c>
      <c r="M188" s="2">
        <v>1857890000</v>
      </c>
      <c r="N188" s="1">
        <v>142</v>
      </c>
      <c r="O188" s="1">
        <v>9250</v>
      </c>
      <c r="P188" s="1">
        <v>8760</v>
      </c>
      <c r="Q188" s="1">
        <v>8870</v>
      </c>
    </row>
    <row r="189" spans="5:17">
      <c r="E189" s="1">
        <v>30</v>
      </c>
      <c r="F189" s="1">
        <v>221572</v>
      </c>
      <c r="G189" s="2">
        <v>3.1823799999999999E-2</v>
      </c>
      <c r="H189" s="1">
        <v>0</v>
      </c>
      <c r="I189" s="1">
        <v>9900</v>
      </c>
      <c r="J189" s="1">
        <v>9900</v>
      </c>
      <c r="K189" s="2">
        <v>8161.02</v>
      </c>
      <c r="L189" s="2">
        <v>1627.58</v>
      </c>
      <c r="M189" s="2">
        <v>1808250000</v>
      </c>
      <c r="N189" s="1">
        <v>142</v>
      </c>
      <c r="O189" s="1">
        <v>9250</v>
      </c>
      <c r="P189" s="1">
        <v>9730</v>
      </c>
      <c r="Q189" s="1">
        <v>8870</v>
      </c>
    </row>
    <row r="190" spans="5:17">
      <c r="E190" s="1">
        <v>31</v>
      </c>
      <c r="F190" s="1">
        <v>216071</v>
      </c>
      <c r="G190" s="2">
        <v>3.1033700000000001E-2</v>
      </c>
      <c r="H190" s="1">
        <v>3462</v>
      </c>
      <c r="I190" s="1">
        <v>9900</v>
      </c>
      <c r="J190" s="1">
        <v>6438</v>
      </c>
      <c r="K190" s="2">
        <v>8170.26</v>
      </c>
      <c r="L190" s="2">
        <v>1616.58</v>
      </c>
      <c r="M190" s="2">
        <v>1765360000</v>
      </c>
      <c r="N190" s="1">
        <v>137</v>
      </c>
      <c r="O190" s="1">
        <v>9250</v>
      </c>
      <c r="P190" s="1">
        <v>8800</v>
      </c>
      <c r="Q190" s="1">
        <v>8890</v>
      </c>
    </row>
    <row r="191" spans="5:17">
      <c r="E191" s="1">
        <v>32</v>
      </c>
      <c r="F191" s="1">
        <v>212406</v>
      </c>
      <c r="G191" s="2">
        <v>3.05074E-2</v>
      </c>
      <c r="H191" s="1">
        <v>3462</v>
      </c>
      <c r="I191" s="1">
        <v>9900</v>
      </c>
      <c r="J191" s="1">
        <v>6438</v>
      </c>
      <c r="K191" s="2">
        <v>8173.6</v>
      </c>
      <c r="L191" s="2">
        <v>1612.39</v>
      </c>
      <c r="M191" s="2">
        <v>1736120000</v>
      </c>
      <c r="N191" s="1">
        <v>136</v>
      </c>
      <c r="O191" s="1">
        <v>9250</v>
      </c>
      <c r="P191" s="1">
        <v>6012</v>
      </c>
      <c r="Q191" s="1">
        <v>8890</v>
      </c>
    </row>
    <row r="192" spans="5:17">
      <c r="E192" s="1">
        <v>33</v>
      </c>
      <c r="F192" s="1">
        <v>209041</v>
      </c>
      <c r="G192" s="2">
        <v>3.0023999999999999E-2</v>
      </c>
      <c r="H192" s="1">
        <v>3462</v>
      </c>
      <c r="I192" s="1">
        <v>9900</v>
      </c>
      <c r="J192" s="1">
        <v>6438</v>
      </c>
      <c r="K192" s="2">
        <v>8182.04</v>
      </c>
      <c r="L192" s="2">
        <v>1601.88</v>
      </c>
      <c r="M192" s="2">
        <v>1710380000</v>
      </c>
      <c r="N192" s="1">
        <v>131</v>
      </c>
      <c r="O192" s="1">
        <v>9250</v>
      </c>
      <c r="P192" s="1">
        <v>6042</v>
      </c>
      <c r="Q192" s="1">
        <v>8920</v>
      </c>
    </row>
    <row r="193" spans="5:17">
      <c r="E193" s="1">
        <v>34</v>
      </c>
      <c r="F193" s="1">
        <v>207640</v>
      </c>
      <c r="G193" s="2">
        <v>2.98228E-2</v>
      </c>
      <c r="H193" s="1">
        <v>3462</v>
      </c>
      <c r="I193" s="1">
        <v>9900</v>
      </c>
      <c r="J193" s="1">
        <v>6438</v>
      </c>
      <c r="K193" s="2">
        <v>8196.69</v>
      </c>
      <c r="L193" s="2">
        <v>1591.47</v>
      </c>
      <c r="M193" s="2">
        <v>1701960000</v>
      </c>
      <c r="N193" s="1">
        <v>130</v>
      </c>
      <c r="O193" s="1">
        <v>9250</v>
      </c>
      <c r="P193" s="1">
        <v>8940</v>
      </c>
      <c r="Q193" s="1">
        <v>8930</v>
      </c>
    </row>
    <row r="194" spans="5:17">
      <c r="E194" s="1">
        <v>35</v>
      </c>
      <c r="F194" s="1">
        <v>206194</v>
      </c>
      <c r="G194" s="2">
        <v>2.9615099999999998E-2</v>
      </c>
      <c r="H194" s="1">
        <v>3462</v>
      </c>
      <c r="I194" s="1">
        <v>9900</v>
      </c>
      <c r="J194" s="1">
        <v>6438</v>
      </c>
      <c r="K194" s="2">
        <v>8219.15</v>
      </c>
      <c r="L194" s="2">
        <v>1569.23</v>
      </c>
      <c r="M194" s="2">
        <v>1694740000</v>
      </c>
      <c r="N194" s="1">
        <v>130</v>
      </c>
      <c r="O194" s="1">
        <v>9150</v>
      </c>
      <c r="P194" s="1">
        <v>6482</v>
      </c>
      <c r="Q194" s="1">
        <v>8930</v>
      </c>
    </row>
    <row r="195" spans="5:17">
      <c r="E195" s="1">
        <v>36</v>
      </c>
      <c r="F195" s="1">
        <v>203436</v>
      </c>
      <c r="G195" s="2">
        <v>2.9218999999999998E-2</v>
      </c>
      <c r="H195" s="1">
        <v>3462</v>
      </c>
      <c r="I195" s="1">
        <v>9900</v>
      </c>
      <c r="J195" s="1">
        <v>6438</v>
      </c>
      <c r="K195" s="2">
        <v>8257.77</v>
      </c>
      <c r="L195" s="2">
        <v>1534.2</v>
      </c>
      <c r="M195" s="2">
        <v>1679930000</v>
      </c>
      <c r="N195" s="1">
        <v>128</v>
      </c>
      <c r="O195" s="1">
        <v>9150</v>
      </c>
      <c r="P195" s="1">
        <v>4012</v>
      </c>
      <c r="Q195" s="1">
        <v>8940</v>
      </c>
    </row>
    <row r="196" spans="5:17">
      <c r="E196" s="1">
        <v>37</v>
      </c>
      <c r="F196" s="1">
        <v>200385</v>
      </c>
      <c r="G196" s="2">
        <v>2.8780799999999999E-2</v>
      </c>
      <c r="H196" s="1">
        <v>3462</v>
      </c>
      <c r="I196" s="1">
        <v>9900</v>
      </c>
      <c r="J196" s="1">
        <v>6438</v>
      </c>
      <c r="K196" s="2">
        <v>8285.2199999999993</v>
      </c>
      <c r="L196" s="2">
        <v>1508.39</v>
      </c>
      <c r="M196" s="2">
        <v>1660230000</v>
      </c>
      <c r="N196" s="1">
        <v>127</v>
      </c>
      <c r="O196" s="1">
        <v>9150</v>
      </c>
      <c r="P196" s="1">
        <v>4012</v>
      </c>
      <c r="Q196" s="1">
        <v>8950</v>
      </c>
    </row>
    <row r="197" spans="5:17">
      <c r="E197" s="1">
        <v>38</v>
      </c>
      <c r="F197" s="1">
        <v>195839</v>
      </c>
      <c r="G197" s="2">
        <v>2.8127900000000001E-2</v>
      </c>
      <c r="H197" s="1">
        <v>3462</v>
      </c>
      <c r="I197" s="1">
        <v>9900</v>
      </c>
      <c r="J197" s="1">
        <v>6438</v>
      </c>
      <c r="K197" s="2">
        <v>8316.25</v>
      </c>
      <c r="L197" s="2">
        <v>1475.71</v>
      </c>
      <c r="M197" s="2">
        <v>1628650000</v>
      </c>
      <c r="N197" s="1">
        <v>126</v>
      </c>
      <c r="O197" s="1">
        <v>9150</v>
      </c>
      <c r="P197" s="1">
        <v>4012</v>
      </c>
      <c r="Q197" s="1">
        <v>8950</v>
      </c>
    </row>
    <row r="198" spans="5:17">
      <c r="E198" s="1">
        <v>39</v>
      </c>
      <c r="F198" s="1">
        <v>190498</v>
      </c>
      <c r="G198" s="2">
        <v>2.7360800000000001E-2</v>
      </c>
      <c r="H198" s="1">
        <v>3462</v>
      </c>
      <c r="I198" s="1">
        <v>9900</v>
      </c>
      <c r="J198" s="1">
        <v>6438</v>
      </c>
      <c r="K198" s="2">
        <v>8350.32</v>
      </c>
      <c r="L198" s="2">
        <v>1440.68</v>
      </c>
      <c r="M198" s="2">
        <v>1590720000</v>
      </c>
      <c r="N198" s="1">
        <v>124</v>
      </c>
      <c r="O198" s="1">
        <v>9150</v>
      </c>
      <c r="P198" s="1">
        <v>9530</v>
      </c>
      <c r="Q198" s="1">
        <v>8950</v>
      </c>
    </row>
    <row r="199" spans="5:17">
      <c r="E199" s="1">
        <v>40</v>
      </c>
      <c r="F199" s="1">
        <v>186889</v>
      </c>
      <c r="G199" s="2">
        <v>2.6842399999999999E-2</v>
      </c>
      <c r="H199" s="1">
        <v>3462</v>
      </c>
      <c r="I199" s="1">
        <v>9900</v>
      </c>
      <c r="J199" s="1">
        <v>6438</v>
      </c>
      <c r="K199" s="2">
        <v>8385.94</v>
      </c>
      <c r="L199" s="2">
        <v>1410.64</v>
      </c>
      <c r="M199" s="2">
        <v>1567240000</v>
      </c>
      <c r="N199" s="1">
        <v>119</v>
      </c>
      <c r="O199" s="1">
        <v>9150</v>
      </c>
      <c r="P199" s="1">
        <v>4792</v>
      </c>
      <c r="Q199" s="1">
        <v>8950</v>
      </c>
    </row>
    <row r="200" spans="5:17">
      <c r="E200" s="1">
        <v>41</v>
      </c>
      <c r="F200" s="1">
        <v>180535</v>
      </c>
      <c r="G200" s="2">
        <v>2.5929799999999999E-2</v>
      </c>
      <c r="H200" s="1">
        <v>3462</v>
      </c>
      <c r="I200" s="1">
        <v>9900</v>
      </c>
      <c r="J200" s="1">
        <v>6438</v>
      </c>
      <c r="K200" s="2">
        <v>8403</v>
      </c>
      <c r="L200" s="2">
        <v>1392.51</v>
      </c>
      <c r="M200" s="2">
        <v>1517040000</v>
      </c>
      <c r="N200" s="1">
        <v>117</v>
      </c>
      <c r="O200" s="1">
        <v>9150</v>
      </c>
      <c r="P200" s="1">
        <v>6542</v>
      </c>
      <c r="Q200" s="1">
        <v>8950</v>
      </c>
    </row>
    <row r="201" spans="5:17">
      <c r="E201" s="1">
        <v>42</v>
      </c>
      <c r="F201" s="1">
        <v>173032</v>
      </c>
      <c r="G201" s="2">
        <v>2.4852200000000001E-2</v>
      </c>
      <c r="H201" s="1">
        <v>3472</v>
      </c>
      <c r="I201" s="1">
        <v>9900</v>
      </c>
      <c r="J201" s="1">
        <v>6428</v>
      </c>
      <c r="K201" s="2">
        <v>8414.3799999999992</v>
      </c>
      <c r="L201" s="2">
        <v>1380.92</v>
      </c>
      <c r="M201" s="2">
        <v>1455960000</v>
      </c>
      <c r="N201" s="1">
        <v>113</v>
      </c>
      <c r="O201" s="1">
        <v>9150</v>
      </c>
      <c r="P201" s="1">
        <v>7650</v>
      </c>
      <c r="Q201" s="1">
        <v>8950</v>
      </c>
    </row>
    <row r="202" spans="5:17">
      <c r="E202" s="1">
        <v>43</v>
      </c>
      <c r="F202" s="1">
        <v>165879</v>
      </c>
      <c r="G202" s="2">
        <v>2.38248E-2</v>
      </c>
      <c r="H202" s="1">
        <v>3472</v>
      </c>
      <c r="I202" s="1">
        <v>9900</v>
      </c>
      <c r="J202" s="1">
        <v>6428</v>
      </c>
      <c r="K202" s="2">
        <v>8440.01</v>
      </c>
      <c r="L202" s="2">
        <v>1353.96</v>
      </c>
      <c r="M202" s="2">
        <v>1400020000</v>
      </c>
      <c r="N202" s="1">
        <v>113</v>
      </c>
      <c r="O202" s="1">
        <v>9150</v>
      </c>
      <c r="P202" s="1">
        <v>5570</v>
      </c>
      <c r="Q202" s="1">
        <v>8950</v>
      </c>
    </row>
    <row r="203" spans="5:17">
      <c r="E203" s="1">
        <v>44</v>
      </c>
      <c r="F203" s="1">
        <v>159352</v>
      </c>
      <c r="G203" s="2">
        <v>2.2887299999999999E-2</v>
      </c>
      <c r="H203" s="1">
        <v>3472</v>
      </c>
      <c r="I203" s="1">
        <v>9900</v>
      </c>
      <c r="J203" s="1">
        <v>6428</v>
      </c>
      <c r="K203" s="2">
        <v>8474.02</v>
      </c>
      <c r="L203" s="2">
        <v>1320.56</v>
      </c>
      <c r="M203" s="2">
        <v>1350350000</v>
      </c>
      <c r="N203" s="1">
        <v>108</v>
      </c>
      <c r="O203" s="1">
        <v>9150</v>
      </c>
      <c r="P203" s="1">
        <v>4332</v>
      </c>
      <c r="Q203" s="1">
        <v>8950</v>
      </c>
    </row>
    <row r="204" spans="5:17">
      <c r="E204" s="1">
        <v>45</v>
      </c>
      <c r="F204" s="1">
        <v>152373</v>
      </c>
      <c r="G204" s="2">
        <v>2.1885000000000002E-2</v>
      </c>
      <c r="H204" s="1">
        <v>3472</v>
      </c>
      <c r="I204" s="1">
        <v>9900</v>
      </c>
      <c r="J204" s="1">
        <v>6428</v>
      </c>
      <c r="K204" s="2">
        <v>8508.41</v>
      </c>
      <c r="L204" s="2">
        <v>1274.45</v>
      </c>
      <c r="M204" s="2">
        <v>1296450000</v>
      </c>
      <c r="N204" s="1">
        <v>106</v>
      </c>
      <c r="O204" s="1">
        <v>9150</v>
      </c>
      <c r="P204" s="1">
        <v>6072</v>
      </c>
      <c r="Q204" s="1">
        <v>8950</v>
      </c>
    </row>
    <row r="205" spans="5:17">
      <c r="E205" s="1">
        <v>46</v>
      </c>
      <c r="F205" s="1">
        <v>144773</v>
      </c>
      <c r="G205" s="2">
        <v>2.07934E-2</v>
      </c>
      <c r="H205" s="1">
        <v>3472</v>
      </c>
      <c r="I205" s="1">
        <v>9900</v>
      </c>
      <c r="J205" s="1">
        <v>6428</v>
      </c>
      <c r="K205" s="2">
        <v>8529.66</v>
      </c>
      <c r="L205" s="2">
        <v>1236.19</v>
      </c>
      <c r="M205" s="2">
        <v>1234870000</v>
      </c>
      <c r="N205" s="1">
        <v>105</v>
      </c>
      <c r="O205" s="1">
        <v>9150</v>
      </c>
      <c r="P205" s="1">
        <v>9202</v>
      </c>
      <c r="Q205" s="1">
        <v>8950</v>
      </c>
    </row>
    <row r="206" spans="5:17">
      <c r="E206" s="1">
        <v>47</v>
      </c>
      <c r="F206" s="1">
        <v>138076</v>
      </c>
      <c r="G206" s="2">
        <v>1.9831499999999998E-2</v>
      </c>
      <c r="H206" s="1">
        <v>3472</v>
      </c>
      <c r="I206" s="1">
        <v>9900</v>
      </c>
      <c r="J206" s="1">
        <v>6428</v>
      </c>
      <c r="K206" s="2">
        <v>8560.7900000000009</v>
      </c>
      <c r="L206" s="2">
        <v>1189.47</v>
      </c>
      <c r="M206" s="2">
        <v>1182040000</v>
      </c>
      <c r="N206" s="1">
        <v>104</v>
      </c>
      <c r="O206" s="1">
        <v>9150</v>
      </c>
      <c r="P206" s="1">
        <v>9900</v>
      </c>
      <c r="Q206" s="1">
        <v>8950</v>
      </c>
    </row>
    <row r="207" spans="5:17">
      <c r="E207" s="1">
        <v>48</v>
      </c>
      <c r="F207" s="1">
        <v>130322</v>
      </c>
      <c r="G207" s="2">
        <v>1.87178E-2</v>
      </c>
      <c r="H207" s="1">
        <v>3472</v>
      </c>
      <c r="I207" s="1">
        <v>9790</v>
      </c>
      <c r="J207" s="1">
        <v>6318</v>
      </c>
      <c r="K207" s="2">
        <v>8615.93</v>
      </c>
      <c r="L207" s="2">
        <v>1119.9000000000001</v>
      </c>
      <c r="M207" s="2">
        <v>1122850000</v>
      </c>
      <c r="N207" s="1">
        <v>101</v>
      </c>
      <c r="O207" s="1">
        <v>9150</v>
      </c>
      <c r="P207" s="1">
        <v>9510</v>
      </c>
      <c r="Q207" s="1">
        <v>8970</v>
      </c>
    </row>
    <row r="208" spans="5:17">
      <c r="E208" s="1">
        <v>49</v>
      </c>
      <c r="F208" s="1">
        <v>123826</v>
      </c>
      <c r="G208" s="2">
        <v>1.77848E-2</v>
      </c>
      <c r="H208" s="1">
        <v>3472</v>
      </c>
      <c r="I208" s="1">
        <v>9790</v>
      </c>
      <c r="J208" s="1">
        <v>6318</v>
      </c>
      <c r="K208" s="2">
        <v>8651.14</v>
      </c>
      <c r="L208" s="2">
        <v>1068.58</v>
      </c>
      <c r="M208" s="2">
        <v>1071240000</v>
      </c>
      <c r="N208" s="1">
        <v>97</v>
      </c>
      <c r="O208" s="1">
        <v>9040</v>
      </c>
      <c r="P208" s="1">
        <v>5132</v>
      </c>
      <c r="Q208" s="1">
        <v>8970</v>
      </c>
    </row>
    <row r="209" spans="5:17">
      <c r="E209" s="1">
        <v>50</v>
      </c>
      <c r="F209" s="1">
        <v>118095</v>
      </c>
      <c r="G209" s="2">
        <v>1.69617E-2</v>
      </c>
      <c r="H209" s="1">
        <v>3832</v>
      </c>
      <c r="I209" s="1">
        <v>9790</v>
      </c>
      <c r="J209" s="1">
        <v>5958</v>
      </c>
      <c r="K209" s="2">
        <v>8684.6200000000008</v>
      </c>
      <c r="L209" s="2">
        <v>1011.86</v>
      </c>
      <c r="M209" s="2">
        <v>1025610000</v>
      </c>
      <c r="N209" s="1">
        <v>92</v>
      </c>
      <c r="O209" s="1">
        <v>9040</v>
      </c>
      <c r="P209" s="1">
        <v>7650</v>
      </c>
      <c r="Q209" s="1">
        <v>8970</v>
      </c>
    </row>
    <row r="210" spans="5:17">
      <c r="E210" s="1">
        <v>51</v>
      </c>
      <c r="F210" s="1">
        <v>114796</v>
      </c>
      <c r="G210" s="2">
        <v>1.64879E-2</v>
      </c>
      <c r="H210" s="1">
        <v>3832</v>
      </c>
      <c r="I210" s="1">
        <v>9790</v>
      </c>
      <c r="J210" s="1">
        <v>5958</v>
      </c>
      <c r="K210" s="2">
        <v>8695.27</v>
      </c>
      <c r="L210" s="2">
        <v>987.73299999999995</v>
      </c>
      <c r="M210" s="2">
        <v>998182000</v>
      </c>
      <c r="N210" s="1">
        <v>89</v>
      </c>
      <c r="O210" s="1">
        <v>9040</v>
      </c>
      <c r="P210" s="1">
        <v>9410</v>
      </c>
      <c r="Q210" s="1">
        <v>8970</v>
      </c>
    </row>
    <row r="211" spans="5:17">
      <c r="E211" s="1">
        <v>52</v>
      </c>
      <c r="F211" s="1">
        <v>111373</v>
      </c>
      <c r="G211" s="2">
        <v>1.5996199999999999E-2</v>
      </c>
      <c r="H211" s="1">
        <v>3832</v>
      </c>
      <c r="I211" s="1">
        <v>9790</v>
      </c>
      <c r="J211" s="1">
        <v>5958</v>
      </c>
      <c r="K211" s="2">
        <v>8722.0300000000007</v>
      </c>
      <c r="L211" s="2">
        <v>946.33699999999999</v>
      </c>
      <c r="M211" s="2">
        <v>971399000</v>
      </c>
      <c r="N211" s="1">
        <v>86</v>
      </c>
      <c r="O211" s="1">
        <v>9040</v>
      </c>
      <c r="P211" s="1">
        <v>5802</v>
      </c>
      <c r="Q211" s="1">
        <v>9010</v>
      </c>
    </row>
    <row r="212" spans="5:17">
      <c r="E212" s="1">
        <v>53</v>
      </c>
      <c r="F212" s="1">
        <v>105587</v>
      </c>
      <c r="G212" s="2">
        <v>1.51652E-2</v>
      </c>
      <c r="H212" s="1">
        <v>3832</v>
      </c>
      <c r="I212" s="1">
        <v>9790</v>
      </c>
      <c r="J212" s="1">
        <v>5958</v>
      </c>
      <c r="K212" s="2">
        <v>8736.8799999999992</v>
      </c>
      <c r="L212" s="2">
        <v>910.06799999999998</v>
      </c>
      <c r="M212" s="2">
        <v>922501000</v>
      </c>
      <c r="N212" s="1">
        <v>84</v>
      </c>
      <c r="O212" s="1">
        <v>9040</v>
      </c>
      <c r="P212" s="1">
        <v>4782</v>
      </c>
      <c r="Q212" s="1">
        <v>8970</v>
      </c>
    </row>
    <row r="213" spans="5:17">
      <c r="E213" s="1">
        <v>54</v>
      </c>
      <c r="F213" s="1">
        <v>99403</v>
      </c>
      <c r="G213" s="2">
        <v>1.4277E-2</v>
      </c>
      <c r="H213" s="1">
        <v>3832</v>
      </c>
      <c r="I213" s="1">
        <v>9790</v>
      </c>
      <c r="J213" s="1">
        <v>5958</v>
      </c>
      <c r="K213" s="2">
        <v>8755.85</v>
      </c>
      <c r="L213" s="2">
        <v>873.62099999999998</v>
      </c>
      <c r="M213" s="2">
        <v>870358000</v>
      </c>
      <c r="N213" s="1">
        <v>78</v>
      </c>
      <c r="O213" s="1">
        <v>9400</v>
      </c>
      <c r="P213" s="1">
        <v>5182</v>
      </c>
      <c r="Q213" s="1">
        <v>9010</v>
      </c>
    </row>
    <row r="214" spans="5:17">
      <c r="E214" s="1">
        <v>55</v>
      </c>
      <c r="F214" s="1">
        <v>92018</v>
      </c>
      <c r="G214" s="2">
        <v>1.32163E-2</v>
      </c>
      <c r="H214" s="1">
        <v>3832</v>
      </c>
      <c r="I214" s="1">
        <v>9790</v>
      </c>
      <c r="J214" s="1">
        <v>5958</v>
      </c>
      <c r="K214" s="2">
        <v>8763.41</v>
      </c>
      <c r="L214" s="2">
        <v>852.95299999999997</v>
      </c>
      <c r="M214" s="2">
        <v>806391000</v>
      </c>
      <c r="N214" s="1">
        <v>78</v>
      </c>
      <c r="O214" s="1">
        <v>9400</v>
      </c>
      <c r="P214" s="1">
        <v>8792</v>
      </c>
      <c r="Q214" s="1">
        <v>9010</v>
      </c>
    </row>
    <row r="215" spans="5:17">
      <c r="E215" s="1">
        <v>56</v>
      </c>
      <c r="F215" s="1">
        <v>84737</v>
      </c>
      <c r="G215" s="2">
        <v>1.21706E-2</v>
      </c>
      <c r="H215" s="1">
        <v>3832</v>
      </c>
      <c r="I215" s="1">
        <v>9790</v>
      </c>
      <c r="J215" s="1">
        <v>5958</v>
      </c>
      <c r="K215" s="2">
        <v>8783.2800000000007</v>
      </c>
      <c r="L215" s="2">
        <v>810.93200000000002</v>
      </c>
      <c r="M215" s="2">
        <v>744269000</v>
      </c>
      <c r="N215" s="1">
        <v>74</v>
      </c>
      <c r="O215" s="1">
        <v>9400</v>
      </c>
      <c r="P215" s="1">
        <v>5182</v>
      </c>
      <c r="Q215" s="1">
        <v>9010</v>
      </c>
    </row>
    <row r="216" spans="5:17">
      <c r="E216" s="1">
        <v>57</v>
      </c>
      <c r="F216" s="1">
        <v>77854</v>
      </c>
      <c r="G216" s="2">
        <v>1.1181999999999999E-2</v>
      </c>
      <c r="H216" s="1">
        <v>3832</v>
      </c>
      <c r="I216" s="1">
        <v>9790</v>
      </c>
      <c r="J216" s="1">
        <v>5958</v>
      </c>
      <c r="K216" s="2">
        <v>8799.09</v>
      </c>
      <c r="L216" s="2">
        <v>777.06799999999998</v>
      </c>
      <c r="M216" s="2">
        <v>685044000</v>
      </c>
      <c r="N216" s="1">
        <v>68</v>
      </c>
      <c r="O216" s="1">
        <v>9400</v>
      </c>
      <c r="P216" s="1">
        <v>9430</v>
      </c>
      <c r="Q216" s="1">
        <v>9010</v>
      </c>
    </row>
    <row r="217" spans="5:17">
      <c r="E217" s="1">
        <v>58</v>
      </c>
      <c r="F217" s="1">
        <v>71855</v>
      </c>
      <c r="G217" s="2">
        <v>1.03204E-2</v>
      </c>
      <c r="H217" s="1">
        <v>3832</v>
      </c>
      <c r="I217" s="1">
        <v>9790</v>
      </c>
      <c r="J217" s="1">
        <v>5958</v>
      </c>
      <c r="K217" s="2">
        <v>8813.7000000000007</v>
      </c>
      <c r="L217" s="2">
        <v>755.8</v>
      </c>
      <c r="M217" s="2">
        <v>633308000</v>
      </c>
      <c r="N217" s="1">
        <v>66</v>
      </c>
      <c r="O217" s="1">
        <v>9400</v>
      </c>
      <c r="P217" s="1">
        <v>4902</v>
      </c>
      <c r="Q217" s="1">
        <v>9020</v>
      </c>
    </row>
    <row r="218" spans="5:17">
      <c r="E218" s="1">
        <v>59</v>
      </c>
      <c r="F218" s="1">
        <v>64621</v>
      </c>
      <c r="G218" s="2">
        <v>9.2813600000000007E-3</v>
      </c>
      <c r="H218" s="1">
        <v>5212</v>
      </c>
      <c r="I218" s="1">
        <v>9790</v>
      </c>
      <c r="J218" s="1">
        <v>4578</v>
      </c>
      <c r="K218" s="2">
        <v>8839.5</v>
      </c>
      <c r="L218" s="2">
        <v>723.71699999999998</v>
      </c>
      <c r="M218" s="2">
        <v>571218000</v>
      </c>
      <c r="N218" s="1">
        <v>63</v>
      </c>
      <c r="O218" s="1">
        <v>9400</v>
      </c>
      <c r="P218" s="1">
        <v>8740</v>
      </c>
      <c r="Q218" s="1">
        <v>9040</v>
      </c>
    </row>
    <row r="219" spans="5:17">
      <c r="E219" s="1">
        <v>60</v>
      </c>
      <c r="F219" s="1">
        <v>57162</v>
      </c>
      <c r="G219" s="2">
        <v>8.21004E-3</v>
      </c>
      <c r="H219" s="1">
        <v>5212</v>
      </c>
      <c r="I219" s="1">
        <v>9790</v>
      </c>
      <c r="J219" s="1">
        <v>4578</v>
      </c>
      <c r="K219" s="2">
        <v>8853.9</v>
      </c>
      <c r="L219" s="2">
        <v>714.16200000000003</v>
      </c>
      <c r="M219" s="2">
        <v>506107000</v>
      </c>
      <c r="N219" s="1">
        <v>57</v>
      </c>
      <c r="O219" s="1">
        <v>9400</v>
      </c>
      <c r="P219" s="1">
        <v>8890</v>
      </c>
      <c r="Q219" s="1">
        <v>9040</v>
      </c>
    </row>
    <row r="220" spans="5:17">
      <c r="E220" s="1">
        <v>61</v>
      </c>
      <c r="F220" s="1">
        <v>49337</v>
      </c>
      <c r="G220" s="2">
        <v>7.0861500000000003E-3</v>
      </c>
      <c r="H220" s="1">
        <v>5212</v>
      </c>
      <c r="I220" s="1">
        <v>9790</v>
      </c>
      <c r="J220" s="1">
        <v>4578</v>
      </c>
      <c r="K220" s="2">
        <v>8868.6</v>
      </c>
      <c r="L220" s="2">
        <v>713.49300000000005</v>
      </c>
      <c r="M220" s="2">
        <v>437550000</v>
      </c>
      <c r="N220" s="1">
        <v>51</v>
      </c>
      <c r="O220" s="1">
        <v>9400</v>
      </c>
      <c r="P220" s="1">
        <v>8412</v>
      </c>
      <c r="Q220" s="1">
        <v>9040</v>
      </c>
    </row>
    <row r="221" spans="5:17">
      <c r="E221" s="1">
        <v>62</v>
      </c>
      <c r="F221" s="1">
        <v>42776</v>
      </c>
      <c r="G221" s="2">
        <v>6.1438100000000004E-3</v>
      </c>
      <c r="H221" s="1">
        <v>5212</v>
      </c>
      <c r="I221" s="1">
        <v>9790</v>
      </c>
      <c r="J221" s="1">
        <v>4578</v>
      </c>
      <c r="K221" s="2">
        <v>8892.59</v>
      </c>
      <c r="L221" s="2">
        <v>681.71299999999997</v>
      </c>
      <c r="M221" s="2">
        <v>380389000</v>
      </c>
      <c r="N221" s="1">
        <v>50</v>
      </c>
      <c r="O221" s="1">
        <v>9400</v>
      </c>
      <c r="P221" s="1">
        <v>9790</v>
      </c>
      <c r="Q221" s="1">
        <v>9050</v>
      </c>
    </row>
    <row r="222" spans="5:17">
      <c r="E222" s="1">
        <v>63</v>
      </c>
      <c r="F222" s="1">
        <v>35511</v>
      </c>
      <c r="G222" s="2">
        <v>5.10036E-3</v>
      </c>
      <c r="H222" s="1">
        <v>5212</v>
      </c>
      <c r="I222" s="1">
        <v>9700</v>
      </c>
      <c r="J222" s="1">
        <v>4488</v>
      </c>
      <c r="K222" s="2">
        <v>8898.9500000000007</v>
      </c>
      <c r="L222" s="2">
        <v>673.81100000000004</v>
      </c>
      <c r="M222" s="2">
        <v>316011000</v>
      </c>
      <c r="N222" s="1">
        <v>47</v>
      </c>
      <c r="O222" s="1">
        <v>9400</v>
      </c>
      <c r="P222" s="1">
        <v>6410</v>
      </c>
      <c r="Q222" s="1">
        <v>9080</v>
      </c>
    </row>
    <row r="223" spans="5:17">
      <c r="E223" s="1">
        <v>64</v>
      </c>
      <c r="F223" s="1">
        <v>29543</v>
      </c>
      <c r="G223" s="2">
        <v>4.24319E-3</v>
      </c>
      <c r="H223" s="1">
        <v>5212</v>
      </c>
      <c r="I223" s="1">
        <v>9700</v>
      </c>
      <c r="J223" s="1">
        <v>4488</v>
      </c>
      <c r="K223" s="2">
        <v>8916.74</v>
      </c>
      <c r="L223" s="2">
        <v>633.98599999999999</v>
      </c>
      <c r="M223" s="2">
        <v>263427000</v>
      </c>
      <c r="N223" s="1">
        <v>47</v>
      </c>
      <c r="O223" s="1">
        <v>9400</v>
      </c>
      <c r="P223" s="1">
        <v>9090</v>
      </c>
      <c r="Q223" s="1">
        <v>9080</v>
      </c>
    </row>
    <row r="224" spans="5:17">
      <c r="E224" s="1">
        <v>65</v>
      </c>
      <c r="F224" s="1">
        <v>23703</v>
      </c>
      <c r="G224" s="2">
        <v>3.4044000000000001E-3</v>
      </c>
      <c r="H224" s="1">
        <v>5212</v>
      </c>
      <c r="I224" s="1">
        <v>9700</v>
      </c>
      <c r="J224" s="1">
        <v>4488</v>
      </c>
      <c r="K224" s="2">
        <v>8920.5499999999993</v>
      </c>
      <c r="L224" s="2">
        <v>610.85199999999998</v>
      </c>
      <c r="M224" s="2">
        <v>211444000</v>
      </c>
      <c r="N224" s="1">
        <v>43</v>
      </c>
      <c r="O224" s="1">
        <v>9400</v>
      </c>
      <c r="P224" s="1">
        <v>6252</v>
      </c>
      <c r="Q224" s="1">
        <v>9080</v>
      </c>
    </row>
    <row r="225" spans="1:17">
      <c r="E225" s="1">
        <v>66</v>
      </c>
      <c r="F225" s="1">
        <v>18772</v>
      </c>
      <c r="G225" s="2">
        <v>2.6961799999999998E-3</v>
      </c>
      <c r="H225" s="1">
        <v>5212</v>
      </c>
      <c r="I225" s="1">
        <v>9700</v>
      </c>
      <c r="J225" s="1">
        <v>4488</v>
      </c>
      <c r="K225" s="2">
        <v>8940.73</v>
      </c>
      <c r="L225" s="2">
        <v>579.89099999999996</v>
      </c>
      <c r="M225" s="2">
        <v>167835000</v>
      </c>
      <c r="N225" s="1">
        <v>40</v>
      </c>
      <c r="O225" s="1">
        <v>9400</v>
      </c>
      <c r="P225" s="1">
        <v>8830</v>
      </c>
      <c r="Q225" s="1">
        <v>9080</v>
      </c>
    </row>
    <row r="226" spans="1:17">
      <c r="E226" s="1">
        <v>67</v>
      </c>
      <c r="F226" s="1">
        <v>15198</v>
      </c>
      <c r="G226" s="2">
        <v>2.1828500000000001E-3</v>
      </c>
      <c r="H226" s="1">
        <v>5212</v>
      </c>
      <c r="I226" s="1">
        <v>9700</v>
      </c>
      <c r="J226" s="1">
        <v>4488</v>
      </c>
      <c r="K226" s="2">
        <v>8967.09</v>
      </c>
      <c r="L226" s="2">
        <v>527.96699999999998</v>
      </c>
      <c r="M226" s="2">
        <v>136282000</v>
      </c>
      <c r="N226" s="1">
        <v>34</v>
      </c>
      <c r="O226" s="1">
        <v>9080</v>
      </c>
      <c r="P226" s="1">
        <v>8920</v>
      </c>
      <c r="Q226" s="1">
        <v>9080</v>
      </c>
    </row>
    <row r="227" spans="1:17">
      <c r="E227" s="1">
        <v>68</v>
      </c>
      <c r="F227" s="1">
        <v>11537</v>
      </c>
      <c r="G227" s="2">
        <v>1.6570300000000001E-3</v>
      </c>
      <c r="H227" s="1">
        <v>5212</v>
      </c>
      <c r="I227" s="1">
        <v>9700</v>
      </c>
      <c r="J227" s="1">
        <v>4488</v>
      </c>
      <c r="K227" s="2">
        <v>8985.39</v>
      </c>
      <c r="L227" s="2">
        <v>470.685</v>
      </c>
      <c r="M227" s="2">
        <v>103664000</v>
      </c>
      <c r="N227" s="1">
        <v>29</v>
      </c>
      <c r="O227" s="1">
        <v>9080</v>
      </c>
      <c r="P227" s="1">
        <v>8780</v>
      </c>
      <c r="Q227" s="1">
        <v>9080</v>
      </c>
    </row>
    <row r="228" spans="1:17">
      <c r="E228" s="1">
        <v>69</v>
      </c>
      <c r="F228" s="1">
        <v>8721</v>
      </c>
      <c r="G228" s="2">
        <v>1.2525800000000001E-3</v>
      </c>
      <c r="H228" s="1">
        <v>5212</v>
      </c>
      <c r="I228" s="1">
        <v>9700</v>
      </c>
      <c r="J228" s="1">
        <v>4488</v>
      </c>
      <c r="K228" s="2">
        <v>9001.6</v>
      </c>
      <c r="L228" s="2">
        <v>467.47500000000002</v>
      </c>
      <c r="M228" s="2">
        <v>78502900</v>
      </c>
      <c r="N228" s="1">
        <v>24</v>
      </c>
      <c r="O228" s="1">
        <v>9080</v>
      </c>
      <c r="P228" s="1">
        <v>9160</v>
      </c>
      <c r="Q228" s="1">
        <v>9080</v>
      </c>
    </row>
    <row r="229" spans="1:17">
      <c r="E229" s="1">
        <v>70</v>
      </c>
      <c r="F229" s="1">
        <v>6603</v>
      </c>
      <c r="G229" s="2">
        <v>9.4837299999999997E-4</v>
      </c>
      <c r="H229" s="1">
        <v>7950</v>
      </c>
      <c r="I229" s="1">
        <v>9700</v>
      </c>
      <c r="J229" s="1">
        <v>1750</v>
      </c>
      <c r="K229" s="2">
        <v>9003.94</v>
      </c>
      <c r="L229" s="2">
        <v>411.7</v>
      </c>
      <c r="M229" s="2">
        <v>59453000</v>
      </c>
      <c r="N229" s="1">
        <v>22</v>
      </c>
      <c r="O229" s="1">
        <v>9080</v>
      </c>
      <c r="P229" s="1">
        <v>8630</v>
      </c>
      <c r="Q229" s="1">
        <v>9080</v>
      </c>
    </row>
    <row r="230" spans="1:17">
      <c r="E230" s="1">
        <v>71</v>
      </c>
      <c r="F230" s="1">
        <v>4790</v>
      </c>
      <c r="G230" s="2">
        <v>6.8797599999999997E-4</v>
      </c>
      <c r="H230" s="1">
        <v>7950</v>
      </c>
      <c r="I230" s="1">
        <v>9700</v>
      </c>
      <c r="J230" s="1">
        <v>1750</v>
      </c>
      <c r="K230" s="2">
        <v>9015.42</v>
      </c>
      <c r="L230" s="2">
        <v>408.71300000000002</v>
      </c>
      <c r="M230" s="2">
        <v>43183900</v>
      </c>
      <c r="N230" s="1">
        <v>20</v>
      </c>
      <c r="O230" s="1">
        <v>9080</v>
      </c>
      <c r="P230" s="1">
        <v>9600</v>
      </c>
      <c r="Q230" s="1">
        <v>9080</v>
      </c>
    </row>
    <row r="231" spans="1:17">
      <c r="E231" s="1">
        <v>72</v>
      </c>
      <c r="F231" s="1">
        <v>3532</v>
      </c>
      <c r="G231" s="2">
        <v>5.0729300000000002E-4</v>
      </c>
      <c r="H231" s="1">
        <v>7950</v>
      </c>
      <c r="I231" s="1">
        <v>9700</v>
      </c>
      <c r="J231" s="1">
        <v>1750</v>
      </c>
      <c r="K231" s="2">
        <v>9001.82</v>
      </c>
      <c r="L231" s="2">
        <v>409.27199999999999</v>
      </c>
      <c r="M231" s="2">
        <v>31794400</v>
      </c>
      <c r="N231" s="1">
        <v>18</v>
      </c>
      <c r="O231" s="1">
        <v>9080</v>
      </c>
      <c r="P231" s="1">
        <v>8610</v>
      </c>
      <c r="Q231" s="1">
        <v>9080</v>
      </c>
    </row>
    <row r="232" spans="1:17">
      <c r="E232" s="1">
        <v>73</v>
      </c>
      <c r="F232" s="1">
        <v>2381</v>
      </c>
      <c r="G232" s="2">
        <v>3.4197699999999998E-4</v>
      </c>
      <c r="H232" s="1">
        <v>7950</v>
      </c>
      <c r="I232" s="1">
        <v>9700</v>
      </c>
      <c r="J232" s="1">
        <v>1750</v>
      </c>
      <c r="K232" s="2">
        <v>9020.6</v>
      </c>
      <c r="L232" s="2">
        <v>362.06400000000002</v>
      </c>
      <c r="M232" s="2">
        <v>21478000</v>
      </c>
      <c r="N232" s="1">
        <v>11</v>
      </c>
      <c r="O232" s="1">
        <v>9080</v>
      </c>
      <c r="P232" s="1">
        <v>8820</v>
      </c>
      <c r="Q232" s="1">
        <v>9080</v>
      </c>
    </row>
    <row r="233" spans="1:17">
      <c r="E233" s="1">
        <v>74</v>
      </c>
      <c r="F233" s="1">
        <v>1653</v>
      </c>
      <c r="G233" s="2">
        <v>2.3741600000000001E-4</v>
      </c>
      <c r="H233" s="1">
        <v>8300</v>
      </c>
      <c r="I233" s="1">
        <v>9700</v>
      </c>
      <c r="J233" s="1">
        <v>1400</v>
      </c>
      <c r="K233" s="2">
        <v>9009.02</v>
      </c>
      <c r="L233" s="2">
        <v>308.32100000000003</v>
      </c>
      <c r="M233" s="2">
        <v>14891900</v>
      </c>
      <c r="N233" s="1">
        <v>9</v>
      </c>
      <c r="O233" s="1">
        <v>9080</v>
      </c>
      <c r="P233" s="1">
        <v>8370</v>
      </c>
      <c r="Q233" s="1">
        <v>9080</v>
      </c>
    </row>
    <row r="234" spans="1:17">
      <c r="E234" s="1">
        <v>75</v>
      </c>
      <c r="F234" s="1">
        <v>1066</v>
      </c>
      <c r="G234" s="2">
        <v>1.5310700000000001E-4</v>
      </c>
      <c r="H234" s="1">
        <v>8300</v>
      </c>
      <c r="I234" s="1">
        <v>9700</v>
      </c>
      <c r="J234" s="1">
        <v>1400</v>
      </c>
      <c r="K234" s="2">
        <v>8955.4699999999993</v>
      </c>
      <c r="L234" s="2">
        <v>266.613</v>
      </c>
      <c r="M234" s="2">
        <v>9546530</v>
      </c>
      <c r="N234" s="1">
        <v>6</v>
      </c>
      <c r="O234" s="1">
        <v>9080</v>
      </c>
      <c r="P234" s="1">
        <v>9700</v>
      </c>
      <c r="Q234" s="1">
        <v>9080</v>
      </c>
    </row>
    <row r="235" spans="1:17">
      <c r="E235" s="1">
        <v>76</v>
      </c>
      <c r="F235" s="1">
        <v>540</v>
      </c>
      <c r="G235" s="2">
        <v>7.75589E-5</v>
      </c>
      <c r="H235" s="1">
        <v>8300</v>
      </c>
      <c r="I235" s="1">
        <v>9150</v>
      </c>
      <c r="J235" s="1">
        <v>850</v>
      </c>
      <c r="K235" s="2">
        <v>8952.09</v>
      </c>
      <c r="L235" s="2">
        <v>271.88099999999997</v>
      </c>
      <c r="M235" s="2">
        <v>4834130</v>
      </c>
      <c r="N235" s="1">
        <v>4</v>
      </c>
      <c r="O235" s="1">
        <v>9080</v>
      </c>
      <c r="P235" s="1">
        <v>8300</v>
      </c>
      <c r="Q235" s="1">
        <v>9080</v>
      </c>
    </row>
    <row r="236" spans="1:17">
      <c r="E236" s="1">
        <v>77</v>
      </c>
      <c r="F236" s="1">
        <v>236</v>
      </c>
      <c r="G236" s="2">
        <v>3.3896100000000002E-5</v>
      </c>
      <c r="H236" s="1">
        <v>8300</v>
      </c>
      <c r="I236" s="1">
        <v>9150</v>
      </c>
      <c r="J236" s="1">
        <v>850</v>
      </c>
      <c r="K236" s="2">
        <v>8991.4</v>
      </c>
      <c r="L236" s="2">
        <v>268.50700000000001</v>
      </c>
      <c r="M236" s="2">
        <v>2121970</v>
      </c>
      <c r="N236" s="1">
        <v>4</v>
      </c>
      <c r="O236" s="1">
        <v>9080</v>
      </c>
      <c r="P236" s="1">
        <v>8850</v>
      </c>
      <c r="Q236" s="1">
        <v>9080</v>
      </c>
    </row>
    <row r="237" spans="1:17">
      <c r="E237" s="1">
        <v>78</v>
      </c>
      <c r="F237" s="1">
        <v>59</v>
      </c>
      <c r="G237" s="2">
        <v>8.4740200000000002E-6</v>
      </c>
      <c r="H237" s="1">
        <v>9080</v>
      </c>
      <c r="I237" s="1">
        <v>9150</v>
      </c>
      <c r="J237" s="1">
        <v>70</v>
      </c>
      <c r="K237" s="2">
        <v>9104.92</v>
      </c>
      <c r="L237" s="2">
        <v>33.515599999999999</v>
      </c>
      <c r="M237" s="2">
        <v>537190</v>
      </c>
      <c r="N237" s="1">
        <v>2</v>
      </c>
      <c r="O237" s="1">
        <v>9080</v>
      </c>
      <c r="P237" s="1">
        <v>9150</v>
      </c>
      <c r="Q237" s="1">
        <v>9080</v>
      </c>
    </row>
    <row r="238" spans="1:17">
      <c r="E238" s="1">
        <v>79</v>
      </c>
      <c r="F238" s="1">
        <v>15</v>
      </c>
      <c r="G238" s="2">
        <v>2.1544099999999999E-6</v>
      </c>
      <c r="H238" s="1">
        <v>9080</v>
      </c>
      <c r="I238" s="1">
        <v>9080</v>
      </c>
      <c r="J238" s="1">
        <v>0</v>
      </c>
      <c r="K238" s="2">
        <v>9080</v>
      </c>
      <c r="L238" s="2">
        <v>0</v>
      </c>
      <c r="M238" s="2">
        <v>136200</v>
      </c>
      <c r="N238" s="1">
        <v>1</v>
      </c>
      <c r="O238" s="1">
        <v>9080</v>
      </c>
      <c r="P238" s="1">
        <v>9080</v>
      </c>
      <c r="Q238" s="1">
        <v>9080</v>
      </c>
    </row>
    <row r="239" spans="1:17">
      <c r="A239">
        <v>2000</v>
      </c>
      <c r="B239" t="s">
        <v>18</v>
      </c>
      <c r="E239" s="1">
        <v>1</v>
      </c>
      <c r="F239" s="1">
        <v>5027423</v>
      </c>
      <c r="G239" s="2">
        <v>0.72207600000000005</v>
      </c>
      <c r="H239" s="1">
        <v>0</v>
      </c>
      <c r="I239" s="1">
        <v>8340</v>
      </c>
      <c r="J239" s="1">
        <v>8340</v>
      </c>
      <c r="K239" s="2">
        <v>2879.42</v>
      </c>
      <c r="L239" s="2">
        <v>1886.69</v>
      </c>
      <c r="M239" s="2">
        <v>14476100000</v>
      </c>
      <c r="N239" s="1">
        <v>155</v>
      </c>
      <c r="O239" s="1">
        <v>900</v>
      </c>
      <c r="P239" s="1">
        <v>3430</v>
      </c>
      <c r="Q239" s="1">
        <v>3410</v>
      </c>
    </row>
    <row r="240" spans="1:17">
      <c r="E240" s="1">
        <v>2</v>
      </c>
      <c r="F240" s="1">
        <v>1515456</v>
      </c>
      <c r="G240" s="2">
        <v>0.21766099999999999</v>
      </c>
      <c r="H240" s="1">
        <v>0</v>
      </c>
      <c r="I240" s="1">
        <v>8340</v>
      </c>
      <c r="J240" s="1">
        <v>8340</v>
      </c>
      <c r="K240" s="2">
        <v>4440.59</v>
      </c>
      <c r="L240" s="2">
        <v>1751.51</v>
      </c>
      <c r="M240" s="2">
        <v>6729520000</v>
      </c>
      <c r="N240" s="1">
        <v>142</v>
      </c>
      <c r="O240" s="1">
        <v>900</v>
      </c>
      <c r="P240" s="1">
        <v>7090</v>
      </c>
      <c r="Q240" s="1">
        <v>4530</v>
      </c>
    </row>
    <row r="241" spans="5:17">
      <c r="E241" s="1">
        <v>3</v>
      </c>
      <c r="F241" s="1">
        <v>1099428</v>
      </c>
      <c r="G241" s="2">
        <v>0.15790799999999999</v>
      </c>
      <c r="H241" s="1">
        <v>0</v>
      </c>
      <c r="I241" s="1">
        <v>8340</v>
      </c>
      <c r="J241" s="1">
        <v>8340</v>
      </c>
      <c r="K241" s="2">
        <v>4522.3599999999997</v>
      </c>
      <c r="L241" s="2">
        <v>1684.66</v>
      </c>
      <c r="M241" s="2">
        <v>4972010000</v>
      </c>
      <c r="N241" s="1">
        <v>161</v>
      </c>
      <c r="O241" s="1">
        <v>900</v>
      </c>
      <c r="P241" s="1">
        <v>6990</v>
      </c>
      <c r="Q241" s="1">
        <v>4410</v>
      </c>
    </row>
    <row r="242" spans="5:17">
      <c r="E242" s="1">
        <v>4</v>
      </c>
      <c r="F242" s="1">
        <v>867898</v>
      </c>
      <c r="G242" s="2">
        <v>0.124654</v>
      </c>
      <c r="H242" s="1">
        <v>0</v>
      </c>
      <c r="I242" s="1">
        <v>8930</v>
      </c>
      <c r="J242" s="1">
        <v>8930</v>
      </c>
      <c r="K242" s="2">
        <v>4451.9399999999996</v>
      </c>
      <c r="L242" s="2">
        <v>1664.8</v>
      </c>
      <c r="M242" s="2">
        <v>3863830000</v>
      </c>
      <c r="N242" s="1">
        <v>175</v>
      </c>
      <c r="O242" s="1">
        <v>900</v>
      </c>
      <c r="P242" s="1">
        <v>7630</v>
      </c>
      <c r="Q242" s="1">
        <v>4250</v>
      </c>
    </row>
    <row r="243" spans="5:17">
      <c r="E243" s="1">
        <v>5</v>
      </c>
      <c r="F243" s="1">
        <v>754824</v>
      </c>
      <c r="G243" s="2">
        <v>0.108414</v>
      </c>
      <c r="H243" s="1">
        <v>0</v>
      </c>
      <c r="I243" s="1">
        <v>8930</v>
      </c>
      <c r="J243" s="1">
        <v>8930</v>
      </c>
      <c r="K243" s="2">
        <v>4622.7299999999996</v>
      </c>
      <c r="L243" s="2">
        <v>1714.27</v>
      </c>
      <c r="M243" s="2">
        <v>3489350000</v>
      </c>
      <c r="N243" s="1">
        <v>182</v>
      </c>
      <c r="O243" s="1">
        <v>900</v>
      </c>
      <c r="P243" s="1">
        <v>5840</v>
      </c>
      <c r="Q243" s="1">
        <v>4572</v>
      </c>
    </row>
    <row r="244" spans="5:17">
      <c r="E244" s="1">
        <v>6</v>
      </c>
      <c r="F244" s="1">
        <v>625933</v>
      </c>
      <c r="G244" s="2">
        <v>8.9901200000000001E-2</v>
      </c>
      <c r="H244" s="1">
        <v>0</v>
      </c>
      <c r="I244" s="1">
        <v>8930</v>
      </c>
      <c r="J244" s="1">
        <v>8930</v>
      </c>
      <c r="K244" s="2">
        <v>4768.4399999999996</v>
      </c>
      <c r="L244" s="2">
        <v>1746.46</v>
      </c>
      <c r="M244" s="2">
        <v>2984720000</v>
      </c>
      <c r="N244" s="1">
        <v>184</v>
      </c>
      <c r="O244" s="1">
        <v>900</v>
      </c>
      <c r="P244" s="1">
        <v>7350</v>
      </c>
      <c r="Q244" s="1">
        <v>4672</v>
      </c>
    </row>
    <row r="245" spans="5:17">
      <c r="E245" s="1">
        <v>7</v>
      </c>
      <c r="F245" s="1">
        <v>566562</v>
      </c>
      <c r="G245" s="2">
        <v>8.1373899999999999E-2</v>
      </c>
      <c r="H245" s="1">
        <v>0</v>
      </c>
      <c r="I245" s="1">
        <v>8930</v>
      </c>
      <c r="J245" s="1">
        <v>8930</v>
      </c>
      <c r="K245" s="2">
        <v>4928.2299999999996</v>
      </c>
      <c r="L245" s="2">
        <v>1757.16</v>
      </c>
      <c r="M245" s="2">
        <v>2792150000</v>
      </c>
      <c r="N245" s="1">
        <v>186</v>
      </c>
      <c r="O245" s="1">
        <v>900</v>
      </c>
      <c r="P245" s="1">
        <v>4250</v>
      </c>
      <c r="Q245" s="1">
        <v>4830</v>
      </c>
    </row>
    <row r="246" spans="5:17">
      <c r="E246" s="1">
        <v>8</v>
      </c>
      <c r="F246" s="1">
        <v>512075</v>
      </c>
      <c r="G246" s="2">
        <v>7.3548100000000005E-2</v>
      </c>
      <c r="H246" s="1">
        <v>0</v>
      </c>
      <c r="I246" s="1">
        <v>9030</v>
      </c>
      <c r="J246" s="1">
        <v>9030</v>
      </c>
      <c r="K246" s="2">
        <v>5064.74</v>
      </c>
      <c r="L246" s="2">
        <v>1796.54</v>
      </c>
      <c r="M246" s="2">
        <v>2593530000</v>
      </c>
      <c r="N246" s="1">
        <v>190</v>
      </c>
      <c r="O246" s="1">
        <v>900</v>
      </c>
      <c r="P246" s="1">
        <v>5500</v>
      </c>
      <c r="Q246" s="1">
        <v>4832</v>
      </c>
    </row>
    <row r="247" spans="5:17">
      <c r="E247" s="1">
        <v>9</v>
      </c>
      <c r="F247" s="1">
        <v>484100</v>
      </c>
      <c r="G247" s="2">
        <v>6.9530099999999997E-2</v>
      </c>
      <c r="H247" s="1">
        <v>0</v>
      </c>
      <c r="I247" s="1">
        <v>9060</v>
      </c>
      <c r="J247" s="1">
        <v>9060</v>
      </c>
      <c r="K247" s="2">
        <v>5235.12</v>
      </c>
      <c r="L247" s="2">
        <v>1811.59</v>
      </c>
      <c r="M247" s="2">
        <v>2534320000</v>
      </c>
      <c r="N247" s="1">
        <v>193</v>
      </c>
      <c r="O247" s="1">
        <v>6880</v>
      </c>
      <c r="P247" s="1">
        <v>6160</v>
      </c>
      <c r="Q247" s="1">
        <v>4930</v>
      </c>
    </row>
    <row r="248" spans="5:17">
      <c r="E248" s="1">
        <v>10</v>
      </c>
      <c r="F248" s="1">
        <v>446139</v>
      </c>
      <c r="G248" s="2">
        <v>6.4077800000000004E-2</v>
      </c>
      <c r="H248" s="1">
        <v>0</v>
      </c>
      <c r="I248" s="1">
        <v>9120</v>
      </c>
      <c r="J248" s="1">
        <v>9120</v>
      </c>
      <c r="K248" s="2">
        <v>5290.49</v>
      </c>
      <c r="L248" s="2">
        <v>1802.82</v>
      </c>
      <c r="M248" s="2">
        <v>2360300000</v>
      </c>
      <c r="N248" s="1">
        <v>200</v>
      </c>
      <c r="O248" s="1">
        <v>6880</v>
      </c>
      <c r="P248" s="1">
        <v>8610</v>
      </c>
      <c r="Q248" s="1">
        <v>4892</v>
      </c>
    </row>
    <row r="249" spans="5:17">
      <c r="E249" s="1">
        <v>11</v>
      </c>
      <c r="F249" s="1">
        <v>408357</v>
      </c>
      <c r="G249" s="2">
        <v>5.8651300000000003E-2</v>
      </c>
      <c r="H249" s="1">
        <v>0</v>
      </c>
      <c r="I249" s="1">
        <v>9120</v>
      </c>
      <c r="J249" s="1">
        <v>9120</v>
      </c>
      <c r="K249" s="2">
        <v>5339.36</v>
      </c>
      <c r="L249" s="2">
        <v>1796.97</v>
      </c>
      <c r="M249" s="2">
        <v>2180370000</v>
      </c>
      <c r="N249" s="1">
        <v>200</v>
      </c>
      <c r="O249" s="1">
        <v>6880</v>
      </c>
      <c r="P249" s="1">
        <v>5322</v>
      </c>
      <c r="Q249" s="1">
        <v>4892</v>
      </c>
    </row>
    <row r="250" spans="5:17">
      <c r="E250" s="1">
        <v>12</v>
      </c>
      <c r="F250" s="1">
        <v>378535</v>
      </c>
      <c r="G250" s="2">
        <v>5.4368100000000003E-2</v>
      </c>
      <c r="H250" s="1">
        <v>0</v>
      </c>
      <c r="I250" s="1">
        <v>9120</v>
      </c>
      <c r="J250" s="1">
        <v>9120</v>
      </c>
      <c r="K250" s="2">
        <v>5419.58</v>
      </c>
      <c r="L250" s="2">
        <v>1797.75</v>
      </c>
      <c r="M250" s="2">
        <v>2051500000</v>
      </c>
      <c r="N250" s="1">
        <v>195</v>
      </c>
      <c r="O250" s="1">
        <v>6880</v>
      </c>
      <c r="P250" s="1">
        <v>5510</v>
      </c>
      <c r="Q250" s="1">
        <v>4892</v>
      </c>
    </row>
    <row r="251" spans="5:17">
      <c r="E251" s="1">
        <v>13</v>
      </c>
      <c r="F251" s="1">
        <v>363432</v>
      </c>
      <c r="G251" s="2">
        <v>5.2198799999999997E-2</v>
      </c>
      <c r="H251" s="1">
        <v>0</v>
      </c>
      <c r="I251" s="1">
        <v>9120</v>
      </c>
      <c r="J251" s="1">
        <v>9120</v>
      </c>
      <c r="K251" s="2">
        <v>5509.4</v>
      </c>
      <c r="L251" s="2">
        <v>1800.49</v>
      </c>
      <c r="M251" s="2">
        <v>2002290000</v>
      </c>
      <c r="N251" s="1">
        <v>196</v>
      </c>
      <c r="O251" s="1">
        <v>6880</v>
      </c>
      <c r="P251" s="1">
        <v>1520</v>
      </c>
      <c r="Q251" s="1">
        <v>4982</v>
      </c>
    </row>
    <row r="252" spans="5:17">
      <c r="E252" s="1">
        <v>14</v>
      </c>
      <c r="F252" s="1">
        <v>350015</v>
      </c>
      <c r="G252" s="2">
        <v>5.0271799999999998E-2</v>
      </c>
      <c r="H252" s="1">
        <v>0</v>
      </c>
      <c r="I252" s="1">
        <v>9120</v>
      </c>
      <c r="J252" s="1">
        <v>9120</v>
      </c>
      <c r="K252" s="2">
        <v>5572.3</v>
      </c>
      <c r="L252" s="2">
        <v>1816.29</v>
      </c>
      <c r="M252" s="2">
        <v>1950390000</v>
      </c>
      <c r="N252" s="1">
        <v>197</v>
      </c>
      <c r="O252" s="1">
        <v>6880</v>
      </c>
      <c r="P252" s="1">
        <v>7910</v>
      </c>
      <c r="Q252" s="1">
        <v>5000</v>
      </c>
    </row>
    <row r="253" spans="5:17">
      <c r="E253" s="1">
        <v>15</v>
      </c>
      <c r="F253" s="1">
        <v>335540</v>
      </c>
      <c r="G253" s="2">
        <v>4.8192800000000001E-2</v>
      </c>
      <c r="H253" s="1">
        <v>0</v>
      </c>
      <c r="I253" s="1">
        <v>9120</v>
      </c>
      <c r="J253" s="1">
        <v>9120</v>
      </c>
      <c r="K253" s="2">
        <v>5636.65</v>
      </c>
      <c r="L253" s="2">
        <v>1816.43</v>
      </c>
      <c r="M253" s="2">
        <v>1891320000</v>
      </c>
      <c r="N253" s="1">
        <v>197</v>
      </c>
      <c r="O253" s="1">
        <v>7570</v>
      </c>
      <c r="P253" s="1">
        <v>7760</v>
      </c>
      <c r="Q253" s="1">
        <v>5100</v>
      </c>
    </row>
    <row r="254" spans="5:17">
      <c r="E254" s="1">
        <v>16</v>
      </c>
      <c r="F254" s="1">
        <v>315714</v>
      </c>
      <c r="G254" s="2">
        <v>4.5345200000000002E-2</v>
      </c>
      <c r="H254" s="1">
        <v>0</v>
      </c>
      <c r="I254" s="1">
        <v>9120</v>
      </c>
      <c r="J254" s="1">
        <v>9120</v>
      </c>
      <c r="K254" s="2">
        <v>5634.6</v>
      </c>
      <c r="L254" s="2">
        <v>1795.65</v>
      </c>
      <c r="M254" s="2">
        <v>1778920000</v>
      </c>
      <c r="N254" s="1">
        <v>198</v>
      </c>
      <c r="O254" s="1">
        <v>4580</v>
      </c>
      <c r="P254" s="1">
        <v>4450</v>
      </c>
      <c r="Q254" s="1">
        <v>5052</v>
      </c>
    </row>
    <row r="255" spans="5:17">
      <c r="E255" s="1">
        <v>17</v>
      </c>
      <c r="F255" s="1">
        <v>303084</v>
      </c>
      <c r="G255" s="2">
        <v>4.3531199999999999E-2</v>
      </c>
      <c r="H255" s="1">
        <v>0</v>
      </c>
      <c r="I255" s="1">
        <v>9120</v>
      </c>
      <c r="J255" s="1">
        <v>9120</v>
      </c>
      <c r="K255" s="2">
        <v>5667.74</v>
      </c>
      <c r="L255" s="2">
        <v>1790.21</v>
      </c>
      <c r="M255" s="2">
        <v>1717800000</v>
      </c>
      <c r="N255" s="1">
        <v>196</v>
      </c>
      <c r="O255" s="1">
        <v>4580</v>
      </c>
      <c r="P255" s="1">
        <v>5822</v>
      </c>
      <c r="Q255" s="1">
        <v>5152</v>
      </c>
    </row>
    <row r="256" spans="5:17">
      <c r="E256" s="1">
        <v>18</v>
      </c>
      <c r="F256" s="1">
        <v>292477</v>
      </c>
      <c r="G256" s="2">
        <v>4.2007799999999998E-2</v>
      </c>
      <c r="H256" s="1">
        <v>0</v>
      </c>
      <c r="I256" s="1">
        <v>9120</v>
      </c>
      <c r="J256" s="1">
        <v>9120</v>
      </c>
      <c r="K256" s="2">
        <v>5695.03</v>
      </c>
      <c r="L256" s="2">
        <v>1782.67</v>
      </c>
      <c r="M256" s="2">
        <v>1665660000</v>
      </c>
      <c r="N256" s="1">
        <v>200</v>
      </c>
      <c r="O256" s="1">
        <v>4580</v>
      </c>
      <c r="P256" s="1">
        <v>6540</v>
      </c>
      <c r="Q256" s="1">
        <v>5152</v>
      </c>
    </row>
    <row r="257" spans="5:17">
      <c r="E257" s="1">
        <v>19</v>
      </c>
      <c r="F257" s="1">
        <v>282355</v>
      </c>
      <c r="G257" s="2">
        <v>4.0554E-2</v>
      </c>
      <c r="H257" s="1">
        <v>0</v>
      </c>
      <c r="I257" s="1">
        <v>9240</v>
      </c>
      <c r="J257" s="1">
        <v>9240</v>
      </c>
      <c r="K257" s="2">
        <v>5748.23</v>
      </c>
      <c r="L257" s="2">
        <v>1775.2</v>
      </c>
      <c r="M257" s="2">
        <v>1623040000</v>
      </c>
      <c r="N257" s="1">
        <v>203</v>
      </c>
      <c r="O257" s="1">
        <v>4580</v>
      </c>
      <c r="P257" s="1">
        <v>6830</v>
      </c>
      <c r="Q257" s="1">
        <v>5320</v>
      </c>
    </row>
    <row r="258" spans="5:17">
      <c r="E258" s="1">
        <v>20</v>
      </c>
      <c r="F258" s="1">
        <v>275679</v>
      </c>
      <c r="G258" s="2">
        <v>3.9595100000000001E-2</v>
      </c>
      <c r="H258" s="1">
        <v>0</v>
      </c>
      <c r="I258" s="1">
        <v>9240</v>
      </c>
      <c r="J258" s="1">
        <v>9240</v>
      </c>
      <c r="K258" s="2">
        <v>5795.3</v>
      </c>
      <c r="L258" s="2">
        <v>1755.87</v>
      </c>
      <c r="M258" s="2">
        <v>1597640000</v>
      </c>
      <c r="N258" s="1">
        <v>200</v>
      </c>
      <c r="O258" s="1">
        <v>4580</v>
      </c>
      <c r="P258" s="1">
        <v>4212</v>
      </c>
      <c r="Q258" s="1">
        <v>5500</v>
      </c>
    </row>
    <row r="259" spans="5:17">
      <c r="E259" s="1">
        <v>21</v>
      </c>
      <c r="F259" s="1">
        <v>265910</v>
      </c>
      <c r="G259" s="2">
        <v>3.8191999999999997E-2</v>
      </c>
      <c r="H259" s="1">
        <v>0</v>
      </c>
      <c r="I259" s="1">
        <v>9240</v>
      </c>
      <c r="J259" s="1">
        <v>9240</v>
      </c>
      <c r="K259" s="2">
        <v>5841.49</v>
      </c>
      <c r="L259" s="2">
        <v>1739.41</v>
      </c>
      <c r="M259" s="2">
        <v>1553310000</v>
      </c>
      <c r="N259" s="1">
        <v>201</v>
      </c>
      <c r="O259" s="1">
        <v>4580</v>
      </c>
      <c r="P259" s="1">
        <v>7690</v>
      </c>
      <c r="Q259" s="1">
        <v>5642</v>
      </c>
    </row>
    <row r="260" spans="5:17">
      <c r="E260" s="1">
        <v>22</v>
      </c>
      <c r="F260" s="1">
        <v>257154</v>
      </c>
      <c r="G260" s="2">
        <v>3.6934399999999999E-2</v>
      </c>
      <c r="H260" s="1">
        <v>0</v>
      </c>
      <c r="I260" s="1">
        <v>9240</v>
      </c>
      <c r="J260" s="1">
        <v>9240</v>
      </c>
      <c r="K260" s="2">
        <v>5872.85</v>
      </c>
      <c r="L260" s="2">
        <v>1723.12</v>
      </c>
      <c r="M260" s="2">
        <v>1510230000</v>
      </c>
      <c r="N260" s="1">
        <v>198</v>
      </c>
      <c r="O260" s="1">
        <v>7030</v>
      </c>
      <c r="P260" s="1">
        <v>4982</v>
      </c>
      <c r="Q260" s="1">
        <v>5642</v>
      </c>
    </row>
    <row r="261" spans="5:17">
      <c r="E261" s="1">
        <v>23</v>
      </c>
      <c r="F261" s="1">
        <v>250639</v>
      </c>
      <c r="G261" s="2">
        <v>3.5998700000000002E-2</v>
      </c>
      <c r="H261" s="1">
        <v>0</v>
      </c>
      <c r="I261" s="1">
        <v>9240</v>
      </c>
      <c r="J261" s="1">
        <v>9240</v>
      </c>
      <c r="K261" s="2">
        <v>5911.68</v>
      </c>
      <c r="L261" s="2">
        <v>1700.38</v>
      </c>
      <c r="M261" s="2">
        <v>1481700000</v>
      </c>
      <c r="N261" s="1">
        <v>196</v>
      </c>
      <c r="O261" s="1">
        <v>7030</v>
      </c>
      <c r="P261" s="1">
        <v>3592</v>
      </c>
      <c r="Q261" s="1">
        <v>5782</v>
      </c>
    </row>
    <row r="262" spans="5:17">
      <c r="E262" s="1">
        <v>24</v>
      </c>
      <c r="F262" s="1">
        <v>247051</v>
      </c>
      <c r="G262" s="2">
        <v>3.5483300000000002E-2</v>
      </c>
      <c r="H262" s="1">
        <v>0</v>
      </c>
      <c r="I262" s="1">
        <v>9240</v>
      </c>
      <c r="J262" s="1">
        <v>9240</v>
      </c>
      <c r="K262" s="2">
        <v>5972.72</v>
      </c>
      <c r="L262" s="2">
        <v>1685.54</v>
      </c>
      <c r="M262" s="2">
        <v>1475570000</v>
      </c>
      <c r="N262" s="1">
        <v>190</v>
      </c>
      <c r="O262" s="1">
        <v>7030</v>
      </c>
      <c r="P262" s="1">
        <v>3842</v>
      </c>
      <c r="Q262" s="1">
        <v>6132</v>
      </c>
    </row>
    <row r="263" spans="5:17">
      <c r="E263" s="1">
        <v>25</v>
      </c>
      <c r="F263" s="1">
        <v>243735</v>
      </c>
      <c r="G263" s="2">
        <v>3.5007099999999999E-2</v>
      </c>
      <c r="H263" s="1">
        <v>0</v>
      </c>
      <c r="I263" s="1">
        <v>9240</v>
      </c>
      <c r="J263" s="1">
        <v>9240</v>
      </c>
      <c r="K263" s="2">
        <v>6003.93</v>
      </c>
      <c r="L263" s="2">
        <v>1667.94</v>
      </c>
      <c r="M263" s="2">
        <v>1463370000</v>
      </c>
      <c r="N263" s="1">
        <v>184</v>
      </c>
      <c r="O263" s="1">
        <v>7030</v>
      </c>
      <c r="P263" s="1">
        <v>4522</v>
      </c>
      <c r="Q263" s="1">
        <v>6250</v>
      </c>
    </row>
    <row r="264" spans="5:17">
      <c r="E264" s="1">
        <v>26</v>
      </c>
      <c r="F264" s="1">
        <v>240518</v>
      </c>
      <c r="G264" s="2">
        <v>3.4544999999999999E-2</v>
      </c>
      <c r="H264" s="1">
        <v>0</v>
      </c>
      <c r="I264" s="1">
        <v>9240</v>
      </c>
      <c r="J264" s="1">
        <v>9240</v>
      </c>
      <c r="K264" s="2">
        <v>6034.32</v>
      </c>
      <c r="L264" s="2">
        <v>1644.82</v>
      </c>
      <c r="M264" s="2">
        <v>1451360000</v>
      </c>
      <c r="N264" s="1">
        <v>181</v>
      </c>
      <c r="O264" s="1">
        <v>7030</v>
      </c>
      <c r="P264" s="1">
        <v>4172</v>
      </c>
      <c r="Q264" s="1">
        <v>6250</v>
      </c>
    </row>
    <row r="265" spans="5:17">
      <c r="E265" s="1">
        <v>27</v>
      </c>
      <c r="F265" s="1">
        <v>235662</v>
      </c>
      <c r="G265" s="2">
        <v>3.3847599999999999E-2</v>
      </c>
      <c r="H265" s="1">
        <v>0</v>
      </c>
      <c r="I265" s="1">
        <v>9240</v>
      </c>
      <c r="J265" s="1">
        <v>9240</v>
      </c>
      <c r="K265" s="2">
        <v>6049.62</v>
      </c>
      <c r="L265" s="2">
        <v>1624.81</v>
      </c>
      <c r="M265" s="2">
        <v>1425670000</v>
      </c>
      <c r="N265" s="1">
        <v>175</v>
      </c>
      <c r="O265" s="1">
        <v>4240</v>
      </c>
      <c r="P265" s="1">
        <v>7320</v>
      </c>
      <c r="Q265" s="1">
        <v>6260</v>
      </c>
    </row>
    <row r="266" spans="5:17">
      <c r="E266" s="1">
        <v>28</v>
      </c>
      <c r="F266" s="1">
        <v>232926</v>
      </c>
      <c r="G266" s="2">
        <v>3.3454600000000001E-2</v>
      </c>
      <c r="H266" s="1">
        <v>0</v>
      </c>
      <c r="I266" s="1">
        <v>9240</v>
      </c>
      <c r="J266" s="1">
        <v>9240</v>
      </c>
      <c r="K266" s="2">
        <v>6098.73</v>
      </c>
      <c r="L266" s="2">
        <v>1599.57</v>
      </c>
      <c r="M266" s="2">
        <v>1420550000</v>
      </c>
      <c r="N266" s="1">
        <v>175</v>
      </c>
      <c r="O266" s="1">
        <v>7960</v>
      </c>
      <c r="P266" s="1">
        <v>6190</v>
      </c>
      <c r="Q266" s="1">
        <v>6302</v>
      </c>
    </row>
    <row r="267" spans="5:17">
      <c r="E267" s="1">
        <v>29</v>
      </c>
      <c r="F267" s="1">
        <v>227681</v>
      </c>
      <c r="G267" s="2">
        <v>3.2701300000000003E-2</v>
      </c>
      <c r="H267" s="1">
        <v>0</v>
      </c>
      <c r="I267" s="1">
        <v>9240</v>
      </c>
      <c r="J267" s="1">
        <v>9240</v>
      </c>
      <c r="K267" s="2">
        <v>6142.59</v>
      </c>
      <c r="L267" s="2">
        <v>1583.02</v>
      </c>
      <c r="M267" s="2">
        <v>1398550000</v>
      </c>
      <c r="N267" s="1">
        <v>170</v>
      </c>
      <c r="O267" s="1">
        <v>7960</v>
      </c>
      <c r="P267" s="1">
        <v>7570</v>
      </c>
      <c r="Q267" s="1">
        <v>6310</v>
      </c>
    </row>
    <row r="268" spans="5:17">
      <c r="E268" s="1">
        <v>30</v>
      </c>
      <c r="F268" s="1">
        <v>221572</v>
      </c>
      <c r="G268" s="2">
        <v>3.1823799999999999E-2</v>
      </c>
      <c r="H268" s="1">
        <v>0</v>
      </c>
      <c r="I268" s="1">
        <v>9240</v>
      </c>
      <c r="J268" s="1">
        <v>9240</v>
      </c>
      <c r="K268" s="2">
        <v>6184.97</v>
      </c>
      <c r="L268" s="2">
        <v>1565.79</v>
      </c>
      <c r="M268" s="2">
        <v>1370420000</v>
      </c>
      <c r="N268" s="1">
        <v>169</v>
      </c>
      <c r="O268" s="1">
        <v>7960</v>
      </c>
      <c r="P268" s="1">
        <v>4152</v>
      </c>
      <c r="Q268" s="1">
        <v>6312</v>
      </c>
    </row>
    <row r="269" spans="5:17">
      <c r="E269" s="1">
        <v>31</v>
      </c>
      <c r="F269" s="1">
        <v>216071</v>
      </c>
      <c r="G269" s="2">
        <v>3.1033700000000001E-2</v>
      </c>
      <c r="H269" s="1">
        <v>3030</v>
      </c>
      <c r="I269" s="1">
        <v>9240</v>
      </c>
      <c r="J269" s="1">
        <v>6210</v>
      </c>
      <c r="K269" s="2">
        <v>6217.35</v>
      </c>
      <c r="L269" s="2">
        <v>1553.46</v>
      </c>
      <c r="M269" s="2">
        <v>1343390000</v>
      </c>
      <c r="N269" s="1">
        <v>164</v>
      </c>
      <c r="O269" s="1">
        <v>7960</v>
      </c>
      <c r="P269" s="1">
        <v>8080</v>
      </c>
      <c r="Q269" s="1">
        <v>6402</v>
      </c>
    </row>
    <row r="270" spans="5:17">
      <c r="E270" s="1">
        <v>32</v>
      </c>
      <c r="F270" s="1">
        <v>212406</v>
      </c>
      <c r="G270" s="2">
        <v>3.05074E-2</v>
      </c>
      <c r="H270" s="1">
        <v>3030</v>
      </c>
      <c r="I270" s="1">
        <v>9240</v>
      </c>
      <c r="J270" s="1">
        <v>6210</v>
      </c>
      <c r="K270" s="2">
        <v>6243.81</v>
      </c>
      <c r="L270" s="2">
        <v>1541.81</v>
      </c>
      <c r="M270" s="2">
        <v>1326220000</v>
      </c>
      <c r="N270" s="1">
        <v>163</v>
      </c>
      <c r="O270" s="1">
        <v>7960</v>
      </c>
      <c r="P270" s="1">
        <v>4280</v>
      </c>
      <c r="Q270" s="1">
        <v>6422</v>
      </c>
    </row>
    <row r="271" spans="5:17">
      <c r="E271" s="1">
        <v>33</v>
      </c>
      <c r="F271" s="1">
        <v>209041</v>
      </c>
      <c r="G271" s="2">
        <v>3.0023999999999999E-2</v>
      </c>
      <c r="H271" s="1">
        <v>3030</v>
      </c>
      <c r="I271" s="1">
        <v>9240</v>
      </c>
      <c r="J271" s="1">
        <v>6210</v>
      </c>
      <c r="K271" s="2">
        <v>6261.74</v>
      </c>
      <c r="L271" s="2">
        <v>1527.26</v>
      </c>
      <c r="M271" s="2">
        <v>1308960000</v>
      </c>
      <c r="N271" s="1">
        <v>155</v>
      </c>
      <c r="O271" s="1">
        <v>7960</v>
      </c>
      <c r="P271" s="1">
        <v>4492</v>
      </c>
      <c r="Q271" s="1">
        <v>6422</v>
      </c>
    </row>
    <row r="272" spans="5:17">
      <c r="E272" s="1">
        <v>34</v>
      </c>
      <c r="F272" s="1">
        <v>207640</v>
      </c>
      <c r="G272" s="2">
        <v>2.98228E-2</v>
      </c>
      <c r="H272" s="1">
        <v>3030</v>
      </c>
      <c r="I272" s="1">
        <v>9240</v>
      </c>
      <c r="J272" s="1">
        <v>6210</v>
      </c>
      <c r="K272" s="2">
        <v>6282.94</v>
      </c>
      <c r="L272" s="2">
        <v>1507.2</v>
      </c>
      <c r="M272" s="2">
        <v>1304590000</v>
      </c>
      <c r="N272" s="1">
        <v>154</v>
      </c>
      <c r="O272" s="1">
        <v>7960</v>
      </c>
      <c r="P272" s="1">
        <v>7360</v>
      </c>
      <c r="Q272" s="1">
        <v>6422</v>
      </c>
    </row>
    <row r="273" spans="5:17">
      <c r="E273" s="1">
        <v>35</v>
      </c>
      <c r="F273" s="1">
        <v>206194</v>
      </c>
      <c r="G273" s="2">
        <v>2.9615099999999998E-2</v>
      </c>
      <c r="H273" s="1">
        <v>3030</v>
      </c>
      <c r="I273" s="1">
        <v>9240</v>
      </c>
      <c r="J273" s="1">
        <v>6210</v>
      </c>
      <c r="K273" s="2">
        <v>6308.2</v>
      </c>
      <c r="L273" s="2">
        <v>1489.51</v>
      </c>
      <c r="M273" s="2">
        <v>1300710000</v>
      </c>
      <c r="N273" s="1">
        <v>156</v>
      </c>
      <c r="O273" s="1">
        <v>7960</v>
      </c>
      <c r="P273" s="1">
        <v>5830</v>
      </c>
      <c r="Q273" s="1">
        <v>6422</v>
      </c>
    </row>
    <row r="274" spans="5:17">
      <c r="E274" s="1">
        <v>36</v>
      </c>
      <c r="F274" s="1">
        <v>203436</v>
      </c>
      <c r="G274" s="2">
        <v>2.9218999999999998E-2</v>
      </c>
      <c r="H274" s="1">
        <v>3030</v>
      </c>
      <c r="I274" s="1">
        <v>9240</v>
      </c>
      <c r="J274" s="1">
        <v>6210</v>
      </c>
      <c r="K274" s="2">
        <v>6344.96</v>
      </c>
      <c r="L274" s="2">
        <v>1469.55</v>
      </c>
      <c r="M274" s="2">
        <v>1290790000</v>
      </c>
      <c r="N274" s="1">
        <v>156</v>
      </c>
      <c r="O274" s="1">
        <v>7380</v>
      </c>
      <c r="P274" s="1">
        <v>4022</v>
      </c>
      <c r="Q274" s="1">
        <v>6442</v>
      </c>
    </row>
    <row r="275" spans="5:17">
      <c r="E275" s="1">
        <v>37</v>
      </c>
      <c r="F275" s="1">
        <v>200385</v>
      </c>
      <c r="G275" s="2">
        <v>2.8780799999999999E-2</v>
      </c>
      <c r="H275" s="1">
        <v>3030</v>
      </c>
      <c r="I275" s="1">
        <v>9240</v>
      </c>
      <c r="J275" s="1">
        <v>6210</v>
      </c>
      <c r="K275" s="2">
        <v>6369.92</v>
      </c>
      <c r="L275" s="2">
        <v>1452.47</v>
      </c>
      <c r="M275" s="2">
        <v>1276440000</v>
      </c>
      <c r="N275" s="1">
        <v>154</v>
      </c>
      <c r="O275" s="1">
        <v>7380</v>
      </c>
      <c r="P275" s="1">
        <v>4022</v>
      </c>
      <c r="Q275" s="1">
        <v>6442</v>
      </c>
    </row>
    <row r="276" spans="5:17">
      <c r="E276" s="1">
        <v>38</v>
      </c>
      <c r="F276" s="1">
        <v>195839</v>
      </c>
      <c r="G276" s="2">
        <v>2.8127900000000001E-2</v>
      </c>
      <c r="H276" s="1">
        <v>3030</v>
      </c>
      <c r="I276" s="1">
        <v>9240</v>
      </c>
      <c r="J276" s="1">
        <v>6210</v>
      </c>
      <c r="K276" s="2">
        <v>6409.26</v>
      </c>
      <c r="L276" s="2">
        <v>1436.89</v>
      </c>
      <c r="M276" s="2">
        <v>1255180000</v>
      </c>
      <c r="N276" s="1">
        <v>153</v>
      </c>
      <c r="O276" s="1">
        <v>7380</v>
      </c>
      <c r="P276" s="1">
        <v>4022</v>
      </c>
      <c r="Q276" s="1">
        <v>6510</v>
      </c>
    </row>
    <row r="277" spans="5:17">
      <c r="E277" s="1">
        <v>39</v>
      </c>
      <c r="F277" s="1">
        <v>190498</v>
      </c>
      <c r="G277" s="2">
        <v>2.7360800000000001E-2</v>
      </c>
      <c r="H277" s="1">
        <v>3030</v>
      </c>
      <c r="I277" s="1">
        <v>9240</v>
      </c>
      <c r="J277" s="1">
        <v>6210</v>
      </c>
      <c r="K277" s="2">
        <v>6449.31</v>
      </c>
      <c r="L277" s="2">
        <v>1425.77</v>
      </c>
      <c r="M277" s="2">
        <v>1228580000</v>
      </c>
      <c r="N277" s="1">
        <v>149</v>
      </c>
      <c r="O277" s="1">
        <v>7380</v>
      </c>
      <c r="P277" s="1">
        <v>4760</v>
      </c>
      <c r="Q277" s="1">
        <v>6570</v>
      </c>
    </row>
    <row r="278" spans="5:17">
      <c r="E278" s="1">
        <v>40</v>
      </c>
      <c r="F278" s="1">
        <v>186889</v>
      </c>
      <c r="G278" s="2">
        <v>2.6842399999999999E-2</v>
      </c>
      <c r="H278" s="1">
        <v>3030</v>
      </c>
      <c r="I278" s="1">
        <v>9240</v>
      </c>
      <c r="J278" s="1">
        <v>6210</v>
      </c>
      <c r="K278" s="2">
        <v>6479.01</v>
      </c>
      <c r="L278" s="2">
        <v>1415.64</v>
      </c>
      <c r="M278" s="2">
        <v>1210860000</v>
      </c>
      <c r="N278" s="1">
        <v>143</v>
      </c>
      <c r="O278" s="1">
        <v>7380</v>
      </c>
      <c r="P278" s="1">
        <v>4630</v>
      </c>
      <c r="Q278" s="1">
        <v>6570</v>
      </c>
    </row>
    <row r="279" spans="5:17">
      <c r="E279" s="1">
        <v>41</v>
      </c>
      <c r="F279" s="1">
        <v>180535</v>
      </c>
      <c r="G279" s="2">
        <v>2.5929799999999999E-2</v>
      </c>
      <c r="H279" s="1">
        <v>3030</v>
      </c>
      <c r="I279" s="1">
        <v>9240</v>
      </c>
      <c r="J279" s="1">
        <v>6210</v>
      </c>
      <c r="K279" s="2">
        <v>6497.74</v>
      </c>
      <c r="L279" s="2">
        <v>1416.16</v>
      </c>
      <c r="M279" s="2">
        <v>1173070000</v>
      </c>
      <c r="N279" s="1">
        <v>140</v>
      </c>
      <c r="O279" s="1">
        <v>7380</v>
      </c>
      <c r="P279" s="1">
        <v>4052</v>
      </c>
      <c r="Q279" s="1">
        <v>6570</v>
      </c>
    </row>
    <row r="280" spans="5:17">
      <c r="E280" s="1">
        <v>42</v>
      </c>
      <c r="F280" s="1">
        <v>173032</v>
      </c>
      <c r="G280" s="2">
        <v>2.4852200000000001E-2</v>
      </c>
      <c r="H280" s="1">
        <v>3030</v>
      </c>
      <c r="I280" s="1">
        <v>9240</v>
      </c>
      <c r="J280" s="1">
        <v>6210</v>
      </c>
      <c r="K280" s="2">
        <v>6527.93</v>
      </c>
      <c r="L280" s="2">
        <v>1415.27</v>
      </c>
      <c r="M280" s="2">
        <v>1129540000</v>
      </c>
      <c r="N280" s="1">
        <v>136</v>
      </c>
      <c r="O280" s="1">
        <v>7380</v>
      </c>
      <c r="P280" s="1">
        <v>4380</v>
      </c>
      <c r="Q280" s="1">
        <v>6722</v>
      </c>
    </row>
    <row r="281" spans="5:17">
      <c r="E281" s="1">
        <v>43</v>
      </c>
      <c r="F281" s="1">
        <v>165879</v>
      </c>
      <c r="G281" s="2">
        <v>2.38248E-2</v>
      </c>
      <c r="H281" s="1">
        <v>3030</v>
      </c>
      <c r="I281" s="1">
        <v>9240</v>
      </c>
      <c r="J281" s="1">
        <v>6210</v>
      </c>
      <c r="K281" s="2">
        <v>6553.34</v>
      </c>
      <c r="L281" s="2">
        <v>1418.3</v>
      </c>
      <c r="M281" s="2">
        <v>1087060000</v>
      </c>
      <c r="N281" s="1">
        <v>134</v>
      </c>
      <c r="O281" s="1">
        <v>7380</v>
      </c>
      <c r="P281" s="1">
        <v>3480</v>
      </c>
      <c r="Q281" s="1">
        <v>6830</v>
      </c>
    </row>
    <row r="282" spans="5:17">
      <c r="E282" s="1">
        <v>44</v>
      </c>
      <c r="F282" s="1">
        <v>159352</v>
      </c>
      <c r="G282" s="2">
        <v>2.2887299999999999E-2</v>
      </c>
      <c r="H282" s="1">
        <v>3030</v>
      </c>
      <c r="I282" s="1">
        <v>9240</v>
      </c>
      <c r="J282" s="1">
        <v>6210</v>
      </c>
      <c r="K282" s="2">
        <v>6581.92</v>
      </c>
      <c r="L282" s="2">
        <v>1413.43</v>
      </c>
      <c r="M282" s="2">
        <v>1048840000</v>
      </c>
      <c r="N282" s="1">
        <v>125</v>
      </c>
      <c r="O282" s="1">
        <v>7380</v>
      </c>
      <c r="P282" s="1">
        <v>7000</v>
      </c>
      <c r="Q282" s="1">
        <v>6990</v>
      </c>
    </row>
    <row r="283" spans="5:17">
      <c r="E283" s="1">
        <v>45</v>
      </c>
      <c r="F283" s="1">
        <v>152373</v>
      </c>
      <c r="G283" s="2">
        <v>2.1885000000000002E-2</v>
      </c>
      <c r="H283" s="1">
        <v>3030</v>
      </c>
      <c r="I283" s="1">
        <v>9240</v>
      </c>
      <c r="J283" s="1">
        <v>6210</v>
      </c>
      <c r="K283" s="2">
        <v>6618.87</v>
      </c>
      <c r="L283" s="2">
        <v>1409.04</v>
      </c>
      <c r="M283" s="2">
        <v>1008540000</v>
      </c>
      <c r="N283" s="1">
        <v>122</v>
      </c>
      <c r="O283" s="1">
        <v>7380</v>
      </c>
      <c r="P283" s="1">
        <v>6592</v>
      </c>
      <c r="Q283" s="1">
        <v>7060</v>
      </c>
    </row>
    <row r="284" spans="5:17">
      <c r="E284" s="1">
        <v>46</v>
      </c>
      <c r="F284" s="1">
        <v>144773</v>
      </c>
      <c r="G284" s="2">
        <v>2.07934E-2</v>
      </c>
      <c r="H284" s="1">
        <v>3030</v>
      </c>
      <c r="I284" s="1">
        <v>9240</v>
      </c>
      <c r="J284" s="1">
        <v>6210</v>
      </c>
      <c r="K284" s="2">
        <v>6654.68</v>
      </c>
      <c r="L284" s="2">
        <v>1405.56</v>
      </c>
      <c r="M284" s="2">
        <v>963419000</v>
      </c>
      <c r="N284" s="1">
        <v>119</v>
      </c>
      <c r="O284" s="1">
        <v>4670</v>
      </c>
      <c r="P284" s="1">
        <v>6990</v>
      </c>
      <c r="Q284" s="1">
        <v>7070</v>
      </c>
    </row>
    <row r="285" spans="5:17">
      <c r="E285" s="1">
        <v>47</v>
      </c>
      <c r="F285" s="1">
        <v>138076</v>
      </c>
      <c r="G285" s="2">
        <v>1.9831499999999998E-2</v>
      </c>
      <c r="H285" s="1">
        <v>3030</v>
      </c>
      <c r="I285" s="1">
        <v>9240</v>
      </c>
      <c r="J285" s="1">
        <v>6210</v>
      </c>
      <c r="K285" s="2">
        <v>6691.11</v>
      </c>
      <c r="L285" s="2">
        <v>1398</v>
      </c>
      <c r="M285" s="2">
        <v>923881000</v>
      </c>
      <c r="N285" s="1">
        <v>116</v>
      </c>
      <c r="O285" s="1">
        <v>4670</v>
      </c>
      <c r="P285" s="1">
        <v>4030</v>
      </c>
      <c r="Q285" s="1">
        <v>7080</v>
      </c>
    </row>
    <row r="286" spans="5:17">
      <c r="E286" s="1">
        <v>48</v>
      </c>
      <c r="F286" s="1">
        <v>130322</v>
      </c>
      <c r="G286" s="2">
        <v>1.87178E-2</v>
      </c>
      <c r="H286" s="1">
        <v>3030</v>
      </c>
      <c r="I286" s="1">
        <v>9240</v>
      </c>
      <c r="J286" s="1">
        <v>6210</v>
      </c>
      <c r="K286" s="2">
        <v>6723.54</v>
      </c>
      <c r="L286" s="2">
        <v>1392.39</v>
      </c>
      <c r="M286" s="2">
        <v>876226000</v>
      </c>
      <c r="N286" s="1">
        <v>111</v>
      </c>
      <c r="O286" s="1">
        <v>4670</v>
      </c>
      <c r="P286" s="1">
        <v>7030</v>
      </c>
      <c r="Q286" s="1">
        <v>7100</v>
      </c>
    </row>
    <row r="287" spans="5:17">
      <c r="E287" s="1">
        <v>49</v>
      </c>
      <c r="F287" s="1">
        <v>123826</v>
      </c>
      <c r="G287" s="2">
        <v>1.77848E-2</v>
      </c>
      <c r="H287" s="1">
        <v>3030</v>
      </c>
      <c r="I287" s="1">
        <v>9240</v>
      </c>
      <c r="J287" s="1">
        <v>6210</v>
      </c>
      <c r="K287" s="2">
        <v>6747.19</v>
      </c>
      <c r="L287" s="2">
        <v>1386.19</v>
      </c>
      <c r="M287" s="2">
        <v>835477000</v>
      </c>
      <c r="N287" s="1">
        <v>109</v>
      </c>
      <c r="O287" s="1">
        <v>4670</v>
      </c>
      <c r="P287" s="1">
        <v>4660</v>
      </c>
      <c r="Q287" s="1">
        <v>7112</v>
      </c>
    </row>
    <row r="288" spans="5:17">
      <c r="E288" s="1">
        <v>50</v>
      </c>
      <c r="F288" s="1">
        <v>118095</v>
      </c>
      <c r="G288" s="2">
        <v>1.69617E-2</v>
      </c>
      <c r="H288" s="1">
        <v>3030</v>
      </c>
      <c r="I288" s="1">
        <v>9240</v>
      </c>
      <c r="J288" s="1">
        <v>6210</v>
      </c>
      <c r="K288" s="2">
        <v>6765.3</v>
      </c>
      <c r="L288" s="2">
        <v>1380.43</v>
      </c>
      <c r="M288" s="2">
        <v>798948000</v>
      </c>
      <c r="N288" s="1">
        <v>104</v>
      </c>
      <c r="O288" s="1">
        <v>4670</v>
      </c>
      <c r="P288" s="1">
        <v>4772</v>
      </c>
      <c r="Q288" s="1">
        <v>7240</v>
      </c>
    </row>
    <row r="289" spans="5:17">
      <c r="E289" s="1">
        <v>51</v>
      </c>
      <c r="F289" s="1">
        <v>114796</v>
      </c>
      <c r="G289" s="2">
        <v>1.64879E-2</v>
      </c>
      <c r="H289" s="1">
        <v>3030</v>
      </c>
      <c r="I289" s="1">
        <v>9240</v>
      </c>
      <c r="J289" s="1">
        <v>6210</v>
      </c>
      <c r="K289" s="2">
        <v>6750.65</v>
      </c>
      <c r="L289" s="2">
        <v>1387.25</v>
      </c>
      <c r="M289" s="2">
        <v>774948000</v>
      </c>
      <c r="N289" s="1">
        <v>98</v>
      </c>
      <c r="O289" s="1">
        <v>4670</v>
      </c>
      <c r="P289" s="1">
        <v>8050</v>
      </c>
      <c r="Q289" s="1">
        <v>7240</v>
      </c>
    </row>
    <row r="290" spans="5:17">
      <c r="E290" s="1">
        <v>52</v>
      </c>
      <c r="F290" s="1">
        <v>111373</v>
      </c>
      <c r="G290" s="2">
        <v>1.5996199999999999E-2</v>
      </c>
      <c r="H290" s="1">
        <v>3030</v>
      </c>
      <c r="I290" s="1">
        <v>9240</v>
      </c>
      <c r="J290" s="1">
        <v>6210</v>
      </c>
      <c r="K290" s="2">
        <v>6750.45</v>
      </c>
      <c r="L290" s="2">
        <v>1394.88</v>
      </c>
      <c r="M290" s="2">
        <v>751818000</v>
      </c>
      <c r="N290" s="1">
        <v>94</v>
      </c>
      <c r="O290" s="1">
        <v>4670</v>
      </c>
      <c r="P290" s="1">
        <v>4930</v>
      </c>
      <c r="Q290" s="1">
        <v>7240</v>
      </c>
    </row>
    <row r="291" spans="5:17">
      <c r="E291" s="1">
        <v>53</v>
      </c>
      <c r="F291" s="1">
        <v>105587</v>
      </c>
      <c r="G291" s="2">
        <v>1.51652E-2</v>
      </c>
      <c r="H291" s="1">
        <v>3030</v>
      </c>
      <c r="I291" s="1">
        <v>9240</v>
      </c>
      <c r="J291" s="1">
        <v>6210</v>
      </c>
      <c r="K291" s="2">
        <v>6748.36</v>
      </c>
      <c r="L291" s="2">
        <v>1398.88</v>
      </c>
      <c r="M291" s="2">
        <v>712539000</v>
      </c>
      <c r="N291" s="1">
        <v>91</v>
      </c>
      <c r="O291" s="1">
        <v>4670</v>
      </c>
      <c r="P291" s="1">
        <v>4240</v>
      </c>
      <c r="Q291" s="1">
        <v>7240</v>
      </c>
    </row>
    <row r="292" spans="5:17">
      <c r="E292" s="1">
        <v>54</v>
      </c>
      <c r="F292" s="1">
        <v>99403</v>
      </c>
      <c r="G292" s="2">
        <v>1.4277E-2</v>
      </c>
      <c r="H292" s="1">
        <v>3030</v>
      </c>
      <c r="I292" s="1">
        <v>9240</v>
      </c>
      <c r="J292" s="1">
        <v>6210</v>
      </c>
      <c r="K292" s="2">
        <v>6781.74</v>
      </c>
      <c r="L292" s="2">
        <v>1393.43</v>
      </c>
      <c r="M292" s="2">
        <v>674125000</v>
      </c>
      <c r="N292" s="1">
        <v>84</v>
      </c>
      <c r="O292" s="1">
        <v>4670</v>
      </c>
      <c r="P292" s="1">
        <v>9240</v>
      </c>
      <c r="Q292" s="1">
        <v>7270</v>
      </c>
    </row>
    <row r="293" spans="5:17">
      <c r="E293" s="1">
        <v>55</v>
      </c>
      <c r="F293" s="1">
        <v>92018</v>
      </c>
      <c r="G293" s="2">
        <v>1.32163E-2</v>
      </c>
      <c r="H293" s="1">
        <v>3030</v>
      </c>
      <c r="I293" s="1">
        <v>8920</v>
      </c>
      <c r="J293" s="1">
        <v>5890</v>
      </c>
      <c r="K293" s="2">
        <v>6816.26</v>
      </c>
      <c r="L293" s="2">
        <v>1380.03</v>
      </c>
      <c r="M293" s="2">
        <v>627219000</v>
      </c>
      <c r="N293" s="1">
        <v>83</v>
      </c>
      <c r="O293" s="1">
        <v>4670</v>
      </c>
      <c r="P293" s="1">
        <v>4812</v>
      </c>
      <c r="Q293" s="1">
        <v>7300</v>
      </c>
    </row>
    <row r="294" spans="5:17">
      <c r="E294" s="1">
        <v>56</v>
      </c>
      <c r="F294" s="1">
        <v>84737</v>
      </c>
      <c r="G294" s="2">
        <v>1.21706E-2</v>
      </c>
      <c r="H294" s="1">
        <v>3030</v>
      </c>
      <c r="I294" s="1">
        <v>8920</v>
      </c>
      <c r="J294" s="1">
        <v>5890</v>
      </c>
      <c r="K294" s="2">
        <v>6876.18</v>
      </c>
      <c r="L294" s="2">
        <v>1341.9</v>
      </c>
      <c r="M294" s="2">
        <v>582667000</v>
      </c>
      <c r="N294" s="1">
        <v>78</v>
      </c>
      <c r="O294" s="1">
        <v>4670</v>
      </c>
      <c r="P294" s="1">
        <v>3030</v>
      </c>
      <c r="Q294" s="1">
        <v>7340</v>
      </c>
    </row>
    <row r="295" spans="5:17">
      <c r="E295" s="1">
        <v>57</v>
      </c>
      <c r="F295" s="1">
        <v>77854</v>
      </c>
      <c r="G295" s="2">
        <v>1.1181999999999999E-2</v>
      </c>
      <c r="H295" s="1">
        <v>3702</v>
      </c>
      <c r="I295" s="1">
        <v>8920</v>
      </c>
      <c r="J295" s="1">
        <v>5218</v>
      </c>
      <c r="K295" s="2">
        <v>6923.93</v>
      </c>
      <c r="L295" s="2">
        <v>1306.93</v>
      </c>
      <c r="M295" s="2">
        <v>539056000</v>
      </c>
      <c r="N295" s="1">
        <v>72</v>
      </c>
      <c r="O295" s="1">
        <v>8140</v>
      </c>
      <c r="P295" s="1">
        <v>6702</v>
      </c>
      <c r="Q295" s="1">
        <v>7340</v>
      </c>
    </row>
    <row r="296" spans="5:17">
      <c r="E296" s="1">
        <v>58</v>
      </c>
      <c r="F296" s="1">
        <v>71855</v>
      </c>
      <c r="G296" s="2">
        <v>1.03204E-2</v>
      </c>
      <c r="H296" s="1">
        <v>3702</v>
      </c>
      <c r="I296" s="1">
        <v>8920</v>
      </c>
      <c r="J296" s="1">
        <v>5218</v>
      </c>
      <c r="K296" s="2">
        <v>6958.15</v>
      </c>
      <c r="L296" s="2">
        <v>1284.04</v>
      </c>
      <c r="M296" s="2">
        <v>499978000</v>
      </c>
      <c r="N296" s="1">
        <v>70</v>
      </c>
      <c r="O296" s="1">
        <v>8140</v>
      </c>
      <c r="P296" s="1">
        <v>4220</v>
      </c>
      <c r="Q296" s="1">
        <v>7360</v>
      </c>
    </row>
    <row r="297" spans="5:17">
      <c r="E297" s="1">
        <v>59</v>
      </c>
      <c r="F297" s="1">
        <v>64621</v>
      </c>
      <c r="G297" s="2">
        <v>9.2813600000000007E-3</v>
      </c>
      <c r="H297" s="1">
        <v>3702</v>
      </c>
      <c r="I297" s="1">
        <v>8920</v>
      </c>
      <c r="J297" s="1">
        <v>5218</v>
      </c>
      <c r="K297" s="2">
        <v>6986.39</v>
      </c>
      <c r="L297" s="2">
        <v>1252.8800000000001</v>
      </c>
      <c r="M297" s="2">
        <v>451467000</v>
      </c>
      <c r="N297" s="1">
        <v>66</v>
      </c>
      <c r="O297" s="1">
        <v>7730</v>
      </c>
      <c r="P297" s="1">
        <v>8310</v>
      </c>
      <c r="Q297" s="1">
        <v>7360</v>
      </c>
    </row>
    <row r="298" spans="5:17">
      <c r="E298" s="1">
        <v>60</v>
      </c>
      <c r="F298" s="1">
        <v>57162</v>
      </c>
      <c r="G298" s="2">
        <v>8.21004E-3</v>
      </c>
      <c r="H298" s="1">
        <v>3702</v>
      </c>
      <c r="I298" s="1">
        <v>8920</v>
      </c>
      <c r="J298" s="1">
        <v>5218</v>
      </c>
      <c r="K298" s="2">
        <v>7056.26</v>
      </c>
      <c r="L298" s="2">
        <v>1194.8900000000001</v>
      </c>
      <c r="M298" s="2">
        <v>403350000</v>
      </c>
      <c r="N298" s="1">
        <v>60</v>
      </c>
      <c r="O298" s="1">
        <v>7730</v>
      </c>
      <c r="P298" s="1">
        <v>7380</v>
      </c>
      <c r="Q298" s="1">
        <v>7360</v>
      </c>
    </row>
    <row r="299" spans="5:17">
      <c r="E299" s="1">
        <v>61</v>
      </c>
      <c r="F299" s="1">
        <v>49337</v>
      </c>
      <c r="G299" s="2">
        <v>7.0861500000000003E-3</v>
      </c>
      <c r="H299" s="1">
        <v>3702</v>
      </c>
      <c r="I299" s="1">
        <v>8920</v>
      </c>
      <c r="J299" s="1">
        <v>5218</v>
      </c>
      <c r="K299" s="2">
        <v>7091.9</v>
      </c>
      <c r="L299" s="2">
        <v>1170.6099999999999</v>
      </c>
      <c r="M299" s="2">
        <v>349893000</v>
      </c>
      <c r="N299" s="1">
        <v>54</v>
      </c>
      <c r="O299" s="1">
        <v>7730</v>
      </c>
      <c r="P299" s="1">
        <v>6422</v>
      </c>
      <c r="Q299" s="1">
        <v>7370</v>
      </c>
    </row>
    <row r="300" spans="5:17">
      <c r="E300" s="1">
        <v>62</v>
      </c>
      <c r="F300" s="1">
        <v>42776</v>
      </c>
      <c r="G300" s="2">
        <v>6.1438100000000004E-3</v>
      </c>
      <c r="H300" s="1">
        <v>3702</v>
      </c>
      <c r="I300" s="1">
        <v>8920</v>
      </c>
      <c r="J300" s="1">
        <v>5218</v>
      </c>
      <c r="K300" s="2">
        <v>7151.16</v>
      </c>
      <c r="L300" s="2">
        <v>1135.92</v>
      </c>
      <c r="M300" s="2">
        <v>305898000</v>
      </c>
      <c r="N300" s="1">
        <v>52</v>
      </c>
      <c r="O300" s="1">
        <v>7730</v>
      </c>
      <c r="P300" s="1">
        <v>5642</v>
      </c>
      <c r="Q300" s="1">
        <v>7370</v>
      </c>
    </row>
    <row r="301" spans="5:17">
      <c r="E301" s="1">
        <v>63</v>
      </c>
      <c r="F301" s="1">
        <v>35511</v>
      </c>
      <c r="G301" s="2">
        <v>5.10036E-3</v>
      </c>
      <c r="H301" s="1">
        <v>3702</v>
      </c>
      <c r="I301" s="1">
        <v>8920</v>
      </c>
      <c r="J301" s="1">
        <v>5218</v>
      </c>
      <c r="K301" s="2">
        <v>7210.54</v>
      </c>
      <c r="L301" s="2">
        <v>1100.17</v>
      </c>
      <c r="M301" s="2">
        <v>256053000</v>
      </c>
      <c r="N301" s="1">
        <v>48</v>
      </c>
      <c r="O301" s="1">
        <v>7730</v>
      </c>
      <c r="P301" s="1">
        <v>4162</v>
      </c>
      <c r="Q301" s="1">
        <v>7370</v>
      </c>
    </row>
    <row r="302" spans="5:17">
      <c r="E302" s="1">
        <v>64</v>
      </c>
      <c r="F302" s="1">
        <v>29543</v>
      </c>
      <c r="G302" s="2">
        <v>4.24319E-3</v>
      </c>
      <c r="H302" s="1">
        <v>3702</v>
      </c>
      <c r="I302" s="1">
        <v>8920</v>
      </c>
      <c r="J302" s="1">
        <v>5218</v>
      </c>
      <c r="K302" s="2">
        <v>7291.69</v>
      </c>
      <c r="L302" s="2">
        <v>1030.58</v>
      </c>
      <c r="M302" s="2">
        <v>215418000</v>
      </c>
      <c r="N302" s="1">
        <v>48</v>
      </c>
      <c r="O302" s="1">
        <v>7730</v>
      </c>
      <c r="P302" s="1">
        <v>4890</v>
      </c>
      <c r="Q302" s="1">
        <v>7450</v>
      </c>
    </row>
    <row r="303" spans="5:17">
      <c r="E303" s="1">
        <v>65</v>
      </c>
      <c r="F303" s="1">
        <v>23703</v>
      </c>
      <c r="G303" s="2">
        <v>3.4044000000000001E-3</v>
      </c>
      <c r="H303" s="1">
        <v>3702</v>
      </c>
      <c r="I303" s="1">
        <v>8920</v>
      </c>
      <c r="J303" s="1">
        <v>5218</v>
      </c>
      <c r="K303" s="2">
        <v>7384.07</v>
      </c>
      <c r="L303" s="2">
        <v>951.25</v>
      </c>
      <c r="M303" s="2">
        <v>175025000</v>
      </c>
      <c r="N303" s="1">
        <v>44</v>
      </c>
      <c r="O303" s="1">
        <v>7730</v>
      </c>
      <c r="P303" s="1">
        <v>4270</v>
      </c>
      <c r="Q303" s="1">
        <v>7620</v>
      </c>
    </row>
    <row r="304" spans="5:17">
      <c r="E304" s="1">
        <v>66</v>
      </c>
      <c r="F304" s="1">
        <v>18772</v>
      </c>
      <c r="G304" s="2">
        <v>2.6961799999999998E-3</v>
      </c>
      <c r="H304" s="1">
        <v>3702</v>
      </c>
      <c r="I304" s="1">
        <v>8920</v>
      </c>
      <c r="J304" s="1">
        <v>5218</v>
      </c>
      <c r="K304" s="2">
        <v>7472.84</v>
      </c>
      <c r="L304" s="2">
        <v>821.71199999999999</v>
      </c>
      <c r="M304" s="2">
        <v>140280000</v>
      </c>
      <c r="N304" s="1">
        <v>40</v>
      </c>
      <c r="O304" s="1">
        <v>6410</v>
      </c>
      <c r="P304" s="1">
        <v>4690</v>
      </c>
      <c r="Q304" s="1">
        <v>7620</v>
      </c>
    </row>
    <row r="305" spans="1:17">
      <c r="E305" s="1">
        <v>67</v>
      </c>
      <c r="F305" s="1">
        <v>15198</v>
      </c>
      <c r="G305" s="2">
        <v>2.1828500000000001E-3</v>
      </c>
      <c r="H305" s="1">
        <v>3702</v>
      </c>
      <c r="I305" s="1">
        <v>8920</v>
      </c>
      <c r="J305" s="1">
        <v>5218</v>
      </c>
      <c r="K305" s="2">
        <v>7507.11</v>
      </c>
      <c r="L305" s="2">
        <v>745.07600000000002</v>
      </c>
      <c r="M305" s="2">
        <v>114093000</v>
      </c>
      <c r="N305" s="1">
        <v>34</v>
      </c>
      <c r="O305" s="1">
        <v>7910</v>
      </c>
      <c r="P305" s="1">
        <v>6310</v>
      </c>
      <c r="Q305" s="1">
        <v>7712</v>
      </c>
    </row>
    <row r="306" spans="1:17">
      <c r="E306" s="1">
        <v>68</v>
      </c>
      <c r="F306" s="1">
        <v>11537</v>
      </c>
      <c r="G306" s="2">
        <v>1.6570300000000001E-3</v>
      </c>
      <c r="H306" s="1">
        <v>3702</v>
      </c>
      <c r="I306" s="1">
        <v>8920</v>
      </c>
      <c r="J306" s="1">
        <v>5218</v>
      </c>
      <c r="K306" s="2">
        <v>7561.15</v>
      </c>
      <c r="L306" s="2">
        <v>622.84400000000005</v>
      </c>
      <c r="M306" s="2">
        <v>87232900</v>
      </c>
      <c r="N306" s="1">
        <v>29</v>
      </c>
      <c r="O306" s="1">
        <v>7910</v>
      </c>
      <c r="P306" s="1">
        <v>3702</v>
      </c>
      <c r="Q306" s="1">
        <v>7730</v>
      </c>
    </row>
    <row r="307" spans="1:17">
      <c r="E307" s="1">
        <v>69</v>
      </c>
      <c r="F307" s="1">
        <v>8721</v>
      </c>
      <c r="G307" s="2">
        <v>1.2525800000000001E-3</v>
      </c>
      <c r="H307" s="1">
        <v>5440</v>
      </c>
      <c r="I307" s="1">
        <v>8920</v>
      </c>
      <c r="J307" s="1">
        <v>3480</v>
      </c>
      <c r="K307" s="2">
        <v>7534.39</v>
      </c>
      <c r="L307" s="2">
        <v>619.68100000000004</v>
      </c>
      <c r="M307" s="2">
        <v>65707400</v>
      </c>
      <c r="N307" s="1">
        <v>24</v>
      </c>
      <c r="O307" s="1">
        <v>7910</v>
      </c>
      <c r="P307" s="1">
        <v>6830</v>
      </c>
      <c r="Q307" s="1">
        <v>7620</v>
      </c>
    </row>
    <row r="308" spans="1:17">
      <c r="E308" s="1">
        <v>70</v>
      </c>
      <c r="F308" s="1">
        <v>6603</v>
      </c>
      <c r="G308" s="2">
        <v>9.4837299999999997E-4</v>
      </c>
      <c r="H308" s="1">
        <v>5830</v>
      </c>
      <c r="I308" s="1">
        <v>8920</v>
      </c>
      <c r="J308" s="1">
        <v>3090</v>
      </c>
      <c r="K308" s="2">
        <v>7550.62</v>
      </c>
      <c r="L308" s="2">
        <v>598.36500000000001</v>
      </c>
      <c r="M308" s="2">
        <v>49856800</v>
      </c>
      <c r="N308" s="1">
        <v>21</v>
      </c>
      <c r="O308" s="1">
        <v>7910</v>
      </c>
      <c r="P308" s="1">
        <v>7260</v>
      </c>
      <c r="Q308" s="1">
        <v>7730</v>
      </c>
    </row>
    <row r="309" spans="1:17">
      <c r="E309" s="1">
        <v>71</v>
      </c>
      <c r="F309" s="1">
        <v>4790</v>
      </c>
      <c r="G309" s="2">
        <v>6.8797599999999997E-4</v>
      </c>
      <c r="H309" s="1">
        <v>5830</v>
      </c>
      <c r="I309" s="1">
        <v>8920</v>
      </c>
      <c r="J309" s="1">
        <v>3090</v>
      </c>
      <c r="K309" s="2">
        <v>7575.62</v>
      </c>
      <c r="L309" s="2">
        <v>573.84500000000003</v>
      </c>
      <c r="M309" s="2">
        <v>36287200</v>
      </c>
      <c r="N309" s="1">
        <v>19</v>
      </c>
      <c r="O309" s="1">
        <v>7910</v>
      </c>
      <c r="P309" s="1">
        <v>7880</v>
      </c>
      <c r="Q309" s="1">
        <v>7870</v>
      </c>
    </row>
    <row r="310" spans="1:17">
      <c r="E310" s="1">
        <v>72</v>
      </c>
      <c r="F310" s="1">
        <v>3532</v>
      </c>
      <c r="G310" s="2">
        <v>5.0729300000000002E-4</v>
      </c>
      <c r="H310" s="1">
        <v>5830</v>
      </c>
      <c r="I310" s="1">
        <v>8920</v>
      </c>
      <c r="J310" s="1">
        <v>3090</v>
      </c>
      <c r="K310" s="2">
        <v>7595.99</v>
      </c>
      <c r="L310" s="2">
        <v>550.94299999999998</v>
      </c>
      <c r="M310" s="2">
        <v>26829100</v>
      </c>
      <c r="N310" s="1">
        <v>16</v>
      </c>
      <c r="O310" s="1">
        <v>7910</v>
      </c>
      <c r="P310" s="1">
        <v>8450</v>
      </c>
      <c r="Q310" s="1">
        <v>7870</v>
      </c>
    </row>
    <row r="311" spans="1:17">
      <c r="E311" s="1">
        <v>73</v>
      </c>
      <c r="F311" s="1">
        <v>2381</v>
      </c>
      <c r="G311" s="2">
        <v>3.4197699999999998E-4</v>
      </c>
      <c r="H311" s="1">
        <v>5830</v>
      </c>
      <c r="I311" s="1">
        <v>8080</v>
      </c>
      <c r="J311" s="1">
        <v>2250</v>
      </c>
      <c r="K311" s="2">
        <v>7587.43</v>
      </c>
      <c r="L311" s="2">
        <v>598.11400000000003</v>
      </c>
      <c r="M311" s="2">
        <v>18065700</v>
      </c>
      <c r="N311" s="1">
        <v>9</v>
      </c>
      <c r="O311" s="1">
        <v>7910</v>
      </c>
      <c r="P311" s="1">
        <v>5830</v>
      </c>
      <c r="Q311" s="1">
        <v>7910</v>
      </c>
    </row>
    <row r="312" spans="1:17">
      <c r="E312" s="1">
        <v>74</v>
      </c>
      <c r="F312" s="1">
        <v>1653</v>
      </c>
      <c r="G312" s="2">
        <v>2.3741600000000001E-4</v>
      </c>
      <c r="H312" s="1">
        <v>5830</v>
      </c>
      <c r="I312" s="1">
        <v>8080</v>
      </c>
      <c r="J312" s="1">
        <v>2250</v>
      </c>
      <c r="K312" s="2">
        <v>7632.49</v>
      </c>
      <c r="L312" s="2">
        <v>589.87800000000004</v>
      </c>
      <c r="M312" s="2">
        <v>12616500</v>
      </c>
      <c r="N312" s="1">
        <v>9</v>
      </c>
      <c r="O312" s="1">
        <v>7910</v>
      </c>
      <c r="P312" s="1">
        <v>7240</v>
      </c>
      <c r="Q312" s="1">
        <v>7910</v>
      </c>
    </row>
    <row r="313" spans="1:17">
      <c r="E313" s="1">
        <v>75</v>
      </c>
      <c r="F313" s="1">
        <v>1066</v>
      </c>
      <c r="G313" s="2">
        <v>1.5310700000000001E-4</v>
      </c>
      <c r="H313" s="1">
        <v>6410</v>
      </c>
      <c r="I313" s="1">
        <v>8080</v>
      </c>
      <c r="J313" s="1">
        <v>1670</v>
      </c>
      <c r="K313" s="2">
        <v>7618.02</v>
      </c>
      <c r="L313" s="2">
        <v>633.41399999999999</v>
      </c>
      <c r="M313" s="2">
        <v>8120810</v>
      </c>
      <c r="N313" s="1">
        <v>6</v>
      </c>
      <c r="O313" s="1">
        <v>7910</v>
      </c>
      <c r="P313" s="1">
        <v>7450</v>
      </c>
      <c r="Q313" s="1">
        <v>7910</v>
      </c>
    </row>
    <row r="314" spans="1:17">
      <c r="E314" s="1">
        <v>76</v>
      </c>
      <c r="F314" s="1">
        <v>540</v>
      </c>
      <c r="G314" s="2">
        <v>7.75589E-5</v>
      </c>
      <c r="H314" s="1">
        <v>6410</v>
      </c>
      <c r="I314" s="1">
        <v>8080</v>
      </c>
      <c r="J314" s="1">
        <v>1670</v>
      </c>
      <c r="K314" s="2">
        <v>7562.56</v>
      </c>
      <c r="L314" s="2">
        <v>668.99599999999998</v>
      </c>
      <c r="M314" s="2">
        <v>4083780</v>
      </c>
      <c r="N314" s="1">
        <v>4</v>
      </c>
      <c r="O314" s="1">
        <v>7910</v>
      </c>
      <c r="P314" s="1">
        <v>7870</v>
      </c>
      <c r="Q314" s="1">
        <v>7910</v>
      </c>
    </row>
    <row r="315" spans="1:17">
      <c r="E315" s="1">
        <v>77</v>
      </c>
      <c r="F315" s="1">
        <v>236</v>
      </c>
      <c r="G315" s="2">
        <v>3.3896100000000002E-5</v>
      </c>
      <c r="H315" s="1">
        <v>6410</v>
      </c>
      <c r="I315" s="1">
        <v>8080</v>
      </c>
      <c r="J315" s="1">
        <v>1670</v>
      </c>
      <c r="K315" s="2">
        <v>7427.2</v>
      </c>
      <c r="L315" s="2">
        <v>709.34699999999998</v>
      </c>
      <c r="M315" s="2">
        <v>1752820</v>
      </c>
      <c r="N315" s="1">
        <v>4</v>
      </c>
      <c r="O315" s="1">
        <v>7910</v>
      </c>
      <c r="P315" s="1">
        <v>8080</v>
      </c>
      <c r="Q315" s="1">
        <v>7910</v>
      </c>
    </row>
    <row r="316" spans="1:17">
      <c r="E316" s="1">
        <v>78</v>
      </c>
      <c r="F316" s="1">
        <v>59</v>
      </c>
      <c r="G316" s="2">
        <v>8.4740200000000002E-6</v>
      </c>
      <c r="H316" s="1">
        <v>6410</v>
      </c>
      <c r="I316" s="1">
        <v>7910</v>
      </c>
      <c r="J316" s="1">
        <v>1500</v>
      </c>
      <c r="K316" s="2">
        <v>7376.1</v>
      </c>
      <c r="L316" s="2">
        <v>718.19200000000001</v>
      </c>
      <c r="M316" s="2">
        <v>435190</v>
      </c>
      <c r="N316" s="1">
        <v>2</v>
      </c>
      <c r="O316" s="1">
        <v>7910</v>
      </c>
      <c r="P316" s="1">
        <v>6410</v>
      </c>
      <c r="Q316" s="1">
        <v>7910</v>
      </c>
    </row>
    <row r="317" spans="1:17">
      <c r="E317" s="1">
        <v>79</v>
      </c>
      <c r="F317" s="1">
        <v>15</v>
      </c>
      <c r="G317" s="2">
        <v>2.1544099999999999E-6</v>
      </c>
      <c r="H317" s="1">
        <v>7910</v>
      </c>
      <c r="I317" s="1">
        <v>7910</v>
      </c>
      <c r="J317" s="1">
        <v>0</v>
      </c>
      <c r="K317" s="2">
        <v>7910</v>
      </c>
      <c r="L317" s="2">
        <v>0</v>
      </c>
      <c r="M317" s="2">
        <v>118650</v>
      </c>
      <c r="N317" s="1">
        <v>1</v>
      </c>
      <c r="O317" s="1">
        <v>7910</v>
      </c>
      <c r="P317" s="1">
        <v>7910</v>
      </c>
      <c r="Q317" s="1">
        <v>7910</v>
      </c>
    </row>
    <row r="318" spans="1:17">
      <c r="A318">
        <v>2000</v>
      </c>
      <c r="B318" t="s">
        <v>19</v>
      </c>
      <c r="E318" s="1">
        <v>1</v>
      </c>
      <c r="F318" s="1">
        <v>5027423</v>
      </c>
      <c r="G318" s="2">
        <v>0.72207600000000005</v>
      </c>
      <c r="H318" s="1">
        <v>0</v>
      </c>
      <c r="I318" s="1">
        <v>9950</v>
      </c>
      <c r="J318" s="1">
        <v>9950</v>
      </c>
      <c r="K318" s="2">
        <v>3457.14</v>
      </c>
      <c r="L318" s="2">
        <v>2413.5100000000002</v>
      </c>
      <c r="M318" s="2">
        <v>17380500000</v>
      </c>
      <c r="N318" s="1">
        <v>160</v>
      </c>
      <c r="O318" s="1">
        <v>710</v>
      </c>
      <c r="P318" s="1">
        <v>7330</v>
      </c>
      <c r="Q318" s="1">
        <v>3600</v>
      </c>
    </row>
    <row r="319" spans="1:17">
      <c r="E319" s="1">
        <v>2</v>
      </c>
      <c r="F319" s="1">
        <v>1515456</v>
      </c>
      <c r="G319" s="2">
        <v>0.21766099999999999</v>
      </c>
      <c r="H319" s="1">
        <v>0</v>
      </c>
      <c r="I319" s="1">
        <v>9950</v>
      </c>
      <c r="J319" s="1">
        <v>9950</v>
      </c>
      <c r="K319" s="2">
        <v>5631.77</v>
      </c>
      <c r="L319" s="2">
        <v>2220.23</v>
      </c>
      <c r="M319" s="2">
        <v>8534700000</v>
      </c>
      <c r="N319" s="1">
        <v>151</v>
      </c>
      <c r="O319" s="1">
        <v>710</v>
      </c>
      <c r="P319" s="1">
        <v>7770</v>
      </c>
      <c r="Q319" s="1">
        <v>6060</v>
      </c>
    </row>
    <row r="320" spans="1:17">
      <c r="E320" s="1">
        <v>3</v>
      </c>
      <c r="F320" s="1">
        <v>1099428</v>
      </c>
      <c r="G320" s="2">
        <v>0.15790799999999999</v>
      </c>
      <c r="H320" s="1">
        <v>0</v>
      </c>
      <c r="I320" s="1">
        <v>9950</v>
      </c>
      <c r="J320" s="1">
        <v>9950</v>
      </c>
      <c r="K320" s="2">
        <v>5958.46</v>
      </c>
      <c r="L320" s="2">
        <v>2122.13</v>
      </c>
      <c r="M320" s="2">
        <v>6550890000</v>
      </c>
      <c r="N320" s="1">
        <v>166</v>
      </c>
      <c r="O320" s="1">
        <v>710</v>
      </c>
      <c r="P320" s="1">
        <v>7150</v>
      </c>
      <c r="Q320" s="1">
        <v>6190</v>
      </c>
    </row>
    <row r="321" spans="5:17">
      <c r="E321" s="1">
        <v>4</v>
      </c>
      <c r="F321" s="1">
        <v>867898</v>
      </c>
      <c r="G321" s="2">
        <v>0.124654</v>
      </c>
      <c r="H321" s="1">
        <v>0</v>
      </c>
      <c r="I321" s="1">
        <v>9950</v>
      </c>
      <c r="J321" s="1">
        <v>9950</v>
      </c>
      <c r="K321" s="2">
        <v>6000.14</v>
      </c>
      <c r="L321" s="2">
        <v>2129.62</v>
      </c>
      <c r="M321" s="2">
        <v>5207510000</v>
      </c>
      <c r="N321" s="1">
        <v>178</v>
      </c>
      <c r="O321" s="1">
        <v>710</v>
      </c>
      <c r="P321" s="1">
        <v>8220</v>
      </c>
      <c r="Q321" s="1">
        <v>6160</v>
      </c>
    </row>
    <row r="322" spans="5:17">
      <c r="E322" s="1">
        <v>5</v>
      </c>
      <c r="F322" s="1">
        <v>754824</v>
      </c>
      <c r="G322" s="2">
        <v>0.108414</v>
      </c>
      <c r="H322" s="1">
        <v>0</v>
      </c>
      <c r="I322" s="1">
        <v>9950</v>
      </c>
      <c r="J322" s="1">
        <v>9950</v>
      </c>
      <c r="K322" s="2">
        <v>6310.89</v>
      </c>
      <c r="L322" s="2">
        <v>2111.21</v>
      </c>
      <c r="M322" s="2">
        <v>4763610000</v>
      </c>
      <c r="N322" s="1">
        <v>183</v>
      </c>
      <c r="O322" s="1">
        <v>710</v>
      </c>
      <c r="P322" s="1">
        <v>6080</v>
      </c>
      <c r="Q322" s="1">
        <v>6570</v>
      </c>
    </row>
    <row r="323" spans="5:17">
      <c r="E323" s="1">
        <v>6</v>
      </c>
      <c r="F323" s="1">
        <v>625933</v>
      </c>
      <c r="G323" s="2">
        <v>8.9901200000000001E-2</v>
      </c>
      <c r="H323" s="1">
        <v>0</v>
      </c>
      <c r="I323" s="1">
        <v>9950</v>
      </c>
      <c r="J323" s="1">
        <v>9950</v>
      </c>
      <c r="K323" s="2">
        <v>6597.37</v>
      </c>
      <c r="L323" s="2">
        <v>2054.3000000000002</v>
      </c>
      <c r="M323" s="2">
        <v>4129510000</v>
      </c>
      <c r="N323" s="1">
        <v>185</v>
      </c>
      <c r="O323" s="1">
        <v>710</v>
      </c>
      <c r="P323" s="1">
        <v>6320</v>
      </c>
      <c r="Q323" s="1">
        <v>6830</v>
      </c>
    </row>
    <row r="324" spans="5:17">
      <c r="E324" s="1">
        <v>7</v>
      </c>
      <c r="F324" s="1">
        <v>566562</v>
      </c>
      <c r="G324" s="2">
        <v>8.1373899999999999E-2</v>
      </c>
      <c r="H324" s="1">
        <v>0</v>
      </c>
      <c r="I324" s="1">
        <v>9950</v>
      </c>
      <c r="J324" s="1">
        <v>9950</v>
      </c>
      <c r="K324" s="2">
        <v>6760.23</v>
      </c>
      <c r="L324" s="2">
        <v>1968.94</v>
      </c>
      <c r="M324" s="2">
        <v>3830090000</v>
      </c>
      <c r="N324" s="1">
        <v>185</v>
      </c>
      <c r="O324" s="1">
        <v>710</v>
      </c>
      <c r="P324" s="1">
        <v>5670</v>
      </c>
      <c r="Q324" s="1">
        <v>7000</v>
      </c>
    </row>
    <row r="325" spans="5:17">
      <c r="E325" s="1">
        <v>8</v>
      </c>
      <c r="F325" s="1">
        <v>512075</v>
      </c>
      <c r="G325" s="2">
        <v>7.3548100000000005E-2</v>
      </c>
      <c r="H325" s="1">
        <v>0</v>
      </c>
      <c r="I325" s="1">
        <v>9950</v>
      </c>
      <c r="J325" s="1">
        <v>9950</v>
      </c>
      <c r="K325" s="2">
        <v>6911.74</v>
      </c>
      <c r="L325" s="2">
        <v>1912.36</v>
      </c>
      <c r="M325" s="2">
        <v>3539330000</v>
      </c>
      <c r="N325" s="1">
        <v>185</v>
      </c>
      <c r="O325" s="1">
        <v>710</v>
      </c>
      <c r="P325" s="1">
        <v>5500</v>
      </c>
      <c r="Q325" s="1">
        <v>7150</v>
      </c>
    </row>
    <row r="326" spans="5:17">
      <c r="E326" s="1">
        <v>9</v>
      </c>
      <c r="F326" s="1">
        <v>484100</v>
      </c>
      <c r="G326" s="2">
        <v>6.9530099999999997E-2</v>
      </c>
      <c r="H326" s="1">
        <v>0</v>
      </c>
      <c r="I326" s="1">
        <v>9950</v>
      </c>
      <c r="J326" s="1">
        <v>9950</v>
      </c>
      <c r="K326" s="2">
        <v>7126.49</v>
      </c>
      <c r="L326" s="2">
        <v>1817.83</v>
      </c>
      <c r="M326" s="2">
        <v>3449930000</v>
      </c>
      <c r="N326" s="1">
        <v>187</v>
      </c>
      <c r="O326" s="1">
        <v>5780</v>
      </c>
      <c r="P326" s="1">
        <v>5740</v>
      </c>
      <c r="Q326" s="1">
        <v>7510</v>
      </c>
    </row>
    <row r="327" spans="5:17">
      <c r="E327" s="1">
        <v>10</v>
      </c>
      <c r="F327" s="1">
        <v>446139</v>
      </c>
      <c r="G327" s="2">
        <v>6.4077800000000004E-2</v>
      </c>
      <c r="H327" s="1">
        <v>0</v>
      </c>
      <c r="I327" s="1">
        <v>9950</v>
      </c>
      <c r="J327" s="1">
        <v>9950</v>
      </c>
      <c r="K327" s="2">
        <v>7248.88</v>
      </c>
      <c r="L327" s="2">
        <v>1757.23</v>
      </c>
      <c r="M327" s="2">
        <v>3234010000</v>
      </c>
      <c r="N327" s="1">
        <v>192</v>
      </c>
      <c r="O327" s="1">
        <v>5780</v>
      </c>
      <c r="P327" s="1">
        <v>8400</v>
      </c>
      <c r="Q327" s="1">
        <v>7540</v>
      </c>
    </row>
    <row r="328" spans="5:17">
      <c r="E328" s="1">
        <v>11</v>
      </c>
      <c r="F328" s="1">
        <v>408357</v>
      </c>
      <c r="G328" s="2">
        <v>5.8651300000000003E-2</v>
      </c>
      <c r="H328" s="1">
        <v>0</v>
      </c>
      <c r="I328" s="1">
        <v>9950</v>
      </c>
      <c r="J328" s="1">
        <v>9950</v>
      </c>
      <c r="K328" s="2">
        <v>7344.65</v>
      </c>
      <c r="L328" s="2">
        <v>1707.47</v>
      </c>
      <c r="M328" s="2">
        <v>2999240000</v>
      </c>
      <c r="N328" s="1">
        <v>189</v>
      </c>
      <c r="O328" s="1">
        <v>5780</v>
      </c>
      <c r="P328" s="1">
        <v>8652</v>
      </c>
      <c r="Q328" s="1">
        <v>7600</v>
      </c>
    </row>
    <row r="329" spans="5:17">
      <c r="E329" s="1">
        <v>12</v>
      </c>
      <c r="F329" s="1">
        <v>378535</v>
      </c>
      <c r="G329" s="2">
        <v>5.4368100000000003E-2</v>
      </c>
      <c r="H329" s="1">
        <v>0</v>
      </c>
      <c r="I329" s="1">
        <v>9950</v>
      </c>
      <c r="J329" s="1">
        <v>9950</v>
      </c>
      <c r="K329" s="2">
        <v>7465.09</v>
      </c>
      <c r="L329" s="2">
        <v>1620.23</v>
      </c>
      <c r="M329" s="2">
        <v>2825800000</v>
      </c>
      <c r="N329" s="1">
        <v>183</v>
      </c>
      <c r="O329" s="1">
        <v>5780</v>
      </c>
      <c r="P329" s="1">
        <v>7260</v>
      </c>
      <c r="Q329" s="1">
        <v>7690</v>
      </c>
    </row>
    <row r="330" spans="5:17">
      <c r="E330" s="1">
        <v>13</v>
      </c>
      <c r="F330" s="1">
        <v>363432</v>
      </c>
      <c r="G330" s="2">
        <v>5.2198799999999997E-2</v>
      </c>
      <c r="H330" s="1">
        <v>0</v>
      </c>
      <c r="I330" s="1">
        <v>9730</v>
      </c>
      <c r="J330" s="1">
        <v>9730</v>
      </c>
      <c r="K330" s="2">
        <v>7569.96</v>
      </c>
      <c r="L330" s="2">
        <v>1551.21</v>
      </c>
      <c r="M330" s="2">
        <v>2751170000</v>
      </c>
      <c r="N330" s="1">
        <v>182</v>
      </c>
      <c r="O330" s="1">
        <v>7540</v>
      </c>
      <c r="P330" s="1">
        <v>2450</v>
      </c>
      <c r="Q330" s="1">
        <v>7750</v>
      </c>
    </row>
    <row r="331" spans="5:17">
      <c r="E331" s="1">
        <v>14</v>
      </c>
      <c r="F331" s="1">
        <v>350015</v>
      </c>
      <c r="G331" s="2">
        <v>5.0271799999999998E-2</v>
      </c>
      <c r="H331" s="1">
        <v>0</v>
      </c>
      <c r="I331" s="1">
        <v>9730</v>
      </c>
      <c r="J331" s="1">
        <v>9730</v>
      </c>
      <c r="K331" s="2">
        <v>7659.14</v>
      </c>
      <c r="L331" s="2">
        <v>1495.93</v>
      </c>
      <c r="M331" s="2">
        <v>2680820000</v>
      </c>
      <c r="N331" s="1">
        <v>181</v>
      </c>
      <c r="O331" s="1">
        <v>6510</v>
      </c>
      <c r="P331" s="1">
        <v>6750</v>
      </c>
      <c r="Q331" s="1">
        <v>8000</v>
      </c>
    </row>
    <row r="332" spans="5:17">
      <c r="E332" s="1">
        <v>15</v>
      </c>
      <c r="F332" s="1">
        <v>335540</v>
      </c>
      <c r="G332" s="2">
        <v>4.8192800000000001E-2</v>
      </c>
      <c r="H332" s="1">
        <v>0</v>
      </c>
      <c r="I332" s="1">
        <v>9790</v>
      </c>
      <c r="J332" s="1">
        <v>9790</v>
      </c>
      <c r="K332" s="2">
        <v>7745.29</v>
      </c>
      <c r="L332" s="2">
        <v>1412.12</v>
      </c>
      <c r="M332" s="2">
        <v>2598860000</v>
      </c>
      <c r="N332" s="1">
        <v>181</v>
      </c>
      <c r="O332" s="1">
        <v>9010</v>
      </c>
      <c r="P332" s="1">
        <v>8350</v>
      </c>
      <c r="Q332" s="1">
        <v>8060</v>
      </c>
    </row>
    <row r="333" spans="5:17">
      <c r="E333" s="1">
        <v>16</v>
      </c>
      <c r="F333" s="1">
        <v>315714</v>
      </c>
      <c r="G333" s="2">
        <v>4.5345200000000002E-2</v>
      </c>
      <c r="H333" s="1">
        <v>0</v>
      </c>
      <c r="I333" s="1">
        <v>9790</v>
      </c>
      <c r="J333" s="1">
        <v>9790</v>
      </c>
      <c r="K333" s="2">
        <v>7798.21</v>
      </c>
      <c r="L333" s="2">
        <v>1379.16</v>
      </c>
      <c r="M333" s="2">
        <v>2462000000</v>
      </c>
      <c r="N333" s="1">
        <v>181</v>
      </c>
      <c r="O333" s="1">
        <v>9010</v>
      </c>
      <c r="P333" s="1">
        <v>6940</v>
      </c>
      <c r="Q333" s="1">
        <v>8080</v>
      </c>
    </row>
    <row r="334" spans="5:17">
      <c r="E334" s="1">
        <v>17</v>
      </c>
      <c r="F334" s="1">
        <v>303084</v>
      </c>
      <c r="G334" s="2">
        <v>4.3531199999999999E-2</v>
      </c>
      <c r="H334" s="1">
        <v>0</v>
      </c>
      <c r="I334" s="1">
        <v>9790</v>
      </c>
      <c r="J334" s="1">
        <v>9790</v>
      </c>
      <c r="K334" s="2">
        <v>7839.49</v>
      </c>
      <c r="L334" s="2">
        <v>1354.75</v>
      </c>
      <c r="M334" s="2">
        <v>2376020000</v>
      </c>
      <c r="N334" s="1">
        <v>179</v>
      </c>
      <c r="O334" s="1">
        <v>8510</v>
      </c>
      <c r="P334" s="1">
        <v>8980</v>
      </c>
      <c r="Q334" s="1">
        <v>8100</v>
      </c>
    </row>
    <row r="335" spans="5:17">
      <c r="E335" s="1">
        <v>18</v>
      </c>
      <c r="F335" s="1">
        <v>292477</v>
      </c>
      <c r="G335" s="2">
        <v>4.2007799999999998E-2</v>
      </c>
      <c r="H335" s="1">
        <v>0</v>
      </c>
      <c r="I335" s="1">
        <v>9790</v>
      </c>
      <c r="J335" s="1">
        <v>9790</v>
      </c>
      <c r="K335" s="2">
        <v>7873.97</v>
      </c>
      <c r="L335" s="2">
        <v>1336.5</v>
      </c>
      <c r="M335" s="2">
        <v>2302950000</v>
      </c>
      <c r="N335" s="1">
        <v>182</v>
      </c>
      <c r="O335" s="1">
        <v>8510</v>
      </c>
      <c r="P335" s="1">
        <v>3682</v>
      </c>
      <c r="Q335" s="1">
        <v>8170</v>
      </c>
    </row>
    <row r="336" spans="5:17">
      <c r="E336" s="1">
        <v>19</v>
      </c>
      <c r="F336" s="1">
        <v>282355</v>
      </c>
      <c r="G336" s="2">
        <v>4.0554E-2</v>
      </c>
      <c r="H336" s="1">
        <v>0</v>
      </c>
      <c r="I336" s="1">
        <v>9790</v>
      </c>
      <c r="J336" s="1">
        <v>9790</v>
      </c>
      <c r="K336" s="2">
        <v>7921.27</v>
      </c>
      <c r="L336" s="2">
        <v>1300.75</v>
      </c>
      <c r="M336" s="2">
        <v>2236610000</v>
      </c>
      <c r="N336" s="1">
        <v>180</v>
      </c>
      <c r="O336" s="1">
        <v>8510</v>
      </c>
      <c r="P336" s="1">
        <v>7580</v>
      </c>
      <c r="Q336" s="1">
        <v>8230</v>
      </c>
    </row>
    <row r="337" spans="5:17">
      <c r="E337" s="1">
        <v>20</v>
      </c>
      <c r="F337" s="1">
        <v>275679</v>
      </c>
      <c r="G337" s="2">
        <v>3.9595100000000001E-2</v>
      </c>
      <c r="H337" s="1">
        <v>0</v>
      </c>
      <c r="I337" s="1">
        <v>9790</v>
      </c>
      <c r="J337" s="1">
        <v>9790</v>
      </c>
      <c r="K337" s="2">
        <v>7962.87</v>
      </c>
      <c r="L337" s="2">
        <v>1258.22</v>
      </c>
      <c r="M337" s="2">
        <v>2195200000</v>
      </c>
      <c r="N337" s="1">
        <v>175</v>
      </c>
      <c r="O337" s="1">
        <v>8510</v>
      </c>
      <c r="P337" s="1">
        <v>5250</v>
      </c>
      <c r="Q337" s="1">
        <v>8300</v>
      </c>
    </row>
    <row r="338" spans="5:17">
      <c r="E338" s="1">
        <v>21</v>
      </c>
      <c r="F338" s="1">
        <v>265910</v>
      </c>
      <c r="G338" s="2">
        <v>3.8191999999999997E-2</v>
      </c>
      <c r="H338" s="1">
        <v>0</v>
      </c>
      <c r="I338" s="1">
        <v>9790</v>
      </c>
      <c r="J338" s="1">
        <v>9790</v>
      </c>
      <c r="K338" s="2">
        <v>7998.18</v>
      </c>
      <c r="L338" s="2">
        <v>1218.3900000000001</v>
      </c>
      <c r="M338" s="2">
        <v>2126800000</v>
      </c>
      <c r="N338" s="1">
        <v>175</v>
      </c>
      <c r="O338" s="1">
        <v>8510</v>
      </c>
      <c r="P338" s="1">
        <v>8370</v>
      </c>
      <c r="Q338" s="1">
        <v>8330</v>
      </c>
    </row>
    <row r="339" spans="5:17">
      <c r="E339" s="1">
        <v>22</v>
      </c>
      <c r="F339" s="1">
        <v>257154</v>
      </c>
      <c r="G339" s="2">
        <v>3.6934399999999999E-2</v>
      </c>
      <c r="H339" s="1">
        <v>0</v>
      </c>
      <c r="I339" s="1">
        <v>9790</v>
      </c>
      <c r="J339" s="1">
        <v>9790</v>
      </c>
      <c r="K339" s="2">
        <v>8028.87</v>
      </c>
      <c r="L339" s="2">
        <v>1187.26</v>
      </c>
      <c r="M339" s="2">
        <v>2064660000</v>
      </c>
      <c r="N339" s="1">
        <v>173</v>
      </c>
      <c r="O339" s="1">
        <v>8510</v>
      </c>
      <c r="P339" s="1">
        <v>6600</v>
      </c>
      <c r="Q339" s="1">
        <v>8332</v>
      </c>
    </row>
    <row r="340" spans="5:17">
      <c r="E340" s="1">
        <v>23</v>
      </c>
      <c r="F340" s="1">
        <v>250639</v>
      </c>
      <c r="G340" s="2">
        <v>3.5998700000000002E-2</v>
      </c>
      <c r="H340" s="1">
        <v>0</v>
      </c>
      <c r="I340" s="1">
        <v>9790</v>
      </c>
      <c r="J340" s="1">
        <v>9790</v>
      </c>
      <c r="K340" s="2">
        <v>8064.08</v>
      </c>
      <c r="L340" s="2">
        <v>1160.8</v>
      </c>
      <c r="M340" s="2">
        <v>2021170000</v>
      </c>
      <c r="N340" s="1">
        <v>170</v>
      </c>
      <c r="O340" s="1">
        <v>9310</v>
      </c>
      <c r="P340" s="1">
        <v>6290</v>
      </c>
      <c r="Q340" s="1">
        <v>8350</v>
      </c>
    </row>
    <row r="341" spans="5:17">
      <c r="E341" s="1">
        <v>24</v>
      </c>
      <c r="F341" s="1">
        <v>247051</v>
      </c>
      <c r="G341" s="2">
        <v>3.5483300000000002E-2</v>
      </c>
      <c r="H341" s="1">
        <v>0</v>
      </c>
      <c r="I341" s="1">
        <v>9790</v>
      </c>
      <c r="J341" s="1">
        <v>9790</v>
      </c>
      <c r="K341" s="2">
        <v>8095.56</v>
      </c>
      <c r="L341" s="2">
        <v>1146.57</v>
      </c>
      <c r="M341" s="2">
        <v>2000010000</v>
      </c>
      <c r="N341" s="1">
        <v>163</v>
      </c>
      <c r="O341" s="1">
        <v>8970</v>
      </c>
      <c r="P341" s="1">
        <v>6140</v>
      </c>
      <c r="Q341" s="1">
        <v>8360</v>
      </c>
    </row>
    <row r="342" spans="5:17">
      <c r="E342" s="1">
        <v>25</v>
      </c>
      <c r="F342" s="1">
        <v>243735</v>
      </c>
      <c r="G342" s="2">
        <v>3.5007099999999999E-2</v>
      </c>
      <c r="H342" s="1">
        <v>0</v>
      </c>
      <c r="I342" s="1">
        <v>9790</v>
      </c>
      <c r="J342" s="1">
        <v>9790</v>
      </c>
      <c r="K342" s="2">
        <v>8111.47</v>
      </c>
      <c r="L342" s="2">
        <v>1135.3800000000001</v>
      </c>
      <c r="M342" s="2">
        <v>1977050000</v>
      </c>
      <c r="N342" s="1">
        <v>159</v>
      </c>
      <c r="O342" s="1">
        <v>8970</v>
      </c>
      <c r="P342" s="1">
        <v>8270</v>
      </c>
      <c r="Q342" s="1">
        <v>8360</v>
      </c>
    </row>
    <row r="343" spans="5:17">
      <c r="E343" s="1">
        <v>26</v>
      </c>
      <c r="F343" s="1">
        <v>240518</v>
      </c>
      <c r="G343" s="2">
        <v>3.4544999999999999E-2</v>
      </c>
      <c r="H343" s="1">
        <v>0</v>
      </c>
      <c r="I343" s="1">
        <v>9790</v>
      </c>
      <c r="J343" s="1">
        <v>9790</v>
      </c>
      <c r="K343" s="2">
        <v>8128.34</v>
      </c>
      <c r="L343" s="2">
        <v>1105.97</v>
      </c>
      <c r="M343" s="2">
        <v>1955010000</v>
      </c>
      <c r="N343" s="1">
        <v>156</v>
      </c>
      <c r="O343" s="1">
        <v>8970</v>
      </c>
      <c r="P343" s="1">
        <v>6820</v>
      </c>
      <c r="Q343" s="1">
        <v>8360</v>
      </c>
    </row>
    <row r="344" spans="5:17">
      <c r="E344" s="1">
        <v>27</v>
      </c>
      <c r="F344" s="1">
        <v>235662</v>
      </c>
      <c r="G344" s="2">
        <v>3.3847599999999999E-2</v>
      </c>
      <c r="H344" s="1">
        <v>0</v>
      </c>
      <c r="I344" s="1">
        <v>9790</v>
      </c>
      <c r="J344" s="1">
        <v>9790</v>
      </c>
      <c r="K344" s="2">
        <v>8136.55</v>
      </c>
      <c r="L344" s="2">
        <v>1104.78</v>
      </c>
      <c r="M344" s="2">
        <v>1917470000</v>
      </c>
      <c r="N344" s="1">
        <v>151</v>
      </c>
      <c r="O344" s="1">
        <v>8510</v>
      </c>
      <c r="P344" s="1">
        <v>7500</v>
      </c>
      <c r="Q344" s="1">
        <v>8360</v>
      </c>
    </row>
    <row r="345" spans="5:17">
      <c r="E345" s="1">
        <v>28</v>
      </c>
      <c r="F345" s="1">
        <v>232926</v>
      </c>
      <c r="G345" s="2">
        <v>3.3454600000000001E-2</v>
      </c>
      <c r="H345" s="1">
        <v>0</v>
      </c>
      <c r="I345" s="1">
        <v>9790</v>
      </c>
      <c r="J345" s="1">
        <v>9790</v>
      </c>
      <c r="K345" s="2">
        <v>8140.57</v>
      </c>
      <c r="L345" s="2">
        <v>1092.75</v>
      </c>
      <c r="M345" s="2">
        <v>1896150000</v>
      </c>
      <c r="N345" s="1">
        <v>152</v>
      </c>
      <c r="O345" s="1">
        <v>8510</v>
      </c>
      <c r="P345" s="1">
        <v>5810</v>
      </c>
      <c r="Q345" s="1">
        <v>8360</v>
      </c>
    </row>
    <row r="346" spans="5:17">
      <c r="E346" s="1">
        <v>29</v>
      </c>
      <c r="F346" s="1">
        <v>227681</v>
      </c>
      <c r="G346" s="2">
        <v>3.2701300000000003E-2</v>
      </c>
      <c r="H346" s="1">
        <v>0</v>
      </c>
      <c r="I346" s="1">
        <v>9790</v>
      </c>
      <c r="J346" s="1">
        <v>9790</v>
      </c>
      <c r="K346" s="2">
        <v>8153.01</v>
      </c>
      <c r="L346" s="2">
        <v>1089.19</v>
      </c>
      <c r="M346" s="2">
        <v>1856290000</v>
      </c>
      <c r="N346" s="1">
        <v>147</v>
      </c>
      <c r="O346" s="1">
        <v>8510</v>
      </c>
      <c r="P346" s="1">
        <v>7460</v>
      </c>
      <c r="Q346" s="1">
        <v>8392</v>
      </c>
    </row>
    <row r="347" spans="5:17">
      <c r="E347" s="1">
        <v>30</v>
      </c>
      <c r="F347" s="1">
        <v>221572</v>
      </c>
      <c r="G347" s="2">
        <v>3.1823799999999999E-2</v>
      </c>
      <c r="H347" s="1">
        <v>0</v>
      </c>
      <c r="I347" s="1">
        <v>9790</v>
      </c>
      <c r="J347" s="1">
        <v>9790</v>
      </c>
      <c r="K347" s="2">
        <v>8154.76</v>
      </c>
      <c r="L347" s="2">
        <v>1091.52</v>
      </c>
      <c r="M347" s="2">
        <v>1806870000</v>
      </c>
      <c r="N347" s="1">
        <v>147</v>
      </c>
      <c r="O347" s="1">
        <v>8410</v>
      </c>
      <c r="P347" s="1">
        <v>8380</v>
      </c>
      <c r="Q347" s="1">
        <v>8392</v>
      </c>
    </row>
    <row r="348" spans="5:17">
      <c r="E348" s="1">
        <v>31</v>
      </c>
      <c r="F348" s="1">
        <v>216071</v>
      </c>
      <c r="G348" s="2">
        <v>3.1033700000000001E-2</v>
      </c>
      <c r="H348" s="1">
        <v>3682</v>
      </c>
      <c r="I348" s="1">
        <v>9790</v>
      </c>
      <c r="J348" s="1">
        <v>6108</v>
      </c>
      <c r="K348" s="2">
        <v>8151.85</v>
      </c>
      <c r="L348" s="2">
        <v>1097.1099999999999</v>
      </c>
      <c r="M348" s="2">
        <v>1761380000</v>
      </c>
      <c r="N348" s="1">
        <v>144</v>
      </c>
      <c r="O348" s="1">
        <v>8410</v>
      </c>
      <c r="P348" s="1">
        <v>8190</v>
      </c>
      <c r="Q348" s="1">
        <v>8392</v>
      </c>
    </row>
    <row r="349" spans="5:17">
      <c r="E349" s="1">
        <v>32</v>
      </c>
      <c r="F349" s="1">
        <v>212406</v>
      </c>
      <c r="G349" s="2">
        <v>3.05074E-2</v>
      </c>
      <c r="H349" s="1">
        <v>3682</v>
      </c>
      <c r="I349" s="1">
        <v>9790</v>
      </c>
      <c r="J349" s="1">
        <v>6108</v>
      </c>
      <c r="K349" s="2">
        <v>8147.13</v>
      </c>
      <c r="L349" s="2">
        <v>1103.94</v>
      </c>
      <c r="M349" s="2">
        <v>1730500000</v>
      </c>
      <c r="N349" s="1">
        <v>143</v>
      </c>
      <c r="O349" s="1">
        <v>8410</v>
      </c>
      <c r="P349" s="1">
        <v>7400</v>
      </c>
      <c r="Q349" s="1">
        <v>8392</v>
      </c>
    </row>
    <row r="350" spans="5:17">
      <c r="E350" s="1">
        <v>33</v>
      </c>
      <c r="F350" s="1">
        <v>209041</v>
      </c>
      <c r="G350" s="2">
        <v>3.0023999999999999E-2</v>
      </c>
      <c r="H350" s="1">
        <v>3682</v>
      </c>
      <c r="I350" s="1">
        <v>9790</v>
      </c>
      <c r="J350" s="1">
        <v>6108</v>
      </c>
      <c r="K350" s="2">
        <v>8148.26</v>
      </c>
      <c r="L350" s="2">
        <v>1109.03</v>
      </c>
      <c r="M350" s="2">
        <v>1703320000</v>
      </c>
      <c r="N350" s="1">
        <v>137</v>
      </c>
      <c r="O350" s="1">
        <v>8410</v>
      </c>
      <c r="P350" s="1">
        <v>6090</v>
      </c>
      <c r="Q350" s="1">
        <v>8392</v>
      </c>
    </row>
    <row r="351" spans="5:17">
      <c r="E351" s="1">
        <v>34</v>
      </c>
      <c r="F351" s="1">
        <v>207640</v>
      </c>
      <c r="G351" s="2">
        <v>2.98228E-2</v>
      </c>
      <c r="H351" s="1">
        <v>3682</v>
      </c>
      <c r="I351" s="1">
        <v>9790</v>
      </c>
      <c r="J351" s="1">
        <v>6108</v>
      </c>
      <c r="K351" s="2">
        <v>8150</v>
      </c>
      <c r="L351" s="2">
        <v>1117.8599999999999</v>
      </c>
      <c r="M351" s="2">
        <v>1692270000</v>
      </c>
      <c r="N351" s="1">
        <v>135</v>
      </c>
      <c r="O351" s="1">
        <v>8410</v>
      </c>
      <c r="P351" s="1">
        <v>6382</v>
      </c>
      <c r="Q351" s="1">
        <v>8392</v>
      </c>
    </row>
    <row r="352" spans="5:17">
      <c r="E352" s="1">
        <v>35</v>
      </c>
      <c r="F352" s="1">
        <v>206194</v>
      </c>
      <c r="G352" s="2">
        <v>2.9615099999999998E-2</v>
      </c>
      <c r="H352" s="1">
        <v>3682</v>
      </c>
      <c r="I352" s="1">
        <v>9790</v>
      </c>
      <c r="J352" s="1">
        <v>6108</v>
      </c>
      <c r="K352" s="2">
        <v>8160.82</v>
      </c>
      <c r="L352" s="2">
        <v>1125.78</v>
      </c>
      <c r="M352" s="2">
        <v>1682710000</v>
      </c>
      <c r="N352" s="1">
        <v>137</v>
      </c>
      <c r="O352" s="1">
        <v>8410</v>
      </c>
      <c r="P352" s="1">
        <v>7360</v>
      </c>
      <c r="Q352" s="1">
        <v>8410</v>
      </c>
    </row>
    <row r="353" spans="5:17">
      <c r="E353" s="1">
        <v>36</v>
      </c>
      <c r="F353" s="1">
        <v>203436</v>
      </c>
      <c r="G353" s="2">
        <v>2.9218999999999998E-2</v>
      </c>
      <c r="H353" s="1">
        <v>3682</v>
      </c>
      <c r="I353" s="1">
        <v>9790</v>
      </c>
      <c r="J353" s="1">
        <v>6108</v>
      </c>
      <c r="K353" s="2">
        <v>8167.48</v>
      </c>
      <c r="L353" s="2">
        <v>1133.67</v>
      </c>
      <c r="M353" s="2">
        <v>1661560000</v>
      </c>
      <c r="N353" s="1">
        <v>136</v>
      </c>
      <c r="O353" s="1">
        <v>8410</v>
      </c>
      <c r="P353" s="1">
        <v>8680</v>
      </c>
      <c r="Q353" s="1">
        <v>8410</v>
      </c>
    </row>
    <row r="354" spans="5:17">
      <c r="E354" s="1">
        <v>37</v>
      </c>
      <c r="F354" s="1">
        <v>200385</v>
      </c>
      <c r="G354" s="2">
        <v>2.8780799999999999E-2</v>
      </c>
      <c r="H354" s="1">
        <v>3682</v>
      </c>
      <c r="I354" s="1">
        <v>9790</v>
      </c>
      <c r="J354" s="1">
        <v>6108</v>
      </c>
      <c r="K354" s="2">
        <v>8169.16</v>
      </c>
      <c r="L354" s="2">
        <v>1140.6600000000001</v>
      </c>
      <c r="M354" s="2">
        <v>1636980000</v>
      </c>
      <c r="N354" s="1">
        <v>136</v>
      </c>
      <c r="O354" s="1">
        <v>8410</v>
      </c>
      <c r="P354" s="1">
        <v>8540</v>
      </c>
      <c r="Q354" s="1">
        <v>8410</v>
      </c>
    </row>
    <row r="355" spans="5:17">
      <c r="E355" s="1">
        <v>38</v>
      </c>
      <c r="F355" s="1">
        <v>195839</v>
      </c>
      <c r="G355" s="2">
        <v>2.8127900000000001E-2</v>
      </c>
      <c r="H355" s="1">
        <v>3682</v>
      </c>
      <c r="I355" s="1">
        <v>9790</v>
      </c>
      <c r="J355" s="1">
        <v>6108</v>
      </c>
      <c r="K355" s="2">
        <v>8175.57</v>
      </c>
      <c r="L355" s="2">
        <v>1137.05</v>
      </c>
      <c r="M355" s="2">
        <v>1601100000</v>
      </c>
      <c r="N355" s="1">
        <v>134</v>
      </c>
      <c r="O355" s="1">
        <v>8410</v>
      </c>
      <c r="P355" s="1">
        <v>6712</v>
      </c>
      <c r="Q355" s="1">
        <v>8410</v>
      </c>
    </row>
    <row r="356" spans="5:17">
      <c r="E356" s="1">
        <v>39</v>
      </c>
      <c r="F356" s="1">
        <v>190498</v>
      </c>
      <c r="G356" s="2">
        <v>2.7360800000000001E-2</v>
      </c>
      <c r="H356" s="1">
        <v>3682</v>
      </c>
      <c r="I356" s="1">
        <v>9790</v>
      </c>
      <c r="J356" s="1">
        <v>6108</v>
      </c>
      <c r="K356" s="2">
        <v>8179.69</v>
      </c>
      <c r="L356" s="2">
        <v>1137.72</v>
      </c>
      <c r="M356" s="2">
        <v>1558210000</v>
      </c>
      <c r="N356" s="1">
        <v>132</v>
      </c>
      <c r="O356" s="1">
        <v>8410</v>
      </c>
      <c r="P356" s="1">
        <v>8900</v>
      </c>
      <c r="Q356" s="1">
        <v>8410</v>
      </c>
    </row>
    <row r="357" spans="5:17">
      <c r="E357" s="1">
        <v>40</v>
      </c>
      <c r="F357" s="1">
        <v>186889</v>
      </c>
      <c r="G357" s="2">
        <v>2.6842399999999999E-2</v>
      </c>
      <c r="H357" s="1">
        <v>3682</v>
      </c>
      <c r="I357" s="1">
        <v>9790</v>
      </c>
      <c r="J357" s="1">
        <v>6108</v>
      </c>
      <c r="K357" s="2">
        <v>8179.63</v>
      </c>
      <c r="L357" s="2">
        <v>1134.57</v>
      </c>
      <c r="M357" s="2">
        <v>1528680000</v>
      </c>
      <c r="N357" s="1">
        <v>128</v>
      </c>
      <c r="O357" s="1">
        <v>8410</v>
      </c>
      <c r="P357" s="1">
        <v>6060</v>
      </c>
      <c r="Q357" s="1">
        <v>8410</v>
      </c>
    </row>
    <row r="358" spans="5:17">
      <c r="E358" s="1">
        <v>41</v>
      </c>
      <c r="F358" s="1">
        <v>180535</v>
      </c>
      <c r="G358" s="2">
        <v>2.5929799999999999E-2</v>
      </c>
      <c r="H358" s="1">
        <v>3682</v>
      </c>
      <c r="I358" s="1">
        <v>9790</v>
      </c>
      <c r="J358" s="1">
        <v>6108</v>
      </c>
      <c r="K358" s="2">
        <v>8172.24</v>
      </c>
      <c r="L358" s="2">
        <v>1144.18</v>
      </c>
      <c r="M358" s="2">
        <v>1475380000</v>
      </c>
      <c r="N358" s="1">
        <v>125</v>
      </c>
      <c r="O358" s="1">
        <v>8410</v>
      </c>
      <c r="P358" s="1">
        <v>8080</v>
      </c>
      <c r="Q358" s="1">
        <v>8410</v>
      </c>
    </row>
    <row r="359" spans="5:17">
      <c r="E359" s="1">
        <v>42</v>
      </c>
      <c r="F359" s="1">
        <v>173032</v>
      </c>
      <c r="G359" s="2">
        <v>2.4852200000000001E-2</v>
      </c>
      <c r="H359" s="1">
        <v>3682</v>
      </c>
      <c r="I359" s="1">
        <v>9790</v>
      </c>
      <c r="J359" s="1">
        <v>6108</v>
      </c>
      <c r="K359" s="2">
        <v>8165.98</v>
      </c>
      <c r="L359" s="2">
        <v>1152.1600000000001</v>
      </c>
      <c r="M359" s="2">
        <v>1412980000</v>
      </c>
      <c r="N359" s="1">
        <v>121</v>
      </c>
      <c r="O359" s="1">
        <v>8560</v>
      </c>
      <c r="P359" s="1">
        <v>7160</v>
      </c>
      <c r="Q359" s="1">
        <v>8410</v>
      </c>
    </row>
    <row r="360" spans="5:17">
      <c r="E360" s="1">
        <v>43</v>
      </c>
      <c r="F360" s="1">
        <v>165879</v>
      </c>
      <c r="G360" s="2">
        <v>2.38248E-2</v>
      </c>
      <c r="H360" s="1">
        <v>3682</v>
      </c>
      <c r="I360" s="1">
        <v>9790</v>
      </c>
      <c r="J360" s="1">
        <v>6108</v>
      </c>
      <c r="K360" s="2">
        <v>8151.9</v>
      </c>
      <c r="L360" s="2">
        <v>1157.68</v>
      </c>
      <c r="M360" s="2">
        <v>1352230000</v>
      </c>
      <c r="N360" s="1">
        <v>120</v>
      </c>
      <c r="O360" s="1">
        <v>8560</v>
      </c>
      <c r="P360" s="1">
        <v>8170</v>
      </c>
      <c r="Q360" s="1">
        <v>8410</v>
      </c>
    </row>
    <row r="361" spans="5:17">
      <c r="E361" s="1">
        <v>44</v>
      </c>
      <c r="F361" s="1">
        <v>159352</v>
      </c>
      <c r="G361" s="2">
        <v>2.2887299999999999E-2</v>
      </c>
      <c r="H361" s="1">
        <v>3682</v>
      </c>
      <c r="I361" s="1">
        <v>9790</v>
      </c>
      <c r="J361" s="1">
        <v>6108</v>
      </c>
      <c r="K361" s="2">
        <v>8135.01</v>
      </c>
      <c r="L361" s="2">
        <v>1161.3900000000001</v>
      </c>
      <c r="M361" s="2">
        <v>1296330000</v>
      </c>
      <c r="N361" s="1">
        <v>113</v>
      </c>
      <c r="O361" s="1">
        <v>8560</v>
      </c>
      <c r="P361" s="1">
        <v>7640</v>
      </c>
      <c r="Q361" s="1">
        <v>8370</v>
      </c>
    </row>
    <row r="362" spans="5:17">
      <c r="E362" s="1">
        <v>45</v>
      </c>
      <c r="F362" s="1">
        <v>152373</v>
      </c>
      <c r="G362" s="2">
        <v>2.1885000000000002E-2</v>
      </c>
      <c r="H362" s="1">
        <v>3682</v>
      </c>
      <c r="I362" s="1">
        <v>9790</v>
      </c>
      <c r="J362" s="1">
        <v>6108</v>
      </c>
      <c r="K362" s="2">
        <v>8107.14</v>
      </c>
      <c r="L362" s="2">
        <v>1158.28</v>
      </c>
      <c r="M362" s="2">
        <v>1235310000</v>
      </c>
      <c r="N362" s="1">
        <v>110</v>
      </c>
      <c r="O362" s="1">
        <v>8560</v>
      </c>
      <c r="P362" s="1">
        <v>8360</v>
      </c>
      <c r="Q362" s="1">
        <v>8350</v>
      </c>
    </row>
    <row r="363" spans="5:17">
      <c r="E363" s="1">
        <v>46</v>
      </c>
      <c r="F363" s="1">
        <v>144773</v>
      </c>
      <c r="G363" s="2">
        <v>2.07934E-2</v>
      </c>
      <c r="H363" s="1">
        <v>3682</v>
      </c>
      <c r="I363" s="1">
        <v>9790</v>
      </c>
      <c r="J363" s="1">
        <v>6108</v>
      </c>
      <c r="K363" s="2">
        <v>8084.47</v>
      </c>
      <c r="L363" s="2">
        <v>1157.18</v>
      </c>
      <c r="M363" s="2">
        <v>1170410000</v>
      </c>
      <c r="N363" s="1">
        <v>108</v>
      </c>
      <c r="O363" s="1">
        <v>8560</v>
      </c>
      <c r="P363" s="1">
        <v>7890</v>
      </c>
      <c r="Q363" s="1">
        <v>8330</v>
      </c>
    </row>
    <row r="364" spans="5:17">
      <c r="E364" s="1">
        <v>47</v>
      </c>
      <c r="F364" s="1">
        <v>138076</v>
      </c>
      <c r="G364" s="2">
        <v>1.9831499999999998E-2</v>
      </c>
      <c r="H364" s="1">
        <v>3682</v>
      </c>
      <c r="I364" s="1">
        <v>9790</v>
      </c>
      <c r="J364" s="1">
        <v>6108</v>
      </c>
      <c r="K364" s="2">
        <v>8066.39</v>
      </c>
      <c r="L364" s="2">
        <v>1157.58</v>
      </c>
      <c r="M364" s="2">
        <v>1113770000</v>
      </c>
      <c r="N364" s="1">
        <v>105</v>
      </c>
      <c r="O364" s="1">
        <v>8560</v>
      </c>
      <c r="P364" s="1">
        <v>9690</v>
      </c>
      <c r="Q364" s="1">
        <v>8300</v>
      </c>
    </row>
    <row r="365" spans="5:17">
      <c r="E365" s="1">
        <v>48</v>
      </c>
      <c r="F365" s="1">
        <v>130322</v>
      </c>
      <c r="G365" s="2">
        <v>1.87178E-2</v>
      </c>
      <c r="H365" s="1">
        <v>3682</v>
      </c>
      <c r="I365" s="1">
        <v>9790</v>
      </c>
      <c r="J365" s="1">
        <v>6108</v>
      </c>
      <c r="K365" s="2">
        <v>8058.1</v>
      </c>
      <c r="L365" s="2">
        <v>1141.71</v>
      </c>
      <c r="M365" s="2">
        <v>1050150000</v>
      </c>
      <c r="N365" s="1">
        <v>101</v>
      </c>
      <c r="O365" s="1">
        <v>8560</v>
      </c>
      <c r="P365" s="1">
        <v>5900</v>
      </c>
      <c r="Q365" s="1">
        <v>8300</v>
      </c>
    </row>
    <row r="366" spans="5:17">
      <c r="E366" s="1">
        <v>49</v>
      </c>
      <c r="F366" s="1">
        <v>123826</v>
      </c>
      <c r="G366" s="2">
        <v>1.77848E-2</v>
      </c>
      <c r="H366" s="1">
        <v>3682</v>
      </c>
      <c r="I366" s="1">
        <v>9790</v>
      </c>
      <c r="J366" s="1">
        <v>6108</v>
      </c>
      <c r="K366" s="2">
        <v>8035.19</v>
      </c>
      <c r="L366" s="2">
        <v>1127.53</v>
      </c>
      <c r="M366" s="2">
        <v>994965000</v>
      </c>
      <c r="N366" s="1">
        <v>99</v>
      </c>
      <c r="O366" s="1">
        <v>8560</v>
      </c>
      <c r="P366" s="1">
        <v>9720</v>
      </c>
      <c r="Q366" s="1">
        <v>8212</v>
      </c>
    </row>
    <row r="367" spans="5:17">
      <c r="E367" s="1">
        <v>50</v>
      </c>
      <c r="F367" s="1">
        <v>118095</v>
      </c>
      <c r="G367" s="2">
        <v>1.69617E-2</v>
      </c>
      <c r="H367" s="1">
        <v>3682</v>
      </c>
      <c r="I367" s="1">
        <v>9730</v>
      </c>
      <c r="J367" s="1">
        <v>6048</v>
      </c>
      <c r="K367" s="2">
        <v>8020.48</v>
      </c>
      <c r="L367" s="2">
        <v>1115.81</v>
      </c>
      <c r="M367" s="2">
        <v>947179000</v>
      </c>
      <c r="N367" s="1">
        <v>95</v>
      </c>
      <c r="O367" s="1">
        <v>7990</v>
      </c>
      <c r="P367" s="1">
        <v>8760</v>
      </c>
      <c r="Q367" s="1">
        <v>8190</v>
      </c>
    </row>
    <row r="368" spans="5:17">
      <c r="E368" s="1">
        <v>51</v>
      </c>
      <c r="F368" s="1">
        <v>114796</v>
      </c>
      <c r="G368" s="2">
        <v>1.64879E-2</v>
      </c>
      <c r="H368" s="1">
        <v>3682</v>
      </c>
      <c r="I368" s="1">
        <v>9730</v>
      </c>
      <c r="J368" s="1">
        <v>6048</v>
      </c>
      <c r="K368" s="2">
        <v>7996.34</v>
      </c>
      <c r="L368" s="2">
        <v>1104.53</v>
      </c>
      <c r="M368" s="2">
        <v>917948000</v>
      </c>
      <c r="N368" s="1">
        <v>90</v>
      </c>
      <c r="O368" s="1">
        <v>7990</v>
      </c>
      <c r="P368" s="1">
        <v>9230</v>
      </c>
      <c r="Q368" s="1">
        <v>8122</v>
      </c>
    </row>
    <row r="369" spans="5:17">
      <c r="E369" s="1">
        <v>52</v>
      </c>
      <c r="F369" s="1">
        <v>111373</v>
      </c>
      <c r="G369" s="2">
        <v>1.5996199999999999E-2</v>
      </c>
      <c r="H369" s="1">
        <v>3682</v>
      </c>
      <c r="I369" s="1">
        <v>9730</v>
      </c>
      <c r="J369" s="1">
        <v>6048</v>
      </c>
      <c r="K369" s="2">
        <v>7978.23</v>
      </c>
      <c r="L369" s="2">
        <v>1102.7</v>
      </c>
      <c r="M369" s="2">
        <v>888559000</v>
      </c>
      <c r="N369" s="1">
        <v>86</v>
      </c>
      <c r="O369" s="1">
        <v>7990</v>
      </c>
      <c r="P369" s="1">
        <v>8970</v>
      </c>
      <c r="Q369" s="1">
        <v>8122</v>
      </c>
    </row>
    <row r="370" spans="5:17">
      <c r="E370" s="1">
        <v>53</v>
      </c>
      <c r="F370" s="1">
        <v>105587</v>
      </c>
      <c r="G370" s="2">
        <v>1.51652E-2</v>
      </c>
      <c r="H370" s="1">
        <v>3682</v>
      </c>
      <c r="I370" s="1">
        <v>9730</v>
      </c>
      <c r="J370" s="1">
        <v>6048</v>
      </c>
      <c r="K370" s="2">
        <v>7960.18</v>
      </c>
      <c r="L370" s="2">
        <v>1097.1600000000001</v>
      </c>
      <c r="M370" s="2">
        <v>840491000</v>
      </c>
      <c r="N370" s="1">
        <v>84</v>
      </c>
      <c r="O370" s="1">
        <v>7990</v>
      </c>
      <c r="P370" s="1">
        <v>7970</v>
      </c>
      <c r="Q370" s="1">
        <v>8102</v>
      </c>
    </row>
    <row r="371" spans="5:17">
      <c r="E371" s="1">
        <v>54</v>
      </c>
      <c r="F371" s="1">
        <v>99403</v>
      </c>
      <c r="G371" s="2">
        <v>1.4277E-2</v>
      </c>
      <c r="H371" s="1">
        <v>3682</v>
      </c>
      <c r="I371" s="1">
        <v>9730</v>
      </c>
      <c r="J371" s="1">
        <v>6048</v>
      </c>
      <c r="K371" s="2">
        <v>7955.28</v>
      </c>
      <c r="L371" s="2">
        <v>1084.76</v>
      </c>
      <c r="M371" s="2">
        <v>790778000</v>
      </c>
      <c r="N371" s="1">
        <v>77</v>
      </c>
      <c r="O371" s="1">
        <v>8610</v>
      </c>
      <c r="P371" s="1">
        <v>9450</v>
      </c>
      <c r="Q371" s="1">
        <v>8102</v>
      </c>
    </row>
    <row r="372" spans="5:17">
      <c r="E372" s="1">
        <v>55</v>
      </c>
      <c r="F372" s="1">
        <v>92018</v>
      </c>
      <c r="G372" s="2">
        <v>1.32163E-2</v>
      </c>
      <c r="H372" s="1">
        <v>3682</v>
      </c>
      <c r="I372" s="1">
        <v>9730</v>
      </c>
      <c r="J372" s="1">
        <v>6048</v>
      </c>
      <c r="K372" s="2">
        <v>7940.65</v>
      </c>
      <c r="L372" s="2">
        <v>1083.5999999999999</v>
      </c>
      <c r="M372" s="2">
        <v>730683000</v>
      </c>
      <c r="N372" s="1">
        <v>76</v>
      </c>
      <c r="O372" s="1">
        <v>8610</v>
      </c>
      <c r="P372" s="1">
        <v>7820</v>
      </c>
      <c r="Q372" s="1">
        <v>8060</v>
      </c>
    </row>
    <row r="373" spans="5:17">
      <c r="E373" s="1">
        <v>56</v>
      </c>
      <c r="F373" s="1">
        <v>84737</v>
      </c>
      <c r="G373" s="2">
        <v>1.21706E-2</v>
      </c>
      <c r="H373" s="1">
        <v>3682</v>
      </c>
      <c r="I373" s="1">
        <v>9730</v>
      </c>
      <c r="J373" s="1">
        <v>6048</v>
      </c>
      <c r="K373" s="2">
        <v>7935.67</v>
      </c>
      <c r="L373" s="2">
        <v>1081.9000000000001</v>
      </c>
      <c r="M373" s="2">
        <v>672445000</v>
      </c>
      <c r="N373" s="1">
        <v>73</v>
      </c>
      <c r="O373" s="1">
        <v>8610</v>
      </c>
      <c r="P373" s="1">
        <v>6690</v>
      </c>
      <c r="Q373" s="1">
        <v>8102</v>
      </c>
    </row>
    <row r="374" spans="5:17">
      <c r="E374" s="1">
        <v>57</v>
      </c>
      <c r="F374" s="1">
        <v>77854</v>
      </c>
      <c r="G374" s="2">
        <v>1.1181999999999999E-2</v>
      </c>
      <c r="H374" s="1">
        <v>3682</v>
      </c>
      <c r="I374" s="1">
        <v>9730</v>
      </c>
      <c r="J374" s="1">
        <v>6048</v>
      </c>
      <c r="K374" s="2">
        <v>7937.03</v>
      </c>
      <c r="L374" s="2">
        <v>1066.2</v>
      </c>
      <c r="M374" s="2">
        <v>617929000</v>
      </c>
      <c r="N374" s="1">
        <v>66</v>
      </c>
      <c r="O374" s="1">
        <v>8610</v>
      </c>
      <c r="P374" s="1">
        <v>8652</v>
      </c>
      <c r="Q374" s="1">
        <v>8102</v>
      </c>
    </row>
    <row r="375" spans="5:17">
      <c r="E375" s="1">
        <v>58</v>
      </c>
      <c r="F375" s="1">
        <v>71855</v>
      </c>
      <c r="G375" s="2">
        <v>1.03204E-2</v>
      </c>
      <c r="H375" s="1">
        <v>3682</v>
      </c>
      <c r="I375" s="1">
        <v>9730</v>
      </c>
      <c r="J375" s="1">
        <v>6048</v>
      </c>
      <c r="K375" s="2">
        <v>7928.18</v>
      </c>
      <c r="L375" s="2">
        <v>1045.8499999999999</v>
      </c>
      <c r="M375" s="2">
        <v>569679000</v>
      </c>
      <c r="N375" s="1">
        <v>65</v>
      </c>
      <c r="O375" s="1">
        <v>8610</v>
      </c>
      <c r="P375" s="1">
        <v>4962</v>
      </c>
      <c r="Q375" s="1">
        <v>8060</v>
      </c>
    </row>
    <row r="376" spans="5:17">
      <c r="E376" s="1">
        <v>59</v>
      </c>
      <c r="F376" s="1">
        <v>64621</v>
      </c>
      <c r="G376" s="2">
        <v>9.2813600000000007E-3</v>
      </c>
      <c r="H376" s="1">
        <v>3682</v>
      </c>
      <c r="I376" s="1">
        <v>9730</v>
      </c>
      <c r="J376" s="1">
        <v>6048</v>
      </c>
      <c r="K376" s="2">
        <v>7930.66</v>
      </c>
      <c r="L376" s="2">
        <v>1021.89</v>
      </c>
      <c r="M376" s="2">
        <v>512487000</v>
      </c>
      <c r="N376" s="1">
        <v>62</v>
      </c>
      <c r="O376" s="1">
        <v>8610</v>
      </c>
      <c r="P376" s="1">
        <v>8950</v>
      </c>
      <c r="Q376" s="1">
        <v>8060</v>
      </c>
    </row>
    <row r="377" spans="5:17">
      <c r="E377" s="1">
        <v>60</v>
      </c>
      <c r="F377" s="1">
        <v>57162</v>
      </c>
      <c r="G377" s="2">
        <v>8.21004E-3</v>
      </c>
      <c r="H377" s="1">
        <v>3682</v>
      </c>
      <c r="I377" s="1">
        <v>9730</v>
      </c>
      <c r="J377" s="1">
        <v>6048</v>
      </c>
      <c r="K377" s="2">
        <v>7965.15</v>
      </c>
      <c r="L377" s="2">
        <v>992.76800000000003</v>
      </c>
      <c r="M377" s="2">
        <v>455304000</v>
      </c>
      <c r="N377" s="1">
        <v>58</v>
      </c>
      <c r="O377" s="1">
        <v>8610</v>
      </c>
      <c r="P377" s="1">
        <v>8770</v>
      </c>
      <c r="Q377" s="1">
        <v>8102</v>
      </c>
    </row>
    <row r="378" spans="5:17">
      <c r="E378" s="1">
        <v>61</v>
      </c>
      <c r="F378" s="1">
        <v>49337</v>
      </c>
      <c r="G378" s="2">
        <v>7.0861500000000003E-3</v>
      </c>
      <c r="H378" s="1">
        <v>3682</v>
      </c>
      <c r="I378" s="1">
        <v>9730</v>
      </c>
      <c r="J378" s="1">
        <v>6048</v>
      </c>
      <c r="K378" s="2">
        <v>7966.55</v>
      </c>
      <c r="L378" s="2">
        <v>971.26499999999999</v>
      </c>
      <c r="M378" s="2">
        <v>393046000</v>
      </c>
      <c r="N378" s="1">
        <v>52</v>
      </c>
      <c r="O378" s="1">
        <v>8610</v>
      </c>
      <c r="P378" s="1">
        <v>8450</v>
      </c>
      <c r="Q378" s="1">
        <v>8060</v>
      </c>
    </row>
    <row r="379" spans="5:17">
      <c r="E379" s="1">
        <v>62</v>
      </c>
      <c r="F379" s="1">
        <v>42776</v>
      </c>
      <c r="G379" s="2">
        <v>6.1438100000000004E-3</v>
      </c>
      <c r="H379" s="1">
        <v>3682</v>
      </c>
      <c r="I379" s="1">
        <v>9730</v>
      </c>
      <c r="J379" s="1">
        <v>6048</v>
      </c>
      <c r="K379" s="2">
        <v>7989.23</v>
      </c>
      <c r="L379" s="2">
        <v>917.97</v>
      </c>
      <c r="M379" s="2">
        <v>341748000</v>
      </c>
      <c r="N379" s="1">
        <v>50</v>
      </c>
      <c r="O379" s="1">
        <v>8610</v>
      </c>
      <c r="P379" s="1">
        <v>8790</v>
      </c>
      <c r="Q379" s="1">
        <v>8102</v>
      </c>
    </row>
    <row r="380" spans="5:17">
      <c r="E380" s="1">
        <v>63</v>
      </c>
      <c r="F380" s="1">
        <v>35511</v>
      </c>
      <c r="G380" s="2">
        <v>5.10036E-3</v>
      </c>
      <c r="H380" s="1">
        <v>3682</v>
      </c>
      <c r="I380" s="1">
        <v>9670</v>
      </c>
      <c r="J380" s="1">
        <v>5988</v>
      </c>
      <c r="K380" s="2">
        <v>7992.44</v>
      </c>
      <c r="L380" s="2">
        <v>892.21299999999997</v>
      </c>
      <c r="M380" s="2">
        <v>283820000</v>
      </c>
      <c r="N380" s="1">
        <v>46</v>
      </c>
      <c r="O380" s="1">
        <v>8610</v>
      </c>
      <c r="P380" s="1">
        <v>6350</v>
      </c>
      <c r="Q380" s="1">
        <v>8102</v>
      </c>
    </row>
    <row r="381" spans="5:17">
      <c r="E381" s="1">
        <v>64</v>
      </c>
      <c r="F381" s="1">
        <v>29543</v>
      </c>
      <c r="G381" s="2">
        <v>4.24319E-3</v>
      </c>
      <c r="H381" s="1">
        <v>3682</v>
      </c>
      <c r="I381" s="1">
        <v>9670</v>
      </c>
      <c r="J381" s="1">
        <v>5988</v>
      </c>
      <c r="K381" s="2">
        <v>8003.07</v>
      </c>
      <c r="L381" s="2">
        <v>863.20799999999997</v>
      </c>
      <c r="M381" s="2">
        <v>236435000</v>
      </c>
      <c r="N381" s="1">
        <v>46</v>
      </c>
      <c r="O381" s="1">
        <v>8300</v>
      </c>
      <c r="P381" s="1">
        <v>9670</v>
      </c>
      <c r="Q381" s="1">
        <v>8122</v>
      </c>
    </row>
    <row r="382" spans="5:17">
      <c r="E382" s="1">
        <v>65</v>
      </c>
      <c r="F382" s="1">
        <v>23703</v>
      </c>
      <c r="G382" s="2">
        <v>3.4044000000000001E-3</v>
      </c>
      <c r="H382" s="1">
        <v>3682</v>
      </c>
      <c r="I382" s="1">
        <v>9420</v>
      </c>
      <c r="J382" s="1">
        <v>5738</v>
      </c>
      <c r="K382" s="2">
        <v>8014.58</v>
      </c>
      <c r="L382" s="2">
        <v>838.16700000000003</v>
      </c>
      <c r="M382" s="2">
        <v>189970000</v>
      </c>
      <c r="N382" s="1">
        <v>43</v>
      </c>
      <c r="O382" s="1">
        <v>8300</v>
      </c>
      <c r="P382" s="1">
        <v>7180</v>
      </c>
      <c r="Q382" s="1">
        <v>8122</v>
      </c>
    </row>
    <row r="383" spans="5:17">
      <c r="E383" s="1">
        <v>66</v>
      </c>
      <c r="F383" s="1">
        <v>18772</v>
      </c>
      <c r="G383" s="2">
        <v>2.6961799999999998E-3</v>
      </c>
      <c r="H383" s="1">
        <v>3682</v>
      </c>
      <c r="I383" s="1">
        <v>9420</v>
      </c>
      <c r="J383" s="1">
        <v>5738</v>
      </c>
      <c r="K383" s="2">
        <v>8014.39</v>
      </c>
      <c r="L383" s="2">
        <v>803.404</v>
      </c>
      <c r="M383" s="2">
        <v>150446000</v>
      </c>
      <c r="N383" s="1">
        <v>40</v>
      </c>
      <c r="O383" s="1">
        <v>8610</v>
      </c>
      <c r="P383" s="1">
        <v>8212</v>
      </c>
      <c r="Q383" s="1">
        <v>8060</v>
      </c>
    </row>
    <row r="384" spans="5:17">
      <c r="E384" s="1">
        <v>67</v>
      </c>
      <c r="F384" s="1">
        <v>15198</v>
      </c>
      <c r="G384" s="2">
        <v>2.1828500000000001E-3</v>
      </c>
      <c r="H384" s="1">
        <v>3682</v>
      </c>
      <c r="I384" s="1">
        <v>9420</v>
      </c>
      <c r="J384" s="1">
        <v>5738</v>
      </c>
      <c r="K384" s="2">
        <v>8037.89</v>
      </c>
      <c r="L384" s="2">
        <v>743.35</v>
      </c>
      <c r="M384" s="2">
        <v>122160000</v>
      </c>
      <c r="N384" s="1">
        <v>34</v>
      </c>
      <c r="O384" s="1">
        <v>8610</v>
      </c>
      <c r="P384" s="1">
        <v>7720</v>
      </c>
      <c r="Q384" s="1">
        <v>8060</v>
      </c>
    </row>
    <row r="385" spans="1:17">
      <c r="E385" s="1">
        <v>68</v>
      </c>
      <c r="F385" s="1">
        <v>11537</v>
      </c>
      <c r="G385" s="2">
        <v>1.6570300000000001E-3</v>
      </c>
      <c r="H385" s="1">
        <v>6322</v>
      </c>
      <c r="I385" s="1">
        <v>9420</v>
      </c>
      <c r="J385" s="1">
        <v>3098</v>
      </c>
      <c r="K385" s="2">
        <v>8026.95</v>
      </c>
      <c r="L385" s="2">
        <v>726.03200000000004</v>
      </c>
      <c r="M385" s="2">
        <v>92607000</v>
      </c>
      <c r="N385" s="1">
        <v>29</v>
      </c>
      <c r="O385" s="1">
        <v>8060</v>
      </c>
      <c r="P385" s="1">
        <v>7250</v>
      </c>
      <c r="Q385" s="1">
        <v>8060</v>
      </c>
    </row>
    <row r="386" spans="1:17">
      <c r="E386" s="1">
        <v>69</v>
      </c>
      <c r="F386" s="1">
        <v>8721</v>
      </c>
      <c r="G386" s="2">
        <v>1.2525800000000001E-3</v>
      </c>
      <c r="H386" s="1">
        <v>6322</v>
      </c>
      <c r="I386" s="1">
        <v>9420</v>
      </c>
      <c r="J386" s="1">
        <v>3098</v>
      </c>
      <c r="K386" s="2">
        <v>7953.67</v>
      </c>
      <c r="L386" s="2">
        <v>769.99400000000003</v>
      </c>
      <c r="M386" s="2">
        <v>69364000</v>
      </c>
      <c r="N386" s="1">
        <v>24</v>
      </c>
      <c r="O386" s="1">
        <v>8060</v>
      </c>
      <c r="P386" s="1">
        <v>7580</v>
      </c>
      <c r="Q386" s="1">
        <v>8060</v>
      </c>
    </row>
    <row r="387" spans="1:17">
      <c r="E387" s="1">
        <v>70</v>
      </c>
      <c r="F387" s="1">
        <v>6603</v>
      </c>
      <c r="G387" s="2">
        <v>9.4837299999999997E-4</v>
      </c>
      <c r="H387" s="1">
        <v>6322</v>
      </c>
      <c r="I387" s="1">
        <v>9420</v>
      </c>
      <c r="J387" s="1">
        <v>3098</v>
      </c>
      <c r="K387" s="2">
        <v>7919.54</v>
      </c>
      <c r="L387" s="2">
        <v>781.81899999999996</v>
      </c>
      <c r="M387" s="2">
        <v>52292700</v>
      </c>
      <c r="N387" s="1">
        <v>21</v>
      </c>
      <c r="O387" s="1">
        <v>8060</v>
      </c>
      <c r="P387" s="1">
        <v>8030</v>
      </c>
      <c r="Q387" s="1">
        <v>8060</v>
      </c>
    </row>
    <row r="388" spans="1:17">
      <c r="E388" s="1">
        <v>71</v>
      </c>
      <c r="F388" s="1">
        <v>4790</v>
      </c>
      <c r="G388" s="2">
        <v>6.8797599999999997E-4</v>
      </c>
      <c r="H388" s="1">
        <v>6322</v>
      </c>
      <c r="I388" s="1">
        <v>9420</v>
      </c>
      <c r="J388" s="1">
        <v>3098</v>
      </c>
      <c r="K388" s="2">
        <v>7853.98</v>
      </c>
      <c r="L388" s="2">
        <v>805.68499999999995</v>
      </c>
      <c r="M388" s="2">
        <v>37620600</v>
      </c>
      <c r="N388" s="1">
        <v>21</v>
      </c>
      <c r="O388" s="1">
        <v>8060</v>
      </c>
      <c r="P388" s="1">
        <v>8030</v>
      </c>
      <c r="Q388" s="1">
        <v>8060</v>
      </c>
    </row>
    <row r="389" spans="1:17">
      <c r="E389" s="1">
        <v>72</v>
      </c>
      <c r="F389" s="1">
        <v>3532</v>
      </c>
      <c r="G389" s="2">
        <v>5.0729300000000002E-4</v>
      </c>
      <c r="H389" s="1">
        <v>6322</v>
      </c>
      <c r="I389" s="1">
        <v>9420</v>
      </c>
      <c r="J389" s="1">
        <v>3098</v>
      </c>
      <c r="K389" s="2">
        <v>7940.2</v>
      </c>
      <c r="L389" s="2">
        <v>741.26400000000001</v>
      </c>
      <c r="M389" s="2">
        <v>28044800</v>
      </c>
      <c r="N389" s="1">
        <v>18</v>
      </c>
      <c r="O389" s="1">
        <v>8060</v>
      </c>
      <c r="P389" s="1">
        <v>9420</v>
      </c>
      <c r="Q389" s="1">
        <v>8060</v>
      </c>
    </row>
    <row r="390" spans="1:17">
      <c r="E390" s="1">
        <v>73</v>
      </c>
      <c r="F390" s="1">
        <v>2381</v>
      </c>
      <c r="G390" s="2">
        <v>3.4197699999999998E-4</v>
      </c>
      <c r="H390" s="1">
        <v>6382</v>
      </c>
      <c r="I390" s="1">
        <v>9380</v>
      </c>
      <c r="J390" s="1">
        <v>2998</v>
      </c>
      <c r="K390" s="2">
        <v>8077.39</v>
      </c>
      <c r="L390" s="2">
        <v>591.71600000000001</v>
      </c>
      <c r="M390" s="2">
        <v>19232300</v>
      </c>
      <c r="N390" s="1">
        <v>10</v>
      </c>
      <c r="O390" s="1">
        <v>8060</v>
      </c>
      <c r="P390" s="1">
        <v>7870</v>
      </c>
      <c r="Q390" s="1">
        <v>8060</v>
      </c>
    </row>
    <row r="391" spans="1:17">
      <c r="E391" s="1">
        <v>74</v>
      </c>
      <c r="F391" s="1">
        <v>1653</v>
      </c>
      <c r="G391" s="2">
        <v>2.3741600000000001E-4</v>
      </c>
      <c r="H391" s="1">
        <v>6382</v>
      </c>
      <c r="I391" s="1">
        <v>9380</v>
      </c>
      <c r="J391" s="1">
        <v>2998</v>
      </c>
      <c r="K391" s="2">
        <v>8127.34</v>
      </c>
      <c r="L391" s="2">
        <v>538.827</v>
      </c>
      <c r="M391" s="2">
        <v>13434500</v>
      </c>
      <c r="N391" s="1">
        <v>9</v>
      </c>
      <c r="O391" s="1">
        <v>8060</v>
      </c>
      <c r="P391" s="1">
        <v>7870</v>
      </c>
      <c r="Q391" s="1">
        <v>8060</v>
      </c>
    </row>
    <row r="392" spans="1:17">
      <c r="E392" s="1">
        <v>75</v>
      </c>
      <c r="F392" s="1">
        <v>1066</v>
      </c>
      <c r="G392" s="2">
        <v>1.5310700000000001E-4</v>
      </c>
      <c r="H392" s="1">
        <v>6382</v>
      </c>
      <c r="I392" s="1">
        <v>9310</v>
      </c>
      <c r="J392" s="1">
        <v>2928</v>
      </c>
      <c r="K392" s="2">
        <v>8191.49</v>
      </c>
      <c r="L392" s="2">
        <v>486.50099999999998</v>
      </c>
      <c r="M392" s="2">
        <v>8732130</v>
      </c>
      <c r="N392" s="1">
        <v>6</v>
      </c>
      <c r="O392" s="1">
        <v>8060</v>
      </c>
      <c r="P392" s="1">
        <v>7510</v>
      </c>
      <c r="Q392" s="1">
        <v>8060</v>
      </c>
    </row>
    <row r="393" spans="1:17">
      <c r="E393" s="1">
        <v>76</v>
      </c>
      <c r="F393" s="1">
        <v>540</v>
      </c>
      <c r="G393" s="2">
        <v>7.75589E-5</v>
      </c>
      <c r="H393" s="1">
        <v>8050</v>
      </c>
      <c r="I393" s="1">
        <v>9310</v>
      </c>
      <c r="J393" s="1">
        <v>1260</v>
      </c>
      <c r="K393" s="2">
        <v>8244.57</v>
      </c>
      <c r="L393" s="2">
        <v>414.43799999999999</v>
      </c>
      <c r="M393" s="2">
        <v>4452070</v>
      </c>
      <c r="N393" s="1">
        <v>4</v>
      </c>
      <c r="O393" s="1">
        <v>8060</v>
      </c>
      <c r="P393" s="1">
        <v>9310</v>
      </c>
      <c r="Q393" s="1">
        <v>8060</v>
      </c>
    </row>
    <row r="394" spans="1:17">
      <c r="E394" s="1">
        <v>77</v>
      </c>
      <c r="F394" s="1">
        <v>236</v>
      </c>
      <c r="G394" s="2">
        <v>3.3896100000000002E-5</v>
      </c>
      <c r="H394" s="1">
        <v>8050</v>
      </c>
      <c r="I394" s="1">
        <v>9310</v>
      </c>
      <c r="J394" s="1">
        <v>1260</v>
      </c>
      <c r="K394" s="2">
        <v>8219.15</v>
      </c>
      <c r="L394" s="2">
        <v>409.69600000000003</v>
      </c>
      <c r="M394" s="2">
        <v>1939720</v>
      </c>
      <c r="N394" s="1">
        <v>4</v>
      </c>
      <c r="O394" s="1">
        <v>8060</v>
      </c>
      <c r="P394" s="1">
        <v>8190</v>
      </c>
      <c r="Q394" s="1">
        <v>8060</v>
      </c>
    </row>
    <row r="395" spans="1:17">
      <c r="E395" s="1">
        <v>78</v>
      </c>
      <c r="F395" s="1">
        <v>59</v>
      </c>
      <c r="G395" s="2">
        <v>8.4740200000000002E-6</v>
      </c>
      <c r="H395" s="1">
        <v>8050</v>
      </c>
      <c r="I395" s="1">
        <v>8060</v>
      </c>
      <c r="J395" s="1">
        <v>10</v>
      </c>
      <c r="K395" s="2">
        <v>8056.44</v>
      </c>
      <c r="L395" s="2">
        <v>4.7879500000000004</v>
      </c>
      <c r="M395" s="2">
        <v>475330</v>
      </c>
      <c r="N395" s="1">
        <v>2</v>
      </c>
      <c r="O395" s="1">
        <v>8060</v>
      </c>
      <c r="P395" s="1">
        <v>8050</v>
      </c>
      <c r="Q395" s="1">
        <v>8060</v>
      </c>
    </row>
    <row r="396" spans="1:17">
      <c r="E396" s="1">
        <v>79</v>
      </c>
      <c r="F396" s="1">
        <v>15</v>
      </c>
      <c r="G396" s="2">
        <v>2.1544099999999999E-6</v>
      </c>
      <c r="H396" s="1">
        <v>8060</v>
      </c>
      <c r="I396" s="1">
        <v>8060</v>
      </c>
      <c r="J396" s="1">
        <v>0</v>
      </c>
      <c r="K396" s="2">
        <v>8060</v>
      </c>
      <c r="L396" s="2">
        <v>0</v>
      </c>
      <c r="M396" s="2">
        <v>120900</v>
      </c>
      <c r="N396" s="1">
        <v>1</v>
      </c>
      <c r="O396" s="1">
        <v>8060</v>
      </c>
      <c r="P396" s="1">
        <v>8060</v>
      </c>
      <c r="Q396" s="1">
        <v>8060</v>
      </c>
    </row>
    <row r="397" spans="1:17">
      <c r="A397">
        <v>2000</v>
      </c>
      <c r="B397" t="s">
        <v>20</v>
      </c>
      <c r="E397" s="1">
        <v>1</v>
      </c>
      <c r="F397" s="1">
        <v>5027423</v>
      </c>
      <c r="G397" s="2">
        <v>0.72207600000000005</v>
      </c>
      <c r="H397" s="1">
        <v>0</v>
      </c>
      <c r="I397" s="1">
        <v>9500</v>
      </c>
      <c r="J397" s="1">
        <v>9500</v>
      </c>
      <c r="K397" s="2">
        <v>3861.97</v>
      </c>
      <c r="L397" s="2">
        <v>2500.09</v>
      </c>
      <c r="M397" s="2">
        <v>19415800000</v>
      </c>
      <c r="N397" s="1">
        <v>158</v>
      </c>
      <c r="O397" s="1">
        <v>1010</v>
      </c>
      <c r="P397" s="1">
        <v>4292</v>
      </c>
      <c r="Q397" s="1">
        <v>3930</v>
      </c>
    </row>
    <row r="398" spans="1:17">
      <c r="E398" s="1">
        <v>2</v>
      </c>
      <c r="F398" s="1">
        <v>1515456</v>
      </c>
      <c r="G398" s="2">
        <v>0.21766099999999999</v>
      </c>
      <c r="H398" s="1">
        <v>0</v>
      </c>
      <c r="I398" s="1">
        <v>9500</v>
      </c>
      <c r="J398" s="1">
        <v>9500</v>
      </c>
      <c r="K398" s="2">
        <v>5757.35</v>
      </c>
      <c r="L398" s="2">
        <v>2291.39</v>
      </c>
      <c r="M398" s="2">
        <v>8725010000</v>
      </c>
      <c r="N398" s="1">
        <v>152</v>
      </c>
      <c r="O398" s="1">
        <v>1010</v>
      </c>
      <c r="P398" s="1">
        <v>5192</v>
      </c>
      <c r="Q398" s="1">
        <v>6240</v>
      </c>
    </row>
    <row r="399" spans="1:17">
      <c r="E399" s="1">
        <v>3</v>
      </c>
      <c r="F399" s="1">
        <v>1099428</v>
      </c>
      <c r="G399" s="2">
        <v>0.15790799999999999</v>
      </c>
      <c r="H399" s="1">
        <v>0</v>
      </c>
      <c r="I399" s="1">
        <v>9500</v>
      </c>
      <c r="J399" s="1">
        <v>9500</v>
      </c>
      <c r="K399" s="2">
        <v>6183.9</v>
      </c>
      <c r="L399" s="2">
        <v>2229.6999999999998</v>
      </c>
      <c r="M399" s="2">
        <v>6798750000</v>
      </c>
      <c r="N399" s="1">
        <v>168</v>
      </c>
      <c r="O399" s="1">
        <v>1010</v>
      </c>
      <c r="P399" s="1">
        <v>4490</v>
      </c>
      <c r="Q399" s="1">
        <v>6510</v>
      </c>
    </row>
    <row r="400" spans="1:17">
      <c r="E400" s="1">
        <v>4</v>
      </c>
      <c r="F400" s="1">
        <v>867898</v>
      </c>
      <c r="G400" s="2">
        <v>0.124654</v>
      </c>
      <c r="H400" s="1">
        <v>0</v>
      </c>
      <c r="I400" s="1">
        <v>9500</v>
      </c>
      <c r="J400" s="1">
        <v>9500</v>
      </c>
      <c r="K400" s="2">
        <v>6230.56</v>
      </c>
      <c r="L400" s="2">
        <v>2245.86</v>
      </c>
      <c r="M400" s="2">
        <v>5407490000</v>
      </c>
      <c r="N400" s="1">
        <v>180</v>
      </c>
      <c r="O400" s="1">
        <v>1010</v>
      </c>
      <c r="P400" s="1">
        <v>4222</v>
      </c>
      <c r="Q400" s="1">
        <v>6610</v>
      </c>
    </row>
    <row r="401" spans="5:17">
      <c r="E401" s="1">
        <v>5</v>
      </c>
      <c r="F401" s="1">
        <v>754824</v>
      </c>
      <c r="G401" s="2">
        <v>0.108414</v>
      </c>
      <c r="H401" s="1">
        <v>0</v>
      </c>
      <c r="I401" s="1">
        <v>9500</v>
      </c>
      <c r="J401" s="1">
        <v>9500</v>
      </c>
      <c r="K401" s="2">
        <v>6446</v>
      </c>
      <c r="L401" s="2">
        <v>2217.86</v>
      </c>
      <c r="M401" s="2">
        <v>4865590000</v>
      </c>
      <c r="N401" s="1">
        <v>186</v>
      </c>
      <c r="O401" s="1">
        <v>1010</v>
      </c>
      <c r="P401" s="1">
        <v>5100</v>
      </c>
      <c r="Q401" s="1">
        <v>6990</v>
      </c>
    </row>
    <row r="402" spans="5:17">
      <c r="E402" s="1">
        <v>6</v>
      </c>
      <c r="F402" s="1">
        <v>625933</v>
      </c>
      <c r="G402" s="2">
        <v>8.9901200000000001E-2</v>
      </c>
      <c r="H402" s="1">
        <v>0</v>
      </c>
      <c r="I402" s="1">
        <v>9500</v>
      </c>
      <c r="J402" s="1">
        <v>9500</v>
      </c>
      <c r="K402" s="2">
        <v>6589.53</v>
      </c>
      <c r="L402" s="2">
        <v>2215.6799999999998</v>
      </c>
      <c r="M402" s="2">
        <v>4124610000</v>
      </c>
      <c r="N402" s="1">
        <v>184</v>
      </c>
      <c r="O402" s="1">
        <v>1010</v>
      </c>
      <c r="P402" s="1">
        <v>3220</v>
      </c>
      <c r="Q402" s="1">
        <v>7290</v>
      </c>
    </row>
    <row r="403" spans="5:17">
      <c r="E403" s="1">
        <v>7</v>
      </c>
      <c r="F403" s="1">
        <v>566562</v>
      </c>
      <c r="G403" s="2">
        <v>8.1373899999999999E-2</v>
      </c>
      <c r="H403" s="1">
        <v>0</v>
      </c>
      <c r="I403" s="1">
        <v>9500</v>
      </c>
      <c r="J403" s="1">
        <v>9500</v>
      </c>
      <c r="K403" s="2">
        <v>6657.53</v>
      </c>
      <c r="L403" s="2">
        <v>2144.19</v>
      </c>
      <c r="M403" s="2">
        <v>3771900000</v>
      </c>
      <c r="N403" s="1">
        <v>183</v>
      </c>
      <c r="O403" s="1">
        <v>1010</v>
      </c>
      <c r="P403" s="1">
        <v>5970</v>
      </c>
      <c r="Q403" s="1">
        <v>7190</v>
      </c>
    </row>
    <row r="404" spans="5:17">
      <c r="E404" s="1">
        <v>8</v>
      </c>
      <c r="F404" s="1">
        <v>512075</v>
      </c>
      <c r="G404" s="2">
        <v>7.3548100000000005E-2</v>
      </c>
      <c r="H404" s="1">
        <v>0</v>
      </c>
      <c r="I404" s="1">
        <v>9500</v>
      </c>
      <c r="J404" s="1">
        <v>9500</v>
      </c>
      <c r="K404" s="2">
        <v>6712.83</v>
      </c>
      <c r="L404" s="2">
        <v>2061.73</v>
      </c>
      <c r="M404" s="2">
        <v>3437470000</v>
      </c>
      <c r="N404" s="1">
        <v>182</v>
      </c>
      <c r="O404" s="1">
        <v>1010</v>
      </c>
      <c r="P404" s="1">
        <v>6200</v>
      </c>
      <c r="Q404" s="1">
        <v>7180</v>
      </c>
    </row>
    <row r="405" spans="5:17">
      <c r="E405" s="1">
        <v>9</v>
      </c>
      <c r="F405" s="1">
        <v>484100</v>
      </c>
      <c r="G405" s="2">
        <v>6.9530099999999997E-2</v>
      </c>
      <c r="H405" s="1">
        <v>0</v>
      </c>
      <c r="I405" s="1">
        <v>9500</v>
      </c>
      <c r="J405" s="1">
        <v>9500</v>
      </c>
      <c r="K405" s="2">
        <v>6824.31</v>
      </c>
      <c r="L405" s="2">
        <v>1959.72</v>
      </c>
      <c r="M405" s="2">
        <v>3303650000</v>
      </c>
      <c r="N405" s="1">
        <v>183</v>
      </c>
      <c r="O405" s="1">
        <v>1010</v>
      </c>
      <c r="P405" s="1">
        <v>5440</v>
      </c>
      <c r="Q405" s="1">
        <v>7380</v>
      </c>
    </row>
    <row r="406" spans="5:17">
      <c r="E406" s="1">
        <v>10</v>
      </c>
      <c r="F406" s="1">
        <v>446139</v>
      </c>
      <c r="G406" s="2">
        <v>6.4077800000000004E-2</v>
      </c>
      <c r="H406" s="1">
        <v>0</v>
      </c>
      <c r="I406" s="1">
        <v>9500</v>
      </c>
      <c r="J406" s="1">
        <v>9500</v>
      </c>
      <c r="K406" s="2">
        <v>6895.1</v>
      </c>
      <c r="L406" s="2">
        <v>1890.37</v>
      </c>
      <c r="M406" s="2">
        <v>3076170000</v>
      </c>
      <c r="N406" s="1">
        <v>184</v>
      </c>
      <c r="O406" s="1">
        <v>1010</v>
      </c>
      <c r="P406" s="1">
        <v>5770</v>
      </c>
      <c r="Q406" s="1">
        <v>7380</v>
      </c>
    </row>
    <row r="407" spans="5:17">
      <c r="E407" s="1">
        <v>11</v>
      </c>
      <c r="F407" s="1">
        <v>408357</v>
      </c>
      <c r="G407" s="2">
        <v>5.8651300000000003E-2</v>
      </c>
      <c r="H407" s="1">
        <v>0</v>
      </c>
      <c r="I407" s="1">
        <v>9500</v>
      </c>
      <c r="J407" s="1">
        <v>9500</v>
      </c>
      <c r="K407" s="2">
        <v>6948.61</v>
      </c>
      <c r="L407" s="2">
        <v>1823.78</v>
      </c>
      <c r="M407" s="2">
        <v>2837510000</v>
      </c>
      <c r="N407" s="1">
        <v>184</v>
      </c>
      <c r="O407" s="1">
        <v>1010</v>
      </c>
      <c r="P407" s="1">
        <v>7200</v>
      </c>
      <c r="Q407" s="1">
        <v>7380</v>
      </c>
    </row>
    <row r="408" spans="5:17">
      <c r="E408" s="1">
        <v>12</v>
      </c>
      <c r="F408" s="1">
        <v>378535</v>
      </c>
      <c r="G408" s="2">
        <v>5.4368100000000003E-2</v>
      </c>
      <c r="H408" s="1">
        <v>0</v>
      </c>
      <c r="I408" s="1">
        <v>9500</v>
      </c>
      <c r="J408" s="1">
        <v>9500</v>
      </c>
      <c r="K408" s="2">
        <v>6997.47</v>
      </c>
      <c r="L408" s="2">
        <v>1742.8</v>
      </c>
      <c r="M408" s="2">
        <v>2648790000</v>
      </c>
      <c r="N408" s="1">
        <v>180</v>
      </c>
      <c r="O408" s="1">
        <v>1010</v>
      </c>
      <c r="P408" s="1">
        <v>7920</v>
      </c>
      <c r="Q408" s="1">
        <v>7380</v>
      </c>
    </row>
    <row r="409" spans="5:17">
      <c r="E409" s="1">
        <v>13</v>
      </c>
      <c r="F409" s="1">
        <v>363432</v>
      </c>
      <c r="G409" s="2">
        <v>5.2198799999999997E-2</v>
      </c>
      <c r="H409" s="1">
        <v>0</v>
      </c>
      <c r="I409" s="1">
        <v>9500</v>
      </c>
      <c r="J409" s="1">
        <v>9500</v>
      </c>
      <c r="K409" s="2">
        <v>7048.72</v>
      </c>
      <c r="L409" s="2">
        <v>1659.74</v>
      </c>
      <c r="M409" s="2">
        <v>2561730000</v>
      </c>
      <c r="N409" s="1">
        <v>180</v>
      </c>
      <c r="O409" s="1">
        <v>7380</v>
      </c>
      <c r="P409" s="1">
        <v>6480</v>
      </c>
      <c r="Q409" s="1">
        <v>7380</v>
      </c>
    </row>
    <row r="410" spans="5:17">
      <c r="E410" s="1">
        <v>14</v>
      </c>
      <c r="F410" s="1">
        <v>350015</v>
      </c>
      <c r="G410" s="2">
        <v>5.0271799999999998E-2</v>
      </c>
      <c r="H410" s="1">
        <v>0</v>
      </c>
      <c r="I410" s="1">
        <v>9500</v>
      </c>
      <c r="J410" s="1">
        <v>9500</v>
      </c>
      <c r="K410" s="2">
        <v>7053.43</v>
      </c>
      <c r="L410" s="2">
        <v>1616.04</v>
      </c>
      <c r="M410" s="2">
        <v>2468810000</v>
      </c>
      <c r="N410" s="1">
        <v>177</v>
      </c>
      <c r="O410" s="1">
        <v>7140</v>
      </c>
      <c r="P410" s="1">
        <v>8200</v>
      </c>
      <c r="Q410" s="1">
        <v>7372</v>
      </c>
    </row>
    <row r="411" spans="5:17">
      <c r="E411" s="1">
        <v>15</v>
      </c>
      <c r="F411" s="1">
        <v>335540</v>
      </c>
      <c r="G411" s="2">
        <v>4.8192800000000001E-2</v>
      </c>
      <c r="H411" s="1">
        <v>0</v>
      </c>
      <c r="I411" s="1">
        <v>9500</v>
      </c>
      <c r="J411" s="1">
        <v>9500</v>
      </c>
      <c r="K411" s="2">
        <v>7076.5</v>
      </c>
      <c r="L411" s="2">
        <v>1544.33</v>
      </c>
      <c r="M411" s="2">
        <v>2374450000</v>
      </c>
      <c r="N411" s="1">
        <v>178</v>
      </c>
      <c r="O411" s="1">
        <v>7900</v>
      </c>
      <c r="P411" s="1">
        <v>7450</v>
      </c>
      <c r="Q411" s="1">
        <v>7372</v>
      </c>
    </row>
    <row r="412" spans="5:17">
      <c r="E412" s="1">
        <v>16</v>
      </c>
      <c r="F412" s="1">
        <v>315714</v>
      </c>
      <c r="G412" s="2">
        <v>4.5345200000000002E-2</v>
      </c>
      <c r="H412" s="1">
        <v>0</v>
      </c>
      <c r="I412" s="1">
        <v>9500</v>
      </c>
      <c r="J412" s="1">
        <v>9500</v>
      </c>
      <c r="K412" s="2">
        <v>7091.1</v>
      </c>
      <c r="L412" s="2">
        <v>1504.1</v>
      </c>
      <c r="M412" s="2">
        <v>2238760000</v>
      </c>
      <c r="N412" s="1">
        <v>177</v>
      </c>
      <c r="O412" s="1">
        <v>8160</v>
      </c>
      <c r="P412" s="1">
        <v>3840</v>
      </c>
      <c r="Q412" s="1">
        <v>7350</v>
      </c>
    </row>
    <row r="413" spans="5:17">
      <c r="E413" s="1">
        <v>17</v>
      </c>
      <c r="F413" s="1">
        <v>303084</v>
      </c>
      <c r="G413" s="2">
        <v>4.3531199999999999E-2</v>
      </c>
      <c r="H413" s="1">
        <v>0</v>
      </c>
      <c r="I413" s="1">
        <v>9500</v>
      </c>
      <c r="J413" s="1">
        <v>9500</v>
      </c>
      <c r="K413" s="2">
        <v>7094.08</v>
      </c>
      <c r="L413" s="2">
        <v>1484.47</v>
      </c>
      <c r="M413" s="2">
        <v>2150100000</v>
      </c>
      <c r="N413" s="1">
        <v>177</v>
      </c>
      <c r="O413" s="1">
        <v>8160</v>
      </c>
      <c r="P413" s="1">
        <v>8332</v>
      </c>
      <c r="Q413" s="1">
        <v>7350</v>
      </c>
    </row>
    <row r="414" spans="5:17">
      <c r="E414" s="1">
        <v>18</v>
      </c>
      <c r="F414" s="1">
        <v>292477</v>
      </c>
      <c r="G414" s="2">
        <v>4.2007799999999998E-2</v>
      </c>
      <c r="H414" s="1">
        <v>0</v>
      </c>
      <c r="I414" s="1">
        <v>9500</v>
      </c>
      <c r="J414" s="1">
        <v>9500</v>
      </c>
      <c r="K414" s="2">
        <v>7099.05</v>
      </c>
      <c r="L414" s="2">
        <v>1467.34</v>
      </c>
      <c r="M414" s="2">
        <v>2076310000</v>
      </c>
      <c r="N414" s="1">
        <v>177</v>
      </c>
      <c r="O414" s="1">
        <v>8160</v>
      </c>
      <c r="P414" s="1">
        <v>8500</v>
      </c>
      <c r="Q414" s="1">
        <v>7350</v>
      </c>
    </row>
    <row r="415" spans="5:17">
      <c r="E415" s="1">
        <v>19</v>
      </c>
      <c r="F415" s="1">
        <v>282355</v>
      </c>
      <c r="G415" s="2">
        <v>4.0554E-2</v>
      </c>
      <c r="H415" s="1">
        <v>0</v>
      </c>
      <c r="I415" s="1">
        <v>9500</v>
      </c>
      <c r="J415" s="1">
        <v>9500</v>
      </c>
      <c r="K415" s="2">
        <v>7111.85</v>
      </c>
      <c r="L415" s="2">
        <v>1441.9</v>
      </c>
      <c r="M415" s="2">
        <v>2008070000</v>
      </c>
      <c r="N415" s="1">
        <v>175</v>
      </c>
      <c r="O415" s="1">
        <v>8160</v>
      </c>
      <c r="P415" s="1">
        <v>9080</v>
      </c>
      <c r="Q415" s="1">
        <v>7350</v>
      </c>
    </row>
    <row r="416" spans="5:17">
      <c r="E416" s="1">
        <v>20</v>
      </c>
      <c r="F416" s="1">
        <v>275679</v>
      </c>
      <c r="G416" s="2">
        <v>3.9595100000000001E-2</v>
      </c>
      <c r="H416" s="1">
        <v>0</v>
      </c>
      <c r="I416" s="1">
        <v>9500</v>
      </c>
      <c r="J416" s="1">
        <v>9500</v>
      </c>
      <c r="K416" s="2">
        <v>7135.52</v>
      </c>
      <c r="L416" s="2">
        <v>1409.35</v>
      </c>
      <c r="M416" s="2">
        <v>1967110000</v>
      </c>
      <c r="N416" s="1">
        <v>173</v>
      </c>
      <c r="O416" s="1">
        <v>8160</v>
      </c>
      <c r="P416" s="1">
        <v>6540</v>
      </c>
      <c r="Q416" s="1">
        <v>7350</v>
      </c>
    </row>
    <row r="417" spans="5:17">
      <c r="E417" s="1">
        <v>21</v>
      </c>
      <c r="F417" s="1">
        <v>265910</v>
      </c>
      <c r="G417" s="2">
        <v>3.8191999999999997E-2</v>
      </c>
      <c r="H417" s="1">
        <v>0</v>
      </c>
      <c r="I417" s="1">
        <v>9500</v>
      </c>
      <c r="J417" s="1">
        <v>9500</v>
      </c>
      <c r="K417" s="2">
        <v>7161.6</v>
      </c>
      <c r="L417" s="2">
        <v>1369.44</v>
      </c>
      <c r="M417" s="2">
        <v>1904340000</v>
      </c>
      <c r="N417" s="1">
        <v>172</v>
      </c>
      <c r="O417" s="1">
        <v>8160</v>
      </c>
      <c r="P417" s="1">
        <v>6512</v>
      </c>
      <c r="Q417" s="1">
        <v>7372</v>
      </c>
    </row>
    <row r="418" spans="5:17">
      <c r="E418" s="1">
        <v>22</v>
      </c>
      <c r="F418" s="1">
        <v>257154</v>
      </c>
      <c r="G418" s="2">
        <v>3.6934399999999999E-2</v>
      </c>
      <c r="H418" s="1">
        <v>0</v>
      </c>
      <c r="I418" s="1">
        <v>9500</v>
      </c>
      <c r="J418" s="1">
        <v>9500</v>
      </c>
      <c r="K418" s="2">
        <v>7194.79</v>
      </c>
      <c r="L418" s="2">
        <v>1336.13</v>
      </c>
      <c r="M418" s="2">
        <v>1850170000</v>
      </c>
      <c r="N418" s="1">
        <v>173</v>
      </c>
      <c r="O418" s="1">
        <v>8160</v>
      </c>
      <c r="P418" s="1">
        <v>5682</v>
      </c>
      <c r="Q418" s="1">
        <v>7380</v>
      </c>
    </row>
    <row r="419" spans="5:17">
      <c r="E419" s="1">
        <v>23</v>
      </c>
      <c r="F419" s="1">
        <v>250639</v>
      </c>
      <c r="G419" s="2">
        <v>3.5998700000000002E-2</v>
      </c>
      <c r="H419" s="1">
        <v>0</v>
      </c>
      <c r="I419" s="1">
        <v>9500</v>
      </c>
      <c r="J419" s="1">
        <v>9500</v>
      </c>
      <c r="K419" s="2">
        <v>7224.53</v>
      </c>
      <c r="L419" s="2">
        <v>1302.4100000000001</v>
      </c>
      <c r="M419" s="2">
        <v>1810750000</v>
      </c>
      <c r="N419" s="1">
        <v>171</v>
      </c>
      <c r="O419" s="1">
        <v>8160</v>
      </c>
      <c r="P419" s="1">
        <v>8210</v>
      </c>
      <c r="Q419" s="1">
        <v>7400</v>
      </c>
    </row>
    <row r="420" spans="5:17">
      <c r="E420" s="1">
        <v>24</v>
      </c>
      <c r="F420" s="1">
        <v>247051</v>
      </c>
      <c r="G420" s="2">
        <v>3.5483300000000002E-2</v>
      </c>
      <c r="H420" s="1">
        <v>0</v>
      </c>
      <c r="I420" s="1">
        <v>9500</v>
      </c>
      <c r="J420" s="1">
        <v>9500</v>
      </c>
      <c r="K420" s="2">
        <v>7237.82</v>
      </c>
      <c r="L420" s="2">
        <v>1274.08</v>
      </c>
      <c r="M420" s="2">
        <v>1788110000</v>
      </c>
      <c r="N420" s="1">
        <v>169</v>
      </c>
      <c r="O420" s="1">
        <v>8160</v>
      </c>
      <c r="P420" s="1">
        <v>7980</v>
      </c>
      <c r="Q420" s="1">
        <v>7400</v>
      </c>
    </row>
    <row r="421" spans="5:17">
      <c r="E421" s="1">
        <v>25</v>
      </c>
      <c r="F421" s="1">
        <v>243735</v>
      </c>
      <c r="G421" s="2">
        <v>3.5007099999999999E-2</v>
      </c>
      <c r="H421" s="1">
        <v>0</v>
      </c>
      <c r="I421" s="1">
        <v>9500</v>
      </c>
      <c r="J421" s="1">
        <v>9500</v>
      </c>
      <c r="K421" s="2">
        <v>7264.37</v>
      </c>
      <c r="L421" s="2">
        <v>1239.33</v>
      </c>
      <c r="M421" s="2">
        <v>1770580000</v>
      </c>
      <c r="N421" s="1">
        <v>167</v>
      </c>
      <c r="O421" s="1">
        <v>8160</v>
      </c>
      <c r="P421" s="1">
        <v>8542</v>
      </c>
      <c r="Q421" s="1">
        <v>7420</v>
      </c>
    </row>
    <row r="422" spans="5:17">
      <c r="E422" s="1">
        <v>26</v>
      </c>
      <c r="F422" s="1">
        <v>240518</v>
      </c>
      <c r="G422" s="2">
        <v>3.4544999999999999E-2</v>
      </c>
      <c r="H422" s="1">
        <v>0</v>
      </c>
      <c r="I422" s="1">
        <v>9500</v>
      </c>
      <c r="J422" s="1">
        <v>9500</v>
      </c>
      <c r="K422" s="2">
        <v>7297.9</v>
      </c>
      <c r="L422" s="2">
        <v>1191.69</v>
      </c>
      <c r="M422" s="2">
        <v>1755280000</v>
      </c>
      <c r="N422" s="1">
        <v>163</v>
      </c>
      <c r="O422" s="1">
        <v>8160</v>
      </c>
      <c r="P422" s="1">
        <v>5492</v>
      </c>
      <c r="Q422" s="1">
        <v>7420</v>
      </c>
    </row>
    <row r="423" spans="5:17">
      <c r="E423" s="1">
        <v>27</v>
      </c>
      <c r="F423" s="1">
        <v>235662</v>
      </c>
      <c r="G423" s="2">
        <v>3.3847599999999999E-2</v>
      </c>
      <c r="H423" s="1">
        <v>0</v>
      </c>
      <c r="I423" s="1">
        <v>9500</v>
      </c>
      <c r="J423" s="1">
        <v>9500</v>
      </c>
      <c r="K423" s="2">
        <v>7325.32</v>
      </c>
      <c r="L423" s="2">
        <v>1164.9100000000001</v>
      </c>
      <c r="M423" s="2">
        <v>1726300000</v>
      </c>
      <c r="N423" s="1">
        <v>158</v>
      </c>
      <c r="O423" s="1">
        <v>8160</v>
      </c>
      <c r="P423" s="1">
        <v>5802</v>
      </c>
      <c r="Q423" s="1">
        <v>7450</v>
      </c>
    </row>
    <row r="424" spans="5:17">
      <c r="E424" s="1">
        <v>28</v>
      </c>
      <c r="F424" s="1">
        <v>232926</v>
      </c>
      <c r="G424" s="2">
        <v>3.3454600000000001E-2</v>
      </c>
      <c r="H424" s="1">
        <v>0</v>
      </c>
      <c r="I424" s="1">
        <v>9500</v>
      </c>
      <c r="J424" s="1">
        <v>9500</v>
      </c>
      <c r="K424" s="2">
        <v>7338.19</v>
      </c>
      <c r="L424" s="2">
        <v>1150.9100000000001</v>
      </c>
      <c r="M424" s="2">
        <v>1709260000</v>
      </c>
      <c r="N424" s="1">
        <v>158</v>
      </c>
      <c r="O424" s="1">
        <v>8160</v>
      </c>
      <c r="P424" s="1">
        <v>4350</v>
      </c>
      <c r="Q424" s="1">
        <v>7450</v>
      </c>
    </row>
    <row r="425" spans="5:17">
      <c r="E425" s="1">
        <v>29</v>
      </c>
      <c r="F425" s="1">
        <v>227681</v>
      </c>
      <c r="G425" s="2">
        <v>3.2701300000000003E-2</v>
      </c>
      <c r="H425" s="1">
        <v>0</v>
      </c>
      <c r="I425" s="1">
        <v>9500</v>
      </c>
      <c r="J425" s="1">
        <v>9500</v>
      </c>
      <c r="K425" s="2">
        <v>7351.23</v>
      </c>
      <c r="L425" s="2">
        <v>1136.28</v>
      </c>
      <c r="M425" s="2">
        <v>1673740000</v>
      </c>
      <c r="N425" s="1">
        <v>153</v>
      </c>
      <c r="O425" s="1">
        <v>8160</v>
      </c>
      <c r="P425" s="1">
        <v>5200</v>
      </c>
      <c r="Q425" s="1">
        <v>7500</v>
      </c>
    </row>
    <row r="426" spans="5:17">
      <c r="E426" s="1">
        <v>30</v>
      </c>
      <c r="F426" s="1">
        <v>221572</v>
      </c>
      <c r="G426" s="2">
        <v>3.1823799999999999E-2</v>
      </c>
      <c r="H426" s="1">
        <v>0</v>
      </c>
      <c r="I426" s="1">
        <v>9500</v>
      </c>
      <c r="J426" s="1">
        <v>9500</v>
      </c>
      <c r="K426" s="2">
        <v>7367.64</v>
      </c>
      <c r="L426" s="2">
        <v>1119.72</v>
      </c>
      <c r="M426" s="2">
        <v>1632460000</v>
      </c>
      <c r="N426" s="1">
        <v>152</v>
      </c>
      <c r="O426" s="1">
        <v>8160</v>
      </c>
      <c r="P426" s="1">
        <v>7900</v>
      </c>
      <c r="Q426" s="1">
        <v>7510</v>
      </c>
    </row>
    <row r="427" spans="5:17">
      <c r="E427" s="1">
        <v>31</v>
      </c>
      <c r="F427" s="1">
        <v>216071</v>
      </c>
      <c r="G427" s="2">
        <v>3.1033700000000001E-2</v>
      </c>
      <c r="H427" s="1">
        <v>4382</v>
      </c>
      <c r="I427" s="1">
        <v>9500</v>
      </c>
      <c r="J427" s="1">
        <v>5118</v>
      </c>
      <c r="K427" s="2">
        <v>7387.3</v>
      </c>
      <c r="L427" s="2">
        <v>1107.28</v>
      </c>
      <c r="M427" s="2">
        <v>1596180000</v>
      </c>
      <c r="N427" s="1">
        <v>147</v>
      </c>
      <c r="O427" s="1">
        <v>5910</v>
      </c>
      <c r="P427" s="1">
        <v>5690</v>
      </c>
      <c r="Q427" s="1">
        <v>7522</v>
      </c>
    </row>
    <row r="428" spans="5:17">
      <c r="E428" s="1">
        <v>32</v>
      </c>
      <c r="F428" s="1">
        <v>212406</v>
      </c>
      <c r="G428" s="2">
        <v>3.05074E-2</v>
      </c>
      <c r="H428" s="1">
        <v>4382</v>
      </c>
      <c r="I428" s="1">
        <v>9500</v>
      </c>
      <c r="J428" s="1">
        <v>5118</v>
      </c>
      <c r="K428" s="2">
        <v>7395.17</v>
      </c>
      <c r="L428" s="2">
        <v>1100.95</v>
      </c>
      <c r="M428" s="2">
        <v>1570780000</v>
      </c>
      <c r="N428" s="1">
        <v>146</v>
      </c>
      <c r="O428" s="1">
        <v>5910</v>
      </c>
      <c r="P428" s="1">
        <v>7000</v>
      </c>
      <c r="Q428" s="1">
        <v>7542</v>
      </c>
    </row>
    <row r="429" spans="5:17">
      <c r="E429" s="1">
        <v>33</v>
      </c>
      <c r="F429" s="1">
        <v>209041</v>
      </c>
      <c r="G429" s="2">
        <v>3.0023999999999999E-2</v>
      </c>
      <c r="H429" s="1">
        <v>4382</v>
      </c>
      <c r="I429" s="1">
        <v>9500</v>
      </c>
      <c r="J429" s="1">
        <v>5118</v>
      </c>
      <c r="K429" s="2">
        <v>7417.56</v>
      </c>
      <c r="L429" s="2">
        <v>1083.1600000000001</v>
      </c>
      <c r="M429" s="2">
        <v>1550570000</v>
      </c>
      <c r="N429" s="1">
        <v>140</v>
      </c>
      <c r="O429" s="1">
        <v>5910</v>
      </c>
      <c r="P429" s="1">
        <v>7000</v>
      </c>
      <c r="Q429" s="1">
        <v>7542</v>
      </c>
    </row>
    <row r="430" spans="5:17">
      <c r="E430" s="1">
        <v>34</v>
      </c>
      <c r="F430" s="1">
        <v>207640</v>
      </c>
      <c r="G430" s="2">
        <v>2.98228E-2</v>
      </c>
      <c r="H430" s="1">
        <v>4382</v>
      </c>
      <c r="I430" s="1">
        <v>9500</v>
      </c>
      <c r="J430" s="1">
        <v>5118</v>
      </c>
      <c r="K430" s="2">
        <v>7438</v>
      </c>
      <c r="L430" s="2">
        <v>1068.19</v>
      </c>
      <c r="M430" s="2">
        <v>1544430000</v>
      </c>
      <c r="N430" s="1">
        <v>142</v>
      </c>
      <c r="O430" s="1">
        <v>5910</v>
      </c>
      <c r="P430" s="1">
        <v>8430</v>
      </c>
      <c r="Q430" s="1">
        <v>7542</v>
      </c>
    </row>
    <row r="431" spans="5:17">
      <c r="E431" s="1">
        <v>35</v>
      </c>
      <c r="F431" s="1">
        <v>206194</v>
      </c>
      <c r="G431" s="2">
        <v>2.9615099999999998E-2</v>
      </c>
      <c r="H431" s="1">
        <v>4382</v>
      </c>
      <c r="I431" s="1">
        <v>9500</v>
      </c>
      <c r="J431" s="1">
        <v>5118</v>
      </c>
      <c r="K431" s="2">
        <v>7450.03</v>
      </c>
      <c r="L431" s="2">
        <v>1055.8499999999999</v>
      </c>
      <c r="M431" s="2">
        <v>1536150000</v>
      </c>
      <c r="N431" s="1">
        <v>144</v>
      </c>
      <c r="O431" s="1">
        <v>5910</v>
      </c>
      <c r="P431" s="1">
        <v>8880</v>
      </c>
      <c r="Q431" s="1">
        <v>7550</v>
      </c>
    </row>
    <row r="432" spans="5:17">
      <c r="E432" s="1">
        <v>36</v>
      </c>
      <c r="F432" s="1">
        <v>203436</v>
      </c>
      <c r="G432" s="2">
        <v>2.9218999999999998E-2</v>
      </c>
      <c r="H432" s="1">
        <v>4382</v>
      </c>
      <c r="I432" s="1">
        <v>9500</v>
      </c>
      <c r="J432" s="1">
        <v>5118</v>
      </c>
      <c r="K432" s="2">
        <v>7472.87</v>
      </c>
      <c r="L432" s="2">
        <v>1046.3699999999999</v>
      </c>
      <c r="M432" s="2">
        <v>1520250000</v>
      </c>
      <c r="N432" s="1">
        <v>143</v>
      </c>
      <c r="O432" s="1">
        <v>5910</v>
      </c>
      <c r="P432" s="1">
        <v>6472</v>
      </c>
      <c r="Q432" s="1">
        <v>7630</v>
      </c>
    </row>
    <row r="433" spans="5:17">
      <c r="E433" s="1">
        <v>37</v>
      </c>
      <c r="F433" s="1">
        <v>200385</v>
      </c>
      <c r="G433" s="2">
        <v>2.8780799999999999E-2</v>
      </c>
      <c r="H433" s="1">
        <v>4382</v>
      </c>
      <c r="I433" s="1">
        <v>9500</v>
      </c>
      <c r="J433" s="1">
        <v>5118</v>
      </c>
      <c r="K433" s="2">
        <v>7495.84</v>
      </c>
      <c r="L433" s="2">
        <v>1033.52</v>
      </c>
      <c r="M433" s="2">
        <v>1502050000</v>
      </c>
      <c r="N433" s="1">
        <v>141</v>
      </c>
      <c r="O433" s="1">
        <v>5910</v>
      </c>
      <c r="P433" s="1">
        <v>6472</v>
      </c>
      <c r="Q433" s="1">
        <v>7630</v>
      </c>
    </row>
    <row r="434" spans="5:17">
      <c r="E434" s="1">
        <v>38</v>
      </c>
      <c r="F434" s="1">
        <v>195839</v>
      </c>
      <c r="G434" s="2">
        <v>2.8127900000000001E-2</v>
      </c>
      <c r="H434" s="1">
        <v>4382</v>
      </c>
      <c r="I434" s="1">
        <v>9500</v>
      </c>
      <c r="J434" s="1">
        <v>5118</v>
      </c>
      <c r="K434" s="2">
        <v>7523.63</v>
      </c>
      <c r="L434" s="2">
        <v>1025.81</v>
      </c>
      <c r="M434" s="2">
        <v>1473420000</v>
      </c>
      <c r="N434" s="1">
        <v>140</v>
      </c>
      <c r="O434" s="1">
        <v>5910</v>
      </c>
      <c r="P434" s="1">
        <v>6472</v>
      </c>
      <c r="Q434" s="1">
        <v>7632</v>
      </c>
    </row>
    <row r="435" spans="5:17">
      <c r="E435" s="1">
        <v>39</v>
      </c>
      <c r="F435" s="1">
        <v>190498</v>
      </c>
      <c r="G435" s="2">
        <v>2.7360800000000001E-2</v>
      </c>
      <c r="H435" s="1">
        <v>4382</v>
      </c>
      <c r="I435" s="1">
        <v>9500</v>
      </c>
      <c r="J435" s="1">
        <v>5118</v>
      </c>
      <c r="K435" s="2">
        <v>7544.3</v>
      </c>
      <c r="L435" s="2">
        <v>1020.3</v>
      </c>
      <c r="M435" s="2">
        <v>1437170000</v>
      </c>
      <c r="N435" s="1">
        <v>135</v>
      </c>
      <c r="O435" s="1">
        <v>5910</v>
      </c>
      <c r="P435" s="1">
        <v>9170</v>
      </c>
      <c r="Q435" s="1">
        <v>7670</v>
      </c>
    </row>
    <row r="436" spans="5:17">
      <c r="E436" s="1">
        <v>40</v>
      </c>
      <c r="F436" s="1">
        <v>186889</v>
      </c>
      <c r="G436" s="2">
        <v>2.6842399999999999E-2</v>
      </c>
      <c r="H436" s="1">
        <v>4382</v>
      </c>
      <c r="I436" s="1">
        <v>9500</v>
      </c>
      <c r="J436" s="1">
        <v>5118</v>
      </c>
      <c r="K436" s="2">
        <v>7572.52</v>
      </c>
      <c r="L436" s="2">
        <v>1016.67</v>
      </c>
      <c r="M436" s="2">
        <v>1415220000</v>
      </c>
      <c r="N436" s="1">
        <v>131</v>
      </c>
      <c r="O436" s="1">
        <v>5910</v>
      </c>
      <c r="P436" s="1">
        <v>5870</v>
      </c>
      <c r="Q436" s="1">
        <v>7720</v>
      </c>
    </row>
    <row r="437" spans="5:17">
      <c r="E437" s="1">
        <v>41</v>
      </c>
      <c r="F437" s="1">
        <v>180535</v>
      </c>
      <c r="G437" s="2">
        <v>2.5929799999999999E-2</v>
      </c>
      <c r="H437" s="1">
        <v>4930</v>
      </c>
      <c r="I437" s="1">
        <v>9500</v>
      </c>
      <c r="J437" s="1">
        <v>4570</v>
      </c>
      <c r="K437" s="2">
        <v>7601.32</v>
      </c>
      <c r="L437" s="2">
        <v>1008.85</v>
      </c>
      <c r="M437" s="2">
        <v>1372300000</v>
      </c>
      <c r="N437" s="1">
        <v>127</v>
      </c>
      <c r="O437" s="1">
        <v>5910</v>
      </c>
      <c r="P437" s="1">
        <v>6090</v>
      </c>
      <c r="Q437" s="1">
        <v>7732</v>
      </c>
    </row>
    <row r="438" spans="5:17">
      <c r="E438" s="1">
        <v>42</v>
      </c>
      <c r="F438" s="1">
        <v>173032</v>
      </c>
      <c r="G438" s="2">
        <v>2.4852200000000001E-2</v>
      </c>
      <c r="H438" s="1">
        <v>4930</v>
      </c>
      <c r="I438" s="1">
        <v>9500</v>
      </c>
      <c r="J438" s="1">
        <v>4570</v>
      </c>
      <c r="K438" s="2">
        <v>7634.33</v>
      </c>
      <c r="L438" s="2">
        <v>996.81100000000004</v>
      </c>
      <c r="M438" s="2">
        <v>1320980000</v>
      </c>
      <c r="N438" s="1">
        <v>125</v>
      </c>
      <c r="O438" s="1">
        <v>5910</v>
      </c>
      <c r="P438" s="1">
        <v>8610</v>
      </c>
      <c r="Q438" s="1">
        <v>7740</v>
      </c>
    </row>
    <row r="439" spans="5:17">
      <c r="E439" s="1">
        <v>43</v>
      </c>
      <c r="F439" s="1">
        <v>165879</v>
      </c>
      <c r="G439" s="2">
        <v>2.38248E-2</v>
      </c>
      <c r="H439" s="1">
        <v>4930</v>
      </c>
      <c r="I439" s="1">
        <v>9500</v>
      </c>
      <c r="J439" s="1">
        <v>4570</v>
      </c>
      <c r="K439" s="2">
        <v>7666.88</v>
      </c>
      <c r="L439" s="2">
        <v>988.928</v>
      </c>
      <c r="M439" s="2">
        <v>1271770000</v>
      </c>
      <c r="N439" s="1">
        <v>123</v>
      </c>
      <c r="O439" s="1">
        <v>5910</v>
      </c>
      <c r="P439" s="1">
        <v>5672</v>
      </c>
      <c r="Q439" s="1">
        <v>7850</v>
      </c>
    </row>
    <row r="440" spans="5:17">
      <c r="E440" s="1">
        <v>44</v>
      </c>
      <c r="F440" s="1">
        <v>159352</v>
      </c>
      <c r="G440" s="2">
        <v>2.2887299999999999E-2</v>
      </c>
      <c r="H440" s="1">
        <v>4930</v>
      </c>
      <c r="I440" s="1">
        <v>9500</v>
      </c>
      <c r="J440" s="1">
        <v>4570</v>
      </c>
      <c r="K440" s="2">
        <v>7699.19</v>
      </c>
      <c r="L440" s="2">
        <v>980.23099999999999</v>
      </c>
      <c r="M440" s="2">
        <v>1226880000</v>
      </c>
      <c r="N440" s="1">
        <v>115</v>
      </c>
      <c r="O440" s="1">
        <v>8650</v>
      </c>
      <c r="P440" s="1">
        <v>6172</v>
      </c>
      <c r="Q440" s="1">
        <v>7880</v>
      </c>
    </row>
    <row r="441" spans="5:17">
      <c r="E441" s="1">
        <v>45</v>
      </c>
      <c r="F441" s="1">
        <v>152373</v>
      </c>
      <c r="G441" s="2">
        <v>2.1885000000000002E-2</v>
      </c>
      <c r="H441" s="1">
        <v>4930</v>
      </c>
      <c r="I441" s="1">
        <v>9500</v>
      </c>
      <c r="J441" s="1">
        <v>4570</v>
      </c>
      <c r="K441" s="2">
        <v>7735.86</v>
      </c>
      <c r="L441" s="2">
        <v>962.07399999999996</v>
      </c>
      <c r="M441" s="2">
        <v>1178740000</v>
      </c>
      <c r="N441" s="1">
        <v>113</v>
      </c>
      <c r="O441" s="1">
        <v>8650</v>
      </c>
      <c r="P441" s="1">
        <v>8020</v>
      </c>
      <c r="Q441" s="1">
        <v>7920</v>
      </c>
    </row>
    <row r="442" spans="5:17">
      <c r="E442" s="1">
        <v>46</v>
      </c>
      <c r="F442" s="1">
        <v>144773</v>
      </c>
      <c r="G442" s="2">
        <v>2.07934E-2</v>
      </c>
      <c r="H442" s="1">
        <v>4930</v>
      </c>
      <c r="I442" s="1">
        <v>9500</v>
      </c>
      <c r="J442" s="1">
        <v>4570</v>
      </c>
      <c r="K442" s="2">
        <v>7770.29</v>
      </c>
      <c r="L442" s="2">
        <v>933.86500000000001</v>
      </c>
      <c r="M442" s="2">
        <v>1124930000</v>
      </c>
      <c r="N442" s="1">
        <v>110</v>
      </c>
      <c r="O442" s="1">
        <v>8650</v>
      </c>
      <c r="P442" s="1">
        <v>8980</v>
      </c>
      <c r="Q442" s="1">
        <v>7930</v>
      </c>
    </row>
    <row r="443" spans="5:17">
      <c r="E443" s="1">
        <v>47</v>
      </c>
      <c r="F443" s="1">
        <v>138076</v>
      </c>
      <c r="G443" s="2">
        <v>1.9831499999999998E-2</v>
      </c>
      <c r="H443" s="1">
        <v>4930</v>
      </c>
      <c r="I443" s="1">
        <v>9500</v>
      </c>
      <c r="J443" s="1">
        <v>4570</v>
      </c>
      <c r="K443" s="2">
        <v>7794.95</v>
      </c>
      <c r="L443" s="2">
        <v>916.32</v>
      </c>
      <c r="M443" s="2">
        <v>1076300000</v>
      </c>
      <c r="N443" s="1">
        <v>107</v>
      </c>
      <c r="O443" s="1">
        <v>8650</v>
      </c>
      <c r="P443" s="1">
        <v>6680</v>
      </c>
      <c r="Q443" s="1">
        <v>7942</v>
      </c>
    </row>
    <row r="444" spans="5:17">
      <c r="E444" s="1">
        <v>48</v>
      </c>
      <c r="F444" s="1">
        <v>130322</v>
      </c>
      <c r="G444" s="2">
        <v>1.87178E-2</v>
      </c>
      <c r="H444" s="1">
        <v>4930</v>
      </c>
      <c r="I444" s="1">
        <v>9500</v>
      </c>
      <c r="J444" s="1">
        <v>4570</v>
      </c>
      <c r="K444" s="2">
        <v>7828.3</v>
      </c>
      <c r="L444" s="2">
        <v>904.58900000000006</v>
      </c>
      <c r="M444" s="2">
        <v>1020200000</v>
      </c>
      <c r="N444" s="1">
        <v>102</v>
      </c>
      <c r="O444" s="1">
        <v>8620</v>
      </c>
      <c r="P444" s="1">
        <v>7032</v>
      </c>
      <c r="Q444" s="1">
        <v>7950</v>
      </c>
    </row>
    <row r="445" spans="5:17">
      <c r="E445" s="1">
        <v>49</v>
      </c>
      <c r="F445" s="1">
        <v>123826</v>
      </c>
      <c r="G445" s="2">
        <v>1.77848E-2</v>
      </c>
      <c r="H445" s="1">
        <v>4930</v>
      </c>
      <c r="I445" s="1">
        <v>9500</v>
      </c>
      <c r="J445" s="1">
        <v>4570</v>
      </c>
      <c r="K445" s="2">
        <v>7865.81</v>
      </c>
      <c r="L445" s="2">
        <v>884.50400000000002</v>
      </c>
      <c r="M445" s="2">
        <v>973992000</v>
      </c>
      <c r="N445" s="1">
        <v>99</v>
      </c>
      <c r="O445" s="1">
        <v>8750</v>
      </c>
      <c r="P445" s="1">
        <v>7120</v>
      </c>
      <c r="Q445" s="1">
        <v>7960</v>
      </c>
    </row>
    <row r="446" spans="5:17">
      <c r="E446" s="1">
        <v>50</v>
      </c>
      <c r="F446" s="1">
        <v>118095</v>
      </c>
      <c r="G446" s="2">
        <v>1.69617E-2</v>
      </c>
      <c r="H446" s="1">
        <v>4930</v>
      </c>
      <c r="I446" s="1">
        <v>9500</v>
      </c>
      <c r="J446" s="1">
        <v>4570</v>
      </c>
      <c r="K446" s="2">
        <v>7899.56</v>
      </c>
      <c r="L446" s="2">
        <v>858.29200000000003</v>
      </c>
      <c r="M446" s="2">
        <v>932899000</v>
      </c>
      <c r="N446" s="1">
        <v>92</v>
      </c>
      <c r="O446" s="1">
        <v>8750</v>
      </c>
      <c r="P446" s="1">
        <v>8160</v>
      </c>
      <c r="Q446" s="1">
        <v>7960</v>
      </c>
    </row>
    <row r="447" spans="5:17">
      <c r="E447" s="1">
        <v>51</v>
      </c>
      <c r="F447" s="1">
        <v>114796</v>
      </c>
      <c r="G447" s="2">
        <v>1.64879E-2</v>
      </c>
      <c r="H447" s="1">
        <v>4930</v>
      </c>
      <c r="I447" s="1">
        <v>9500</v>
      </c>
      <c r="J447" s="1">
        <v>4570</v>
      </c>
      <c r="K447" s="2">
        <v>7914.85</v>
      </c>
      <c r="L447" s="2">
        <v>840.25400000000002</v>
      </c>
      <c r="M447" s="2">
        <v>908593000</v>
      </c>
      <c r="N447" s="1">
        <v>86</v>
      </c>
      <c r="O447" s="1">
        <v>8750</v>
      </c>
      <c r="P447" s="1">
        <v>5560</v>
      </c>
      <c r="Q447" s="1">
        <v>7960</v>
      </c>
    </row>
    <row r="448" spans="5:17">
      <c r="E448" s="1">
        <v>52</v>
      </c>
      <c r="F448" s="1">
        <v>111373</v>
      </c>
      <c r="G448" s="2">
        <v>1.5996199999999999E-2</v>
      </c>
      <c r="H448" s="1">
        <v>4930</v>
      </c>
      <c r="I448" s="1">
        <v>9500</v>
      </c>
      <c r="J448" s="1">
        <v>4570</v>
      </c>
      <c r="K448" s="2">
        <v>7933.06</v>
      </c>
      <c r="L448" s="2">
        <v>824.58299999999997</v>
      </c>
      <c r="M448" s="2">
        <v>883528000</v>
      </c>
      <c r="N448" s="1">
        <v>83</v>
      </c>
      <c r="O448" s="1">
        <v>8750</v>
      </c>
      <c r="P448" s="1">
        <v>7522</v>
      </c>
      <c r="Q448" s="1">
        <v>8030</v>
      </c>
    </row>
    <row r="449" spans="5:17">
      <c r="E449" s="1">
        <v>53</v>
      </c>
      <c r="F449" s="1">
        <v>105587</v>
      </c>
      <c r="G449" s="2">
        <v>1.51652E-2</v>
      </c>
      <c r="H449" s="1">
        <v>4930</v>
      </c>
      <c r="I449" s="1">
        <v>9500</v>
      </c>
      <c r="J449" s="1">
        <v>4570</v>
      </c>
      <c r="K449" s="2">
        <v>7946.07</v>
      </c>
      <c r="L449" s="2">
        <v>806.69200000000001</v>
      </c>
      <c r="M449" s="2">
        <v>839002000</v>
      </c>
      <c r="N449" s="1">
        <v>82</v>
      </c>
      <c r="O449" s="1">
        <v>8750</v>
      </c>
      <c r="P449" s="1">
        <v>8450</v>
      </c>
      <c r="Q449" s="1">
        <v>8030</v>
      </c>
    </row>
    <row r="450" spans="5:17">
      <c r="E450" s="1">
        <v>54</v>
      </c>
      <c r="F450" s="1">
        <v>99403</v>
      </c>
      <c r="G450" s="2">
        <v>1.4277E-2</v>
      </c>
      <c r="H450" s="1">
        <v>5432</v>
      </c>
      <c r="I450" s="1">
        <v>9500</v>
      </c>
      <c r="J450" s="1">
        <v>4068</v>
      </c>
      <c r="K450" s="2">
        <v>7975.02</v>
      </c>
      <c r="L450" s="2">
        <v>782.40499999999997</v>
      </c>
      <c r="M450" s="2">
        <v>792741000</v>
      </c>
      <c r="N450" s="1">
        <v>75</v>
      </c>
      <c r="O450" s="1">
        <v>8750</v>
      </c>
      <c r="P450" s="1">
        <v>5910</v>
      </c>
      <c r="Q450" s="1">
        <v>8060</v>
      </c>
    </row>
    <row r="451" spans="5:17">
      <c r="E451" s="1">
        <v>55</v>
      </c>
      <c r="F451" s="1">
        <v>92018</v>
      </c>
      <c r="G451" s="2">
        <v>1.32163E-2</v>
      </c>
      <c r="H451" s="1">
        <v>5432</v>
      </c>
      <c r="I451" s="1">
        <v>9500</v>
      </c>
      <c r="J451" s="1">
        <v>4068</v>
      </c>
      <c r="K451" s="2">
        <v>7993.14</v>
      </c>
      <c r="L451" s="2">
        <v>762.928</v>
      </c>
      <c r="M451" s="2">
        <v>735513000</v>
      </c>
      <c r="N451" s="1">
        <v>74</v>
      </c>
      <c r="O451" s="1">
        <v>8750</v>
      </c>
      <c r="P451" s="1">
        <v>8690</v>
      </c>
      <c r="Q451" s="1">
        <v>8060</v>
      </c>
    </row>
    <row r="452" spans="5:17">
      <c r="E452" s="1">
        <v>56</v>
      </c>
      <c r="F452" s="1">
        <v>84737</v>
      </c>
      <c r="G452" s="2">
        <v>1.21706E-2</v>
      </c>
      <c r="H452" s="1">
        <v>5432</v>
      </c>
      <c r="I452" s="1">
        <v>9500</v>
      </c>
      <c r="J452" s="1">
        <v>4068</v>
      </c>
      <c r="K452" s="2">
        <v>8007.44</v>
      </c>
      <c r="L452" s="2">
        <v>748.11400000000003</v>
      </c>
      <c r="M452" s="2">
        <v>678526000</v>
      </c>
      <c r="N452" s="1">
        <v>71</v>
      </c>
      <c r="O452" s="1">
        <v>8620</v>
      </c>
      <c r="P452" s="1">
        <v>6622</v>
      </c>
      <c r="Q452" s="1">
        <v>8080</v>
      </c>
    </row>
    <row r="453" spans="5:17">
      <c r="E453" s="1">
        <v>57</v>
      </c>
      <c r="F453" s="1">
        <v>77854</v>
      </c>
      <c r="G453" s="2">
        <v>1.1181999999999999E-2</v>
      </c>
      <c r="H453" s="1">
        <v>5432</v>
      </c>
      <c r="I453" s="1">
        <v>9500</v>
      </c>
      <c r="J453" s="1">
        <v>4068</v>
      </c>
      <c r="K453" s="2">
        <v>8035.15</v>
      </c>
      <c r="L453" s="2">
        <v>730.755</v>
      </c>
      <c r="M453" s="2">
        <v>625569000</v>
      </c>
      <c r="N453" s="1">
        <v>64</v>
      </c>
      <c r="O453" s="1">
        <v>8620</v>
      </c>
      <c r="P453" s="1">
        <v>7800</v>
      </c>
      <c r="Q453" s="1">
        <v>8080</v>
      </c>
    </row>
    <row r="454" spans="5:17">
      <c r="E454" s="1">
        <v>58</v>
      </c>
      <c r="F454" s="1">
        <v>71855</v>
      </c>
      <c r="G454" s="2">
        <v>1.03204E-2</v>
      </c>
      <c r="H454" s="1">
        <v>5432</v>
      </c>
      <c r="I454" s="1">
        <v>9500</v>
      </c>
      <c r="J454" s="1">
        <v>4068</v>
      </c>
      <c r="K454" s="2">
        <v>8050.03</v>
      </c>
      <c r="L454" s="2">
        <v>707.64599999999996</v>
      </c>
      <c r="M454" s="2">
        <v>578435000</v>
      </c>
      <c r="N454" s="1">
        <v>63</v>
      </c>
      <c r="O454" s="1">
        <v>8620</v>
      </c>
      <c r="P454" s="1">
        <v>6790</v>
      </c>
      <c r="Q454" s="1">
        <v>8080</v>
      </c>
    </row>
    <row r="455" spans="5:17">
      <c r="E455" s="1">
        <v>59</v>
      </c>
      <c r="F455" s="1">
        <v>64621</v>
      </c>
      <c r="G455" s="2">
        <v>9.2813600000000007E-3</v>
      </c>
      <c r="H455" s="1">
        <v>5432</v>
      </c>
      <c r="I455" s="1">
        <v>9500</v>
      </c>
      <c r="J455" s="1">
        <v>4068</v>
      </c>
      <c r="K455" s="2">
        <v>8063.72</v>
      </c>
      <c r="L455" s="2">
        <v>685.32899999999995</v>
      </c>
      <c r="M455" s="2">
        <v>521086000</v>
      </c>
      <c r="N455" s="1">
        <v>61</v>
      </c>
      <c r="O455" s="1">
        <v>8620</v>
      </c>
      <c r="P455" s="1">
        <v>6850</v>
      </c>
      <c r="Q455" s="1">
        <v>8080</v>
      </c>
    </row>
    <row r="456" spans="5:17">
      <c r="E456" s="1">
        <v>60</v>
      </c>
      <c r="F456" s="1">
        <v>57162</v>
      </c>
      <c r="G456" s="2">
        <v>8.21004E-3</v>
      </c>
      <c r="H456" s="1">
        <v>5432</v>
      </c>
      <c r="I456" s="1">
        <v>9500</v>
      </c>
      <c r="J456" s="1">
        <v>4068</v>
      </c>
      <c r="K456" s="2">
        <v>8070.12</v>
      </c>
      <c r="L456" s="2">
        <v>676.28399999999999</v>
      </c>
      <c r="M456" s="2">
        <v>461304000</v>
      </c>
      <c r="N456" s="1">
        <v>56</v>
      </c>
      <c r="O456" s="1">
        <v>8620</v>
      </c>
      <c r="P456" s="1">
        <v>7740</v>
      </c>
      <c r="Q456" s="1">
        <v>8080</v>
      </c>
    </row>
    <row r="457" spans="5:17">
      <c r="E457" s="1">
        <v>61</v>
      </c>
      <c r="F457" s="1">
        <v>49337</v>
      </c>
      <c r="G457" s="2">
        <v>7.0861500000000003E-3</v>
      </c>
      <c r="H457" s="1">
        <v>5602</v>
      </c>
      <c r="I457" s="1">
        <v>9500</v>
      </c>
      <c r="J457" s="1">
        <v>3898</v>
      </c>
      <c r="K457" s="2">
        <v>8070.51</v>
      </c>
      <c r="L457" s="2">
        <v>659.52300000000002</v>
      </c>
      <c r="M457" s="2">
        <v>398175000</v>
      </c>
      <c r="N457" s="1">
        <v>52</v>
      </c>
      <c r="O457" s="1">
        <v>8620</v>
      </c>
      <c r="P457" s="1">
        <v>7092</v>
      </c>
      <c r="Q457" s="1">
        <v>8080</v>
      </c>
    </row>
    <row r="458" spans="5:17">
      <c r="E458" s="1">
        <v>62</v>
      </c>
      <c r="F458" s="1">
        <v>42776</v>
      </c>
      <c r="G458" s="2">
        <v>6.1438100000000004E-3</v>
      </c>
      <c r="H458" s="1">
        <v>5602</v>
      </c>
      <c r="I458" s="1">
        <v>9500</v>
      </c>
      <c r="J458" s="1">
        <v>3898</v>
      </c>
      <c r="K458" s="2">
        <v>8087.21</v>
      </c>
      <c r="L458" s="2">
        <v>648.274</v>
      </c>
      <c r="M458" s="2">
        <v>345938000</v>
      </c>
      <c r="N458" s="1">
        <v>50</v>
      </c>
      <c r="O458" s="1">
        <v>7490</v>
      </c>
      <c r="P458" s="1">
        <v>6732</v>
      </c>
      <c r="Q458" s="1">
        <v>8080</v>
      </c>
    </row>
    <row r="459" spans="5:17">
      <c r="E459" s="1">
        <v>63</v>
      </c>
      <c r="F459" s="1">
        <v>35511</v>
      </c>
      <c r="G459" s="2">
        <v>5.10036E-3</v>
      </c>
      <c r="H459" s="1">
        <v>5602</v>
      </c>
      <c r="I459" s="1">
        <v>9500</v>
      </c>
      <c r="J459" s="1">
        <v>3898</v>
      </c>
      <c r="K459" s="2">
        <v>8073.88</v>
      </c>
      <c r="L459" s="2">
        <v>631.36199999999997</v>
      </c>
      <c r="M459" s="2">
        <v>286711000</v>
      </c>
      <c r="N459" s="1">
        <v>47</v>
      </c>
      <c r="O459" s="1">
        <v>7490</v>
      </c>
      <c r="P459" s="1">
        <v>8190</v>
      </c>
      <c r="Q459" s="1">
        <v>8080</v>
      </c>
    </row>
    <row r="460" spans="5:17">
      <c r="E460" s="1">
        <v>64</v>
      </c>
      <c r="F460" s="1">
        <v>29543</v>
      </c>
      <c r="G460" s="2">
        <v>4.24319E-3</v>
      </c>
      <c r="H460" s="1">
        <v>5602</v>
      </c>
      <c r="I460" s="1">
        <v>9500</v>
      </c>
      <c r="J460" s="1">
        <v>3898</v>
      </c>
      <c r="K460" s="2">
        <v>8054.82</v>
      </c>
      <c r="L460" s="2">
        <v>621.89499999999998</v>
      </c>
      <c r="M460" s="2">
        <v>237964000</v>
      </c>
      <c r="N460" s="1">
        <v>47</v>
      </c>
      <c r="O460" s="1">
        <v>7490</v>
      </c>
      <c r="P460" s="1">
        <v>5602</v>
      </c>
      <c r="Q460" s="1">
        <v>8080</v>
      </c>
    </row>
    <row r="461" spans="5:17">
      <c r="E461" s="1">
        <v>65</v>
      </c>
      <c r="F461" s="1">
        <v>23703</v>
      </c>
      <c r="G461" s="2">
        <v>3.4044000000000001E-3</v>
      </c>
      <c r="H461" s="1">
        <v>6270</v>
      </c>
      <c r="I461" s="1">
        <v>9500</v>
      </c>
      <c r="J461" s="1">
        <v>3230</v>
      </c>
      <c r="K461" s="2">
        <v>8052.25</v>
      </c>
      <c r="L461" s="2">
        <v>615.91</v>
      </c>
      <c r="M461" s="2">
        <v>190862000</v>
      </c>
      <c r="N461" s="1">
        <v>43</v>
      </c>
      <c r="O461" s="1">
        <v>7490</v>
      </c>
      <c r="P461" s="1">
        <v>7290</v>
      </c>
      <c r="Q461" s="1">
        <v>8080</v>
      </c>
    </row>
    <row r="462" spans="5:17">
      <c r="E462" s="1">
        <v>66</v>
      </c>
      <c r="F462" s="1">
        <v>18772</v>
      </c>
      <c r="G462" s="2">
        <v>2.6961799999999998E-3</v>
      </c>
      <c r="H462" s="1">
        <v>6512</v>
      </c>
      <c r="I462" s="1">
        <v>9500</v>
      </c>
      <c r="J462" s="1">
        <v>2988</v>
      </c>
      <c r="K462" s="2">
        <v>8068.72</v>
      </c>
      <c r="L462" s="2">
        <v>614.68700000000001</v>
      </c>
      <c r="M462" s="2">
        <v>151466000</v>
      </c>
      <c r="N462" s="1">
        <v>39</v>
      </c>
      <c r="O462" s="1">
        <v>7262</v>
      </c>
      <c r="P462" s="1">
        <v>7320</v>
      </c>
      <c r="Q462" s="1">
        <v>8080</v>
      </c>
    </row>
    <row r="463" spans="5:17">
      <c r="E463" s="1">
        <v>67</v>
      </c>
      <c r="F463" s="1">
        <v>15198</v>
      </c>
      <c r="G463" s="2">
        <v>2.1828500000000001E-3</v>
      </c>
      <c r="H463" s="1">
        <v>6902</v>
      </c>
      <c r="I463" s="1">
        <v>9500</v>
      </c>
      <c r="J463" s="1">
        <v>2598</v>
      </c>
      <c r="K463" s="2">
        <v>8096.01</v>
      </c>
      <c r="L463" s="2">
        <v>620.29399999999998</v>
      </c>
      <c r="M463" s="2">
        <v>123043000</v>
      </c>
      <c r="N463" s="1">
        <v>35</v>
      </c>
      <c r="O463" s="1">
        <v>8370</v>
      </c>
      <c r="P463" s="1">
        <v>7242</v>
      </c>
      <c r="Q463" s="1">
        <v>8080</v>
      </c>
    </row>
    <row r="464" spans="5:17">
      <c r="E464" s="1">
        <v>68</v>
      </c>
      <c r="F464" s="1">
        <v>11537</v>
      </c>
      <c r="G464" s="2">
        <v>1.6570300000000001E-3</v>
      </c>
      <c r="H464" s="1">
        <v>6902</v>
      </c>
      <c r="I464" s="1">
        <v>9500</v>
      </c>
      <c r="J464" s="1">
        <v>2598</v>
      </c>
      <c r="K464" s="2">
        <v>8088.28</v>
      </c>
      <c r="L464" s="2">
        <v>626.99199999999996</v>
      </c>
      <c r="M464" s="2">
        <v>93314500</v>
      </c>
      <c r="N464" s="1">
        <v>31</v>
      </c>
      <c r="O464" s="1">
        <v>8370</v>
      </c>
      <c r="P464" s="1">
        <v>7942</v>
      </c>
      <c r="Q464" s="1">
        <v>8080</v>
      </c>
    </row>
    <row r="465" spans="1:17">
      <c r="E465" s="1">
        <v>69</v>
      </c>
      <c r="F465" s="1">
        <v>8721</v>
      </c>
      <c r="G465" s="2">
        <v>1.2525800000000001E-3</v>
      </c>
      <c r="H465" s="1">
        <v>6902</v>
      </c>
      <c r="I465" s="1">
        <v>9500</v>
      </c>
      <c r="J465" s="1">
        <v>2598</v>
      </c>
      <c r="K465" s="2">
        <v>8108.01</v>
      </c>
      <c r="L465" s="2">
        <v>614.50599999999997</v>
      </c>
      <c r="M465" s="2">
        <v>70710000</v>
      </c>
      <c r="N465" s="1">
        <v>26</v>
      </c>
      <c r="O465" s="1">
        <v>8370</v>
      </c>
      <c r="P465" s="1">
        <v>9080</v>
      </c>
      <c r="Q465" s="1">
        <v>8080</v>
      </c>
    </row>
    <row r="466" spans="1:17">
      <c r="E466" s="1">
        <v>70</v>
      </c>
      <c r="F466" s="1">
        <v>6603</v>
      </c>
      <c r="G466" s="2">
        <v>9.4837299999999997E-4</v>
      </c>
      <c r="H466" s="1">
        <v>7000</v>
      </c>
      <c r="I466" s="1">
        <v>9500</v>
      </c>
      <c r="J466" s="1">
        <v>2500</v>
      </c>
      <c r="K466" s="2">
        <v>8166.24</v>
      </c>
      <c r="L466" s="2">
        <v>594.18700000000001</v>
      </c>
      <c r="M466" s="2">
        <v>53921700</v>
      </c>
      <c r="N466" s="1">
        <v>23</v>
      </c>
      <c r="O466" s="1">
        <v>8370</v>
      </c>
      <c r="P466" s="1">
        <v>7720</v>
      </c>
      <c r="Q466" s="1">
        <v>8230</v>
      </c>
    </row>
    <row r="467" spans="1:17">
      <c r="E467" s="1">
        <v>71</v>
      </c>
      <c r="F467" s="1">
        <v>4790</v>
      </c>
      <c r="G467" s="2">
        <v>6.8797599999999997E-4</v>
      </c>
      <c r="H467" s="1">
        <v>7000</v>
      </c>
      <c r="I467" s="1">
        <v>9500</v>
      </c>
      <c r="J467" s="1">
        <v>2500</v>
      </c>
      <c r="K467" s="2">
        <v>8244.69</v>
      </c>
      <c r="L467" s="2">
        <v>548.08699999999999</v>
      </c>
      <c r="M467" s="2">
        <v>39492100</v>
      </c>
      <c r="N467" s="1">
        <v>21</v>
      </c>
      <c r="O467" s="1">
        <v>8370</v>
      </c>
      <c r="P467" s="1">
        <v>8340</v>
      </c>
      <c r="Q467" s="1">
        <v>8240</v>
      </c>
    </row>
    <row r="468" spans="1:17">
      <c r="E468" s="1">
        <v>72</v>
      </c>
      <c r="F468" s="1">
        <v>3532</v>
      </c>
      <c r="G468" s="2">
        <v>5.0729300000000002E-4</v>
      </c>
      <c r="H468" s="1">
        <v>7262</v>
      </c>
      <c r="I468" s="1">
        <v>9500</v>
      </c>
      <c r="J468" s="1">
        <v>2238</v>
      </c>
      <c r="K468" s="2">
        <v>8276.02</v>
      </c>
      <c r="L468" s="2">
        <v>539.21500000000003</v>
      </c>
      <c r="M468" s="2">
        <v>29230900</v>
      </c>
      <c r="N468" s="1">
        <v>18</v>
      </c>
      <c r="O468" s="1">
        <v>8370</v>
      </c>
      <c r="P468" s="1">
        <v>7920</v>
      </c>
      <c r="Q468" s="1">
        <v>8370</v>
      </c>
    </row>
    <row r="469" spans="1:17">
      <c r="E469" s="1">
        <v>73</v>
      </c>
      <c r="F469" s="1">
        <v>2381</v>
      </c>
      <c r="G469" s="2">
        <v>3.4197699999999998E-4</v>
      </c>
      <c r="H469" s="1">
        <v>7262</v>
      </c>
      <c r="I469" s="1">
        <v>9500</v>
      </c>
      <c r="J469" s="1">
        <v>2238</v>
      </c>
      <c r="K469" s="2">
        <v>8306.31</v>
      </c>
      <c r="L469" s="2">
        <v>568.21600000000001</v>
      </c>
      <c r="M469" s="2">
        <v>19777300</v>
      </c>
      <c r="N469" s="1">
        <v>10</v>
      </c>
      <c r="O469" s="1">
        <v>8370</v>
      </c>
      <c r="P469" s="1">
        <v>9500</v>
      </c>
      <c r="Q469" s="1">
        <v>8370</v>
      </c>
    </row>
    <row r="470" spans="1:17">
      <c r="E470" s="1">
        <v>74</v>
      </c>
      <c r="F470" s="1">
        <v>1653</v>
      </c>
      <c r="G470" s="2">
        <v>2.3741600000000001E-4</v>
      </c>
      <c r="H470" s="1">
        <v>7262</v>
      </c>
      <c r="I470" s="1">
        <v>9500</v>
      </c>
      <c r="J470" s="1">
        <v>2238</v>
      </c>
      <c r="K470" s="2">
        <v>8296.2900000000009</v>
      </c>
      <c r="L470" s="2">
        <v>557.70899999999995</v>
      </c>
      <c r="M470" s="2">
        <v>13713800</v>
      </c>
      <c r="N470" s="1">
        <v>9</v>
      </c>
      <c r="O470" s="1">
        <v>8370</v>
      </c>
      <c r="P470" s="1">
        <v>9500</v>
      </c>
      <c r="Q470" s="1">
        <v>8370</v>
      </c>
    </row>
    <row r="471" spans="1:17">
      <c r="E471" s="1">
        <v>75</v>
      </c>
      <c r="F471" s="1">
        <v>1066</v>
      </c>
      <c r="G471" s="2">
        <v>1.5310700000000001E-4</v>
      </c>
      <c r="H471" s="1">
        <v>7262</v>
      </c>
      <c r="I471" s="1">
        <v>9040</v>
      </c>
      <c r="J471" s="1">
        <v>1778</v>
      </c>
      <c r="K471" s="2">
        <v>8277.8799999999992</v>
      </c>
      <c r="L471" s="2">
        <v>602.51700000000005</v>
      </c>
      <c r="M471" s="2">
        <v>8824220</v>
      </c>
      <c r="N471" s="1">
        <v>6</v>
      </c>
      <c r="O471" s="1">
        <v>8370</v>
      </c>
      <c r="P471" s="1">
        <v>7960</v>
      </c>
      <c r="Q471" s="1">
        <v>8370</v>
      </c>
    </row>
    <row r="472" spans="1:17">
      <c r="E472" s="1">
        <v>76</v>
      </c>
      <c r="F472" s="1">
        <v>540</v>
      </c>
      <c r="G472" s="2">
        <v>7.75589E-5</v>
      </c>
      <c r="H472" s="1">
        <v>7262</v>
      </c>
      <c r="I472" s="1">
        <v>9040</v>
      </c>
      <c r="J472" s="1">
        <v>1778</v>
      </c>
      <c r="K472" s="2">
        <v>8203.89</v>
      </c>
      <c r="L472" s="2">
        <v>606.89300000000003</v>
      </c>
      <c r="M472" s="2">
        <v>4430100</v>
      </c>
      <c r="N472" s="1">
        <v>4</v>
      </c>
      <c r="O472" s="1">
        <v>8370</v>
      </c>
      <c r="P472" s="1">
        <v>8230</v>
      </c>
      <c r="Q472" s="1">
        <v>8370</v>
      </c>
    </row>
    <row r="473" spans="1:17">
      <c r="E473" s="1">
        <v>77</v>
      </c>
      <c r="F473" s="1">
        <v>236</v>
      </c>
      <c r="G473" s="2">
        <v>3.3896100000000002E-5</v>
      </c>
      <c r="H473" s="1">
        <v>7262</v>
      </c>
      <c r="I473" s="1">
        <v>9040</v>
      </c>
      <c r="J473" s="1">
        <v>1778</v>
      </c>
      <c r="K473" s="2">
        <v>8036.71</v>
      </c>
      <c r="L473" s="2">
        <v>567.726</v>
      </c>
      <c r="M473" s="2">
        <v>1896660</v>
      </c>
      <c r="N473" s="1">
        <v>4</v>
      </c>
      <c r="O473" s="1">
        <v>8370</v>
      </c>
      <c r="P473" s="1">
        <v>9040</v>
      </c>
      <c r="Q473" s="1">
        <v>8370</v>
      </c>
    </row>
    <row r="474" spans="1:17">
      <c r="E474" s="1">
        <v>78</v>
      </c>
      <c r="F474" s="1">
        <v>59</v>
      </c>
      <c r="G474" s="2">
        <v>8.4740200000000002E-6</v>
      </c>
      <c r="H474" s="1">
        <v>7262</v>
      </c>
      <c r="I474" s="1">
        <v>8370</v>
      </c>
      <c r="J474" s="1">
        <v>1108</v>
      </c>
      <c r="K474" s="2">
        <v>7975.63</v>
      </c>
      <c r="L474" s="2">
        <v>530.505</v>
      </c>
      <c r="M474" s="2">
        <v>470562</v>
      </c>
      <c r="N474" s="1">
        <v>2</v>
      </c>
      <c r="O474" s="1">
        <v>8370</v>
      </c>
      <c r="P474" s="1">
        <v>7262</v>
      </c>
      <c r="Q474" s="1">
        <v>8370</v>
      </c>
    </row>
    <row r="475" spans="1:17">
      <c r="E475" s="1">
        <v>79</v>
      </c>
      <c r="F475" s="1">
        <v>15</v>
      </c>
      <c r="G475" s="2">
        <v>2.1544099999999999E-6</v>
      </c>
      <c r="H475" s="1">
        <v>8370</v>
      </c>
      <c r="I475" s="1">
        <v>8370</v>
      </c>
      <c r="J475" s="1">
        <v>0</v>
      </c>
      <c r="K475" s="2">
        <v>8370</v>
      </c>
      <c r="L475" s="2">
        <v>0</v>
      </c>
      <c r="M475" s="2">
        <v>125550</v>
      </c>
      <c r="N475" s="1">
        <v>1</v>
      </c>
      <c r="O475" s="1">
        <v>8370</v>
      </c>
      <c r="P475" s="1">
        <v>8370</v>
      </c>
      <c r="Q475" s="1">
        <v>8370</v>
      </c>
    </row>
    <row r="476" spans="1:17">
      <c r="A476">
        <v>2000</v>
      </c>
      <c r="B476" t="s">
        <v>21</v>
      </c>
      <c r="E476" s="1">
        <v>1</v>
      </c>
      <c r="F476" s="1">
        <v>5027423</v>
      </c>
      <c r="G476" s="2">
        <v>0.72207600000000005</v>
      </c>
      <c r="H476" s="1">
        <v>0</v>
      </c>
      <c r="I476" s="1">
        <v>9430</v>
      </c>
      <c r="J476" s="1">
        <v>9430</v>
      </c>
      <c r="K476" s="2">
        <v>3995.36</v>
      </c>
      <c r="L476" s="2">
        <v>2391.0700000000002</v>
      </c>
      <c r="M476" s="2">
        <v>20086400000</v>
      </c>
      <c r="N476" s="1">
        <v>162</v>
      </c>
      <c r="O476" s="1">
        <v>1330</v>
      </c>
      <c r="P476" s="1">
        <v>6160</v>
      </c>
      <c r="Q476" s="1">
        <v>4472</v>
      </c>
    </row>
    <row r="477" spans="1:17">
      <c r="E477" s="1">
        <v>2</v>
      </c>
      <c r="F477" s="1">
        <v>1515456</v>
      </c>
      <c r="G477" s="2">
        <v>0.21766099999999999</v>
      </c>
      <c r="H477" s="1">
        <v>0</v>
      </c>
      <c r="I477" s="1">
        <v>9430</v>
      </c>
      <c r="J477" s="1">
        <v>9430</v>
      </c>
      <c r="K477" s="2">
        <v>5281.26</v>
      </c>
      <c r="L477" s="2">
        <v>2124.9299999999998</v>
      </c>
      <c r="M477" s="2">
        <v>8003510000</v>
      </c>
      <c r="N477" s="1">
        <v>152</v>
      </c>
      <c r="O477" s="1">
        <v>1330</v>
      </c>
      <c r="P477" s="1">
        <v>4392</v>
      </c>
      <c r="Q477" s="1">
        <v>5820</v>
      </c>
    </row>
    <row r="478" spans="1:17">
      <c r="E478" s="1">
        <v>3</v>
      </c>
      <c r="F478" s="1">
        <v>1099428</v>
      </c>
      <c r="G478" s="2">
        <v>0.15790799999999999</v>
      </c>
      <c r="H478" s="1">
        <v>0</v>
      </c>
      <c r="I478" s="1">
        <v>9430</v>
      </c>
      <c r="J478" s="1">
        <v>9430</v>
      </c>
      <c r="K478" s="2">
        <v>5631.95</v>
      </c>
      <c r="L478" s="2">
        <v>2092.5100000000002</v>
      </c>
      <c r="M478" s="2">
        <v>6191930000</v>
      </c>
      <c r="N478" s="1">
        <v>171</v>
      </c>
      <c r="O478" s="1">
        <v>1330</v>
      </c>
      <c r="P478" s="1">
        <v>4302</v>
      </c>
      <c r="Q478" s="1">
        <v>6290</v>
      </c>
    </row>
    <row r="479" spans="1:17">
      <c r="E479" s="1">
        <v>4</v>
      </c>
      <c r="F479" s="1">
        <v>867898</v>
      </c>
      <c r="G479" s="2">
        <v>0.124654</v>
      </c>
      <c r="H479" s="1">
        <v>0</v>
      </c>
      <c r="I479" s="1">
        <v>9430</v>
      </c>
      <c r="J479" s="1">
        <v>9430</v>
      </c>
      <c r="K479" s="2">
        <v>5629.18</v>
      </c>
      <c r="L479" s="2">
        <v>2102.04</v>
      </c>
      <c r="M479" s="2">
        <v>4885550000</v>
      </c>
      <c r="N479" s="1">
        <v>184</v>
      </c>
      <c r="O479" s="1">
        <v>1330</v>
      </c>
      <c r="P479" s="1">
        <v>4302</v>
      </c>
      <c r="Q479" s="1">
        <v>6142</v>
      </c>
    </row>
    <row r="480" spans="1:17">
      <c r="E480" s="1">
        <v>5</v>
      </c>
      <c r="F480" s="1">
        <v>754824</v>
      </c>
      <c r="G480" s="2">
        <v>0.108414</v>
      </c>
      <c r="H480" s="1">
        <v>0</v>
      </c>
      <c r="I480" s="1">
        <v>9430</v>
      </c>
      <c r="J480" s="1">
        <v>9430</v>
      </c>
      <c r="K480" s="2">
        <v>5665.5</v>
      </c>
      <c r="L480" s="2">
        <v>2088.5700000000002</v>
      </c>
      <c r="M480" s="2">
        <v>4276450000</v>
      </c>
      <c r="N480" s="1">
        <v>190</v>
      </c>
      <c r="O480" s="1">
        <v>1330</v>
      </c>
      <c r="P480" s="1">
        <v>6260</v>
      </c>
      <c r="Q480" s="1">
        <v>6142</v>
      </c>
    </row>
    <row r="481" spans="5:17">
      <c r="E481" s="1">
        <v>6</v>
      </c>
      <c r="F481" s="1">
        <v>625933</v>
      </c>
      <c r="G481" s="2">
        <v>8.9901200000000001E-2</v>
      </c>
      <c r="H481" s="1">
        <v>0</v>
      </c>
      <c r="I481" s="1">
        <v>9430</v>
      </c>
      <c r="J481" s="1">
        <v>9430</v>
      </c>
      <c r="K481" s="2">
        <v>5772.69</v>
      </c>
      <c r="L481" s="2">
        <v>2133.83</v>
      </c>
      <c r="M481" s="2">
        <v>3613320000</v>
      </c>
      <c r="N481" s="1">
        <v>191</v>
      </c>
      <c r="O481" s="1">
        <v>1330</v>
      </c>
      <c r="P481" s="1">
        <v>3880</v>
      </c>
      <c r="Q481" s="1">
        <v>6310</v>
      </c>
    </row>
    <row r="482" spans="5:17">
      <c r="E482" s="1">
        <v>7</v>
      </c>
      <c r="F482" s="1">
        <v>566562</v>
      </c>
      <c r="G482" s="2">
        <v>8.1373899999999999E-2</v>
      </c>
      <c r="H482" s="1">
        <v>0</v>
      </c>
      <c r="I482" s="1">
        <v>9430</v>
      </c>
      <c r="J482" s="1">
        <v>9430</v>
      </c>
      <c r="K482" s="2">
        <v>5821.06</v>
      </c>
      <c r="L482" s="2">
        <v>2082.06</v>
      </c>
      <c r="M482" s="2">
        <v>3297990000</v>
      </c>
      <c r="N482" s="1">
        <v>193</v>
      </c>
      <c r="O482" s="1">
        <v>1330</v>
      </c>
      <c r="P482" s="1">
        <v>4782</v>
      </c>
      <c r="Q482" s="1">
        <v>6270</v>
      </c>
    </row>
    <row r="483" spans="5:17">
      <c r="E483" s="1">
        <v>8</v>
      </c>
      <c r="F483" s="1">
        <v>512075</v>
      </c>
      <c r="G483" s="2">
        <v>7.3548100000000005E-2</v>
      </c>
      <c r="H483" s="1">
        <v>0</v>
      </c>
      <c r="I483" s="1">
        <v>9430</v>
      </c>
      <c r="J483" s="1">
        <v>9430</v>
      </c>
      <c r="K483" s="2">
        <v>5814.66</v>
      </c>
      <c r="L483" s="2">
        <v>2022.57</v>
      </c>
      <c r="M483" s="2">
        <v>2977540000</v>
      </c>
      <c r="N483" s="1">
        <v>195</v>
      </c>
      <c r="O483" s="1">
        <v>1330</v>
      </c>
      <c r="P483" s="1">
        <v>6420</v>
      </c>
      <c r="Q483" s="1">
        <v>6110</v>
      </c>
    </row>
    <row r="484" spans="5:17">
      <c r="E484" s="1">
        <v>9</v>
      </c>
      <c r="F484" s="1">
        <v>484100</v>
      </c>
      <c r="G484" s="2">
        <v>6.9530099999999997E-2</v>
      </c>
      <c r="H484" s="1">
        <v>0</v>
      </c>
      <c r="I484" s="1">
        <v>9430</v>
      </c>
      <c r="J484" s="1">
        <v>9430</v>
      </c>
      <c r="K484" s="2">
        <v>5838.07</v>
      </c>
      <c r="L484" s="2">
        <v>1953.61</v>
      </c>
      <c r="M484" s="2">
        <v>2826210000</v>
      </c>
      <c r="N484" s="1">
        <v>199</v>
      </c>
      <c r="O484" s="1">
        <v>1330</v>
      </c>
      <c r="P484" s="1">
        <v>4390</v>
      </c>
      <c r="Q484" s="1">
        <v>5972</v>
      </c>
    </row>
    <row r="485" spans="5:17">
      <c r="E485" s="1">
        <v>10</v>
      </c>
      <c r="F485" s="1">
        <v>446139</v>
      </c>
      <c r="G485" s="2">
        <v>6.4077800000000004E-2</v>
      </c>
      <c r="H485" s="1">
        <v>0</v>
      </c>
      <c r="I485" s="1">
        <v>9430</v>
      </c>
      <c r="J485" s="1">
        <v>9430</v>
      </c>
      <c r="K485" s="2">
        <v>5858.27</v>
      </c>
      <c r="L485" s="2">
        <v>1900.32</v>
      </c>
      <c r="M485" s="2">
        <v>2613600000</v>
      </c>
      <c r="N485" s="1">
        <v>204</v>
      </c>
      <c r="O485" s="1">
        <v>1330</v>
      </c>
      <c r="P485" s="1">
        <v>4412</v>
      </c>
      <c r="Q485" s="1">
        <v>5902</v>
      </c>
    </row>
    <row r="486" spans="5:17">
      <c r="E486" s="1">
        <v>11</v>
      </c>
      <c r="F486" s="1">
        <v>408357</v>
      </c>
      <c r="G486" s="2">
        <v>5.8651300000000003E-2</v>
      </c>
      <c r="H486" s="1">
        <v>0</v>
      </c>
      <c r="I486" s="1">
        <v>9430</v>
      </c>
      <c r="J486" s="1">
        <v>9430</v>
      </c>
      <c r="K486" s="2">
        <v>5871.32</v>
      </c>
      <c r="L486" s="2">
        <v>1861.71</v>
      </c>
      <c r="M486" s="2">
        <v>2397600000</v>
      </c>
      <c r="N486" s="1">
        <v>205</v>
      </c>
      <c r="O486" s="1">
        <v>1330</v>
      </c>
      <c r="P486" s="1">
        <v>5502</v>
      </c>
      <c r="Q486" s="1">
        <v>5902</v>
      </c>
    </row>
    <row r="487" spans="5:17">
      <c r="E487" s="1">
        <v>12</v>
      </c>
      <c r="F487" s="1">
        <v>378535</v>
      </c>
      <c r="G487" s="2">
        <v>5.4368100000000003E-2</v>
      </c>
      <c r="H487" s="1">
        <v>0</v>
      </c>
      <c r="I487" s="1">
        <v>9430</v>
      </c>
      <c r="J487" s="1">
        <v>9430</v>
      </c>
      <c r="K487" s="2">
        <v>5912.1</v>
      </c>
      <c r="L487" s="2">
        <v>1810.65</v>
      </c>
      <c r="M487" s="2">
        <v>2237940000</v>
      </c>
      <c r="N487" s="1">
        <v>199</v>
      </c>
      <c r="O487" s="1">
        <v>1330</v>
      </c>
      <c r="P487" s="1">
        <v>6410</v>
      </c>
      <c r="Q487" s="1">
        <v>5902</v>
      </c>
    </row>
    <row r="488" spans="5:17">
      <c r="E488" s="1">
        <v>13</v>
      </c>
      <c r="F488" s="1">
        <v>363432</v>
      </c>
      <c r="G488" s="2">
        <v>5.2198799999999997E-2</v>
      </c>
      <c r="H488" s="1">
        <v>0</v>
      </c>
      <c r="I488" s="1">
        <v>9220</v>
      </c>
      <c r="J488" s="1">
        <v>9220</v>
      </c>
      <c r="K488" s="2">
        <v>5973.87</v>
      </c>
      <c r="L488" s="2">
        <v>1764.47</v>
      </c>
      <c r="M488" s="2">
        <v>2171100000</v>
      </c>
      <c r="N488" s="1">
        <v>200</v>
      </c>
      <c r="O488" s="1">
        <v>7490</v>
      </c>
      <c r="P488" s="1">
        <v>5490</v>
      </c>
      <c r="Q488" s="1">
        <v>5922</v>
      </c>
    </row>
    <row r="489" spans="5:17">
      <c r="E489" s="1">
        <v>14</v>
      </c>
      <c r="F489" s="1">
        <v>350015</v>
      </c>
      <c r="G489" s="2">
        <v>5.0271799999999998E-2</v>
      </c>
      <c r="H489" s="1">
        <v>0</v>
      </c>
      <c r="I489" s="1">
        <v>9220</v>
      </c>
      <c r="J489" s="1">
        <v>9220</v>
      </c>
      <c r="K489" s="2">
        <v>5955.44</v>
      </c>
      <c r="L489" s="2">
        <v>1724.25</v>
      </c>
      <c r="M489" s="2">
        <v>2084490000</v>
      </c>
      <c r="N489" s="1">
        <v>200</v>
      </c>
      <c r="O489" s="1">
        <v>6770</v>
      </c>
      <c r="P489" s="1">
        <v>8460</v>
      </c>
      <c r="Q489" s="1">
        <v>5900</v>
      </c>
    </row>
    <row r="490" spans="5:17">
      <c r="E490" s="1">
        <v>15</v>
      </c>
      <c r="F490" s="1">
        <v>335540</v>
      </c>
      <c r="G490" s="2">
        <v>4.8192800000000001E-2</v>
      </c>
      <c r="H490" s="1">
        <v>0</v>
      </c>
      <c r="I490" s="1">
        <v>9220</v>
      </c>
      <c r="J490" s="1">
        <v>9220</v>
      </c>
      <c r="K490" s="2">
        <v>5974.97</v>
      </c>
      <c r="L490" s="2">
        <v>1671.58</v>
      </c>
      <c r="M490" s="2">
        <v>2004840000</v>
      </c>
      <c r="N490" s="1">
        <v>200</v>
      </c>
      <c r="O490" s="1">
        <v>7700</v>
      </c>
      <c r="P490" s="1">
        <v>4422</v>
      </c>
      <c r="Q490" s="1">
        <v>5900</v>
      </c>
    </row>
    <row r="491" spans="5:17">
      <c r="E491" s="1">
        <v>16</v>
      </c>
      <c r="F491" s="1">
        <v>315714</v>
      </c>
      <c r="G491" s="2">
        <v>4.5345200000000002E-2</v>
      </c>
      <c r="H491" s="1">
        <v>0</v>
      </c>
      <c r="I491" s="1">
        <v>9220</v>
      </c>
      <c r="J491" s="1">
        <v>9220</v>
      </c>
      <c r="K491" s="2">
        <v>5966</v>
      </c>
      <c r="L491" s="2">
        <v>1646.69</v>
      </c>
      <c r="M491" s="2">
        <v>1883550000</v>
      </c>
      <c r="N491" s="1">
        <v>202</v>
      </c>
      <c r="O491" s="1">
        <v>7700</v>
      </c>
      <c r="P491" s="1">
        <v>2772</v>
      </c>
      <c r="Q491" s="1">
        <v>5900</v>
      </c>
    </row>
    <row r="492" spans="5:17">
      <c r="E492" s="1">
        <v>17</v>
      </c>
      <c r="F492" s="1">
        <v>303084</v>
      </c>
      <c r="G492" s="2">
        <v>4.3531199999999999E-2</v>
      </c>
      <c r="H492" s="1">
        <v>0</v>
      </c>
      <c r="I492" s="1">
        <v>9220</v>
      </c>
      <c r="J492" s="1">
        <v>9220</v>
      </c>
      <c r="K492" s="2">
        <v>5962.23</v>
      </c>
      <c r="L492" s="2">
        <v>1625.6</v>
      </c>
      <c r="M492" s="2">
        <v>1807060000</v>
      </c>
      <c r="N492" s="1">
        <v>201</v>
      </c>
      <c r="O492" s="1">
        <v>3850</v>
      </c>
      <c r="P492" s="1">
        <v>8350</v>
      </c>
      <c r="Q492" s="1">
        <v>5900</v>
      </c>
    </row>
    <row r="493" spans="5:17">
      <c r="E493" s="1">
        <v>18</v>
      </c>
      <c r="F493" s="1">
        <v>292477</v>
      </c>
      <c r="G493" s="2">
        <v>4.2007799999999998E-2</v>
      </c>
      <c r="H493" s="1">
        <v>0</v>
      </c>
      <c r="I493" s="1">
        <v>9220</v>
      </c>
      <c r="J493" s="1">
        <v>9220</v>
      </c>
      <c r="K493" s="2">
        <v>5960.19</v>
      </c>
      <c r="L493" s="2">
        <v>1604.39</v>
      </c>
      <c r="M493" s="2">
        <v>1743220000</v>
      </c>
      <c r="N493" s="1">
        <v>203</v>
      </c>
      <c r="O493" s="1">
        <v>3850</v>
      </c>
      <c r="P493" s="1">
        <v>7780</v>
      </c>
      <c r="Q493" s="1">
        <v>5900</v>
      </c>
    </row>
    <row r="494" spans="5:17">
      <c r="E494" s="1">
        <v>19</v>
      </c>
      <c r="F494" s="1">
        <v>282355</v>
      </c>
      <c r="G494" s="2">
        <v>4.0554E-2</v>
      </c>
      <c r="H494" s="1">
        <v>0</v>
      </c>
      <c r="I494" s="1">
        <v>9220</v>
      </c>
      <c r="J494" s="1">
        <v>9220</v>
      </c>
      <c r="K494" s="2">
        <v>5944.07</v>
      </c>
      <c r="L494" s="2">
        <v>1582.82</v>
      </c>
      <c r="M494" s="2">
        <v>1678340000</v>
      </c>
      <c r="N494" s="1">
        <v>203</v>
      </c>
      <c r="O494" s="1">
        <v>3850</v>
      </c>
      <c r="P494" s="1">
        <v>6752</v>
      </c>
      <c r="Q494" s="1">
        <v>5900</v>
      </c>
    </row>
    <row r="495" spans="5:17">
      <c r="E495" s="1">
        <v>20</v>
      </c>
      <c r="F495" s="1">
        <v>275679</v>
      </c>
      <c r="G495" s="2">
        <v>3.9595100000000001E-2</v>
      </c>
      <c r="H495" s="1">
        <v>0</v>
      </c>
      <c r="I495" s="1">
        <v>9220</v>
      </c>
      <c r="J495" s="1">
        <v>9220</v>
      </c>
      <c r="K495" s="2">
        <v>5942.07</v>
      </c>
      <c r="L495" s="2">
        <v>1550.11</v>
      </c>
      <c r="M495" s="2">
        <v>1638100000</v>
      </c>
      <c r="N495" s="1">
        <v>200</v>
      </c>
      <c r="O495" s="1">
        <v>3850</v>
      </c>
      <c r="P495" s="1">
        <v>5810</v>
      </c>
      <c r="Q495" s="1">
        <v>5900</v>
      </c>
    </row>
    <row r="496" spans="5:17">
      <c r="E496" s="1">
        <v>21</v>
      </c>
      <c r="F496" s="1">
        <v>265910</v>
      </c>
      <c r="G496" s="2">
        <v>3.8191999999999997E-2</v>
      </c>
      <c r="H496" s="1">
        <v>0</v>
      </c>
      <c r="I496" s="1">
        <v>9220</v>
      </c>
      <c r="J496" s="1">
        <v>9220</v>
      </c>
      <c r="K496" s="2">
        <v>5951.47</v>
      </c>
      <c r="L496" s="2">
        <v>1517.6</v>
      </c>
      <c r="M496" s="2">
        <v>1582550000</v>
      </c>
      <c r="N496" s="1">
        <v>200</v>
      </c>
      <c r="O496" s="1">
        <v>3882</v>
      </c>
      <c r="P496" s="1">
        <v>4682</v>
      </c>
      <c r="Q496" s="1">
        <v>5900</v>
      </c>
    </row>
    <row r="497" spans="5:17">
      <c r="E497" s="1">
        <v>22</v>
      </c>
      <c r="F497" s="1">
        <v>257154</v>
      </c>
      <c r="G497" s="2">
        <v>3.6934399999999999E-2</v>
      </c>
      <c r="H497" s="1">
        <v>0</v>
      </c>
      <c r="I497" s="1">
        <v>9220</v>
      </c>
      <c r="J497" s="1">
        <v>9220</v>
      </c>
      <c r="K497" s="2">
        <v>5984.63</v>
      </c>
      <c r="L497" s="2">
        <v>1486.47</v>
      </c>
      <c r="M497" s="2">
        <v>1538970000</v>
      </c>
      <c r="N497" s="1">
        <v>197</v>
      </c>
      <c r="O497" s="1">
        <v>3882</v>
      </c>
      <c r="P497" s="1">
        <v>3602</v>
      </c>
      <c r="Q497" s="1">
        <v>5900</v>
      </c>
    </row>
    <row r="498" spans="5:17">
      <c r="E498" s="1">
        <v>23</v>
      </c>
      <c r="F498" s="1">
        <v>250639</v>
      </c>
      <c r="G498" s="2">
        <v>3.5998700000000002E-2</v>
      </c>
      <c r="H498" s="1">
        <v>0</v>
      </c>
      <c r="I498" s="1">
        <v>9220</v>
      </c>
      <c r="J498" s="1">
        <v>9220</v>
      </c>
      <c r="K498" s="2">
        <v>6013.87</v>
      </c>
      <c r="L498" s="2">
        <v>1453.15</v>
      </c>
      <c r="M498" s="2">
        <v>1507310000</v>
      </c>
      <c r="N498" s="1">
        <v>193</v>
      </c>
      <c r="O498" s="1">
        <v>6532</v>
      </c>
      <c r="P498" s="1">
        <v>6402</v>
      </c>
      <c r="Q498" s="1">
        <v>5902</v>
      </c>
    </row>
    <row r="499" spans="5:17">
      <c r="E499" s="1">
        <v>24</v>
      </c>
      <c r="F499" s="1">
        <v>247051</v>
      </c>
      <c r="G499" s="2">
        <v>3.5483300000000002E-2</v>
      </c>
      <c r="H499" s="1">
        <v>0</v>
      </c>
      <c r="I499" s="1">
        <v>9220</v>
      </c>
      <c r="J499" s="1">
        <v>9220</v>
      </c>
      <c r="K499" s="2">
        <v>6023.01</v>
      </c>
      <c r="L499" s="2">
        <v>1416.47</v>
      </c>
      <c r="M499" s="2">
        <v>1487990000</v>
      </c>
      <c r="N499" s="1">
        <v>188</v>
      </c>
      <c r="O499" s="1">
        <v>6532</v>
      </c>
      <c r="P499" s="1">
        <v>3472</v>
      </c>
      <c r="Q499" s="1">
        <v>5912</v>
      </c>
    </row>
    <row r="500" spans="5:17">
      <c r="E500" s="1">
        <v>25</v>
      </c>
      <c r="F500" s="1">
        <v>243735</v>
      </c>
      <c r="G500" s="2">
        <v>3.5007099999999999E-2</v>
      </c>
      <c r="H500" s="1">
        <v>0</v>
      </c>
      <c r="I500" s="1">
        <v>9220</v>
      </c>
      <c r="J500" s="1">
        <v>9220</v>
      </c>
      <c r="K500" s="2">
        <v>6040.75</v>
      </c>
      <c r="L500" s="2">
        <v>1394.01</v>
      </c>
      <c r="M500" s="2">
        <v>1472340000</v>
      </c>
      <c r="N500" s="1">
        <v>182</v>
      </c>
      <c r="O500" s="1">
        <v>6532</v>
      </c>
      <c r="P500" s="1">
        <v>8790</v>
      </c>
      <c r="Q500" s="1">
        <v>5922</v>
      </c>
    </row>
    <row r="501" spans="5:17">
      <c r="E501" s="1">
        <v>26</v>
      </c>
      <c r="F501" s="1">
        <v>240518</v>
      </c>
      <c r="G501" s="2">
        <v>3.4544999999999999E-2</v>
      </c>
      <c r="H501" s="1">
        <v>0</v>
      </c>
      <c r="I501" s="1">
        <v>9220</v>
      </c>
      <c r="J501" s="1">
        <v>9220</v>
      </c>
      <c r="K501" s="2">
        <v>6063.27</v>
      </c>
      <c r="L501" s="2">
        <v>1362.92</v>
      </c>
      <c r="M501" s="2">
        <v>1458330000</v>
      </c>
      <c r="N501" s="1">
        <v>178</v>
      </c>
      <c r="O501" s="1">
        <v>6532</v>
      </c>
      <c r="P501" s="1">
        <v>3742</v>
      </c>
      <c r="Q501" s="1">
        <v>5972</v>
      </c>
    </row>
    <row r="502" spans="5:17">
      <c r="E502" s="1">
        <v>27</v>
      </c>
      <c r="F502" s="1">
        <v>235662</v>
      </c>
      <c r="G502" s="2">
        <v>3.3847599999999999E-2</v>
      </c>
      <c r="H502" s="1">
        <v>0</v>
      </c>
      <c r="I502" s="1">
        <v>9220</v>
      </c>
      <c r="J502" s="1">
        <v>9220</v>
      </c>
      <c r="K502" s="2">
        <v>6080.15</v>
      </c>
      <c r="L502" s="2">
        <v>1338.35</v>
      </c>
      <c r="M502" s="2">
        <v>1432860000</v>
      </c>
      <c r="N502" s="1">
        <v>172</v>
      </c>
      <c r="O502" s="1">
        <v>6532</v>
      </c>
      <c r="P502" s="1">
        <v>7690</v>
      </c>
      <c r="Q502" s="1">
        <v>5972</v>
      </c>
    </row>
    <row r="503" spans="5:17">
      <c r="E503" s="1">
        <v>28</v>
      </c>
      <c r="F503" s="1">
        <v>232926</v>
      </c>
      <c r="G503" s="2">
        <v>3.3454600000000001E-2</v>
      </c>
      <c r="H503" s="1">
        <v>0</v>
      </c>
      <c r="I503" s="1">
        <v>9220</v>
      </c>
      <c r="J503" s="1">
        <v>9220</v>
      </c>
      <c r="K503" s="2">
        <v>6075.01</v>
      </c>
      <c r="L503" s="2">
        <v>1305.93</v>
      </c>
      <c r="M503" s="2">
        <v>1415030000</v>
      </c>
      <c r="N503" s="1">
        <v>174</v>
      </c>
      <c r="O503" s="1">
        <v>6532</v>
      </c>
      <c r="P503" s="1">
        <v>3150</v>
      </c>
      <c r="Q503" s="1">
        <v>5972</v>
      </c>
    </row>
    <row r="504" spans="5:17">
      <c r="E504" s="1">
        <v>29</v>
      </c>
      <c r="F504" s="1">
        <v>227681</v>
      </c>
      <c r="G504" s="2">
        <v>3.2701300000000003E-2</v>
      </c>
      <c r="H504" s="1">
        <v>0</v>
      </c>
      <c r="I504" s="1">
        <v>9220</v>
      </c>
      <c r="J504" s="1">
        <v>9220</v>
      </c>
      <c r="K504" s="2">
        <v>6082.19</v>
      </c>
      <c r="L504" s="2">
        <v>1283.28</v>
      </c>
      <c r="M504" s="2">
        <v>1384800000</v>
      </c>
      <c r="N504" s="1">
        <v>169</v>
      </c>
      <c r="O504" s="1">
        <v>6532</v>
      </c>
      <c r="P504" s="1">
        <v>3152</v>
      </c>
      <c r="Q504" s="1">
        <v>5982</v>
      </c>
    </row>
    <row r="505" spans="5:17">
      <c r="E505" s="1">
        <v>30</v>
      </c>
      <c r="F505" s="1">
        <v>221572</v>
      </c>
      <c r="G505" s="2">
        <v>3.1823799999999999E-2</v>
      </c>
      <c r="H505" s="1">
        <v>0</v>
      </c>
      <c r="I505" s="1">
        <v>9220</v>
      </c>
      <c r="J505" s="1">
        <v>9220</v>
      </c>
      <c r="K505" s="2">
        <v>6090.32</v>
      </c>
      <c r="L505" s="2">
        <v>1265.92</v>
      </c>
      <c r="M505" s="2">
        <v>1349440000</v>
      </c>
      <c r="N505" s="1">
        <v>168</v>
      </c>
      <c r="O505" s="1">
        <v>6532</v>
      </c>
      <c r="P505" s="1">
        <v>8990</v>
      </c>
      <c r="Q505" s="1">
        <v>5982</v>
      </c>
    </row>
    <row r="506" spans="5:17">
      <c r="E506" s="1">
        <v>31</v>
      </c>
      <c r="F506" s="1">
        <v>216071</v>
      </c>
      <c r="G506" s="2">
        <v>3.1033700000000001E-2</v>
      </c>
      <c r="H506" s="1">
        <v>3642</v>
      </c>
      <c r="I506" s="1">
        <v>9220</v>
      </c>
      <c r="J506" s="1">
        <v>5578</v>
      </c>
      <c r="K506" s="2">
        <v>6094.82</v>
      </c>
      <c r="L506" s="2">
        <v>1253.71</v>
      </c>
      <c r="M506" s="2">
        <v>1316910000</v>
      </c>
      <c r="N506" s="1">
        <v>162</v>
      </c>
      <c r="O506" s="1">
        <v>6532</v>
      </c>
      <c r="P506" s="1">
        <v>4782</v>
      </c>
      <c r="Q506" s="1">
        <v>6002</v>
      </c>
    </row>
    <row r="507" spans="5:17">
      <c r="E507" s="1">
        <v>32</v>
      </c>
      <c r="F507" s="1">
        <v>212406</v>
      </c>
      <c r="G507" s="2">
        <v>3.05074E-2</v>
      </c>
      <c r="H507" s="1">
        <v>3672</v>
      </c>
      <c r="I507" s="1">
        <v>9220</v>
      </c>
      <c r="J507" s="1">
        <v>5548</v>
      </c>
      <c r="K507" s="2">
        <v>6094.2</v>
      </c>
      <c r="L507" s="2">
        <v>1241.73</v>
      </c>
      <c r="M507" s="2">
        <v>1294440000</v>
      </c>
      <c r="N507" s="1">
        <v>161</v>
      </c>
      <c r="O507" s="1">
        <v>6532</v>
      </c>
      <c r="P507" s="1">
        <v>4942</v>
      </c>
      <c r="Q507" s="1">
        <v>6002</v>
      </c>
    </row>
    <row r="508" spans="5:17">
      <c r="E508" s="1">
        <v>33</v>
      </c>
      <c r="F508" s="1">
        <v>209041</v>
      </c>
      <c r="G508" s="2">
        <v>3.0023999999999999E-2</v>
      </c>
      <c r="H508" s="1">
        <v>3672</v>
      </c>
      <c r="I508" s="1">
        <v>9220</v>
      </c>
      <c r="J508" s="1">
        <v>5548</v>
      </c>
      <c r="K508" s="2">
        <v>6101.79</v>
      </c>
      <c r="L508" s="2">
        <v>1234.24</v>
      </c>
      <c r="M508" s="2">
        <v>1275520000</v>
      </c>
      <c r="N508" s="1">
        <v>156</v>
      </c>
      <c r="O508" s="1">
        <v>6532</v>
      </c>
      <c r="P508" s="1">
        <v>8290</v>
      </c>
      <c r="Q508" s="1">
        <v>6002</v>
      </c>
    </row>
    <row r="509" spans="5:17">
      <c r="E509" s="1">
        <v>34</v>
      </c>
      <c r="F509" s="1">
        <v>207640</v>
      </c>
      <c r="G509" s="2">
        <v>2.98228E-2</v>
      </c>
      <c r="H509" s="1">
        <v>3672</v>
      </c>
      <c r="I509" s="1">
        <v>9220</v>
      </c>
      <c r="J509" s="1">
        <v>5548</v>
      </c>
      <c r="K509" s="2">
        <v>6114.63</v>
      </c>
      <c r="L509" s="2">
        <v>1219.7</v>
      </c>
      <c r="M509" s="2">
        <v>1269640000</v>
      </c>
      <c r="N509" s="1">
        <v>152</v>
      </c>
      <c r="O509" s="1">
        <v>5792</v>
      </c>
      <c r="P509" s="1">
        <v>6982</v>
      </c>
      <c r="Q509" s="1">
        <v>6012</v>
      </c>
    </row>
    <row r="510" spans="5:17">
      <c r="E510" s="1">
        <v>35</v>
      </c>
      <c r="F510" s="1">
        <v>206194</v>
      </c>
      <c r="G510" s="2">
        <v>2.9615099999999998E-2</v>
      </c>
      <c r="H510" s="1">
        <v>3672</v>
      </c>
      <c r="I510" s="1">
        <v>9220</v>
      </c>
      <c r="J510" s="1">
        <v>5548</v>
      </c>
      <c r="K510" s="2">
        <v>6118.47</v>
      </c>
      <c r="L510" s="2">
        <v>1204.29</v>
      </c>
      <c r="M510" s="2">
        <v>1261590000</v>
      </c>
      <c r="N510" s="1">
        <v>154</v>
      </c>
      <c r="O510" s="1">
        <v>5162</v>
      </c>
      <c r="P510" s="1">
        <v>7680</v>
      </c>
      <c r="Q510" s="1">
        <v>6012</v>
      </c>
    </row>
    <row r="511" spans="5:17">
      <c r="E511" s="1">
        <v>36</v>
      </c>
      <c r="F511" s="1">
        <v>203436</v>
      </c>
      <c r="G511" s="2">
        <v>2.9218999999999998E-2</v>
      </c>
      <c r="H511" s="1">
        <v>3672</v>
      </c>
      <c r="I511" s="1">
        <v>9220</v>
      </c>
      <c r="J511" s="1">
        <v>5548</v>
      </c>
      <c r="K511" s="2">
        <v>6119.07</v>
      </c>
      <c r="L511" s="2">
        <v>1186.9100000000001</v>
      </c>
      <c r="M511" s="2">
        <v>1244840000</v>
      </c>
      <c r="N511" s="1">
        <v>154</v>
      </c>
      <c r="O511" s="1">
        <v>5162</v>
      </c>
      <c r="P511" s="1">
        <v>7740</v>
      </c>
      <c r="Q511" s="1">
        <v>6012</v>
      </c>
    </row>
    <row r="512" spans="5:17">
      <c r="E512" s="1">
        <v>37</v>
      </c>
      <c r="F512" s="1">
        <v>200385</v>
      </c>
      <c r="G512" s="2">
        <v>2.8780799999999999E-2</v>
      </c>
      <c r="H512" s="1">
        <v>3672</v>
      </c>
      <c r="I512" s="1">
        <v>9220</v>
      </c>
      <c r="J512" s="1">
        <v>5548</v>
      </c>
      <c r="K512" s="2">
        <v>6128.13</v>
      </c>
      <c r="L512" s="2">
        <v>1172.1600000000001</v>
      </c>
      <c r="M512" s="2">
        <v>1227990000</v>
      </c>
      <c r="N512" s="1">
        <v>153</v>
      </c>
      <c r="O512" s="1">
        <v>5162</v>
      </c>
      <c r="P512" s="1">
        <v>7740</v>
      </c>
      <c r="Q512" s="1">
        <v>6030</v>
      </c>
    </row>
    <row r="513" spans="5:17">
      <c r="E513" s="1">
        <v>38</v>
      </c>
      <c r="F513" s="1">
        <v>195839</v>
      </c>
      <c r="G513" s="2">
        <v>2.8127900000000001E-2</v>
      </c>
      <c r="H513" s="1">
        <v>3672</v>
      </c>
      <c r="I513" s="1">
        <v>9220</v>
      </c>
      <c r="J513" s="1">
        <v>5548</v>
      </c>
      <c r="K513" s="2">
        <v>6124.81</v>
      </c>
      <c r="L513" s="2">
        <v>1166.6600000000001</v>
      </c>
      <c r="M513" s="2">
        <v>1199480000</v>
      </c>
      <c r="N513" s="1">
        <v>150</v>
      </c>
      <c r="O513" s="1">
        <v>5162</v>
      </c>
      <c r="P513" s="1">
        <v>7740</v>
      </c>
      <c r="Q513" s="1">
        <v>6030</v>
      </c>
    </row>
    <row r="514" spans="5:17">
      <c r="E514" s="1">
        <v>39</v>
      </c>
      <c r="F514" s="1">
        <v>190498</v>
      </c>
      <c r="G514" s="2">
        <v>2.7360800000000001E-2</v>
      </c>
      <c r="H514" s="1">
        <v>3672</v>
      </c>
      <c r="I514" s="1">
        <v>9220</v>
      </c>
      <c r="J514" s="1">
        <v>5548</v>
      </c>
      <c r="K514" s="2">
        <v>6124.21</v>
      </c>
      <c r="L514" s="2">
        <v>1156.32</v>
      </c>
      <c r="M514" s="2">
        <v>1166650000</v>
      </c>
      <c r="N514" s="1">
        <v>148</v>
      </c>
      <c r="O514" s="1">
        <v>5162</v>
      </c>
      <c r="P514" s="1">
        <v>4702</v>
      </c>
      <c r="Q514" s="1">
        <v>6030</v>
      </c>
    </row>
    <row r="515" spans="5:17">
      <c r="E515" s="1">
        <v>40</v>
      </c>
      <c r="F515" s="1">
        <v>186889</v>
      </c>
      <c r="G515" s="2">
        <v>2.6842399999999999E-2</v>
      </c>
      <c r="H515" s="1">
        <v>3672</v>
      </c>
      <c r="I515" s="1">
        <v>9220</v>
      </c>
      <c r="J515" s="1">
        <v>5548</v>
      </c>
      <c r="K515" s="2">
        <v>6134.77</v>
      </c>
      <c r="L515" s="2">
        <v>1150.3599999999999</v>
      </c>
      <c r="M515" s="2">
        <v>1146520000</v>
      </c>
      <c r="N515" s="1">
        <v>142</v>
      </c>
      <c r="O515" s="1">
        <v>5610</v>
      </c>
      <c r="P515" s="1">
        <v>4312</v>
      </c>
      <c r="Q515" s="1">
        <v>6052</v>
      </c>
    </row>
    <row r="516" spans="5:17">
      <c r="E516" s="1">
        <v>41</v>
      </c>
      <c r="F516" s="1">
        <v>180535</v>
      </c>
      <c r="G516" s="2">
        <v>2.5929799999999999E-2</v>
      </c>
      <c r="H516" s="1">
        <v>3672</v>
      </c>
      <c r="I516" s="1">
        <v>9220</v>
      </c>
      <c r="J516" s="1">
        <v>5548</v>
      </c>
      <c r="K516" s="2">
        <v>6152.69</v>
      </c>
      <c r="L516" s="2">
        <v>1143.6600000000001</v>
      </c>
      <c r="M516" s="2">
        <v>1110780000</v>
      </c>
      <c r="N516" s="1">
        <v>138</v>
      </c>
      <c r="O516" s="1">
        <v>5162</v>
      </c>
      <c r="P516" s="1">
        <v>4932</v>
      </c>
      <c r="Q516" s="1">
        <v>6242</v>
      </c>
    </row>
    <row r="517" spans="5:17">
      <c r="E517" s="1">
        <v>42</v>
      </c>
      <c r="F517" s="1">
        <v>173032</v>
      </c>
      <c r="G517" s="2">
        <v>2.4852200000000001E-2</v>
      </c>
      <c r="H517" s="1">
        <v>3672</v>
      </c>
      <c r="I517" s="1">
        <v>9220</v>
      </c>
      <c r="J517" s="1">
        <v>5548</v>
      </c>
      <c r="K517" s="2">
        <v>6172.2</v>
      </c>
      <c r="L517" s="2">
        <v>1133.99</v>
      </c>
      <c r="M517" s="2">
        <v>1067990000</v>
      </c>
      <c r="N517" s="1">
        <v>134</v>
      </c>
      <c r="O517" s="1">
        <v>6532</v>
      </c>
      <c r="P517" s="1">
        <v>6870</v>
      </c>
      <c r="Q517" s="1">
        <v>6270</v>
      </c>
    </row>
    <row r="518" spans="5:17">
      <c r="E518" s="1">
        <v>43</v>
      </c>
      <c r="F518" s="1">
        <v>165879</v>
      </c>
      <c r="G518" s="2">
        <v>2.38248E-2</v>
      </c>
      <c r="H518" s="1">
        <v>3672</v>
      </c>
      <c r="I518" s="1">
        <v>9220</v>
      </c>
      <c r="J518" s="1">
        <v>5548</v>
      </c>
      <c r="K518" s="2">
        <v>6182.4</v>
      </c>
      <c r="L518" s="2">
        <v>1115.74</v>
      </c>
      <c r="M518" s="2">
        <v>1025530000</v>
      </c>
      <c r="N518" s="1">
        <v>132</v>
      </c>
      <c r="O518" s="1">
        <v>6532</v>
      </c>
      <c r="P518" s="1">
        <v>3882</v>
      </c>
      <c r="Q518" s="1">
        <v>6270</v>
      </c>
    </row>
    <row r="519" spans="5:17">
      <c r="E519" s="1">
        <v>44</v>
      </c>
      <c r="F519" s="1">
        <v>159352</v>
      </c>
      <c r="G519" s="2">
        <v>2.2887299999999999E-2</v>
      </c>
      <c r="H519" s="1">
        <v>3672</v>
      </c>
      <c r="I519" s="1">
        <v>9220</v>
      </c>
      <c r="J519" s="1">
        <v>5548</v>
      </c>
      <c r="K519" s="2">
        <v>6203.3</v>
      </c>
      <c r="L519" s="2">
        <v>1096.5999999999999</v>
      </c>
      <c r="M519" s="2">
        <v>988508000</v>
      </c>
      <c r="N519" s="1">
        <v>122</v>
      </c>
      <c r="O519" s="1">
        <v>6532</v>
      </c>
      <c r="P519" s="1">
        <v>3870</v>
      </c>
      <c r="Q519" s="1">
        <v>6302</v>
      </c>
    </row>
    <row r="520" spans="5:17">
      <c r="E520" s="1">
        <v>45</v>
      </c>
      <c r="F520" s="1">
        <v>152373</v>
      </c>
      <c r="G520" s="2">
        <v>2.1885000000000002E-2</v>
      </c>
      <c r="H520" s="1">
        <v>3672</v>
      </c>
      <c r="I520" s="1">
        <v>9220</v>
      </c>
      <c r="J520" s="1">
        <v>5548</v>
      </c>
      <c r="K520" s="2">
        <v>6211.21</v>
      </c>
      <c r="L520" s="2">
        <v>1073.5899999999999</v>
      </c>
      <c r="M520" s="2">
        <v>946421000</v>
      </c>
      <c r="N520" s="1">
        <v>119</v>
      </c>
      <c r="O520" s="1">
        <v>6822</v>
      </c>
      <c r="P520" s="1">
        <v>5070</v>
      </c>
      <c r="Q520" s="1">
        <v>6302</v>
      </c>
    </row>
    <row r="521" spans="5:17">
      <c r="E521" s="1">
        <v>46</v>
      </c>
      <c r="F521" s="1">
        <v>144773</v>
      </c>
      <c r="G521" s="2">
        <v>2.07934E-2</v>
      </c>
      <c r="H521" s="1">
        <v>3672</v>
      </c>
      <c r="I521" s="1">
        <v>9220</v>
      </c>
      <c r="J521" s="1">
        <v>5548</v>
      </c>
      <c r="K521" s="2">
        <v>6219.57</v>
      </c>
      <c r="L521" s="2">
        <v>1056.1500000000001</v>
      </c>
      <c r="M521" s="2">
        <v>900426000</v>
      </c>
      <c r="N521" s="1">
        <v>116</v>
      </c>
      <c r="O521" s="1">
        <v>6822</v>
      </c>
      <c r="P521" s="1">
        <v>6542</v>
      </c>
      <c r="Q521" s="1">
        <v>6322</v>
      </c>
    </row>
    <row r="522" spans="5:17">
      <c r="E522" s="1">
        <v>47</v>
      </c>
      <c r="F522" s="1">
        <v>138076</v>
      </c>
      <c r="G522" s="2">
        <v>1.9831499999999998E-2</v>
      </c>
      <c r="H522" s="1">
        <v>3782</v>
      </c>
      <c r="I522" s="1">
        <v>9220</v>
      </c>
      <c r="J522" s="1">
        <v>5438</v>
      </c>
      <c r="K522" s="2">
        <v>6218.79</v>
      </c>
      <c r="L522" s="2">
        <v>1040.9000000000001</v>
      </c>
      <c r="M522" s="2">
        <v>858666000</v>
      </c>
      <c r="N522" s="1">
        <v>112</v>
      </c>
      <c r="O522" s="1">
        <v>7160</v>
      </c>
      <c r="P522" s="1">
        <v>6690</v>
      </c>
      <c r="Q522" s="1">
        <v>6382</v>
      </c>
    </row>
    <row r="523" spans="5:17">
      <c r="E523" s="1">
        <v>48</v>
      </c>
      <c r="F523" s="1">
        <v>130322</v>
      </c>
      <c r="G523" s="2">
        <v>1.87178E-2</v>
      </c>
      <c r="H523" s="1">
        <v>3782</v>
      </c>
      <c r="I523" s="1">
        <v>9220</v>
      </c>
      <c r="J523" s="1">
        <v>5438</v>
      </c>
      <c r="K523" s="2">
        <v>6224.02</v>
      </c>
      <c r="L523" s="2">
        <v>1021.82</v>
      </c>
      <c r="M523" s="2">
        <v>811126000</v>
      </c>
      <c r="N523" s="1">
        <v>108</v>
      </c>
      <c r="O523" s="1">
        <v>7160</v>
      </c>
      <c r="P523" s="1">
        <v>4722</v>
      </c>
      <c r="Q523" s="1">
        <v>6382</v>
      </c>
    </row>
    <row r="524" spans="5:17">
      <c r="E524" s="1">
        <v>49</v>
      </c>
      <c r="F524" s="1">
        <v>123826</v>
      </c>
      <c r="G524" s="2">
        <v>1.77848E-2</v>
      </c>
      <c r="H524" s="1">
        <v>3782</v>
      </c>
      <c r="I524" s="1">
        <v>9220</v>
      </c>
      <c r="J524" s="1">
        <v>5438</v>
      </c>
      <c r="K524" s="2">
        <v>6233.64</v>
      </c>
      <c r="L524" s="2">
        <v>1004.13</v>
      </c>
      <c r="M524" s="2">
        <v>771886000</v>
      </c>
      <c r="N524" s="1">
        <v>106</v>
      </c>
      <c r="O524" s="1">
        <v>7160</v>
      </c>
      <c r="P524" s="1">
        <v>8180</v>
      </c>
      <c r="Q524" s="1">
        <v>6392</v>
      </c>
    </row>
    <row r="525" spans="5:17">
      <c r="E525" s="1">
        <v>50</v>
      </c>
      <c r="F525" s="1">
        <v>118095</v>
      </c>
      <c r="G525" s="2">
        <v>1.69617E-2</v>
      </c>
      <c r="H525" s="1">
        <v>3782</v>
      </c>
      <c r="I525" s="1">
        <v>9220</v>
      </c>
      <c r="J525" s="1">
        <v>5438</v>
      </c>
      <c r="K525" s="2">
        <v>6256.96</v>
      </c>
      <c r="L525" s="2">
        <v>969.553</v>
      </c>
      <c r="M525" s="2">
        <v>738915000</v>
      </c>
      <c r="N525" s="1">
        <v>99</v>
      </c>
      <c r="O525" s="1">
        <v>7160</v>
      </c>
      <c r="P525" s="1">
        <v>8600</v>
      </c>
      <c r="Q525" s="1">
        <v>6400</v>
      </c>
    </row>
    <row r="526" spans="5:17">
      <c r="E526" s="1">
        <v>51</v>
      </c>
      <c r="F526" s="1">
        <v>114796</v>
      </c>
      <c r="G526" s="2">
        <v>1.64879E-2</v>
      </c>
      <c r="H526" s="1">
        <v>3932</v>
      </c>
      <c r="I526" s="1">
        <v>8370</v>
      </c>
      <c r="J526" s="1">
        <v>4438</v>
      </c>
      <c r="K526" s="2">
        <v>6271.42</v>
      </c>
      <c r="L526" s="2">
        <v>935.96900000000005</v>
      </c>
      <c r="M526" s="2">
        <v>719933000</v>
      </c>
      <c r="N526" s="1">
        <v>93</v>
      </c>
      <c r="O526" s="1">
        <v>7160</v>
      </c>
      <c r="P526" s="1">
        <v>4462</v>
      </c>
      <c r="Q526" s="1">
        <v>6400</v>
      </c>
    </row>
    <row r="527" spans="5:17">
      <c r="E527" s="1">
        <v>52</v>
      </c>
      <c r="F527" s="1">
        <v>111373</v>
      </c>
      <c r="G527" s="2">
        <v>1.5996199999999999E-2</v>
      </c>
      <c r="H527" s="1">
        <v>3932</v>
      </c>
      <c r="I527" s="1">
        <v>8370</v>
      </c>
      <c r="J527" s="1">
        <v>4438</v>
      </c>
      <c r="K527" s="2">
        <v>6271.47</v>
      </c>
      <c r="L527" s="2">
        <v>919.01499999999999</v>
      </c>
      <c r="M527" s="2">
        <v>698472000</v>
      </c>
      <c r="N527" s="1">
        <v>89</v>
      </c>
      <c r="O527" s="1">
        <v>7160</v>
      </c>
      <c r="P527" s="1">
        <v>6322</v>
      </c>
      <c r="Q527" s="1">
        <v>6432</v>
      </c>
    </row>
    <row r="528" spans="5:17">
      <c r="E528" s="1">
        <v>53</v>
      </c>
      <c r="F528" s="1">
        <v>105587</v>
      </c>
      <c r="G528" s="2">
        <v>1.51652E-2</v>
      </c>
      <c r="H528" s="1">
        <v>3932</v>
      </c>
      <c r="I528" s="1">
        <v>8370</v>
      </c>
      <c r="J528" s="1">
        <v>4438</v>
      </c>
      <c r="K528" s="2">
        <v>6266.25</v>
      </c>
      <c r="L528" s="2">
        <v>899.43899999999996</v>
      </c>
      <c r="M528" s="2">
        <v>661635000</v>
      </c>
      <c r="N528" s="1">
        <v>86</v>
      </c>
      <c r="O528" s="1">
        <v>7160</v>
      </c>
      <c r="P528" s="1">
        <v>7890</v>
      </c>
      <c r="Q528" s="1">
        <v>6400</v>
      </c>
    </row>
    <row r="529" spans="5:17">
      <c r="E529" s="1">
        <v>54</v>
      </c>
      <c r="F529" s="1">
        <v>99403</v>
      </c>
      <c r="G529" s="2">
        <v>1.4277E-2</v>
      </c>
      <c r="H529" s="1">
        <v>3950</v>
      </c>
      <c r="I529" s="1">
        <v>8370</v>
      </c>
      <c r="J529" s="1">
        <v>4420</v>
      </c>
      <c r="K529" s="2">
        <v>6262.84</v>
      </c>
      <c r="L529" s="2">
        <v>882.13599999999997</v>
      </c>
      <c r="M529" s="2">
        <v>622545000</v>
      </c>
      <c r="N529" s="1">
        <v>79</v>
      </c>
      <c r="O529" s="1">
        <v>7160</v>
      </c>
      <c r="P529" s="1">
        <v>3950</v>
      </c>
      <c r="Q529" s="1">
        <v>6400</v>
      </c>
    </row>
    <row r="530" spans="5:17">
      <c r="E530" s="1">
        <v>55</v>
      </c>
      <c r="F530" s="1">
        <v>92018</v>
      </c>
      <c r="G530" s="2">
        <v>1.32163E-2</v>
      </c>
      <c r="H530" s="1">
        <v>4212</v>
      </c>
      <c r="I530" s="1">
        <v>8370</v>
      </c>
      <c r="J530" s="1">
        <v>4158</v>
      </c>
      <c r="K530" s="2">
        <v>6259.23</v>
      </c>
      <c r="L530" s="2">
        <v>873.68</v>
      </c>
      <c r="M530" s="2">
        <v>575962000</v>
      </c>
      <c r="N530" s="1">
        <v>78</v>
      </c>
      <c r="O530" s="1">
        <v>5682</v>
      </c>
      <c r="P530" s="1">
        <v>7222</v>
      </c>
      <c r="Q530" s="1">
        <v>6400</v>
      </c>
    </row>
    <row r="531" spans="5:17">
      <c r="E531" s="1">
        <v>56</v>
      </c>
      <c r="F531" s="1">
        <v>84737</v>
      </c>
      <c r="G531" s="2">
        <v>1.21706E-2</v>
      </c>
      <c r="H531" s="1">
        <v>4212</v>
      </c>
      <c r="I531" s="1">
        <v>8370</v>
      </c>
      <c r="J531" s="1">
        <v>4158</v>
      </c>
      <c r="K531" s="2">
        <v>6236.2</v>
      </c>
      <c r="L531" s="2">
        <v>862.43499999999995</v>
      </c>
      <c r="M531" s="2">
        <v>528437000</v>
      </c>
      <c r="N531" s="1">
        <v>75</v>
      </c>
      <c r="O531" s="1">
        <v>5682</v>
      </c>
      <c r="P531" s="1">
        <v>5572</v>
      </c>
      <c r="Q531" s="1">
        <v>6400</v>
      </c>
    </row>
    <row r="532" spans="5:17">
      <c r="E532" s="1">
        <v>57</v>
      </c>
      <c r="F532" s="1">
        <v>77854</v>
      </c>
      <c r="G532" s="2">
        <v>1.1181999999999999E-2</v>
      </c>
      <c r="H532" s="1">
        <v>4212</v>
      </c>
      <c r="I532" s="1">
        <v>8370</v>
      </c>
      <c r="J532" s="1">
        <v>4158</v>
      </c>
      <c r="K532" s="2">
        <v>6230.34</v>
      </c>
      <c r="L532" s="2">
        <v>849.42100000000005</v>
      </c>
      <c r="M532" s="2">
        <v>485057000</v>
      </c>
      <c r="N532" s="1">
        <v>70</v>
      </c>
      <c r="O532" s="1">
        <v>5682</v>
      </c>
      <c r="P532" s="1">
        <v>7572</v>
      </c>
      <c r="Q532" s="1">
        <v>6400</v>
      </c>
    </row>
    <row r="533" spans="5:17">
      <c r="E533" s="1">
        <v>58</v>
      </c>
      <c r="F533" s="1">
        <v>71855</v>
      </c>
      <c r="G533" s="2">
        <v>1.03204E-2</v>
      </c>
      <c r="H533" s="1">
        <v>4212</v>
      </c>
      <c r="I533" s="1">
        <v>8370</v>
      </c>
      <c r="J533" s="1">
        <v>4158</v>
      </c>
      <c r="K533" s="2">
        <v>6216.46</v>
      </c>
      <c r="L533" s="2">
        <v>838.91899999999998</v>
      </c>
      <c r="M533" s="2">
        <v>446683000</v>
      </c>
      <c r="N533" s="1">
        <v>68</v>
      </c>
      <c r="O533" s="1">
        <v>5682</v>
      </c>
      <c r="P533" s="1">
        <v>5760</v>
      </c>
      <c r="Q533" s="1">
        <v>6382</v>
      </c>
    </row>
    <row r="534" spans="5:17">
      <c r="E534" s="1">
        <v>59</v>
      </c>
      <c r="F534" s="1">
        <v>64621</v>
      </c>
      <c r="G534" s="2">
        <v>9.2813600000000007E-3</v>
      </c>
      <c r="H534" s="1">
        <v>4212</v>
      </c>
      <c r="I534" s="1">
        <v>8370</v>
      </c>
      <c r="J534" s="1">
        <v>4158</v>
      </c>
      <c r="K534" s="2">
        <v>6212.1</v>
      </c>
      <c r="L534" s="2">
        <v>828.29399999999998</v>
      </c>
      <c r="M534" s="2">
        <v>401432000</v>
      </c>
      <c r="N534" s="1">
        <v>64</v>
      </c>
      <c r="O534" s="1">
        <v>5212</v>
      </c>
      <c r="P534" s="1">
        <v>4302</v>
      </c>
      <c r="Q534" s="1">
        <v>6382</v>
      </c>
    </row>
    <row r="535" spans="5:17">
      <c r="E535" s="1">
        <v>60</v>
      </c>
      <c r="F535" s="1">
        <v>57162</v>
      </c>
      <c r="G535" s="2">
        <v>8.21004E-3</v>
      </c>
      <c r="H535" s="1">
        <v>4212</v>
      </c>
      <c r="I535" s="1">
        <v>7780</v>
      </c>
      <c r="J535" s="1">
        <v>3568</v>
      </c>
      <c r="K535" s="2">
        <v>6198.73</v>
      </c>
      <c r="L535" s="2">
        <v>825.56600000000003</v>
      </c>
      <c r="M535" s="2">
        <v>354332000</v>
      </c>
      <c r="N535" s="1">
        <v>58</v>
      </c>
      <c r="O535" s="1">
        <v>5212</v>
      </c>
      <c r="P535" s="1">
        <v>7730</v>
      </c>
      <c r="Q535" s="1">
        <v>6382</v>
      </c>
    </row>
    <row r="536" spans="5:17">
      <c r="E536" s="1">
        <v>61</v>
      </c>
      <c r="F536" s="1">
        <v>49337</v>
      </c>
      <c r="G536" s="2">
        <v>7.0861500000000003E-3</v>
      </c>
      <c r="H536" s="1">
        <v>4212</v>
      </c>
      <c r="I536" s="1">
        <v>7780</v>
      </c>
      <c r="J536" s="1">
        <v>3568</v>
      </c>
      <c r="K536" s="2">
        <v>6195.31</v>
      </c>
      <c r="L536" s="2">
        <v>816.01599999999996</v>
      </c>
      <c r="M536" s="2">
        <v>305658000</v>
      </c>
      <c r="N536" s="1">
        <v>52</v>
      </c>
      <c r="O536" s="1">
        <v>5212</v>
      </c>
      <c r="P536" s="1">
        <v>6030</v>
      </c>
      <c r="Q536" s="1">
        <v>6382</v>
      </c>
    </row>
    <row r="537" spans="5:17">
      <c r="E537" s="1">
        <v>62</v>
      </c>
      <c r="F537" s="1">
        <v>42776</v>
      </c>
      <c r="G537" s="2">
        <v>6.1438100000000004E-3</v>
      </c>
      <c r="H537" s="1">
        <v>4212</v>
      </c>
      <c r="I537" s="1">
        <v>7780</v>
      </c>
      <c r="J537" s="1">
        <v>3568</v>
      </c>
      <c r="K537" s="2">
        <v>6190.76</v>
      </c>
      <c r="L537" s="2">
        <v>807.79300000000001</v>
      </c>
      <c r="M537" s="2">
        <v>264816000</v>
      </c>
      <c r="N537" s="1">
        <v>51</v>
      </c>
      <c r="O537" s="1">
        <v>5212</v>
      </c>
      <c r="P537" s="1">
        <v>6482</v>
      </c>
      <c r="Q537" s="1">
        <v>6382</v>
      </c>
    </row>
    <row r="538" spans="5:17">
      <c r="E538" s="1">
        <v>63</v>
      </c>
      <c r="F538" s="1">
        <v>35511</v>
      </c>
      <c r="G538" s="2">
        <v>5.10036E-3</v>
      </c>
      <c r="H538" s="1">
        <v>4212</v>
      </c>
      <c r="I538" s="1">
        <v>7780</v>
      </c>
      <c r="J538" s="1">
        <v>3568</v>
      </c>
      <c r="K538" s="2">
        <v>6173.74</v>
      </c>
      <c r="L538" s="2">
        <v>790.81600000000003</v>
      </c>
      <c r="M538" s="2">
        <v>219236000</v>
      </c>
      <c r="N538" s="1">
        <v>47</v>
      </c>
      <c r="O538" s="1">
        <v>5212</v>
      </c>
      <c r="P538" s="1">
        <v>6840</v>
      </c>
      <c r="Q538" s="1">
        <v>6382</v>
      </c>
    </row>
    <row r="539" spans="5:17">
      <c r="E539" s="1">
        <v>64</v>
      </c>
      <c r="F539" s="1">
        <v>29543</v>
      </c>
      <c r="G539" s="2">
        <v>4.24319E-3</v>
      </c>
      <c r="H539" s="1">
        <v>4212</v>
      </c>
      <c r="I539" s="1">
        <v>7780</v>
      </c>
      <c r="J539" s="1">
        <v>3568</v>
      </c>
      <c r="K539" s="2">
        <v>6175.76</v>
      </c>
      <c r="L539" s="2">
        <v>774.58399999999995</v>
      </c>
      <c r="M539" s="2">
        <v>182450000</v>
      </c>
      <c r="N539" s="1">
        <v>47</v>
      </c>
      <c r="O539" s="1">
        <v>5212</v>
      </c>
      <c r="P539" s="1">
        <v>7060</v>
      </c>
      <c r="Q539" s="1">
        <v>6462</v>
      </c>
    </row>
    <row r="540" spans="5:17">
      <c r="E540" s="1">
        <v>65</v>
      </c>
      <c r="F540" s="1">
        <v>23703</v>
      </c>
      <c r="G540" s="2">
        <v>3.4044000000000001E-3</v>
      </c>
      <c r="H540" s="1">
        <v>4632</v>
      </c>
      <c r="I540" s="1">
        <v>7780</v>
      </c>
      <c r="J540" s="1">
        <v>3148</v>
      </c>
      <c r="K540" s="2">
        <v>6169.18</v>
      </c>
      <c r="L540" s="2">
        <v>755.86599999999999</v>
      </c>
      <c r="M540" s="2">
        <v>146228000</v>
      </c>
      <c r="N540" s="1">
        <v>43</v>
      </c>
      <c r="O540" s="1">
        <v>5212</v>
      </c>
      <c r="P540" s="1">
        <v>6270</v>
      </c>
      <c r="Q540" s="1">
        <v>6462</v>
      </c>
    </row>
    <row r="541" spans="5:17">
      <c r="E541" s="1">
        <v>66</v>
      </c>
      <c r="F541" s="1">
        <v>18772</v>
      </c>
      <c r="G541" s="2">
        <v>2.6961799999999998E-3</v>
      </c>
      <c r="H541" s="1">
        <v>4632</v>
      </c>
      <c r="I541" s="1">
        <v>7780</v>
      </c>
      <c r="J541" s="1">
        <v>3148</v>
      </c>
      <c r="K541" s="2">
        <v>6158.12</v>
      </c>
      <c r="L541" s="2">
        <v>743.46699999999998</v>
      </c>
      <c r="M541" s="2">
        <v>115600000</v>
      </c>
      <c r="N541" s="1">
        <v>40</v>
      </c>
      <c r="O541" s="1">
        <v>5212</v>
      </c>
      <c r="P541" s="1">
        <v>5162</v>
      </c>
      <c r="Q541" s="1">
        <v>6462</v>
      </c>
    </row>
    <row r="542" spans="5:17">
      <c r="E542" s="1">
        <v>67</v>
      </c>
      <c r="F542" s="1">
        <v>15198</v>
      </c>
      <c r="G542" s="2">
        <v>2.1828500000000001E-3</v>
      </c>
      <c r="H542" s="1">
        <v>4632</v>
      </c>
      <c r="I542" s="1">
        <v>7780</v>
      </c>
      <c r="J542" s="1">
        <v>3148</v>
      </c>
      <c r="K542" s="2">
        <v>6155.26</v>
      </c>
      <c r="L542" s="2">
        <v>740.44299999999998</v>
      </c>
      <c r="M542" s="2">
        <v>93547700</v>
      </c>
      <c r="N542" s="1">
        <v>34</v>
      </c>
      <c r="O542" s="1">
        <v>5212</v>
      </c>
      <c r="P542" s="1">
        <v>6002</v>
      </c>
      <c r="Q542" s="1">
        <v>6462</v>
      </c>
    </row>
    <row r="543" spans="5:17">
      <c r="E543" s="1">
        <v>68</v>
      </c>
      <c r="F543" s="1">
        <v>11537</v>
      </c>
      <c r="G543" s="2">
        <v>1.6570300000000001E-3</v>
      </c>
      <c r="H543" s="1">
        <v>4632</v>
      </c>
      <c r="I543" s="1">
        <v>7510</v>
      </c>
      <c r="J543" s="1">
        <v>2878</v>
      </c>
      <c r="K543" s="2">
        <v>6111.94</v>
      </c>
      <c r="L543" s="2">
        <v>734.9</v>
      </c>
      <c r="M543" s="2">
        <v>70513400</v>
      </c>
      <c r="N543" s="1">
        <v>29</v>
      </c>
      <c r="O543" s="1">
        <v>5212</v>
      </c>
      <c r="P543" s="1">
        <v>5762</v>
      </c>
      <c r="Q543" s="1">
        <v>6382</v>
      </c>
    </row>
    <row r="544" spans="5:17">
      <c r="E544" s="1">
        <v>69</v>
      </c>
      <c r="F544" s="1">
        <v>8721</v>
      </c>
      <c r="G544" s="2">
        <v>1.2525800000000001E-3</v>
      </c>
      <c r="H544" s="1">
        <v>4632</v>
      </c>
      <c r="I544" s="1">
        <v>7510</v>
      </c>
      <c r="J544" s="1">
        <v>2878</v>
      </c>
      <c r="K544" s="2">
        <v>6108.97</v>
      </c>
      <c r="L544" s="2">
        <v>727.87599999999998</v>
      </c>
      <c r="M544" s="2">
        <v>53276300</v>
      </c>
      <c r="N544" s="1">
        <v>24</v>
      </c>
      <c r="O544" s="1">
        <v>6510</v>
      </c>
      <c r="P544" s="1">
        <v>6752</v>
      </c>
      <c r="Q544" s="1">
        <v>6382</v>
      </c>
    </row>
    <row r="545" spans="1:17">
      <c r="E545" s="1">
        <v>70</v>
      </c>
      <c r="F545" s="1">
        <v>6603</v>
      </c>
      <c r="G545" s="2">
        <v>9.4837299999999997E-4</v>
      </c>
      <c r="H545" s="1">
        <v>4632</v>
      </c>
      <c r="I545" s="1">
        <v>7510</v>
      </c>
      <c r="J545" s="1">
        <v>2878</v>
      </c>
      <c r="K545" s="2">
        <v>6088.05</v>
      </c>
      <c r="L545" s="2">
        <v>716.76199999999994</v>
      </c>
      <c r="M545" s="2">
        <v>40199400</v>
      </c>
      <c r="N545" s="1">
        <v>21</v>
      </c>
      <c r="O545" s="1">
        <v>6510</v>
      </c>
      <c r="P545" s="1">
        <v>5172</v>
      </c>
      <c r="Q545" s="1">
        <v>6152</v>
      </c>
    </row>
    <row r="546" spans="1:17">
      <c r="E546" s="1">
        <v>71</v>
      </c>
      <c r="F546" s="1">
        <v>4790</v>
      </c>
      <c r="G546" s="2">
        <v>6.8797599999999997E-4</v>
      </c>
      <c r="H546" s="1">
        <v>4632</v>
      </c>
      <c r="I546" s="1">
        <v>7510</v>
      </c>
      <c r="J546" s="1">
        <v>2878</v>
      </c>
      <c r="K546" s="2">
        <v>6106.19</v>
      </c>
      <c r="L546" s="2">
        <v>693.34299999999996</v>
      </c>
      <c r="M546" s="2">
        <v>29248700</v>
      </c>
      <c r="N546" s="1">
        <v>19</v>
      </c>
      <c r="O546" s="1">
        <v>6510</v>
      </c>
      <c r="P546" s="1">
        <v>6600</v>
      </c>
      <c r="Q546" s="1">
        <v>6152</v>
      </c>
    </row>
    <row r="547" spans="1:17">
      <c r="E547" s="1">
        <v>72</v>
      </c>
      <c r="F547" s="1">
        <v>3532</v>
      </c>
      <c r="G547" s="2">
        <v>5.0729300000000002E-4</v>
      </c>
      <c r="H547" s="1">
        <v>4632</v>
      </c>
      <c r="I547" s="1">
        <v>7510</v>
      </c>
      <c r="J547" s="1">
        <v>2878</v>
      </c>
      <c r="K547" s="2">
        <v>6071.89</v>
      </c>
      <c r="L547" s="2">
        <v>668.12099999999998</v>
      </c>
      <c r="M547" s="2">
        <v>21445900</v>
      </c>
      <c r="N547" s="1">
        <v>17</v>
      </c>
      <c r="O547" s="1">
        <v>6510</v>
      </c>
      <c r="P547" s="1">
        <v>7350</v>
      </c>
      <c r="Q547" s="1">
        <v>6152</v>
      </c>
    </row>
    <row r="548" spans="1:17">
      <c r="E548" s="1">
        <v>73</v>
      </c>
      <c r="F548" s="1">
        <v>2381</v>
      </c>
      <c r="G548" s="2">
        <v>3.4197699999999998E-4</v>
      </c>
      <c r="H548" s="1">
        <v>5212</v>
      </c>
      <c r="I548" s="1">
        <v>7510</v>
      </c>
      <c r="J548" s="1">
        <v>2298</v>
      </c>
      <c r="K548" s="2">
        <v>5964.32</v>
      </c>
      <c r="L548" s="2">
        <v>641.16499999999996</v>
      </c>
      <c r="M548" s="2">
        <v>14201000</v>
      </c>
      <c r="N548" s="1">
        <v>10</v>
      </c>
      <c r="O548" s="1">
        <v>6510</v>
      </c>
      <c r="P548" s="1">
        <v>6012</v>
      </c>
      <c r="Q548" s="1">
        <v>6152</v>
      </c>
    </row>
    <row r="549" spans="1:17">
      <c r="E549" s="1">
        <v>74</v>
      </c>
      <c r="F549" s="1">
        <v>1653</v>
      </c>
      <c r="G549" s="2">
        <v>2.3741600000000001E-4</v>
      </c>
      <c r="H549" s="1">
        <v>5212</v>
      </c>
      <c r="I549" s="1">
        <v>7510</v>
      </c>
      <c r="J549" s="1">
        <v>2298</v>
      </c>
      <c r="K549" s="2">
        <v>5962.3</v>
      </c>
      <c r="L549" s="2">
        <v>621.55999999999995</v>
      </c>
      <c r="M549" s="2">
        <v>9855680</v>
      </c>
      <c r="N549" s="1">
        <v>9</v>
      </c>
      <c r="O549" s="1">
        <v>6510</v>
      </c>
      <c r="P549" s="1">
        <v>6012</v>
      </c>
      <c r="Q549" s="1">
        <v>6152</v>
      </c>
    </row>
    <row r="550" spans="1:17">
      <c r="E550" s="1">
        <v>75</v>
      </c>
      <c r="F550" s="1">
        <v>1066</v>
      </c>
      <c r="G550" s="2">
        <v>1.5310700000000001E-4</v>
      </c>
      <c r="H550" s="1">
        <v>5212</v>
      </c>
      <c r="I550" s="1">
        <v>6982</v>
      </c>
      <c r="J550" s="1">
        <v>1770</v>
      </c>
      <c r="K550" s="2">
        <v>5860.73</v>
      </c>
      <c r="L550" s="2">
        <v>605.10799999999995</v>
      </c>
      <c r="M550" s="2">
        <v>6247540</v>
      </c>
      <c r="N550" s="1">
        <v>6</v>
      </c>
      <c r="O550" s="1">
        <v>6510</v>
      </c>
      <c r="P550" s="1">
        <v>6152</v>
      </c>
      <c r="Q550" s="1">
        <v>5682</v>
      </c>
    </row>
    <row r="551" spans="1:17">
      <c r="E551" s="1">
        <v>76</v>
      </c>
      <c r="F551" s="1">
        <v>540</v>
      </c>
      <c r="G551" s="2">
        <v>7.75589E-5</v>
      </c>
      <c r="H551" s="1">
        <v>5212</v>
      </c>
      <c r="I551" s="1">
        <v>6510</v>
      </c>
      <c r="J551" s="1">
        <v>1298</v>
      </c>
      <c r="K551" s="2">
        <v>5858.18</v>
      </c>
      <c r="L551" s="2">
        <v>579.14300000000003</v>
      </c>
      <c r="M551" s="2">
        <v>3163420</v>
      </c>
      <c r="N551" s="1">
        <v>4</v>
      </c>
      <c r="O551" s="1">
        <v>6510</v>
      </c>
      <c r="P551" s="1">
        <v>5682</v>
      </c>
      <c r="Q551" s="1">
        <v>5682</v>
      </c>
    </row>
    <row r="552" spans="1:17">
      <c r="E552" s="1">
        <v>77</v>
      </c>
      <c r="F552" s="1">
        <v>236</v>
      </c>
      <c r="G552" s="2">
        <v>3.3896100000000002E-5</v>
      </c>
      <c r="H552" s="1">
        <v>5212</v>
      </c>
      <c r="I552" s="1">
        <v>6510</v>
      </c>
      <c r="J552" s="1">
        <v>1298</v>
      </c>
      <c r="K552" s="2">
        <v>5935.91</v>
      </c>
      <c r="L552" s="2">
        <v>567.14</v>
      </c>
      <c r="M552" s="2">
        <v>1400870</v>
      </c>
      <c r="N552" s="1">
        <v>4</v>
      </c>
      <c r="O552" s="1">
        <v>6510</v>
      </c>
      <c r="P552" s="1">
        <v>5212</v>
      </c>
      <c r="Q552" s="1">
        <v>5682</v>
      </c>
    </row>
    <row r="553" spans="1:17">
      <c r="E553" s="1">
        <v>78</v>
      </c>
      <c r="F553" s="1">
        <v>59</v>
      </c>
      <c r="G553" s="2">
        <v>8.4740200000000002E-6</v>
      </c>
      <c r="H553" s="1">
        <v>5332</v>
      </c>
      <c r="I553" s="1">
        <v>6510</v>
      </c>
      <c r="J553" s="1">
        <v>1178</v>
      </c>
      <c r="K553" s="2">
        <v>6090.71</v>
      </c>
      <c r="L553" s="2">
        <v>564.02</v>
      </c>
      <c r="M553" s="2">
        <v>359352</v>
      </c>
      <c r="N553" s="1">
        <v>2</v>
      </c>
      <c r="O553" s="1">
        <v>6510</v>
      </c>
      <c r="P553" s="1">
        <v>5332</v>
      </c>
      <c r="Q553" s="1">
        <v>6510</v>
      </c>
    </row>
    <row r="554" spans="1:17">
      <c r="E554" s="1">
        <v>79</v>
      </c>
      <c r="F554" s="1">
        <v>15</v>
      </c>
      <c r="G554" s="2">
        <v>2.1544099999999999E-6</v>
      </c>
      <c r="H554" s="1">
        <v>6510</v>
      </c>
      <c r="I554" s="1">
        <v>6510</v>
      </c>
      <c r="J554" s="1">
        <v>0</v>
      </c>
      <c r="K554" s="2">
        <v>6510</v>
      </c>
      <c r="L554" s="2">
        <v>0</v>
      </c>
      <c r="M554" s="2">
        <v>97650</v>
      </c>
      <c r="N554" s="1">
        <v>1</v>
      </c>
      <c r="O554" s="1">
        <v>6510</v>
      </c>
      <c r="P554" s="1">
        <v>6510</v>
      </c>
      <c r="Q554" s="1">
        <v>6510</v>
      </c>
    </row>
    <row r="555" spans="1:17">
      <c r="A555">
        <v>2000</v>
      </c>
      <c r="B555" t="s">
        <v>22</v>
      </c>
      <c r="E555" s="1">
        <v>1</v>
      </c>
      <c r="F555" s="1">
        <v>5027423</v>
      </c>
      <c r="G555" s="2">
        <v>0.72207600000000005</v>
      </c>
      <c r="H555" s="1">
        <v>0</v>
      </c>
      <c r="I555" s="1">
        <v>9500</v>
      </c>
      <c r="J555" s="1">
        <v>9500</v>
      </c>
      <c r="K555" s="2">
        <v>3162.39</v>
      </c>
      <c r="L555" s="2">
        <v>2051.31</v>
      </c>
      <c r="M555" s="2">
        <v>15898700000</v>
      </c>
      <c r="N555" s="1">
        <v>153</v>
      </c>
      <c r="O555" s="1">
        <v>810</v>
      </c>
      <c r="P555" s="1">
        <v>5740</v>
      </c>
      <c r="Q555" s="1">
        <v>3720</v>
      </c>
    </row>
    <row r="556" spans="1:17">
      <c r="E556" s="1">
        <v>2</v>
      </c>
      <c r="F556" s="1">
        <v>1515456</v>
      </c>
      <c r="G556" s="2">
        <v>0.21766099999999999</v>
      </c>
      <c r="H556" s="1">
        <v>0</v>
      </c>
      <c r="I556" s="1">
        <v>9500</v>
      </c>
      <c r="J556" s="1">
        <v>9500</v>
      </c>
      <c r="K556" s="2">
        <v>4810.28</v>
      </c>
      <c r="L556" s="2">
        <v>1866.33</v>
      </c>
      <c r="M556" s="2">
        <v>7289770000</v>
      </c>
      <c r="N556" s="1">
        <v>147</v>
      </c>
      <c r="O556" s="1">
        <v>810</v>
      </c>
      <c r="P556" s="1">
        <v>6800</v>
      </c>
      <c r="Q556" s="1">
        <v>5040</v>
      </c>
    </row>
    <row r="557" spans="1:17">
      <c r="E557" s="1">
        <v>3</v>
      </c>
      <c r="F557" s="1">
        <v>1099428</v>
      </c>
      <c r="G557" s="2">
        <v>0.15790799999999999</v>
      </c>
      <c r="H557" s="1">
        <v>0</v>
      </c>
      <c r="I557" s="1">
        <v>9500</v>
      </c>
      <c r="J557" s="1">
        <v>9500</v>
      </c>
      <c r="K557" s="2">
        <v>5257.13</v>
      </c>
      <c r="L557" s="2">
        <v>1857.85</v>
      </c>
      <c r="M557" s="2">
        <v>5779830000</v>
      </c>
      <c r="N557" s="1">
        <v>160</v>
      </c>
      <c r="O557" s="1">
        <v>810</v>
      </c>
      <c r="P557" s="1">
        <v>7420</v>
      </c>
      <c r="Q557" s="1">
        <v>5440</v>
      </c>
    </row>
    <row r="558" spans="1:17">
      <c r="E558" s="1">
        <v>4</v>
      </c>
      <c r="F558" s="1">
        <v>867898</v>
      </c>
      <c r="G558" s="2">
        <v>0.124654</v>
      </c>
      <c r="H558" s="1">
        <v>0</v>
      </c>
      <c r="I558" s="1">
        <v>9530</v>
      </c>
      <c r="J558" s="1">
        <v>9530</v>
      </c>
      <c r="K558" s="2">
        <v>5358.56</v>
      </c>
      <c r="L558" s="2">
        <v>1855.64</v>
      </c>
      <c r="M558" s="2">
        <v>4650690000</v>
      </c>
      <c r="N558" s="1">
        <v>170</v>
      </c>
      <c r="O558" s="1">
        <v>810</v>
      </c>
      <c r="P558" s="1">
        <v>6370</v>
      </c>
      <c r="Q558" s="1">
        <v>5580</v>
      </c>
    </row>
    <row r="559" spans="1:17">
      <c r="E559" s="1">
        <v>5</v>
      </c>
      <c r="F559" s="1">
        <v>754824</v>
      </c>
      <c r="G559" s="2">
        <v>0.108414</v>
      </c>
      <c r="H559" s="1">
        <v>0</v>
      </c>
      <c r="I559" s="1">
        <v>9530</v>
      </c>
      <c r="J559" s="1">
        <v>9530</v>
      </c>
      <c r="K559" s="2">
        <v>5635.23</v>
      </c>
      <c r="L559" s="2">
        <v>1829.6</v>
      </c>
      <c r="M559" s="2">
        <v>4253600000</v>
      </c>
      <c r="N559" s="1">
        <v>175</v>
      </c>
      <c r="O559" s="1">
        <v>6270</v>
      </c>
      <c r="P559" s="1">
        <v>5110</v>
      </c>
      <c r="Q559" s="1">
        <v>5990</v>
      </c>
    </row>
    <row r="560" spans="1:17">
      <c r="E560" s="1">
        <v>6</v>
      </c>
      <c r="F560" s="1">
        <v>625933</v>
      </c>
      <c r="G560" s="2">
        <v>8.9901200000000001E-2</v>
      </c>
      <c r="H560" s="1">
        <v>0</v>
      </c>
      <c r="I560" s="1">
        <v>9530</v>
      </c>
      <c r="J560" s="1">
        <v>9530</v>
      </c>
      <c r="K560" s="2">
        <v>5844.36</v>
      </c>
      <c r="L560" s="2">
        <v>1829.17</v>
      </c>
      <c r="M560" s="2">
        <v>3658170000</v>
      </c>
      <c r="N560" s="1">
        <v>174</v>
      </c>
      <c r="O560" s="1">
        <v>5270</v>
      </c>
      <c r="P560" s="1">
        <v>9170</v>
      </c>
      <c r="Q560" s="1">
        <v>6050</v>
      </c>
    </row>
    <row r="561" spans="5:17">
      <c r="E561" s="1">
        <v>7</v>
      </c>
      <c r="F561" s="1">
        <v>566562</v>
      </c>
      <c r="G561" s="2">
        <v>8.1373899999999999E-2</v>
      </c>
      <c r="H561" s="1">
        <v>0</v>
      </c>
      <c r="I561" s="1">
        <v>9530</v>
      </c>
      <c r="J561" s="1">
        <v>9530</v>
      </c>
      <c r="K561" s="2">
        <v>6007.36</v>
      </c>
      <c r="L561" s="2">
        <v>1788.96</v>
      </c>
      <c r="M561" s="2">
        <v>3403540000</v>
      </c>
      <c r="N561" s="1">
        <v>175</v>
      </c>
      <c r="O561" s="1">
        <v>810</v>
      </c>
      <c r="P561" s="1">
        <v>4760</v>
      </c>
      <c r="Q561" s="1">
        <v>6220</v>
      </c>
    </row>
    <row r="562" spans="5:17">
      <c r="E562" s="1">
        <v>8</v>
      </c>
      <c r="F562" s="1">
        <v>512075</v>
      </c>
      <c r="G562" s="2">
        <v>7.3548100000000005E-2</v>
      </c>
      <c r="H562" s="1">
        <v>0</v>
      </c>
      <c r="I562" s="1">
        <v>9530</v>
      </c>
      <c r="J562" s="1">
        <v>9530</v>
      </c>
      <c r="K562" s="2">
        <v>6133.55</v>
      </c>
      <c r="L562" s="2">
        <v>1775.7</v>
      </c>
      <c r="M562" s="2">
        <v>3140840000</v>
      </c>
      <c r="N562" s="1">
        <v>177</v>
      </c>
      <c r="O562" s="1">
        <v>810</v>
      </c>
      <c r="P562" s="1">
        <v>5130</v>
      </c>
      <c r="Q562" s="1">
        <v>6270</v>
      </c>
    </row>
    <row r="563" spans="5:17">
      <c r="E563" s="1">
        <v>9</v>
      </c>
      <c r="F563" s="1">
        <v>484100</v>
      </c>
      <c r="G563" s="2">
        <v>6.9530099999999997E-2</v>
      </c>
      <c r="H563" s="1">
        <v>0</v>
      </c>
      <c r="I563" s="1">
        <v>9530</v>
      </c>
      <c r="J563" s="1">
        <v>9530</v>
      </c>
      <c r="K563" s="2">
        <v>6263.64</v>
      </c>
      <c r="L563" s="2">
        <v>1704</v>
      </c>
      <c r="M563" s="2">
        <v>3032230000</v>
      </c>
      <c r="N563" s="1">
        <v>181</v>
      </c>
      <c r="O563" s="1">
        <v>6300</v>
      </c>
      <c r="P563" s="1">
        <v>5400</v>
      </c>
      <c r="Q563" s="1">
        <v>6310</v>
      </c>
    </row>
    <row r="564" spans="5:17">
      <c r="E564" s="1">
        <v>10</v>
      </c>
      <c r="F564" s="1">
        <v>446139</v>
      </c>
      <c r="G564" s="2">
        <v>6.4077800000000004E-2</v>
      </c>
      <c r="H564" s="1">
        <v>0</v>
      </c>
      <c r="I564" s="1">
        <v>9530</v>
      </c>
      <c r="J564" s="1">
        <v>9530</v>
      </c>
      <c r="K564" s="2">
        <v>6338.92</v>
      </c>
      <c r="L564" s="2">
        <v>1656.07</v>
      </c>
      <c r="M564" s="2">
        <v>2828040000</v>
      </c>
      <c r="N564" s="1">
        <v>183</v>
      </c>
      <c r="O564" s="1">
        <v>6300</v>
      </c>
      <c r="P564" s="1">
        <v>7700</v>
      </c>
      <c r="Q564" s="1">
        <v>6350</v>
      </c>
    </row>
    <row r="565" spans="5:17">
      <c r="E565" s="1">
        <v>11</v>
      </c>
      <c r="F565" s="1">
        <v>408357</v>
      </c>
      <c r="G565" s="2">
        <v>5.8651300000000003E-2</v>
      </c>
      <c r="H565" s="1">
        <v>0</v>
      </c>
      <c r="I565" s="1">
        <v>9530</v>
      </c>
      <c r="J565" s="1">
        <v>9530</v>
      </c>
      <c r="K565" s="2">
        <v>6395.92</v>
      </c>
      <c r="L565" s="2">
        <v>1614.18</v>
      </c>
      <c r="M565" s="2">
        <v>2611820000</v>
      </c>
      <c r="N565" s="1">
        <v>185</v>
      </c>
      <c r="O565" s="1">
        <v>6300</v>
      </c>
      <c r="P565" s="1">
        <v>7662</v>
      </c>
      <c r="Q565" s="1">
        <v>6360</v>
      </c>
    </row>
    <row r="566" spans="5:17">
      <c r="E566" s="1">
        <v>12</v>
      </c>
      <c r="F566" s="1">
        <v>378535</v>
      </c>
      <c r="G566" s="2">
        <v>5.4368100000000003E-2</v>
      </c>
      <c r="H566" s="1">
        <v>0</v>
      </c>
      <c r="I566" s="1">
        <v>9530</v>
      </c>
      <c r="J566" s="1">
        <v>9530</v>
      </c>
      <c r="K566" s="2">
        <v>6467.65</v>
      </c>
      <c r="L566" s="2">
        <v>1562.2</v>
      </c>
      <c r="M566" s="2">
        <v>2448230000</v>
      </c>
      <c r="N566" s="1">
        <v>181</v>
      </c>
      <c r="O566" s="1">
        <v>6300</v>
      </c>
      <c r="P566" s="1">
        <v>8050</v>
      </c>
      <c r="Q566" s="1">
        <v>6390</v>
      </c>
    </row>
    <row r="567" spans="5:17">
      <c r="E567" s="1">
        <v>13</v>
      </c>
      <c r="F567" s="1">
        <v>363432</v>
      </c>
      <c r="G567" s="2">
        <v>5.2198799999999997E-2</v>
      </c>
      <c r="H567" s="1">
        <v>0</v>
      </c>
      <c r="I567" s="1">
        <v>9530</v>
      </c>
      <c r="J567" s="1">
        <v>9530</v>
      </c>
      <c r="K567" s="2">
        <v>6531.72</v>
      </c>
      <c r="L567" s="2">
        <v>1515.14</v>
      </c>
      <c r="M567" s="2">
        <v>2373840000</v>
      </c>
      <c r="N567" s="1">
        <v>180</v>
      </c>
      <c r="O567" s="1">
        <v>8180</v>
      </c>
      <c r="P567" s="1">
        <v>3030</v>
      </c>
      <c r="Q567" s="1">
        <v>6520</v>
      </c>
    </row>
    <row r="568" spans="5:17">
      <c r="E568" s="1">
        <v>14</v>
      </c>
      <c r="F568" s="1">
        <v>350015</v>
      </c>
      <c r="G568" s="2">
        <v>5.0271799999999998E-2</v>
      </c>
      <c r="H568" s="1">
        <v>0</v>
      </c>
      <c r="I568" s="1">
        <v>9530</v>
      </c>
      <c r="J568" s="1">
        <v>9530</v>
      </c>
      <c r="K568" s="2">
        <v>6592.53</v>
      </c>
      <c r="L568" s="2">
        <v>1494.72</v>
      </c>
      <c r="M568" s="2">
        <v>2307480000</v>
      </c>
      <c r="N568" s="1">
        <v>176</v>
      </c>
      <c r="O568" s="1">
        <v>8180</v>
      </c>
      <c r="P568" s="1">
        <v>7030</v>
      </c>
      <c r="Q568" s="1">
        <v>6590</v>
      </c>
    </row>
    <row r="569" spans="5:17">
      <c r="E569" s="1">
        <v>15</v>
      </c>
      <c r="F569" s="1">
        <v>335540</v>
      </c>
      <c r="G569" s="2">
        <v>4.8192800000000001E-2</v>
      </c>
      <c r="H569" s="1">
        <v>0</v>
      </c>
      <c r="I569" s="1">
        <v>9530</v>
      </c>
      <c r="J569" s="1">
        <v>9530</v>
      </c>
      <c r="K569" s="2">
        <v>6640.45</v>
      </c>
      <c r="L569" s="2">
        <v>1450.98</v>
      </c>
      <c r="M569" s="2">
        <v>2228140000</v>
      </c>
      <c r="N569" s="1">
        <v>176</v>
      </c>
      <c r="O569" s="1">
        <v>8180</v>
      </c>
      <c r="P569" s="1">
        <v>6810</v>
      </c>
      <c r="Q569" s="1">
        <v>6620</v>
      </c>
    </row>
    <row r="570" spans="5:17">
      <c r="E570" s="1">
        <v>16</v>
      </c>
      <c r="F570" s="1">
        <v>315714</v>
      </c>
      <c r="G570" s="2">
        <v>4.5345200000000002E-2</v>
      </c>
      <c r="H570" s="1">
        <v>0</v>
      </c>
      <c r="I570" s="1">
        <v>9530</v>
      </c>
      <c r="J570" s="1">
        <v>9530</v>
      </c>
      <c r="K570" s="2">
        <v>6665.19</v>
      </c>
      <c r="L570" s="2">
        <v>1432.2</v>
      </c>
      <c r="M570" s="2">
        <v>2104290000</v>
      </c>
      <c r="N570" s="1">
        <v>179</v>
      </c>
      <c r="O570" s="1">
        <v>8180</v>
      </c>
      <c r="P570" s="1">
        <v>6710</v>
      </c>
      <c r="Q570" s="1">
        <v>6750</v>
      </c>
    </row>
    <row r="571" spans="5:17">
      <c r="E571" s="1">
        <v>17</v>
      </c>
      <c r="F571" s="1">
        <v>303084</v>
      </c>
      <c r="G571" s="2">
        <v>4.3531199999999999E-2</v>
      </c>
      <c r="H571" s="1">
        <v>0</v>
      </c>
      <c r="I571" s="1">
        <v>9530</v>
      </c>
      <c r="J571" s="1">
        <v>9530</v>
      </c>
      <c r="K571" s="2">
        <v>6692.56</v>
      </c>
      <c r="L571" s="2">
        <v>1418.11</v>
      </c>
      <c r="M571" s="2">
        <v>2028410000</v>
      </c>
      <c r="N571" s="1">
        <v>177</v>
      </c>
      <c r="O571" s="1">
        <v>8180</v>
      </c>
      <c r="P571" s="1">
        <v>8970</v>
      </c>
      <c r="Q571" s="1">
        <v>6840</v>
      </c>
    </row>
    <row r="572" spans="5:17">
      <c r="E572" s="1">
        <v>18</v>
      </c>
      <c r="F572" s="1">
        <v>292477</v>
      </c>
      <c r="G572" s="2">
        <v>4.2007799999999998E-2</v>
      </c>
      <c r="H572" s="1">
        <v>0</v>
      </c>
      <c r="I572" s="1">
        <v>9530</v>
      </c>
      <c r="J572" s="1">
        <v>9530</v>
      </c>
      <c r="K572" s="2">
        <v>6701.68</v>
      </c>
      <c r="L572" s="2">
        <v>1406.54</v>
      </c>
      <c r="M572" s="2">
        <v>1960090000</v>
      </c>
      <c r="N572" s="1">
        <v>180</v>
      </c>
      <c r="O572" s="1">
        <v>8180</v>
      </c>
      <c r="P572" s="1">
        <v>5010</v>
      </c>
      <c r="Q572" s="1">
        <v>6860</v>
      </c>
    </row>
    <row r="573" spans="5:17">
      <c r="E573" s="1">
        <v>19</v>
      </c>
      <c r="F573" s="1">
        <v>282355</v>
      </c>
      <c r="G573" s="2">
        <v>4.0554E-2</v>
      </c>
      <c r="H573" s="1">
        <v>0</v>
      </c>
      <c r="I573" s="1">
        <v>9530</v>
      </c>
      <c r="J573" s="1">
        <v>9530</v>
      </c>
      <c r="K573" s="2">
        <v>6730.55</v>
      </c>
      <c r="L573" s="2">
        <v>1377.68</v>
      </c>
      <c r="M573" s="2">
        <v>1900400000</v>
      </c>
      <c r="N573" s="1">
        <v>180</v>
      </c>
      <c r="O573" s="1">
        <v>8180</v>
      </c>
      <c r="P573" s="1">
        <v>7900</v>
      </c>
      <c r="Q573" s="1">
        <v>6902</v>
      </c>
    </row>
    <row r="574" spans="5:17">
      <c r="E574" s="1">
        <v>20</v>
      </c>
      <c r="F574" s="1">
        <v>275679</v>
      </c>
      <c r="G574" s="2">
        <v>3.9595100000000001E-2</v>
      </c>
      <c r="H574" s="1">
        <v>0</v>
      </c>
      <c r="I574" s="1">
        <v>9530</v>
      </c>
      <c r="J574" s="1">
        <v>9530</v>
      </c>
      <c r="K574" s="2">
        <v>6759.61</v>
      </c>
      <c r="L574" s="2">
        <v>1333.78</v>
      </c>
      <c r="M574" s="2">
        <v>1863480000</v>
      </c>
      <c r="N574" s="1">
        <v>177</v>
      </c>
      <c r="O574" s="1">
        <v>8180</v>
      </c>
      <c r="P574" s="1">
        <v>5532</v>
      </c>
      <c r="Q574" s="1">
        <v>6940</v>
      </c>
    </row>
    <row r="575" spans="5:17">
      <c r="E575" s="1">
        <v>21</v>
      </c>
      <c r="F575" s="1">
        <v>265910</v>
      </c>
      <c r="G575" s="2">
        <v>3.8191999999999997E-2</v>
      </c>
      <c r="H575" s="1">
        <v>0</v>
      </c>
      <c r="I575" s="1">
        <v>9530</v>
      </c>
      <c r="J575" s="1">
        <v>9530</v>
      </c>
      <c r="K575" s="2">
        <v>6789.11</v>
      </c>
      <c r="L575" s="2">
        <v>1290.8499999999999</v>
      </c>
      <c r="M575" s="2">
        <v>1805290000</v>
      </c>
      <c r="N575" s="1">
        <v>177</v>
      </c>
      <c r="O575" s="1">
        <v>8180</v>
      </c>
      <c r="P575" s="1">
        <v>7050</v>
      </c>
      <c r="Q575" s="1">
        <v>6950</v>
      </c>
    </row>
    <row r="576" spans="5:17">
      <c r="E576" s="1">
        <v>22</v>
      </c>
      <c r="F576" s="1">
        <v>257154</v>
      </c>
      <c r="G576" s="2">
        <v>3.6934399999999999E-2</v>
      </c>
      <c r="H576" s="1">
        <v>0</v>
      </c>
      <c r="I576" s="1">
        <v>9530</v>
      </c>
      <c r="J576" s="1">
        <v>9530</v>
      </c>
      <c r="K576" s="2">
        <v>6824.58</v>
      </c>
      <c r="L576" s="2">
        <v>1266.8</v>
      </c>
      <c r="M576" s="2">
        <v>1754970000</v>
      </c>
      <c r="N576" s="1">
        <v>174</v>
      </c>
      <c r="O576" s="1">
        <v>8180</v>
      </c>
      <c r="P576" s="1">
        <v>6350</v>
      </c>
      <c r="Q576" s="1">
        <v>6980</v>
      </c>
    </row>
    <row r="577" spans="5:17">
      <c r="E577" s="1">
        <v>23</v>
      </c>
      <c r="F577" s="1">
        <v>250639</v>
      </c>
      <c r="G577" s="2">
        <v>3.5998700000000002E-2</v>
      </c>
      <c r="H577" s="1">
        <v>0</v>
      </c>
      <c r="I577" s="1">
        <v>9530</v>
      </c>
      <c r="J577" s="1">
        <v>9530</v>
      </c>
      <c r="K577" s="2">
        <v>6862.09</v>
      </c>
      <c r="L577" s="2">
        <v>1244.69</v>
      </c>
      <c r="M577" s="2">
        <v>1719910000</v>
      </c>
      <c r="N577" s="1">
        <v>171</v>
      </c>
      <c r="O577" s="1">
        <v>7370</v>
      </c>
      <c r="P577" s="1">
        <v>3562</v>
      </c>
      <c r="Q577" s="1">
        <v>6982</v>
      </c>
    </row>
    <row r="578" spans="5:17">
      <c r="E578" s="1">
        <v>24</v>
      </c>
      <c r="F578" s="1">
        <v>247051</v>
      </c>
      <c r="G578" s="2">
        <v>3.5483300000000002E-2</v>
      </c>
      <c r="H578" s="1">
        <v>0</v>
      </c>
      <c r="I578" s="1">
        <v>9530</v>
      </c>
      <c r="J578" s="1">
        <v>9530</v>
      </c>
      <c r="K578" s="2">
        <v>6890.44</v>
      </c>
      <c r="L578" s="2">
        <v>1223.8</v>
      </c>
      <c r="M578" s="2">
        <v>1702290000</v>
      </c>
      <c r="N578" s="1">
        <v>167</v>
      </c>
      <c r="O578" s="1">
        <v>7370</v>
      </c>
      <c r="P578" s="1">
        <v>7490</v>
      </c>
      <c r="Q578" s="1">
        <v>7120</v>
      </c>
    </row>
    <row r="579" spans="5:17">
      <c r="E579" s="1">
        <v>25</v>
      </c>
      <c r="F579" s="1">
        <v>243735</v>
      </c>
      <c r="G579" s="2">
        <v>3.5007099999999999E-2</v>
      </c>
      <c r="H579" s="1">
        <v>0</v>
      </c>
      <c r="I579" s="1">
        <v>9530</v>
      </c>
      <c r="J579" s="1">
        <v>9530</v>
      </c>
      <c r="K579" s="2">
        <v>6921.27</v>
      </c>
      <c r="L579" s="2">
        <v>1199.0899999999999</v>
      </c>
      <c r="M579" s="2">
        <v>1686960000</v>
      </c>
      <c r="N579" s="1">
        <v>166</v>
      </c>
      <c r="O579" s="1">
        <v>7370</v>
      </c>
      <c r="P579" s="1">
        <v>7142</v>
      </c>
      <c r="Q579" s="1">
        <v>7150</v>
      </c>
    </row>
    <row r="580" spans="5:17">
      <c r="E580" s="1">
        <v>26</v>
      </c>
      <c r="F580" s="1">
        <v>240518</v>
      </c>
      <c r="G580" s="2">
        <v>3.4544999999999999E-2</v>
      </c>
      <c r="H580" s="1">
        <v>0</v>
      </c>
      <c r="I580" s="1">
        <v>9530</v>
      </c>
      <c r="J580" s="1">
        <v>9530</v>
      </c>
      <c r="K580" s="2">
        <v>6946.49</v>
      </c>
      <c r="L580" s="2">
        <v>1166.8699999999999</v>
      </c>
      <c r="M580" s="2">
        <v>1670750000</v>
      </c>
      <c r="N580" s="1">
        <v>162</v>
      </c>
      <c r="O580" s="1">
        <v>7370</v>
      </c>
      <c r="P580" s="1">
        <v>5690</v>
      </c>
      <c r="Q580" s="1">
        <v>7170</v>
      </c>
    </row>
    <row r="581" spans="5:17">
      <c r="E581" s="1">
        <v>27</v>
      </c>
      <c r="F581" s="1">
        <v>235662</v>
      </c>
      <c r="G581" s="2">
        <v>3.3847599999999999E-2</v>
      </c>
      <c r="H581" s="1">
        <v>0</v>
      </c>
      <c r="I581" s="1">
        <v>9170</v>
      </c>
      <c r="J581" s="1">
        <v>9170</v>
      </c>
      <c r="K581" s="2">
        <v>6962.61</v>
      </c>
      <c r="L581" s="2">
        <v>1147.83</v>
      </c>
      <c r="M581" s="2">
        <v>1640820000</v>
      </c>
      <c r="N581" s="1">
        <v>158</v>
      </c>
      <c r="O581" s="1">
        <v>7370</v>
      </c>
      <c r="P581" s="1">
        <v>7160</v>
      </c>
      <c r="Q581" s="1">
        <v>7170</v>
      </c>
    </row>
    <row r="582" spans="5:17">
      <c r="E582" s="1">
        <v>28</v>
      </c>
      <c r="F582" s="1">
        <v>232926</v>
      </c>
      <c r="G582" s="2">
        <v>3.3454600000000001E-2</v>
      </c>
      <c r="H582" s="1">
        <v>0</v>
      </c>
      <c r="I582" s="1">
        <v>9170</v>
      </c>
      <c r="J582" s="1">
        <v>9170</v>
      </c>
      <c r="K582" s="2">
        <v>6970.8</v>
      </c>
      <c r="L582" s="2">
        <v>1122.94</v>
      </c>
      <c r="M582" s="2">
        <v>1623680000</v>
      </c>
      <c r="N582" s="1">
        <v>159</v>
      </c>
      <c r="O582" s="1">
        <v>7370</v>
      </c>
      <c r="P582" s="1">
        <v>6030</v>
      </c>
      <c r="Q582" s="1">
        <v>7170</v>
      </c>
    </row>
    <row r="583" spans="5:17">
      <c r="E583" s="1">
        <v>29</v>
      </c>
      <c r="F583" s="1">
        <v>227681</v>
      </c>
      <c r="G583" s="2">
        <v>3.2701300000000003E-2</v>
      </c>
      <c r="H583" s="1">
        <v>0</v>
      </c>
      <c r="I583" s="1">
        <v>9170</v>
      </c>
      <c r="J583" s="1">
        <v>9170</v>
      </c>
      <c r="K583" s="2">
        <v>6999.44</v>
      </c>
      <c r="L583" s="2">
        <v>1095.3900000000001</v>
      </c>
      <c r="M583" s="2">
        <v>1593640000</v>
      </c>
      <c r="N583" s="1">
        <v>151</v>
      </c>
      <c r="O583" s="1">
        <v>7370</v>
      </c>
      <c r="P583" s="1">
        <v>6590</v>
      </c>
      <c r="Q583" s="1">
        <v>7170</v>
      </c>
    </row>
    <row r="584" spans="5:17">
      <c r="E584" s="1">
        <v>30</v>
      </c>
      <c r="F584" s="1">
        <v>221572</v>
      </c>
      <c r="G584" s="2">
        <v>3.1823799999999999E-2</v>
      </c>
      <c r="H584" s="1">
        <v>0</v>
      </c>
      <c r="I584" s="1">
        <v>9170</v>
      </c>
      <c r="J584" s="1">
        <v>9170</v>
      </c>
      <c r="K584" s="2">
        <v>7029.22</v>
      </c>
      <c r="L584" s="2">
        <v>1069.33</v>
      </c>
      <c r="M584" s="2">
        <v>1557480000</v>
      </c>
      <c r="N584" s="1">
        <v>150</v>
      </c>
      <c r="O584" s="1">
        <v>7370</v>
      </c>
      <c r="P584" s="1">
        <v>8230</v>
      </c>
      <c r="Q584" s="1">
        <v>7180</v>
      </c>
    </row>
    <row r="585" spans="5:17">
      <c r="E585" s="1">
        <v>31</v>
      </c>
      <c r="F585" s="1">
        <v>216071</v>
      </c>
      <c r="G585" s="2">
        <v>3.1033700000000001E-2</v>
      </c>
      <c r="H585" s="1">
        <v>3912</v>
      </c>
      <c r="I585" s="1">
        <v>9170</v>
      </c>
      <c r="J585" s="1">
        <v>5258</v>
      </c>
      <c r="K585" s="2">
        <v>7041.01</v>
      </c>
      <c r="L585" s="2">
        <v>1053.05</v>
      </c>
      <c r="M585" s="2">
        <v>1521360000</v>
      </c>
      <c r="N585" s="1">
        <v>147</v>
      </c>
      <c r="O585" s="1">
        <v>7370</v>
      </c>
      <c r="P585" s="1">
        <v>7100</v>
      </c>
      <c r="Q585" s="1">
        <v>7180</v>
      </c>
    </row>
    <row r="586" spans="5:17">
      <c r="E586" s="1">
        <v>32</v>
      </c>
      <c r="F586" s="1">
        <v>212406</v>
      </c>
      <c r="G586" s="2">
        <v>3.05074E-2</v>
      </c>
      <c r="H586" s="1">
        <v>3912</v>
      </c>
      <c r="I586" s="1">
        <v>9170</v>
      </c>
      <c r="J586" s="1">
        <v>5258</v>
      </c>
      <c r="K586" s="2">
        <v>7051.95</v>
      </c>
      <c r="L586" s="2">
        <v>1033.29</v>
      </c>
      <c r="M586" s="2">
        <v>1497880000</v>
      </c>
      <c r="N586" s="1">
        <v>147</v>
      </c>
      <c r="O586" s="1">
        <v>8150</v>
      </c>
      <c r="P586" s="1">
        <v>6180</v>
      </c>
      <c r="Q586" s="1">
        <v>7180</v>
      </c>
    </row>
    <row r="587" spans="5:17">
      <c r="E587" s="1">
        <v>33</v>
      </c>
      <c r="F587" s="1">
        <v>209041</v>
      </c>
      <c r="G587" s="2">
        <v>3.0023999999999999E-2</v>
      </c>
      <c r="H587" s="1">
        <v>3912</v>
      </c>
      <c r="I587" s="1">
        <v>9170</v>
      </c>
      <c r="J587" s="1">
        <v>5258</v>
      </c>
      <c r="K587" s="2">
        <v>7066.98</v>
      </c>
      <c r="L587" s="2">
        <v>1015.28</v>
      </c>
      <c r="M587" s="2">
        <v>1477290000</v>
      </c>
      <c r="N587" s="1">
        <v>142</v>
      </c>
      <c r="O587" s="1">
        <v>6660</v>
      </c>
      <c r="P587" s="1">
        <v>6840</v>
      </c>
      <c r="Q587" s="1">
        <v>7230</v>
      </c>
    </row>
    <row r="588" spans="5:17">
      <c r="E588" s="1">
        <v>34</v>
      </c>
      <c r="F588" s="1">
        <v>207640</v>
      </c>
      <c r="G588" s="2">
        <v>2.98228E-2</v>
      </c>
      <c r="H588" s="1">
        <v>3912</v>
      </c>
      <c r="I588" s="1">
        <v>9170</v>
      </c>
      <c r="J588" s="1">
        <v>5258</v>
      </c>
      <c r="K588" s="2">
        <v>7083.75</v>
      </c>
      <c r="L588" s="2">
        <v>993.37599999999998</v>
      </c>
      <c r="M588" s="2">
        <v>1470870000</v>
      </c>
      <c r="N588" s="1">
        <v>139</v>
      </c>
      <c r="O588" s="1">
        <v>6660</v>
      </c>
      <c r="P588" s="1">
        <v>7240</v>
      </c>
      <c r="Q588" s="1">
        <v>7230</v>
      </c>
    </row>
    <row r="589" spans="5:17">
      <c r="E589" s="1">
        <v>35</v>
      </c>
      <c r="F589" s="1">
        <v>206194</v>
      </c>
      <c r="G589" s="2">
        <v>2.9615099999999998E-2</v>
      </c>
      <c r="H589" s="1">
        <v>3912</v>
      </c>
      <c r="I589" s="1">
        <v>9170</v>
      </c>
      <c r="J589" s="1">
        <v>5258</v>
      </c>
      <c r="K589" s="2">
        <v>7105.43</v>
      </c>
      <c r="L589" s="2">
        <v>973.02499999999998</v>
      </c>
      <c r="M589" s="2">
        <v>1465100000</v>
      </c>
      <c r="N589" s="1">
        <v>141</v>
      </c>
      <c r="O589" s="1">
        <v>6982</v>
      </c>
      <c r="P589" s="1">
        <v>6480</v>
      </c>
      <c r="Q589" s="1">
        <v>7250</v>
      </c>
    </row>
    <row r="590" spans="5:17">
      <c r="E590" s="1">
        <v>36</v>
      </c>
      <c r="F590" s="1">
        <v>203436</v>
      </c>
      <c r="G590" s="2">
        <v>2.9218999999999998E-2</v>
      </c>
      <c r="H590" s="1">
        <v>3912</v>
      </c>
      <c r="I590" s="1">
        <v>9170</v>
      </c>
      <c r="J590" s="1">
        <v>5258</v>
      </c>
      <c r="K590" s="2">
        <v>7127.36</v>
      </c>
      <c r="L590" s="2">
        <v>946.89</v>
      </c>
      <c r="M590" s="2">
        <v>1449960000</v>
      </c>
      <c r="N590" s="1">
        <v>141</v>
      </c>
      <c r="O590" s="1">
        <v>6982</v>
      </c>
      <c r="P590" s="1">
        <v>6880</v>
      </c>
      <c r="Q590" s="1">
        <v>7250</v>
      </c>
    </row>
    <row r="591" spans="5:17">
      <c r="E591" s="1">
        <v>37</v>
      </c>
      <c r="F591" s="1">
        <v>200385</v>
      </c>
      <c r="G591" s="2">
        <v>2.8780799999999999E-2</v>
      </c>
      <c r="H591" s="1">
        <v>3912</v>
      </c>
      <c r="I591" s="1">
        <v>9170</v>
      </c>
      <c r="J591" s="1">
        <v>5258</v>
      </c>
      <c r="K591" s="2">
        <v>7131.84</v>
      </c>
      <c r="L591" s="2">
        <v>931.61800000000005</v>
      </c>
      <c r="M591" s="2">
        <v>1429110000</v>
      </c>
      <c r="N591" s="1">
        <v>140</v>
      </c>
      <c r="O591" s="1">
        <v>6982</v>
      </c>
      <c r="P591" s="1">
        <v>6880</v>
      </c>
      <c r="Q591" s="1">
        <v>7240</v>
      </c>
    </row>
    <row r="592" spans="5:17">
      <c r="E592" s="1">
        <v>38</v>
      </c>
      <c r="F592" s="1">
        <v>195839</v>
      </c>
      <c r="G592" s="2">
        <v>2.8127900000000001E-2</v>
      </c>
      <c r="H592" s="1">
        <v>3912</v>
      </c>
      <c r="I592" s="1">
        <v>9170</v>
      </c>
      <c r="J592" s="1">
        <v>5258</v>
      </c>
      <c r="K592" s="2">
        <v>7139.38</v>
      </c>
      <c r="L592" s="2">
        <v>908.01099999999997</v>
      </c>
      <c r="M592" s="2">
        <v>1398170000</v>
      </c>
      <c r="N592" s="1">
        <v>139</v>
      </c>
      <c r="O592" s="1">
        <v>6982</v>
      </c>
      <c r="P592" s="1">
        <v>6880</v>
      </c>
      <c r="Q592" s="1">
        <v>7230</v>
      </c>
    </row>
    <row r="593" spans="5:17">
      <c r="E593" s="1">
        <v>39</v>
      </c>
      <c r="F593" s="1">
        <v>190498</v>
      </c>
      <c r="G593" s="2">
        <v>2.7360800000000001E-2</v>
      </c>
      <c r="H593" s="1">
        <v>3912</v>
      </c>
      <c r="I593" s="1">
        <v>8760</v>
      </c>
      <c r="J593" s="1">
        <v>4848</v>
      </c>
      <c r="K593" s="2">
        <v>7145.21</v>
      </c>
      <c r="L593" s="2">
        <v>891.87900000000002</v>
      </c>
      <c r="M593" s="2">
        <v>1361150000</v>
      </c>
      <c r="N593" s="1">
        <v>136</v>
      </c>
      <c r="O593" s="1">
        <v>6982</v>
      </c>
      <c r="P593" s="1">
        <v>7400</v>
      </c>
      <c r="Q593" s="1">
        <v>7230</v>
      </c>
    </row>
    <row r="594" spans="5:17">
      <c r="E594" s="1">
        <v>40</v>
      </c>
      <c r="F594" s="1">
        <v>186889</v>
      </c>
      <c r="G594" s="2">
        <v>2.6842399999999999E-2</v>
      </c>
      <c r="H594" s="1">
        <v>3912</v>
      </c>
      <c r="I594" s="1">
        <v>8760</v>
      </c>
      <c r="J594" s="1">
        <v>4848</v>
      </c>
      <c r="K594" s="2">
        <v>7159.54</v>
      </c>
      <c r="L594" s="2">
        <v>862.971</v>
      </c>
      <c r="M594" s="2">
        <v>1338040000</v>
      </c>
      <c r="N594" s="1">
        <v>132</v>
      </c>
      <c r="O594" s="1">
        <v>6982</v>
      </c>
      <c r="P594" s="1">
        <v>4860</v>
      </c>
      <c r="Q594" s="1">
        <v>7230</v>
      </c>
    </row>
    <row r="595" spans="5:17">
      <c r="E595" s="1">
        <v>41</v>
      </c>
      <c r="F595" s="1">
        <v>180535</v>
      </c>
      <c r="G595" s="2">
        <v>2.5929799999999999E-2</v>
      </c>
      <c r="H595" s="1">
        <v>3912</v>
      </c>
      <c r="I595" s="1">
        <v>8760</v>
      </c>
      <c r="J595" s="1">
        <v>4848</v>
      </c>
      <c r="K595" s="2">
        <v>7166.99</v>
      </c>
      <c r="L595" s="2">
        <v>842.44</v>
      </c>
      <c r="M595" s="2">
        <v>1293890000</v>
      </c>
      <c r="N595" s="1">
        <v>128</v>
      </c>
      <c r="O595" s="1">
        <v>6982</v>
      </c>
      <c r="P595" s="1">
        <v>7180</v>
      </c>
      <c r="Q595" s="1">
        <v>7230</v>
      </c>
    </row>
    <row r="596" spans="5:17">
      <c r="E596" s="1">
        <v>42</v>
      </c>
      <c r="F596" s="1">
        <v>173032</v>
      </c>
      <c r="G596" s="2">
        <v>2.4852200000000001E-2</v>
      </c>
      <c r="H596" s="1">
        <v>3912</v>
      </c>
      <c r="I596" s="1">
        <v>8760</v>
      </c>
      <c r="J596" s="1">
        <v>4848</v>
      </c>
      <c r="K596" s="2">
        <v>7180.26</v>
      </c>
      <c r="L596" s="2">
        <v>817.8</v>
      </c>
      <c r="M596" s="2">
        <v>1242410000</v>
      </c>
      <c r="N596" s="1">
        <v>124</v>
      </c>
      <c r="O596" s="1">
        <v>6982</v>
      </c>
      <c r="P596" s="1">
        <v>6260</v>
      </c>
      <c r="Q596" s="1">
        <v>7240</v>
      </c>
    </row>
    <row r="597" spans="5:17">
      <c r="E597" s="1">
        <v>43</v>
      </c>
      <c r="F597" s="1">
        <v>165879</v>
      </c>
      <c r="G597" s="2">
        <v>2.38248E-2</v>
      </c>
      <c r="H597" s="1">
        <v>3912</v>
      </c>
      <c r="I597" s="1">
        <v>8760</v>
      </c>
      <c r="J597" s="1">
        <v>4848</v>
      </c>
      <c r="K597" s="2">
        <v>7187.79</v>
      </c>
      <c r="L597" s="2">
        <v>795.18700000000001</v>
      </c>
      <c r="M597" s="2">
        <v>1192300000</v>
      </c>
      <c r="N597" s="1">
        <v>122</v>
      </c>
      <c r="O597" s="1">
        <v>6660</v>
      </c>
      <c r="P597" s="1">
        <v>5640</v>
      </c>
      <c r="Q597" s="1">
        <v>7240</v>
      </c>
    </row>
    <row r="598" spans="5:17">
      <c r="E598" s="1">
        <v>44</v>
      </c>
      <c r="F598" s="1">
        <v>159352</v>
      </c>
      <c r="G598" s="2">
        <v>2.2887299999999999E-2</v>
      </c>
      <c r="H598" s="1">
        <v>3912</v>
      </c>
      <c r="I598" s="1">
        <v>8760</v>
      </c>
      <c r="J598" s="1">
        <v>4848</v>
      </c>
      <c r="K598" s="2">
        <v>7198.62</v>
      </c>
      <c r="L598" s="2">
        <v>767.52599999999995</v>
      </c>
      <c r="M598" s="2">
        <v>1147120000</v>
      </c>
      <c r="N598" s="1">
        <v>114</v>
      </c>
      <c r="O598" s="1">
        <v>6660</v>
      </c>
      <c r="P598" s="1">
        <v>7130</v>
      </c>
      <c r="Q598" s="1">
        <v>7240</v>
      </c>
    </row>
    <row r="599" spans="5:17">
      <c r="E599" s="1">
        <v>45</v>
      </c>
      <c r="F599" s="1">
        <v>152373</v>
      </c>
      <c r="G599" s="2">
        <v>2.1885000000000002E-2</v>
      </c>
      <c r="H599" s="1">
        <v>3912</v>
      </c>
      <c r="I599" s="1">
        <v>8760</v>
      </c>
      <c r="J599" s="1">
        <v>4848</v>
      </c>
      <c r="K599" s="2">
        <v>7196.6</v>
      </c>
      <c r="L599" s="2">
        <v>745.56500000000005</v>
      </c>
      <c r="M599" s="2">
        <v>1096570000</v>
      </c>
      <c r="N599" s="1">
        <v>111</v>
      </c>
      <c r="O599" s="1">
        <v>6660</v>
      </c>
      <c r="P599" s="1">
        <v>4980</v>
      </c>
      <c r="Q599" s="1">
        <v>7240</v>
      </c>
    </row>
    <row r="600" spans="5:17">
      <c r="E600" s="1">
        <v>46</v>
      </c>
      <c r="F600" s="1">
        <v>144773</v>
      </c>
      <c r="G600" s="2">
        <v>2.07934E-2</v>
      </c>
      <c r="H600" s="1">
        <v>3912</v>
      </c>
      <c r="I600" s="1">
        <v>8760</v>
      </c>
      <c r="J600" s="1">
        <v>4848</v>
      </c>
      <c r="K600" s="2">
        <v>7200.26</v>
      </c>
      <c r="L600" s="2">
        <v>720.65599999999995</v>
      </c>
      <c r="M600" s="2">
        <v>1042400000</v>
      </c>
      <c r="N600" s="1">
        <v>109</v>
      </c>
      <c r="O600" s="1">
        <v>7150</v>
      </c>
      <c r="P600" s="1">
        <v>5722</v>
      </c>
      <c r="Q600" s="1">
        <v>7250</v>
      </c>
    </row>
    <row r="601" spans="5:17">
      <c r="E601" s="1">
        <v>47</v>
      </c>
      <c r="F601" s="1">
        <v>138076</v>
      </c>
      <c r="G601" s="2">
        <v>1.9831499999999998E-2</v>
      </c>
      <c r="H601" s="1">
        <v>3912</v>
      </c>
      <c r="I601" s="1">
        <v>8760</v>
      </c>
      <c r="J601" s="1">
        <v>4848</v>
      </c>
      <c r="K601" s="2">
        <v>7202.53</v>
      </c>
      <c r="L601" s="2">
        <v>697.17600000000004</v>
      </c>
      <c r="M601" s="2">
        <v>994496000</v>
      </c>
      <c r="N601" s="1">
        <v>106</v>
      </c>
      <c r="O601" s="1">
        <v>7150</v>
      </c>
      <c r="P601" s="1">
        <v>7690</v>
      </c>
      <c r="Q601" s="1">
        <v>7260</v>
      </c>
    </row>
    <row r="602" spans="5:17">
      <c r="E602" s="1">
        <v>48</v>
      </c>
      <c r="F602" s="1">
        <v>130322</v>
      </c>
      <c r="G602" s="2">
        <v>1.87178E-2</v>
      </c>
      <c r="H602" s="1">
        <v>3912</v>
      </c>
      <c r="I602" s="1">
        <v>8760</v>
      </c>
      <c r="J602" s="1">
        <v>4848</v>
      </c>
      <c r="K602" s="2">
        <v>7198.53</v>
      </c>
      <c r="L602" s="2">
        <v>677.21</v>
      </c>
      <c r="M602" s="2">
        <v>938127000</v>
      </c>
      <c r="N602" s="1">
        <v>103</v>
      </c>
      <c r="O602" s="1">
        <v>7610</v>
      </c>
      <c r="P602" s="1">
        <v>6090</v>
      </c>
      <c r="Q602" s="1">
        <v>7250</v>
      </c>
    </row>
    <row r="603" spans="5:17">
      <c r="E603" s="1">
        <v>49</v>
      </c>
      <c r="F603" s="1">
        <v>123826</v>
      </c>
      <c r="G603" s="2">
        <v>1.77848E-2</v>
      </c>
      <c r="H603" s="1">
        <v>3912</v>
      </c>
      <c r="I603" s="1">
        <v>8760</v>
      </c>
      <c r="J603" s="1">
        <v>4848</v>
      </c>
      <c r="K603" s="2">
        <v>7199.29</v>
      </c>
      <c r="L603" s="2">
        <v>655.79600000000005</v>
      </c>
      <c r="M603" s="2">
        <v>891459000</v>
      </c>
      <c r="N603" s="1">
        <v>100</v>
      </c>
      <c r="O603" s="1">
        <v>7610</v>
      </c>
      <c r="P603" s="1">
        <v>7900</v>
      </c>
      <c r="Q603" s="1">
        <v>7240</v>
      </c>
    </row>
    <row r="604" spans="5:17">
      <c r="E604" s="1">
        <v>50</v>
      </c>
      <c r="F604" s="1">
        <v>118095</v>
      </c>
      <c r="G604" s="2">
        <v>1.69617E-2</v>
      </c>
      <c r="H604" s="1">
        <v>3912</v>
      </c>
      <c r="I604" s="1">
        <v>8760</v>
      </c>
      <c r="J604" s="1">
        <v>4848</v>
      </c>
      <c r="K604" s="2">
        <v>7206.22</v>
      </c>
      <c r="L604" s="2">
        <v>637.04300000000001</v>
      </c>
      <c r="M604" s="2">
        <v>851018000</v>
      </c>
      <c r="N604" s="1">
        <v>93</v>
      </c>
      <c r="O604" s="1">
        <v>7610</v>
      </c>
      <c r="P604" s="1">
        <v>8210</v>
      </c>
      <c r="Q604" s="1">
        <v>7260</v>
      </c>
    </row>
    <row r="605" spans="5:17">
      <c r="E605" s="1">
        <v>51</v>
      </c>
      <c r="F605" s="1">
        <v>114796</v>
      </c>
      <c r="G605" s="2">
        <v>1.64879E-2</v>
      </c>
      <c r="H605" s="1">
        <v>4600</v>
      </c>
      <c r="I605" s="1">
        <v>8760</v>
      </c>
      <c r="J605" s="1">
        <v>4160</v>
      </c>
      <c r="K605" s="2">
        <v>7210.1</v>
      </c>
      <c r="L605" s="2">
        <v>622.91700000000003</v>
      </c>
      <c r="M605" s="2">
        <v>827691000</v>
      </c>
      <c r="N605" s="1">
        <v>89</v>
      </c>
      <c r="O605" s="1">
        <v>7150</v>
      </c>
      <c r="P605" s="1">
        <v>7720</v>
      </c>
      <c r="Q605" s="1">
        <v>7260</v>
      </c>
    </row>
    <row r="606" spans="5:17">
      <c r="E606" s="1">
        <v>52</v>
      </c>
      <c r="F606" s="1">
        <v>111373</v>
      </c>
      <c r="G606" s="2">
        <v>1.5996199999999999E-2</v>
      </c>
      <c r="H606" s="1">
        <v>4600</v>
      </c>
      <c r="I606" s="1">
        <v>8760</v>
      </c>
      <c r="J606" s="1">
        <v>4160</v>
      </c>
      <c r="K606" s="2">
        <v>7213.97</v>
      </c>
      <c r="L606" s="2">
        <v>605.72400000000005</v>
      </c>
      <c r="M606" s="2">
        <v>803442000</v>
      </c>
      <c r="N606" s="1">
        <v>86</v>
      </c>
      <c r="O606" s="1">
        <v>7150</v>
      </c>
      <c r="P606" s="1">
        <v>8760</v>
      </c>
      <c r="Q606" s="1">
        <v>7260</v>
      </c>
    </row>
    <row r="607" spans="5:17">
      <c r="E607" s="1">
        <v>53</v>
      </c>
      <c r="F607" s="1">
        <v>105587</v>
      </c>
      <c r="G607" s="2">
        <v>1.51652E-2</v>
      </c>
      <c r="H607" s="1">
        <v>4600</v>
      </c>
      <c r="I607" s="1">
        <v>8640</v>
      </c>
      <c r="J607" s="1">
        <v>4040</v>
      </c>
      <c r="K607" s="2">
        <v>7220.97</v>
      </c>
      <c r="L607" s="2">
        <v>590.02599999999995</v>
      </c>
      <c r="M607" s="2">
        <v>762441000</v>
      </c>
      <c r="N607" s="1">
        <v>83</v>
      </c>
      <c r="O607" s="1">
        <v>7150</v>
      </c>
      <c r="P607" s="1">
        <v>5450</v>
      </c>
      <c r="Q607" s="1">
        <v>7260</v>
      </c>
    </row>
    <row r="608" spans="5:17">
      <c r="E608" s="1">
        <v>54</v>
      </c>
      <c r="F608" s="1">
        <v>99403</v>
      </c>
      <c r="G608" s="2">
        <v>1.4277E-2</v>
      </c>
      <c r="H608" s="1">
        <v>4600</v>
      </c>
      <c r="I608" s="1">
        <v>8640</v>
      </c>
      <c r="J608" s="1">
        <v>4040</v>
      </c>
      <c r="K608" s="2">
        <v>7229.5</v>
      </c>
      <c r="L608" s="2">
        <v>583.31899999999996</v>
      </c>
      <c r="M608" s="2">
        <v>718634000</v>
      </c>
      <c r="N608" s="1">
        <v>77</v>
      </c>
      <c r="O608" s="1">
        <v>7150</v>
      </c>
      <c r="P608" s="1">
        <v>7530</v>
      </c>
      <c r="Q608" s="1">
        <v>7260</v>
      </c>
    </row>
    <row r="609" spans="5:17">
      <c r="E609" s="1">
        <v>55</v>
      </c>
      <c r="F609" s="1">
        <v>92018</v>
      </c>
      <c r="G609" s="2">
        <v>1.32163E-2</v>
      </c>
      <c r="H609" s="1">
        <v>4600</v>
      </c>
      <c r="I609" s="1">
        <v>8640</v>
      </c>
      <c r="J609" s="1">
        <v>4040</v>
      </c>
      <c r="K609" s="2">
        <v>7242.54</v>
      </c>
      <c r="L609" s="2">
        <v>572.65099999999995</v>
      </c>
      <c r="M609" s="2">
        <v>666444000</v>
      </c>
      <c r="N609" s="1">
        <v>76</v>
      </c>
      <c r="O609" s="1">
        <v>7150</v>
      </c>
      <c r="P609" s="1">
        <v>8150</v>
      </c>
      <c r="Q609" s="1">
        <v>7280</v>
      </c>
    </row>
    <row r="610" spans="5:17">
      <c r="E610" s="1">
        <v>56</v>
      </c>
      <c r="F610" s="1">
        <v>84737</v>
      </c>
      <c r="G610" s="2">
        <v>1.21706E-2</v>
      </c>
      <c r="H610" s="1">
        <v>4600</v>
      </c>
      <c r="I610" s="1">
        <v>8640</v>
      </c>
      <c r="J610" s="1">
        <v>4040</v>
      </c>
      <c r="K610" s="2">
        <v>7243.98</v>
      </c>
      <c r="L610" s="2">
        <v>569.87599999999998</v>
      </c>
      <c r="M610" s="2">
        <v>613833000</v>
      </c>
      <c r="N610" s="1">
        <v>72</v>
      </c>
      <c r="O610" s="1">
        <v>7150</v>
      </c>
      <c r="P610" s="1">
        <v>4600</v>
      </c>
      <c r="Q610" s="1">
        <v>7280</v>
      </c>
    </row>
    <row r="611" spans="5:17">
      <c r="E611" s="1">
        <v>57</v>
      </c>
      <c r="F611" s="1">
        <v>77854</v>
      </c>
      <c r="G611" s="2">
        <v>1.1181999999999999E-2</v>
      </c>
      <c r="H611" s="1">
        <v>5130</v>
      </c>
      <c r="I611" s="1">
        <v>8550</v>
      </c>
      <c r="J611" s="1">
        <v>3420</v>
      </c>
      <c r="K611" s="2">
        <v>7254.04</v>
      </c>
      <c r="L611" s="2">
        <v>562.60699999999997</v>
      </c>
      <c r="M611" s="2">
        <v>564756000</v>
      </c>
      <c r="N611" s="1">
        <v>68</v>
      </c>
      <c r="O611" s="1">
        <v>7150</v>
      </c>
      <c r="P611" s="1">
        <v>7662</v>
      </c>
      <c r="Q611" s="1">
        <v>7280</v>
      </c>
    </row>
    <row r="612" spans="5:17">
      <c r="E612" s="1">
        <v>58</v>
      </c>
      <c r="F612" s="1">
        <v>71855</v>
      </c>
      <c r="G612" s="2">
        <v>1.03204E-2</v>
      </c>
      <c r="H612" s="1">
        <v>5130</v>
      </c>
      <c r="I612" s="1">
        <v>8550</v>
      </c>
      <c r="J612" s="1">
        <v>3420</v>
      </c>
      <c r="K612" s="2">
        <v>7267.99</v>
      </c>
      <c r="L612" s="2">
        <v>548.12900000000002</v>
      </c>
      <c r="M612" s="2">
        <v>522242000</v>
      </c>
      <c r="N612" s="1">
        <v>66</v>
      </c>
      <c r="O612" s="1">
        <v>7150</v>
      </c>
      <c r="P612" s="1">
        <v>5322</v>
      </c>
      <c r="Q612" s="1">
        <v>7280</v>
      </c>
    </row>
    <row r="613" spans="5:17">
      <c r="E613" s="1">
        <v>59</v>
      </c>
      <c r="F613" s="1">
        <v>64621</v>
      </c>
      <c r="G613" s="2">
        <v>9.2813600000000007E-3</v>
      </c>
      <c r="H613" s="1">
        <v>5130</v>
      </c>
      <c r="I613" s="1">
        <v>8550</v>
      </c>
      <c r="J613" s="1">
        <v>3420</v>
      </c>
      <c r="K613" s="2">
        <v>7267.66</v>
      </c>
      <c r="L613" s="2">
        <v>540.51400000000001</v>
      </c>
      <c r="M613" s="2">
        <v>469644000</v>
      </c>
      <c r="N613" s="1">
        <v>62</v>
      </c>
      <c r="O613" s="1">
        <v>7580</v>
      </c>
      <c r="P613" s="1">
        <v>8550</v>
      </c>
      <c r="Q613" s="1">
        <v>7280</v>
      </c>
    </row>
    <row r="614" spans="5:17">
      <c r="E614" s="1">
        <v>60</v>
      </c>
      <c r="F614" s="1">
        <v>57162</v>
      </c>
      <c r="G614" s="2">
        <v>8.21004E-3</v>
      </c>
      <c r="H614" s="1">
        <v>5130</v>
      </c>
      <c r="I614" s="1">
        <v>8380</v>
      </c>
      <c r="J614" s="1">
        <v>3250</v>
      </c>
      <c r="K614" s="2">
        <v>7278.18</v>
      </c>
      <c r="L614" s="2">
        <v>532.06600000000003</v>
      </c>
      <c r="M614" s="2">
        <v>416035000</v>
      </c>
      <c r="N614" s="1">
        <v>57</v>
      </c>
      <c r="O614" s="1">
        <v>7580</v>
      </c>
      <c r="P614" s="1">
        <v>7090</v>
      </c>
      <c r="Q614" s="1">
        <v>7280</v>
      </c>
    </row>
    <row r="615" spans="5:17">
      <c r="E615" s="1">
        <v>61</v>
      </c>
      <c r="F615" s="1">
        <v>49337</v>
      </c>
      <c r="G615" s="2">
        <v>7.0861500000000003E-3</v>
      </c>
      <c r="H615" s="1">
        <v>5130</v>
      </c>
      <c r="I615" s="1">
        <v>8380</v>
      </c>
      <c r="J615" s="1">
        <v>3250</v>
      </c>
      <c r="K615" s="2">
        <v>7289.14</v>
      </c>
      <c r="L615" s="2">
        <v>527.99400000000003</v>
      </c>
      <c r="M615" s="2">
        <v>359624000</v>
      </c>
      <c r="N615" s="1">
        <v>53</v>
      </c>
      <c r="O615" s="1">
        <v>7580</v>
      </c>
      <c r="P615" s="1">
        <v>7370</v>
      </c>
      <c r="Q615" s="1">
        <v>7280</v>
      </c>
    </row>
    <row r="616" spans="5:17">
      <c r="E616" s="1">
        <v>62</v>
      </c>
      <c r="F616" s="1">
        <v>42776</v>
      </c>
      <c r="G616" s="2">
        <v>6.1438100000000004E-3</v>
      </c>
      <c r="H616" s="1">
        <v>5130</v>
      </c>
      <c r="I616" s="1">
        <v>8380</v>
      </c>
      <c r="J616" s="1">
        <v>3250</v>
      </c>
      <c r="K616" s="2">
        <v>7279.42</v>
      </c>
      <c r="L616" s="2">
        <v>520.21900000000005</v>
      </c>
      <c r="M616" s="2">
        <v>311384000</v>
      </c>
      <c r="N616" s="1">
        <v>51</v>
      </c>
      <c r="O616" s="1">
        <v>7580</v>
      </c>
      <c r="P616" s="1">
        <v>7780</v>
      </c>
      <c r="Q616" s="1">
        <v>7280</v>
      </c>
    </row>
    <row r="617" spans="5:17">
      <c r="E617" s="1">
        <v>63</v>
      </c>
      <c r="F617" s="1">
        <v>35511</v>
      </c>
      <c r="G617" s="2">
        <v>5.10036E-3</v>
      </c>
      <c r="H617" s="1">
        <v>5130</v>
      </c>
      <c r="I617" s="1">
        <v>8380</v>
      </c>
      <c r="J617" s="1">
        <v>3250</v>
      </c>
      <c r="K617" s="2">
        <v>7278.31</v>
      </c>
      <c r="L617" s="2">
        <v>511.05099999999999</v>
      </c>
      <c r="M617" s="2">
        <v>258460000</v>
      </c>
      <c r="N617" s="1">
        <v>47</v>
      </c>
      <c r="O617" s="1">
        <v>7580</v>
      </c>
      <c r="P617" s="1">
        <v>5130</v>
      </c>
      <c r="Q617" s="1">
        <v>7240</v>
      </c>
    </row>
    <row r="618" spans="5:17">
      <c r="E618" s="1">
        <v>64</v>
      </c>
      <c r="F618" s="1">
        <v>29543</v>
      </c>
      <c r="G618" s="2">
        <v>4.24319E-3</v>
      </c>
      <c r="H618" s="1">
        <v>5130</v>
      </c>
      <c r="I618" s="1">
        <v>8380</v>
      </c>
      <c r="J618" s="1">
        <v>3250</v>
      </c>
      <c r="K618" s="2">
        <v>7284.18</v>
      </c>
      <c r="L618" s="2">
        <v>493.78300000000002</v>
      </c>
      <c r="M618" s="2">
        <v>215196000</v>
      </c>
      <c r="N618" s="1">
        <v>47</v>
      </c>
      <c r="O618" s="1">
        <v>7580</v>
      </c>
      <c r="P618" s="1">
        <v>6930</v>
      </c>
      <c r="Q618" s="1">
        <v>7240</v>
      </c>
    </row>
    <row r="619" spans="5:17">
      <c r="E619" s="1">
        <v>65</v>
      </c>
      <c r="F619" s="1">
        <v>23703</v>
      </c>
      <c r="G619" s="2">
        <v>3.4044000000000001E-3</v>
      </c>
      <c r="H619" s="1">
        <v>5840</v>
      </c>
      <c r="I619" s="1">
        <v>8380</v>
      </c>
      <c r="J619" s="1">
        <v>2540</v>
      </c>
      <c r="K619" s="2">
        <v>7274.13</v>
      </c>
      <c r="L619" s="2">
        <v>482.697</v>
      </c>
      <c r="M619" s="2">
        <v>172419000</v>
      </c>
      <c r="N619" s="1">
        <v>44</v>
      </c>
      <c r="O619" s="1">
        <v>7580</v>
      </c>
      <c r="P619" s="1">
        <v>6660</v>
      </c>
      <c r="Q619" s="1">
        <v>7230</v>
      </c>
    </row>
    <row r="620" spans="5:17">
      <c r="E620" s="1">
        <v>66</v>
      </c>
      <c r="F620" s="1">
        <v>18772</v>
      </c>
      <c r="G620" s="2">
        <v>2.6961799999999998E-3</v>
      </c>
      <c r="H620" s="1">
        <v>5840</v>
      </c>
      <c r="I620" s="1">
        <v>8380</v>
      </c>
      <c r="J620" s="1">
        <v>2540</v>
      </c>
      <c r="K620" s="2">
        <v>7242.52</v>
      </c>
      <c r="L620" s="2">
        <v>477.07100000000003</v>
      </c>
      <c r="M620" s="2">
        <v>135957000</v>
      </c>
      <c r="N620" s="1">
        <v>41</v>
      </c>
      <c r="O620" s="1">
        <v>6730</v>
      </c>
      <c r="P620" s="1">
        <v>6230</v>
      </c>
      <c r="Q620" s="1">
        <v>7150</v>
      </c>
    </row>
    <row r="621" spans="5:17">
      <c r="E621" s="1">
        <v>67</v>
      </c>
      <c r="F621" s="1">
        <v>15198</v>
      </c>
      <c r="G621" s="2">
        <v>2.1828500000000001E-3</v>
      </c>
      <c r="H621" s="1">
        <v>5840</v>
      </c>
      <c r="I621" s="1">
        <v>8380</v>
      </c>
      <c r="J621" s="1">
        <v>2540</v>
      </c>
      <c r="K621" s="2">
        <v>7216.49</v>
      </c>
      <c r="L621" s="2">
        <v>460.70600000000002</v>
      </c>
      <c r="M621" s="2">
        <v>109676000</v>
      </c>
      <c r="N621" s="1">
        <v>35</v>
      </c>
      <c r="O621" s="1">
        <v>6950</v>
      </c>
      <c r="P621" s="1">
        <v>5840</v>
      </c>
      <c r="Q621" s="1">
        <v>7150</v>
      </c>
    </row>
    <row r="622" spans="5:17">
      <c r="E622" s="1">
        <v>68</v>
      </c>
      <c r="F622" s="1">
        <v>11537</v>
      </c>
      <c r="G622" s="2">
        <v>1.6570300000000001E-3</v>
      </c>
      <c r="H622" s="1">
        <v>6350</v>
      </c>
      <c r="I622" s="1">
        <v>8380</v>
      </c>
      <c r="J622" s="1">
        <v>2030</v>
      </c>
      <c r="K622" s="2">
        <v>7178.73</v>
      </c>
      <c r="L622" s="2">
        <v>449.26799999999997</v>
      </c>
      <c r="M622" s="2">
        <v>82821000</v>
      </c>
      <c r="N622" s="1">
        <v>30</v>
      </c>
      <c r="O622" s="1">
        <v>6950</v>
      </c>
      <c r="P622" s="1">
        <v>7560</v>
      </c>
      <c r="Q622" s="1">
        <v>7100</v>
      </c>
    </row>
    <row r="623" spans="5:17">
      <c r="E623" s="1">
        <v>69</v>
      </c>
      <c r="F623" s="1">
        <v>8721</v>
      </c>
      <c r="G623" s="2">
        <v>1.2525800000000001E-3</v>
      </c>
      <c r="H623" s="1">
        <v>6350</v>
      </c>
      <c r="I623" s="1">
        <v>8140</v>
      </c>
      <c r="J623" s="1">
        <v>1790</v>
      </c>
      <c r="K623" s="2">
        <v>7129.01</v>
      </c>
      <c r="L623" s="2">
        <v>432.41</v>
      </c>
      <c r="M623" s="2">
        <v>62172100</v>
      </c>
      <c r="N623" s="1">
        <v>25</v>
      </c>
      <c r="O623" s="1">
        <v>6950</v>
      </c>
      <c r="P623" s="1">
        <v>6860</v>
      </c>
      <c r="Q623" s="1">
        <v>7100</v>
      </c>
    </row>
    <row r="624" spans="5:17">
      <c r="E624" s="1">
        <v>70</v>
      </c>
      <c r="F624" s="1">
        <v>6603</v>
      </c>
      <c r="G624" s="2">
        <v>9.4837299999999997E-4</v>
      </c>
      <c r="H624" s="1">
        <v>6350</v>
      </c>
      <c r="I624" s="1">
        <v>8140</v>
      </c>
      <c r="J624" s="1">
        <v>1790</v>
      </c>
      <c r="K624" s="2">
        <v>7074.53</v>
      </c>
      <c r="L624" s="2">
        <v>414.399</v>
      </c>
      <c r="M624" s="2">
        <v>46713200</v>
      </c>
      <c r="N624" s="1">
        <v>22</v>
      </c>
      <c r="O624" s="1">
        <v>6950</v>
      </c>
      <c r="P624" s="1">
        <v>7260</v>
      </c>
      <c r="Q624" s="1">
        <v>7030</v>
      </c>
    </row>
    <row r="625" spans="1:17">
      <c r="E625" s="1">
        <v>71</v>
      </c>
      <c r="F625" s="1">
        <v>4790</v>
      </c>
      <c r="G625" s="2">
        <v>6.8797599999999997E-4</v>
      </c>
      <c r="H625" s="1">
        <v>6350</v>
      </c>
      <c r="I625" s="1">
        <v>8140</v>
      </c>
      <c r="J625" s="1">
        <v>1790</v>
      </c>
      <c r="K625" s="2">
        <v>7034.25</v>
      </c>
      <c r="L625" s="2">
        <v>380.46800000000002</v>
      </c>
      <c r="M625" s="2">
        <v>33694000</v>
      </c>
      <c r="N625" s="1">
        <v>21</v>
      </c>
      <c r="O625" s="1">
        <v>6950</v>
      </c>
      <c r="P625" s="1">
        <v>7240</v>
      </c>
      <c r="Q625" s="1">
        <v>6950</v>
      </c>
    </row>
    <row r="626" spans="1:17">
      <c r="E626" s="1">
        <v>72</v>
      </c>
      <c r="F626" s="1">
        <v>3532</v>
      </c>
      <c r="G626" s="2">
        <v>5.0729300000000002E-4</v>
      </c>
      <c r="H626" s="1">
        <v>6350</v>
      </c>
      <c r="I626" s="1">
        <v>8120</v>
      </c>
      <c r="J626" s="1">
        <v>1770</v>
      </c>
      <c r="K626" s="2">
        <v>7000.46</v>
      </c>
      <c r="L626" s="2">
        <v>350.09399999999999</v>
      </c>
      <c r="M626" s="2">
        <v>24725600</v>
      </c>
      <c r="N626" s="1">
        <v>18</v>
      </c>
      <c r="O626" s="1">
        <v>6950</v>
      </c>
      <c r="P626" s="1">
        <v>7840</v>
      </c>
      <c r="Q626" s="1">
        <v>6950</v>
      </c>
    </row>
    <row r="627" spans="1:17">
      <c r="E627" s="1">
        <v>73</v>
      </c>
      <c r="F627" s="1">
        <v>2381</v>
      </c>
      <c r="G627" s="2">
        <v>3.4197699999999998E-4</v>
      </c>
      <c r="H627" s="1">
        <v>6350</v>
      </c>
      <c r="I627" s="1">
        <v>7920</v>
      </c>
      <c r="J627" s="1">
        <v>1570</v>
      </c>
      <c r="K627" s="2">
        <v>6975.38</v>
      </c>
      <c r="L627" s="2">
        <v>312.25700000000001</v>
      </c>
      <c r="M627" s="2">
        <v>16608400</v>
      </c>
      <c r="N627" s="1">
        <v>10</v>
      </c>
      <c r="O627" s="1">
        <v>6950</v>
      </c>
      <c r="P627" s="1">
        <v>6940</v>
      </c>
      <c r="Q627" s="1">
        <v>6950</v>
      </c>
    </row>
    <row r="628" spans="1:17">
      <c r="E628" s="1">
        <v>74</v>
      </c>
      <c r="F628" s="1">
        <v>1653</v>
      </c>
      <c r="G628" s="2">
        <v>2.3741600000000001E-4</v>
      </c>
      <c r="H628" s="1">
        <v>6482</v>
      </c>
      <c r="I628" s="1">
        <v>7920</v>
      </c>
      <c r="J628" s="1">
        <v>1438</v>
      </c>
      <c r="K628" s="2">
        <v>7000.37</v>
      </c>
      <c r="L628" s="2">
        <v>280.72300000000001</v>
      </c>
      <c r="M628" s="2">
        <v>11571600</v>
      </c>
      <c r="N628" s="1">
        <v>9</v>
      </c>
      <c r="O628" s="1">
        <v>6950</v>
      </c>
      <c r="P628" s="1">
        <v>6940</v>
      </c>
      <c r="Q628" s="1">
        <v>6950</v>
      </c>
    </row>
    <row r="629" spans="1:17">
      <c r="E629" s="1">
        <v>75</v>
      </c>
      <c r="F629" s="1">
        <v>1066</v>
      </c>
      <c r="G629" s="2">
        <v>1.5310700000000001E-4</v>
      </c>
      <c r="H629" s="1">
        <v>6482</v>
      </c>
      <c r="I629" s="1">
        <v>7650</v>
      </c>
      <c r="J629" s="1">
        <v>1168</v>
      </c>
      <c r="K629" s="2">
        <v>7025.03</v>
      </c>
      <c r="L629" s="2">
        <v>261.02499999999998</v>
      </c>
      <c r="M629" s="2">
        <v>7488690</v>
      </c>
      <c r="N629" s="1">
        <v>6</v>
      </c>
      <c r="O629" s="1">
        <v>6950</v>
      </c>
      <c r="P629" s="1">
        <v>6482</v>
      </c>
      <c r="Q629" s="1">
        <v>6950</v>
      </c>
    </row>
    <row r="630" spans="1:17">
      <c r="E630" s="1">
        <v>76</v>
      </c>
      <c r="F630" s="1">
        <v>540</v>
      </c>
      <c r="G630" s="2">
        <v>7.75589E-5</v>
      </c>
      <c r="H630" s="1">
        <v>6730</v>
      </c>
      <c r="I630" s="1">
        <v>7650</v>
      </c>
      <c r="J630" s="1">
        <v>920</v>
      </c>
      <c r="K630" s="2">
        <v>7014.63</v>
      </c>
      <c r="L630" s="2">
        <v>275.27199999999999</v>
      </c>
      <c r="M630" s="2">
        <v>3787900</v>
      </c>
      <c r="N630" s="1">
        <v>4</v>
      </c>
      <c r="O630" s="1">
        <v>6950</v>
      </c>
      <c r="P630" s="1">
        <v>7650</v>
      </c>
      <c r="Q630" s="1">
        <v>6950</v>
      </c>
    </row>
    <row r="631" spans="1:17">
      <c r="E631" s="1">
        <v>77</v>
      </c>
      <c r="F631" s="1">
        <v>236</v>
      </c>
      <c r="G631" s="2">
        <v>3.3896100000000002E-5</v>
      </c>
      <c r="H631" s="1">
        <v>6730</v>
      </c>
      <c r="I631" s="1">
        <v>7650</v>
      </c>
      <c r="J631" s="1">
        <v>920</v>
      </c>
      <c r="K631" s="2">
        <v>6974.41</v>
      </c>
      <c r="L631" s="2">
        <v>277.36799999999999</v>
      </c>
      <c r="M631" s="2">
        <v>1645960</v>
      </c>
      <c r="N631" s="1">
        <v>4</v>
      </c>
      <c r="O631" s="1">
        <v>6950</v>
      </c>
      <c r="P631" s="1">
        <v>7100</v>
      </c>
      <c r="Q631" s="1">
        <v>6950</v>
      </c>
    </row>
    <row r="632" spans="1:17">
      <c r="E632" s="1">
        <v>78</v>
      </c>
      <c r="F632" s="1">
        <v>59</v>
      </c>
      <c r="G632" s="2">
        <v>8.4740200000000002E-6</v>
      </c>
      <c r="H632" s="1">
        <v>6730</v>
      </c>
      <c r="I632" s="1">
        <v>6950</v>
      </c>
      <c r="J632" s="1">
        <v>220</v>
      </c>
      <c r="K632" s="2">
        <v>6871.69</v>
      </c>
      <c r="L632" s="2">
        <v>105.33499999999999</v>
      </c>
      <c r="M632" s="2">
        <v>405430</v>
      </c>
      <c r="N632" s="1">
        <v>2</v>
      </c>
      <c r="O632" s="1">
        <v>6950</v>
      </c>
      <c r="P632" s="1">
        <v>6730</v>
      </c>
      <c r="Q632" s="1">
        <v>6950</v>
      </c>
    </row>
    <row r="633" spans="1:17">
      <c r="E633" s="1">
        <v>79</v>
      </c>
      <c r="F633" s="1">
        <v>15</v>
      </c>
      <c r="G633" s="2">
        <v>2.1544099999999999E-6</v>
      </c>
      <c r="H633" s="1">
        <v>6950</v>
      </c>
      <c r="I633" s="1">
        <v>6950</v>
      </c>
      <c r="J633" s="1">
        <v>0</v>
      </c>
      <c r="K633" s="2">
        <v>6950</v>
      </c>
      <c r="L633" s="2">
        <v>0</v>
      </c>
      <c r="M633" s="2">
        <v>104250</v>
      </c>
      <c r="N633" s="1">
        <v>1</v>
      </c>
      <c r="O633" s="1">
        <v>6950</v>
      </c>
      <c r="P633" s="1">
        <v>6950</v>
      </c>
      <c r="Q633" s="1">
        <v>6950</v>
      </c>
    </row>
    <row r="634" spans="1:17">
      <c r="A634">
        <v>2000</v>
      </c>
      <c r="B634" t="s">
        <v>23</v>
      </c>
      <c r="E634" s="1">
        <v>1</v>
      </c>
      <c r="F634" s="1">
        <v>5027423</v>
      </c>
      <c r="G634" s="2">
        <v>0.72207600000000005</v>
      </c>
      <c r="H634" s="1">
        <v>0</v>
      </c>
      <c r="I634" s="1">
        <v>8820</v>
      </c>
      <c r="J634" s="1">
        <v>8820</v>
      </c>
      <c r="K634" s="2">
        <v>4602.91</v>
      </c>
      <c r="L634" s="2">
        <v>2674.7</v>
      </c>
      <c r="M634" s="2">
        <v>23140800000</v>
      </c>
      <c r="N634" s="1">
        <v>144</v>
      </c>
      <c r="O634" s="1">
        <v>1010</v>
      </c>
      <c r="P634" s="1">
        <v>6640</v>
      </c>
      <c r="Q634" s="1">
        <v>5650</v>
      </c>
    </row>
    <row r="635" spans="1:17">
      <c r="E635" s="1">
        <v>2</v>
      </c>
      <c r="F635" s="1">
        <v>1515456</v>
      </c>
      <c r="G635" s="2">
        <v>0.21766099999999999</v>
      </c>
      <c r="H635" s="1">
        <v>0</v>
      </c>
      <c r="I635" s="1">
        <v>8820</v>
      </c>
      <c r="J635" s="1">
        <v>8820</v>
      </c>
      <c r="K635" s="2">
        <v>5912.08</v>
      </c>
      <c r="L635" s="2">
        <v>2010.03</v>
      </c>
      <c r="M635" s="2">
        <v>8959500000</v>
      </c>
      <c r="N635" s="1">
        <v>135</v>
      </c>
      <c r="O635" s="1">
        <v>1010</v>
      </c>
      <c r="P635" s="1">
        <v>5750</v>
      </c>
      <c r="Q635" s="1">
        <v>6370</v>
      </c>
    </row>
    <row r="636" spans="1:17">
      <c r="E636" s="1">
        <v>3</v>
      </c>
      <c r="F636" s="1">
        <v>1099428</v>
      </c>
      <c r="G636" s="2">
        <v>0.15790799999999999</v>
      </c>
      <c r="H636" s="1">
        <v>0</v>
      </c>
      <c r="I636" s="1">
        <v>8820</v>
      </c>
      <c r="J636" s="1">
        <v>8820</v>
      </c>
      <c r="K636" s="2">
        <v>6234.59</v>
      </c>
      <c r="L636" s="2">
        <v>1827.7</v>
      </c>
      <c r="M636" s="2">
        <v>6854480000</v>
      </c>
      <c r="N636" s="1">
        <v>145</v>
      </c>
      <c r="O636" s="1">
        <v>1010</v>
      </c>
      <c r="P636" s="1">
        <v>6890</v>
      </c>
      <c r="Q636" s="1">
        <v>6700</v>
      </c>
    </row>
    <row r="637" spans="1:17">
      <c r="E637" s="1">
        <v>4</v>
      </c>
      <c r="F637" s="1">
        <v>867898</v>
      </c>
      <c r="G637" s="2">
        <v>0.124654</v>
      </c>
      <c r="H637" s="1">
        <v>0</v>
      </c>
      <c r="I637" s="1">
        <v>8820</v>
      </c>
      <c r="J637" s="1">
        <v>8820</v>
      </c>
      <c r="K637" s="2">
        <v>6303.26</v>
      </c>
      <c r="L637" s="2">
        <v>1762.81</v>
      </c>
      <c r="M637" s="2">
        <v>5470590000</v>
      </c>
      <c r="N637" s="1">
        <v>147</v>
      </c>
      <c r="O637" s="1">
        <v>1010</v>
      </c>
      <c r="P637" s="1">
        <v>7820</v>
      </c>
      <c r="Q637" s="1">
        <v>6730</v>
      </c>
    </row>
    <row r="638" spans="1:17">
      <c r="E638" s="1">
        <v>5</v>
      </c>
      <c r="F638" s="1">
        <v>754824</v>
      </c>
      <c r="G638" s="2">
        <v>0.108414</v>
      </c>
      <c r="H638" s="1">
        <v>0</v>
      </c>
      <c r="I638" s="1">
        <v>8820</v>
      </c>
      <c r="J638" s="1">
        <v>8820</v>
      </c>
      <c r="K638" s="2">
        <v>6452.98</v>
      </c>
      <c r="L638" s="2">
        <v>1724.04</v>
      </c>
      <c r="M638" s="2">
        <v>4870860000</v>
      </c>
      <c r="N638" s="1">
        <v>154</v>
      </c>
      <c r="O638" s="1">
        <v>1010</v>
      </c>
      <c r="P638" s="1">
        <v>7270</v>
      </c>
      <c r="Q638" s="1">
        <v>6870</v>
      </c>
    </row>
    <row r="639" spans="1:17">
      <c r="E639" s="1">
        <v>6</v>
      </c>
      <c r="F639" s="1">
        <v>625933</v>
      </c>
      <c r="G639" s="2">
        <v>8.9901200000000001E-2</v>
      </c>
      <c r="H639" s="1">
        <v>0</v>
      </c>
      <c r="I639" s="1">
        <v>8820</v>
      </c>
      <c r="J639" s="1">
        <v>8820</v>
      </c>
      <c r="K639" s="2">
        <v>6532</v>
      </c>
      <c r="L639" s="2">
        <v>1750.13</v>
      </c>
      <c r="M639" s="2">
        <v>4088590000</v>
      </c>
      <c r="N639" s="1">
        <v>153</v>
      </c>
      <c r="O639" s="1">
        <v>1010</v>
      </c>
      <c r="P639" s="1">
        <v>5592</v>
      </c>
      <c r="Q639" s="1">
        <v>6950</v>
      </c>
    </row>
    <row r="640" spans="1:17">
      <c r="E640" s="1">
        <v>7</v>
      </c>
      <c r="F640" s="1">
        <v>566562</v>
      </c>
      <c r="G640" s="2">
        <v>8.1373899999999999E-2</v>
      </c>
      <c r="H640" s="1">
        <v>0</v>
      </c>
      <c r="I640" s="1">
        <v>8820</v>
      </c>
      <c r="J640" s="1">
        <v>8820</v>
      </c>
      <c r="K640" s="2">
        <v>6686.33</v>
      </c>
      <c r="L640" s="2">
        <v>1679.67</v>
      </c>
      <c r="M640" s="2">
        <v>3788220000</v>
      </c>
      <c r="N640" s="1">
        <v>151</v>
      </c>
      <c r="O640" s="1">
        <v>1010</v>
      </c>
      <c r="P640" s="1">
        <v>6480</v>
      </c>
      <c r="Q640" s="1">
        <v>7030</v>
      </c>
    </row>
    <row r="641" spans="5:17">
      <c r="E641" s="1">
        <v>8</v>
      </c>
      <c r="F641" s="1">
        <v>512075</v>
      </c>
      <c r="G641" s="2">
        <v>7.3548100000000005E-2</v>
      </c>
      <c r="H641" s="1">
        <v>0</v>
      </c>
      <c r="I641" s="1">
        <v>8820</v>
      </c>
      <c r="J641" s="1">
        <v>8820</v>
      </c>
      <c r="K641" s="2">
        <v>6779.76</v>
      </c>
      <c r="L641" s="2">
        <v>1601.04</v>
      </c>
      <c r="M641" s="2">
        <v>3471740000</v>
      </c>
      <c r="N641" s="1">
        <v>151</v>
      </c>
      <c r="O641" s="1">
        <v>1010</v>
      </c>
      <c r="P641" s="1">
        <v>5400</v>
      </c>
      <c r="Q641" s="1">
        <v>7110</v>
      </c>
    </row>
    <row r="642" spans="5:17">
      <c r="E642" s="1">
        <v>9</v>
      </c>
      <c r="F642" s="1">
        <v>484100</v>
      </c>
      <c r="G642" s="2">
        <v>6.9530099999999997E-2</v>
      </c>
      <c r="H642" s="1">
        <v>0</v>
      </c>
      <c r="I642" s="1">
        <v>8820</v>
      </c>
      <c r="J642" s="1">
        <v>8820</v>
      </c>
      <c r="K642" s="2">
        <v>6876.85</v>
      </c>
      <c r="L642" s="2">
        <v>1519.3</v>
      </c>
      <c r="M642" s="2">
        <v>3329080000</v>
      </c>
      <c r="N642" s="1">
        <v>154</v>
      </c>
      <c r="O642" s="1">
        <v>7560</v>
      </c>
      <c r="P642" s="1">
        <v>5140</v>
      </c>
      <c r="Q642" s="1">
        <v>7240</v>
      </c>
    </row>
    <row r="643" spans="5:17">
      <c r="E643" s="1">
        <v>10</v>
      </c>
      <c r="F643" s="1">
        <v>446139</v>
      </c>
      <c r="G643" s="2">
        <v>6.4077800000000004E-2</v>
      </c>
      <c r="H643" s="1">
        <v>0</v>
      </c>
      <c r="I643" s="1">
        <v>8820</v>
      </c>
      <c r="J643" s="1">
        <v>8820</v>
      </c>
      <c r="K643" s="2">
        <v>6920.77</v>
      </c>
      <c r="L643" s="2">
        <v>1490.54</v>
      </c>
      <c r="M643" s="2">
        <v>3087630000</v>
      </c>
      <c r="N643" s="1">
        <v>159</v>
      </c>
      <c r="O643" s="1">
        <v>7560</v>
      </c>
      <c r="P643" s="1">
        <v>6420</v>
      </c>
      <c r="Q643" s="1">
        <v>7320</v>
      </c>
    </row>
    <row r="644" spans="5:17">
      <c r="E644" s="1">
        <v>11</v>
      </c>
      <c r="F644" s="1">
        <v>408357</v>
      </c>
      <c r="G644" s="2">
        <v>5.8651300000000003E-2</v>
      </c>
      <c r="H644" s="1">
        <v>0</v>
      </c>
      <c r="I644" s="1">
        <v>8820</v>
      </c>
      <c r="J644" s="1">
        <v>8820</v>
      </c>
      <c r="K644" s="2">
        <v>6943.23</v>
      </c>
      <c r="L644" s="2">
        <v>1448.02</v>
      </c>
      <c r="M644" s="2">
        <v>2835320000</v>
      </c>
      <c r="N644" s="1">
        <v>158</v>
      </c>
      <c r="O644" s="1">
        <v>7560</v>
      </c>
      <c r="P644" s="1">
        <v>6292</v>
      </c>
      <c r="Q644" s="1">
        <v>7320</v>
      </c>
    </row>
    <row r="645" spans="5:17">
      <c r="E645" s="1">
        <v>12</v>
      </c>
      <c r="F645" s="1">
        <v>378535</v>
      </c>
      <c r="G645" s="2">
        <v>5.4368100000000003E-2</v>
      </c>
      <c r="H645" s="1">
        <v>0</v>
      </c>
      <c r="I645" s="1">
        <v>8820</v>
      </c>
      <c r="J645" s="1">
        <v>8820</v>
      </c>
      <c r="K645" s="2">
        <v>6985.57</v>
      </c>
      <c r="L645" s="2">
        <v>1375.89</v>
      </c>
      <c r="M645" s="2">
        <v>2644280000</v>
      </c>
      <c r="N645" s="1">
        <v>153</v>
      </c>
      <c r="O645" s="1">
        <v>7560</v>
      </c>
      <c r="P645" s="1">
        <v>6292</v>
      </c>
      <c r="Q645" s="1">
        <v>7340</v>
      </c>
    </row>
    <row r="646" spans="5:17">
      <c r="E646" s="1">
        <v>13</v>
      </c>
      <c r="F646" s="1">
        <v>363432</v>
      </c>
      <c r="G646" s="2">
        <v>5.2198799999999997E-2</v>
      </c>
      <c r="H646" s="1">
        <v>0</v>
      </c>
      <c r="I646" s="1">
        <v>8820</v>
      </c>
      <c r="J646" s="1">
        <v>8820</v>
      </c>
      <c r="K646" s="2">
        <v>7020.48</v>
      </c>
      <c r="L646" s="2">
        <v>1313.46</v>
      </c>
      <c r="M646" s="2">
        <v>2551470000</v>
      </c>
      <c r="N646" s="1">
        <v>154</v>
      </c>
      <c r="O646" s="1">
        <v>7620</v>
      </c>
      <c r="P646" s="1">
        <v>6292</v>
      </c>
      <c r="Q646" s="1">
        <v>7340</v>
      </c>
    </row>
    <row r="647" spans="5:17">
      <c r="E647" s="1">
        <v>14</v>
      </c>
      <c r="F647" s="1">
        <v>350015</v>
      </c>
      <c r="G647" s="2">
        <v>5.0271799999999998E-2</v>
      </c>
      <c r="H647" s="1">
        <v>0</v>
      </c>
      <c r="I647" s="1">
        <v>8820</v>
      </c>
      <c r="J647" s="1">
        <v>8820</v>
      </c>
      <c r="K647" s="2">
        <v>7026.76</v>
      </c>
      <c r="L647" s="2">
        <v>1272.42</v>
      </c>
      <c r="M647" s="2">
        <v>2459470000</v>
      </c>
      <c r="N647" s="1">
        <v>157</v>
      </c>
      <c r="O647" s="1">
        <v>7710</v>
      </c>
      <c r="P647" s="1">
        <v>7210</v>
      </c>
      <c r="Q647" s="1">
        <v>7340</v>
      </c>
    </row>
    <row r="648" spans="5:17">
      <c r="E648" s="1">
        <v>15</v>
      </c>
      <c r="F648" s="1">
        <v>335540</v>
      </c>
      <c r="G648" s="2">
        <v>4.8192800000000001E-2</v>
      </c>
      <c r="H648" s="1">
        <v>0</v>
      </c>
      <c r="I648" s="1">
        <v>8820</v>
      </c>
      <c r="J648" s="1">
        <v>8820</v>
      </c>
      <c r="K648" s="2">
        <v>7049.22</v>
      </c>
      <c r="L648" s="2">
        <v>1193.77</v>
      </c>
      <c r="M648" s="2">
        <v>2365300000</v>
      </c>
      <c r="N648" s="1">
        <v>158</v>
      </c>
      <c r="O648" s="1">
        <v>7710</v>
      </c>
      <c r="P648" s="1">
        <v>6040</v>
      </c>
      <c r="Q648" s="1">
        <v>7340</v>
      </c>
    </row>
    <row r="649" spans="5:17">
      <c r="E649" s="1">
        <v>16</v>
      </c>
      <c r="F649" s="1">
        <v>315714</v>
      </c>
      <c r="G649" s="2">
        <v>4.5345200000000002E-2</v>
      </c>
      <c r="H649" s="1">
        <v>0</v>
      </c>
      <c r="I649" s="1">
        <v>8820</v>
      </c>
      <c r="J649" s="1">
        <v>8820</v>
      </c>
      <c r="K649" s="2">
        <v>7054.05</v>
      </c>
      <c r="L649" s="2">
        <v>1174.56</v>
      </c>
      <c r="M649" s="2">
        <v>2227060000</v>
      </c>
      <c r="N649" s="1">
        <v>157</v>
      </c>
      <c r="O649" s="1">
        <v>7710</v>
      </c>
      <c r="P649" s="1">
        <v>7052</v>
      </c>
      <c r="Q649" s="1">
        <v>7320</v>
      </c>
    </row>
    <row r="650" spans="5:17">
      <c r="E650" s="1">
        <v>17</v>
      </c>
      <c r="F650" s="1">
        <v>303084</v>
      </c>
      <c r="G650" s="2">
        <v>4.3531199999999999E-2</v>
      </c>
      <c r="H650" s="1">
        <v>0</v>
      </c>
      <c r="I650" s="1">
        <v>8820</v>
      </c>
      <c r="J650" s="1">
        <v>8820</v>
      </c>
      <c r="K650" s="2">
        <v>7052.53</v>
      </c>
      <c r="L650" s="2">
        <v>1169.69</v>
      </c>
      <c r="M650" s="2">
        <v>2137510000</v>
      </c>
      <c r="N650" s="1">
        <v>156</v>
      </c>
      <c r="O650" s="1">
        <v>7710</v>
      </c>
      <c r="P650" s="1">
        <v>6210</v>
      </c>
      <c r="Q650" s="1">
        <v>7320</v>
      </c>
    </row>
    <row r="651" spans="5:17">
      <c r="E651" s="1">
        <v>18</v>
      </c>
      <c r="F651" s="1">
        <v>292477</v>
      </c>
      <c r="G651" s="2">
        <v>4.2007799999999998E-2</v>
      </c>
      <c r="H651" s="1">
        <v>0</v>
      </c>
      <c r="I651" s="1">
        <v>8820</v>
      </c>
      <c r="J651" s="1">
        <v>8820</v>
      </c>
      <c r="K651" s="2">
        <v>7050.33</v>
      </c>
      <c r="L651" s="2">
        <v>1170.1400000000001</v>
      </c>
      <c r="M651" s="2">
        <v>2062060000</v>
      </c>
      <c r="N651" s="1">
        <v>158</v>
      </c>
      <c r="O651" s="1">
        <v>7710</v>
      </c>
      <c r="P651" s="1">
        <v>6432</v>
      </c>
      <c r="Q651" s="1">
        <v>7320</v>
      </c>
    </row>
    <row r="652" spans="5:17">
      <c r="E652" s="1">
        <v>19</v>
      </c>
      <c r="F652" s="1">
        <v>282355</v>
      </c>
      <c r="G652" s="2">
        <v>4.0554E-2</v>
      </c>
      <c r="H652" s="1">
        <v>0</v>
      </c>
      <c r="I652" s="1">
        <v>8820</v>
      </c>
      <c r="J652" s="1">
        <v>8820</v>
      </c>
      <c r="K652" s="2">
        <v>7054.09</v>
      </c>
      <c r="L652" s="2">
        <v>1158.8499999999999</v>
      </c>
      <c r="M652" s="2">
        <v>1991760000</v>
      </c>
      <c r="N652" s="1">
        <v>160</v>
      </c>
      <c r="O652" s="1">
        <v>7710</v>
      </c>
      <c r="P652" s="1">
        <v>8550</v>
      </c>
      <c r="Q652" s="1">
        <v>7340</v>
      </c>
    </row>
    <row r="653" spans="5:17">
      <c r="E653" s="1">
        <v>20</v>
      </c>
      <c r="F653" s="1">
        <v>275679</v>
      </c>
      <c r="G653" s="2">
        <v>3.9595100000000001E-2</v>
      </c>
      <c r="H653" s="1">
        <v>0</v>
      </c>
      <c r="I653" s="1">
        <v>8820</v>
      </c>
      <c r="J653" s="1">
        <v>8820</v>
      </c>
      <c r="K653" s="2">
        <v>7069.21</v>
      </c>
      <c r="L653" s="2">
        <v>1142.56</v>
      </c>
      <c r="M653" s="2">
        <v>1948830000</v>
      </c>
      <c r="N653" s="1">
        <v>159</v>
      </c>
      <c r="O653" s="1">
        <v>7710</v>
      </c>
      <c r="P653" s="1">
        <v>6540</v>
      </c>
      <c r="Q653" s="1">
        <v>7340</v>
      </c>
    </row>
    <row r="654" spans="5:17">
      <c r="E654" s="1">
        <v>21</v>
      </c>
      <c r="F654" s="1">
        <v>265910</v>
      </c>
      <c r="G654" s="2">
        <v>3.8191999999999997E-2</v>
      </c>
      <c r="H654" s="1">
        <v>0</v>
      </c>
      <c r="I654" s="1">
        <v>8820</v>
      </c>
      <c r="J654" s="1">
        <v>8820</v>
      </c>
      <c r="K654" s="2">
        <v>7076.48</v>
      </c>
      <c r="L654" s="2">
        <v>1114.03</v>
      </c>
      <c r="M654" s="2">
        <v>1881710000</v>
      </c>
      <c r="N654" s="1">
        <v>157</v>
      </c>
      <c r="O654" s="1">
        <v>7710</v>
      </c>
      <c r="P654" s="1">
        <v>6740</v>
      </c>
      <c r="Q654" s="1">
        <v>7340</v>
      </c>
    </row>
    <row r="655" spans="5:17">
      <c r="E655" s="1">
        <v>22</v>
      </c>
      <c r="F655" s="1">
        <v>257154</v>
      </c>
      <c r="G655" s="2">
        <v>3.6934399999999999E-2</v>
      </c>
      <c r="H655" s="1">
        <v>0</v>
      </c>
      <c r="I655" s="1">
        <v>8820</v>
      </c>
      <c r="J655" s="1">
        <v>8820</v>
      </c>
      <c r="K655" s="2">
        <v>7073.86</v>
      </c>
      <c r="L655" s="2">
        <v>1106.9000000000001</v>
      </c>
      <c r="M655" s="2">
        <v>1819070000</v>
      </c>
      <c r="N655" s="1">
        <v>153</v>
      </c>
      <c r="O655" s="1">
        <v>7710</v>
      </c>
      <c r="P655" s="1">
        <v>7720</v>
      </c>
      <c r="Q655" s="1">
        <v>7340</v>
      </c>
    </row>
    <row r="656" spans="5:17">
      <c r="E656" s="1">
        <v>23</v>
      </c>
      <c r="F656" s="1">
        <v>250639</v>
      </c>
      <c r="G656" s="2">
        <v>3.5998700000000002E-2</v>
      </c>
      <c r="H656" s="1">
        <v>0</v>
      </c>
      <c r="I656" s="1">
        <v>8820</v>
      </c>
      <c r="J656" s="1">
        <v>8820</v>
      </c>
      <c r="K656" s="2">
        <v>7077.94</v>
      </c>
      <c r="L656" s="2">
        <v>1095</v>
      </c>
      <c r="M656" s="2">
        <v>1774010000</v>
      </c>
      <c r="N656" s="1">
        <v>151</v>
      </c>
      <c r="O656" s="1">
        <v>7710</v>
      </c>
      <c r="P656" s="1">
        <v>6120</v>
      </c>
      <c r="Q656" s="1">
        <v>7320</v>
      </c>
    </row>
    <row r="657" spans="5:17">
      <c r="E657" s="1">
        <v>24</v>
      </c>
      <c r="F657" s="1">
        <v>247051</v>
      </c>
      <c r="G657" s="2">
        <v>3.5483300000000002E-2</v>
      </c>
      <c r="H657" s="1">
        <v>0</v>
      </c>
      <c r="I657" s="1">
        <v>8820</v>
      </c>
      <c r="J657" s="1">
        <v>8820</v>
      </c>
      <c r="K657" s="2">
        <v>7082.18</v>
      </c>
      <c r="L657" s="2">
        <v>1095.6300000000001</v>
      </c>
      <c r="M657" s="2">
        <v>1749660000</v>
      </c>
      <c r="N657" s="1">
        <v>148</v>
      </c>
      <c r="O657" s="1">
        <v>7710</v>
      </c>
      <c r="P657" s="1">
        <v>6732</v>
      </c>
      <c r="Q657" s="1">
        <v>7320</v>
      </c>
    </row>
    <row r="658" spans="5:17">
      <c r="E658" s="1">
        <v>25</v>
      </c>
      <c r="F658" s="1">
        <v>243735</v>
      </c>
      <c r="G658" s="2">
        <v>3.5007099999999999E-2</v>
      </c>
      <c r="H658" s="1">
        <v>0</v>
      </c>
      <c r="I658" s="1">
        <v>8820</v>
      </c>
      <c r="J658" s="1">
        <v>8820</v>
      </c>
      <c r="K658" s="2">
        <v>7087.09</v>
      </c>
      <c r="L658" s="2">
        <v>1084.52</v>
      </c>
      <c r="M658" s="2">
        <v>1727370000</v>
      </c>
      <c r="N658" s="1">
        <v>145</v>
      </c>
      <c r="O658" s="1">
        <v>7710</v>
      </c>
      <c r="P658" s="1">
        <v>5962</v>
      </c>
      <c r="Q658" s="1">
        <v>7320</v>
      </c>
    </row>
    <row r="659" spans="5:17">
      <c r="E659" s="1">
        <v>26</v>
      </c>
      <c r="F659" s="1">
        <v>240518</v>
      </c>
      <c r="G659" s="2">
        <v>3.4544999999999999E-2</v>
      </c>
      <c r="H659" s="1">
        <v>0</v>
      </c>
      <c r="I659" s="1">
        <v>8790</v>
      </c>
      <c r="J659" s="1">
        <v>8790</v>
      </c>
      <c r="K659" s="2">
        <v>7102.25</v>
      </c>
      <c r="L659" s="2">
        <v>1067.83</v>
      </c>
      <c r="M659" s="2">
        <v>1708220000</v>
      </c>
      <c r="N659" s="1">
        <v>144</v>
      </c>
      <c r="O659" s="1">
        <v>7710</v>
      </c>
      <c r="P659" s="1">
        <v>7500</v>
      </c>
      <c r="Q659" s="1">
        <v>7340</v>
      </c>
    </row>
    <row r="660" spans="5:17">
      <c r="E660" s="1">
        <v>27</v>
      </c>
      <c r="F660" s="1">
        <v>235662</v>
      </c>
      <c r="G660" s="2">
        <v>3.3847599999999999E-2</v>
      </c>
      <c r="H660" s="1">
        <v>0</v>
      </c>
      <c r="I660" s="1">
        <v>8790</v>
      </c>
      <c r="J660" s="1">
        <v>8790</v>
      </c>
      <c r="K660" s="2">
        <v>7100.79</v>
      </c>
      <c r="L660" s="2">
        <v>1068.31</v>
      </c>
      <c r="M660" s="2">
        <v>1673390000</v>
      </c>
      <c r="N660" s="1">
        <v>141</v>
      </c>
      <c r="O660" s="1">
        <v>7710</v>
      </c>
      <c r="P660" s="1">
        <v>6112</v>
      </c>
      <c r="Q660" s="1">
        <v>7320</v>
      </c>
    </row>
    <row r="661" spans="5:17">
      <c r="E661" s="1">
        <v>28</v>
      </c>
      <c r="F661" s="1">
        <v>232926</v>
      </c>
      <c r="G661" s="2">
        <v>3.3454600000000001E-2</v>
      </c>
      <c r="H661" s="1">
        <v>0</v>
      </c>
      <c r="I661" s="1">
        <v>8880</v>
      </c>
      <c r="J661" s="1">
        <v>8880</v>
      </c>
      <c r="K661" s="2">
        <v>7122.46</v>
      </c>
      <c r="L661" s="2">
        <v>1052.43</v>
      </c>
      <c r="M661" s="2">
        <v>1659010000</v>
      </c>
      <c r="N661" s="1">
        <v>142</v>
      </c>
      <c r="O661" s="1">
        <v>7710</v>
      </c>
      <c r="P661" s="1">
        <v>6200</v>
      </c>
      <c r="Q661" s="1">
        <v>7340</v>
      </c>
    </row>
    <row r="662" spans="5:17">
      <c r="E662" s="1">
        <v>29</v>
      </c>
      <c r="F662" s="1">
        <v>227681</v>
      </c>
      <c r="G662" s="2">
        <v>3.2701300000000003E-2</v>
      </c>
      <c r="H662" s="1">
        <v>0</v>
      </c>
      <c r="I662" s="1">
        <v>8880</v>
      </c>
      <c r="J662" s="1">
        <v>8880</v>
      </c>
      <c r="K662" s="2">
        <v>7126.99</v>
      </c>
      <c r="L662" s="2">
        <v>1048.18</v>
      </c>
      <c r="M662" s="2">
        <v>1622680000</v>
      </c>
      <c r="N662" s="1">
        <v>138</v>
      </c>
      <c r="O662" s="1">
        <v>7710</v>
      </c>
      <c r="P662" s="1">
        <v>7730</v>
      </c>
      <c r="Q662" s="1">
        <v>7340</v>
      </c>
    </row>
    <row r="663" spans="5:17">
      <c r="E663" s="1">
        <v>30</v>
      </c>
      <c r="F663" s="1">
        <v>221572</v>
      </c>
      <c r="G663" s="2">
        <v>3.1823799999999999E-2</v>
      </c>
      <c r="H663" s="1">
        <v>0</v>
      </c>
      <c r="I663" s="1">
        <v>8880</v>
      </c>
      <c r="J663" s="1">
        <v>8880</v>
      </c>
      <c r="K663" s="2">
        <v>7132.16</v>
      </c>
      <c r="L663" s="2">
        <v>1046.27</v>
      </c>
      <c r="M663" s="2">
        <v>1580290000</v>
      </c>
      <c r="N663" s="1">
        <v>138</v>
      </c>
      <c r="O663" s="1">
        <v>7710</v>
      </c>
      <c r="P663" s="1">
        <v>8040</v>
      </c>
      <c r="Q663" s="1">
        <v>7340</v>
      </c>
    </row>
    <row r="664" spans="5:17">
      <c r="E664" s="1">
        <v>31</v>
      </c>
      <c r="F664" s="1">
        <v>216071</v>
      </c>
      <c r="G664" s="2">
        <v>3.1033700000000001E-2</v>
      </c>
      <c r="H664" s="1">
        <v>2862</v>
      </c>
      <c r="I664" s="1">
        <v>8880</v>
      </c>
      <c r="J664" s="1">
        <v>6018</v>
      </c>
      <c r="K664" s="2">
        <v>7136.42</v>
      </c>
      <c r="L664" s="2">
        <v>1047.77</v>
      </c>
      <c r="M664" s="2">
        <v>1541970000</v>
      </c>
      <c r="N664" s="1">
        <v>135</v>
      </c>
      <c r="O664" s="1">
        <v>7710</v>
      </c>
      <c r="P664" s="1">
        <v>8730</v>
      </c>
      <c r="Q664" s="1">
        <v>7320</v>
      </c>
    </row>
    <row r="665" spans="5:17">
      <c r="E665" s="1">
        <v>32</v>
      </c>
      <c r="F665" s="1">
        <v>212406</v>
      </c>
      <c r="G665" s="2">
        <v>3.05074E-2</v>
      </c>
      <c r="H665" s="1">
        <v>2862</v>
      </c>
      <c r="I665" s="1">
        <v>8880</v>
      </c>
      <c r="J665" s="1">
        <v>6018</v>
      </c>
      <c r="K665" s="2">
        <v>7137.06</v>
      </c>
      <c r="L665" s="2">
        <v>1060.19</v>
      </c>
      <c r="M665" s="2">
        <v>1515960000</v>
      </c>
      <c r="N665" s="1">
        <v>134</v>
      </c>
      <c r="O665" s="1">
        <v>7710</v>
      </c>
      <c r="P665" s="1">
        <v>8250</v>
      </c>
      <c r="Q665" s="1">
        <v>7320</v>
      </c>
    </row>
    <row r="666" spans="5:17">
      <c r="E666" s="1">
        <v>33</v>
      </c>
      <c r="F666" s="1">
        <v>209041</v>
      </c>
      <c r="G666" s="2">
        <v>3.0023999999999999E-2</v>
      </c>
      <c r="H666" s="1">
        <v>2862</v>
      </c>
      <c r="I666" s="1">
        <v>8880</v>
      </c>
      <c r="J666" s="1">
        <v>6018</v>
      </c>
      <c r="K666" s="2">
        <v>7133.52</v>
      </c>
      <c r="L666" s="2">
        <v>1071.2</v>
      </c>
      <c r="M666" s="2">
        <v>1491200000</v>
      </c>
      <c r="N666" s="1">
        <v>131</v>
      </c>
      <c r="O666" s="1">
        <v>7710</v>
      </c>
      <c r="P666" s="1">
        <v>7750</v>
      </c>
      <c r="Q666" s="1">
        <v>7320</v>
      </c>
    </row>
    <row r="667" spans="5:17">
      <c r="E667" s="1">
        <v>34</v>
      </c>
      <c r="F667" s="1">
        <v>207640</v>
      </c>
      <c r="G667" s="2">
        <v>2.98228E-2</v>
      </c>
      <c r="H667" s="1">
        <v>2862</v>
      </c>
      <c r="I667" s="1">
        <v>8880</v>
      </c>
      <c r="J667" s="1">
        <v>6018</v>
      </c>
      <c r="K667" s="2">
        <v>7141.64</v>
      </c>
      <c r="L667" s="2">
        <v>1077.2</v>
      </c>
      <c r="M667" s="2">
        <v>1482890000</v>
      </c>
      <c r="N667" s="1">
        <v>130</v>
      </c>
      <c r="O667" s="1">
        <v>7710</v>
      </c>
      <c r="P667" s="1">
        <v>5962</v>
      </c>
      <c r="Q667" s="1">
        <v>7340</v>
      </c>
    </row>
    <row r="668" spans="5:17">
      <c r="E668" s="1">
        <v>35</v>
      </c>
      <c r="F668" s="1">
        <v>206194</v>
      </c>
      <c r="G668" s="2">
        <v>2.9615099999999998E-2</v>
      </c>
      <c r="H668" s="1">
        <v>2862</v>
      </c>
      <c r="I668" s="1">
        <v>8880</v>
      </c>
      <c r="J668" s="1">
        <v>6018</v>
      </c>
      <c r="K668" s="2">
        <v>7148.43</v>
      </c>
      <c r="L668" s="2">
        <v>1075.74</v>
      </c>
      <c r="M668" s="2">
        <v>1473960000</v>
      </c>
      <c r="N668" s="1">
        <v>132</v>
      </c>
      <c r="O668" s="1">
        <v>7710</v>
      </c>
      <c r="P668" s="1">
        <v>6920</v>
      </c>
      <c r="Q668" s="1">
        <v>7340</v>
      </c>
    </row>
    <row r="669" spans="5:17">
      <c r="E669" s="1">
        <v>36</v>
      </c>
      <c r="F669" s="1">
        <v>203436</v>
      </c>
      <c r="G669" s="2">
        <v>2.9218999999999998E-2</v>
      </c>
      <c r="H669" s="1">
        <v>2862</v>
      </c>
      <c r="I669" s="1">
        <v>8880</v>
      </c>
      <c r="J669" s="1">
        <v>6018</v>
      </c>
      <c r="K669" s="2">
        <v>7158.84</v>
      </c>
      <c r="L669" s="2">
        <v>1076.33</v>
      </c>
      <c r="M669" s="2">
        <v>1456370000</v>
      </c>
      <c r="N669" s="1">
        <v>132</v>
      </c>
      <c r="O669" s="1">
        <v>7710</v>
      </c>
      <c r="P669" s="1">
        <v>6370</v>
      </c>
      <c r="Q669" s="1">
        <v>7340</v>
      </c>
    </row>
    <row r="670" spans="5:17">
      <c r="E670" s="1">
        <v>37</v>
      </c>
      <c r="F670" s="1">
        <v>200385</v>
      </c>
      <c r="G670" s="2">
        <v>2.8780799999999999E-2</v>
      </c>
      <c r="H670" s="1">
        <v>2862</v>
      </c>
      <c r="I670" s="1">
        <v>8880</v>
      </c>
      <c r="J670" s="1">
        <v>6018</v>
      </c>
      <c r="K670" s="2">
        <v>7166.84</v>
      </c>
      <c r="L670" s="2">
        <v>1070.6199999999999</v>
      </c>
      <c r="M670" s="2">
        <v>1436130000</v>
      </c>
      <c r="N670" s="1">
        <v>130</v>
      </c>
      <c r="O670" s="1">
        <v>7710</v>
      </c>
      <c r="P670" s="1">
        <v>6370</v>
      </c>
      <c r="Q670" s="1">
        <v>7360</v>
      </c>
    </row>
    <row r="671" spans="5:17">
      <c r="E671" s="1">
        <v>38</v>
      </c>
      <c r="F671" s="1">
        <v>195839</v>
      </c>
      <c r="G671" s="2">
        <v>2.8127900000000001E-2</v>
      </c>
      <c r="H671" s="1">
        <v>2862</v>
      </c>
      <c r="I671" s="1">
        <v>8880</v>
      </c>
      <c r="J671" s="1">
        <v>6018</v>
      </c>
      <c r="K671" s="2">
        <v>7173.4</v>
      </c>
      <c r="L671" s="2">
        <v>1072.73</v>
      </c>
      <c r="M671" s="2">
        <v>1404830000</v>
      </c>
      <c r="N671" s="1">
        <v>132</v>
      </c>
      <c r="O671" s="1">
        <v>7280</v>
      </c>
      <c r="P671" s="1">
        <v>6370</v>
      </c>
      <c r="Q671" s="1">
        <v>7360</v>
      </c>
    </row>
    <row r="672" spans="5:17">
      <c r="E672" s="1">
        <v>39</v>
      </c>
      <c r="F672" s="1">
        <v>190498</v>
      </c>
      <c r="G672" s="2">
        <v>2.7360800000000001E-2</v>
      </c>
      <c r="H672" s="1">
        <v>2862</v>
      </c>
      <c r="I672" s="1">
        <v>8880</v>
      </c>
      <c r="J672" s="1">
        <v>6018</v>
      </c>
      <c r="K672" s="2">
        <v>7185.35</v>
      </c>
      <c r="L672" s="2">
        <v>1071.06</v>
      </c>
      <c r="M672" s="2">
        <v>1368790000</v>
      </c>
      <c r="N672" s="1">
        <v>129</v>
      </c>
      <c r="O672" s="1">
        <v>7280</v>
      </c>
      <c r="P672" s="1">
        <v>3982</v>
      </c>
      <c r="Q672" s="1">
        <v>7400</v>
      </c>
    </row>
    <row r="673" spans="5:17">
      <c r="E673" s="1">
        <v>40</v>
      </c>
      <c r="F673" s="1">
        <v>186889</v>
      </c>
      <c r="G673" s="2">
        <v>2.6842399999999999E-2</v>
      </c>
      <c r="H673" s="1">
        <v>2862</v>
      </c>
      <c r="I673" s="1">
        <v>8880</v>
      </c>
      <c r="J673" s="1">
        <v>6018</v>
      </c>
      <c r="K673" s="2">
        <v>7199</v>
      </c>
      <c r="L673" s="2">
        <v>1073.98</v>
      </c>
      <c r="M673" s="2">
        <v>1345410000</v>
      </c>
      <c r="N673" s="1">
        <v>125</v>
      </c>
      <c r="O673" s="1">
        <v>7280</v>
      </c>
      <c r="P673" s="1">
        <v>3982</v>
      </c>
      <c r="Q673" s="1">
        <v>7400</v>
      </c>
    </row>
    <row r="674" spans="5:17">
      <c r="E674" s="1">
        <v>41</v>
      </c>
      <c r="F674" s="1">
        <v>180535</v>
      </c>
      <c r="G674" s="2">
        <v>2.5929799999999999E-2</v>
      </c>
      <c r="H674" s="1">
        <v>2862</v>
      </c>
      <c r="I674" s="1">
        <v>8880</v>
      </c>
      <c r="J674" s="1">
        <v>6018</v>
      </c>
      <c r="K674" s="2">
        <v>7199.59</v>
      </c>
      <c r="L674" s="2">
        <v>1076.8900000000001</v>
      </c>
      <c r="M674" s="2">
        <v>1299780000</v>
      </c>
      <c r="N674" s="1">
        <v>122</v>
      </c>
      <c r="O674" s="1">
        <v>7280</v>
      </c>
      <c r="P674" s="1">
        <v>7660</v>
      </c>
      <c r="Q674" s="1">
        <v>7400</v>
      </c>
    </row>
    <row r="675" spans="5:17">
      <c r="E675" s="1">
        <v>42</v>
      </c>
      <c r="F675" s="1">
        <v>173032</v>
      </c>
      <c r="G675" s="2">
        <v>2.4852200000000001E-2</v>
      </c>
      <c r="H675" s="1">
        <v>2862</v>
      </c>
      <c r="I675" s="1">
        <v>8880</v>
      </c>
      <c r="J675" s="1">
        <v>6018</v>
      </c>
      <c r="K675" s="2">
        <v>7192.43</v>
      </c>
      <c r="L675" s="2">
        <v>1077.23</v>
      </c>
      <c r="M675" s="2">
        <v>1244520000</v>
      </c>
      <c r="N675" s="1">
        <v>119</v>
      </c>
      <c r="O675" s="1">
        <v>7280</v>
      </c>
      <c r="P675" s="1">
        <v>5302</v>
      </c>
      <c r="Q675" s="1">
        <v>7400</v>
      </c>
    </row>
    <row r="676" spans="5:17">
      <c r="E676" s="1">
        <v>43</v>
      </c>
      <c r="F676" s="1">
        <v>165879</v>
      </c>
      <c r="G676" s="2">
        <v>2.38248E-2</v>
      </c>
      <c r="H676" s="1">
        <v>2862</v>
      </c>
      <c r="I676" s="1">
        <v>8880</v>
      </c>
      <c r="J676" s="1">
        <v>6018</v>
      </c>
      <c r="K676" s="2">
        <v>7190.92</v>
      </c>
      <c r="L676" s="2">
        <v>1084.3900000000001</v>
      </c>
      <c r="M676" s="2">
        <v>1192820000</v>
      </c>
      <c r="N676" s="1">
        <v>117</v>
      </c>
      <c r="O676" s="1">
        <v>7850</v>
      </c>
      <c r="P676" s="1">
        <v>6400</v>
      </c>
      <c r="Q676" s="1">
        <v>7400</v>
      </c>
    </row>
    <row r="677" spans="5:17">
      <c r="E677" s="1">
        <v>44</v>
      </c>
      <c r="F677" s="1">
        <v>159352</v>
      </c>
      <c r="G677" s="2">
        <v>2.2887299999999999E-2</v>
      </c>
      <c r="H677" s="1">
        <v>2862</v>
      </c>
      <c r="I677" s="1">
        <v>8880</v>
      </c>
      <c r="J677" s="1">
        <v>6018</v>
      </c>
      <c r="K677" s="2">
        <v>7199.08</v>
      </c>
      <c r="L677" s="2">
        <v>1090.3599999999999</v>
      </c>
      <c r="M677" s="2">
        <v>1147190000</v>
      </c>
      <c r="N677" s="1">
        <v>110</v>
      </c>
      <c r="O677" s="1">
        <v>7850</v>
      </c>
      <c r="P677" s="1">
        <v>5152</v>
      </c>
      <c r="Q677" s="1">
        <v>7420</v>
      </c>
    </row>
    <row r="678" spans="5:17">
      <c r="E678" s="1">
        <v>45</v>
      </c>
      <c r="F678" s="1">
        <v>152373</v>
      </c>
      <c r="G678" s="2">
        <v>2.1885000000000002E-2</v>
      </c>
      <c r="H678" s="1">
        <v>2862</v>
      </c>
      <c r="I678" s="1">
        <v>8880</v>
      </c>
      <c r="J678" s="1">
        <v>6018</v>
      </c>
      <c r="K678" s="2">
        <v>7193.51</v>
      </c>
      <c r="L678" s="2">
        <v>1094.45</v>
      </c>
      <c r="M678" s="2">
        <v>1096100000</v>
      </c>
      <c r="N678" s="1">
        <v>109</v>
      </c>
      <c r="O678" s="1">
        <v>7850</v>
      </c>
      <c r="P678" s="1">
        <v>7080</v>
      </c>
      <c r="Q678" s="1">
        <v>7400</v>
      </c>
    </row>
    <row r="679" spans="5:17">
      <c r="E679" s="1">
        <v>46</v>
      </c>
      <c r="F679" s="1">
        <v>144773</v>
      </c>
      <c r="G679" s="2">
        <v>2.07934E-2</v>
      </c>
      <c r="H679" s="1">
        <v>2862</v>
      </c>
      <c r="I679" s="1">
        <v>8880</v>
      </c>
      <c r="J679" s="1">
        <v>6018</v>
      </c>
      <c r="K679" s="2">
        <v>7189.08</v>
      </c>
      <c r="L679" s="2">
        <v>1094.18</v>
      </c>
      <c r="M679" s="2">
        <v>1040780000</v>
      </c>
      <c r="N679" s="1">
        <v>108</v>
      </c>
      <c r="O679" s="1">
        <v>7850</v>
      </c>
      <c r="P679" s="1">
        <v>7860</v>
      </c>
      <c r="Q679" s="1">
        <v>7360</v>
      </c>
    </row>
    <row r="680" spans="5:17">
      <c r="E680" s="1">
        <v>47</v>
      </c>
      <c r="F680" s="1">
        <v>138076</v>
      </c>
      <c r="G680" s="2">
        <v>1.9831499999999998E-2</v>
      </c>
      <c r="H680" s="1">
        <v>2862</v>
      </c>
      <c r="I680" s="1">
        <v>8880</v>
      </c>
      <c r="J680" s="1">
        <v>6018</v>
      </c>
      <c r="K680" s="2">
        <v>7185.36</v>
      </c>
      <c r="L680" s="2">
        <v>1095.67</v>
      </c>
      <c r="M680" s="2">
        <v>992125000</v>
      </c>
      <c r="N680" s="1">
        <v>107</v>
      </c>
      <c r="O680" s="1">
        <v>7480</v>
      </c>
      <c r="P680" s="1">
        <v>7700</v>
      </c>
      <c r="Q680" s="1">
        <v>7360</v>
      </c>
    </row>
    <row r="681" spans="5:17">
      <c r="E681" s="1">
        <v>48</v>
      </c>
      <c r="F681" s="1">
        <v>130322</v>
      </c>
      <c r="G681" s="2">
        <v>1.87178E-2</v>
      </c>
      <c r="H681" s="1">
        <v>2862</v>
      </c>
      <c r="I681" s="1">
        <v>8880</v>
      </c>
      <c r="J681" s="1">
        <v>6018</v>
      </c>
      <c r="K681" s="2">
        <v>7193.3</v>
      </c>
      <c r="L681" s="2">
        <v>1079.29</v>
      </c>
      <c r="M681" s="2">
        <v>937445000</v>
      </c>
      <c r="N681" s="1">
        <v>104</v>
      </c>
      <c r="O681" s="1">
        <v>7480</v>
      </c>
      <c r="P681" s="1">
        <v>7230</v>
      </c>
      <c r="Q681" s="1">
        <v>7360</v>
      </c>
    </row>
    <row r="682" spans="5:17">
      <c r="E682" s="1">
        <v>49</v>
      </c>
      <c r="F682" s="1">
        <v>123826</v>
      </c>
      <c r="G682" s="2">
        <v>1.77848E-2</v>
      </c>
      <c r="H682" s="1">
        <v>2862</v>
      </c>
      <c r="I682" s="1">
        <v>8880</v>
      </c>
      <c r="J682" s="1">
        <v>6018</v>
      </c>
      <c r="K682" s="2">
        <v>7184.44</v>
      </c>
      <c r="L682" s="2">
        <v>1082.0899999999999</v>
      </c>
      <c r="M682" s="2">
        <v>889620000</v>
      </c>
      <c r="N682" s="1">
        <v>102</v>
      </c>
      <c r="O682" s="1">
        <v>7480</v>
      </c>
      <c r="P682" s="1">
        <v>7690</v>
      </c>
      <c r="Q682" s="1">
        <v>7340</v>
      </c>
    </row>
    <row r="683" spans="5:17">
      <c r="E683" s="1">
        <v>50</v>
      </c>
      <c r="F683" s="1">
        <v>118095</v>
      </c>
      <c r="G683" s="2">
        <v>1.69617E-2</v>
      </c>
      <c r="H683" s="1">
        <v>2862</v>
      </c>
      <c r="I683" s="1">
        <v>8880</v>
      </c>
      <c r="J683" s="1">
        <v>6018</v>
      </c>
      <c r="K683" s="2">
        <v>7182.75</v>
      </c>
      <c r="L683" s="2">
        <v>1088.1199999999999</v>
      </c>
      <c r="M683" s="2">
        <v>848247000</v>
      </c>
      <c r="N683" s="1">
        <v>98</v>
      </c>
      <c r="O683" s="1">
        <v>7480</v>
      </c>
      <c r="P683" s="1">
        <v>6870</v>
      </c>
      <c r="Q683" s="1">
        <v>7340</v>
      </c>
    </row>
    <row r="684" spans="5:17">
      <c r="E684" s="1">
        <v>51</v>
      </c>
      <c r="F684" s="1">
        <v>114796</v>
      </c>
      <c r="G684" s="2">
        <v>1.64879E-2</v>
      </c>
      <c r="H684" s="1">
        <v>2862</v>
      </c>
      <c r="I684" s="1">
        <v>8880</v>
      </c>
      <c r="J684" s="1">
        <v>6018</v>
      </c>
      <c r="K684" s="2">
        <v>7166.88</v>
      </c>
      <c r="L684" s="2">
        <v>1096.55</v>
      </c>
      <c r="M684" s="2">
        <v>822729000</v>
      </c>
      <c r="N684" s="1">
        <v>94</v>
      </c>
      <c r="O684" s="1">
        <v>7480</v>
      </c>
      <c r="P684" s="1">
        <v>6870</v>
      </c>
      <c r="Q684" s="1">
        <v>7320</v>
      </c>
    </row>
    <row r="685" spans="5:17">
      <c r="E685" s="1">
        <v>52</v>
      </c>
      <c r="F685" s="1">
        <v>111373</v>
      </c>
      <c r="G685" s="2">
        <v>1.5996199999999999E-2</v>
      </c>
      <c r="H685" s="1">
        <v>2862</v>
      </c>
      <c r="I685" s="1">
        <v>8880</v>
      </c>
      <c r="J685" s="1">
        <v>6018</v>
      </c>
      <c r="K685" s="2">
        <v>7162.97</v>
      </c>
      <c r="L685" s="2">
        <v>1097.75</v>
      </c>
      <c r="M685" s="2">
        <v>797762000</v>
      </c>
      <c r="N685" s="1">
        <v>90</v>
      </c>
      <c r="O685" s="1">
        <v>7480</v>
      </c>
      <c r="P685" s="1">
        <v>8110</v>
      </c>
      <c r="Q685" s="1">
        <v>7320</v>
      </c>
    </row>
    <row r="686" spans="5:17">
      <c r="E686" s="1">
        <v>53</v>
      </c>
      <c r="F686" s="1">
        <v>105587</v>
      </c>
      <c r="G686" s="2">
        <v>1.51652E-2</v>
      </c>
      <c r="H686" s="1">
        <v>2862</v>
      </c>
      <c r="I686" s="1">
        <v>8880</v>
      </c>
      <c r="J686" s="1">
        <v>6018</v>
      </c>
      <c r="K686" s="2">
        <v>7145.41</v>
      </c>
      <c r="L686" s="2">
        <v>1093.19</v>
      </c>
      <c r="M686" s="2">
        <v>754462000</v>
      </c>
      <c r="N686" s="1">
        <v>89</v>
      </c>
      <c r="O686" s="1">
        <v>8540</v>
      </c>
      <c r="P686" s="1">
        <v>7580</v>
      </c>
      <c r="Q686" s="1">
        <v>7280</v>
      </c>
    </row>
    <row r="687" spans="5:17">
      <c r="E687" s="1">
        <v>54</v>
      </c>
      <c r="F687" s="1">
        <v>99403</v>
      </c>
      <c r="G687" s="2">
        <v>1.4277E-2</v>
      </c>
      <c r="H687" s="1">
        <v>2862</v>
      </c>
      <c r="I687" s="1">
        <v>8880</v>
      </c>
      <c r="J687" s="1">
        <v>6018</v>
      </c>
      <c r="K687" s="2">
        <v>7142.86</v>
      </c>
      <c r="L687" s="2">
        <v>1095.32</v>
      </c>
      <c r="M687" s="2">
        <v>710021000</v>
      </c>
      <c r="N687" s="1">
        <v>83</v>
      </c>
      <c r="O687" s="1">
        <v>8540</v>
      </c>
      <c r="P687" s="1">
        <v>6690</v>
      </c>
      <c r="Q687" s="1">
        <v>7280</v>
      </c>
    </row>
    <row r="688" spans="5:17">
      <c r="E688" s="1">
        <v>55</v>
      </c>
      <c r="F688" s="1">
        <v>92018</v>
      </c>
      <c r="G688" s="2">
        <v>1.32163E-2</v>
      </c>
      <c r="H688" s="1">
        <v>2862</v>
      </c>
      <c r="I688" s="1">
        <v>8880</v>
      </c>
      <c r="J688" s="1">
        <v>6018</v>
      </c>
      <c r="K688" s="2">
        <v>7130.69</v>
      </c>
      <c r="L688" s="2">
        <v>1087.05</v>
      </c>
      <c r="M688" s="2">
        <v>656152000</v>
      </c>
      <c r="N688" s="1">
        <v>82</v>
      </c>
      <c r="O688" s="1">
        <v>8540</v>
      </c>
      <c r="P688" s="1">
        <v>5572</v>
      </c>
      <c r="Q688" s="1">
        <v>7280</v>
      </c>
    </row>
    <row r="689" spans="5:17">
      <c r="E689" s="1">
        <v>56</v>
      </c>
      <c r="F689" s="1">
        <v>84737</v>
      </c>
      <c r="G689" s="2">
        <v>1.21706E-2</v>
      </c>
      <c r="H689" s="1">
        <v>2862</v>
      </c>
      <c r="I689" s="1">
        <v>8880</v>
      </c>
      <c r="J689" s="1">
        <v>6018</v>
      </c>
      <c r="K689" s="2">
        <v>7102.85</v>
      </c>
      <c r="L689" s="2">
        <v>1090.81</v>
      </c>
      <c r="M689" s="2">
        <v>601874000</v>
      </c>
      <c r="N689" s="1">
        <v>78</v>
      </c>
      <c r="O689" s="1">
        <v>7480</v>
      </c>
      <c r="P689" s="1">
        <v>8010</v>
      </c>
      <c r="Q689" s="1">
        <v>7252</v>
      </c>
    </row>
    <row r="690" spans="5:17">
      <c r="E690" s="1">
        <v>57</v>
      </c>
      <c r="F690" s="1">
        <v>77854</v>
      </c>
      <c r="G690" s="2">
        <v>1.1181999999999999E-2</v>
      </c>
      <c r="H690" s="1">
        <v>2862</v>
      </c>
      <c r="I690" s="1">
        <v>8880</v>
      </c>
      <c r="J690" s="1">
        <v>6018</v>
      </c>
      <c r="K690" s="2">
        <v>7092.91</v>
      </c>
      <c r="L690" s="2">
        <v>1097.54</v>
      </c>
      <c r="M690" s="2">
        <v>552211000</v>
      </c>
      <c r="N690" s="1">
        <v>71</v>
      </c>
      <c r="O690" s="1">
        <v>5222</v>
      </c>
      <c r="P690" s="1">
        <v>6602</v>
      </c>
      <c r="Q690" s="1">
        <v>7252</v>
      </c>
    </row>
    <row r="691" spans="5:17">
      <c r="E691" s="1">
        <v>58</v>
      </c>
      <c r="F691" s="1">
        <v>71855</v>
      </c>
      <c r="G691" s="2">
        <v>1.03204E-2</v>
      </c>
      <c r="H691" s="1">
        <v>2862</v>
      </c>
      <c r="I691" s="1">
        <v>8880</v>
      </c>
      <c r="J691" s="1">
        <v>6018</v>
      </c>
      <c r="K691" s="2">
        <v>7087.07</v>
      </c>
      <c r="L691" s="2">
        <v>1091.8699999999999</v>
      </c>
      <c r="M691" s="2">
        <v>509241000</v>
      </c>
      <c r="N691" s="1">
        <v>69</v>
      </c>
      <c r="O691" s="1">
        <v>5222</v>
      </c>
      <c r="P691" s="1">
        <v>6840</v>
      </c>
      <c r="Q691" s="1">
        <v>7200</v>
      </c>
    </row>
    <row r="692" spans="5:17">
      <c r="E692" s="1">
        <v>59</v>
      </c>
      <c r="F692" s="1">
        <v>64621</v>
      </c>
      <c r="G692" s="2">
        <v>9.2813600000000007E-3</v>
      </c>
      <c r="H692" s="1">
        <v>3712</v>
      </c>
      <c r="I692" s="1">
        <v>8880</v>
      </c>
      <c r="J692" s="1">
        <v>5168</v>
      </c>
      <c r="K692" s="2">
        <v>7099.9</v>
      </c>
      <c r="L692" s="2">
        <v>1095.5</v>
      </c>
      <c r="M692" s="2">
        <v>458803000</v>
      </c>
      <c r="N692" s="1">
        <v>65</v>
      </c>
      <c r="O692" s="1">
        <v>6582</v>
      </c>
      <c r="P692" s="1">
        <v>7520</v>
      </c>
      <c r="Q692" s="1">
        <v>7240</v>
      </c>
    </row>
    <row r="693" spans="5:17">
      <c r="E693" s="1">
        <v>60</v>
      </c>
      <c r="F693" s="1">
        <v>57162</v>
      </c>
      <c r="G693" s="2">
        <v>8.21004E-3</v>
      </c>
      <c r="H693" s="1">
        <v>3712</v>
      </c>
      <c r="I693" s="1">
        <v>8880</v>
      </c>
      <c r="J693" s="1">
        <v>5168</v>
      </c>
      <c r="K693" s="2">
        <v>7127.29</v>
      </c>
      <c r="L693" s="2">
        <v>1091.4000000000001</v>
      </c>
      <c r="M693" s="2">
        <v>407410000</v>
      </c>
      <c r="N693" s="1">
        <v>60</v>
      </c>
      <c r="O693" s="1">
        <v>6582</v>
      </c>
      <c r="P693" s="1">
        <v>8320</v>
      </c>
      <c r="Q693" s="1">
        <v>7252</v>
      </c>
    </row>
    <row r="694" spans="5:17">
      <c r="E694" s="1">
        <v>61</v>
      </c>
      <c r="F694" s="1">
        <v>49337</v>
      </c>
      <c r="G694" s="2">
        <v>7.0861500000000003E-3</v>
      </c>
      <c r="H694" s="1">
        <v>3712</v>
      </c>
      <c r="I694" s="1">
        <v>8880</v>
      </c>
      <c r="J694" s="1">
        <v>5168</v>
      </c>
      <c r="K694" s="2">
        <v>7145.38</v>
      </c>
      <c r="L694" s="2">
        <v>1087.6300000000001</v>
      </c>
      <c r="M694" s="2">
        <v>352532000</v>
      </c>
      <c r="N694" s="1">
        <v>54</v>
      </c>
      <c r="O694" s="1">
        <v>6582</v>
      </c>
      <c r="P694" s="1">
        <v>6060</v>
      </c>
      <c r="Q694" s="1">
        <v>7252</v>
      </c>
    </row>
    <row r="695" spans="5:17">
      <c r="E695" s="1">
        <v>62</v>
      </c>
      <c r="F695" s="1">
        <v>42776</v>
      </c>
      <c r="G695" s="2">
        <v>6.1438100000000004E-3</v>
      </c>
      <c r="H695" s="1">
        <v>3712</v>
      </c>
      <c r="I695" s="1">
        <v>8880</v>
      </c>
      <c r="J695" s="1">
        <v>5168</v>
      </c>
      <c r="K695" s="2">
        <v>7156.45</v>
      </c>
      <c r="L695" s="2">
        <v>1098.1400000000001</v>
      </c>
      <c r="M695" s="2">
        <v>306124000</v>
      </c>
      <c r="N695" s="1">
        <v>53</v>
      </c>
      <c r="O695" s="1">
        <v>6582</v>
      </c>
      <c r="P695" s="1">
        <v>6532</v>
      </c>
      <c r="Q695" s="1">
        <v>7252</v>
      </c>
    </row>
    <row r="696" spans="5:17">
      <c r="E696" s="1">
        <v>63</v>
      </c>
      <c r="F696" s="1">
        <v>35511</v>
      </c>
      <c r="G696" s="2">
        <v>5.10036E-3</v>
      </c>
      <c r="H696" s="1">
        <v>3712</v>
      </c>
      <c r="I696" s="1">
        <v>8880</v>
      </c>
      <c r="J696" s="1">
        <v>5168</v>
      </c>
      <c r="K696" s="2">
        <v>7165.99</v>
      </c>
      <c r="L696" s="2">
        <v>1095.23</v>
      </c>
      <c r="M696" s="2">
        <v>254471000</v>
      </c>
      <c r="N696" s="1">
        <v>49</v>
      </c>
      <c r="O696" s="1">
        <v>6582</v>
      </c>
      <c r="P696" s="1">
        <v>3712</v>
      </c>
      <c r="Q696" s="1">
        <v>7260</v>
      </c>
    </row>
    <row r="697" spans="5:17">
      <c r="E697" s="1">
        <v>64</v>
      </c>
      <c r="F697" s="1">
        <v>29543</v>
      </c>
      <c r="G697" s="2">
        <v>4.24319E-3</v>
      </c>
      <c r="H697" s="1">
        <v>3712</v>
      </c>
      <c r="I697" s="1">
        <v>8880</v>
      </c>
      <c r="J697" s="1">
        <v>5168</v>
      </c>
      <c r="K697" s="2">
        <v>7160.59</v>
      </c>
      <c r="L697" s="2">
        <v>1105.4000000000001</v>
      </c>
      <c r="M697" s="2">
        <v>211545000</v>
      </c>
      <c r="N697" s="1">
        <v>49</v>
      </c>
      <c r="O697" s="1">
        <v>6582</v>
      </c>
      <c r="P697" s="1">
        <v>8430</v>
      </c>
      <c r="Q697" s="1">
        <v>7252</v>
      </c>
    </row>
    <row r="698" spans="5:17">
      <c r="E698" s="1">
        <v>65</v>
      </c>
      <c r="F698" s="1">
        <v>23703</v>
      </c>
      <c r="G698" s="2">
        <v>3.4044000000000001E-3</v>
      </c>
      <c r="H698" s="1">
        <v>4362</v>
      </c>
      <c r="I698" s="1">
        <v>8850</v>
      </c>
      <c r="J698" s="1">
        <v>4488</v>
      </c>
      <c r="K698" s="2">
        <v>7156.44</v>
      </c>
      <c r="L698" s="2">
        <v>1115.55</v>
      </c>
      <c r="M698" s="2">
        <v>169629000</v>
      </c>
      <c r="N698" s="1">
        <v>45</v>
      </c>
      <c r="O698" s="1">
        <v>6582</v>
      </c>
      <c r="P698" s="1">
        <v>7650</v>
      </c>
      <c r="Q698" s="1">
        <v>7252</v>
      </c>
    </row>
    <row r="699" spans="5:17">
      <c r="E699" s="1">
        <v>66</v>
      </c>
      <c r="F699" s="1">
        <v>18772</v>
      </c>
      <c r="G699" s="2">
        <v>2.6961799999999998E-3</v>
      </c>
      <c r="H699" s="1">
        <v>4362</v>
      </c>
      <c r="I699" s="1">
        <v>8850</v>
      </c>
      <c r="J699" s="1">
        <v>4488</v>
      </c>
      <c r="K699" s="2">
        <v>7141.43</v>
      </c>
      <c r="L699" s="2">
        <v>1162.18</v>
      </c>
      <c r="M699" s="2">
        <v>134059000</v>
      </c>
      <c r="N699" s="1">
        <v>42</v>
      </c>
      <c r="O699" s="1">
        <v>8250</v>
      </c>
      <c r="P699" s="1">
        <v>7800</v>
      </c>
      <c r="Q699" s="1">
        <v>7280</v>
      </c>
    </row>
    <row r="700" spans="5:17">
      <c r="E700" s="1">
        <v>67</v>
      </c>
      <c r="F700" s="1">
        <v>15198</v>
      </c>
      <c r="G700" s="2">
        <v>2.1828500000000001E-3</v>
      </c>
      <c r="H700" s="1">
        <v>4362</v>
      </c>
      <c r="I700" s="1">
        <v>8850</v>
      </c>
      <c r="J700" s="1">
        <v>4488</v>
      </c>
      <c r="K700" s="2">
        <v>7153.19</v>
      </c>
      <c r="L700" s="2">
        <v>1205.1199999999999</v>
      </c>
      <c r="M700" s="2">
        <v>108714000</v>
      </c>
      <c r="N700" s="1">
        <v>36</v>
      </c>
      <c r="O700" s="1">
        <v>5070</v>
      </c>
      <c r="P700" s="1">
        <v>7930</v>
      </c>
      <c r="Q700" s="1">
        <v>7320</v>
      </c>
    </row>
    <row r="701" spans="5:17">
      <c r="E701" s="1">
        <v>68</v>
      </c>
      <c r="F701" s="1">
        <v>11537</v>
      </c>
      <c r="G701" s="2">
        <v>1.6570300000000001E-3</v>
      </c>
      <c r="H701" s="1">
        <v>4362</v>
      </c>
      <c r="I701" s="1">
        <v>8850</v>
      </c>
      <c r="J701" s="1">
        <v>4488</v>
      </c>
      <c r="K701" s="2">
        <v>7174.97</v>
      </c>
      <c r="L701" s="2">
        <v>1234.42</v>
      </c>
      <c r="M701" s="2">
        <v>82777700</v>
      </c>
      <c r="N701" s="1">
        <v>31</v>
      </c>
      <c r="O701" s="1">
        <v>5070</v>
      </c>
      <c r="P701" s="1">
        <v>7020</v>
      </c>
      <c r="Q701" s="1">
        <v>7320</v>
      </c>
    </row>
    <row r="702" spans="5:17">
      <c r="E702" s="1">
        <v>69</v>
      </c>
      <c r="F702" s="1">
        <v>8721</v>
      </c>
      <c r="G702" s="2">
        <v>1.2525800000000001E-3</v>
      </c>
      <c r="H702" s="1">
        <v>4362</v>
      </c>
      <c r="I702" s="1">
        <v>8850</v>
      </c>
      <c r="J702" s="1">
        <v>4488</v>
      </c>
      <c r="K702" s="2">
        <v>7193.77</v>
      </c>
      <c r="L702" s="2">
        <v>1302.78</v>
      </c>
      <c r="M702" s="2">
        <v>62736800</v>
      </c>
      <c r="N702" s="1">
        <v>26</v>
      </c>
      <c r="O702" s="1">
        <v>5070</v>
      </c>
      <c r="P702" s="1">
        <v>8550</v>
      </c>
      <c r="Q702" s="1">
        <v>7470</v>
      </c>
    </row>
    <row r="703" spans="5:17">
      <c r="E703" s="1">
        <v>70</v>
      </c>
      <c r="F703" s="1">
        <v>6603</v>
      </c>
      <c r="G703" s="2">
        <v>9.4837299999999997E-4</v>
      </c>
      <c r="H703" s="1">
        <v>5070</v>
      </c>
      <c r="I703" s="1">
        <v>8850</v>
      </c>
      <c r="J703" s="1">
        <v>3780</v>
      </c>
      <c r="K703" s="2">
        <v>7258.17</v>
      </c>
      <c r="L703" s="2">
        <v>1320.04</v>
      </c>
      <c r="M703" s="2">
        <v>47925700</v>
      </c>
      <c r="N703" s="1">
        <v>23</v>
      </c>
      <c r="O703" s="1">
        <v>5070</v>
      </c>
      <c r="P703" s="1">
        <v>8680</v>
      </c>
      <c r="Q703" s="1">
        <v>7470</v>
      </c>
    </row>
    <row r="704" spans="5:17">
      <c r="E704" s="1">
        <v>71</v>
      </c>
      <c r="F704" s="1">
        <v>4790</v>
      </c>
      <c r="G704" s="2">
        <v>6.8797599999999997E-4</v>
      </c>
      <c r="H704" s="1">
        <v>5070</v>
      </c>
      <c r="I704" s="1">
        <v>8850</v>
      </c>
      <c r="J704" s="1">
        <v>3780</v>
      </c>
      <c r="K704" s="2">
        <v>7265.76</v>
      </c>
      <c r="L704" s="2">
        <v>1391.25</v>
      </c>
      <c r="M704" s="2">
        <v>34803000</v>
      </c>
      <c r="N704" s="1">
        <v>21</v>
      </c>
      <c r="O704" s="1">
        <v>5070</v>
      </c>
      <c r="P704" s="1">
        <v>7740</v>
      </c>
      <c r="Q704" s="1">
        <v>7470</v>
      </c>
    </row>
    <row r="705" spans="1:17">
      <c r="E705" s="1">
        <v>72</v>
      </c>
      <c r="F705" s="1">
        <v>3532</v>
      </c>
      <c r="G705" s="2">
        <v>5.0729300000000002E-4</v>
      </c>
      <c r="H705" s="1">
        <v>5070</v>
      </c>
      <c r="I705" s="1">
        <v>8850</v>
      </c>
      <c r="J705" s="1">
        <v>3780</v>
      </c>
      <c r="K705" s="2">
        <v>7160.66</v>
      </c>
      <c r="L705" s="2">
        <v>1427.63</v>
      </c>
      <c r="M705" s="2">
        <v>25291500</v>
      </c>
      <c r="N705" s="1">
        <v>18</v>
      </c>
      <c r="O705" s="1">
        <v>5070</v>
      </c>
      <c r="P705" s="1">
        <v>7200</v>
      </c>
      <c r="Q705" s="1">
        <v>7470</v>
      </c>
    </row>
    <row r="706" spans="1:17">
      <c r="E706" s="1">
        <v>73</v>
      </c>
      <c r="F706" s="1">
        <v>2381</v>
      </c>
      <c r="G706" s="2">
        <v>3.4197699999999998E-4</v>
      </c>
      <c r="H706" s="1">
        <v>5070</v>
      </c>
      <c r="I706" s="1">
        <v>8730</v>
      </c>
      <c r="J706" s="1">
        <v>3660</v>
      </c>
      <c r="K706" s="2">
        <v>7056.05</v>
      </c>
      <c r="L706" s="2">
        <v>1510.29</v>
      </c>
      <c r="M706" s="2">
        <v>16800500</v>
      </c>
      <c r="N706" s="1">
        <v>10</v>
      </c>
      <c r="O706" s="1">
        <v>5070</v>
      </c>
      <c r="P706" s="1">
        <v>7052</v>
      </c>
      <c r="Q706" s="1">
        <v>7470</v>
      </c>
    </row>
    <row r="707" spans="1:17">
      <c r="E707" s="1">
        <v>74</v>
      </c>
      <c r="F707" s="1">
        <v>1653</v>
      </c>
      <c r="G707" s="2">
        <v>2.3741600000000001E-4</v>
      </c>
      <c r="H707" s="1">
        <v>5070</v>
      </c>
      <c r="I707" s="1">
        <v>8730</v>
      </c>
      <c r="J707" s="1">
        <v>3660</v>
      </c>
      <c r="K707" s="2">
        <v>6859.32</v>
      </c>
      <c r="L707" s="2">
        <v>1584.09</v>
      </c>
      <c r="M707" s="2">
        <v>11338500</v>
      </c>
      <c r="N707" s="1">
        <v>9</v>
      </c>
      <c r="O707" s="1">
        <v>5070</v>
      </c>
      <c r="P707" s="1">
        <v>7052</v>
      </c>
      <c r="Q707" s="1">
        <v>6830</v>
      </c>
    </row>
    <row r="708" spans="1:17">
      <c r="E708" s="1">
        <v>75</v>
      </c>
      <c r="F708" s="1">
        <v>1066</v>
      </c>
      <c r="G708" s="2">
        <v>1.5310700000000001E-4</v>
      </c>
      <c r="H708" s="1">
        <v>5070</v>
      </c>
      <c r="I708" s="1">
        <v>8730</v>
      </c>
      <c r="J708" s="1">
        <v>3660</v>
      </c>
      <c r="K708" s="2">
        <v>6924.11</v>
      </c>
      <c r="L708" s="2">
        <v>1616.51</v>
      </c>
      <c r="M708" s="2">
        <v>7381100</v>
      </c>
      <c r="N708" s="1">
        <v>6</v>
      </c>
      <c r="O708" s="1">
        <v>5070</v>
      </c>
      <c r="P708" s="1">
        <v>7470</v>
      </c>
      <c r="Q708" s="1">
        <v>6830</v>
      </c>
    </row>
    <row r="709" spans="1:17">
      <c r="E709" s="1">
        <v>76</v>
      </c>
      <c r="F709" s="1">
        <v>540</v>
      </c>
      <c r="G709" s="2">
        <v>7.75589E-5</v>
      </c>
      <c r="H709" s="1">
        <v>5070</v>
      </c>
      <c r="I709" s="1">
        <v>8730</v>
      </c>
      <c r="J709" s="1">
        <v>3660</v>
      </c>
      <c r="K709" s="2">
        <v>6798.04</v>
      </c>
      <c r="L709" s="2">
        <v>1588.53</v>
      </c>
      <c r="M709" s="2">
        <v>3670940</v>
      </c>
      <c r="N709" s="1">
        <v>4</v>
      </c>
      <c r="O709" s="1">
        <v>5070</v>
      </c>
      <c r="P709" s="1">
        <v>6830</v>
      </c>
      <c r="Q709" s="1">
        <v>6830</v>
      </c>
    </row>
    <row r="710" spans="1:17">
      <c r="E710" s="1">
        <v>77</v>
      </c>
      <c r="F710" s="1">
        <v>236</v>
      </c>
      <c r="G710" s="2">
        <v>3.3896100000000002E-5</v>
      </c>
      <c r="H710" s="1">
        <v>5070</v>
      </c>
      <c r="I710" s="1">
        <v>8730</v>
      </c>
      <c r="J710" s="1">
        <v>3660</v>
      </c>
      <c r="K710" s="2">
        <v>6571.95</v>
      </c>
      <c r="L710" s="2">
        <v>1527.2</v>
      </c>
      <c r="M710" s="2">
        <v>1550980</v>
      </c>
      <c r="N710" s="1">
        <v>4</v>
      </c>
      <c r="O710" s="1">
        <v>5070</v>
      </c>
      <c r="P710" s="1">
        <v>8730</v>
      </c>
      <c r="Q710" s="1">
        <v>6830</v>
      </c>
    </row>
    <row r="711" spans="1:17">
      <c r="E711" s="1">
        <v>78</v>
      </c>
      <c r="F711" s="1">
        <v>59</v>
      </c>
      <c r="G711" s="2">
        <v>8.4740200000000002E-6</v>
      </c>
      <c r="H711" s="1">
        <v>5070</v>
      </c>
      <c r="I711" s="1">
        <v>8250</v>
      </c>
      <c r="J711" s="1">
        <v>3180</v>
      </c>
      <c r="K711" s="2">
        <v>6201.86</v>
      </c>
      <c r="L711" s="2">
        <v>1522.57</v>
      </c>
      <c r="M711" s="2">
        <v>365910</v>
      </c>
      <c r="N711" s="1">
        <v>2</v>
      </c>
      <c r="O711" s="1">
        <v>5070</v>
      </c>
      <c r="P711" s="1">
        <v>8250</v>
      </c>
      <c r="Q711" s="1">
        <v>5070</v>
      </c>
    </row>
    <row r="712" spans="1:17">
      <c r="E712" s="1">
        <v>79</v>
      </c>
      <c r="F712" s="1">
        <v>15</v>
      </c>
      <c r="G712" s="2">
        <v>2.1544099999999999E-6</v>
      </c>
      <c r="H712" s="1">
        <v>5070</v>
      </c>
      <c r="I712" s="1">
        <v>5070</v>
      </c>
      <c r="J712" s="1">
        <v>0</v>
      </c>
      <c r="K712" s="2">
        <v>5070</v>
      </c>
      <c r="L712" s="2">
        <v>0</v>
      </c>
      <c r="M712" s="2">
        <v>76050</v>
      </c>
      <c r="N712" s="1">
        <v>1</v>
      </c>
      <c r="O712" s="1">
        <v>5070</v>
      </c>
      <c r="P712" s="1">
        <v>5070</v>
      </c>
      <c r="Q712" s="1">
        <v>5070</v>
      </c>
    </row>
    <row r="713" spans="1:17">
      <c r="A713">
        <v>2000</v>
      </c>
      <c r="B713" t="s">
        <v>24</v>
      </c>
      <c r="E713" s="1">
        <v>1</v>
      </c>
      <c r="F713" s="1">
        <v>4965254</v>
      </c>
      <c r="G713" s="2">
        <v>0.71314699999999998</v>
      </c>
      <c r="H713" s="1">
        <v>0</v>
      </c>
      <c r="I713" s="1">
        <v>9810</v>
      </c>
      <c r="J713" s="1">
        <v>9810</v>
      </c>
      <c r="K713" s="2">
        <v>3706.04</v>
      </c>
      <c r="L713" s="2">
        <v>2754.74</v>
      </c>
      <c r="M713" s="2">
        <v>18401400000</v>
      </c>
      <c r="N713" s="1">
        <v>160</v>
      </c>
      <c r="O713" s="1">
        <v>0</v>
      </c>
      <c r="P713" s="1">
        <v>5282</v>
      </c>
      <c r="Q713" s="1">
        <v>3460</v>
      </c>
    </row>
    <row r="714" spans="1:17">
      <c r="E714" s="1">
        <v>2</v>
      </c>
      <c r="F714" s="1">
        <v>1506506</v>
      </c>
      <c r="G714" s="2">
        <v>0.21637600000000001</v>
      </c>
      <c r="H714" s="1">
        <v>0</v>
      </c>
      <c r="I714" s="1">
        <v>9920</v>
      </c>
      <c r="J714" s="1">
        <v>9920</v>
      </c>
      <c r="K714" s="2">
        <v>6440.66</v>
      </c>
      <c r="L714" s="2">
        <v>2555.65</v>
      </c>
      <c r="M714" s="2">
        <v>9702890000</v>
      </c>
      <c r="N714" s="1">
        <v>146</v>
      </c>
      <c r="O714" s="1">
        <v>0</v>
      </c>
      <c r="P714" s="1">
        <v>2052</v>
      </c>
      <c r="Q714" s="1">
        <v>7030</v>
      </c>
    </row>
    <row r="715" spans="1:17">
      <c r="E715" s="1">
        <v>3</v>
      </c>
      <c r="F715" s="1">
        <v>1093829</v>
      </c>
      <c r="G715" s="2">
        <v>0.15710399999999999</v>
      </c>
      <c r="H715" s="1">
        <v>0</v>
      </c>
      <c r="I715" s="1">
        <v>9920</v>
      </c>
      <c r="J715" s="1">
        <v>9920</v>
      </c>
      <c r="K715" s="2">
        <v>6876.22</v>
      </c>
      <c r="L715" s="2">
        <v>2471.96</v>
      </c>
      <c r="M715" s="2">
        <v>7521410000</v>
      </c>
      <c r="N715" s="1">
        <v>161</v>
      </c>
      <c r="O715" s="1">
        <v>9500</v>
      </c>
      <c r="P715" s="1">
        <v>8240</v>
      </c>
      <c r="Q715" s="1">
        <v>7380</v>
      </c>
    </row>
    <row r="716" spans="1:17">
      <c r="E716" s="1">
        <v>4</v>
      </c>
      <c r="F716" s="1">
        <v>864477</v>
      </c>
      <c r="G716" s="2">
        <v>0.124163</v>
      </c>
      <c r="H716" s="1">
        <v>0</v>
      </c>
      <c r="I716" s="1">
        <v>9920</v>
      </c>
      <c r="J716" s="1">
        <v>9920</v>
      </c>
      <c r="K716" s="2">
        <v>6981.49</v>
      </c>
      <c r="L716" s="2">
        <v>2546.69</v>
      </c>
      <c r="M716" s="2">
        <v>6035330000</v>
      </c>
      <c r="N716" s="1">
        <v>169</v>
      </c>
      <c r="O716" s="1">
        <v>9500</v>
      </c>
      <c r="P716" s="1">
        <v>8770</v>
      </c>
      <c r="Q716" s="1">
        <v>7540</v>
      </c>
    </row>
    <row r="717" spans="1:17">
      <c r="E717" s="1">
        <v>5</v>
      </c>
      <c r="F717" s="1">
        <v>753090</v>
      </c>
      <c r="G717" s="2">
        <v>0.108164</v>
      </c>
      <c r="H717" s="1">
        <v>0</v>
      </c>
      <c r="I717" s="1">
        <v>9920</v>
      </c>
      <c r="J717" s="1">
        <v>9920</v>
      </c>
      <c r="K717" s="2">
        <v>7202.86</v>
      </c>
      <c r="L717" s="2">
        <v>2442.63</v>
      </c>
      <c r="M717" s="2">
        <v>5424400000</v>
      </c>
      <c r="N717" s="1">
        <v>167</v>
      </c>
      <c r="O717" s="1">
        <v>9500</v>
      </c>
      <c r="P717" s="1">
        <v>5482</v>
      </c>
      <c r="Q717" s="1">
        <v>7860</v>
      </c>
    </row>
    <row r="718" spans="1:17">
      <c r="E718" s="1">
        <v>6</v>
      </c>
      <c r="F718" s="1">
        <v>625044</v>
      </c>
      <c r="G718" s="2">
        <v>8.9773500000000006E-2</v>
      </c>
      <c r="H718" s="1">
        <v>0</v>
      </c>
      <c r="I718" s="1">
        <v>9920</v>
      </c>
      <c r="J718" s="1">
        <v>9920</v>
      </c>
      <c r="K718" s="2">
        <v>7354.11</v>
      </c>
      <c r="L718" s="2">
        <v>2462.39</v>
      </c>
      <c r="M718" s="2">
        <v>4596640000</v>
      </c>
      <c r="N718" s="1">
        <v>164</v>
      </c>
      <c r="O718" s="1">
        <v>9500</v>
      </c>
      <c r="P718" s="1">
        <v>4662</v>
      </c>
      <c r="Q718" s="1">
        <v>8260</v>
      </c>
    </row>
    <row r="719" spans="1:17">
      <c r="E719" s="1">
        <v>7</v>
      </c>
      <c r="F719" s="1">
        <v>566549</v>
      </c>
      <c r="G719" s="2">
        <v>8.1372E-2</v>
      </c>
      <c r="H719" s="1">
        <v>0</v>
      </c>
      <c r="I719" s="1">
        <v>9920</v>
      </c>
      <c r="J719" s="1">
        <v>9920</v>
      </c>
      <c r="K719" s="2">
        <v>7416.58</v>
      </c>
      <c r="L719" s="2">
        <v>2394.21</v>
      </c>
      <c r="M719" s="2">
        <v>4201860000</v>
      </c>
      <c r="N719" s="1">
        <v>163</v>
      </c>
      <c r="O719" s="1">
        <v>9500</v>
      </c>
      <c r="P719" s="1">
        <v>4800</v>
      </c>
      <c r="Q719" s="1">
        <v>8274</v>
      </c>
    </row>
    <row r="720" spans="1:17">
      <c r="E720" s="1">
        <v>8</v>
      </c>
      <c r="F720" s="1">
        <v>512075</v>
      </c>
      <c r="G720" s="2">
        <v>7.3548100000000005E-2</v>
      </c>
      <c r="H720" s="1">
        <v>0</v>
      </c>
      <c r="I720" s="1">
        <v>9920</v>
      </c>
      <c r="J720" s="1">
        <v>9920</v>
      </c>
      <c r="K720" s="2">
        <v>7523.56</v>
      </c>
      <c r="L720" s="2">
        <v>2313.66</v>
      </c>
      <c r="M720" s="2">
        <v>3852630000</v>
      </c>
      <c r="N720" s="1">
        <v>162</v>
      </c>
      <c r="O720" s="1">
        <v>9500</v>
      </c>
      <c r="P720" s="1">
        <v>5740</v>
      </c>
      <c r="Q720" s="1">
        <v>8430</v>
      </c>
    </row>
    <row r="721" spans="5:17">
      <c r="E721" s="1">
        <v>9</v>
      </c>
      <c r="F721" s="1">
        <v>484100</v>
      </c>
      <c r="G721" s="2">
        <v>6.9530099999999997E-2</v>
      </c>
      <c r="H721" s="1">
        <v>0</v>
      </c>
      <c r="I721" s="1">
        <v>9920</v>
      </c>
      <c r="J721" s="1">
        <v>9920</v>
      </c>
      <c r="K721" s="2">
        <v>7697.36</v>
      </c>
      <c r="L721" s="2">
        <v>2219.61</v>
      </c>
      <c r="M721" s="2">
        <v>3726290000</v>
      </c>
      <c r="N721" s="1">
        <v>161</v>
      </c>
      <c r="O721" s="1">
        <v>9500</v>
      </c>
      <c r="P721" s="1">
        <v>6750</v>
      </c>
      <c r="Q721" s="1">
        <v>8480</v>
      </c>
    </row>
    <row r="722" spans="5:17">
      <c r="E722" s="1">
        <v>10</v>
      </c>
      <c r="F722" s="1">
        <v>446139</v>
      </c>
      <c r="G722" s="2">
        <v>6.4077800000000004E-2</v>
      </c>
      <c r="H722" s="1">
        <v>0</v>
      </c>
      <c r="I722" s="1">
        <v>9920</v>
      </c>
      <c r="J722" s="1">
        <v>9920</v>
      </c>
      <c r="K722" s="2">
        <v>7783.31</v>
      </c>
      <c r="L722" s="2">
        <v>2174.4299999999998</v>
      </c>
      <c r="M722" s="2">
        <v>3472440000</v>
      </c>
      <c r="N722" s="1">
        <v>160</v>
      </c>
      <c r="O722" s="1">
        <v>9500</v>
      </c>
      <c r="P722" s="1">
        <v>9330</v>
      </c>
      <c r="Q722" s="1">
        <v>8530</v>
      </c>
    </row>
    <row r="723" spans="5:17">
      <c r="E723" s="1">
        <v>11</v>
      </c>
      <c r="F723" s="1">
        <v>408357</v>
      </c>
      <c r="G723" s="2">
        <v>5.8651300000000003E-2</v>
      </c>
      <c r="H723" s="1">
        <v>0</v>
      </c>
      <c r="I723" s="1">
        <v>9920</v>
      </c>
      <c r="J723" s="1">
        <v>9920</v>
      </c>
      <c r="K723" s="2">
        <v>7832.63</v>
      </c>
      <c r="L723" s="2">
        <v>2135.83</v>
      </c>
      <c r="M723" s="2">
        <v>3198510000</v>
      </c>
      <c r="N723" s="1">
        <v>158</v>
      </c>
      <c r="O723" s="1">
        <v>9500</v>
      </c>
      <c r="P723" s="1">
        <v>9740</v>
      </c>
      <c r="Q723" s="1">
        <v>8600</v>
      </c>
    </row>
    <row r="724" spans="5:17">
      <c r="E724" s="1">
        <v>12</v>
      </c>
      <c r="F724" s="1">
        <v>378535</v>
      </c>
      <c r="G724" s="2">
        <v>5.4368100000000003E-2</v>
      </c>
      <c r="H724" s="1">
        <v>0</v>
      </c>
      <c r="I724" s="1">
        <v>9920</v>
      </c>
      <c r="J724" s="1">
        <v>9920</v>
      </c>
      <c r="K724" s="2">
        <v>7921.7</v>
      </c>
      <c r="L724" s="2">
        <v>2062.71</v>
      </c>
      <c r="M724" s="2">
        <v>2998640000</v>
      </c>
      <c r="N724" s="1">
        <v>156</v>
      </c>
      <c r="O724" s="1">
        <v>9500</v>
      </c>
      <c r="P724" s="1">
        <v>9880</v>
      </c>
      <c r="Q724" s="1">
        <v>8640</v>
      </c>
    </row>
    <row r="725" spans="5:17">
      <c r="E725" s="1">
        <v>13</v>
      </c>
      <c r="F725" s="1">
        <v>363432</v>
      </c>
      <c r="G725" s="2">
        <v>5.2198799999999997E-2</v>
      </c>
      <c r="H725" s="1">
        <v>0</v>
      </c>
      <c r="I725" s="1">
        <v>9920</v>
      </c>
      <c r="J725" s="1">
        <v>9920</v>
      </c>
      <c r="K725" s="2">
        <v>8028.5</v>
      </c>
      <c r="L725" s="2">
        <v>1975.29</v>
      </c>
      <c r="M725" s="2">
        <v>2917820000</v>
      </c>
      <c r="N725" s="1">
        <v>155</v>
      </c>
      <c r="O725" s="1">
        <v>9500</v>
      </c>
      <c r="P725" s="1">
        <v>3892</v>
      </c>
      <c r="Q725" s="1">
        <v>8690</v>
      </c>
    </row>
    <row r="726" spans="5:17">
      <c r="E726" s="1">
        <v>14</v>
      </c>
      <c r="F726" s="1">
        <v>350015</v>
      </c>
      <c r="G726" s="2">
        <v>5.0271799999999998E-2</v>
      </c>
      <c r="H726" s="1">
        <v>0</v>
      </c>
      <c r="I726" s="1">
        <v>9920</v>
      </c>
      <c r="J726" s="1">
        <v>9920</v>
      </c>
      <c r="K726" s="2">
        <v>8119.74</v>
      </c>
      <c r="L726" s="2">
        <v>1912.89</v>
      </c>
      <c r="M726" s="2">
        <v>2842030000</v>
      </c>
      <c r="N726" s="1">
        <v>156</v>
      </c>
      <c r="O726" s="1">
        <v>9500</v>
      </c>
      <c r="P726" s="1">
        <v>4732</v>
      </c>
      <c r="Q726" s="1">
        <v>8790</v>
      </c>
    </row>
    <row r="727" spans="5:17">
      <c r="E727" s="1">
        <v>15</v>
      </c>
      <c r="F727" s="1">
        <v>335540</v>
      </c>
      <c r="G727" s="2">
        <v>4.8192800000000001E-2</v>
      </c>
      <c r="H727" s="1">
        <v>0</v>
      </c>
      <c r="I727" s="1">
        <v>9920</v>
      </c>
      <c r="J727" s="1">
        <v>9920</v>
      </c>
      <c r="K727" s="2">
        <v>8212</v>
      </c>
      <c r="L727" s="2">
        <v>1818.04</v>
      </c>
      <c r="M727" s="2">
        <v>2755450000</v>
      </c>
      <c r="N727" s="1">
        <v>156</v>
      </c>
      <c r="O727" s="1">
        <v>9500</v>
      </c>
      <c r="P727" s="1">
        <v>7590</v>
      </c>
      <c r="Q727" s="1">
        <v>8830</v>
      </c>
    </row>
    <row r="728" spans="5:17">
      <c r="E728" s="1">
        <v>16</v>
      </c>
      <c r="F728" s="1">
        <v>315714</v>
      </c>
      <c r="G728" s="2">
        <v>4.5345200000000002E-2</v>
      </c>
      <c r="H728" s="1">
        <v>0</v>
      </c>
      <c r="I728" s="1">
        <v>9920</v>
      </c>
      <c r="J728" s="1">
        <v>9920</v>
      </c>
      <c r="K728" s="2">
        <v>8280.2900000000009</v>
      </c>
      <c r="L728" s="2">
        <v>1759.31</v>
      </c>
      <c r="M728" s="2">
        <v>2614200000</v>
      </c>
      <c r="N728" s="1">
        <v>158</v>
      </c>
      <c r="O728" s="1">
        <v>9500</v>
      </c>
      <c r="P728" s="1">
        <v>8380</v>
      </c>
      <c r="Q728" s="1">
        <v>8870</v>
      </c>
    </row>
    <row r="729" spans="5:17">
      <c r="E729" s="1">
        <v>17</v>
      </c>
      <c r="F729" s="1">
        <v>303084</v>
      </c>
      <c r="G729" s="2">
        <v>4.3531199999999999E-2</v>
      </c>
      <c r="H729" s="1">
        <v>0</v>
      </c>
      <c r="I729" s="1">
        <v>9920</v>
      </c>
      <c r="J729" s="1">
        <v>9920</v>
      </c>
      <c r="K729" s="2">
        <v>8333.4699999999993</v>
      </c>
      <c r="L729" s="2">
        <v>1727.65</v>
      </c>
      <c r="M729" s="2">
        <v>2525740000</v>
      </c>
      <c r="N729" s="1">
        <v>155</v>
      </c>
      <c r="O729" s="1">
        <v>9500</v>
      </c>
      <c r="P729" s="1">
        <v>7630</v>
      </c>
      <c r="Q729" s="1">
        <v>8890</v>
      </c>
    </row>
    <row r="730" spans="5:17">
      <c r="E730" s="1">
        <v>18</v>
      </c>
      <c r="F730" s="1">
        <v>292477</v>
      </c>
      <c r="G730" s="2">
        <v>4.2007799999999998E-2</v>
      </c>
      <c r="H730" s="1">
        <v>0</v>
      </c>
      <c r="I730" s="1">
        <v>9950</v>
      </c>
      <c r="J730" s="1">
        <v>9950</v>
      </c>
      <c r="K730" s="2">
        <v>8400.7900000000009</v>
      </c>
      <c r="L730" s="2">
        <v>1683.5</v>
      </c>
      <c r="M730" s="2">
        <v>2457040000</v>
      </c>
      <c r="N730" s="1">
        <v>156</v>
      </c>
      <c r="O730" s="1">
        <v>9500</v>
      </c>
      <c r="P730" s="1">
        <v>9950</v>
      </c>
      <c r="Q730" s="1">
        <v>8910</v>
      </c>
    </row>
    <row r="731" spans="5:17">
      <c r="E731" s="1">
        <v>19</v>
      </c>
      <c r="F731" s="1">
        <v>282355</v>
      </c>
      <c r="G731" s="2">
        <v>4.0554E-2</v>
      </c>
      <c r="H731" s="1">
        <v>0</v>
      </c>
      <c r="I731" s="1">
        <v>9950</v>
      </c>
      <c r="J731" s="1">
        <v>9950</v>
      </c>
      <c r="K731" s="2">
        <v>8469.65</v>
      </c>
      <c r="L731" s="2">
        <v>1623.87</v>
      </c>
      <c r="M731" s="2">
        <v>2391450000</v>
      </c>
      <c r="N731" s="1">
        <v>154</v>
      </c>
      <c r="O731" s="1">
        <v>9500</v>
      </c>
      <c r="P731" s="1">
        <v>9100</v>
      </c>
      <c r="Q731" s="1">
        <v>8940</v>
      </c>
    </row>
    <row r="732" spans="5:17">
      <c r="E732" s="1">
        <v>20</v>
      </c>
      <c r="F732" s="1">
        <v>275679</v>
      </c>
      <c r="G732" s="2">
        <v>3.9595100000000001E-2</v>
      </c>
      <c r="H732" s="1">
        <v>0</v>
      </c>
      <c r="I732" s="1">
        <v>9950</v>
      </c>
      <c r="J732" s="1">
        <v>9950</v>
      </c>
      <c r="K732" s="2">
        <v>8540.73</v>
      </c>
      <c r="L732" s="2">
        <v>1553.21</v>
      </c>
      <c r="M732" s="2">
        <v>2354500000</v>
      </c>
      <c r="N732" s="1">
        <v>151</v>
      </c>
      <c r="O732" s="1">
        <v>9500</v>
      </c>
      <c r="P732" s="1">
        <v>3150</v>
      </c>
      <c r="Q732" s="1">
        <v>8980</v>
      </c>
    </row>
    <row r="733" spans="5:17">
      <c r="E733" s="1">
        <v>21</v>
      </c>
      <c r="F733" s="1">
        <v>265910</v>
      </c>
      <c r="G733" s="2">
        <v>3.8191999999999997E-2</v>
      </c>
      <c r="H733" s="1">
        <v>0</v>
      </c>
      <c r="I733" s="1">
        <v>9950</v>
      </c>
      <c r="J733" s="1">
        <v>9950</v>
      </c>
      <c r="K733" s="2">
        <v>8593.93</v>
      </c>
      <c r="L733" s="2">
        <v>1489.71</v>
      </c>
      <c r="M733" s="2">
        <v>2285210000</v>
      </c>
      <c r="N733" s="1">
        <v>149</v>
      </c>
      <c r="O733" s="1">
        <v>9500</v>
      </c>
      <c r="P733" s="1">
        <v>3532</v>
      </c>
      <c r="Q733" s="1">
        <v>8980</v>
      </c>
    </row>
    <row r="734" spans="5:17">
      <c r="E734" s="1">
        <v>22</v>
      </c>
      <c r="F734" s="1">
        <v>257154</v>
      </c>
      <c r="G734" s="2">
        <v>3.6934399999999999E-2</v>
      </c>
      <c r="H734" s="1">
        <v>0</v>
      </c>
      <c r="I734" s="1">
        <v>9950</v>
      </c>
      <c r="J734" s="1">
        <v>9950</v>
      </c>
      <c r="K734" s="2">
        <v>8638.0499999999993</v>
      </c>
      <c r="L734" s="2">
        <v>1450.86</v>
      </c>
      <c r="M734" s="2">
        <v>2221310000</v>
      </c>
      <c r="N734" s="1">
        <v>145</v>
      </c>
      <c r="O734" s="1">
        <v>9500</v>
      </c>
      <c r="P734" s="1">
        <v>7820</v>
      </c>
      <c r="Q734" s="1">
        <v>9000</v>
      </c>
    </row>
    <row r="735" spans="5:17">
      <c r="E735" s="1">
        <v>23</v>
      </c>
      <c r="F735" s="1">
        <v>250639</v>
      </c>
      <c r="G735" s="2">
        <v>3.5998700000000002E-2</v>
      </c>
      <c r="H735" s="1">
        <v>0</v>
      </c>
      <c r="I735" s="1">
        <v>9950</v>
      </c>
      <c r="J735" s="1">
        <v>9950</v>
      </c>
      <c r="K735" s="2">
        <v>8676.9500000000007</v>
      </c>
      <c r="L735" s="2">
        <v>1414.5</v>
      </c>
      <c r="M735" s="2">
        <v>2174780000</v>
      </c>
      <c r="N735" s="1">
        <v>145</v>
      </c>
      <c r="O735" s="1">
        <v>9500</v>
      </c>
      <c r="P735" s="1">
        <v>6624</v>
      </c>
      <c r="Q735" s="1">
        <v>9000</v>
      </c>
    </row>
    <row r="736" spans="5:17">
      <c r="E736" s="1">
        <v>24</v>
      </c>
      <c r="F736" s="1">
        <v>247051</v>
      </c>
      <c r="G736" s="2">
        <v>3.5483300000000002E-2</v>
      </c>
      <c r="H736" s="1">
        <v>0</v>
      </c>
      <c r="I736" s="1">
        <v>9950</v>
      </c>
      <c r="J736" s="1">
        <v>9950</v>
      </c>
      <c r="K736" s="2">
        <v>8719.3799999999992</v>
      </c>
      <c r="L736" s="2">
        <v>1361.41</v>
      </c>
      <c r="M736" s="2">
        <v>2154130000</v>
      </c>
      <c r="N736" s="1">
        <v>140</v>
      </c>
      <c r="O736" s="1">
        <v>9500</v>
      </c>
      <c r="P736" s="1">
        <v>5552</v>
      </c>
      <c r="Q736" s="1">
        <v>9030</v>
      </c>
    </row>
    <row r="737" spans="5:17">
      <c r="E737" s="1">
        <v>25</v>
      </c>
      <c r="F737" s="1">
        <v>243735</v>
      </c>
      <c r="G737" s="2">
        <v>3.5007099999999999E-2</v>
      </c>
      <c r="H737" s="1">
        <v>0</v>
      </c>
      <c r="I737" s="1">
        <v>9950</v>
      </c>
      <c r="J737" s="1">
        <v>9950</v>
      </c>
      <c r="K737" s="2">
        <v>8753.67</v>
      </c>
      <c r="L737" s="2">
        <v>1307.98</v>
      </c>
      <c r="M737" s="2">
        <v>2133580000</v>
      </c>
      <c r="N737" s="1">
        <v>134</v>
      </c>
      <c r="O737" s="1">
        <v>9500</v>
      </c>
      <c r="P737" s="1">
        <v>5232</v>
      </c>
      <c r="Q737" s="1">
        <v>9090</v>
      </c>
    </row>
    <row r="738" spans="5:17">
      <c r="E738" s="1">
        <v>26</v>
      </c>
      <c r="F738" s="1">
        <v>240518</v>
      </c>
      <c r="G738" s="2">
        <v>3.4544999999999999E-2</v>
      </c>
      <c r="H738" s="1">
        <v>0</v>
      </c>
      <c r="I738" s="1">
        <v>9950</v>
      </c>
      <c r="J738" s="1">
        <v>9950</v>
      </c>
      <c r="K738" s="2">
        <v>8793.7000000000007</v>
      </c>
      <c r="L738" s="2">
        <v>1234.9000000000001</v>
      </c>
      <c r="M738" s="2">
        <v>2115040000</v>
      </c>
      <c r="N738" s="1">
        <v>130</v>
      </c>
      <c r="O738" s="1">
        <v>9500</v>
      </c>
      <c r="P738" s="1">
        <v>8280</v>
      </c>
      <c r="Q738" s="1">
        <v>9110</v>
      </c>
    </row>
    <row r="739" spans="5:17">
      <c r="E739" s="1">
        <v>27</v>
      </c>
      <c r="F739" s="1">
        <v>235662</v>
      </c>
      <c r="G739" s="2">
        <v>3.3847599999999999E-2</v>
      </c>
      <c r="H739" s="1">
        <v>0</v>
      </c>
      <c r="I739" s="1">
        <v>9950</v>
      </c>
      <c r="J739" s="1">
        <v>9950</v>
      </c>
      <c r="K739" s="2">
        <v>8810.23</v>
      </c>
      <c r="L739" s="2">
        <v>1204.5899999999999</v>
      </c>
      <c r="M739" s="2">
        <v>2076240000</v>
      </c>
      <c r="N739" s="1">
        <v>126</v>
      </c>
      <c r="O739" s="1">
        <v>9500</v>
      </c>
      <c r="P739" s="1">
        <v>7152</v>
      </c>
      <c r="Q739" s="1">
        <v>9120</v>
      </c>
    </row>
    <row r="740" spans="5:17">
      <c r="E740" s="1">
        <v>28</v>
      </c>
      <c r="F740" s="1">
        <v>232926</v>
      </c>
      <c r="G740" s="2">
        <v>3.3454600000000001E-2</v>
      </c>
      <c r="H740" s="1">
        <v>0</v>
      </c>
      <c r="I740" s="1">
        <v>9950</v>
      </c>
      <c r="J740" s="1">
        <v>9950</v>
      </c>
      <c r="K740" s="2">
        <v>8820.7000000000007</v>
      </c>
      <c r="L740" s="2">
        <v>1152.3399999999999</v>
      </c>
      <c r="M740" s="2">
        <v>2054570000</v>
      </c>
      <c r="N740" s="1">
        <v>128</v>
      </c>
      <c r="O740" s="1">
        <v>9500</v>
      </c>
      <c r="P740" s="1">
        <v>5992</v>
      </c>
      <c r="Q740" s="1">
        <v>9120</v>
      </c>
    </row>
    <row r="741" spans="5:17">
      <c r="E741" s="1">
        <v>29</v>
      </c>
      <c r="F741" s="1">
        <v>227681</v>
      </c>
      <c r="G741" s="2">
        <v>3.2701300000000003E-2</v>
      </c>
      <c r="H741" s="1">
        <v>0</v>
      </c>
      <c r="I741" s="1">
        <v>9950</v>
      </c>
      <c r="J741" s="1">
        <v>9950</v>
      </c>
      <c r="K741" s="2">
        <v>8834.76</v>
      </c>
      <c r="L741" s="2">
        <v>1128.1500000000001</v>
      </c>
      <c r="M741" s="2">
        <v>2011510000</v>
      </c>
      <c r="N741" s="1">
        <v>123</v>
      </c>
      <c r="O741" s="1">
        <v>9500</v>
      </c>
      <c r="P741" s="1">
        <v>7890</v>
      </c>
      <c r="Q741" s="1">
        <v>9120</v>
      </c>
    </row>
    <row r="742" spans="5:17">
      <c r="E742" s="1">
        <v>30</v>
      </c>
      <c r="F742" s="1">
        <v>221572</v>
      </c>
      <c r="G742" s="2">
        <v>3.1823799999999999E-2</v>
      </c>
      <c r="H742" s="1">
        <v>0</v>
      </c>
      <c r="I742" s="1">
        <v>9950</v>
      </c>
      <c r="J742" s="1">
        <v>9950</v>
      </c>
      <c r="K742" s="2">
        <v>8857.7199999999993</v>
      </c>
      <c r="L742" s="2">
        <v>1075.57</v>
      </c>
      <c r="M742" s="2">
        <v>1962620000</v>
      </c>
      <c r="N742" s="1">
        <v>123</v>
      </c>
      <c r="O742" s="1">
        <v>9500</v>
      </c>
      <c r="P742" s="1">
        <v>7282</v>
      </c>
      <c r="Q742" s="1">
        <v>9120</v>
      </c>
    </row>
    <row r="743" spans="5:17">
      <c r="E743" s="1">
        <v>31</v>
      </c>
      <c r="F743" s="1">
        <v>216071</v>
      </c>
      <c r="G743" s="2">
        <v>3.1033700000000001E-2</v>
      </c>
      <c r="H743" s="1">
        <v>3122</v>
      </c>
      <c r="I743" s="1">
        <v>9950</v>
      </c>
      <c r="J743" s="1">
        <v>6828</v>
      </c>
      <c r="K743" s="2">
        <v>8866.57</v>
      </c>
      <c r="L743" s="2">
        <v>1045.6500000000001</v>
      </c>
      <c r="M743" s="2">
        <v>1915810000</v>
      </c>
      <c r="N743" s="1">
        <v>119</v>
      </c>
      <c r="O743" s="1">
        <v>9500</v>
      </c>
      <c r="P743" s="1">
        <v>7990</v>
      </c>
      <c r="Q743" s="1">
        <v>9140</v>
      </c>
    </row>
    <row r="744" spans="5:17">
      <c r="E744" s="1">
        <v>32</v>
      </c>
      <c r="F744" s="1">
        <v>212406</v>
      </c>
      <c r="G744" s="2">
        <v>3.05074E-2</v>
      </c>
      <c r="H744" s="1">
        <v>3122</v>
      </c>
      <c r="I744" s="1">
        <v>9950</v>
      </c>
      <c r="J744" s="1">
        <v>6828</v>
      </c>
      <c r="K744" s="2">
        <v>8877.07</v>
      </c>
      <c r="L744" s="2">
        <v>1014.84</v>
      </c>
      <c r="M744" s="2">
        <v>1885540000</v>
      </c>
      <c r="N744" s="1">
        <v>118</v>
      </c>
      <c r="O744" s="1">
        <v>9500</v>
      </c>
      <c r="P744" s="1">
        <v>9230</v>
      </c>
      <c r="Q744" s="1">
        <v>9170</v>
      </c>
    </row>
    <row r="745" spans="5:17">
      <c r="E745" s="1">
        <v>33</v>
      </c>
      <c r="F745" s="1">
        <v>209041</v>
      </c>
      <c r="G745" s="2">
        <v>3.0023999999999999E-2</v>
      </c>
      <c r="H745" s="1">
        <v>3122</v>
      </c>
      <c r="I745" s="1">
        <v>9950</v>
      </c>
      <c r="J745" s="1">
        <v>6828</v>
      </c>
      <c r="K745" s="2">
        <v>8891.24</v>
      </c>
      <c r="L745" s="2">
        <v>972.30499999999995</v>
      </c>
      <c r="M745" s="2">
        <v>1858630000</v>
      </c>
      <c r="N745" s="1">
        <v>114</v>
      </c>
      <c r="O745" s="1">
        <v>9500</v>
      </c>
      <c r="P745" s="1">
        <v>3712</v>
      </c>
      <c r="Q745" s="1">
        <v>9170</v>
      </c>
    </row>
    <row r="746" spans="5:17">
      <c r="E746" s="1">
        <v>34</v>
      </c>
      <c r="F746" s="1">
        <v>207640</v>
      </c>
      <c r="G746" s="2">
        <v>2.98228E-2</v>
      </c>
      <c r="H746" s="1">
        <v>3362</v>
      </c>
      <c r="I746" s="1">
        <v>9950</v>
      </c>
      <c r="J746" s="1">
        <v>6588</v>
      </c>
      <c r="K746" s="2">
        <v>8902.59</v>
      </c>
      <c r="L746" s="2">
        <v>935.55499999999995</v>
      </c>
      <c r="M746" s="2">
        <v>1848530000</v>
      </c>
      <c r="N746" s="1">
        <v>111</v>
      </c>
      <c r="O746" s="1">
        <v>9500</v>
      </c>
      <c r="P746" s="1">
        <v>9380</v>
      </c>
      <c r="Q746" s="1">
        <v>9170</v>
      </c>
    </row>
    <row r="747" spans="5:17">
      <c r="E747" s="1">
        <v>35</v>
      </c>
      <c r="F747" s="1">
        <v>206194</v>
      </c>
      <c r="G747" s="2">
        <v>2.9615099999999998E-2</v>
      </c>
      <c r="H747" s="1">
        <v>3362</v>
      </c>
      <c r="I747" s="1">
        <v>9950</v>
      </c>
      <c r="J747" s="1">
        <v>6588</v>
      </c>
      <c r="K747" s="2">
        <v>8907.26</v>
      </c>
      <c r="L747" s="2">
        <v>915.99900000000002</v>
      </c>
      <c r="M747" s="2">
        <v>1836620000</v>
      </c>
      <c r="N747" s="1">
        <v>112</v>
      </c>
      <c r="O747" s="1">
        <v>9500</v>
      </c>
      <c r="P747" s="1">
        <v>9090</v>
      </c>
      <c r="Q747" s="1">
        <v>9170</v>
      </c>
    </row>
    <row r="748" spans="5:17">
      <c r="E748" s="1">
        <v>36</v>
      </c>
      <c r="F748" s="1">
        <v>203436</v>
      </c>
      <c r="G748" s="2">
        <v>2.9218999999999998E-2</v>
      </c>
      <c r="H748" s="1">
        <v>3362</v>
      </c>
      <c r="I748" s="1">
        <v>9950</v>
      </c>
      <c r="J748" s="1">
        <v>6588</v>
      </c>
      <c r="K748" s="2">
        <v>8910.41</v>
      </c>
      <c r="L748" s="2">
        <v>886.077</v>
      </c>
      <c r="M748" s="2">
        <v>1812700000</v>
      </c>
      <c r="N748" s="1">
        <v>112</v>
      </c>
      <c r="O748" s="1">
        <v>9500</v>
      </c>
      <c r="P748" s="1">
        <v>8430</v>
      </c>
      <c r="Q748" s="1">
        <v>9170</v>
      </c>
    </row>
    <row r="749" spans="5:17">
      <c r="E749" s="1">
        <v>37</v>
      </c>
      <c r="F749" s="1">
        <v>200385</v>
      </c>
      <c r="G749" s="2">
        <v>2.8780799999999999E-2</v>
      </c>
      <c r="H749" s="1">
        <v>3362</v>
      </c>
      <c r="I749" s="1">
        <v>9950</v>
      </c>
      <c r="J749" s="1">
        <v>6588</v>
      </c>
      <c r="K749" s="2">
        <v>8910.7900000000009</v>
      </c>
      <c r="L749" s="2">
        <v>861.29100000000005</v>
      </c>
      <c r="M749" s="2">
        <v>1785590000</v>
      </c>
      <c r="N749" s="1">
        <v>111</v>
      </c>
      <c r="O749" s="1">
        <v>9500</v>
      </c>
      <c r="P749" s="1">
        <v>8890</v>
      </c>
      <c r="Q749" s="1">
        <v>9170</v>
      </c>
    </row>
    <row r="750" spans="5:17">
      <c r="E750" s="1">
        <v>38</v>
      </c>
      <c r="F750" s="1">
        <v>195839</v>
      </c>
      <c r="G750" s="2">
        <v>2.8127900000000001E-2</v>
      </c>
      <c r="H750" s="1">
        <v>3362</v>
      </c>
      <c r="I750" s="1">
        <v>9950</v>
      </c>
      <c r="J750" s="1">
        <v>6588</v>
      </c>
      <c r="K750" s="2">
        <v>8905.14</v>
      </c>
      <c r="L750" s="2">
        <v>849.47</v>
      </c>
      <c r="M750" s="2">
        <v>1743970000</v>
      </c>
      <c r="N750" s="1">
        <v>110</v>
      </c>
      <c r="O750" s="1">
        <v>9500</v>
      </c>
      <c r="P750" s="1">
        <v>9280</v>
      </c>
      <c r="Q750" s="1">
        <v>9140</v>
      </c>
    </row>
    <row r="751" spans="5:17">
      <c r="E751" s="1">
        <v>39</v>
      </c>
      <c r="F751" s="1">
        <v>190498</v>
      </c>
      <c r="G751" s="2">
        <v>2.7360800000000001E-2</v>
      </c>
      <c r="H751" s="1">
        <v>3362</v>
      </c>
      <c r="I751" s="1">
        <v>9950</v>
      </c>
      <c r="J751" s="1">
        <v>6588</v>
      </c>
      <c r="K751" s="2">
        <v>8906.99</v>
      </c>
      <c r="L751" s="2">
        <v>833.32100000000003</v>
      </c>
      <c r="M751" s="2">
        <v>1696760000</v>
      </c>
      <c r="N751" s="1">
        <v>109</v>
      </c>
      <c r="O751" s="1">
        <v>9500</v>
      </c>
      <c r="P751" s="1">
        <v>9830</v>
      </c>
      <c r="Q751" s="1">
        <v>9140</v>
      </c>
    </row>
    <row r="752" spans="5:17">
      <c r="E752" s="1">
        <v>40</v>
      </c>
      <c r="F752" s="1">
        <v>186889</v>
      </c>
      <c r="G752" s="2">
        <v>2.6842399999999999E-2</v>
      </c>
      <c r="H752" s="1">
        <v>3362</v>
      </c>
      <c r="I752" s="1">
        <v>9950</v>
      </c>
      <c r="J752" s="1">
        <v>6588</v>
      </c>
      <c r="K752" s="2">
        <v>8907.25</v>
      </c>
      <c r="L752" s="2">
        <v>815.23699999999997</v>
      </c>
      <c r="M752" s="2">
        <v>1664670000</v>
      </c>
      <c r="N752" s="1">
        <v>106</v>
      </c>
      <c r="O752" s="1">
        <v>9500</v>
      </c>
      <c r="P752" s="1">
        <v>9280</v>
      </c>
      <c r="Q752" s="1">
        <v>9100</v>
      </c>
    </row>
    <row r="753" spans="5:17">
      <c r="E753" s="1">
        <v>41</v>
      </c>
      <c r="F753" s="1">
        <v>180535</v>
      </c>
      <c r="G753" s="2">
        <v>2.5929799999999999E-2</v>
      </c>
      <c r="H753" s="1">
        <v>3362</v>
      </c>
      <c r="I753" s="1">
        <v>9950</v>
      </c>
      <c r="J753" s="1">
        <v>6588</v>
      </c>
      <c r="K753" s="2">
        <v>8903.01</v>
      </c>
      <c r="L753" s="2">
        <v>812.59</v>
      </c>
      <c r="M753" s="2">
        <v>1607300000</v>
      </c>
      <c r="N753" s="1">
        <v>104</v>
      </c>
      <c r="O753" s="1">
        <v>9500</v>
      </c>
      <c r="P753" s="1">
        <v>5702</v>
      </c>
      <c r="Q753" s="1">
        <v>9100</v>
      </c>
    </row>
    <row r="754" spans="5:17">
      <c r="E754" s="1">
        <v>42</v>
      </c>
      <c r="F754" s="1">
        <v>173032</v>
      </c>
      <c r="G754" s="2">
        <v>2.4852200000000001E-2</v>
      </c>
      <c r="H754" s="1">
        <v>3362</v>
      </c>
      <c r="I754" s="1">
        <v>9950</v>
      </c>
      <c r="J754" s="1">
        <v>6588</v>
      </c>
      <c r="K754" s="2">
        <v>8907.44</v>
      </c>
      <c r="L754" s="2">
        <v>809.65099999999995</v>
      </c>
      <c r="M754" s="2">
        <v>1541270000</v>
      </c>
      <c r="N754" s="1">
        <v>100</v>
      </c>
      <c r="O754" s="1">
        <v>9500</v>
      </c>
      <c r="P754" s="1">
        <v>8940</v>
      </c>
      <c r="Q754" s="1">
        <v>9100</v>
      </c>
    </row>
    <row r="755" spans="5:17">
      <c r="E755" s="1">
        <v>43</v>
      </c>
      <c r="F755" s="1">
        <v>165879</v>
      </c>
      <c r="G755" s="2">
        <v>2.38248E-2</v>
      </c>
      <c r="H755" s="1">
        <v>3362</v>
      </c>
      <c r="I755" s="1">
        <v>9950</v>
      </c>
      <c r="J755" s="1">
        <v>6588</v>
      </c>
      <c r="K755" s="2">
        <v>8915.23</v>
      </c>
      <c r="L755" s="2">
        <v>783.99300000000005</v>
      </c>
      <c r="M755" s="2">
        <v>1478850000</v>
      </c>
      <c r="N755" s="1">
        <v>99</v>
      </c>
      <c r="O755" s="1">
        <v>9500</v>
      </c>
      <c r="P755" s="1">
        <v>8650</v>
      </c>
      <c r="Q755" s="1">
        <v>9100</v>
      </c>
    </row>
    <row r="756" spans="5:17">
      <c r="E756" s="1">
        <v>44</v>
      </c>
      <c r="F756" s="1">
        <v>159352</v>
      </c>
      <c r="G756" s="2">
        <v>2.2887299999999999E-2</v>
      </c>
      <c r="H756" s="1">
        <v>3362</v>
      </c>
      <c r="I756" s="1">
        <v>9950</v>
      </c>
      <c r="J756" s="1">
        <v>6588</v>
      </c>
      <c r="K756" s="2">
        <v>8911.9500000000007</v>
      </c>
      <c r="L756" s="2">
        <v>780.56100000000004</v>
      </c>
      <c r="M756" s="2">
        <v>1420140000</v>
      </c>
      <c r="N756" s="1">
        <v>93</v>
      </c>
      <c r="O756" s="1">
        <v>9500</v>
      </c>
      <c r="P756" s="1">
        <v>9810</v>
      </c>
      <c r="Q756" s="1">
        <v>9100</v>
      </c>
    </row>
    <row r="757" spans="5:17">
      <c r="E757" s="1">
        <v>45</v>
      </c>
      <c r="F757" s="1">
        <v>152373</v>
      </c>
      <c r="G757" s="2">
        <v>2.1885000000000002E-2</v>
      </c>
      <c r="H757" s="1">
        <v>3362</v>
      </c>
      <c r="I757" s="1">
        <v>9950</v>
      </c>
      <c r="J757" s="1">
        <v>6588</v>
      </c>
      <c r="K757" s="2">
        <v>8905.9</v>
      </c>
      <c r="L757" s="2">
        <v>781.774</v>
      </c>
      <c r="M757" s="2">
        <v>1357020000</v>
      </c>
      <c r="N757" s="1">
        <v>92</v>
      </c>
      <c r="O757" s="1">
        <v>9500</v>
      </c>
      <c r="P757" s="1">
        <v>6432</v>
      </c>
      <c r="Q757" s="1">
        <v>9100</v>
      </c>
    </row>
    <row r="758" spans="5:17">
      <c r="E758" s="1">
        <v>46</v>
      </c>
      <c r="F758" s="1">
        <v>144773</v>
      </c>
      <c r="G758" s="2">
        <v>2.07934E-2</v>
      </c>
      <c r="H758" s="1">
        <v>3362</v>
      </c>
      <c r="I758" s="1">
        <v>9950</v>
      </c>
      <c r="J758" s="1">
        <v>6588</v>
      </c>
      <c r="K758" s="2">
        <v>8906.5499999999993</v>
      </c>
      <c r="L758" s="2">
        <v>776.10599999999999</v>
      </c>
      <c r="M758" s="2">
        <v>1289430000</v>
      </c>
      <c r="N758" s="1">
        <v>89</v>
      </c>
      <c r="O758" s="1">
        <v>9500</v>
      </c>
      <c r="P758" s="1">
        <v>8400</v>
      </c>
      <c r="Q758" s="1">
        <v>9100</v>
      </c>
    </row>
    <row r="759" spans="5:17">
      <c r="E759" s="1">
        <v>47</v>
      </c>
      <c r="F759" s="1">
        <v>138076</v>
      </c>
      <c r="G759" s="2">
        <v>1.9831499999999998E-2</v>
      </c>
      <c r="H759" s="1">
        <v>3362</v>
      </c>
      <c r="I759" s="1">
        <v>9950</v>
      </c>
      <c r="J759" s="1">
        <v>6588</v>
      </c>
      <c r="K759" s="2">
        <v>8902.43</v>
      </c>
      <c r="L759" s="2">
        <v>768.505</v>
      </c>
      <c r="M759" s="2">
        <v>1229210000</v>
      </c>
      <c r="N759" s="1">
        <v>88</v>
      </c>
      <c r="O759" s="1">
        <v>9500</v>
      </c>
      <c r="P759" s="1">
        <v>8700</v>
      </c>
      <c r="Q759" s="1">
        <v>9080</v>
      </c>
    </row>
    <row r="760" spans="5:17">
      <c r="E760" s="1">
        <v>48</v>
      </c>
      <c r="F760" s="1">
        <v>130322</v>
      </c>
      <c r="G760" s="2">
        <v>1.87178E-2</v>
      </c>
      <c r="H760" s="1">
        <v>3362</v>
      </c>
      <c r="I760" s="1">
        <v>9950</v>
      </c>
      <c r="J760" s="1">
        <v>6588</v>
      </c>
      <c r="K760" s="2">
        <v>8897.2900000000009</v>
      </c>
      <c r="L760" s="2">
        <v>767.15099999999995</v>
      </c>
      <c r="M760" s="2">
        <v>1159510000</v>
      </c>
      <c r="N760" s="1">
        <v>86</v>
      </c>
      <c r="O760" s="1">
        <v>9500</v>
      </c>
      <c r="P760" s="1">
        <v>9300</v>
      </c>
      <c r="Q760" s="1">
        <v>9080</v>
      </c>
    </row>
    <row r="761" spans="5:17">
      <c r="E761" s="1">
        <v>49</v>
      </c>
      <c r="F761" s="1">
        <v>123826</v>
      </c>
      <c r="G761" s="2">
        <v>1.77848E-2</v>
      </c>
      <c r="H761" s="1">
        <v>3362</v>
      </c>
      <c r="I761" s="1">
        <v>9950</v>
      </c>
      <c r="J761" s="1">
        <v>6588</v>
      </c>
      <c r="K761" s="2">
        <v>8882.2800000000007</v>
      </c>
      <c r="L761" s="2">
        <v>785.27</v>
      </c>
      <c r="M761" s="2">
        <v>1099860000</v>
      </c>
      <c r="N761" s="1">
        <v>84</v>
      </c>
      <c r="O761" s="1">
        <v>9500</v>
      </c>
      <c r="P761" s="1">
        <v>8820</v>
      </c>
      <c r="Q761" s="1">
        <v>9030</v>
      </c>
    </row>
    <row r="762" spans="5:17">
      <c r="E762" s="1">
        <v>50</v>
      </c>
      <c r="F762" s="1">
        <v>118095</v>
      </c>
      <c r="G762" s="2">
        <v>1.69617E-2</v>
      </c>
      <c r="H762" s="1">
        <v>3362</v>
      </c>
      <c r="I762" s="1">
        <v>9950</v>
      </c>
      <c r="J762" s="1">
        <v>6588</v>
      </c>
      <c r="K762" s="2">
        <v>8872.7099999999991</v>
      </c>
      <c r="L762" s="2">
        <v>797.81799999999998</v>
      </c>
      <c r="M762" s="2">
        <v>1047820000</v>
      </c>
      <c r="N762" s="1">
        <v>80</v>
      </c>
      <c r="O762" s="1">
        <v>9500</v>
      </c>
      <c r="P762" s="1">
        <v>8930</v>
      </c>
      <c r="Q762" s="1">
        <v>9030</v>
      </c>
    </row>
    <row r="763" spans="5:17">
      <c r="E763" s="1">
        <v>51</v>
      </c>
      <c r="F763" s="1">
        <v>114796</v>
      </c>
      <c r="G763" s="2">
        <v>1.64879E-2</v>
      </c>
      <c r="H763" s="1">
        <v>3362</v>
      </c>
      <c r="I763" s="1">
        <v>9950</v>
      </c>
      <c r="J763" s="1">
        <v>6588</v>
      </c>
      <c r="K763" s="2">
        <v>8856.27</v>
      </c>
      <c r="L763" s="2">
        <v>826.02800000000002</v>
      </c>
      <c r="M763" s="2">
        <v>1016660000</v>
      </c>
      <c r="N763" s="1">
        <v>77</v>
      </c>
      <c r="O763" s="1">
        <v>9500</v>
      </c>
      <c r="P763" s="1">
        <v>8930</v>
      </c>
      <c r="Q763" s="1">
        <v>9080</v>
      </c>
    </row>
    <row r="764" spans="5:17">
      <c r="E764" s="1">
        <v>52</v>
      </c>
      <c r="F764" s="1">
        <v>111373</v>
      </c>
      <c r="G764" s="2">
        <v>1.5996199999999999E-2</v>
      </c>
      <c r="H764" s="1">
        <v>3362</v>
      </c>
      <c r="I764" s="1">
        <v>9950</v>
      </c>
      <c r="J764" s="1">
        <v>6588</v>
      </c>
      <c r="K764" s="2">
        <v>8847.27</v>
      </c>
      <c r="L764" s="2">
        <v>846.18899999999996</v>
      </c>
      <c r="M764" s="2">
        <v>985347000</v>
      </c>
      <c r="N764" s="1">
        <v>74</v>
      </c>
      <c r="O764" s="1">
        <v>7770</v>
      </c>
      <c r="P764" s="1">
        <v>7170</v>
      </c>
      <c r="Q764" s="1">
        <v>9080</v>
      </c>
    </row>
    <row r="765" spans="5:17">
      <c r="E765" s="1">
        <v>53</v>
      </c>
      <c r="F765" s="1">
        <v>105587</v>
      </c>
      <c r="G765" s="2">
        <v>1.51652E-2</v>
      </c>
      <c r="H765" s="1">
        <v>3362</v>
      </c>
      <c r="I765" s="1">
        <v>9950</v>
      </c>
      <c r="J765" s="1">
        <v>6588</v>
      </c>
      <c r="K765" s="2">
        <v>8827.92</v>
      </c>
      <c r="L765" s="2">
        <v>879.53</v>
      </c>
      <c r="M765" s="2">
        <v>932113000</v>
      </c>
      <c r="N765" s="1">
        <v>73</v>
      </c>
      <c r="O765" s="1">
        <v>7770</v>
      </c>
      <c r="P765" s="1">
        <v>3362</v>
      </c>
      <c r="Q765" s="1">
        <v>9080</v>
      </c>
    </row>
    <row r="766" spans="5:17">
      <c r="E766" s="1">
        <v>54</v>
      </c>
      <c r="F766" s="1">
        <v>99403</v>
      </c>
      <c r="G766" s="2">
        <v>1.4277E-2</v>
      </c>
      <c r="H766" s="1">
        <v>5432</v>
      </c>
      <c r="I766" s="1">
        <v>9950</v>
      </c>
      <c r="J766" s="1">
        <v>4518</v>
      </c>
      <c r="K766" s="2">
        <v>8818.74</v>
      </c>
      <c r="L766" s="2">
        <v>897.15099999999995</v>
      </c>
      <c r="M766" s="2">
        <v>876610000</v>
      </c>
      <c r="N766" s="1">
        <v>68</v>
      </c>
      <c r="O766" s="1">
        <v>7770</v>
      </c>
      <c r="P766" s="1">
        <v>8630</v>
      </c>
      <c r="Q766" s="1">
        <v>9080</v>
      </c>
    </row>
    <row r="767" spans="5:17">
      <c r="E767" s="1">
        <v>55</v>
      </c>
      <c r="F767" s="1">
        <v>92018</v>
      </c>
      <c r="G767" s="2">
        <v>1.32163E-2</v>
      </c>
      <c r="H767" s="1">
        <v>5432</v>
      </c>
      <c r="I767" s="1">
        <v>9950</v>
      </c>
      <c r="J767" s="1">
        <v>4518</v>
      </c>
      <c r="K767" s="2">
        <v>8802.17</v>
      </c>
      <c r="L767" s="2">
        <v>929.221</v>
      </c>
      <c r="M767" s="2">
        <v>809958000</v>
      </c>
      <c r="N767" s="1">
        <v>67</v>
      </c>
      <c r="O767" s="1">
        <v>7770</v>
      </c>
      <c r="P767" s="1">
        <v>9030</v>
      </c>
      <c r="Q767" s="1">
        <v>9080</v>
      </c>
    </row>
    <row r="768" spans="5:17">
      <c r="E768" s="1">
        <v>56</v>
      </c>
      <c r="F768" s="1">
        <v>84737</v>
      </c>
      <c r="G768" s="2">
        <v>1.21706E-2</v>
      </c>
      <c r="H768" s="1">
        <v>5432</v>
      </c>
      <c r="I768" s="1">
        <v>9950</v>
      </c>
      <c r="J768" s="1">
        <v>4518</v>
      </c>
      <c r="K768" s="2">
        <v>8795.3700000000008</v>
      </c>
      <c r="L768" s="2">
        <v>972.80799999999999</v>
      </c>
      <c r="M768" s="2">
        <v>745293000</v>
      </c>
      <c r="N768" s="1">
        <v>66</v>
      </c>
      <c r="O768" s="1">
        <v>9900</v>
      </c>
      <c r="P768" s="1">
        <v>8960</v>
      </c>
      <c r="Q768" s="1">
        <v>9100</v>
      </c>
    </row>
    <row r="769" spans="5:17">
      <c r="E769" s="1">
        <v>57</v>
      </c>
      <c r="F769" s="1">
        <v>77854</v>
      </c>
      <c r="G769" s="2">
        <v>1.1181999999999999E-2</v>
      </c>
      <c r="H769" s="1">
        <v>5432</v>
      </c>
      <c r="I769" s="1">
        <v>9950</v>
      </c>
      <c r="J769" s="1">
        <v>4518</v>
      </c>
      <c r="K769" s="2">
        <v>8788.74</v>
      </c>
      <c r="L769" s="2">
        <v>990.82899999999995</v>
      </c>
      <c r="M769" s="2">
        <v>684238000</v>
      </c>
      <c r="N769" s="1">
        <v>61</v>
      </c>
      <c r="O769" s="1">
        <v>9900</v>
      </c>
      <c r="P769" s="1">
        <v>9730</v>
      </c>
      <c r="Q769" s="1">
        <v>9100</v>
      </c>
    </row>
    <row r="770" spans="5:17">
      <c r="E770" s="1">
        <v>58</v>
      </c>
      <c r="F770" s="1">
        <v>71855</v>
      </c>
      <c r="G770" s="2">
        <v>1.03204E-2</v>
      </c>
      <c r="H770" s="1">
        <v>5432</v>
      </c>
      <c r="I770" s="1">
        <v>9950</v>
      </c>
      <c r="J770" s="1">
        <v>4518</v>
      </c>
      <c r="K770" s="2">
        <v>8779.85</v>
      </c>
      <c r="L770" s="2">
        <v>1031.6199999999999</v>
      </c>
      <c r="M770" s="2">
        <v>630876000</v>
      </c>
      <c r="N770" s="1">
        <v>60</v>
      </c>
      <c r="O770" s="1">
        <v>9900</v>
      </c>
      <c r="P770" s="1">
        <v>9730</v>
      </c>
      <c r="Q770" s="1">
        <v>9100</v>
      </c>
    </row>
    <row r="771" spans="5:17">
      <c r="E771" s="1">
        <v>59</v>
      </c>
      <c r="F771" s="1">
        <v>64621</v>
      </c>
      <c r="G771" s="2">
        <v>9.2813600000000007E-3</v>
      </c>
      <c r="H771" s="1">
        <v>5432</v>
      </c>
      <c r="I771" s="1">
        <v>9950</v>
      </c>
      <c r="J771" s="1">
        <v>4518</v>
      </c>
      <c r="K771" s="2">
        <v>8762.4599999999991</v>
      </c>
      <c r="L771" s="2">
        <v>1051.2</v>
      </c>
      <c r="M771" s="2">
        <v>566239000</v>
      </c>
      <c r="N771" s="1">
        <v>58</v>
      </c>
      <c r="O771" s="1">
        <v>9900</v>
      </c>
      <c r="P771" s="1">
        <v>8690</v>
      </c>
      <c r="Q771" s="1">
        <v>9100</v>
      </c>
    </row>
    <row r="772" spans="5:17">
      <c r="E772" s="1">
        <v>60</v>
      </c>
      <c r="F772" s="1">
        <v>57162</v>
      </c>
      <c r="G772" s="2">
        <v>8.21004E-3</v>
      </c>
      <c r="H772" s="1">
        <v>5432</v>
      </c>
      <c r="I772" s="1">
        <v>9950</v>
      </c>
      <c r="J772" s="1">
        <v>4518</v>
      </c>
      <c r="K772" s="2">
        <v>8740.76</v>
      </c>
      <c r="L772" s="2">
        <v>1076.8399999999999</v>
      </c>
      <c r="M772" s="2">
        <v>499639000</v>
      </c>
      <c r="N772" s="1">
        <v>55</v>
      </c>
      <c r="O772" s="1">
        <v>5432</v>
      </c>
      <c r="P772" s="1">
        <v>8300</v>
      </c>
      <c r="Q772" s="1">
        <v>9100</v>
      </c>
    </row>
    <row r="773" spans="5:17">
      <c r="E773" s="1">
        <v>61</v>
      </c>
      <c r="F773" s="1">
        <v>49337</v>
      </c>
      <c r="G773" s="2">
        <v>7.0861500000000003E-3</v>
      </c>
      <c r="H773" s="1">
        <v>5432</v>
      </c>
      <c r="I773" s="1">
        <v>9950</v>
      </c>
      <c r="J773" s="1">
        <v>4518</v>
      </c>
      <c r="K773" s="2">
        <v>8724.74</v>
      </c>
      <c r="L773" s="2">
        <v>1092.0899999999999</v>
      </c>
      <c r="M773" s="2">
        <v>430453000</v>
      </c>
      <c r="N773" s="1">
        <v>51</v>
      </c>
      <c r="O773" s="1">
        <v>5432</v>
      </c>
      <c r="P773" s="1">
        <v>8660</v>
      </c>
      <c r="Q773" s="1">
        <v>9080</v>
      </c>
    </row>
    <row r="774" spans="5:17">
      <c r="E774" s="1">
        <v>62</v>
      </c>
      <c r="F774" s="1">
        <v>42776</v>
      </c>
      <c r="G774" s="2">
        <v>6.1438100000000004E-3</v>
      </c>
      <c r="H774" s="1">
        <v>5432</v>
      </c>
      <c r="I774" s="1">
        <v>9950</v>
      </c>
      <c r="J774" s="1">
        <v>4518</v>
      </c>
      <c r="K774" s="2">
        <v>8670.49</v>
      </c>
      <c r="L774" s="2">
        <v>1113.48</v>
      </c>
      <c r="M774" s="2">
        <v>370889000</v>
      </c>
      <c r="N774" s="1">
        <v>49</v>
      </c>
      <c r="O774" s="1">
        <v>5432</v>
      </c>
      <c r="P774" s="1">
        <v>9370</v>
      </c>
      <c r="Q774" s="1">
        <v>9000</v>
      </c>
    </row>
    <row r="775" spans="5:17">
      <c r="E775" s="1">
        <v>63</v>
      </c>
      <c r="F775" s="1">
        <v>35511</v>
      </c>
      <c r="G775" s="2">
        <v>5.10036E-3</v>
      </c>
      <c r="H775" s="1">
        <v>5432</v>
      </c>
      <c r="I775" s="1">
        <v>9950</v>
      </c>
      <c r="J775" s="1">
        <v>4518</v>
      </c>
      <c r="K775" s="2">
        <v>8637.69</v>
      </c>
      <c r="L775" s="2">
        <v>1127.92</v>
      </c>
      <c r="M775" s="2">
        <v>306733000</v>
      </c>
      <c r="N775" s="1">
        <v>45</v>
      </c>
      <c r="O775" s="1">
        <v>5432</v>
      </c>
      <c r="P775" s="1">
        <v>8740</v>
      </c>
      <c r="Q775" s="1">
        <v>9000</v>
      </c>
    </row>
    <row r="776" spans="5:17">
      <c r="E776" s="1">
        <v>64</v>
      </c>
      <c r="F776" s="1">
        <v>29543</v>
      </c>
      <c r="G776" s="2">
        <v>4.24319E-3</v>
      </c>
      <c r="H776" s="1">
        <v>5432</v>
      </c>
      <c r="I776" s="1">
        <v>9950</v>
      </c>
      <c r="J776" s="1">
        <v>4518</v>
      </c>
      <c r="K776" s="2">
        <v>8602.5</v>
      </c>
      <c r="L776" s="2">
        <v>1159.24</v>
      </c>
      <c r="M776" s="2">
        <v>254144000</v>
      </c>
      <c r="N776" s="1">
        <v>45</v>
      </c>
      <c r="O776" s="1">
        <v>5432</v>
      </c>
      <c r="P776" s="1">
        <v>9270</v>
      </c>
      <c r="Q776" s="1">
        <v>8900</v>
      </c>
    </row>
    <row r="777" spans="5:17">
      <c r="E777" s="1">
        <v>65</v>
      </c>
      <c r="F777" s="1">
        <v>23703</v>
      </c>
      <c r="G777" s="2">
        <v>3.4044000000000001E-3</v>
      </c>
      <c r="H777" s="1">
        <v>5432</v>
      </c>
      <c r="I777" s="1">
        <v>9950</v>
      </c>
      <c r="J777" s="1">
        <v>4518</v>
      </c>
      <c r="K777" s="2">
        <v>8571.16</v>
      </c>
      <c r="L777" s="2">
        <v>1194.07</v>
      </c>
      <c r="M777" s="2">
        <v>203162000</v>
      </c>
      <c r="N777" s="1">
        <v>41</v>
      </c>
      <c r="O777" s="1">
        <v>5432</v>
      </c>
      <c r="P777" s="1">
        <v>8530</v>
      </c>
      <c r="Q777" s="1">
        <v>8900</v>
      </c>
    </row>
    <row r="778" spans="5:17">
      <c r="E778" s="1">
        <v>66</v>
      </c>
      <c r="F778" s="1">
        <v>18772</v>
      </c>
      <c r="G778" s="2">
        <v>2.6961799999999998E-3</v>
      </c>
      <c r="H778" s="1">
        <v>5432</v>
      </c>
      <c r="I778" s="1">
        <v>9950</v>
      </c>
      <c r="J778" s="1">
        <v>4518</v>
      </c>
      <c r="K778" s="2">
        <v>8580.4</v>
      </c>
      <c r="L778" s="2">
        <v>1151.8800000000001</v>
      </c>
      <c r="M778" s="2">
        <v>161071000</v>
      </c>
      <c r="N778" s="1">
        <v>38</v>
      </c>
      <c r="O778" s="1">
        <v>8900</v>
      </c>
      <c r="P778" s="1">
        <v>8830</v>
      </c>
      <c r="Q778" s="1">
        <v>8900</v>
      </c>
    </row>
    <row r="779" spans="5:17">
      <c r="E779" s="1">
        <v>67</v>
      </c>
      <c r="F779" s="1">
        <v>15198</v>
      </c>
      <c r="G779" s="2">
        <v>2.1828500000000001E-3</v>
      </c>
      <c r="H779" s="1">
        <v>5432</v>
      </c>
      <c r="I779" s="1">
        <v>9950</v>
      </c>
      <c r="J779" s="1">
        <v>4518</v>
      </c>
      <c r="K779" s="2">
        <v>8567.01</v>
      </c>
      <c r="L779" s="2">
        <v>1095.26</v>
      </c>
      <c r="M779" s="2">
        <v>130201000</v>
      </c>
      <c r="N779" s="1">
        <v>33</v>
      </c>
      <c r="O779" s="1">
        <v>8000</v>
      </c>
      <c r="P779" s="1">
        <v>7870</v>
      </c>
      <c r="Q779" s="1">
        <v>8900</v>
      </c>
    </row>
    <row r="780" spans="5:17">
      <c r="E780" s="1">
        <v>68</v>
      </c>
      <c r="F780" s="1">
        <v>11537</v>
      </c>
      <c r="G780" s="2">
        <v>1.6570300000000001E-3</v>
      </c>
      <c r="H780" s="1">
        <v>5432</v>
      </c>
      <c r="I780" s="1">
        <v>9740</v>
      </c>
      <c r="J780" s="1">
        <v>4308</v>
      </c>
      <c r="K780" s="2">
        <v>8509.5499999999993</v>
      </c>
      <c r="L780" s="2">
        <v>1102.53</v>
      </c>
      <c r="M780" s="2">
        <v>98174700</v>
      </c>
      <c r="N780" s="1">
        <v>28</v>
      </c>
      <c r="O780" s="1">
        <v>8000</v>
      </c>
      <c r="P780" s="1">
        <v>9140</v>
      </c>
      <c r="Q780" s="1">
        <v>8900</v>
      </c>
    </row>
    <row r="781" spans="5:17">
      <c r="E781" s="1">
        <v>69</v>
      </c>
      <c r="F781" s="1">
        <v>8721</v>
      </c>
      <c r="G781" s="2">
        <v>1.2525800000000001E-3</v>
      </c>
      <c r="H781" s="1">
        <v>5432</v>
      </c>
      <c r="I781" s="1">
        <v>9740</v>
      </c>
      <c r="J781" s="1">
        <v>4308</v>
      </c>
      <c r="K781" s="2">
        <v>8482.8700000000008</v>
      </c>
      <c r="L781" s="2">
        <v>985.44299999999998</v>
      </c>
      <c r="M781" s="2">
        <v>73979100</v>
      </c>
      <c r="N781" s="1">
        <v>24</v>
      </c>
      <c r="O781" s="1">
        <v>8000</v>
      </c>
      <c r="P781" s="1">
        <v>8430</v>
      </c>
      <c r="Q781" s="1">
        <v>8560</v>
      </c>
    </row>
    <row r="782" spans="5:17">
      <c r="E782" s="1">
        <v>70</v>
      </c>
      <c r="F782" s="1">
        <v>6603</v>
      </c>
      <c r="G782" s="2">
        <v>9.4837299999999997E-4</v>
      </c>
      <c r="H782" s="1">
        <v>5432</v>
      </c>
      <c r="I782" s="1">
        <v>9740</v>
      </c>
      <c r="J782" s="1">
        <v>4308</v>
      </c>
      <c r="K782" s="2">
        <v>8381.6200000000008</v>
      </c>
      <c r="L782" s="2">
        <v>938.58399999999995</v>
      </c>
      <c r="M782" s="2">
        <v>55343900</v>
      </c>
      <c r="N782" s="1">
        <v>22</v>
      </c>
      <c r="O782" s="1">
        <v>8000</v>
      </c>
      <c r="P782" s="1">
        <v>9250</v>
      </c>
      <c r="Q782" s="1">
        <v>8560</v>
      </c>
    </row>
    <row r="783" spans="5:17">
      <c r="E783" s="1">
        <v>71</v>
      </c>
      <c r="F783" s="1">
        <v>4790</v>
      </c>
      <c r="G783" s="2">
        <v>6.8797599999999997E-4</v>
      </c>
      <c r="H783" s="1">
        <v>5432</v>
      </c>
      <c r="I783" s="1">
        <v>9740</v>
      </c>
      <c r="J783" s="1">
        <v>4308</v>
      </c>
      <c r="K783" s="2">
        <v>8327.0300000000007</v>
      </c>
      <c r="L783" s="2">
        <v>798.39800000000002</v>
      </c>
      <c r="M783" s="2">
        <v>39886500</v>
      </c>
      <c r="N783" s="1">
        <v>20</v>
      </c>
      <c r="O783" s="1">
        <v>8000</v>
      </c>
      <c r="P783" s="1">
        <v>9740</v>
      </c>
      <c r="Q783" s="1">
        <v>8540</v>
      </c>
    </row>
    <row r="784" spans="5:17">
      <c r="E784" s="1">
        <v>72</v>
      </c>
      <c r="F784" s="1">
        <v>3532</v>
      </c>
      <c r="G784" s="2">
        <v>5.0729300000000002E-4</v>
      </c>
      <c r="H784" s="1">
        <v>5432</v>
      </c>
      <c r="I784" s="1">
        <v>9690</v>
      </c>
      <c r="J784" s="1">
        <v>4258</v>
      </c>
      <c r="K784" s="2">
        <v>8255.6</v>
      </c>
      <c r="L784" s="2">
        <v>796.74800000000005</v>
      </c>
      <c r="M784" s="2">
        <v>29158800</v>
      </c>
      <c r="N784" s="1">
        <v>17</v>
      </c>
      <c r="O784" s="1">
        <v>8000</v>
      </c>
      <c r="P784" s="1">
        <v>9100</v>
      </c>
      <c r="Q784" s="1">
        <v>8540</v>
      </c>
    </row>
    <row r="785" spans="1:17">
      <c r="E785" s="1">
        <v>73</v>
      </c>
      <c r="F785" s="1">
        <v>2381</v>
      </c>
      <c r="G785" s="2">
        <v>3.4197699999999998E-4</v>
      </c>
      <c r="H785" s="1">
        <v>6502</v>
      </c>
      <c r="I785" s="1">
        <v>9550</v>
      </c>
      <c r="J785" s="1">
        <v>3048</v>
      </c>
      <c r="K785" s="2">
        <v>8340.27</v>
      </c>
      <c r="L785" s="2">
        <v>568.21299999999997</v>
      </c>
      <c r="M785" s="2">
        <v>19858200</v>
      </c>
      <c r="N785" s="1">
        <v>11</v>
      </c>
      <c r="O785" s="1">
        <v>8000</v>
      </c>
      <c r="P785" s="1">
        <v>8590</v>
      </c>
      <c r="Q785" s="1">
        <v>8560</v>
      </c>
    </row>
    <row r="786" spans="1:17">
      <c r="E786" s="1">
        <v>74</v>
      </c>
      <c r="F786" s="1">
        <v>1653</v>
      </c>
      <c r="G786" s="2">
        <v>2.3741600000000001E-4</v>
      </c>
      <c r="H786" s="1">
        <v>7272</v>
      </c>
      <c r="I786" s="1">
        <v>9550</v>
      </c>
      <c r="J786" s="1">
        <v>2278</v>
      </c>
      <c r="K786" s="2">
        <v>8289.89</v>
      </c>
      <c r="L786" s="2">
        <v>506.48200000000003</v>
      </c>
      <c r="M786" s="2">
        <v>13703200</v>
      </c>
      <c r="N786" s="1">
        <v>9</v>
      </c>
      <c r="O786" s="1">
        <v>8000</v>
      </c>
      <c r="P786" s="1">
        <v>9550</v>
      </c>
      <c r="Q786" s="1">
        <v>8000</v>
      </c>
    </row>
    <row r="787" spans="1:17">
      <c r="E787" s="1">
        <v>75</v>
      </c>
      <c r="F787" s="1">
        <v>1066</v>
      </c>
      <c r="G787" s="2">
        <v>1.5310700000000001E-4</v>
      </c>
      <c r="H787" s="1">
        <v>7272</v>
      </c>
      <c r="I787" s="1">
        <v>9000</v>
      </c>
      <c r="J787" s="1">
        <v>1728</v>
      </c>
      <c r="K787" s="2">
        <v>8257.4599999999991</v>
      </c>
      <c r="L787" s="2">
        <v>501.19600000000003</v>
      </c>
      <c r="M787" s="2">
        <v>8802460</v>
      </c>
      <c r="N787" s="1">
        <v>6</v>
      </c>
      <c r="O787" s="1">
        <v>8000</v>
      </c>
      <c r="P787" s="1">
        <v>9000</v>
      </c>
      <c r="Q787" s="1">
        <v>8000</v>
      </c>
    </row>
    <row r="788" spans="1:17">
      <c r="E788" s="1">
        <v>76</v>
      </c>
      <c r="F788" s="1">
        <v>540</v>
      </c>
      <c r="G788" s="2">
        <v>7.75589E-5</v>
      </c>
      <c r="H788" s="1">
        <v>7272</v>
      </c>
      <c r="I788" s="1">
        <v>8900</v>
      </c>
      <c r="J788" s="1">
        <v>1628</v>
      </c>
      <c r="K788" s="2">
        <v>8238.48</v>
      </c>
      <c r="L788" s="2">
        <v>524.14200000000005</v>
      </c>
      <c r="M788" s="2">
        <v>4448780</v>
      </c>
      <c r="N788" s="1">
        <v>4</v>
      </c>
      <c r="O788" s="1">
        <v>8000</v>
      </c>
      <c r="P788" s="1">
        <v>7272</v>
      </c>
      <c r="Q788" s="1">
        <v>8000</v>
      </c>
    </row>
    <row r="789" spans="1:17">
      <c r="E789" s="1">
        <v>77</v>
      </c>
      <c r="F789" s="1">
        <v>236</v>
      </c>
      <c r="G789" s="2">
        <v>3.3896100000000002E-5</v>
      </c>
      <c r="H789" s="1">
        <v>7272</v>
      </c>
      <c r="I789" s="1">
        <v>8900</v>
      </c>
      <c r="J789" s="1">
        <v>1628</v>
      </c>
      <c r="K789" s="2">
        <v>8242.15</v>
      </c>
      <c r="L789" s="2">
        <v>540.39599999999996</v>
      </c>
      <c r="M789" s="2">
        <v>1945150</v>
      </c>
      <c r="N789" s="1">
        <v>4</v>
      </c>
      <c r="O789" s="1">
        <v>8000</v>
      </c>
      <c r="P789" s="1">
        <v>8560</v>
      </c>
      <c r="Q789" s="1">
        <v>8000</v>
      </c>
    </row>
    <row r="790" spans="1:17">
      <c r="E790" s="1">
        <v>78</v>
      </c>
      <c r="F790" s="1">
        <v>59</v>
      </c>
      <c r="G790" s="2">
        <v>8.4740200000000002E-6</v>
      </c>
      <c r="H790" s="1">
        <v>8000</v>
      </c>
      <c r="I790" s="1">
        <v>8900</v>
      </c>
      <c r="J790" s="1">
        <v>900</v>
      </c>
      <c r="K790" s="2">
        <v>8320.34</v>
      </c>
      <c r="L790" s="2">
        <v>430.91500000000002</v>
      </c>
      <c r="M790" s="2">
        <v>490900</v>
      </c>
      <c r="N790" s="1">
        <v>2</v>
      </c>
      <c r="O790" s="1">
        <v>8000</v>
      </c>
      <c r="P790" s="1">
        <v>8900</v>
      </c>
      <c r="Q790" s="1">
        <v>8000</v>
      </c>
    </row>
    <row r="791" spans="1:17">
      <c r="E791" s="1">
        <v>79</v>
      </c>
      <c r="F791" s="1">
        <v>15</v>
      </c>
      <c r="G791" s="2">
        <v>2.1544099999999999E-6</v>
      </c>
      <c r="H791" s="1">
        <v>8000</v>
      </c>
      <c r="I791" s="1">
        <v>8000</v>
      </c>
      <c r="J791" s="1">
        <v>0</v>
      </c>
      <c r="K791" s="2">
        <v>8000</v>
      </c>
      <c r="L791" s="2">
        <v>0</v>
      </c>
      <c r="M791" s="2">
        <v>120000</v>
      </c>
      <c r="N791" s="1">
        <v>1</v>
      </c>
      <c r="O791" s="1">
        <v>8000</v>
      </c>
      <c r="P791" s="1">
        <v>8000</v>
      </c>
      <c r="Q791" s="1">
        <v>8000</v>
      </c>
    </row>
    <row r="792" spans="1:17">
      <c r="A792">
        <v>2000</v>
      </c>
      <c r="B792" t="s">
        <v>25</v>
      </c>
      <c r="E792" s="1">
        <v>1</v>
      </c>
      <c r="F792" s="1">
        <v>5027423</v>
      </c>
      <c r="G792" s="2">
        <v>0.72207600000000005</v>
      </c>
      <c r="H792" s="1">
        <v>0</v>
      </c>
      <c r="I792" s="1">
        <v>7832</v>
      </c>
      <c r="J792" s="1">
        <v>7832</v>
      </c>
      <c r="K792" s="2">
        <v>3267.14</v>
      </c>
      <c r="L792" s="2">
        <v>2093.31</v>
      </c>
      <c r="M792" s="2">
        <v>16425300000</v>
      </c>
      <c r="N792" s="1">
        <v>165</v>
      </c>
      <c r="O792" s="1">
        <v>890</v>
      </c>
      <c r="P792" s="1">
        <v>3722</v>
      </c>
      <c r="Q792" s="1">
        <v>3940</v>
      </c>
    </row>
    <row r="793" spans="1:17">
      <c r="E793" s="1">
        <v>2</v>
      </c>
      <c r="F793" s="1">
        <v>1515456</v>
      </c>
      <c r="G793" s="2">
        <v>0.21766099999999999</v>
      </c>
      <c r="H793" s="1">
        <v>0</v>
      </c>
      <c r="I793" s="1">
        <v>7832</v>
      </c>
      <c r="J793" s="1">
        <v>7832</v>
      </c>
      <c r="K793" s="2">
        <v>4445.12</v>
      </c>
      <c r="L793" s="2">
        <v>1732.79</v>
      </c>
      <c r="M793" s="2">
        <v>6736380000</v>
      </c>
      <c r="N793" s="1">
        <v>156</v>
      </c>
      <c r="O793" s="1">
        <v>890</v>
      </c>
      <c r="P793" s="1">
        <v>3852</v>
      </c>
      <c r="Q793" s="1">
        <v>4860</v>
      </c>
    </row>
    <row r="794" spans="1:17">
      <c r="E794" s="1">
        <v>3</v>
      </c>
      <c r="F794" s="1">
        <v>1099428</v>
      </c>
      <c r="G794" s="2">
        <v>0.15790799999999999</v>
      </c>
      <c r="H794" s="1">
        <v>0</v>
      </c>
      <c r="I794" s="1">
        <v>7832</v>
      </c>
      <c r="J794" s="1">
        <v>7832</v>
      </c>
      <c r="K794" s="2">
        <v>4808.67</v>
      </c>
      <c r="L794" s="2">
        <v>1664.66</v>
      </c>
      <c r="M794" s="2">
        <v>5286780000</v>
      </c>
      <c r="N794" s="1">
        <v>175</v>
      </c>
      <c r="O794" s="1">
        <v>890</v>
      </c>
      <c r="P794" s="1">
        <v>4282</v>
      </c>
      <c r="Q794" s="1">
        <v>5062</v>
      </c>
    </row>
    <row r="795" spans="1:17">
      <c r="E795" s="1">
        <v>4</v>
      </c>
      <c r="F795" s="1">
        <v>867898</v>
      </c>
      <c r="G795" s="2">
        <v>0.124654</v>
      </c>
      <c r="H795" s="1">
        <v>0</v>
      </c>
      <c r="I795" s="1">
        <v>7832</v>
      </c>
      <c r="J795" s="1">
        <v>7832</v>
      </c>
      <c r="K795" s="2">
        <v>4922.43</v>
      </c>
      <c r="L795" s="2">
        <v>1659.31</v>
      </c>
      <c r="M795" s="2">
        <v>4272160000</v>
      </c>
      <c r="N795" s="1">
        <v>185</v>
      </c>
      <c r="O795" s="1">
        <v>890</v>
      </c>
      <c r="P795" s="1">
        <v>3370</v>
      </c>
      <c r="Q795" s="1">
        <v>5112</v>
      </c>
    </row>
    <row r="796" spans="1:17">
      <c r="E796" s="1">
        <v>5</v>
      </c>
      <c r="F796" s="1">
        <v>754824</v>
      </c>
      <c r="G796" s="2">
        <v>0.108414</v>
      </c>
      <c r="H796" s="1">
        <v>0</v>
      </c>
      <c r="I796" s="1">
        <v>7832</v>
      </c>
      <c r="J796" s="1">
        <v>7832</v>
      </c>
      <c r="K796" s="2">
        <v>5052.1499999999996</v>
      </c>
      <c r="L796" s="2">
        <v>1630.77</v>
      </c>
      <c r="M796" s="2">
        <v>3813480000</v>
      </c>
      <c r="N796" s="1">
        <v>191</v>
      </c>
      <c r="O796" s="1">
        <v>890</v>
      </c>
      <c r="P796" s="1">
        <v>7240</v>
      </c>
      <c r="Q796" s="1">
        <v>5260</v>
      </c>
    </row>
    <row r="797" spans="1:17">
      <c r="E797" s="1">
        <v>6</v>
      </c>
      <c r="F797" s="1">
        <v>625933</v>
      </c>
      <c r="G797" s="2">
        <v>8.9901200000000001E-2</v>
      </c>
      <c r="H797" s="1">
        <v>0</v>
      </c>
      <c r="I797" s="1">
        <v>8260</v>
      </c>
      <c r="J797" s="1">
        <v>8260</v>
      </c>
      <c r="K797" s="2">
        <v>5108.7</v>
      </c>
      <c r="L797" s="2">
        <v>1641.86</v>
      </c>
      <c r="M797" s="2">
        <v>3197700000</v>
      </c>
      <c r="N797" s="1">
        <v>196</v>
      </c>
      <c r="O797" s="1">
        <v>890</v>
      </c>
      <c r="P797" s="1">
        <v>4860</v>
      </c>
      <c r="Q797" s="1">
        <v>5330</v>
      </c>
    </row>
    <row r="798" spans="1:17">
      <c r="E798" s="1">
        <v>7</v>
      </c>
      <c r="F798" s="1">
        <v>566562</v>
      </c>
      <c r="G798" s="2">
        <v>8.1373899999999999E-2</v>
      </c>
      <c r="H798" s="1">
        <v>0</v>
      </c>
      <c r="I798" s="1">
        <v>8260</v>
      </c>
      <c r="J798" s="1">
        <v>8260</v>
      </c>
      <c r="K798" s="2">
        <v>5107.04</v>
      </c>
      <c r="L798" s="2">
        <v>1595.21</v>
      </c>
      <c r="M798" s="2">
        <v>2893450000</v>
      </c>
      <c r="N798" s="1">
        <v>194</v>
      </c>
      <c r="O798" s="1">
        <v>890</v>
      </c>
      <c r="P798" s="1">
        <v>5920</v>
      </c>
      <c r="Q798" s="1">
        <v>5330</v>
      </c>
    </row>
    <row r="799" spans="1:17">
      <c r="E799" s="1">
        <v>8</v>
      </c>
      <c r="F799" s="1">
        <v>512075</v>
      </c>
      <c r="G799" s="2">
        <v>7.3548100000000005E-2</v>
      </c>
      <c r="H799" s="1">
        <v>0</v>
      </c>
      <c r="I799" s="1">
        <v>8260</v>
      </c>
      <c r="J799" s="1">
        <v>8260</v>
      </c>
      <c r="K799" s="2">
        <v>5061.34</v>
      </c>
      <c r="L799" s="2">
        <v>1536.44</v>
      </c>
      <c r="M799" s="2">
        <v>2591790000</v>
      </c>
      <c r="N799" s="1">
        <v>196</v>
      </c>
      <c r="O799" s="1">
        <v>890</v>
      </c>
      <c r="P799" s="1">
        <v>2820</v>
      </c>
      <c r="Q799" s="1">
        <v>5150</v>
      </c>
    </row>
    <row r="800" spans="1:17">
      <c r="E800" s="1">
        <v>9</v>
      </c>
      <c r="F800" s="1">
        <v>484100</v>
      </c>
      <c r="G800" s="2">
        <v>6.9530099999999997E-2</v>
      </c>
      <c r="H800" s="1">
        <v>0</v>
      </c>
      <c r="I800" s="1">
        <v>8260</v>
      </c>
      <c r="J800" s="1">
        <v>8260</v>
      </c>
      <c r="K800" s="2">
        <v>5094.25</v>
      </c>
      <c r="L800" s="2">
        <v>1481.03</v>
      </c>
      <c r="M800" s="2">
        <v>2466130000</v>
      </c>
      <c r="N800" s="1">
        <v>198</v>
      </c>
      <c r="O800" s="1">
        <v>890</v>
      </c>
      <c r="P800" s="1">
        <v>5770</v>
      </c>
      <c r="Q800" s="1">
        <v>5180</v>
      </c>
    </row>
    <row r="801" spans="5:17">
      <c r="E801" s="1">
        <v>10</v>
      </c>
      <c r="F801" s="1">
        <v>446139</v>
      </c>
      <c r="G801" s="2">
        <v>6.4077800000000004E-2</v>
      </c>
      <c r="H801" s="1">
        <v>0</v>
      </c>
      <c r="I801" s="1">
        <v>8260</v>
      </c>
      <c r="J801" s="1">
        <v>8260</v>
      </c>
      <c r="K801" s="2">
        <v>5100.3500000000004</v>
      </c>
      <c r="L801" s="2">
        <v>1460.1</v>
      </c>
      <c r="M801" s="2">
        <v>2275470000</v>
      </c>
      <c r="N801" s="1">
        <v>202</v>
      </c>
      <c r="O801" s="1">
        <v>6052</v>
      </c>
      <c r="P801" s="1">
        <v>6040</v>
      </c>
      <c r="Q801" s="1">
        <v>5162</v>
      </c>
    </row>
    <row r="802" spans="5:17">
      <c r="E802" s="1">
        <v>11</v>
      </c>
      <c r="F802" s="1">
        <v>408357</v>
      </c>
      <c r="G802" s="2">
        <v>5.8651300000000003E-2</v>
      </c>
      <c r="H802" s="1">
        <v>0</v>
      </c>
      <c r="I802" s="1">
        <v>8480</v>
      </c>
      <c r="J802" s="1">
        <v>8480</v>
      </c>
      <c r="K802" s="2">
        <v>5129.79</v>
      </c>
      <c r="L802" s="2">
        <v>1447</v>
      </c>
      <c r="M802" s="2">
        <v>2094790000</v>
      </c>
      <c r="N802" s="1">
        <v>202</v>
      </c>
      <c r="O802" s="1">
        <v>6052</v>
      </c>
      <c r="P802" s="1">
        <v>3872</v>
      </c>
      <c r="Q802" s="1">
        <v>5150</v>
      </c>
    </row>
    <row r="803" spans="5:17">
      <c r="E803" s="1">
        <v>12</v>
      </c>
      <c r="F803" s="1">
        <v>378535</v>
      </c>
      <c r="G803" s="2">
        <v>5.4368100000000003E-2</v>
      </c>
      <c r="H803" s="1">
        <v>0</v>
      </c>
      <c r="I803" s="1">
        <v>8580</v>
      </c>
      <c r="J803" s="1">
        <v>8580</v>
      </c>
      <c r="K803" s="2">
        <v>5193.3</v>
      </c>
      <c r="L803" s="2">
        <v>1426.5</v>
      </c>
      <c r="M803" s="2">
        <v>1965840000</v>
      </c>
      <c r="N803" s="1">
        <v>196</v>
      </c>
      <c r="O803" s="1">
        <v>3850</v>
      </c>
      <c r="P803" s="1">
        <v>5362</v>
      </c>
      <c r="Q803" s="1">
        <v>5282</v>
      </c>
    </row>
    <row r="804" spans="5:17">
      <c r="E804" s="1">
        <v>13</v>
      </c>
      <c r="F804" s="1">
        <v>363432</v>
      </c>
      <c r="G804" s="2">
        <v>5.2198799999999997E-2</v>
      </c>
      <c r="H804" s="1">
        <v>0</v>
      </c>
      <c r="I804" s="1">
        <v>8580</v>
      </c>
      <c r="J804" s="1">
        <v>8580</v>
      </c>
      <c r="K804" s="2">
        <v>5261.67</v>
      </c>
      <c r="L804" s="2">
        <v>1411.91</v>
      </c>
      <c r="M804" s="2">
        <v>1912260000</v>
      </c>
      <c r="N804" s="1">
        <v>197</v>
      </c>
      <c r="O804" s="1">
        <v>5702</v>
      </c>
      <c r="P804" s="1">
        <v>3062</v>
      </c>
      <c r="Q804" s="1">
        <v>5532</v>
      </c>
    </row>
    <row r="805" spans="5:17">
      <c r="E805" s="1">
        <v>14</v>
      </c>
      <c r="F805" s="1">
        <v>350015</v>
      </c>
      <c r="G805" s="2">
        <v>5.0271799999999998E-2</v>
      </c>
      <c r="H805" s="1">
        <v>0</v>
      </c>
      <c r="I805" s="1">
        <v>8580</v>
      </c>
      <c r="J805" s="1">
        <v>8580</v>
      </c>
      <c r="K805" s="2">
        <v>5296.79</v>
      </c>
      <c r="L805" s="2">
        <v>1425.38</v>
      </c>
      <c r="M805" s="2">
        <v>1853960000</v>
      </c>
      <c r="N805" s="1">
        <v>195</v>
      </c>
      <c r="O805" s="1">
        <v>3850</v>
      </c>
      <c r="P805" s="1">
        <v>5062</v>
      </c>
      <c r="Q805" s="1">
        <v>5532</v>
      </c>
    </row>
    <row r="806" spans="5:17">
      <c r="E806" s="1">
        <v>15</v>
      </c>
      <c r="F806" s="1">
        <v>335540</v>
      </c>
      <c r="G806" s="2">
        <v>4.8192800000000001E-2</v>
      </c>
      <c r="H806" s="1">
        <v>0</v>
      </c>
      <c r="I806" s="1">
        <v>8580</v>
      </c>
      <c r="J806" s="1">
        <v>8580</v>
      </c>
      <c r="K806" s="2">
        <v>5329.59</v>
      </c>
      <c r="L806" s="2">
        <v>1403.34</v>
      </c>
      <c r="M806" s="2">
        <v>1788290000</v>
      </c>
      <c r="N806" s="1">
        <v>195</v>
      </c>
      <c r="O806" s="1">
        <v>4812</v>
      </c>
      <c r="P806" s="1">
        <v>7402</v>
      </c>
      <c r="Q806" s="1">
        <v>5410</v>
      </c>
    </row>
    <row r="807" spans="5:17">
      <c r="E807" s="1">
        <v>16</v>
      </c>
      <c r="F807" s="1">
        <v>315714</v>
      </c>
      <c r="G807" s="2">
        <v>4.5345200000000002E-2</v>
      </c>
      <c r="H807" s="1">
        <v>0</v>
      </c>
      <c r="I807" s="1">
        <v>8580</v>
      </c>
      <c r="J807" s="1">
        <v>8580</v>
      </c>
      <c r="K807" s="2">
        <v>5373.06</v>
      </c>
      <c r="L807" s="2">
        <v>1392.62</v>
      </c>
      <c r="M807" s="2">
        <v>1696350000</v>
      </c>
      <c r="N807" s="1">
        <v>198</v>
      </c>
      <c r="O807" s="1">
        <v>4812</v>
      </c>
      <c r="P807" s="1">
        <v>6530</v>
      </c>
      <c r="Q807" s="1">
        <v>5410</v>
      </c>
    </row>
    <row r="808" spans="5:17">
      <c r="E808" s="1">
        <v>17</v>
      </c>
      <c r="F808" s="1">
        <v>303084</v>
      </c>
      <c r="G808" s="2">
        <v>4.3531199999999999E-2</v>
      </c>
      <c r="H808" s="1">
        <v>0</v>
      </c>
      <c r="I808" s="1">
        <v>8580</v>
      </c>
      <c r="J808" s="1">
        <v>8580</v>
      </c>
      <c r="K808" s="2">
        <v>5408.32</v>
      </c>
      <c r="L808" s="2">
        <v>1387.14</v>
      </c>
      <c r="M808" s="2">
        <v>1639170000</v>
      </c>
      <c r="N808" s="1">
        <v>196</v>
      </c>
      <c r="O808" s="1">
        <v>4812</v>
      </c>
      <c r="P808" s="1">
        <v>4102</v>
      </c>
      <c r="Q808" s="1">
        <v>5432</v>
      </c>
    </row>
    <row r="809" spans="5:17">
      <c r="E809" s="1">
        <v>18</v>
      </c>
      <c r="F809" s="1">
        <v>292477</v>
      </c>
      <c r="G809" s="2">
        <v>4.2007799999999998E-2</v>
      </c>
      <c r="H809" s="1">
        <v>0</v>
      </c>
      <c r="I809" s="1">
        <v>8580</v>
      </c>
      <c r="J809" s="1">
        <v>8580</v>
      </c>
      <c r="K809" s="2">
        <v>5442.3</v>
      </c>
      <c r="L809" s="2">
        <v>1384.28</v>
      </c>
      <c r="M809" s="2">
        <v>1591750000</v>
      </c>
      <c r="N809" s="1">
        <v>198</v>
      </c>
      <c r="O809" s="1">
        <v>4092</v>
      </c>
      <c r="P809" s="1">
        <v>7330</v>
      </c>
      <c r="Q809" s="1">
        <v>5440</v>
      </c>
    </row>
    <row r="810" spans="5:17">
      <c r="E810" s="1">
        <v>19</v>
      </c>
      <c r="F810" s="1">
        <v>282355</v>
      </c>
      <c r="G810" s="2">
        <v>4.0554E-2</v>
      </c>
      <c r="H810" s="1">
        <v>0</v>
      </c>
      <c r="I810" s="1">
        <v>8580</v>
      </c>
      <c r="J810" s="1">
        <v>8580</v>
      </c>
      <c r="K810" s="2">
        <v>5476.87</v>
      </c>
      <c r="L810" s="2">
        <v>1386.57</v>
      </c>
      <c r="M810" s="2">
        <v>1546420000</v>
      </c>
      <c r="N810" s="1">
        <v>197</v>
      </c>
      <c r="O810" s="1">
        <v>4092</v>
      </c>
      <c r="P810" s="1">
        <v>3510</v>
      </c>
      <c r="Q810" s="1">
        <v>5560</v>
      </c>
    </row>
    <row r="811" spans="5:17">
      <c r="E811" s="1">
        <v>20</v>
      </c>
      <c r="F811" s="1">
        <v>275679</v>
      </c>
      <c r="G811" s="2">
        <v>3.9595100000000001E-2</v>
      </c>
      <c r="H811" s="1">
        <v>0</v>
      </c>
      <c r="I811" s="1">
        <v>8580</v>
      </c>
      <c r="J811" s="1">
        <v>8580</v>
      </c>
      <c r="K811" s="2">
        <v>5502.67</v>
      </c>
      <c r="L811" s="2">
        <v>1376.91</v>
      </c>
      <c r="M811" s="2">
        <v>1516970000</v>
      </c>
      <c r="N811" s="1">
        <v>196</v>
      </c>
      <c r="O811" s="1">
        <v>4092</v>
      </c>
      <c r="P811" s="1">
        <v>5142</v>
      </c>
      <c r="Q811" s="1">
        <v>5610</v>
      </c>
    </row>
    <row r="812" spans="5:17">
      <c r="E812" s="1">
        <v>21</v>
      </c>
      <c r="F812" s="1">
        <v>265910</v>
      </c>
      <c r="G812" s="2">
        <v>3.8191999999999997E-2</v>
      </c>
      <c r="H812" s="1">
        <v>0</v>
      </c>
      <c r="I812" s="1">
        <v>8580</v>
      </c>
      <c r="J812" s="1">
        <v>8580</v>
      </c>
      <c r="K812" s="2">
        <v>5519.96</v>
      </c>
      <c r="L812" s="2">
        <v>1356.68</v>
      </c>
      <c r="M812" s="2">
        <v>1467810000</v>
      </c>
      <c r="N812" s="1">
        <v>198</v>
      </c>
      <c r="O812" s="1">
        <v>4092</v>
      </c>
      <c r="P812" s="1">
        <v>7112</v>
      </c>
      <c r="Q812" s="1">
        <v>5532</v>
      </c>
    </row>
    <row r="813" spans="5:17">
      <c r="E813" s="1">
        <v>22</v>
      </c>
      <c r="F813" s="1">
        <v>257154</v>
      </c>
      <c r="G813" s="2">
        <v>3.6934399999999999E-2</v>
      </c>
      <c r="H813" s="1">
        <v>0</v>
      </c>
      <c r="I813" s="1">
        <v>8580</v>
      </c>
      <c r="J813" s="1">
        <v>8580</v>
      </c>
      <c r="K813" s="2">
        <v>5550.15</v>
      </c>
      <c r="L813" s="2">
        <v>1346.65</v>
      </c>
      <c r="M813" s="2">
        <v>1427240000</v>
      </c>
      <c r="N813" s="1">
        <v>196</v>
      </c>
      <c r="O813" s="1">
        <v>5162</v>
      </c>
      <c r="P813" s="1">
        <v>7070</v>
      </c>
      <c r="Q813" s="1">
        <v>5572</v>
      </c>
    </row>
    <row r="814" spans="5:17">
      <c r="E814" s="1">
        <v>23</v>
      </c>
      <c r="F814" s="1">
        <v>250639</v>
      </c>
      <c r="G814" s="2">
        <v>3.5998700000000002E-2</v>
      </c>
      <c r="H814" s="1">
        <v>0</v>
      </c>
      <c r="I814" s="1">
        <v>8580</v>
      </c>
      <c r="J814" s="1">
        <v>8580</v>
      </c>
      <c r="K814" s="2">
        <v>5584.52</v>
      </c>
      <c r="L814" s="2">
        <v>1346.84</v>
      </c>
      <c r="M814" s="2">
        <v>1399700000</v>
      </c>
      <c r="N814" s="1">
        <v>193</v>
      </c>
      <c r="O814" s="1">
        <v>7212</v>
      </c>
      <c r="P814" s="1">
        <v>6722</v>
      </c>
      <c r="Q814" s="1">
        <v>5610</v>
      </c>
    </row>
    <row r="815" spans="5:17">
      <c r="E815" s="1">
        <v>24</v>
      </c>
      <c r="F815" s="1">
        <v>247051</v>
      </c>
      <c r="G815" s="2">
        <v>3.5483300000000002E-2</v>
      </c>
      <c r="H815" s="1">
        <v>0</v>
      </c>
      <c r="I815" s="1">
        <v>8580</v>
      </c>
      <c r="J815" s="1">
        <v>8580</v>
      </c>
      <c r="K815" s="2">
        <v>5618.17</v>
      </c>
      <c r="L815" s="2">
        <v>1349.02</v>
      </c>
      <c r="M815" s="2">
        <v>1387980000</v>
      </c>
      <c r="N815" s="1">
        <v>189</v>
      </c>
      <c r="O815" s="1">
        <v>7212</v>
      </c>
      <c r="P815" s="1">
        <v>5052</v>
      </c>
      <c r="Q815" s="1">
        <v>5612</v>
      </c>
    </row>
    <row r="816" spans="5:17">
      <c r="E816" s="1">
        <v>25</v>
      </c>
      <c r="F816" s="1">
        <v>243735</v>
      </c>
      <c r="G816" s="2">
        <v>3.5007099999999999E-2</v>
      </c>
      <c r="H816" s="1">
        <v>0</v>
      </c>
      <c r="I816" s="1">
        <v>8580</v>
      </c>
      <c r="J816" s="1">
        <v>8580</v>
      </c>
      <c r="K816" s="2">
        <v>5654.94</v>
      </c>
      <c r="L816" s="2">
        <v>1353.32</v>
      </c>
      <c r="M816" s="2">
        <v>1378310000</v>
      </c>
      <c r="N816" s="1">
        <v>184</v>
      </c>
      <c r="O816" s="1">
        <v>4932</v>
      </c>
      <c r="P816" s="1">
        <v>5532</v>
      </c>
      <c r="Q816" s="1">
        <v>5650</v>
      </c>
    </row>
    <row r="817" spans="5:17">
      <c r="E817" s="1">
        <v>26</v>
      </c>
      <c r="F817" s="1">
        <v>240518</v>
      </c>
      <c r="G817" s="2">
        <v>3.4544999999999999E-2</v>
      </c>
      <c r="H817" s="1">
        <v>0</v>
      </c>
      <c r="I817" s="1">
        <v>8580</v>
      </c>
      <c r="J817" s="1">
        <v>8580</v>
      </c>
      <c r="K817" s="2">
        <v>5690.2</v>
      </c>
      <c r="L817" s="2">
        <v>1347.17</v>
      </c>
      <c r="M817" s="2">
        <v>1368600000</v>
      </c>
      <c r="N817" s="1">
        <v>180</v>
      </c>
      <c r="O817" s="1">
        <v>4932</v>
      </c>
      <c r="P817" s="1">
        <v>2850</v>
      </c>
      <c r="Q817" s="1">
        <v>5650</v>
      </c>
    </row>
    <row r="818" spans="5:17">
      <c r="E818" s="1">
        <v>27</v>
      </c>
      <c r="F818" s="1">
        <v>235662</v>
      </c>
      <c r="G818" s="2">
        <v>3.3847599999999999E-2</v>
      </c>
      <c r="H818" s="1">
        <v>0</v>
      </c>
      <c r="I818" s="1">
        <v>8580</v>
      </c>
      <c r="J818" s="1">
        <v>8580</v>
      </c>
      <c r="K818" s="2">
        <v>5710.59</v>
      </c>
      <c r="L818" s="2">
        <v>1347.57</v>
      </c>
      <c r="M818" s="2">
        <v>1345770000</v>
      </c>
      <c r="N818" s="1">
        <v>174</v>
      </c>
      <c r="O818" s="1">
        <v>4932</v>
      </c>
      <c r="P818" s="1">
        <v>8260</v>
      </c>
      <c r="Q818" s="1">
        <v>5650</v>
      </c>
    </row>
    <row r="819" spans="5:17">
      <c r="E819" s="1">
        <v>28</v>
      </c>
      <c r="F819" s="1">
        <v>232926</v>
      </c>
      <c r="G819" s="2">
        <v>3.3454600000000001E-2</v>
      </c>
      <c r="H819" s="1">
        <v>0</v>
      </c>
      <c r="I819" s="1">
        <v>8580</v>
      </c>
      <c r="J819" s="1">
        <v>8580</v>
      </c>
      <c r="K819" s="2">
        <v>5745.68</v>
      </c>
      <c r="L819" s="2">
        <v>1343.09</v>
      </c>
      <c r="M819" s="2">
        <v>1338320000</v>
      </c>
      <c r="N819" s="1">
        <v>176</v>
      </c>
      <c r="O819" s="1">
        <v>4932</v>
      </c>
      <c r="P819" s="1">
        <v>3750</v>
      </c>
      <c r="Q819" s="1">
        <v>5662</v>
      </c>
    </row>
    <row r="820" spans="5:17">
      <c r="E820" s="1">
        <v>29</v>
      </c>
      <c r="F820" s="1">
        <v>227681</v>
      </c>
      <c r="G820" s="2">
        <v>3.2701300000000003E-2</v>
      </c>
      <c r="H820" s="1">
        <v>0</v>
      </c>
      <c r="I820" s="1">
        <v>8580</v>
      </c>
      <c r="J820" s="1">
        <v>8580</v>
      </c>
      <c r="K820" s="2">
        <v>5784.41</v>
      </c>
      <c r="L820" s="2">
        <v>1347.63</v>
      </c>
      <c r="M820" s="2">
        <v>1317000000</v>
      </c>
      <c r="N820" s="1">
        <v>170</v>
      </c>
      <c r="O820" s="1">
        <v>4932</v>
      </c>
      <c r="P820" s="1">
        <v>4762</v>
      </c>
      <c r="Q820" s="1">
        <v>5670</v>
      </c>
    </row>
    <row r="821" spans="5:17">
      <c r="E821" s="1">
        <v>30</v>
      </c>
      <c r="F821" s="1">
        <v>221572</v>
      </c>
      <c r="G821" s="2">
        <v>3.1823799999999999E-2</v>
      </c>
      <c r="H821" s="1">
        <v>0</v>
      </c>
      <c r="I821" s="1">
        <v>8580</v>
      </c>
      <c r="J821" s="1">
        <v>8580</v>
      </c>
      <c r="K821" s="2">
        <v>5814.94</v>
      </c>
      <c r="L821" s="2">
        <v>1351.07</v>
      </c>
      <c r="M821" s="2">
        <v>1288430000</v>
      </c>
      <c r="N821" s="1">
        <v>170</v>
      </c>
      <c r="O821" s="1">
        <v>4932</v>
      </c>
      <c r="P821" s="1">
        <v>6172</v>
      </c>
      <c r="Q821" s="1">
        <v>5710</v>
      </c>
    </row>
    <row r="822" spans="5:17">
      <c r="E822" s="1">
        <v>31</v>
      </c>
      <c r="F822" s="1">
        <v>216071</v>
      </c>
      <c r="G822" s="2">
        <v>3.1033700000000001E-2</v>
      </c>
      <c r="H822" s="1">
        <v>2840</v>
      </c>
      <c r="I822" s="1">
        <v>8580</v>
      </c>
      <c r="J822" s="1">
        <v>5740</v>
      </c>
      <c r="K822" s="2">
        <v>5847.76</v>
      </c>
      <c r="L822" s="2">
        <v>1354.47</v>
      </c>
      <c r="M822" s="2">
        <v>1263530000</v>
      </c>
      <c r="N822" s="1">
        <v>165</v>
      </c>
      <c r="O822" s="1">
        <v>4932</v>
      </c>
      <c r="P822" s="1">
        <v>6100</v>
      </c>
      <c r="Q822" s="1">
        <v>5820</v>
      </c>
    </row>
    <row r="823" spans="5:17">
      <c r="E823" s="1">
        <v>32</v>
      </c>
      <c r="F823" s="1">
        <v>212406</v>
      </c>
      <c r="G823" s="2">
        <v>3.05074E-2</v>
      </c>
      <c r="H823" s="1">
        <v>2840</v>
      </c>
      <c r="I823" s="1">
        <v>8580</v>
      </c>
      <c r="J823" s="1">
        <v>5740</v>
      </c>
      <c r="K823" s="2">
        <v>5873.37</v>
      </c>
      <c r="L823" s="2">
        <v>1362.7</v>
      </c>
      <c r="M823" s="2">
        <v>1247540000</v>
      </c>
      <c r="N823" s="1">
        <v>164</v>
      </c>
      <c r="O823" s="1">
        <v>8250</v>
      </c>
      <c r="P823" s="1">
        <v>5840</v>
      </c>
      <c r="Q823" s="1">
        <v>5922</v>
      </c>
    </row>
    <row r="824" spans="5:17">
      <c r="E824" s="1">
        <v>33</v>
      </c>
      <c r="F824" s="1">
        <v>209041</v>
      </c>
      <c r="G824" s="2">
        <v>3.0023999999999999E-2</v>
      </c>
      <c r="H824" s="1">
        <v>2840</v>
      </c>
      <c r="I824" s="1">
        <v>8580</v>
      </c>
      <c r="J824" s="1">
        <v>5740</v>
      </c>
      <c r="K824" s="2">
        <v>5894.52</v>
      </c>
      <c r="L824" s="2">
        <v>1365.95</v>
      </c>
      <c r="M824" s="2">
        <v>1232200000</v>
      </c>
      <c r="N824" s="1">
        <v>156</v>
      </c>
      <c r="O824" s="1">
        <v>5032</v>
      </c>
      <c r="P824" s="1">
        <v>5112</v>
      </c>
      <c r="Q824" s="1">
        <v>5952</v>
      </c>
    </row>
    <row r="825" spans="5:17">
      <c r="E825" s="1">
        <v>34</v>
      </c>
      <c r="F825" s="1">
        <v>207640</v>
      </c>
      <c r="G825" s="2">
        <v>2.98228E-2</v>
      </c>
      <c r="H825" s="1">
        <v>2840</v>
      </c>
      <c r="I825" s="1">
        <v>8580</v>
      </c>
      <c r="J825" s="1">
        <v>5740</v>
      </c>
      <c r="K825" s="2">
        <v>5923.89</v>
      </c>
      <c r="L825" s="2">
        <v>1363.56</v>
      </c>
      <c r="M825" s="2">
        <v>1230040000</v>
      </c>
      <c r="N825" s="1">
        <v>154</v>
      </c>
      <c r="O825" s="1">
        <v>5032</v>
      </c>
      <c r="P825" s="1">
        <v>8010</v>
      </c>
      <c r="Q825" s="1">
        <v>6002</v>
      </c>
    </row>
    <row r="826" spans="5:17">
      <c r="E826" s="1">
        <v>35</v>
      </c>
      <c r="F826" s="1">
        <v>206194</v>
      </c>
      <c r="G826" s="2">
        <v>2.9615099999999998E-2</v>
      </c>
      <c r="H826" s="1">
        <v>2840</v>
      </c>
      <c r="I826" s="1">
        <v>8580</v>
      </c>
      <c r="J826" s="1">
        <v>5740</v>
      </c>
      <c r="K826" s="2">
        <v>5950.76</v>
      </c>
      <c r="L826" s="2">
        <v>1360.04</v>
      </c>
      <c r="M826" s="2">
        <v>1227010000</v>
      </c>
      <c r="N826" s="1">
        <v>156</v>
      </c>
      <c r="O826" s="1">
        <v>5032</v>
      </c>
      <c r="P826" s="1">
        <v>6340</v>
      </c>
      <c r="Q826" s="1">
        <v>6100</v>
      </c>
    </row>
    <row r="827" spans="5:17">
      <c r="E827" s="1">
        <v>36</v>
      </c>
      <c r="F827" s="1">
        <v>203436</v>
      </c>
      <c r="G827" s="2">
        <v>2.9218999999999998E-2</v>
      </c>
      <c r="H827" s="1">
        <v>2840</v>
      </c>
      <c r="I827" s="1">
        <v>8580</v>
      </c>
      <c r="J827" s="1">
        <v>5740</v>
      </c>
      <c r="K827" s="2">
        <v>5969.53</v>
      </c>
      <c r="L827" s="2">
        <v>1352.63</v>
      </c>
      <c r="M827" s="2">
        <v>1214420000</v>
      </c>
      <c r="N827" s="1">
        <v>155</v>
      </c>
      <c r="O827" s="1">
        <v>4992</v>
      </c>
      <c r="P827" s="1">
        <v>3402</v>
      </c>
      <c r="Q827" s="1">
        <v>6150</v>
      </c>
    </row>
    <row r="828" spans="5:17">
      <c r="E828" s="1">
        <v>37</v>
      </c>
      <c r="F828" s="1">
        <v>200385</v>
      </c>
      <c r="G828" s="2">
        <v>2.8780799999999999E-2</v>
      </c>
      <c r="H828" s="1">
        <v>2840</v>
      </c>
      <c r="I828" s="1">
        <v>8580</v>
      </c>
      <c r="J828" s="1">
        <v>5740</v>
      </c>
      <c r="K828" s="2">
        <v>5984.17</v>
      </c>
      <c r="L828" s="2">
        <v>1343.62</v>
      </c>
      <c r="M828" s="2">
        <v>1199140000</v>
      </c>
      <c r="N828" s="1">
        <v>152</v>
      </c>
      <c r="O828" s="1">
        <v>6310</v>
      </c>
      <c r="P828" s="1">
        <v>3402</v>
      </c>
      <c r="Q828" s="1">
        <v>6210</v>
      </c>
    </row>
    <row r="829" spans="5:17">
      <c r="E829" s="1">
        <v>38</v>
      </c>
      <c r="F829" s="1">
        <v>195839</v>
      </c>
      <c r="G829" s="2">
        <v>2.8127900000000001E-2</v>
      </c>
      <c r="H829" s="1">
        <v>2840</v>
      </c>
      <c r="I829" s="1">
        <v>8580</v>
      </c>
      <c r="J829" s="1">
        <v>5740</v>
      </c>
      <c r="K829" s="2">
        <v>6001.67</v>
      </c>
      <c r="L829" s="2">
        <v>1336.71</v>
      </c>
      <c r="M829" s="2">
        <v>1175360000</v>
      </c>
      <c r="N829" s="1">
        <v>151</v>
      </c>
      <c r="O829" s="1">
        <v>6310</v>
      </c>
      <c r="P829" s="1">
        <v>3402</v>
      </c>
      <c r="Q829" s="1">
        <v>6222</v>
      </c>
    </row>
    <row r="830" spans="5:17">
      <c r="E830" s="1">
        <v>39</v>
      </c>
      <c r="F830" s="1">
        <v>190498</v>
      </c>
      <c r="G830" s="2">
        <v>2.7360800000000001E-2</v>
      </c>
      <c r="H830" s="1">
        <v>2840</v>
      </c>
      <c r="I830" s="1">
        <v>8580</v>
      </c>
      <c r="J830" s="1">
        <v>5740</v>
      </c>
      <c r="K830" s="2">
        <v>6023.15</v>
      </c>
      <c r="L830" s="2">
        <v>1330.33</v>
      </c>
      <c r="M830" s="2">
        <v>1147400000</v>
      </c>
      <c r="N830" s="1">
        <v>147</v>
      </c>
      <c r="O830" s="1">
        <v>6310</v>
      </c>
      <c r="P830" s="1">
        <v>7030</v>
      </c>
      <c r="Q830" s="1">
        <v>6222</v>
      </c>
    </row>
    <row r="831" spans="5:17">
      <c r="E831" s="1">
        <v>40</v>
      </c>
      <c r="F831" s="1">
        <v>186889</v>
      </c>
      <c r="G831" s="2">
        <v>2.6842399999999999E-2</v>
      </c>
      <c r="H831" s="1">
        <v>2840</v>
      </c>
      <c r="I831" s="1">
        <v>8580</v>
      </c>
      <c r="J831" s="1">
        <v>5740</v>
      </c>
      <c r="K831" s="2">
        <v>6035.1</v>
      </c>
      <c r="L831" s="2">
        <v>1329.4</v>
      </c>
      <c r="M831" s="2">
        <v>1127890000</v>
      </c>
      <c r="N831" s="1">
        <v>142</v>
      </c>
      <c r="O831" s="1">
        <v>6310</v>
      </c>
      <c r="P831" s="1">
        <v>3600</v>
      </c>
      <c r="Q831" s="1">
        <v>6232</v>
      </c>
    </row>
    <row r="832" spans="5:17">
      <c r="E832" s="1">
        <v>41</v>
      </c>
      <c r="F832" s="1">
        <v>180535</v>
      </c>
      <c r="G832" s="2">
        <v>2.5929799999999999E-2</v>
      </c>
      <c r="H832" s="1">
        <v>2840</v>
      </c>
      <c r="I832" s="1">
        <v>8580</v>
      </c>
      <c r="J832" s="1">
        <v>5740</v>
      </c>
      <c r="K832" s="2">
        <v>6041.98</v>
      </c>
      <c r="L832" s="2">
        <v>1331.13</v>
      </c>
      <c r="M832" s="2">
        <v>1090790000</v>
      </c>
      <c r="N832" s="1">
        <v>138</v>
      </c>
      <c r="O832" s="1">
        <v>6310</v>
      </c>
      <c r="P832" s="1">
        <v>3972</v>
      </c>
      <c r="Q832" s="1">
        <v>6310</v>
      </c>
    </row>
    <row r="833" spans="5:17">
      <c r="E833" s="1">
        <v>42</v>
      </c>
      <c r="F833" s="1">
        <v>173032</v>
      </c>
      <c r="G833" s="2">
        <v>2.4852200000000001E-2</v>
      </c>
      <c r="H833" s="1">
        <v>2840</v>
      </c>
      <c r="I833" s="1">
        <v>8580</v>
      </c>
      <c r="J833" s="1">
        <v>5740</v>
      </c>
      <c r="K833" s="2">
        <v>6063.87</v>
      </c>
      <c r="L833" s="2">
        <v>1326.28</v>
      </c>
      <c r="M833" s="2">
        <v>1049240000</v>
      </c>
      <c r="N833" s="1">
        <v>134</v>
      </c>
      <c r="O833" s="1">
        <v>6310</v>
      </c>
      <c r="P833" s="1">
        <v>4920</v>
      </c>
      <c r="Q833" s="1">
        <v>6310</v>
      </c>
    </row>
    <row r="834" spans="5:17">
      <c r="E834" s="1">
        <v>43</v>
      </c>
      <c r="F834" s="1">
        <v>165879</v>
      </c>
      <c r="G834" s="2">
        <v>2.38248E-2</v>
      </c>
      <c r="H834" s="1">
        <v>2840</v>
      </c>
      <c r="I834" s="1">
        <v>8580</v>
      </c>
      <c r="J834" s="1">
        <v>5740</v>
      </c>
      <c r="K834" s="2">
        <v>6063.16</v>
      </c>
      <c r="L834" s="2">
        <v>1317.39</v>
      </c>
      <c r="M834" s="2">
        <v>1005750000</v>
      </c>
      <c r="N834" s="1">
        <v>132</v>
      </c>
      <c r="O834" s="1">
        <v>6310</v>
      </c>
      <c r="P834" s="1">
        <v>8580</v>
      </c>
      <c r="Q834" s="1">
        <v>6310</v>
      </c>
    </row>
    <row r="835" spans="5:17">
      <c r="E835" s="1">
        <v>44</v>
      </c>
      <c r="F835" s="1">
        <v>159352</v>
      </c>
      <c r="G835" s="2">
        <v>2.2887299999999999E-2</v>
      </c>
      <c r="H835" s="1">
        <v>3300</v>
      </c>
      <c r="I835" s="1">
        <v>8480</v>
      </c>
      <c r="J835" s="1">
        <v>5180</v>
      </c>
      <c r="K835" s="2">
        <v>6057.24</v>
      </c>
      <c r="L835" s="2">
        <v>1318.91</v>
      </c>
      <c r="M835" s="2">
        <v>965234000</v>
      </c>
      <c r="N835" s="1">
        <v>123</v>
      </c>
      <c r="O835" s="1">
        <v>6310</v>
      </c>
      <c r="P835" s="1">
        <v>6660</v>
      </c>
      <c r="Q835" s="1">
        <v>6310</v>
      </c>
    </row>
    <row r="836" spans="5:17">
      <c r="E836" s="1">
        <v>45</v>
      </c>
      <c r="F836" s="1">
        <v>152373</v>
      </c>
      <c r="G836" s="2">
        <v>2.1885000000000002E-2</v>
      </c>
      <c r="H836" s="1">
        <v>3300</v>
      </c>
      <c r="I836" s="1">
        <v>8480</v>
      </c>
      <c r="J836" s="1">
        <v>5180</v>
      </c>
      <c r="K836" s="2">
        <v>6052.21</v>
      </c>
      <c r="L836" s="2">
        <v>1311.92</v>
      </c>
      <c r="M836" s="2">
        <v>922194000</v>
      </c>
      <c r="N836" s="1">
        <v>120</v>
      </c>
      <c r="O836" s="1">
        <v>6310</v>
      </c>
      <c r="P836" s="1">
        <v>5162</v>
      </c>
      <c r="Q836" s="1">
        <v>6310</v>
      </c>
    </row>
    <row r="837" spans="5:17">
      <c r="E837" s="1">
        <v>46</v>
      </c>
      <c r="F837" s="1">
        <v>144773</v>
      </c>
      <c r="G837" s="2">
        <v>2.07934E-2</v>
      </c>
      <c r="H837" s="1">
        <v>3300</v>
      </c>
      <c r="I837" s="1">
        <v>8480</v>
      </c>
      <c r="J837" s="1">
        <v>5180</v>
      </c>
      <c r="K837" s="2">
        <v>6057.72</v>
      </c>
      <c r="L837" s="2">
        <v>1309.31</v>
      </c>
      <c r="M837" s="2">
        <v>876995000</v>
      </c>
      <c r="N837" s="1">
        <v>117</v>
      </c>
      <c r="O837" s="1">
        <v>6310</v>
      </c>
      <c r="P837" s="1">
        <v>6282</v>
      </c>
      <c r="Q837" s="1">
        <v>6310</v>
      </c>
    </row>
    <row r="838" spans="5:17">
      <c r="E838" s="1">
        <v>47</v>
      </c>
      <c r="F838" s="1">
        <v>138076</v>
      </c>
      <c r="G838" s="2">
        <v>1.9831499999999998E-2</v>
      </c>
      <c r="H838" s="1">
        <v>3300</v>
      </c>
      <c r="I838" s="1">
        <v>8480</v>
      </c>
      <c r="J838" s="1">
        <v>5180</v>
      </c>
      <c r="K838" s="2">
        <v>6053.23</v>
      </c>
      <c r="L838" s="2">
        <v>1304.06</v>
      </c>
      <c r="M838" s="2">
        <v>835806000</v>
      </c>
      <c r="N838" s="1">
        <v>114</v>
      </c>
      <c r="O838" s="1">
        <v>6310</v>
      </c>
      <c r="P838" s="1">
        <v>3950</v>
      </c>
      <c r="Q838" s="1">
        <v>6310</v>
      </c>
    </row>
    <row r="839" spans="5:17">
      <c r="E839" s="1">
        <v>48</v>
      </c>
      <c r="F839" s="1">
        <v>130322</v>
      </c>
      <c r="G839" s="2">
        <v>1.87178E-2</v>
      </c>
      <c r="H839" s="1">
        <v>3300</v>
      </c>
      <c r="I839" s="1">
        <v>8480</v>
      </c>
      <c r="J839" s="1">
        <v>5180</v>
      </c>
      <c r="K839" s="2">
        <v>6060.3</v>
      </c>
      <c r="L839" s="2">
        <v>1299.07</v>
      </c>
      <c r="M839" s="2">
        <v>789791000</v>
      </c>
      <c r="N839" s="1">
        <v>109</v>
      </c>
      <c r="O839" s="1">
        <v>6310</v>
      </c>
      <c r="P839" s="1">
        <v>7390</v>
      </c>
      <c r="Q839" s="1">
        <v>6310</v>
      </c>
    </row>
    <row r="840" spans="5:17">
      <c r="E840" s="1">
        <v>49</v>
      </c>
      <c r="F840" s="1">
        <v>123826</v>
      </c>
      <c r="G840" s="2">
        <v>1.77848E-2</v>
      </c>
      <c r="H840" s="1">
        <v>3300</v>
      </c>
      <c r="I840" s="1">
        <v>8480</v>
      </c>
      <c r="J840" s="1">
        <v>5180</v>
      </c>
      <c r="K840" s="2">
        <v>6047.06</v>
      </c>
      <c r="L840" s="2">
        <v>1303.3699999999999</v>
      </c>
      <c r="M840" s="2">
        <v>748784000</v>
      </c>
      <c r="N840" s="1">
        <v>106</v>
      </c>
      <c r="O840" s="1">
        <v>6310</v>
      </c>
      <c r="P840" s="1">
        <v>8250</v>
      </c>
      <c r="Q840" s="1">
        <v>6310</v>
      </c>
    </row>
    <row r="841" spans="5:17">
      <c r="E841" s="1">
        <v>50</v>
      </c>
      <c r="F841" s="1">
        <v>118095</v>
      </c>
      <c r="G841" s="2">
        <v>1.69617E-2</v>
      </c>
      <c r="H841" s="1">
        <v>3372</v>
      </c>
      <c r="I841" s="1">
        <v>8480</v>
      </c>
      <c r="J841" s="1">
        <v>5108</v>
      </c>
      <c r="K841" s="2">
        <v>6039.2</v>
      </c>
      <c r="L841" s="2">
        <v>1299.26</v>
      </c>
      <c r="M841" s="2">
        <v>713200000</v>
      </c>
      <c r="N841" s="1">
        <v>100</v>
      </c>
      <c r="O841" s="1">
        <v>6310</v>
      </c>
      <c r="P841" s="1">
        <v>5952</v>
      </c>
      <c r="Q841" s="1">
        <v>6310</v>
      </c>
    </row>
    <row r="842" spans="5:17">
      <c r="E842" s="1">
        <v>51</v>
      </c>
      <c r="F842" s="1">
        <v>114796</v>
      </c>
      <c r="G842" s="2">
        <v>1.64879E-2</v>
      </c>
      <c r="H842" s="1">
        <v>3372</v>
      </c>
      <c r="I842" s="1">
        <v>8480</v>
      </c>
      <c r="J842" s="1">
        <v>5108</v>
      </c>
      <c r="K842" s="2">
        <v>6006.72</v>
      </c>
      <c r="L842" s="2">
        <v>1303.3900000000001</v>
      </c>
      <c r="M842" s="2">
        <v>689547000</v>
      </c>
      <c r="N842" s="1">
        <v>97</v>
      </c>
      <c r="O842" s="1">
        <v>6310</v>
      </c>
      <c r="P842" s="1">
        <v>8480</v>
      </c>
      <c r="Q842" s="1">
        <v>6310</v>
      </c>
    </row>
    <row r="843" spans="5:17">
      <c r="E843" s="1">
        <v>52</v>
      </c>
      <c r="F843" s="1">
        <v>111373</v>
      </c>
      <c r="G843" s="2">
        <v>1.5996199999999999E-2</v>
      </c>
      <c r="H843" s="1">
        <v>3372</v>
      </c>
      <c r="I843" s="1">
        <v>8420</v>
      </c>
      <c r="J843" s="1">
        <v>5048</v>
      </c>
      <c r="K843" s="2">
        <v>5994.35</v>
      </c>
      <c r="L843" s="2">
        <v>1310.1400000000001</v>
      </c>
      <c r="M843" s="2">
        <v>667608000</v>
      </c>
      <c r="N843" s="1">
        <v>93</v>
      </c>
      <c r="O843" s="1">
        <v>6310</v>
      </c>
      <c r="P843" s="1">
        <v>6412</v>
      </c>
      <c r="Q843" s="1">
        <v>6310</v>
      </c>
    </row>
    <row r="844" spans="5:17">
      <c r="E844" s="1">
        <v>53</v>
      </c>
      <c r="F844" s="1">
        <v>105587</v>
      </c>
      <c r="G844" s="2">
        <v>1.51652E-2</v>
      </c>
      <c r="H844" s="1">
        <v>3372</v>
      </c>
      <c r="I844" s="1">
        <v>8420</v>
      </c>
      <c r="J844" s="1">
        <v>5048</v>
      </c>
      <c r="K844" s="2">
        <v>5976.57</v>
      </c>
      <c r="L844" s="2">
        <v>1326.16</v>
      </c>
      <c r="M844" s="2">
        <v>631048000</v>
      </c>
      <c r="N844" s="1">
        <v>92</v>
      </c>
      <c r="O844" s="1">
        <v>6310</v>
      </c>
      <c r="P844" s="1">
        <v>5410</v>
      </c>
      <c r="Q844" s="1">
        <v>6310</v>
      </c>
    </row>
    <row r="845" spans="5:17">
      <c r="E845" s="1">
        <v>54</v>
      </c>
      <c r="F845" s="1">
        <v>99403</v>
      </c>
      <c r="G845" s="2">
        <v>1.4277E-2</v>
      </c>
      <c r="H845" s="1">
        <v>3372</v>
      </c>
      <c r="I845" s="1">
        <v>8420</v>
      </c>
      <c r="J845" s="1">
        <v>5048</v>
      </c>
      <c r="K845" s="2">
        <v>5951.16</v>
      </c>
      <c r="L845" s="2">
        <v>1332.46</v>
      </c>
      <c r="M845" s="2">
        <v>591563000</v>
      </c>
      <c r="N845" s="1">
        <v>84</v>
      </c>
      <c r="O845" s="1">
        <v>6310</v>
      </c>
      <c r="P845" s="1">
        <v>6952</v>
      </c>
      <c r="Q845" s="1">
        <v>6310</v>
      </c>
    </row>
    <row r="846" spans="5:17">
      <c r="E846" s="1">
        <v>55</v>
      </c>
      <c r="F846" s="1">
        <v>92018</v>
      </c>
      <c r="G846" s="2">
        <v>1.32163E-2</v>
      </c>
      <c r="H846" s="1">
        <v>3372</v>
      </c>
      <c r="I846" s="1">
        <v>8420</v>
      </c>
      <c r="J846" s="1">
        <v>5048</v>
      </c>
      <c r="K846" s="2">
        <v>5913.17</v>
      </c>
      <c r="L846" s="2">
        <v>1338.06</v>
      </c>
      <c r="M846" s="2">
        <v>544118000</v>
      </c>
      <c r="N846" s="1">
        <v>83</v>
      </c>
      <c r="O846" s="1">
        <v>6310</v>
      </c>
      <c r="P846" s="1">
        <v>4390</v>
      </c>
      <c r="Q846" s="1">
        <v>6162</v>
      </c>
    </row>
    <row r="847" spans="5:17">
      <c r="E847" s="1">
        <v>56</v>
      </c>
      <c r="F847" s="1">
        <v>84737</v>
      </c>
      <c r="G847" s="2">
        <v>1.21706E-2</v>
      </c>
      <c r="H847" s="1">
        <v>3372</v>
      </c>
      <c r="I847" s="1">
        <v>8420</v>
      </c>
      <c r="J847" s="1">
        <v>5048</v>
      </c>
      <c r="K847" s="2">
        <v>5894.26</v>
      </c>
      <c r="L847" s="2">
        <v>1353.39</v>
      </c>
      <c r="M847" s="2">
        <v>499462000</v>
      </c>
      <c r="N847" s="1">
        <v>78</v>
      </c>
      <c r="O847" s="1">
        <v>6310</v>
      </c>
      <c r="P847" s="1">
        <v>4660</v>
      </c>
      <c r="Q847" s="1">
        <v>6110</v>
      </c>
    </row>
    <row r="848" spans="5:17">
      <c r="E848" s="1">
        <v>57</v>
      </c>
      <c r="F848" s="1">
        <v>77854</v>
      </c>
      <c r="G848" s="2">
        <v>1.1181999999999999E-2</v>
      </c>
      <c r="H848" s="1">
        <v>3372</v>
      </c>
      <c r="I848" s="1">
        <v>8420</v>
      </c>
      <c r="J848" s="1">
        <v>5048</v>
      </c>
      <c r="K848" s="2">
        <v>5889.86</v>
      </c>
      <c r="L848" s="2">
        <v>1347.83</v>
      </c>
      <c r="M848" s="2">
        <v>458549000</v>
      </c>
      <c r="N848" s="1">
        <v>71</v>
      </c>
      <c r="O848" s="1">
        <v>6890</v>
      </c>
      <c r="P848" s="1">
        <v>7850</v>
      </c>
      <c r="Q848" s="1">
        <v>6110</v>
      </c>
    </row>
    <row r="849" spans="5:17">
      <c r="E849" s="1">
        <v>58</v>
      </c>
      <c r="F849" s="1">
        <v>71855</v>
      </c>
      <c r="G849" s="2">
        <v>1.03204E-2</v>
      </c>
      <c r="H849" s="1">
        <v>3372</v>
      </c>
      <c r="I849" s="1">
        <v>8420</v>
      </c>
      <c r="J849" s="1">
        <v>5048</v>
      </c>
      <c r="K849" s="2">
        <v>5871.15</v>
      </c>
      <c r="L849" s="2">
        <v>1348.59</v>
      </c>
      <c r="M849" s="2">
        <v>421871000</v>
      </c>
      <c r="N849" s="1">
        <v>69</v>
      </c>
      <c r="O849" s="1">
        <v>6890</v>
      </c>
      <c r="P849" s="1">
        <v>3920</v>
      </c>
      <c r="Q849" s="1">
        <v>6100</v>
      </c>
    </row>
    <row r="850" spans="5:17">
      <c r="E850" s="1">
        <v>59</v>
      </c>
      <c r="F850" s="1">
        <v>64621</v>
      </c>
      <c r="G850" s="2">
        <v>9.2813600000000007E-3</v>
      </c>
      <c r="H850" s="1">
        <v>3372</v>
      </c>
      <c r="I850" s="1">
        <v>8420</v>
      </c>
      <c r="J850" s="1">
        <v>5048</v>
      </c>
      <c r="K850" s="2">
        <v>5849.1</v>
      </c>
      <c r="L850" s="2">
        <v>1337.33</v>
      </c>
      <c r="M850" s="2">
        <v>377974000</v>
      </c>
      <c r="N850" s="1">
        <v>65</v>
      </c>
      <c r="O850" s="1">
        <v>4932</v>
      </c>
      <c r="P850" s="1">
        <v>4282</v>
      </c>
      <c r="Q850" s="1">
        <v>6100</v>
      </c>
    </row>
    <row r="851" spans="5:17">
      <c r="E851" s="1">
        <v>60</v>
      </c>
      <c r="F851" s="1">
        <v>57162</v>
      </c>
      <c r="G851" s="2">
        <v>8.21004E-3</v>
      </c>
      <c r="H851" s="1">
        <v>3372</v>
      </c>
      <c r="I851" s="1">
        <v>8420</v>
      </c>
      <c r="J851" s="1">
        <v>5048</v>
      </c>
      <c r="K851" s="2">
        <v>5827.15</v>
      </c>
      <c r="L851" s="2">
        <v>1319.99</v>
      </c>
      <c r="M851" s="2">
        <v>333092000</v>
      </c>
      <c r="N851" s="1">
        <v>60</v>
      </c>
      <c r="O851" s="1">
        <v>4932</v>
      </c>
      <c r="P851" s="1">
        <v>6720</v>
      </c>
      <c r="Q851" s="1">
        <v>6100</v>
      </c>
    </row>
    <row r="852" spans="5:17">
      <c r="E852" s="1">
        <v>61</v>
      </c>
      <c r="F852" s="1">
        <v>49337</v>
      </c>
      <c r="G852" s="2">
        <v>7.0861500000000003E-3</v>
      </c>
      <c r="H852" s="1">
        <v>3372</v>
      </c>
      <c r="I852" s="1">
        <v>8420</v>
      </c>
      <c r="J852" s="1">
        <v>5048</v>
      </c>
      <c r="K852" s="2">
        <v>5771.86</v>
      </c>
      <c r="L852" s="2">
        <v>1309.8599999999999</v>
      </c>
      <c r="M852" s="2">
        <v>284766000</v>
      </c>
      <c r="N852" s="1">
        <v>55</v>
      </c>
      <c r="O852" s="1">
        <v>4932</v>
      </c>
      <c r="P852" s="1">
        <v>7212</v>
      </c>
      <c r="Q852" s="1">
        <v>5922</v>
      </c>
    </row>
    <row r="853" spans="5:17">
      <c r="E853" s="1">
        <v>62</v>
      </c>
      <c r="F853" s="1">
        <v>42776</v>
      </c>
      <c r="G853" s="2">
        <v>6.1438100000000004E-3</v>
      </c>
      <c r="H853" s="1">
        <v>3510</v>
      </c>
      <c r="I853" s="1">
        <v>8420</v>
      </c>
      <c r="J853" s="1">
        <v>4910</v>
      </c>
      <c r="K853" s="2">
        <v>5753.43</v>
      </c>
      <c r="L853" s="2">
        <v>1283.4000000000001</v>
      </c>
      <c r="M853" s="2">
        <v>246109000</v>
      </c>
      <c r="N853" s="1">
        <v>53</v>
      </c>
      <c r="O853" s="1">
        <v>4932</v>
      </c>
      <c r="P853" s="1">
        <v>8340</v>
      </c>
      <c r="Q853" s="1">
        <v>5910</v>
      </c>
    </row>
    <row r="854" spans="5:17">
      <c r="E854" s="1">
        <v>63</v>
      </c>
      <c r="F854" s="1">
        <v>35511</v>
      </c>
      <c r="G854" s="2">
        <v>5.10036E-3</v>
      </c>
      <c r="H854" s="1">
        <v>3510</v>
      </c>
      <c r="I854" s="1">
        <v>8420</v>
      </c>
      <c r="J854" s="1">
        <v>4910</v>
      </c>
      <c r="K854" s="2">
        <v>5724.1</v>
      </c>
      <c r="L854" s="2">
        <v>1256.71</v>
      </c>
      <c r="M854" s="2">
        <v>203269000</v>
      </c>
      <c r="N854" s="1">
        <v>49</v>
      </c>
      <c r="O854" s="1">
        <v>4932</v>
      </c>
      <c r="P854" s="1">
        <v>5670</v>
      </c>
      <c r="Q854" s="1">
        <v>5910</v>
      </c>
    </row>
    <row r="855" spans="5:17">
      <c r="E855" s="1">
        <v>64</v>
      </c>
      <c r="F855" s="1">
        <v>29543</v>
      </c>
      <c r="G855" s="2">
        <v>4.24319E-3</v>
      </c>
      <c r="H855" s="1">
        <v>3510</v>
      </c>
      <c r="I855" s="1">
        <v>8420</v>
      </c>
      <c r="J855" s="1">
        <v>4910</v>
      </c>
      <c r="K855" s="2">
        <v>5670.47</v>
      </c>
      <c r="L855" s="2">
        <v>1241.45</v>
      </c>
      <c r="M855" s="2">
        <v>167523000</v>
      </c>
      <c r="N855" s="1">
        <v>49</v>
      </c>
      <c r="O855" s="1">
        <v>4932</v>
      </c>
      <c r="P855" s="1">
        <v>4252</v>
      </c>
      <c r="Q855" s="1">
        <v>5760</v>
      </c>
    </row>
    <row r="856" spans="5:17">
      <c r="E856" s="1">
        <v>65</v>
      </c>
      <c r="F856" s="1">
        <v>23703</v>
      </c>
      <c r="G856" s="2">
        <v>3.4044000000000001E-3</v>
      </c>
      <c r="H856" s="1">
        <v>3510</v>
      </c>
      <c r="I856" s="1">
        <v>8420</v>
      </c>
      <c r="J856" s="1">
        <v>4910</v>
      </c>
      <c r="K856" s="2">
        <v>5610.28</v>
      </c>
      <c r="L856" s="2">
        <v>1228.33</v>
      </c>
      <c r="M856" s="2">
        <v>132980000</v>
      </c>
      <c r="N856" s="1">
        <v>45</v>
      </c>
      <c r="O856" s="1">
        <v>4932</v>
      </c>
      <c r="P856" s="1">
        <v>4650</v>
      </c>
      <c r="Q856" s="1">
        <v>5192</v>
      </c>
    </row>
    <row r="857" spans="5:17">
      <c r="E857" s="1">
        <v>66</v>
      </c>
      <c r="F857" s="1">
        <v>18772</v>
      </c>
      <c r="G857" s="2">
        <v>2.6961799999999998E-3</v>
      </c>
      <c r="H857" s="1">
        <v>3510</v>
      </c>
      <c r="I857" s="1">
        <v>8420</v>
      </c>
      <c r="J857" s="1">
        <v>4910</v>
      </c>
      <c r="K857" s="2">
        <v>5577.95</v>
      </c>
      <c r="L857" s="2">
        <v>1223.5</v>
      </c>
      <c r="M857" s="2">
        <v>104709000</v>
      </c>
      <c r="N857" s="1">
        <v>41</v>
      </c>
      <c r="O857" s="1">
        <v>4960</v>
      </c>
      <c r="P857" s="1">
        <v>6670</v>
      </c>
      <c r="Q857" s="1">
        <v>4972</v>
      </c>
    </row>
    <row r="858" spans="5:17">
      <c r="E858" s="1">
        <v>67</v>
      </c>
      <c r="F858" s="1">
        <v>15198</v>
      </c>
      <c r="G858" s="2">
        <v>2.1828500000000001E-3</v>
      </c>
      <c r="H858" s="1">
        <v>3510</v>
      </c>
      <c r="I858" s="1">
        <v>8420</v>
      </c>
      <c r="J858" s="1">
        <v>4910</v>
      </c>
      <c r="K858" s="2">
        <v>5579.33</v>
      </c>
      <c r="L858" s="2">
        <v>1227.3699999999999</v>
      </c>
      <c r="M858" s="2">
        <v>84794600</v>
      </c>
      <c r="N858" s="1">
        <v>35</v>
      </c>
      <c r="O858" s="1">
        <v>4670</v>
      </c>
      <c r="P858" s="1">
        <v>5130</v>
      </c>
      <c r="Q858" s="1">
        <v>4960</v>
      </c>
    </row>
    <row r="859" spans="5:17">
      <c r="E859" s="1">
        <v>68</v>
      </c>
      <c r="F859" s="1">
        <v>11537</v>
      </c>
      <c r="G859" s="2">
        <v>1.6570300000000001E-3</v>
      </c>
      <c r="H859" s="1">
        <v>3510</v>
      </c>
      <c r="I859" s="1">
        <v>8420</v>
      </c>
      <c r="J859" s="1">
        <v>4910</v>
      </c>
      <c r="K859" s="2">
        <v>5549.95</v>
      </c>
      <c r="L859" s="2">
        <v>1191.0899999999999</v>
      </c>
      <c r="M859" s="2">
        <v>64029700</v>
      </c>
      <c r="N859" s="1">
        <v>31</v>
      </c>
      <c r="O859" s="1">
        <v>4670</v>
      </c>
      <c r="P859" s="1">
        <v>5922</v>
      </c>
      <c r="Q859" s="1">
        <v>4960</v>
      </c>
    </row>
    <row r="860" spans="5:17">
      <c r="E860" s="1">
        <v>69</v>
      </c>
      <c r="F860" s="1">
        <v>8721</v>
      </c>
      <c r="G860" s="2">
        <v>1.2525800000000001E-3</v>
      </c>
      <c r="H860" s="1">
        <v>3510</v>
      </c>
      <c r="I860" s="1">
        <v>8420</v>
      </c>
      <c r="J860" s="1">
        <v>4910</v>
      </c>
      <c r="K860" s="2">
        <v>5501.01</v>
      </c>
      <c r="L860" s="2">
        <v>1136.31</v>
      </c>
      <c r="M860" s="2">
        <v>47974300</v>
      </c>
      <c r="N860" s="1">
        <v>26</v>
      </c>
      <c r="O860" s="1">
        <v>4670</v>
      </c>
      <c r="P860" s="1">
        <v>3510</v>
      </c>
      <c r="Q860" s="1">
        <v>4960</v>
      </c>
    </row>
    <row r="861" spans="5:17">
      <c r="E861" s="1">
        <v>70</v>
      </c>
      <c r="F861" s="1">
        <v>6603</v>
      </c>
      <c r="G861" s="2">
        <v>9.4837299999999997E-4</v>
      </c>
      <c r="H861" s="1">
        <v>3610</v>
      </c>
      <c r="I861" s="1">
        <v>8420</v>
      </c>
      <c r="J861" s="1">
        <v>4810</v>
      </c>
      <c r="K861" s="2">
        <v>5453.19</v>
      </c>
      <c r="L861" s="2">
        <v>1065.56</v>
      </c>
      <c r="M861" s="2">
        <v>36007400</v>
      </c>
      <c r="N861" s="1">
        <v>23</v>
      </c>
      <c r="O861" s="1">
        <v>4670</v>
      </c>
      <c r="P861" s="1">
        <v>6382</v>
      </c>
      <c r="Q861" s="1">
        <v>4960</v>
      </c>
    </row>
    <row r="862" spans="5:17">
      <c r="E862" s="1">
        <v>71</v>
      </c>
      <c r="F862" s="1">
        <v>4790</v>
      </c>
      <c r="G862" s="2">
        <v>6.8797599999999997E-4</v>
      </c>
      <c r="H862" s="1">
        <v>3610</v>
      </c>
      <c r="I862" s="1">
        <v>8420</v>
      </c>
      <c r="J862" s="1">
        <v>4810</v>
      </c>
      <c r="K862" s="2">
        <v>5346.9</v>
      </c>
      <c r="L862" s="2">
        <v>978.77</v>
      </c>
      <c r="M862" s="2">
        <v>25611700</v>
      </c>
      <c r="N862" s="1">
        <v>21</v>
      </c>
      <c r="O862" s="1">
        <v>4670</v>
      </c>
      <c r="P862" s="1">
        <v>4712</v>
      </c>
      <c r="Q862" s="1">
        <v>4960</v>
      </c>
    </row>
    <row r="863" spans="5:17">
      <c r="E863" s="1">
        <v>72</v>
      </c>
      <c r="F863" s="1">
        <v>3532</v>
      </c>
      <c r="G863" s="2">
        <v>5.0729300000000002E-4</v>
      </c>
      <c r="H863" s="1">
        <v>3610</v>
      </c>
      <c r="I863" s="1">
        <v>8420</v>
      </c>
      <c r="J863" s="1">
        <v>4810</v>
      </c>
      <c r="K863" s="2">
        <v>5408.75</v>
      </c>
      <c r="L863" s="2">
        <v>961.80899999999997</v>
      </c>
      <c r="M863" s="2">
        <v>19103700</v>
      </c>
      <c r="N863" s="1">
        <v>18</v>
      </c>
      <c r="O863" s="1">
        <v>4670</v>
      </c>
      <c r="P863" s="1">
        <v>4470</v>
      </c>
      <c r="Q863" s="1">
        <v>4960</v>
      </c>
    </row>
    <row r="864" spans="5:17">
      <c r="E864" s="1">
        <v>73</v>
      </c>
      <c r="F864" s="1">
        <v>2381</v>
      </c>
      <c r="G864" s="2">
        <v>3.4197699999999998E-4</v>
      </c>
      <c r="H864" s="1">
        <v>3750</v>
      </c>
      <c r="I864" s="1">
        <v>8420</v>
      </c>
      <c r="J864" s="1">
        <v>4670</v>
      </c>
      <c r="K864" s="2">
        <v>5452.74</v>
      </c>
      <c r="L864" s="2">
        <v>909.53399999999999</v>
      </c>
      <c r="M864" s="2">
        <v>12983000</v>
      </c>
      <c r="N864" s="1">
        <v>10</v>
      </c>
      <c r="O864" s="1">
        <v>4670</v>
      </c>
      <c r="P864" s="1">
        <v>5760</v>
      </c>
      <c r="Q864" s="1">
        <v>4960</v>
      </c>
    </row>
    <row r="865" spans="1:17">
      <c r="E865" s="1">
        <v>74</v>
      </c>
      <c r="F865" s="1">
        <v>1653</v>
      </c>
      <c r="G865" s="2">
        <v>2.3741600000000001E-4</v>
      </c>
      <c r="H865" s="1">
        <v>3750</v>
      </c>
      <c r="I865" s="1">
        <v>8420</v>
      </c>
      <c r="J865" s="1">
        <v>4670</v>
      </c>
      <c r="K865" s="2">
        <v>5327.02</v>
      </c>
      <c r="L865" s="2">
        <v>808.48299999999995</v>
      </c>
      <c r="M865" s="2">
        <v>8805560</v>
      </c>
      <c r="N865" s="1">
        <v>9</v>
      </c>
      <c r="O865" s="1">
        <v>4670</v>
      </c>
      <c r="P865" s="1">
        <v>5760</v>
      </c>
      <c r="Q865" s="1">
        <v>4960</v>
      </c>
    </row>
    <row r="866" spans="1:17">
      <c r="E866" s="1">
        <v>75</v>
      </c>
      <c r="F866" s="1">
        <v>1066</v>
      </c>
      <c r="G866" s="2">
        <v>1.5310700000000001E-4</v>
      </c>
      <c r="H866" s="1">
        <v>4482</v>
      </c>
      <c r="I866" s="1">
        <v>6842</v>
      </c>
      <c r="J866" s="1">
        <v>2360</v>
      </c>
      <c r="K866" s="2">
        <v>5254.47</v>
      </c>
      <c r="L866" s="2">
        <v>669.07100000000003</v>
      </c>
      <c r="M866" s="2">
        <v>5601260</v>
      </c>
      <c r="N866" s="1">
        <v>6</v>
      </c>
      <c r="O866" s="1">
        <v>4670</v>
      </c>
      <c r="P866" s="1">
        <v>6842</v>
      </c>
      <c r="Q866" s="1">
        <v>4960</v>
      </c>
    </row>
    <row r="867" spans="1:17">
      <c r="E867" s="1">
        <v>76</v>
      </c>
      <c r="F867" s="1">
        <v>540</v>
      </c>
      <c r="G867" s="2">
        <v>7.75589E-5</v>
      </c>
      <c r="H867" s="1">
        <v>4670</v>
      </c>
      <c r="I867" s="1">
        <v>6162</v>
      </c>
      <c r="J867" s="1">
        <v>1492</v>
      </c>
      <c r="K867" s="2">
        <v>5211.3100000000004</v>
      </c>
      <c r="L867" s="2">
        <v>640.62400000000002</v>
      </c>
      <c r="M867" s="2">
        <v>2814110</v>
      </c>
      <c r="N867" s="1">
        <v>4</v>
      </c>
      <c r="O867" s="1">
        <v>4670</v>
      </c>
      <c r="P867" s="1">
        <v>6162</v>
      </c>
      <c r="Q867" s="1">
        <v>4960</v>
      </c>
    </row>
    <row r="868" spans="1:17">
      <c r="E868" s="1">
        <v>77</v>
      </c>
      <c r="F868" s="1">
        <v>236</v>
      </c>
      <c r="G868" s="2">
        <v>3.3896100000000002E-5</v>
      </c>
      <c r="H868" s="1">
        <v>4670</v>
      </c>
      <c r="I868" s="1">
        <v>6162</v>
      </c>
      <c r="J868" s="1">
        <v>1492</v>
      </c>
      <c r="K868" s="2">
        <v>5044.91</v>
      </c>
      <c r="L868" s="2">
        <v>546.86699999999996</v>
      </c>
      <c r="M868" s="2">
        <v>1190600</v>
      </c>
      <c r="N868" s="1">
        <v>4</v>
      </c>
      <c r="O868" s="1">
        <v>4670</v>
      </c>
      <c r="P868" s="1">
        <v>6100</v>
      </c>
      <c r="Q868" s="1">
        <v>4960</v>
      </c>
    </row>
    <row r="869" spans="1:17">
      <c r="E869" s="1">
        <v>78</v>
      </c>
      <c r="F869" s="1">
        <v>59</v>
      </c>
      <c r="G869" s="2">
        <v>8.4740200000000002E-6</v>
      </c>
      <c r="H869" s="1">
        <v>4670</v>
      </c>
      <c r="I869" s="1">
        <v>4960</v>
      </c>
      <c r="J869" s="1">
        <v>290</v>
      </c>
      <c r="K869" s="2">
        <v>4773.22</v>
      </c>
      <c r="L869" s="2">
        <v>138.85</v>
      </c>
      <c r="M869" s="2">
        <v>281620</v>
      </c>
      <c r="N869" s="1">
        <v>2</v>
      </c>
      <c r="O869" s="1">
        <v>4670</v>
      </c>
      <c r="P869" s="1">
        <v>4960</v>
      </c>
      <c r="Q869" s="1">
        <v>4670</v>
      </c>
    </row>
    <row r="870" spans="1:17">
      <c r="E870" s="1">
        <v>79</v>
      </c>
      <c r="F870" s="1">
        <v>15</v>
      </c>
      <c r="G870" s="2">
        <v>2.1544099999999999E-6</v>
      </c>
      <c r="H870" s="1">
        <v>4670</v>
      </c>
      <c r="I870" s="1">
        <v>4670</v>
      </c>
      <c r="J870" s="1">
        <v>0</v>
      </c>
      <c r="K870" s="2">
        <v>4670</v>
      </c>
      <c r="L870" s="2">
        <v>0</v>
      </c>
      <c r="M870" s="2">
        <v>70050</v>
      </c>
      <c r="N870" s="1">
        <v>1</v>
      </c>
      <c r="O870" s="1">
        <v>4670</v>
      </c>
      <c r="P870" s="1">
        <v>4670</v>
      </c>
      <c r="Q870" s="1">
        <v>4670</v>
      </c>
    </row>
    <row r="871" spans="1:17">
      <c r="A871">
        <v>2000</v>
      </c>
      <c r="B871" t="s">
        <v>26</v>
      </c>
      <c r="E871" s="1">
        <v>1</v>
      </c>
      <c r="F871" s="1">
        <v>5027423</v>
      </c>
      <c r="G871" s="2">
        <v>0.72207600000000005</v>
      </c>
      <c r="H871" s="1">
        <v>0</v>
      </c>
      <c r="I871" s="1">
        <v>8330</v>
      </c>
      <c r="J871" s="1">
        <v>8330</v>
      </c>
      <c r="K871" s="2">
        <v>3960.35</v>
      </c>
      <c r="L871" s="2">
        <v>2308.98</v>
      </c>
      <c r="M871" s="2">
        <v>19910300000</v>
      </c>
      <c r="N871" s="1">
        <v>157</v>
      </c>
      <c r="O871" s="1">
        <v>2310</v>
      </c>
      <c r="P871" s="1">
        <v>4742</v>
      </c>
      <c r="Q871" s="1">
        <v>5010</v>
      </c>
    </row>
    <row r="872" spans="1:17">
      <c r="E872" s="1">
        <v>2</v>
      </c>
      <c r="F872" s="1">
        <v>1515456</v>
      </c>
      <c r="G872" s="2">
        <v>0.21766099999999999</v>
      </c>
      <c r="H872" s="1">
        <v>0</v>
      </c>
      <c r="I872" s="1">
        <v>8480</v>
      </c>
      <c r="J872" s="1">
        <v>8480</v>
      </c>
      <c r="K872" s="2">
        <v>5120.43</v>
      </c>
      <c r="L872" s="2">
        <v>1896.36</v>
      </c>
      <c r="M872" s="2">
        <v>7759780000</v>
      </c>
      <c r="N872" s="1">
        <v>149</v>
      </c>
      <c r="O872" s="1">
        <v>2310</v>
      </c>
      <c r="P872" s="1">
        <v>3472</v>
      </c>
      <c r="Q872" s="1">
        <v>5460</v>
      </c>
    </row>
    <row r="873" spans="1:17">
      <c r="E873" s="1">
        <v>3</v>
      </c>
      <c r="F873" s="1">
        <v>1099428</v>
      </c>
      <c r="G873" s="2">
        <v>0.15790799999999999</v>
      </c>
      <c r="H873" s="1">
        <v>0</v>
      </c>
      <c r="I873" s="1">
        <v>8520</v>
      </c>
      <c r="J873" s="1">
        <v>8520</v>
      </c>
      <c r="K873" s="2">
        <v>5342.87</v>
      </c>
      <c r="L873" s="2">
        <v>1761.75</v>
      </c>
      <c r="M873" s="2">
        <v>5874100000</v>
      </c>
      <c r="N873" s="1">
        <v>171</v>
      </c>
      <c r="O873" s="1">
        <v>2310</v>
      </c>
      <c r="P873" s="1">
        <v>5322</v>
      </c>
      <c r="Q873" s="1">
        <v>5690</v>
      </c>
    </row>
    <row r="874" spans="1:17">
      <c r="E874" s="1">
        <v>4</v>
      </c>
      <c r="F874" s="1">
        <v>867898</v>
      </c>
      <c r="G874" s="2">
        <v>0.124654</v>
      </c>
      <c r="H874" s="1">
        <v>0</v>
      </c>
      <c r="I874" s="1">
        <v>8590</v>
      </c>
      <c r="J874" s="1">
        <v>8590</v>
      </c>
      <c r="K874" s="2">
        <v>5374.34</v>
      </c>
      <c r="L874" s="2">
        <v>1720.76</v>
      </c>
      <c r="M874" s="2">
        <v>4664380000</v>
      </c>
      <c r="N874" s="1">
        <v>182</v>
      </c>
      <c r="O874" s="1">
        <v>2310</v>
      </c>
      <c r="P874" s="1">
        <v>3682</v>
      </c>
      <c r="Q874" s="1">
        <v>5700</v>
      </c>
    </row>
    <row r="875" spans="1:17">
      <c r="E875" s="1">
        <v>5</v>
      </c>
      <c r="F875" s="1">
        <v>754824</v>
      </c>
      <c r="G875" s="2">
        <v>0.108414</v>
      </c>
      <c r="H875" s="1">
        <v>0</v>
      </c>
      <c r="I875" s="1">
        <v>8590</v>
      </c>
      <c r="J875" s="1">
        <v>8590</v>
      </c>
      <c r="K875" s="2">
        <v>5427.35</v>
      </c>
      <c r="L875" s="2">
        <v>1687.9</v>
      </c>
      <c r="M875" s="2">
        <v>4096690000</v>
      </c>
      <c r="N875" s="1">
        <v>188</v>
      </c>
      <c r="O875" s="1">
        <v>2310</v>
      </c>
      <c r="P875" s="1">
        <v>5270</v>
      </c>
      <c r="Q875" s="1">
        <v>5800</v>
      </c>
    </row>
    <row r="876" spans="1:17">
      <c r="E876" s="1">
        <v>6</v>
      </c>
      <c r="F876" s="1">
        <v>625933</v>
      </c>
      <c r="G876" s="2">
        <v>8.9901200000000001E-2</v>
      </c>
      <c r="H876" s="1">
        <v>0</v>
      </c>
      <c r="I876" s="1">
        <v>9120</v>
      </c>
      <c r="J876" s="1">
        <v>9120</v>
      </c>
      <c r="K876" s="2">
        <v>5616.33</v>
      </c>
      <c r="L876" s="2">
        <v>1699.28</v>
      </c>
      <c r="M876" s="2">
        <v>3515450000</v>
      </c>
      <c r="N876" s="1">
        <v>190</v>
      </c>
      <c r="O876" s="1">
        <v>2310</v>
      </c>
      <c r="P876" s="1">
        <v>4180</v>
      </c>
      <c r="Q876" s="1">
        <v>5890</v>
      </c>
    </row>
    <row r="877" spans="1:17">
      <c r="E877" s="1">
        <v>7</v>
      </c>
      <c r="F877" s="1">
        <v>566562</v>
      </c>
      <c r="G877" s="2">
        <v>8.1373899999999999E-2</v>
      </c>
      <c r="H877" s="1">
        <v>0</v>
      </c>
      <c r="I877" s="1">
        <v>9120</v>
      </c>
      <c r="J877" s="1">
        <v>9120</v>
      </c>
      <c r="K877" s="2">
        <v>5753.24</v>
      </c>
      <c r="L877" s="2">
        <v>1641.91</v>
      </c>
      <c r="M877" s="2">
        <v>3259570000</v>
      </c>
      <c r="N877" s="1">
        <v>193</v>
      </c>
      <c r="O877" s="1">
        <v>2310</v>
      </c>
      <c r="P877" s="1">
        <v>3452</v>
      </c>
      <c r="Q877" s="1">
        <v>6050</v>
      </c>
    </row>
    <row r="878" spans="1:17">
      <c r="E878" s="1">
        <v>8</v>
      </c>
      <c r="F878" s="1">
        <v>512075</v>
      </c>
      <c r="G878" s="2">
        <v>7.3548100000000005E-2</v>
      </c>
      <c r="H878" s="1">
        <v>0</v>
      </c>
      <c r="I878" s="1">
        <v>9120</v>
      </c>
      <c r="J878" s="1">
        <v>9120</v>
      </c>
      <c r="K878" s="2">
        <v>5863.28</v>
      </c>
      <c r="L878" s="2">
        <v>1574.52</v>
      </c>
      <c r="M878" s="2">
        <v>3002440000</v>
      </c>
      <c r="N878" s="1">
        <v>194</v>
      </c>
      <c r="O878" s="1">
        <v>2310</v>
      </c>
      <c r="P878" s="1">
        <v>5730</v>
      </c>
      <c r="Q878" s="1">
        <v>6090</v>
      </c>
    </row>
    <row r="879" spans="1:17">
      <c r="E879" s="1">
        <v>9</v>
      </c>
      <c r="F879" s="1">
        <v>484100</v>
      </c>
      <c r="G879" s="2">
        <v>6.9530099999999997E-2</v>
      </c>
      <c r="H879" s="1">
        <v>0</v>
      </c>
      <c r="I879" s="1">
        <v>9120</v>
      </c>
      <c r="J879" s="1">
        <v>9120</v>
      </c>
      <c r="K879" s="2">
        <v>5910.65</v>
      </c>
      <c r="L879" s="2">
        <v>1529.15</v>
      </c>
      <c r="M879" s="2">
        <v>2861350000</v>
      </c>
      <c r="N879" s="1">
        <v>192</v>
      </c>
      <c r="O879" s="1">
        <v>2310</v>
      </c>
      <c r="P879" s="1">
        <v>4692</v>
      </c>
      <c r="Q879" s="1">
        <v>6110</v>
      </c>
    </row>
    <row r="880" spans="1:17">
      <c r="E880" s="1">
        <v>10</v>
      </c>
      <c r="F880" s="1">
        <v>446139</v>
      </c>
      <c r="G880" s="2">
        <v>6.4077800000000004E-2</v>
      </c>
      <c r="H880" s="1">
        <v>0</v>
      </c>
      <c r="I880" s="1">
        <v>9130</v>
      </c>
      <c r="J880" s="1">
        <v>9130</v>
      </c>
      <c r="K880" s="2">
        <v>5940.69</v>
      </c>
      <c r="L880" s="2">
        <v>1510.67</v>
      </c>
      <c r="M880" s="2">
        <v>2650370000</v>
      </c>
      <c r="N880" s="1">
        <v>198</v>
      </c>
      <c r="O880" s="1">
        <v>2310</v>
      </c>
      <c r="P880" s="1">
        <v>7960</v>
      </c>
      <c r="Q880" s="1">
        <v>6142</v>
      </c>
    </row>
    <row r="881" spans="5:17">
      <c r="E881" s="1">
        <v>11</v>
      </c>
      <c r="F881" s="1">
        <v>408357</v>
      </c>
      <c r="G881" s="2">
        <v>5.8651300000000003E-2</v>
      </c>
      <c r="H881" s="1">
        <v>0</v>
      </c>
      <c r="I881" s="1">
        <v>9130</v>
      </c>
      <c r="J881" s="1">
        <v>9130</v>
      </c>
      <c r="K881" s="2">
        <v>5940.69</v>
      </c>
      <c r="L881" s="2">
        <v>1495.88</v>
      </c>
      <c r="M881" s="2">
        <v>2425920000</v>
      </c>
      <c r="N881" s="1">
        <v>201</v>
      </c>
      <c r="O881" s="1">
        <v>2310</v>
      </c>
      <c r="P881" s="1">
        <v>5202</v>
      </c>
      <c r="Q881" s="1">
        <v>6112</v>
      </c>
    </row>
    <row r="882" spans="5:17">
      <c r="E882" s="1">
        <v>12</v>
      </c>
      <c r="F882" s="1">
        <v>378535</v>
      </c>
      <c r="G882" s="2">
        <v>5.4368100000000003E-2</v>
      </c>
      <c r="H882" s="1">
        <v>0</v>
      </c>
      <c r="I882" s="1">
        <v>9130</v>
      </c>
      <c r="J882" s="1">
        <v>9130</v>
      </c>
      <c r="K882" s="2">
        <v>5951.77</v>
      </c>
      <c r="L882" s="2">
        <v>1474.36</v>
      </c>
      <c r="M882" s="2">
        <v>2252950000</v>
      </c>
      <c r="N882" s="1">
        <v>196</v>
      </c>
      <c r="O882" s="1">
        <v>5480</v>
      </c>
      <c r="P882" s="1">
        <v>4382</v>
      </c>
      <c r="Q882" s="1">
        <v>6110</v>
      </c>
    </row>
    <row r="883" spans="5:17">
      <c r="E883" s="1">
        <v>13</v>
      </c>
      <c r="F883" s="1">
        <v>363432</v>
      </c>
      <c r="G883" s="2">
        <v>5.2198799999999997E-2</v>
      </c>
      <c r="H883" s="1">
        <v>0</v>
      </c>
      <c r="I883" s="1">
        <v>9130</v>
      </c>
      <c r="J883" s="1">
        <v>9130</v>
      </c>
      <c r="K883" s="2">
        <v>5922.26</v>
      </c>
      <c r="L883" s="2">
        <v>1463.71</v>
      </c>
      <c r="M883" s="2">
        <v>2152340000</v>
      </c>
      <c r="N883" s="1">
        <v>194</v>
      </c>
      <c r="O883" s="1">
        <v>4732</v>
      </c>
      <c r="P883" s="1">
        <v>5010</v>
      </c>
      <c r="Q883" s="1">
        <v>6082</v>
      </c>
    </row>
    <row r="884" spans="5:17">
      <c r="E884" s="1">
        <v>14</v>
      </c>
      <c r="F884" s="1">
        <v>350015</v>
      </c>
      <c r="G884" s="2">
        <v>5.0271799999999998E-2</v>
      </c>
      <c r="H884" s="1">
        <v>0</v>
      </c>
      <c r="I884" s="1">
        <v>9130</v>
      </c>
      <c r="J884" s="1">
        <v>9130</v>
      </c>
      <c r="K884" s="2">
        <v>5932.92</v>
      </c>
      <c r="L884" s="2">
        <v>1469.93</v>
      </c>
      <c r="M884" s="2">
        <v>2076610000</v>
      </c>
      <c r="N884" s="1">
        <v>194</v>
      </c>
      <c r="O884" s="1">
        <v>5480</v>
      </c>
      <c r="P884" s="1">
        <v>7082</v>
      </c>
      <c r="Q884" s="1">
        <v>6070</v>
      </c>
    </row>
    <row r="885" spans="5:17">
      <c r="E885" s="1">
        <v>15</v>
      </c>
      <c r="F885" s="1">
        <v>335540</v>
      </c>
      <c r="G885" s="2">
        <v>4.8192800000000001E-2</v>
      </c>
      <c r="H885" s="1">
        <v>0</v>
      </c>
      <c r="I885" s="1">
        <v>9500</v>
      </c>
      <c r="J885" s="1">
        <v>9500</v>
      </c>
      <c r="K885" s="2">
        <v>5952.84</v>
      </c>
      <c r="L885" s="2">
        <v>1464.47</v>
      </c>
      <c r="M885" s="2">
        <v>1997410000</v>
      </c>
      <c r="N885" s="1">
        <v>191</v>
      </c>
      <c r="O885" s="1">
        <v>4102</v>
      </c>
      <c r="P885" s="1">
        <v>6910</v>
      </c>
      <c r="Q885" s="1">
        <v>6070</v>
      </c>
    </row>
    <row r="886" spans="5:17">
      <c r="E886" s="1">
        <v>16</v>
      </c>
      <c r="F886" s="1">
        <v>315714</v>
      </c>
      <c r="G886" s="2">
        <v>4.5345200000000002E-2</v>
      </c>
      <c r="H886" s="1">
        <v>0</v>
      </c>
      <c r="I886" s="1">
        <v>9500</v>
      </c>
      <c r="J886" s="1">
        <v>9500</v>
      </c>
      <c r="K886" s="2">
        <v>5995.65</v>
      </c>
      <c r="L886" s="2">
        <v>1466.09</v>
      </c>
      <c r="M886" s="2">
        <v>1892910000</v>
      </c>
      <c r="N886" s="1">
        <v>196</v>
      </c>
      <c r="O886" s="1">
        <v>5480</v>
      </c>
      <c r="P886" s="1">
        <v>8330</v>
      </c>
      <c r="Q886" s="1">
        <v>6090</v>
      </c>
    </row>
    <row r="887" spans="5:17">
      <c r="E887" s="1">
        <v>17</v>
      </c>
      <c r="F887" s="1">
        <v>303084</v>
      </c>
      <c r="G887" s="2">
        <v>4.3531199999999999E-2</v>
      </c>
      <c r="H887" s="1">
        <v>0</v>
      </c>
      <c r="I887" s="1">
        <v>9500</v>
      </c>
      <c r="J887" s="1">
        <v>9500</v>
      </c>
      <c r="K887" s="2">
        <v>6030.25</v>
      </c>
      <c r="L887" s="2">
        <v>1467.13</v>
      </c>
      <c r="M887" s="2">
        <v>1827670000</v>
      </c>
      <c r="N887" s="1">
        <v>196</v>
      </c>
      <c r="O887" s="1">
        <v>5480</v>
      </c>
      <c r="P887" s="1">
        <v>7162</v>
      </c>
      <c r="Q887" s="1">
        <v>6100</v>
      </c>
    </row>
    <row r="888" spans="5:17">
      <c r="E888" s="1">
        <v>18</v>
      </c>
      <c r="F888" s="1">
        <v>292477</v>
      </c>
      <c r="G888" s="2">
        <v>4.2007799999999998E-2</v>
      </c>
      <c r="H888" s="1">
        <v>0</v>
      </c>
      <c r="I888" s="1">
        <v>9500</v>
      </c>
      <c r="J888" s="1">
        <v>9500</v>
      </c>
      <c r="K888" s="2">
        <v>6071.71</v>
      </c>
      <c r="L888" s="2">
        <v>1470.37</v>
      </c>
      <c r="M888" s="2">
        <v>1775830000</v>
      </c>
      <c r="N888" s="1">
        <v>199</v>
      </c>
      <c r="O888" s="1">
        <v>6450</v>
      </c>
      <c r="P888" s="1">
        <v>5612</v>
      </c>
      <c r="Q888" s="1">
        <v>6102</v>
      </c>
    </row>
    <row r="889" spans="5:17">
      <c r="E889" s="1">
        <v>19</v>
      </c>
      <c r="F889" s="1">
        <v>282355</v>
      </c>
      <c r="G889" s="2">
        <v>4.0554E-2</v>
      </c>
      <c r="H889" s="1">
        <v>0</v>
      </c>
      <c r="I889" s="1">
        <v>9500</v>
      </c>
      <c r="J889" s="1">
        <v>9500</v>
      </c>
      <c r="K889" s="2">
        <v>6114.45</v>
      </c>
      <c r="L889" s="2">
        <v>1476.86</v>
      </c>
      <c r="M889" s="2">
        <v>1726450000</v>
      </c>
      <c r="N889" s="1">
        <v>199</v>
      </c>
      <c r="O889" s="1">
        <v>5480</v>
      </c>
      <c r="P889" s="1">
        <v>7140</v>
      </c>
      <c r="Q889" s="1">
        <v>6112</v>
      </c>
    </row>
    <row r="890" spans="5:17">
      <c r="E890" s="1">
        <v>20</v>
      </c>
      <c r="F890" s="1">
        <v>275679</v>
      </c>
      <c r="G890" s="2">
        <v>3.9595100000000001E-2</v>
      </c>
      <c r="H890" s="1">
        <v>0</v>
      </c>
      <c r="I890" s="1">
        <v>9500</v>
      </c>
      <c r="J890" s="1">
        <v>9500</v>
      </c>
      <c r="K890" s="2">
        <v>6160.65</v>
      </c>
      <c r="L890" s="2">
        <v>1471.23</v>
      </c>
      <c r="M890" s="2">
        <v>1698360000</v>
      </c>
      <c r="N890" s="1">
        <v>196</v>
      </c>
      <c r="O890" s="1">
        <v>5480</v>
      </c>
      <c r="P890" s="1">
        <v>6530</v>
      </c>
      <c r="Q890" s="1">
        <v>6160</v>
      </c>
    </row>
    <row r="891" spans="5:17">
      <c r="E891" s="1">
        <v>21</v>
      </c>
      <c r="F891" s="1">
        <v>265910</v>
      </c>
      <c r="G891" s="2">
        <v>3.8191999999999997E-2</v>
      </c>
      <c r="H891" s="1">
        <v>0</v>
      </c>
      <c r="I891" s="1">
        <v>9500</v>
      </c>
      <c r="J891" s="1">
        <v>9500</v>
      </c>
      <c r="K891" s="2">
        <v>6188.44</v>
      </c>
      <c r="L891" s="2">
        <v>1466.99</v>
      </c>
      <c r="M891" s="2">
        <v>1645570000</v>
      </c>
      <c r="N891" s="1">
        <v>199</v>
      </c>
      <c r="O891" s="1">
        <v>5112</v>
      </c>
      <c r="P891" s="1">
        <v>5942</v>
      </c>
      <c r="Q891" s="1">
        <v>6240</v>
      </c>
    </row>
    <row r="892" spans="5:17">
      <c r="E892" s="1">
        <v>22</v>
      </c>
      <c r="F892" s="1">
        <v>257154</v>
      </c>
      <c r="G892" s="2">
        <v>3.6934399999999999E-2</v>
      </c>
      <c r="H892" s="1">
        <v>0</v>
      </c>
      <c r="I892" s="1">
        <v>9500</v>
      </c>
      <c r="J892" s="1">
        <v>9500</v>
      </c>
      <c r="K892" s="2">
        <v>6218.8</v>
      </c>
      <c r="L892" s="2">
        <v>1473.07</v>
      </c>
      <c r="M892" s="2">
        <v>1599190000</v>
      </c>
      <c r="N892" s="1">
        <v>197</v>
      </c>
      <c r="O892" s="1">
        <v>5112</v>
      </c>
      <c r="P892" s="1">
        <v>5332</v>
      </c>
      <c r="Q892" s="1">
        <v>6320</v>
      </c>
    </row>
    <row r="893" spans="5:17">
      <c r="E893" s="1">
        <v>23</v>
      </c>
      <c r="F893" s="1">
        <v>250639</v>
      </c>
      <c r="G893" s="2">
        <v>3.5998700000000002E-2</v>
      </c>
      <c r="H893" s="1">
        <v>0</v>
      </c>
      <c r="I893" s="1">
        <v>9500</v>
      </c>
      <c r="J893" s="1">
        <v>9500</v>
      </c>
      <c r="K893" s="2">
        <v>6249.99</v>
      </c>
      <c r="L893" s="2">
        <v>1480.6</v>
      </c>
      <c r="M893" s="2">
        <v>1566490000</v>
      </c>
      <c r="N893" s="1">
        <v>194</v>
      </c>
      <c r="O893" s="1">
        <v>5112</v>
      </c>
      <c r="P893" s="1">
        <v>5122</v>
      </c>
      <c r="Q893" s="1">
        <v>6352</v>
      </c>
    </row>
    <row r="894" spans="5:17">
      <c r="E894" s="1">
        <v>24</v>
      </c>
      <c r="F894" s="1">
        <v>247051</v>
      </c>
      <c r="G894" s="2">
        <v>3.5483300000000002E-2</v>
      </c>
      <c r="H894" s="1">
        <v>0</v>
      </c>
      <c r="I894" s="1">
        <v>9500</v>
      </c>
      <c r="J894" s="1">
        <v>9500</v>
      </c>
      <c r="K894" s="2">
        <v>6291.07</v>
      </c>
      <c r="L894" s="2">
        <v>1487.86</v>
      </c>
      <c r="M894" s="2">
        <v>1554210000</v>
      </c>
      <c r="N894" s="1">
        <v>189</v>
      </c>
      <c r="O894" s="1">
        <v>6760</v>
      </c>
      <c r="P894" s="1">
        <v>5602</v>
      </c>
      <c r="Q894" s="1">
        <v>6390</v>
      </c>
    </row>
    <row r="895" spans="5:17">
      <c r="E895" s="1">
        <v>25</v>
      </c>
      <c r="F895" s="1">
        <v>243735</v>
      </c>
      <c r="G895" s="2">
        <v>3.5007099999999999E-2</v>
      </c>
      <c r="H895" s="1">
        <v>0</v>
      </c>
      <c r="I895" s="1">
        <v>9500</v>
      </c>
      <c r="J895" s="1">
        <v>9500</v>
      </c>
      <c r="K895" s="2">
        <v>6310.19</v>
      </c>
      <c r="L895" s="2">
        <v>1487.06</v>
      </c>
      <c r="M895" s="2">
        <v>1538010000</v>
      </c>
      <c r="N895" s="1">
        <v>184</v>
      </c>
      <c r="O895" s="1">
        <v>6760</v>
      </c>
      <c r="P895" s="1">
        <v>7002</v>
      </c>
      <c r="Q895" s="1">
        <v>6450</v>
      </c>
    </row>
    <row r="896" spans="5:17">
      <c r="E896" s="1">
        <v>26</v>
      </c>
      <c r="F896" s="1">
        <v>240518</v>
      </c>
      <c r="G896" s="2">
        <v>3.4544999999999999E-2</v>
      </c>
      <c r="H896" s="1">
        <v>0</v>
      </c>
      <c r="I896" s="1">
        <v>9500</v>
      </c>
      <c r="J896" s="1">
        <v>9500</v>
      </c>
      <c r="K896" s="2">
        <v>6326.79</v>
      </c>
      <c r="L896" s="2">
        <v>1472.87</v>
      </c>
      <c r="M896" s="2">
        <v>1521710000</v>
      </c>
      <c r="N896" s="1">
        <v>181</v>
      </c>
      <c r="O896" s="1">
        <v>6760</v>
      </c>
      <c r="P896" s="1">
        <v>3582</v>
      </c>
      <c r="Q896" s="1">
        <v>6450</v>
      </c>
    </row>
    <row r="897" spans="5:17">
      <c r="E897" s="1">
        <v>27</v>
      </c>
      <c r="F897" s="1">
        <v>235662</v>
      </c>
      <c r="G897" s="2">
        <v>3.3847599999999999E-2</v>
      </c>
      <c r="H897" s="1">
        <v>0</v>
      </c>
      <c r="I897" s="1">
        <v>9500</v>
      </c>
      <c r="J897" s="1">
        <v>9500</v>
      </c>
      <c r="K897" s="2">
        <v>6334.41</v>
      </c>
      <c r="L897" s="2">
        <v>1467.14</v>
      </c>
      <c r="M897" s="2">
        <v>1492780000</v>
      </c>
      <c r="N897" s="1">
        <v>175</v>
      </c>
      <c r="O897" s="1">
        <v>6760</v>
      </c>
      <c r="P897" s="1">
        <v>5212</v>
      </c>
      <c r="Q897" s="1">
        <v>6470</v>
      </c>
    </row>
    <row r="898" spans="5:17">
      <c r="E898" s="1">
        <v>28</v>
      </c>
      <c r="F898" s="1">
        <v>232926</v>
      </c>
      <c r="G898" s="2">
        <v>3.3454600000000001E-2</v>
      </c>
      <c r="H898" s="1">
        <v>0</v>
      </c>
      <c r="I898" s="1">
        <v>9500</v>
      </c>
      <c r="J898" s="1">
        <v>9500</v>
      </c>
      <c r="K898" s="2">
        <v>6360.18</v>
      </c>
      <c r="L898" s="2">
        <v>1461.8</v>
      </c>
      <c r="M898" s="2">
        <v>1481450000</v>
      </c>
      <c r="N898" s="1">
        <v>177</v>
      </c>
      <c r="O898" s="1">
        <v>7372</v>
      </c>
      <c r="P898" s="1">
        <v>5200</v>
      </c>
      <c r="Q898" s="1">
        <v>6492</v>
      </c>
    </row>
    <row r="899" spans="5:17">
      <c r="E899" s="1">
        <v>29</v>
      </c>
      <c r="F899" s="1">
        <v>227681</v>
      </c>
      <c r="G899" s="2">
        <v>3.2701300000000003E-2</v>
      </c>
      <c r="H899" s="1">
        <v>0</v>
      </c>
      <c r="I899" s="1">
        <v>9500</v>
      </c>
      <c r="J899" s="1">
        <v>9500</v>
      </c>
      <c r="K899" s="2">
        <v>6384.36</v>
      </c>
      <c r="L899" s="2">
        <v>1465.13</v>
      </c>
      <c r="M899" s="2">
        <v>1453600000</v>
      </c>
      <c r="N899" s="1">
        <v>170</v>
      </c>
      <c r="O899" s="1">
        <v>7372</v>
      </c>
      <c r="P899" s="1">
        <v>4102</v>
      </c>
      <c r="Q899" s="1">
        <v>6562</v>
      </c>
    </row>
    <row r="900" spans="5:17">
      <c r="E900" s="1">
        <v>30</v>
      </c>
      <c r="F900" s="1">
        <v>221572</v>
      </c>
      <c r="G900" s="2">
        <v>3.1823799999999999E-2</v>
      </c>
      <c r="H900" s="1">
        <v>0</v>
      </c>
      <c r="I900" s="1">
        <v>9500</v>
      </c>
      <c r="J900" s="1">
        <v>9500</v>
      </c>
      <c r="K900" s="2">
        <v>6405.42</v>
      </c>
      <c r="L900" s="2">
        <v>1466.75</v>
      </c>
      <c r="M900" s="2">
        <v>1419260000</v>
      </c>
      <c r="N900" s="1">
        <v>169</v>
      </c>
      <c r="O900" s="1">
        <v>7372</v>
      </c>
      <c r="P900" s="1">
        <v>7532</v>
      </c>
      <c r="Q900" s="1">
        <v>6582</v>
      </c>
    </row>
    <row r="901" spans="5:17">
      <c r="E901" s="1">
        <v>31</v>
      </c>
      <c r="F901" s="1">
        <v>216071</v>
      </c>
      <c r="G901" s="2">
        <v>3.1033700000000001E-2</v>
      </c>
      <c r="H901" s="1">
        <v>2390</v>
      </c>
      <c r="I901" s="1">
        <v>9500</v>
      </c>
      <c r="J901" s="1">
        <v>7110</v>
      </c>
      <c r="K901" s="2">
        <v>6430.82</v>
      </c>
      <c r="L901" s="2">
        <v>1470.01</v>
      </c>
      <c r="M901" s="2">
        <v>1389510000</v>
      </c>
      <c r="N901" s="1">
        <v>165</v>
      </c>
      <c r="O901" s="1">
        <v>4132</v>
      </c>
      <c r="P901" s="1">
        <v>6840</v>
      </c>
      <c r="Q901" s="1">
        <v>6612</v>
      </c>
    </row>
    <row r="902" spans="5:17">
      <c r="E902" s="1">
        <v>32</v>
      </c>
      <c r="F902" s="1">
        <v>212406</v>
      </c>
      <c r="G902" s="2">
        <v>3.05074E-2</v>
      </c>
      <c r="H902" s="1">
        <v>2390</v>
      </c>
      <c r="I902" s="1">
        <v>9500</v>
      </c>
      <c r="J902" s="1">
        <v>7110</v>
      </c>
      <c r="K902" s="2">
        <v>6462.31</v>
      </c>
      <c r="L902" s="2">
        <v>1469.5</v>
      </c>
      <c r="M902" s="2">
        <v>1372630000</v>
      </c>
      <c r="N902" s="1">
        <v>165</v>
      </c>
      <c r="O902" s="1">
        <v>5052</v>
      </c>
      <c r="P902" s="1">
        <v>7362</v>
      </c>
      <c r="Q902" s="1">
        <v>6642</v>
      </c>
    </row>
    <row r="903" spans="5:17">
      <c r="E903" s="1">
        <v>33</v>
      </c>
      <c r="F903" s="1">
        <v>209041</v>
      </c>
      <c r="G903" s="2">
        <v>3.0023999999999999E-2</v>
      </c>
      <c r="H903" s="1">
        <v>2390</v>
      </c>
      <c r="I903" s="1">
        <v>9500</v>
      </c>
      <c r="J903" s="1">
        <v>7110</v>
      </c>
      <c r="K903" s="2">
        <v>6496.21</v>
      </c>
      <c r="L903" s="2">
        <v>1465.41</v>
      </c>
      <c r="M903" s="2">
        <v>1357970000</v>
      </c>
      <c r="N903" s="1">
        <v>158</v>
      </c>
      <c r="O903" s="1">
        <v>5052</v>
      </c>
      <c r="P903" s="1">
        <v>6662</v>
      </c>
      <c r="Q903" s="1">
        <v>6702</v>
      </c>
    </row>
    <row r="904" spans="5:17">
      <c r="E904" s="1">
        <v>34</v>
      </c>
      <c r="F904" s="1">
        <v>207640</v>
      </c>
      <c r="G904" s="2">
        <v>2.98228E-2</v>
      </c>
      <c r="H904" s="1">
        <v>2390</v>
      </c>
      <c r="I904" s="1">
        <v>9500</v>
      </c>
      <c r="J904" s="1">
        <v>7110</v>
      </c>
      <c r="K904" s="2">
        <v>6536.23</v>
      </c>
      <c r="L904" s="2">
        <v>1463.73</v>
      </c>
      <c r="M904" s="2">
        <v>1357180000</v>
      </c>
      <c r="N904" s="1">
        <v>157</v>
      </c>
      <c r="O904" s="1">
        <v>7960</v>
      </c>
      <c r="P904" s="1">
        <v>7780</v>
      </c>
      <c r="Q904" s="1">
        <v>6732</v>
      </c>
    </row>
    <row r="905" spans="5:17">
      <c r="E905" s="1">
        <v>35</v>
      </c>
      <c r="F905" s="1">
        <v>206194</v>
      </c>
      <c r="G905" s="2">
        <v>2.9615099999999998E-2</v>
      </c>
      <c r="H905" s="1">
        <v>2390</v>
      </c>
      <c r="I905" s="1">
        <v>9500</v>
      </c>
      <c r="J905" s="1">
        <v>7110</v>
      </c>
      <c r="K905" s="2">
        <v>6567.57</v>
      </c>
      <c r="L905" s="2">
        <v>1454.76</v>
      </c>
      <c r="M905" s="2">
        <v>1354190000</v>
      </c>
      <c r="N905" s="1">
        <v>158</v>
      </c>
      <c r="O905" s="1">
        <v>7960</v>
      </c>
      <c r="P905" s="1">
        <v>6892</v>
      </c>
      <c r="Q905" s="1">
        <v>6762</v>
      </c>
    </row>
    <row r="906" spans="5:17">
      <c r="E906" s="1">
        <v>36</v>
      </c>
      <c r="F906" s="1">
        <v>203436</v>
      </c>
      <c r="G906" s="2">
        <v>2.9218999999999998E-2</v>
      </c>
      <c r="H906" s="1">
        <v>2390</v>
      </c>
      <c r="I906" s="1">
        <v>9500</v>
      </c>
      <c r="J906" s="1">
        <v>7110</v>
      </c>
      <c r="K906" s="2">
        <v>6604.5</v>
      </c>
      <c r="L906" s="2">
        <v>1451.4</v>
      </c>
      <c r="M906" s="2">
        <v>1343590000</v>
      </c>
      <c r="N906" s="1">
        <v>156</v>
      </c>
      <c r="O906" s="1">
        <v>6450</v>
      </c>
      <c r="P906" s="1">
        <v>8192</v>
      </c>
      <c r="Q906" s="1">
        <v>6780</v>
      </c>
    </row>
    <row r="907" spans="5:17">
      <c r="E907" s="1">
        <v>37</v>
      </c>
      <c r="F907" s="1">
        <v>200385</v>
      </c>
      <c r="G907" s="2">
        <v>2.8780799999999999E-2</v>
      </c>
      <c r="H907" s="1">
        <v>2390</v>
      </c>
      <c r="I907" s="1">
        <v>9500</v>
      </c>
      <c r="J907" s="1">
        <v>7110</v>
      </c>
      <c r="K907" s="2">
        <v>6633.87</v>
      </c>
      <c r="L907" s="2">
        <v>1441.06</v>
      </c>
      <c r="M907" s="2">
        <v>1329330000</v>
      </c>
      <c r="N907" s="1">
        <v>153</v>
      </c>
      <c r="O907" s="1">
        <v>6450</v>
      </c>
      <c r="P907" s="1">
        <v>8192</v>
      </c>
      <c r="Q907" s="1">
        <v>6802</v>
      </c>
    </row>
    <row r="908" spans="5:17">
      <c r="E908" s="1">
        <v>38</v>
      </c>
      <c r="F908" s="1">
        <v>195839</v>
      </c>
      <c r="G908" s="2">
        <v>2.8127900000000001E-2</v>
      </c>
      <c r="H908" s="1">
        <v>2390</v>
      </c>
      <c r="I908" s="1">
        <v>9500</v>
      </c>
      <c r="J908" s="1">
        <v>7110</v>
      </c>
      <c r="K908" s="2">
        <v>6667.05</v>
      </c>
      <c r="L908" s="2">
        <v>1427.91</v>
      </c>
      <c r="M908" s="2">
        <v>1305670000</v>
      </c>
      <c r="N908" s="1">
        <v>153</v>
      </c>
      <c r="O908" s="1">
        <v>6450</v>
      </c>
      <c r="P908" s="1">
        <v>8192</v>
      </c>
      <c r="Q908" s="1">
        <v>6820</v>
      </c>
    </row>
    <row r="909" spans="5:17">
      <c r="E909" s="1">
        <v>39</v>
      </c>
      <c r="F909" s="1">
        <v>190498</v>
      </c>
      <c r="G909" s="2">
        <v>2.7360800000000001E-2</v>
      </c>
      <c r="H909" s="1">
        <v>2390</v>
      </c>
      <c r="I909" s="1">
        <v>9500</v>
      </c>
      <c r="J909" s="1">
        <v>7110</v>
      </c>
      <c r="K909" s="2">
        <v>6701.68</v>
      </c>
      <c r="L909" s="2">
        <v>1413.49</v>
      </c>
      <c r="M909" s="2">
        <v>1276660000</v>
      </c>
      <c r="N909" s="1">
        <v>149</v>
      </c>
      <c r="O909" s="1">
        <v>6450</v>
      </c>
      <c r="P909" s="1">
        <v>4702</v>
      </c>
      <c r="Q909" s="1">
        <v>6872</v>
      </c>
    </row>
    <row r="910" spans="5:17">
      <c r="E910" s="1">
        <v>40</v>
      </c>
      <c r="F910" s="1">
        <v>186889</v>
      </c>
      <c r="G910" s="2">
        <v>2.6842399999999999E-2</v>
      </c>
      <c r="H910" s="1">
        <v>2390</v>
      </c>
      <c r="I910" s="1">
        <v>9500</v>
      </c>
      <c r="J910" s="1">
        <v>7110</v>
      </c>
      <c r="K910" s="2">
        <v>6725.51</v>
      </c>
      <c r="L910" s="2">
        <v>1390.74</v>
      </c>
      <c r="M910" s="2">
        <v>1256920000</v>
      </c>
      <c r="N910" s="1">
        <v>143</v>
      </c>
      <c r="O910" s="1">
        <v>6450</v>
      </c>
      <c r="P910" s="1">
        <v>4622</v>
      </c>
      <c r="Q910" s="1">
        <v>6882</v>
      </c>
    </row>
    <row r="911" spans="5:17">
      <c r="E911" s="1">
        <v>41</v>
      </c>
      <c r="F911" s="1">
        <v>180535</v>
      </c>
      <c r="G911" s="2">
        <v>2.5929799999999999E-2</v>
      </c>
      <c r="H911" s="1">
        <v>2390</v>
      </c>
      <c r="I911" s="1">
        <v>9500</v>
      </c>
      <c r="J911" s="1">
        <v>7110</v>
      </c>
      <c r="K911" s="2">
        <v>6763.14</v>
      </c>
      <c r="L911" s="2">
        <v>1375.82</v>
      </c>
      <c r="M911" s="2">
        <v>1220980000</v>
      </c>
      <c r="N911" s="1">
        <v>140</v>
      </c>
      <c r="O911" s="1">
        <v>6450</v>
      </c>
      <c r="P911" s="1">
        <v>4342</v>
      </c>
      <c r="Q911" s="1">
        <v>6952</v>
      </c>
    </row>
    <row r="912" spans="5:17">
      <c r="E912" s="1">
        <v>42</v>
      </c>
      <c r="F912" s="1">
        <v>173032</v>
      </c>
      <c r="G912" s="2">
        <v>2.4852200000000001E-2</v>
      </c>
      <c r="H912" s="1">
        <v>2390</v>
      </c>
      <c r="I912" s="1">
        <v>9500</v>
      </c>
      <c r="J912" s="1">
        <v>7110</v>
      </c>
      <c r="K912" s="2">
        <v>6788.17</v>
      </c>
      <c r="L912" s="2">
        <v>1365.09</v>
      </c>
      <c r="M912" s="2">
        <v>1174570000</v>
      </c>
      <c r="N912" s="1">
        <v>135</v>
      </c>
      <c r="O912" s="1">
        <v>3692</v>
      </c>
      <c r="P912" s="1">
        <v>6082</v>
      </c>
      <c r="Q912" s="1">
        <v>7022</v>
      </c>
    </row>
    <row r="913" spans="5:17">
      <c r="E913" s="1">
        <v>43</v>
      </c>
      <c r="F913" s="1">
        <v>165879</v>
      </c>
      <c r="G913" s="2">
        <v>2.38248E-2</v>
      </c>
      <c r="H913" s="1">
        <v>2390</v>
      </c>
      <c r="I913" s="1">
        <v>9500</v>
      </c>
      <c r="J913" s="1">
        <v>7110</v>
      </c>
      <c r="K913" s="2">
        <v>6817.78</v>
      </c>
      <c r="L913" s="2">
        <v>1353.61</v>
      </c>
      <c r="M913" s="2">
        <v>1130930000</v>
      </c>
      <c r="N913" s="1">
        <v>134</v>
      </c>
      <c r="O913" s="1">
        <v>3692</v>
      </c>
      <c r="P913" s="1">
        <v>5032</v>
      </c>
      <c r="Q913" s="1">
        <v>7030</v>
      </c>
    </row>
    <row r="914" spans="5:17">
      <c r="E914" s="1">
        <v>44</v>
      </c>
      <c r="F914" s="1">
        <v>159352</v>
      </c>
      <c r="G914" s="2">
        <v>2.2887299999999999E-2</v>
      </c>
      <c r="H914" s="1">
        <v>2390</v>
      </c>
      <c r="I914" s="1">
        <v>9500</v>
      </c>
      <c r="J914" s="1">
        <v>7110</v>
      </c>
      <c r="K914" s="2">
        <v>6846.04</v>
      </c>
      <c r="L914" s="2">
        <v>1343.18</v>
      </c>
      <c r="M914" s="2">
        <v>1090930000</v>
      </c>
      <c r="N914" s="1">
        <v>125</v>
      </c>
      <c r="O914" s="1">
        <v>7140</v>
      </c>
      <c r="P914" s="1">
        <v>3702</v>
      </c>
      <c r="Q914" s="1">
        <v>7030</v>
      </c>
    </row>
    <row r="915" spans="5:17">
      <c r="E915" s="1">
        <v>45</v>
      </c>
      <c r="F915" s="1">
        <v>152373</v>
      </c>
      <c r="G915" s="2">
        <v>2.1885000000000002E-2</v>
      </c>
      <c r="H915" s="1">
        <v>2390</v>
      </c>
      <c r="I915" s="1">
        <v>9500</v>
      </c>
      <c r="J915" s="1">
        <v>7110</v>
      </c>
      <c r="K915" s="2">
        <v>6847.19</v>
      </c>
      <c r="L915" s="2">
        <v>1325.87</v>
      </c>
      <c r="M915" s="2">
        <v>1043330000</v>
      </c>
      <c r="N915" s="1">
        <v>123</v>
      </c>
      <c r="O915" s="1">
        <v>6872</v>
      </c>
      <c r="P915" s="1">
        <v>6612</v>
      </c>
      <c r="Q915" s="1">
        <v>7030</v>
      </c>
    </row>
    <row r="916" spans="5:17">
      <c r="E916" s="1">
        <v>46</v>
      </c>
      <c r="F916" s="1">
        <v>144773</v>
      </c>
      <c r="G916" s="2">
        <v>2.07934E-2</v>
      </c>
      <c r="H916" s="1">
        <v>2390</v>
      </c>
      <c r="I916" s="1">
        <v>9500</v>
      </c>
      <c r="J916" s="1">
        <v>7110</v>
      </c>
      <c r="K916" s="2">
        <v>6863.35</v>
      </c>
      <c r="L916" s="2">
        <v>1306.45</v>
      </c>
      <c r="M916" s="2">
        <v>993628000</v>
      </c>
      <c r="N916" s="1">
        <v>120</v>
      </c>
      <c r="O916" s="1">
        <v>6872</v>
      </c>
      <c r="P916" s="1">
        <v>8130</v>
      </c>
      <c r="Q916" s="1">
        <v>7030</v>
      </c>
    </row>
    <row r="917" spans="5:17">
      <c r="E917" s="1">
        <v>47</v>
      </c>
      <c r="F917" s="1">
        <v>138076</v>
      </c>
      <c r="G917" s="2">
        <v>1.9831499999999998E-2</v>
      </c>
      <c r="H917" s="1">
        <v>2390</v>
      </c>
      <c r="I917" s="1">
        <v>9500</v>
      </c>
      <c r="J917" s="1">
        <v>7110</v>
      </c>
      <c r="K917" s="2">
        <v>6881.83</v>
      </c>
      <c r="L917" s="2">
        <v>1282.24</v>
      </c>
      <c r="M917" s="2">
        <v>950215000</v>
      </c>
      <c r="N917" s="1">
        <v>117</v>
      </c>
      <c r="O917" s="1">
        <v>6872</v>
      </c>
      <c r="P917" s="1">
        <v>7020</v>
      </c>
      <c r="Q917" s="1">
        <v>7030</v>
      </c>
    </row>
    <row r="918" spans="5:17">
      <c r="E918" s="1">
        <v>48</v>
      </c>
      <c r="F918" s="1">
        <v>130322</v>
      </c>
      <c r="G918" s="2">
        <v>1.87178E-2</v>
      </c>
      <c r="H918" s="1">
        <v>2390</v>
      </c>
      <c r="I918" s="1">
        <v>9500</v>
      </c>
      <c r="J918" s="1">
        <v>7110</v>
      </c>
      <c r="K918" s="2">
        <v>6904.39</v>
      </c>
      <c r="L918" s="2">
        <v>1262.1300000000001</v>
      </c>
      <c r="M918" s="2">
        <v>899794000</v>
      </c>
      <c r="N918" s="1">
        <v>112</v>
      </c>
      <c r="O918" s="1">
        <v>6872</v>
      </c>
      <c r="P918" s="1">
        <v>8640</v>
      </c>
      <c r="Q918" s="1">
        <v>7080</v>
      </c>
    </row>
    <row r="919" spans="5:17">
      <c r="E919" s="1">
        <v>49</v>
      </c>
      <c r="F919" s="1">
        <v>123826</v>
      </c>
      <c r="G919" s="2">
        <v>1.77848E-2</v>
      </c>
      <c r="H919" s="1">
        <v>2390</v>
      </c>
      <c r="I919" s="1">
        <v>9500</v>
      </c>
      <c r="J919" s="1">
        <v>7110</v>
      </c>
      <c r="K919" s="2">
        <v>6928.98</v>
      </c>
      <c r="L919" s="2">
        <v>1240.48</v>
      </c>
      <c r="M919" s="2">
        <v>857988000</v>
      </c>
      <c r="N919" s="1">
        <v>109</v>
      </c>
      <c r="O919" s="1">
        <v>6872</v>
      </c>
      <c r="P919" s="1">
        <v>7960</v>
      </c>
      <c r="Q919" s="1">
        <v>7080</v>
      </c>
    </row>
    <row r="920" spans="5:17">
      <c r="E920" s="1">
        <v>50</v>
      </c>
      <c r="F920" s="1">
        <v>118095</v>
      </c>
      <c r="G920" s="2">
        <v>1.69617E-2</v>
      </c>
      <c r="H920" s="1">
        <v>2390</v>
      </c>
      <c r="I920" s="1">
        <v>9500</v>
      </c>
      <c r="J920" s="1">
        <v>7110</v>
      </c>
      <c r="K920" s="2">
        <v>6956.8</v>
      </c>
      <c r="L920" s="2">
        <v>1222.5</v>
      </c>
      <c r="M920" s="2">
        <v>821563000</v>
      </c>
      <c r="N920" s="1">
        <v>102</v>
      </c>
      <c r="O920" s="1">
        <v>6872</v>
      </c>
      <c r="P920" s="1">
        <v>4132</v>
      </c>
      <c r="Q920" s="1">
        <v>7140</v>
      </c>
    </row>
    <row r="921" spans="5:17">
      <c r="E921" s="1">
        <v>51</v>
      </c>
      <c r="F921" s="1">
        <v>114796</v>
      </c>
      <c r="G921" s="2">
        <v>1.64879E-2</v>
      </c>
      <c r="H921" s="1">
        <v>2390</v>
      </c>
      <c r="I921" s="1">
        <v>9500</v>
      </c>
      <c r="J921" s="1">
        <v>7110</v>
      </c>
      <c r="K921" s="2">
        <v>6962.98</v>
      </c>
      <c r="L921" s="2">
        <v>1209.1600000000001</v>
      </c>
      <c r="M921" s="2">
        <v>799322000</v>
      </c>
      <c r="N921" s="1">
        <v>96</v>
      </c>
      <c r="O921" s="1">
        <v>6872</v>
      </c>
      <c r="P921" s="1">
        <v>4662</v>
      </c>
      <c r="Q921" s="1">
        <v>7140</v>
      </c>
    </row>
    <row r="922" spans="5:17">
      <c r="E922" s="1">
        <v>52</v>
      </c>
      <c r="F922" s="1">
        <v>111373</v>
      </c>
      <c r="G922" s="2">
        <v>1.5996199999999999E-2</v>
      </c>
      <c r="H922" s="1">
        <v>2390</v>
      </c>
      <c r="I922" s="1">
        <v>9500</v>
      </c>
      <c r="J922" s="1">
        <v>7110</v>
      </c>
      <c r="K922" s="2">
        <v>6972.92</v>
      </c>
      <c r="L922" s="2">
        <v>1197.51</v>
      </c>
      <c r="M922" s="2">
        <v>776595000</v>
      </c>
      <c r="N922" s="1">
        <v>92</v>
      </c>
      <c r="O922" s="1">
        <v>6872</v>
      </c>
      <c r="P922" s="1">
        <v>6820</v>
      </c>
      <c r="Q922" s="1">
        <v>7140</v>
      </c>
    </row>
    <row r="923" spans="5:17">
      <c r="E923" s="1">
        <v>53</v>
      </c>
      <c r="F923" s="1">
        <v>105587</v>
      </c>
      <c r="G923" s="2">
        <v>1.51652E-2</v>
      </c>
      <c r="H923" s="1">
        <v>2390</v>
      </c>
      <c r="I923" s="1">
        <v>9500</v>
      </c>
      <c r="J923" s="1">
        <v>7110</v>
      </c>
      <c r="K923" s="2">
        <v>6982.84</v>
      </c>
      <c r="L923" s="2">
        <v>1186.3499999999999</v>
      </c>
      <c r="M923" s="2">
        <v>737297000</v>
      </c>
      <c r="N923" s="1">
        <v>89</v>
      </c>
      <c r="O923" s="1">
        <v>6872</v>
      </c>
      <c r="P923" s="1">
        <v>6762</v>
      </c>
      <c r="Q923" s="1">
        <v>7140</v>
      </c>
    </row>
    <row r="924" spans="5:17">
      <c r="E924" s="1">
        <v>54</v>
      </c>
      <c r="F924" s="1">
        <v>99403</v>
      </c>
      <c r="G924" s="2">
        <v>1.4277E-2</v>
      </c>
      <c r="H924" s="1">
        <v>3262</v>
      </c>
      <c r="I924" s="1">
        <v>9500</v>
      </c>
      <c r="J924" s="1">
        <v>6238</v>
      </c>
      <c r="K924" s="2">
        <v>7021.49</v>
      </c>
      <c r="L924" s="2">
        <v>1170.55</v>
      </c>
      <c r="M924" s="2">
        <v>697957000</v>
      </c>
      <c r="N924" s="1">
        <v>83</v>
      </c>
      <c r="O924" s="1">
        <v>6872</v>
      </c>
      <c r="P924" s="1">
        <v>6090</v>
      </c>
      <c r="Q924" s="1">
        <v>7140</v>
      </c>
    </row>
    <row r="925" spans="5:17">
      <c r="E925" s="1">
        <v>55</v>
      </c>
      <c r="F925" s="1">
        <v>92018</v>
      </c>
      <c r="G925" s="2">
        <v>1.32163E-2</v>
      </c>
      <c r="H925" s="1">
        <v>3262</v>
      </c>
      <c r="I925" s="1">
        <v>9500</v>
      </c>
      <c r="J925" s="1">
        <v>6238</v>
      </c>
      <c r="K925" s="2">
        <v>7047.01</v>
      </c>
      <c r="L925" s="2">
        <v>1147.94</v>
      </c>
      <c r="M925" s="2">
        <v>648452000</v>
      </c>
      <c r="N925" s="1">
        <v>82</v>
      </c>
      <c r="O925" s="1">
        <v>6542</v>
      </c>
      <c r="P925" s="1">
        <v>9130</v>
      </c>
      <c r="Q925" s="1">
        <v>7162</v>
      </c>
    </row>
    <row r="926" spans="5:17">
      <c r="E926" s="1">
        <v>56</v>
      </c>
      <c r="F926" s="1">
        <v>84737</v>
      </c>
      <c r="G926" s="2">
        <v>1.21706E-2</v>
      </c>
      <c r="H926" s="1">
        <v>3262</v>
      </c>
      <c r="I926" s="1">
        <v>9500</v>
      </c>
      <c r="J926" s="1">
        <v>6238</v>
      </c>
      <c r="K926" s="2">
        <v>7104.43</v>
      </c>
      <c r="L926" s="2">
        <v>1129.8800000000001</v>
      </c>
      <c r="M926" s="2">
        <v>602008000</v>
      </c>
      <c r="N926" s="1">
        <v>78</v>
      </c>
      <c r="O926" s="1">
        <v>6542</v>
      </c>
      <c r="P926" s="1">
        <v>3262</v>
      </c>
      <c r="Q926" s="1">
        <v>7310</v>
      </c>
    </row>
    <row r="927" spans="5:17">
      <c r="E927" s="1">
        <v>57</v>
      </c>
      <c r="F927" s="1">
        <v>77854</v>
      </c>
      <c r="G927" s="2">
        <v>1.1181999999999999E-2</v>
      </c>
      <c r="H927" s="1">
        <v>3692</v>
      </c>
      <c r="I927" s="1">
        <v>9500</v>
      </c>
      <c r="J927" s="1">
        <v>5808</v>
      </c>
      <c r="K927" s="2">
        <v>7147.07</v>
      </c>
      <c r="L927" s="2">
        <v>1094.78</v>
      </c>
      <c r="M927" s="2">
        <v>556428000</v>
      </c>
      <c r="N927" s="1">
        <v>71</v>
      </c>
      <c r="O927" s="1">
        <v>6542</v>
      </c>
      <c r="P927" s="1">
        <v>8032</v>
      </c>
      <c r="Q927" s="1">
        <v>7310</v>
      </c>
    </row>
    <row r="928" spans="5:17">
      <c r="E928" s="1">
        <v>58</v>
      </c>
      <c r="F928" s="1">
        <v>71855</v>
      </c>
      <c r="G928" s="2">
        <v>1.03204E-2</v>
      </c>
      <c r="H928" s="1">
        <v>3692</v>
      </c>
      <c r="I928" s="1">
        <v>9500</v>
      </c>
      <c r="J928" s="1">
        <v>5808</v>
      </c>
      <c r="K928" s="2">
        <v>7188.2</v>
      </c>
      <c r="L928" s="2">
        <v>1053.96</v>
      </c>
      <c r="M928" s="2">
        <v>516508000</v>
      </c>
      <c r="N928" s="1">
        <v>69</v>
      </c>
      <c r="O928" s="1">
        <v>6542</v>
      </c>
      <c r="P928" s="1">
        <v>5910</v>
      </c>
      <c r="Q928" s="1">
        <v>7362</v>
      </c>
    </row>
    <row r="929" spans="5:17">
      <c r="E929" s="1">
        <v>59</v>
      </c>
      <c r="F929" s="1">
        <v>64621</v>
      </c>
      <c r="G929" s="2">
        <v>9.2813600000000007E-3</v>
      </c>
      <c r="H929" s="1">
        <v>3692</v>
      </c>
      <c r="I929" s="1">
        <v>9500</v>
      </c>
      <c r="J929" s="1">
        <v>5808</v>
      </c>
      <c r="K929" s="2">
        <v>7246.73</v>
      </c>
      <c r="L929" s="2">
        <v>1012.19</v>
      </c>
      <c r="M929" s="2">
        <v>468291000</v>
      </c>
      <c r="N929" s="1">
        <v>65</v>
      </c>
      <c r="O929" s="1">
        <v>6542</v>
      </c>
      <c r="P929" s="1">
        <v>5322</v>
      </c>
      <c r="Q929" s="1">
        <v>7362</v>
      </c>
    </row>
    <row r="930" spans="5:17">
      <c r="E930" s="1">
        <v>60</v>
      </c>
      <c r="F930" s="1">
        <v>57162</v>
      </c>
      <c r="G930" s="2">
        <v>8.21004E-3</v>
      </c>
      <c r="H930" s="1">
        <v>3692</v>
      </c>
      <c r="I930" s="1">
        <v>9500</v>
      </c>
      <c r="J930" s="1">
        <v>5808</v>
      </c>
      <c r="K930" s="2">
        <v>7323.49</v>
      </c>
      <c r="L930" s="2">
        <v>951.82399999999996</v>
      </c>
      <c r="M930" s="2">
        <v>418625000</v>
      </c>
      <c r="N930" s="1">
        <v>59</v>
      </c>
      <c r="O930" s="1">
        <v>6542</v>
      </c>
      <c r="P930" s="1">
        <v>7380</v>
      </c>
      <c r="Q930" s="1">
        <v>7560</v>
      </c>
    </row>
    <row r="931" spans="5:17">
      <c r="E931" s="1">
        <v>61</v>
      </c>
      <c r="F931" s="1">
        <v>49337</v>
      </c>
      <c r="G931" s="2">
        <v>7.0861500000000003E-3</v>
      </c>
      <c r="H931" s="1">
        <v>3692</v>
      </c>
      <c r="I931" s="1">
        <v>9500</v>
      </c>
      <c r="J931" s="1">
        <v>5808</v>
      </c>
      <c r="K931" s="2">
        <v>7370.49</v>
      </c>
      <c r="L931" s="2">
        <v>903.53300000000002</v>
      </c>
      <c r="M931" s="2">
        <v>363638000</v>
      </c>
      <c r="N931" s="1">
        <v>53</v>
      </c>
      <c r="O931" s="1">
        <v>7920</v>
      </c>
      <c r="P931" s="1">
        <v>7372</v>
      </c>
      <c r="Q931" s="1">
        <v>7560</v>
      </c>
    </row>
    <row r="932" spans="5:17">
      <c r="E932" s="1">
        <v>62</v>
      </c>
      <c r="F932" s="1">
        <v>42776</v>
      </c>
      <c r="G932" s="2">
        <v>6.1438100000000004E-3</v>
      </c>
      <c r="H932" s="1">
        <v>3692</v>
      </c>
      <c r="I932" s="1">
        <v>9500</v>
      </c>
      <c r="J932" s="1">
        <v>5808</v>
      </c>
      <c r="K932" s="2">
        <v>7428.12</v>
      </c>
      <c r="L932" s="2">
        <v>868.12900000000002</v>
      </c>
      <c r="M932" s="2">
        <v>317745000</v>
      </c>
      <c r="N932" s="1">
        <v>51</v>
      </c>
      <c r="O932" s="1">
        <v>7920</v>
      </c>
      <c r="P932" s="1">
        <v>7712</v>
      </c>
      <c r="Q932" s="1">
        <v>7590</v>
      </c>
    </row>
    <row r="933" spans="5:17">
      <c r="E933" s="1">
        <v>63</v>
      </c>
      <c r="F933" s="1">
        <v>35511</v>
      </c>
      <c r="G933" s="2">
        <v>5.10036E-3</v>
      </c>
      <c r="H933" s="1">
        <v>3692</v>
      </c>
      <c r="I933" s="1">
        <v>9500</v>
      </c>
      <c r="J933" s="1">
        <v>5808</v>
      </c>
      <c r="K933" s="2">
        <v>7450.67</v>
      </c>
      <c r="L933" s="2">
        <v>842.46199999999999</v>
      </c>
      <c r="M933" s="2">
        <v>264581000</v>
      </c>
      <c r="N933" s="1">
        <v>47</v>
      </c>
      <c r="O933" s="1">
        <v>7920</v>
      </c>
      <c r="P933" s="1">
        <v>4502</v>
      </c>
      <c r="Q933" s="1">
        <v>7610</v>
      </c>
    </row>
    <row r="934" spans="5:17">
      <c r="E934" s="1">
        <v>64</v>
      </c>
      <c r="F934" s="1">
        <v>29543</v>
      </c>
      <c r="G934" s="2">
        <v>4.24319E-3</v>
      </c>
      <c r="H934" s="1">
        <v>3692</v>
      </c>
      <c r="I934" s="1">
        <v>9500</v>
      </c>
      <c r="J934" s="1">
        <v>5808</v>
      </c>
      <c r="K934" s="2">
        <v>7471.97</v>
      </c>
      <c r="L934" s="2">
        <v>802.95899999999995</v>
      </c>
      <c r="M934" s="2">
        <v>220744000</v>
      </c>
      <c r="N934" s="1">
        <v>47</v>
      </c>
      <c r="O934" s="1">
        <v>7920</v>
      </c>
      <c r="P934" s="1">
        <v>8810</v>
      </c>
      <c r="Q934" s="1">
        <v>7610</v>
      </c>
    </row>
    <row r="935" spans="5:17">
      <c r="E935" s="1">
        <v>65</v>
      </c>
      <c r="F935" s="1">
        <v>23703</v>
      </c>
      <c r="G935" s="2">
        <v>3.4044000000000001E-3</v>
      </c>
      <c r="H935" s="1">
        <v>3692</v>
      </c>
      <c r="I935" s="1">
        <v>9500</v>
      </c>
      <c r="J935" s="1">
        <v>5808</v>
      </c>
      <c r="K935" s="2">
        <v>7516.46</v>
      </c>
      <c r="L935" s="2">
        <v>790.57500000000005</v>
      </c>
      <c r="M935" s="2">
        <v>178163000</v>
      </c>
      <c r="N935" s="1">
        <v>43</v>
      </c>
      <c r="O935" s="1">
        <v>7610</v>
      </c>
      <c r="P935" s="1">
        <v>3692</v>
      </c>
      <c r="Q935" s="1">
        <v>7610</v>
      </c>
    </row>
    <row r="936" spans="5:17">
      <c r="E936" s="1">
        <v>66</v>
      </c>
      <c r="F936" s="1">
        <v>18772</v>
      </c>
      <c r="G936" s="2">
        <v>2.6961799999999998E-3</v>
      </c>
      <c r="H936" s="1">
        <v>5052</v>
      </c>
      <c r="I936" s="1">
        <v>9500</v>
      </c>
      <c r="J936" s="1">
        <v>4448</v>
      </c>
      <c r="K936" s="2">
        <v>7588.85</v>
      </c>
      <c r="L936" s="2">
        <v>755.72699999999998</v>
      </c>
      <c r="M936" s="2">
        <v>142458000</v>
      </c>
      <c r="N936" s="1">
        <v>39</v>
      </c>
      <c r="O936" s="1">
        <v>7920</v>
      </c>
      <c r="P936" s="1">
        <v>7080</v>
      </c>
      <c r="Q936" s="1">
        <v>7780</v>
      </c>
    </row>
    <row r="937" spans="5:17">
      <c r="E937" s="1">
        <v>67</v>
      </c>
      <c r="F937" s="1">
        <v>15198</v>
      </c>
      <c r="G937" s="2">
        <v>2.1828500000000001E-3</v>
      </c>
      <c r="H937" s="1">
        <v>5052</v>
      </c>
      <c r="I937" s="1">
        <v>9500</v>
      </c>
      <c r="J937" s="1">
        <v>4448</v>
      </c>
      <c r="K937" s="2">
        <v>7661.63</v>
      </c>
      <c r="L937" s="2">
        <v>707.928</v>
      </c>
      <c r="M937" s="2">
        <v>116441000</v>
      </c>
      <c r="N937" s="1">
        <v>33</v>
      </c>
      <c r="O937" s="1">
        <v>7920</v>
      </c>
      <c r="P937" s="1">
        <v>8070</v>
      </c>
      <c r="Q937" s="1">
        <v>7840</v>
      </c>
    </row>
    <row r="938" spans="5:17">
      <c r="E938" s="1">
        <v>68</v>
      </c>
      <c r="F938" s="1">
        <v>11537</v>
      </c>
      <c r="G938" s="2">
        <v>1.6570300000000001E-3</v>
      </c>
      <c r="H938" s="1">
        <v>5052</v>
      </c>
      <c r="I938" s="1">
        <v>9500</v>
      </c>
      <c r="J938" s="1">
        <v>4448</v>
      </c>
      <c r="K938" s="2">
        <v>7773.42</v>
      </c>
      <c r="L938" s="2">
        <v>635.77499999999998</v>
      </c>
      <c r="M938" s="2">
        <v>89681900</v>
      </c>
      <c r="N938" s="1">
        <v>28</v>
      </c>
      <c r="O938" s="1">
        <v>8100</v>
      </c>
      <c r="P938" s="1">
        <v>5342</v>
      </c>
      <c r="Q938" s="1">
        <v>7920</v>
      </c>
    </row>
    <row r="939" spans="5:17">
      <c r="E939" s="1">
        <v>69</v>
      </c>
      <c r="F939" s="1">
        <v>8721</v>
      </c>
      <c r="G939" s="2">
        <v>1.2525800000000001E-3</v>
      </c>
      <c r="H939" s="1">
        <v>5052</v>
      </c>
      <c r="I939" s="1">
        <v>9500</v>
      </c>
      <c r="J939" s="1">
        <v>4448</v>
      </c>
      <c r="K939" s="2">
        <v>7874.56</v>
      </c>
      <c r="L939" s="2">
        <v>612.55600000000004</v>
      </c>
      <c r="M939" s="2">
        <v>68674000</v>
      </c>
      <c r="N939" s="1">
        <v>23</v>
      </c>
      <c r="O939" s="1">
        <v>8100</v>
      </c>
      <c r="P939" s="1">
        <v>7140</v>
      </c>
      <c r="Q939" s="1">
        <v>7920</v>
      </c>
    </row>
    <row r="940" spans="5:17">
      <c r="E940" s="1">
        <v>70</v>
      </c>
      <c r="F940" s="1">
        <v>6603</v>
      </c>
      <c r="G940" s="2">
        <v>9.4837299999999997E-4</v>
      </c>
      <c r="H940" s="1">
        <v>6542</v>
      </c>
      <c r="I940" s="1">
        <v>9500</v>
      </c>
      <c r="J940" s="1">
        <v>2958</v>
      </c>
      <c r="K940" s="2">
        <v>8013.13</v>
      </c>
      <c r="L940" s="2">
        <v>528.66499999999996</v>
      </c>
      <c r="M940" s="2">
        <v>52910700</v>
      </c>
      <c r="N940" s="1">
        <v>21</v>
      </c>
      <c r="O940" s="1">
        <v>8100</v>
      </c>
      <c r="P940" s="1">
        <v>7512</v>
      </c>
      <c r="Q940" s="1">
        <v>8012</v>
      </c>
    </row>
    <row r="941" spans="5:17">
      <c r="E941" s="1">
        <v>71</v>
      </c>
      <c r="F941" s="1">
        <v>4790</v>
      </c>
      <c r="G941" s="2">
        <v>6.8797599999999997E-4</v>
      </c>
      <c r="H941" s="1">
        <v>6542</v>
      </c>
      <c r="I941" s="1">
        <v>9500</v>
      </c>
      <c r="J941" s="1">
        <v>2958</v>
      </c>
      <c r="K941" s="2">
        <v>8130.53</v>
      </c>
      <c r="L941" s="2">
        <v>440.13900000000001</v>
      </c>
      <c r="M941" s="2">
        <v>38945200</v>
      </c>
      <c r="N941" s="1">
        <v>20</v>
      </c>
      <c r="O941" s="1">
        <v>8100</v>
      </c>
      <c r="P941" s="1">
        <v>7780</v>
      </c>
      <c r="Q941" s="1">
        <v>8100</v>
      </c>
    </row>
    <row r="942" spans="5:17">
      <c r="E942" s="1">
        <v>72</v>
      </c>
      <c r="F942" s="1">
        <v>3532</v>
      </c>
      <c r="G942" s="2">
        <v>5.0729300000000002E-4</v>
      </c>
      <c r="H942" s="1">
        <v>6542</v>
      </c>
      <c r="I942" s="1">
        <v>9500</v>
      </c>
      <c r="J942" s="1">
        <v>2958</v>
      </c>
      <c r="K942" s="2">
        <v>8176.96</v>
      </c>
      <c r="L942" s="2">
        <v>382.06099999999998</v>
      </c>
      <c r="M942" s="2">
        <v>28881000</v>
      </c>
      <c r="N942" s="1">
        <v>17</v>
      </c>
      <c r="O942" s="1">
        <v>8100</v>
      </c>
      <c r="P942" s="1">
        <v>6542</v>
      </c>
      <c r="Q942" s="1">
        <v>8100</v>
      </c>
    </row>
    <row r="943" spans="5:17">
      <c r="E943" s="1">
        <v>73</v>
      </c>
      <c r="F943" s="1">
        <v>2381</v>
      </c>
      <c r="G943" s="2">
        <v>3.4197699999999998E-4</v>
      </c>
      <c r="H943" s="1">
        <v>7182</v>
      </c>
      <c r="I943" s="1">
        <v>8980</v>
      </c>
      <c r="J943" s="1">
        <v>1798</v>
      </c>
      <c r="K943" s="2">
        <v>8212.15</v>
      </c>
      <c r="L943" s="2">
        <v>323.572</v>
      </c>
      <c r="M943" s="2">
        <v>19553100</v>
      </c>
      <c r="N943" s="1">
        <v>9</v>
      </c>
      <c r="O943" s="1">
        <v>8100</v>
      </c>
      <c r="P943" s="1">
        <v>7182</v>
      </c>
      <c r="Q943" s="1">
        <v>8100</v>
      </c>
    </row>
    <row r="944" spans="5:17">
      <c r="E944" s="1">
        <v>74</v>
      </c>
      <c r="F944" s="1">
        <v>1653</v>
      </c>
      <c r="G944" s="2">
        <v>2.3741600000000001E-4</v>
      </c>
      <c r="H944" s="1">
        <v>7182</v>
      </c>
      <c r="I944" s="1">
        <v>8980</v>
      </c>
      <c r="J944" s="1">
        <v>1798</v>
      </c>
      <c r="K944" s="2">
        <v>8173.78</v>
      </c>
      <c r="L944" s="2">
        <v>270.70999999999998</v>
      </c>
      <c r="M944" s="2">
        <v>13511300</v>
      </c>
      <c r="N944" s="1">
        <v>8</v>
      </c>
      <c r="O944" s="1">
        <v>8100</v>
      </c>
      <c r="P944" s="1">
        <v>7182</v>
      </c>
      <c r="Q944" s="1">
        <v>8100</v>
      </c>
    </row>
    <row r="945" spans="5:17">
      <c r="E945" s="1">
        <v>75</v>
      </c>
      <c r="F945" s="1">
        <v>1066</v>
      </c>
      <c r="G945" s="2">
        <v>1.5310700000000001E-4</v>
      </c>
      <c r="H945" s="1">
        <v>7860</v>
      </c>
      <c r="I945" s="1">
        <v>8980</v>
      </c>
      <c r="J945" s="1">
        <v>1120</v>
      </c>
      <c r="K945" s="2">
        <v>8130.33</v>
      </c>
      <c r="L945" s="2">
        <v>188.11500000000001</v>
      </c>
      <c r="M945" s="2">
        <v>8666940</v>
      </c>
      <c r="N945" s="1">
        <v>6</v>
      </c>
      <c r="O945" s="1">
        <v>8100</v>
      </c>
      <c r="P945" s="1">
        <v>8980</v>
      </c>
      <c r="Q945" s="1">
        <v>8100</v>
      </c>
    </row>
    <row r="946" spans="5:17">
      <c r="E946" s="1">
        <v>76</v>
      </c>
      <c r="F946" s="1">
        <v>540</v>
      </c>
      <c r="G946" s="2">
        <v>7.75589E-5</v>
      </c>
      <c r="H946" s="1">
        <v>7860</v>
      </c>
      <c r="I946" s="1">
        <v>8420</v>
      </c>
      <c r="J946" s="1">
        <v>560</v>
      </c>
      <c r="K946" s="2">
        <v>8108.52</v>
      </c>
      <c r="L946" s="2">
        <v>170.44499999999999</v>
      </c>
      <c r="M946" s="2">
        <v>4378600</v>
      </c>
      <c r="N946" s="1">
        <v>4</v>
      </c>
      <c r="O946" s="1">
        <v>8100</v>
      </c>
      <c r="P946" s="1">
        <v>7860</v>
      </c>
      <c r="Q946" s="1">
        <v>8100</v>
      </c>
    </row>
    <row r="947" spans="5:17">
      <c r="E947" s="1">
        <v>77</v>
      </c>
      <c r="F947" s="1">
        <v>236</v>
      </c>
      <c r="G947" s="2">
        <v>3.3896100000000002E-5</v>
      </c>
      <c r="H947" s="1">
        <v>7860</v>
      </c>
      <c r="I947" s="1">
        <v>8420</v>
      </c>
      <c r="J947" s="1">
        <v>560</v>
      </c>
      <c r="K947" s="2">
        <v>8063.49</v>
      </c>
      <c r="L947" s="2">
        <v>123.346</v>
      </c>
      <c r="M947" s="2">
        <v>1902980</v>
      </c>
      <c r="N947" s="1">
        <v>4</v>
      </c>
      <c r="O947" s="1">
        <v>8100</v>
      </c>
      <c r="P947" s="1">
        <v>8420</v>
      </c>
      <c r="Q947" s="1">
        <v>8100</v>
      </c>
    </row>
    <row r="948" spans="5:17">
      <c r="E948" s="1">
        <v>78</v>
      </c>
      <c r="F948" s="1">
        <v>59</v>
      </c>
      <c r="G948" s="2">
        <v>8.4740200000000002E-6</v>
      </c>
      <c r="H948" s="1">
        <v>8012</v>
      </c>
      <c r="I948" s="1">
        <v>8100</v>
      </c>
      <c r="J948" s="1">
        <v>88</v>
      </c>
      <c r="K948" s="2">
        <v>8068.68</v>
      </c>
      <c r="L948" s="2">
        <v>42.133899999999997</v>
      </c>
      <c r="M948" s="2">
        <v>476052</v>
      </c>
      <c r="N948" s="1">
        <v>2</v>
      </c>
      <c r="O948" s="1">
        <v>8100</v>
      </c>
      <c r="P948" s="1">
        <v>8012</v>
      </c>
      <c r="Q948" s="1">
        <v>8100</v>
      </c>
    </row>
    <row r="949" spans="5:17">
      <c r="E949" s="1">
        <v>79</v>
      </c>
      <c r="F949" s="1">
        <v>15</v>
      </c>
      <c r="G949" s="2">
        <v>2.1544099999999999E-6</v>
      </c>
      <c r="H949" s="1">
        <v>8100</v>
      </c>
      <c r="I949" s="1">
        <v>8100</v>
      </c>
      <c r="J949" s="1">
        <v>0</v>
      </c>
      <c r="K949" s="2">
        <v>8100</v>
      </c>
      <c r="L949" s="2">
        <v>0</v>
      </c>
      <c r="M949" s="2">
        <v>121500</v>
      </c>
      <c r="N949" s="1">
        <v>1</v>
      </c>
      <c r="O949" s="1">
        <v>8100</v>
      </c>
      <c r="P949" s="1">
        <v>8100</v>
      </c>
      <c r="Q949" s="1">
        <v>8100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I45" workbookViewId="0">
      <selection activeCell="X2" sqref="X2:X80"/>
    </sheetView>
  </sheetViews>
  <sheetFormatPr defaultRowHeight="15.75"/>
  <cols>
    <col min="1" max="1" width="4.875" bestFit="1" customWidth="1"/>
    <col min="2" max="2" width="6.125" bestFit="1" customWidth="1"/>
    <col min="4" max="4" width="8.25" bestFit="1" customWidth="1"/>
    <col min="5" max="5" width="7.25" bestFit="1" customWidth="1"/>
    <col min="6" max="6" width="7.875" bestFit="1" customWidth="1"/>
    <col min="7" max="7" width="13.5" bestFit="1" customWidth="1"/>
    <col min="8" max="8" width="5.25" bestFit="1" customWidth="1"/>
    <col min="9" max="9" width="5.875" bestFit="1" customWidth="1"/>
    <col min="10" max="10" width="6.625" bestFit="1" customWidth="1"/>
    <col min="11" max="12" width="16.5" bestFit="1" customWidth="1"/>
    <col min="13" max="13" width="23.75" bestFit="1" customWidth="1"/>
    <col min="14" max="14" width="7.75" bestFit="1" customWidth="1"/>
    <col min="15" max="16" width="9.25" bestFit="1" customWidth="1"/>
    <col min="17" max="17" width="7.625" bestFit="1" customWidth="1"/>
    <col min="19" max="19" width="4.875" bestFit="1" customWidth="1"/>
    <col min="21" max="21" width="8.25" bestFit="1" customWidth="1"/>
    <col min="22" max="22" width="7.25" bestFit="1" customWidth="1"/>
    <col min="23" max="24" width="11.875" bestFit="1" customWidth="1"/>
  </cols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1999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9710</v>
      </c>
      <c r="J2" s="4">
        <v>9710</v>
      </c>
      <c r="K2" s="5">
        <v>3497.1</v>
      </c>
      <c r="L2" s="5">
        <v>2288.2600000000002</v>
      </c>
      <c r="M2" s="5">
        <v>17581400000</v>
      </c>
      <c r="N2" s="4">
        <v>161</v>
      </c>
      <c r="O2" s="4">
        <v>1280</v>
      </c>
      <c r="P2" s="4">
        <v>6770</v>
      </c>
      <c r="Q2" s="4">
        <v>3940</v>
      </c>
      <c r="S2" s="4">
        <v>1999</v>
      </c>
      <c r="T2">
        <v>0</v>
      </c>
      <c r="U2">
        <v>50</v>
      </c>
      <c r="V2">
        <v>1</v>
      </c>
      <c r="W2">
        <f>AVERAGE(K2,K81,K160,K239,K318,K397,K476,K555,K634,K713,K792,K871)</f>
        <v>3895.2416666666663</v>
      </c>
      <c r="X2">
        <f>W2/10000</f>
        <v>0.38952416666666662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9710</v>
      </c>
      <c r="J3" s="4">
        <v>9710</v>
      </c>
      <c r="K3" s="5">
        <v>5271.57</v>
      </c>
      <c r="L3" s="5">
        <v>2256.9499999999998</v>
      </c>
      <c r="M3" s="5">
        <v>7988830000</v>
      </c>
      <c r="N3" s="4">
        <v>152</v>
      </c>
      <c r="O3" s="4">
        <v>1280</v>
      </c>
      <c r="P3" s="4">
        <v>7180</v>
      </c>
      <c r="Q3" s="4">
        <v>5460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5556.6133333333337</v>
      </c>
      <c r="X3">
        <f t="shared" ref="X3:X66" si="1">W3/10000</f>
        <v>0.55566133333333334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9780</v>
      </c>
      <c r="J4" s="4">
        <v>9780</v>
      </c>
      <c r="K4" s="5">
        <v>5375.44</v>
      </c>
      <c r="L4" s="5">
        <v>2211.8200000000002</v>
      </c>
      <c r="M4" s="5">
        <v>5909910000</v>
      </c>
      <c r="N4" s="4">
        <v>167</v>
      </c>
      <c r="O4" s="4">
        <v>1280</v>
      </c>
      <c r="P4" s="4">
        <v>5540</v>
      </c>
      <c r="Q4" s="4">
        <v>5250</v>
      </c>
      <c r="T4">
        <v>100</v>
      </c>
      <c r="U4">
        <v>150</v>
      </c>
      <c r="V4">
        <v>3</v>
      </c>
      <c r="W4">
        <f t="shared" si="0"/>
        <v>5949.0950000000003</v>
      </c>
      <c r="X4">
        <f t="shared" si="1"/>
        <v>0.59490949999999998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9860</v>
      </c>
      <c r="J5" s="4">
        <v>9860</v>
      </c>
      <c r="K5" s="5">
        <v>5270.24</v>
      </c>
      <c r="L5" s="5">
        <v>2182.14</v>
      </c>
      <c r="M5" s="5">
        <v>4574030000</v>
      </c>
      <c r="N5" s="4">
        <v>179</v>
      </c>
      <c r="O5" s="4">
        <v>1280</v>
      </c>
      <c r="P5" s="4">
        <v>8260</v>
      </c>
      <c r="Q5" s="4">
        <v>5060</v>
      </c>
      <c r="T5">
        <v>150</v>
      </c>
      <c r="U5">
        <v>200</v>
      </c>
      <c r="V5">
        <v>4</v>
      </c>
      <c r="W5">
        <f t="shared" si="0"/>
        <v>6011.1166666666659</v>
      </c>
      <c r="X5">
        <f t="shared" si="1"/>
        <v>0.6011116666666666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9860</v>
      </c>
      <c r="J6" s="4">
        <v>9860</v>
      </c>
      <c r="K6" s="5">
        <v>5657.05</v>
      </c>
      <c r="L6" s="5">
        <v>2250.14</v>
      </c>
      <c r="M6" s="5">
        <v>4270080000</v>
      </c>
      <c r="N6" s="4">
        <v>187</v>
      </c>
      <c r="O6" s="4">
        <v>1280</v>
      </c>
      <c r="P6" s="4">
        <v>5170</v>
      </c>
      <c r="Q6" s="4">
        <v>5412</v>
      </c>
      <c r="T6">
        <v>200</v>
      </c>
      <c r="U6">
        <v>250</v>
      </c>
      <c r="V6">
        <v>5</v>
      </c>
      <c r="W6">
        <f t="shared" si="0"/>
        <v>6232.4508333333333</v>
      </c>
      <c r="X6">
        <f t="shared" si="1"/>
        <v>0.62324508333333328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9860</v>
      </c>
      <c r="J7" s="4">
        <v>9860</v>
      </c>
      <c r="K7" s="5">
        <v>5919.15</v>
      </c>
      <c r="L7" s="5">
        <v>2293.13</v>
      </c>
      <c r="M7" s="5">
        <v>3704990000</v>
      </c>
      <c r="N7" s="4">
        <v>190</v>
      </c>
      <c r="O7" s="4">
        <v>1280</v>
      </c>
      <c r="P7" s="4">
        <v>5400</v>
      </c>
      <c r="Q7" s="4">
        <v>5870</v>
      </c>
      <c r="T7">
        <v>250</v>
      </c>
      <c r="U7">
        <v>300</v>
      </c>
      <c r="V7">
        <v>6</v>
      </c>
      <c r="W7">
        <f t="shared" si="0"/>
        <v>6391.6083333333336</v>
      </c>
      <c r="X7">
        <f t="shared" si="1"/>
        <v>0.6391608333333334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9860</v>
      </c>
      <c r="J8" s="4">
        <v>9860</v>
      </c>
      <c r="K8" s="5">
        <v>6210.28</v>
      </c>
      <c r="L8" s="5">
        <v>2264.62</v>
      </c>
      <c r="M8" s="5">
        <v>3518510000</v>
      </c>
      <c r="N8" s="4">
        <v>192</v>
      </c>
      <c r="O8" s="4">
        <v>1280</v>
      </c>
      <c r="P8" s="4">
        <v>3372</v>
      </c>
      <c r="Q8" s="4">
        <v>6250</v>
      </c>
      <c r="T8">
        <v>300</v>
      </c>
      <c r="U8">
        <v>350</v>
      </c>
      <c r="V8">
        <v>7</v>
      </c>
      <c r="W8">
        <f t="shared" si="0"/>
        <v>6489.3725000000004</v>
      </c>
      <c r="X8">
        <f t="shared" si="1"/>
        <v>0.64893725000000002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9880</v>
      </c>
      <c r="J9" s="4">
        <v>9880</v>
      </c>
      <c r="K9" s="5">
        <v>6465.3</v>
      </c>
      <c r="L9" s="5">
        <v>2251.1999999999998</v>
      </c>
      <c r="M9" s="5">
        <v>3310720000</v>
      </c>
      <c r="N9" s="4">
        <v>192</v>
      </c>
      <c r="O9" s="4">
        <v>7740</v>
      </c>
      <c r="P9" s="4">
        <v>6180</v>
      </c>
      <c r="Q9" s="4">
        <v>6652</v>
      </c>
      <c r="T9">
        <v>350</v>
      </c>
      <c r="U9">
        <v>400</v>
      </c>
      <c r="V9">
        <v>8</v>
      </c>
      <c r="W9">
        <f t="shared" si="0"/>
        <v>6559.2266666666656</v>
      </c>
      <c r="X9">
        <f t="shared" si="1"/>
        <v>0.65592266666666654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9880</v>
      </c>
      <c r="J10" s="4">
        <v>9880</v>
      </c>
      <c r="K10" s="5">
        <v>6706.19</v>
      </c>
      <c r="L10" s="5">
        <v>2242.59</v>
      </c>
      <c r="M10" s="5">
        <v>3246470000</v>
      </c>
      <c r="N10" s="4">
        <v>192</v>
      </c>
      <c r="O10" s="4">
        <v>1280</v>
      </c>
      <c r="P10" s="4">
        <v>7300</v>
      </c>
      <c r="Q10" s="4">
        <v>6970</v>
      </c>
      <c r="T10">
        <v>400</v>
      </c>
      <c r="U10">
        <v>450</v>
      </c>
      <c r="V10">
        <v>9</v>
      </c>
      <c r="W10">
        <f t="shared" si="0"/>
        <v>6661.78</v>
      </c>
      <c r="X10">
        <f t="shared" si="1"/>
        <v>0.66617799999999994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9880</v>
      </c>
      <c r="J11" s="4">
        <v>9880</v>
      </c>
      <c r="K11" s="5">
        <v>6812.86</v>
      </c>
      <c r="L11" s="5">
        <v>2216.71</v>
      </c>
      <c r="M11" s="5">
        <v>3039480000</v>
      </c>
      <c r="N11" s="4">
        <v>196</v>
      </c>
      <c r="O11" s="4">
        <v>8260</v>
      </c>
      <c r="P11" s="4">
        <v>9730</v>
      </c>
      <c r="Q11" s="4">
        <v>7250</v>
      </c>
      <c r="T11">
        <v>450</v>
      </c>
      <c r="U11">
        <v>500</v>
      </c>
      <c r="V11">
        <v>10</v>
      </c>
      <c r="W11">
        <f t="shared" si="0"/>
        <v>6722.1549999999997</v>
      </c>
      <c r="X11">
        <f t="shared" si="1"/>
        <v>0.67221549999999997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9880</v>
      </c>
      <c r="J12" s="4">
        <v>9880</v>
      </c>
      <c r="K12" s="5">
        <v>6912.53</v>
      </c>
      <c r="L12" s="5">
        <v>2183.64</v>
      </c>
      <c r="M12" s="5">
        <v>2822780000</v>
      </c>
      <c r="N12" s="4">
        <v>193</v>
      </c>
      <c r="O12" s="4">
        <v>9500</v>
      </c>
      <c r="P12" s="4">
        <v>8350</v>
      </c>
      <c r="Q12" s="4">
        <v>7470</v>
      </c>
      <c r="T12">
        <v>500</v>
      </c>
      <c r="U12">
        <v>550</v>
      </c>
      <c r="V12">
        <v>11</v>
      </c>
      <c r="W12">
        <f t="shared" si="0"/>
        <v>6754.605833333334</v>
      </c>
      <c r="X12">
        <f t="shared" si="1"/>
        <v>0.67546058333333336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9880</v>
      </c>
      <c r="J13" s="4">
        <v>9880</v>
      </c>
      <c r="K13" s="5">
        <v>7046.52</v>
      </c>
      <c r="L13" s="5">
        <v>2143.4499999999998</v>
      </c>
      <c r="M13" s="5">
        <v>2667360000</v>
      </c>
      <c r="N13" s="4">
        <v>188</v>
      </c>
      <c r="O13" s="4">
        <v>9500</v>
      </c>
      <c r="P13" s="4">
        <v>5762</v>
      </c>
      <c r="Q13" s="4">
        <v>7560</v>
      </c>
      <c r="T13">
        <v>550</v>
      </c>
      <c r="U13">
        <v>600</v>
      </c>
      <c r="V13">
        <v>12</v>
      </c>
      <c r="W13">
        <f t="shared" si="0"/>
        <v>6794.954999999999</v>
      </c>
      <c r="X13">
        <f t="shared" si="1"/>
        <v>0.67949549999999992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9880</v>
      </c>
      <c r="J14" s="4">
        <v>9880</v>
      </c>
      <c r="K14" s="5">
        <v>7183.41</v>
      </c>
      <c r="L14" s="5">
        <v>2113.09</v>
      </c>
      <c r="M14" s="5">
        <v>2610680000</v>
      </c>
      <c r="N14" s="4">
        <v>186</v>
      </c>
      <c r="O14" s="4">
        <v>9500</v>
      </c>
      <c r="P14" s="4">
        <v>8830</v>
      </c>
      <c r="Q14" s="4">
        <v>7740</v>
      </c>
      <c r="T14">
        <v>600</v>
      </c>
      <c r="U14">
        <v>650</v>
      </c>
      <c r="V14">
        <v>13</v>
      </c>
      <c r="W14">
        <f t="shared" si="0"/>
        <v>6832.6475</v>
      </c>
      <c r="X14">
        <f t="shared" si="1"/>
        <v>0.68326474999999998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9880</v>
      </c>
      <c r="J15" s="4">
        <v>9880</v>
      </c>
      <c r="K15" s="5">
        <v>7283.37</v>
      </c>
      <c r="L15" s="5">
        <v>2101.77</v>
      </c>
      <c r="M15" s="5">
        <v>2549290000</v>
      </c>
      <c r="N15" s="4">
        <v>187</v>
      </c>
      <c r="O15" s="4">
        <v>9500</v>
      </c>
      <c r="P15" s="4">
        <v>8830</v>
      </c>
      <c r="Q15" s="4">
        <v>7880</v>
      </c>
      <c r="T15">
        <v>650</v>
      </c>
      <c r="U15">
        <v>700</v>
      </c>
      <c r="V15">
        <v>14</v>
      </c>
      <c r="W15">
        <f t="shared" si="0"/>
        <v>6868.1033333333326</v>
      </c>
      <c r="X15">
        <f t="shared" si="1"/>
        <v>0.6868103333333333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9880</v>
      </c>
      <c r="J16" s="4">
        <v>9880</v>
      </c>
      <c r="K16" s="5">
        <v>7355.2</v>
      </c>
      <c r="L16" s="5">
        <v>2069.9299999999998</v>
      </c>
      <c r="M16" s="5">
        <v>2467970000</v>
      </c>
      <c r="N16" s="4">
        <v>186</v>
      </c>
      <c r="O16" s="4">
        <v>9500</v>
      </c>
      <c r="P16" s="4">
        <v>7750</v>
      </c>
      <c r="Q16" s="4">
        <v>8000</v>
      </c>
      <c r="T16">
        <v>700</v>
      </c>
      <c r="U16">
        <v>750</v>
      </c>
      <c r="V16">
        <v>15</v>
      </c>
      <c r="W16">
        <f t="shared" si="0"/>
        <v>6901.5574999999999</v>
      </c>
      <c r="X16">
        <f t="shared" si="1"/>
        <v>0.69015574999999996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9880</v>
      </c>
      <c r="J17" s="4">
        <v>9880</v>
      </c>
      <c r="K17" s="5">
        <v>7374.86</v>
      </c>
      <c r="L17" s="5">
        <v>2051.46</v>
      </c>
      <c r="M17" s="5">
        <v>2328350000</v>
      </c>
      <c r="N17" s="4">
        <v>188</v>
      </c>
      <c r="O17" s="4">
        <v>9500</v>
      </c>
      <c r="P17" s="4">
        <v>4760</v>
      </c>
      <c r="Q17" s="4">
        <v>8000</v>
      </c>
      <c r="T17">
        <v>750</v>
      </c>
      <c r="U17">
        <v>800</v>
      </c>
      <c r="V17">
        <v>16</v>
      </c>
      <c r="W17">
        <f t="shared" si="0"/>
        <v>6926.7975000000006</v>
      </c>
      <c r="X17">
        <f t="shared" si="1"/>
        <v>0.69267975000000004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9880</v>
      </c>
      <c r="J18" s="4">
        <v>9880</v>
      </c>
      <c r="K18" s="5">
        <v>7432.79</v>
      </c>
      <c r="L18" s="5">
        <v>2031.26</v>
      </c>
      <c r="M18" s="5">
        <v>2252760000</v>
      </c>
      <c r="N18" s="4">
        <v>185</v>
      </c>
      <c r="O18" s="4">
        <v>9500</v>
      </c>
      <c r="P18" s="4">
        <v>9360</v>
      </c>
      <c r="Q18" s="4">
        <v>8060</v>
      </c>
      <c r="T18">
        <v>800</v>
      </c>
      <c r="U18">
        <v>850</v>
      </c>
      <c r="V18">
        <v>17</v>
      </c>
      <c r="W18">
        <f t="shared" si="0"/>
        <v>6945.6058333333322</v>
      </c>
      <c r="X18">
        <f t="shared" si="1"/>
        <v>0.69456058333333326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9980</v>
      </c>
      <c r="J19" s="4">
        <v>9980</v>
      </c>
      <c r="K19" s="5">
        <v>7473.23</v>
      </c>
      <c r="L19" s="5">
        <v>2015.87</v>
      </c>
      <c r="M19" s="5">
        <v>2185750000</v>
      </c>
      <c r="N19" s="4">
        <v>185</v>
      </c>
      <c r="O19" s="4">
        <v>9500</v>
      </c>
      <c r="P19" s="4">
        <v>9020</v>
      </c>
      <c r="Q19" s="4">
        <v>8100</v>
      </c>
      <c r="T19">
        <v>850</v>
      </c>
      <c r="U19">
        <v>900</v>
      </c>
      <c r="V19">
        <v>18</v>
      </c>
      <c r="W19">
        <f t="shared" si="0"/>
        <v>6962.6591666666673</v>
      </c>
      <c r="X19">
        <f t="shared" si="1"/>
        <v>0.69626591666666671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9980</v>
      </c>
      <c r="J20" s="4">
        <v>9980</v>
      </c>
      <c r="K20" s="5">
        <v>7531.88</v>
      </c>
      <c r="L20" s="5">
        <v>1996.52</v>
      </c>
      <c r="M20" s="5">
        <v>2126660000</v>
      </c>
      <c r="N20" s="4">
        <v>180</v>
      </c>
      <c r="O20" s="4">
        <v>9500</v>
      </c>
      <c r="P20" s="4">
        <v>9200</v>
      </c>
      <c r="Q20" s="4">
        <v>8250</v>
      </c>
      <c r="T20">
        <v>900</v>
      </c>
      <c r="U20">
        <v>950</v>
      </c>
      <c r="V20">
        <v>19</v>
      </c>
      <c r="W20">
        <f t="shared" si="0"/>
        <v>6988.9666666666644</v>
      </c>
      <c r="X20">
        <f t="shared" si="1"/>
        <v>0.69889666666666639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9980</v>
      </c>
      <c r="J21" s="4">
        <v>9980</v>
      </c>
      <c r="K21" s="5">
        <v>7593.11</v>
      </c>
      <c r="L21" s="5">
        <v>1975.89</v>
      </c>
      <c r="M21" s="5">
        <v>2093260000</v>
      </c>
      <c r="N21" s="4">
        <v>178</v>
      </c>
      <c r="O21" s="4">
        <v>9500</v>
      </c>
      <c r="P21" s="4">
        <v>4300</v>
      </c>
      <c r="Q21" s="4">
        <v>8320</v>
      </c>
      <c r="T21">
        <v>950</v>
      </c>
      <c r="U21">
        <v>1000</v>
      </c>
      <c r="V21">
        <v>20</v>
      </c>
      <c r="W21">
        <f t="shared" si="0"/>
        <v>7024.0675000000001</v>
      </c>
      <c r="X21">
        <f t="shared" si="1"/>
        <v>0.70240674999999997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9980</v>
      </c>
      <c r="J22" s="4">
        <v>9980</v>
      </c>
      <c r="K22" s="5">
        <v>7639.77</v>
      </c>
      <c r="L22" s="5">
        <v>1956.74</v>
      </c>
      <c r="M22" s="5">
        <v>2031490000</v>
      </c>
      <c r="N22" s="4">
        <v>178</v>
      </c>
      <c r="O22" s="4">
        <v>9500</v>
      </c>
      <c r="P22" s="4">
        <v>7920</v>
      </c>
      <c r="Q22" s="4">
        <v>8340</v>
      </c>
      <c r="T22">
        <v>1000</v>
      </c>
      <c r="U22">
        <v>1050</v>
      </c>
      <c r="V22">
        <v>21</v>
      </c>
      <c r="W22">
        <f t="shared" si="0"/>
        <v>7051.7974999999997</v>
      </c>
      <c r="X22">
        <f t="shared" si="1"/>
        <v>0.70517974999999999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9980</v>
      </c>
      <c r="J23" s="4">
        <v>9980</v>
      </c>
      <c r="K23" s="5">
        <v>7681.8</v>
      </c>
      <c r="L23" s="5">
        <v>1940.57</v>
      </c>
      <c r="M23" s="5">
        <v>1975410000</v>
      </c>
      <c r="N23" s="4">
        <v>174</v>
      </c>
      <c r="O23" s="4">
        <v>9500</v>
      </c>
      <c r="P23" s="4">
        <v>6330</v>
      </c>
      <c r="Q23" s="4">
        <v>8500</v>
      </c>
      <c r="T23">
        <v>1050</v>
      </c>
      <c r="U23">
        <v>1100</v>
      </c>
      <c r="V23">
        <v>22</v>
      </c>
      <c r="W23">
        <f t="shared" si="0"/>
        <v>7087.1916666666666</v>
      </c>
      <c r="X23">
        <f t="shared" si="1"/>
        <v>0.70871916666666668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9980</v>
      </c>
      <c r="J24" s="4">
        <v>9980</v>
      </c>
      <c r="K24" s="5">
        <v>7735.12</v>
      </c>
      <c r="L24" s="5">
        <v>1916.38</v>
      </c>
      <c r="M24" s="5">
        <v>1938720000</v>
      </c>
      <c r="N24" s="4">
        <v>172</v>
      </c>
      <c r="O24" s="4">
        <v>9500</v>
      </c>
      <c r="P24" s="4">
        <v>4132</v>
      </c>
      <c r="Q24" s="4">
        <v>8602</v>
      </c>
      <c r="T24">
        <v>1100</v>
      </c>
      <c r="U24">
        <v>1150</v>
      </c>
      <c r="V24">
        <v>23</v>
      </c>
      <c r="W24">
        <f t="shared" si="0"/>
        <v>7120.5258333333331</v>
      </c>
      <c r="X24">
        <f t="shared" si="1"/>
        <v>0.71205258333333332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9980</v>
      </c>
      <c r="J25" s="4">
        <v>9980</v>
      </c>
      <c r="K25" s="5">
        <v>7800.1</v>
      </c>
      <c r="L25" s="5">
        <v>1897.66</v>
      </c>
      <c r="M25" s="5">
        <v>1927020000</v>
      </c>
      <c r="N25" s="4">
        <v>170</v>
      </c>
      <c r="O25" s="4">
        <v>9500</v>
      </c>
      <c r="P25" s="4">
        <v>5530</v>
      </c>
      <c r="Q25" s="4">
        <v>8700</v>
      </c>
      <c r="T25">
        <v>1150</v>
      </c>
      <c r="U25">
        <v>1200</v>
      </c>
      <c r="V25">
        <v>24</v>
      </c>
      <c r="W25">
        <f t="shared" si="0"/>
        <v>7149.4341666666669</v>
      </c>
      <c r="X25">
        <f t="shared" si="1"/>
        <v>0.71494341666666672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9980</v>
      </c>
      <c r="J26" s="4">
        <v>9980</v>
      </c>
      <c r="K26" s="5">
        <v>7828.7</v>
      </c>
      <c r="L26" s="5">
        <v>1887.07</v>
      </c>
      <c r="M26" s="5">
        <v>1908130000</v>
      </c>
      <c r="N26" s="4">
        <v>164</v>
      </c>
      <c r="O26" s="4">
        <v>9500</v>
      </c>
      <c r="P26" s="4">
        <v>6652</v>
      </c>
      <c r="Q26" s="4">
        <v>8710</v>
      </c>
      <c r="T26">
        <v>1200</v>
      </c>
      <c r="U26">
        <v>1250</v>
      </c>
      <c r="V26">
        <v>25</v>
      </c>
      <c r="W26">
        <f t="shared" si="0"/>
        <v>7174.4283333333342</v>
      </c>
      <c r="X26">
        <f t="shared" si="1"/>
        <v>0.71744283333333347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9980</v>
      </c>
      <c r="J27" s="4">
        <v>9980</v>
      </c>
      <c r="K27" s="5">
        <v>7864.71</v>
      </c>
      <c r="L27" s="5">
        <v>1859.26</v>
      </c>
      <c r="M27" s="5">
        <v>1891600000</v>
      </c>
      <c r="N27" s="4">
        <v>161</v>
      </c>
      <c r="O27" s="4">
        <v>9500</v>
      </c>
      <c r="P27" s="4">
        <v>8740</v>
      </c>
      <c r="Q27" s="4">
        <v>8710</v>
      </c>
      <c r="T27">
        <v>1250</v>
      </c>
      <c r="U27">
        <v>1300</v>
      </c>
      <c r="V27">
        <v>26</v>
      </c>
      <c r="W27">
        <f t="shared" si="0"/>
        <v>7204.6316666666671</v>
      </c>
      <c r="X27">
        <f t="shared" si="1"/>
        <v>0.72046316666666677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9980</v>
      </c>
      <c r="J28" s="4">
        <v>9980</v>
      </c>
      <c r="K28" s="5">
        <v>7886.19</v>
      </c>
      <c r="L28" s="5">
        <v>1846.95</v>
      </c>
      <c r="M28" s="5">
        <v>1858470000</v>
      </c>
      <c r="N28" s="4">
        <v>157</v>
      </c>
      <c r="O28" s="4">
        <v>9500</v>
      </c>
      <c r="P28" s="4">
        <v>8060</v>
      </c>
      <c r="Q28" s="4">
        <v>8710</v>
      </c>
      <c r="T28">
        <v>1300</v>
      </c>
      <c r="U28">
        <v>1350</v>
      </c>
      <c r="V28">
        <v>27</v>
      </c>
      <c r="W28">
        <f t="shared" si="0"/>
        <v>7223.9350000000004</v>
      </c>
      <c r="X28">
        <f t="shared" si="1"/>
        <v>0.72239350000000002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9980</v>
      </c>
      <c r="J29" s="4">
        <v>9980</v>
      </c>
      <c r="K29" s="5">
        <v>7937.08</v>
      </c>
      <c r="L29" s="5">
        <v>1816.95</v>
      </c>
      <c r="M29" s="5">
        <v>1848750000</v>
      </c>
      <c r="N29" s="4">
        <v>158</v>
      </c>
      <c r="O29" s="4">
        <v>9270</v>
      </c>
      <c r="P29" s="4">
        <v>7740</v>
      </c>
      <c r="Q29" s="4">
        <v>8720</v>
      </c>
      <c r="T29">
        <v>1350</v>
      </c>
      <c r="U29">
        <v>1400</v>
      </c>
      <c r="V29">
        <v>28</v>
      </c>
      <c r="W29">
        <f t="shared" si="0"/>
        <v>7249.3816666666671</v>
      </c>
      <c r="X29">
        <f t="shared" si="1"/>
        <v>0.72493816666666666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9980</v>
      </c>
      <c r="J30" s="4">
        <v>9980</v>
      </c>
      <c r="K30" s="5">
        <v>7990.64</v>
      </c>
      <c r="L30" s="5">
        <v>1784.89</v>
      </c>
      <c r="M30" s="5">
        <v>1819320000</v>
      </c>
      <c r="N30" s="4">
        <v>154</v>
      </c>
      <c r="O30" s="4">
        <v>9270</v>
      </c>
      <c r="P30" s="4">
        <v>8940</v>
      </c>
      <c r="Q30" s="4">
        <v>8720</v>
      </c>
      <c r="T30">
        <v>1400</v>
      </c>
      <c r="U30">
        <v>1450</v>
      </c>
      <c r="V30">
        <v>29</v>
      </c>
      <c r="W30">
        <f t="shared" si="0"/>
        <v>7269.7941666666657</v>
      </c>
      <c r="X30">
        <f t="shared" si="1"/>
        <v>0.72697941666666654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9980</v>
      </c>
      <c r="J31" s="4">
        <v>9980</v>
      </c>
      <c r="K31" s="5">
        <v>8031.43</v>
      </c>
      <c r="L31" s="5">
        <v>1761.31</v>
      </c>
      <c r="M31" s="5">
        <v>1779540000</v>
      </c>
      <c r="N31" s="4">
        <v>153</v>
      </c>
      <c r="O31" s="4">
        <v>9270</v>
      </c>
      <c r="P31" s="4">
        <v>7950</v>
      </c>
      <c r="Q31" s="4">
        <v>8750</v>
      </c>
      <c r="T31">
        <v>1450</v>
      </c>
      <c r="U31">
        <v>1500</v>
      </c>
      <c r="V31">
        <v>30</v>
      </c>
      <c r="W31">
        <f t="shared" si="0"/>
        <v>7286.5783333333338</v>
      </c>
      <c r="X31">
        <f t="shared" si="1"/>
        <v>0.72865783333333334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3400</v>
      </c>
      <c r="I32" s="4">
        <v>9980</v>
      </c>
      <c r="J32" s="4">
        <v>6580</v>
      </c>
      <c r="K32" s="5">
        <v>8064.51</v>
      </c>
      <c r="L32" s="5">
        <v>1739.44</v>
      </c>
      <c r="M32" s="5">
        <v>1742510000</v>
      </c>
      <c r="N32" s="4">
        <v>148</v>
      </c>
      <c r="O32" s="4">
        <v>9270</v>
      </c>
      <c r="P32" s="4">
        <v>8010</v>
      </c>
      <c r="Q32" s="4">
        <v>8750</v>
      </c>
      <c r="T32">
        <v>1500</v>
      </c>
      <c r="U32">
        <v>1550</v>
      </c>
      <c r="V32">
        <v>31</v>
      </c>
      <c r="W32">
        <f t="shared" si="0"/>
        <v>7303.6091666666662</v>
      </c>
      <c r="X32">
        <f t="shared" si="1"/>
        <v>0.73036091666666658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3400</v>
      </c>
      <c r="I33" s="4">
        <v>9980</v>
      </c>
      <c r="J33" s="4">
        <v>6580</v>
      </c>
      <c r="K33" s="5">
        <v>8084.75</v>
      </c>
      <c r="L33" s="5">
        <v>1721.07</v>
      </c>
      <c r="M33" s="5">
        <v>1717250000</v>
      </c>
      <c r="N33" s="4">
        <v>147</v>
      </c>
      <c r="O33" s="4">
        <v>9270</v>
      </c>
      <c r="P33" s="4">
        <v>7250</v>
      </c>
      <c r="Q33" s="4">
        <v>8750</v>
      </c>
      <c r="T33">
        <v>1550</v>
      </c>
      <c r="U33">
        <v>1600</v>
      </c>
      <c r="V33">
        <v>32</v>
      </c>
      <c r="W33">
        <f t="shared" si="0"/>
        <v>7317.4783333333335</v>
      </c>
      <c r="X33">
        <f t="shared" si="1"/>
        <v>0.73174783333333338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3400</v>
      </c>
      <c r="I34" s="4">
        <v>9980</v>
      </c>
      <c r="J34" s="4">
        <v>6580</v>
      </c>
      <c r="K34" s="5">
        <v>8096.47</v>
      </c>
      <c r="L34" s="5">
        <v>1703.19</v>
      </c>
      <c r="M34" s="5">
        <v>1692490000</v>
      </c>
      <c r="N34" s="4">
        <v>139</v>
      </c>
      <c r="O34" s="4">
        <v>9270</v>
      </c>
      <c r="P34" s="4">
        <v>4690</v>
      </c>
      <c r="Q34" s="4">
        <v>8750</v>
      </c>
      <c r="T34">
        <v>1600</v>
      </c>
      <c r="U34">
        <v>1650</v>
      </c>
      <c r="V34">
        <v>33</v>
      </c>
      <c r="W34">
        <f t="shared" si="0"/>
        <v>7336.3958333333348</v>
      </c>
      <c r="X34">
        <f t="shared" si="1"/>
        <v>0.73363958333333346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3400</v>
      </c>
      <c r="I35" s="4">
        <v>9980</v>
      </c>
      <c r="J35" s="4">
        <v>6580</v>
      </c>
      <c r="K35" s="5">
        <v>8122.01</v>
      </c>
      <c r="L35" s="5">
        <v>1677.71</v>
      </c>
      <c r="M35" s="5">
        <v>1686450000</v>
      </c>
      <c r="N35" s="4">
        <v>136</v>
      </c>
      <c r="O35" s="4">
        <v>9270</v>
      </c>
      <c r="P35" s="4">
        <v>9120</v>
      </c>
      <c r="Q35" s="4">
        <v>8750</v>
      </c>
      <c r="T35">
        <v>1650</v>
      </c>
      <c r="U35">
        <v>1700</v>
      </c>
      <c r="V35">
        <v>34</v>
      </c>
      <c r="W35">
        <f t="shared" si="0"/>
        <v>7358.8441666666668</v>
      </c>
      <c r="X35">
        <f t="shared" si="1"/>
        <v>0.73588441666666671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3400</v>
      </c>
      <c r="I36" s="4">
        <v>9980</v>
      </c>
      <c r="J36" s="4">
        <v>6580</v>
      </c>
      <c r="K36" s="5">
        <v>8168.15</v>
      </c>
      <c r="L36" s="5">
        <v>1632.2</v>
      </c>
      <c r="M36" s="5">
        <v>1684220000</v>
      </c>
      <c r="N36" s="4">
        <v>136</v>
      </c>
      <c r="O36" s="4">
        <v>9270</v>
      </c>
      <c r="P36" s="4">
        <v>5120</v>
      </c>
      <c r="Q36" s="4">
        <v>8760</v>
      </c>
      <c r="T36">
        <v>1700</v>
      </c>
      <c r="U36">
        <v>1750</v>
      </c>
      <c r="V36">
        <v>35</v>
      </c>
      <c r="W36">
        <f t="shared" si="0"/>
        <v>7373.2333333333336</v>
      </c>
      <c r="X36">
        <f t="shared" si="1"/>
        <v>0.73732333333333333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3400</v>
      </c>
      <c r="I37" s="4">
        <v>9980</v>
      </c>
      <c r="J37" s="4">
        <v>6580</v>
      </c>
      <c r="K37" s="5">
        <v>8213.0300000000007</v>
      </c>
      <c r="L37" s="5">
        <v>1592.04</v>
      </c>
      <c r="M37" s="5">
        <v>1670830000</v>
      </c>
      <c r="N37" s="4">
        <v>135</v>
      </c>
      <c r="O37" s="4">
        <v>9270</v>
      </c>
      <c r="P37" s="4">
        <v>3520</v>
      </c>
      <c r="Q37" s="4">
        <v>8760</v>
      </c>
      <c r="T37">
        <v>1750</v>
      </c>
      <c r="U37">
        <v>1800</v>
      </c>
      <c r="V37">
        <v>36</v>
      </c>
      <c r="W37">
        <f t="shared" si="0"/>
        <v>7395.0924999999997</v>
      </c>
      <c r="X37">
        <f t="shared" si="1"/>
        <v>0.73950925000000001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3400</v>
      </c>
      <c r="I38" s="4">
        <v>9980</v>
      </c>
      <c r="J38" s="4">
        <v>6580</v>
      </c>
      <c r="K38" s="5">
        <v>8250.1</v>
      </c>
      <c r="L38" s="5">
        <v>1555.61</v>
      </c>
      <c r="M38" s="5">
        <v>1653200000</v>
      </c>
      <c r="N38" s="4">
        <v>132</v>
      </c>
      <c r="O38" s="4">
        <v>9270</v>
      </c>
      <c r="P38" s="4">
        <v>3520</v>
      </c>
      <c r="Q38" s="4">
        <v>8760</v>
      </c>
      <c r="T38">
        <v>1800</v>
      </c>
      <c r="U38">
        <v>1850</v>
      </c>
      <c r="V38">
        <v>37</v>
      </c>
      <c r="W38">
        <f t="shared" si="0"/>
        <v>7413.3700000000017</v>
      </c>
      <c r="X38">
        <f t="shared" si="1"/>
        <v>0.74133700000000013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3400</v>
      </c>
      <c r="I39" s="4">
        <v>9980</v>
      </c>
      <c r="J39" s="4">
        <v>6580</v>
      </c>
      <c r="K39" s="5">
        <v>8295.1200000000008</v>
      </c>
      <c r="L39" s="5">
        <v>1509.08</v>
      </c>
      <c r="M39" s="5">
        <v>1624510000</v>
      </c>
      <c r="N39" s="4">
        <v>132</v>
      </c>
      <c r="O39" s="4">
        <v>9270</v>
      </c>
      <c r="P39" s="4">
        <v>3520</v>
      </c>
      <c r="Q39" s="4">
        <v>8760</v>
      </c>
      <c r="T39">
        <v>1850</v>
      </c>
      <c r="U39">
        <v>1900</v>
      </c>
      <c r="V39">
        <v>38</v>
      </c>
      <c r="W39">
        <f t="shared" si="0"/>
        <v>7435.6433333333325</v>
      </c>
      <c r="X39">
        <f t="shared" si="1"/>
        <v>0.74356433333333327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3400</v>
      </c>
      <c r="I40" s="4">
        <v>9980</v>
      </c>
      <c r="J40" s="4">
        <v>6580</v>
      </c>
      <c r="K40" s="5">
        <v>8346.7099999999991</v>
      </c>
      <c r="L40" s="5">
        <v>1459.95</v>
      </c>
      <c r="M40" s="5">
        <v>1590030000</v>
      </c>
      <c r="N40" s="4">
        <v>129</v>
      </c>
      <c r="O40" s="4">
        <v>9270</v>
      </c>
      <c r="P40" s="4">
        <v>5730</v>
      </c>
      <c r="Q40" s="4">
        <v>8790</v>
      </c>
      <c r="T40">
        <v>1900</v>
      </c>
      <c r="U40">
        <v>1950</v>
      </c>
      <c r="V40">
        <v>39</v>
      </c>
      <c r="W40">
        <f t="shared" si="0"/>
        <v>7451.69</v>
      </c>
      <c r="X40">
        <f t="shared" si="1"/>
        <v>0.74516899999999997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3400</v>
      </c>
      <c r="I41" s="4">
        <v>9980</v>
      </c>
      <c r="J41" s="4">
        <v>6580</v>
      </c>
      <c r="K41" s="5">
        <v>8388.8799999999992</v>
      </c>
      <c r="L41" s="5">
        <v>1414.53</v>
      </c>
      <c r="M41" s="5">
        <v>1567790000</v>
      </c>
      <c r="N41" s="4">
        <v>124</v>
      </c>
      <c r="O41" s="4">
        <v>8720</v>
      </c>
      <c r="P41" s="4">
        <v>3930</v>
      </c>
      <c r="Q41" s="4">
        <v>8790</v>
      </c>
      <c r="T41">
        <v>1950</v>
      </c>
      <c r="U41">
        <v>2000</v>
      </c>
      <c r="V41">
        <v>40</v>
      </c>
      <c r="W41">
        <f t="shared" si="0"/>
        <v>7469.6058333333322</v>
      </c>
      <c r="X41">
        <f t="shared" si="1"/>
        <v>0.74696058333333326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3400</v>
      </c>
      <c r="I42" s="4">
        <v>9980</v>
      </c>
      <c r="J42" s="4">
        <v>6580</v>
      </c>
      <c r="K42" s="5">
        <v>8419.58</v>
      </c>
      <c r="L42" s="5">
        <v>1374.25</v>
      </c>
      <c r="M42" s="5">
        <v>1520030000</v>
      </c>
      <c r="N42" s="4">
        <v>120</v>
      </c>
      <c r="O42" s="4">
        <v>8720</v>
      </c>
      <c r="P42" s="4">
        <v>5712</v>
      </c>
      <c r="Q42" s="4">
        <v>8790</v>
      </c>
      <c r="T42">
        <v>2000</v>
      </c>
      <c r="U42">
        <v>2050</v>
      </c>
      <c r="V42">
        <v>41</v>
      </c>
      <c r="W42">
        <f t="shared" si="0"/>
        <v>7485.6233333333357</v>
      </c>
      <c r="X42">
        <f t="shared" si="1"/>
        <v>0.74856233333333355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3400</v>
      </c>
      <c r="I43" s="4">
        <v>9980</v>
      </c>
      <c r="J43" s="4">
        <v>6580</v>
      </c>
      <c r="K43" s="5">
        <v>8449.2000000000007</v>
      </c>
      <c r="L43" s="5">
        <v>1339.9</v>
      </c>
      <c r="M43" s="5">
        <v>1461980000</v>
      </c>
      <c r="N43" s="4">
        <v>117</v>
      </c>
      <c r="O43" s="4">
        <v>8720</v>
      </c>
      <c r="P43" s="4">
        <v>4392</v>
      </c>
      <c r="Q43" s="4">
        <v>8790</v>
      </c>
      <c r="T43">
        <v>2050</v>
      </c>
      <c r="U43">
        <v>2100</v>
      </c>
      <c r="V43">
        <v>42</v>
      </c>
      <c r="W43">
        <f t="shared" si="0"/>
        <v>7502.9516666666677</v>
      </c>
      <c r="X43">
        <f t="shared" si="1"/>
        <v>0.75029516666666674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3400</v>
      </c>
      <c r="I44" s="4">
        <v>9980</v>
      </c>
      <c r="J44" s="4">
        <v>6580</v>
      </c>
      <c r="K44" s="5">
        <v>8467.06</v>
      </c>
      <c r="L44" s="5">
        <v>1323.72</v>
      </c>
      <c r="M44" s="5">
        <v>1404510000</v>
      </c>
      <c r="N44" s="4">
        <v>115</v>
      </c>
      <c r="O44" s="4">
        <v>8720</v>
      </c>
      <c r="P44" s="4">
        <v>3780</v>
      </c>
      <c r="Q44" s="4">
        <v>8790</v>
      </c>
      <c r="T44">
        <v>2100</v>
      </c>
      <c r="U44">
        <v>2150</v>
      </c>
      <c r="V44">
        <v>43</v>
      </c>
      <c r="W44">
        <f t="shared" si="0"/>
        <v>7519.0883333333331</v>
      </c>
      <c r="X44">
        <f t="shared" si="1"/>
        <v>0.75190883333333336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3400</v>
      </c>
      <c r="I45" s="4">
        <v>9980</v>
      </c>
      <c r="J45" s="4">
        <v>6580</v>
      </c>
      <c r="K45" s="5">
        <v>8506.5</v>
      </c>
      <c r="L45" s="5">
        <v>1272.0999999999999</v>
      </c>
      <c r="M45" s="5">
        <v>1355530000</v>
      </c>
      <c r="N45" s="4">
        <v>107</v>
      </c>
      <c r="O45" s="4">
        <v>8720</v>
      </c>
      <c r="P45" s="4">
        <v>9880</v>
      </c>
      <c r="Q45" s="4">
        <v>8850</v>
      </c>
      <c r="T45">
        <v>2150</v>
      </c>
      <c r="U45">
        <v>2200</v>
      </c>
      <c r="V45">
        <v>44</v>
      </c>
      <c r="W45">
        <f t="shared" si="0"/>
        <v>7539.9925000000003</v>
      </c>
      <c r="X45">
        <f t="shared" si="1"/>
        <v>0.75399925000000001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3400</v>
      </c>
      <c r="I46" s="4">
        <v>9980</v>
      </c>
      <c r="J46" s="4">
        <v>6580</v>
      </c>
      <c r="K46" s="5">
        <v>8529.5499999999993</v>
      </c>
      <c r="L46" s="5">
        <v>1232.0899999999999</v>
      </c>
      <c r="M46" s="5">
        <v>1299670000</v>
      </c>
      <c r="N46" s="4">
        <v>104</v>
      </c>
      <c r="O46" s="4">
        <v>8720</v>
      </c>
      <c r="P46" s="4">
        <v>7840</v>
      </c>
      <c r="Q46" s="4">
        <v>8850</v>
      </c>
      <c r="T46">
        <v>2200</v>
      </c>
      <c r="U46">
        <v>2250</v>
      </c>
      <c r="V46">
        <v>45</v>
      </c>
      <c r="W46">
        <f t="shared" si="0"/>
        <v>7557.7275</v>
      </c>
      <c r="X46">
        <f t="shared" si="1"/>
        <v>0.75577274999999999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3400</v>
      </c>
      <c r="I47" s="4">
        <v>9980</v>
      </c>
      <c r="J47" s="4">
        <v>6580</v>
      </c>
      <c r="K47" s="5">
        <v>8555.74</v>
      </c>
      <c r="L47" s="5">
        <v>1189.31</v>
      </c>
      <c r="M47" s="5">
        <v>1238640000</v>
      </c>
      <c r="N47" s="4">
        <v>102</v>
      </c>
      <c r="O47" s="4">
        <v>8650</v>
      </c>
      <c r="P47" s="4">
        <v>7362</v>
      </c>
      <c r="Q47" s="4">
        <v>8850</v>
      </c>
      <c r="T47">
        <v>2250</v>
      </c>
      <c r="U47">
        <v>2300</v>
      </c>
      <c r="V47">
        <v>46</v>
      </c>
      <c r="W47">
        <f t="shared" si="0"/>
        <v>7569.7933333333322</v>
      </c>
      <c r="X47">
        <f t="shared" si="1"/>
        <v>0.75697933333333323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3400</v>
      </c>
      <c r="I48" s="4">
        <v>9980</v>
      </c>
      <c r="J48" s="4">
        <v>6580</v>
      </c>
      <c r="K48" s="5">
        <v>8588.83</v>
      </c>
      <c r="L48" s="5">
        <v>1126.42</v>
      </c>
      <c r="M48" s="5">
        <v>1185910000</v>
      </c>
      <c r="N48" s="4">
        <v>99</v>
      </c>
      <c r="O48" s="4">
        <v>8650</v>
      </c>
      <c r="P48" s="4">
        <v>8320</v>
      </c>
      <c r="Q48" s="4">
        <v>8850</v>
      </c>
      <c r="T48">
        <v>2300</v>
      </c>
      <c r="U48">
        <v>2350</v>
      </c>
      <c r="V48">
        <v>47</v>
      </c>
      <c r="W48">
        <f t="shared" si="0"/>
        <v>7580.9550000000008</v>
      </c>
      <c r="X48">
        <f t="shared" si="1"/>
        <v>0.75809550000000003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3400</v>
      </c>
      <c r="I49" s="4">
        <v>9980</v>
      </c>
      <c r="J49" s="4">
        <v>6580</v>
      </c>
      <c r="K49" s="5">
        <v>8614.64</v>
      </c>
      <c r="L49" s="5">
        <v>1078.3800000000001</v>
      </c>
      <c r="M49" s="5">
        <v>1122680000</v>
      </c>
      <c r="N49" s="4">
        <v>96</v>
      </c>
      <c r="O49" s="4">
        <v>8650</v>
      </c>
      <c r="P49" s="4">
        <v>8340</v>
      </c>
      <c r="Q49" s="4">
        <v>8850</v>
      </c>
      <c r="T49">
        <v>2350</v>
      </c>
      <c r="U49">
        <v>2400</v>
      </c>
      <c r="V49">
        <v>48</v>
      </c>
      <c r="W49">
        <f t="shared" si="0"/>
        <v>7597.9999999999991</v>
      </c>
      <c r="X49">
        <f t="shared" si="1"/>
        <v>0.75979999999999992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3400</v>
      </c>
      <c r="I50" s="4">
        <v>9980</v>
      </c>
      <c r="J50" s="4">
        <v>6580</v>
      </c>
      <c r="K50" s="5">
        <v>8632.08</v>
      </c>
      <c r="L50" s="5">
        <v>1022.34</v>
      </c>
      <c r="M50" s="5">
        <v>1068880000</v>
      </c>
      <c r="N50" s="4">
        <v>95</v>
      </c>
      <c r="O50" s="4">
        <v>8650</v>
      </c>
      <c r="P50" s="4">
        <v>9550</v>
      </c>
      <c r="Q50" s="4">
        <v>8790</v>
      </c>
      <c r="T50">
        <v>2400</v>
      </c>
      <c r="U50">
        <v>2450</v>
      </c>
      <c r="V50">
        <v>49</v>
      </c>
      <c r="W50">
        <f t="shared" si="0"/>
        <v>7607.6716666666653</v>
      </c>
      <c r="X50">
        <f t="shared" si="1"/>
        <v>0.76076716666666655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3400</v>
      </c>
      <c r="I51" s="4">
        <v>9980</v>
      </c>
      <c r="J51" s="4">
        <v>6580</v>
      </c>
      <c r="K51" s="5">
        <v>8672.9500000000007</v>
      </c>
      <c r="L51" s="5">
        <v>949.33399999999995</v>
      </c>
      <c r="M51" s="5">
        <v>1024230000</v>
      </c>
      <c r="N51" s="4">
        <v>89</v>
      </c>
      <c r="O51" s="4">
        <v>8650</v>
      </c>
      <c r="P51" s="4">
        <v>4682</v>
      </c>
      <c r="Q51" s="4">
        <v>8850</v>
      </c>
      <c r="T51">
        <v>2450</v>
      </c>
      <c r="U51">
        <v>2500</v>
      </c>
      <c r="V51">
        <v>50</v>
      </c>
      <c r="W51">
        <f t="shared" si="0"/>
        <v>7624.1575000000003</v>
      </c>
      <c r="X51">
        <f t="shared" si="1"/>
        <v>0.76241575000000006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3400</v>
      </c>
      <c r="I52" s="4">
        <v>9980</v>
      </c>
      <c r="J52" s="4">
        <v>6580</v>
      </c>
      <c r="K52" s="5">
        <v>8683.7999999999993</v>
      </c>
      <c r="L52" s="5">
        <v>927.34500000000003</v>
      </c>
      <c r="M52" s="5">
        <v>996866000</v>
      </c>
      <c r="N52" s="4">
        <v>86</v>
      </c>
      <c r="O52" s="4">
        <v>8650</v>
      </c>
      <c r="P52" s="4">
        <v>7770</v>
      </c>
      <c r="Q52" s="4">
        <v>8850</v>
      </c>
      <c r="T52">
        <v>2500</v>
      </c>
      <c r="U52">
        <v>2550</v>
      </c>
      <c r="V52">
        <v>51</v>
      </c>
      <c r="W52">
        <f t="shared" si="0"/>
        <v>7624.5708333333323</v>
      </c>
      <c r="X52">
        <f t="shared" si="1"/>
        <v>0.76245708333333329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3400</v>
      </c>
      <c r="I53" s="4">
        <v>9980</v>
      </c>
      <c r="J53" s="4">
        <v>6580</v>
      </c>
      <c r="K53" s="5">
        <v>8701.2000000000007</v>
      </c>
      <c r="L53" s="5">
        <v>894.53800000000001</v>
      </c>
      <c r="M53" s="5">
        <v>969079000</v>
      </c>
      <c r="N53" s="4">
        <v>83</v>
      </c>
      <c r="O53" s="4">
        <v>8650</v>
      </c>
      <c r="P53" s="4">
        <v>8750</v>
      </c>
      <c r="Q53" s="4">
        <v>8850</v>
      </c>
      <c r="T53">
        <v>2550</v>
      </c>
      <c r="U53">
        <v>2600</v>
      </c>
      <c r="V53">
        <v>52</v>
      </c>
      <c r="W53">
        <f t="shared" si="0"/>
        <v>7624.2383333333319</v>
      </c>
      <c r="X53">
        <f t="shared" si="1"/>
        <v>0.76242383333333319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3400</v>
      </c>
      <c r="I54" s="4">
        <v>9980</v>
      </c>
      <c r="J54" s="4">
        <v>6580</v>
      </c>
      <c r="K54" s="5">
        <v>8729.2000000000007</v>
      </c>
      <c r="L54" s="5">
        <v>841.91</v>
      </c>
      <c r="M54" s="5">
        <v>921690000</v>
      </c>
      <c r="N54" s="4">
        <v>82</v>
      </c>
      <c r="O54" s="4">
        <v>8650</v>
      </c>
      <c r="P54" s="4">
        <v>3720</v>
      </c>
      <c r="Q54" s="4">
        <v>8850</v>
      </c>
      <c r="T54">
        <v>2600</v>
      </c>
      <c r="U54">
        <v>2650</v>
      </c>
      <c r="V54">
        <v>53</v>
      </c>
      <c r="W54">
        <f t="shared" si="0"/>
        <v>7620.8524999999981</v>
      </c>
      <c r="X54">
        <f t="shared" si="1"/>
        <v>0.76208524999999983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3400</v>
      </c>
      <c r="I55" s="4">
        <v>9980</v>
      </c>
      <c r="J55" s="4">
        <v>6580</v>
      </c>
      <c r="K55" s="5">
        <v>8744.1200000000008</v>
      </c>
      <c r="L55" s="5">
        <v>812.87199999999996</v>
      </c>
      <c r="M55" s="5">
        <v>869192000</v>
      </c>
      <c r="N55" s="4">
        <v>75</v>
      </c>
      <c r="O55" s="4">
        <v>8650</v>
      </c>
      <c r="P55" s="4">
        <v>9510</v>
      </c>
      <c r="Q55" s="4">
        <v>8850</v>
      </c>
      <c r="T55">
        <v>2650</v>
      </c>
      <c r="U55">
        <v>2700</v>
      </c>
      <c r="V55">
        <v>54</v>
      </c>
      <c r="W55">
        <f t="shared" si="0"/>
        <v>7622.5333333333328</v>
      </c>
      <c r="X55">
        <f t="shared" si="1"/>
        <v>0.76225333333333334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3400</v>
      </c>
      <c r="I56" s="4">
        <v>9980</v>
      </c>
      <c r="J56" s="4">
        <v>6580</v>
      </c>
      <c r="K56" s="5">
        <v>8756.59</v>
      </c>
      <c r="L56" s="5">
        <v>756.26800000000003</v>
      </c>
      <c r="M56" s="5">
        <v>805764000</v>
      </c>
      <c r="N56" s="4">
        <v>74</v>
      </c>
      <c r="O56" s="4">
        <v>8650</v>
      </c>
      <c r="P56" s="4">
        <v>5342</v>
      </c>
      <c r="Q56" s="4">
        <v>8850</v>
      </c>
      <c r="T56">
        <v>2700</v>
      </c>
      <c r="U56">
        <v>2750</v>
      </c>
      <c r="V56">
        <v>55</v>
      </c>
      <c r="W56">
        <f t="shared" si="0"/>
        <v>7622.583333333333</v>
      </c>
      <c r="X56">
        <f t="shared" si="1"/>
        <v>0.76225833333333326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3400</v>
      </c>
      <c r="I57" s="4">
        <v>9980</v>
      </c>
      <c r="J57" s="4">
        <v>6580</v>
      </c>
      <c r="K57" s="5">
        <v>8760.92</v>
      </c>
      <c r="L57" s="5">
        <v>727.32600000000002</v>
      </c>
      <c r="M57" s="5">
        <v>742374000</v>
      </c>
      <c r="N57" s="4">
        <v>69</v>
      </c>
      <c r="O57" s="4">
        <v>8650</v>
      </c>
      <c r="P57" s="4">
        <v>3400</v>
      </c>
      <c r="Q57" s="4">
        <v>8850</v>
      </c>
      <c r="T57">
        <v>2750</v>
      </c>
      <c r="U57">
        <v>2800</v>
      </c>
      <c r="V57">
        <v>56</v>
      </c>
      <c r="W57">
        <f t="shared" si="0"/>
        <v>7623.6875</v>
      </c>
      <c r="X57">
        <f t="shared" si="1"/>
        <v>0.76236875000000004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4452</v>
      </c>
      <c r="I58" s="4">
        <v>9980</v>
      </c>
      <c r="J58" s="4">
        <v>5528</v>
      </c>
      <c r="K58" s="5">
        <v>8771.68</v>
      </c>
      <c r="L58" s="5">
        <v>709.20299999999997</v>
      </c>
      <c r="M58" s="5">
        <v>682911000</v>
      </c>
      <c r="N58" s="4">
        <v>63</v>
      </c>
      <c r="O58" s="4">
        <v>8650</v>
      </c>
      <c r="P58" s="4">
        <v>9520</v>
      </c>
      <c r="Q58" s="4">
        <v>8850</v>
      </c>
      <c r="T58">
        <v>2800</v>
      </c>
      <c r="U58">
        <v>2850</v>
      </c>
      <c r="V58">
        <v>57</v>
      </c>
      <c r="W58">
        <f t="shared" si="0"/>
        <v>7630.1850000000004</v>
      </c>
      <c r="X58">
        <f t="shared" si="1"/>
        <v>0.76301850000000004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4452</v>
      </c>
      <c r="I59" s="4">
        <v>9980</v>
      </c>
      <c r="J59" s="4">
        <v>5528</v>
      </c>
      <c r="K59" s="5">
        <v>8772.17</v>
      </c>
      <c r="L59" s="5">
        <v>684.88699999999994</v>
      </c>
      <c r="M59" s="5">
        <v>630324000</v>
      </c>
      <c r="N59" s="4">
        <v>61</v>
      </c>
      <c r="O59" s="4">
        <v>8650</v>
      </c>
      <c r="P59" s="4">
        <v>4452</v>
      </c>
      <c r="Q59" s="4">
        <v>8850</v>
      </c>
      <c r="T59">
        <v>2850</v>
      </c>
      <c r="U59">
        <v>2900</v>
      </c>
      <c r="V59">
        <v>58</v>
      </c>
      <c r="W59">
        <f t="shared" si="0"/>
        <v>7630.6666666666652</v>
      </c>
      <c r="X59">
        <f t="shared" si="1"/>
        <v>0.76306666666666656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4902</v>
      </c>
      <c r="I60" s="4">
        <v>9980</v>
      </c>
      <c r="J60" s="4">
        <v>5078</v>
      </c>
      <c r="K60" s="5">
        <v>8778.2900000000009</v>
      </c>
      <c r="L60" s="5">
        <v>681.04399999999998</v>
      </c>
      <c r="M60" s="5">
        <v>567262000</v>
      </c>
      <c r="N60" s="4">
        <v>57</v>
      </c>
      <c r="O60" s="4">
        <v>8650</v>
      </c>
      <c r="P60" s="4">
        <v>8220</v>
      </c>
      <c r="Q60" s="4">
        <v>8850</v>
      </c>
      <c r="T60">
        <v>2900</v>
      </c>
      <c r="U60">
        <v>2950</v>
      </c>
      <c r="V60">
        <v>59</v>
      </c>
      <c r="W60">
        <f t="shared" si="0"/>
        <v>7645.0274999999992</v>
      </c>
      <c r="X60">
        <f t="shared" si="1"/>
        <v>0.7645027499999999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4902</v>
      </c>
      <c r="I61" s="4">
        <v>9980</v>
      </c>
      <c r="J61" s="4">
        <v>5078</v>
      </c>
      <c r="K61" s="5">
        <v>8794.1299999999992</v>
      </c>
      <c r="L61" s="5">
        <v>650.19600000000003</v>
      </c>
      <c r="M61" s="5">
        <v>502690000</v>
      </c>
      <c r="N61" s="4">
        <v>53</v>
      </c>
      <c r="O61" s="4">
        <v>8650</v>
      </c>
      <c r="P61" s="4">
        <v>8280</v>
      </c>
      <c r="Q61" s="4">
        <v>8850</v>
      </c>
      <c r="T61">
        <v>2950</v>
      </c>
      <c r="U61">
        <v>3000</v>
      </c>
      <c r="V61">
        <v>60</v>
      </c>
      <c r="W61">
        <f t="shared" si="0"/>
        <v>7665.9508333333333</v>
      </c>
      <c r="X61">
        <f t="shared" si="1"/>
        <v>0.76659508333333337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4902</v>
      </c>
      <c r="I62" s="4">
        <v>9840</v>
      </c>
      <c r="J62" s="4">
        <v>4938</v>
      </c>
      <c r="K62" s="5">
        <v>8792.2999999999993</v>
      </c>
      <c r="L62" s="5">
        <v>648.32299999999998</v>
      </c>
      <c r="M62" s="5">
        <v>433786000</v>
      </c>
      <c r="N62" s="4">
        <v>47</v>
      </c>
      <c r="O62" s="4">
        <v>8650</v>
      </c>
      <c r="P62" s="4">
        <v>8150</v>
      </c>
      <c r="Q62" s="4">
        <v>8850</v>
      </c>
      <c r="T62">
        <v>3000</v>
      </c>
      <c r="U62">
        <v>3050</v>
      </c>
      <c r="V62">
        <v>61</v>
      </c>
      <c r="W62">
        <f t="shared" si="0"/>
        <v>7679.1183333333329</v>
      </c>
      <c r="X62">
        <f t="shared" si="1"/>
        <v>0.76791183333333324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4902</v>
      </c>
      <c r="I63" s="4">
        <v>9840</v>
      </c>
      <c r="J63" s="4">
        <v>4938</v>
      </c>
      <c r="K63" s="5">
        <v>8788.67</v>
      </c>
      <c r="L63" s="5">
        <v>659.94100000000003</v>
      </c>
      <c r="M63" s="5">
        <v>375944000</v>
      </c>
      <c r="N63" s="4">
        <v>46</v>
      </c>
      <c r="O63" s="4">
        <v>8650</v>
      </c>
      <c r="P63" s="4">
        <v>9090</v>
      </c>
      <c r="Q63" s="4">
        <v>8850</v>
      </c>
      <c r="T63">
        <v>3050</v>
      </c>
      <c r="U63">
        <v>3100</v>
      </c>
      <c r="V63">
        <v>62</v>
      </c>
      <c r="W63">
        <f t="shared" si="0"/>
        <v>7695.3933333333343</v>
      </c>
      <c r="X63">
        <f t="shared" si="1"/>
        <v>0.76953933333333346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4902</v>
      </c>
      <c r="I64" s="4">
        <v>9840</v>
      </c>
      <c r="J64" s="4">
        <v>4938</v>
      </c>
      <c r="K64" s="5">
        <v>8773.01</v>
      </c>
      <c r="L64" s="5">
        <v>670.39200000000005</v>
      </c>
      <c r="M64" s="5">
        <v>311538000</v>
      </c>
      <c r="N64" s="4">
        <v>42</v>
      </c>
      <c r="O64" s="4">
        <v>8650</v>
      </c>
      <c r="P64" s="4">
        <v>4902</v>
      </c>
      <c r="Q64" s="4">
        <v>8850</v>
      </c>
      <c r="T64">
        <v>3100</v>
      </c>
      <c r="U64">
        <v>3150</v>
      </c>
      <c r="V64">
        <v>63</v>
      </c>
      <c r="W64">
        <f t="shared" si="0"/>
        <v>7696.1608333333324</v>
      </c>
      <c r="X64">
        <f t="shared" si="1"/>
        <v>0.7696160833333332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4902</v>
      </c>
      <c r="I65" s="4">
        <v>9840</v>
      </c>
      <c r="J65" s="4">
        <v>4938</v>
      </c>
      <c r="K65" s="5">
        <v>8756.0499999999993</v>
      </c>
      <c r="L65" s="5">
        <v>684.529</v>
      </c>
      <c r="M65" s="5">
        <v>258680000</v>
      </c>
      <c r="N65" s="4">
        <v>42</v>
      </c>
      <c r="O65" s="4">
        <v>8650</v>
      </c>
      <c r="P65" s="4">
        <v>8460</v>
      </c>
      <c r="Q65" s="4">
        <v>8720</v>
      </c>
      <c r="T65">
        <v>3150</v>
      </c>
      <c r="U65">
        <v>3200</v>
      </c>
      <c r="V65">
        <v>64</v>
      </c>
      <c r="W65">
        <f t="shared" si="0"/>
        <v>7696.9199999999992</v>
      </c>
      <c r="X65">
        <f t="shared" si="1"/>
        <v>0.76969199999999993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6690</v>
      </c>
      <c r="I66" s="4">
        <v>9840</v>
      </c>
      <c r="J66" s="4">
        <v>3150</v>
      </c>
      <c r="K66" s="5">
        <v>8741.67</v>
      </c>
      <c r="L66" s="5">
        <v>700.97299999999996</v>
      </c>
      <c r="M66" s="5">
        <v>207204000</v>
      </c>
      <c r="N66" s="4">
        <v>39</v>
      </c>
      <c r="O66" s="4">
        <v>8650</v>
      </c>
      <c r="P66" s="4">
        <v>6690</v>
      </c>
      <c r="Q66" s="4">
        <v>8720</v>
      </c>
      <c r="T66">
        <v>3200</v>
      </c>
      <c r="U66">
        <v>3250</v>
      </c>
      <c r="V66">
        <v>65</v>
      </c>
      <c r="W66">
        <f t="shared" si="0"/>
        <v>7691.94</v>
      </c>
      <c r="X66">
        <f t="shared" si="1"/>
        <v>0.76919399999999993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6842</v>
      </c>
      <c r="I67" s="4">
        <v>9840</v>
      </c>
      <c r="J67" s="4">
        <v>2998</v>
      </c>
      <c r="K67" s="5">
        <v>8732.93</v>
      </c>
      <c r="L67" s="5">
        <v>722.87099999999998</v>
      </c>
      <c r="M67" s="5">
        <v>163935000</v>
      </c>
      <c r="N67" s="4">
        <v>35</v>
      </c>
      <c r="O67" s="4">
        <v>8650</v>
      </c>
      <c r="P67" s="4">
        <v>9270</v>
      </c>
      <c r="Q67" s="4">
        <v>8700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7694.3533333333335</v>
      </c>
      <c r="X67">
        <f t="shared" ref="X67:X80" si="3">W67/10000</f>
        <v>0.76943533333333336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6842</v>
      </c>
      <c r="I68" s="4">
        <v>9840</v>
      </c>
      <c r="J68" s="4">
        <v>2998</v>
      </c>
      <c r="K68" s="5">
        <v>8728.27</v>
      </c>
      <c r="L68" s="5">
        <v>742.78099999999995</v>
      </c>
      <c r="M68" s="5">
        <v>132652000</v>
      </c>
      <c r="N68" s="4">
        <v>31</v>
      </c>
      <c r="O68" s="4">
        <v>8650</v>
      </c>
      <c r="P68" s="4">
        <v>9000</v>
      </c>
      <c r="Q68" s="4">
        <v>8660</v>
      </c>
      <c r="T68">
        <v>3300</v>
      </c>
      <c r="U68">
        <v>3350</v>
      </c>
      <c r="V68">
        <v>67</v>
      </c>
      <c r="W68">
        <f t="shared" si="2"/>
        <v>7699.7258333333339</v>
      </c>
      <c r="X68">
        <f t="shared" si="3"/>
        <v>0.7699725833333334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6842</v>
      </c>
      <c r="I69" s="4">
        <v>9840</v>
      </c>
      <c r="J69" s="4">
        <v>2998</v>
      </c>
      <c r="K69" s="5">
        <v>8711.39</v>
      </c>
      <c r="L69" s="5">
        <v>782.88900000000001</v>
      </c>
      <c r="M69" s="5">
        <v>100503000</v>
      </c>
      <c r="N69" s="4">
        <v>26</v>
      </c>
      <c r="O69" s="4">
        <v>8650</v>
      </c>
      <c r="P69" s="4">
        <v>9070</v>
      </c>
      <c r="Q69" s="4">
        <v>8660</v>
      </c>
      <c r="T69">
        <v>3350</v>
      </c>
      <c r="U69">
        <v>3400</v>
      </c>
      <c r="V69">
        <v>68</v>
      </c>
      <c r="W69">
        <f t="shared" si="2"/>
        <v>7724.5216666666665</v>
      </c>
      <c r="X69">
        <f t="shared" si="3"/>
        <v>0.77245216666666661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6842</v>
      </c>
      <c r="I70" s="4">
        <v>9840</v>
      </c>
      <c r="J70" s="4">
        <v>2998</v>
      </c>
      <c r="K70" s="5">
        <v>8668.4500000000007</v>
      </c>
      <c r="L70" s="5">
        <v>850.625</v>
      </c>
      <c r="M70" s="5">
        <v>75597600</v>
      </c>
      <c r="N70" s="4">
        <v>22</v>
      </c>
      <c r="O70" s="4">
        <v>8390</v>
      </c>
      <c r="P70" s="4">
        <v>8230</v>
      </c>
      <c r="Q70" s="4">
        <v>8660</v>
      </c>
      <c r="T70">
        <v>3400</v>
      </c>
      <c r="U70">
        <v>3450</v>
      </c>
      <c r="V70">
        <v>69</v>
      </c>
      <c r="W70">
        <f t="shared" si="2"/>
        <v>7758.4841666666662</v>
      </c>
      <c r="X70">
        <f t="shared" si="3"/>
        <v>0.7758484166666666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6842</v>
      </c>
      <c r="I71" s="4">
        <v>9840</v>
      </c>
      <c r="J71" s="4">
        <v>2998</v>
      </c>
      <c r="K71" s="5">
        <v>8655.94</v>
      </c>
      <c r="L71" s="5">
        <v>889.22299999999996</v>
      </c>
      <c r="M71" s="5">
        <v>57155200</v>
      </c>
      <c r="N71" s="4">
        <v>19</v>
      </c>
      <c r="O71" s="4">
        <v>8390</v>
      </c>
      <c r="P71" s="4">
        <v>9190</v>
      </c>
      <c r="Q71" s="4">
        <v>8990</v>
      </c>
      <c r="T71">
        <v>3450</v>
      </c>
      <c r="U71">
        <v>3500</v>
      </c>
      <c r="V71">
        <v>70</v>
      </c>
      <c r="W71">
        <f t="shared" si="2"/>
        <v>7785.9591666666674</v>
      </c>
      <c r="X71">
        <f t="shared" si="3"/>
        <v>0.77859591666666672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6842</v>
      </c>
      <c r="I72" s="4">
        <v>9840</v>
      </c>
      <c r="J72" s="4">
        <v>2998</v>
      </c>
      <c r="K72" s="5">
        <v>8610.2199999999993</v>
      </c>
      <c r="L72" s="5">
        <v>933.005</v>
      </c>
      <c r="M72" s="5">
        <v>41243000</v>
      </c>
      <c r="N72" s="4">
        <v>18</v>
      </c>
      <c r="O72" s="4">
        <v>8390</v>
      </c>
      <c r="P72" s="4">
        <v>9120</v>
      </c>
      <c r="Q72" s="4">
        <v>8990</v>
      </c>
      <c r="T72">
        <v>3500</v>
      </c>
      <c r="U72">
        <v>3550</v>
      </c>
      <c r="V72">
        <v>71</v>
      </c>
      <c r="W72">
        <f t="shared" si="2"/>
        <v>7802.4866666666667</v>
      </c>
      <c r="X72">
        <f t="shared" si="3"/>
        <v>0.7802486666666667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6842</v>
      </c>
      <c r="I73" s="4">
        <v>9840</v>
      </c>
      <c r="J73" s="4">
        <v>2998</v>
      </c>
      <c r="K73" s="5">
        <v>8700.2099999999991</v>
      </c>
      <c r="L73" s="5">
        <v>865.40599999999995</v>
      </c>
      <c r="M73" s="5">
        <v>30729200</v>
      </c>
      <c r="N73" s="4">
        <v>17</v>
      </c>
      <c r="O73" s="4">
        <v>8390</v>
      </c>
      <c r="P73" s="4">
        <v>8660</v>
      </c>
      <c r="Q73" s="4">
        <v>9130</v>
      </c>
      <c r="T73">
        <v>3550</v>
      </c>
      <c r="U73">
        <v>3600</v>
      </c>
      <c r="V73">
        <v>72</v>
      </c>
      <c r="W73">
        <f t="shared" si="2"/>
        <v>7799.1608333333324</v>
      </c>
      <c r="X73">
        <f t="shared" si="3"/>
        <v>0.77991608333333329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6842</v>
      </c>
      <c r="I74" s="4">
        <v>9840</v>
      </c>
      <c r="J74" s="4">
        <v>2998</v>
      </c>
      <c r="K74" s="5">
        <v>8893.6200000000008</v>
      </c>
      <c r="L74" s="5">
        <v>688.88199999999995</v>
      </c>
      <c r="M74" s="5">
        <v>21175700</v>
      </c>
      <c r="N74" s="4">
        <v>10</v>
      </c>
      <c r="O74" s="4">
        <v>8390</v>
      </c>
      <c r="P74" s="4">
        <v>9340</v>
      </c>
      <c r="Q74" s="4">
        <v>9130</v>
      </c>
      <c r="T74">
        <v>3600</v>
      </c>
      <c r="U74">
        <v>3650</v>
      </c>
      <c r="V74">
        <v>73</v>
      </c>
      <c r="W74">
        <f t="shared" si="2"/>
        <v>7826.3300000000008</v>
      </c>
      <c r="X74">
        <f t="shared" si="3"/>
        <v>0.78263300000000013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6842</v>
      </c>
      <c r="I75" s="4">
        <v>9840</v>
      </c>
      <c r="J75" s="4">
        <v>2998</v>
      </c>
      <c r="K75" s="5">
        <v>8877.6299999999992</v>
      </c>
      <c r="L75" s="5">
        <v>646.64200000000005</v>
      </c>
      <c r="M75" s="5">
        <v>14674700</v>
      </c>
      <c r="N75" s="4">
        <v>9</v>
      </c>
      <c r="O75" s="4">
        <v>8390</v>
      </c>
      <c r="P75" s="4">
        <v>9340</v>
      </c>
      <c r="Q75" s="4">
        <v>9130</v>
      </c>
      <c r="T75">
        <v>3650</v>
      </c>
      <c r="U75">
        <v>3700</v>
      </c>
      <c r="V75">
        <v>74</v>
      </c>
      <c r="W75">
        <f t="shared" si="2"/>
        <v>7817.2583333333341</v>
      </c>
      <c r="X75">
        <f t="shared" si="3"/>
        <v>0.78172583333333345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6842</v>
      </c>
      <c r="I76" s="4">
        <v>9840</v>
      </c>
      <c r="J76" s="4">
        <v>2998</v>
      </c>
      <c r="K76" s="5">
        <v>8918.85</v>
      </c>
      <c r="L76" s="5">
        <v>616.32500000000005</v>
      </c>
      <c r="M76" s="5">
        <v>9507490</v>
      </c>
      <c r="N76" s="4">
        <v>6</v>
      </c>
      <c r="O76" s="4">
        <v>8390</v>
      </c>
      <c r="P76" s="4">
        <v>9330</v>
      </c>
      <c r="Q76" s="4">
        <v>9130</v>
      </c>
      <c r="T76">
        <v>3700</v>
      </c>
      <c r="U76">
        <v>3750</v>
      </c>
      <c r="V76">
        <v>75</v>
      </c>
      <c r="W76">
        <f t="shared" si="2"/>
        <v>7810.1416666666673</v>
      </c>
      <c r="X76">
        <f t="shared" si="3"/>
        <v>0.78101416666666679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8390</v>
      </c>
      <c r="I77" s="4">
        <v>9840</v>
      </c>
      <c r="J77" s="4">
        <v>1450</v>
      </c>
      <c r="K77" s="5">
        <v>8977.98</v>
      </c>
      <c r="L77" s="5">
        <v>545.447</v>
      </c>
      <c r="M77" s="5">
        <v>4848110</v>
      </c>
      <c r="N77" s="4">
        <v>4</v>
      </c>
      <c r="O77" s="4">
        <v>8390</v>
      </c>
      <c r="P77" s="4">
        <v>9840</v>
      </c>
      <c r="Q77" s="4">
        <v>9130</v>
      </c>
      <c r="T77">
        <v>3750</v>
      </c>
      <c r="U77">
        <v>3800</v>
      </c>
      <c r="V77">
        <v>76</v>
      </c>
      <c r="W77">
        <f t="shared" si="2"/>
        <v>7823.32</v>
      </c>
      <c r="X77">
        <f t="shared" si="3"/>
        <v>0.78233199999999992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8390</v>
      </c>
      <c r="I78" s="4">
        <v>9840</v>
      </c>
      <c r="J78" s="4">
        <v>1450</v>
      </c>
      <c r="K78" s="5">
        <v>8954.41</v>
      </c>
      <c r="L78" s="5">
        <v>568.39200000000005</v>
      </c>
      <c r="M78" s="5">
        <v>2113240</v>
      </c>
      <c r="N78" s="4">
        <v>4</v>
      </c>
      <c r="O78" s="4">
        <v>8390</v>
      </c>
      <c r="P78" s="4">
        <v>9130</v>
      </c>
      <c r="Q78" s="4">
        <v>9130</v>
      </c>
      <c r="T78">
        <v>3800</v>
      </c>
      <c r="U78">
        <v>3850</v>
      </c>
      <c r="V78">
        <v>77</v>
      </c>
      <c r="W78">
        <f t="shared" si="2"/>
        <v>7872.1141666666663</v>
      </c>
      <c r="X78">
        <f t="shared" si="3"/>
        <v>0.78721141666666661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8390</v>
      </c>
      <c r="I79" s="4">
        <v>9420</v>
      </c>
      <c r="J79" s="4">
        <v>1030</v>
      </c>
      <c r="K79" s="5">
        <v>8756.61</v>
      </c>
      <c r="L79" s="5">
        <v>493.15899999999999</v>
      </c>
      <c r="M79" s="5">
        <v>516640</v>
      </c>
      <c r="N79" s="4">
        <v>2</v>
      </c>
      <c r="O79" s="4">
        <v>8390</v>
      </c>
      <c r="P79" s="4">
        <v>9420</v>
      </c>
      <c r="Q79" s="4">
        <v>8390</v>
      </c>
      <c r="T79">
        <v>3850</v>
      </c>
      <c r="U79">
        <v>3900</v>
      </c>
      <c r="V79">
        <v>78</v>
      </c>
      <c r="W79">
        <f t="shared" si="2"/>
        <v>7945.3583333333336</v>
      </c>
      <c r="X79">
        <f t="shared" si="3"/>
        <v>0.79453583333333333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8390</v>
      </c>
      <c r="I80" s="4">
        <v>8390</v>
      </c>
      <c r="J80" s="4">
        <v>0</v>
      </c>
      <c r="K80" s="5">
        <v>8390</v>
      </c>
      <c r="L80" s="5">
        <v>0</v>
      </c>
      <c r="M80" s="5">
        <v>125850</v>
      </c>
      <c r="N80" s="4">
        <v>1</v>
      </c>
      <c r="O80" s="4">
        <v>8390</v>
      </c>
      <c r="P80" s="4">
        <v>8390</v>
      </c>
      <c r="Q80" s="4">
        <v>8390</v>
      </c>
      <c r="T80">
        <v>3900</v>
      </c>
      <c r="U80">
        <v>3950</v>
      </c>
      <c r="V80">
        <v>79</v>
      </c>
      <c r="W80">
        <f t="shared" si="2"/>
        <v>7753.333333333333</v>
      </c>
      <c r="X80">
        <f t="shared" si="3"/>
        <v>0.77533333333333332</v>
      </c>
    </row>
    <row r="81" spans="1:17">
      <c r="A81">
        <v>1999</v>
      </c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9960</v>
      </c>
      <c r="J81" s="4">
        <v>9960</v>
      </c>
      <c r="K81" s="5">
        <v>3588.13</v>
      </c>
      <c r="L81" s="5">
        <v>2412</v>
      </c>
      <c r="M81" s="5">
        <v>18039100000</v>
      </c>
      <c r="N81" s="4">
        <v>159</v>
      </c>
      <c r="O81" s="4">
        <v>930</v>
      </c>
      <c r="P81" s="4">
        <v>4150</v>
      </c>
      <c r="Q81" s="4">
        <v>4180</v>
      </c>
    </row>
    <row r="82" spans="1:17">
      <c r="E82" s="4">
        <v>2</v>
      </c>
      <c r="F82" s="4">
        <v>1515456</v>
      </c>
      <c r="G82" s="5">
        <v>0.21766099999999999</v>
      </c>
      <c r="H82" s="4">
        <v>0</v>
      </c>
      <c r="I82" s="4">
        <v>9960</v>
      </c>
      <c r="J82" s="4">
        <v>9960</v>
      </c>
      <c r="K82" s="5">
        <v>5816.65</v>
      </c>
      <c r="L82" s="5">
        <v>2297.14</v>
      </c>
      <c r="M82" s="5">
        <v>8814880000</v>
      </c>
      <c r="N82" s="4">
        <v>153</v>
      </c>
      <c r="O82" s="4">
        <v>930</v>
      </c>
      <c r="P82" s="4">
        <v>6830</v>
      </c>
      <c r="Q82" s="4">
        <v>5970</v>
      </c>
    </row>
    <row r="83" spans="1:17">
      <c r="E83" s="4">
        <v>3</v>
      </c>
      <c r="F83" s="4">
        <v>1099428</v>
      </c>
      <c r="G83" s="5">
        <v>0.15790799999999999</v>
      </c>
      <c r="H83" s="4">
        <v>0</v>
      </c>
      <c r="I83" s="4">
        <v>9960</v>
      </c>
      <c r="J83" s="4">
        <v>9960</v>
      </c>
      <c r="K83" s="5">
        <v>6313.52</v>
      </c>
      <c r="L83" s="5">
        <v>2205.4</v>
      </c>
      <c r="M83" s="5">
        <v>6941260000</v>
      </c>
      <c r="N83" s="4">
        <v>172</v>
      </c>
      <c r="O83" s="4">
        <v>930</v>
      </c>
      <c r="P83" s="4">
        <v>8330</v>
      </c>
      <c r="Q83" s="4">
        <v>6450</v>
      </c>
    </row>
    <row r="84" spans="1:17">
      <c r="E84" s="4">
        <v>4</v>
      </c>
      <c r="F84" s="4">
        <v>867898</v>
      </c>
      <c r="G84" s="5">
        <v>0.124654</v>
      </c>
      <c r="H84" s="4">
        <v>0</v>
      </c>
      <c r="I84" s="4">
        <v>9960</v>
      </c>
      <c r="J84" s="4">
        <v>9960</v>
      </c>
      <c r="K84" s="5">
        <v>6394.66</v>
      </c>
      <c r="L84" s="5">
        <v>2212.6999999999998</v>
      </c>
      <c r="M84" s="5">
        <v>5549920000</v>
      </c>
      <c r="N84" s="4">
        <v>179</v>
      </c>
      <c r="O84" s="4">
        <v>930</v>
      </c>
      <c r="P84" s="4">
        <v>7560</v>
      </c>
      <c r="Q84" s="4">
        <v>6480</v>
      </c>
    </row>
    <row r="85" spans="1:17">
      <c r="E85" s="4">
        <v>5</v>
      </c>
      <c r="F85" s="4">
        <v>754824</v>
      </c>
      <c r="G85" s="5">
        <v>0.108414</v>
      </c>
      <c r="H85" s="4">
        <v>0</v>
      </c>
      <c r="I85" s="4">
        <v>9960</v>
      </c>
      <c r="J85" s="4">
        <v>9960</v>
      </c>
      <c r="K85" s="5">
        <v>6605.41</v>
      </c>
      <c r="L85" s="5">
        <v>2169.9499999999998</v>
      </c>
      <c r="M85" s="5">
        <v>4985920000</v>
      </c>
      <c r="N85" s="4">
        <v>183</v>
      </c>
      <c r="O85" s="4">
        <v>930</v>
      </c>
      <c r="P85" s="4">
        <v>5110</v>
      </c>
      <c r="Q85" s="4">
        <v>6810</v>
      </c>
    </row>
    <row r="86" spans="1:17">
      <c r="E86" s="4">
        <v>6</v>
      </c>
      <c r="F86" s="4">
        <v>625933</v>
      </c>
      <c r="G86" s="5">
        <v>8.9901200000000001E-2</v>
      </c>
      <c r="H86" s="4">
        <v>0</v>
      </c>
      <c r="I86" s="4">
        <v>9980</v>
      </c>
      <c r="J86" s="4">
        <v>9980</v>
      </c>
      <c r="K86" s="5">
        <v>6738.91</v>
      </c>
      <c r="L86" s="5">
        <v>2224.89</v>
      </c>
      <c r="M86" s="5">
        <v>4218110000</v>
      </c>
      <c r="N86" s="4">
        <v>181</v>
      </c>
      <c r="O86" s="4">
        <v>930</v>
      </c>
      <c r="P86" s="4">
        <v>4720</v>
      </c>
      <c r="Q86" s="4">
        <v>7040</v>
      </c>
    </row>
    <row r="87" spans="1:17">
      <c r="E87" s="4">
        <v>7</v>
      </c>
      <c r="F87" s="4">
        <v>566562</v>
      </c>
      <c r="G87" s="5">
        <v>8.1373899999999999E-2</v>
      </c>
      <c r="H87" s="4">
        <v>0</v>
      </c>
      <c r="I87" s="4">
        <v>9980</v>
      </c>
      <c r="J87" s="4">
        <v>9980</v>
      </c>
      <c r="K87" s="5">
        <v>6926.18</v>
      </c>
      <c r="L87" s="5">
        <v>2178.17</v>
      </c>
      <c r="M87" s="5">
        <v>3924110000</v>
      </c>
      <c r="N87" s="4">
        <v>183</v>
      </c>
      <c r="O87" s="4">
        <v>930</v>
      </c>
      <c r="P87" s="4">
        <v>9710</v>
      </c>
      <c r="Q87" s="4">
        <v>7360</v>
      </c>
    </row>
    <row r="88" spans="1:17">
      <c r="E88" s="4">
        <v>8</v>
      </c>
      <c r="F88" s="4">
        <v>512075</v>
      </c>
      <c r="G88" s="5">
        <v>7.3548100000000005E-2</v>
      </c>
      <c r="H88" s="4">
        <v>0</v>
      </c>
      <c r="I88" s="4">
        <v>9980</v>
      </c>
      <c r="J88" s="4">
        <v>9980</v>
      </c>
      <c r="K88" s="5">
        <v>7046.27</v>
      </c>
      <c r="L88" s="5">
        <v>2125.2600000000002</v>
      </c>
      <c r="M88" s="5">
        <v>3608220000</v>
      </c>
      <c r="N88" s="4">
        <v>185</v>
      </c>
      <c r="O88" s="4">
        <v>7570</v>
      </c>
      <c r="P88" s="4">
        <v>5450</v>
      </c>
      <c r="Q88" s="4">
        <v>7430</v>
      </c>
    </row>
    <row r="89" spans="1:17">
      <c r="E89" s="4">
        <v>9</v>
      </c>
      <c r="F89" s="4">
        <v>484100</v>
      </c>
      <c r="G89" s="5">
        <v>6.9530099999999997E-2</v>
      </c>
      <c r="H89" s="4">
        <v>0</v>
      </c>
      <c r="I89" s="4">
        <v>9980</v>
      </c>
      <c r="J89" s="4">
        <v>9980</v>
      </c>
      <c r="K89" s="5">
        <v>7203.04</v>
      </c>
      <c r="L89" s="5">
        <v>2062.4899999999998</v>
      </c>
      <c r="M89" s="5">
        <v>3486990000</v>
      </c>
      <c r="N89" s="4">
        <v>188</v>
      </c>
      <c r="O89" s="4">
        <v>930</v>
      </c>
      <c r="P89" s="4">
        <v>7210</v>
      </c>
      <c r="Q89" s="4">
        <v>7520</v>
      </c>
    </row>
    <row r="90" spans="1:17">
      <c r="E90" s="4">
        <v>10</v>
      </c>
      <c r="F90" s="4">
        <v>446139</v>
      </c>
      <c r="G90" s="5">
        <v>6.4077800000000004E-2</v>
      </c>
      <c r="H90" s="4">
        <v>0</v>
      </c>
      <c r="I90" s="4">
        <v>9980</v>
      </c>
      <c r="J90" s="4">
        <v>9980</v>
      </c>
      <c r="K90" s="5">
        <v>7305.72</v>
      </c>
      <c r="L90" s="5">
        <v>2026.77</v>
      </c>
      <c r="M90" s="5">
        <v>3259370000</v>
      </c>
      <c r="N90" s="4">
        <v>190</v>
      </c>
      <c r="O90" s="4">
        <v>9500</v>
      </c>
      <c r="P90" s="4">
        <v>4130</v>
      </c>
      <c r="Q90" s="4">
        <v>7570</v>
      </c>
    </row>
    <row r="91" spans="1:17">
      <c r="E91" s="4">
        <v>11</v>
      </c>
      <c r="F91" s="4">
        <v>408357</v>
      </c>
      <c r="G91" s="5">
        <v>5.8651300000000003E-2</v>
      </c>
      <c r="H91" s="4">
        <v>0</v>
      </c>
      <c r="I91" s="4">
        <v>9980</v>
      </c>
      <c r="J91" s="4">
        <v>9980</v>
      </c>
      <c r="K91" s="5">
        <v>7345.18</v>
      </c>
      <c r="L91" s="5">
        <v>1986.51</v>
      </c>
      <c r="M91" s="5">
        <v>2999460000</v>
      </c>
      <c r="N91" s="4">
        <v>189</v>
      </c>
      <c r="O91" s="4">
        <v>9500</v>
      </c>
      <c r="P91" s="4">
        <v>7252</v>
      </c>
      <c r="Q91" s="4">
        <v>7570</v>
      </c>
    </row>
    <row r="92" spans="1:17">
      <c r="E92" s="4">
        <v>12</v>
      </c>
      <c r="F92" s="4">
        <v>378535</v>
      </c>
      <c r="G92" s="5">
        <v>5.4368100000000003E-2</v>
      </c>
      <c r="H92" s="4">
        <v>0</v>
      </c>
      <c r="I92" s="4">
        <v>9980</v>
      </c>
      <c r="J92" s="4">
        <v>9980</v>
      </c>
      <c r="K92" s="5">
        <v>7388.74</v>
      </c>
      <c r="L92" s="5">
        <v>1936.87</v>
      </c>
      <c r="M92" s="5">
        <v>2796900000</v>
      </c>
      <c r="N92" s="4">
        <v>181</v>
      </c>
      <c r="O92" s="4">
        <v>9500</v>
      </c>
      <c r="P92" s="4">
        <v>7450</v>
      </c>
      <c r="Q92" s="4">
        <v>7570</v>
      </c>
    </row>
    <row r="93" spans="1:17">
      <c r="E93" s="4">
        <v>13</v>
      </c>
      <c r="F93" s="4">
        <v>363432</v>
      </c>
      <c r="G93" s="5">
        <v>5.2198799999999997E-2</v>
      </c>
      <c r="H93" s="4">
        <v>0</v>
      </c>
      <c r="I93" s="4">
        <v>9980</v>
      </c>
      <c r="J93" s="4">
        <v>9980</v>
      </c>
      <c r="K93" s="5">
        <v>7422.36</v>
      </c>
      <c r="L93" s="5">
        <v>1890.49</v>
      </c>
      <c r="M93" s="5">
        <v>2697520000</v>
      </c>
      <c r="N93" s="4">
        <v>179</v>
      </c>
      <c r="O93" s="4">
        <v>9500</v>
      </c>
      <c r="P93" s="4">
        <v>5340</v>
      </c>
      <c r="Q93" s="4">
        <v>7570</v>
      </c>
    </row>
    <row r="94" spans="1:17">
      <c r="E94" s="4">
        <v>14</v>
      </c>
      <c r="F94" s="4">
        <v>350015</v>
      </c>
      <c r="G94" s="5">
        <v>5.0271799999999998E-2</v>
      </c>
      <c r="H94" s="4">
        <v>0</v>
      </c>
      <c r="I94" s="4">
        <v>9980</v>
      </c>
      <c r="J94" s="4">
        <v>9980</v>
      </c>
      <c r="K94" s="5">
        <v>7441.13</v>
      </c>
      <c r="L94" s="5">
        <v>1865</v>
      </c>
      <c r="M94" s="5">
        <v>2604510000</v>
      </c>
      <c r="N94" s="4">
        <v>178</v>
      </c>
      <c r="O94" s="4">
        <v>9500</v>
      </c>
      <c r="P94" s="4">
        <v>6720</v>
      </c>
      <c r="Q94" s="4">
        <v>7560</v>
      </c>
    </row>
    <row r="95" spans="1:17">
      <c r="E95" s="4">
        <v>15</v>
      </c>
      <c r="F95" s="4">
        <v>335540</v>
      </c>
      <c r="G95" s="5">
        <v>4.8192800000000001E-2</v>
      </c>
      <c r="H95" s="4">
        <v>0</v>
      </c>
      <c r="I95" s="4">
        <v>9980</v>
      </c>
      <c r="J95" s="4">
        <v>9980</v>
      </c>
      <c r="K95" s="5">
        <v>7468.46</v>
      </c>
      <c r="L95" s="5">
        <v>1807.81</v>
      </c>
      <c r="M95" s="5">
        <v>2505970000</v>
      </c>
      <c r="N95" s="4">
        <v>177</v>
      </c>
      <c r="O95" s="4">
        <v>9500</v>
      </c>
      <c r="P95" s="4">
        <v>9520</v>
      </c>
      <c r="Q95" s="4">
        <v>7560</v>
      </c>
    </row>
    <row r="96" spans="1:17">
      <c r="E96" s="4">
        <v>16</v>
      </c>
      <c r="F96" s="4">
        <v>315714</v>
      </c>
      <c r="G96" s="5">
        <v>4.5345200000000002E-2</v>
      </c>
      <c r="H96" s="4">
        <v>0</v>
      </c>
      <c r="I96" s="4">
        <v>9980</v>
      </c>
      <c r="J96" s="4">
        <v>9980</v>
      </c>
      <c r="K96" s="5">
        <v>7472.69</v>
      </c>
      <c r="L96" s="5">
        <v>1794.57</v>
      </c>
      <c r="M96" s="5">
        <v>2359230000</v>
      </c>
      <c r="N96" s="4">
        <v>176</v>
      </c>
      <c r="O96" s="4">
        <v>9500</v>
      </c>
      <c r="P96" s="4">
        <v>7190</v>
      </c>
      <c r="Q96" s="4">
        <v>7510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9980</v>
      </c>
      <c r="J97" s="4">
        <v>9980</v>
      </c>
      <c r="K97" s="5">
        <v>7476.43</v>
      </c>
      <c r="L97" s="5">
        <v>1787.86</v>
      </c>
      <c r="M97" s="5">
        <v>2265990000</v>
      </c>
      <c r="N97" s="4">
        <v>174</v>
      </c>
      <c r="O97" s="4">
        <v>9500</v>
      </c>
      <c r="P97" s="4">
        <v>7422</v>
      </c>
      <c r="Q97" s="4">
        <v>7510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9980</v>
      </c>
      <c r="J98" s="4">
        <v>9980</v>
      </c>
      <c r="K98" s="5">
        <v>7467.25</v>
      </c>
      <c r="L98" s="5">
        <v>1795</v>
      </c>
      <c r="M98" s="5">
        <v>2184000000</v>
      </c>
      <c r="N98" s="4">
        <v>174</v>
      </c>
      <c r="O98" s="4">
        <v>9500</v>
      </c>
      <c r="P98" s="4">
        <v>7170</v>
      </c>
      <c r="Q98" s="4">
        <v>7500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9980</v>
      </c>
      <c r="J99" s="4">
        <v>9980</v>
      </c>
      <c r="K99" s="5">
        <v>7489.33</v>
      </c>
      <c r="L99" s="5">
        <v>1784.88</v>
      </c>
      <c r="M99" s="5">
        <v>2114650000</v>
      </c>
      <c r="N99" s="4">
        <v>172</v>
      </c>
      <c r="O99" s="4">
        <v>9500</v>
      </c>
      <c r="P99" s="4">
        <v>8150</v>
      </c>
      <c r="Q99" s="4">
        <v>7500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9980</v>
      </c>
      <c r="J100" s="4">
        <v>9980</v>
      </c>
      <c r="K100" s="5">
        <v>7513.96</v>
      </c>
      <c r="L100" s="5">
        <v>1760.96</v>
      </c>
      <c r="M100" s="5">
        <v>2071440000</v>
      </c>
      <c r="N100" s="4">
        <v>171</v>
      </c>
      <c r="O100" s="4">
        <v>9500</v>
      </c>
      <c r="P100" s="4">
        <v>8820</v>
      </c>
      <c r="Q100" s="4">
        <v>7500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9980</v>
      </c>
      <c r="J101" s="4">
        <v>9980</v>
      </c>
      <c r="K101" s="5">
        <v>7528.21</v>
      </c>
      <c r="L101" s="5">
        <v>1743.82</v>
      </c>
      <c r="M101" s="5">
        <v>2001830000</v>
      </c>
      <c r="N101" s="4">
        <v>170</v>
      </c>
      <c r="O101" s="4">
        <v>9500</v>
      </c>
      <c r="P101" s="4">
        <v>6872</v>
      </c>
      <c r="Q101" s="4">
        <v>7510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9980</v>
      </c>
      <c r="J102" s="4">
        <v>9980</v>
      </c>
      <c r="K102" s="5">
        <v>7538.4</v>
      </c>
      <c r="L102" s="5">
        <v>1731.91</v>
      </c>
      <c r="M102" s="5">
        <v>1938530000</v>
      </c>
      <c r="N102" s="4">
        <v>167</v>
      </c>
      <c r="O102" s="4">
        <v>9500</v>
      </c>
      <c r="P102" s="4">
        <v>8930</v>
      </c>
      <c r="Q102" s="4">
        <v>7510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9980</v>
      </c>
      <c r="J103" s="4">
        <v>9980</v>
      </c>
      <c r="K103" s="5">
        <v>7555.57</v>
      </c>
      <c r="L103" s="5">
        <v>1719.16</v>
      </c>
      <c r="M103" s="5">
        <v>1893720000</v>
      </c>
      <c r="N103" s="4">
        <v>164</v>
      </c>
      <c r="O103" s="4">
        <v>9500</v>
      </c>
      <c r="P103" s="4">
        <v>7490</v>
      </c>
      <c r="Q103" s="4">
        <v>7510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9980</v>
      </c>
      <c r="J104" s="4">
        <v>9980</v>
      </c>
      <c r="K104" s="5">
        <v>7560.85</v>
      </c>
      <c r="L104" s="5">
        <v>1708.76</v>
      </c>
      <c r="M104" s="5">
        <v>1867920000</v>
      </c>
      <c r="N104" s="4">
        <v>160</v>
      </c>
      <c r="O104" s="4">
        <v>9500</v>
      </c>
      <c r="P104" s="4">
        <v>8250</v>
      </c>
      <c r="Q104" s="4">
        <v>7510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9980</v>
      </c>
      <c r="J105" s="4">
        <v>9980</v>
      </c>
      <c r="K105" s="5">
        <v>7564.18</v>
      </c>
      <c r="L105" s="5">
        <v>1703.96</v>
      </c>
      <c r="M105" s="5">
        <v>1843650000</v>
      </c>
      <c r="N105" s="4">
        <v>152</v>
      </c>
      <c r="O105" s="4">
        <v>9500</v>
      </c>
      <c r="P105" s="4">
        <v>7160</v>
      </c>
      <c r="Q105" s="4">
        <v>7510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9980</v>
      </c>
      <c r="J106" s="4">
        <v>9980</v>
      </c>
      <c r="K106" s="5">
        <v>7581.74</v>
      </c>
      <c r="L106" s="5">
        <v>1687.03</v>
      </c>
      <c r="M106" s="5">
        <v>1823540000</v>
      </c>
      <c r="N106" s="4">
        <v>150</v>
      </c>
      <c r="O106" s="4">
        <v>9500</v>
      </c>
      <c r="P106" s="4">
        <v>7040</v>
      </c>
      <c r="Q106" s="4">
        <v>7532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9980</v>
      </c>
      <c r="J107" s="4">
        <v>9980</v>
      </c>
      <c r="K107" s="5">
        <v>7582.81</v>
      </c>
      <c r="L107" s="5">
        <v>1682.04</v>
      </c>
      <c r="M107" s="5">
        <v>1786980000</v>
      </c>
      <c r="N107" s="4">
        <v>144</v>
      </c>
      <c r="O107" s="4">
        <v>9500</v>
      </c>
      <c r="P107" s="4">
        <v>9440</v>
      </c>
      <c r="Q107" s="4">
        <v>7552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9980</v>
      </c>
      <c r="J108" s="4">
        <v>9980</v>
      </c>
      <c r="K108" s="5">
        <v>7587.59</v>
      </c>
      <c r="L108" s="5">
        <v>1671.73</v>
      </c>
      <c r="M108" s="5">
        <v>1767350000</v>
      </c>
      <c r="N108" s="4">
        <v>146</v>
      </c>
      <c r="O108" s="4">
        <v>9500</v>
      </c>
      <c r="P108" s="4">
        <v>6380</v>
      </c>
      <c r="Q108" s="4">
        <v>7570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9980</v>
      </c>
      <c r="J109" s="4">
        <v>9980</v>
      </c>
      <c r="K109" s="5">
        <v>7596.68</v>
      </c>
      <c r="L109" s="5">
        <v>1657.4</v>
      </c>
      <c r="M109" s="5">
        <v>1729620000</v>
      </c>
      <c r="N109" s="4">
        <v>138</v>
      </c>
      <c r="O109" s="4">
        <v>9500</v>
      </c>
      <c r="P109" s="4">
        <v>8390</v>
      </c>
      <c r="Q109" s="4">
        <v>7570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9980</v>
      </c>
      <c r="J110" s="4">
        <v>9980</v>
      </c>
      <c r="K110" s="5">
        <v>7594.98</v>
      </c>
      <c r="L110" s="5">
        <v>1643.46</v>
      </c>
      <c r="M110" s="5">
        <v>1682840000</v>
      </c>
      <c r="N110" s="4">
        <v>138</v>
      </c>
      <c r="O110" s="4">
        <v>9500</v>
      </c>
      <c r="P110" s="4">
        <v>8290</v>
      </c>
      <c r="Q110" s="4">
        <v>7670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3450</v>
      </c>
      <c r="I111" s="4">
        <v>9980</v>
      </c>
      <c r="J111" s="4">
        <v>6530</v>
      </c>
      <c r="K111" s="5">
        <v>7597.01</v>
      </c>
      <c r="L111" s="5">
        <v>1637.85</v>
      </c>
      <c r="M111" s="5">
        <v>1641490000</v>
      </c>
      <c r="N111" s="4">
        <v>139</v>
      </c>
      <c r="O111" s="4">
        <v>9500</v>
      </c>
      <c r="P111" s="4">
        <v>8850</v>
      </c>
      <c r="Q111" s="4">
        <v>7670</v>
      </c>
    </row>
    <row r="112" spans="5:17">
      <c r="E112" s="4">
        <v>32</v>
      </c>
      <c r="F112" s="4">
        <v>212406</v>
      </c>
      <c r="G112" s="5">
        <v>3.05074E-2</v>
      </c>
      <c r="H112" s="4">
        <v>3450</v>
      </c>
      <c r="I112" s="4">
        <v>9980</v>
      </c>
      <c r="J112" s="4">
        <v>6530</v>
      </c>
      <c r="K112" s="5">
        <v>7605.55</v>
      </c>
      <c r="L112" s="5">
        <v>1629.5</v>
      </c>
      <c r="M112" s="5">
        <v>1615460000</v>
      </c>
      <c r="N112" s="4">
        <v>139</v>
      </c>
      <c r="O112" s="4">
        <v>9500</v>
      </c>
      <c r="P112" s="4">
        <v>9160</v>
      </c>
      <c r="Q112" s="4">
        <v>7700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3450</v>
      </c>
      <c r="I113" s="4">
        <v>9980</v>
      </c>
      <c r="J113" s="4">
        <v>6530</v>
      </c>
      <c r="K113" s="5">
        <v>7624.15</v>
      </c>
      <c r="L113" s="5">
        <v>1618.75</v>
      </c>
      <c r="M113" s="5">
        <v>1593760000</v>
      </c>
      <c r="N113" s="4">
        <v>132</v>
      </c>
      <c r="O113" s="4">
        <v>9500</v>
      </c>
      <c r="P113" s="4">
        <v>4670</v>
      </c>
      <c r="Q113" s="4">
        <v>7700</v>
      </c>
    </row>
    <row r="114" spans="5:17">
      <c r="E114" s="4">
        <v>34</v>
      </c>
      <c r="F114" s="4">
        <v>207640</v>
      </c>
      <c r="G114" s="5">
        <v>2.98228E-2</v>
      </c>
      <c r="H114" s="4">
        <v>3450</v>
      </c>
      <c r="I114" s="4">
        <v>9980</v>
      </c>
      <c r="J114" s="4">
        <v>6530</v>
      </c>
      <c r="K114" s="5">
        <v>7642.57</v>
      </c>
      <c r="L114" s="5">
        <v>1600.65</v>
      </c>
      <c r="M114" s="5">
        <v>1586900000</v>
      </c>
      <c r="N114" s="4">
        <v>131</v>
      </c>
      <c r="O114" s="4">
        <v>9500</v>
      </c>
      <c r="P114" s="4">
        <v>7030</v>
      </c>
      <c r="Q114" s="4">
        <v>7730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3450</v>
      </c>
      <c r="I115" s="4">
        <v>9980</v>
      </c>
      <c r="J115" s="4">
        <v>6530</v>
      </c>
      <c r="K115" s="5">
        <v>7657.22</v>
      </c>
      <c r="L115" s="5">
        <v>1583.19</v>
      </c>
      <c r="M115" s="5">
        <v>1578870000</v>
      </c>
      <c r="N115" s="4">
        <v>133</v>
      </c>
      <c r="O115" s="4">
        <v>9500</v>
      </c>
      <c r="P115" s="4">
        <v>5150</v>
      </c>
      <c r="Q115" s="4">
        <v>7730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3450</v>
      </c>
      <c r="I116" s="4">
        <v>9980</v>
      </c>
      <c r="J116" s="4">
        <v>6530</v>
      </c>
      <c r="K116" s="5">
        <v>7680.73</v>
      </c>
      <c r="L116" s="5">
        <v>1558.42</v>
      </c>
      <c r="M116" s="5">
        <v>1562540000</v>
      </c>
      <c r="N116" s="4">
        <v>132</v>
      </c>
      <c r="O116" s="4">
        <v>9500</v>
      </c>
      <c r="P116" s="4">
        <v>4190</v>
      </c>
      <c r="Q116" s="4">
        <v>7730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3450</v>
      </c>
      <c r="I117" s="4">
        <v>9980</v>
      </c>
      <c r="J117" s="4">
        <v>6530</v>
      </c>
      <c r="K117" s="5">
        <v>7686.23</v>
      </c>
      <c r="L117" s="5">
        <v>1546.28</v>
      </c>
      <c r="M117" s="5">
        <v>1540200000</v>
      </c>
      <c r="N117" s="4">
        <v>130</v>
      </c>
      <c r="O117" s="4">
        <v>9500</v>
      </c>
      <c r="P117" s="4">
        <v>4190</v>
      </c>
      <c r="Q117" s="4">
        <v>7730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3450</v>
      </c>
      <c r="I118" s="4">
        <v>9980</v>
      </c>
      <c r="J118" s="4">
        <v>6530</v>
      </c>
      <c r="K118" s="5">
        <v>7715.42</v>
      </c>
      <c r="L118" s="5">
        <v>1528.21</v>
      </c>
      <c r="M118" s="5">
        <v>1510980000</v>
      </c>
      <c r="N118" s="4">
        <v>130</v>
      </c>
      <c r="O118" s="4">
        <v>9500</v>
      </c>
      <c r="P118" s="4">
        <v>4190</v>
      </c>
      <c r="Q118" s="4">
        <v>7810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3450</v>
      </c>
      <c r="I119" s="4">
        <v>9980</v>
      </c>
      <c r="J119" s="4">
        <v>6530</v>
      </c>
      <c r="K119" s="5">
        <v>7719.36</v>
      </c>
      <c r="L119" s="5">
        <v>1509.19</v>
      </c>
      <c r="M119" s="5">
        <v>1470520000</v>
      </c>
      <c r="N119" s="4">
        <v>129</v>
      </c>
      <c r="O119" s="4">
        <v>9500</v>
      </c>
      <c r="P119" s="4">
        <v>9840</v>
      </c>
      <c r="Q119" s="4">
        <v>7810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3450</v>
      </c>
      <c r="I120" s="4">
        <v>9950</v>
      </c>
      <c r="J120" s="4">
        <v>6500</v>
      </c>
      <c r="K120" s="5">
        <v>7739.63</v>
      </c>
      <c r="L120" s="5">
        <v>1481.67</v>
      </c>
      <c r="M120" s="5">
        <v>1446450000</v>
      </c>
      <c r="N120" s="4">
        <v>127</v>
      </c>
      <c r="O120" s="4">
        <v>9500</v>
      </c>
      <c r="P120" s="4">
        <v>4460</v>
      </c>
      <c r="Q120" s="4">
        <v>7810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3450</v>
      </c>
      <c r="I121" s="4">
        <v>9950</v>
      </c>
      <c r="J121" s="4">
        <v>6500</v>
      </c>
      <c r="K121" s="5">
        <v>7759.28</v>
      </c>
      <c r="L121" s="5">
        <v>1466.97</v>
      </c>
      <c r="M121" s="5">
        <v>1400820000</v>
      </c>
      <c r="N121" s="4">
        <v>126</v>
      </c>
      <c r="O121" s="4">
        <v>9500</v>
      </c>
      <c r="P121" s="4">
        <v>8660</v>
      </c>
      <c r="Q121" s="4">
        <v>7810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3450</v>
      </c>
      <c r="I122" s="4">
        <v>9950</v>
      </c>
      <c r="J122" s="4">
        <v>6500</v>
      </c>
      <c r="K122" s="5">
        <v>7777.03</v>
      </c>
      <c r="L122" s="5">
        <v>1451.35</v>
      </c>
      <c r="M122" s="5">
        <v>1345680000</v>
      </c>
      <c r="N122" s="4">
        <v>123</v>
      </c>
      <c r="O122" s="4">
        <v>9500</v>
      </c>
      <c r="P122" s="4">
        <v>9880</v>
      </c>
      <c r="Q122" s="4">
        <v>7810</v>
      </c>
    </row>
    <row r="123" spans="5:17">
      <c r="E123" s="4">
        <v>43</v>
      </c>
      <c r="F123" s="4">
        <v>165879</v>
      </c>
      <c r="G123" s="5">
        <v>2.38248E-2</v>
      </c>
      <c r="H123" s="4">
        <v>3450</v>
      </c>
      <c r="I123" s="4">
        <v>9950</v>
      </c>
      <c r="J123" s="4">
        <v>6500</v>
      </c>
      <c r="K123" s="5">
        <v>7800.54</v>
      </c>
      <c r="L123" s="5">
        <v>1418.48</v>
      </c>
      <c r="M123" s="5">
        <v>1293950000</v>
      </c>
      <c r="N123" s="4">
        <v>122</v>
      </c>
      <c r="O123" s="4">
        <v>8790</v>
      </c>
      <c r="P123" s="4">
        <v>9880</v>
      </c>
      <c r="Q123" s="4">
        <v>7810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3450</v>
      </c>
      <c r="I124" s="4">
        <v>9950</v>
      </c>
      <c r="J124" s="4">
        <v>6500</v>
      </c>
      <c r="K124" s="5">
        <v>7835.3</v>
      </c>
      <c r="L124" s="5">
        <v>1383.73</v>
      </c>
      <c r="M124" s="5">
        <v>1248570000</v>
      </c>
      <c r="N124" s="4">
        <v>113</v>
      </c>
      <c r="O124" s="4">
        <v>8790</v>
      </c>
      <c r="P124" s="4">
        <v>8810</v>
      </c>
      <c r="Q124" s="4">
        <v>7850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3450</v>
      </c>
      <c r="I125" s="4">
        <v>9950</v>
      </c>
      <c r="J125" s="4">
        <v>6500</v>
      </c>
      <c r="K125" s="5">
        <v>7884.12</v>
      </c>
      <c r="L125" s="5">
        <v>1332.19</v>
      </c>
      <c r="M125" s="5">
        <v>1201330000</v>
      </c>
      <c r="N125" s="4">
        <v>110</v>
      </c>
      <c r="O125" s="4">
        <v>8790</v>
      </c>
      <c r="P125" s="4">
        <v>6400</v>
      </c>
      <c r="Q125" s="4">
        <v>7870</v>
      </c>
    </row>
    <row r="126" spans="5:17">
      <c r="E126" s="4">
        <v>46</v>
      </c>
      <c r="F126" s="4">
        <v>144773</v>
      </c>
      <c r="G126" s="5">
        <v>2.07934E-2</v>
      </c>
      <c r="H126" s="4">
        <v>3450</v>
      </c>
      <c r="I126" s="4">
        <v>9950</v>
      </c>
      <c r="J126" s="4">
        <v>6500</v>
      </c>
      <c r="K126" s="5">
        <v>7902.99</v>
      </c>
      <c r="L126" s="5">
        <v>1300.53</v>
      </c>
      <c r="M126" s="5">
        <v>1144140000</v>
      </c>
      <c r="N126" s="4">
        <v>108</v>
      </c>
      <c r="O126" s="4">
        <v>8790</v>
      </c>
      <c r="P126" s="4">
        <v>5262</v>
      </c>
      <c r="Q126" s="4">
        <v>7870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3450</v>
      </c>
      <c r="I127" s="4">
        <v>9950</v>
      </c>
      <c r="J127" s="4">
        <v>6500</v>
      </c>
      <c r="K127" s="5">
        <v>7934.72</v>
      </c>
      <c r="L127" s="5">
        <v>1250.56</v>
      </c>
      <c r="M127" s="5">
        <v>1095590000</v>
      </c>
      <c r="N127" s="4">
        <v>106</v>
      </c>
      <c r="O127" s="4">
        <v>8790</v>
      </c>
      <c r="P127" s="4">
        <v>9950</v>
      </c>
      <c r="Q127" s="4">
        <v>7880</v>
      </c>
    </row>
    <row r="128" spans="5:17">
      <c r="E128" s="4">
        <v>48</v>
      </c>
      <c r="F128" s="4">
        <v>130322</v>
      </c>
      <c r="G128" s="5">
        <v>1.87178E-2</v>
      </c>
      <c r="H128" s="4">
        <v>3450</v>
      </c>
      <c r="I128" s="4">
        <v>9870</v>
      </c>
      <c r="J128" s="4">
        <v>6420</v>
      </c>
      <c r="K128" s="5">
        <v>7989.88</v>
      </c>
      <c r="L128" s="5">
        <v>1197.99</v>
      </c>
      <c r="M128" s="5">
        <v>1041260000</v>
      </c>
      <c r="N128" s="4">
        <v>101</v>
      </c>
      <c r="O128" s="4">
        <v>8790</v>
      </c>
      <c r="P128" s="4">
        <v>4892</v>
      </c>
      <c r="Q128" s="4">
        <v>8010</v>
      </c>
    </row>
    <row r="129" spans="5:17">
      <c r="E129" s="4">
        <v>49</v>
      </c>
      <c r="F129" s="4">
        <v>123826</v>
      </c>
      <c r="G129" s="5">
        <v>1.77848E-2</v>
      </c>
      <c r="H129" s="4">
        <v>3450</v>
      </c>
      <c r="I129" s="4">
        <v>9870</v>
      </c>
      <c r="J129" s="4">
        <v>6420</v>
      </c>
      <c r="K129" s="5">
        <v>8030.26</v>
      </c>
      <c r="L129" s="5">
        <v>1155.3900000000001</v>
      </c>
      <c r="M129" s="5">
        <v>994355000</v>
      </c>
      <c r="N129" s="4">
        <v>99</v>
      </c>
      <c r="O129" s="4">
        <v>8790</v>
      </c>
      <c r="P129" s="4">
        <v>4122</v>
      </c>
      <c r="Q129" s="4">
        <v>8040</v>
      </c>
    </row>
    <row r="130" spans="5:17">
      <c r="E130" s="4">
        <v>50</v>
      </c>
      <c r="F130" s="4">
        <v>118095</v>
      </c>
      <c r="G130" s="5">
        <v>1.69617E-2</v>
      </c>
      <c r="H130" s="4">
        <v>3450</v>
      </c>
      <c r="I130" s="4">
        <v>9870</v>
      </c>
      <c r="J130" s="4">
        <v>6420</v>
      </c>
      <c r="K130" s="5">
        <v>8080.88</v>
      </c>
      <c r="L130" s="5">
        <v>1101.8399999999999</v>
      </c>
      <c r="M130" s="5">
        <v>954311000</v>
      </c>
      <c r="N130" s="4">
        <v>93</v>
      </c>
      <c r="O130" s="4">
        <v>8790</v>
      </c>
      <c r="P130" s="4">
        <v>6790</v>
      </c>
      <c r="Q130" s="4">
        <v>8140</v>
      </c>
    </row>
    <row r="131" spans="5:17">
      <c r="E131" s="4">
        <v>51</v>
      </c>
      <c r="F131" s="4">
        <v>114796</v>
      </c>
      <c r="G131" s="5">
        <v>1.64879E-2</v>
      </c>
      <c r="H131" s="4">
        <v>3450</v>
      </c>
      <c r="I131" s="4">
        <v>9870</v>
      </c>
      <c r="J131" s="4">
        <v>6420</v>
      </c>
      <c r="K131" s="5">
        <v>8090.87</v>
      </c>
      <c r="L131" s="5">
        <v>1082.05</v>
      </c>
      <c r="M131" s="5">
        <v>928799000</v>
      </c>
      <c r="N131" s="4">
        <v>89</v>
      </c>
      <c r="O131" s="4">
        <v>8790</v>
      </c>
      <c r="P131" s="4">
        <v>9470</v>
      </c>
      <c r="Q131" s="4">
        <v>8150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3450</v>
      </c>
      <c r="I132" s="4">
        <v>9870</v>
      </c>
      <c r="J132" s="4">
        <v>6420</v>
      </c>
      <c r="K132" s="5">
        <v>8109.26</v>
      </c>
      <c r="L132" s="5">
        <v>1058.97</v>
      </c>
      <c r="M132" s="5">
        <v>903152000</v>
      </c>
      <c r="N132" s="4">
        <v>87</v>
      </c>
      <c r="O132" s="4">
        <v>8790</v>
      </c>
      <c r="P132" s="4">
        <v>7430</v>
      </c>
      <c r="Q132" s="4">
        <v>8190</v>
      </c>
    </row>
    <row r="133" spans="5:17">
      <c r="E133" s="4">
        <v>53</v>
      </c>
      <c r="F133" s="4">
        <v>105587</v>
      </c>
      <c r="G133" s="5">
        <v>1.51652E-2</v>
      </c>
      <c r="H133" s="4">
        <v>3450</v>
      </c>
      <c r="I133" s="4">
        <v>9870</v>
      </c>
      <c r="J133" s="4">
        <v>6420</v>
      </c>
      <c r="K133" s="5">
        <v>8118.71</v>
      </c>
      <c r="L133" s="5">
        <v>1027.74</v>
      </c>
      <c r="M133" s="5">
        <v>857231000</v>
      </c>
      <c r="N133" s="4">
        <v>86</v>
      </c>
      <c r="O133" s="4">
        <v>7780</v>
      </c>
      <c r="P133" s="4">
        <v>4500</v>
      </c>
      <c r="Q133" s="4">
        <v>8190</v>
      </c>
    </row>
    <row r="134" spans="5:17">
      <c r="E134" s="4">
        <v>54</v>
      </c>
      <c r="F134" s="4">
        <v>99403</v>
      </c>
      <c r="G134" s="5">
        <v>1.4277E-2</v>
      </c>
      <c r="H134" s="4">
        <v>3450</v>
      </c>
      <c r="I134" s="4">
        <v>9870</v>
      </c>
      <c r="J134" s="4">
        <v>6420</v>
      </c>
      <c r="K134" s="5">
        <v>8138</v>
      </c>
      <c r="L134" s="5">
        <v>1000.58</v>
      </c>
      <c r="M134" s="5">
        <v>808941000</v>
      </c>
      <c r="N134" s="4">
        <v>80</v>
      </c>
      <c r="O134" s="4">
        <v>7780</v>
      </c>
      <c r="P134" s="4">
        <v>6892</v>
      </c>
      <c r="Q134" s="4">
        <v>8270</v>
      </c>
    </row>
    <row r="135" spans="5:17">
      <c r="E135" s="4">
        <v>55</v>
      </c>
      <c r="F135" s="4">
        <v>92018</v>
      </c>
      <c r="G135" s="5">
        <v>1.32163E-2</v>
      </c>
      <c r="H135" s="4">
        <v>3450</v>
      </c>
      <c r="I135" s="4">
        <v>9870</v>
      </c>
      <c r="J135" s="4">
        <v>6420</v>
      </c>
      <c r="K135" s="5">
        <v>8154.42</v>
      </c>
      <c r="L135" s="5">
        <v>972.16600000000005</v>
      </c>
      <c r="M135" s="5">
        <v>750353000</v>
      </c>
      <c r="N135" s="4">
        <v>79</v>
      </c>
      <c r="O135" s="4">
        <v>7780</v>
      </c>
      <c r="P135" s="4">
        <v>6992</v>
      </c>
      <c r="Q135" s="4">
        <v>8270</v>
      </c>
    </row>
    <row r="136" spans="5:17">
      <c r="E136" s="4">
        <v>56</v>
      </c>
      <c r="F136" s="4">
        <v>84737</v>
      </c>
      <c r="G136" s="5">
        <v>1.21706E-2</v>
      </c>
      <c r="H136" s="4">
        <v>3450</v>
      </c>
      <c r="I136" s="4">
        <v>9870</v>
      </c>
      <c r="J136" s="4">
        <v>6420</v>
      </c>
      <c r="K136" s="5">
        <v>8175.49</v>
      </c>
      <c r="L136" s="5">
        <v>937.44399999999996</v>
      </c>
      <c r="M136" s="5">
        <v>692767000</v>
      </c>
      <c r="N136" s="4">
        <v>75</v>
      </c>
      <c r="O136" s="4">
        <v>7780</v>
      </c>
      <c r="P136" s="4">
        <v>3450</v>
      </c>
      <c r="Q136" s="4">
        <v>8350</v>
      </c>
    </row>
    <row r="137" spans="5:17">
      <c r="E137" s="4">
        <v>57</v>
      </c>
      <c r="F137" s="4">
        <v>77854</v>
      </c>
      <c r="G137" s="5">
        <v>1.1181999999999999E-2</v>
      </c>
      <c r="H137" s="4">
        <v>4130</v>
      </c>
      <c r="I137" s="4">
        <v>9870</v>
      </c>
      <c r="J137" s="4">
        <v>5740</v>
      </c>
      <c r="K137" s="5">
        <v>8209.1</v>
      </c>
      <c r="L137" s="5">
        <v>905.62400000000002</v>
      </c>
      <c r="M137" s="5">
        <v>639111000</v>
      </c>
      <c r="N137" s="4">
        <v>68</v>
      </c>
      <c r="O137" s="4">
        <v>8790</v>
      </c>
      <c r="P137" s="4">
        <v>7472</v>
      </c>
      <c r="Q137" s="4">
        <v>8350</v>
      </c>
    </row>
    <row r="138" spans="5:17">
      <c r="E138" s="4">
        <v>58</v>
      </c>
      <c r="F138" s="4">
        <v>71855</v>
      </c>
      <c r="G138" s="5">
        <v>1.03204E-2</v>
      </c>
      <c r="H138" s="4">
        <v>4130</v>
      </c>
      <c r="I138" s="4">
        <v>9870</v>
      </c>
      <c r="J138" s="4">
        <v>5740</v>
      </c>
      <c r="K138" s="5">
        <v>8224.2099999999991</v>
      </c>
      <c r="L138" s="5">
        <v>889.68899999999996</v>
      </c>
      <c r="M138" s="5">
        <v>590951000</v>
      </c>
      <c r="N138" s="4">
        <v>66</v>
      </c>
      <c r="O138" s="4">
        <v>8430</v>
      </c>
      <c r="P138" s="4">
        <v>4130</v>
      </c>
      <c r="Q138" s="4">
        <v>8370</v>
      </c>
    </row>
    <row r="139" spans="5:17">
      <c r="E139" s="4">
        <v>59</v>
      </c>
      <c r="F139" s="4">
        <v>64621</v>
      </c>
      <c r="G139" s="5">
        <v>9.2813600000000007E-3</v>
      </c>
      <c r="H139" s="4">
        <v>4320</v>
      </c>
      <c r="I139" s="4">
        <v>9870</v>
      </c>
      <c r="J139" s="4">
        <v>5550</v>
      </c>
      <c r="K139" s="5">
        <v>8247.09</v>
      </c>
      <c r="L139" s="5">
        <v>869.149</v>
      </c>
      <c r="M139" s="5">
        <v>532935000</v>
      </c>
      <c r="N139" s="4">
        <v>63</v>
      </c>
      <c r="O139" s="4">
        <v>8790</v>
      </c>
      <c r="P139" s="4">
        <v>8330</v>
      </c>
      <c r="Q139" s="4">
        <v>8400</v>
      </c>
    </row>
    <row r="140" spans="5:17">
      <c r="E140" s="4">
        <v>60</v>
      </c>
      <c r="F140" s="4">
        <v>57162</v>
      </c>
      <c r="G140" s="5">
        <v>8.21004E-3</v>
      </c>
      <c r="H140" s="4">
        <v>4320</v>
      </c>
      <c r="I140" s="4">
        <v>9870</v>
      </c>
      <c r="J140" s="4">
        <v>5550</v>
      </c>
      <c r="K140" s="5">
        <v>8278.5300000000007</v>
      </c>
      <c r="L140" s="5">
        <v>855.41399999999999</v>
      </c>
      <c r="M140" s="5">
        <v>473218000</v>
      </c>
      <c r="N140" s="4">
        <v>57</v>
      </c>
      <c r="O140" s="4">
        <v>7610</v>
      </c>
      <c r="P140" s="4">
        <v>9760</v>
      </c>
      <c r="Q140" s="4">
        <v>8400</v>
      </c>
    </row>
    <row r="141" spans="5:17">
      <c r="E141" s="4">
        <v>61</v>
      </c>
      <c r="F141" s="4">
        <v>49337</v>
      </c>
      <c r="G141" s="5">
        <v>7.0861500000000003E-3</v>
      </c>
      <c r="H141" s="4">
        <v>4320</v>
      </c>
      <c r="I141" s="4">
        <v>9870</v>
      </c>
      <c r="J141" s="4">
        <v>5550</v>
      </c>
      <c r="K141" s="5">
        <v>8319.58</v>
      </c>
      <c r="L141" s="5">
        <v>840.28899999999999</v>
      </c>
      <c r="M141" s="5">
        <v>410463000</v>
      </c>
      <c r="N141" s="4">
        <v>52</v>
      </c>
      <c r="O141" s="4">
        <v>7610</v>
      </c>
      <c r="P141" s="4">
        <v>7310</v>
      </c>
      <c r="Q141" s="4">
        <v>8410</v>
      </c>
    </row>
    <row r="142" spans="5:17">
      <c r="E142" s="4">
        <v>62</v>
      </c>
      <c r="F142" s="4">
        <v>42776</v>
      </c>
      <c r="G142" s="5">
        <v>6.1438100000000004E-3</v>
      </c>
      <c r="H142" s="4">
        <v>4320</v>
      </c>
      <c r="I142" s="4">
        <v>9870</v>
      </c>
      <c r="J142" s="4">
        <v>5550</v>
      </c>
      <c r="K142" s="5">
        <v>8354.59</v>
      </c>
      <c r="L142" s="5">
        <v>830.63</v>
      </c>
      <c r="M142" s="5">
        <v>357376000</v>
      </c>
      <c r="N142" s="4">
        <v>50</v>
      </c>
      <c r="O142" s="4">
        <v>7610</v>
      </c>
      <c r="P142" s="4">
        <v>9320</v>
      </c>
      <c r="Q142" s="4">
        <v>8410</v>
      </c>
    </row>
    <row r="143" spans="5:17">
      <c r="E143" s="4">
        <v>63</v>
      </c>
      <c r="F143" s="4">
        <v>35511</v>
      </c>
      <c r="G143" s="5">
        <v>5.10036E-3</v>
      </c>
      <c r="H143" s="4">
        <v>4320</v>
      </c>
      <c r="I143" s="4">
        <v>9870</v>
      </c>
      <c r="J143" s="4">
        <v>5550</v>
      </c>
      <c r="K143" s="5">
        <v>8374.4699999999993</v>
      </c>
      <c r="L143" s="5">
        <v>831.97199999999998</v>
      </c>
      <c r="M143" s="5">
        <v>297386000</v>
      </c>
      <c r="N143" s="4">
        <v>47</v>
      </c>
      <c r="O143" s="4">
        <v>7610</v>
      </c>
      <c r="P143" s="4">
        <v>8190</v>
      </c>
      <c r="Q143" s="4">
        <v>8410</v>
      </c>
    </row>
    <row r="144" spans="5:17">
      <c r="E144" s="4">
        <v>64</v>
      </c>
      <c r="F144" s="4">
        <v>29543</v>
      </c>
      <c r="G144" s="5">
        <v>4.24319E-3</v>
      </c>
      <c r="H144" s="4">
        <v>4320</v>
      </c>
      <c r="I144" s="4">
        <v>9870</v>
      </c>
      <c r="J144" s="4">
        <v>5550</v>
      </c>
      <c r="K144" s="5">
        <v>8393.9599999999991</v>
      </c>
      <c r="L144" s="5">
        <v>829.89300000000003</v>
      </c>
      <c r="M144" s="5">
        <v>247983000</v>
      </c>
      <c r="N144" s="4">
        <v>47</v>
      </c>
      <c r="O144" s="4">
        <v>7610</v>
      </c>
      <c r="P144" s="4">
        <v>8780</v>
      </c>
      <c r="Q144" s="4">
        <v>8410</v>
      </c>
    </row>
    <row r="145" spans="1:17">
      <c r="E145" s="4">
        <v>65</v>
      </c>
      <c r="F145" s="4">
        <v>23703</v>
      </c>
      <c r="G145" s="5">
        <v>3.4044000000000001E-3</v>
      </c>
      <c r="H145" s="4">
        <v>4320</v>
      </c>
      <c r="I145" s="4">
        <v>9870</v>
      </c>
      <c r="J145" s="4">
        <v>5550</v>
      </c>
      <c r="K145" s="5">
        <v>8404.5400000000009</v>
      </c>
      <c r="L145" s="5">
        <v>839.45799999999997</v>
      </c>
      <c r="M145" s="5">
        <v>199213000</v>
      </c>
      <c r="N145" s="4">
        <v>44</v>
      </c>
      <c r="O145" s="4">
        <v>7610</v>
      </c>
      <c r="P145" s="4">
        <v>4320</v>
      </c>
      <c r="Q145" s="4">
        <v>8410</v>
      </c>
    </row>
    <row r="146" spans="1:17">
      <c r="E146" s="4">
        <v>66</v>
      </c>
      <c r="F146" s="4">
        <v>18772</v>
      </c>
      <c r="G146" s="5">
        <v>2.6961799999999998E-3</v>
      </c>
      <c r="H146" s="4">
        <v>6460</v>
      </c>
      <c r="I146" s="4">
        <v>9870</v>
      </c>
      <c r="J146" s="4">
        <v>3410</v>
      </c>
      <c r="K146" s="5">
        <v>8447.66</v>
      </c>
      <c r="L146" s="5">
        <v>843.04700000000003</v>
      </c>
      <c r="M146" s="5">
        <v>158580000</v>
      </c>
      <c r="N146" s="4">
        <v>40</v>
      </c>
      <c r="O146" s="4">
        <v>9370</v>
      </c>
      <c r="P146" s="4">
        <v>8880</v>
      </c>
      <c r="Q146" s="4">
        <v>8410</v>
      </c>
    </row>
    <row r="147" spans="1:17">
      <c r="E147" s="4">
        <v>67</v>
      </c>
      <c r="F147" s="4">
        <v>15198</v>
      </c>
      <c r="G147" s="5">
        <v>2.1828500000000001E-3</v>
      </c>
      <c r="H147" s="4">
        <v>6460</v>
      </c>
      <c r="I147" s="4">
        <v>9870</v>
      </c>
      <c r="J147" s="4">
        <v>3410</v>
      </c>
      <c r="K147" s="5">
        <v>8482.48</v>
      </c>
      <c r="L147" s="5">
        <v>845.69100000000003</v>
      </c>
      <c r="M147" s="5">
        <v>128917000</v>
      </c>
      <c r="N147" s="4">
        <v>36</v>
      </c>
      <c r="O147" s="4">
        <v>8410</v>
      </c>
      <c r="P147" s="4">
        <v>8750</v>
      </c>
      <c r="Q147" s="4">
        <v>8480</v>
      </c>
    </row>
    <row r="148" spans="1:17">
      <c r="E148" s="4">
        <v>68</v>
      </c>
      <c r="F148" s="4">
        <v>11537</v>
      </c>
      <c r="G148" s="5">
        <v>1.6570300000000001E-3</v>
      </c>
      <c r="H148" s="4">
        <v>6460</v>
      </c>
      <c r="I148" s="4">
        <v>9870</v>
      </c>
      <c r="J148" s="4">
        <v>3410</v>
      </c>
      <c r="K148" s="5">
        <v>8551.32</v>
      </c>
      <c r="L148" s="5">
        <v>836.99199999999996</v>
      </c>
      <c r="M148" s="5">
        <v>98656600</v>
      </c>
      <c r="N148" s="4">
        <v>31</v>
      </c>
      <c r="O148" s="4">
        <v>8410</v>
      </c>
      <c r="P148" s="4">
        <v>7290</v>
      </c>
      <c r="Q148" s="4">
        <v>8510</v>
      </c>
    </row>
    <row r="149" spans="1:17">
      <c r="E149" s="4">
        <v>69</v>
      </c>
      <c r="F149" s="4">
        <v>8721</v>
      </c>
      <c r="G149" s="5">
        <v>1.2525800000000001E-3</v>
      </c>
      <c r="H149" s="4">
        <v>6460</v>
      </c>
      <c r="I149" s="4">
        <v>9870</v>
      </c>
      <c r="J149" s="4">
        <v>3410</v>
      </c>
      <c r="K149" s="5">
        <v>8631.16</v>
      </c>
      <c r="L149" s="5">
        <v>831.58500000000004</v>
      </c>
      <c r="M149" s="5">
        <v>75272400</v>
      </c>
      <c r="N149" s="4">
        <v>26</v>
      </c>
      <c r="O149" s="4">
        <v>8410</v>
      </c>
      <c r="P149" s="4">
        <v>8150</v>
      </c>
      <c r="Q149" s="4">
        <v>8510</v>
      </c>
    </row>
    <row r="150" spans="1:17">
      <c r="E150" s="4">
        <v>70</v>
      </c>
      <c r="F150" s="4">
        <v>6603</v>
      </c>
      <c r="G150" s="5">
        <v>9.4837299999999997E-4</v>
      </c>
      <c r="H150" s="4">
        <v>6842</v>
      </c>
      <c r="I150" s="4">
        <v>9870</v>
      </c>
      <c r="J150" s="4">
        <v>3028</v>
      </c>
      <c r="K150" s="5">
        <v>8682.7800000000007</v>
      </c>
      <c r="L150" s="5">
        <v>803.36300000000006</v>
      </c>
      <c r="M150" s="5">
        <v>57332400</v>
      </c>
      <c r="N150" s="4">
        <v>23</v>
      </c>
      <c r="O150" s="4">
        <v>8410</v>
      </c>
      <c r="P150" s="4">
        <v>8010</v>
      </c>
      <c r="Q150" s="4">
        <v>8850</v>
      </c>
    </row>
    <row r="151" spans="1:17">
      <c r="E151" s="4">
        <v>71</v>
      </c>
      <c r="F151" s="4">
        <v>4790</v>
      </c>
      <c r="G151" s="5">
        <v>6.8797599999999997E-4</v>
      </c>
      <c r="H151" s="4">
        <v>6842</v>
      </c>
      <c r="I151" s="4">
        <v>9870</v>
      </c>
      <c r="J151" s="4">
        <v>3028</v>
      </c>
      <c r="K151" s="5">
        <v>8761.4599999999991</v>
      </c>
      <c r="L151" s="5">
        <v>749.37699999999995</v>
      </c>
      <c r="M151" s="5">
        <v>41967400</v>
      </c>
      <c r="N151" s="4">
        <v>21</v>
      </c>
      <c r="O151" s="4">
        <v>8410</v>
      </c>
      <c r="P151" s="4">
        <v>9480</v>
      </c>
      <c r="Q151" s="4">
        <v>8850</v>
      </c>
    </row>
    <row r="152" spans="1:17">
      <c r="E152" s="4">
        <v>72</v>
      </c>
      <c r="F152" s="4">
        <v>3532</v>
      </c>
      <c r="G152" s="5">
        <v>5.0729300000000002E-4</v>
      </c>
      <c r="H152" s="4">
        <v>6842</v>
      </c>
      <c r="I152" s="4">
        <v>9870</v>
      </c>
      <c r="J152" s="4">
        <v>3028</v>
      </c>
      <c r="K152" s="5">
        <v>8720.01</v>
      </c>
      <c r="L152" s="5">
        <v>704.99599999999998</v>
      </c>
      <c r="M152" s="5">
        <v>30799100</v>
      </c>
      <c r="N152" s="4">
        <v>18</v>
      </c>
      <c r="O152" s="4">
        <v>8410</v>
      </c>
      <c r="P152" s="4">
        <v>7350</v>
      </c>
      <c r="Q152" s="4">
        <v>8850</v>
      </c>
    </row>
    <row r="153" spans="1:17">
      <c r="E153" s="4">
        <v>73</v>
      </c>
      <c r="F153" s="4">
        <v>2381</v>
      </c>
      <c r="G153" s="5">
        <v>3.4197699999999998E-4</v>
      </c>
      <c r="H153" s="4">
        <v>6842</v>
      </c>
      <c r="I153" s="4">
        <v>9870</v>
      </c>
      <c r="J153" s="4">
        <v>3028</v>
      </c>
      <c r="K153" s="5">
        <v>8736.4699999999993</v>
      </c>
      <c r="L153" s="5">
        <v>553.38199999999995</v>
      </c>
      <c r="M153" s="5">
        <v>20801500</v>
      </c>
      <c r="N153" s="4">
        <v>10</v>
      </c>
      <c r="O153" s="4">
        <v>8410</v>
      </c>
      <c r="P153" s="4">
        <v>7270</v>
      </c>
      <c r="Q153" s="4">
        <v>8850</v>
      </c>
    </row>
    <row r="154" spans="1:17">
      <c r="E154" s="4">
        <v>74</v>
      </c>
      <c r="F154" s="4">
        <v>1653</v>
      </c>
      <c r="G154" s="5">
        <v>2.3741600000000001E-4</v>
      </c>
      <c r="H154" s="4">
        <v>7270</v>
      </c>
      <c r="I154" s="4">
        <v>9870</v>
      </c>
      <c r="J154" s="4">
        <v>2600</v>
      </c>
      <c r="K154" s="5">
        <v>8728.35</v>
      </c>
      <c r="L154" s="5">
        <v>470.73099999999999</v>
      </c>
      <c r="M154" s="5">
        <v>14428000</v>
      </c>
      <c r="N154" s="4">
        <v>9</v>
      </c>
      <c r="O154" s="4">
        <v>8410</v>
      </c>
      <c r="P154" s="4">
        <v>7270</v>
      </c>
      <c r="Q154" s="4">
        <v>8410</v>
      </c>
    </row>
    <row r="155" spans="1:17">
      <c r="E155" s="4">
        <v>75</v>
      </c>
      <c r="F155" s="4">
        <v>1066</v>
      </c>
      <c r="G155" s="5">
        <v>1.5310700000000001E-4</v>
      </c>
      <c r="H155" s="4">
        <v>8140</v>
      </c>
      <c r="I155" s="4">
        <v>9870</v>
      </c>
      <c r="J155" s="4">
        <v>1730</v>
      </c>
      <c r="K155" s="5">
        <v>8725.2900000000009</v>
      </c>
      <c r="L155" s="5">
        <v>450.59199999999998</v>
      </c>
      <c r="M155" s="5">
        <v>9301160</v>
      </c>
      <c r="N155" s="4">
        <v>6</v>
      </c>
      <c r="O155" s="4">
        <v>8410</v>
      </c>
      <c r="P155" s="4">
        <v>9220</v>
      </c>
      <c r="Q155" s="4">
        <v>8410</v>
      </c>
    </row>
    <row r="156" spans="1:17">
      <c r="E156" s="4">
        <v>76</v>
      </c>
      <c r="F156" s="4">
        <v>540</v>
      </c>
      <c r="G156" s="5">
        <v>7.75589E-5</v>
      </c>
      <c r="H156" s="4">
        <v>8140</v>
      </c>
      <c r="I156" s="4">
        <v>9370</v>
      </c>
      <c r="J156" s="4">
        <v>1230</v>
      </c>
      <c r="K156" s="5">
        <v>8699.74</v>
      </c>
      <c r="L156" s="5">
        <v>439.53</v>
      </c>
      <c r="M156" s="5">
        <v>4697860</v>
      </c>
      <c r="N156" s="4">
        <v>4</v>
      </c>
      <c r="O156" s="4">
        <v>8410</v>
      </c>
      <c r="P156" s="4">
        <v>8140</v>
      </c>
      <c r="Q156" s="4">
        <v>8410</v>
      </c>
    </row>
    <row r="157" spans="1:17">
      <c r="E157" s="4">
        <v>77</v>
      </c>
      <c r="F157" s="4">
        <v>236</v>
      </c>
      <c r="G157" s="5">
        <v>3.3896100000000002E-5</v>
      </c>
      <c r="H157" s="4">
        <v>8140</v>
      </c>
      <c r="I157" s="4">
        <v>9370</v>
      </c>
      <c r="J157" s="4">
        <v>1230</v>
      </c>
      <c r="K157" s="5">
        <v>8719.8700000000008</v>
      </c>
      <c r="L157" s="5">
        <v>476.18700000000001</v>
      </c>
      <c r="M157" s="5">
        <v>2057890</v>
      </c>
      <c r="N157" s="4">
        <v>4</v>
      </c>
      <c r="O157" s="4">
        <v>8410</v>
      </c>
      <c r="P157" s="4">
        <v>8850</v>
      </c>
      <c r="Q157" s="4">
        <v>8410</v>
      </c>
    </row>
    <row r="158" spans="1:17">
      <c r="E158" s="4">
        <v>78</v>
      </c>
      <c r="F158" s="4">
        <v>59</v>
      </c>
      <c r="G158" s="5">
        <v>8.4740200000000002E-6</v>
      </c>
      <c r="H158" s="4">
        <v>8410</v>
      </c>
      <c r="I158" s="4">
        <v>9370</v>
      </c>
      <c r="J158" s="4">
        <v>960</v>
      </c>
      <c r="K158" s="5">
        <v>8751.7000000000007</v>
      </c>
      <c r="L158" s="5">
        <v>459.64299999999997</v>
      </c>
      <c r="M158" s="5">
        <v>516350</v>
      </c>
      <c r="N158" s="4">
        <v>2</v>
      </c>
      <c r="O158" s="4">
        <v>8410</v>
      </c>
      <c r="P158" s="4">
        <v>9370</v>
      </c>
      <c r="Q158" s="4">
        <v>8410</v>
      </c>
    </row>
    <row r="159" spans="1:17">
      <c r="E159" s="4">
        <v>79</v>
      </c>
      <c r="F159" s="4">
        <v>15</v>
      </c>
      <c r="G159" s="5">
        <v>2.1544099999999999E-6</v>
      </c>
      <c r="H159" s="4">
        <v>8410</v>
      </c>
      <c r="I159" s="4">
        <v>8410</v>
      </c>
      <c r="J159" s="4">
        <v>0</v>
      </c>
      <c r="K159" s="5">
        <v>8410</v>
      </c>
      <c r="L159" s="5">
        <v>0</v>
      </c>
      <c r="M159" s="5">
        <v>126150</v>
      </c>
      <c r="N159" s="4">
        <v>1</v>
      </c>
      <c r="O159" s="4">
        <v>8410</v>
      </c>
      <c r="P159" s="4">
        <v>8410</v>
      </c>
      <c r="Q159" s="4">
        <v>8410</v>
      </c>
    </row>
    <row r="160" spans="1:17">
      <c r="A160">
        <v>1999</v>
      </c>
      <c r="B160" t="s">
        <v>35</v>
      </c>
      <c r="E160" s="4">
        <v>1</v>
      </c>
      <c r="F160" s="4">
        <v>5027423</v>
      </c>
      <c r="G160" s="5">
        <v>0.72207600000000005</v>
      </c>
      <c r="H160" s="4">
        <v>0</v>
      </c>
      <c r="I160" s="4">
        <v>10000</v>
      </c>
      <c r="J160" s="4">
        <v>10000</v>
      </c>
      <c r="K160" s="5">
        <v>3624.71</v>
      </c>
      <c r="L160" s="5">
        <v>2537.2399999999998</v>
      </c>
      <c r="M160" s="5">
        <v>18222900000</v>
      </c>
      <c r="N160" s="4">
        <v>162</v>
      </c>
      <c r="O160" s="4">
        <v>1010</v>
      </c>
      <c r="P160" s="4">
        <v>5470</v>
      </c>
      <c r="Q160" s="4">
        <v>4290</v>
      </c>
    </row>
    <row r="161" spans="5:17">
      <c r="E161" s="4">
        <v>2</v>
      </c>
      <c r="F161" s="4">
        <v>1515456</v>
      </c>
      <c r="G161" s="5">
        <v>0.21766099999999999</v>
      </c>
      <c r="H161" s="4">
        <v>0</v>
      </c>
      <c r="I161" s="4">
        <v>10000</v>
      </c>
      <c r="J161" s="4">
        <v>10000</v>
      </c>
      <c r="K161" s="5">
        <v>5381.88</v>
      </c>
      <c r="L161" s="5">
        <v>1971.32</v>
      </c>
      <c r="M161" s="5">
        <v>8156000000</v>
      </c>
      <c r="N161" s="4">
        <v>155</v>
      </c>
      <c r="O161" s="4">
        <v>1010</v>
      </c>
      <c r="P161" s="4">
        <v>9180</v>
      </c>
      <c r="Q161" s="4">
        <v>5700</v>
      </c>
    </row>
    <row r="162" spans="5:17">
      <c r="E162" s="4">
        <v>3</v>
      </c>
      <c r="F162" s="4">
        <v>1099428</v>
      </c>
      <c r="G162" s="5">
        <v>0.15790799999999999</v>
      </c>
      <c r="H162" s="4">
        <v>0</v>
      </c>
      <c r="I162" s="4">
        <v>10000</v>
      </c>
      <c r="J162" s="4">
        <v>10000</v>
      </c>
      <c r="K162" s="5">
        <v>5807.3</v>
      </c>
      <c r="L162" s="5">
        <v>1936.85</v>
      </c>
      <c r="M162" s="5">
        <v>6384700000</v>
      </c>
      <c r="N162" s="4">
        <v>171</v>
      </c>
      <c r="O162" s="4">
        <v>1010</v>
      </c>
      <c r="P162" s="4">
        <v>5010</v>
      </c>
      <c r="Q162" s="4">
        <v>5870</v>
      </c>
    </row>
    <row r="163" spans="5:17">
      <c r="E163" s="4">
        <v>4</v>
      </c>
      <c r="F163" s="4">
        <v>867898</v>
      </c>
      <c r="G163" s="5">
        <v>0.124654</v>
      </c>
      <c r="H163" s="4">
        <v>0</v>
      </c>
      <c r="I163" s="4">
        <v>10000</v>
      </c>
      <c r="J163" s="4">
        <v>10000</v>
      </c>
      <c r="K163" s="5">
        <v>6134.69</v>
      </c>
      <c r="L163" s="5">
        <v>1973.86</v>
      </c>
      <c r="M163" s="5">
        <v>5324280000</v>
      </c>
      <c r="N163" s="4">
        <v>184</v>
      </c>
      <c r="O163" s="4">
        <v>4710</v>
      </c>
      <c r="P163" s="4">
        <v>7440</v>
      </c>
      <c r="Q163" s="4">
        <v>6230</v>
      </c>
    </row>
    <row r="164" spans="5:17">
      <c r="E164" s="4">
        <v>5</v>
      </c>
      <c r="F164" s="4">
        <v>754824</v>
      </c>
      <c r="G164" s="5">
        <v>0.108414</v>
      </c>
      <c r="H164" s="4">
        <v>0</v>
      </c>
      <c r="I164" s="4">
        <v>10000</v>
      </c>
      <c r="J164" s="4">
        <v>10000</v>
      </c>
      <c r="K164" s="5">
        <v>6383.71</v>
      </c>
      <c r="L164" s="5">
        <v>1879.41</v>
      </c>
      <c r="M164" s="5">
        <v>4818580000</v>
      </c>
      <c r="N164" s="4">
        <v>191</v>
      </c>
      <c r="O164" s="4">
        <v>6760</v>
      </c>
      <c r="P164" s="4">
        <v>5220</v>
      </c>
      <c r="Q164" s="4">
        <v>6760</v>
      </c>
    </row>
    <row r="165" spans="5:17">
      <c r="E165" s="4">
        <v>6</v>
      </c>
      <c r="F165" s="4">
        <v>625933</v>
      </c>
      <c r="G165" s="5">
        <v>8.9901200000000001E-2</v>
      </c>
      <c r="H165" s="4">
        <v>0</v>
      </c>
      <c r="I165" s="4">
        <v>10000</v>
      </c>
      <c r="J165" s="4">
        <v>10000</v>
      </c>
      <c r="K165" s="5">
        <v>6596.42</v>
      </c>
      <c r="L165" s="5">
        <v>1842.37</v>
      </c>
      <c r="M165" s="5">
        <v>4128920000</v>
      </c>
      <c r="N165" s="4">
        <v>189</v>
      </c>
      <c r="O165" s="4">
        <v>6620</v>
      </c>
      <c r="P165" s="4">
        <v>5660</v>
      </c>
      <c r="Q165" s="4">
        <v>6780</v>
      </c>
    </row>
    <row r="166" spans="5:17">
      <c r="E166" s="4">
        <v>7</v>
      </c>
      <c r="F166" s="4">
        <v>566562</v>
      </c>
      <c r="G166" s="5">
        <v>8.1373899999999999E-2</v>
      </c>
      <c r="H166" s="4">
        <v>0</v>
      </c>
      <c r="I166" s="4">
        <v>10000</v>
      </c>
      <c r="J166" s="4">
        <v>10000</v>
      </c>
      <c r="K166" s="5">
        <v>6707.09</v>
      </c>
      <c r="L166" s="5">
        <v>1837.22</v>
      </c>
      <c r="M166" s="5">
        <v>3799980000</v>
      </c>
      <c r="N166" s="4">
        <v>188</v>
      </c>
      <c r="O166" s="4">
        <v>3900</v>
      </c>
      <c r="P166" s="4">
        <v>5700</v>
      </c>
      <c r="Q166" s="4">
        <v>6870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10000</v>
      </c>
      <c r="J167" s="4">
        <v>10000</v>
      </c>
      <c r="K167" s="5">
        <v>6839.27</v>
      </c>
      <c r="L167" s="5">
        <v>1811.94</v>
      </c>
      <c r="M167" s="5">
        <v>3502220000</v>
      </c>
      <c r="N167" s="4">
        <v>188</v>
      </c>
      <c r="O167" s="4">
        <v>3900</v>
      </c>
      <c r="P167" s="4">
        <v>6050</v>
      </c>
      <c r="Q167" s="4">
        <v>7090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10000</v>
      </c>
      <c r="J168" s="4">
        <v>10000</v>
      </c>
      <c r="K168" s="5">
        <v>6989.35</v>
      </c>
      <c r="L168" s="5">
        <v>1715.94</v>
      </c>
      <c r="M168" s="5">
        <v>3383540000</v>
      </c>
      <c r="N168" s="4">
        <v>188</v>
      </c>
      <c r="O168" s="4">
        <v>3900</v>
      </c>
      <c r="P168" s="4">
        <v>5990</v>
      </c>
      <c r="Q168" s="4">
        <v>7270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10000</v>
      </c>
      <c r="J169" s="4">
        <v>10000</v>
      </c>
      <c r="K169" s="5">
        <v>7147.52</v>
      </c>
      <c r="L169" s="5">
        <v>1647.3</v>
      </c>
      <c r="M169" s="5">
        <v>3188790000</v>
      </c>
      <c r="N169" s="4">
        <v>191</v>
      </c>
      <c r="O169" s="4">
        <v>6420</v>
      </c>
      <c r="P169" s="4">
        <v>5062</v>
      </c>
      <c r="Q169" s="4">
        <v>7480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10000</v>
      </c>
      <c r="J170" s="4">
        <v>10000</v>
      </c>
      <c r="K170" s="5">
        <v>7306.63</v>
      </c>
      <c r="L170" s="5">
        <v>1573.86</v>
      </c>
      <c r="M170" s="5">
        <v>2983710000</v>
      </c>
      <c r="N170" s="4">
        <v>190</v>
      </c>
      <c r="O170" s="4">
        <v>7870</v>
      </c>
      <c r="P170" s="4">
        <v>5940</v>
      </c>
      <c r="Q170" s="4">
        <v>7640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10000</v>
      </c>
      <c r="J171" s="4">
        <v>10000</v>
      </c>
      <c r="K171" s="5">
        <v>7438.43</v>
      </c>
      <c r="L171" s="5">
        <v>1502.48</v>
      </c>
      <c r="M171" s="5">
        <v>2815710000</v>
      </c>
      <c r="N171" s="4">
        <v>185</v>
      </c>
      <c r="O171" s="4">
        <v>7870</v>
      </c>
      <c r="P171" s="4">
        <v>5690</v>
      </c>
      <c r="Q171" s="4">
        <v>7690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10000</v>
      </c>
      <c r="J172" s="4">
        <v>10000</v>
      </c>
      <c r="K172" s="5">
        <v>7530.42</v>
      </c>
      <c r="L172" s="5">
        <v>1430.82</v>
      </c>
      <c r="M172" s="5">
        <v>2736790000</v>
      </c>
      <c r="N172" s="4">
        <v>182</v>
      </c>
      <c r="O172" s="4">
        <v>6330</v>
      </c>
      <c r="P172" s="4">
        <v>5390</v>
      </c>
      <c r="Q172" s="4">
        <v>7840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10000</v>
      </c>
      <c r="J173" s="4">
        <v>10000</v>
      </c>
      <c r="K173" s="5">
        <v>7617.23</v>
      </c>
      <c r="L173" s="5">
        <v>1382.27</v>
      </c>
      <c r="M173" s="5">
        <v>2666150000</v>
      </c>
      <c r="N173" s="4">
        <v>176</v>
      </c>
      <c r="O173" s="4">
        <v>7690</v>
      </c>
      <c r="P173" s="4">
        <v>4760</v>
      </c>
      <c r="Q173" s="4">
        <v>7870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10000</v>
      </c>
      <c r="J174" s="4">
        <v>10000</v>
      </c>
      <c r="K174" s="5">
        <v>7693.66</v>
      </c>
      <c r="L174" s="5">
        <v>1304.73</v>
      </c>
      <c r="M174" s="5">
        <v>2581530000</v>
      </c>
      <c r="N174" s="4">
        <v>174</v>
      </c>
      <c r="O174" s="4">
        <v>7690</v>
      </c>
      <c r="P174" s="4">
        <v>6430</v>
      </c>
      <c r="Q174" s="4">
        <v>7880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10000</v>
      </c>
      <c r="J175" s="4">
        <v>10000</v>
      </c>
      <c r="K175" s="5">
        <v>7760.88</v>
      </c>
      <c r="L175" s="5">
        <v>1258.9100000000001</v>
      </c>
      <c r="M175" s="5">
        <v>2450220000</v>
      </c>
      <c r="N175" s="4">
        <v>172</v>
      </c>
      <c r="O175" s="4">
        <v>7690</v>
      </c>
      <c r="P175" s="4">
        <v>6810</v>
      </c>
      <c r="Q175" s="4">
        <v>7980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10000</v>
      </c>
      <c r="J176" s="4">
        <v>10000</v>
      </c>
      <c r="K176" s="5">
        <v>7798.29</v>
      </c>
      <c r="L176" s="5">
        <v>1222.49</v>
      </c>
      <c r="M176" s="5">
        <v>2363540000</v>
      </c>
      <c r="N176" s="4">
        <v>170</v>
      </c>
      <c r="O176" s="4">
        <v>8320</v>
      </c>
      <c r="P176" s="4">
        <v>6030</v>
      </c>
      <c r="Q176" s="4">
        <v>8020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10000</v>
      </c>
      <c r="J177" s="4">
        <v>10000</v>
      </c>
      <c r="K177" s="5">
        <v>7827.7</v>
      </c>
      <c r="L177" s="5">
        <v>1194.73</v>
      </c>
      <c r="M177" s="5">
        <v>2289420000</v>
      </c>
      <c r="N177" s="4">
        <v>174</v>
      </c>
      <c r="O177" s="4">
        <v>8320</v>
      </c>
      <c r="P177" s="4">
        <v>5462</v>
      </c>
      <c r="Q177" s="4">
        <v>8070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10000</v>
      </c>
      <c r="J178" s="4">
        <v>10000</v>
      </c>
      <c r="K178" s="5">
        <v>7865.81</v>
      </c>
      <c r="L178" s="5">
        <v>1149.94</v>
      </c>
      <c r="M178" s="5">
        <v>2220950000</v>
      </c>
      <c r="N178" s="4">
        <v>174</v>
      </c>
      <c r="O178" s="4">
        <v>8320</v>
      </c>
      <c r="P178" s="4">
        <v>7760</v>
      </c>
      <c r="Q178" s="4">
        <v>8080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10000</v>
      </c>
      <c r="J179" s="4">
        <v>10000</v>
      </c>
      <c r="K179" s="5">
        <v>7884.85</v>
      </c>
      <c r="L179" s="5">
        <v>1110.49</v>
      </c>
      <c r="M179" s="5">
        <v>2173690000</v>
      </c>
      <c r="N179" s="4">
        <v>171</v>
      </c>
      <c r="O179" s="4">
        <v>8320</v>
      </c>
      <c r="P179" s="4">
        <v>9630</v>
      </c>
      <c r="Q179" s="4">
        <v>8090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10000</v>
      </c>
      <c r="J180" s="4">
        <v>10000</v>
      </c>
      <c r="K180" s="5">
        <v>7911.42</v>
      </c>
      <c r="L180" s="5">
        <v>1063.19</v>
      </c>
      <c r="M180" s="5">
        <v>2103730000</v>
      </c>
      <c r="N180" s="4">
        <v>168</v>
      </c>
      <c r="O180" s="4">
        <v>8320</v>
      </c>
      <c r="P180" s="4">
        <v>10000</v>
      </c>
      <c r="Q180" s="4">
        <v>8140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9770</v>
      </c>
      <c r="J181" s="4">
        <v>9770</v>
      </c>
      <c r="K181" s="5">
        <v>7934.82</v>
      </c>
      <c r="L181" s="5">
        <v>1030.6099999999999</v>
      </c>
      <c r="M181" s="5">
        <v>2040470000</v>
      </c>
      <c r="N181" s="4">
        <v>166</v>
      </c>
      <c r="O181" s="4">
        <v>8320</v>
      </c>
      <c r="P181" s="4">
        <v>6190</v>
      </c>
      <c r="Q181" s="4">
        <v>8150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9770</v>
      </c>
      <c r="J182" s="4">
        <v>9770</v>
      </c>
      <c r="K182" s="5">
        <v>7939.59</v>
      </c>
      <c r="L182" s="5">
        <v>1013.26</v>
      </c>
      <c r="M182" s="5">
        <v>1989970000</v>
      </c>
      <c r="N182" s="4">
        <v>163</v>
      </c>
      <c r="O182" s="4">
        <v>8320</v>
      </c>
      <c r="P182" s="4">
        <v>6780</v>
      </c>
      <c r="Q182" s="4">
        <v>8150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9770</v>
      </c>
      <c r="J183" s="4">
        <v>9770</v>
      </c>
      <c r="K183" s="5">
        <v>7932.84</v>
      </c>
      <c r="L183" s="5">
        <v>999.01300000000003</v>
      </c>
      <c r="M183" s="5">
        <v>1959820000</v>
      </c>
      <c r="N183" s="4">
        <v>160</v>
      </c>
      <c r="O183" s="4">
        <v>8320</v>
      </c>
      <c r="P183" s="4">
        <v>8000</v>
      </c>
      <c r="Q183" s="4">
        <v>8150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9770</v>
      </c>
      <c r="J184" s="4">
        <v>9770</v>
      </c>
      <c r="K184" s="5">
        <v>7929.29</v>
      </c>
      <c r="L184" s="5">
        <v>978.91499999999996</v>
      </c>
      <c r="M184" s="5">
        <v>1932640000</v>
      </c>
      <c r="N184" s="4">
        <v>157</v>
      </c>
      <c r="O184" s="4">
        <v>8320</v>
      </c>
      <c r="P184" s="4">
        <v>9660</v>
      </c>
      <c r="Q184" s="4">
        <v>8140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5020</v>
      </c>
      <c r="I185" s="4">
        <v>9770</v>
      </c>
      <c r="J185" s="4">
        <v>4750</v>
      </c>
      <c r="K185" s="5">
        <v>7935.6</v>
      </c>
      <c r="L185" s="5">
        <v>947.53099999999995</v>
      </c>
      <c r="M185" s="5">
        <v>1908660000</v>
      </c>
      <c r="N185" s="4">
        <v>155</v>
      </c>
      <c r="O185" s="4">
        <v>8320</v>
      </c>
      <c r="P185" s="4">
        <v>8790</v>
      </c>
      <c r="Q185" s="4">
        <v>8140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5020</v>
      </c>
      <c r="I186" s="4">
        <v>9770</v>
      </c>
      <c r="J186" s="4">
        <v>4750</v>
      </c>
      <c r="K186" s="5">
        <v>7938.15</v>
      </c>
      <c r="L186" s="5">
        <v>944.73800000000006</v>
      </c>
      <c r="M186" s="5">
        <v>1870720000</v>
      </c>
      <c r="N186" s="4">
        <v>151</v>
      </c>
      <c r="O186" s="4">
        <v>8320</v>
      </c>
      <c r="P186" s="4">
        <v>6230</v>
      </c>
      <c r="Q186" s="4">
        <v>8150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5020</v>
      </c>
      <c r="I187" s="4">
        <v>9770</v>
      </c>
      <c r="J187" s="4">
        <v>4750</v>
      </c>
      <c r="K187" s="5">
        <v>7936.41</v>
      </c>
      <c r="L187" s="5">
        <v>944.38499999999999</v>
      </c>
      <c r="M187" s="5">
        <v>1848600000</v>
      </c>
      <c r="N187" s="4">
        <v>150</v>
      </c>
      <c r="O187" s="4">
        <v>8320</v>
      </c>
      <c r="P187" s="4">
        <v>5530</v>
      </c>
      <c r="Q187" s="4">
        <v>8140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5020</v>
      </c>
      <c r="I188" s="4">
        <v>9770</v>
      </c>
      <c r="J188" s="4">
        <v>4750</v>
      </c>
      <c r="K188" s="5">
        <v>7929.27</v>
      </c>
      <c r="L188" s="5">
        <v>946.83900000000006</v>
      </c>
      <c r="M188" s="5">
        <v>1805340000</v>
      </c>
      <c r="N188" s="4">
        <v>145</v>
      </c>
      <c r="O188" s="4">
        <v>8320</v>
      </c>
      <c r="P188" s="4">
        <v>6380</v>
      </c>
      <c r="Q188" s="4">
        <v>8140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5020</v>
      </c>
      <c r="I189" s="4">
        <v>9770</v>
      </c>
      <c r="J189" s="4">
        <v>4750</v>
      </c>
      <c r="K189" s="5">
        <v>7923.12</v>
      </c>
      <c r="L189" s="5">
        <v>950.404</v>
      </c>
      <c r="M189" s="5">
        <v>1755540000</v>
      </c>
      <c r="N189" s="4">
        <v>144</v>
      </c>
      <c r="O189" s="4">
        <v>8320</v>
      </c>
      <c r="P189" s="4">
        <v>9550</v>
      </c>
      <c r="Q189" s="4">
        <v>8140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5062</v>
      </c>
      <c r="I190" s="4">
        <v>9770</v>
      </c>
      <c r="J190" s="4">
        <v>4708</v>
      </c>
      <c r="K190" s="5">
        <v>7914.5</v>
      </c>
      <c r="L190" s="5">
        <v>952.70600000000002</v>
      </c>
      <c r="M190" s="5">
        <v>1710090000</v>
      </c>
      <c r="N190" s="4">
        <v>140</v>
      </c>
      <c r="O190" s="4">
        <v>8320</v>
      </c>
      <c r="P190" s="4">
        <v>7620</v>
      </c>
      <c r="Q190" s="4">
        <v>8140</v>
      </c>
    </row>
    <row r="191" spans="5:17">
      <c r="E191" s="4">
        <v>32</v>
      </c>
      <c r="F191" s="4">
        <v>212406</v>
      </c>
      <c r="G191" s="5">
        <v>3.05074E-2</v>
      </c>
      <c r="H191" s="4">
        <v>5062</v>
      </c>
      <c r="I191" s="4">
        <v>9770</v>
      </c>
      <c r="J191" s="4">
        <v>4708</v>
      </c>
      <c r="K191" s="5">
        <v>7907.73</v>
      </c>
      <c r="L191" s="5">
        <v>956.45299999999997</v>
      </c>
      <c r="M191" s="5">
        <v>1679650000</v>
      </c>
      <c r="N191" s="4">
        <v>138</v>
      </c>
      <c r="O191" s="4">
        <v>8320</v>
      </c>
      <c r="P191" s="4">
        <v>8390</v>
      </c>
      <c r="Q191" s="4">
        <v>8140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5062</v>
      </c>
      <c r="I192" s="4">
        <v>9770</v>
      </c>
      <c r="J192" s="4">
        <v>4708</v>
      </c>
      <c r="K192" s="5">
        <v>7909.7</v>
      </c>
      <c r="L192" s="5">
        <v>957.08699999999999</v>
      </c>
      <c r="M192" s="5">
        <v>1653450000</v>
      </c>
      <c r="N192" s="4">
        <v>134</v>
      </c>
      <c r="O192" s="4">
        <v>7530</v>
      </c>
      <c r="P192" s="4">
        <v>8330</v>
      </c>
      <c r="Q192" s="4">
        <v>8140</v>
      </c>
    </row>
    <row r="193" spans="5:17">
      <c r="E193" s="4">
        <v>34</v>
      </c>
      <c r="F193" s="4">
        <v>207640</v>
      </c>
      <c r="G193" s="5">
        <v>2.98228E-2</v>
      </c>
      <c r="H193" s="4">
        <v>5062</v>
      </c>
      <c r="I193" s="4">
        <v>9770</v>
      </c>
      <c r="J193" s="4">
        <v>4708</v>
      </c>
      <c r="K193" s="5">
        <v>7908.31</v>
      </c>
      <c r="L193" s="5">
        <v>960.02599999999995</v>
      </c>
      <c r="M193" s="5">
        <v>1642080000</v>
      </c>
      <c r="N193" s="4">
        <v>131</v>
      </c>
      <c r="O193" s="4">
        <v>7530</v>
      </c>
      <c r="P193" s="4">
        <v>6910</v>
      </c>
      <c r="Q193" s="4">
        <v>8090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5062</v>
      </c>
      <c r="I194" s="4">
        <v>9770</v>
      </c>
      <c r="J194" s="4">
        <v>4708</v>
      </c>
      <c r="K194" s="5">
        <v>7900.5</v>
      </c>
      <c r="L194" s="5">
        <v>957.31200000000001</v>
      </c>
      <c r="M194" s="5">
        <v>1629030000</v>
      </c>
      <c r="N194" s="4">
        <v>130</v>
      </c>
      <c r="O194" s="4">
        <v>7530</v>
      </c>
      <c r="P194" s="4">
        <v>5470</v>
      </c>
      <c r="Q194" s="4">
        <v>8072</v>
      </c>
    </row>
    <row r="195" spans="5:17">
      <c r="E195" s="4">
        <v>36</v>
      </c>
      <c r="F195" s="4">
        <v>203436</v>
      </c>
      <c r="G195" s="5">
        <v>2.9218999999999998E-2</v>
      </c>
      <c r="H195" s="4">
        <v>5062</v>
      </c>
      <c r="I195" s="4">
        <v>9770</v>
      </c>
      <c r="J195" s="4">
        <v>4708</v>
      </c>
      <c r="K195" s="5">
        <v>7884.24</v>
      </c>
      <c r="L195" s="5">
        <v>956.83500000000004</v>
      </c>
      <c r="M195" s="5">
        <v>1603940000</v>
      </c>
      <c r="N195" s="4">
        <v>129</v>
      </c>
      <c r="O195" s="4">
        <v>7530</v>
      </c>
      <c r="P195" s="4">
        <v>7010</v>
      </c>
      <c r="Q195" s="4">
        <v>8070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5062</v>
      </c>
      <c r="I196" s="4">
        <v>9770</v>
      </c>
      <c r="J196" s="4">
        <v>4708</v>
      </c>
      <c r="K196" s="5">
        <v>7873.21</v>
      </c>
      <c r="L196" s="5">
        <v>957.34</v>
      </c>
      <c r="M196" s="5">
        <v>1577670000</v>
      </c>
      <c r="N196" s="4">
        <v>127</v>
      </c>
      <c r="O196" s="4">
        <v>7530</v>
      </c>
      <c r="P196" s="4">
        <v>7010</v>
      </c>
      <c r="Q196" s="4">
        <v>8070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5062</v>
      </c>
      <c r="I197" s="4">
        <v>9770</v>
      </c>
      <c r="J197" s="4">
        <v>4708</v>
      </c>
      <c r="K197" s="5">
        <v>7864.38</v>
      </c>
      <c r="L197" s="5">
        <v>951.79499999999996</v>
      </c>
      <c r="M197" s="5">
        <v>1540150000</v>
      </c>
      <c r="N197" s="4">
        <v>127</v>
      </c>
      <c r="O197" s="4">
        <v>7530</v>
      </c>
      <c r="P197" s="4">
        <v>7010</v>
      </c>
      <c r="Q197" s="4">
        <v>8060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5062</v>
      </c>
      <c r="I198" s="4">
        <v>9770</v>
      </c>
      <c r="J198" s="4">
        <v>4708</v>
      </c>
      <c r="K198" s="5">
        <v>7851.63</v>
      </c>
      <c r="L198" s="5">
        <v>944.01900000000001</v>
      </c>
      <c r="M198" s="5">
        <v>1495720000</v>
      </c>
      <c r="N198" s="4">
        <v>123</v>
      </c>
      <c r="O198" s="4">
        <v>7530</v>
      </c>
      <c r="P198" s="4">
        <v>8190</v>
      </c>
      <c r="Q198" s="4">
        <v>8040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5062</v>
      </c>
      <c r="I199" s="4">
        <v>9770</v>
      </c>
      <c r="J199" s="4">
        <v>4708</v>
      </c>
      <c r="K199" s="5">
        <v>7837.9</v>
      </c>
      <c r="L199" s="5">
        <v>935.68100000000004</v>
      </c>
      <c r="M199" s="5">
        <v>1464820000</v>
      </c>
      <c r="N199" s="4">
        <v>119</v>
      </c>
      <c r="O199" s="4">
        <v>7530</v>
      </c>
      <c r="P199" s="4">
        <v>5590</v>
      </c>
      <c r="Q199" s="4">
        <v>8040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5062</v>
      </c>
      <c r="I200" s="4">
        <v>9770</v>
      </c>
      <c r="J200" s="4">
        <v>4708</v>
      </c>
      <c r="K200" s="5">
        <v>7824.71</v>
      </c>
      <c r="L200" s="5">
        <v>936.83500000000004</v>
      </c>
      <c r="M200" s="5">
        <v>1412630000</v>
      </c>
      <c r="N200" s="4">
        <v>116</v>
      </c>
      <c r="O200" s="4">
        <v>7530</v>
      </c>
      <c r="P200" s="4">
        <v>8370</v>
      </c>
      <c r="Q200" s="4">
        <v>8030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5062</v>
      </c>
      <c r="I201" s="4">
        <v>9770</v>
      </c>
      <c r="J201" s="4">
        <v>4708</v>
      </c>
      <c r="K201" s="5">
        <v>7800.57</v>
      </c>
      <c r="L201" s="5">
        <v>935.82399999999996</v>
      </c>
      <c r="M201" s="5">
        <v>1349750000</v>
      </c>
      <c r="N201" s="4">
        <v>112</v>
      </c>
      <c r="O201" s="4">
        <v>8030</v>
      </c>
      <c r="P201" s="4">
        <v>7730</v>
      </c>
      <c r="Q201" s="4">
        <v>8030</v>
      </c>
    </row>
    <row r="202" spans="5:17">
      <c r="E202" s="4">
        <v>43</v>
      </c>
      <c r="F202" s="4">
        <v>165879</v>
      </c>
      <c r="G202" s="5">
        <v>2.38248E-2</v>
      </c>
      <c r="H202" s="4">
        <v>5062</v>
      </c>
      <c r="I202" s="4">
        <v>9770</v>
      </c>
      <c r="J202" s="4">
        <v>4708</v>
      </c>
      <c r="K202" s="5">
        <v>7768.59</v>
      </c>
      <c r="L202" s="5">
        <v>933.50300000000004</v>
      </c>
      <c r="M202" s="5">
        <v>1288650000</v>
      </c>
      <c r="N202" s="4">
        <v>111</v>
      </c>
      <c r="O202" s="4">
        <v>8030</v>
      </c>
      <c r="P202" s="4">
        <v>7000</v>
      </c>
      <c r="Q202" s="4">
        <v>8000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5062</v>
      </c>
      <c r="I203" s="4">
        <v>9770</v>
      </c>
      <c r="J203" s="4">
        <v>4708</v>
      </c>
      <c r="K203" s="5">
        <v>7744.97</v>
      </c>
      <c r="L203" s="5">
        <v>926.06299999999999</v>
      </c>
      <c r="M203" s="5">
        <v>1234180000</v>
      </c>
      <c r="N203" s="4">
        <v>105</v>
      </c>
      <c r="O203" s="4">
        <v>7980</v>
      </c>
      <c r="P203" s="4">
        <v>8540</v>
      </c>
      <c r="Q203" s="4">
        <v>7980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5062</v>
      </c>
      <c r="I204" s="4">
        <v>9770</v>
      </c>
      <c r="J204" s="4">
        <v>4708</v>
      </c>
      <c r="K204" s="5">
        <v>7708.24</v>
      </c>
      <c r="L204" s="5">
        <v>919.28700000000003</v>
      </c>
      <c r="M204" s="5">
        <v>1174530000</v>
      </c>
      <c r="N204" s="4">
        <v>104</v>
      </c>
      <c r="O204" s="4">
        <v>7980</v>
      </c>
      <c r="P204" s="4">
        <v>9130</v>
      </c>
      <c r="Q204" s="4">
        <v>7980</v>
      </c>
    </row>
    <row r="205" spans="5:17">
      <c r="E205" s="4">
        <v>46</v>
      </c>
      <c r="F205" s="4">
        <v>144773</v>
      </c>
      <c r="G205" s="5">
        <v>2.07934E-2</v>
      </c>
      <c r="H205" s="4">
        <v>5062</v>
      </c>
      <c r="I205" s="4">
        <v>9770</v>
      </c>
      <c r="J205" s="4">
        <v>4708</v>
      </c>
      <c r="K205" s="5">
        <v>7682.87</v>
      </c>
      <c r="L205" s="5">
        <v>913.44399999999996</v>
      </c>
      <c r="M205" s="5">
        <v>1112270000</v>
      </c>
      <c r="N205" s="4">
        <v>101</v>
      </c>
      <c r="O205" s="4">
        <v>7980</v>
      </c>
      <c r="P205" s="4">
        <v>8540</v>
      </c>
      <c r="Q205" s="4">
        <v>7790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5062</v>
      </c>
      <c r="I206" s="4">
        <v>9770</v>
      </c>
      <c r="J206" s="4">
        <v>4708</v>
      </c>
      <c r="K206" s="5">
        <v>7642.83</v>
      </c>
      <c r="L206" s="5">
        <v>902.61699999999996</v>
      </c>
      <c r="M206" s="5">
        <v>1055290000</v>
      </c>
      <c r="N206" s="4">
        <v>98</v>
      </c>
      <c r="O206" s="4">
        <v>7980</v>
      </c>
      <c r="P206" s="4">
        <v>7660</v>
      </c>
      <c r="Q206" s="4">
        <v>7630</v>
      </c>
    </row>
    <row r="207" spans="5:17">
      <c r="E207" s="4">
        <v>48</v>
      </c>
      <c r="F207" s="4">
        <v>130322</v>
      </c>
      <c r="G207" s="5">
        <v>1.87178E-2</v>
      </c>
      <c r="H207" s="4">
        <v>5062</v>
      </c>
      <c r="I207" s="4">
        <v>9770</v>
      </c>
      <c r="J207" s="4">
        <v>4708</v>
      </c>
      <c r="K207" s="5">
        <v>7609.44</v>
      </c>
      <c r="L207" s="5">
        <v>889.29100000000005</v>
      </c>
      <c r="M207" s="5">
        <v>991678000</v>
      </c>
      <c r="N207" s="4">
        <v>95</v>
      </c>
      <c r="O207" s="4">
        <v>7980</v>
      </c>
      <c r="P207" s="4">
        <v>7280</v>
      </c>
      <c r="Q207" s="4">
        <v>7630</v>
      </c>
    </row>
    <row r="208" spans="5:17">
      <c r="E208" s="4">
        <v>49</v>
      </c>
      <c r="F208" s="4">
        <v>123826</v>
      </c>
      <c r="G208" s="5">
        <v>1.77848E-2</v>
      </c>
      <c r="H208" s="4">
        <v>5062</v>
      </c>
      <c r="I208" s="4">
        <v>9770</v>
      </c>
      <c r="J208" s="4">
        <v>4708</v>
      </c>
      <c r="K208" s="5">
        <v>7578.78</v>
      </c>
      <c r="L208" s="5">
        <v>881.96699999999998</v>
      </c>
      <c r="M208" s="5">
        <v>938450000</v>
      </c>
      <c r="N208" s="4">
        <v>92</v>
      </c>
      <c r="O208" s="4">
        <v>7980</v>
      </c>
      <c r="P208" s="4">
        <v>9220</v>
      </c>
      <c r="Q208" s="4">
        <v>7620</v>
      </c>
    </row>
    <row r="209" spans="5:17">
      <c r="E209" s="4">
        <v>50</v>
      </c>
      <c r="F209" s="4">
        <v>118095</v>
      </c>
      <c r="G209" s="5">
        <v>1.69617E-2</v>
      </c>
      <c r="H209" s="4">
        <v>5062</v>
      </c>
      <c r="I209" s="4">
        <v>9770</v>
      </c>
      <c r="J209" s="4">
        <v>4708</v>
      </c>
      <c r="K209" s="5">
        <v>7561.2</v>
      </c>
      <c r="L209" s="5">
        <v>872.36500000000001</v>
      </c>
      <c r="M209" s="5">
        <v>892940000</v>
      </c>
      <c r="N209" s="4">
        <v>88</v>
      </c>
      <c r="O209" s="4">
        <v>7980</v>
      </c>
      <c r="P209" s="4">
        <v>8600</v>
      </c>
      <c r="Q209" s="4">
        <v>7620</v>
      </c>
    </row>
    <row r="210" spans="5:17">
      <c r="E210" s="4">
        <v>51</v>
      </c>
      <c r="F210" s="4">
        <v>114796</v>
      </c>
      <c r="G210" s="5">
        <v>1.64879E-2</v>
      </c>
      <c r="H210" s="4">
        <v>5062</v>
      </c>
      <c r="I210" s="4">
        <v>9770</v>
      </c>
      <c r="J210" s="4">
        <v>4708</v>
      </c>
      <c r="K210" s="5">
        <v>7541.62</v>
      </c>
      <c r="L210" s="5">
        <v>869.18200000000002</v>
      </c>
      <c r="M210" s="5">
        <v>865748000</v>
      </c>
      <c r="N210" s="4">
        <v>84</v>
      </c>
      <c r="O210" s="4">
        <v>7980</v>
      </c>
      <c r="P210" s="4">
        <v>6360</v>
      </c>
      <c r="Q210" s="4">
        <v>7620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5062</v>
      </c>
      <c r="I211" s="4">
        <v>9770</v>
      </c>
      <c r="J211" s="4">
        <v>4708</v>
      </c>
      <c r="K211" s="5">
        <v>7510.47</v>
      </c>
      <c r="L211" s="5">
        <v>864.08799999999997</v>
      </c>
      <c r="M211" s="5">
        <v>836464000</v>
      </c>
      <c r="N211" s="4">
        <v>81</v>
      </c>
      <c r="O211" s="4">
        <v>7980</v>
      </c>
      <c r="P211" s="4">
        <v>9020</v>
      </c>
      <c r="Q211" s="4">
        <v>7580</v>
      </c>
    </row>
    <row r="212" spans="5:17">
      <c r="E212" s="4">
        <v>53</v>
      </c>
      <c r="F212" s="4">
        <v>105587</v>
      </c>
      <c r="G212" s="5">
        <v>1.51652E-2</v>
      </c>
      <c r="H212" s="4">
        <v>5062</v>
      </c>
      <c r="I212" s="4">
        <v>9770</v>
      </c>
      <c r="J212" s="4">
        <v>4708</v>
      </c>
      <c r="K212" s="5">
        <v>7491.03</v>
      </c>
      <c r="L212" s="5">
        <v>855.26199999999994</v>
      </c>
      <c r="M212" s="5">
        <v>790955000</v>
      </c>
      <c r="N212" s="4">
        <v>78</v>
      </c>
      <c r="O212" s="4">
        <v>6940</v>
      </c>
      <c r="P212" s="4">
        <v>9280</v>
      </c>
      <c r="Q212" s="4">
        <v>7560</v>
      </c>
    </row>
    <row r="213" spans="5:17">
      <c r="E213" s="4">
        <v>54</v>
      </c>
      <c r="F213" s="4">
        <v>99403</v>
      </c>
      <c r="G213" s="5">
        <v>1.4277E-2</v>
      </c>
      <c r="H213" s="4">
        <v>5062</v>
      </c>
      <c r="I213" s="4">
        <v>9770</v>
      </c>
      <c r="J213" s="4">
        <v>4708</v>
      </c>
      <c r="K213" s="5">
        <v>7489.59</v>
      </c>
      <c r="L213" s="5">
        <v>841.44899999999996</v>
      </c>
      <c r="M213" s="5">
        <v>744488000</v>
      </c>
      <c r="N213" s="4">
        <v>71</v>
      </c>
      <c r="O213" s="4">
        <v>6940</v>
      </c>
      <c r="P213" s="4">
        <v>9770</v>
      </c>
      <c r="Q213" s="4">
        <v>7560</v>
      </c>
    </row>
    <row r="214" spans="5:17">
      <c r="E214" s="4">
        <v>55</v>
      </c>
      <c r="F214" s="4">
        <v>92018</v>
      </c>
      <c r="G214" s="5">
        <v>1.32163E-2</v>
      </c>
      <c r="H214" s="4">
        <v>5062</v>
      </c>
      <c r="I214" s="4">
        <v>9770</v>
      </c>
      <c r="J214" s="4">
        <v>4708</v>
      </c>
      <c r="K214" s="5">
        <v>7494.74</v>
      </c>
      <c r="L214" s="5">
        <v>826.31700000000001</v>
      </c>
      <c r="M214" s="5">
        <v>689651000</v>
      </c>
      <c r="N214" s="4">
        <v>71</v>
      </c>
      <c r="O214" s="4">
        <v>6940</v>
      </c>
      <c r="P214" s="4">
        <v>8720</v>
      </c>
      <c r="Q214" s="4">
        <v>7560</v>
      </c>
    </row>
    <row r="215" spans="5:17">
      <c r="E215" s="4">
        <v>56</v>
      </c>
      <c r="F215" s="4">
        <v>84737</v>
      </c>
      <c r="G215" s="5">
        <v>1.21706E-2</v>
      </c>
      <c r="H215" s="4">
        <v>5062</v>
      </c>
      <c r="I215" s="4">
        <v>9770</v>
      </c>
      <c r="J215" s="4">
        <v>4708</v>
      </c>
      <c r="K215" s="5">
        <v>7514.57</v>
      </c>
      <c r="L215" s="5">
        <v>792.553</v>
      </c>
      <c r="M215" s="5">
        <v>636762000</v>
      </c>
      <c r="N215" s="4">
        <v>68</v>
      </c>
      <c r="O215" s="4">
        <v>6940</v>
      </c>
      <c r="P215" s="4">
        <v>9770</v>
      </c>
      <c r="Q215" s="4">
        <v>7580</v>
      </c>
    </row>
    <row r="216" spans="5:17">
      <c r="E216" s="4">
        <v>57</v>
      </c>
      <c r="F216" s="4">
        <v>77854</v>
      </c>
      <c r="G216" s="5">
        <v>1.1181999999999999E-2</v>
      </c>
      <c r="H216" s="4">
        <v>5062</v>
      </c>
      <c r="I216" s="4">
        <v>9450</v>
      </c>
      <c r="J216" s="4">
        <v>4388</v>
      </c>
      <c r="K216" s="5">
        <v>7515.3</v>
      </c>
      <c r="L216" s="5">
        <v>778.56799999999998</v>
      </c>
      <c r="M216" s="5">
        <v>585096000</v>
      </c>
      <c r="N216" s="4">
        <v>63</v>
      </c>
      <c r="O216" s="4">
        <v>6940</v>
      </c>
      <c r="P216" s="4">
        <v>5062</v>
      </c>
      <c r="Q216" s="4">
        <v>7580</v>
      </c>
    </row>
    <row r="217" spans="5:17">
      <c r="E217" s="4">
        <v>58</v>
      </c>
      <c r="F217" s="4">
        <v>71855</v>
      </c>
      <c r="G217" s="5">
        <v>1.03204E-2</v>
      </c>
      <c r="H217" s="4">
        <v>5062</v>
      </c>
      <c r="I217" s="4">
        <v>9450</v>
      </c>
      <c r="J217" s="4">
        <v>4388</v>
      </c>
      <c r="K217" s="5">
        <v>7511.55</v>
      </c>
      <c r="L217" s="5">
        <v>759.99300000000005</v>
      </c>
      <c r="M217" s="5">
        <v>539742000</v>
      </c>
      <c r="N217" s="4">
        <v>62</v>
      </c>
      <c r="O217" s="4">
        <v>6940</v>
      </c>
      <c r="P217" s="4">
        <v>5062</v>
      </c>
      <c r="Q217" s="4">
        <v>7580</v>
      </c>
    </row>
    <row r="218" spans="5:17">
      <c r="E218" s="4">
        <v>59</v>
      </c>
      <c r="F218" s="4">
        <v>64621</v>
      </c>
      <c r="G218" s="5">
        <v>9.2813600000000007E-3</v>
      </c>
      <c r="H218" s="4">
        <v>5462</v>
      </c>
      <c r="I218" s="4">
        <v>9450</v>
      </c>
      <c r="J218" s="4">
        <v>3988</v>
      </c>
      <c r="K218" s="5">
        <v>7526.87</v>
      </c>
      <c r="L218" s="5">
        <v>738.51900000000001</v>
      </c>
      <c r="M218" s="5">
        <v>486394000</v>
      </c>
      <c r="N218" s="4">
        <v>58</v>
      </c>
      <c r="O218" s="4">
        <v>6940</v>
      </c>
      <c r="P218" s="4">
        <v>7520</v>
      </c>
      <c r="Q218" s="4">
        <v>7620</v>
      </c>
    </row>
    <row r="219" spans="5:17">
      <c r="E219" s="4">
        <v>60</v>
      </c>
      <c r="F219" s="4">
        <v>57162</v>
      </c>
      <c r="G219" s="5">
        <v>8.21004E-3</v>
      </c>
      <c r="H219" s="4">
        <v>5462</v>
      </c>
      <c r="I219" s="4">
        <v>9450</v>
      </c>
      <c r="J219" s="4">
        <v>3988</v>
      </c>
      <c r="K219" s="5">
        <v>7556.86</v>
      </c>
      <c r="L219" s="5">
        <v>713.96699999999998</v>
      </c>
      <c r="M219" s="5">
        <v>431965000</v>
      </c>
      <c r="N219" s="4">
        <v>53</v>
      </c>
      <c r="O219" s="4">
        <v>6940</v>
      </c>
      <c r="P219" s="4">
        <v>9450</v>
      </c>
      <c r="Q219" s="4">
        <v>7620</v>
      </c>
    </row>
    <row r="220" spans="5:17">
      <c r="E220" s="4">
        <v>61</v>
      </c>
      <c r="F220" s="4">
        <v>49337</v>
      </c>
      <c r="G220" s="5">
        <v>7.0861500000000003E-3</v>
      </c>
      <c r="H220" s="4">
        <v>5462</v>
      </c>
      <c r="I220" s="4">
        <v>9172</v>
      </c>
      <c r="J220" s="4">
        <v>3710</v>
      </c>
      <c r="K220" s="5">
        <v>7567.79</v>
      </c>
      <c r="L220" s="5">
        <v>704.41600000000005</v>
      </c>
      <c r="M220" s="5">
        <v>373372000</v>
      </c>
      <c r="N220" s="4">
        <v>48</v>
      </c>
      <c r="O220" s="4">
        <v>6940</v>
      </c>
      <c r="P220" s="4">
        <v>6760</v>
      </c>
      <c r="Q220" s="4">
        <v>7630</v>
      </c>
    </row>
    <row r="221" spans="5:17">
      <c r="E221" s="4">
        <v>62</v>
      </c>
      <c r="F221" s="4">
        <v>42776</v>
      </c>
      <c r="G221" s="5">
        <v>6.1438100000000004E-3</v>
      </c>
      <c r="H221" s="4">
        <v>5462</v>
      </c>
      <c r="I221" s="4">
        <v>9172</v>
      </c>
      <c r="J221" s="4">
        <v>3710</v>
      </c>
      <c r="K221" s="5">
        <v>7593.58</v>
      </c>
      <c r="L221" s="5">
        <v>691.65099999999995</v>
      </c>
      <c r="M221" s="5">
        <v>324823000</v>
      </c>
      <c r="N221" s="4">
        <v>47</v>
      </c>
      <c r="O221" s="4">
        <v>6940</v>
      </c>
      <c r="P221" s="4">
        <v>7090</v>
      </c>
      <c r="Q221" s="4">
        <v>7630</v>
      </c>
    </row>
    <row r="222" spans="5:17">
      <c r="E222" s="4">
        <v>63</v>
      </c>
      <c r="F222" s="4">
        <v>35511</v>
      </c>
      <c r="G222" s="5">
        <v>5.10036E-3</v>
      </c>
      <c r="H222" s="4">
        <v>5462</v>
      </c>
      <c r="I222" s="4">
        <v>9172</v>
      </c>
      <c r="J222" s="4">
        <v>3710</v>
      </c>
      <c r="K222" s="5">
        <v>7609.51</v>
      </c>
      <c r="L222" s="5">
        <v>687.47799999999995</v>
      </c>
      <c r="M222" s="5">
        <v>270221000</v>
      </c>
      <c r="N222" s="4">
        <v>44</v>
      </c>
      <c r="O222" s="4">
        <v>7630</v>
      </c>
      <c r="P222" s="4">
        <v>6970</v>
      </c>
      <c r="Q222" s="4">
        <v>7630</v>
      </c>
    </row>
    <row r="223" spans="5:17">
      <c r="E223" s="4">
        <v>64</v>
      </c>
      <c r="F223" s="4">
        <v>29543</v>
      </c>
      <c r="G223" s="5">
        <v>4.24319E-3</v>
      </c>
      <c r="H223" s="4">
        <v>5462</v>
      </c>
      <c r="I223" s="4">
        <v>9172</v>
      </c>
      <c r="J223" s="4">
        <v>3710</v>
      </c>
      <c r="K223" s="5">
        <v>7633.43</v>
      </c>
      <c r="L223" s="5">
        <v>676.31600000000003</v>
      </c>
      <c r="M223" s="5">
        <v>225514000</v>
      </c>
      <c r="N223" s="4">
        <v>44</v>
      </c>
      <c r="O223" s="4">
        <v>7630</v>
      </c>
      <c r="P223" s="4">
        <v>9172</v>
      </c>
      <c r="Q223" s="4">
        <v>7630</v>
      </c>
    </row>
    <row r="224" spans="5:17">
      <c r="E224" s="4">
        <v>65</v>
      </c>
      <c r="F224" s="4">
        <v>23703</v>
      </c>
      <c r="G224" s="5">
        <v>3.4044000000000001E-3</v>
      </c>
      <c r="H224" s="4">
        <v>5462</v>
      </c>
      <c r="I224" s="4">
        <v>8910</v>
      </c>
      <c r="J224" s="4">
        <v>3448</v>
      </c>
      <c r="K224" s="5">
        <v>7642.6</v>
      </c>
      <c r="L224" s="5">
        <v>670.149</v>
      </c>
      <c r="M224" s="5">
        <v>181153000</v>
      </c>
      <c r="N224" s="4">
        <v>41</v>
      </c>
      <c r="O224" s="4">
        <v>7630</v>
      </c>
      <c r="P224" s="4">
        <v>8270</v>
      </c>
      <c r="Q224" s="4">
        <v>7630</v>
      </c>
    </row>
    <row r="225" spans="1:17">
      <c r="E225" s="4">
        <v>66</v>
      </c>
      <c r="F225" s="4">
        <v>18772</v>
      </c>
      <c r="G225" s="5">
        <v>2.6961799999999998E-3</v>
      </c>
      <c r="H225" s="4">
        <v>5462</v>
      </c>
      <c r="I225" s="4">
        <v>8910</v>
      </c>
      <c r="J225" s="4">
        <v>3448</v>
      </c>
      <c r="K225" s="5">
        <v>7665.45</v>
      </c>
      <c r="L225" s="5">
        <v>662.82100000000003</v>
      </c>
      <c r="M225" s="5">
        <v>143896000</v>
      </c>
      <c r="N225" s="4">
        <v>37</v>
      </c>
      <c r="O225" s="4">
        <v>8240</v>
      </c>
      <c r="P225" s="4">
        <v>6270</v>
      </c>
      <c r="Q225" s="4">
        <v>7810</v>
      </c>
    </row>
    <row r="226" spans="1:17">
      <c r="E226" s="4">
        <v>67</v>
      </c>
      <c r="F226" s="4">
        <v>15198</v>
      </c>
      <c r="G226" s="5">
        <v>2.1828500000000001E-3</v>
      </c>
      <c r="H226" s="4">
        <v>5462</v>
      </c>
      <c r="I226" s="4">
        <v>8910</v>
      </c>
      <c r="J226" s="4">
        <v>3448</v>
      </c>
      <c r="K226" s="5">
        <v>7697.26</v>
      </c>
      <c r="L226" s="5">
        <v>652.10400000000004</v>
      </c>
      <c r="M226" s="5">
        <v>116983000</v>
      </c>
      <c r="N226" s="4">
        <v>33</v>
      </c>
      <c r="O226" s="4">
        <v>8500</v>
      </c>
      <c r="P226" s="4">
        <v>7380</v>
      </c>
      <c r="Q226" s="4">
        <v>7980</v>
      </c>
    </row>
    <row r="227" spans="1:17">
      <c r="E227" s="4">
        <v>68</v>
      </c>
      <c r="F227" s="4">
        <v>11537</v>
      </c>
      <c r="G227" s="5">
        <v>1.6570300000000001E-3</v>
      </c>
      <c r="H227" s="4">
        <v>5792</v>
      </c>
      <c r="I227" s="4">
        <v>8910</v>
      </c>
      <c r="J227" s="4">
        <v>3118</v>
      </c>
      <c r="K227" s="5">
        <v>7769.15</v>
      </c>
      <c r="L227" s="5">
        <v>618.20500000000004</v>
      </c>
      <c r="M227" s="5">
        <v>89632700</v>
      </c>
      <c r="N227" s="4">
        <v>29</v>
      </c>
      <c r="O227" s="4">
        <v>8500</v>
      </c>
      <c r="P227" s="4">
        <v>6730</v>
      </c>
      <c r="Q227" s="4">
        <v>7980</v>
      </c>
    </row>
    <row r="228" spans="1:17">
      <c r="E228" s="4">
        <v>69</v>
      </c>
      <c r="F228" s="4">
        <v>8721</v>
      </c>
      <c r="G228" s="5">
        <v>1.2525800000000001E-3</v>
      </c>
      <c r="H228" s="4">
        <v>5792</v>
      </c>
      <c r="I228" s="4">
        <v>8520</v>
      </c>
      <c r="J228" s="4">
        <v>2728</v>
      </c>
      <c r="K228" s="5">
        <v>7850.39</v>
      </c>
      <c r="L228" s="5">
        <v>578.14599999999996</v>
      </c>
      <c r="M228" s="5">
        <v>68463200</v>
      </c>
      <c r="N228" s="4">
        <v>26</v>
      </c>
      <c r="O228" s="4">
        <v>8500</v>
      </c>
      <c r="P228" s="4">
        <v>7760</v>
      </c>
      <c r="Q228" s="4">
        <v>7980</v>
      </c>
    </row>
    <row r="229" spans="1:17">
      <c r="E229" s="4">
        <v>70</v>
      </c>
      <c r="F229" s="4">
        <v>6603</v>
      </c>
      <c r="G229" s="5">
        <v>9.4837299999999997E-4</v>
      </c>
      <c r="H229" s="4">
        <v>6330</v>
      </c>
      <c r="I229" s="4">
        <v>8520</v>
      </c>
      <c r="J229" s="4">
        <v>2190</v>
      </c>
      <c r="K229" s="5">
        <v>7918.81</v>
      </c>
      <c r="L229" s="5">
        <v>500.98500000000001</v>
      </c>
      <c r="M229" s="5">
        <v>52287900</v>
      </c>
      <c r="N229" s="4">
        <v>23</v>
      </c>
      <c r="O229" s="4">
        <v>8500</v>
      </c>
      <c r="P229" s="4">
        <v>7530</v>
      </c>
      <c r="Q229" s="4">
        <v>8000</v>
      </c>
    </row>
    <row r="230" spans="1:17">
      <c r="E230" s="4">
        <v>71</v>
      </c>
      <c r="F230" s="4">
        <v>4790</v>
      </c>
      <c r="G230" s="5">
        <v>6.8797599999999997E-4</v>
      </c>
      <c r="H230" s="4">
        <v>6330</v>
      </c>
      <c r="I230" s="4">
        <v>8520</v>
      </c>
      <c r="J230" s="4">
        <v>2190</v>
      </c>
      <c r="K230" s="5">
        <v>7978.05</v>
      </c>
      <c r="L230" s="5">
        <v>452.13299999999998</v>
      </c>
      <c r="M230" s="5">
        <v>38214900</v>
      </c>
      <c r="N230" s="4">
        <v>21</v>
      </c>
      <c r="O230" s="4">
        <v>8500</v>
      </c>
      <c r="P230" s="4">
        <v>8070</v>
      </c>
      <c r="Q230" s="4">
        <v>8000</v>
      </c>
    </row>
    <row r="231" spans="1:17">
      <c r="E231" s="4">
        <v>72</v>
      </c>
      <c r="F231" s="4">
        <v>3532</v>
      </c>
      <c r="G231" s="5">
        <v>5.0729300000000002E-4</v>
      </c>
      <c r="H231" s="4">
        <v>6330</v>
      </c>
      <c r="I231" s="4">
        <v>8520</v>
      </c>
      <c r="J231" s="4">
        <v>2190</v>
      </c>
      <c r="K231" s="5">
        <v>8012.6</v>
      </c>
      <c r="L231" s="5">
        <v>421.16</v>
      </c>
      <c r="M231" s="5">
        <v>28300500</v>
      </c>
      <c r="N231" s="4">
        <v>18</v>
      </c>
      <c r="O231" s="4">
        <v>8500</v>
      </c>
      <c r="P231" s="4">
        <v>6550</v>
      </c>
      <c r="Q231" s="4">
        <v>8000</v>
      </c>
    </row>
    <row r="232" spans="1:17">
      <c r="E232" s="4">
        <v>73</v>
      </c>
      <c r="F232" s="4">
        <v>2381</v>
      </c>
      <c r="G232" s="5">
        <v>3.4197699999999998E-4</v>
      </c>
      <c r="H232" s="4">
        <v>6472</v>
      </c>
      <c r="I232" s="4">
        <v>8500</v>
      </c>
      <c r="J232" s="4">
        <v>2028</v>
      </c>
      <c r="K232" s="5">
        <v>8088.3</v>
      </c>
      <c r="L232" s="5">
        <v>388.14699999999999</v>
      </c>
      <c r="M232" s="5">
        <v>19258200</v>
      </c>
      <c r="N232" s="4">
        <v>10</v>
      </c>
      <c r="O232" s="4">
        <v>8500</v>
      </c>
      <c r="P232" s="4">
        <v>6472</v>
      </c>
      <c r="Q232" s="4">
        <v>8080</v>
      </c>
    </row>
    <row r="233" spans="1:17">
      <c r="E233" s="4">
        <v>74</v>
      </c>
      <c r="F233" s="4">
        <v>1653</v>
      </c>
      <c r="G233" s="5">
        <v>2.3741600000000001E-4</v>
      </c>
      <c r="H233" s="4">
        <v>6472</v>
      </c>
      <c r="I233" s="4">
        <v>8500</v>
      </c>
      <c r="J233" s="4">
        <v>2028</v>
      </c>
      <c r="K233" s="5">
        <v>8160.01</v>
      </c>
      <c r="L233" s="5">
        <v>356.21300000000002</v>
      </c>
      <c r="M233" s="5">
        <v>13488500</v>
      </c>
      <c r="N233" s="4">
        <v>9</v>
      </c>
      <c r="O233" s="4">
        <v>8500</v>
      </c>
      <c r="P233" s="4">
        <v>6472</v>
      </c>
      <c r="Q233" s="4">
        <v>8240</v>
      </c>
    </row>
    <row r="234" spans="1:17">
      <c r="E234" s="4">
        <v>75</v>
      </c>
      <c r="F234" s="4">
        <v>1066</v>
      </c>
      <c r="G234" s="5">
        <v>1.5310700000000001E-4</v>
      </c>
      <c r="H234" s="4">
        <v>7620</v>
      </c>
      <c r="I234" s="4">
        <v>8500</v>
      </c>
      <c r="J234" s="4">
        <v>880</v>
      </c>
      <c r="K234" s="5">
        <v>8167.6</v>
      </c>
      <c r="L234" s="5">
        <v>347.71800000000002</v>
      </c>
      <c r="M234" s="5">
        <v>8706660</v>
      </c>
      <c r="N234" s="4">
        <v>6</v>
      </c>
      <c r="O234" s="4">
        <v>8500</v>
      </c>
      <c r="P234" s="4">
        <v>8000</v>
      </c>
      <c r="Q234" s="4">
        <v>8240</v>
      </c>
    </row>
    <row r="235" spans="1:17">
      <c r="E235" s="4">
        <v>76</v>
      </c>
      <c r="F235" s="4">
        <v>540</v>
      </c>
      <c r="G235" s="5">
        <v>7.75589E-5</v>
      </c>
      <c r="H235" s="4">
        <v>7620</v>
      </c>
      <c r="I235" s="4">
        <v>8500</v>
      </c>
      <c r="J235" s="4">
        <v>880</v>
      </c>
      <c r="K235" s="5">
        <v>8211.07</v>
      </c>
      <c r="L235" s="5">
        <v>324.70299999999997</v>
      </c>
      <c r="M235" s="5">
        <v>4433980</v>
      </c>
      <c r="N235" s="4">
        <v>4</v>
      </c>
      <c r="O235" s="4">
        <v>8500</v>
      </c>
      <c r="P235" s="4">
        <v>8080</v>
      </c>
      <c r="Q235" s="4">
        <v>8240</v>
      </c>
    </row>
    <row r="236" spans="1:17">
      <c r="E236" s="4">
        <v>77</v>
      </c>
      <c r="F236" s="4">
        <v>236</v>
      </c>
      <c r="G236" s="5">
        <v>3.3896100000000002E-5</v>
      </c>
      <c r="H236" s="4">
        <v>7620</v>
      </c>
      <c r="I236" s="4">
        <v>8500</v>
      </c>
      <c r="J236" s="4">
        <v>880</v>
      </c>
      <c r="K236" s="5">
        <v>8303.9</v>
      </c>
      <c r="L236" s="5">
        <v>240.37100000000001</v>
      </c>
      <c r="M236" s="5">
        <v>1959720</v>
      </c>
      <c r="N236" s="4">
        <v>4</v>
      </c>
      <c r="O236" s="4">
        <v>8500</v>
      </c>
      <c r="P236" s="4">
        <v>7620</v>
      </c>
      <c r="Q236" s="4">
        <v>8240</v>
      </c>
    </row>
    <row r="237" spans="1:17">
      <c r="E237" s="4">
        <v>78</v>
      </c>
      <c r="F237" s="4">
        <v>59</v>
      </c>
      <c r="G237" s="5">
        <v>8.4740200000000002E-6</v>
      </c>
      <c r="H237" s="4">
        <v>8240</v>
      </c>
      <c r="I237" s="4">
        <v>8500</v>
      </c>
      <c r="J237" s="4">
        <v>260</v>
      </c>
      <c r="K237" s="5">
        <v>8407.4599999999991</v>
      </c>
      <c r="L237" s="5">
        <v>124.48699999999999</v>
      </c>
      <c r="M237" s="5">
        <v>496040</v>
      </c>
      <c r="N237" s="4">
        <v>2</v>
      </c>
      <c r="O237" s="4">
        <v>8500</v>
      </c>
      <c r="P237" s="4">
        <v>8240</v>
      </c>
      <c r="Q237" s="4">
        <v>8500</v>
      </c>
    </row>
    <row r="238" spans="1:17">
      <c r="E238" s="4">
        <v>79</v>
      </c>
      <c r="F238" s="4">
        <v>15</v>
      </c>
      <c r="G238" s="5">
        <v>2.1544099999999999E-6</v>
      </c>
      <c r="H238" s="4">
        <v>8500</v>
      </c>
      <c r="I238" s="4">
        <v>8500</v>
      </c>
      <c r="J238" s="4">
        <v>0</v>
      </c>
      <c r="K238" s="5">
        <v>8500</v>
      </c>
      <c r="L238" s="5">
        <v>0</v>
      </c>
      <c r="M238" s="5">
        <v>127500</v>
      </c>
      <c r="N238" s="4">
        <v>1</v>
      </c>
      <c r="O238" s="4">
        <v>8500</v>
      </c>
      <c r="P238" s="4">
        <v>8500</v>
      </c>
      <c r="Q238" s="4">
        <v>8500</v>
      </c>
    </row>
    <row r="239" spans="1:17">
      <c r="A239">
        <v>1999</v>
      </c>
      <c r="B239" t="s">
        <v>36</v>
      </c>
      <c r="E239" s="4">
        <v>1</v>
      </c>
      <c r="F239" s="4">
        <v>5027423</v>
      </c>
      <c r="G239" s="5">
        <v>0.72207600000000005</v>
      </c>
      <c r="H239" s="4">
        <v>0</v>
      </c>
      <c r="I239" s="4">
        <v>9500</v>
      </c>
      <c r="J239" s="4">
        <v>9500</v>
      </c>
      <c r="K239" s="5">
        <v>3921.05</v>
      </c>
      <c r="L239" s="5">
        <v>2488.16</v>
      </c>
      <c r="M239" s="5">
        <v>19712800000</v>
      </c>
      <c r="N239" s="4">
        <v>160</v>
      </c>
      <c r="O239" s="4">
        <v>760</v>
      </c>
      <c r="P239" s="4">
        <v>8880</v>
      </c>
      <c r="Q239" s="4">
        <v>4720</v>
      </c>
    </row>
    <row r="240" spans="1:17">
      <c r="E240" s="4">
        <v>2</v>
      </c>
      <c r="F240" s="4">
        <v>1515456</v>
      </c>
      <c r="G240" s="5">
        <v>0.21766099999999999</v>
      </c>
      <c r="H240" s="4">
        <v>0</v>
      </c>
      <c r="I240" s="4">
        <v>9620</v>
      </c>
      <c r="J240" s="4">
        <v>9620</v>
      </c>
      <c r="K240" s="5">
        <v>5213.03</v>
      </c>
      <c r="L240" s="5">
        <v>2010.95</v>
      </c>
      <c r="M240" s="5">
        <v>7900110000</v>
      </c>
      <c r="N240" s="4">
        <v>150</v>
      </c>
      <c r="O240" s="4">
        <v>760</v>
      </c>
      <c r="P240" s="4">
        <v>6540</v>
      </c>
      <c r="Q240" s="4">
        <v>5070</v>
      </c>
    </row>
    <row r="241" spans="5:17">
      <c r="E241" s="4">
        <v>3</v>
      </c>
      <c r="F241" s="4">
        <v>1099428</v>
      </c>
      <c r="G241" s="5">
        <v>0.15790799999999999</v>
      </c>
      <c r="H241" s="4">
        <v>0</v>
      </c>
      <c r="I241" s="4">
        <v>9620</v>
      </c>
      <c r="J241" s="4">
        <v>9620</v>
      </c>
      <c r="K241" s="5">
        <v>5622.63</v>
      </c>
      <c r="L241" s="5">
        <v>2013.2</v>
      </c>
      <c r="M241" s="5">
        <v>6181680000</v>
      </c>
      <c r="N241" s="4">
        <v>164</v>
      </c>
      <c r="O241" s="4">
        <v>760</v>
      </c>
      <c r="P241" s="4">
        <v>4302</v>
      </c>
      <c r="Q241" s="4">
        <v>5320</v>
      </c>
    </row>
    <row r="242" spans="5:17">
      <c r="E242" s="4">
        <v>4</v>
      </c>
      <c r="F242" s="4">
        <v>867898</v>
      </c>
      <c r="G242" s="5">
        <v>0.124654</v>
      </c>
      <c r="H242" s="4">
        <v>0</v>
      </c>
      <c r="I242" s="4">
        <v>9620</v>
      </c>
      <c r="J242" s="4">
        <v>9620</v>
      </c>
      <c r="K242" s="5">
        <v>5718.43</v>
      </c>
      <c r="L242" s="5">
        <v>2060.62</v>
      </c>
      <c r="M242" s="5">
        <v>4963010000</v>
      </c>
      <c r="N242" s="4">
        <v>175</v>
      </c>
      <c r="O242" s="4">
        <v>760</v>
      </c>
      <c r="P242" s="4">
        <v>4062</v>
      </c>
      <c r="Q242" s="4">
        <v>5550</v>
      </c>
    </row>
    <row r="243" spans="5:17">
      <c r="E243" s="4">
        <v>5</v>
      </c>
      <c r="F243" s="4">
        <v>754824</v>
      </c>
      <c r="G243" s="5">
        <v>0.108414</v>
      </c>
      <c r="H243" s="4">
        <v>0</v>
      </c>
      <c r="I243" s="4">
        <v>9620</v>
      </c>
      <c r="J243" s="4">
        <v>9620</v>
      </c>
      <c r="K243" s="5">
        <v>5933.77</v>
      </c>
      <c r="L243" s="5">
        <v>2036.94</v>
      </c>
      <c r="M243" s="5">
        <v>4478960000</v>
      </c>
      <c r="N243" s="4">
        <v>178</v>
      </c>
      <c r="O243" s="4">
        <v>760</v>
      </c>
      <c r="P243" s="4">
        <v>5130</v>
      </c>
      <c r="Q243" s="4">
        <v>6090</v>
      </c>
    </row>
    <row r="244" spans="5:17">
      <c r="E244" s="4">
        <v>6</v>
      </c>
      <c r="F244" s="4">
        <v>625933</v>
      </c>
      <c r="G244" s="5">
        <v>8.9901200000000001E-2</v>
      </c>
      <c r="H244" s="4">
        <v>0</v>
      </c>
      <c r="I244" s="4">
        <v>9620</v>
      </c>
      <c r="J244" s="4">
        <v>9620</v>
      </c>
      <c r="K244" s="5">
        <v>6149.38</v>
      </c>
      <c r="L244" s="5">
        <v>2073.0700000000002</v>
      </c>
      <c r="M244" s="5">
        <v>3849100000</v>
      </c>
      <c r="N244" s="4">
        <v>177</v>
      </c>
      <c r="O244" s="4">
        <v>7130</v>
      </c>
      <c r="P244" s="4">
        <v>5052</v>
      </c>
      <c r="Q244" s="4">
        <v>6560</v>
      </c>
    </row>
    <row r="245" spans="5:17">
      <c r="E245" s="4">
        <v>7</v>
      </c>
      <c r="F245" s="4">
        <v>566562</v>
      </c>
      <c r="G245" s="5">
        <v>8.1373899999999999E-2</v>
      </c>
      <c r="H245" s="4">
        <v>0</v>
      </c>
      <c r="I245" s="4">
        <v>9620</v>
      </c>
      <c r="J245" s="4">
        <v>9620</v>
      </c>
      <c r="K245" s="5">
        <v>6237.28</v>
      </c>
      <c r="L245" s="5">
        <v>2042.44</v>
      </c>
      <c r="M245" s="5">
        <v>3533800000</v>
      </c>
      <c r="N245" s="4">
        <v>177</v>
      </c>
      <c r="O245" s="4">
        <v>760</v>
      </c>
      <c r="P245" s="4">
        <v>5360</v>
      </c>
      <c r="Q245" s="4">
        <v>6600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9620</v>
      </c>
      <c r="J246" s="4">
        <v>9620</v>
      </c>
      <c r="K246" s="5">
        <v>6314.27</v>
      </c>
      <c r="L246" s="5">
        <v>2007.23</v>
      </c>
      <c r="M246" s="5">
        <v>3233380000</v>
      </c>
      <c r="N246" s="4">
        <v>182</v>
      </c>
      <c r="O246" s="4">
        <v>760</v>
      </c>
      <c r="P246" s="4">
        <v>4750</v>
      </c>
      <c r="Q246" s="4">
        <v>6600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9770</v>
      </c>
      <c r="J247" s="4">
        <v>9770</v>
      </c>
      <c r="K247" s="5">
        <v>6429.58</v>
      </c>
      <c r="L247" s="5">
        <v>1950.97</v>
      </c>
      <c r="M247" s="5">
        <v>3112560000</v>
      </c>
      <c r="N247" s="4">
        <v>186</v>
      </c>
      <c r="O247" s="4">
        <v>760</v>
      </c>
      <c r="P247" s="4">
        <v>4730</v>
      </c>
      <c r="Q247" s="4">
        <v>6690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9770</v>
      </c>
      <c r="J248" s="4">
        <v>9770</v>
      </c>
      <c r="K248" s="5">
        <v>6516.37</v>
      </c>
      <c r="L248" s="5">
        <v>1933.47</v>
      </c>
      <c r="M248" s="5">
        <v>2907210000</v>
      </c>
      <c r="N248" s="4">
        <v>192</v>
      </c>
      <c r="O248" s="4">
        <v>5162</v>
      </c>
      <c r="P248" s="4">
        <v>4882</v>
      </c>
      <c r="Q248" s="4">
        <v>6980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9770</v>
      </c>
      <c r="J249" s="4">
        <v>9770</v>
      </c>
      <c r="K249" s="5">
        <v>6566.14</v>
      </c>
      <c r="L249" s="5">
        <v>1912.03</v>
      </c>
      <c r="M249" s="5">
        <v>2681330000</v>
      </c>
      <c r="N249" s="4">
        <v>194</v>
      </c>
      <c r="O249" s="4">
        <v>5162</v>
      </c>
      <c r="P249" s="4">
        <v>7450</v>
      </c>
      <c r="Q249" s="4">
        <v>7030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9770</v>
      </c>
      <c r="J250" s="4">
        <v>9770</v>
      </c>
      <c r="K250" s="5">
        <v>6609.36</v>
      </c>
      <c r="L250" s="5">
        <v>1880.04</v>
      </c>
      <c r="M250" s="5">
        <v>2501870000</v>
      </c>
      <c r="N250" s="4">
        <v>188</v>
      </c>
      <c r="O250" s="4">
        <v>8550</v>
      </c>
      <c r="P250" s="4">
        <v>5190</v>
      </c>
      <c r="Q250" s="4">
        <v>7030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9770</v>
      </c>
      <c r="J251" s="4">
        <v>9770</v>
      </c>
      <c r="K251" s="5">
        <v>6643.97</v>
      </c>
      <c r="L251" s="5">
        <v>1851.99</v>
      </c>
      <c r="M251" s="5">
        <v>2414630000</v>
      </c>
      <c r="N251" s="4">
        <v>188</v>
      </c>
      <c r="O251" s="4">
        <v>5950</v>
      </c>
      <c r="P251" s="4">
        <v>3872</v>
      </c>
      <c r="Q251" s="4">
        <v>7030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9770</v>
      </c>
      <c r="J252" s="4">
        <v>9770</v>
      </c>
      <c r="K252" s="5">
        <v>6707.51</v>
      </c>
      <c r="L252" s="5">
        <v>1829.32</v>
      </c>
      <c r="M252" s="5">
        <v>2347730000</v>
      </c>
      <c r="N252" s="4">
        <v>186</v>
      </c>
      <c r="O252" s="4">
        <v>8550</v>
      </c>
      <c r="P252" s="4">
        <v>5232</v>
      </c>
      <c r="Q252" s="4">
        <v>7130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9770</v>
      </c>
      <c r="J253" s="4">
        <v>9770</v>
      </c>
      <c r="K253" s="5">
        <v>6750.4</v>
      </c>
      <c r="L253" s="5">
        <v>1798.51</v>
      </c>
      <c r="M253" s="5">
        <v>2265030000</v>
      </c>
      <c r="N253" s="4">
        <v>185</v>
      </c>
      <c r="O253" s="4">
        <v>4182</v>
      </c>
      <c r="P253" s="4">
        <v>5122</v>
      </c>
      <c r="Q253" s="4">
        <v>7210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9770</v>
      </c>
      <c r="J254" s="4">
        <v>9770</v>
      </c>
      <c r="K254" s="5">
        <v>6835.63</v>
      </c>
      <c r="L254" s="5">
        <v>1770.78</v>
      </c>
      <c r="M254" s="5">
        <v>2158100000</v>
      </c>
      <c r="N254" s="4">
        <v>187</v>
      </c>
      <c r="O254" s="4">
        <v>8550</v>
      </c>
      <c r="P254" s="4">
        <v>6980</v>
      </c>
      <c r="Q254" s="4">
        <v>7270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9770</v>
      </c>
      <c r="J255" s="4">
        <v>9770</v>
      </c>
      <c r="K255" s="5">
        <v>6886.35</v>
      </c>
      <c r="L255" s="5">
        <v>1750.41</v>
      </c>
      <c r="M255" s="5">
        <v>2087140000</v>
      </c>
      <c r="N255" s="4">
        <v>186</v>
      </c>
      <c r="O255" s="4">
        <v>8550</v>
      </c>
      <c r="P255" s="4">
        <v>9060</v>
      </c>
      <c r="Q255" s="4">
        <v>7280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9770</v>
      </c>
      <c r="J256" s="4">
        <v>9770</v>
      </c>
      <c r="K256" s="5">
        <v>6942.16</v>
      </c>
      <c r="L256" s="5">
        <v>1730.71</v>
      </c>
      <c r="M256" s="5">
        <v>2030420000</v>
      </c>
      <c r="N256" s="4">
        <v>189</v>
      </c>
      <c r="O256" s="4">
        <v>8550</v>
      </c>
      <c r="P256" s="4">
        <v>8790</v>
      </c>
      <c r="Q256" s="4">
        <v>7280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9770</v>
      </c>
      <c r="J257" s="4">
        <v>9770</v>
      </c>
      <c r="K257" s="5">
        <v>6979.51</v>
      </c>
      <c r="L257" s="5">
        <v>1709.55</v>
      </c>
      <c r="M257" s="5">
        <v>1970700000</v>
      </c>
      <c r="N257" s="4">
        <v>188</v>
      </c>
      <c r="O257" s="4">
        <v>8550</v>
      </c>
      <c r="P257" s="4">
        <v>6810</v>
      </c>
      <c r="Q257" s="4">
        <v>7310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9770</v>
      </c>
      <c r="J258" s="4">
        <v>9770</v>
      </c>
      <c r="K258" s="5">
        <v>7017.64</v>
      </c>
      <c r="L258" s="5">
        <v>1674.22</v>
      </c>
      <c r="M258" s="5">
        <v>1934610000</v>
      </c>
      <c r="N258" s="4">
        <v>185</v>
      </c>
      <c r="O258" s="4">
        <v>7210</v>
      </c>
      <c r="P258" s="4">
        <v>7050</v>
      </c>
      <c r="Q258" s="4">
        <v>7310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9770</v>
      </c>
      <c r="J259" s="4">
        <v>9770</v>
      </c>
      <c r="K259" s="5">
        <v>7060.1</v>
      </c>
      <c r="L259" s="5">
        <v>1646.02</v>
      </c>
      <c r="M259" s="5">
        <v>1877350000</v>
      </c>
      <c r="N259" s="4">
        <v>185</v>
      </c>
      <c r="O259" s="4">
        <v>7210</v>
      </c>
      <c r="P259" s="4">
        <v>7150</v>
      </c>
      <c r="Q259" s="4">
        <v>7380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9770</v>
      </c>
      <c r="J260" s="4">
        <v>9770</v>
      </c>
      <c r="K260" s="5">
        <v>7107.74</v>
      </c>
      <c r="L260" s="5">
        <v>1614.89</v>
      </c>
      <c r="M260" s="5">
        <v>1827780000</v>
      </c>
      <c r="N260" s="4">
        <v>182</v>
      </c>
      <c r="O260" s="4">
        <v>7210</v>
      </c>
      <c r="P260" s="4">
        <v>6140</v>
      </c>
      <c r="Q260" s="4">
        <v>7390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9770</v>
      </c>
      <c r="J261" s="4">
        <v>9770</v>
      </c>
      <c r="K261" s="5">
        <v>7153.44</v>
      </c>
      <c r="L261" s="5">
        <v>1587.59</v>
      </c>
      <c r="M261" s="5">
        <v>1792930000</v>
      </c>
      <c r="N261" s="4">
        <v>181</v>
      </c>
      <c r="O261" s="4">
        <v>7210</v>
      </c>
      <c r="P261" s="4">
        <v>6380</v>
      </c>
      <c r="Q261" s="4">
        <v>7440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9770</v>
      </c>
      <c r="J262" s="4">
        <v>9770</v>
      </c>
      <c r="K262" s="5">
        <v>7183.08</v>
      </c>
      <c r="L262" s="5">
        <v>1566.71</v>
      </c>
      <c r="M262" s="5">
        <v>1774590000</v>
      </c>
      <c r="N262" s="4">
        <v>176</v>
      </c>
      <c r="O262" s="4">
        <v>7210</v>
      </c>
      <c r="P262" s="4">
        <v>7310</v>
      </c>
      <c r="Q262" s="4">
        <v>7440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9770</v>
      </c>
      <c r="J263" s="4">
        <v>9770</v>
      </c>
      <c r="K263" s="5">
        <v>7215.24</v>
      </c>
      <c r="L263" s="5">
        <v>1540.34</v>
      </c>
      <c r="M263" s="5">
        <v>1758610000</v>
      </c>
      <c r="N263" s="4">
        <v>172</v>
      </c>
      <c r="O263" s="4">
        <v>7210</v>
      </c>
      <c r="P263" s="4">
        <v>6940</v>
      </c>
      <c r="Q263" s="4">
        <v>7450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9770</v>
      </c>
      <c r="J264" s="4">
        <v>9770</v>
      </c>
      <c r="K264" s="5">
        <v>7252.11</v>
      </c>
      <c r="L264" s="5">
        <v>1501.87</v>
      </c>
      <c r="M264" s="5">
        <v>1744260000</v>
      </c>
      <c r="N264" s="4">
        <v>173</v>
      </c>
      <c r="O264" s="4">
        <v>7210</v>
      </c>
      <c r="P264" s="4">
        <v>5610</v>
      </c>
      <c r="Q264" s="4">
        <v>7450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9770</v>
      </c>
      <c r="J265" s="4">
        <v>9770</v>
      </c>
      <c r="K265" s="5">
        <v>7282.15</v>
      </c>
      <c r="L265" s="5">
        <v>1473.66</v>
      </c>
      <c r="M265" s="5">
        <v>1716130000</v>
      </c>
      <c r="N265" s="4">
        <v>169</v>
      </c>
      <c r="O265" s="4">
        <v>7210</v>
      </c>
      <c r="P265" s="4">
        <v>5390</v>
      </c>
      <c r="Q265" s="4">
        <v>7480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9770</v>
      </c>
      <c r="J266" s="4">
        <v>9770</v>
      </c>
      <c r="K266" s="5">
        <v>7285.06</v>
      </c>
      <c r="L266" s="5">
        <v>1451.55</v>
      </c>
      <c r="M266" s="5">
        <v>1696880000</v>
      </c>
      <c r="N266" s="4">
        <v>171</v>
      </c>
      <c r="O266" s="4">
        <v>7210</v>
      </c>
      <c r="P266" s="4">
        <v>4842</v>
      </c>
      <c r="Q266" s="4">
        <v>7480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9770</v>
      </c>
      <c r="J267" s="4">
        <v>9770</v>
      </c>
      <c r="K267" s="5">
        <v>7291.02</v>
      </c>
      <c r="L267" s="5">
        <v>1430.29</v>
      </c>
      <c r="M267" s="5">
        <v>1660030000</v>
      </c>
      <c r="N267" s="4">
        <v>164</v>
      </c>
      <c r="O267" s="4">
        <v>7210</v>
      </c>
      <c r="P267" s="4">
        <v>3832</v>
      </c>
      <c r="Q267" s="4">
        <v>7480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9770</v>
      </c>
      <c r="J268" s="4">
        <v>9770</v>
      </c>
      <c r="K268" s="5">
        <v>7307.64</v>
      </c>
      <c r="L268" s="5">
        <v>1410.43</v>
      </c>
      <c r="M268" s="5">
        <v>1619170000</v>
      </c>
      <c r="N268" s="4">
        <v>163</v>
      </c>
      <c r="O268" s="4">
        <v>7210</v>
      </c>
      <c r="P268" s="4">
        <v>8580</v>
      </c>
      <c r="Q268" s="4">
        <v>7480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3502</v>
      </c>
      <c r="I269" s="4">
        <v>9770</v>
      </c>
      <c r="J269" s="4">
        <v>6268</v>
      </c>
      <c r="K269" s="5">
        <v>7327.47</v>
      </c>
      <c r="L269" s="5">
        <v>1388.07</v>
      </c>
      <c r="M269" s="5">
        <v>1583250000</v>
      </c>
      <c r="N269" s="4">
        <v>160</v>
      </c>
      <c r="O269" s="4">
        <v>7210</v>
      </c>
      <c r="P269" s="4">
        <v>7340</v>
      </c>
      <c r="Q269" s="4">
        <v>7482</v>
      </c>
    </row>
    <row r="270" spans="5:17">
      <c r="E270" s="4">
        <v>32</v>
      </c>
      <c r="F270" s="4">
        <v>212406</v>
      </c>
      <c r="G270" s="5">
        <v>3.05074E-2</v>
      </c>
      <c r="H270" s="4">
        <v>3502</v>
      </c>
      <c r="I270" s="4">
        <v>9770</v>
      </c>
      <c r="J270" s="4">
        <v>6268</v>
      </c>
      <c r="K270" s="5">
        <v>7336.72</v>
      </c>
      <c r="L270" s="5">
        <v>1377.07</v>
      </c>
      <c r="M270" s="5">
        <v>1558360000</v>
      </c>
      <c r="N270" s="4">
        <v>159</v>
      </c>
      <c r="O270" s="4">
        <v>9280</v>
      </c>
      <c r="P270" s="4">
        <v>6342</v>
      </c>
      <c r="Q270" s="4">
        <v>7482</v>
      </c>
    </row>
    <row r="271" spans="5:17">
      <c r="E271" s="4">
        <v>33</v>
      </c>
      <c r="F271" s="4">
        <v>209041</v>
      </c>
      <c r="G271" s="5">
        <v>3.0023999999999999E-2</v>
      </c>
      <c r="H271" s="4">
        <v>3502</v>
      </c>
      <c r="I271" s="4">
        <v>9770</v>
      </c>
      <c r="J271" s="4">
        <v>6268</v>
      </c>
      <c r="K271" s="5">
        <v>7350.85</v>
      </c>
      <c r="L271" s="5">
        <v>1365.62</v>
      </c>
      <c r="M271" s="5">
        <v>1536630000</v>
      </c>
      <c r="N271" s="4">
        <v>153</v>
      </c>
      <c r="O271" s="4">
        <v>9280</v>
      </c>
      <c r="P271" s="4">
        <v>7270</v>
      </c>
      <c r="Q271" s="4">
        <v>7482</v>
      </c>
    </row>
    <row r="272" spans="5:17">
      <c r="E272" s="4">
        <v>34</v>
      </c>
      <c r="F272" s="4">
        <v>207640</v>
      </c>
      <c r="G272" s="5">
        <v>2.98228E-2</v>
      </c>
      <c r="H272" s="4">
        <v>3502</v>
      </c>
      <c r="I272" s="4">
        <v>9770</v>
      </c>
      <c r="J272" s="4">
        <v>6268</v>
      </c>
      <c r="K272" s="5">
        <v>7372.22</v>
      </c>
      <c r="L272" s="5">
        <v>1347.16</v>
      </c>
      <c r="M272" s="5">
        <v>1530770000</v>
      </c>
      <c r="N272" s="4">
        <v>150</v>
      </c>
      <c r="O272" s="4">
        <v>9280</v>
      </c>
      <c r="P272" s="4">
        <v>8020</v>
      </c>
      <c r="Q272" s="4">
        <v>7520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3502</v>
      </c>
      <c r="I273" s="4">
        <v>9770</v>
      </c>
      <c r="J273" s="4">
        <v>6268</v>
      </c>
      <c r="K273" s="5">
        <v>7386.07</v>
      </c>
      <c r="L273" s="5">
        <v>1336.19</v>
      </c>
      <c r="M273" s="5">
        <v>1522960000</v>
      </c>
      <c r="N273" s="4">
        <v>151</v>
      </c>
      <c r="O273" s="4">
        <v>9280</v>
      </c>
      <c r="P273" s="4">
        <v>7600</v>
      </c>
      <c r="Q273" s="4">
        <v>7520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3502</v>
      </c>
      <c r="I274" s="4">
        <v>9770</v>
      </c>
      <c r="J274" s="4">
        <v>6268</v>
      </c>
      <c r="K274" s="5">
        <v>7392.54</v>
      </c>
      <c r="L274" s="5">
        <v>1324.43</v>
      </c>
      <c r="M274" s="5">
        <v>1503910000</v>
      </c>
      <c r="N274" s="4">
        <v>150</v>
      </c>
      <c r="O274" s="4">
        <v>9280</v>
      </c>
      <c r="P274" s="4">
        <v>7600</v>
      </c>
      <c r="Q274" s="4">
        <v>7482</v>
      </c>
    </row>
    <row r="275" spans="5:17">
      <c r="E275" s="4">
        <v>37</v>
      </c>
      <c r="F275" s="4">
        <v>200385</v>
      </c>
      <c r="G275" s="5">
        <v>2.8780799999999999E-2</v>
      </c>
      <c r="H275" s="4">
        <v>3502</v>
      </c>
      <c r="I275" s="4">
        <v>9770</v>
      </c>
      <c r="J275" s="4">
        <v>6268</v>
      </c>
      <c r="K275" s="5">
        <v>7404.1</v>
      </c>
      <c r="L275" s="5">
        <v>1305.1199999999999</v>
      </c>
      <c r="M275" s="5">
        <v>1483670000</v>
      </c>
      <c r="N275" s="4">
        <v>147</v>
      </c>
      <c r="O275" s="4">
        <v>9280</v>
      </c>
      <c r="P275" s="4">
        <v>7600</v>
      </c>
      <c r="Q275" s="4">
        <v>7482</v>
      </c>
    </row>
    <row r="276" spans="5:17">
      <c r="E276" s="4">
        <v>38</v>
      </c>
      <c r="F276" s="4">
        <v>195839</v>
      </c>
      <c r="G276" s="5">
        <v>2.8127900000000001E-2</v>
      </c>
      <c r="H276" s="4">
        <v>3502</v>
      </c>
      <c r="I276" s="4">
        <v>9770</v>
      </c>
      <c r="J276" s="4">
        <v>6268</v>
      </c>
      <c r="K276" s="5">
        <v>7402.65</v>
      </c>
      <c r="L276" s="5">
        <v>1295</v>
      </c>
      <c r="M276" s="5">
        <v>1449730000</v>
      </c>
      <c r="N276" s="4">
        <v>146</v>
      </c>
      <c r="O276" s="4">
        <v>5382</v>
      </c>
      <c r="P276" s="4">
        <v>7600</v>
      </c>
      <c r="Q276" s="4">
        <v>7482</v>
      </c>
    </row>
    <row r="277" spans="5:17">
      <c r="E277" s="4">
        <v>39</v>
      </c>
      <c r="F277" s="4">
        <v>190498</v>
      </c>
      <c r="G277" s="5">
        <v>2.7360800000000001E-2</v>
      </c>
      <c r="H277" s="4">
        <v>3502</v>
      </c>
      <c r="I277" s="4">
        <v>9770</v>
      </c>
      <c r="J277" s="4">
        <v>6268</v>
      </c>
      <c r="K277" s="5">
        <v>7390.4</v>
      </c>
      <c r="L277" s="5">
        <v>1276.94</v>
      </c>
      <c r="M277" s="5">
        <v>1407860000</v>
      </c>
      <c r="N277" s="4">
        <v>143</v>
      </c>
      <c r="O277" s="4">
        <v>5382</v>
      </c>
      <c r="P277" s="4">
        <v>9220</v>
      </c>
      <c r="Q277" s="4">
        <v>7482</v>
      </c>
    </row>
    <row r="278" spans="5:17">
      <c r="E278" s="4">
        <v>40</v>
      </c>
      <c r="F278" s="4">
        <v>186889</v>
      </c>
      <c r="G278" s="5">
        <v>2.6842399999999999E-2</v>
      </c>
      <c r="H278" s="4">
        <v>3502</v>
      </c>
      <c r="I278" s="4">
        <v>9770</v>
      </c>
      <c r="J278" s="4">
        <v>6268</v>
      </c>
      <c r="K278" s="5">
        <v>7379.02</v>
      </c>
      <c r="L278" s="5">
        <v>1263.8699999999999</v>
      </c>
      <c r="M278" s="5">
        <v>1379060000</v>
      </c>
      <c r="N278" s="4">
        <v>137</v>
      </c>
      <c r="O278" s="4">
        <v>5382</v>
      </c>
      <c r="P278" s="4">
        <v>8480</v>
      </c>
      <c r="Q278" s="4">
        <v>7480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3502</v>
      </c>
      <c r="I279" s="4">
        <v>9770</v>
      </c>
      <c r="J279" s="4">
        <v>6268</v>
      </c>
      <c r="K279" s="5">
        <v>7374.15</v>
      </c>
      <c r="L279" s="5">
        <v>1243.81</v>
      </c>
      <c r="M279" s="5">
        <v>1331290000</v>
      </c>
      <c r="N279" s="4">
        <v>134</v>
      </c>
      <c r="O279" s="4">
        <v>5382</v>
      </c>
      <c r="P279" s="4">
        <v>9250</v>
      </c>
      <c r="Q279" s="4">
        <v>7480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3502</v>
      </c>
      <c r="I280" s="4">
        <v>9770</v>
      </c>
      <c r="J280" s="4">
        <v>6268</v>
      </c>
      <c r="K280" s="5">
        <v>7382.29</v>
      </c>
      <c r="L280" s="5">
        <v>1215.68</v>
      </c>
      <c r="M280" s="5">
        <v>1277370000</v>
      </c>
      <c r="N280" s="4">
        <v>130</v>
      </c>
      <c r="O280" s="4">
        <v>8170</v>
      </c>
      <c r="P280" s="4">
        <v>8120</v>
      </c>
      <c r="Q280" s="4">
        <v>7480</v>
      </c>
    </row>
    <row r="281" spans="5:17">
      <c r="E281" s="4">
        <v>43</v>
      </c>
      <c r="F281" s="4">
        <v>165879</v>
      </c>
      <c r="G281" s="5">
        <v>2.38248E-2</v>
      </c>
      <c r="H281" s="4">
        <v>4272</v>
      </c>
      <c r="I281" s="4">
        <v>9770</v>
      </c>
      <c r="J281" s="4">
        <v>5498</v>
      </c>
      <c r="K281" s="5">
        <v>7388.64</v>
      </c>
      <c r="L281" s="5">
        <v>1192.51</v>
      </c>
      <c r="M281" s="5">
        <v>1225620000</v>
      </c>
      <c r="N281" s="4">
        <v>128</v>
      </c>
      <c r="O281" s="4">
        <v>8170</v>
      </c>
      <c r="P281" s="4">
        <v>4272</v>
      </c>
      <c r="Q281" s="4">
        <v>7480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4302</v>
      </c>
      <c r="I282" s="4">
        <v>9770</v>
      </c>
      <c r="J282" s="4">
        <v>5468</v>
      </c>
      <c r="K282" s="5">
        <v>7387.07</v>
      </c>
      <c r="L282" s="5">
        <v>1174.6500000000001</v>
      </c>
      <c r="M282" s="5">
        <v>1177140000</v>
      </c>
      <c r="N282" s="4">
        <v>121</v>
      </c>
      <c r="O282" s="4">
        <v>8170</v>
      </c>
      <c r="P282" s="4">
        <v>8880</v>
      </c>
      <c r="Q282" s="4">
        <v>7412</v>
      </c>
    </row>
    <row r="283" spans="5:17">
      <c r="E283" s="4">
        <v>45</v>
      </c>
      <c r="F283" s="4">
        <v>152373</v>
      </c>
      <c r="G283" s="5">
        <v>2.1885000000000002E-2</v>
      </c>
      <c r="H283" s="4">
        <v>4302</v>
      </c>
      <c r="I283" s="4">
        <v>9770</v>
      </c>
      <c r="J283" s="4">
        <v>5468</v>
      </c>
      <c r="K283" s="5">
        <v>7365.76</v>
      </c>
      <c r="L283" s="5">
        <v>1156.93</v>
      </c>
      <c r="M283" s="5">
        <v>1122340000</v>
      </c>
      <c r="N283" s="4">
        <v>120</v>
      </c>
      <c r="O283" s="4">
        <v>8170</v>
      </c>
      <c r="P283" s="4">
        <v>5062</v>
      </c>
      <c r="Q283" s="4">
        <v>7390</v>
      </c>
    </row>
    <row r="284" spans="5:17">
      <c r="E284" s="4">
        <v>46</v>
      </c>
      <c r="F284" s="4">
        <v>144773</v>
      </c>
      <c r="G284" s="5">
        <v>2.07934E-2</v>
      </c>
      <c r="H284" s="4">
        <v>4302</v>
      </c>
      <c r="I284" s="4">
        <v>9770</v>
      </c>
      <c r="J284" s="4">
        <v>5468</v>
      </c>
      <c r="K284" s="5">
        <v>7333.11</v>
      </c>
      <c r="L284" s="5">
        <v>1139.54</v>
      </c>
      <c r="M284" s="5">
        <v>1061640000</v>
      </c>
      <c r="N284" s="4">
        <v>117</v>
      </c>
      <c r="O284" s="4">
        <v>7150</v>
      </c>
      <c r="P284" s="4">
        <v>4592</v>
      </c>
      <c r="Q284" s="4">
        <v>7370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4302</v>
      </c>
      <c r="I285" s="4">
        <v>9770</v>
      </c>
      <c r="J285" s="4">
        <v>5468</v>
      </c>
      <c r="K285" s="5">
        <v>7297.9</v>
      </c>
      <c r="L285" s="5">
        <v>1123.6400000000001</v>
      </c>
      <c r="M285" s="5">
        <v>1007670000</v>
      </c>
      <c r="N285" s="4">
        <v>114</v>
      </c>
      <c r="O285" s="4">
        <v>7150</v>
      </c>
      <c r="P285" s="4">
        <v>9360</v>
      </c>
      <c r="Q285" s="4">
        <v>7340</v>
      </c>
    </row>
    <row r="286" spans="5:17">
      <c r="E286" s="4">
        <v>48</v>
      </c>
      <c r="F286" s="4">
        <v>130322</v>
      </c>
      <c r="G286" s="5">
        <v>1.87178E-2</v>
      </c>
      <c r="H286" s="4">
        <v>4302</v>
      </c>
      <c r="I286" s="4">
        <v>9730</v>
      </c>
      <c r="J286" s="4">
        <v>5428</v>
      </c>
      <c r="K286" s="5">
        <v>7267.1</v>
      </c>
      <c r="L286" s="5">
        <v>1111.6099999999999</v>
      </c>
      <c r="M286" s="5">
        <v>947063000</v>
      </c>
      <c r="N286" s="4">
        <v>109</v>
      </c>
      <c r="O286" s="4">
        <v>7150</v>
      </c>
      <c r="P286" s="4">
        <v>6430</v>
      </c>
      <c r="Q286" s="4">
        <v>7290</v>
      </c>
    </row>
    <row r="287" spans="5:17">
      <c r="E287" s="4">
        <v>49</v>
      </c>
      <c r="F287" s="4">
        <v>123826</v>
      </c>
      <c r="G287" s="5">
        <v>1.77848E-2</v>
      </c>
      <c r="H287" s="4">
        <v>4302</v>
      </c>
      <c r="I287" s="4">
        <v>9730</v>
      </c>
      <c r="J287" s="4">
        <v>5428</v>
      </c>
      <c r="K287" s="5">
        <v>7237.59</v>
      </c>
      <c r="L287" s="5">
        <v>1107.33</v>
      </c>
      <c r="M287" s="5">
        <v>896202000</v>
      </c>
      <c r="N287" s="4">
        <v>107</v>
      </c>
      <c r="O287" s="4">
        <v>7150</v>
      </c>
      <c r="P287" s="4">
        <v>7130</v>
      </c>
      <c r="Q287" s="4">
        <v>7210</v>
      </c>
    </row>
    <row r="288" spans="5:17">
      <c r="E288" s="4">
        <v>50</v>
      </c>
      <c r="F288" s="4">
        <v>118095</v>
      </c>
      <c r="G288" s="5">
        <v>1.69617E-2</v>
      </c>
      <c r="H288" s="4">
        <v>4302</v>
      </c>
      <c r="I288" s="4">
        <v>9730</v>
      </c>
      <c r="J288" s="4">
        <v>5428</v>
      </c>
      <c r="K288" s="5">
        <v>7219.64</v>
      </c>
      <c r="L288" s="5">
        <v>1093.56</v>
      </c>
      <c r="M288" s="5">
        <v>852603000</v>
      </c>
      <c r="N288" s="4">
        <v>100</v>
      </c>
      <c r="O288" s="4">
        <v>7150</v>
      </c>
      <c r="P288" s="4">
        <v>8320</v>
      </c>
      <c r="Q288" s="4">
        <v>7210</v>
      </c>
    </row>
    <row r="289" spans="5:17">
      <c r="E289" s="4">
        <v>51</v>
      </c>
      <c r="F289" s="4">
        <v>114796</v>
      </c>
      <c r="G289" s="5">
        <v>1.64879E-2</v>
      </c>
      <c r="H289" s="4">
        <v>4302</v>
      </c>
      <c r="I289" s="4">
        <v>9730</v>
      </c>
      <c r="J289" s="4">
        <v>5428</v>
      </c>
      <c r="K289" s="5">
        <v>7201.14</v>
      </c>
      <c r="L289" s="5">
        <v>1085.5899999999999</v>
      </c>
      <c r="M289" s="5">
        <v>826662000</v>
      </c>
      <c r="N289" s="4">
        <v>94</v>
      </c>
      <c r="O289" s="4">
        <v>7150</v>
      </c>
      <c r="P289" s="4">
        <v>5782</v>
      </c>
      <c r="Q289" s="4">
        <v>7210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4302</v>
      </c>
      <c r="I290" s="4">
        <v>9730</v>
      </c>
      <c r="J290" s="4">
        <v>5428</v>
      </c>
      <c r="K290" s="5">
        <v>7175.81</v>
      </c>
      <c r="L290" s="5">
        <v>1084.1500000000001</v>
      </c>
      <c r="M290" s="5">
        <v>799192000</v>
      </c>
      <c r="N290" s="4">
        <v>90</v>
      </c>
      <c r="O290" s="4">
        <v>6500</v>
      </c>
      <c r="P290" s="4">
        <v>8990</v>
      </c>
      <c r="Q290" s="4">
        <v>7210</v>
      </c>
    </row>
    <row r="291" spans="5:17">
      <c r="E291" s="4">
        <v>53</v>
      </c>
      <c r="F291" s="4">
        <v>105587</v>
      </c>
      <c r="G291" s="5">
        <v>1.51652E-2</v>
      </c>
      <c r="H291" s="4">
        <v>4302</v>
      </c>
      <c r="I291" s="4">
        <v>9730</v>
      </c>
      <c r="J291" s="4">
        <v>5428</v>
      </c>
      <c r="K291" s="5">
        <v>7160.21</v>
      </c>
      <c r="L291" s="5">
        <v>1079.8599999999999</v>
      </c>
      <c r="M291" s="5">
        <v>756025000</v>
      </c>
      <c r="N291" s="4">
        <v>88</v>
      </c>
      <c r="O291" s="4">
        <v>6500</v>
      </c>
      <c r="P291" s="4">
        <v>7280</v>
      </c>
      <c r="Q291" s="4">
        <v>7210</v>
      </c>
    </row>
    <row r="292" spans="5:17">
      <c r="E292" s="4">
        <v>54</v>
      </c>
      <c r="F292" s="4">
        <v>99403</v>
      </c>
      <c r="G292" s="5">
        <v>1.4277E-2</v>
      </c>
      <c r="H292" s="4">
        <v>4302</v>
      </c>
      <c r="I292" s="4">
        <v>9730</v>
      </c>
      <c r="J292" s="4">
        <v>5428</v>
      </c>
      <c r="K292" s="5">
        <v>7160.39</v>
      </c>
      <c r="L292" s="5">
        <v>1073.67</v>
      </c>
      <c r="M292" s="5">
        <v>711764000</v>
      </c>
      <c r="N292" s="4">
        <v>81</v>
      </c>
      <c r="O292" s="4">
        <v>6500</v>
      </c>
      <c r="P292" s="4">
        <v>6432</v>
      </c>
      <c r="Q292" s="4">
        <v>7210</v>
      </c>
    </row>
    <row r="293" spans="5:17">
      <c r="E293" s="4">
        <v>55</v>
      </c>
      <c r="F293" s="4">
        <v>92018</v>
      </c>
      <c r="G293" s="5">
        <v>1.32163E-2</v>
      </c>
      <c r="H293" s="4">
        <v>4302</v>
      </c>
      <c r="I293" s="4">
        <v>9730</v>
      </c>
      <c r="J293" s="4">
        <v>5428</v>
      </c>
      <c r="K293" s="5">
        <v>7166.2</v>
      </c>
      <c r="L293" s="5">
        <v>1062.0999999999999</v>
      </c>
      <c r="M293" s="5">
        <v>659420000</v>
      </c>
      <c r="N293" s="4">
        <v>80</v>
      </c>
      <c r="O293" s="4">
        <v>6500</v>
      </c>
      <c r="P293" s="4">
        <v>9280</v>
      </c>
      <c r="Q293" s="4">
        <v>7210</v>
      </c>
    </row>
    <row r="294" spans="5:17">
      <c r="E294" s="4">
        <v>56</v>
      </c>
      <c r="F294" s="4">
        <v>84737</v>
      </c>
      <c r="G294" s="5">
        <v>1.21706E-2</v>
      </c>
      <c r="H294" s="4">
        <v>4302</v>
      </c>
      <c r="I294" s="4">
        <v>9730</v>
      </c>
      <c r="J294" s="4">
        <v>5428</v>
      </c>
      <c r="K294" s="5">
        <v>7160.67</v>
      </c>
      <c r="L294" s="5">
        <v>1062.06</v>
      </c>
      <c r="M294" s="5">
        <v>606773000</v>
      </c>
      <c r="N294" s="4">
        <v>76</v>
      </c>
      <c r="O294" s="4">
        <v>7340</v>
      </c>
      <c r="P294" s="4">
        <v>7700</v>
      </c>
      <c r="Q294" s="4">
        <v>7210</v>
      </c>
    </row>
    <row r="295" spans="5:17">
      <c r="E295" s="4">
        <v>57</v>
      </c>
      <c r="F295" s="4">
        <v>77854</v>
      </c>
      <c r="G295" s="5">
        <v>1.1181999999999999E-2</v>
      </c>
      <c r="H295" s="4">
        <v>4302</v>
      </c>
      <c r="I295" s="4">
        <v>9730</v>
      </c>
      <c r="J295" s="4">
        <v>5428</v>
      </c>
      <c r="K295" s="5">
        <v>7165.52</v>
      </c>
      <c r="L295" s="5">
        <v>1041.75</v>
      </c>
      <c r="M295" s="5">
        <v>557865000</v>
      </c>
      <c r="N295" s="4">
        <v>69</v>
      </c>
      <c r="O295" s="4">
        <v>7340</v>
      </c>
      <c r="P295" s="4">
        <v>7450</v>
      </c>
      <c r="Q295" s="4">
        <v>7210</v>
      </c>
    </row>
    <row r="296" spans="5:17">
      <c r="E296" s="4">
        <v>58</v>
      </c>
      <c r="F296" s="4">
        <v>71855</v>
      </c>
      <c r="G296" s="5">
        <v>1.03204E-2</v>
      </c>
      <c r="H296" s="4">
        <v>4302</v>
      </c>
      <c r="I296" s="4">
        <v>9730</v>
      </c>
      <c r="J296" s="4">
        <v>5428</v>
      </c>
      <c r="K296" s="5">
        <v>7146.7</v>
      </c>
      <c r="L296" s="5">
        <v>1030.9000000000001</v>
      </c>
      <c r="M296" s="5">
        <v>513526000</v>
      </c>
      <c r="N296" s="4">
        <v>67</v>
      </c>
      <c r="O296" s="4">
        <v>7340</v>
      </c>
      <c r="P296" s="4">
        <v>9430</v>
      </c>
      <c r="Q296" s="4">
        <v>7210</v>
      </c>
    </row>
    <row r="297" spans="5:17">
      <c r="E297" s="4">
        <v>59</v>
      </c>
      <c r="F297" s="4">
        <v>64621</v>
      </c>
      <c r="G297" s="5">
        <v>9.2813600000000007E-3</v>
      </c>
      <c r="H297" s="4">
        <v>4302</v>
      </c>
      <c r="I297" s="4">
        <v>9730</v>
      </c>
      <c r="J297" s="4">
        <v>5428</v>
      </c>
      <c r="K297" s="5">
        <v>7154.3</v>
      </c>
      <c r="L297" s="5">
        <v>1022.72</v>
      </c>
      <c r="M297" s="5">
        <v>462318000</v>
      </c>
      <c r="N297" s="4">
        <v>64</v>
      </c>
      <c r="O297" s="4">
        <v>7340</v>
      </c>
      <c r="P297" s="4">
        <v>5022</v>
      </c>
      <c r="Q297" s="4">
        <v>7210</v>
      </c>
    </row>
    <row r="298" spans="5:17">
      <c r="E298" s="4">
        <v>60</v>
      </c>
      <c r="F298" s="4">
        <v>57162</v>
      </c>
      <c r="G298" s="5">
        <v>8.21004E-3</v>
      </c>
      <c r="H298" s="4">
        <v>4302</v>
      </c>
      <c r="I298" s="4">
        <v>9730</v>
      </c>
      <c r="J298" s="4">
        <v>5428</v>
      </c>
      <c r="K298" s="5">
        <v>7184.44</v>
      </c>
      <c r="L298" s="5">
        <v>995.07600000000002</v>
      </c>
      <c r="M298" s="5">
        <v>410677000</v>
      </c>
      <c r="N298" s="4">
        <v>59</v>
      </c>
      <c r="O298" s="4">
        <v>7340</v>
      </c>
      <c r="P298" s="4">
        <v>4302</v>
      </c>
      <c r="Q298" s="4">
        <v>7210</v>
      </c>
    </row>
    <row r="299" spans="5:17">
      <c r="E299" s="4">
        <v>61</v>
      </c>
      <c r="F299" s="4">
        <v>49337</v>
      </c>
      <c r="G299" s="5">
        <v>7.0861500000000003E-3</v>
      </c>
      <c r="H299" s="4">
        <v>4422</v>
      </c>
      <c r="I299" s="4">
        <v>9730</v>
      </c>
      <c r="J299" s="4">
        <v>5308</v>
      </c>
      <c r="K299" s="5">
        <v>7202.14</v>
      </c>
      <c r="L299" s="5">
        <v>988.72</v>
      </c>
      <c r="M299" s="5">
        <v>355332000</v>
      </c>
      <c r="N299" s="4">
        <v>53</v>
      </c>
      <c r="O299" s="4">
        <v>7340</v>
      </c>
      <c r="P299" s="4">
        <v>4422</v>
      </c>
      <c r="Q299" s="4">
        <v>7210</v>
      </c>
    </row>
    <row r="300" spans="5:17">
      <c r="E300" s="4">
        <v>62</v>
      </c>
      <c r="F300" s="4">
        <v>42776</v>
      </c>
      <c r="G300" s="5">
        <v>6.1438100000000004E-3</v>
      </c>
      <c r="H300" s="4">
        <v>4862</v>
      </c>
      <c r="I300" s="4">
        <v>9730</v>
      </c>
      <c r="J300" s="4">
        <v>4868</v>
      </c>
      <c r="K300" s="5">
        <v>7213.53</v>
      </c>
      <c r="L300" s="5">
        <v>956.351</v>
      </c>
      <c r="M300" s="5">
        <v>308566000</v>
      </c>
      <c r="N300" s="4">
        <v>52</v>
      </c>
      <c r="O300" s="4">
        <v>7340</v>
      </c>
      <c r="P300" s="4">
        <v>7540</v>
      </c>
      <c r="Q300" s="4">
        <v>7210</v>
      </c>
    </row>
    <row r="301" spans="5:17">
      <c r="E301" s="4">
        <v>63</v>
      </c>
      <c r="F301" s="4">
        <v>35511</v>
      </c>
      <c r="G301" s="5">
        <v>5.10036E-3</v>
      </c>
      <c r="H301" s="4">
        <v>4862</v>
      </c>
      <c r="I301" s="4">
        <v>9730</v>
      </c>
      <c r="J301" s="4">
        <v>4868</v>
      </c>
      <c r="K301" s="5">
        <v>7210.3</v>
      </c>
      <c r="L301" s="5">
        <v>943.14599999999996</v>
      </c>
      <c r="M301" s="5">
        <v>256045000</v>
      </c>
      <c r="N301" s="4">
        <v>48</v>
      </c>
      <c r="O301" s="4">
        <v>7340</v>
      </c>
      <c r="P301" s="4">
        <v>7370</v>
      </c>
      <c r="Q301" s="4">
        <v>7210</v>
      </c>
    </row>
    <row r="302" spans="5:17">
      <c r="E302" s="4">
        <v>64</v>
      </c>
      <c r="F302" s="4">
        <v>29543</v>
      </c>
      <c r="G302" s="5">
        <v>4.24319E-3</v>
      </c>
      <c r="H302" s="4">
        <v>4862</v>
      </c>
      <c r="I302" s="4">
        <v>9730</v>
      </c>
      <c r="J302" s="4">
        <v>4868</v>
      </c>
      <c r="K302" s="5">
        <v>7225</v>
      </c>
      <c r="L302" s="5">
        <v>926.73</v>
      </c>
      <c r="M302" s="5">
        <v>213448000</v>
      </c>
      <c r="N302" s="4">
        <v>48</v>
      </c>
      <c r="O302" s="4">
        <v>7340</v>
      </c>
      <c r="P302" s="4">
        <v>9730</v>
      </c>
      <c r="Q302" s="4">
        <v>7210</v>
      </c>
    </row>
    <row r="303" spans="5:17">
      <c r="E303" s="4">
        <v>65</v>
      </c>
      <c r="F303" s="4">
        <v>23703</v>
      </c>
      <c r="G303" s="5">
        <v>3.4044000000000001E-3</v>
      </c>
      <c r="H303" s="4">
        <v>4862</v>
      </c>
      <c r="I303" s="4">
        <v>9090</v>
      </c>
      <c r="J303" s="4">
        <v>4228</v>
      </c>
      <c r="K303" s="5">
        <v>7209.57</v>
      </c>
      <c r="L303" s="5">
        <v>930.57600000000002</v>
      </c>
      <c r="M303" s="5">
        <v>170888000</v>
      </c>
      <c r="N303" s="4">
        <v>44</v>
      </c>
      <c r="O303" s="4">
        <v>7340</v>
      </c>
      <c r="P303" s="4">
        <v>8400</v>
      </c>
      <c r="Q303" s="4">
        <v>7210</v>
      </c>
    </row>
    <row r="304" spans="5:17">
      <c r="E304" s="4">
        <v>66</v>
      </c>
      <c r="F304" s="4">
        <v>18772</v>
      </c>
      <c r="G304" s="5">
        <v>2.6961799999999998E-3</v>
      </c>
      <c r="H304" s="4">
        <v>4862</v>
      </c>
      <c r="I304" s="4">
        <v>9090</v>
      </c>
      <c r="J304" s="4">
        <v>4228</v>
      </c>
      <c r="K304" s="5">
        <v>7201.47</v>
      </c>
      <c r="L304" s="5">
        <v>929.38699999999994</v>
      </c>
      <c r="M304" s="5">
        <v>135186000</v>
      </c>
      <c r="N304" s="4">
        <v>40</v>
      </c>
      <c r="O304" s="4">
        <v>7340</v>
      </c>
      <c r="P304" s="4">
        <v>7110</v>
      </c>
      <c r="Q304" s="4">
        <v>7210</v>
      </c>
    </row>
    <row r="305" spans="1:17">
      <c r="E305" s="4">
        <v>67</v>
      </c>
      <c r="F305" s="4">
        <v>15198</v>
      </c>
      <c r="G305" s="5">
        <v>2.1828500000000001E-3</v>
      </c>
      <c r="H305" s="4">
        <v>4862</v>
      </c>
      <c r="I305" s="4">
        <v>9090</v>
      </c>
      <c r="J305" s="4">
        <v>4228</v>
      </c>
      <c r="K305" s="5">
        <v>7195.58</v>
      </c>
      <c r="L305" s="5">
        <v>927.13300000000004</v>
      </c>
      <c r="M305" s="5">
        <v>109358000</v>
      </c>
      <c r="N305" s="4">
        <v>34</v>
      </c>
      <c r="O305" s="4">
        <v>7340</v>
      </c>
      <c r="P305" s="4">
        <v>8080</v>
      </c>
      <c r="Q305" s="4">
        <v>7160</v>
      </c>
    </row>
    <row r="306" spans="1:17">
      <c r="E306" s="4">
        <v>68</v>
      </c>
      <c r="F306" s="4">
        <v>11537</v>
      </c>
      <c r="G306" s="5">
        <v>1.6570300000000001E-3</v>
      </c>
      <c r="H306" s="4">
        <v>4862</v>
      </c>
      <c r="I306" s="4">
        <v>9090</v>
      </c>
      <c r="J306" s="4">
        <v>4228</v>
      </c>
      <c r="K306" s="5">
        <v>7175.77</v>
      </c>
      <c r="L306" s="5">
        <v>958.149</v>
      </c>
      <c r="M306" s="5">
        <v>82786900</v>
      </c>
      <c r="N306" s="4">
        <v>29</v>
      </c>
      <c r="O306" s="4">
        <v>7340</v>
      </c>
      <c r="P306" s="4">
        <v>6690</v>
      </c>
      <c r="Q306" s="4">
        <v>7160</v>
      </c>
    </row>
    <row r="307" spans="1:17">
      <c r="E307" s="4">
        <v>69</v>
      </c>
      <c r="F307" s="4">
        <v>8721</v>
      </c>
      <c r="G307" s="5">
        <v>1.2525800000000001E-3</v>
      </c>
      <c r="H307" s="4">
        <v>4862</v>
      </c>
      <c r="I307" s="4">
        <v>9090</v>
      </c>
      <c r="J307" s="4">
        <v>4228</v>
      </c>
      <c r="K307" s="5">
        <v>7168.31</v>
      </c>
      <c r="L307" s="5">
        <v>1035.23</v>
      </c>
      <c r="M307" s="5">
        <v>62514900</v>
      </c>
      <c r="N307" s="4">
        <v>24</v>
      </c>
      <c r="O307" s="4">
        <v>6440</v>
      </c>
      <c r="P307" s="4">
        <v>6810</v>
      </c>
      <c r="Q307" s="4">
        <v>7160</v>
      </c>
    </row>
    <row r="308" spans="1:17">
      <c r="E308" s="4">
        <v>70</v>
      </c>
      <c r="F308" s="4">
        <v>6603</v>
      </c>
      <c r="G308" s="5">
        <v>9.4837299999999997E-4</v>
      </c>
      <c r="H308" s="4">
        <v>4862</v>
      </c>
      <c r="I308" s="4">
        <v>9090</v>
      </c>
      <c r="J308" s="4">
        <v>4228</v>
      </c>
      <c r="K308" s="5">
        <v>7124.05</v>
      </c>
      <c r="L308" s="5">
        <v>1082.07</v>
      </c>
      <c r="M308" s="5">
        <v>47040100</v>
      </c>
      <c r="N308" s="4">
        <v>21</v>
      </c>
      <c r="O308" s="4">
        <v>6440</v>
      </c>
      <c r="P308" s="4">
        <v>5972</v>
      </c>
      <c r="Q308" s="4">
        <v>7160</v>
      </c>
    </row>
    <row r="309" spans="1:17">
      <c r="E309" s="4">
        <v>71</v>
      </c>
      <c r="F309" s="4">
        <v>4790</v>
      </c>
      <c r="G309" s="5">
        <v>6.8797599999999997E-4</v>
      </c>
      <c r="H309" s="4">
        <v>4862</v>
      </c>
      <c r="I309" s="4">
        <v>9090</v>
      </c>
      <c r="J309" s="4">
        <v>4228</v>
      </c>
      <c r="K309" s="5">
        <v>7117.26</v>
      </c>
      <c r="L309" s="5">
        <v>1142.03</v>
      </c>
      <c r="M309" s="5">
        <v>34091700</v>
      </c>
      <c r="N309" s="4">
        <v>20</v>
      </c>
      <c r="O309" s="4">
        <v>6440</v>
      </c>
      <c r="P309" s="4">
        <v>8020</v>
      </c>
      <c r="Q309" s="4">
        <v>7160</v>
      </c>
    </row>
    <row r="310" spans="1:17">
      <c r="E310" s="4">
        <v>72</v>
      </c>
      <c r="F310" s="4">
        <v>3532</v>
      </c>
      <c r="G310" s="5">
        <v>5.0729300000000002E-4</v>
      </c>
      <c r="H310" s="4">
        <v>4862</v>
      </c>
      <c r="I310" s="4">
        <v>9090</v>
      </c>
      <c r="J310" s="4">
        <v>4228</v>
      </c>
      <c r="K310" s="5">
        <v>6966.58</v>
      </c>
      <c r="L310" s="5">
        <v>1075.6199999999999</v>
      </c>
      <c r="M310" s="5">
        <v>24606000</v>
      </c>
      <c r="N310" s="4">
        <v>17</v>
      </c>
      <c r="O310" s="4">
        <v>6440</v>
      </c>
      <c r="P310" s="4">
        <v>8350</v>
      </c>
      <c r="Q310" s="4">
        <v>7090</v>
      </c>
    </row>
    <row r="311" spans="1:17">
      <c r="E311" s="4">
        <v>73</v>
      </c>
      <c r="F311" s="4">
        <v>2381</v>
      </c>
      <c r="G311" s="5">
        <v>3.4197699999999998E-4</v>
      </c>
      <c r="H311" s="4">
        <v>4862</v>
      </c>
      <c r="I311" s="4">
        <v>9090</v>
      </c>
      <c r="J311" s="4">
        <v>4228</v>
      </c>
      <c r="K311" s="5">
        <v>6823.1</v>
      </c>
      <c r="L311" s="5">
        <v>899.3</v>
      </c>
      <c r="M311" s="5">
        <v>16245800</v>
      </c>
      <c r="N311" s="4">
        <v>10</v>
      </c>
      <c r="O311" s="4">
        <v>6440</v>
      </c>
      <c r="P311" s="4">
        <v>6890</v>
      </c>
      <c r="Q311" s="4">
        <v>7090</v>
      </c>
    </row>
    <row r="312" spans="1:17">
      <c r="E312" s="4">
        <v>74</v>
      </c>
      <c r="F312" s="4">
        <v>1653</v>
      </c>
      <c r="G312" s="5">
        <v>2.3741600000000001E-4</v>
      </c>
      <c r="H312" s="4">
        <v>4862</v>
      </c>
      <c r="I312" s="4">
        <v>9090</v>
      </c>
      <c r="J312" s="4">
        <v>4228</v>
      </c>
      <c r="K312" s="5">
        <v>6844.65</v>
      </c>
      <c r="L312" s="5">
        <v>760.24099999999999</v>
      </c>
      <c r="M312" s="5">
        <v>11314200</v>
      </c>
      <c r="N312" s="4">
        <v>9</v>
      </c>
      <c r="O312" s="4">
        <v>6440</v>
      </c>
      <c r="P312" s="4">
        <v>6890</v>
      </c>
      <c r="Q312" s="4">
        <v>7090</v>
      </c>
    </row>
    <row r="313" spans="1:17">
      <c r="E313" s="4">
        <v>75</v>
      </c>
      <c r="F313" s="4">
        <v>1066</v>
      </c>
      <c r="G313" s="5">
        <v>1.5310700000000001E-4</v>
      </c>
      <c r="H313" s="4">
        <v>4862</v>
      </c>
      <c r="I313" s="4">
        <v>9090</v>
      </c>
      <c r="J313" s="4">
        <v>4228</v>
      </c>
      <c r="K313" s="5">
        <v>6946.17</v>
      </c>
      <c r="L313" s="5">
        <v>526.87599999999998</v>
      </c>
      <c r="M313" s="5">
        <v>7404620</v>
      </c>
      <c r="N313" s="4">
        <v>6</v>
      </c>
      <c r="O313" s="4">
        <v>6440</v>
      </c>
      <c r="P313" s="4">
        <v>4862</v>
      </c>
      <c r="Q313" s="4">
        <v>7090</v>
      </c>
    </row>
    <row r="314" spans="1:17">
      <c r="E314" s="4">
        <v>76</v>
      </c>
      <c r="F314" s="4">
        <v>540</v>
      </c>
      <c r="G314" s="5">
        <v>7.75589E-5</v>
      </c>
      <c r="H314" s="4">
        <v>6440</v>
      </c>
      <c r="I314" s="4">
        <v>7340</v>
      </c>
      <c r="J314" s="4">
        <v>900</v>
      </c>
      <c r="K314" s="5">
        <v>6877.59</v>
      </c>
      <c r="L314" s="5">
        <v>385.851</v>
      </c>
      <c r="M314" s="5">
        <v>3713900</v>
      </c>
      <c r="N314" s="4">
        <v>4</v>
      </c>
      <c r="O314" s="4">
        <v>6440</v>
      </c>
      <c r="P314" s="4">
        <v>7090</v>
      </c>
      <c r="Q314" s="4">
        <v>7090</v>
      </c>
    </row>
    <row r="315" spans="1:17">
      <c r="E315" s="4">
        <v>77</v>
      </c>
      <c r="F315" s="4">
        <v>236</v>
      </c>
      <c r="G315" s="5">
        <v>3.3896100000000002E-5</v>
      </c>
      <c r="H315" s="4">
        <v>6440</v>
      </c>
      <c r="I315" s="4">
        <v>7340</v>
      </c>
      <c r="J315" s="4">
        <v>900</v>
      </c>
      <c r="K315" s="5">
        <v>6815.81</v>
      </c>
      <c r="L315" s="5">
        <v>367.072</v>
      </c>
      <c r="M315" s="5">
        <v>1608530</v>
      </c>
      <c r="N315" s="4">
        <v>4</v>
      </c>
      <c r="O315" s="4">
        <v>6440</v>
      </c>
      <c r="P315" s="4">
        <v>7340</v>
      </c>
      <c r="Q315" s="4">
        <v>7090</v>
      </c>
    </row>
    <row r="316" spans="1:17">
      <c r="E316" s="4">
        <v>78</v>
      </c>
      <c r="F316" s="4">
        <v>59</v>
      </c>
      <c r="G316" s="5">
        <v>8.4740200000000002E-6</v>
      </c>
      <c r="H316" s="4">
        <v>6440</v>
      </c>
      <c r="I316" s="4">
        <v>7160</v>
      </c>
      <c r="J316" s="4">
        <v>720</v>
      </c>
      <c r="K316" s="5">
        <v>6696.27</v>
      </c>
      <c r="L316" s="5">
        <v>344.73200000000003</v>
      </c>
      <c r="M316" s="5">
        <v>395080</v>
      </c>
      <c r="N316" s="4">
        <v>2</v>
      </c>
      <c r="O316" s="4">
        <v>6440</v>
      </c>
      <c r="P316" s="4">
        <v>7160</v>
      </c>
      <c r="Q316" s="4">
        <v>6440</v>
      </c>
    </row>
    <row r="317" spans="1:17">
      <c r="E317" s="4">
        <v>79</v>
      </c>
      <c r="F317" s="4">
        <v>15</v>
      </c>
      <c r="G317" s="5">
        <v>2.1544099999999999E-6</v>
      </c>
      <c r="H317" s="4">
        <v>6440</v>
      </c>
      <c r="I317" s="4">
        <v>6440</v>
      </c>
      <c r="J317" s="4">
        <v>0</v>
      </c>
      <c r="K317" s="5">
        <v>6440</v>
      </c>
      <c r="L317" s="5">
        <v>0</v>
      </c>
      <c r="M317" s="5">
        <v>96600</v>
      </c>
      <c r="N317" s="4">
        <v>1</v>
      </c>
      <c r="O317" s="4">
        <v>6440</v>
      </c>
      <c r="P317" s="4">
        <v>6440</v>
      </c>
      <c r="Q317" s="4">
        <v>6440</v>
      </c>
    </row>
    <row r="318" spans="1:17">
      <c r="A318">
        <v>1999</v>
      </c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9100</v>
      </c>
      <c r="J318" s="4">
        <v>9100</v>
      </c>
      <c r="K318" s="5">
        <v>4454.6899999999996</v>
      </c>
      <c r="L318" s="5">
        <v>2595.3200000000002</v>
      </c>
      <c r="M318" s="5">
        <v>22395600000</v>
      </c>
      <c r="N318" s="4">
        <v>154</v>
      </c>
      <c r="O318" s="4">
        <v>2822</v>
      </c>
      <c r="P318" s="4">
        <v>3702</v>
      </c>
      <c r="Q318" s="4">
        <v>5370</v>
      </c>
    </row>
    <row r="319" spans="1:17">
      <c r="E319" s="4">
        <v>2</v>
      </c>
      <c r="F319" s="4">
        <v>1515456</v>
      </c>
      <c r="G319" s="5">
        <v>0.21766099999999999</v>
      </c>
      <c r="H319" s="4">
        <v>0</v>
      </c>
      <c r="I319" s="4">
        <v>9100</v>
      </c>
      <c r="J319" s="4">
        <v>9100</v>
      </c>
      <c r="K319" s="5">
        <v>5962.1</v>
      </c>
      <c r="L319" s="5">
        <v>2060.11</v>
      </c>
      <c r="M319" s="5">
        <v>9035300000</v>
      </c>
      <c r="N319" s="4">
        <v>147</v>
      </c>
      <c r="O319" s="4">
        <v>2822</v>
      </c>
      <c r="P319" s="4">
        <v>7140</v>
      </c>
      <c r="Q319" s="4">
        <v>6310</v>
      </c>
    </row>
    <row r="320" spans="1:17">
      <c r="E320" s="4">
        <v>3</v>
      </c>
      <c r="F320" s="4">
        <v>1099428</v>
      </c>
      <c r="G320" s="5">
        <v>0.15790799999999999</v>
      </c>
      <c r="H320" s="4">
        <v>0</v>
      </c>
      <c r="I320" s="4">
        <v>9100</v>
      </c>
      <c r="J320" s="4">
        <v>9100</v>
      </c>
      <c r="K320" s="5">
        <v>6153.2</v>
      </c>
      <c r="L320" s="5">
        <v>1957.29</v>
      </c>
      <c r="M320" s="5">
        <v>6765010000</v>
      </c>
      <c r="N320" s="4">
        <v>161</v>
      </c>
      <c r="O320" s="4">
        <v>2822</v>
      </c>
      <c r="P320" s="4">
        <v>5310</v>
      </c>
      <c r="Q320" s="4">
        <v>6420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9100</v>
      </c>
      <c r="J321" s="4">
        <v>9100</v>
      </c>
      <c r="K321" s="5">
        <v>6159.72</v>
      </c>
      <c r="L321" s="5">
        <v>1955.29</v>
      </c>
      <c r="M321" s="5">
        <v>5346010000</v>
      </c>
      <c r="N321" s="4">
        <v>169</v>
      </c>
      <c r="O321" s="4">
        <v>2822</v>
      </c>
      <c r="P321" s="4">
        <v>4952</v>
      </c>
      <c r="Q321" s="4">
        <v>6380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9100</v>
      </c>
      <c r="J322" s="4">
        <v>9100</v>
      </c>
      <c r="K322" s="5">
        <v>6269.57</v>
      </c>
      <c r="L322" s="5">
        <v>1940.63</v>
      </c>
      <c r="M322" s="5">
        <v>4732430000</v>
      </c>
      <c r="N322" s="4">
        <v>177</v>
      </c>
      <c r="O322" s="4">
        <v>2822</v>
      </c>
      <c r="P322" s="4">
        <v>4902</v>
      </c>
      <c r="Q322" s="4">
        <v>6552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9100</v>
      </c>
      <c r="J323" s="4">
        <v>9100</v>
      </c>
      <c r="K323" s="5">
        <v>6330.86</v>
      </c>
      <c r="L323" s="5">
        <v>1974.37</v>
      </c>
      <c r="M323" s="5">
        <v>3962690000</v>
      </c>
      <c r="N323" s="4">
        <v>178</v>
      </c>
      <c r="O323" s="4">
        <v>2822</v>
      </c>
      <c r="P323" s="4">
        <v>6860</v>
      </c>
      <c r="Q323" s="4">
        <v>6992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9100</v>
      </c>
      <c r="J324" s="4">
        <v>9100</v>
      </c>
      <c r="K324" s="5">
        <v>6392.98</v>
      </c>
      <c r="L324" s="5">
        <v>1919.28</v>
      </c>
      <c r="M324" s="5">
        <v>3622020000</v>
      </c>
      <c r="N324" s="4">
        <v>178</v>
      </c>
      <c r="O324" s="4">
        <v>2822</v>
      </c>
      <c r="P324" s="4">
        <v>6790</v>
      </c>
      <c r="Q324" s="4">
        <v>6992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9100</v>
      </c>
      <c r="J325" s="4">
        <v>9100</v>
      </c>
      <c r="K325" s="5">
        <v>6420.14</v>
      </c>
      <c r="L325" s="5">
        <v>1839.89</v>
      </c>
      <c r="M325" s="5">
        <v>3287590000</v>
      </c>
      <c r="N325" s="4">
        <v>180</v>
      </c>
      <c r="O325" s="4">
        <v>2822</v>
      </c>
      <c r="P325" s="4">
        <v>5960</v>
      </c>
      <c r="Q325" s="4">
        <v>6960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9100</v>
      </c>
      <c r="J326" s="4">
        <v>9100</v>
      </c>
      <c r="K326" s="5">
        <v>6450.28</v>
      </c>
      <c r="L326" s="5">
        <v>1770.69</v>
      </c>
      <c r="M326" s="5">
        <v>3122580000</v>
      </c>
      <c r="N326" s="4">
        <v>185</v>
      </c>
      <c r="O326" s="4">
        <v>2822</v>
      </c>
      <c r="P326" s="4">
        <v>6470</v>
      </c>
      <c r="Q326" s="4">
        <v>6960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9280</v>
      </c>
      <c r="J327" s="4">
        <v>9280</v>
      </c>
      <c r="K327" s="5">
        <v>6458.84</v>
      </c>
      <c r="L327" s="5">
        <v>1749.58</v>
      </c>
      <c r="M327" s="5">
        <v>2881540000</v>
      </c>
      <c r="N327" s="4">
        <v>188</v>
      </c>
      <c r="O327" s="4">
        <v>7280</v>
      </c>
      <c r="P327" s="4">
        <v>9280</v>
      </c>
      <c r="Q327" s="4">
        <v>6960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9280</v>
      </c>
      <c r="J328" s="4">
        <v>9280</v>
      </c>
      <c r="K328" s="5">
        <v>6432.03</v>
      </c>
      <c r="L328" s="5">
        <v>1740.88</v>
      </c>
      <c r="M328" s="5">
        <v>2626570000</v>
      </c>
      <c r="N328" s="4">
        <v>190</v>
      </c>
      <c r="O328" s="4">
        <v>2822</v>
      </c>
      <c r="P328" s="4">
        <v>5872</v>
      </c>
      <c r="Q328" s="4">
        <v>6920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9280</v>
      </c>
      <c r="J329" s="4">
        <v>9280</v>
      </c>
      <c r="K329" s="5">
        <v>6431.31</v>
      </c>
      <c r="L329" s="5">
        <v>1715.81</v>
      </c>
      <c r="M329" s="5">
        <v>2434480000</v>
      </c>
      <c r="N329" s="4">
        <v>187</v>
      </c>
      <c r="O329" s="4">
        <v>7280</v>
      </c>
      <c r="P329" s="4">
        <v>5872</v>
      </c>
      <c r="Q329" s="4">
        <v>6910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9280</v>
      </c>
      <c r="J330" s="4">
        <v>9280</v>
      </c>
      <c r="K330" s="5">
        <v>6423.26</v>
      </c>
      <c r="L330" s="5">
        <v>1702.19</v>
      </c>
      <c r="M330" s="5">
        <v>2334420000</v>
      </c>
      <c r="N330" s="4">
        <v>188</v>
      </c>
      <c r="O330" s="4">
        <v>7280</v>
      </c>
      <c r="P330" s="4">
        <v>6340</v>
      </c>
      <c r="Q330" s="4">
        <v>6910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9280</v>
      </c>
      <c r="J331" s="4">
        <v>9280</v>
      </c>
      <c r="K331" s="5">
        <v>6409.47</v>
      </c>
      <c r="L331" s="5">
        <v>1687.48</v>
      </c>
      <c r="M331" s="5">
        <v>2243410000</v>
      </c>
      <c r="N331" s="4">
        <v>184</v>
      </c>
      <c r="O331" s="4">
        <v>7280</v>
      </c>
      <c r="P331" s="4">
        <v>5632</v>
      </c>
      <c r="Q331" s="4">
        <v>6850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9500</v>
      </c>
      <c r="J332" s="4">
        <v>9500</v>
      </c>
      <c r="K332" s="5">
        <v>6384.85</v>
      </c>
      <c r="L332" s="5">
        <v>1678.8</v>
      </c>
      <c r="M332" s="5">
        <v>2142370000</v>
      </c>
      <c r="N332" s="4">
        <v>185</v>
      </c>
      <c r="O332" s="4">
        <v>7280</v>
      </c>
      <c r="P332" s="4">
        <v>5792</v>
      </c>
      <c r="Q332" s="4">
        <v>6710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9500</v>
      </c>
      <c r="J333" s="4">
        <v>9500</v>
      </c>
      <c r="K333" s="5">
        <v>6396.25</v>
      </c>
      <c r="L333" s="5">
        <v>1672.82</v>
      </c>
      <c r="M333" s="5">
        <v>2019390000</v>
      </c>
      <c r="N333" s="4">
        <v>186</v>
      </c>
      <c r="O333" s="4">
        <v>7280</v>
      </c>
      <c r="P333" s="4">
        <v>8000</v>
      </c>
      <c r="Q333" s="4">
        <v>6710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9500</v>
      </c>
      <c r="J334" s="4">
        <v>9500</v>
      </c>
      <c r="K334" s="5">
        <v>6412.96</v>
      </c>
      <c r="L334" s="5">
        <v>1671.69</v>
      </c>
      <c r="M334" s="5">
        <v>1943660000</v>
      </c>
      <c r="N334" s="4">
        <v>182</v>
      </c>
      <c r="O334" s="4">
        <v>7280</v>
      </c>
      <c r="P334" s="4">
        <v>7990</v>
      </c>
      <c r="Q334" s="4">
        <v>6710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9500</v>
      </c>
      <c r="J335" s="4">
        <v>9500</v>
      </c>
      <c r="K335" s="5">
        <v>6439.34</v>
      </c>
      <c r="L335" s="5">
        <v>1671.46</v>
      </c>
      <c r="M335" s="5">
        <v>1883360000</v>
      </c>
      <c r="N335" s="4">
        <v>186</v>
      </c>
      <c r="O335" s="4">
        <v>7280</v>
      </c>
      <c r="P335" s="4">
        <v>6222</v>
      </c>
      <c r="Q335" s="4">
        <v>6850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9500</v>
      </c>
      <c r="J336" s="4">
        <v>9500</v>
      </c>
      <c r="K336" s="5">
        <v>6472.98</v>
      </c>
      <c r="L336" s="5">
        <v>1656.58</v>
      </c>
      <c r="M336" s="5">
        <v>1827680000</v>
      </c>
      <c r="N336" s="4">
        <v>185</v>
      </c>
      <c r="O336" s="4">
        <v>7280</v>
      </c>
      <c r="P336" s="4">
        <v>4892</v>
      </c>
      <c r="Q336" s="4">
        <v>6850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9500</v>
      </c>
      <c r="J337" s="4">
        <v>9500</v>
      </c>
      <c r="K337" s="5">
        <v>6538.22</v>
      </c>
      <c r="L337" s="5">
        <v>1633.36</v>
      </c>
      <c r="M337" s="5">
        <v>1802450000</v>
      </c>
      <c r="N337" s="4">
        <v>184</v>
      </c>
      <c r="O337" s="4">
        <v>7280</v>
      </c>
      <c r="P337" s="4">
        <v>5610</v>
      </c>
      <c r="Q337" s="4">
        <v>6890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9500</v>
      </c>
      <c r="J338" s="4">
        <v>9500</v>
      </c>
      <c r="K338" s="5">
        <v>6584.26</v>
      </c>
      <c r="L338" s="5">
        <v>1606.06</v>
      </c>
      <c r="M338" s="5">
        <v>1750820000</v>
      </c>
      <c r="N338" s="4">
        <v>184</v>
      </c>
      <c r="O338" s="4">
        <v>7280</v>
      </c>
      <c r="P338" s="4">
        <v>7890</v>
      </c>
      <c r="Q338" s="4">
        <v>6960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9500</v>
      </c>
      <c r="J339" s="4">
        <v>9500</v>
      </c>
      <c r="K339" s="5">
        <v>6642.48</v>
      </c>
      <c r="L339" s="5">
        <v>1585.9</v>
      </c>
      <c r="M339" s="5">
        <v>1708140000</v>
      </c>
      <c r="N339" s="4">
        <v>180</v>
      </c>
      <c r="O339" s="4">
        <v>7280</v>
      </c>
      <c r="P339" s="4">
        <v>7750</v>
      </c>
      <c r="Q339" s="4">
        <v>7002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9500</v>
      </c>
      <c r="J340" s="4">
        <v>9500</v>
      </c>
      <c r="K340" s="5">
        <v>6687.04</v>
      </c>
      <c r="L340" s="5">
        <v>1574.69</v>
      </c>
      <c r="M340" s="5">
        <v>1676030000</v>
      </c>
      <c r="N340" s="4">
        <v>178</v>
      </c>
      <c r="O340" s="4">
        <v>7280</v>
      </c>
      <c r="P340" s="4">
        <v>6330</v>
      </c>
      <c r="Q340" s="4">
        <v>7052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9500</v>
      </c>
      <c r="J341" s="4">
        <v>9500</v>
      </c>
      <c r="K341" s="5">
        <v>6732.92</v>
      </c>
      <c r="L341" s="5">
        <v>1561.19</v>
      </c>
      <c r="M341" s="5">
        <v>1663370000</v>
      </c>
      <c r="N341" s="4">
        <v>176</v>
      </c>
      <c r="O341" s="4">
        <v>7280</v>
      </c>
      <c r="P341" s="4">
        <v>6710</v>
      </c>
      <c r="Q341" s="4">
        <v>7190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9500</v>
      </c>
      <c r="J342" s="4">
        <v>9500</v>
      </c>
      <c r="K342" s="5">
        <v>6777.02</v>
      </c>
      <c r="L342" s="5">
        <v>1542.9</v>
      </c>
      <c r="M342" s="5">
        <v>1651800000</v>
      </c>
      <c r="N342" s="4">
        <v>172</v>
      </c>
      <c r="O342" s="4">
        <v>7280</v>
      </c>
      <c r="P342" s="4">
        <v>7950</v>
      </c>
      <c r="Q342" s="4">
        <v>7202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9500</v>
      </c>
      <c r="J343" s="4">
        <v>9500</v>
      </c>
      <c r="K343" s="5">
        <v>6831.95</v>
      </c>
      <c r="L343" s="5">
        <v>1513.69</v>
      </c>
      <c r="M343" s="5">
        <v>1643210000</v>
      </c>
      <c r="N343" s="4">
        <v>171</v>
      </c>
      <c r="O343" s="4">
        <v>7280</v>
      </c>
      <c r="P343" s="4">
        <v>3892</v>
      </c>
      <c r="Q343" s="4">
        <v>7280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9500</v>
      </c>
      <c r="J344" s="4">
        <v>9500</v>
      </c>
      <c r="K344" s="5">
        <v>6864.16</v>
      </c>
      <c r="L344" s="5">
        <v>1502.6</v>
      </c>
      <c r="M344" s="5">
        <v>1617620000</v>
      </c>
      <c r="N344" s="4">
        <v>165</v>
      </c>
      <c r="O344" s="4">
        <v>7510</v>
      </c>
      <c r="P344" s="4">
        <v>7230</v>
      </c>
      <c r="Q344" s="4">
        <v>7280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9500</v>
      </c>
      <c r="J345" s="4">
        <v>9500</v>
      </c>
      <c r="K345" s="5">
        <v>6892.43</v>
      </c>
      <c r="L345" s="5">
        <v>1489.65</v>
      </c>
      <c r="M345" s="5">
        <v>1605430000</v>
      </c>
      <c r="N345" s="4">
        <v>166</v>
      </c>
      <c r="O345" s="4">
        <v>8800</v>
      </c>
      <c r="P345" s="4">
        <v>6960</v>
      </c>
      <c r="Q345" s="4">
        <v>7280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9500</v>
      </c>
      <c r="J346" s="4">
        <v>9500</v>
      </c>
      <c r="K346" s="5">
        <v>6933.07</v>
      </c>
      <c r="L346" s="5">
        <v>1475.55</v>
      </c>
      <c r="M346" s="5">
        <v>1578530000</v>
      </c>
      <c r="N346" s="4">
        <v>162</v>
      </c>
      <c r="O346" s="4">
        <v>8800</v>
      </c>
      <c r="P346" s="4">
        <v>3532</v>
      </c>
      <c r="Q346" s="4">
        <v>7290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9500</v>
      </c>
      <c r="J347" s="4">
        <v>9500</v>
      </c>
      <c r="K347" s="5">
        <v>6967.72</v>
      </c>
      <c r="L347" s="5">
        <v>1464.47</v>
      </c>
      <c r="M347" s="5">
        <v>1543850000</v>
      </c>
      <c r="N347" s="4">
        <v>161</v>
      </c>
      <c r="O347" s="4">
        <v>8800</v>
      </c>
      <c r="P347" s="4">
        <v>7330</v>
      </c>
      <c r="Q347" s="4">
        <v>7322</v>
      </c>
    </row>
    <row r="348" spans="5:17">
      <c r="E348" s="4">
        <v>31</v>
      </c>
      <c r="F348" s="4">
        <v>216071</v>
      </c>
      <c r="G348" s="5">
        <v>3.1033700000000001E-2</v>
      </c>
      <c r="H348" s="4">
        <v>3332</v>
      </c>
      <c r="I348" s="4">
        <v>9500</v>
      </c>
      <c r="J348" s="4">
        <v>6168</v>
      </c>
      <c r="K348" s="5">
        <v>6995.79</v>
      </c>
      <c r="L348" s="5">
        <v>1461.53</v>
      </c>
      <c r="M348" s="5">
        <v>1511590000</v>
      </c>
      <c r="N348" s="4">
        <v>155</v>
      </c>
      <c r="O348" s="4">
        <v>8800</v>
      </c>
      <c r="P348" s="4">
        <v>4392</v>
      </c>
      <c r="Q348" s="4">
        <v>7380</v>
      </c>
    </row>
    <row r="349" spans="5:17">
      <c r="E349" s="4">
        <v>32</v>
      </c>
      <c r="F349" s="4">
        <v>212406</v>
      </c>
      <c r="G349" s="5">
        <v>3.05074E-2</v>
      </c>
      <c r="H349" s="4">
        <v>3332</v>
      </c>
      <c r="I349" s="4">
        <v>9500</v>
      </c>
      <c r="J349" s="4">
        <v>6168</v>
      </c>
      <c r="K349" s="5">
        <v>7016.64</v>
      </c>
      <c r="L349" s="5">
        <v>1464.1</v>
      </c>
      <c r="M349" s="5">
        <v>1490380000</v>
      </c>
      <c r="N349" s="4">
        <v>155</v>
      </c>
      <c r="O349" s="4">
        <v>8800</v>
      </c>
      <c r="P349" s="4">
        <v>3702</v>
      </c>
      <c r="Q349" s="4">
        <v>7490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3332</v>
      </c>
      <c r="I350" s="4">
        <v>9500</v>
      </c>
      <c r="J350" s="4">
        <v>6168</v>
      </c>
      <c r="K350" s="5">
        <v>7046.25</v>
      </c>
      <c r="L350" s="5">
        <v>1459.4</v>
      </c>
      <c r="M350" s="5">
        <v>1472960000</v>
      </c>
      <c r="N350" s="4">
        <v>149</v>
      </c>
      <c r="O350" s="4">
        <v>8800</v>
      </c>
      <c r="P350" s="4">
        <v>6342</v>
      </c>
      <c r="Q350" s="4">
        <v>7510</v>
      </c>
    </row>
    <row r="351" spans="5:17">
      <c r="E351" s="4">
        <v>34</v>
      </c>
      <c r="F351" s="4">
        <v>207640</v>
      </c>
      <c r="G351" s="5">
        <v>2.98228E-2</v>
      </c>
      <c r="H351" s="4">
        <v>3332</v>
      </c>
      <c r="I351" s="4">
        <v>9500</v>
      </c>
      <c r="J351" s="4">
        <v>6168</v>
      </c>
      <c r="K351" s="5">
        <v>7083.52</v>
      </c>
      <c r="L351" s="5">
        <v>1453.95</v>
      </c>
      <c r="M351" s="5">
        <v>1470820000</v>
      </c>
      <c r="N351" s="4">
        <v>148</v>
      </c>
      <c r="O351" s="4">
        <v>8800</v>
      </c>
      <c r="P351" s="4">
        <v>4692</v>
      </c>
      <c r="Q351" s="4">
        <v>7510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3332</v>
      </c>
      <c r="I352" s="4">
        <v>9500</v>
      </c>
      <c r="J352" s="4">
        <v>6168</v>
      </c>
      <c r="K352" s="5">
        <v>7093.99</v>
      </c>
      <c r="L352" s="5">
        <v>1461.61</v>
      </c>
      <c r="M352" s="5">
        <v>1462740000</v>
      </c>
      <c r="N352" s="4">
        <v>150</v>
      </c>
      <c r="O352" s="4">
        <v>8800</v>
      </c>
      <c r="P352" s="4">
        <v>8030</v>
      </c>
      <c r="Q352" s="4">
        <v>7510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3332</v>
      </c>
      <c r="I353" s="4">
        <v>9500</v>
      </c>
      <c r="J353" s="4">
        <v>6168</v>
      </c>
      <c r="K353" s="5">
        <v>7120.03</v>
      </c>
      <c r="L353" s="5">
        <v>1462.94</v>
      </c>
      <c r="M353" s="5">
        <v>1448470000</v>
      </c>
      <c r="N353" s="4">
        <v>148</v>
      </c>
      <c r="O353" s="4">
        <v>8800</v>
      </c>
      <c r="P353" s="4">
        <v>5322</v>
      </c>
      <c r="Q353" s="4">
        <v>7510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3332</v>
      </c>
      <c r="I354" s="4">
        <v>9500</v>
      </c>
      <c r="J354" s="4">
        <v>6168</v>
      </c>
      <c r="K354" s="5">
        <v>7140.17</v>
      </c>
      <c r="L354" s="5">
        <v>1458.1</v>
      </c>
      <c r="M354" s="5">
        <v>1430780000</v>
      </c>
      <c r="N354" s="4">
        <v>146</v>
      </c>
      <c r="O354" s="4">
        <v>8800</v>
      </c>
      <c r="P354" s="4">
        <v>5322</v>
      </c>
      <c r="Q354" s="4">
        <v>7540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3332</v>
      </c>
      <c r="I355" s="4">
        <v>9500</v>
      </c>
      <c r="J355" s="4">
        <v>6168</v>
      </c>
      <c r="K355" s="5">
        <v>7156.18</v>
      </c>
      <c r="L355" s="5">
        <v>1459.95</v>
      </c>
      <c r="M355" s="5">
        <v>1401460000</v>
      </c>
      <c r="N355" s="4">
        <v>146</v>
      </c>
      <c r="O355" s="4">
        <v>8800</v>
      </c>
      <c r="P355" s="4">
        <v>5322</v>
      </c>
      <c r="Q355" s="4">
        <v>7560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3552</v>
      </c>
      <c r="I356" s="4">
        <v>9500</v>
      </c>
      <c r="J356" s="4">
        <v>5948</v>
      </c>
      <c r="K356" s="5">
        <v>7168.84</v>
      </c>
      <c r="L356" s="5">
        <v>1470.41</v>
      </c>
      <c r="M356" s="5">
        <v>1365650000</v>
      </c>
      <c r="N356" s="4">
        <v>143</v>
      </c>
      <c r="O356" s="4">
        <v>8800</v>
      </c>
      <c r="P356" s="4">
        <v>7440</v>
      </c>
      <c r="Q356" s="4">
        <v>7562</v>
      </c>
    </row>
    <row r="357" spans="5:17">
      <c r="E357" s="4">
        <v>40</v>
      </c>
      <c r="F357" s="4">
        <v>186889</v>
      </c>
      <c r="G357" s="5">
        <v>2.6842399999999999E-2</v>
      </c>
      <c r="H357" s="4">
        <v>3552</v>
      </c>
      <c r="I357" s="4">
        <v>9500</v>
      </c>
      <c r="J357" s="4">
        <v>5948</v>
      </c>
      <c r="K357" s="5">
        <v>7172.27</v>
      </c>
      <c r="L357" s="5">
        <v>1471.42</v>
      </c>
      <c r="M357" s="5">
        <v>1340420000</v>
      </c>
      <c r="N357" s="4">
        <v>138</v>
      </c>
      <c r="O357" s="4">
        <v>8800</v>
      </c>
      <c r="P357" s="4">
        <v>5750</v>
      </c>
      <c r="Q357" s="4">
        <v>7570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3552</v>
      </c>
      <c r="I358" s="4">
        <v>9500</v>
      </c>
      <c r="J358" s="4">
        <v>5948</v>
      </c>
      <c r="K358" s="5">
        <v>7196.19</v>
      </c>
      <c r="L358" s="5">
        <v>1469.58</v>
      </c>
      <c r="M358" s="5">
        <v>1299160000</v>
      </c>
      <c r="N358" s="4">
        <v>134</v>
      </c>
      <c r="O358" s="4">
        <v>8800</v>
      </c>
      <c r="P358" s="4">
        <v>5970</v>
      </c>
      <c r="Q358" s="4">
        <v>7610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3552</v>
      </c>
      <c r="I359" s="4">
        <v>9500</v>
      </c>
      <c r="J359" s="4">
        <v>5948</v>
      </c>
      <c r="K359" s="5">
        <v>7211.33</v>
      </c>
      <c r="L359" s="5">
        <v>1472.61</v>
      </c>
      <c r="M359" s="5">
        <v>1247790000</v>
      </c>
      <c r="N359" s="4">
        <v>130</v>
      </c>
      <c r="O359" s="4">
        <v>8800</v>
      </c>
      <c r="P359" s="4">
        <v>6650</v>
      </c>
      <c r="Q359" s="4">
        <v>7720</v>
      </c>
    </row>
    <row r="360" spans="5:17">
      <c r="E360" s="4">
        <v>43</v>
      </c>
      <c r="F360" s="4">
        <v>165879</v>
      </c>
      <c r="G360" s="5">
        <v>2.38248E-2</v>
      </c>
      <c r="H360" s="4">
        <v>3552</v>
      </c>
      <c r="I360" s="4">
        <v>9500</v>
      </c>
      <c r="J360" s="4">
        <v>5948</v>
      </c>
      <c r="K360" s="5">
        <v>7236.76</v>
      </c>
      <c r="L360" s="5">
        <v>1464.19</v>
      </c>
      <c r="M360" s="5">
        <v>1200430000</v>
      </c>
      <c r="N360" s="4">
        <v>129</v>
      </c>
      <c r="O360" s="4">
        <v>8800</v>
      </c>
      <c r="P360" s="4">
        <v>5242</v>
      </c>
      <c r="Q360" s="4">
        <v>7720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3552</v>
      </c>
      <c r="I361" s="4">
        <v>9500</v>
      </c>
      <c r="J361" s="4">
        <v>5948</v>
      </c>
      <c r="K361" s="5">
        <v>7248.58</v>
      </c>
      <c r="L361" s="5">
        <v>1456.17</v>
      </c>
      <c r="M361" s="5">
        <v>1155080000</v>
      </c>
      <c r="N361" s="4">
        <v>120</v>
      </c>
      <c r="O361" s="4">
        <v>8510</v>
      </c>
      <c r="P361" s="4">
        <v>6890</v>
      </c>
      <c r="Q361" s="4">
        <v>7720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3552</v>
      </c>
      <c r="I362" s="4">
        <v>9500</v>
      </c>
      <c r="J362" s="4">
        <v>5948</v>
      </c>
      <c r="K362" s="5">
        <v>7272.85</v>
      </c>
      <c r="L362" s="5">
        <v>1435.68</v>
      </c>
      <c r="M362" s="5">
        <v>1108190000</v>
      </c>
      <c r="N362" s="4">
        <v>117</v>
      </c>
      <c r="O362" s="4">
        <v>8510</v>
      </c>
      <c r="P362" s="4">
        <v>8532</v>
      </c>
      <c r="Q362" s="4">
        <v>7800</v>
      </c>
    </row>
    <row r="363" spans="5:17">
      <c r="E363" s="4">
        <v>46</v>
      </c>
      <c r="F363" s="4">
        <v>144773</v>
      </c>
      <c r="G363" s="5">
        <v>2.07934E-2</v>
      </c>
      <c r="H363" s="4">
        <v>3552</v>
      </c>
      <c r="I363" s="4">
        <v>9500</v>
      </c>
      <c r="J363" s="4">
        <v>5948</v>
      </c>
      <c r="K363" s="5">
        <v>7285.9</v>
      </c>
      <c r="L363" s="5">
        <v>1417.27</v>
      </c>
      <c r="M363" s="5">
        <v>1054800000</v>
      </c>
      <c r="N363" s="4">
        <v>114</v>
      </c>
      <c r="O363" s="4">
        <v>8510</v>
      </c>
      <c r="P363" s="4">
        <v>8592</v>
      </c>
      <c r="Q363" s="4">
        <v>7800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3552</v>
      </c>
      <c r="I364" s="4">
        <v>9500</v>
      </c>
      <c r="J364" s="4">
        <v>5948</v>
      </c>
      <c r="K364" s="5">
        <v>7281.3</v>
      </c>
      <c r="L364" s="5">
        <v>1406.2</v>
      </c>
      <c r="M364" s="5">
        <v>1005370000</v>
      </c>
      <c r="N364" s="4">
        <v>111</v>
      </c>
      <c r="O364" s="4">
        <v>8510</v>
      </c>
      <c r="P364" s="4">
        <v>4732</v>
      </c>
      <c r="Q364" s="4">
        <v>7800</v>
      </c>
    </row>
    <row r="365" spans="5:17">
      <c r="E365" s="4">
        <v>48</v>
      </c>
      <c r="F365" s="4">
        <v>130322</v>
      </c>
      <c r="G365" s="5">
        <v>1.87178E-2</v>
      </c>
      <c r="H365" s="4">
        <v>3552</v>
      </c>
      <c r="I365" s="4">
        <v>9500</v>
      </c>
      <c r="J365" s="4">
        <v>5948</v>
      </c>
      <c r="K365" s="5">
        <v>7278.74</v>
      </c>
      <c r="L365" s="5">
        <v>1408.15</v>
      </c>
      <c r="M365" s="5">
        <v>948580000</v>
      </c>
      <c r="N365" s="4">
        <v>106</v>
      </c>
      <c r="O365" s="4">
        <v>8510</v>
      </c>
      <c r="P365" s="4">
        <v>8320</v>
      </c>
      <c r="Q365" s="4">
        <v>7810</v>
      </c>
    </row>
    <row r="366" spans="5:17">
      <c r="E366" s="4">
        <v>49</v>
      </c>
      <c r="F366" s="4">
        <v>123826</v>
      </c>
      <c r="G366" s="5">
        <v>1.77848E-2</v>
      </c>
      <c r="H366" s="4">
        <v>3552</v>
      </c>
      <c r="I366" s="4">
        <v>9500</v>
      </c>
      <c r="J366" s="4">
        <v>5948</v>
      </c>
      <c r="K366" s="5">
        <v>7278.78</v>
      </c>
      <c r="L366" s="5">
        <v>1417.63</v>
      </c>
      <c r="M366" s="5">
        <v>901302000</v>
      </c>
      <c r="N366" s="4">
        <v>104</v>
      </c>
      <c r="O366" s="4">
        <v>8510</v>
      </c>
      <c r="P366" s="4">
        <v>4892</v>
      </c>
      <c r="Q366" s="4">
        <v>7820</v>
      </c>
    </row>
    <row r="367" spans="5:17">
      <c r="E367" s="4">
        <v>50</v>
      </c>
      <c r="F367" s="4">
        <v>118095</v>
      </c>
      <c r="G367" s="5">
        <v>1.69617E-2</v>
      </c>
      <c r="H367" s="4">
        <v>3552</v>
      </c>
      <c r="I367" s="4">
        <v>9500</v>
      </c>
      <c r="J367" s="4">
        <v>5948</v>
      </c>
      <c r="K367" s="5">
        <v>7278.84</v>
      </c>
      <c r="L367" s="5">
        <v>1425.59</v>
      </c>
      <c r="M367" s="5">
        <v>859594000</v>
      </c>
      <c r="N367" s="4">
        <v>100</v>
      </c>
      <c r="O367" s="4">
        <v>8510</v>
      </c>
      <c r="P367" s="4">
        <v>7870</v>
      </c>
      <c r="Q367" s="4">
        <v>7890</v>
      </c>
    </row>
    <row r="368" spans="5:17">
      <c r="E368" s="4">
        <v>51</v>
      </c>
      <c r="F368" s="4">
        <v>114796</v>
      </c>
      <c r="G368" s="5">
        <v>1.64879E-2</v>
      </c>
      <c r="H368" s="4">
        <v>3552</v>
      </c>
      <c r="I368" s="4">
        <v>9500</v>
      </c>
      <c r="J368" s="4">
        <v>5948</v>
      </c>
      <c r="K368" s="5">
        <v>7281.73</v>
      </c>
      <c r="L368" s="5">
        <v>1427.72</v>
      </c>
      <c r="M368" s="5">
        <v>835913000</v>
      </c>
      <c r="N368" s="4">
        <v>94</v>
      </c>
      <c r="O368" s="4">
        <v>8510</v>
      </c>
      <c r="P368" s="4">
        <v>3552</v>
      </c>
      <c r="Q368" s="4">
        <v>7890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4032</v>
      </c>
      <c r="I369" s="4">
        <v>9500</v>
      </c>
      <c r="J369" s="4">
        <v>5468</v>
      </c>
      <c r="K369" s="5">
        <v>7270.35</v>
      </c>
      <c r="L369" s="5">
        <v>1445.39</v>
      </c>
      <c r="M369" s="5">
        <v>809721000</v>
      </c>
      <c r="N369" s="4">
        <v>91</v>
      </c>
      <c r="O369" s="4">
        <v>8510</v>
      </c>
      <c r="P369" s="4">
        <v>7560</v>
      </c>
      <c r="Q369" s="4">
        <v>7890</v>
      </c>
    </row>
    <row r="370" spans="5:17">
      <c r="E370" s="4">
        <v>53</v>
      </c>
      <c r="F370" s="4">
        <v>105587</v>
      </c>
      <c r="G370" s="5">
        <v>1.51652E-2</v>
      </c>
      <c r="H370" s="4">
        <v>4032</v>
      </c>
      <c r="I370" s="4">
        <v>9500</v>
      </c>
      <c r="J370" s="4">
        <v>5468</v>
      </c>
      <c r="K370" s="5">
        <v>7235.55</v>
      </c>
      <c r="L370" s="5">
        <v>1471.14</v>
      </c>
      <c r="M370" s="5">
        <v>763980000</v>
      </c>
      <c r="N370" s="4">
        <v>89</v>
      </c>
      <c r="O370" s="4">
        <v>8510</v>
      </c>
      <c r="P370" s="4">
        <v>8130</v>
      </c>
      <c r="Q370" s="4">
        <v>7890</v>
      </c>
    </row>
    <row r="371" spans="5:17">
      <c r="E371" s="4">
        <v>54</v>
      </c>
      <c r="F371" s="4">
        <v>99403</v>
      </c>
      <c r="G371" s="5">
        <v>1.4277E-2</v>
      </c>
      <c r="H371" s="4">
        <v>4032</v>
      </c>
      <c r="I371" s="4">
        <v>9500</v>
      </c>
      <c r="J371" s="4">
        <v>5468</v>
      </c>
      <c r="K371" s="5">
        <v>7201.44</v>
      </c>
      <c r="L371" s="5">
        <v>1499.53</v>
      </c>
      <c r="M371" s="5">
        <v>715844000</v>
      </c>
      <c r="N371" s="4">
        <v>81</v>
      </c>
      <c r="O371" s="4">
        <v>8510</v>
      </c>
      <c r="P371" s="4">
        <v>5112</v>
      </c>
      <c r="Q371" s="4">
        <v>7890</v>
      </c>
    </row>
    <row r="372" spans="5:17">
      <c r="E372" s="4">
        <v>55</v>
      </c>
      <c r="F372" s="4">
        <v>92018</v>
      </c>
      <c r="G372" s="5">
        <v>1.32163E-2</v>
      </c>
      <c r="H372" s="4">
        <v>4032</v>
      </c>
      <c r="I372" s="4">
        <v>9500</v>
      </c>
      <c r="J372" s="4">
        <v>5468</v>
      </c>
      <c r="K372" s="5">
        <v>7152.06</v>
      </c>
      <c r="L372" s="5">
        <v>1518.52</v>
      </c>
      <c r="M372" s="5">
        <v>658118000</v>
      </c>
      <c r="N372" s="4">
        <v>80</v>
      </c>
      <c r="O372" s="4">
        <v>8510</v>
      </c>
      <c r="P372" s="4">
        <v>9280</v>
      </c>
      <c r="Q372" s="4">
        <v>7720</v>
      </c>
    </row>
    <row r="373" spans="5:17">
      <c r="E373" s="4">
        <v>56</v>
      </c>
      <c r="F373" s="4">
        <v>84737</v>
      </c>
      <c r="G373" s="5">
        <v>1.21706E-2</v>
      </c>
      <c r="H373" s="4">
        <v>4032</v>
      </c>
      <c r="I373" s="4">
        <v>9500</v>
      </c>
      <c r="J373" s="4">
        <v>5468</v>
      </c>
      <c r="K373" s="5">
        <v>7067.51</v>
      </c>
      <c r="L373" s="5">
        <v>1538.33</v>
      </c>
      <c r="M373" s="5">
        <v>598879000</v>
      </c>
      <c r="N373" s="4">
        <v>76</v>
      </c>
      <c r="O373" s="4">
        <v>8510</v>
      </c>
      <c r="P373" s="4">
        <v>9000</v>
      </c>
      <c r="Q373" s="4">
        <v>7540</v>
      </c>
    </row>
    <row r="374" spans="5:17">
      <c r="E374" s="4">
        <v>57</v>
      </c>
      <c r="F374" s="4">
        <v>77854</v>
      </c>
      <c r="G374" s="5">
        <v>1.1181999999999999E-2</v>
      </c>
      <c r="H374" s="4">
        <v>4032</v>
      </c>
      <c r="I374" s="4">
        <v>9500</v>
      </c>
      <c r="J374" s="4">
        <v>5468</v>
      </c>
      <c r="K374" s="5">
        <v>7010.6</v>
      </c>
      <c r="L374" s="5">
        <v>1562.68</v>
      </c>
      <c r="M374" s="5">
        <v>545803000</v>
      </c>
      <c r="N374" s="4">
        <v>70</v>
      </c>
      <c r="O374" s="4">
        <v>8510</v>
      </c>
      <c r="P374" s="4">
        <v>8322</v>
      </c>
      <c r="Q374" s="4">
        <v>7490</v>
      </c>
    </row>
    <row r="375" spans="5:17">
      <c r="E375" s="4">
        <v>58</v>
      </c>
      <c r="F375" s="4">
        <v>71855</v>
      </c>
      <c r="G375" s="5">
        <v>1.03204E-2</v>
      </c>
      <c r="H375" s="4">
        <v>4032</v>
      </c>
      <c r="I375" s="4">
        <v>9500</v>
      </c>
      <c r="J375" s="4">
        <v>5468</v>
      </c>
      <c r="K375" s="5">
        <v>6970.92</v>
      </c>
      <c r="L375" s="5">
        <v>1567.3</v>
      </c>
      <c r="M375" s="5">
        <v>500895000</v>
      </c>
      <c r="N375" s="4">
        <v>69</v>
      </c>
      <c r="O375" s="4">
        <v>8510</v>
      </c>
      <c r="P375" s="4">
        <v>7800</v>
      </c>
      <c r="Q375" s="4">
        <v>7490</v>
      </c>
    </row>
    <row r="376" spans="5:17">
      <c r="E376" s="4">
        <v>59</v>
      </c>
      <c r="F376" s="4">
        <v>64621</v>
      </c>
      <c r="G376" s="5">
        <v>9.2813600000000007E-3</v>
      </c>
      <c r="H376" s="4">
        <v>4032</v>
      </c>
      <c r="I376" s="4">
        <v>9500</v>
      </c>
      <c r="J376" s="4">
        <v>5468</v>
      </c>
      <c r="K376" s="5">
        <v>6963.11</v>
      </c>
      <c r="L376" s="5">
        <v>1574.05</v>
      </c>
      <c r="M376" s="5">
        <v>449963000</v>
      </c>
      <c r="N376" s="4">
        <v>66</v>
      </c>
      <c r="O376" s="4">
        <v>8510</v>
      </c>
      <c r="P376" s="4">
        <v>7150</v>
      </c>
      <c r="Q376" s="4">
        <v>7490</v>
      </c>
    </row>
    <row r="377" spans="5:17">
      <c r="E377" s="4">
        <v>60</v>
      </c>
      <c r="F377" s="4">
        <v>57162</v>
      </c>
      <c r="G377" s="5">
        <v>8.21004E-3</v>
      </c>
      <c r="H377" s="4">
        <v>4032</v>
      </c>
      <c r="I377" s="4">
        <v>9500</v>
      </c>
      <c r="J377" s="4">
        <v>5468</v>
      </c>
      <c r="K377" s="5">
        <v>6917.91</v>
      </c>
      <c r="L377" s="5">
        <v>1587.21</v>
      </c>
      <c r="M377" s="5">
        <v>395441000</v>
      </c>
      <c r="N377" s="4">
        <v>60</v>
      </c>
      <c r="O377" s="4">
        <v>8240</v>
      </c>
      <c r="P377" s="4">
        <v>9410</v>
      </c>
      <c r="Q377" s="4">
        <v>7490</v>
      </c>
    </row>
    <row r="378" spans="5:17">
      <c r="E378" s="4">
        <v>61</v>
      </c>
      <c r="F378" s="4">
        <v>49337</v>
      </c>
      <c r="G378" s="5">
        <v>7.0861500000000003E-3</v>
      </c>
      <c r="H378" s="4">
        <v>4032</v>
      </c>
      <c r="I378" s="4">
        <v>9500</v>
      </c>
      <c r="J378" s="4">
        <v>5468</v>
      </c>
      <c r="K378" s="5">
        <v>6921.16</v>
      </c>
      <c r="L378" s="5">
        <v>1598.26</v>
      </c>
      <c r="M378" s="5">
        <v>341469000</v>
      </c>
      <c r="N378" s="4">
        <v>54</v>
      </c>
      <c r="O378" s="4">
        <v>8240</v>
      </c>
      <c r="P378" s="4">
        <v>8612</v>
      </c>
      <c r="Q378" s="4">
        <v>7490</v>
      </c>
    </row>
    <row r="379" spans="5:17">
      <c r="E379" s="4">
        <v>62</v>
      </c>
      <c r="F379" s="4">
        <v>42776</v>
      </c>
      <c r="G379" s="5">
        <v>6.1438100000000004E-3</v>
      </c>
      <c r="H379" s="4">
        <v>4032</v>
      </c>
      <c r="I379" s="4">
        <v>9500</v>
      </c>
      <c r="J379" s="4">
        <v>5468</v>
      </c>
      <c r="K379" s="5">
        <v>6893.78</v>
      </c>
      <c r="L379" s="5">
        <v>1616.43</v>
      </c>
      <c r="M379" s="5">
        <v>294888000</v>
      </c>
      <c r="N379" s="4">
        <v>52</v>
      </c>
      <c r="O379" s="4">
        <v>8240</v>
      </c>
      <c r="P379" s="4">
        <v>6052</v>
      </c>
      <c r="Q379" s="4">
        <v>7360</v>
      </c>
    </row>
    <row r="380" spans="5:17">
      <c r="E380" s="4">
        <v>63</v>
      </c>
      <c r="F380" s="4">
        <v>35511</v>
      </c>
      <c r="G380" s="5">
        <v>5.10036E-3</v>
      </c>
      <c r="H380" s="4">
        <v>4032</v>
      </c>
      <c r="I380" s="4">
        <v>9500</v>
      </c>
      <c r="J380" s="4">
        <v>5468</v>
      </c>
      <c r="K380" s="5">
        <v>6849.29</v>
      </c>
      <c r="L380" s="5">
        <v>1621.91</v>
      </c>
      <c r="M380" s="5">
        <v>243225000</v>
      </c>
      <c r="N380" s="4">
        <v>48</v>
      </c>
      <c r="O380" s="4">
        <v>8240</v>
      </c>
      <c r="P380" s="4">
        <v>5682</v>
      </c>
      <c r="Q380" s="4">
        <v>6990</v>
      </c>
    </row>
    <row r="381" spans="5:17">
      <c r="E381" s="4">
        <v>64</v>
      </c>
      <c r="F381" s="4">
        <v>29543</v>
      </c>
      <c r="G381" s="5">
        <v>4.24319E-3</v>
      </c>
      <c r="H381" s="4">
        <v>4032</v>
      </c>
      <c r="I381" s="4">
        <v>9500</v>
      </c>
      <c r="J381" s="4">
        <v>5468</v>
      </c>
      <c r="K381" s="5">
        <v>6795.11</v>
      </c>
      <c r="L381" s="5">
        <v>1629.06</v>
      </c>
      <c r="M381" s="5">
        <v>200748000</v>
      </c>
      <c r="N381" s="4">
        <v>48</v>
      </c>
      <c r="O381" s="4">
        <v>8240</v>
      </c>
      <c r="P381" s="4">
        <v>7280</v>
      </c>
      <c r="Q381" s="4">
        <v>6870</v>
      </c>
    </row>
    <row r="382" spans="5:17">
      <c r="E382" s="4">
        <v>65</v>
      </c>
      <c r="F382" s="4">
        <v>23703</v>
      </c>
      <c r="G382" s="5">
        <v>3.4044000000000001E-3</v>
      </c>
      <c r="H382" s="4">
        <v>4032</v>
      </c>
      <c r="I382" s="4">
        <v>9500</v>
      </c>
      <c r="J382" s="4">
        <v>5468</v>
      </c>
      <c r="K382" s="5">
        <v>6726.69</v>
      </c>
      <c r="L382" s="5">
        <v>1652.06</v>
      </c>
      <c r="M382" s="5">
        <v>159443000</v>
      </c>
      <c r="N382" s="4">
        <v>44</v>
      </c>
      <c r="O382" s="4">
        <v>8240</v>
      </c>
      <c r="P382" s="4">
        <v>8080</v>
      </c>
      <c r="Q382" s="4">
        <v>6870</v>
      </c>
    </row>
    <row r="383" spans="5:17">
      <c r="E383" s="4">
        <v>66</v>
      </c>
      <c r="F383" s="4">
        <v>18772</v>
      </c>
      <c r="G383" s="5">
        <v>2.6961799999999998E-3</v>
      </c>
      <c r="H383" s="4">
        <v>4032</v>
      </c>
      <c r="I383" s="4">
        <v>9500</v>
      </c>
      <c r="J383" s="4">
        <v>5468</v>
      </c>
      <c r="K383" s="5">
        <v>6606.67</v>
      </c>
      <c r="L383" s="5">
        <v>1704.79</v>
      </c>
      <c r="M383" s="5">
        <v>124020000</v>
      </c>
      <c r="N383" s="4">
        <v>40</v>
      </c>
      <c r="O383" s="4">
        <v>8240</v>
      </c>
      <c r="P383" s="4">
        <v>7510</v>
      </c>
      <c r="Q383" s="4">
        <v>6870</v>
      </c>
    </row>
    <row r="384" spans="5:17">
      <c r="E384" s="4">
        <v>67</v>
      </c>
      <c r="F384" s="4">
        <v>15198</v>
      </c>
      <c r="G384" s="5">
        <v>2.1828500000000001E-3</v>
      </c>
      <c r="H384" s="4">
        <v>4032</v>
      </c>
      <c r="I384" s="4">
        <v>9500</v>
      </c>
      <c r="J384" s="4">
        <v>5468</v>
      </c>
      <c r="K384" s="5">
        <v>6524.19</v>
      </c>
      <c r="L384" s="5">
        <v>1746.85</v>
      </c>
      <c r="M384" s="5">
        <v>99154700</v>
      </c>
      <c r="N384" s="4">
        <v>34</v>
      </c>
      <c r="O384" s="4">
        <v>8240</v>
      </c>
      <c r="P384" s="4">
        <v>7920</v>
      </c>
      <c r="Q384" s="4">
        <v>6850</v>
      </c>
    </row>
    <row r="385" spans="1:17">
      <c r="E385" s="4">
        <v>68</v>
      </c>
      <c r="F385" s="4">
        <v>11537</v>
      </c>
      <c r="G385" s="5">
        <v>1.6570300000000001E-3</v>
      </c>
      <c r="H385" s="4">
        <v>4032</v>
      </c>
      <c r="I385" s="4">
        <v>9500</v>
      </c>
      <c r="J385" s="4">
        <v>5468</v>
      </c>
      <c r="K385" s="5">
        <v>6477.02</v>
      </c>
      <c r="L385" s="5">
        <v>1758.67</v>
      </c>
      <c r="M385" s="5">
        <v>74725400</v>
      </c>
      <c r="N385" s="4">
        <v>29</v>
      </c>
      <c r="O385" s="4">
        <v>4720</v>
      </c>
      <c r="P385" s="4">
        <v>7892</v>
      </c>
      <c r="Q385" s="4">
        <v>6850</v>
      </c>
    </row>
    <row r="386" spans="1:17">
      <c r="E386" s="4">
        <v>69</v>
      </c>
      <c r="F386" s="4">
        <v>8721</v>
      </c>
      <c r="G386" s="5">
        <v>1.2525800000000001E-3</v>
      </c>
      <c r="H386" s="4">
        <v>4032</v>
      </c>
      <c r="I386" s="4">
        <v>9500</v>
      </c>
      <c r="J386" s="4">
        <v>5468</v>
      </c>
      <c r="K386" s="5">
        <v>6463.77</v>
      </c>
      <c r="L386" s="5">
        <v>1778.8</v>
      </c>
      <c r="M386" s="5">
        <v>56370500</v>
      </c>
      <c r="N386" s="4">
        <v>25</v>
      </c>
      <c r="O386" s="4">
        <v>4720</v>
      </c>
      <c r="P386" s="4">
        <v>7610</v>
      </c>
      <c r="Q386" s="4">
        <v>6850</v>
      </c>
    </row>
    <row r="387" spans="1:17">
      <c r="E387" s="4">
        <v>70</v>
      </c>
      <c r="F387" s="4">
        <v>6603</v>
      </c>
      <c r="G387" s="5">
        <v>9.4837299999999997E-4</v>
      </c>
      <c r="H387" s="4">
        <v>4032</v>
      </c>
      <c r="I387" s="4">
        <v>9500</v>
      </c>
      <c r="J387" s="4">
        <v>5468</v>
      </c>
      <c r="K387" s="5">
        <v>6397.72</v>
      </c>
      <c r="L387" s="5">
        <v>1784.51</v>
      </c>
      <c r="M387" s="5">
        <v>42244100</v>
      </c>
      <c r="N387" s="4">
        <v>22</v>
      </c>
      <c r="O387" s="4">
        <v>4720</v>
      </c>
      <c r="P387" s="4">
        <v>6762</v>
      </c>
      <c r="Q387" s="4">
        <v>6850</v>
      </c>
    </row>
    <row r="388" spans="1:17">
      <c r="E388" s="4">
        <v>71</v>
      </c>
      <c r="F388" s="4">
        <v>4790</v>
      </c>
      <c r="G388" s="5">
        <v>6.8797599999999997E-4</v>
      </c>
      <c r="H388" s="4">
        <v>4032</v>
      </c>
      <c r="I388" s="4">
        <v>9500</v>
      </c>
      <c r="J388" s="4">
        <v>5468</v>
      </c>
      <c r="K388" s="5">
        <v>6321.34</v>
      </c>
      <c r="L388" s="5">
        <v>1807.44</v>
      </c>
      <c r="M388" s="5">
        <v>30279200</v>
      </c>
      <c r="N388" s="4">
        <v>20</v>
      </c>
      <c r="O388" s="4">
        <v>4720</v>
      </c>
      <c r="P388" s="4">
        <v>8880</v>
      </c>
      <c r="Q388" s="4">
        <v>5352</v>
      </c>
    </row>
    <row r="389" spans="1:17">
      <c r="E389" s="4">
        <v>72</v>
      </c>
      <c r="F389" s="4">
        <v>3532</v>
      </c>
      <c r="G389" s="5">
        <v>5.0729300000000002E-4</v>
      </c>
      <c r="H389" s="4">
        <v>4232</v>
      </c>
      <c r="I389" s="4">
        <v>9500</v>
      </c>
      <c r="J389" s="4">
        <v>5268</v>
      </c>
      <c r="K389" s="5">
        <v>6115.2</v>
      </c>
      <c r="L389" s="5">
        <v>1760.03</v>
      </c>
      <c r="M389" s="5">
        <v>21598900</v>
      </c>
      <c r="N389" s="4">
        <v>17</v>
      </c>
      <c r="O389" s="4">
        <v>4720</v>
      </c>
      <c r="P389" s="4">
        <v>7950</v>
      </c>
      <c r="Q389" s="4">
        <v>4922</v>
      </c>
    </row>
    <row r="390" spans="1:17">
      <c r="E390" s="4">
        <v>73</v>
      </c>
      <c r="F390" s="4">
        <v>2381</v>
      </c>
      <c r="G390" s="5">
        <v>3.4197699999999998E-4</v>
      </c>
      <c r="H390" s="4">
        <v>4392</v>
      </c>
      <c r="I390" s="4">
        <v>9040</v>
      </c>
      <c r="J390" s="4">
        <v>4648</v>
      </c>
      <c r="K390" s="5">
        <v>5886.73</v>
      </c>
      <c r="L390" s="5">
        <v>1775.31</v>
      </c>
      <c r="M390" s="5">
        <v>14016300</v>
      </c>
      <c r="N390" s="4">
        <v>10</v>
      </c>
      <c r="O390" s="4">
        <v>4720</v>
      </c>
      <c r="P390" s="4">
        <v>6990</v>
      </c>
      <c r="Q390" s="4">
        <v>4720</v>
      </c>
    </row>
    <row r="391" spans="1:17">
      <c r="E391" s="4">
        <v>74</v>
      </c>
      <c r="F391" s="4">
        <v>1653</v>
      </c>
      <c r="G391" s="5">
        <v>2.3741600000000001E-4</v>
      </c>
      <c r="H391" s="4">
        <v>4392</v>
      </c>
      <c r="I391" s="4">
        <v>9040</v>
      </c>
      <c r="J391" s="4">
        <v>4648</v>
      </c>
      <c r="K391" s="5">
        <v>5674.27</v>
      </c>
      <c r="L391" s="5">
        <v>1707.93</v>
      </c>
      <c r="M391" s="5">
        <v>9379580</v>
      </c>
      <c r="N391" s="4">
        <v>9</v>
      </c>
      <c r="O391" s="4">
        <v>4720</v>
      </c>
      <c r="P391" s="4">
        <v>6990</v>
      </c>
      <c r="Q391" s="4">
        <v>4720</v>
      </c>
    </row>
    <row r="392" spans="1:17">
      <c r="E392" s="4">
        <v>75</v>
      </c>
      <c r="F392" s="4">
        <v>1066</v>
      </c>
      <c r="G392" s="5">
        <v>1.5310700000000001E-4</v>
      </c>
      <c r="H392" s="4">
        <v>4392</v>
      </c>
      <c r="I392" s="4">
        <v>8680</v>
      </c>
      <c r="J392" s="4">
        <v>4288</v>
      </c>
      <c r="K392" s="5">
        <v>5584.24</v>
      </c>
      <c r="L392" s="5">
        <v>1697.48</v>
      </c>
      <c r="M392" s="5">
        <v>5952800</v>
      </c>
      <c r="N392" s="4">
        <v>6</v>
      </c>
      <c r="O392" s="4">
        <v>4720</v>
      </c>
      <c r="P392" s="4">
        <v>8240</v>
      </c>
      <c r="Q392" s="4">
        <v>4720</v>
      </c>
    </row>
    <row r="393" spans="1:17">
      <c r="E393" s="4">
        <v>76</v>
      </c>
      <c r="F393" s="4">
        <v>540</v>
      </c>
      <c r="G393" s="5">
        <v>7.75589E-5</v>
      </c>
      <c r="H393" s="4">
        <v>4392</v>
      </c>
      <c r="I393" s="4">
        <v>8680</v>
      </c>
      <c r="J393" s="4">
        <v>4288</v>
      </c>
      <c r="K393" s="5">
        <v>5673.01</v>
      </c>
      <c r="L393" s="5">
        <v>1743.04</v>
      </c>
      <c r="M393" s="5">
        <v>3063430</v>
      </c>
      <c r="N393" s="4">
        <v>4</v>
      </c>
      <c r="O393" s="4">
        <v>4720</v>
      </c>
      <c r="P393" s="4">
        <v>4922</v>
      </c>
      <c r="Q393" s="4">
        <v>4720</v>
      </c>
    </row>
    <row r="394" spans="1:17">
      <c r="E394" s="4">
        <v>77</v>
      </c>
      <c r="F394" s="4">
        <v>236</v>
      </c>
      <c r="G394" s="5">
        <v>3.3896100000000002E-5</v>
      </c>
      <c r="H394" s="4">
        <v>4392</v>
      </c>
      <c r="I394" s="4">
        <v>8680</v>
      </c>
      <c r="J394" s="4">
        <v>4288</v>
      </c>
      <c r="K394" s="5">
        <v>6014.62</v>
      </c>
      <c r="L394" s="5">
        <v>1858.15</v>
      </c>
      <c r="M394" s="5">
        <v>1419450</v>
      </c>
      <c r="N394" s="4">
        <v>4</v>
      </c>
      <c r="O394" s="4">
        <v>4720</v>
      </c>
      <c r="P394" s="4">
        <v>4392</v>
      </c>
      <c r="Q394" s="4">
        <v>4720</v>
      </c>
    </row>
    <row r="395" spans="1:17">
      <c r="E395" s="4">
        <v>78</v>
      </c>
      <c r="F395" s="4">
        <v>59</v>
      </c>
      <c r="G395" s="5">
        <v>8.4740200000000002E-6</v>
      </c>
      <c r="H395" s="4">
        <v>4720</v>
      </c>
      <c r="I395" s="4">
        <v>8680</v>
      </c>
      <c r="J395" s="4">
        <v>3960</v>
      </c>
      <c r="K395" s="5">
        <v>6129.49</v>
      </c>
      <c r="L395" s="5">
        <v>1896.03</v>
      </c>
      <c r="M395" s="5">
        <v>361640</v>
      </c>
      <c r="N395" s="4">
        <v>2</v>
      </c>
      <c r="O395" s="4">
        <v>4720</v>
      </c>
      <c r="P395" s="4">
        <v>8680</v>
      </c>
      <c r="Q395" s="4">
        <v>4720</v>
      </c>
    </row>
    <row r="396" spans="1:17">
      <c r="E396" s="4">
        <v>79</v>
      </c>
      <c r="F396" s="4">
        <v>15</v>
      </c>
      <c r="G396" s="5">
        <v>2.1544099999999999E-6</v>
      </c>
      <c r="H396" s="4">
        <v>4720</v>
      </c>
      <c r="I396" s="4">
        <v>4720</v>
      </c>
      <c r="J396" s="4">
        <v>0</v>
      </c>
      <c r="K396" s="5">
        <v>4720</v>
      </c>
      <c r="L396" s="5">
        <v>0</v>
      </c>
      <c r="M396" s="5">
        <v>70800</v>
      </c>
      <c r="N396" s="4">
        <v>1</v>
      </c>
      <c r="O396" s="4">
        <v>4720</v>
      </c>
      <c r="P396" s="4">
        <v>4720</v>
      </c>
      <c r="Q396" s="4">
        <v>4720</v>
      </c>
    </row>
    <row r="397" spans="1:17">
      <c r="A397">
        <v>1999</v>
      </c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9520</v>
      </c>
      <c r="J397" s="4">
        <v>9520</v>
      </c>
      <c r="K397" s="5">
        <v>4496.07</v>
      </c>
      <c r="L397" s="5">
        <v>2642.8</v>
      </c>
      <c r="M397" s="5">
        <v>22603600000</v>
      </c>
      <c r="N397" s="4">
        <v>153</v>
      </c>
      <c r="O397" s="4">
        <v>2734</v>
      </c>
      <c r="P397" s="4">
        <v>3642</v>
      </c>
      <c r="Q397" s="4">
        <v>5040</v>
      </c>
    </row>
    <row r="398" spans="1:17">
      <c r="E398" s="4">
        <v>2</v>
      </c>
      <c r="F398" s="4">
        <v>1515456</v>
      </c>
      <c r="G398" s="5">
        <v>0.21766099999999999</v>
      </c>
      <c r="H398" s="4">
        <v>0</v>
      </c>
      <c r="I398" s="4">
        <v>9520</v>
      </c>
      <c r="J398" s="4">
        <v>9520</v>
      </c>
      <c r="K398" s="5">
        <v>6250.66</v>
      </c>
      <c r="L398" s="5">
        <v>2230.66</v>
      </c>
      <c r="M398" s="5">
        <v>9472600000</v>
      </c>
      <c r="N398" s="4">
        <v>146</v>
      </c>
      <c r="O398" s="4">
        <v>2734</v>
      </c>
      <c r="P398" s="4">
        <v>8600</v>
      </c>
      <c r="Q398" s="4">
        <v>6820</v>
      </c>
    </row>
    <row r="399" spans="1:17">
      <c r="E399" s="4">
        <v>3</v>
      </c>
      <c r="F399" s="4">
        <v>1099428</v>
      </c>
      <c r="G399" s="5">
        <v>0.15790799999999999</v>
      </c>
      <c r="H399" s="4">
        <v>0</v>
      </c>
      <c r="I399" s="4">
        <v>9520</v>
      </c>
      <c r="J399" s="4">
        <v>9520</v>
      </c>
      <c r="K399" s="5">
        <v>6556.1</v>
      </c>
      <c r="L399" s="5">
        <v>2112.2600000000002</v>
      </c>
      <c r="M399" s="5">
        <v>7207960000</v>
      </c>
      <c r="N399" s="4">
        <v>163</v>
      </c>
      <c r="O399" s="4">
        <v>2734</v>
      </c>
      <c r="P399" s="4">
        <v>3792</v>
      </c>
      <c r="Q399" s="4">
        <v>7120</v>
      </c>
    </row>
    <row r="400" spans="1:17">
      <c r="E400" s="4">
        <v>4</v>
      </c>
      <c r="F400" s="4">
        <v>867898</v>
      </c>
      <c r="G400" s="5">
        <v>0.124654</v>
      </c>
      <c r="H400" s="4">
        <v>0</v>
      </c>
      <c r="I400" s="4">
        <v>9520</v>
      </c>
      <c r="J400" s="4">
        <v>9520</v>
      </c>
      <c r="K400" s="5">
        <v>6513.07</v>
      </c>
      <c r="L400" s="5">
        <v>2096.77</v>
      </c>
      <c r="M400" s="5">
        <v>5652680000</v>
      </c>
      <c r="N400" s="4">
        <v>175</v>
      </c>
      <c r="O400" s="4">
        <v>2734</v>
      </c>
      <c r="P400" s="4">
        <v>5810</v>
      </c>
      <c r="Q400" s="4">
        <v>7100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9520</v>
      </c>
      <c r="J401" s="4">
        <v>9520</v>
      </c>
      <c r="K401" s="5">
        <v>6599.37</v>
      </c>
      <c r="L401" s="5">
        <v>2069.16</v>
      </c>
      <c r="M401" s="5">
        <v>4981360000</v>
      </c>
      <c r="N401" s="4">
        <v>178</v>
      </c>
      <c r="O401" s="4">
        <v>2734</v>
      </c>
      <c r="P401" s="4">
        <v>8420</v>
      </c>
      <c r="Q401" s="4">
        <v>7120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9520</v>
      </c>
      <c r="J402" s="4">
        <v>9520</v>
      </c>
      <c r="K402" s="5">
        <v>6647.44</v>
      </c>
      <c r="L402" s="5">
        <v>2114.75</v>
      </c>
      <c r="M402" s="5">
        <v>4160850000</v>
      </c>
      <c r="N402" s="4">
        <v>179</v>
      </c>
      <c r="O402" s="4">
        <v>2734</v>
      </c>
      <c r="P402" s="4">
        <v>6820</v>
      </c>
      <c r="Q402" s="4">
        <v>7190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9520</v>
      </c>
      <c r="J403" s="4">
        <v>9520</v>
      </c>
      <c r="K403" s="5">
        <v>6651.1</v>
      </c>
      <c r="L403" s="5">
        <v>2107.46</v>
      </c>
      <c r="M403" s="5">
        <v>3768260000</v>
      </c>
      <c r="N403" s="4">
        <v>178</v>
      </c>
      <c r="O403" s="4">
        <v>2734</v>
      </c>
      <c r="P403" s="4">
        <v>5850</v>
      </c>
      <c r="Q403" s="4">
        <v>7130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9520</v>
      </c>
      <c r="J404" s="4">
        <v>9520</v>
      </c>
      <c r="K404" s="5">
        <v>6619.92</v>
      </c>
      <c r="L404" s="5">
        <v>2100.92</v>
      </c>
      <c r="M404" s="5">
        <v>3389900000</v>
      </c>
      <c r="N404" s="4">
        <v>181</v>
      </c>
      <c r="O404" s="4">
        <v>2734</v>
      </c>
      <c r="P404" s="4">
        <v>6730</v>
      </c>
      <c r="Q404" s="4">
        <v>7060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9520</v>
      </c>
      <c r="J405" s="4">
        <v>9520</v>
      </c>
      <c r="K405" s="5">
        <v>6566.95</v>
      </c>
      <c r="L405" s="5">
        <v>2075.3000000000002</v>
      </c>
      <c r="M405" s="5">
        <v>3179060000</v>
      </c>
      <c r="N405" s="4">
        <v>180</v>
      </c>
      <c r="O405" s="4">
        <v>2734</v>
      </c>
      <c r="P405" s="4">
        <v>7170</v>
      </c>
      <c r="Q405" s="4">
        <v>6900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9520</v>
      </c>
      <c r="J406" s="4">
        <v>9520</v>
      </c>
      <c r="K406" s="5">
        <v>6507.78</v>
      </c>
      <c r="L406" s="5">
        <v>2064.71</v>
      </c>
      <c r="M406" s="5">
        <v>2903370000</v>
      </c>
      <c r="N406" s="4">
        <v>184</v>
      </c>
      <c r="O406" s="4">
        <v>2734</v>
      </c>
      <c r="P406" s="4">
        <v>5980</v>
      </c>
      <c r="Q406" s="4">
        <v>6850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9520</v>
      </c>
      <c r="J407" s="4">
        <v>9520</v>
      </c>
      <c r="K407" s="5">
        <v>6449.12</v>
      </c>
      <c r="L407" s="5">
        <v>2061.5500000000002</v>
      </c>
      <c r="M407" s="5">
        <v>2633540000</v>
      </c>
      <c r="N407" s="4">
        <v>185</v>
      </c>
      <c r="O407" s="4">
        <v>2734</v>
      </c>
      <c r="P407" s="4">
        <v>5092</v>
      </c>
      <c r="Q407" s="4">
        <v>6602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9500</v>
      </c>
      <c r="J408" s="4">
        <v>9500</v>
      </c>
      <c r="K408" s="5">
        <v>6411.31</v>
      </c>
      <c r="L408" s="5">
        <v>2051.73</v>
      </c>
      <c r="M408" s="5">
        <v>2426900000</v>
      </c>
      <c r="N408" s="4">
        <v>180</v>
      </c>
      <c r="O408" s="4">
        <v>2734</v>
      </c>
      <c r="P408" s="4">
        <v>7630</v>
      </c>
      <c r="Q408" s="4">
        <v>6460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9500</v>
      </c>
      <c r="J409" s="4">
        <v>9500</v>
      </c>
      <c r="K409" s="5">
        <v>6344.19</v>
      </c>
      <c r="L409" s="5">
        <v>2043.45</v>
      </c>
      <c r="M409" s="5">
        <v>2305680000</v>
      </c>
      <c r="N409" s="4">
        <v>182</v>
      </c>
      <c r="O409" s="4">
        <v>3762</v>
      </c>
      <c r="P409" s="4">
        <v>4042</v>
      </c>
      <c r="Q409" s="4">
        <v>6420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9500</v>
      </c>
      <c r="J410" s="4">
        <v>9500</v>
      </c>
      <c r="K410" s="5">
        <v>6350.96</v>
      </c>
      <c r="L410" s="5">
        <v>2001.26</v>
      </c>
      <c r="M410" s="5">
        <v>2222930000</v>
      </c>
      <c r="N410" s="4">
        <v>183</v>
      </c>
      <c r="O410" s="4">
        <v>3752</v>
      </c>
      <c r="P410" s="4">
        <v>8330</v>
      </c>
      <c r="Q410" s="4">
        <v>6420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9500</v>
      </c>
      <c r="J411" s="4">
        <v>9500</v>
      </c>
      <c r="K411" s="5">
        <v>6350.06</v>
      </c>
      <c r="L411" s="5">
        <v>1940.23</v>
      </c>
      <c r="M411" s="5">
        <v>2130700000</v>
      </c>
      <c r="N411" s="4">
        <v>183</v>
      </c>
      <c r="O411" s="4">
        <v>3752</v>
      </c>
      <c r="P411" s="4">
        <v>7050</v>
      </c>
      <c r="Q411" s="4">
        <v>6350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9500</v>
      </c>
      <c r="J412" s="4">
        <v>9500</v>
      </c>
      <c r="K412" s="5">
        <v>6391.36</v>
      </c>
      <c r="L412" s="5">
        <v>1886.99</v>
      </c>
      <c r="M412" s="5">
        <v>2017840000</v>
      </c>
      <c r="N412" s="4">
        <v>185</v>
      </c>
      <c r="O412" s="4">
        <v>3962</v>
      </c>
      <c r="P412" s="4">
        <v>8370</v>
      </c>
      <c r="Q412" s="4">
        <v>6420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9500</v>
      </c>
      <c r="J413" s="4">
        <v>9500</v>
      </c>
      <c r="K413" s="5">
        <v>6376.21</v>
      </c>
      <c r="L413" s="5">
        <v>1863.35</v>
      </c>
      <c r="M413" s="5">
        <v>1932530000</v>
      </c>
      <c r="N413" s="4">
        <v>184</v>
      </c>
      <c r="O413" s="4">
        <v>3962</v>
      </c>
      <c r="P413" s="4">
        <v>9100</v>
      </c>
      <c r="Q413" s="4">
        <v>6420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9500</v>
      </c>
      <c r="J414" s="4">
        <v>9500</v>
      </c>
      <c r="K414" s="5">
        <v>6374.84</v>
      </c>
      <c r="L414" s="5">
        <v>1841</v>
      </c>
      <c r="M414" s="5">
        <v>1864490000</v>
      </c>
      <c r="N414" s="4">
        <v>187</v>
      </c>
      <c r="O414" s="4">
        <v>3962</v>
      </c>
      <c r="P414" s="4">
        <v>4972</v>
      </c>
      <c r="Q414" s="4">
        <v>6420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9500</v>
      </c>
      <c r="J415" s="4">
        <v>9500</v>
      </c>
      <c r="K415" s="5">
        <v>6369.78</v>
      </c>
      <c r="L415" s="5">
        <v>1811.53</v>
      </c>
      <c r="M415" s="5">
        <v>1798540000</v>
      </c>
      <c r="N415" s="4">
        <v>188</v>
      </c>
      <c r="O415" s="4">
        <v>3962</v>
      </c>
      <c r="P415" s="4">
        <v>4452</v>
      </c>
      <c r="Q415" s="4">
        <v>6420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9500</v>
      </c>
      <c r="J416" s="4">
        <v>9500</v>
      </c>
      <c r="K416" s="5">
        <v>6362.67</v>
      </c>
      <c r="L416" s="5">
        <v>1789.49</v>
      </c>
      <c r="M416" s="5">
        <v>1754050000</v>
      </c>
      <c r="N416" s="4">
        <v>186</v>
      </c>
      <c r="O416" s="4">
        <v>3962</v>
      </c>
      <c r="P416" s="4">
        <v>3362</v>
      </c>
      <c r="Q416" s="4">
        <v>6350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9500</v>
      </c>
      <c r="J417" s="4">
        <v>9500</v>
      </c>
      <c r="K417" s="5">
        <v>6354.69</v>
      </c>
      <c r="L417" s="5">
        <v>1758.88</v>
      </c>
      <c r="M417" s="5">
        <v>1689780000</v>
      </c>
      <c r="N417" s="4">
        <v>190</v>
      </c>
      <c r="O417" s="4">
        <v>3962</v>
      </c>
      <c r="P417" s="4">
        <v>5612</v>
      </c>
      <c r="Q417" s="4">
        <v>6350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9500</v>
      </c>
      <c r="J418" s="4">
        <v>9500</v>
      </c>
      <c r="K418" s="5">
        <v>6354.79</v>
      </c>
      <c r="L418" s="5">
        <v>1740.19</v>
      </c>
      <c r="M418" s="5">
        <v>1634160000</v>
      </c>
      <c r="N418" s="4">
        <v>189</v>
      </c>
      <c r="O418" s="4">
        <v>3962</v>
      </c>
      <c r="P418" s="4">
        <v>4472</v>
      </c>
      <c r="Q418" s="4">
        <v>6350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9500</v>
      </c>
      <c r="J419" s="4">
        <v>9500</v>
      </c>
      <c r="K419" s="5">
        <v>6358.09</v>
      </c>
      <c r="L419" s="5">
        <v>1726.72</v>
      </c>
      <c r="M419" s="5">
        <v>1593590000</v>
      </c>
      <c r="N419" s="4">
        <v>186</v>
      </c>
      <c r="O419" s="4">
        <v>3962</v>
      </c>
      <c r="P419" s="4">
        <v>8290</v>
      </c>
      <c r="Q419" s="4">
        <v>6330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9500</v>
      </c>
      <c r="J420" s="4">
        <v>9500</v>
      </c>
      <c r="K420" s="5">
        <v>6346.8</v>
      </c>
      <c r="L420" s="5">
        <v>1719.05</v>
      </c>
      <c r="M420" s="5">
        <v>1567980000</v>
      </c>
      <c r="N420" s="4">
        <v>181</v>
      </c>
      <c r="O420" s="4">
        <v>8362</v>
      </c>
      <c r="P420" s="4">
        <v>8630</v>
      </c>
      <c r="Q420" s="4">
        <v>6330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9500</v>
      </c>
      <c r="J421" s="4">
        <v>9500</v>
      </c>
      <c r="K421" s="5">
        <v>6349.16</v>
      </c>
      <c r="L421" s="5">
        <v>1712.59</v>
      </c>
      <c r="M421" s="5">
        <v>1547510000</v>
      </c>
      <c r="N421" s="4">
        <v>177</v>
      </c>
      <c r="O421" s="4">
        <v>8362</v>
      </c>
      <c r="P421" s="4">
        <v>5762</v>
      </c>
      <c r="Q421" s="4">
        <v>6330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9500</v>
      </c>
      <c r="J422" s="4">
        <v>9500</v>
      </c>
      <c r="K422" s="5">
        <v>6355.23</v>
      </c>
      <c r="L422" s="5">
        <v>1702.46</v>
      </c>
      <c r="M422" s="5">
        <v>1528550000</v>
      </c>
      <c r="N422" s="4">
        <v>175</v>
      </c>
      <c r="O422" s="4">
        <v>8362</v>
      </c>
      <c r="P422" s="4">
        <v>8750</v>
      </c>
      <c r="Q422" s="4">
        <v>6330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9500</v>
      </c>
      <c r="J423" s="4">
        <v>9500</v>
      </c>
      <c r="K423" s="5">
        <v>6362.93</v>
      </c>
      <c r="L423" s="5">
        <v>1697.98</v>
      </c>
      <c r="M423" s="5">
        <v>1499500000</v>
      </c>
      <c r="N423" s="4">
        <v>170</v>
      </c>
      <c r="O423" s="4">
        <v>8362</v>
      </c>
      <c r="P423" s="4">
        <v>4732</v>
      </c>
      <c r="Q423" s="4">
        <v>6330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9500</v>
      </c>
      <c r="J424" s="4">
        <v>9500</v>
      </c>
      <c r="K424" s="5">
        <v>6377.85</v>
      </c>
      <c r="L424" s="5">
        <v>1690.14</v>
      </c>
      <c r="M424" s="5">
        <v>1485570000</v>
      </c>
      <c r="N424" s="4">
        <v>172</v>
      </c>
      <c r="O424" s="4">
        <v>8362</v>
      </c>
      <c r="P424" s="4">
        <v>3370</v>
      </c>
      <c r="Q424" s="4">
        <v>6330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9500</v>
      </c>
      <c r="J425" s="4">
        <v>9500</v>
      </c>
      <c r="K425" s="5">
        <v>6375.58</v>
      </c>
      <c r="L425" s="5">
        <v>1683.52</v>
      </c>
      <c r="M425" s="5">
        <v>1451600000</v>
      </c>
      <c r="N425" s="4">
        <v>166</v>
      </c>
      <c r="O425" s="4">
        <v>8820</v>
      </c>
      <c r="P425" s="4">
        <v>6460</v>
      </c>
      <c r="Q425" s="4">
        <v>6330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9500</v>
      </c>
      <c r="J426" s="4">
        <v>9500</v>
      </c>
      <c r="K426" s="5">
        <v>6384.97</v>
      </c>
      <c r="L426" s="5">
        <v>1679.77</v>
      </c>
      <c r="M426" s="5">
        <v>1414730000</v>
      </c>
      <c r="N426" s="4">
        <v>165</v>
      </c>
      <c r="O426" s="4">
        <v>8820</v>
      </c>
      <c r="P426" s="4">
        <v>9420</v>
      </c>
      <c r="Q426" s="4">
        <v>6350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3412</v>
      </c>
      <c r="I427" s="4">
        <v>9500</v>
      </c>
      <c r="J427" s="4">
        <v>6088</v>
      </c>
      <c r="K427" s="5">
        <v>6406.66</v>
      </c>
      <c r="L427" s="5">
        <v>1674.93</v>
      </c>
      <c r="M427" s="5">
        <v>1384290000</v>
      </c>
      <c r="N427" s="4">
        <v>160</v>
      </c>
      <c r="O427" s="4">
        <v>8820</v>
      </c>
      <c r="P427" s="4">
        <v>4302</v>
      </c>
      <c r="Q427" s="4">
        <v>6362</v>
      </c>
    </row>
    <row r="428" spans="5:17">
      <c r="E428" s="4">
        <v>32</v>
      </c>
      <c r="F428" s="4">
        <v>212406</v>
      </c>
      <c r="G428" s="5">
        <v>3.05074E-2</v>
      </c>
      <c r="H428" s="4">
        <v>3412</v>
      </c>
      <c r="I428" s="4">
        <v>9500</v>
      </c>
      <c r="J428" s="4">
        <v>6088</v>
      </c>
      <c r="K428" s="5">
        <v>6418.18</v>
      </c>
      <c r="L428" s="5">
        <v>1671.13</v>
      </c>
      <c r="M428" s="5">
        <v>1363260000</v>
      </c>
      <c r="N428" s="4">
        <v>159</v>
      </c>
      <c r="O428" s="4">
        <v>8820</v>
      </c>
      <c r="P428" s="4">
        <v>4692</v>
      </c>
      <c r="Q428" s="4">
        <v>6402</v>
      </c>
    </row>
    <row r="429" spans="5:17">
      <c r="E429" s="4">
        <v>33</v>
      </c>
      <c r="F429" s="4">
        <v>209041</v>
      </c>
      <c r="G429" s="5">
        <v>3.0023999999999999E-2</v>
      </c>
      <c r="H429" s="4">
        <v>3412</v>
      </c>
      <c r="I429" s="4">
        <v>9500</v>
      </c>
      <c r="J429" s="4">
        <v>6088</v>
      </c>
      <c r="K429" s="5">
        <v>6442.18</v>
      </c>
      <c r="L429" s="5">
        <v>1666.88</v>
      </c>
      <c r="M429" s="5">
        <v>1346680000</v>
      </c>
      <c r="N429" s="4">
        <v>154</v>
      </c>
      <c r="O429" s="4">
        <v>8820</v>
      </c>
      <c r="P429" s="4">
        <v>9180</v>
      </c>
      <c r="Q429" s="4">
        <v>6422</v>
      </c>
    </row>
    <row r="430" spans="5:17">
      <c r="E430" s="4">
        <v>34</v>
      </c>
      <c r="F430" s="4">
        <v>207640</v>
      </c>
      <c r="G430" s="5">
        <v>2.98228E-2</v>
      </c>
      <c r="H430" s="4">
        <v>3412</v>
      </c>
      <c r="I430" s="4">
        <v>9500</v>
      </c>
      <c r="J430" s="4">
        <v>6088</v>
      </c>
      <c r="K430" s="5">
        <v>6467.08</v>
      </c>
      <c r="L430" s="5">
        <v>1667.04</v>
      </c>
      <c r="M430" s="5">
        <v>1342830000</v>
      </c>
      <c r="N430" s="4">
        <v>152</v>
      </c>
      <c r="O430" s="4">
        <v>8820</v>
      </c>
      <c r="P430" s="4">
        <v>6932</v>
      </c>
      <c r="Q430" s="4">
        <v>6430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3412</v>
      </c>
      <c r="I431" s="4">
        <v>9500</v>
      </c>
      <c r="J431" s="4">
        <v>6088</v>
      </c>
      <c r="K431" s="5">
        <v>6461.39</v>
      </c>
      <c r="L431" s="5">
        <v>1671.23</v>
      </c>
      <c r="M431" s="5">
        <v>1332300000</v>
      </c>
      <c r="N431" s="4">
        <v>153</v>
      </c>
      <c r="O431" s="4">
        <v>4682</v>
      </c>
      <c r="P431" s="4">
        <v>7570</v>
      </c>
      <c r="Q431" s="4">
        <v>6430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3412</v>
      </c>
      <c r="I432" s="4">
        <v>9500</v>
      </c>
      <c r="J432" s="4">
        <v>6088</v>
      </c>
      <c r="K432" s="5">
        <v>6462.98</v>
      </c>
      <c r="L432" s="5">
        <v>1671.21</v>
      </c>
      <c r="M432" s="5">
        <v>1314800000</v>
      </c>
      <c r="N432" s="4">
        <v>152</v>
      </c>
      <c r="O432" s="4">
        <v>4682</v>
      </c>
      <c r="P432" s="4">
        <v>5362</v>
      </c>
      <c r="Q432" s="4">
        <v>6430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3412</v>
      </c>
      <c r="I433" s="4">
        <v>9500</v>
      </c>
      <c r="J433" s="4">
        <v>6088</v>
      </c>
      <c r="K433" s="5">
        <v>6479.71</v>
      </c>
      <c r="L433" s="5">
        <v>1664.86</v>
      </c>
      <c r="M433" s="5">
        <v>1298440000</v>
      </c>
      <c r="N433" s="4">
        <v>150</v>
      </c>
      <c r="O433" s="4">
        <v>4682</v>
      </c>
      <c r="P433" s="4">
        <v>6740</v>
      </c>
      <c r="Q433" s="4">
        <v>6430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3412</v>
      </c>
      <c r="I434" s="4">
        <v>9500</v>
      </c>
      <c r="J434" s="4">
        <v>6088</v>
      </c>
      <c r="K434" s="5">
        <v>6493.4</v>
      </c>
      <c r="L434" s="5">
        <v>1659.46</v>
      </c>
      <c r="M434" s="5">
        <v>1271660000</v>
      </c>
      <c r="N434" s="4">
        <v>148</v>
      </c>
      <c r="O434" s="4">
        <v>4682</v>
      </c>
      <c r="P434" s="4">
        <v>5150</v>
      </c>
      <c r="Q434" s="4">
        <v>6472</v>
      </c>
    </row>
    <row r="435" spans="5:17">
      <c r="E435" s="4">
        <v>39</v>
      </c>
      <c r="F435" s="4">
        <v>190498</v>
      </c>
      <c r="G435" s="5">
        <v>2.7360800000000001E-2</v>
      </c>
      <c r="H435" s="4">
        <v>3412</v>
      </c>
      <c r="I435" s="4">
        <v>9500</v>
      </c>
      <c r="J435" s="4">
        <v>6088</v>
      </c>
      <c r="K435" s="5">
        <v>6527.93</v>
      </c>
      <c r="L435" s="5">
        <v>1647.85</v>
      </c>
      <c r="M435" s="5">
        <v>1243560000</v>
      </c>
      <c r="N435" s="4">
        <v>145</v>
      </c>
      <c r="O435" s="4">
        <v>4682</v>
      </c>
      <c r="P435" s="4">
        <v>8040</v>
      </c>
      <c r="Q435" s="4">
        <v>6472</v>
      </c>
    </row>
    <row r="436" spans="5:17">
      <c r="E436" s="4">
        <v>40</v>
      </c>
      <c r="F436" s="4">
        <v>186889</v>
      </c>
      <c r="G436" s="5">
        <v>2.6842399999999999E-2</v>
      </c>
      <c r="H436" s="4">
        <v>3412</v>
      </c>
      <c r="I436" s="4">
        <v>9250</v>
      </c>
      <c r="J436" s="4">
        <v>5838</v>
      </c>
      <c r="K436" s="5">
        <v>6548.24</v>
      </c>
      <c r="L436" s="5">
        <v>1643.93</v>
      </c>
      <c r="M436" s="5">
        <v>1223790000</v>
      </c>
      <c r="N436" s="4">
        <v>140</v>
      </c>
      <c r="O436" s="4">
        <v>4682</v>
      </c>
      <c r="P436" s="4">
        <v>4902</v>
      </c>
      <c r="Q436" s="4">
        <v>6472</v>
      </c>
    </row>
    <row r="437" spans="5:17">
      <c r="E437" s="4">
        <v>41</v>
      </c>
      <c r="F437" s="4">
        <v>180535</v>
      </c>
      <c r="G437" s="5">
        <v>2.5929799999999999E-2</v>
      </c>
      <c r="H437" s="4">
        <v>3412</v>
      </c>
      <c r="I437" s="4">
        <v>9250</v>
      </c>
      <c r="J437" s="4">
        <v>5838</v>
      </c>
      <c r="K437" s="5">
        <v>6577.15</v>
      </c>
      <c r="L437" s="5">
        <v>1626.33</v>
      </c>
      <c r="M437" s="5">
        <v>1187410000</v>
      </c>
      <c r="N437" s="4">
        <v>136</v>
      </c>
      <c r="O437" s="4">
        <v>4682</v>
      </c>
      <c r="P437" s="4">
        <v>6350</v>
      </c>
      <c r="Q437" s="4">
        <v>6482</v>
      </c>
    </row>
    <row r="438" spans="5:17">
      <c r="E438" s="4">
        <v>42</v>
      </c>
      <c r="F438" s="4">
        <v>173032</v>
      </c>
      <c r="G438" s="5">
        <v>2.4852200000000001E-2</v>
      </c>
      <c r="H438" s="4">
        <v>3412</v>
      </c>
      <c r="I438" s="4">
        <v>9250</v>
      </c>
      <c r="J438" s="4">
        <v>5838</v>
      </c>
      <c r="K438" s="5">
        <v>6618.1</v>
      </c>
      <c r="L438" s="5">
        <v>1605.41</v>
      </c>
      <c r="M438" s="5">
        <v>1145140000</v>
      </c>
      <c r="N438" s="4">
        <v>132</v>
      </c>
      <c r="O438" s="4">
        <v>4682</v>
      </c>
      <c r="P438" s="4">
        <v>6750</v>
      </c>
      <c r="Q438" s="4">
        <v>6602</v>
      </c>
    </row>
    <row r="439" spans="5:17">
      <c r="E439" s="4">
        <v>43</v>
      </c>
      <c r="F439" s="4">
        <v>165879</v>
      </c>
      <c r="G439" s="5">
        <v>2.38248E-2</v>
      </c>
      <c r="H439" s="4">
        <v>3412</v>
      </c>
      <c r="I439" s="4">
        <v>9250</v>
      </c>
      <c r="J439" s="4">
        <v>5838</v>
      </c>
      <c r="K439" s="5">
        <v>6636.91</v>
      </c>
      <c r="L439" s="5">
        <v>1592.14</v>
      </c>
      <c r="M439" s="5">
        <v>1100920000</v>
      </c>
      <c r="N439" s="4">
        <v>130</v>
      </c>
      <c r="O439" s="4">
        <v>4682</v>
      </c>
      <c r="P439" s="4">
        <v>6122</v>
      </c>
      <c r="Q439" s="4">
        <v>6662</v>
      </c>
    </row>
    <row r="440" spans="5:17">
      <c r="E440" s="4">
        <v>44</v>
      </c>
      <c r="F440" s="4">
        <v>159352</v>
      </c>
      <c r="G440" s="5">
        <v>2.2887299999999999E-2</v>
      </c>
      <c r="H440" s="4">
        <v>3412</v>
      </c>
      <c r="I440" s="4">
        <v>9250</v>
      </c>
      <c r="J440" s="4">
        <v>5838</v>
      </c>
      <c r="K440" s="5">
        <v>6642.94</v>
      </c>
      <c r="L440" s="5">
        <v>1584.7</v>
      </c>
      <c r="M440" s="5">
        <v>1058570000</v>
      </c>
      <c r="N440" s="4">
        <v>122</v>
      </c>
      <c r="O440" s="4">
        <v>4682</v>
      </c>
      <c r="P440" s="4">
        <v>5002</v>
      </c>
      <c r="Q440" s="4">
        <v>6602</v>
      </c>
    </row>
    <row r="441" spans="5:17">
      <c r="E441" s="4">
        <v>45</v>
      </c>
      <c r="F441" s="4">
        <v>152373</v>
      </c>
      <c r="G441" s="5">
        <v>2.1885000000000002E-2</v>
      </c>
      <c r="H441" s="4">
        <v>3412</v>
      </c>
      <c r="I441" s="4">
        <v>9250</v>
      </c>
      <c r="J441" s="4">
        <v>5838</v>
      </c>
      <c r="K441" s="5">
        <v>6655.81</v>
      </c>
      <c r="L441" s="5">
        <v>1568.35</v>
      </c>
      <c r="M441" s="5">
        <v>1014170000</v>
      </c>
      <c r="N441" s="4">
        <v>119</v>
      </c>
      <c r="O441" s="4">
        <v>4682</v>
      </c>
      <c r="P441" s="4">
        <v>5780</v>
      </c>
      <c r="Q441" s="4">
        <v>6662</v>
      </c>
    </row>
    <row r="442" spans="5:17">
      <c r="E442" s="4">
        <v>46</v>
      </c>
      <c r="F442" s="4">
        <v>144773</v>
      </c>
      <c r="G442" s="5">
        <v>2.07934E-2</v>
      </c>
      <c r="H442" s="4">
        <v>3412</v>
      </c>
      <c r="I442" s="4">
        <v>9250</v>
      </c>
      <c r="J442" s="4">
        <v>5838</v>
      </c>
      <c r="K442" s="5">
        <v>6666.31</v>
      </c>
      <c r="L442" s="5">
        <v>1546.59</v>
      </c>
      <c r="M442" s="5">
        <v>965102000</v>
      </c>
      <c r="N442" s="4">
        <v>116</v>
      </c>
      <c r="O442" s="4">
        <v>4682</v>
      </c>
      <c r="P442" s="4">
        <v>7780</v>
      </c>
      <c r="Q442" s="4">
        <v>6662</v>
      </c>
    </row>
    <row r="443" spans="5:17">
      <c r="E443" s="4">
        <v>47</v>
      </c>
      <c r="F443" s="4">
        <v>138076</v>
      </c>
      <c r="G443" s="5">
        <v>1.9831499999999998E-2</v>
      </c>
      <c r="H443" s="4">
        <v>3412</v>
      </c>
      <c r="I443" s="4">
        <v>9250</v>
      </c>
      <c r="J443" s="4">
        <v>5838</v>
      </c>
      <c r="K443" s="5">
        <v>6669.32</v>
      </c>
      <c r="L443" s="5">
        <v>1540.2</v>
      </c>
      <c r="M443" s="5">
        <v>920873000</v>
      </c>
      <c r="N443" s="4">
        <v>112</v>
      </c>
      <c r="O443" s="4">
        <v>4682</v>
      </c>
      <c r="P443" s="4">
        <v>3962</v>
      </c>
      <c r="Q443" s="4">
        <v>6662</v>
      </c>
    </row>
    <row r="444" spans="5:17">
      <c r="E444" s="4">
        <v>48</v>
      </c>
      <c r="F444" s="4">
        <v>130322</v>
      </c>
      <c r="G444" s="5">
        <v>1.87178E-2</v>
      </c>
      <c r="H444" s="4">
        <v>3412</v>
      </c>
      <c r="I444" s="4">
        <v>9250</v>
      </c>
      <c r="J444" s="4">
        <v>5838</v>
      </c>
      <c r="K444" s="5">
        <v>6674.49</v>
      </c>
      <c r="L444" s="5">
        <v>1537.73</v>
      </c>
      <c r="M444" s="5">
        <v>869833000</v>
      </c>
      <c r="N444" s="4">
        <v>107</v>
      </c>
      <c r="O444" s="4">
        <v>4682</v>
      </c>
      <c r="P444" s="4">
        <v>8360</v>
      </c>
      <c r="Q444" s="4">
        <v>6662</v>
      </c>
    </row>
    <row r="445" spans="5:17">
      <c r="E445" s="4">
        <v>49</v>
      </c>
      <c r="F445" s="4">
        <v>123826</v>
      </c>
      <c r="G445" s="5">
        <v>1.77848E-2</v>
      </c>
      <c r="H445" s="4">
        <v>3412</v>
      </c>
      <c r="I445" s="4">
        <v>9250</v>
      </c>
      <c r="J445" s="4">
        <v>5838</v>
      </c>
      <c r="K445" s="5">
        <v>6664.92</v>
      </c>
      <c r="L445" s="5">
        <v>1530.54</v>
      </c>
      <c r="M445" s="5">
        <v>825290000</v>
      </c>
      <c r="N445" s="4">
        <v>104</v>
      </c>
      <c r="O445" s="4">
        <v>4682</v>
      </c>
      <c r="P445" s="4">
        <v>7950</v>
      </c>
      <c r="Q445" s="4">
        <v>6662</v>
      </c>
    </row>
    <row r="446" spans="5:17">
      <c r="E446" s="4">
        <v>50</v>
      </c>
      <c r="F446" s="4">
        <v>118095</v>
      </c>
      <c r="G446" s="5">
        <v>1.69617E-2</v>
      </c>
      <c r="H446" s="4">
        <v>3660</v>
      </c>
      <c r="I446" s="4">
        <v>9250</v>
      </c>
      <c r="J446" s="4">
        <v>5590</v>
      </c>
      <c r="K446" s="5">
        <v>6667.01</v>
      </c>
      <c r="L446" s="5">
        <v>1523.24</v>
      </c>
      <c r="M446" s="5">
        <v>787340000</v>
      </c>
      <c r="N446" s="4">
        <v>98</v>
      </c>
      <c r="O446" s="4">
        <v>4682</v>
      </c>
      <c r="P446" s="4">
        <v>6182</v>
      </c>
      <c r="Q446" s="4">
        <v>6662</v>
      </c>
    </row>
    <row r="447" spans="5:17">
      <c r="E447" s="4">
        <v>51</v>
      </c>
      <c r="F447" s="4">
        <v>114796</v>
      </c>
      <c r="G447" s="5">
        <v>1.64879E-2</v>
      </c>
      <c r="H447" s="4">
        <v>3660</v>
      </c>
      <c r="I447" s="4">
        <v>9250</v>
      </c>
      <c r="J447" s="4">
        <v>5590</v>
      </c>
      <c r="K447" s="5">
        <v>6648.18</v>
      </c>
      <c r="L447" s="5">
        <v>1514.2</v>
      </c>
      <c r="M447" s="5">
        <v>763184000</v>
      </c>
      <c r="N447" s="4">
        <v>95</v>
      </c>
      <c r="O447" s="4">
        <v>4682</v>
      </c>
      <c r="P447" s="4">
        <v>6182</v>
      </c>
      <c r="Q447" s="4">
        <v>6580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3660</v>
      </c>
      <c r="I448" s="4">
        <v>9250</v>
      </c>
      <c r="J448" s="4">
        <v>5590</v>
      </c>
      <c r="K448" s="5">
        <v>6621.9</v>
      </c>
      <c r="L448" s="5">
        <v>1509.69</v>
      </c>
      <c r="M448" s="5">
        <v>737501000</v>
      </c>
      <c r="N448" s="4">
        <v>91</v>
      </c>
      <c r="O448" s="4">
        <v>4682</v>
      </c>
      <c r="P448" s="4">
        <v>5692</v>
      </c>
      <c r="Q448" s="4">
        <v>6482</v>
      </c>
    </row>
    <row r="449" spans="5:17">
      <c r="E449" s="4">
        <v>53</v>
      </c>
      <c r="F449" s="4">
        <v>105587</v>
      </c>
      <c r="G449" s="5">
        <v>1.51652E-2</v>
      </c>
      <c r="H449" s="4">
        <v>3660</v>
      </c>
      <c r="I449" s="4">
        <v>9250</v>
      </c>
      <c r="J449" s="4">
        <v>5590</v>
      </c>
      <c r="K449" s="5">
        <v>6599.07</v>
      </c>
      <c r="L449" s="5">
        <v>1500.23</v>
      </c>
      <c r="M449" s="5">
        <v>696776000</v>
      </c>
      <c r="N449" s="4">
        <v>88</v>
      </c>
      <c r="O449" s="4">
        <v>4682</v>
      </c>
      <c r="P449" s="4">
        <v>7610</v>
      </c>
      <c r="Q449" s="4">
        <v>6482</v>
      </c>
    </row>
    <row r="450" spans="5:17">
      <c r="E450" s="4">
        <v>54</v>
      </c>
      <c r="F450" s="4">
        <v>99403</v>
      </c>
      <c r="G450" s="5">
        <v>1.4277E-2</v>
      </c>
      <c r="H450" s="4">
        <v>3792</v>
      </c>
      <c r="I450" s="4">
        <v>9230</v>
      </c>
      <c r="J450" s="4">
        <v>5438</v>
      </c>
      <c r="K450" s="5">
        <v>6579.68</v>
      </c>
      <c r="L450" s="5">
        <v>1488.81</v>
      </c>
      <c r="M450" s="5">
        <v>654040000</v>
      </c>
      <c r="N450" s="4">
        <v>80</v>
      </c>
      <c r="O450" s="4">
        <v>4682</v>
      </c>
      <c r="P450" s="4">
        <v>4582</v>
      </c>
      <c r="Q450" s="4">
        <v>6472</v>
      </c>
    </row>
    <row r="451" spans="5:17">
      <c r="E451" s="4">
        <v>55</v>
      </c>
      <c r="F451" s="4">
        <v>92018</v>
      </c>
      <c r="G451" s="5">
        <v>1.32163E-2</v>
      </c>
      <c r="H451" s="4">
        <v>3792</v>
      </c>
      <c r="I451" s="4">
        <v>9230</v>
      </c>
      <c r="J451" s="4">
        <v>5438</v>
      </c>
      <c r="K451" s="5">
        <v>6561.09</v>
      </c>
      <c r="L451" s="5">
        <v>1477.96</v>
      </c>
      <c r="M451" s="5">
        <v>603739000</v>
      </c>
      <c r="N451" s="4">
        <v>79</v>
      </c>
      <c r="O451" s="4">
        <v>7370</v>
      </c>
      <c r="P451" s="4">
        <v>4592</v>
      </c>
      <c r="Q451" s="4">
        <v>6482</v>
      </c>
    </row>
    <row r="452" spans="5:17">
      <c r="E452" s="4">
        <v>56</v>
      </c>
      <c r="F452" s="4">
        <v>84737</v>
      </c>
      <c r="G452" s="5">
        <v>1.21706E-2</v>
      </c>
      <c r="H452" s="4">
        <v>3792</v>
      </c>
      <c r="I452" s="4">
        <v>9230</v>
      </c>
      <c r="J452" s="4">
        <v>5438</v>
      </c>
      <c r="K452" s="5">
        <v>6551.45</v>
      </c>
      <c r="L452" s="5">
        <v>1489.65</v>
      </c>
      <c r="M452" s="5">
        <v>555150000</v>
      </c>
      <c r="N452" s="4">
        <v>75</v>
      </c>
      <c r="O452" s="4">
        <v>7370</v>
      </c>
      <c r="P452" s="4">
        <v>8670</v>
      </c>
      <c r="Q452" s="4">
        <v>6662</v>
      </c>
    </row>
    <row r="453" spans="5:17">
      <c r="E453" s="4">
        <v>57</v>
      </c>
      <c r="F453" s="4">
        <v>77854</v>
      </c>
      <c r="G453" s="5">
        <v>1.1181999999999999E-2</v>
      </c>
      <c r="H453" s="4">
        <v>3792</v>
      </c>
      <c r="I453" s="4">
        <v>9230</v>
      </c>
      <c r="J453" s="4">
        <v>5438</v>
      </c>
      <c r="K453" s="5">
        <v>6524.03</v>
      </c>
      <c r="L453" s="5">
        <v>1493.17</v>
      </c>
      <c r="M453" s="5">
        <v>507922000</v>
      </c>
      <c r="N453" s="4">
        <v>69</v>
      </c>
      <c r="O453" s="4">
        <v>7370</v>
      </c>
      <c r="P453" s="4">
        <v>5092</v>
      </c>
      <c r="Q453" s="4">
        <v>6662</v>
      </c>
    </row>
    <row r="454" spans="5:17">
      <c r="E454" s="4">
        <v>58</v>
      </c>
      <c r="F454" s="4">
        <v>71855</v>
      </c>
      <c r="G454" s="5">
        <v>1.03204E-2</v>
      </c>
      <c r="H454" s="4">
        <v>3792</v>
      </c>
      <c r="I454" s="4">
        <v>9230</v>
      </c>
      <c r="J454" s="4">
        <v>5438</v>
      </c>
      <c r="K454" s="5">
        <v>6503.97</v>
      </c>
      <c r="L454" s="5">
        <v>1491.65</v>
      </c>
      <c r="M454" s="5">
        <v>467343000</v>
      </c>
      <c r="N454" s="4">
        <v>67</v>
      </c>
      <c r="O454" s="4">
        <v>7370</v>
      </c>
      <c r="P454" s="4">
        <v>5012</v>
      </c>
      <c r="Q454" s="4">
        <v>6662</v>
      </c>
    </row>
    <row r="455" spans="5:17">
      <c r="E455" s="4">
        <v>59</v>
      </c>
      <c r="F455" s="4">
        <v>64621</v>
      </c>
      <c r="G455" s="5">
        <v>9.2813600000000007E-3</v>
      </c>
      <c r="H455" s="4">
        <v>3792</v>
      </c>
      <c r="I455" s="4">
        <v>9230</v>
      </c>
      <c r="J455" s="4">
        <v>5438</v>
      </c>
      <c r="K455" s="5">
        <v>6471.32</v>
      </c>
      <c r="L455" s="5">
        <v>1494.9</v>
      </c>
      <c r="M455" s="5">
        <v>418183000</v>
      </c>
      <c r="N455" s="4">
        <v>63</v>
      </c>
      <c r="O455" s="4">
        <v>7370</v>
      </c>
      <c r="P455" s="4">
        <v>3792</v>
      </c>
      <c r="Q455" s="4">
        <v>6662</v>
      </c>
    </row>
    <row r="456" spans="5:17">
      <c r="E456" s="4">
        <v>60</v>
      </c>
      <c r="F456" s="4">
        <v>57162</v>
      </c>
      <c r="G456" s="5">
        <v>8.21004E-3</v>
      </c>
      <c r="H456" s="4">
        <v>4062</v>
      </c>
      <c r="I456" s="4">
        <v>9230</v>
      </c>
      <c r="J456" s="4">
        <v>5168</v>
      </c>
      <c r="K456" s="5">
        <v>6450.73</v>
      </c>
      <c r="L456" s="5">
        <v>1506.44</v>
      </c>
      <c r="M456" s="5">
        <v>368736000</v>
      </c>
      <c r="N456" s="4">
        <v>57</v>
      </c>
      <c r="O456" s="4">
        <v>7370</v>
      </c>
      <c r="P456" s="4">
        <v>7070</v>
      </c>
      <c r="Q456" s="4">
        <v>6662</v>
      </c>
    </row>
    <row r="457" spans="5:17">
      <c r="E457" s="4">
        <v>61</v>
      </c>
      <c r="F457" s="4">
        <v>49337</v>
      </c>
      <c r="G457" s="5">
        <v>7.0861500000000003E-3</v>
      </c>
      <c r="H457" s="4">
        <v>4062</v>
      </c>
      <c r="I457" s="4">
        <v>9230</v>
      </c>
      <c r="J457" s="4">
        <v>5168</v>
      </c>
      <c r="K457" s="5">
        <v>6428.04</v>
      </c>
      <c r="L457" s="5">
        <v>1507.89</v>
      </c>
      <c r="M457" s="5">
        <v>317140000</v>
      </c>
      <c r="N457" s="4">
        <v>51</v>
      </c>
      <c r="O457" s="4">
        <v>7370</v>
      </c>
      <c r="P457" s="4">
        <v>8362</v>
      </c>
      <c r="Q457" s="4">
        <v>6662</v>
      </c>
    </row>
    <row r="458" spans="5:17">
      <c r="E458" s="4">
        <v>62</v>
      </c>
      <c r="F458" s="4">
        <v>42776</v>
      </c>
      <c r="G458" s="5">
        <v>6.1438100000000004E-3</v>
      </c>
      <c r="H458" s="4">
        <v>4062</v>
      </c>
      <c r="I458" s="4">
        <v>9230</v>
      </c>
      <c r="J458" s="4">
        <v>5168</v>
      </c>
      <c r="K458" s="5">
        <v>6375.15</v>
      </c>
      <c r="L458" s="5">
        <v>1523.15</v>
      </c>
      <c r="M458" s="5">
        <v>272703000</v>
      </c>
      <c r="N458" s="4">
        <v>49</v>
      </c>
      <c r="O458" s="4">
        <v>7370</v>
      </c>
      <c r="P458" s="4">
        <v>7500</v>
      </c>
      <c r="Q458" s="4">
        <v>6662</v>
      </c>
    </row>
    <row r="459" spans="5:17">
      <c r="E459" s="4">
        <v>63</v>
      </c>
      <c r="F459" s="4">
        <v>35511</v>
      </c>
      <c r="G459" s="5">
        <v>5.10036E-3</v>
      </c>
      <c r="H459" s="4">
        <v>4062</v>
      </c>
      <c r="I459" s="4">
        <v>9230</v>
      </c>
      <c r="J459" s="4">
        <v>5168</v>
      </c>
      <c r="K459" s="5">
        <v>6334.89</v>
      </c>
      <c r="L459" s="5">
        <v>1536.93</v>
      </c>
      <c r="M459" s="5">
        <v>224958000</v>
      </c>
      <c r="N459" s="4">
        <v>46</v>
      </c>
      <c r="O459" s="4">
        <v>7370</v>
      </c>
      <c r="P459" s="4">
        <v>5592</v>
      </c>
      <c r="Q459" s="4">
        <v>6662</v>
      </c>
    </row>
    <row r="460" spans="5:17">
      <c r="E460" s="4">
        <v>64</v>
      </c>
      <c r="F460" s="4">
        <v>29543</v>
      </c>
      <c r="G460" s="5">
        <v>4.24319E-3</v>
      </c>
      <c r="H460" s="4">
        <v>4062</v>
      </c>
      <c r="I460" s="4">
        <v>9230</v>
      </c>
      <c r="J460" s="4">
        <v>5168</v>
      </c>
      <c r="K460" s="5">
        <v>6280.77</v>
      </c>
      <c r="L460" s="5">
        <v>1537.31</v>
      </c>
      <c r="M460" s="5">
        <v>185553000</v>
      </c>
      <c r="N460" s="4">
        <v>46</v>
      </c>
      <c r="O460" s="4">
        <v>7370</v>
      </c>
      <c r="P460" s="4">
        <v>6472</v>
      </c>
      <c r="Q460" s="4">
        <v>6662</v>
      </c>
    </row>
    <row r="461" spans="5:17">
      <c r="E461" s="4">
        <v>65</v>
      </c>
      <c r="F461" s="4">
        <v>23703</v>
      </c>
      <c r="G461" s="5">
        <v>3.4044000000000001E-3</v>
      </c>
      <c r="H461" s="4">
        <v>4062</v>
      </c>
      <c r="I461" s="4">
        <v>9230</v>
      </c>
      <c r="J461" s="4">
        <v>5168</v>
      </c>
      <c r="K461" s="5">
        <v>6258.96</v>
      </c>
      <c r="L461" s="5">
        <v>1543.47</v>
      </c>
      <c r="M461" s="5">
        <v>148356000</v>
      </c>
      <c r="N461" s="4">
        <v>43</v>
      </c>
      <c r="O461" s="4">
        <v>7370</v>
      </c>
      <c r="P461" s="4">
        <v>6192</v>
      </c>
      <c r="Q461" s="4">
        <v>6662</v>
      </c>
    </row>
    <row r="462" spans="5:17">
      <c r="E462" s="4">
        <v>66</v>
      </c>
      <c r="F462" s="4">
        <v>18772</v>
      </c>
      <c r="G462" s="5">
        <v>2.6961799999999998E-3</v>
      </c>
      <c r="H462" s="4">
        <v>4062</v>
      </c>
      <c r="I462" s="4">
        <v>9230</v>
      </c>
      <c r="J462" s="4">
        <v>5168</v>
      </c>
      <c r="K462" s="5">
        <v>6254.87</v>
      </c>
      <c r="L462" s="5">
        <v>1515.05</v>
      </c>
      <c r="M462" s="5">
        <v>117416000</v>
      </c>
      <c r="N462" s="4">
        <v>39</v>
      </c>
      <c r="O462" s="4">
        <v>7370</v>
      </c>
      <c r="P462" s="4">
        <v>6402</v>
      </c>
      <c r="Q462" s="4">
        <v>6662</v>
      </c>
    </row>
    <row r="463" spans="5:17">
      <c r="E463" s="4">
        <v>67</v>
      </c>
      <c r="F463" s="4">
        <v>15198</v>
      </c>
      <c r="G463" s="5">
        <v>2.1828500000000001E-3</v>
      </c>
      <c r="H463" s="4">
        <v>4062</v>
      </c>
      <c r="I463" s="4">
        <v>9230</v>
      </c>
      <c r="J463" s="4">
        <v>5168</v>
      </c>
      <c r="K463" s="5">
        <v>6183.3</v>
      </c>
      <c r="L463" s="5">
        <v>1493.95</v>
      </c>
      <c r="M463" s="5">
        <v>93973800</v>
      </c>
      <c r="N463" s="4">
        <v>33</v>
      </c>
      <c r="O463" s="4">
        <v>7370</v>
      </c>
      <c r="P463" s="4">
        <v>8410</v>
      </c>
      <c r="Q463" s="4">
        <v>6662</v>
      </c>
    </row>
    <row r="464" spans="5:17">
      <c r="E464" s="4">
        <v>68</v>
      </c>
      <c r="F464" s="4">
        <v>11537</v>
      </c>
      <c r="G464" s="5">
        <v>1.6570300000000001E-3</v>
      </c>
      <c r="H464" s="4">
        <v>4062</v>
      </c>
      <c r="I464" s="4">
        <v>9230</v>
      </c>
      <c r="J464" s="4">
        <v>5168</v>
      </c>
      <c r="K464" s="5">
        <v>6156.53</v>
      </c>
      <c r="L464" s="5">
        <v>1524.15</v>
      </c>
      <c r="M464" s="5">
        <v>71027900</v>
      </c>
      <c r="N464" s="4">
        <v>29</v>
      </c>
      <c r="O464" s="4">
        <v>7370</v>
      </c>
      <c r="P464" s="4">
        <v>6482</v>
      </c>
      <c r="Q464" s="4">
        <v>6662</v>
      </c>
    </row>
    <row r="465" spans="1:17">
      <c r="E465" s="4">
        <v>69</v>
      </c>
      <c r="F465" s="4">
        <v>8721</v>
      </c>
      <c r="G465" s="5">
        <v>1.2525800000000001E-3</v>
      </c>
      <c r="H465" s="4">
        <v>4062</v>
      </c>
      <c r="I465" s="4">
        <v>9230</v>
      </c>
      <c r="J465" s="4">
        <v>5168</v>
      </c>
      <c r="K465" s="5">
        <v>6162.79</v>
      </c>
      <c r="L465" s="5">
        <v>1527.99</v>
      </c>
      <c r="M465" s="5">
        <v>53745700</v>
      </c>
      <c r="N465" s="4">
        <v>25</v>
      </c>
      <c r="O465" s="4">
        <v>7370</v>
      </c>
      <c r="P465" s="4">
        <v>4452</v>
      </c>
      <c r="Q465" s="4">
        <v>6662</v>
      </c>
    </row>
    <row r="466" spans="1:17">
      <c r="E466" s="4">
        <v>70</v>
      </c>
      <c r="F466" s="4">
        <v>6603</v>
      </c>
      <c r="G466" s="5">
        <v>9.4837299999999997E-4</v>
      </c>
      <c r="H466" s="4">
        <v>4062</v>
      </c>
      <c r="I466" s="4">
        <v>9230</v>
      </c>
      <c r="J466" s="4">
        <v>5168</v>
      </c>
      <c r="K466" s="5">
        <v>6167.86</v>
      </c>
      <c r="L466" s="5">
        <v>1562.26</v>
      </c>
      <c r="M466" s="5">
        <v>40726400</v>
      </c>
      <c r="N466" s="4">
        <v>22</v>
      </c>
      <c r="O466" s="4">
        <v>7370</v>
      </c>
      <c r="P466" s="4">
        <v>4062</v>
      </c>
      <c r="Q466" s="4">
        <v>6662</v>
      </c>
    </row>
    <row r="467" spans="1:17">
      <c r="E467" s="4">
        <v>71</v>
      </c>
      <c r="F467" s="4">
        <v>4790</v>
      </c>
      <c r="G467" s="5">
        <v>6.8797599999999997E-4</v>
      </c>
      <c r="H467" s="4">
        <v>4152</v>
      </c>
      <c r="I467" s="4">
        <v>9230</v>
      </c>
      <c r="J467" s="4">
        <v>5078</v>
      </c>
      <c r="K467" s="5">
        <v>6111.43</v>
      </c>
      <c r="L467" s="5">
        <v>1571.51</v>
      </c>
      <c r="M467" s="5">
        <v>29273800</v>
      </c>
      <c r="N467" s="4">
        <v>20</v>
      </c>
      <c r="O467" s="4">
        <v>7370</v>
      </c>
      <c r="P467" s="4">
        <v>5970</v>
      </c>
      <c r="Q467" s="4">
        <v>6662</v>
      </c>
    </row>
    <row r="468" spans="1:17">
      <c r="E468" s="4">
        <v>72</v>
      </c>
      <c r="F468" s="4">
        <v>3532</v>
      </c>
      <c r="G468" s="5">
        <v>5.0729300000000002E-4</v>
      </c>
      <c r="H468" s="4">
        <v>4152</v>
      </c>
      <c r="I468" s="4">
        <v>9230</v>
      </c>
      <c r="J468" s="4">
        <v>5078</v>
      </c>
      <c r="K468" s="5">
        <v>6211.27</v>
      </c>
      <c r="L468" s="5">
        <v>1563.63</v>
      </c>
      <c r="M468" s="5">
        <v>21938200</v>
      </c>
      <c r="N468" s="4">
        <v>18</v>
      </c>
      <c r="O468" s="4">
        <v>7370</v>
      </c>
      <c r="P468" s="4">
        <v>7130</v>
      </c>
      <c r="Q468" s="4">
        <v>6662</v>
      </c>
    </row>
    <row r="469" spans="1:17">
      <c r="E469" s="4">
        <v>73</v>
      </c>
      <c r="F469" s="4">
        <v>2381</v>
      </c>
      <c r="G469" s="5">
        <v>3.4197699999999998E-4</v>
      </c>
      <c r="H469" s="4">
        <v>4302</v>
      </c>
      <c r="I469" s="4">
        <v>8650</v>
      </c>
      <c r="J469" s="4">
        <v>4348</v>
      </c>
      <c r="K469" s="5">
        <v>6373.54</v>
      </c>
      <c r="L469" s="5">
        <v>1462.88</v>
      </c>
      <c r="M469" s="5">
        <v>15175400</v>
      </c>
      <c r="N469" s="4">
        <v>10</v>
      </c>
      <c r="O469" s="4">
        <v>7370</v>
      </c>
      <c r="P469" s="4">
        <v>7660</v>
      </c>
      <c r="Q469" s="4">
        <v>6662</v>
      </c>
    </row>
    <row r="470" spans="1:17">
      <c r="E470" s="4">
        <v>74</v>
      </c>
      <c r="F470" s="4">
        <v>1653</v>
      </c>
      <c r="G470" s="5">
        <v>2.3741600000000001E-4</v>
      </c>
      <c r="H470" s="4">
        <v>4302</v>
      </c>
      <c r="I470" s="4">
        <v>8650</v>
      </c>
      <c r="J470" s="4">
        <v>4348</v>
      </c>
      <c r="K470" s="5">
        <v>6353.76</v>
      </c>
      <c r="L470" s="5">
        <v>1376.42</v>
      </c>
      <c r="M470" s="5">
        <v>10502800</v>
      </c>
      <c r="N470" s="4">
        <v>9</v>
      </c>
      <c r="O470" s="4">
        <v>7370</v>
      </c>
      <c r="P470" s="4">
        <v>7660</v>
      </c>
      <c r="Q470" s="4">
        <v>6662</v>
      </c>
    </row>
    <row r="471" spans="1:17">
      <c r="E471" s="4">
        <v>75</v>
      </c>
      <c r="F471" s="4">
        <v>1066</v>
      </c>
      <c r="G471" s="5">
        <v>1.5310700000000001E-4</v>
      </c>
      <c r="H471" s="4">
        <v>4302</v>
      </c>
      <c r="I471" s="4">
        <v>8480</v>
      </c>
      <c r="J471" s="4">
        <v>4178</v>
      </c>
      <c r="K471" s="5">
        <v>6174.2</v>
      </c>
      <c r="L471" s="5">
        <v>1282</v>
      </c>
      <c r="M471" s="5">
        <v>6581700</v>
      </c>
      <c r="N471" s="4">
        <v>6</v>
      </c>
      <c r="O471" s="4">
        <v>7370</v>
      </c>
      <c r="P471" s="4">
        <v>8480</v>
      </c>
      <c r="Q471" s="4">
        <v>6662</v>
      </c>
    </row>
    <row r="472" spans="1:17">
      <c r="E472" s="4">
        <v>76</v>
      </c>
      <c r="F472" s="4">
        <v>540</v>
      </c>
      <c r="G472" s="5">
        <v>7.75589E-5</v>
      </c>
      <c r="H472" s="4">
        <v>4302</v>
      </c>
      <c r="I472" s="4">
        <v>7370</v>
      </c>
      <c r="J472" s="4">
        <v>3068</v>
      </c>
      <c r="K472" s="5">
        <v>6345.72</v>
      </c>
      <c r="L472" s="5">
        <v>1181.58</v>
      </c>
      <c r="M472" s="5">
        <v>3426690</v>
      </c>
      <c r="N472" s="4">
        <v>4</v>
      </c>
      <c r="O472" s="4">
        <v>7370</v>
      </c>
      <c r="P472" s="4">
        <v>5392</v>
      </c>
      <c r="Q472" s="4">
        <v>6662</v>
      </c>
    </row>
    <row r="473" spans="1:17">
      <c r="E473" s="4">
        <v>77</v>
      </c>
      <c r="F473" s="4">
        <v>236</v>
      </c>
      <c r="G473" s="5">
        <v>3.3896100000000002E-5</v>
      </c>
      <c r="H473" s="4">
        <v>4302</v>
      </c>
      <c r="I473" s="4">
        <v>7370</v>
      </c>
      <c r="J473" s="4">
        <v>3068</v>
      </c>
      <c r="K473" s="5">
        <v>6687.94</v>
      </c>
      <c r="L473" s="5">
        <v>904.02300000000002</v>
      </c>
      <c r="M473" s="5">
        <v>1578350</v>
      </c>
      <c r="N473" s="4">
        <v>4</v>
      </c>
      <c r="O473" s="4">
        <v>7370</v>
      </c>
      <c r="P473" s="4">
        <v>4302</v>
      </c>
      <c r="Q473" s="4">
        <v>6662</v>
      </c>
    </row>
    <row r="474" spans="1:17">
      <c r="E474" s="4">
        <v>78</v>
      </c>
      <c r="F474" s="4">
        <v>59</v>
      </c>
      <c r="G474" s="5">
        <v>8.4740200000000002E-6</v>
      </c>
      <c r="H474" s="4">
        <v>6662</v>
      </c>
      <c r="I474" s="4">
        <v>7370</v>
      </c>
      <c r="J474" s="4">
        <v>708</v>
      </c>
      <c r="K474" s="5">
        <v>7118</v>
      </c>
      <c r="L474" s="5">
        <v>338.98700000000002</v>
      </c>
      <c r="M474" s="5">
        <v>419962</v>
      </c>
      <c r="N474" s="4">
        <v>2</v>
      </c>
      <c r="O474" s="4">
        <v>7370</v>
      </c>
      <c r="P474" s="4">
        <v>6662</v>
      </c>
      <c r="Q474" s="4">
        <v>7370</v>
      </c>
    </row>
    <row r="475" spans="1:17">
      <c r="E475" s="4">
        <v>79</v>
      </c>
      <c r="F475" s="4">
        <v>15</v>
      </c>
      <c r="G475" s="5">
        <v>2.1544099999999999E-6</v>
      </c>
      <c r="H475" s="4">
        <v>7370</v>
      </c>
      <c r="I475" s="4">
        <v>7370</v>
      </c>
      <c r="J475" s="4">
        <v>0</v>
      </c>
      <c r="K475" s="5">
        <v>7370</v>
      </c>
      <c r="L475" s="5">
        <v>0</v>
      </c>
      <c r="M475" s="5">
        <v>110550</v>
      </c>
      <c r="N475" s="4">
        <v>1</v>
      </c>
      <c r="O475" s="4">
        <v>7370</v>
      </c>
      <c r="P475" s="4">
        <v>7370</v>
      </c>
      <c r="Q475" s="4">
        <v>7370</v>
      </c>
    </row>
    <row r="476" spans="1:17">
      <c r="A476">
        <v>1999</v>
      </c>
      <c r="B476" t="s">
        <v>39</v>
      </c>
      <c r="E476" s="4">
        <v>1</v>
      </c>
      <c r="F476" s="4">
        <v>5027423</v>
      </c>
      <c r="G476" s="5">
        <v>0.72207600000000005</v>
      </c>
      <c r="H476" s="4">
        <v>0</v>
      </c>
      <c r="I476" s="4">
        <v>9490</v>
      </c>
      <c r="J476" s="4">
        <v>9490</v>
      </c>
      <c r="K476" s="5">
        <v>3199.39</v>
      </c>
      <c r="L476" s="5">
        <v>2202.5300000000002</v>
      </c>
      <c r="M476" s="5">
        <v>16084700000</v>
      </c>
      <c r="N476" s="4">
        <v>159</v>
      </c>
      <c r="O476" s="4">
        <v>1832</v>
      </c>
      <c r="P476" s="4">
        <v>3042</v>
      </c>
      <c r="Q476" s="4">
        <v>3510</v>
      </c>
    </row>
    <row r="477" spans="1:17">
      <c r="E477" s="4">
        <v>2</v>
      </c>
      <c r="F477" s="4">
        <v>1515456</v>
      </c>
      <c r="G477" s="5">
        <v>0.21766099999999999</v>
      </c>
      <c r="H477" s="4">
        <v>0</v>
      </c>
      <c r="I477" s="4">
        <v>9490</v>
      </c>
      <c r="J477" s="4">
        <v>9490</v>
      </c>
      <c r="K477" s="5">
        <v>4791.12</v>
      </c>
      <c r="L477" s="5">
        <v>2245.41</v>
      </c>
      <c r="M477" s="5">
        <v>7260730000</v>
      </c>
      <c r="N477" s="4">
        <v>151</v>
      </c>
      <c r="O477" s="4">
        <v>1832</v>
      </c>
      <c r="P477" s="4">
        <v>3862</v>
      </c>
      <c r="Q477" s="4">
        <v>4692</v>
      </c>
    </row>
    <row r="478" spans="1:17">
      <c r="E478" s="4">
        <v>3</v>
      </c>
      <c r="F478" s="4">
        <v>1099428</v>
      </c>
      <c r="G478" s="5">
        <v>0.15790799999999999</v>
      </c>
      <c r="H478" s="4">
        <v>0</v>
      </c>
      <c r="I478" s="4">
        <v>9500</v>
      </c>
      <c r="J478" s="4">
        <v>9500</v>
      </c>
      <c r="K478" s="5">
        <v>5424.89</v>
      </c>
      <c r="L478" s="5">
        <v>2308.81</v>
      </c>
      <c r="M478" s="5">
        <v>5964280000</v>
      </c>
      <c r="N478" s="4">
        <v>168</v>
      </c>
      <c r="O478" s="4">
        <v>1832</v>
      </c>
      <c r="P478" s="4">
        <v>2970</v>
      </c>
      <c r="Q478" s="4">
        <v>5080</v>
      </c>
    </row>
    <row r="479" spans="1:17">
      <c r="E479" s="4">
        <v>4</v>
      </c>
      <c r="F479" s="4">
        <v>867898</v>
      </c>
      <c r="G479" s="5">
        <v>0.124654</v>
      </c>
      <c r="H479" s="4">
        <v>0</v>
      </c>
      <c r="I479" s="4">
        <v>9500</v>
      </c>
      <c r="J479" s="4">
        <v>9500</v>
      </c>
      <c r="K479" s="5">
        <v>5522.88</v>
      </c>
      <c r="L479" s="5">
        <v>2344.9899999999998</v>
      </c>
      <c r="M479" s="5">
        <v>4793290000</v>
      </c>
      <c r="N479" s="4">
        <v>179</v>
      </c>
      <c r="O479" s="4">
        <v>1832</v>
      </c>
      <c r="P479" s="4">
        <v>4062</v>
      </c>
      <c r="Q479" s="4">
        <v>5080</v>
      </c>
    </row>
    <row r="480" spans="1:17">
      <c r="E480" s="4">
        <v>5</v>
      </c>
      <c r="F480" s="4">
        <v>754824</v>
      </c>
      <c r="G480" s="5">
        <v>0.108414</v>
      </c>
      <c r="H480" s="4">
        <v>0</v>
      </c>
      <c r="I480" s="4">
        <v>9500</v>
      </c>
      <c r="J480" s="4">
        <v>9500</v>
      </c>
      <c r="K480" s="5">
        <v>5666</v>
      </c>
      <c r="L480" s="5">
        <v>2313.85</v>
      </c>
      <c r="M480" s="5">
        <v>4276830000</v>
      </c>
      <c r="N480" s="4">
        <v>183</v>
      </c>
      <c r="O480" s="4">
        <v>1832</v>
      </c>
      <c r="P480" s="4">
        <v>5280</v>
      </c>
      <c r="Q480" s="4">
        <v>5300</v>
      </c>
    </row>
    <row r="481" spans="5:17">
      <c r="E481" s="4">
        <v>6</v>
      </c>
      <c r="F481" s="4">
        <v>625933</v>
      </c>
      <c r="G481" s="5">
        <v>8.9901200000000001E-2</v>
      </c>
      <c r="H481" s="4">
        <v>0</v>
      </c>
      <c r="I481" s="4">
        <v>9500</v>
      </c>
      <c r="J481" s="4">
        <v>9500</v>
      </c>
      <c r="K481" s="5">
        <v>5781.47</v>
      </c>
      <c r="L481" s="5">
        <v>2284.6799999999998</v>
      </c>
      <c r="M481" s="5">
        <v>3618810000</v>
      </c>
      <c r="N481" s="4">
        <v>180</v>
      </c>
      <c r="O481" s="4">
        <v>8080</v>
      </c>
      <c r="P481" s="4">
        <v>3860</v>
      </c>
      <c r="Q481" s="4">
        <v>5662</v>
      </c>
    </row>
    <row r="482" spans="5:17">
      <c r="E482" s="4">
        <v>7</v>
      </c>
      <c r="F482" s="4">
        <v>566562</v>
      </c>
      <c r="G482" s="5">
        <v>8.1373899999999999E-2</v>
      </c>
      <c r="H482" s="4">
        <v>0</v>
      </c>
      <c r="I482" s="4">
        <v>9500</v>
      </c>
      <c r="J482" s="4">
        <v>9500</v>
      </c>
      <c r="K482" s="5">
        <v>5744.84</v>
      </c>
      <c r="L482" s="5">
        <v>2219.23</v>
      </c>
      <c r="M482" s="5">
        <v>3254810000</v>
      </c>
      <c r="N482" s="4">
        <v>180</v>
      </c>
      <c r="O482" s="4">
        <v>1832</v>
      </c>
      <c r="P482" s="4">
        <v>5772</v>
      </c>
      <c r="Q482" s="4">
        <v>5662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9500</v>
      </c>
      <c r="J483" s="4">
        <v>9500</v>
      </c>
      <c r="K483" s="5">
        <v>5693.05</v>
      </c>
      <c r="L483" s="5">
        <v>2164.44</v>
      </c>
      <c r="M483" s="5">
        <v>2915270000</v>
      </c>
      <c r="N483" s="4">
        <v>182</v>
      </c>
      <c r="O483" s="4">
        <v>1832</v>
      </c>
      <c r="P483" s="4">
        <v>3272</v>
      </c>
      <c r="Q483" s="4">
        <v>5532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9500</v>
      </c>
      <c r="J484" s="4">
        <v>9500</v>
      </c>
      <c r="K484" s="5">
        <v>5734.22</v>
      </c>
      <c r="L484" s="5">
        <v>2098.37</v>
      </c>
      <c r="M484" s="5">
        <v>2775940000</v>
      </c>
      <c r="N484" s="4">
        <v>182</v>
      </c>
      <c r="O484" s="4">
        <v>1832</v>
      </c>
      <c r="P484" s="4">
        <v>5560</v>
      </c>
      <c r="Q484" s="4">
        <v>5592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9500</v>
      </c>
      <c r="J485" s="4">
        <v>9500</v>
      </c>
      <c r="K485" s="5">
        <v>5786.58</v>
      </c>
      <c r="L485" s="5">
        <v>2045.48</v>
      </c>
      <c r="M485" s="5">
        <v>2581620000</v>
      </c>
      <c r="N485" s="4">
        <v>189</v>
      </c>
      <c r="O485" s="4">
        <v>5780</v>
      </c>
      <c r="P485" s="4">
        <v>4642</v>
      </c>
      <c r="Q485" s="4">
        <v>5672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9500</v>
      </c>
      <c r="J486" s="4">
        <v>9500</v>
      </c>
      <c r="K486" s="5">
        <v>5796.69</v>
      </c>
      <c r="L486" s="5">
        <v>1994.99</v>
      </c>
      <c r="M486" s="5">
        <v>2367120000</v>
      </c>
      <c r="N486" s="4">
        <v>191</v>
      </c>
      <c r="O486" s="4">
        <v>5780</v>
      </c>
      <c r="P486" s="4">
        <v>4892</v>
      </c>
      <c r="Q486" s="4">
        <v>5692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9500</v>
      </c>
      <c r="J487" s="4">
        <v>9500</v>
      </c>
      <c r="K487" s="5">
        <v>5814.51</v>
      </c>
      <c r="L487" s="5">
        <v>1968.42</v>
      </c>
      <c r="M487" s="5">
        <v>2201000000</v>
      </c>
      <c r="N487" s="4">
        <v>185</v>
      </c>
      <c r="O487" s="4">
        <v>5780</v>
      </c>
      <c r="P487" s="4">
        <v>4892</v>
      </c>
      <c r="Q487" s="4">
        <v>5692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9500</v>
      </c>
      <c r="J488" s="4">
        <v>9500</v>
      </c>
      <c r="K488" s="5">
        <v>5873.46</v>
      </c>
      <c r="L488" s="5">
        <v>1928.7</v>
      </c>
      <c r="M488" s="5">
        <v>2134600000</v>
      </c>
      <c r="N488" s="4">
        <v>186</v>
      </c>
      <c r="O488" s="4">
        <v>5592</v>
      </c>
      <c r="P488" s="4">
        <v>8480</v>
      </c>
      <c r="Q488" s="4">
        <v>5732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9500</v>
      </c>
      <c r="J489" s="4">
        <v>9500</v>
      </c>
      <c r="K489" s="5">
        <v>5905.71</v>
      </c>
      <c r="L489" s="5">
        <v>1922.52</v>
      </c>
      <c r="M489" s="5">
        <v>2067090000</v>
      </c>
      <c r="N489" s="4">
        <v>185</v>
      </c>
      <c r="O489" s="4">
        <v>7760</v>
      </c>
      <c r="P489" s="4">
        <v>8480</v>
      </c>
      <c r="Q489" s="4">
        <v>5780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9500</v>
      </c>
      <c r="J490" s="4">
        <v>9500</v>
      </c>
      <c r="K490" s="5">
        <v>5940.65</v>
      </c>
      <c r="L490" s="5">
        <v>1900.6</v>
      </c>
      <c r="M490" s="5">
        <v>1993320000</v>
      </c>
      <c r="N490" s="4">
        <v>182</v>
      </c>
      <c r="O490" s="4">
        <v>6680</v>
      </c>
      <c r="P490" s="4">
        <v>6170</v>
      </c>
      <c r="Q490" s="4">
        <v>5780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9500</v>
      </c>
      <c r="J491" s="4">
        <v>9500</v>
      </c>
      <c r="K491" s="5">
        <v>5935.32</v>
      </c>
      <c r="L491" s="5">
        <v>1895.56</v>
      </c>
      <c r="M491" s="5">
        <v>1873860000</v>
      </c>
      <c r="N491" s="4">
        <v>184</v>
      </c>
      <c r="O491" s="4">
        <v>7760</v>
      </c>
      <c r="P491" s="4">
        <v>8650</v>
      </c>
      <c r="Q491" s="4">
        <v>5780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9500</v>
      </c>
      <c r="J492" s="4">
        <v>9500</v>
      </c>
      <c r="K492" s="5">
        <v>5943.41</v>
      </c>
      <c r="L492" s="5">
        <v>1901.24</v>
      </c>
      <c r="M492" s="5">
        <v>1801350000</v>
      </c>
      <c r="N492" s="4">
        <v>182</v>
      </c>
      <c r="O492" s="4">
        <v>7760</v>
      </c>
      <c r="P492" s="4">
        <v>8590</v>
      </c>
      <c r="Q492" s="4">
        <v>5780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9500</v>
      </c>
      <c r="J493" s="4">
        <v>9500</v>
      </c>
      <c r="K493" s="5">
        <v>5951.49</v>
      </c>
      <c r="L493" s="5">
        <v>1899.98</v>
      </c>
      <c r="M493" s="5">
        <v>1740670000</v>
      </c>
      <c r="N493" s="4">
        <v>184</v>
      </c>
      <c r="O493" s="4">
        <v>7760</v>
      </c>
      <c r="P493" s="4">
        <v>4332</v>
      </c>
      <c r="Q493" s="4">
        <v>5780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9500</v>
      </c>
      <c r="J494" s="4">
        <v>9500</v>
      </c>
      <c r="K494" s="5">
        <v>5974.08</v>
      </c>
      <c r="L494" s="5">
        <v>1891.01</v>
      </c>
      <c r="M494" s="5">
        <v>1686810000</v>
      </c>
      <c r="N494" s="4">
        <v>185</v>
      </c>
      <c r="O494" s="4">
        <v>7160</v>
      </c>
      <c r="P494" s="4">
        <v>7790</v>
      </c>
      <c r="Q494" s="4">
        <v>5812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9500</v>
      </c>
      <c r="J495" s="4">
        <v>9500</v>
      </c>
      <c r="K495" s="5">
        <v>6026.4</v>
      </c>
      <c r="L495" s="5">
        <v>1886.99</v>
      </c>
      <c r="M495" s="5">
        <v>1661350000</v>
      </c>
      <c r="N495" s="4">
        <v>183</v>
      </c>
      <c r="O495" s="4">
        <v>7160</v>
      </c>
      <c r="P495" s="4">
        <v>5092</v>
      </c>
      <c r="Q495" s="4">
        <v>5930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9500</v>
      </c>
      <c r="J496" s="4">
        <v>9500</v>
      </c>
      <c r="K496" s="5">
        <v>6054.39</v>
      </c>
      <c r="L496" s="5">
        <v>1866.08</v>
      </c>
      <c r="M496" s="5">
        <v>1609920000</v>
      </c>
      <c r="N496" s="4">
        <v>185</v>
      </c>
      <c r="O496" s="4">
        <v>7160</v>
      </c>
      <c r="P496" s="4">
        <v>8280</v>
      </c>
      <c r="Q496" s="4">
        <v>5960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9500</v>
      </c>
      <c r="J497" s="4">
        <v>9500</v>
      </c>
      <c r="K497" s="5">
        <v>6106.9</v>
      </c>
      <c r="L497" s="5">
        <v>1850.51</v>
      </c>
      <c r="M497" s="5">
        <v>1570410000</v>
      </c>
      <c r="N497" s="4">
        <v>182</v>
      </c>
      <c r="O497" s="4">
        <v>7160</v>
      </c>
      <c r="P497" s="4">
        <v>7060</v>
      </c>
      <c r="Q497" s="4">
        <v>6092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9500</v>
      </c>
      <c r="J498" s="4">
        <v>9500</v>
      </c>
      <c r="K498" s="5">
        <v>6147.57</v>
      </c>
      <c r="L498" s="5">
        <v>1830.65</v>
      </c>
      <c r="M498" s="5">
        <v>1540820000</v>
      </c>
      <c r="N498" s="4">
        <v>179</v>
      </c>
      <c r="O498" s="4">
        <v>7160</v>
      </c>
      <c r="P498" s="4">
        <v>7070</v>
      </c>
      <c r="Q498" s="4">
        <v>6290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9500</v>
      </c>
      <c r="J499" s="4">
        <v>9500</v>
      </c>
      <c r="K499" s="5">
        <v>6195.71</v>
      </c>
      <c r="L499" s="5">
        <v>1813.32</v>
      </c>
      <c r="M499" s="5">
        <v>1530660000</v>
      </c>
      <c r="N499" s="4">
        <v>175</v>
      </c>
      <c r="O499" s="4">
        <v>7160</v>
      </c>
      <c r="P499" s="4">
        <v>5032</v>
      </c>
      <c r="Q499" s="4">
        <v>6370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9500</v>
      </c>
      <c r="J500" s="4">
        <v>9500</v>
      </c>
      <c r="K500" s="5">
        <v>6237.71</v>
      </c>
      <c r="L500" s="5">
        <v>1792.33</v>
      </c>
      <c r="M500" s="5">
        <v>1520350000</v>
      </c>
      <c r="N500" s="4">
        <v>171</v>
      </c>
      <c r="O500" s="4">
        <v>7160</v>
      </c>
      <c r="P500" s="4">
        <v>6840</v>
      </c>
      <c r="Q500" s="4">
        <v>6390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9500</v>
      </c>
      <c r="J501" s="4">
        <v>9500</v>
      </c>
      <c r="K501" s="5">
        <v>6289.83</v>
      </c>
      <c r="L501" s="5">
        <v>1771.7</v>
      </c>
      <c r="M501" s="5">
        <v>1512820000</v>
      </c>
      <c r="N501" s="4">
        <v>169</v>
      </c>
      <c r="O501" s="4">
        <v>7160</v>
      </c>
      <c r="P501" s="4">
        <v>3322</v>
      </c>
      <c r="Q501" s="4">
        <v>6472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9500</v>
      </c>
      <c r="J502" s="4">
        <v>9500</v>
      </c>
      <c r="K502" s="5">
        <v>6318.81</v>
      </c>
      <c r="L502" s="5">
        <v>1755.7</v>
      </c>
      <c r="M502" s="5">
        <v>1489100000</v>
      </c>
      <c r="N502" s="4">
        <v>165</v>
      </c>
      <c r="O502" s="4">
        <v>7160</v>
      </c>
      <c r="P502" s="4">
        <v>7450</v>
      </c>
      <c r="Q502" s="4">
        <v>6530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9500</v>
      </c>
      <c r="J503" s="4">
        <v>9500</v>
      </c>
      <c r="K503" s="5">
        <v>6354.98</v>
      </c>
      <c r="L503" s="5">
        <v>1750.37</v>
      </c>
      <c r="M503" s="5">
        <v>1480240000</v>
      </c>
      <c r="N503" s="4">
        <v>165</v>
      </c>
      <c r="O503" s="4">
        <v>7160</v>
      </c>
      <c r="P503" s="4">
        <v>3750</v>
      </c>
      <c r="Q503" s="4">
        <v>6550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9500</v>
      </c>
      <c r="J504" s="4">
        <v>9500</v>
      </c>
      <c r="K504" s="5">
        <v>6381.95</v>
      </c>
      <c r="L504" s="5">
        <v>1737.3</v>
      </c>
      <c r="M504" s="5">
        <v>1453050000</v>
      </c>
      <c r="N504" s="4">
        <v>161</v>
      </c>
      <c r="O504" s="4">
        <v>3982</v>
      </c>
      <c r="P504" s="4">
        <v>3042</v>
      </c>
      <c r="Q504" s="4">
        <v>6550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9500</v>
      </c>
      <c r="J505" s="4">
        <v>9500</v>
      </c>
      <c r="K505" s="5">
        <v>6402.52</v>
      </c>
      <c r="L505" s="5">
        <v>1729.9</v>
      </c>
      <c r="M505" s="5">
        <v>1418620000</v>
      </c>
      <c r="N505" s="4">
        <v>160</v>
      </c>
      <c r="O505" s="4">
        <v>3982</v>
      </c>
      <c r="P505" s="4">
        <v>7300</v>
      </c>
      <c r="Q505" s="4">
        <v>6712</v>
      </c>
    </row>
    <row r="506" spans="5:17">
      <c r="E506" s="4">
        <v>31</v>
      </c>
      <c r="F506" s="4">
        <v>216071</v>
      </c>
      <c r="G506" s="5">
        <v>3.1033700000000001E-2</v>
      </c>
      <c r="H506" s="4">
        <v>2902</v>
      </c>
      <c r="I506" s="4">
        <v>9500</v>
      </c>
      <c r="J506" s="4">
        <v>6598</v>
      </c>
      <c r="K506" s="5">
        <v>6424.23</v>
      </c>
      <c r="L506" s="5">
        <v>1732.44</v>
      </c>
      <c r="M506" s="5">
        <v>1388090000</v>
      </c>
      <c r="N506" s="4">
        <v>153</v>
      </c>
      <c r="O506" s="4">
        <v>3982</v>
      </c>
      <c r="P506" s="4">
        <v>8100</v>
      </c>
      <c r="Q506" s="4">
        <v>6772</v>
      </c>
    </row>
    <row r="507" spans="5:17">
      <c r="E507" s="4">
        <v>32</v>
      </c>
      <c r="F507" s="4">
        <v>212406</v>
      </c>
      <c r="G507" s="5">
        <v>3.05074E-2</v>
      </c>
      <c r="H507" s="4">
        <v>3092</v>
      </c>
      <c r="I507" s="4">
        <v>9500</v>
      </c>
      <c r="J507" s="4">
        <v>6408</v>
      </c>
      <c r="K507" s="5">
        <v>6451.17</v>
      </c>
      <c r="L507" s="5">
        <v>1728.42</v>
      </c>
      <c r="M507" s="5">
        <v>1370270000</v>
      </c>
      <c r="N507" s="4">
        <v>152</v>
      </c>
      <c r="O507" s="4">
        <v>3982</v>
      </c>
      <c r="P507" s="4">
        <v>6302</v>
      </c>
      <c r="Q507" s="4">
        <v>6772</v>
      </c>
    </row>
    <row r="508" spans="5:17">
      <c r="E508" s="4">
        <v>33</v>
      </c>
      <c r="F508" s="4">
        <v>209041</v>
      </c>
      <c r="G508" s="5">
        <v>3.0023999999999999E-2</v>
      </c>
      <c r="H508" s="4">
        <v>3092</v>
      </c>
      <c r="I508" s="4">
        <v>9500</v>
      </c>
      <c r="J508" s="4">
        <v>6408</v>
      </c>
      <c r="K508" s="5">
        <v>6489.27</v>
      </c>
      <c r="L508" s="5">
        <v>1721.49</v>
      </c>
      <c r="M508" s="5">
        <v>1356520000</v>
      </c>
      <c r="N508" s="4">
        <v>146</v>
      </c>
      <c r="O508" s="4">
        <v>3982</v>
      </c>
      <c r="P508" s="4">
        <v>8640</v>
      </c>
      <c r="Q508" s="4">
        <v>6892</v>
      </c>
    </row>
    <row r="509" spans="5:17">
      <c r="E509" s="4">
        <v>34</v>
      </c>
      <c r="F509" s="4">
        <v>207640</v>
      </c>
      <c r="G509" s="5">
        <v>2.98228E-2</v>
      </c>
      <c r="H509" s="4">
        <v>3092</v>
      </c>
      <c r="I509" s="4">
        <v>9500</v>
      </c>
      <c r="J509" s="4">
        <v>6408</v>
      </c>
      <c r="K509" s="5">
        <v>6529.98</v>
      </c>
      <c r="L509" s="5">
        <v>1722.71</v>
      </c>
      <c r="M509" s="5">
        <v>1355890000</v>
      </c>
      <c r="N509" s="4">
        <v>145</v>
      </c>
      <c r="O509" s="4">
        <v>3982</v>
      </c>
      <c r="P509" s="4">
        <v>5152</v>
      </c>
      <c r="Q509" s="4">
        <v>6912</v>
      </c>
    </row>
    <row r="510" spans="5:17">
      <c r="E510" s="4">
        <v>35</v>
      </c>
      <c r="F510" s="4">
        <v>206194</v>
      </c>
      <c r="G510" s="5">
        <v>2.9615099999999998E-2</v>
      </c>
      <c r="H510" s="4">
        <v>3092</v>
      </c>
      <c r="I510" s="4">
        <v>9500</v>
      </c>
      <c r="J510" s="4">
        <v>6408</v>
      </c>
      <c r="K510" s="5">
        <v>6550.54</v>
      </c>
      <c r="L510" s="5">
        <v>1720.95</v>
      </c>
      <c r="M510" s="5">
        <v>1350680000</v>
      </c>
      <c r="N510" s="4">
        <v>147</v>
      </c>
      <c r="O510" s="4">
        <v>3982</v>
      </c>
      <c r="P510" s="4">
        <v>8610</v>
      </c>
      <c r="Q510" s="4">
        <v>6912</v>
      </c>
    </row>
    <row r="511" spans="5:17">
      <c r="E511" s="4">
        <v>36</v>
      </c>
      <c r="F511" s="4">
        <v>203436</v>
      </c>
      <c r="G511" s="5">
        <v>2.9218999999999998E-2</v>
      </c>
      <c r="H511" s="4">
        <v>3092</v>
      </c>
      <c r="I511" s="4">
        <v>9500</v>
      </c>
      <c r="J511" s="4">
        <v>6408</v>
      </c>
      <c r="K511" s="5">
        <v>6580.23</v>
      </c>
      <c r="L511" s="5">
        <v>1718.79</v>
      </c>
      <c r="M511" s="5">
        <v>1338650000</v>
      </c>
      <c r="N511" s="4">
        <v>147</v>
      </c>
      <c r="O511" s="4">
        <v>3982</v>
      </c>
      <c r="P511" s="4">
        <v>8830</v>
      </c>
      <c r="Q511" s="4">
        <v>7002</v>
      </c>
    </row>
    <row r="512" spans="5:17">
      <c r="E512" s="4">
        <v>37</v>
      </c>
      <c r="F512" s="4">
        <v>200385</v>
      </c>
      <c r="G512" s="5">
        <v>2.8780799999999999E-2</v>
      </c>
      <c r="H512" s="4">
        <v>3092</v>
      </c>
      <c r="I512" s="4">
        <v>9500</v>
      </c>
      <c r="J512" s="4">
        <v>6408</v>
      </c>
      <c r="K512" s="5">
        <v>6616.02</v>
      </c>
      <c r="L512" s="5">
        <v>1722.63</v>
      </c>
      <c r="M512" s="5">
        <v>1325750000</v>
      </c>
      <c r="N512" s="4">
        <v>144</v>
      </c>
      <c r="O512" s="4">
        <v>3982</v>
      </c>
      <c r="P512" s="4">
        <v>5672</v>
      </c>
      <c r="Q512" s="4">
        <v>7112</v>
      </c>
    </row>
    <row r="513" spans="5:17">
      <c r="E513" s="4">
        <v>38</v>
      </c>
      <c r="F513" s="4">
        <v>195839</v>
      </c>
      <c r="G513" s="5">
        <v>2.8127900000000001E-2</v>
      </c>
      <c r="H513" s="4">
        <v>3092</v>
      </c>
      <c r="I513" s="4">
        <v>9500</v>
      </c>
      <c r="J513" s="4">
        <v>6408</v>
      </c>
      <c r="K513" s="5">
        <v>6672.89</v>
      </c>
      <c r="L513" s="5">
        <v>1708.67</v>
      </c>
      <c r="M513" s="5">
        <v>1306810000</v>
      </c>
      <c r="N513" s="4">
        <v>143</v>
      </c>
      <c r="O513" s="4">
        <v>3982</v>
      </c>
      <c r="P513" s="4">
        <v>4502</v>
      </c>
      <c r="Q513" s="4">
        <v>7160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3092</v>
      </c>
      <c r="I514" s="4">
        <v>9500</v>
      </c>
      <c r="J514" s="4">
        <v>6408</v>
      </c>
      <c r="K514" s="5">
        <v>6713.99</v>
      </c>
      <c r="L514" s="5">
        <v>1703.66</v>
      </c>
      <c r="M514" s="5">
        <v>1279000000</v>
      </c>
      <c r="N514" s="4">
        <v>140</v>
      </c>
      <c r="O514" s="4">
        <v>3982</v>
      </c>
      <c r="P514" s="4">
        <v>5282</v>
      </c>
      <c r="Q514" s="4">
        <v>7312</v>
      </c>
    </row>
    <row r="515" spans="5:17">
      <c r="E515" s="4">
        <v>40</v>
      </c>
      <c r="F515" s="4">
        <v>186889</v>
      </c>
      <c r="G515" s="5">
        <v>2.6842399999999999E-2</v>
      </c>
      <c r="H515" s="4">
        <v>3092</v>
      </c>
      <c r="I515" s="4">
        <v>9500</v>
      </c>
      <c r="J515" s="4">
        <v>6408</v>
      </c>
      <c r="K515" s="5">
        <v>6757.36</v>
      </c>
      <c r="L515" s="5">
        <v>1703.15</v>
      </c>
      <c r="M515" s="5">
        <v>1262880000</v>
      </c>
      <c r="N515" s="4">
        <v>136</v>
      </c>
      <c r="O515" s="4">
        <v>3982</v>
      </c>
      <c r="P515" s="4">
        <v>4132</v>
      </c>
      <c r="Q515" s="4">
        <v>7402</v>
      </c>
    </row>
    <row r="516" spans="5:17">
      <c r="E516" s="4">
        <v>41</v>
      </c>
      <c r="F516" s="4">
        <v>180535</v>
      </c>
      <c r="G516" s="5">
        <v>2.5929799999999999E-2</v>
      </c>
      <c r="H516" s="4">
        <v>3092</v>
      </c>
      <c r="I516" s="4">
        <v>9500</v>
      </c>
      <c r="J516" s="4">
        <v>6408</v>
      </c>
      <c r="K516" s="5">
        <v>6800.81</v>
      </c>
      <c r="L516" s="5">
        <v>1690.33</v>
      </c>
      <c r="M516" s="5">
        <v>1227780000</v>
      </c>
      <c r="N516" s="4">
        <v>133</v>
      </c>
      <c r="O516" s="4">
        <v>3982</v>
      </c>
      <c r="P516" s="4">
        <v>3792</v>
      </c>
      <c r="Q516" s="4">
        <v>7490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3092</v>
      </c>
      <c r="I517" s="4">
        <v>9500</v>
      </c>
      <c r="J517" s="4">
        <v>6408</v>
      </c>
      <c r="K517" s="5">
        <v>6857.94</v>
      </c>
      <c r="L517" s="5">
        <v>1665.27</v>
      </c>
      <c r="M517" s="5">
        <v>1186640000</v>
      </c>
      <c r="N517" s="4">
        <v>128</v>
      </c>
      <c r="O517" s="4">
        <v>3982</v>
      </c>
      <c r="P517" s="4">
        <v>6082</v>
      </c>
      <c r="Q517" s="4">
        <v>7510</v>
      </c>
    </row>
    <row r="518" spans="5:17">
      <c r="E518" s="4">
        <v>43</v>
      </c>
      <c r="F518" s="4">
        <v>165879</v>
      </c>
      <c r="G518" s="5">
        <v>2.38248E-2</v>
      </c>
      <c r="H518" s="4">
        <v>3092</v>
      </c>
      <c r="I518" s="4">
        <v>9500</v>
      </c>
      <c r="J518" s="4">
        <v>6408</v>
      </c>
      <c r="K518" s="5">
        <v>6923.88</v>
      </c>
      <c r="L518" s="5">
        <v>1642.03</v>
      </c>
      <c r="M518" s="5">
        <v>1148530000</v>
      </c>
      <c r="N518" s="4">
        <v>126</v>
      </c>
      <c r="O518" s="4">
        <v>7990</v>
      </c>
      <c r="P518" s="4">
        <v>5412</v>
      </c>
      <c r="Q518" s="4">
        <v>7530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3402</v>
      </c>
      <c r="I519" s="4">
        <v>9500</v>
      </c>
      <c r="J519" s="4">
        <v>6098</v>
      </c>
      <c r="K519" s="5">
        <v>6991.32</v>
      </c>
      <c r="L519" s="5">
        <v>1618.75</v>
      </c>
      <c r="M519" s="5">
        <v>1114080000</v>
      </c>
      <c r="N519" s="4">
        <v>117</v>
      </c>
      <c r="O519" s="4">
        <v>7990</v>
      </c>
      <c r="P519" s="4">
        <v>4952</v>
      </c>
      <c r="Q519" s="4">
        <v>7570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3402</v>
      </c>
      <c r="I520" s="4">
        <v>9500</v>
      </c>
      <c r="J520" s="4">
        <v>6098</v>
      </c>
      <c r="K520" s="5">
        <v>7058.14</v>
      </c>
      <c r="L520" s="5">
        <v>1594.18</v>
      </c>
      <c r="M520" s="5">
        <v>1075470000</v>
      </c>
      <c r="N520" s="4">
        <v>115</v>
      </c>
      <c r="O520" s="4">
        <v>7990</v>
      </c>
      <c r="P520" s="4">
        <v>6772</v>
      </c>
      <c r="Q520" s="4">
        <v>7650</v>
      </c>
    </row>
    <row r="521" spans="5:17">
      <c r="E521" s="4">
        <v>46</v>
      </c>
      <c r="F521" s="4">
        <v>144773</v>
      </c>
      <c r="G521" s="5">
        <v>2.07934E-2</v>
      </c>
      <c r="H521" s="4">
        <v>3402</v>
      </c>
      <c r="I521" s="4">
        <v>9500</v>
      </c>
      <c r="J521" s="4">
        <v>6098</v>
      </c>
      <c r="K521" s="5">
        <v>7117.11</v>
      </c>
      <c r="L521" s="5">
        <v>1570.62</v>
      </c>
      <c r="M521" s="5">
        <v>1030370000</v>
      </c>
      <c r="N521" s="4">
        <v>113</v>
      </c>
      <c r="O521" s="4">
        <v>7990</v>
      </c>
      <c r="P521" s="4">
        <v>7620</v>
      </c>
      <c r="Q521" s="4">
        <v>7700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3402</v>
      </c>
      <c r="I522" s="4">
        <v>9500</v>
      </c>
      <c r="J522" s="4">
        <v>6098</v>
      </c>
      <c r="K522" s="5">
        <v>7171.19</v>
      </c>
      <c r="L522" s="5">
        <v>1545.66</v>
      </c>
      <c r="M522" s="5">
        <v>990169000</v>
      </c>
      <c r="N522" s="4">
        <v>109</v>
      </c>
      <c r="O522" s="4">
        <v>7990</v>
      </c>
      <c r="P522" s="4">
        <v>6740</v>
      </c>
      <c r="Q522" s="4">
        <v>7790</v>
      </c>
    </row>
    <row r="523" spans="5:17">
      <c r="E523" s="4">
        <v>48</v>
      </c>
      <c r="F523" s="4">
        <v>130322</v>
      </c>
      <c r="G523" s="5">
        <v>1.87178E-2</v>
      </c>
      <c r="H523" s="4">
        <v>3402</v>
      </c>
      <c r="I523" s="4">
        <v>9500</v>
      </c>
      <c r="J523" s="4">
        <v>6098</v>
      </c>
      <c r="K523" s="5">
        <v>7232.98</v>
      </c>
      <c r="L523" s="5">
        <v>1513.8</v>
      </c>
      <c r="M523" s="5">
        <v>942616000</v>
      </c>
      <c r="N523" s="4">
        <v>106</v>
      </c>
      <c r="O523" s="4">
        <v>7990</v>
      </c>
      <c r="P523" s="4">
        <v>8250</v>
      </c>
      <c r="Q523" s="4">
        <v>7790</v>
      </c>
    </row>
    <row r="524" spans="5:17">
      <c r="E524" s="4">
        <v>49</v>
      </c>
      <c r="F524" s="4">
        <v>123826</v>
      </c>
      <c r="G524" s="5">
        <v>1.77848E-2</v>
      </c>
      <c r="H524" s="4">
        <v>3402</v>
      </c>
      <c r="I524" s="4">
        <v>9500</v>
      </c>
      <c r="J524" s="4">
        <v>6098</v>
      </c>
      <c r="K524" s="5">
        <v>7288.07</v>
      </c>
      <c r="L524" s="5">
        <v>1480.91</v>
      </c>
      <c r="M524" s="5">
        <v>902453000</v>
      </c>
      <c r="N524" s="4">
        <v>103</v>
      </c>
      <c r="O524" s="4">
        <v>7990</v>
      </c>
      <c r="P524" s="4">
        <v>6530</v>
      </c>
      <c r="Q524" s="4">
        <v>7820</v>
      </c>
    </row>
    <row r="525" spans="5:17">
      <c r="E525" s="4">
        <v>50</v>
      </c>
      <c r="F525" s="4">
        <v>118095</v>
      </c>
      <c r="G525" s="5">
        <v>1.69617E-2</v>
      </c>
      <c r="H525" s="4">
        <v>3402</v>
      </c>
      <c r="I525" s="4">
        <v>9500</v>
      </c>
      <c r="J525" s="4">
        <v>6098</v>
      </c>
      <c r="K525" s="5">
        <v>7342.96</v>
      </c>
      <c r="L525" s="5">
        <v>1447.7</v>
      </c>
      <c r="M525" s="5">
        <v>867167000</v>
      </c>
      <c r="N525" s="4">
        <v>96</v>
      </c>
      <c r="O525" s="4">
        <v>7990</v>
      </c>
      <c r="P525" s="4">
        <v>7160</v>
      </c>
      <c r="Q525" s="4">
        <v>7880</v>
      </c>
    </row>
    <row r="526" spans="5:17">
      <c r="E526" s="4">
        <v>51</v>
      </c>
      <c r="F526" s="4">
        <v>114796</v>
      </c>
      <c r="G526" s="5">
        <v>1.64879E-2</v>
      </c>
      <c r="H526" s="4">
        <v>3402</v>
      </c>
      <c r="I526" s="4">
        <v>9500</v>
      </c>
      <c r="J526" s="4">
        <v>6098</v>
      </c>
      <c r="K526" s="5">
        <v>7365.25</v>
      </c>
      <c r="L526" s="5">
        <v>1435.36</v>
      </c>
      <c r="M526" s="5">
        <v>845501000</v>
      </c>
      <c r="N526" s="4">
        <v>90</v>
      </c>
      <c r="O526" s="4">
        <v>7990</v>
      </c>
      <c r="P526" s="4">
        <v>6292</v>
      </c>
      <c r="Q526" s="4">
        <v>7900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3402</v>
      </c>
      <c r="I527" s="4">
        <v>9500</v>
      </c>
      <c r="J527" s="4">
        <v>6098</v>
      </c>
      <c r="K527" s="5">
        <v>7375.49</v>
      </c>
      <c r="L527" s="5">
        <v>1428.13</v>
      </c>
      <c r="M527" s="5">
        <v>821430000</v>
      </c>
      <c r="N527" s="4">
        <v>87</v>
      </c>
      <c r="O527" s="4">
        <v>7990</v>
      </c>
      <c r="P527" s="4">
        <v>4472</v>
      </c>
      <c r="Q527" s="4">
        <v>7900</v>
      </c>
    </row>
    <row r="528" spans="5:17">
      <c r="E528" s="4">
        <v>53</v>
      </c>
      <c r="F528" s="4">
        <v>105587</v>
      </c>
      <c r="G528" s="5">
        <v>1.51652E-2</v>
      </c>
      <c r="H528" s="4">
        <v>3402</v>
      </c>
      <c r="I528" s="4">
        <v>9500</v>
      </c>
      <c r="J528" s="4">
        <v>6098</v>
      </c>
      <c r="K528" s="5">
        <v>7377.35</v>
      </c>
      <c r="L528" s="5">
        <v>1418.61</v>
      </c>
      <c r="M528" s="5">
        <v>778952000</v>
      </c>
      <c r="N528" s="4">
        <v>84</v>
      </c>
      <c r="O528" s="4">
        <v>7990</v>
      </c>
      <c r="P528" s="4">
        <v>6892</v>
      </c>
      <c r="Q528" s="4">
        <v>7880</v>
      </c>
    </row>
    <row r="529" spans="5:17">
      <c r="E529" s="4">
        <v>54</v>
      </c>
      <c r="F529" s="4">
        <v>99403</v>
      </c>
      <c r="G529" s="5">
        <v>1.4277E-2</v>
      </c>
      <c r="H529" s="4">
        <v>3402</v>
      </c>
      <c r="I529" s="4">
        <v>9500</v>
      </c>
      <c r="J529" s="4">
        <v>6098</v>
      </c>
      <c r="K529" s="5">
        <v>7385.46</v>
      </c>
      <c r="L529" s="5">
        <v>1405.17</v>
      </c>
      <c r="M529" s="5">
        <v>734137000</v>
      </c>
      <c r="N529" s="4">
        <v>77</v>
      </c>
      <c r="O529" s="4">
        <v>7990</v>
      </c>
      <c r="P529" s="4">
        <v>4700</v>
      </c>
      <c r="Q529" s="4">
        <v>7880</v>
      </c>
    </row>
    <row r="530" spans="5:17">
      <c r="E530" s="4">
        <v>55</v>
      </c>
      <c r="F530" s="4">
        <v>92018</v>
      </c>
      <c r="G530" s="5">
        <v>1.32163E-2</v>
      </c>
      <c r="H530" s="4">
        <v>3402</v>
      </c>
      <c r="I530" s="4">
        <v>9500</v>
      </c>
      <c r="J530" s="4">
        <v>6098</v>
      </c>
      <c r="K530" s="5">
        <v>7402.57</v>
      </c>
      <c r="L530" s="5">
        <v>1399.44</v>
      </c>
      <c r="M530" s="5">
        <v>681170000</v>
      </c>
      <c r="N530" s="4">
        <v>76</v>
      </c>
      <c r="O530" s="4">
        <v>7990</v>
      </c>
      <c r="P530" s="4">
        <v>6912</v>
      </c>
      <c r="Q530" s="4">
        <v>7900</v>
      </c>
    </row>
    <row r="531" spans="5:17">
      <c r="E531" s="4">
        <v>56</v>
      </c>
      <c r="F531" s="4">
        <v>84737</v>
      </c>
      <c r="G531" s="5">
        <v>1.21706E-2</v>
      </c>
      <c r="H531" s="4">
        <v>3402</v>
      </c>
      <c r="I531" s="4">
        <v>9500</v>
      </c>
      <c r="J531" s="4">
        <v>6098</v>
      </c>
      <c r="K531" s="5">
        <v>7439.07</v>
      </c>
      <c r="L531" s="5">
        <v>1381.73</v>
      </c>
      <c r="M531" s="5">
        <v>630365000</v>
      </c>
      <c r="N531" s="4">
        <v>71</v>
      </c>
      <c r="O531" s="4">
        <v>7900</v>
      </c>
      <c r="P531" s="4">
        <v>5722</v>
      </c>
      <c r="Q531" s="4">
        <v>7900</v>
      </c>
    </row>
    <row r="532" spans="5:17">
      <c r="E532" s="4">
        <v>57</v>
      </c>
      <c r="F532" s="4">
        <v>77854</v>
      </c>
      <c r="G532" s="5">
        <v>1.1181999999999999E-2</v>
      </c>
      <c r="H532" s="4">
        <v>3402</v>
      </c>
      <c r="I532" s="4">
        <v>9500</v>
      </c>
      <c r="J532" s="4">
        <v>6098</v>
      </c>
      <c r="K532" s="5">
        <v>7476.24</v>
      </c>
      <c r="L532" s="5">
        <v>1347.54</v>
      </c>
      <c r="M532" s="5">
        <v>582055000</v>
      </c>
      <c r="N532" s="4">
        <v>66</v>
      </c>
      <c r="O532" s="4">
        <v>7900</v>
      </c>
      <c r="P532" s="4">
        <v>7530</v>
      </c>
      <c r="Q532" s="4">
        <v>7900</v>
      </c>
    </row>
    <row r="533" spans="5:17">
      <c r="E533" s="4">
        <v>58</v>
      </c>
      <c r="F533" s="4">
        <v>71855</v>
      </c>
      <c r="G533" s="5">
        <v>1.03204E-2</v>
      </c>
      <c r="H533" s="4">
        <v>3402</v>
      </c>
      <c r="I533" s="4">
        <v>9500</v>
      </c>
      <c r="J533" s="4">
        <v>6098</v>
      </c>
      <c r="K533" s="5">
        <v>7510.04</v>
      </c>
      <c r="L533" s="5">
        <v>1302.1500000000001</v>
      </c>
      <c r="M533" s="5">
        <v>539634000</v>
      </c>
      <c r="N533" s="4">
        <v>64</v>
      </c>
      <c r="O533" s="4">
        <v>7900</v>
      </c>
      <c r="P533" s="4">
        <v>4782</v>
      </c>
      <c r="Q533" s="4">
        <v>7900</v>
      </c>
    </row>
    <row r="534" spans="5:17">
      <c r="E534" s="4">
        <v>59</v>
      </c>
      <c r="F534" s="4">
        <v>64621</v>
      </c>
      <c r="G534" s="5">
        <v>9.2813600000000007E-3</v>
      </c>
      <c r="H534" s="4">
        <v>3402</v>
      </c>
      <c r="I534" s="4">
        <v>9500</v>
      </c>
      <c r="J534" s="4">
        <v>6098</v>
      </c>
      <c r="K534" s="5">
        <v>7556.82</v>
      </c>
      <c r="L534" s="5">
        <v>1273.49</v>
      </c>
      <c r="M534" s="5">
        <v>488329000</v>
      </c>
      <c r="N534" s="4">
        <v>61</v>
      </c>
      <c r="O534" s="4">
        <v>7920</v>
      </c>
      <c r="P534" s="4">
        <v>8420</v>
      </c>
      <c r="Q534" s="4">
        <v>7900</v>
      </c>
    </row>
    <row r="535" spans="5:17">
      <c r="E535" s="4">
        <v>60</v>
      </c>
      <c r="F535" s="4">
        <v>57162</v>
      </c>
      <c r="G535" s="5">
        <v>8.21004E-3</v>
      </c>
      <c r="H535" s="4">
        <v>3402</v>
      </c>
      <c r="I535" s="4">
        <v>9500</v>
      </c>
      <c r="J535" s="4">
        <v>6098</v>
      </c>
      <c r="K535" s="5">
        <v>7612.58</v>
      </c>
      <c r="L535" s="5">
        <v>1236.44</v>
      </c>
      <c r="M535" s="5">
        <v>435150000</v>
      </c>
      <c r="N535" s="4">
        <v>56</v>
      </c>
      <c r="O535" s="4">
        <v>7920</v>
      </c>
      <c r="P535" s="4">
        <v>7940</v>
      </c>
      <c r="Q535" s="4">
        <v>7920</v>
      </c>
    </row>
    <row r="536" spans="5:17">
      <c r="E536" s="4">
        <v>61</v>
      </c>
      <c r="F536" s="4">
        <v>49337</v>
      </c>
      <c r="G536" s="5">
        <v>7.0861500000000003E-3</v>
      </c>
      <c r="H536" s="4">
        <v>3402</v>
      </c>
      <c r="I536" s="4">
        <v>9500</v>
      </c>
      <c r="J536" s="4">
        <v>6098</v>
      </c>
      <c r="K536" s="5">
        <v>7648.62</v>
      </c>
      <c r="L536" s="5">
        <v>1189.57</v>
      </c>
      <c r="M536" s="5">
        <v>377360000</v>
      </c>
      <c r="N536" s="4">
        <v>50</v>
      </c>
      <c r="O536" s="4">
        <v>7920</v>
      </c>
      <c r="P536" s="4">
        <v>8000</v>
      </c>
      <c r="Q536" s="4">
        <v>7920</v>
      </c>
    </row>
    <row r="537" spans="5:17">
      <c r="E537" s="4">
        <v>62</v>
      </c>
      <c r="F537" s="4">
        <v>42776</v>
      </c>
      <c r="G537" s="5">
        <v>6.1438100000000004E-3</v>
      </c>
      <c r="H537" s="4">
        <v>3572</v>
      </c>
      <c r="I537" s="4">
        <v>9500</v>
      </c>
      <c r="J537" s="4">
        <v>5928</v>
      </c>
      <c r="K537" s="5">
        <v>7675.9</v>
      </c>
      <c r="L537" s="5">
        <v>1175.08</v>
      </c>
      <c r="M537" s="5">
        <v>328344000</v>
      </c>
      <c r="N537" s="4">
        <v>48</v>
      </c>
      <c r="O537" s="4">
        <v>7920</v>
      </c>
      <c r="P537" s="4">
        <v>8460</v>
      </c>
      <c r="Q537" s="4">
        <v>7920</v>
      </c>
    </row>
    <row r="538" spans="5:17">
      <c r="E538" s="4">
        <v>63</v>
      </c>
      <c r="F538" s="4">
        <v>35511</v>
      </c>
      <c r="G538" s="5">
        <v>5.10036E-3</v>
      </c>
      <c r="H538" s="4">
        <v>3572</v>
      </c>
      <c r="I538" s="4">
        <v>9500</v>
      </c>
      <c r="J538" s="4">
        <v>5928</v>
      </c>
      <c r="K538" s="5">
        <v>7690.75</v>
      </c>
      <c r="L538" s="5">
        <v>1153.32</v>
      </c>
      <c r="M538" s="5">
        <v>273106000</v>
      </c>
      <c r="N538" s="4">
        <v>44</v>
      </c>
      <c r="O538" s="4">
        <v>7920</v>
      </c>
      <c r="P538" s="4">
        <v>6810</v>
      </c>
      <c r="Q538" s="4">
        <v>7920</v>
      </c>
    </row>
    <row r="539" spans="5:17">
      <c r="E539" s="4">
        <v>64</v>
      </c>
      <c r="F539" s="4">
        <v>29543</v>
      </c>
      <c r="G539" s="5">
        <v>4.24319E-3</v>
      </c>
      <c r="H539" s="4">
        <v>3572</v>
      </c>
      <c r="I539" s="4">
        <v>9500</v>
      </c>
      <c r="J539" s="4">
        <v>5928</v>
      </c>
      <c r="K539" s="5">
        <v>7727.02</v>
      </c>
      <c r="L539" s="5">
        <v>1098.8399999999999</v>
      </c>
      <c r="M539" s="5">
        <v>228279000</v>
      </c>
      <c r="N539" s="4">
        <v>44</v>
      </c>
      <c r="O539" s="4">
        <v>7920</v>
      </c>
      <c r="P539" s="4">
        <v>7310</v>
      </c>
      <c r="Q539" s="4">
        <v>7920</v>
      </c>
    </row>
    <row r="540" spans="5:17">
      <c r="E540" s="4">
        <v>65</v>
      </c>
      <c r="F540" s="4">
        <v>23703</v>
      </c>
      <c r="G540" s="5">
        <v>3.4044000000000001E-3</v>
      </c>
      <c r="H540" s="4">
        <v>3572</v>
      </c>
      <c r="I540" s="4">
        <v>9500</v>
      </c>
      <c r="J540" s="4">
        <v>5928</v>
      </c>
      <c r="K540" s="5">
        <v>7768.43</v>
      </c>
      <c r="L540" s="5">
        <v>1049.68</v>
      </c>
      <c r="M540" s="5">
        <v>184135000</v>
      </c>
      <c r="N540" s="4">
        <v>40</v>
      </c>
      <c r="O540" s="4">
        <v>7920</v>
      </c>
      <c r="P540" s="4">
        <v>3572</v>
      </c>
      <c r="Q540" s="4">
        <v>7920</v>
      </c>
    </row>
    <row r="541" spans="5:17">
      <c r="E541" s="4">
        <v>66</v>
      </c>
      <c r="F541" s="4">
        <v>18772</v>
      </c>
      <c r="G541" s="5">
        <v>2.6961799999999998E-3</v>
      </c>
      <c r="H541" s="4">
        <v>4332</v>
      </c>
      <c r="I541" s="4">
        <v>9500</v>
      </c>
      <c r="J541" s="4">
        <v>5168</v>
      </c>
      <c r="K541" s="5">
        <v>7817.62</v>
      </c>
      <c r="L541" s="5">
        <v>1003.96</v>
      </c>
      <c r="M541" s="5">
        <v>146752000</v>
      </c>
      <c r="N541" s="4">
        <v>38</v>
      </c>
      <c r="O541" s="4">
        <v>7920</v>
      </c>
      <c r="P541" s="4">
        <v>9460</v>
      </c>
      <c r="Q541" s="4">
        <v>7920</v>
      </c>
    </row>
    <row r="542" spans="5:17">
      <c r="E542" s="4">
        <v>67</v>
      </c>
      <c r="F542" s="4">
        <v>15198</v>
      </c>
      <c r="G542" s="5">
        <v>2.1828500000000001E-3</v>
      </c>
      <c r="H542" s="4">
        <v>4332</v>
      </c>
      <c r="I542" s="4">
        <v>9500</v>
      </c>
      <c r="J542" s="4">
        <v>5168</v>
      </c>
      <c r="K542" s="5">
        <v>7874.62</v>
      </c>
      <c r="L542" s="5">
        <v>950.94299999999998</v>
      </c>
      <c r="M542" s="5">
        <v>119678000</v>
      </c>
      <c r="N542" s="4">
        <v>32</v>
      </c>
      <c r="O542" s="4">
        <v>8350</v>
      </c>
      <c r="P542" s="4">
        <v>8800</v>
      </c>
      <c r="Q542" s="4">
        <v>7920</v>
      </c>
    </row>
    <row r="543" spans="5:17">
      <c r="E543" s="4">
        <v>68</v>
      </c>
      <c r="F543" s="4">
        <v>11537</v>
      </c>
      <c r="G543" s="5">
        <v>1.6570300000000001E-3</v>
      </c>
      <c r="H543" s="4">
        <v>4892</v>
      </c>
      <c r="I543" s="4">
        <v>9500</v>
      </c>
      <c r="J543" s="4">
        <v>4608</v>
      </c>
      <c r="K543" s="5">
        <v>7945.16</v>
      </c>
      <c r="L543" s="5">
        <v>922.08500000000004</v>
      </c>
      <c r="M543" s="5">
        <v>91663300</v>
      </c>
      <c r="N543" s="4">
        <v>28</v>
      </c>
      <c r="O543" s="4">
        <v>8350</v>
      </c>
      <c r="P543" s="4">
        <v>7570</v>
      </c>
      <c r="Q543" s="4">
        <v>8050</v>
      </c>
    </row>
    <row r="544" spans="5:17">
      <c r="E544" s="4">
        <v>69</v>
      </c>
      <c r="F544" s="4">
        <v>8721</v>
      </c>
      <c r="G544" s="5">
        <v>1.2525800000000001E-3</v>
      </c>
      <c r="H544" s="4">
        <v>5152</v>
      </c>
      <c r="I544" s="4">
        <v>9500</v>
      </c>
      <c r="J544" s="4">
        <v>4348</v>
      </c>
      <c r="K544" s="5">
        <v>8043.12</v>
      </c>
      <c r="L544" s="5">
        <v>856.41099999999994</v>
      </c>
      <c r="M544" s="5">
        <v>70144100</v>
      </c>
      <c r="N544" s="4">
        <v>24</v>
      </c>
      <c r="O544" s="4">
        <v>8350</v>
      </c>
      <c r="P544" s="4">
        <v>7790</v>
      </c>
      <c r="Q544" s="4">
        <v>8090</v>
      </c>
    </row>
    <row r="545" spans="1:17">
      <c r="E545" s="4">
        <v>70</v>
      </c>
      <c r="F545" s="4">
        <v>6603</v>
      </c>
      <c r="G545" s="5">
        <v>9.4837299999999997E-4</v>
      </c>
      <c r="H545" s="4">
        <v>5152</v>
      </c>
      <c r="I545" s="4">
        <v>9500</v>
      </c>
      <c r="J545" s="4">
        <v>4348</v>
      </c>
      <c r="K545" s="5">
        <v>8140.07</v>
      </c>
      <c r="L545" s="5">
        <v>763.18600000000004</v>
      </c>
      <c r="M545" s="5">
        <v>53748900</v>
      </c>
      <c r="N545" s="4">
        <v>21</v>
      </c>
      <c r="O545" s="4">
        <v>8350</v>
      </c>
      <c r="P545" s="4">
        <v>9290</v>
      </c>
      <c r="Q545" s="4">
        <v>8100</v>
      </c>
    </row>
    <row r="546" spans="1:17">
      <c r="E546" s="4">
        <v>71</v>
      </c>
      <c r="F546" s="4">
        <v>4790</v>
      </c>
      <c r="G546" s="5">
        <v>6.8797599999999997E-4</v>
      </c>
      <c r="H546" s="4">
        <v>5152</v>
      </c>
      <c r="I546" s="4">
        <v>9500</v>
      </c>
      <c r="J546" s="4">
        <v>4348</v>
      </c>
      <c r="K546" s="5">
        <v>8196.65</v>
      </c>
      <c r="L546" s="5">
        <v>677.49199999999996</v>
      </c>
      <c r="M546" s="5">
        <v>39262000</v>
      </c>
      <c r="N546" s="4">
        <v>19</v>
      </c>
      <c r="O546" s="4">
        <v>8350</v>
      </c>
      <c r="P546" s="4">
        <v>5152</v>
      </c>
      <c r="Q546" s="4">
        <v>8100</v>
      </c>
    </row>
    <row r="547" spans="1:17">
      <c r="E547" s="4">
        <v>72</v>
      </c>
      <c r="F547" s="4">
        <v>3532</v>
      </c>
      <c r="G547" s="5">
        <v>5.0729300000000002E-4</v>
      </c>
      <c r="H547" s="4">
        <v>6390</v>
      </c>
      <c r="I547" s="4">
        <v>9500</v>
      </c>
      <c r="J547" s="4">
        <v>3110</v>
      </c>
      <c r="K547" s="5">
        <v>8224.24</v>
      </c>
      <c r="L547" s="5">
        <v>646.90800000000002</v>
      </c>
      <c r="M547" s="5">
        <v>29048000</v>
      </c>
      <c r="N547" s="4">
        <v>17</v>
      </c>
      <c r="O547" s="4">
        <v>8350</v>
      </c>
      <c r="P547" s="4">
        <v>7340</v>
      </c>
      <c r="Q547" s="4">
        <v>8350</v>
      </c>
    </row>
    <row r="548" spans="1:17">
      <c r="E548" s="4">
        <v>73</v>
      </c>
      <c r="F548" s="4">
        <v>2381</v>
      </c>
      <c r="G548" s="5">
        <v>3.4197699999999998E-4</v>
      </c>
      <c r="H548" s="4">
        <v>6940</v>
      </c>
      <c r="I548" s="4">
        <v>9490</v>
      </c>
      <c r="J548" s="4">
        <v>2550</v>
      </c>
      <c r="K548" s="5">
        <v>8326.6299999999992</v>
      </c>
      <c r="L548" s="5">
        <v>665.54200000000003</v>
      </c>
      <c r="M548" s="5">
        <v>19825700</v>
      </c>
      <c r="N548" s="4">
        <v>10</v>
      </c>
      <c r="O548" s="4">
        <v>8350</v>
      </c>
      <c r="P548" s="4">
        <v>7700</v>
      </c>
      <c r="Q548" s="4">
        <v>8350</v>
      </c>
    </row>
    <row r="549" spans="1:17">
      <c r="E549" s="4">
        <v>74</v>
      </c>
      <c r="F549" s="4">
        <v>1653</v>
      </c>
      <c r="G549" s="5">
        <v>2.3741600000000001E-4</v>
      </c>
      <c r="H549" s="4">
        <v>6940</v>
      </c>
      <c r="I549" s="4">
        <v>9490</v>
      </c>
      <c r="J549" s="4">
        <v>2550</v>
      </c>
      <c r="K549" s="5">
        <v>8324.7900000000009</v>
      </c>
      <c r="L549" s="5">
        <v>676.14300000000003</v>
      </c>
      <c r="M549" s="5">
        <v>13760900</v>
      </c>
      <c r="N549" s="4">
        <v>9</v>
      </c>
      <c r="O549" s="4">
        <v>8350</v>
      </c>
      <c r="P549" s="4">
        <v>7700</v>
      </c>
      <c r="Q549" s="4">
        <v>8350</v>
      </c>
    </row>
    <row r="550" spans="1:17">
      <c r="E550" s="4">
        <v>75</v>
      </c>
      <c r="F550" s="4">
        <v>1066</v>
      </c>
      <c r="G550" s="5">
        <v>1.5310700000000001E-4</v>
      </c>
      <c r="H550" s="4">
        <v>6940</v>
      </c>
      <c r="I550" s="4">
        <v>9490</v>
      </c>
      <c r="J550" s="4">
        <v>2550</v>
      </c>
      <c r="K550" s="5">
        <v>8344.4699999999993</v>
      </c>
      <c r="L550" s="5">
        <v>731.33100000000002</v>
      </c>
      <c r="M550" s="5">
        <v>8895210</v>
      </c>
      <c r="N550" s="4">
        <v>6</v>
      </c>
      <c r="O550" s="4">
        <v>8350</v>
      </c>
      <c r="P550" s="4">
        <v>8660</v>
      </c>
      <c r="Q550" s="4">
        <v>8350</v>
      </c>
    </row>
    <row r="551" spans="1:17">
      <c r="E551" s="4">
        <v>76</v>
      </c>
      <c r="F551" s="4">
        <v>540</v>
      </c>
      <c r="G551" s="5">
        <v>7.75589E-5</v>
      </c>
      <c r="H551" s="4">
        <v>6940</v>
      </c>
      <c r="I551" s="4">
        <v>9490</v>
      </c>
      <c r="J551" s="4">
        <v>2550</v>
      </c>
      <c r="K551" s="5">
        <v>8404.07</v>
      </c>
      <c r="L551" s="5">
        <v>769.24</v>
      </c>
      <c r="M551" s="5">
        <v>4538200</v>
      </c>
      <c r="N551" s="4">
        <v>4</v>
      </c>
      <c r="O551" s="4">
        <v>8350</v>
      </c>
      <c r="P551" s="4">
        <v>6940</v>
      </c>
      <c r="Q551" s="4">
        <v>8350</v>
      </c>
    </row>
    <row r="552" spans="1:17">
      <c r="E552" s="4">
        <v>77</v>
      </c>
      <c r="F552" s="4">
        <v>236</v>
      </c>
      <c r="G552" s="5">
        <v>3.3896100000000002E-5</v>
      </c>
      <c r="H552" s="4">
        <v>6940</v>
      </c>
      <c r="I552" s="4">
        <v>9490</v>
      </c>
      <c r="J552" s="4">
        <v>2550</v>
      </c>
      <c r="K552" s="5">
        <v>8531.74</v>
      </c>
      <c r="L552" s="5">
        <v>799.70699999999999</v>
      </c>
      <c r="M552" s="5">
        <v>2013490</v>
      </c>
      <c r="N552" s="4">
        <v>4</v>
      </c>
      <c r="O552" s="4">
        <v>8350</v>
      </c>
      <c r="P552" s="4">
        <v>8100</v>
      </c>
      <c r="Q552" s="4">
        <v>8350</v>
      </c>
    </row>
    <row r="553" spans="1:17">
      <c r="E553" s="4">
        <v>78</v>
      </c>
      <c r="F553" s="4">
        <v>59</v>
      </c>
      <c r="G553" s="5">
        <v>8.4740200000000002E-6</v>
      </c>
      <c r="H553" s="4">
        <v>8350</v>
      </c>
      <c r="I553" s="4">
        <v>9490</v>
      </c>
      <c r="J553" s="4">
        <v>1140</v>
      </c>
      <c r="K553" s="5">
        <v>8755.76</v>
      </c>
      <c r="L553" s="5">
        <v>545.82600000000002</v>
      </c>
      <c r="M553" s="5">
        <v>516590</v>
      </c>
      <c r="N553" s="4">
        <v>2</v>
      </c>
      <c r="O553" s="4">
        <v>8350</v>
      </c>
      <c r="P553" s="4">
        <v>9490</v>
      </c>
      <c r="Q553" s="4">
        <v>8350</v>
      </c>
    </row>
    <row r="554" spans="1:17">
      <c r="E554" s="4">
        <v>79</v>
      </c>
      <c r="F554" s="4">
        <v>15</v>
      </c>
      <c r="G554" s="5">
        <v>2.1544099999999999E-6</v>
      </c>
      <c r="H554" s="4">
        <v>8350</v>
      </c>
      <c r="I554" s="4">
        <v>8350</v>
      </c>
      <c r="J554" s="4">
        <v>0</v>
      </c>
      <c r="K554" s="5">
        <v>8350</v>
      </c>
      <c r="L554" s="5">
        <v>0</v>
      </c>
      <c r="M554" s="5">
        <v>125250</v>
      </c>
      <c r="N554" s="4">
        <v>1</v>
      </c>
      <c r="O554" s="4">
        <v>8350</v>
      </c>
      <c r="P554" s="4">
        <v>8350</v>
      </c>
      <c r="Q554" s="4">
        <v>8350</v>
      </c>
    </row>
    <row r="555" spans="1:17">
      <c r="A555">
        <v>1999</v>
      </c>
      <c r="B555" t="s">
        <v>40</v>
      </c>
      <c r="E555" s="4">
        <v>1</v>
      </c>
      <c r="F555" s="4">
        <v>4965254</v>
      </c>
      <c r="G555" s="5">
        <v>0.71314699999999998</v>
      </c>
      <c r="H555" s="4">
        <v>0</v>
      </c>
      <c r="I555" s="4">
        <v>9510</v>
      </c>
      <c r="J555" s="4">
        <v>9510</v>
      </c>
      <c r="K555" s="5">
        <v>4609.26</v>
      </c>
      <c r="L555" s="5">
        <v>2632.11</v>
      </c>
      <c r="M555" s="5">
        <v>22886200000</v>
      </c>
      <c r="N555" s="4">
        <v>154</v>
      </c>
      <c r="O555" s="4">
        <v>0</v>
      </c>
      <c r="P555" s="4">
        <v>7220</v>
      </c>
      <c r="Q555" s="4">
        <v>5310</v>
      </c>
    </row>
    <row r="556" spans="1:17">
      <c r="E556" s="4">
        <v>2</v>
      </c>
      <c r="F556" s="4">
        <v>1506506</v>
      </c>
      <c r="G556" s="5">
        <v>0.21637600000000001</v>
      </c>
      <c r="H556" s="4">
        <v>0</v>
      </c>
      <c r="I556" s="4">
        <v>9510</v>
      </c>
      <c r="J556" s="4">
        <v>9510</v>
      </c>
      <c r="K556" s="5">
        <v>6392.53</v>
      </c>
      <c r="L556" s="5">
        <v>2157.8200000000002</v>
      </c>
      <c r="M556" s="5">
        <v>9630380000</v>
      </c>
      <c r="N556" s="4">
        <v>139</v>
      </c>
      <c r="O556" s="4">
        <v>0</v>
      </c>
      <c r="P556" s="4">
        <v>6050</v>
      </c>
      <c r="Q556" s="4">
        <v>6850</v>
      </c>
    </row>
    <row r="557" spans="1:17">
      <c r="E557" s="4">
        <v>3</v>
      </c>
      <c r="F557" s="4">
        <v>1093829</v>
      </c>
      <c r="G557" s="5">
        <v>0.15710399999999999</v>
      </c>
      <c r="H557" s="4">
        <v>0</v>
      </c>
      <c r="I557" s="4">
        <v>9510</v>
      </c>
      <c r="J557" s="4">
        <v>9510</v>
      </c>
      <c r="K557" s="5">
        <v>6800.51</v>
      </c>
      <c r="L557" s="5">
        <v>1997.17</v>
      </c>
      <c r="M557" s="5">
        <v>7438600000</v>
      </c>
      <c r="N557" s="4">
        <v>151</v>
      </c>
      <c r="O557" s="4">
        <v>0</v>
      </c>
      <c r="P557" s="4">
        <v>8590</v>
      </c>
      <c r="Q557" s="4">
        <v>7310</v>
      </c>
    </row>
    <row r="558" spans="1:17">
      <c r="E558" s="4">
        <v>4</v>
      </c>
      <c r="F558" s="4">
        <v>864477</v>
      </c>
      <c r="G558" s="5">
        <v>0.124163</v>
      </c>
      <c r="H558" s="4">
        <v>0</v>
      </c>
      <c r="I558" s="4">
        <v>9510</v>
      </c>
      <c r="J558" s="4">
        <v>9510</v>
      </c>
      <c r="K558" s="5">
        <v>6839.23</v>
      </c>
      <c r="L558" s="5">
        <v>1993.36</v>
      </c>
      <c r="M558" s="5">
        <v>5912350000</v>
      </c>
      <c r="N558" s="4">
        <v>156</v>
      </c>
      <c r="O558" s="4">
        <v>0</v>
      </c>
      <c r="P558" s="4">
        <v>6730</v>
      </c>
      <c r="Q558" s="4">
        <v>7310</v>
      </c>
    </row>
    <row r="559" spans="1:17">
      <c r="E559" s="4">
        <v>5</v>
      </c>
      <c r="F559" s="4">
        <v>753090</v>
      </c>
      <c r="G559" s="5">
        <v>0.108164</v>
      </c>
      <c r="H559" s="4">
        <v>0</v>
      </c>
      <c r="I559" s="4">
        <v>9510</v>
      </c>
      <c r="J559" s="4">
        <v>9510</v>
      </c>
      <c r="K559" s="5">
        <v>7083.5</v>
      </c>
      <c r="L559" s="5">
        <v>1933.73</v>
      </c>
      <c r="M559" s="5">
        <v>5334510000</v>
      </c>
      <c r="N559" s="4">
        <v>159</v>
      </c>
      <c r="O559" s="4">
        <v>0</v>
      </c>
      <c r="P559" s="4">
        <v>7380</v>
      </c>
      <c r="Q559" s="4">
        <v>7550</v>
      </c>
    </row>
    <row r="560" spans="1:17">
      <c r="E560" s="4">
        <v>6</v>
      </c>
      <c r="F560" s="4">
        <v>625044</v>
      </c>
      <c r="G560" s="5">
        <v>8.9773500000000006E-2</v>
      </c>
      <c r="H560" s="4">
        <v>0</v>
      </c>
      <c r="I560" s="4">
        <v>9510</v>
      </c>
      <c r="J560" s="4">
        <v>9510</v>
      </c>
      <c r="K560" s="5">
        <v>7319.04</v>
      </c>
      <c r="L560" s="5">
        <v>1936.26</v>
      </c>
      <c r="M560" s="5">
        <v>4574720000</v>
      </c>
      <c r="N560" s="4">
        <v>157</v>
      </c>
      <c r="O560" s="4">
        <v>0</v>
      </c>
      <c r="P560" s="4">
        <v>6340</v>
      </c>
      <c r="Q560" s="4">
        <v>7780</v>
      </c>
    </row>
    <row r="561" spans="5:17">
      <c r="E561" s="4">
        <v>7</v>
      </c>
      <c r="F561" s="4">
        <v>566549</v>
      </c>
      <c r="G561" s="5">
        <v>8.1372E-2</v>
      </c>
      <c r="H561" s="4">
        <v>0</v>
      </c>
      <c r="I561" s="4">
        <v>9510</v>
      </c>
      <c r="J561" s="4">
        <v>9510</v>
      </c>
      <c r="K561" s="5">
        <v>7456.9</v>
      </c>
      <c r="L561" s="5">
        <v>1852.42</v>
      </c>
      <c r="M561" s="5">
        <v>4224700000</v>
      </c>
      <c r="N561" s="4">
        <v>157</v>
      </c>
      <c r="O561" s="4">
        <v>0</v>
      </c>
      <c r="P561" s="4">
        <v>5730</v>
      </c>
      <c r="Q561" s="4">
        <v>7850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9510</v>
      </c>
      <c r="J562" s="4">
        <v>9510</v>
      </c>
      <c r="K562" s="5">
        <v>7594.74</v>
      </c>
      <c r="L562" s="5">
        <v>1750.81</v>
      </c>
      <c r="M562" s="5">
        <v>3889080000</v>
      </c>
      <c r="N562" s="4">
        <v>155</v>
      </c>
      <c r="O562" s="4">
        <v>0</v>
      </c>
      <c r="P562" s="4">
        <v>6810</v>
      </c>
      <c r="Q562" s="4">
        <v>7980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9510</v>
      </c>
      <c r="J563" s="4">
        <v>9510</v>
      </c>
      <c r="K563" s="5">
        <v>7751.44</v>
      </c>
      <c r="L563" s="5">
        <v>1627.31</v>
      </c>
      <c r="M563" s="5">
        <v>3752470000</v>
      </c>
      <c r="N563" s="4">
        <v>155</v>
      </c>
      <c r="O563" s="4">
        <v>8520</v>
      </c>
      <c r="P563" s="4">
        <v>6080</v>
      </c>
      <c r="Q563" s="4">
        <v>8140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9510</v>
      </c>
      <c r="J564" s="4">
        <v>9510</v>
      </c>
      <c r="K564" s="5">
        <v>7845.02</v>
      </c>
      <c r="L564" s="5">
        <v>1538.61</v>
      </c>
      <c r="M564" s="5">
        <v>3499970000</v>
      </c>
      <c r="N564" s="4">
        <v>155</v>
      </c>
      <c r="O564" s="4">
        <v>8520</v>
      </c>
      <c r="P564" s="4">
        <v>7870</v>
      </c>
      <c r="Q564" s="4">
        <v>8270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9510</v>
      </c>
      <c r="J565" s="4">
        <v>9510</v>
      </c>
      <c r="K565" s="5">
        <v>7890.09</v>
      </c>
      <c r="L565" s="5">
        <v>1460.78</v>
      </c>
      <c r="M565" s="5">
        <v>3221970000</v>
      </c>
      <c r="N565" s="4">
        <v>153</v>
      </c>
      <c r="O565" s="4">
        <v>8520</v>
      </c>
      <c r="P565" s="4">
        <v>6842</v>
      </c>
      <c r="Q565" s="4">
        <v>8270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9500</v>
      </c>
      <c r="J566" s="4">
        <v>9500</v>
      </c>
      <c r="K566" s="5">
        <v>7942.13</v>
      </c>
      <c r="L566" s="5">
        <v>1376.44</v>
      </c>
      <c r="M566" s="5">
        <v>3006370000</v>
      </c>
      <c r="N566" s="4">
        <v>149</v>
      </c>
      <c r="O566" s="4">
        <v>9220</v>
      </c>
      <c r="P566" s="4">
        <v>9250</v>
      </c>
      <c r="Q566" s="4">
        <v>8270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9500</v>
      </c>
      <c r="J567" s="4">
        <v>9500</v>
      </c>
      <c r="K567" s="5">
        <v>7996.58</v>
      </c>
      <c r="L567" s="5">
        <v>1307.8699999999999</v>
      </c>
      <c r="M567" s="5">
        <v>2906210000</v>
      </c>
      <c r="N567" s="4">
        <v>151</v>
      </c>
      <c r="O567" s="4">
        <v>8520</v>
      </c>
      <c r="P567" s="4">
        <v>7040</v>
      </c>
      <c r="Q567" s="4">
        <v>8270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9500</v>
      </c>
      <c r="J568" s="4">
        <v>9500</v>
      </c>
      <c r="K568" s="5">
        <v>8026.33</v>
      </c>
      <c r="L568" s="5">
        <v>1255.29</v>
      </c>
      <c r="M568" s="5">
        <v>2809340000</v>
      </c>
      <c r="N568" s="4">
        <v>150</v>
      </c>
      <c r="O568" s="4">
        <v>8520</v>
      </c>
      <c r="P568" s="4">
        <v>7610</v>
      </c>
      <c r="Q568" s="4">
        <v>8270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9500</v>
      </c>
      <c r="J569" s="4">
        <v>9500</v>
      </c>
      <c r="K569" s="5">
        <v>8070.32</v>
      </c>
      <c r="L569" s="5">
        <v>1167.6300000000001</v>
      </c>
      <c r="M569" s="5">
        <v>2707910000</v>
      </c>
      <c r="N569" s="4">
        <v>150</v>
      </c>
      <c r="O569" s="4">
        <v>8520</v>
      </c>
      <c r="P569" s="4">
        <v>6630</v>
      </c>
      <c r="Q569" s="4">
        <v>8270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9500</v>
      </c>
      <c r="J570" s="4">
        <v>9500</v>
      </c>
      <c r="K570" s="5">
        <v>8083.1</v>
      </c>
      <c r="L570" s="5">
        <v>1118.5999999999999</v>
      </c>
      <c r="M570" s="5">
        <v>2551950000</v>
      </c>
      <c r="N570" s="4">
        <v>150</v>
      </c>
      <c r="O570" s="4">
        <v>8520</v>
      </c>
      <c r="P570" s="4">
        <v>8560</v>
      </c>
      <c r="Q570" s="4">
        <v>8270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9500</v>
      </c>
      <c r="J571" s="4">
        <v>9500</v>
      </c>
      <c r="K571" s="5">
        <v>8091.7</v>
      </c>
      <c r="L571" s="5">
        <v>1100.31</v>
      </c>
      <c r="M571" s="5">
        <v>2452460000</v>
      </c>
      <c r="N571" s="4">
        <v>147</v>
      </c>
      <c r="O571" s="4">
        <v>8520</v>
      </c>
      <c r="P571" s="4">
        <v>9142</v>
      </c>
      <c r="Q571" s="4">
        <v>8270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9500</v>
      </c>
      <c r="J572" s="4">
        <v>9500</v>
      </c>
      <c r="K572" s="5">
        <v>8100.48</v>
      </c>
      <c r="L572" s="5">
        <v>1083.51</v>
      </c>
      <c r="M572" s="5">
        <v>2369200000</v>
      </c>
      <c r="N572" s="4">
        <v>149</v>
      </c>
      <c r="O572" s="4">
        <v>8520</v>
      </c>
      <c r="P572" s="4">
        <v>7580</v>
      </c>
      <c r="Q572" s="4">
        <v>8270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9530</v>
      </c>
      <c r="J573" s="4">
        <v>9530</v>
      </c>
      <c r="K573" s="5">
        <v>8124.04</v>
      </c>
      <c r="L573" s="5">
        <v>1053.45</v>
      </c>
      <c r="M573" s="5">
        <v>2293860000</v>
      </c>
      <c r="N573" s="4">
        <v>151</v>
      </c>
      <c r="O573" s="4">
        <v>8520</v>
      </c>
      <c r="P573" s="4">
        <v>9380</v>
      </c>
      <c r="Q573" s="4">
        <v>8270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9530</v>
      </c>
      <c r="J574" s="4">
        <v>9530</v>
      </c>
      <c r="K574" s="5">
        <v>8162.27</v>
      </c>
      <c r="L574" s="5">
        <v>1022.29</v>
      </c>
      <c r="M574" s="5">
        <v>2250170000</v>
      </c>
      <c r="N574" s="4">
        <v>148</v>
      </c>
      <c r="O574" s="4">
        <v>8520</v>
      </c>
      <c r="P574" s="4">
        <v>8590</v>
      </c>
      <c r="Q574" s="4">
        <v>8320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9530</v>
      </c>
      <c r="J575" s="4">
        <v>9530</v>
      </c>
      <c r="K575" s="5">
        <v>8196.08</v>
      </c>
      <c r="L575" s="5">
        <v>975.32899999999995</v>
      </c>
      <c r="M575" s="5">
        <v>2179420000</v>
      </c>
      <c r="N575" s="4">
        <v>149</v>
      </c>
      <c r="O575" s="4">
        <v>9500</v>
      </c>
      <c r="P575" s="4">
        <v>8890</v>
      </c>
      <c r="Q575" s="4">
        <v>8340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9530</v>
      </c>
      <c r="J576" s="4">
        <v>9530</v>
      </c>
      <c r="K576" s="5">
        <v>8238.0300000000007</v>
      </c>
      <c r="L576" s="5">
        <v>937.96600000000001</v>
      </c>
      <c r="M576" s="5">
        <v>2118440000</v>
      </c>
      <c r="N576" s="4">
        <v>148</v>
      </c>
      <c r="O576" s="4">
        <v>9500</v>
      </c>
      <c r="P576" s="4">
        <v>5760</v>
      </c>
      <c r="Q576" s="4">
        <v>8420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9530</v>
      </c>
      <c r="J577" s="4">
        <v>9530</v>
      </c>
      <c r="K577" s="5">
        <v>8279.3700000000008</v>
      </c>
      <c r="L577" s="5">
        <v>911.92499999999995</v>
      </c>
      <c r="M577" s="5">
        <v>2075130000</v>
      </c>
      <c r="N577" s="4">
        <v>147</v>
      </c>
      <c r="O577" s="4">
        <v>9500</v>
      </c>
      <c r="P577" s="4">
        <v>7650</v>
      </c>
      <c r="Q577" s="4">
        <v>8440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9530</v>
      </c>
      <c r="J578" s="4">
        <v>9530</v>
      </c>
      <c r="K578" s="5">
        <v>8314.7199999999993</v>
      </c>
      <c r="L578" s="5">
        <v>899.44500000000005</v>
      </c>
      <c r="M578" s="5">
        <v>2054160000</v>
      </c>
      <c r="N578" s="4">
        <v>142</v>
      </c>
      <c r="O578" s="4">
        <v>9500</v>
      </c>
      <c r="P578" s="4">
        <v>7780</v>
      </c>
      <c r="Q578" s="4">
        <v>8480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9530</v>
      </c>
      <c r="J579" s="4">
        <v>9530</v>
      </c>
      <c r="K579" s="5">
        <v>8348</v>
      </c>
      <c r="L579" s="5">
        <v>878.76300000000003</v>
      </c>
      <c r="M579" s="5">
        <v>2034700000</v>
      </c>
      <c r="N579" s="4">
        <v>141</v>
      </c>
      <c r="O579" s="4">
        <v>9500</v>
      </c>
      <c r="P579" s="4">
        <v>6590</v>
      </c>
      <c r="Q579" s="4">
        <v>8510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9530</v>
      </c>
      <c r="J580" s="4">
        <v>9530</v>
      </c>
      <c r="K580" s="5">
        <v>8387.2800000000007</v>
      </c>
      <c r="L580" s="5">
        <v>832.399</v>
      </c>
      <c r="M580" s="5">
        <v>2017290000</v>
      </c>
      <c r="N580" s="4">
        <v>138</v>
      </c>
      <c r="O580" s="4">
        <v>9500</v>
      </c>
      <c r="P580" s="4">
        <v>7570</v>
      </c>
      <c r="Q580" s="4">
        <v>8520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9530</v>
      </c>
      <c r="J581" s="4">
        <v>9530</v>
      </c>
      <c r="K581" s="5">
        <v>8413.69</v>
      </c>
      <c r="L581" s="5">
        <v>813.93</v>
      </c>
      <c r="M581" s="5">
        <v>1982790000</v>
      </c>
      <c r="N581" s="4">
        <v>134</v>
      </c>
      <c r="O581" s="4">
        <v>9500</v>
      </c>
      <c r="P581" s="4">
        <v>8090</v>
      </c>
      <c r="Q581" s="4">
        <v>8520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9650</v>
      </c>
      <c r="J582" s="4">
        <v>9650</v>
      </c>
      <c r="K582" s="5">
        <v>8442.36</v>
      </c>
      <c r="L582" s="5">
        <v>788.98199999999997</v>
      </c>
      <c r="M582" s="5">
        <v>1966450000</v>
      </c>
      <c r="N582" s="4">
        <v>135</v>
      </c>
      <c r="O582" s="4">
        <v>9500</v>
      </c>
      <c r="P582" s="4">
        <v>5200</v>
      </c>
      <c r="Q582" s="4">
        <v>8550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9650</v>
      </c>
      <c r="J583" s="4">
        <v>9650</v>
      </c>
      <c r="K583" s="5">
        <v>8468.33</v>
      </c>
      <c r="L583" s="5">
        <v>773.70299999999997</v>
      </c>
      <c r="M583" s="5">
        <v>1928080000</v>
      </c>
      <c r="N583" s="4">
        <v>130</v>
      </c>
      <c r="O583" s="4">
        <v>9500</v>
      </c>
      <c r="P583" s="4">
        <v>7730</v>
      </c>
      <c r="Q583" s="4">
        <v>8560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9650</v>
      </c>
      <c r="J584" s="4">
        <v>9650</v>
      </c>
      <c r="K584" s="5">
        <v>8494.07</v>
      </c>
      <c r="L584" s="5">
        <v>754.9</v>
      </c>
      <c r="M584" s="5">
        <v>1882050000</v>
      </c>
      <c r="N584" s="4">
        <v>129</v>
      </c>
      <c r="O584" s="4">
        <v>9500</v>
      </c>
      <c r="P584" s="4">
        <v>8680</v>
      </c>
      <c r="Q584" s="4">
        <v>8630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6270</v>
      </c>
      <c r="I585" s="4">
        <v>9650</v>
      </c>
      <c r="J585" s="4">
        <v>3380</v>
      </c>
      <c r="K585" s="5">
        <v>8517.36</v>
      </c>
      <c r="L585" s="5">
        <v>748.03399999999999</v>
      </c>
      <c r="M585" s="5">
        <v>1840350000</v>
      </c>
      <c r="N585" s="4">
        <v>123</v>
      </c>
      <c r="O585" s="4">
        <v>9500</v>
      </c>
      <c r="P585" s="4">
        <v>8450</v>
      </c>
      <c r="Q585" s="4">
        <v>8650</v>
      </c>
    </row>
    <row r="586" spans="5:17">
      <c r="E586" s="4">
        <v>32</v>
      </c>
      <c r="F586" s="4">
        <v>212406</v>
      </c>
      <c r="G586" s="5">
        <v>3.05074E-2</v>
      </c>
      <c r="H586" s="4">
        <v>6270</v>
      </c>
      <c r="I586" s="4">
        <v>9650</v>
      </c>
      <c r="J586" s="4">
        <v>3380</v>
      </c>
      <c r="K586" s="5">
        <v>8535.34</v>
      </c>
      <c r="L586" s="5">
        <v>744.38099999999997</v>
      </c>
      <c r="M586" s="5">
        <v>1812960000</v>
      </c>
      <c r="N586" s="4">
        <v>123</v>
      </c>
      <c r="O586" s="4">
        <v>9500</v>
      </c>
      <c r="P586" s="4">
        <v>8752</v>
      </c>
      <c r="Q586" s="4">
        <v>8660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6270</v>
      </c>
      <c r="I587" s="4">
        <v>9650</v>
      </c>
      <c r="J587" s="4">
        <v>3380</v>
      </c>
      <c r="K587" s="5">
        <v>8554.4</v>
      </c>
      <c r="L587" s="5">
        <v>736.91399999999999</v>
      </c>
      <c r="M587" s="5">
        <v>1788220000</v>
      </c>
      <c r="N587" s="4">
        <v>119</v>
      </c>
      <c r="O587" s="4">
        <v>9500</v>
      </c>
      <c r="P587" s="4">
        <v>8460</v>
      </c>
      <c r="Q587" s="4">
        <v>8690</v>
      </c>
    </row>
    <row r="588" spans="5:17">
      <c r="E588" s="4">
        <v>34</v>
      </c>
      <c r="F588" s="4">
        <v>207640</v>
      </c>
      <c r="G588" s="5">
        <v>2.98228E-2</v>
      </c>
      <c r="H588" s="4">
        <v>6270</v>
      </c>
      <c r="I588" s="4">
        <v>9650</v>
      </c>
      <c r="J588" s="4">
        <v>3380</v>
      </c>
      <c r="K588" s="5">
        <v>8580.7000000000007</v>
      </c>
      <c r="L588" s="5">
        <v>727.13199999999995</v>
      </c>
      <c r="M588" s="5">
        <v>1781700000</v>
      </c>
      <c r="N588" s="4">
        <v>119</v>
      </c>
      <c r="O588" s="4">
        <v>9500</v>
      </c>
      <c r="P588" s="4">
        <v>9460</v>
      </c>
      <c r="Q588" s="4">
        <v>8712</v>
      </c>
    </row>
    <row r="589" spans="5:17">
      <c r="E589" s="4">
        <v>35</v>
      </c>
      <c r="F589" s="4">
        <v>206194</v>
      </c>
      <c r="G589" s="5">
        <v>2.9615099999999998E-2</v>
      </c>
      <c r="H589" s="4">
        <v>6270</v>
      </c>
      <c r="I589" s="4">
        <v>9650</v>
      </c>
      <c r="J589" s="4">
        <v>3380</v>
      </c>
      <c r="K589" s="5">
        <v>8594.8799999999992</v>
      </c>
      <c r="L589" s="5">
        <v>719.38199999999995</v>
      </c>
      <c r="M589" s="5">
        <v>1772210000</v>
      </c>
      <c r="N589" s="4">
        <v>120</v>
      </c>
      <c r="O589" s="4">
        <v>9500</v>
      </c>
      <c r="P589" s="4">
        <v>9320</v>
      </c>
      <c r="Q589" s="4">
        <v>8730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6270</v>
      </c>
      <c r="I590" s="4">
        <v>9650</v>
      </c>
      <c r="J590" s="4">
        <v>3380</v>
      </c>
      <c r="K590" s="5">
        <v>8620.5</v>
      </c>
      <c r="L590" s="5">
        <v>705.45899999999995</v>
      </c>
      <c r="M590" s="5">
        <v>1753720000</v>
      </c>
      <c r="N590" s="4">
        <v>119</v>
      </c>
      <c r="O590" s="4">
        <v>9500</v>
      </c>
      <c r="P590" s="4">
        <v>7652</v>
      </c>
      <c r="Q590" s="4">
        <v>8730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6270</v>
      </c>
      <c r="I591" s="4">
        <v>9650</v>
      </c>
      <c r="J591" s="4">
        <v>3380</v>
      </c>
      <c r="K591" s="5">
        <v>8638.41</v>
      </c>
      <c r="L591" s="5">
        <v>694.97</v>
      </c>
      <c r="M591" s="5">
        <v>1731010000</v>
      </c>
      <c r="N591" s="4">
        <v>117</v>
      </c>
      <c r="O591" s="4">
        <v>9500</v>
      </c>
      <c r="P591" s="4">
        <v>7652</v>
      </c>
      <c r="Q591" s="4">
        <v>8750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6270</v>
      </c>
      <c r="I592" s="4">
        <v>9650</v>
      </c>
      <c r="J592" s="4">
        <v>3380</v>
      </c>
      <c r="K592" s="5">
        <v>8656.65</v>
      </c>
      <c r="L592" s="5">
        <v>686.63699999999994</v>
      </c>
      <c r="M592" s="5">
        <v>1695310000</v>
      </c>
      <c r="N592" s="4">
        <v>116</v>
      </c>
      <c r="O592" s="4">
        <v>9500</v>
      </c>
      <c r="P592" s="4">
        <v>7652</v>
      </c>
      <c r="Q592" s="4">
        <v>8780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6270</v>
      </c>
      <c r="I593" s="4">
        <v>9650</v>
      </c>
      <c r="J593" s="4">
        <v>3380</v>
      </c>
      <c r="K593" s="5">
        <v>8671.6200000000008</v>
      </c>
      <c r="L593" s="5">
        <v>681.10500000000002</v>
      </c>
      <c r="M593" s="5">
        <v>1651930000</v>
      </c>
      <c r="N593" s="4">
        <v>112</v>
      </c>
      <c r="O593" s="4">
        <v>9500</v>
      </c>
      <c r="P593" s="4">
        <v>7180</v>
      </c>
      <c r="Q593" s="4">
        <v>8780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6270</v>
      </c>
      <c r="I594" s="4">
        <v>9650</v>
      </c>
      <c r="J594" s="4">
        <v>3380</v>
      </c>
      <c r="K594" s="5">
        <v>8692.26</v>
      </c>
      <c r="L594" s="5">
        <v>666.375</v>
      </c>
      <c r="M594" s="5">
        <v>1624490000</v>
      </c>
      <c r="N594" s="4">
        <v>108</v>
      </c>
      <c r="O594" s="4">
        <v>9500</v>
      </c>
      <c r="P594" s="4">
        <v>7180</v>
      </c>
      <c r="Q594" s="4">
        <v>8830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6270</v>
      </c>
      <c r="I595" s="4">
        <v>9650</v>
      </c>
      <c r="J595" s="4">
        <v>3380</v>
      </c>
      <c r="K595" s="5">
        <v>8711.34</v>
      </c>
      <c r="L595" s="5">
        <v>656.9</v>
      </c>
      <c r="M595" s="5">
        <v>1572700000</v>
      </c>
      <c r="N595" s="4">
        <v>105</v>
      </c>
      <c r="O595" s="4">
        <v>9500</v>
      </c>
      <c r="P595" s="4">
        <v>8820</v>
      </c>
      <c r="Q595" s="4">
        <v>8832</v>
      </c>
    </row>
    <row r="596" spans="5:17">
      <c r="E596" s="4">
        <v>42</v>
      </c>
      <c r="F596" s="4">
        <v>173032</v>
      </c>
      <c r="G596" s="5">
        <v>2.4852200000000001E-2</v>
      </c>
      <c r="H596" s="4">
        <v>6270</v>
      </c>
      <c r="I596" s="4">
        <v>9650</v>
      </c>
      <c r="J596" s="4">
        <v>3380</v>
      </c>
      <c r="K596" s="5">
        <v>8725.4599999999991</v>
      </c>
      <c r="L596" s="5">
        <v>647.13699999999994</v>
      </c>
      <c r="M596" s="5">
        <v>1509780000</v>
      </c>
      <c r="N596" s="4">
        <v>102</v>
      </c>
      <c r="O596" s="4">
        <v>9500</v>
      </c>
      <c r="P596" s="4">
        <v>8900</v>
      </c>
      <c r="Q596" s="4">
        <v>8850</v>
      </c>
    </row>
    <row r="597" spans="5:17">
      <c r="E597" s="4">
        <v>43</v>
      </c>
      <c r="F597" s="4">
        <v>165879</v>
      </c>
      <c r="G597" s="5">
        <v>2.38248E-2</v>
      </c>
      <c r="H597" s="4">
        <v>6270</v>
      </c>
      <c r="I597" s="4">
        <v>9650</v>
      </c>
      <c r="J597" s="4">
        <v>3380</v>
      </c>
      <c r="K597" s="5">
        <v>8743.43</v>
      </c>
      <c r="L597" s="5">
        <v>634.96100000000001</v>
      </c>
      <c r="M597" s="5">
        <v>1450350000</v>
      </c>
      <c r="N597" s="4">
        <v>100</v>
      </c>
      <c r="O597" s="4">
        <v>9500</v>
      </c>
      <c r="P597" s="4">
        <v>7692</v>
      </c>
      <c r="Q597" s="4">
        <v>8860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6270</v>
      </c>
      <c r="I598" s="4">
        <v>9650</v>
      </c>
      <c r="J598" s="4">
        <v>3380</v>
      </c>
      <c r="K598" s="5">
        <v>8771.26</v>
      </c>
      <c r="L598" s="5">
        <v>612.00400000000002</v>
      </c>
      <c r="M598" s="5">
        <v>1397720000</v>
      </c>
      <c r="N598" s="4">
        <v>93</v>
      </c>
      <c r="O598" s="4">
        <v>9500</v>
      </c>
      <c r="P598" s="4">
        <v>7700</v>
      </c>
      <c r="Q598" s="4">
        <v>8880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6270</v>
      </c>
      <c r="I599" s="4">
        <v>9650</v>
      </c>
      <c r="J599" s="4">
        <v>3380</v>
      </c>
      <c r="K599" s="5">
        <v>8789.94</v>
      </c>
      <c r="L599" s="5">
        <v>596.11099999999999</v>
      </c>
      <c r="M599" s="5">
        <v>1339350000</v>
      </c>
      <c r="N599" s="4">
        <v>92</v>
      </c>
      <c r="O599" s="4">
        <v>9500</v>
      </c>
      <c r="P599" s="4">
        <v>8560</v>
      </c>
      <c r="Q599" s="4">
        <v>8880</v>
      </c>
    </row>
    <row r="600" spans="5:17">
      <c r="E600" s="4">
        <v>46</v>
      </c>
      <c r="F600" s="4">
        <v>144773</v>
      </c>
      <c r="G600" s="5">
        <v>2.07934E-2</v>
      </c>
      <c r="H600" s="4">
        <v>6270</v>
      </c>
      <c r="I600" s="4">
        <v>9650</v>
      </c>
      <c r="J600" s="4">
        <v>3380</v>
      </c>
      <c r="K600" s="5">
        <v>8805.85</v>
      </c>
      <c r="L600" s="5">
        <v>580.15</v>
      </c>
      <c r="M600" s="5">
        <v>1274850000</v>
      </c>
      <c r="N600" s="4">
        <v>89</v>
      </c>
      <c r="O600" s="4">
        <v>9500</v>
      </c>
      <c r="P600" s="4">
        <v>8270</v>
      </c>
      <c r="Q600" s="4">
        <v>8880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6270</v>
      </c>
      <c r="I601" s="4">
        <v>9650</v>
      </c>
      <c r="J601" s="4">
        <v>3380</v>
      </c>
      <c r="K601" s="5">
        <v>8823.25</v>
      </c>
      <c r="L601" s="5">
        <v>565.60199999999998</v>
      </c>
      <c r="M601" s="5">
        <v>1218280000</v>
      </c>
      <c r="N601" s="4">
        <v>88</v>
      </c>
      <c r="O601" s="4">
        <v>9500</v>
      </c>
      <c r="P601" s="4">
        <v>6960</v>
      </c>
      <c r="Q601" s="4">
        <v>8890</v>
      </c>
    </row>
    <row r="602" spans="5:17">
      <c r="E602" s="4">
        <v>48</v>
      </c>
      <c r="F602" s="4">
        <v>130322</v>
      </c>
      <c r="G602" s="5">
        <v>1.87178E-2</v>
      </c>
      <c r="H602" s="4">
        <v>6270</v>
      </c>
      <c r="I602" s="4">
        <v>9650</v>
      </c>
      <c r="J602" s="4">
        <v>3380</v>
      </c>
      <c r="K602" s="5">
        <v>8840.23</v>
      </c>
      <c r="L602" s="5">
        <v>551.51700000000005</v>
      </c>
      <c r="M602" s="5">
        <v>1152080000</v>
      </c>
      <c r="N602" s="4">
        <v>86</v>
      </c>
      <c r="O602" s="4">
        <v>9500</v>
      </c>
      <c r="P602" s="4">
        <v>9490</v>
      </c>
      <c r="Q602" s="4">
        <v>8890</v>
      </c>
    </row>
    <row r="603" spans="5:17">
      <c r="E603" s="4">
        <v>49</v>
      </c>
      <c r="F603" s="4">
        <v>123826</v>
      </c>
      <c r="G603" s="5">
        <v>1.77848E-2</v>
      </c>
      <c r="H603" s="4">
        <v>6270</v>
      </c>
      <c r="I603" s="4">
        <v>9650</v>
      </c>
      <c r="J603" s="4">
        <v>3380</v>
      </c>
      <c r="K603" s="5">
        <v>8851.31</v>
      </c>
      <c r="L603" s="5">
        <v>541.05600000000004</v>
      </c>
      <c r="M603" s="5">
        <v>1096020000</v>
      </c>
      <c r="N603" s="4">
        <v>84</v>
      </c>
      <c r="O603" s="4">
        <v>9500</v>
      </c>
      <c r="P603" s="4">
        <v>6270</v>
      </c>
      <c r="Q603" s="4">
        <v>8890</v>
      </c>
    </row>
    <row r="604" spans="5:17">
      <c r="E604" s="4">
        <v>50</v>
      </c>
      <c r="F604" s="4">
        <v>118095</v>
      </c>
      <c r="G604" s="5">
        <v>1.69617E-2</v>
      </c>
      <c r="H604" s="4">
        <v>6560</v>
      </c>
      <c r="I604" s="4">
        <v>9650</v>
      </c>
      <c r="J604" s="4">
        <v>3090</v>
      </c>
      <c r="K604" s="5">
        <v>8864.06</v>
      </c>
      <c r="L604" s="5">
        <v>525.19200000000001</v>
      </c>
      <c r="M604" s="5">
        <v>1046800000</v>
      </c>
      <c r="N604" s="4">
        <v>83</v>
      </c>
      <c r="O604" s="4">
        <v>9500</v>
      </c>
      <c r="P604" s="4">
        <v>8440</v>
      </c>
      <c r="Q604" s="4">
        <v>8890</v>
      </c>
    </row>
    <row r="605" spans="5:17">
      <c r="E605" s="4">
        <v>51</v>
      </c>
      <c r="F605" s="4">
        <v>114796</v>
      </c>
      <c r="G605" s="5">
        <v>1.64879E-2</v>
      </c>
      <c r="H605" s="4">
        <v>6560</v>
      </c>
      <c r="I605" s="4">
        <v>9650</v>
      </c>
      <c r="J605" s="4">
        <v>3090</v>
      </c>
      <c r="K605" s="5">
        <v>8868.81</v>
      </c>
      <c r="L605" s="5">
        <v>516.67600000000004</v>
      </c>
      <c r="M605" s="5">
        <v>1018100000</v>
      </c>
      <c r="N605" s="4">
        <v>78</v>
      </c>
      <c r="O605" s="4">
        <v>9500</v>
      </c>
      <c r="P605" s="4">
        <v>7432</v>
      </c>
      <c r="Q605" s="4">
        <v>8890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6560</v>
      </c>
      <c r="I606" s="4">
        <v>9650</v>
      </c>
      <c r="J606" s="4">
        <v>3090</v>
      </c>
      <c r="K606" s="5">
        <v>8870.52</v>
      </c>
      <c r="L606" s="5">
        <v>505.49900000000002</v>
      </c>
      <c r="M606" s="5">
        <v>987936000</v>
      </c>
      <c r="N606" s="4">
        <v>75</v>
      </c>
      <c r="O606" s="4">
        <v>9500</v>
      </c>
      <c r="P606" s="4">
        <v>8660</v>
      </c>
      <c r="Q606" s="4">
        <v>8890</v>
      </c>
    </row>
    <row r="607" spans="5:17">
      <c r="E607" s="4">
        <v>53</v>
      </c>
      <c r="F607" s="4">
        <v>105587</v>
      </c>
      <c r="G607" s="5">
        <v>1.51652E-2</v>
      </c>
      <c r="H607" s="4">
        <v>6560</v>
      </c>
      <c r="I607" s="4">
        <v>9650</v>
      </c>
      <c r="J607" s="4">
        <v>3090</v>
      </c>
      <c r="K607" s="5">
        <v>8872.59</v>
      </c>
      <c r="L607" s="5">
        <v>500.113</v>
      </c>
      <c r="M607" s="5">
        <v>936830000</v>
      </c>
      <c r="N607" s="4">
        <v>73</v>
      </c>
      <c r="O607" s="4">
        <v>9500</v>
      </c>
      <c r="P607" s="4">
        <v>8630</v>
      </c>
      <c r="Q607" s="4">
        <v>8890</v>
      </c>
    </row>
    <row r="608" spans="5:17">
      <c r="E608" s="4">
        <v>54</v>
      </c>
      <c r="F608" s="4">
        <v>99403</v>
      </c>
      <c r="G608" s="5">
        <v>1.4277E-2</v>
      </c>
      <c r="H608" s="4">
        <v>6560</v>
      </c>
      <c r="I608" s="4">
        <v>9650</v>
      </c>
      <c r="J608" s="4">
        <v>3090</v>
      </c>
      <c r="K608" s="5">
        <v>8877.17</v>
      </c>
      <c r="L608" s="5">
        <v>490.548</v>
      </c>
      <c r="M608" s="5">
        <v>882418000</v>
      </c>
      <c r="N608" s="4">
        <v>68</v>
      </c>
      <c r="O608" s="4">
        <v>9500</v>
      </c>
      <c r="P608" s="4">
        <v>8480</v>
      </c>
      <c r="Q608" s="4">
        <v>8890</v>
      </c>
    </row>
    <row r="609" spans="5:17">
      <c r="E609" s="4">
        <v>55</v>
      </c>
      <c r="F609" s="4">
        <v>92018</v>
      </c>
      <c r="G609" s="5">
        <v>1.32163E-2</v>
      </c>
      <c r="H609" s="4">
        <v>6560</v>
      </c>
      <c r="I609" s="4">
        <v>9650</v>
      </c>
      <c r="J609" s="4">
        <v>3090</v>
      </c>
      <c r="K609" s="5">
        <v>8882.8799999999992</v>
      </c>
      <c r="L609" s="5">
        <v>479.47199999999998</v>
      </c>
      <c r="M609" s="5">
        <v>817385000</v>
      </c>
      <c r="N609" s="4">
        <v>68</v>
      </c>
      <c r="O609" s="4">
        <v>9500</v>
      </c>
      <c r="P609" s="4">
        <v>7540</v>
      </c>
      <c r="Q609" s="4">
        <v>8890</v>
      </c>
    </row>
    <row r="610" spans="5:17">
      <c r="E610" s="4">
        <v>56</v>
      </c>
      <c r="F610" s="4">
        <v>84737</v>
      </c>
      <c r="G610" s="5">
        <v>1.21706E-2</v>
      </c>
      <c r="H610" s="4">
        <v>6560</v>
      </c>
      <c r="I610" s="4">
        <v>9650</v>
      </c>
      <c r="J610" s="4">
        <v>3090</v>
      </c>
      <c r="K610" s="5">
        <v>8880.4500000000007</v>
      </c>
      <c r="L610" s="5">
        <v>473.50400000000002</v>
      </c>
      <c r="M610" s="5">
        <v>752503000</v>
      </c>
      <c r="N610" s="4">
        <v>66</v>
      </c>
      <c r="O610" s="4">
        <v>9500</v>
      </c>
      <c r="P610" s="4">
        <v>8480</v>
      </c>
      <c r="Q610" s="4">
        <v>8880</v>
      </c>
    </row>
    <row r="611" spans="5:17">
      <c r="E611" s="4">
        <v>57</v>
      </c>
      <c r="F611" s="4">
        <v>77854</v>
      </c>
      <c r="G611" s="5">
        <v>1.1181999999999999E-2</v>
      </c>
      <c r="H611" s="4">
        <v>6560</v>
      </c>
      <c r="I611" s="4">
        <v>9650</v>
      </c>
      <c r="J611" s="4">
        <v>3090</v>
      </c>
      <c r="K611" s="5">
        <v>8882.81</v>
      </c>
      <c r="L611" s="5">
        <v>460.78199999999998</v>
      </c>
      <c r="M611" s="5">
        <v>691562000</v>
      </c>
      <c r="N611" s="4">
        <v>61</v>
      </c>
      <c r="O611" s="4">
        <v>9500</v>
      </c>
      <c r="P611" s="4">
        <v>6842</v>
      </c>
      <c r="Q611" s="4">
        <v>8860</v>
      </c>
    </row>
    <row r="612" spans="5:17">
      <c r="E612" s="4">
        <v>58</v>
      </c>
      <c r="F612" s="4">
        <v>71855</v>
      </c>
      <c r="G612" s="5">
        <v>1.03204E-2</v>
      </c>
      <c r="H612" s="4">
        <v>6560</v>
      </c>
      <c r="I612" s="4">
        <v>9650</v>
      </c>
      <c r="J612" s="4">
        <v>3090</v>
      </c>
      <c r="K612" s="5">
        <v>8886.0300000000007</v>
      </c>
      <c r="L612" s="5">
        <v>447.303</v>
      </c>
      <c r="M612" s="5">
        <v>638505000</v>
      </c>
      <c r="N612" s="4">
        <v>59</v>
      </c>
      <c r="O612" s="4">
        <v>9500</v>
      </c>
      <c r="P612" s="4">
        <v>8910</v>
      </c>
      <c r="Q612" s="4">
        <v>8860</v>
      </c>
    </row>
    <row r="613" spans="5:17">
      <c r="E613" s="4">
        <v>59</v>
      </c>
      <c r="F613" s="4">
        <v>64621</v>
      </c>
      <c r="G613" s="5">
        <v>9.2813600000000007E-3</v>
      </c>
      <c r="H613" s="4">
        <v>6560</v>
      </c>
      <c r="I613" s="4">
        <v>9650</v>
      </c>
      <c r="J613" s="4">
        <v>3090</v>
      </c>
      <c r="K613" s="5">
        <v>8890.7099999999991</v>
      </c>
      <c r="L613" s="5">
        <v>438.43200000000002</v>
      </c>
      <c r="M613" s="5">
        <v>574527000</v>
      </c>
      <c r="N613" s="4">
        <v>55</v>
      </c>
      <c r="O613" s="4">
        <v>9500</v>
      </c>
      <c r="P613" s="4">
        <v>8960</v>
      </c>
      <c r="Q613" s="4">
        <v>8860</v>
      </c>
    </row>
    <row r="614" spans="5:17">
      <c r="E614" s="4">
        <v>60</v>
      </c>
      <c r="F614" s="4">
        <v>57162</v>
      </c>
      <c r="G614" s="5">
        <v>8.21004E-3</v>
      </c>
      <c r="H614" s="4">
        <v>7310</v>
      </c>
      <c r="I614" s="4">
        <v>9650</v>
      </c>
      <c r="J614" s="4">
        <v>2340</v>
      </c>
      <c r="K614" s="5">
        <v>8903.27</v>
      </c>
      <c r="L614" s="5">
        <v>426.16500000000002</v>
      </c>
      <c r="M614" s="5">
        <v>508929000</v>
      </c>
      <c r="N614" s="4">
        <v>49</v>
      </c>
      <c r="O614" s="4">
        <v>9500</v>
      </c>
      <c r="P614" s="4">
        <v>8780</v>
      </c>
      <c r="Q614" s="4">
        <v>8860</v>
      </c>
    </row>
    <row r="615" spans="5:17">
      <c r="E615" s="4">
        <v>61</v>
      </c>
      <c r="F615" s="4">
        <v>49337</v>
      </c>
      <c r="G615" s="5">
        <v>7.0861500000000003E-3</v>
      </c>
      <c r="H615" s="4">
        <v>7310</v>
      </c>
      <c r="I615" s="4">
        <v>9650</v>
      </c>
      <c r="J615" s="4">
        <v>2340</v>
      </c>
      <c r="K615" s="5">
        <v>8914.73</v>
      </c>
      <c r="L615" s="5">
        <v>414.21899999999999</v>
      </c>
      <c r="M615" s="5">
        <v>439826000</v>
      </c>
      <c r="N615" s="4">
        <v>46</v>
      </c>
      <c r="O615" s="4">
        <v>9500</v>
      </c>
      <c r="P615" s="4">
        <v>9210</v>
      </c>
      <c r="Q615" s="4">
        <v>8860</v>
      </c>
    </row>
    <row r="616" spans="5:17">
      <c r="E616" s="4">
        <v>62</v>
      </c>
      <c r="F616" s="4">
        <v>42776</v>
      </c>
      <c r="G616" s="5">
        <v>6.1438100000000004E-3</v>
      </c>
      <c r="H616" s="4">
        <v>7310</v>
      </c>
      <c r="I616" s="4">
        <v>9650</v>
      </c>
      <c r="J616" s="4">
        <v>2340</v>
      </c>
      <c r="K616" s="5">
        <v>8923.9599999999991</v>
      </c>
      <c r="L616" s="5">
        <v>408.11399999999998</v>
      </c>
      <c r="M616" s="5">
        <v>381731000</v>
      </c>
      <c r="N616" s="4">
        <v>44</v>
      </c>
      <c r="O616" s="4">
        <v>9500</v>
      </c>
      <c r="P616" s="4">
        <v>8712</v>
      </c>
      <c r="Q616" s="4">
        <v>8860</v>
      </c>
    </row>
    <row r="617" spans="5:17">
      <c r="E617" s="4">
        <v>63</v>
      </c>
      <c r="F617" s="4">
        <v>35511</v>
      </c>
      <c r="G617" s="5">
        <v>5.10036E-3</v>
      </c>
      <c r="H617" s="4">
        <v>7580</v>
      </c>
      <c r="I617" s="4">
        <v>9650</v>
      </c>
      <c r="J617" s="4">
        <v>2070</v>
      </c>
      <c r="K617" s="5">
        <v>8922.24</v>
      </c>
      <c r="L617" s="5">
        <v>402.017</v>
      </c>
      <c r="M617" s="5">
        <v>316838000</v>
      </c>
      <c r="N617" s="4">
        <v>42</v>
      </c>
      <c r="O617" s="4">
        <v>8600</v>
      </c>
      <c r="P617" s="4">
        <v>8550</v>
      </c>
      <c r="Q617" s="4">
        <v>8860</v>
      </c>
    </row>
    <row r="618" spans="5:17">
      <c r="E618" s="4">
        <v>64</v>
      </c>
      <c r="F618" s="4">
        <v>29543</v>
      </c>
      <c r="G618" s="5">
        <v>4.24319E-3</v>
      </c>
      <c r="H618" s="4">
        <v>7580</v>
      </c>
      <c r="I618" s="4">
        <v>9650</v>
      </c>
      <c r="J618" s="4">
        <v>2070</v>
      </c>
      <c r="K618" s="5">
        <v>8907.57</v>
      </c>
      <c r="L618" s="5">
        <v>394.52</v>
      </c>
      <c r="M618" s="5">
        <v>263156000</v>
      </c>
      <c r="N618" s="4">
        <v>42</v>
      </c>
      <c r="O618" s="4">
        <v>8600</v>
      </c>
      <c r="P618" s="4">
        <v>9650</v>
      </c>
      <c r="Q618" s="4">
        <v>8770</v>
      </c>
    </row>
    <row r="619" spans="5:17">
      <c r="E619" s="4">
        <v>65</v>
      </c>
      <c r="F619" s="4">
        <v>23703</v>
      </c>
      <c r="G619" s="5">
        <v>3.4044000000000001E-3</v>
      </c>
      <c r="H619" s="4">
        <v>7870</v>
      </c>
      <c r="I619" s="4">
        <v>9530</v>
      </c>
      <c r="J619" s="4">
        <v>1660</v>
      </c>
      <c r="K619" s="5">
        <v>8913.7800000000007</v>
      </c>
      <c r="L619" s="5">
        <v>391.04399999999998</v>
      </c>
      <c r="M619" s="5">
        <v>211283000</v>
      </c>
      <c r="N619" s="4">
        <v>39</v>
      </c>
      <c r="O619" s="4">
        <v>8600</v>
      </c>
      <c r="P619" s="4">
        <v>8340</v>
      </c>
      <c r="Q619" s="4">
        <v>8770</v>
      </c>
    </row>
    <row r="620" spans="5:17">
      <c r="E620" s="4">
        <v>66</v>
      </c>
      <c r="F620" s="4">
        <v>18772</v>
      </c>
      <c r="G620" s="5">
        <v>2.6961799999999998E-3</v>
      </c>
      <c r="H620" s="4">
        <v>7870</v>
      </c>
      <c r="I620" s="4">
        <v>9530</v>
      </c>
      <c r="J620" s="4">
        <v>1660</v>
      </c>
      <c r="K620" s="5">
        <v>8920.76</v>
      </c>
      <c r="L620" s="5">
        <v>388.17899999999997</v>
      </c>
      <c r="M620" s="5">
        <v>167460000</v>
      </c>
      <c r="N620" s="4">
        <v>36</v>
      </c>
      <c r="O620" s="4">
        <v>8600</v>
      </c>
      <c r="P620" s="4">
        <v>9530</v>
      </c>
      <c r="Q620" s="4">
        <v>8770</v>
      </c>
    </row>
    <row r="621" spans="5:17">
      <c r="E621" s="4">
        <v>67</v>
      </c>
      <c r="F621" s="4">
        <v>15198</v>
      </c>
      <c r="G621" s="5">
        <v>2.1828500000000001E-3</v>
      </c>
      <c r="H621" s="4">
        <v>8210</v>
      </c>
      <c r="I621" s="4">
        <v>9510</v>
      </c>
      <c r="J621" s="4">
        <v>1300</v>
      </c>
      <c r="K621" s="5">
        <v>8918.39</v>
      </c>
      <c r="L621" s="5">
        <v>387.82900000000001</v>
      </c>
      <c r="M621" s="5">
        <v>135542000</v>
      </c>
      <c r="N621" s="4">
        <v>30</v>
      </c>
      <c r="O621" s="4">
        <v>8600</v>
      </c>
      <c r="P621" s="4">
        <v>8990</v>
      </c>
      <c r="Q621" s="4">
        <v>8770</v>
      </c>
    </row>
    <row r="622" spans="5:17">
      <c r="E622" s="4">
        <v>68</v>
      </c>
      <c r="F622" s="4">
        <v>11537</v>
      </c>
      <c r="G622" s="5">
        <v>1.6570300000000001E-3</v>
      </c>
      <c r="H622" s="4">
        <v>8210</v>
      </c>
      <c r="I622" s="4">
        <v>9500</v>
      </c>
      <c r="J622" s="4">
        <v>1290</v>
      </c>
      <c r="K622" s="5">
        <v>8919.01</v>
      </c>
      <c r="L622" s="5">
        <v>392.495</v>
      </c>
      <c r="M622" s="5">
        <v>102899000</v>
      </c>
      <c r="N622" s="4">
        <v>25</v>
      </c>
      <c r="O622" s="4">
        <v>8600</v>
      </c>
      <c r="P622" s="4">
        <v>8572</v>
      </c>
      <c r="Q622" s="4">
        <v>8752</v>
      </c>
    </row>
    <row r="623" spans="5:17">
      <c r="E623" s="4">
        <v>69</v>
      </c>
      <c r="F623" s="4">
        <v>8721</v>
      </c>
      <c r="G623" s="5">
        <v>1.2525800000000001E-3</v>
      </c>
      <c r="H623" s="4">
        <v>8240</v>
      </c>
      <c r="I623" s="4">
        <v>9500</v>
      </c>
      <c r="J623" s="4">
        <v>1260</v>
      </c>
      <c r="K623" s="5">
        <v>8913.3799999999992</v>
      </c>
      <c r="L623" s="5">
        <v>406.012</v>
      </c>
      <c r="M623" s="5">
        <v>77733600</v>
      </c>
      <c r="N623" s="4">
        <v>21</v>
      </c>
      <c r="O623" s="4">
        <v>8600</v>
      </c>
      <c r="P623" s="4">
        <v>9380</v>
      </c>
      <c r="Q623" s="4">
        <v>8752</v>
      </c>
    </row>
    <row r="624" spans="5:17">
      <c r="E624" s="4">
        <v>70</v>
      </c>
      <c r="F624" s="4">
        <v>6603</v>
      </c>
      <c r="G624" s="5">
        <v>9.4837299999999997E-4</v>
      </c>
      <c r="H624" s="4">
        <v>8240</v>
      </c>
      <c r="I624" s="4">
        <v>9500</v>
      </c>
      <c r="J624" s="4">
        <v>1260</v>
      </c>
      <c r="K624" s="5">
        <v>8929.81</v>
      </c>
      <c r="L624" s="5">
        <v>422.92599999999999</v>
      </c>
      <c r="M624" s="5">
        <v>58963600</v>
      </c>
      <c r="N624" s="4">
        <v>18</v>
      </c>
      <c r="O624" s="4">
        <v>8420</v>
      </c>
      <c r="P624" s="4">
        <v>9460</v>
      </c>
      <c r="Q624" s="4">
        <v>8770</v>
      </c>
    </row>
    <row r="625" spans="1:17">
      <c r="E625" s="4">
        <v>71</v>
      </c>
      <c r="F625" s="4">
        <v>4790</v>
      </c>
      <c r="G625" s="5">
        <v>6.8797599999999997E-4</v>
      </c>
      <c r="H625" s="4">
        <v>8240</v>
      </c>
      <c r="I625" s="4">
        <v>9500</v>
      </c>
      <c r="J625" s="4">
        <v>1260</v>
      </c>
      <c r="K625" s="5">
        <v>8923.2099999999991</v>
      </c>
      <c r="L625" s="5">
        <v>440.63099999999997</v>
      </c>
      <c r="M625" s="5">
        <v>42742200</v>
      </c>
      <c r="N625" s="4">
        <v>18</v>
      </c>
      <c r="O625" s="4">
        <v>8420</v>
      </c>
      <c r="P625" s="4">
        <v>9460</v>
      </c>
      <c r="Q625" s="4">
        <v>8710</v>
      </c>
    </row>
    <row r="626" spans="1:17">
      <c r="E626" s="4">
        <v>72</v>
      </c>
      <c r="F626" s="4">
        <v>3532</v>
      </c>
      <c r="G626" s="5">
        <v>5.0729300000000002E-4</v>
      </c>
      <c r="H626" s="4">
        <v>8240</v>
      </c>
      <c r="I626" s="4">
        <v>9500</v>
      </c>
      <c r="J626" s="4">
        <v>1260</v>
      </c>
      <c r="K626" s="5">
        <v>8923.7800000000007</v>
      </c>
      <c r="L626" s="5">
        <v>451.63200000000001</v>
      </c>
      <c r="M626" s="5">
        <v>31518800</v>
      </c>
      <c r="N626" s="4">
        <v>15</v>
      </c>
      <c r="O626" s="4">
        <v>8420</v>
      </c>
      <c r="P626" s="4">
        <v>8970</v>
      </c>
      <c r="Q626" s="4">
        <v>8710</v>
      </c>
    </row>
    <row r="627" spans="1:17">
      <c r="E627" s="4">
        <v>73</v>
      </c>
      <c r="F627" s="4">
        <v>2381</v>
      </c>
      <c r="G627" s="5">
        <v>3.4197699999999998E-4</v>
      </c>
      <c r="H627" s="4">
        <v>8240</v>
      </c>
      <c r="I627" s="4">
        <v>9500</v>
      </c>
      <c r="J627" s="4">
        <v>1260</v>
      </c>
      <c r="K627" s="5">
        <v>8941.67</v>
      </c>
      <c r="L627" s="5">
        <v>464.92399999999998</v>
      </c>
      <c r="M627" s="5">
        <v>21290100</v>
      </c>
      <c r="N627" s="4">
        <v>10</v>
      </c>
      <c r="O627" s="4">
        <v>8420</v>
      </c>
      <c r="P627" s="4">
        <v>8930</v>
      </c>
      <c r="Q627" s="4">
        <v>9280</v>
      </c>
    </row>
    <row r="628" spans="1:17">
      <c r="E628" s="4">
        <v>74</v>
      </c>
      <c r="F628" s="4">
        <v>1653</v>
      </c>
      <c r="G628" s="5">
        <v>2.3741600000000001E-4</v>
      </c>
      <c r="H628" s="4">
        <v>8240</v>
      </c>
      <c r="I628" s="4">
        <v>9500</v>
      </c>
      <c r="J628" s="4">
        <v>1260</v>
      </c>
      <c r="K628" s="5">
        <v>8878</v>
      </c>
      <c r="L628" s="5">
        <v>459.59800000000001</v>
      </c>
      <c r="M628" s="5">
        <v>14675300</v>
      </c>
      <c r="N628" s="4">
        <v>9</v>
      </c>
      <c r="O628" s="4">
        <v>8420</v>
      </c>
      <c r="P628" s="4">
        <v>8860</v>
      </c>
      <c r="Q628" s="4">
        <v>8690</v>
      </c>
    </row>
    <row r="629" spans="1:17">
      <c r="E629" s="4">
        <v>75</v>
      </c>
      <c r="F629" s="4">
        <v>1066</v>
      </c>
      <c r="G629" s="5">
        <v>1.5310700000000001E-4</v>
      </c>
      <c r="H629" s="4">
        <v>8420</v>
      </c>
      <c r="I629" s="4">
        <v>9500</v>
      </c>
      <c r="J629" s="4">
        <v>1080</v>
      </c>
      <c r="K629" s="5">
        <v>8888.83</v>
      </c>
      <c r="L629" s="5">
        <v>452.178</v>
      </c>
      <c r="M629" s="5">
        <v>9475490</v>
      </c>
      <c r="N629" s="4">
        <v>6</v>
      </c>
      <c r="O629" s="4">
        <v>8420</v>
      </c>
      <c r="P629" s="4">
        <v>9500</v>
      </c>
      <c r="Q629" s="4">
        <v>8690</v>
      </c>
    </row>
    <row r="630" spans="1:17">
      <c r="E630" s="4">
        <v>76</v>
      </c>
      <c r="F630" s="4">
        <v>540</v>
      </c>
      <c r="G630" s="5">
        <v>7.75589E-5</v>
      </c>
      <c r="H630" s="4">
        <v>8420</v>
      </c>
      <c r="I630" s="4">
        <v>9470</v>
      </c>
      <c r="J630" s="4">
        <v>1050</v>
      </c>
      <c r="K630" s="5">
        <v>8883.1299999999992</v>
      </c>
      <c r="L630" s="5">
        <v>461.54899999999998</v>
      </c>
      <c r="M630" s="5">
        <v>4796890</v>
      </c>
      <c r="N630" s="4">
        <v>4</v>
      </c>
      <c r="O630" s="4">
        <v>8420</v>
      </c>
      <c r="P630" s="4">
        <v>8690</v>
      </c>
      <c r="Q630" s="4">
        <v>8690</v>
      </c>
    </row>
    <row r="631" spans="1:17">
      <c r="E631" s="4">
        <v>77</v>
      </c>
      <c r="F631" s="4">
        <v>236</v>
      </c>
      <c r="G631" s="5">
        <v>3.3896100000000002E-5</v>
      </c>
      <c r="H631" s="4">
        <v>8420</v>
      </c>
      <c r="I631" s="4">
        <v>9470</v>
      </c>
      <c r="J631" s="4">
        <v>1050</v>
      </c>
      <c r="K631" s="5">
        <v>8854.07</v>
      </c>
      <c r="L631" s="5">
        <v>480</v>
      </c>
      <c r="M631" s="5">
        <v>2089560</v>
      </c>
      <c r="N631" s="4">
        <v>4</v>
      </c>
      <c r="O631" s="4">
        <v>8420</v>
      </c>
      <c r="P631" s="4">
        <v>9280</v>
      </c>
      <c r="Q631" s="4">
        <v>8690</v>
      </c>
    </row>
    <row r="632" spans="1:17">
      <c r="E632" s="4">
        <v>78</v>
      </c>
      <c r="F632" s="4">
        <v>59</v>
      </c>
      <c r="G632" s="5">
        <v>8.4740200000000002E-6</v>
      </c>
      <c r="H632" s="4">
        <v>8420</v>
      </c>
      <c r="I632" s="4">
        <v>9470</v>
      </c>
      <c r="J632" s="4">
        <v>1050</v>
      </c>
      <c r="K632" s="5">
        <v>8793.73</v>
      </c>
      <c r="L632" s="5">
        <v>502.73500000000001</v>
      </c>
      <c r="M632" s="5">
        <v>518830</v>
      </c>
      <c r="N632" s="4">
        <v>2</v>
      </c>
      <c r="O632" s="4">
        <v>8420</v>
      </c>
      <c r="P632" s="4">
        <v>9470</v>
      </c>
      <c r="Q632" s="4">
        <v>8420</v>
      </c>
    </row>
    <row r="633" spans="1:17">
      <c r="E633" s="4">
        <v>79</v>
      </c>
      <c r="F633" s="4">
        <v>15</v>
      </c>
      <c r="G633" s="5">
        <v>2.1544099999999999E-6</v>
      </c>
      <c r="H633" s="4">
        <v>8420</v>
      </c>
      <c r="I633" s="4">
        <v>8420</v>
      </c>
      <c r="J633" s="4">
        <v>0</v>
      </c>
      <c r="K633" s="5">
        <v>8420</v>
      </c>
      <c r="L633" s="5">
        <v>0</v>
      </c>
      <c r="M633" s="5">
        <v>126300</v>
      </c>
      <c r="N633" s="4">
        <v>1</v>
      </c>
      <c r="O633" s="4">
        <v>8420</v>
      </c>
      <c r="P633" s="4">
        <v>8420</v>
      </c>
      <c r="Q633" s="4">
        <v>8420</v>
      </c>
    </row>
    <row r="634" spans="1:17">
      <c r="A634">
        <v>1999</v>
      </c>
      <c r="B634" t="s">
        <v>41</v>
      </c>
      <c r="E634" s="4">
        <v>1</v>
      </c>
      <c r="F634" s="4">
        <v>5027423</v>
      </c>
      <c r="G634" s="5">
        <v>0.72207600000000005</v>
      </c>
      <c r="H634" s="4">
        <v>0</v>
      </c>
      <c r="I634" s="4">
        <v>9370</v>
      </c>
      <c r="J634" s="4">
        <v>9370</v>
      </c>
      <c r="K634" s="5">
        <v>4255.3100000000004</v>
      </c>
      <c r="L634" s="5">
        <v>2570.3200000000002</v>
      </c>
      <c r="M634" s="5">
        <v>21393300000</v>
      </c>
      <c r="N634" s="4">
        <v>151</v>
      </c>
      <c r="O634" s="4">
        <v>1610</v>
      </c>
      <c r="P634" s="4">
        <v>4402</v>
      </c>
      <c r="Q634" s="4">
        <v>5120</v>
      </c>
    </row>
    <row r="635" spans="1:17">
      <c r="E635" s="4">
        <v>2</v>
      </c>
      <c r="F635" s="4">
        <v>1515456</v>
      </c>
      <c r="G635" s="5">
        <v>0.21766099999999999</v>
      </c>
      <c r="H635" s="4">
        <v>0</v>
      </c>
      <c r="I635" s="4">
        <v>9370</v>
      </c>
      <c r="J635" s="4">
        <v>9370</v>
      </c>
      <c r="K635" s="5">
        <v>5563.27</v>
      </c>
      <c r="L635" s="5">
        <v>2101.2800000000002</v>
      </c>
      <c r="M635" s="5">
        <v>8430890000</v>
      </c>
      <c r="N635" s="4">
        <v>145</v>
      </c>
      <c r="O635" s="4">
        <v>1610</v>
      </c>
      <c r="P635" s="4">
        <v>5082</v>
      </c>
      <c r="Q635" s="4">
        <v>5700</v>
      </c>
    </row>
    <row r="636" spans="1:17">
      <c r="E636" s="4">
        <v>3</v>
      </c>
      <c r="F636" s="4">
        <v>1099428</v>
      </c>
      <c r="G636" s="5">
        <v>0.15790799999999999</v>
      </c>
      <c r="H636" s="4">
        <v>0</v>
      </c>
      <c r="I636" s="4">
        <v>9370</v>
      </c>
      <c r="J636" s="4">
        <v>9370</v>
      </c>
      <c r="K636" s="5">
        <v>6085.43</v>
      </c>
      <c r="L636" s="5">
        <v>2065.21</v>
      </c>
      <c r="M636" s="5">
        <v>6690490000</v>
      </c>
      <c r="N636" s="4">
        <v>159</v>
      </c>
      <c r="O636" s="4">
        <v>1610</v>
      </c>
      <c r="P636" s="4">
        <v>5252</v>
      </c>
      <c r="Q636" s="4">
        <v>6160</v>
      </c>
    </row>
    <row r="637" spans="1:17">
      <c r="E637" s="4">
        <v>4</v>
      </c>
      <c r="F637" s="4">
        <v>867898</v>
      </c>
      <c r="G637" s="5">
        <v>0.124654</v>
      </c>
      <c r="H637" s="4">
        <v>0</v>
      </c>
      <c r="I637" s="4">
        <v>9370</v>
      </c>
      <c r="J637" s="4">
        <v>9370</v>
      </c>
      <c r="K637" s="5">
        <v>6292.44</v>
      </c>
      <c r="L637" s="5">
        <v>2067.81</v>
      </c>
      <c r="M637" s="5">
        <v>5461190000</v>
      </c>
      <c r="N637" s="4">
        <v>172</v>
      </c>
      <c r="O637" s="4">
        <v>1610</v>
      </c>
      <c r="P637" s="4">
        <v>5532</v>
      </c>
      <c r="Q637" s="4">
        <v>6550</v>
      </c>
    </row>
    <row r="638" spans="1:17">
      <c r="E638" s="4">
        <v>5</v>
      </c>
      <c r="F638" s="4">
        <v>754824</v>
      </c>
      <c r="G638" s="5">
        <v>0.108414</v>
      </c>
      <c r="H638" s="4">
        <v>0</v>
      </c>
      <c r="I638" s="4">
        <v>9370</v>
      </c>
      <c r="J638" s="4">
        <v>9370</v>
      </c>
      <c r="K638" s="5">
        <v>6501.17</v>
      </c>
      <c r="L638" s="5">
        <v>2044.07</v>
      </c>
      <c r="M638" s="5">
        <v>4907240000</v>
      </c>
      <c r="N638" s="4">
        <v>177</v>
      </c>
      <c r="O638" s="4">
        <v>1610</v>
      </c>
      <c r="P638" s="4">
        <v>5222</v>
      </c>
      <c r="Q638" s="4">
        <v>6660</v>
      </c>
    </row>
    <row r="639" spans="1:17">
      <c r="E639" s="4">
        <v>6</v>
      </c>
      <c r="F639" s="4">
        <v>625933</v>
      </c>
      <c r="G639" s="5">
        <v>8.9901200000000001E-2</v>
      </c>
      <c r="H639" s="4">
        <v>0</v>
      </c>
      <c r="I639" s="4">
        <v>9370</v>
      </c>
      <c r="J639" s="4">
        <v>9370</v>
      </c>
      <c r="K639" s="5">
        <v>6520.91</v>
      </c>
      <c r="L639" s="5">
        <v>2087.83</v>
      </c>
      <c r="M639" s="5">
        <v>4081650000</v>
      </c>
      <c r="N639" s="4">
        <v>180</v>
      </c>
      <c r="O639" s="4">
        <v>7110</v>
      </c>
      <c r="P639" s="4">
        <v>6120</v>
      </c>
      <c r="Q639" s="4">
        <v>6800</v>
      </c>
    </row>
    <row r="640" spans="1:17">
      <c r="E640" s="4">
        <v>7</v>
      </c>
      <c r="F640" s="4">
        <v>566562</v>
      </c>
      <c r="G640" s="5">
        <v>8.1373899999999999E-2</v>
      </c>
      <c r="H640" s="4">
        <v>0</v>
      </c>
      <c r="I640" s="4">
        <v>9370</v>
      </c>
      <c r="J640" s="4">
        <v>9370</v>
      </c>
      <c r="K640" s="5">
        <v>6530.68</v>
      </c>
      <c r="L640" s="5">
        <v>2085.64</v>
      </c>
      <c r="M640" s="5">
        <v>3700040000</v>
      </c>
      <c r="N640" s="4">
        <v>182</v>
      </c>
      <c r="O640" s="4">
        <v>1610</v>
      </c>
      <c r="P640" s="4">
        <v>5452</v>
      </c>
      <c r="Q640" s="4">
        <v>6780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9370</v>
      </c>
      <c r="J641" s="4">
        <v>9370</v>
      </c>
      <c r="K641" s="5">
        <v>6517.27</v>
      </c>
      <c r="L641" s="5">
        <v>2040.26</v>
      </c>
      <c r="M641" s="5">
        <v>3337330000</v>
      </c>
      <c r="N641" s="4">
        <v>184</v>
      </c>
      <c r="O641" s="4">
        <v>1610</v>
      </c>
      <c r="P641" s="4">
        <v>5870</v>
      </c>
      <c r="Q641" s="4">
        <v>6770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9430</v>
      </c>
      <c r="J642" s="4">
        <v>9430</v>
      </c>
      <c r="K642" s="5">
        <v>6543.93</v>
      </c>
      <c r="L642" s="5">
        <v>1971.03</v>
      </c>
      <c r="M642" s="5">
        <v>3167920000</v>
      </c>
      <c r="N642" s="4">
        <v>187</v>
      </c>
      <c r="O642" s="4">
        <v>6890</v>
      </c>
      <c r="P642" s="4">
        <v>5700</v>
      </c>
      <c r="Q642" s="4">
        <v>6780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9430</v>
      </c>
      <c r="J643" s="4">
        <v>9430</v>
      </c>
      <c r="K643" s="5">
        <v>6567.97</v>
      </c>
      <c r="L643" s="5">
        <v>1914.47</v>
      </c>
      <c r="M643" s="5">
        <v>2930230000</v>
      </c>
      <c r="N643" s="4">
        <v>191</v>
      </c>
      <c r="O643" s="4">
        <v>6890</v>
      </c>
      <c r="P643" s="4">
        <v>9410</v>
      </c>
      <c r="Q643" s="4">
        <v>6782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9430</v>
      </c>
      <c r="J644" s="4">
        <v>9430</v>
      </c>
      <c r="K644" s="5">
        <v>6591.66</v>
      </c>
      <c r="L644" s="5">
        <v>1857.36</v>
      </c>
      <c r="M644" s="5">
        <v>2691750000</v>
      </c>
      <c r="N644" s="4">
        <v>191</v>
      </c>
      <c r="O644" s="4">
        <v>6890</v>
      </c>
      <c r="P644" s="4">
        <v>5642</v>
      </c>
      <c r="Q644" s="4">
        <v>6782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9430</v>
      </c>
      <c r="J645" s="4">
        <v>9430</v>
      </c>
      <c r="K645" s="5">
        <v>6608.67</v>
      </c>
      <c r="L645" s="5">
        <v>1792.19</v>
      </c>
      <c r="M645" s="5">
        <v>2501610000</v>
      </c>
      <c r="N645" s="4">
        <v>186</v>
      </c>
      <c r="O645" s="4">
        <v>6890</v>
      </c>
      <c r="P645" s="4">
        <v>7960</v>
      </c>
      <c r="Q645" s="4">
        <v>6782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9430</v>
      </c>
      <c r="J646" s="4">
        <v>9430</v>
      </c>
      <c r="K646" s="5">
        <v>6627.58</v>
      </c>
      <c r="L646" s="5">
        <v>1724.23</v>
      </c>
      <c r="M646" s="5">
        <v>2408670000</v>
      </c>
      <c r="N646" s="4">
        <v>185</v>
      </c>
      <c r="O646" s="4">
        <v>6890</v>
      </c>
      <c r="P646" s="4">
        <v>6500</v>
      </c>
      <c r="Q646" s="4">
        <v>6782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9430</v>
      </c>
      <c r="J647" s="4">
        <v>9430</v>
      </c>
      <c r="K647" s="5">
        <v>6637.53</v>
      </c>
      <c r="L647" s="5">
        <v>1693.94</v>
      </c>
      <c r="M647" s="5">
        <v>2323230000</v>
      </c>
      <c r="N647" s="4">
        <v>185</v>
      </c>
      <c r="O647" s="4">
        <v>6890</v>
      </c>
      <c r="P647" s="4">
        <v>8520</v>
      </c>
      <c r="Q647" s="4">
        <v>6782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9430</v>
      </c>
      <c r="J648" s="4">
        <v>9430</v>
      </c>
      <c r="K648" s="5">
        <v>6653.24</v>
      </c>
      <c r="L648" s="5">
        <v>1639.35</v>
      </c>
      <c r="M648" s="5">
        <v>2232430000</v>
      </c>
      <c r="N648" s="4">
        <v>185</v>
      </c>
      <c r="O648" s="4">
        <v>6272</v>
      </c>
      <c r="P648" s="4">
        <v>5180</v>
      </c>
      <c r="Q648" s="4">
        <v>6780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9430</v>
      </c>
      <c r="J649" s="4">
        <v>9430</v>
      </c>
      <c r="K649" s="5">
        <v>6660.76</v>
      </c>
      <c r="L649" s="5">
        <v>1626.95</v>
      </c>
      <c r="M649" s="5">
        <v>2102890000</v>
      </c>
      <c r="N649" s="4">
        <v>183</v>
      </c>
      <c r="O649" s="4">
        <v>4972</v>
      </c>
      <c r="P649" s="4">
        <v>5672</v>
      </c>
      <c r="Q649" s="4">
        <v>6782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9430</v>
      </c>
      <c r="J650" s="4">
        <v>9430</v>
      </c>
      <c r="K650" s="5">
        <v>6661.96</v>
      </c>
      <c r="L650" s="5">
        <v>1619.42</v>
      </c>
      <c r="M650" s="5">
        <v>2019130000</v>
      </c>
      <c r="N650" s="4">
        <v>182</v>
      </c>
      <c r="O650" s="4">
        <v>4972</v>
      </c>
      <c r="P650" s="4">
        <v>8962</v>
      </c>
      <c r="Q650" s="4">
        <v>6782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9430</v>
      </c>
      <c r="J651" s="4">
        <v>9430</v>
      </c>
      <c r="K651" s="5">
        <v>6661.96</v>
      </c>
      <c r="L651" s="5">
        <v>1619.34</v>
      </c>
      <c r="M651" s="5">
        <v>1948470000</v>
      </c>
      <c r="N651" s="4">
        <v>185</v>
      </c>
      <c r="O651" s="4">
        <v>4972</v>
      </c>
      <c r="P651" s="4">
        <v>8990</v>
      </c>
      <c r="Q651" s="4">
        <v>6812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9430</v>
      </c>
      <c r="J652" s="4">
        <v>9430</v>
      </c>
      <c r="K652" s="5">
        <v>6658.95</v>
      </c>
      <c r="L652" s="5">
        <v>1613.86</v>
      </c>
      <c r="M652" s="5">
        <v>1880190000</v>
      </c>
      <c r="N652" s="4">
        <v>185</v>
      </c>
      <c r="O652" s="4">
        <v>4972</v>
      </c>
      <c r="P652" s="4">
        <v>6160</v>
      </c>
      <c r="Q652" s="4">
        <v>6812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9430</v>
      </c>
      <c r="J653" s="4">
        <v>9430</v>
      </c>
      <c r="K653" s="5">
        <v>6676.12</v>
      </c>
      <c r="L653" s="5">
        <v>1588.28</v>
      </c>
      <c r="M653" s="5">
        <v>1840470000</v>
      </c>
      <c r="N653" s="4">
        <v>183</v>
      </c>
      <c r="O653" s="4">
        <v>4972</v>
      </c>
      <c r="P653" s="4">
        <v>7990</v>
      </c>
      <c r="Q653" s="4">
        <v>6860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9430</v>
      </c>
      <c r="J654" s="4">
        <v>9430</v>
      </c>
      <c r="K654" s="5">
        <v>6706.52</v>
      </c>
      <c r="L654" s="5">
        <v>1568.36</v>
      </c>
      <c r="M654" s="5">
        <v>1783330000</v>
      </c>
      <c r="N654" s="4">
        <v>179</v>
      </c>
      <c r="O654" s="4">
        <v>4972</v>
      </c>
      <c r="P654" s="4">
        <v>8550</v>
      </c>
      <c r="Q654" s="4">
        <v>6890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9430</v>
      </c>
      <c r="J655" s="4">
        <v>9430</v>
      </c>
      <c r="K655" s="5">
        <v>6751.17</v>
      </c>
      <c r="L655" s="5">
        <v>1550.99</v>
      </c>
      <c r="M655" s="5">
        <v>1736090000</v>
      </c>
      <c r="N655" s="4">
        <v>177</v>
      </c>
      <c r="O655" s="4">
        <v>4972</v>
      </c>
      <c r="P655" s="4">
        <v>6770</v>
      </c>
      <c r="Q655" s="4">
        <v>6980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9430</v>
      </c>
      <c r="J656" s="4">
        <v>9430</v>
      </c>
      <c r="K656" s="5">
        <v>6780.44</v>
      </c>
      <c r="L656" s="5">
        <v>1539.68</v>
      </c>
      <c r="M656" s="5">
        <v>1699440000</v>
      </c>
      <c r="N656" s="4">
        <v>175</v>
      </c>
      <c r="O656" s="4">
        <v>4972</v>
      </c>
      <c r="P656" s="4">
        <v>7580</v>
      </c>
      <c r="Q656" s="4">
        <v>7010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9430</v>
      </c>
      <c r="J657" s="4">
        <v>9430</v>
      </c>
      <c r="K657" s="5">
        <v>6806.75</v>
      </c>
      <c r="L657" s="5">
        <v>1533.88</v>
      </c>
      <c r="M657" s="5">
        <v>1681610000</v>
      </c>
      <c r="N657" s="4">
        <v>169</v>
      </c>
      <c r="O657" s="4">
        <v>4972</v>
      </c>
      <c r="P657" s="4">
        <v>8300</v>
      </c>
      <c r="Q657" s="4">
        <v>7040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9430</v>
      </c>
      <c r="J658" s="4">
        <v>9430</v>
      </c>
      <c r="K658" s="5">
        <v>6836.73</v>
      </c>
      <c r="L658" s="5">
        <v>1525.2</v>
      </c>
      <c r="M658" s="5">
        <v>1666350000</v>
      </c>
      <c r="N658" s="4">
        <v>166</v>
      </c>
      <c r="O658" s="4">
        <v>6432</v>
      </c>
      <c r="P658" s="4">
        <v>9020</v>
      </c>
      <c r="Q658" s="4">
        <v>7042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9440</v>
      </c>
      <c r="J659" s="4">
        <v>9440</v>
      </c>
      <c r="K659" s="5">
        <v>6868.79</v>
      </c>
      <c r="L659" s="5">
        <v>1500.59</v>
      </c>
      <c r="M659" s="5">
        <v>1652070000</v>
      </c>
      <c r="N659" s="4">
        <v>165</v>
      </c>
      <c r="O659" s="4">
        <v>6432</v>
      </c>
      <c r="P659" s="4">
        <v>5762</v>
      </c>
      <c r="Q659" s="4">
        <v>7120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9440</v>
      </c>
      <c r="J660" s="4">
        <v>9440</v>
      </c>
      <c r="K660" s="5">
        <v>6903.73</v>
      </c>
      <c r="L660" s="5">
        <v>1490.31</v>
      </c>
      <c r="M660" s="5">
        <v>1626950000</v>
      </c>
      <c r="N660" s="4">
        <v>163</v>
      </c>
      <c r="O660" s="4">
        <v>6432</v>
      </c>
      <c r="P660" s="4">
        <v>5442</v>
      </c>
      <c r="Q660" s="4">
        <v>7180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9440</v>
      </c>
      <c r="J661" s="4">
        <v>9440</v>
      </c>
      <c r="K661" s="5">
        <v>6950.17</v>
      </c>
      <c r="L661" s="5">
        <v>1474.47</v>
      </c>
      <c r="M661" s="5">
        <v>1618880000</v>
      </c>
      <c r="N661" s="4">
        <v>163</v>
      </c>
      <c r="O661" s="4">
        <v>6432</v>
      </c>
      <c r="P661" s="4">
        <v>5432</v>
      </c>
      <c r="Q661" s="4">
        <v>7200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9440</v>
      </c>
      <c r="J662" s="4">
        <v>9440</v>
      </c>
      <c r="K662" s="5">
        <v>6990.58</v>
      </c>
      <c r="L662" s="5">
        <v>1462.41</v>
      </c>
      <c r="M662" s="5">
        <v>1591620000</v>
      </c>
      <c r="N662" s="4">
        <v>156</v>
      </c>
      <c r="O662" s="4">
        <v>6432</v>
      </c>
      <c r="P662" s="4">
        <v>3610</v>
      </c>
      <c r="Q662" s="4">
        <v>7240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9440</v>
      </c>
      <c r="J663" s="4">
        <v>9440</v>
      </c>
      <c r="K663" s="5">
        <v>7037.18</v>
      </c>
      <c r="L663" s="5">
        <v>1452.5</v>
      </c>
      <c r="M663" s="5">
        <v>1559240000</v>
      </c>
      <c r="N663" s="4">
        <v>155</v>
      </c>
      <c r="O663" s="4">
        <v>8170</v>
      </c>
      <c r="P663" s="4">
        <v>9180</v>
      </c>
      <c r="Q663" s="4">
        <v>7290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3642</v>
      </c>
      <c r="I664" s="4">
        <v>9440</v>
      </c>
      <c r="J664" s="4">
        <v>5798</v>
      </c>
      <c r="K664" s="5">
        <v>7078.96</v>
      </c>
      <c r="L664" s="5">
        <v>1445.3</v>
      </c>
      <c r="M664" s="5">
        <v>1529560000</v>
      </c>
      <c r="N664" s="4">
        <v>149</v>
      </c>
      <c r="O664" s="4">
        <v>8170</v>
      </c>
      <c r="P664" s="4">
        <v>9240</v>
      </c>
      <c r="Q664" s="4">
        <v>7340</v>
      </c>
    </row>
    <row r="665" spans="5:17">
      <c r="E665" s="4">
        <v>32</v>
      </c>
      <c r="F665" s="4">
        <v>212406</v>
      </c>
      <c r="G665" s="5">
        <v>3.05074E-2</v>
      </c>
      <c r="H665" s="4">
        <v>3642</v>
      </c>
      <c r="I665" s="4">
        <v>9440</v>
      </c>
      <c r="J665" s="4">
        <v>5798</v>
      </c>
      <c r="K665" s="5">
        <v>7108.67</v>
      </c>
      <c r="L665" s="5">
        <v>1440.15</v>
      </c>
      <c r="M665" s="5">
        <v>1509920000</v>
      </c>
      <c r="N665" s="4">
        <v>148</v>
      </c>
      <c r="O665" s="4">
        <v>8170</v>
      </c>
      <c r="P665" s="4">
        <v>4402</v>
      </c>
      <c r="Q665" s="4">
        <v>7352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3642</v>
      </c>
      <c r="I666" s="4">
        <v>9440</v>
      </c>
      <c r="J666" s="4">
        <v>5798</v>
      </c>
      <c r="K666" s="5">
        <v>7144.51</v>
      </c>
      <c r="L666" s="5">
        <v>1426.66</v>
      </c>
      <c r="M666" s="5">
        <v>1493490000</v>
      </c>
      <c r="N666" s="4">
        <v>141</v>
      </c>
      <c r="O666" s="4">
        <v>8170</v>
      </c>
      <c r="P666" s="4">
        <v>9360</v>
      </c>
      <c r="Q666" s="4">
        <v>7390</v>
      </c>
    </row>
    <row r="667" spans="5:17">
      <c r="E667" s="4">
        <v>34</v>
      </c>
      <c r="F667" s="4">
        <v>207640</v>
      </c>
      <c r="G667" s="5">
        <v>2.98228E-2</v>
      </c>
      <c r="H667" s="4">
        <v>3642</v>
      </c>
      <c r="I667" s="4">
        <v>9440</v>
      </c>
      <c r="J667" s="4">
        <v>5798</v>
      </c>
      <c r="K667" s="5">
        <v>7189.08</v>
      </c>
      <c r="L667" s="5">
        <v>1417.92</v>
      </c>
      <c r="M667" s="5">
        <v>1492740000</v>
      </c>
      <c r="N667" s="4">
        <v>139</v>
      </c>
      <c r="O667" s="4">
        <v>8170</v>
      </c>
      <c r="P667" s="4">
        <v>7610</v>
      </c>
      <c r="Q667" s="4">
        <v>7480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3642</v>
      </c>
      <c r="I668" s="4">
        <v>9440</v>
      </c>
      <c r="J668" s="4">
        <v>5798</v>
      </c>
      <c r="K668" s="5">
        <v>7215.34</v>
      </c>
      <c r="L668" s="5">
        <v>1411.27</v>
      </c>
      <c r="M668" s="5">
        <v>1487760000</v>
      </c>
      <c r="N668" s="4">
        <v>141</v>
      </c>
      <c r="O668" s="4">
        <v>9140</v>
      </c>
      <c r="P668" s="4">
        <v>7530</v>
      </c>
      <c r="Q668" s="4">
        <v>7542</v>
      </c>
    </row>
    <row r="669" spans="5:17">
      <c r="E669" s="4">
        <v>36</v>
      </c>
      <c r="F669" s="4">
        <v>203436</v>
      </c>
      <c r="G669" s="5">
        <v>2.9218999999999998E-2</v>
      </c>
      <c r="H669" s="4">
        <v>3642</v>
      </c>
      <c r="I669" s="4">
        <v>9440</v>
      </c>
      <c r="J669" s="4">
        <v>5798</v>
      </c>
      <c r="K669" s="5">
        <v>7263.46</v>
      </c>
      <c r="L669" s="5">
        <v>1392.44</v>
      </c>
      <c r="M669" s="5">
        <v>1477650000</v>
      </c>
      <c r="N669" s="4">
        <v>140</v>
      </c>
      <c r="O669" s="4">
        <v>8180</v>
      </c>
      <c r="P669" s="4">
        <v>8662</v>
      </c>
      <c r="Q669" s="4">
        <v>7590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3642</v>
      </c>
      <c r="I670" s="4">
        <v>9440</v>
      </c>
      <c r="J670" s="4">
        <v>5798</v>
      </c>
      <c r="K670" s="5">
        <v>7311.43</v>
      </c>
      <c r="L670" s="5">
        <v>1369.96</v>
      </c>
      <c r="M670" s="5">
        <v>1465100000</v>
      </c>
      <c r="N670" s="4">
        <v>137</v>
      </c>
      <c r="O670" s="4">
        <v>8180</v>
      </c>
      <c r="P670" s="4">
        <v>8662</v>
      </c>
      <c r="Q670" s="4">
        <v>7600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3642</v>
      </c>
      <c r="I671" s="4">
        <v>9440</v>
      </c>
      <c r="J671" s="4">
        <v>5798</v>
      </c>
      <c r="K671" s="5">
        <v>7345.14</v>
      </c>
      <c r="L671" s="5">
        <v>1354.99</v>
      </c>
      <c r="M671" s="5">
        <v>1438460000</v>
      </c>
      <c r="N671" s="4">
        <v>137</v>
      </c>
      <c r="O671" s="4">
        <v>8380</v>
      </c>
      <c r="P671" s="4">
        <v>8662</v>
      </c>
      <c r="Q671" s="4">
        <v>7600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3642</v>
      </c>
      <c r="I672" s="4">
        <v>9440</v>
      </c>
      <c r="J672" s="4">
        <v>5798</v>
      </c>
      <c r="K672" s="5">
        <v>7384.18</v>
      </c>
      <c r="L672" s="5">
        <v>1341.6</v>
      </c>
      <c r="M672" s="5">
        <v>1406670000</v>
      </c>
      <c r="N672" s="4">
        <v>133</v>
      </c>
      <c r="O672" s="4">
        <v>8380</v>
      </c>
      <c r="P672" s="4">
        <v>8540</v>
      </c>
      <c r="Q672" s="4">
        <v>7730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3642</v>
      </c>
      <c r="I673" s="4">
        <v>9440</v>
      </c>
      <c r="J673" s="4">
        <v>5798</v>
      </c>
      <c r="K673" s="5">
        <v>7431.45</v>
      </c>
      <c r="L673" s="5">
        <v>1321.44</v>
      </c>
      <c r="M673" s="5">
        <v>1388860000</v>
      </c>
      <c r="N673" s="4">
        <v>129</v>
      </c>
      <c r="O673" s="4">
        <v>8180</v>
      </c>
      <c r="P673" s="4">
        <v>4642</v>
      </c>
      <c r="Q673" s="4">
        <v>7810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3642</v>
      </c>
      <c r="I674" s="4">
        <v>9440</v>
      </c>
      <c r="J674" s="4">
        <v>5798</v>
      </c>
      <c r="K674" s="5">
        <v>7473.05</v>
      </c>
      <c r="L674" s="5">
        <v>1304.67</v>
      </c>
      <c r="M674" s="5">
        <v>1349150000</v>
      </c>
      <c r="N674" s="4">
        <v>126</v>
      </c>
      <c r="O674" s="4">
        <v>7870</v>
      </c>
      <c r="P674" s="4">
        <v>6012</v>
      </c>
      <c r="Q674" s="4">
        <v>7870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3642</v>
      </c>
      <c r="I675" s="4">
        <v>9440</v>
      </c>
      <c r="J675" s="4">
        <v>5798</v>
      </c>
      <c r="K675" s="5">
        <v>7522.18</v>
      </c>
      <c r="L675" s="5">
        <v>1284.07</v>
      </c>
      <c r="M675" s="5">
        <v>1301580000</v>
      </c>
      <c r="N675" s="4">
        <v>122</v>
      </c>
      <c r="O675" s="4">
        <v>7870</v>
      </c>
      <c r="P675" s="4">
        <v>8740</v>
      </c>
      <c r="Q675" s="4">
        <v>7870</v>
      </c>
    </row>
    <row r="676" spans="5:17">
      <c r="E676" s="4">
        <v>43</v>
      </c>
      <c r="F676" s="4">
        <v>165879</v>
      </c>
      <c r="G676" s="5">
        <v>2.38248E-2</v>
      </c>
      <c r="H676" s="4">
        <v>3642</v>
      </c>
      <c r="I676" s="4">
        <v>9440</v>
      </c>
      <c r="J676" s="4">
        <v>5798</v>
      </c>
      <c r="K676" s="5">
        <v>7569.64</v>
      </c>
      <c r="L676" s="5">
        <v>1266.55</v>
      </c>
      <c r="M676" s="5">
        <v>1255640000</v>
      </c>
      <c r="N676" s="4">
        <v>121</v>
      </c>
      <c r="O676" s="4">
        <v>7870</v>
      </c>
      <c r="P676" s="4">
        <v>8750</v>
      </c>
      <c r="Q676" s="4">
        <v>7870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3642</v>
      </c>
      <c r="I677" s="4">
        <v>9440</v>
      </c>
      <c r="J677" s="4">
        <v>5798</v>
      </c>
      <c r="K677" s="5">
        <v>7623.78</v>
      </c>
      <c r="L677" s="5">
        <v>1230.18</v>
      </c>
      <c r="M677" s="5">
        <v>1214860000</v>
      </c>
      <c r="N677" s="4">
        <v>115</v>
      </c>
      <c r="O677" s="4">
        <v>7870</v>
      </c>
      <c r="P677" s="4">
        <v>8260</v>
      </c>
      <c r="Q677" s="4">
        <v>7890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3642</v>
      </c>
      <c r="I678" s="4">
        <v>9440</v>
      </c>
      <c r="J678" s="4">
        <v>5798</v>
      </c>
      <c r="K678" s="5">
        <v>7666.07</v>
      </c>
      <c r="L678" s="5">
        <v>1212.97</v>
      </c>
      <c r="M678" s="5">
        <v>1168100000</v>
      </c>
      <c r="N678" s="4">
        <v>113</v>
      </c>
      <c r="O678" s="4">
        <v>7870</v>
      </c>
      <c r="P678" s="4">
        <v>6852</v>
      </c>
      <c r="Q678" s="4">
        <v>8000</v>
      </c>
    </row>
    <row r="679" spans="5:17">
      <c r="E679" s="4">
        <v>46</v>
      </c>
      <c r="F679" s="4">
        <v>144773</v>
      </c>
      <c r="G679" s="5">
        <v>2.07934E-2</v>
      </c>
      <c r="H679" s="4">
        <v>3642</v>
      </c>
      <c r="I679" s="4">
        <v>9440</v>
      </c>
      <c r="J679" s="4">
        <v>5798</v>
      </c>
      <c r="K679" s="5">
        <v>7707.49</v>
      </c>
      <c r="L679" s="5">
        <v>1185.08</v>
      </c>
      <c r="M679" s="5">
        <v>1115840000</v>
      </c>
      <c r="N679" s="4">
        <v>110</v>
      </c>
      <c r="O679" s="4">
        <v>7870</v>
      </c>
      <c r="P679" s="4">
        <v>6432</v>
      </c>
      <c r="Q679" s="4">
        <v>8040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3642</v>
      </c>
      <c r="I680" s="4">
        <v>9440</v>
      </c>
      <c r="J680" s="4">
        <v>5798</v>
      </c>
      <c r="K680" s="5">
        <v>7748.82</v>
      </c>
      <c r="L680" s="5">
        <v>1169.8599999999999</v>
      </c>
      <c r="M680" s="5">
        <v>1069930000</v>
      </c>
      <c r="N680" s="4">
        <v>108</v>
      </c>
      <c r="O680" s="4">
        <v>7870</v>
      </c>
      <c r="P680" s="4">
        <v>7042</v>
      </c>
      <c r="Q680" s="4">
        <v>8080</v>
      </c>
    </row>
    <row r="681" spans="5:17">
      <c r="E681" s="4">
        <v>48</v>
      </c>
      <c r="F681" s="4">
        <v>130322</v>
      </c>
      <c r="G681" s="5">
        <v>1.87178E-2</v>
      </c>
      <c r="H681" s="4">
        <v>3642</v>
      </c>
      <c r="I681" s="4">
        <v>9440</v>
      </c>
      <c r="J681" s="4">
        <v>5798</v>
      </c>
      <c r="K681" s="5">
        <v>7782.48</v>
      </c>
      <c r="L681" s="5">
        <v>1154.6300000000001</v>
      </c>
      <c r="M681" s="5">
        <v>1014230000</v>
      </c>
      <c r="N681" s="4">
        <v>105</v>
      </c>
      <c r="O681" s="4">
        <v>8490</v>
      </c>
      <c r="P681" s="4">
        <v>4602</v>
      </c>
      <c r="Q681" s="4">
        <v>8130</v>
      </c>
    </row>
    <row r="682" spans="5:17">
      <c r="E682" s="4">
        <v>49</v>
      </c>
      <c r="F682" s="4">
        <v>123826</v>
      </c>
      <c r="G682" s="5">
        <v>1.77848E-2</v>
      </c>
      <c r="H682" s="4">
        <v>3642</v>
      </c>
      <c r="I682" s="4">
        <v>9440</v>
      </c>
      <c r="J682" s="4">
        <v>5798</v>
      </c>
      <c r="K682" s="5">
        <v>7822.7</v>
      </c>
      <c r="L682" s="5">
        <v>1139.6600000000001</v>
      </c>
      <c r="M682" s="5">
        <v>968653000</v>
      </c>
      <c r="N682" s="4">
        <v>103</v>
      </c>
      <c r="O682" s="4">
        <v>8490</v>
      </c>
      <c r="P682" s="4">
        <v>7590</v>
      </c>
      <c r="Q682" s="4">
        <v>8130</v>
      </c>
    </row>
    <row r="683" spans="5:17">
      <c r="E683" s="4">
        <v>50</v>
      </c>
      <c r="F683" s="4">
        <v>118095</v>
      </c>
      <c r="G683" s="5">
        <v>1.69617E-2</v>
      </c>
      <c r="H683" s="4">
        <v>3642</v>
      </c>
      <c r="I683" s="4">
        <v>9440</v>
      </c>
      <c r="J683" s="4">
        <v>5798</v>
      </c>
      <c r="K683" s="5">
        <v>7879.85</v>
      </c>
      <c r="L683" s="5">
        <v>1118.08</v>
      </c>
      <c r="M683" s="5">
        <v>930571000</v>
      </c>
      <c r="N683" s="4">
        <v>97</v>
      </c>
      <c r="O683" s="4">
        <v>8490</v>
      </c>
      <c r="P683" s="4">
        <v>8240</v>
      </c>
      <c r="Q683" s="4">
        <v>8190</v>
      </c>
    </row>
    <row r="684" spans="5:17">
      <c r="E684" s="4">
        <v>51</v>
      </c>
      <c r="F684" s="4">
        <v>114796</v>
      </c>
      <c r="G684" s="5">
        <v>1.64879E-2</v>
      </c>
      <c r="H684" s="4">
        <v>3642</v>
      </c>
      <c r="I684" s="4">
        <v>9440</v>
      </c>
      <c r="J684" s="4">
        <v>5798</v>
      </c>
      <c r="K684" s="5">
        <v>7923.52</v>
      </c>
      <c r="L684" s="5">
        <v>1101.3499999999999</v>
      </c>
      <c r="M684" s="5">
        <v>909589000</v>
      </c>
      <c r="N684" s="4">
        <v>91</v>
      </c>
      <c r="O684" s="4">
        <v>8490</v>
      </c>
      <c r="P684" s="4">
        <v>4972</v>
      </c>
      <c r="Q684" s="4">
        <v>8292</v>
      </c>
    </row>
    <row r="685" spans="5:17">
      <c r="E685" s="4">
        <v>52</v>
      </c>
      <c r="F685" s="4">
        <v>111373</v>
      </c>
      <c r="G685" s="5">
        <v>1.5996199999999999E-2</v>
      </c>
      <c r="H685" s="4">
        <v>3642</v>
      </c>
      <c r="I685" s="4">
        <v>9440</v>
      </c>
      <c r="J685" s="4">
        <v>5798</v>
      </c>
      <c r="K685" s="5">
        <v>7954.62</v>
      </c>
      <c r="L685" s="5">
        <v>1079.8</v>
      </c>
      <c r="M685" s="5">
        <v>885930000</v>
      </c>
      <c r="N685" s="4">
        <v>88</v>
      </c>
      <c r="O685" s="4">
        <v>8490</v>
      </c>
      <c r="P685" s="4">
        <v>8850</v>
      </c>
      <c r="Q685" s="4">
        <v>8322</v>
      </c>
    </row>
    <row r="686" spans="5:17">
      <c r="E686" s="4">
        <v>53</v>
      </c>
      <c r="F686" s="4">
        <v>105587</v>
      </c>
      <c r="G686" s="5">
        <v>1.51652E-2</v>
      </c>
      <c r="H686" s="4">
        <v>3642</v>
      </c>
      <c r="I686" s="4">
        <v>9440</v>
      </c>
      <c r="J686" s="4">
        <v>5798</v>
      </c>
      <c r="K686" s="5">
        <v>7974.87</v>
      </c>
      <c r="L686" s="5">
        <v>1073.49</v>
      </c>
      <c r="M686" s="5">
        <v>842043000</v>
      </c>
      <c r="N686" s="4">
        <v>86</v>
      </c>
      <c r="O686" s="4">
        <v>8490</v>
      </c>
      <c r="P686" s="4">
        <v>8200</v>
      </c>
      <c r="Q686" s="4">
        <v>8322</v>
      </c>
    </row>
    <row r="687" spans="5:17">
      <c r="E687" s="4">
        <v>54</v>
      </c>
      <c r="F687" s="4">
        <v>99403</v>
      </c>
      <c r="G687" s="5">
        <v>1.4277E-2</v>
      </c>
      <c r="H687" s="4">
        <v>3642</v>
      </c>
      <c r="I687" s="4">
        <v>9440</v>
      </c>
      <c r="J687" s="4">
        <v>5798</v>
      </c>
      <c r="K687" s="5">
        <v>8003.44</v>
      </c>
      <c r="L687" s="5">
        <v>1058.75</v>
      </c>
      <c r="M687" s="5">
        <v>795565000</v>
      </c>
      <c r="N687" s="4">
        <v>80</v>
      </c>
      <c r="O687" s="4">
        <v>8490</v>
      </c>
      <c r="P687" s="4">
        <v>6670</v>
      </c>
      <c r="Q687" s="4">
        <v>8330</v>
      </c>
    </row>
    <row r="688" spans="5:17">
      <c r="E688" s="4">
        <v>55</v>
      </c>
      <c r="F688" s="4">
        <v>92018</v>
      </c>
      <c r="G688" s="5">
        <v>1.32163E-2</v>
      </c>
      <c r="H688" s="4">
        <v>3642</v>
      </c>
      <c r="I688" s="4">
        <v>9440</v>
      </c>
      <c r="J688" s="4">
        <v>5798</v>
      </c>
      <c r="K688" s="5">
        <v>8040.3</v>
      </c>
      <c r="L688" s="5">
        <v>1042.6400000000001</v>
      </c>
      <c r="M688" s="5">
        <v>739852000</v>
      </c>
      <c r="N688" s="4">
        <v>79</v>
      </c>
      <c r="O688" s="4">
        <v>8450</v>
      </c>
      <c r="P688" s="4">
        <v>9410</v>
      </c>
      <c r="Q688" s="4">
        <v>8380</v>
      </c>
    </row>
    <row r="689" spans="5:17">
      <c r="E689" s="4">
        <v>56</v>
      </c>
      <c r="F689" s="4">
        <v>84737</v>
      </c>
      <c r="G689" s="5">
        <v>1.21706E-2</v>
      </c>
      <c r="H689" s="4">
        <v>3642</v>
      </c>
      <c r="I689" s="4">
        <v>9440</v>
      </c>
      <c r="J689" s="4">
        <v>5798</v>
      </c>
      <c r="K689" s="5">
        <v>8065.97</v>
      </c>
      <c r="L689" s="5">
        <v>1023.32</v>
      </c>
      <c r="M689" s="5">
        <v>683486000</v>
      </c>
      <c r="N689" s="4">
        <v>74</v>
      </c>
      <c r="O689" s="4">
        <v>8450</v>
      </c>
      <c r="P689" s="4">
        <v>8160</v>
      </c>
      <c r="Q689" s="4">
        <v>8380</v>
      </c>
    </row>
    <row r="690" spans="5:17">
      <c r="E690" s="4">
        <v>57</v>
      </c>
      <c r="F690" s="4">
        <v>77854</v>
      </c>
      <c r="G690" s="5">
        <v>1.1181999999999999E-2</v>
      </c>
      <c r="H690" s="4">
        <v>3642</v>
      </c>
      <c r="I690" s="4">
        <v>9440</v>
      </c>
      <c r="J690" s="4">
        <v>5798</v>
      </c>
      <c r="K690" s="5">
        <v>8100.66</v>
      </c>
      <c r="L690" s="5">
        <v>989.85500000000002</v>
      </c>
      <c r="M690" s="5">
        <v>630669000</v>
      </c>
      <c r="N690" s="4">
        <v>67</v>
      </c>
      <c r="O690" s="4">
        <v>8450</v>
      </c>
      <c r="P690" s="4">
        <v>5642</v>
      </c>
      <c r="Q690" s="4">
        <v>8380</v>
      </c>
    </row>
    <row r="691" spans="5:17">
      <c r="E691" s="4">
        <v>58</v>
      </c>
      <c r="F691" s="4">
        <v>71855</v>
      </c>
      <c r="G691" s="5">
        <v>1.03204E-2</v>
      </c>
      <c r="H691" s="4">
        <v>3642</v>
      </c>
      <c r="I691" s="4">
        <v>9440</v>
      </c>
      <c r="J691" s="4">
        <v>5798</v>
      </c>
      <c r="K691" s="5">
        <v>8131.85</v>
      </c>
      <c r="L691" s="5">
        <v>963.49300000000005</v>
      </c>
      <c r="M691" s="5">
        <v>584314000</v>
      </c>
      <c r="N691" s="4">
        <v>65</v>
      </c>
      <c r="O691" s="4">
        <v>8450</v>
      </c>
      <c r="P691" s="4">
        <v>7290</v>
      </c>
      <c r="Q691" s="4">
        <v>8380</v>
      </c>
    </row>
    <row r="692" spans="5:17">
      <c r="E692" s="4">
        <v>59</v>
      </c>
      <c r="F692" s="4">
        <v>64621</v>
      </c>
      <c r="G692" s="5">
        <v>9.2813600000000007E-3</v>
      </c>
      <c r="H692" s="4">
        <v>3642</v>
      </c>
      <c r="I692" s="4">
        <v>9440</v>
      </c>
      <c r="J692" s="4">
        <v>5798</v>
      </c>
      <c r="K692" s="5">
        <v>8148.06</v>
      </c>
      <c r="L692" s="5">
        <v>942.92200000000003</v>
      </c>
      <c r="M692" s="5">
        <v>526536000</v>
      </c>
      <c r="N692" s="4">
        <v>61</v>
      </c>
      <c r="O692" s="4">
        <v>8450</v>
      </c>
      <c r="P692" s="4">
        <v>6220</v>
      </c>
      <c r="Q692" s="4">
        <v>8380</v>
      </c>
    </row>
    <row r="693" spans="5:17">
      <c r="E693" s="4">
        <v>60</v>
      </c>
      <c r="F693" s="4">
        <v>57162</v>
      </c>
      <c r="G693" s="5">
        <v>8.21004E-3</v>
      </c>
      <c r="H693" s="4">
        <v>3812</v>
      </c>
      <c r="I693" s="4">
        <v>9440</v>
      </c>
      <c r="J693" s="4">
        <v>5628</v>
      </c>
      <c r="K693" s="5">
        <v>8174.45</v>
      </c>
      <c r="L693" s="5">
        <v>931.28200000000004</v>
      </c>
      <c r="M693" s="5">
        <v>467268000</v>
      </c>
      <c r="N693" s="4">
        <v>56</v>
      </c>
      <c r="O693" s="4">
        <v>8450</v>
      </c>
      <c r="P693" s="4">
        <v>7600</v>
      </c>
      <c r="Q693" s="4">
        <v>8410</v>
      </c>
    </row>
    <row r="694" spans="5:17">
      <c r="E694" s="4">
        <v>61</v>
      </c>
      <c r="F694" s="4">
        <v>49337</v>
      </c>
      <c r="G694" s="5">
        <v>7.0861500000000003E-3</v>
      </c>
      <c r="H694" s="4">
        <v>3812</v>
      </c>
      <c r="I694" s="4">
        <v>9440</v>
      </c>
      <c r="J694" s="4">
        <v>5628</v>
      </c>
      <c r="K694" s="5">
        <v>8192.06</v>
      </c>
      <c r="L694" s="5">
        <v>911.34900000000005</v>
      </c>
      <c r="M694" s="5">
        <v>404172000</v>
      </c>
      <c r="N694" s="4">
        <v>51</v>
      </c>
      <c r="O694" s="4">
        <v>8450</v>
      </c>
      <c r="P694" s="4">
        <v>7352</v>
      </c>
      <c r="Q694" s="4">
        <v>8440</v>
      </c>
    </row>
    <row r="695" spans="5:17">
      <c r="E695" s="4">
        <v>62</v>
      </c>
      <c r="F695" s="4">
        <v>42776</v>
      </c>
      <c r="G695" s="5">
        <v>6.1438100000000004E-3</v>
      </c>
      <c r="H695" s="4">
        <v>3812</v>
      </c>
      <c r="I695" s="4">
        <v>9440</v>
      </c>
      <c r="J695" s="4">
        <v>5628</v>
      </c>
      <c r="K695" s="5">
        <v>8216.7900000000009</v>
      </c>
      <c r="L695" s="5">
        <v>883.15899999999999</v>
      </c>
      <c r="M695" s="5">
        <v>351481000</v>
      </c>
      <c r="N695" s="4">
        <v>49</v>
      </c>
      <c r="O695" s="4">
        <v>8450</v>
      </c>
      <c r="P695" s="4">
        <v>6302</v>
      </c>
      <c r="Q695" s="4">
        <v>8440</v>
      </c>
    </row>
    <row r="696" spans="5:17">
      <c r="E696" s="4">
        <v>63</v>
      </c>
      <c r="F696" s="4">
        <v>35511</v>
      </c>
      <c r="G696" s="5">
        <v>5.10036E-3</v>
      </c>
      <c r="H696" s="4">
        <v>4752</v>
      </c>
      <c r="I696" s="4">
        <v>9440</v>
      </c>
      <c r="J696" s="4">
        <v>4688</v>
      </c>
      <c r="K696" s="5">
        <v>8229.9699999999993</v>
      </c>
      <c r="L696" s="5">
        <v>840.77599999999995</v>
      </c>
      <c r="M696" s="5">
        <v>292254000</v>
      </c>
      <c r="N696" s="4">
        <v>45</v>
      </c>
      <c r="O696" s="4">
        <v>8450</v>
      </c>
      <c r="P696" s="4">
        <v>8660</v>
      </c>
      <c r="Q696" s="4">
        <v>8410</v>
      </c>
    </row>
    <row r="697" spans="5:17">
      <c r="E697" s="4">
        <v>64</v>
      </c>
      <c r="F697" s="4">
        <v>29543</v>
      </c>
      <c r="G697" s="5">
        <v>4.24319E-3</v>
      </c>
      <c r="H697" s="4">
        <v>4752</v>
      </c>
      <c r="I697" s="4">
        <v>9440</v>
      </c>
      <c r="J697" s="4">
        <v>4688</v>
      </c>
      <c r="K697" s="5">
        <v>8234.4699999999993</v>
      </c>
      <c r="L697" s="5">
        <v>813.33600000000001</v>
      </c>
      <c r="M697" s="5">
        <v>243271000</v>
      </c>
      <c r="N697" s="4">
        <v>45</v>
      </c>
      <c r="O697" s="4">
        <v>8450</v>
      </c>
      <c r="P697" s="4">
        <v>6920</v>
      </c>
      <c r="Q697" s="4">
        <v>8380</v>
      </c>
    </row>
    <row r="698" spans="5:17">
      <c r="E698" s="4">
        <v>65</v>
      </c>
      <c r="F698" s="4">
        <v>23703</v>
      </c>
      <c r="G698" s="5">
        <v>3.4044000000000001E-3</v>
      </c>
      <c r="H698" s="4">
        <v>5292</v>
      </c>
      <c r="I698" s="4">
        <v>9440</v>
      </c>
      <c r="J698" s="4">
        <v>4148</v>
      </c>
      <c r="K698" s="5">
        <v>8258.4599999999991</v>
      </c>
      <c r="L698" s="5">
        <v>793.02800000000002</v>
      </c>
      <c r="M698" s="5">
        <v>195750000</v>
      </c>
      <c r="N698" s="4">
        <v>42</v>
      </c>
      <c r="O698" s="4">
        <v>8450</v>
      </c>
      <c r="P698" s="4">
        <v>5402</v>
      </c>
      <c r="Q698" s="4">
        <v>8380</v>
      </c>
    </row>
    <row r="699" spans="5:17">
      <c r="E699" s="4">
        <v>66</v>
      </c>
      <c r="F699" s="4">
        <v>18772</v>
      </c>
      <c r="G699" s="5">
        <v>2.6961799999999998E-3</v>
      </c>
      <c r="H699" s="4">
        <v>5292</v>
      </c>
      <c r="I699" s="4">
        <v>9440</v>
      </c>
      <c r="J699" s="4">
        <v>4148</v>
      </c>
      <c r="K699" s="5">
        <v>8280.7000000000007</v>
      </c>
      <c r="L699" s="5">
        <v>780.38900000000001</v>
      </c>
      <c r="M699" s="5">
        <v>155445000</v>
      </c>
      <c r="N699" s="4">
        <v>40</v>
      </c>
      <c r="O699" s="4">
        <v>8450</v>
      </c>
      <c r="P699" s="4">
        <v>6662</v>
      </c>
      <c r="Q699" s="4">
        <v>8440</v>
      </c>
    </row>
    <row r="700" spans="5:17">
      <c r="E700" s="4">
        <v>67</v>
      </c>
      <c r="F700" s="4">
        <v>15198</v>
      </c>
      <c r="G700" s="5">
        <v>2.1828500000000001E-3</v>
      </c>
      <c r="H700" s="4">
        <v>5872</v>
      </c>
      <c r="I700" s="4">
        <v>9440</v>
      </c>
      <c r="J700" s="4">
        <v>3568</v>
      </c>
      <c r="K700" s="5">
        <v>8285.7900000000009</v>
      </c>
      <c r="L700" s="5">
        <v>796.327</v>
      </c>
      <c r="M700" s="5">
        <v>125927000</v>
      </c>
      <c r="N700" s="4">
        <v>34</v>
      </c>
      <c r="O700" s="4">
        <v>8450</v>
      </c>
      <c r="P700" s="4">
        <v>8410</v>
      </c>
      <c r="Q700" s="4">
        <v>8450</v>
      </c>
    </row>
    <row r="701" spans="5:17">
      <c r="E701" s="4">
        <v>68</v>
      </c>
      <c r="F701" s="4">
        <v>11537</v>
      </c>
      <c r="G701" s="5">
        <v>1.6570300000000001E-3</v>
      </c>
      <c r="H701" s="4">
        <v>5872</v>
      </c>
      <c r="I701" s="4">
        <v>9440</v>
      </c>
      <c r="J701" s="4">
        <v>3568</v>
      </c>
      <c r="K701" s="5">
        <v>8272.9500000000007</v>
      </c>
      <c r="L701" s="5">
        <v>827.35900000000004</v>
      </c>
      <c r="M701" s="5">
        <v>95445000</v>
      </c>
      <c r="N701" s="4">
        <v>30</v>
      </c>
      <c r="O701" s="4">
        <v>8450</v>
      </c>
      <c r="P701" s="4">
        <v>8000</v>
      </c>
      <c r="Q701" s="4">
        <v>8450</v>
      </c>
    </row>
    <row r="702" spans="5:17">
      <c r="E702" s="4">
        <v>69</v>
      </c>
      <c r="F702" s="4">
        <v>8721</v>
      </c>
      <c r="G702" s="5">
        <v>1.2525800000000001E-3</v>
      </c>
      <c r="H702" s="4">
        <v>5872</v>
      </c>
      <c r="I702" s="4">
        <v>9440</v>
      </c>
      <c r="J702" s="4">
        <v>3568</v>
      </c>
      <c r="K702" s="5">
        <v>8275.35</v>
      </c>
      <c r="L702" s="5">
        <v>862.89099999999996</v>
      </c>
      <c r="M702" s="5">
        <v>72169300</v>
      </c>
      <c r="N702" s="4">
        <v>25</v>
      </c>
      <c r="O702" s="4">
        <v>8450</v>
      </c>
      <c r="P702" s="4">
        <v>8480</v>
      </c>
      <c r="Q702" s="4">
        <v>8450</v>
      </c>
    </row>
    <row r="703" spans="5:17">
      <c r="E703" s="4">
        <v>70</v>
      </c>
      <c r="F703" s="4">
        <v>6603</v>
      </c>
      <c r="G703" s="5">
        <v>9.4837299999999997E-4</v>
      </c>
      <c r="H703" s="4">
        <v>5872</v>
      </c>
      <c r="I703" s="4">
        <v>9440</v>
      </c>
      <c r="J703" s="4">
        <v>3568</v>
      </c>
      <c r="K703" s="5">
        <v>8286.16</v>
      </c>
      <c r="L703" s="5">
        <v>908.81899999999996</v>
      </c>
      <c r="M703" s="5">
        <v>54713500</v>
      </c>
      <c r="N703" s="4">
        <v>22</v>
      </c>
      <c r="O703" s="4">
        <v>9080</v>
      </c>
      <c r="P703" s="4">
        <v>7480</v>
      </c>
      <c r="Q703" s="4">
        <v>8450</v>
      </c>
    </row>
    <row r="704" spans="5:17">
      <c r="E704" s="4">
        <v>71</v>
      </c>
      <c r="F704" s="4">
        <v>4790</v>
      </c>
      <c r="G704" s="5">
        <v>6.8797599999999997E-4</v>
      </c>
      <c r="H704" s="4">
        <v>5872</v>
      </c>
      <c r="I704" s="4">
        <v>9440</v>
      </c>
      <c r="J704" s="4">
        <v>3568</v>
      </c>
      <c r="K704" s="5">
        <v>8334.16</v>
      </c>
      <c r="L704" s="5">
        <v>941.51800000000003</v>
      </c>
      <c r="M704" s="5">
        <v>39920600</v>
      </c>
      <c r="N704" s="4">
        <v>21</v>
      </c>
      <c r="O704" s="4">
        <v>9080</v>
      </c>
      <c r="P704" s="4">
        <v>7610</v>
      </c>
      <c r="Q704" s="4">
        <v>8450</v>
      </c>
    </row>
    <row r="705" spans="1:17">
      <c r="E705" s="4">
        <v>72</v>
      </c>
      <c r="F705" s="4">
        <v>3532</v>
      </c>
      <c r="G705" s="5">
        <v>5.0729300000000002E-4</v>
      </c>
      <c r="H705" s="4">
        <v>5872</v>
      </c>
      <c r="I705" s="4">
        <v>9440</v>
      </c>
      <c r="J705" s="4">
        <v>3568</v>
      </c>
      <c r="K705" s="5">
        <v>8323.01</v>
      </c>
      <c r="L705" s="5">
        <v>985.57</v>
      </c>
      <c r="M705" s="5">
        <v>29396900</v>
      </c>
      <c r="N705" s="4">
        <v>18</v>
      </c>
      <c r="O705" s="4">
        <v>9080</v>
      </c>
      <c r="P705" s="4">
        <v>8440</v>
      </c>
      <c r="Q705" s="4">
        <v>8630</v>
      </c>
    </row>
    <row r="706" spans="1:17">
      <c r="E706" s="4">
        <v>73</v>
      </c>
      <c r="F706" s="4">
        <v>2381</v>
      </c>
      <c r="G706" s="5">
        <v>3.4197699999999998E-4</v>
      </c>
      <c r="H706" s="4">
        <v>5872</v>
      </c>
      <c r="I706" s="4">
        <v>9240</v>
      </c>
      <c r="J706" s="4">
        <v>3368</v>
      </c>
      <c r="K706" s="5">
        <v>8329.1299999999992</v>
      </c>
      <c r="L706" s="5">
        <v>1030.6400000000001</v>
      </c>
      <c r="M706" s="5">
        <v>19831700</v>
      </c>
      <c r="N706" s="4">
        <v>10</v>
      </c>
      <c r="O706" s="4">
        <v>9080</v>
      </c>
      <c r="P706" s="4">
        <v>8040</v>
      </c>
      <c r="Q706" s="4">
        <v>9080</v>
      </c>
    </row>
    <row r="707" spans="1:17">
      <c r="E707" s="4">
        <v>74</v>
      </c>
      <c r="F707" s="4">
        <v>1653</v>
      </c>
      <c r="G707" s="5">
        <v>2.3741600000000001E-4</v>
      </c>
      <c r="H707" s="4">
        <v>5872</v>
      </c>
      <c r="I707" s="4">
        <v>9240</v>
      </c>
      <c r="J707" s="4">
        <v>3368</v>
      </c>
      <c r="K707" s="5">
        <v>8447.65</v>
      </c>
      <c r="L707" s="5">
        <v>956.59199999999998</v>
      </c>
      <c r="M707" s="5">
        <v>13964000</v>
      </c>
      <c r="N707" s="4">
        <v>9</v>
      </c>
      <c r="O707" s="4">
        <v>9080</v>
      </c>
      <c r="P707" s="4">
        <v>8040</v>
      </c>
      <c r="Q707" s="4">
        <v>9080</v>
      </c>
    </row>
    <row r="708" spans="1:17">
      <c r="E708" s="4">
        <v>75</v>
      </c>
      <c r="F708" s="4">
        <v>1066</v>
      </c>
      <c r="G708" s="5">
        <v>1.5310700000000001E-4</v>
      </c>
      <c r="H708" s="4">
        <v>6622</v>
      </c>
      <c r="I708" s="4">
        <v>9240</v>
      </c>
      <c r="J708" s="4">
        <v>2618</v>
      </c>
      <c r="K708" s="5">
        <v>8510.83</v>
      </c>
      <c r="L708" s="5">
        <v>879.41499999999996</v>
      </c>
      <c r="M708" s="5">
        <v>9072540</v>
      </c>
      <c r="N708" s="4">
        <v>6</v>
      </c>
      <c r="O708" s="4">
        <v>9080</v>
      </c>
      <c r="P708" s="4">
        <v>6622</v>
      </c>
      <c r="Q708" s="4">
        <v>9080</v>
      </c>
    </row>
    <row r="709" spans="1:17">
      <c r="E709" s="4">
        <v>76</v>
      </c>
      <c r="F709" s="4">
        <v>540</v>
      </c>
      <c r="G709" s="5">
        <v>7.75589E-5</v>
      </c>
      <c r="H709" s="4">
        <v>7172</v>
      </c>
      <c r="I709" s="4">
        <v>9240</v>
      </c>
      <c r="J709" s="4">
        <v>2068</v>
      </c>
      <c r="K709" s="5">
        <v>8423.81</v>
      </c>
      <c r="L709" s="5">
        <v>908.11199999999997</v>
      </c>
      <c r="M709" s="5">
        <v>4548860</v>
      </c>
      <c r="N709" s="4">
        <v>4</v>
      </c>
      <c r="O709" s="4">
        <v>9080</v>
      </c>
      <c r="P709" s="4">
        <v>7460</v>
      </c>
      <c r="Q709" s="4">
        <v>9080</v>
      </c>
    </row>
    <row r="710" spans="1:17">
      <c r="E710" s="4">
        <v>77</v>
      </c>
      <c r="F710" s="4">
        <v>236</v>
      </c>
      <c r="G710" s="5">
        <v>3.3896100000000002E-5</v>
      </c>
      <c r="H710" s="4">
        <v>7172</v>
      </c>
      <c r="I710" s="4">
        <v>9240</v>
      </c>
      <c r="J710" s="4">
        <v>2068</v>
      </c>
      <c r="K710" s="5">
        <v>8269.25</v>
      </c>
      <c r="L710" s="5">
        <v>924.49699999999996</v>
      </c>
      <c r="M710" s="5">
        <v>1951540</v>
      </c>
      <c r="N710" s="4">
        <v>4</v>
      </c>
      <c r="O710" s="4">
        <v>9080</v>
      </c>
      <c r="P710" s="4">
        <v>9240</v>
      </c>
      <c r="Q710" s="4">
        <v>9080</v>
      </c>
    </row>
    <row r="711" spans="1:17">
      <c r="E711" s="4">
        <v>78</v>
      </c>
      <c r="F711" s="4">
        <v>59</v>
      </c>
      <c r="G711" s="5">
        <v>8.4740200000000002E-6</v>
      </c>
      <c r="H711" s="4">
        <v>7172</v>
      </c>
      <c r="I711" s="4">
        <v>9080</v>
      </c>
      <c r="J711" s="4">
        <v>1908</v>
      </c>
      <c r="K711" s="5">
        <v>8400.8799999999992</v>
      </c>
      <c r="L711" s="5">
        <v>913.54100000000005</v>
      </c>
      <c r="M711" s="5">
        <v>495652</v>
      </c>
      <c r="N711" s="4">
        <v>2</v>
      </c>
      <c r="O711" s="4">
        <v>9080</v>
      </c>
      <c r="P711" s="4">
        <v>7172</v>
      </c>
      <c r="Q711" s="4">
        <v>9080</v>
      </c>
    </row>
    <row r="712" spans="1:17">
      <c r="E712" s="4">
        <v>79</v>
      </c>
      <c r="F712" s="4">
        <v>15</v>
      </c>
      <c r="G712" s="5">
        <v>2.1544099999999999E-6</v>
      </c>
      <c r="H712" s="4">
        <v>9080</v>
      </c>
      <c r="I712" s="4">
        <v>9080</v>
      </c>
      <c r="J712" s="4">
        <v>0</v>
      </c>
      <c r="K712" s="5">
        <v>9080</v>
      </c>
      <c r="L712" s="5">
        <v>0</v>
      </c>
      <c r="M712" s="5">
        <v>136200</v>
      </c>
      <c r="N712" s="4">
        <v>1</v>
      </c>
      <c r="O712" s="4">
        <v>9080</v>
      </c>
      <c r="P712" s="4">
        <v>9080</v>
      </c>
      <c r="Q712" s="4">
        <v>9080</v>
      </c>
    </row>
    <row r="713" spans="1:17">
      <c r="A713">
        <v>1999</v>
      </c>
      <c r="B713" t="s">
        <v>42</v>
      </c>
      <c r="E713" s="4">
        <v>1</v>
      </c>
      <c r="F713" s="4">
        <v>5027423</v>
      </c>
      <c r="G713" s="5">
        <v>0.72207600000000005</v>
      </c>
      <c r="H713" s="4">
        <v>0</v>
      </c>
      <c r="I713" s="4">
        <v>9940</v>
      </c>
      <c r="J713" s="4">
        <v>9940</v>
      </c>
      <c r="K713" s="5">
        <v>4234.46</v>
      </c>
      <c r="L713" s="5">
        <v>2713.63</v>
      </c>
      <c r="M713" s="5">
        <v>21288400000</v>
      </c>
      <c r="N713" s="4">
        <v>154</v>
      </c>
      <c r="O713" s="4">
        <v>1280</v>
      </c>
      <c r="P713" s="4">
        <v>4750</v>
      </c>
      <c r="Q713" s="4">
        <v>4770</v>
      </c>
    </row>
    <row r="714" spans="1:17">
      <c r="E714" s="4">
        <v>2</v>
      </c>
      <c r="F714" s="4">
        <v>1515456</v>
      </c>
      <c r="G714" s="5">
        <v>0.21766099999999999</v>
      </c>
      <c r="H714" s="4">
        <v>0</v>
      </c>
      <c r="I714" s="4">
        <v>9940</v>
      </c>
      <c r="J714" s="4">
        <v>9940</v>
      </c>
      <c r="K714" s="5">
        <v>5426.74</v>
      </c>
      <c r="L714" s="5">
        <v>2376.91</v>
      </c>
      <c r="M714" s="5">
        <v>8223990000</v>
      </c>
      <c r="N714" s="4">
        <v>149</v>
      </c>
      <c r="O714" s="4">
        <v>1280</v>
      </c>
      <c r="P714" s="4">
        <v>3962</v>
      </c>
      <c r="Q714" s="4">
        <v>5140</v>
      </c>
    </row>
    <row r="715" spans="1:17">
      <c r="E715" s="4">
        <v>3</v>
      </c>
      <c r="F715" s="4">
        <v>1099428</v>
      </c>
      <c r="G715" s="5">
        <v>0.15790799999999999</v>
      </c>
      <c r="H715" s="4">
        <v>0</v>
      </c>
      <c r="I715" s="4">
        <v>9940</v>
      </c>
      <c r="J715" s="4">
        <v>9940</v>
      </c>
      <c r="K715" s="5">
        <v>5858.5</v>
      </c>
      <c r="L715" s="5">
        <v>2479.9699999999998</v>
      </c>
      <c r="M715" s="5">
        <v>6440990000</v>
      </c>
      <c r="N715" s="4">
        <v>165</v>
      </c>
      <c r="O715" s="4">
        <v>1280</v>
      </c>
      <c r="P715" s="4">
        <v>6492</v>
      </c>
      <c r="Q715" s="4">
        <v>5840</v>
      </c>
    </row>
    <row r="716" spans="1:17">
      <c r="E716" s="4">
        <v>4</v>
      </c>
      <c r="F716" s="4">
        <v>867898</v>
      </c>
      <c r="G716" s="5">
        <v>0.124654</v>
      </c>
      <c r="H716" s="4">
        <v>0</v>
      </c>
      <c r="I716" s="4">
        <v>9940</v>
      </c>
      <c r="J716" s="4">
        <v>9940</v>
      </c>
      <c r="K716" s="5">
        <v>5940.76</v>
      </c>
      <c r="L716" s="5">
        <v>2373.29</v>
      </c>
      <c r="M716" s="5">
        <v>5155970000</v>
      </c>
      <c r="N716" s="4">
        <v>178</v>
      </c>
      <c r="O716" s="4">
        <v>1280</v>
      </c>
      <c r="P716" s="4">
        <v>4322</v>
      </c>
      <c r="Q716" s="4">
        <v>6130</v>
      </c>
    </row>
    <row r="717" spans="1:17">
      <c r="E717" s="4">
        <v>5</v>
      </c>
      <c r="F717" s="4">
        <v>754824</v>
      </c>
      <c r="G717" s="5">
        <v>0.108414</v>
      </c>
      <c r="H717" s="4">
        <v>0</v>
      </c>
      <c r="I717" s="4">
        <v>9940</v>
      </c>
      <c r="J717" s="4">
        <v>9940</v>
      </c>
      <c r="K717" s="5">
        <v>6230.74</v>
      </c>
      <c r="L717" s="5">
        <v>2385.11</v>
      </c>
      <c r="M717" s="5">
        <v>4703110000</v>
      </c>
      <c r="N717" s="4">
        <v>188</v>
      </c>
      <c r="O717" s="4">
        <v>9500</v>
      </c>
      <c r="P717" s="4">
        <v>6040</v>
      </c>
      <c r="Q717" s="4">
        <v>6420</v>
      </c>
    </row>
    <row r="718" spans="1:17">
      <c r="E718" s="4">
        <v>6</v>
      </c>
      <c r="F718" s="4">
        <v>625933</v>
      </c>
      <c r="G718" s="5">
        <v>8.9901200000000001E-2</v>
      </c>
      <c r="H718" s="4">
        <v>0</v>
      </c>
      <c r="I718" s="4">
        <v>9940</v>
      </c>
      <c r="J718" s="4">
        <v>9940</v>
      </c>
      <c r="K718" s="5">
        <v>6444.92</v>
      </c>
      <c r="L718" s="5">
        <v>2346.5100000000002</v>
      </c>
      <c r="M718" s="5">
        <v>4034090000</v>
      </c>
      <c r="N718" s="4">
        <v>190</v>
      </c>
      <c r="O718" s="4">
        <v>9500</v>
      </c>
      <c r="P718" s="4">
        <v>4932</v>
      </c>
      <c r="Q718" s="4">
        <v>6802</v>
      </c>
    </row>
    <row r="719" spans="1:17">
      <c r="E719" s="4">
        <v>7</v>
      </c>
      <c r="F719" s="4">
        <v>566562</v>
      </c>
      <c r="G719" s="5">
        <v>8.1373899999999999E-2</v>
      </c>
      <c r="H719" s="4">
        <v>0</v>
      </c>
      <c r="I719" s="4">
        <v>9940</v>
      </c>
      <c r="J719" s="4">
        <v>9940</v>
      </c>
      <c r="K719" s="5">
        <v>6533.34</v>
      </c>
      <c r="L719" s="5">
        <v>2237.33</v>
      </c>
      <c r="M719" s="5">
        <v>3701540000</v>
      </c>
      <c r="N719" s="4">
        <v>193</v>
      </c>
      <c r="O719" s="4">
        <v>9500</v>
      </c>
      <c r="P719" s="4">
        <v>6932</v>
      </c>
      <c r="Q719" s="4">
        <v>6850</v>
      </c>
    </row>
    <row r="720" spans="1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9940</v>
      </c>
      <c r="J720" s="4">
        <v>9940</v>
      </c>
      <c r="K720" s="5">
        <v>6582.57</v>
      </c>
      <c r="L720" s="5">
        <v>2129.63</v>
      </c>
      <c r="M720" s="5">
        <v>3370770000</v>
      </c>
      <c r="N720" s="4">
        <v>195</v>
      </c>
      <c r="O720" s="4">
        <v>9500</v>
      </c>
      <c r="P720" s="4">
        <v>3840</v>
      </c>
      <c r="Q720" s="4">
        <v>6850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9940</v>
      </c>
      <c r="J721" s="4">
        <v>9940</v>
      </c>
      <c r="K721" s="5">
        <v>6662.93</v>
      </c>
      <c r="L721" s="5">
        <v>2031.29</v>
      </c>
      <c r="M721" s="5">
        <v>3225520000</v>
      </c>
      <c r="N721" s="4">
        <v>197</v>
      </c>
      <c r="O721" s="4">
        <v>9500</v>
      </c>
      <c r="P721" s="4">
        <v>5840</v>
      </c>
      <c r="Q721" s="4">
        <v>6850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9940</v>
      </c>
      <c r="J722" s="4">
        <v>9940</v>
      </c>
      <c r="K722" s="5">
        <v>6702.32</v>
      </c>
      <c r="L722" s="5">
        <v>1975.38</v>
      </c>
      <c r="M722" s="5">
        <v>2990170000</v>
      </c>
      <c r="N722" s="4">
        <v>204</v>
      </c>
      <c r="O722" s="4">
        <v>9500</v>
      </c>
      <c r="P722" s="4">
        <v>5790</v>
      </c>
      <c r="Q722" s="4">
        <v>6860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9940</v>
      </c>
      <c r="J723" s="4">
        <v>9940</v>
      </c>
      <c r="K723" s="5">
        <v>6699.83</v>
      </c>
      <c r="L723" s="5">
        <v>1923.19</v>
      </c>
      <c r="M723" s="5">
        <v>2735920000</v>
      </c>
      <c r="N723" s="4">
        <v>202</v>
      </c>
      <c r="O723" s="4">
        <v>9500</v>
      </c>
      <c r="P723" s="4">
        <v>5132</v>
      </c>
      <c r="Q723" s="4">
        <v>6850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9940</v>
      </c>
      <c r="J724" s="4">
        <v>9940</v>
      </c>
      <c r="K724" s="5">
        <v>6678.09</v>
      </c>
      <c r="L724" s="5">
        <v>1856.15</v>
      </c>
      <c r="M724" s="5">
        <v>2527890000</v>
      </c>
      <c r="N724" s="4">
        <v>196</v>
      </c>
      <c r="O724" s="4">
        <v>9500</v>
      </c>
      <c r="P724" s="4">
        <v>5462</v>
      </c>
      <c r="Q724" s="4">
        <v>6812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9940</v>
      </c>
      <c r="J725" s="4">
        <v>9940</v>
      </c>
      <c r="K725" s="5">
        <v>6652.14</v>
      </c>
      <c r="L725" s="5">
        <v>1787.63</v>
      </c>
      <c r="M725" s="5">
        <v>2417600000</v>
      </c>
      <c r="N725" s="4">
        <v>197</v>
      </c>
      <c r="O725" s="4">
        <v>9500</v>
      </c>
      <c r="P725" s="4">
        <v>4102</v>
      </c>
      <c r="Q725" s="4">
        <v>6750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9940</v>
      </c>
      <c r="J726" s="4">
        <v>9940</v>
      </c>
      <c r="K726" s="5">
        <v>6626.13</v>
      </c>
      <c r="L726" s="5">
        <v>1750.52</v>
      </c>
      <c r="M726" s="5">
        <v>2319250000</v>
      </c>
      <c r="N726" s="4">
        <v>197</v>
      </c>
      <c r="O726" s="4">
        <v>9500</v>
      </c>
      <c r="P726" s="4">
        <v>9630</v>
      </c>
      <c r="Q726" s="4">
        <v>6732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9940</v>
      </c>
      <c r="J727" s="4">
        <v>9940</v>
      </c>
      <c r="K727" s="5">
        <v>6627.08</v>
      </c>
      <c r="L727" s="5">
        <v>1695.08</v>
      </c>
      <c r="M727" s="5">
        <v>2223650000</v>
      </c>
      <c r="N727" s="4">
        <v>196</v>
      </c>
      <c r="O727" s="4">
        <v>9500</v>
      </c>
      <c r="P727" s="4">
        <v>6262</v>
      </c>
      <c r="Q727" s="4">
        <v>6740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9940</v>
      </c>
      <c r="J728" s="4">
        <v>9940</v>
      </c>
      <c r="K728" s="5">
        <v>6608.87</v>
      </c>
      <c r="L728" s="5">
        <v>1660.73</v>
      </c>
      <c r="M728" s="5">
        <v>2086510000</v>
      </c>
      <c r="N728" s="4">
        <v>198</v>
      </c>
      <c r="O728" s="4">
        <v>9500</v>
      </c>
      <c r="P728" s="4">
        <v>8240</v>
      </c>
      <c r="Q728" s="4">
        <v>6732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9820</v>
      </c>
      <c r="J729" s="4">
        <v>9820</v>
      </c>
      <c r="K729" s="5">
        <v>6577.91</v>
      </c>
      <c r="L729" s="5">
        <v>1638.5</v>
      </c>
      <c r="M729" s="5">
        <v>1993660000</v>
      </c>
      <c r="N729" s="4">
        <v>194</v>
      </c>
      <c r="O729" s="4">
        <v>5850</v>
      </c>
      <c r="P729" s="4">
        <v>6802</v>
      </c>
      <c r="Q729" s="4">
        <v>6640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9820</v>
      </c>
      <c r="J730" s="4">
        <v>9820</v>
      </c>
      <c r="K730" s="5">
        <v>6552.45</v>
      </c>
      <c r="L730" s="5">
        <v>1619.61</v>
      </c>
      <c r="M730" s="5">
        <v>1916440000</v>
      </c>
      <c r="N730" s="4">
        <v>200</v>
      </c>
      <c r="O730" s="4">
        <v>5850</v>
      </c>
      <c r="P730" s="4">
        <v>4142</v>
      </c>
      <c r="Q730" s="4">
        <v>6610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9820</v>
      </c>
      <c r="J731" s="4">
        <v>9820</v>
      </c>
      <c r="K731" s="5">
        <v>6540</v>
      </c>
      <c r="L731" s="5">
        <v>1594.16</v>
      </c>
      <c r="M731" s="5">
        <v>1846600000</v>
      </c>
      <c r="N731" s="4">
        <v>199</v>
      </c>
      <c r="O731" s="4">
        <v>5850</v>
      </c>
      <c r="P731" s="4">
        <v>6042</v>
      </c>
      <c r="Q731" s="4">
        <v>6592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9820</v>
      </c>
      <c r="J732" s="4">
        <v>9820</v>
      </c>
      <c r="K732" s="5">
        <v>6530.77</v>
      </c>
      <c r="L732" s="5">
        <v>1559.93</v>
      </c>
      <c r="M732" s="5">
        <v>1800400000</v>
      </c>
      <c r="N732" s="4">
        <v>199</v>
      </c>
      <c r="O732" s="4">
        <v>5850</v>
      </c>
      <c r="P732" s="4">
        <v>7442</v>
      </c>
      <c r="Q732" s="4">
        <v>6540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9820</v>
      </c>
      <c r="J733" s="4">
        <v>9820</v>
      </c>
      <c r="K733" s="5">
        <v>6529.43</v>
      </c>
      <c r="L733" s="5">
        <v>1527.39</v>
      </c>
      <c r="M733" s="5">
        <v>1736240000</v>
      </c>
      <c r="N733" s="4">
        <v>200</v>
      </c>
      <c r="O733" s="4">
        <v>5850</v>
      </c>
      <c r="P733" s="4">
        <v>5212</v>
      </c>
      <c r="Q733" s="4">
        <v>6492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9820</v>
      </c>
      <c r="J734" s="4">
        <v>9820</v>
      </c>
      <c r="K734" s="5">
        <v>6545.52</v>
      </c>
      <c r="L734" s="5">
        <v>1506.56</v>
      </c>
      <c r="M734" s="5">
        <v>1683210000</v>
      </c>
      <c r="N734" s="4">
        <v>198</v>
      </c>
      <c r="O734" s="4">
        <v>5850</v>
      </c>
      <c r="P734" s="4">
        <v>6010</v>
      </c>
      <c r="Q734" s="4">
        <v>6492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9820</v>
      </c>
      <c r="J735" s="4">
        <v>9820</v>
      </c>
      <c r="K735" s="5">
        <v>6560.9</v>
      </c>
      <c r="L735" s="5">
        <v>1479.69</v>
      </c>
      <c r="M735" s="5">
        <v>1644420000</v>
      </c>
      <c r="N735" s="4">
        <v>195</v>
      </c>
      <c r="O735" s="4">
        <v>5850</v>
      </c>
      <c r="P735" s="4">
        <v>9140</v>
      </c>
      <c r="Q735" s="4">
        <v>6492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9820</v>
      </c>
      <c r="J736" s="4">
        <v>9820</v>
      </c>
      <c r="K736" s="5">
        <v>6560.47</v>
      </c>
      <c r="L736" s="5">
        <v>1459.14</v>
      </c>
      <c r="M736" s="5">
        <v>1620770000</v>
      </c>
      <c r="N736" s="4">
        <v>189</v>
      </c>
      <c r="O736" s="4">
        <v>5850</v>
      </c>
      <c r="P736" s="4">
        <v>7130</v>
      </c>
      <c r="Q736" s="4">
        <v>6492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9820</v>
      </c>
      <c r="J737" s="4">
        <v>9820</v>
      </c>
      <c r="K737" s="5">
        <v>6575.13</v>
      </c>
      <c r="L737" s="5">
        <v>1438.07</v>
      </c>
      <c r="M737" s="5">
        <v>1602590000</v>
      </c>
      <c r="N737" s="4">
        <v>183</v>
      </c>
      <c r="O737" s="4">
        <v>5850</v>
      </c>
      <c r="P737" s="4">
        <v>6350</v>
      </c>
      <c r="Q737" s="4">
        <v>6492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9750</v>
      </c>
      <c r="J738" s="4">
        <v>9750</v>
      </c>
      <c r="K738" s="5">
        <v>6595.78</v>
      </c>
      <c r="L738" s="5">
        <v>1407.66</v>
      </c>
      <c r="M738" s="5">
        <v>1586400000</v>
      </c>
      <c r="N738" s="4">
        <v>182</v>
      </c>
      <c r="O738" s="4">
        <v>5970</v>
      </c>
      <c r="P738" s="4">
        <v>5222</v>
      </c>
      <c r="Q738" s="4">
        <v>6540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9750</v>
      </c>
      <c r="J739" s="4">
        <v>9750</v>
      </c>
      <c r="K739" s="5">
        <v>6605.7</v>
      </c>
      <c r="L739" s="5">
        <v>1384.4</v>
      </c>
      <c r="M739" s="5">
        <v>1556710000</v>
      </c>
      <c r="N739" s="4">
        <v>177</v>
      </c>
      <c r="O739" s="4">
        <v>5970</v>
      </c>
      <c r="P739" s="4">
        <v>7820</v>
      </c>
      <c r="Q739" s="4">
        <v>6540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9750</v>
      </c>
      <c r="J740" s="4">
        <v>9750</v>
      </c>
      <c r="K740" s="5">
        <v>6617.82</v>
      </c>
      <c r="L740" s="5">
        <v>1366.7</v>
      </c>
      <c r="M740" s="5">
        <v>1541460000</v>
      </c>
      <c r="N740" s="4">
        <v>179</v>
      </c>
      <c r="O740" s="4">
        <v>5970</v>
      </c>
      <c r="P740" s="4">
        <v>5352</v>
      </c>
      <c r="Q740" s="4">
        <v>6540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9750</v>
      </c>
      <c r="J741" s="4">
        <v>9750</v>
      </c>
      <c r="K741" s="5">
        <v>6619.51</v>
      </c>
      <c r="L741" s="5">
        <v>1348.59</v>
      </c>
      <c r="M741" s="5">
        <v>1507140000</v>
      </c>
      <c r="N741" s="4">
        <v>173</v>
      </c>
      <c r="O741" s="4">
        <v>5970</v>
      </c>
      <c r="P741" s="4">
        <v>5782</v>
      </c>
      <c r="Q741" s="4">
        <v>6540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9750</v>
      </c>
      <c r="J742" s="4">
        <v>9750</v>
      </c>
      <c r="K742" s="5">
        <v>6606.13</v>
      </c>
      <c r="L742" s="5">
        <v>1331.83</v>
      </c>
      <c r="M742" s="5">
        <v>1463730000</v>
      </c>
      <c r="N742" s="4">
        <v>172</v>
      </c>
      <c r="O742" s="4">
        <v>5970</v>
      </c>
      <c r="P742" s="4">
        <v>9370</v>
      </c>
      <c r="Q742" s="4">
        <v>6492</v>
      </c>
    </row>
    <row r="743" spans="5:17">
      <c r="E743" s="4">
        <v>31</v>
      </c>
      <c r="F743" s="4">
        <v>216071</v>
      </c>
      <c r="G743" s="5">
        <v>3.1033700000000001E-2</v>
      </c>
      <c r="H743" s="4">
        <v>3952</v>
      </c>
      <c r="I743" s="4">
        <v>9750</v>
      </c>
      <c r="J743" s="4">
        <v>5798</v>
      </c>
      <c r="K743" s="5">
        <v>6608.64</v>
      </c>
      <c r="L743" s="5">
        <v>1327.06</v>
      </c>
      <c r="M743" s="5">
        <v>1427940000</v>
      </c>
      <c r="N743" s="4">
        <v>166</v>
      </c>
      <c r="O743" s="4">
        <v>6542</v>
      </c>
      <c r="P743" s="4">
        <v>7340</v>
      </c>
      <c r="Q743" s="4">
        <v>6492</v>
      </c>
    </row>
    <row r="744" spans="5:17">
      <c r="E744" s="4">
        <v>32</v>
      </c>
      <c r="F744" s="4">
        <v>212406</v>
      </c>
      <c r="G744" s="5">
        <v>3.05074E-2</v>
      </c>
      <c r="H744" s="4">
        <v>3952</v>
      </c>
      <c r="I744" s="4">
        <v>9750</v>
      </c>
      <c r="J744" s="4">
        <v>5798</v>
      </c>
      <c r="K744" s="5">
        <v>6616.47</v>
      </c>
      <c r="L744" s="5">
        <v>1330.9</v>
      </c>
      <c r="M744" s="5">
        <v>1405380000</v>
      </c>
      <c r="N744" s="4">
        <v>166</v>
      </c>
      <c r="O744" s="4">
        <v>6542</v>
      </c>
      <c r="P744" s="4">
        <v>6842</v>
      </c>
      <c r="Q744" s="4">
        <v>6500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3952</v>
      </c>
      <c r="I745" s="4">
        <v>9750</v>
      </c>
      <c r="J745" s="4">
        <v>5798</v>
      </c>
      <c r="K745" s="5">
        <v>6629.82</v>
      </c>
      <c r="L745" s="5">
        <v>1336.88</v>
      </c>
      <c r="M745" s="5">
        <v>1385900000</v>
      </c>
      <c r="N745" s="4">
        <v>161</v>
      </c>
      <c r="O745" s="4">
        <v>6542</v>
      </c>
      <c r="P745" s="4">
        <v>7300</v>
      </c>
      <c r="Q745" s="4">
        <v>6500</v>
      </c>
    </row>
    <row r="746" spans="5:17">
      <c r="E746" s="4">
        <v>34</v>
      </c>
      <c r="F746" s="4">
        <v>207640</v>
      </c>
      <c r="G746" s="5">
        <v>2.98228E-2</v>
      </c>
      <c r="H746" s="4">
        <v>3952</v>
      </c>
      <c r="I746" s="4">
        <v>9750</v>
      </c>
      <c r="J746" s="4">
        <v>5798</v>
      </c>
      <c r="K746" s="5">
        <v>6640.36</v>
      </c>
      <c r="L746" s="5">
        <v>1332.24</v>
      </c>
      <c r="M746" s="5">
        <v>1378800000</v>
      </c>
      <c r="N746" s="4">
        <v>159</v>
      </c>
      <c r="O746" s="4">
        <v>6542</v>
      </c>
      <c r="P746" s="4">
        <v>4840</v>
      </c>
      <c r="Q746" s="4">
        <v>6500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3952</v>
      </c>
      <c r="I747" s="4">
        <v>9750</v>
      </c>
      <c r="J747" s="4">
        <v>5798</v>
      </c>
      <c r="K747" s="5">
        <v>6639.13</v>
      </c>
      <c r="L747" s="5">
        <v>1326.27</v>
      </c>
      <c r="M747" s="5">
        <v>1368950000</v>
      </c>
      <c r="N747" s="4">
        <v>160</v>
      </c>
      <c r="O747" s="4">
        <v>6542</v>
      </c>
      <c r="P747" s="4">
        <v>9380</v>
      </c>
      <c r="Q747" s="4">
        <v>6500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3952</v>
      </c>
      <c r="I748" s="4">
        <v>9750</v>
      </c>
      <c r="J748" s="4">
        <v>5798</v>
      </c>
      <c r="K748" s="5">
        <v>6636.56</v>
      </c>
      <c r="L748" s="5">
        <v>1333.38</v>
      </c>
      <c r="M748" s="5">
        <v>1350110000</v>
      </c>
      <c r="N748" s="4">
        <v>159</v>
      </c>
      <c r="O748" s="4">
        <v>6542</v>
      </c>
      <c r="P748" s="4">
        <v>8430</v>
      </c>
      <c r="Q748" s="4">
        <v>6492</v>
      </c>
    </row>
    <row r="749" spans="5:17">
      <c r="E749" s="4">
        <v>37</v>
      </c>
      <c r="F749" s="4">
        <v>200385</v>
      </c>
      <c r="G749" s="5">
        <v>2.8780799999999999E-2</v>
      </c>
      <c r="H749" s="4">
        <v>3952</v>
      </c>
      <c r="I749" s="4">
        <v>9750</v>
      </c>
      <c r="J749" s="4">
        <v>5798</v>
      </c>
      <c r="K749" s="5">
        <v>6634.16</v>
      </c>
      <c r="L749" s="5">
        <v>1340.15</v>
      </c>
      <c r="M749" s="5">
        <v>1329390000</v>
      </c>
      <c r="N749" s="4">
        <v>158</v>
      </c>
      <c r="O749" s="4">
        <v>6542</v>
      </c>
      <c r="P749" s="4">
        <v>9750</v>
      </c>
      <c r="Q749" s="4">
        <v>6492</v>
      </c>
    </row>
    <row r="750" spans="5:17">
      <c r="E750" s="4">
        <v>38</v>
      </c>
      <c r="F750" s="4">
        <v>195839</v>
      </c>
      <c r="G750" s="5">
        <v>2.8127900000000001E-2</v>
      </c>
      <c r="H750" s="4">
        <v>3952</v>
      </c>
      <c r="I750" s="4">
        <v>9720</v>
      </c>
      <c r="J750" s="4">
        <v>5768</v>
      </c>
      <c r="K750" s="5">
        <v>6631.73</v>
      </c>
      <c r="L750" s="5">
        <v>1342.99</v>
      </c>
      <c r="M750" s="5">
        <v>1298750000</v>
      </c>
      <c r="N750" s="4">
        <v>156</v>
      </c>
      <c r="O750" s="4">
        <v>6542</v>
      </c>
      <c r="P750" s="4">
        <v>7402</v>
      </c>
      <c r="Q750" s="4">
        <v>6492</v>
      </c>
    </row>
    <row r="751" spans="5:17">
      <c r="E751" s="4">
        <v>39</v>
      </c>
      <c r="F751" s="4">
        <v>190498</v>
      </c>
      <c r="G751" s="5">
        <v>2.7360800000000001E-2</v>
      </c>
      <c r="H751" s="4">
        <v>3952</v>
      </c>
      <c r="I751" s="4">
        <v>9720</v>
      </c>
      <c r="J751" s="4">
        <v>5768</v>
      </c>
      <c r="K751" s="5">
        <v>6598.26</v>
      </c>
      <c r="L751" s="5">
        <v>1336.07</v>
      </c>
      <c r="M751" s="5">
        <v>1256960000</v>
      </c>
      <c r="N751" s="4">
        <v>152</v>
      </c>
      <c r="O751" s="4">
        <v>6542</v>
      </c>
      <c r="P751" s="4">
        <v>9720</v>
      </c>
      <c r="Q751" s="4">
        <v>6442</v>
      </c>
    </row>
    <row r="752" spans="5:17">
      <c r="E752" s="4">
        <v>40</v>
      </c>
      <c r="F752" s="4">
        <v>186889</v>
      </c>
      <c r="G752" s="5">
        <v>2.6842399999999999E-2</v>
      </c>
      <c r="H752" s="4">
        <v>3952</v>
      </c>
      <c r="I752" s="4">
        <v>9560</v>
      </c>
      <c r="J752" s="4">
        <v>5608</v>
      </c>
      <c r="K752" s="5">
        <v>6585.12</v>
      </c>
      <c r="L752" s="5">
        <v>1334.61</v>
      </c>
      <c r="M752" s="5">
        <v>1230690000</v>
      </c>
      <c r="N752" s="4">
        <v>147</v>
      </c>
      <c r="O752" s="4">
        <v>6542</v>
      </c>
      <c r="P752" s="4">
        <v>5552</v>
      </c>
      <c r="Q752" s="4">
        <v>6442</v>
      </c>
    </row>
    <row r="753" spans="5:17">
      <c r="E753" s="4">
        <v>41</v>
      </c>
      <c r="F753" s="4">
        <v>180535</v>
      </c>
      <c r="G753" s="5">
        <v>2.5929799999999999E-2</v>
      </c>
      <c r="H753" s="4">
        <v>3952</v>
      </c>
      <c r="I753" s="4">
        <v>9560</v>
      </c>
      <c r="J753" s="4">
        <v>5608</v>
      </c>
      <c r="K753" s="5">
        <v>6564.44</v>
      </c>
      <c r="L753" s="5">
        <v>1327.32</v>
      </c>
      <c r="M753" s="5">
        <v>1185110000</v>
      </c>
      <c r="N753" s="4">
        <v>143</v>
      </c>
      <c r="O753" s="4">
        <v>6542</v>
      </c>
      <c r="P753" s="4">
        <v>4892</v>
      </c>
      <c r="Q753" s="4">
        <v>6442</v>
      </c>
    </row>
    <row r="754" spans="5:17">
      <c r="E754" s="4">
        <v>42</v>
      </c>
      <c r="F754" s="4">
        <v>173032</v>
      </c>
      <c r="G754" s="5">
        <v>2.4852200000000001E-2</v>
      </c>
      <c r="H754" s="4">
        <v>3952</v>
      </c>
      <c r="I754" s="4">
        <v>9560</v>
      </c>
      <c r="J754" s="4">
        <v>5608</v>
      </c>
      <c r="K754" s="5">
        <v>6551.85</v>
      </c>
      <c r="L754" s="5">
        <v>1340.25</v>
      </c>
      <c r="M754" s="5">
        <v>1133680000</v>
      </c>
      <c r="N754" s="4">
        <v>138</v>
      </c>
      <c r="O754" s="4">
        <v>6542</v>
      </c>
      <c r="P754" s="4">
        <v>6320</v>
      </c>
      <c r="Q754" s="4">
        <v>6442</v>
      </c>
    </row>
    <row r="755" spans="5:17">
      <c r="E755" s="4">
        <v>43</v>
      </c>
      <c r="F755" s="4">
        <v>165879</v>
      </c>
      <c r="G755" s="5">
        <v>2.38248E-2</v>
      </c>
      <c r="H755" s="4">
        <v>3952</v>
      </c>
      <c r="I755" s="4">
        <v>9560</v>
      </c>
      <c r="J755" s="4">
        <v>5608</v>
      </c>
      <c r="K755" s="5">
        <v>6528.72</v>
      </c>
      <c r="L755" s="5">
        <v>1347.48</v>
      </c>
      <c r="M755" s="5">
        <v>1082980000</v>
      </c>
      <c r="N755" s="4">
        <v>136</v>
      </c>
      <c r="O755" s="4">
        <v>6542</v>
      </c>
      <c r="P755" s="4">
        <v>7850</v>
      </c>
      <c r="Q755" s="4">
        <v>6390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3952</v>
      </c>
      <c r="I756" s="4">
        <v>9560</v>
      </c>
      <c r="J756" s="4">
        <v>5608</v>
      </c>
      <c r="K756" s="5">
        <v>6522.98</v>
      </c>
      <c r="L756" s="5">
        <v>1357.18</v>
      </c>
      <c r="M756" s="5">
        <v>1039450000</v>
      </c>
      <c r="N756" s="4">
        <v>126</v>
      </c>
      <c r="O756" s="4">
        <v>4850</v>
      </c>
      <c r="P756" s="4">
        <v>8380</v>
      </c>
      <c r="Q756" s="4">
        <v>6360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3952</v>
      </c>
      <c r="I757" s="4">
        <v>9560</v>
      </c>
      <c r="J757" s="4">
        <v>5608</v>
      </c>
      <c r="K757" s="5">
        <v>6512.39</v>
      </c>
      <c r="L757" s="5">
        <v>1368.04</v>
      </c>
      <c r="M757" s="5">
        <v>992313000</v>
      </c>
      <c r="N757" s="4">
        <v>124</v>
      </c>
      <c r="O757" s="4">
        <v>5790</v>
      </c>
      <c r="P757" s="4">
        <v>8660</v>
      </c>
      <c r="Q757" s="4">
        <v>6360</v>
      </c>
    </row>
    <row r="758" spans="5:17">
      <c r="E758" s="4">
        <v>46</v>
      </c>
      <c r="F758" s="4">
        <v>144773</v>
      </c>
      <c r="G758" s="5">
        <v>2.07934E-2</v>
      </c>
      <c r="H758" s="4">
        <v>3952</v>
      </c>
      <c r="I758" s="4">
        <v>9560</v>
      </c>
      <c r="J758" s="4">
        <v>5608</v>
      </c>
      <c r="K758" s="5">
        <v>6500.93</v>
      </c>
      <c r="L758" s="5">
        <v>1374.98</v>
      </c>
      <c r="M758" s="5">
        <v>941159000</v>
      </c>
      <c r="N758" s="4">
        <v>121</v>
      </c>
      <c r="O758" s="4">
        <v>5790</v>
      </c>
      <c r="P758" s="4">
        <v>3952</v>
      </c>
      <c r="Q758" s="4">
        <v>6360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4142</v>
      </c>
      <c r="I759" s="4">
        <v>9360</v>
      </c>
      <c r="J759" s="4">
        <v>5218</v>
      </c>
      <c r="K759" s="5">
        <v>6489.25</v>
      </c>
      <c r="L759" s="5">
        <v>1383.06</v>
      </c>
      <c r="M759" s="5">
        <v>896010000</v>
      </c>
      <c r="N759" s="4">
        <v>118</v>
      </c>
      <c r="O759" s="4">
        <v>5790</v>
      </c>
      <c r="P759" s="4">
        <v>6540</v>
      </c>
      <c r="Q759" s="4">
        <v>6360</v>
      </c>
    </row>
    <row r="760" spans="5:17">
      <c r="E760" s="4">
        <v>48</v>
      </c>
      <c r="F760" s="4">
        <v>130322</v>
      </c>
      <c r="G760" s="5">
        <v>1.87178E-2</v>
      </c>
      <c r="H760" s="4">
        <v>4142</v>
      </c>
      <c r="I760" s="4">
        <v>9360</v>
      </c>
      <c r="J760" s="4">
        <v>5218</v>
      </c>
      <c r="K760" s="5">
        <v>6499.46</v>
      </c>
      <c r="L760" s="5">
        <v>1390.65</v>
      </c>
      <c r="M760" s="5">
        <v>847023000</v>
      </c>
      <c r="N760" s="4">
        <v>113</v>
      </c>
      <c r="O760" s="4">
        <v>5790</v>
      </c>
      <c r="P760" s="4">
        <v>7660</v>
      </c>
      <c r="Q760" s="4">
        <v>6360</v>
      </c>
    </row>
    <row r="761" spans="5:17">
      <c r="E761" s="4">
        <v>49</v>
      </c>
      <c r="F761" s="4">
        <v>123826</v>
      </c>
      <c r="G761" s="5">
        <v>1.77848E-2</v>
      </c>
      <c r="H761" s="4">
        <v>4142</v>
      </c>
      <c r="I761" s="4">
        <v>9360</v>
      </c>
      <c r="J761" s="4">
        <v>5218</v>
      </c>
      <c r="K761" s="5">
        <v>6485.37</v>
      </c>
      <c r="L761" s="5">
        <v>1394.86</v>
      </c>
      <c r="M761" s="5">
        <v>803058000</v>
      </c>
      <c r="N761" s="4">
        <v>110</v>
      </c>
      <c r="O761" s="4">
        <v>5790</v>
      </c>
      <c r="P761" s="4">
        <v>6790</v>
      </c>
      <c r="Q761" s="4">
        <v>6342</v>
      </c>
    </row>
    <row r="762" spans="5:17">
      <c r="E762" s="4">
        <v>50</v>
      </c>
      <c r="F762" s="4">
        <v>118095</v>
      </c>
      <c r="G762" s="5">
        <v>1.69617E-2</v>
      </c>
      <c r="H762" s="4">
        <v>4142</v>
      </c>
      <c r="I762" s="4">
        <v>9360</v>
      </c>
      <c r="J762" s="4">
        <v>5218</v>
      </c>
      <c r="K762" s="5">
        <v>6470.97</v>
      </c>
      <c r="L762" s="5">
        <v>1397.78</v>
      </c>
      <c r="M762" s="5">
        <v>764190000</v>
      </c>
      <c r="N762" s="4">
        <v>104</v>
      </c>
      <c r="O762" s="4">
        <v>5790</v>
      </c>
      <c r="P762" s="4">
        <v>7980</v>
      </c>
      <c r="Q762" s="4">
        <v>6342</v>
      </c>
    </row>
    <row r="763" spans="5:17">
      <c r="E763" s="4">
        <v>51</v>
      </c>
      <c r="F763" s="4">
        <v>114796</v>
      </c>
      <c r="G763" s="5">
        <v>1.64879E-2</v>
      </c>
      <c r="H763" s="4">
        <v>4142</v>
      </c>
      <c r="I763" s="4">
        <v>9360</v>
      </c>
      <c r="J763" s="4">
        <v>5218</v>
      </c>
      <c r="K763" s="5">
        <v>6455.79</v>
      </c>
      <c r="L763" s="5">
        <v>1397.5</v>
      </c>
      <c r="M763" s="5">
        <v>741099000</v>
      </c>
      <c r="N763" s="4">
        <v>99</v>
      </c>
      <c r="O763" s="4">
        <v>5790</v>
      </c>
      <c r="P763" s="4">
        <v>5582</v>
      </c>
      <c r="Q763" s="4">
        <v>6342</v>
      </c>
    </row>
    <row r="764" spans="5:17">
      <c r="E764" s="4">
        <v>52</v>
      </c>
      <c r="F764" s="4">
        <v>111373</v>
      </c>
      <c r="G764" s="5">
        <v>1.5996199999999999E-2</v>
      </c>
      <c r="H764" s="4">
        <v>4142</v>
      </c>
      <c r="I764" s="4">
        <v>9360</v>
      </c>
      <c r="J764" s="4">
        <v>5218</v>
      </c>
      <c r="K764" s="5">
        <v>6444.73</v>
      </c>
      <c r="L764" s="5">
        <v>1398.05</v>
      </c>
      <c r="M764" s="5">
        <v>717768000</v>
      </c>
      <c r="N764" s="4">
        <v>95</v>
      </c>
      <c r="O764" s="4">
        <v>5790</v>
      </c>
      <c r="P764" s="4">
        <v>4720</v>
      </c>
      <c r="Q764" s="4">
        <v>6342</v>
      </c>
    </row>
    <row r="765" spans="5:17">
      <c r="E765" s="4">
        <v>53</v>
      </c>
      <c r="F765" s="4">
        <v>105587</v>
      </c>
      <c r="G765" s="5">
        <v>1.51652E-2</v>
      </c>
      <c r="H765" s="4">
        <v>4142</v>
      </c>
      <c r="I765" s="4">
        <v>9360</v>
      </c>
      <c r="J765" s="4">
        <v>5218</v>
      </c>
      <c r="K765" s="5">
        <v>6436.78</v>
      </c>
      <c r="L765" s="5">
        <v>1400.88</v>
      </c>
      <c r="M765" s="5">
        <v>679640000</v>
      </c>
      <c r="N765" s="4">
        <v>92</v>
      </c>
      <c r="O765" s="4">
        <v>5790</v>
      </c>
      <c r="P765" s="4">
        <v>8140</v>
      </c>
      <c r="Q765" s="4">
        <v>6342</v>
      </c>
    </row>
    <row r="766" spans="5:17">
      <c r="E766" s="4">
        <v>54</v>
      </c>
      <c r="F766" s="4">
        <v>99403</v>
      </c>
      <c r="G766" s="5">
        <v>1.4277E-2</v>
      </c>
      <c r="H766" s="4">
        <v>4142</v>
      </c>
      <c r="I766" s="4">
        <v>9360</v>
      </c>
      <c r="J766" s="4">
        <v>5218</v>
      </c>
      <c r="K766" s="5">
        <v>6420.09</v>
      </c>
      <c r="L766" s="5">
        <v>1405.76</v>
      </c>
      <c r="M766" s="5">
        <v>638176000</v>
      </c>
      <c r="N766" s="4">
        <v>85</v>
      </c>
      <c r="O766" s="4">
        <v>5790</v>
      </c>
      <c r="P766" s="4">
        <v>7530</v>
      </c>
      <c r="Q766" s="4">
        <v>6342</v>
      </c>
    </row>
    <row r="767" spans="5:17">
      <c r="E767" s="4">
        <v>55</v>
      </c>
      <c r="F767" s="4">
        <v>92018</v>
      </c>
      <c r="G767" s="5">
        <v>1.32163E-2</v>
      </c>
      <c r="H767" s="4">
        <v>4142</v>
      </c>
      <c r="I767" s="4">
        <v>9360</v>
      </c>
      <c r="J767" s="4">
        <v>5218</v>
      </c>
      <c r="K767" s="5">
        <v>6392.4</v>
      </c>
      <c r="L767" s="5">
        <v>1409.93</v>
      </c>
      <c r="M767" s="5">
        <v>588216000</v>
      </c>
      <c r="N767" s="4">
        <v>84</v>
      </c>
      <c r="O767" s="4">
        <v>5790</v>
      </c>
      <c r="P767" s="4">
        <v>7742</v>
      </c>
      <c r="Q767" s="4">
        <v>6342</v>
      </c>
    </row>
    <row r="768" spans="5:17">
      <c r="E768" s="4">
        <v>56</v>
      </c>
      <c r="F768" s="4">
        <v>84737</v>
      </c>
      <c r="G768" s="5">
        <v>1.21706E-2</v>
      </c>
      <c r="H768" s="4">
        <v>4142</v>
      </c>
      <c r="I768" s="4">
        <v>9360</v>
      </c>
      <c r="J768" s="4">
        <v>5218</v>
      </c>
      <c r="K768" s="5">
        <v>6393.07</v>
      </c>
      <c r="L768" s="5">
        <v>1417.69</v>
      </c>
      <c r="M768" s="5">
        <v>541730000</v>
      </c>
      <c r="N768" s="4">
        <v>80</v>
      </c>
      <c r="O768" s="4">
        <v>4852</v>
      </c>
      <c r="P768" s="4">
        <v>7970</v>
      </c>
      <c r="Q768" s="4">
        <v>6342</v>
      </c>
    </row>
    <row r="769" spans="5:17">
      <c r="E769" s="4">
        <v>57</v>
      </c>
      <c r="F769" s="4">
        <v>77854</v>
      </c>
      <c r="G769" s="5">
        <v>1.1181999999999999E-2</v>
      </c>
      <c r="H769" s="4">
        <v>4142</v>
      </c>
      <c r="I769" s="4">
        <v>9360</v>
      </c>
      <c r="J769" s="4">
        <v>5218</v>
      </c>
      <c r="K769" s="5">
        <v>6405.33</v>
      </c>
      <c r="L769" s="5">
        <v>1427.72</v>
      </c>
      <c r="M769" s="5">
        <v>498681000</v>
      </c>
      <c r="N769" s="4">
        <v>73</v>
      </c>
      <c r="O769" s="4">
        <v>4852</v>
      </c>
      <c r="P769" s="4">
        <v>6052</v>
      </c>
      <c r="Q769" s="4">
        <v>6342</v>
      </c>
    </row>
    <row r="770" spans="5:17">
      <c r="E770" s="4">
        <v>58</v>
      </c>
      <c r="F770" s="4">
        <v>71855</v>
      </c>
      <c r="G770" s="5">
        <v>1.03204E-2</v>
      </c>
      <c r="H770" s="4">
        <v>4142</v>
      </c>
      <c r="I770" s="4">
        <v>9360</v>
      </c>
      <c r="J770" s="4">
        <v>5218</v>
      </c>
      <c r="K770" s="5">
        <v>6408.73</v>
      </c>
      <c r="L770" s="5">
        <v>1435.95</v>
      </c>
      <c r="M770" s="5">
        <v>460499000</v>
      </c>
      <c r="N770" s="4">
        <v>71</v>
      </c>
      <c r="O770" s="4">
        <v>4852</v>
      </c>
      <c r="P770" s="4">
        <v>6390</v>
      </c>
      <c r="Q770" s="4">
        <v>6500</v>
      </c>
    </row>
    <row r="771" spans="5:17">
      <c r="E771" s="4">
        <v>59</v>
      </c>
      <c r="F771" s="4">
        <v>64621</v>
      </c>
      <c r="G771" s="5">
        <v>9.2813600000000007E-3</v>
      </c>
      <c r="H771" s="4">
        <v>4142</v>
      </c>
      <c r="I771" s="4">
        <v>9360</v>
      </c>
      <c r="J771" s="4">
        <v>5218</v>
      </c>
      <c r="K771" s="5">
        <v>6435.26</v>
      </c>
      <c r="L771" s="5">
        <v>1433.15</v>
      </c>
      <c r="M771" s="5">
        <v>415853000</v>
      </c>
      <c r="N771" s="4">
        <v>67</v>
      </c>
      <c r="O771" s="4">
        <v>4852</v>
      </c>
      <c r="P771" s="4">
        <v>6492</v>
      </c>
      <c r="Q771" s="4">
        <v>6550</v>
      </c>
    </row>
    <row r="772" spans="5:17">
      <c r="E772" s="4">
        <v>60</v>
      </c>
      <c r="F772" s="4">
        <v>57162</v>
      </c>
      <c r="G772" s="5">
        <v>8.21004E-3</v>
      </c>
      <c r="H772" s="4">
        <v>4142</v>
      </c>
      <c r="I772" s="4">
        <v>9360</v>
      </c>
      <c r="J772" s="4">
        <v>5218</v>
      </c>
      <c r="K772" s="5">
        <v>6448.85</v>
      </c>
      <c r="L772" s="5">
        <v>1432.89</v>
      </c>
      <c r="M772" s="5">
        <v>368629000</v>
      </c>
      <c r="N772" s="4">
        <v>61</v>
      </c>
      <c r="O772" s="4">
        <v>6640</v>
      </c>
      <c r="P772" s="4">
        <v>6152</v>
      </c>
      <c r="Q772" s="4">
        <v>6550</v>
      </c>
    </row>
    <row r="773" spans="5:17">
      <c r="E773" s="4">
        <v>61</v>
      </c>
      <c r="F773" s="4">
        <v>49337</v>
      </c>
      <c r="G773" s="5">
        <v>7.0861500000000003E-3</v>
      </c>
      <c r="H773" s="4">
        <v>4142</v>
      </c>
      <c r="I773" s="4">
        <v>9360</v>
      </c>
      <c r="J773" s="4">
        <v>5218</v>
      </c>
      <c r="K773" s="5">
        <v>6447.61</v>
      </c>
      <c r="L773" s="5">
        <v>1439.51</v>
      </c>
      <c r="M773" s="5">
        <v>318106000</v>
      </c>
      <c r="N773" s="4">
        <v>55</v>
      </c>
      <c r="O773" s="4">
        <v>6640</v>
      </c>
      <c r="P773" s="4">
        <v>6972</v>
      </c>
      <c r="Q773" s="4">
        <v>6550</v>
      </c>
    </row>
    <row r="774" spans="5:17">
      <c r="E774" s="4">
        <v>62</v>
      </c>
      <c r="F774" s="4">
        <v>42776</v>
      </c>
      <c r="G774" s="5">
        <v>6.1438100000000004E-3</v>
      </c>
      <c r="H774" s="4">
        <v>4142</v>
      </c>
      <c r="I774" s="4">
        <v>9360</v>
      </c>
      <c r="J774" s="4">
        <v>5218</v>
      </c>
      <c r="K774" s="5">
        <v>6505.48</v>
      </c>
      <c r="L774" s="5">
        <v>1421.51</v>
      </c>
      <c r="M774" s="5">
        <v>278278000</v>
      </c>
      <c r="N774" s="4">
        <v>53</v>
      </c>
      <c r="O774" s="4">
        <v>6640</v>
      </c>
      <c r="P774" s="4">
        <v>6822</v>
      </c>
      <c r="Q774" s="4">
        <v>6640</v>
      </c>
    </row>
    <row r="775" spans="5:17">
      <c r="E775" s="4">
        <v>63</v>
      </c>
      <c r="F775" s="4">
        <v>35511</v>
      </c>
      <c r="G775" s="5">
        <v>5.10036E-3</v>
      </c>
      <c r="H775" s="4">
        <v>4142</v>
      </c>
      <c r="I775" s="4">
        <v>9360</v>
      </c>
      <c r="J775" s="4">
        <v>5218</v>
      </c>
      <c r="K775" s="5">
        <v>6522.25</v>
      </c>
      <c r="L775" s="5">
        <v>1413.37</v>
      </c>
      <c r="M775" s="5">
        <v>231611000</v>
      </c>
      <c r="N775" s="4">
        <v>49</v>
      </c>
      <c r="O775" s="4">
        <v>6640</v>
      </c>
      <c r="P775" s="4">
        <v>8080</v>
      </c>
      <c r="Q775" s="4">
        <v>6640</v>
      </c>
    </row>
    <row r="776" spans="5:17">
      <c r="E776" s="4">
        <v>64</v>
      </c>
      <c r="F776" s="4">
        <v>29543</v>
      </c>
      <c r="G776" s="5">
        <v>4.24319E-3</v>
      </c>
      <c r="H776" s="4">
        <v>4142</v>
      </c>
      <c r="I776" s="4">
        <v>9360</v>
      </c>
      <c r="J776" s="4">
        <v>5218</v>
      </c>
      <c r="K776" s="5">
        <v>6528.02</v>
      </c>
      <c r="L776" s="5">
        <v>1414.72</v>
      </c>
      <c r="M776" s="5">
        <v>192857000</v>
      </c>
      <c r="N776" s="4">
        <v>49</v>
      </c>
      <c r="O776" s="4">
        <v>6640</v>
      </c>
      <c r="P776" s="4">
        <v>6270</v>
      </c>
      <c r="Q776" s="4">
        <v>6640</v>
      </c>
    </row>
    <row r="777" spans="5:17">
      <c r="E777" s="4">
        <v>65</v>
      </c>
      <c r="F777" s="4">
        <v>23703</v>
      </c>
      <c r="G777" s="5">
        <v>3.4044000000000001E-3</v>
      </c>
      <c r="H777" s="4">
        <v>4142</v>
      </c>
      <c r="I777" s="4">
        <v>9360</v>
      </c>
      <c r="J777" s="4">
        <v>5218</v>
      </c>
      <c r="K777" s="5">
        <v>6492.41</v>
      </c>
      <c r="L777" s="5">
        <v>1399.66</v>
      </c>
      <c r="M777" s="5">
        <v>153890000</v>
      </c>
      <c r="N777" s="4">
        <v>45</v>
      </c>
      <c r="O777" s="4">
        <v>6640</v>
      </c>
      <c r="P777" s="4">
        <v>4850</v>
      </c>
      <c r="Q777" s="4">
        <v>6640</v>
      </c>
    </row>
    <row r="778" spans="5:17">
      <c r="E778" s="4">
        <v>66</v>
      </c>
      <c r="F778" s="4">
        <v>18772</v>
      </c>
      <c r="G778" s="5">
        <v>2.6961799999999998E-3</v>
      </c>
      <c r="H778" s="4">
        <v>4142</v>
      </c>
      <c r="I778" s="4">
        <v>9360</v>
      </c>
      <c r="J778" s="4">
        <v>5218</v>
      </c>
      <c r="K778" s="5">
        <v>6497</v>
      </c>
      <c r="L778" s="5">
        <v>1393.77</v>
      </c>
      <c r="M778" s="5">
        <v>121962000</v>
      </c>
      <c r="N778" s="4">
        <v>41</v>
      </c>
      <c r="O778" s="4">
        <v>7160</v>
      </c>
      <c r="P778" s="4">
        <v>8530</v>
      </c>
      <c r="Q778" s="4">
        <v>6640</v>
      </c>
    </row>
    <row r="779" spans="5:17">
      <c r="E779" s="4">
        <v>67</v>
      </c>
      <c r="F779" s="4">
        <v>15198</v>
      </c>
      <c r="G779" s="5">
        <v>2.1828500000000001E-3</v>
      </c>
      <c r="H779" s="4">
        <v>4142</v>
      </c>
      <c r="I779" s="4">
        <v>9100</v>
      </c>
      <c r="J779" s="4">
        <v>4958</v>
      </c>
      <c r="K779" s="5">
        <v>6526.39</v>
      </c>
      <c r="L779" s="5">
        <v>1404.83</v>
      </c>
      <c r="M779" s="5">
        <v>99188100</v>
      </c>
      <c r="N779" s="4">
        <v>35</v>
      </c>
      <c r="O779" s="4">
        <v>7520</v>
      </c>
      <c r="P779" s="4">
        <v>8720</v>
      </c>
      <c r="Q779" s="4">
        <v>6842</v>
      </c>
    </row>
    <row r="780" spans="5:17">
      <c r="E780" s="4">
        <v>68</v>
      </c>
      <c r="F780" s="4">
        <v>11537</v>
      </c>
      <c r="G780" s="5">
        <v>1.6570300000000001E-3</v>
      </c>
      <c r="H780" s="4">
        <v>4202</v>
      </c>
      <c r="I780" s="4">
        <v>9100</v>
      </c>
      <c r="J780" s="4">
        <v>4898</v>
      </c>
      <c r="K780" s="5">
        <v>6665.48</v>
      </c>
      <c r="L780" s="5">
        <v>1372.79</v>
      </c>
      <c r="M780" s="5">
        <v>76899700</v>
      </c>
      <c r="N780" s="4">
        <v>30</v>
      </c>
      <c r="O780" s="4">
        <v>7520</v>
      </c>
      <c r="P780" s="4">
        <v>6172</v>
      </c>
      <c r="Q780" s="4">
        <v>7010</v>
      </c>
    </row>
    <row r="781" spans="5:17">
      <c r="E781" s="4">
        <v>69</v>
      </c>
      <c r="F781" s="4">
        <v>8721</v>
      </c>
      <c r="G781" s="5">
        <v>1.2525800000000001E-3</v>
      </c>
      <c r="H781" s="4">
        <v>4202</v>
      </c>
      <c r="I781" s="4">
        <v>9100</v>
      </c>
      <c r="J781" s="4">
        <v>4898</v>
      </c>
      <c r="K781" s="5">
        <v>6885.82</v>
      </c>
      <c r="L781" s="5">
        <v>1339.74</v>
      </c>
      <c r="M781" s="5">
        <v>60051300</v>
      </c>
      <c r="N781" s="4">
        <v>25</v>
      </c>
      <c r="O781" s="4">
        <v>7520</v>
      </c>
      <c r="P781" s="4">
        <v>6042</v>
      </c>
      <c r="Q781" s="4">
        <v>7160</v>
      </c>
    </row>
    <row r="782" spans="5:17">
      <c r="E782" s="4">
        <v>70</v>
      </c>
      <c r="F782" s="4">
        <v>6603</v>
      </c>
      <c r="G782" s="5">
        <v>9.4837299999999997E-4</v>
      </c>
      <c r="H782" s="4">
        <v>4202</v>
      </c>
      <c r="I782" s="4">
        <v>9100</v>
      </c>
      <c r="J782" s="4">
        <v>4898</v>
      </c>
      <c r="K782" s="5">
        <v>7079.25</v>
      </c>
      <c r="L782" s="5">
        <v>1280.94</v>
      </c>
      <c r="M782" s="5">
        <v>46744300</v>
      </c>
      <c r="N782" s="4">
        <v>23</v>
      </c>
      <c r="O782" s="4">
        <v>7520</v>
      </c>
      <c r="P782" s="4">
        <v>6242</v>
      </c>
      <c r="Q782" s="4">
        <v>7340</v>
      </c>
    </row>
    <row r="783" spans="5:17">
      <c r="E783" s="4">
        <v>71</v>
      </c>
      <c r="F783" s="4">
        <v>4790</v>
      </c>
      <c r="G783" s="5">
        <v>6.8797599999999997E-4</v>
      </c>
      <c r="H783" s="4">
        <v>4202</v>
      </c>
      <c r="I783" s="4">
        <v>9100</v>
      </c>
      <c r="J783" s="4">
        <v>4898</v>
      </c>
      <c r="K783" s="5">
        <v>7266.33</v>
      </c>
      <c r="L783" s="5">
        <v>1250.3499999999999</v>
      </c>
      <c r="M783" s="5">
        <v>34805700</v>
      </c>
      <c r="N783" s="4">
        <v>21</v>
      </c>
      <c r="O783" s="4">
        <v>7520</v>
      </c>
      <c r="P783" s="4">
        <v>4732</v>
      </c>
      <c r="Q783" s="4">
        <v>7520</v>
      </c>
    </row>
    <row r="784" spans="5:17">
      <c r="E784" s="4">
        <v>72</v>
      </c>
      <c r="F784" s="4">
        <v>3532</v>
      </c>
      <c r="G784" s="5">
        <v>5.0729300000000002E-4</v>
      </c>
      <c r="H784" s="4">
        <v>4202</v>
      </c>
      <c r="I784" s="4">
        <v>9100</v>
      </c>
      <c r="J784" s="4">
        <v>4898</v>
      </c>
      <c r="K784" s="5">
        <v>7287.76</v>
      </c>
      <c r="L784" s="5">
        <v>1192.53</v>
      </c>
      <c r="M784" s="5">
        <v>25740400</v>
      </c>
      <c r="N784" s="4">
        <v>18</v>
      </c>
      <c r="O784" s="4">
        <v>7520</v>
      </c>
      <c r="P784" s="4">
        <v>4202</v>
      </c>
      <c r="Q784" s="4">
        <v>7520</v>
      </c>
    </row>
    <row r="785" spans="1:17">
      <c r="E785" s="4">
        <v>73</v>
      </c>
      <c r="F785" s="4">
        <v>2381</v>
      </c>
      <c r="G785" s="5">
        <v>3.4197699999999998E-4</v>
      </c>
      <c r="H785" s="4">
        <v>4312</v>
      </c>
      <c r="I785" s="4">
        <v>9100</v>
      </c>
      <c r="J785" s="4">
        <v>4788</v>
      </c>
      <c r="K785" s="5">
        <v>7287.7</v>
      </c>
      <c r="L785" s="5">
        <v>1099.99</v>
      </c>
      <c r="M785" s="5">
        <v>17352000</v>
      </c>
      <c r="N785" s="4">
        <v>10</v>
      </c>
      <c r="O785" s="4">
        <v>7520</v>
      </c>
      <c r="P785" s="4">
        <v>5820</v>
      </c>
      <c r="Q785" s="4">
        <v>7520</v>
      </c>
    </row>
    <row r="786" spans="1:17">
      <c r="E786" s="4">
        <v>74</v>
      </c>
      <c r="F786" s="4">
        <v>1653</v>
      </c>
      <c r="G786" s="5">
        <v>2.3741600000000001E-4</v>
      </c>
      <c r="H786" s="4">
        <v>4312</v>
      </c>
      <c r="I786" s="4">
        <v>9100</v>
      </c>
      <c r="J786" s="4">
        <v>4788</v>
      </c>
      <c r="K786" s="5">
        <v>7286.83</v>
      </c>
      <c r="L786" s="5">
        <v>1070.25</v>
      </c>
      <c r="M786" s="5">
        <v>12045100</v>
      </c>
      <c r="N786" s="4">
        <v>9</v>
      </c>
      <c r="O786" s="4">
        <v>7520</v>
      </c>
      <c r="P786" s="4">
        <v>5820</v>
      </c>
      <c r="Q786" s="4">
        <v>7520</v>
      </c>
    </row>
    <row r="787" spans="1:17">
      <c r="E787" s="4">
        <v>75</v>
      </c>
      <c r="F787" s="4">
        <v>1066</v>
      </c>
      <c r="G787" s="5">
        <v>1.5310700000000001E-4</v>
      </c>
      <c r="H787" s="4">
        <v>4312</v>
      </c>
      <c r="I787" s="4">
        <v>8690</v>
      </c>
      <c r="J787" s="4">
        <v>4378</v>
      </c>
      <c r="K787" s="5">
        <v>7229.88</v>
      </c>
      <c r="L787" s="5">
        <v>1109.0899999999999</v>
      </c>
      <c r="M787" s="5">
        <v>7707060</v>
      </c>
      <c r="N787" s="4">
        <v>6</v>
      </c>
      <c r="O787" s="4">
        <v>7520</v>
      </c>
      <c r="P787" s="4">
        <v>7340</v>
      </c>
      <c r="Q787" s="4">
        <v>7520</v>
      </c>
    </row>
    <row r="788" spans="1:17">
      <c r="E788" s="4">
        <v>76</v>
      </c>
      <c r="F788" s="4">
        <v>540</v>
      </c>
      <c r="G788" s="5">
        <v>7.75589E-5</v>
      </c>
      <c r="H788" s="4">
        <v>4312</v>
      </c>
      <c r="I788" s="4">
        <v>8040</v>
      </c>
      <c r="J788" s="4">
        <v>3728</v>
      </c>
      <c r="K788" s="5">
        <v>7114.3</v>
      </c>
      <c r="L788" s="5">
        <v>1119.79</v>
      </c>
      <c r="M788" s="5">
        <v>3841720</v>
      </c>
      <c r="N788" s="4">
        <v>4</v>
      </c>
      <c r="O788" s="4">
        <v>7520</v>
      </c>
      <c r="P788" s="4">
        <v>4312</v>
      </c>
      <c r="Q788" s="4">
        <v>7520</v>
      </c>
    </row>
    <row r="789" spans="1:17">
      <c r="E789" s="4">
        <v>77</v>
      </c>
      <c r="F789" s="4">
        <v>236</v>
      </c>
      <c r="G789" s="5">
        <v>3.3896100000000002E-5</v>
      </c>
      <c r="H789" s="4">
        <v>4312</v>
      </c>
      <c r="I789" s="4">
        <v>8040</v>
      </c>
      <c r="J789" s="4">
        <v>3728</v>
      </c>
      <c r="K789" s="5">
        <v>7043.59</v>
      </c>
      <c r="L789" s="5">
        <v>1047.98</v>
      </c>
      <c r="M789" s="5">
        <v>1662290</v>
      </c>
      <c r="N789" s="4">
        <v>4</v>
      </c>
      <c r="O789" s="4">
        <v>7520</v>
      </c>
      <c r="P789" s="4">
        <v>8040</v>
      </c>
      <c r="Q789" s="4">
        <v>7520</v>
      </c>
    </row>
    <row r="790" spans="1:17">
      <c r="E790" s="4">
        <v>78</v>
      </c>
      <c r="F790" s="4">
        <v>59</v>
      </c>
      <c r="G790" s="5">
        <v>8.4740200000000002E-6</v>
      </c>
      <c r="H790" s="4">
        <v>7160</v>
      </c>
      <c r="I790" s="4">
        <v>7520</v>
      </c>
      <c r="J790" s="4">
        <v>360</v>
      </c>
      <c r="K790" s="5">
        <v>7391.86</v>
      </c>
      <c r="L790" s="5">
        <v>172.36600000000001</v>
      </c>
      <c r="M790" s="5">
        <v>436120</v>
      </c>
      <c r="N790" s="4">
        <v>2</v>
      </c>
      <c r="O790" s="4">
        <v>7520</v>
      </c>
      <c r="P790" s="4">
        <v>7160</v>
      </c>
      <c r="Q790" s="4">
        <v>7520</v>
      </c>
    </row>
    <row r="791" spans="1:17">
      <c r="E791" s="4">
        <v>79</v>
      </c>
      <c r="F791" s="4">
        <v>15</v>
      </c>
      <c r="G791" s="5">
        <v>2.1544099999999999E-6</v>
      </c>
      <c r="H791" s="4">
        <v>7520</v>
      </c>
      <c r="I791" s="4">
        <v>7520</v>
      </c>
      <c r="J791" s="4">
        <v>0</v>
      </c>
      <c r="K791" s="5">
        <v>7520</v>
      </c>
      <c r="L791" s="5">
        <v>0</v>
      </c>
      <c r="M791" s="5">
        <v>112800</v>
      </c>
      <c r="N791" s="4">
        <v>1</v>
      </c>
      <c r="O791" s="4">
        <v>7520</v>
      </c>
      <c r="P791" s="4">
        <v>7520</v>
      </c>
      <c r="Q791" s="4">
        <v>7520</v>
      </c>
    </row>
    <row r="792" spans="1:17">
      <c r="A792">
        <v>1999</v>
      </c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9170</v>
      </c>
      <c r="J792" s="4">
        <v>9170</v>
      </c>
      <c r="K792" s="5">
        <v>3617.33</v>
      </c>
      <c r="L792" s="5">
        <v>2318.5300000000002</v>
      </c>
      <c r="M792" s="5">
        <v>18185900000</v>
      </c>
      <c r="N792" s="4">
        <v>156</v>
      </c>
      <c r="O792" s="4">
        <v>1300</v>
      </c>
      <c r="P792" s="4">
        <v>5200</v>
      </c>
      <c r="Q792" s="4">
        <v>3990</v>
      </c>
    </row>
    <row r="793" spans="1:17">
      <c r="E793" s="4">
        <v>2</v>
      </c>
      <c r="F793" s="4">
        <v>1515456</v>
      </c>
      <c r="G793" s="5">
        <v>0.21766099999999999</v>
      </c>
      <c r="H793" s="4">
        <v>0</v>
      </c>
      <c r="I793" s="4">
        <v>9200</v>
      </c>
      <c r="J793" s="4">
        <v>9200</v>
      </c>
      <c r="K793" s="5">
        <v>5628.83</v>
      </c>
      <c r="L793" s="5">
        <v>2083.67</v>
      </c>
      <c r="M793" s="5">
        <v>8530240000</v>
      </c>
      <c r="N793" s="4">
        <v>147</v>
      </c>
      <c r="O793" s="4">
        <v>1300</v>
      </c>
      <c r="P793" s="4">
        <v>8060</v>
      </c>
      <c r="Q793" s="4">
        <v>6010</v>
      </c>
    </row>
    <row r="794" spans="1:17">
      <c r="E794" s="4">
        <v>3</v>
      </c>
      <c r="F794" s="4">
        <v>1099428</v>
      </c>
      <c r="G794" s="5">
        <v>0.15790799999999999</v>
      </c>
      <c r="H794" s="4">
        <v>0</v>
      </c>
      <c r="I794" s="4">
        <v>10000</v>
      </c>
      <c r="J794" s="4">
        <v>10000</v>
      </c>
      <c r="K794" s="5">
        <v>6059.07</v>
      </c>
      <c r="L794" s="5">
        <v>1985.88</v>
      </c>
      <c r="M794" s="5">
        <v>6661510000</v>
      </c>
      <c r="N794" s="4">
        <v>166</v>
      </c>
      <c r="O794" s="4">
        <v>1300</v>
      </c>
      <c r="P794" s="4">
        <v>8200</v>
      </c>
      <c r="Q794" s="4">
        <v>6430</v>
      </c>
    </row>
    <row r="795" spans="1:17">
      <c r="E795" s="4">
        <v>4</v>
      </c>
      <c r="F795" s="4">
        <v>867898</v>
      </c>
      <c r="G795" s="5">
        <v>0.124654</v>
      </c>
      <c r="H795" s="4">
        <v>0</v>
      </c>
      <c r="I795" s="4">
        <v>10000</v>
      </c>
      <c r="J795" s="4">
        <v>10000</v>
      </c>
      <c r="K795" s="5">
        <v>6037.13</v>
      </c>
      <c r="L795" s="5">
        <v>1936.53</v>
      </c>
      <c r="M795" s="5">
        <v>5239610000</v>
      </c>
      <c r="N795" s="4">
        <v>179</v>
      </c>
      <c r="O795" s="4">
        <v>1300</v>
      </c>
      <c r="P795" s="4">
        <v>7140</v>
      </c>
      <c r="Q795" s="4">
        <v>6500</v>
      </c>
    </row>
    <row r="796" spans="1:17">
      <c r="E796" s="4">
        <v>5</v>
      </c>
      <c r="F796" s="4">
        <v>754824</v>
      </c>
      <c r="G796" s="5">
        <v>0.108414</v>
      </c>
      <c r="H796" s="4">
        <v>0</v>
      </c>
      <c r="I796" s="4">
        <v>10000</v>
      </c>
      <c r="J796" s="4">
        <v>10000</v>
      </c>
      <c r="K796" s="5">
        <v>6229.63</v>
      </c>
      <c r="L796" s="5">
        <v>1949.51</v>
      </c>
      <c r="M796" s="5">
        <v>4702280000</v>
      </c>
      <c r="N796" s="4">
        <v>184</v>
      </c>
      <c r="O796" s="4">
        <v>1300</v>
      </c>
      <c r="P796" s="4">
        <v>6010</v>
      </c>
      <c r="Q796" s="4">
        <v>6760</v>
      </c>
    </row>
    <row r="797" spans="1:17">
      <c r="E797" s="4">
        <v>6</v>
      </c>
      <c r="F797" s="4">
        <v>625933</v>
      </c>
      <c r="G797" s="5">
        <v>8.9901200000000001E-2</v>
      </c>
      <c r="H797" s="4">
        <v>0</v>
      </c>
      <c r="I797" s="4">
        <v>10000</v>
      </c>
      <c r="J797" s="4">
        <v>10000</v>
      </c>
      <c r="K797" s="5">
        <v>6432.02</v>
      </c>
      <c r="L797" s="5">
        <v>1976.01</v>
      </c>
      <c r="M797" s="5">
        <v>4026010000</v>
      </c>
      <c r="N797" s="4">
        <v>186</v>
      </c>
      <c r="O797" s="4">
        <v>1300</v>
      </c>
      <c r="P797" s="4">
        <v>4542</v>
      </c>
      <c r="Q797" s="4">
        <v>6940</v>
      </c>
    </row>
    <row r="798" spans="1:17">
      <c r="E798" s="4">
        <v>7</v>
      </c>
      <c r="F798" s="4">
        <v>566562</v>
      </c>
      <c r="G798" s="5">
        <v>8.1373899999999999E-2</v>
      </c>
      <c r="H798" s="4">
        <v>0</v>
      </c>
      <c r="I798" s="4">
        <v>10000</v>
      </c>
      <c r="J798" s="4">
        <v>10000</v>
      </c>
      <c r="K798" s="5">
        <v>6550.46</v>
      </c>
      <c r="L798" s="5">
        <v>1952.31</v>
      </c>
      <c r="M798" s="5">
        <v>3711240000</v>
      </c>
      <c r="N798" s="4">
        <v>186</v>
      </c>
      <c r="O798" s="4">
        <v>1300</v>
      </c>
      <c r="P798" s="4">
        <v>5442</v>
      </c>
      <c r="Q798" s="4">
        <v>6970</v>
      </c>
    </row>
    <row r="799" spans="1:17">
      <c r="E799" s="4">
        <v>8</v>
      </c>
      <c r="F799" s="4">
        <v>512075</v>
      </c>
      <c r="G799" s="5">
        <v>7.3548100000000005E-2</v>
      </c>
      <c r="H799" s="4">
        <v>0</v>
      </c>
      <c r="I799" s="4">
        <v>10000</v>
      </c>
      <c r="J799" s="4">
        <v>10000</v>
      </c>
      <c r="K799" s="5">
        <v>6613.79</v>
      </c>
      <c r="L799" s="5">
        <v>1928.73</v>
      </c>
      <c r="M799" s="5">
        <v>3386760000</v>
      </c>
      <c r="N799" s="4">
        <v>187</v>
      </c>
      <c r="O799" s="4">
        <v>1300</v>
      </c>
      <c r="P799" s="4">
        <v>6690</v>
      </c>
      <c r="Q799" s="4">
        <v>6980</v>
      </c>
    </row>
    <row r="800" spans="1:17">
      <c r="E800" s="4">
        <v>9</v>
      </c>
      <c r="F800" s="4">
        <v>484100</v>
      </c>
      <c r="G800" s="5">
        <v>6.9530099999999997E-2</v>
      </c>
      <c r="H800" s="4">
        <v>0</v>
      </c>
      <c r="I800" s="4">
        <v>10000</v>
      </c>
      <c r="J800" s="4">
        <v>10000</v>
      </c>
      <c r="K800" s="5">
        <v>6727.16</v>
      </c>
      <c r="L800" s="5">
        <v>1906.09</v>
      </c>
      <c r="M800" s="5">
        <v>3256620000</v>
      </c>
      <c r="N800" s="4">
        <v>190</v>
      </c>
      <c r="O800" s="4">
        <v>1300</v>
      </c>
      <c r="P800" s="4">
        <v>6920</v>
      </c>
      <c r="Q800" s="4">
        <v>7062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10000</v>
      </c>
      <c r="J801" s="4">
        <v>10000</v>
      </c>
      <c r="K801" s="5">
        <v>6753.98</v>
      </c>
      <c r="L801" s="5">
        <v>1911.93</v>
      </c>
      <c r="M801" s="5">
        <v>3013210000</v>
      </c>
      <c r="N801" s="4">
        <v>193</v>
      </c>
      <c r="O801" s="4">
        <v>1300</v>
      </c>
      <c r="P801" s="4">
        <v>9250</v>
      </c>
      <c r="Q801" s="4">
        <v>7120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10000</v>
      </c>
      <c r="J802" s="4">
        <v>10000</v>
      </c>
      <c r="K802" s="5">
        <v>6742.92</v>
      </c>
      <c r="L802" s="5">
        <v>1905.94</v>
      </c>
      <c r="M802" s="5">
        <v>2753520000</v>
      </c>
      <c r="N802" s="4">
        <v>193</v>
      </c>
      <c r="O802" s="4">
        <v>1300</v>
      </c>
      <c r="P802" s="4">
        <v>5322</v>
      </c>
      <c r="Q802" s="4">
        <v>7030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10000</v>
      </c>
      <c r="J803" s="4">
        <v>10000</v>
      </c>
      <c r="K803" s="5">
        <v>6763.42</v>
      </c>
      <c r="L803" s="5">
        <v>1877.05</v>
      </c>
      <c r="M803" s="5">
        <v>2560190000</v>
      </c>
      <c r="N803" s="4">
        <v>187</v>
      </c>
      <c r="O803" s="4">
        <v>6660</v>
      </c>
      <c r="P803" s="4">
        <v>7310</v>
      </c>
      <c r="Q803" s="4">
        <v>7030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10000</v>
      </c>
      <c r="J804" s="4">
        <v>10000</v>
      </c>
      <c r="K804" s="5">
        <v>6796.36</v>
      </c>
      <c r="L804" s="5">
        <v>1843.84</v>
      </c>
      <c r="M804" s="5">
        <v>2470010000</v>
      </c>
      <c r="N804" s="4">
        <v>189</v>
      </c>
      <c r="O804" s="4">
        <v>7980</v>
      </c>
      <c r="P804" s="4">
        <v>3990</v>
      </c>
      <c r="Q804" s="4">
        <v>7042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10000</v>
      </c>
      <c r="J805" s="4">
        <v>10000</v>
      </c>
      <c r="K805" s="5">
        <v>6817.9</v>
      </c>
      <c r="L805" s="5">
        <v>1828.19</v>
      </c>
      <c r="M805" s="5">
        <v>2386370000</v>
      </c>
      <c r="N805" s="4">
        <v>188</v>
      </c>
      <c r="O805" s="4">
        <v>6660</v>
      </c>
      <c r="P805" s="4">
        <v>7510</v>
      </c>
      <c r="Q805" s="4">
        <v>7120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10000</v>
      </c>
      <c r="J806" s="4">
        <v>10000</v>
      </c>
      <c r="K806" s="5">
        <v>6853.93</v>
      </c>
      <c r="L806" s="5">
        <v>1785.56</v>
      </c>
      <c r="M806" s="5">
        <v>2299770000</v>
      </c>
      <c r="N806" s="4">
        <v>188</v>
      </c>
      <c r="O806" s="4">
        <v>9170</v>
      </c>
      <c r="P806" s="4">
        <v>8850</v>
      </c>
      <c r="Q806" s="4">
        <v>7130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10000</v>
      </c>
      <c r="J807" s="4">
        <v>10000</v>
      </c>
      <c r="K807" s="5">
        <v>6868.1</v>
      </c>
      <c r="L807" s="5">
        <v>1788.03</v>
      </c>
      <c r="M807" s="5">
        <v>2168360000</v>
      </c>
      <c r="N807" s="4">
        <v>191</v>
      </c>
      <c r="O807" s="4">
        <v>9170</v>
      </c>
      <c r="P807" s="4">
        <v>6580</v>
      </c>
      <c r="Q807" s="4">
        <v>7140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10000</v>
      </c>
      <c r="J808" s="4">
        <v>10000</v>
      </c>
      <c r="K808" s="5">
        <v>6897.03</v>
      </c>
      <c r="L808" s="5">
        <v>1783.42</v>
      </c>
      <c r="M808" s="5">
        <v>2090380000</v>
      </c>
      <c r="N808" s="4">
        <v>190</v>
      </c>
      <c r="O808" s="4">
        <v>9170</v>
      </c>
      <c r="P808" s="4">
        <v>4962</v>
      </c>
      <c r="Q808" s="4">
        <v>7210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10000</v>
      </c>
      <c r="J809" s="4">
        <v>10000</v>
      </c>
      <c r="K809" s="5">
        <v>6922.48</v>
      </c>
      <c r="L809" s="5">
        <v>1778.51</v>
      </c>
      <c r="M809" s="5">
        <v>2024670000</v>
      </c>
      <c r="N809" s="4">
        <v>192</v>
      </c>
      <c r="O809" s="4">
        <v>9170</v>
      </c>
      <c r="P809" s="4">
        <v>8440</v>
      </c>
      <c r="Q809" s="4">
        <v>7220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10000</v>
      </c>
      <c r="J810" s="4">
        <v>10000</v>
      </c>
      <c r="K810" s="5">
        <v>6958.01</v>
      </c>
      <c r="L810" s="5">
        <v>1778.24</v>
      </c>
      <c r="M810" s="5">
        <v>1964630000</v>
      </c>
      <c r="N810" s="4">
        <v>192</v>
      </c>
      <c r="O810" s="4">
        <v>9170</v>
      </c>
      <c r="P810" s="4">
        <v>5150</v>
      </c>
      <c r="Q810" s="4">
        <v>7230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10000</v>
      </c>
      <c r="J811" s="4">
        <v>10000</v>
      </c>
      <c r="K811" s="5">
        <v>7014.48</v>
      </c>
      <c r="L811" s="5">
        <v>1764.31</v>
      </c>
      <c r="M811" s="5">
        <v>1933740000</v>
      </c>
      <c r="N811" s="4">
        <v>190</v>
      </c>
      <c r="O811" s="4">
        <v>9170</v>
      </c>
      <c r="P811" s="4">
        <v>7012</v>
      </c>
      <c r="Q811" s="4">
        <v>7322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10000</v>
      </c>
      <c r="J812" s="4">
        <v>10000</v>
      </c>
      <c r="K812" s="5">
        <v>7051.66</v>
      </c>
      <c r="L812" s="5">
        <v>1746.6</v>
      </c>
      <c r="M812" s="5">
        <v>1875110000</v>
      </c>
      <c r="N812" s="4">
        <v>191</v>
      </c>
      <c r="O812" s="4">
        <v>9170</v>
      </c>
      <c r="P812" s="4">
        <v>8830</v>
      </c>
      <c r="Q812" s="4">
        <v>7322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10000</v>
      </c>
      <c r="J813" s="4">
        <v>10000</v>
      </c>
      <c r="K813" s="5">
        <v>7091.14</v>
      </c>
      <c r="L813" s="5">
        <v>1738.26</v>
      </c>
      <c r="M813" s="5">
        <v>1823510000</v>
      </c>
      <c r="N813" s="4">
        <v>189</v>
      </c>
      <c r="O813" s="4">
        <v>9170</v>
      </c>
      <c r="P813" s="4">
        <v>7420</v>
      </c>
      <c r="Q813" s="4">
        <v>7490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10000</v>
      </c>
      <c r="J814" s="4">
        <v>10000</v>
      </c>
      <c r="K814" s="5">
        <v>7150.88</v>
      </c>
      <c r="L814" s="5">
        <v>1731.47</v>
      </c>
      <c r="M814" s="5">
        <v>1792290000</v>
      </c>
      <c r="N814" s="4">
        <v>187</v>
      </c>
      <c r="O814" s="4">
        <v>9170</v>
      </c>
      <c r="P814" s="4">
        <v>4252</v>
      </c>
      <c r="Q814" s="4">
        <v>7520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10000</v>
      </c>
      <c r="J815" s="4">
        <v>10000</v>
      </c>
      <c r="K815" s="5">
        <v>7208.88</v>
      </c>
      <c r="L815" s="5">
        <v>1720.23</v>
      </c>
      <c r="M815" s="5">
        <v>1780960000</v>
      </c>
      <c r="N815" s="4">
        <v>180</v>
      </c>
      <c r="O815" s="4">
        <v>9170</v>
      </c>
      <c r="P815" s="4">
        <v>4840</v>
      </c>
      <c r="Q815" s="4">
        <v>7562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10000</v>
      </c>
      <c r="J816" s="4">
        <v>10000</v>
      </c>
      <c r="K816" s="5">
        <v>7244.75</v>
      </c>
      <c r="L816" s="5">
        <v>1710.82</v>
      </c>
      <c r="M816" s="5">
        <v>1765800000</v>
      </c>
      <c r="N816" s="4">
        <v>177</v>
      </c>
      <c r="O816" s="4">
        <v>9170</v>
      </c>
      <c r="P816" s="4">
        <v>4302</v>
      </c>
      <c r="Q816" s="4">
        <v>7630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10000</v>
      </c>
      <c r="J817" s="4">
        <v>10000</v>
      </c>
      <c r="K817" s="5">
        <v>7282.14</v>
      </c>
      <c r="L817" s="5">
        <v>1688.45</v>
      </c>
      <c r="M817" s="5">
        <v>1751490000</v>
      </c>
      <c r="N817" s="4">
        <v>174</v>
      </c>
      <c r="O817" s="4">
        <v>9210</v>
      </c>
      <c r="P817" s="4">
        <v>5072</v>
      </c>
      <c r="Q817" s="4">
        <v>7632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10000</v>
      </c>
      <c r="J818" s="4">
        <v>10000</v>
      </c>
      <c r="K818" s="5">
        <v>7313.93</v>
      </c>
      <c r="L818" s="5">
        <v>1678.17</v>
      </c>
      <c r="M818" s="5">
        <v>1723610000</v>
      </c>
      <c r="N818" s="4">
        <v>170</v>
      </c>
      <c r="O818" s="4">
        <v>9210</v>
      </c>
      <c r="P818" s="4">
        <v>5282</v>
      </c>
      <c r="Q818" s="4">
        <v>7670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10000</v>
      </c>
      <c r="J819" s="4">
        <v>10000</v>
      </c>
      <c r="K819" s="5">
        <v>7359.2</v>
      </c>
      <c r="L819" s="5">
        <v>1659.82</v>
      </c>
      <c r="M819" s="5">
        <v>1714150000</v>
      </c>
      <c r="N819" s="4">
        <v>172</v>
      </c>
      <c r="O819" s="4">
        <v>9210</v>
      </c>
      <c r="P819" s="4">
        <v>6382</v>
      </c>
      <c r="Q819" s="4">
        <v>7712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10000</v>
      </c>
      <c r="J820" s="4">
        <v>10000</v>
      </c>
      <c r="K820" s="5">
        <v>7394.57</v>
      </c>
      <c r="L820" s="5">
        <v>1641.91</v>
      </c>
      <c r="M820" s="5">
        <v>1683600000</v>
      </c>
      <c r="N820" s="4">
        <v>167</v>
      </c>
      <c r="O820" s="4">
        <v>9210</v>
      </c>
      <c r="P820" s="4">
        <v>7710</v>
      </c>
      <c r="Q820" s="4">
        <v>7802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10000</v>
      </c>
      <c r="J821" s="4">
        <v>10000</v>
      </c>
      <c r="K821" s="5">
        <v>7425.25</v>
      </c>
      <c r="L821" s="5">
        <v>1626.22</v>
      </c>
      <c r="M821" s="5">
        <v>1645230000</v>
      </c>
      <c r="N821" s="4">
        <v>166</v>
      </c>
      <c r="O821" s="4">
        <v>9210</v>
      </c>
      <c r="P821" s="4">
        <v>3952</v>
      </c>
      <c r="Q821" s="4">
        <v>7840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3720</v>
      </c>
      <c r="I822" s="4">
        <v>10000</v>
      </c>
      <c r="J822" s="4">
        <v>6280</v>
      </c>
      <c r="K822" s="5">
        <v>7444.79</v>
      </c>
      <c r="L822" s="5">
        <v>1616.6</v>
      </c>
      <c r="M822" s="5">
        <v>1608600000</v>
      </c>
      <c r="N822" s="4">
        <v>159</v>
      </c>
      <c r="O822" s="4">
        <v>9210</v>
      </c>
      <c r="P822" s="4">
        <v>8930</v>
      </c>
      <c r="Q822" s="4">
        <v>7860</v>
      </c>
    </row>
    <row r="823" spans="5:17">
      <c r="E823" s="4">
        <v>32</v>
      </c>
      <c r="F823" s="4">
        <v>212406</v>
      </c>
      <c r="G823" s="5">
        <v>3.05074E-2</v>
      </c>
      <c r="H823" s="4">
        <v>3720</v>
      </c>
      <c r="I823" s="4">
        <v>10000</v>
      </c>
      <c r="J823" s="4">
        <v>6280</v>
      </c>
      <c r="K823" s="5">
        <v>7463.85</v>
      </c>
      <c r="L823" s="5">
        <v>1607.56</v>
      </c>
      <c r="M823" s="5">
        <v>1585370000</v>
      </c>
      <c r="N823" s="4">
        <v>158</v>
      </c>
      <c r="O823" s="4">
        <v>9210</v>
      </c>
      <c r="P823" s="4">
        <v>7732</v>
      </c>
      <c r="Q823" s="4">
        <v>7882</v>
      </c>
    </row>
    <row r="824" spans="5:17">
      <c r="E824" s="4">
        <v>33</v>
      </c>
      <c r="F824" s="4">
        <v>209041</v>
      </c>
      <c r="G824" s="5">
        <v>3.0023999999999999E-2</v>
      </c>
      <c r="H824" s="4">
        <v>3982</v>
      </c>
      <c r="I824" s="4">
        <v>10000</v>
      </c>
      <c r="J824" s="4">
        <v>6018</v>
      </c>
      <c r="K824" s="5">
        <v>7487.44</v>
      </c>
      <c r="L824" s="5">
        <v>1600.6</v>
      </c>
      <c r="M824" s="5">
        <v>1565180000</v>
      </c>
      <c r="N824" s="4">
        <v>151</v>
      </c>
      <c r="O824" s="4">
        <v>9430</v>
      </c>
      <c r="P824" s="4">
        <v>5990</v>
      </c>
      <c r="Q824" s="4">
        <v>7900</v>
      </c>
    </row>
    <row r="825" spans="5:17">
      <c r="E825" s="4">
        <v>34</v>
      </c>
      <c r="F825" s="4">
        <v>207640</v>
      </c>
      <c r="G825" s="5">
        <v>2.98228E-2</v>
      </c>
      <c r="H825" s="4">
        <v>3982</v>
      </c>
      <c r="I825" s="4">
        <v>10000</v>
      </c>
      <c r="J825" s="4">
        <v>6018</v>
      </c>
      <c r="K825" s="5">
        <v>7508.3</v>
      </c>
      <c r="L825" s="5">
        <v>1593.69</v>
      </c>
      <c r="M825" s="5">
        <v>1559020000</v>
      </c>
      <c r="N825" s="4">
        <v>150</v>
      </c>
      <c r="O825" s="4">
        <v>8530</v>
      </c>
      <c r="P825" s="4">
        <v>8930</v>
      </c>
      <c r="Q825" s="4">
        <v>7950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3982</v>
      </c>
      <c r="I826" s="4">
        <v>10000</v>
      </c>
      <c r="J826" s="4">
        <v>6018</v>
      </c>
      <c r="K826" s="5">
        <v>7543.9</v>
      </c>
      <c r="L826" s="5">
        <v>1575.05</v>
      </c>
      <c r="M826" s="5">
        <v>1555510000</v>
      </c>
      <c r="N826" s="4">
        <v>150</v>
      </c>
      <c r="O826" s="4">
        <v>8530</v>
      </c>
      <c r="P826" s="4">
        <v>4890</v>
      </c>
      <c r="Q826" s="4">
        <v>8030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3982</v>
      </c>
      <c r="I827" s="4">
        <v>10000</v>
      </c>
      <c r="J827" s="4">
        <v>6018</v>
      </c>
      <c r="K827" s="5">
        <v>7590.5</v>
      </c>
      <c r="L827" s="5">
        <v>1547.32</v>
      </c>
      <c r="M827" s="5">
        <v>1544180000</v>
      </c>
      <c r="N827" s="4">
        <v>149</v>
      </c>
      <c r="O827" s="4">
        <v>8530</v>
      </c>
      <c r="P827" s="4">
        <v>6122</v>
      </c>
      <c r="Q827" s="4">
        <v>8062</v>
      </c>
    </row>
    <row r="828" spans="5:17">
      <c r="E828" s="4">
        <v>37</v>
      </c>
      <c r="F828" s="4">
        <v>200385</v>
      </c>
      <c r="G828" s="5">
        <v>2.8780799999999999E-2</v>
      </c>
      <c r="H828" s="4">
        <v>3982</v>
      </c>
      <c r="I828" s="4">
        <v>10000</v>
      </c>
      <c r="J828" s="4">
        <v>6018</v>
      </c>
      <c r="K828" s="5">
        <v>7621.32</v>
      </c>
      <c r="L828" s="5">
        <v>1525.32</v>
      </c>
      <c r="M828" s="5">
        <v>1527200000</v>
      </c>
      <c r="N828" s="4">
        <v>148</v>
      </c>
      <c r="O828" s="4">
        <v>8530</v>
      </c>
      <c r="P828" s="4">
        <v>6122</v>
      </c>
      <c r="Q828" s="4">
        <v>8100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3982</v>
      </c>
      <c r="I829" s="4">
        <v>10000</v>
      </c>
      <c r="J829" s="4">
        <v>6018</v>
      </c>
      <c r="K829" s="5">
        <v>7668.37</v>
      </c>
      <c r="L829" s="5">
        <v>1499.3</v>
      </c>
      <c r="M829" s="5">
        <v>1501770000</v>
      </c>
      <c r="N829" s="4">
        <v>148</v>
      </c>
      <c r="O829" s="4">
        <v>8530</v>
      </c>
      <c r="P829" s="4">
        <v>6122</v>
      </c>
      <c r="Q829" s="4">
        <v>8150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3982</v>
      </c>
      <c r="I830" s="4">
        <v>10000</v>
      </c>
      <c r="J830" s="4">
        <v>6018</v>
      </c>
      <c r="K830" s="5">
        <v>7699.15</v>
      </c>
      <c r="L830" s="5">
        <v>1473.31</v>
      </c>
      <c r="M830" s="5">
        <v>1466670000</v>
      </c>
      <c r="N830" s="4">
        <v>143</v>
      </c>
      <c r="O830" s="4">
        <v>8530</v>
      </c>
      <c r="P830" s="4">
        <v>9870</v>
      </c>
      <c r="Q830" s="4">
        <v>8182</v>
      </c>
    </row>
    <row r="831" spans="5:17">
      <c r="E831" s="4">
        <v>40</v>
      </c>
      <c r="F831" s="4">
        <v>186889</v>
      </c>
      <c r="G831" s="5">
        <v>2.6842399999999999E-2</v>
      </c>
      <c r="H831" s="4">
        <v>3982</v>
      </c>
      <c r="I831" s="4">
        <v>10000</v>
      </c>
      <c r="J831" s="4">
        <v>6018</v>
      </c>
      <c r="K831" s="5">
        <v>7728.57</v>
      </c>
      <c r="L831" s="5">
        <v>1442.28</v>
      </c>
      <c r="M831" s="5">
        <v>1444390000</v>
      </c>
      <c r="N831" s="4">
        <v>139</v>
      </c>
      <c r="O831" s="4">
        <v>8530</v>
      </c>
      <c r="P831" s="4">
        <v>4240</v>
      </c>
      <c r="Q831" s="4">
        <v>8182</v>
      </c>
    </row>
    <row r="832" spans="5:17">
      <c r="E832" s="4">
        <v>41</v>
      </c>
      <c r="F832" s="4">
        <v>180535</v>
      </c>
      <c r="G832" s="5">
        <v>2.5929799999999999E-2</v>
      </c>
      <c r="H832" s="4">
        <v>3982</v>
      </c>
      <c r="I832" s="4">
        <v>10000</v>
      </c>
      <c r="J832" s="4">
        <v>6018</v>
      </c>
      <c r="K832" s="5">
        <v>7748.07</v>
      </c>
      <c r="L832" s="5">
        <v>1427.91</v>
      </c>
      <c r="M832" s="5">
        <v>1398800000</v>
      </c>
      <c r="N832" s="4">
        <v>135</v>
      </c>
      <c r="O832" s="4">
        <v>8530</v>
      </c>
      <c r="P832" s="4">
        <v>8640</v>
      </c>
      <c r="Q832" s="4">
        <v>8210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3982</v>
      </c>
      <c r="I833" s="4">
        <v>10000</v>
      </c>
      <c r="J833" s="4">
        <v>6018</v>
      </c>
      <c r="K833" s="5">
        <v>7766.96</v>
      </c>
      <c r="L833" s="5">
        <v>1409.62</v>
      </c>
      <c r="M833" s="5">
        <v>1343930000</v>
      </c>
      <c r="N833" s="4">
        <v>130</v>
      </c>
      <c r="O833" s="4">
        <v>8530</v>
      </c>
      <c r="P833" s="4">
        <v>5670</v>
      </c>
      <c r="Q833" s="4">
        <v>8230</v>
      </c>
    </row>
    <row r="834" spans="5:17">
      <c r="E834" s="4">
        <v>43</v>
      </c>
      <c r="F834" s="4">
        <v>165879</v>
      </c>
      <c r="G834" s="5">
        <v>2.38248E-2</v>
      </c>
      <c r="H834" s="4">
        <v>3982</v>
      </c>
      <c r="I834" s="4">
        <v>10000</v>
      </c>
      <c r="J834" s="4">
        <v>6018</v>
      </c>
      <c r="K834" s="5">
        <v>7792.44</v>
      </c>
      <c r="L834" s="5">
        <v>1383.34</v>
      </c>
      <c r="M834" s="5">
        <v>1292600000</v>
      </c>
      <c r="N834" s="4">
        <v>129</v>
      </c>
      <c r="O834" s="4">
        <v>8530</v>
      </c>
      <c r="P834" s="4">
        <v>9170</v>
      </c>
      <c r="Q834" s="4">
        <v>8230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3982</v>
      </c>
      <c r="I835" s="4">
        <v>10000</v>
      </c>
      <c r="J835" s="4">
        <v>6018</v>
      </c>
      <c r="K835" s="5">
        <v>7826.94</v>
      </c>
      <c r="L835" s="5">
        <v>1351.08</v>
      </c>
      <c r="M835" s="5">
        <v>1247240000</v>
      </c>
      <c r="N835" s="4">
        <v>120</v>
      </c>
      <c r="O835" s="4">
        <v>8530</v>
      </c>
      <c r="P835" s="4">
        <v>4860</v>
      </c>
      <c r="Q835" s="4">
        <v>8230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3982</v>
      </c>
      <c r="I836" s="4">
        <v>10000</v>
      </c>
      <c r="J836" s="4">
        <v>6018</v>
      </c>
      <c r="K836" s="5">
        <v>7856.99</v>
      </c>
      <c r="L836" s="5">
        <v>1322.88</v>
      </c>
      <c r="M836" s="5">
        <v>1197190000</v>
      </c>
      <c r="N836" s="4">
        <v>118</v>
      </c>
      <c r="O836" s="4">
        <v>8530</v>
      </c>
      <c r="P836" s="4">
        <v>9750</v>
      </c>
      <c r="Q836" s="4">
        <v>8230</v>
      </c>
    </row>
    <row r="837" spans="5:17">
      <c r="E837" s="4">
        <v>46</v>
      </c>
      <c r="F837" s="4">
        <v>144773</v>
      </c>
      <c r="G837" s="5">
        <v>2.07934E-2</v>
      </c>
      <c r="H837" s="4">
        <v>3982</v>
      </c>
      <c r="I837" s="4">
        <v>10000</v>
      </c>
      <c r="J837" s="4">
        <v>6018</v>
      </c>
      <c r="K837" s="5">
        <v>7870.41</v>
      </c>
      <c r="L837" s="5">
        <v>1297.5</v>
      </c>
      <c r="M837" s="5">
        <v>1139420000</v>
      </c>
      <c r="N837" s="4">
        <v>115</v>
      </c>
      <c r="O837" s="4">
        <v>8600</v>
      </c>
      <c r="P837" s="4">
        <v>9360</v>
      </c>
      <c r="Q837" s="4">
        <v>8230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3982</v>
      </c>
      <c r="I838" s="4">
        <v>10000</v>
      </c>
      <c r="J838" s="4">
        <v>6018</v>
      </c>
      <c r="K838" s="5">
        <v>7897.39</v>
      </c>
      <c r="L838" s="5">
        <v>1258.3599999999999</v>
      </c>
      <c r="M838" s="5">
        <v>1090440000</v>
      </c>
      <c r="N838" s="4">
        <v>112</v>
      </c>
      <c r="O838" s="4">
        <v>9000</v>
      </c>
      <c r="P838" s="4">
        <v>7882</v>
      </c>
      <c r="Q838" s="4">
        <v>8230</v>
      </c>
    </row>
    <row r="839" spans="5:17">
      <c r="E839" s="4">
        <v>48</v>
      </c>
      <c r="F839" s="4">
        <v>130322</v>
      </c>
      <c r="G839" s="5">
        <v>1.87178E-2</v>
      </c>
      <c r="H839" s="4">
        <v>3982</v>
      </c>
      <c r="I839" s="4">
        <v>10000</v>
      </c>
      <c r="J839" s="4">
        <v>6018</v>
      </c>
      <c r="K839" s="5">
        <v>7934.64</v>
      </c>
      <c r="L839" s="5">
        <v>1212.9000000000001</v>
      </c>
      <c r="M839" s="5">
        <v>1034060000</v>
      </c>
      <c r="N839" s="4">
        <v>109</v>
      </c>
      <c r="O839" s="4">
        <v>9000</v>
      </c>
      <c r="P839" s="4">
        <v>7712</v>
      </c>
      <c r="Q839" s="4">
        <v>8230</v>
      </c>
    </row>
    <row r="840" spans="5:17">
      <c r="E840" s="4">
        <v>49</v>
      </c>
      <c r="F840" s="4">
        <v>123826</v>
      </c>
      <c r="G840" s="5">
        <v>1.77848E-2</v>
      </c>
      <c r="H840" s="4">
        <v>3982</v>
      </c>
      <c r="I840" s="4">
        <v>10000</v>
      </c>
      <c r="J840" s="4">
        <v>6018</v>
      </c>
      <c r="K840" s="5">
        <v>7969.95</v>
      </c>
      <c r="L840" s="5">
        <v>1168.92</v>
      </c>
      <c r="M840" s="5">
        <v>986887000</v>
      </c>
      <c r="N840" s="4">
        <v>108</v>
      </c>
      <c r="O840" s="4">
        <v>9000</v>
      </c>
      <c r="P840" s="4">
        <v>5150</v>
      </c>
      <c r="Q840" s="4">
        <v>8230</v>
      </c>
    </row>
    <row r="841" spans="5:17">
      <c r="E841" s="4">
        <v>50</v>
      </c>
      <c r="F841" s="4">
        <v>118095</v>
      </c>
      <c r="G841" s="5">
        <v>1.69617E-2</v>
      </c>
      <c r="H841" s="4">
        <v>3982</v>
      </c>
      <c r="I841" s="4">
        <v>9980</v>
      </c>
      <c r="J841" s="4">
        <v>5998</v>
      </c>
      <c r="K841" s="5">
        <v>8001.36</v>
      </c>
      <c r="L841" s="5">
        <v>1116.56</v>
      </c>
      <c r="M841" s="5">
        <v>944921000</v>
      </c>
      <c r="N841" s="4">
        <v>102</v>
      </c>
      <c r="O841" s="4">
        <v>9000</v>
      </c>
      <c r="P841" s="4">
        <v>3982</v>
      </c>
      <c r="Q841" s="4">
        <v>8230</v>
      </c>
    </row>
    <row r="842" spans="5:17">
      <c r="E842" s="4">
        <v>51</v>
      </c>
      <c r="F842" s="4">
        <v>114796</v>
      </c>
      <c r="G842" s="5">
        <v>1.64879E-2</v>
      </c>
      <c r="H842" s="4">
        <v>4360</v>
      </c>
      <c r="I842" s="4">
        <v>9980</v>
      </c>
      <c r="J842" s="4">
        <v>5620</v>
      </c>
      <c r="K842" s="5">
        <v>8002.68</v>
      </c>
      <c r="L842" s="5">
        <v>1097.0899999999999</v>
      </c>
      <c r="M842" s="5">
        <v>918676000</v>
      </c>
      <c r="N842" s="4">
        <v>97</v>
      </c>
      <c r="O842" s="4">
        <v>9000</v>
      </c>
      <c r="P842" s="4">
        <v>8330</v>
      </c>
      <c r="Q842" s="4">
        <v>8230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4360</v>
      </c>
      <c r="I843" s="4">
        <v>9980</v>
      </c>
      <c r="J843" s="4">
        <v>5620</v>
      </c>
      <c r="K843" s="5">
        <v>8019.61</v>
      </c>
      <c r="L843" s="5">
        <v>1078.07</v>
      </c>
      <c r="M843" s="5">
        <v>893168000</v>
      </c>
      <c r="N843" s="4">
        <v>93</v>
      </c>
      <c r="O843" s="4">
        <v>9000</v>
      </c>
      <c r="P843" s="4">
        <v>9510</v>
      </c>
      <c r="Q843" s="4">
        <v>8230</v>
      </c>
    </row>
    <row r="844" spans="5:17">
      <c r="E844" s="4">
        <v>53</v>
      </c>
      <c r="F844" s="4">
        <v>105587</v>
      </c>
      <c r="G844" s="5">
        <v>1.51652E-2</v>
      </c>
      <c r="H844" s="4">
        <v>4360</v>
      </c>
      <c r="I844" s="4">
        <v>9980</v>
      </c>
      <c r="J844" s="4">
        <v>5620</v>
      </c>
      <c r="K844" s="5">
        <v>8011.56</v>
      </c>
      <c r="L844" s="5">
        <v>1057.74</v>
      </c>
      <c r="M844" s="5">
        <v>845916000</v>
      </c>
      <c r="N844" s="4">
        <v>91</v>
      </c>
      <c r="O844" s="4">
        <v>9000</v>
      </c>
      <c r="P844" s="4">
        <v>4740</v>
      </c>
      <c r="Q844" s="4">
        <v>8210</v>
      </c>
    </row>
    <row r="845" spans="5:17">
      <c r="E845" s="4">
        <v>54</v>
      </c>
      <c r="F845" s="4">
        <v>99403</v>
      </c>
      <c r="G845" s="5">
        <v>1.4277E-2</v>
      </c>
      <c r="H845" s="4">
        <v>4360</v>
      </c>
      <c r="I845" s="4">
        <v>9980</v>
      </c>
      <c r="J845" s="4">
        <v>5620</v>
      </c>
      <c r="K845" s="5">
        <v>8007.44</v>
      </c>
      <c r="L845" s="5">
        <v>1042.8900000000001</v>
      </c>
      <c r="M845" s="5">
        <v>795964000</v>
      </c>
      <c r="N845" s="4">
        <v>83</v>
      </c>
      <c r="O845" s="4">
        <v>9000</v>
      </c>
      <c r="P845" s="4">
        <v>7670</v>
      </c>
      <c r="Q845" s="4">
        <v>8210</v>
      </c>
    </row>
    <row r="846" spans="5:17">
      <c r="E846" s="4">
        <v>55</v>
      </c>
      <c r="F846" s="4">
        <v>92018</v>
      </c>
      <c r="G846" s="5">
        <v>1.32163E-2</v>
      </c>
      <c r="H846" s="4">
        <v>4360</v>
      </c>
      <c r="I846" s="4">
        <v>9980</v>
      </c>
      <c r="J846" s="4">
        <v>5620</v>
      </c>
      <c r="K846" s="5">
        <v>8016.43</v>
      </c>
      <c r="L846" s="5">
        <v>1006.49</v>
      </c>
      <c r="M846" s="5">
        <v>737656000</v>
      </c>
      <c r="N846" s="4">
        <v>82</v>
      </c>
      <c r="O846" s="4">
        <v>9000</v>
      </c>
      <c r="P846" s="4">
        <v>9150</v>
      </c>
      <c r="Q846" s="4">
        <v>8210</v>
      </c>
    </row>
    <row r="847" spans="5:17">
      <c r="E847" s="4">
        <v>56</v>
      </c>
      <c r="F847" s="4">
        <v>84737</v>
      </c>
      <c r="G847" s="5">
        <v>1.21706E-2</v>
      </c>
      <c r="H847" s="4">
        <v>4360</v>
      </c>
      <c r="I847" s="4">
        <v>9980</v>
      </c>
      <c r="J847" s="4">
        <v>5620</v>
      </c>
      <c r="K847" s="5">
        <v>8024.9</v>
      </c>
      <c r="L847" s="5">
        <v>981.64599999999996</v>
      </c>
      <c r="M847" s="5">
        <v>680006000</v>
      </c>
      <c r="N847" s="4">
        <v>77</v>
      </c>
      <c r="O847" s="4">
        <v>8600</v>
      </c>
      <c r="P847" s="4">
        <v>4720</v>
      </c>
      <c r="Q847" s="4">
        <v>8210</v>
      </c>
    </row>
    <row r="848" spans="5:17">
      <c r="E848" s="4">
        <v>57</v>
      </c>
      <c r="F848" s="4">
        <v>77854</v>
      </c>
      <c r="G848" s="5">
        <v>1.1181999999999999E-2</v>
      </c>
      <c r="H848" s="4">
        <v>4622</v>
      </c>
      <c r="I848" s="4">
        <v>9980</v>
      </c>
      <c r="J848" s="4">
        <v>5358</v>
      </c>
      <c r="K848" s="5">
        <v>8039.02</v>
      </c>
      <c r="L848" s="5">
        <v>945.41300000000001</v>
      </c>
      <c r="M848" s="5">
        <v>625870000</v>
      </c>
      <c r="N848" s="4">
        <v>70</v>
      </c>
      <c r="O848" s="4">
        <v>8730</v>
      </c>
      <c r="P848" s="4">
        <v>8062</v>
      </c>
      <c r="Q848" s="4">
        <v>8182</v>
      </c>
    </row>
    <row r="849" spans="5:17">
      <c r="E849" s="4">
        <v>58</v>
      </c>
      <c r="F849" s="4">
        <v>71855</v>
      </c>
      <c r="G849" s="5">
        <v>1.03204E-2</v>
      </c>
      <c r="H849" s="4">
        <v>4622</v>
      </c>
      <c r="I849" s="4">
        <v>9980</v>
      </c>
      <c r="J849" s="4">
        <v>5358</v>
      </c>
      <c r="K849" s="5">
        <v>8039.07</v>
      </c>
      <c r="L849" s="5">
        <v>900.62</v>
      </c>
      <c r="M849" s="5">
        <v>577648000</v>
      </c>
      <c r="N849" s="4">
        <v>68</v>
      </c>
      <c r="O849" s="4">
        <v>8730</v>
      </c>
      <c r="P849" s="4">
        <v>4622</v>
      </c>
      <c r="Q849" s="4">
        <v>8180</v>
      </c>
    </row>
    <row r="850" spans="5:17">
      <c r="E850" s="4">
        <v>59</v>
      </c>
      <c r="F850" s="4">
        <v>64621</v>
      </c>
      <c r="G850" s="5">
        <v>9.2813600000000007E-3</v>
      </c>
      <c r="H850" s="4">
        <v>4700</v>
      </c>
      <c r="I850" s="4">
        <v>9980</v>
      </c>
      <c r="J850" s="4">
        <v>5280</v>
      </c>
      <c r="K850" s="5">
        <v>8058.64</v>
      </c>
      <c r="L850" s="5">
        <v>867.06600000000003</v>
      </c>
      <c r="M850" s="5">
        <v>520758000</v>
      </c>
      <c r="N850" s="4">
        <v>64</v>
      </c>
      <c r="O850" s="4">
        <v>8730</v>
      </c>
      <c r="P850" s="4">
        <v>7840</v>
      </c>
      <c r="Q850" s="4">
        <v>8180</v>
      </c>
    </row>
    <row r="851" spans="5:17">
      <c r="E851" s="4">
        <v>60</v>
      </c>
      <c r="F851" s="4">
        <v>57162</v>
      </c>
      <c r="G851" s="5">
        <v>8.21004E-3</v>
      </c>
      <c r="H851" s="4">
        <v>4752</v>
      </c>
      <c r="I851" s="4">
        <v>9980</v>
      </c>
      <c r="J851" s="4">
        <v>5228</v>
      </c>
      <c r="K851" s="5">
        <v>8094.23</v>
      </c>
      <c r="L851" s="5">
        <v>804.06299999999999</v>
      </c>
      <c r="M851" s="5">
        <v>462682000</v>
      </c>
      <c r="N851" s="4">
        <v>59</v>
      </c>
      <c r="O851" s="4">
        <v>8730</v>
      </c>
      <c r="P851" s="4">
        <v>9980</v>
      </c>
      <c r="Q851" s="4">
        <v>8180</v>
      </c>
    </row>
    <row r="852" spans="5:17">
      <c r="E852" s="4">
        <v>61</v>
      </c>
      <c r="F852" s="4">
        <v>49337</v>
      </c>
      <c r="G852" s="5">
        <v>7.0861500000000003E-3</v>
      </c>
      <c r="H852" s="4">
        <v>4752</v>
      </c>
      <c r="I852" s="4">
        <v>9830</v>
      </c>
      <c r="J852" s="4">
        <v>5078</v>
      </c>
      <c r="K852" s="5">
        <v>8106.72</v>
      </c>
      <c r="L852" s="5">
        <v>743.25599999999997</v>
      </c>
      <c r="M852" s="5">
        <v>399961000</v>
      </c>
      <c r="N852" s="4">
        <v>53</v>
      </c>
      <c r="O852" s="4">
        <v>8730</v>
      </c>
      <c r="P852" s="4">
        <v>9210</v>
      </c>
      <c r="Q852" s="4">
        <v>8180</v>
      </c>
    </row>
    <row r="853" spans="5:17">
      <c r="E853" s="4">
        <v>62</v>
      </c>
      <c r="F853" s="4">
        <v>42776</v>
      </c>
      <c r="G853" s="5">
        <v>6.1438100000000004E-3</v>
      </c>
      <c r="H853" s="4">
        <v>4752</v>
      </c>
      <c r="I853" s="4">
        <v>9830</v>
      </c>
      <c r="J853" s="4">
        <v>5078</v>
      </c>
      <c r="K853" s="5">
        <v>8118.1</v>
      </c>
      <c r="L853" s="5">
        <v>711.09900000000005</v>
      </c>
      <c r="M853" s="5">
        <v>347260000</v>
      </c>
      <c r="N853" s="4">
        <v>51</v>
      </c>
      <c r="O853" s="4">
        <v>8730</v>
      </c>
      <c r="P853" s="4">
        <v>8332</v>
      </c>
      <c r="Q853" s="4">
        <v>8180</v>
      </c>
    </row>
    <row r="854" spans="5:17">
      <c r="E854" s="4">
        <v>63</v>
      </c>
      <c r="F854" s="4">
        <v>35511</v>
      </c>
      <c r="G854" s="5">
        <v>5.10036E-3</v>
      </c>
      <c r="H854" s="4">
        <v>4752</v>
      </c>
      <c r="I854" s="4">
        <v>9830</v>
      </c>
      <c r="J854" s="4">
        <v>5078</v>
      </c>
      <c r="K854" s="5">
        <v>8117.64</v>
      </c>
      <c r="L854" s="5">
        <v>681.77</v>
      </c>
      <c r="M854" s="5">
        <v>288266000</v>
      </c>
      <c r="N854" s="4">
        <v>47</v>
      </c>
      <c r="O854" s="4">
        <v>8730</v>
      </c>
      <c r="P854" s="4">
        <v>4752</v>
      </c>
      <c r="Q854" s="4">
        <v>8180</v>
      </c>
    </row>
    <row r="855" spans="5:17">
      <c r="E855" s="4">
        <v>64</v>
      </c>
      <c r="F855" s="4">
        <v>29543</v>
      </c>
      <c r="G855" s="5">
        <v>4.24319E-3</v>
      </c>
      <c r="H855" s="4">
        <v>4752</v>
      </c>
      <c r="I855" s="4">
        <v>9830</v>
      </c>
      <c r="J855" s="4">
        <v>5078</v>
      </c>
      <c r="K855" s="5">
        <v>8121.31</v>
      </c>
      <c r="L855" s="5">
        <v>651.16899999999998</v>
      </c>
      <c r="M855" s="5">
        <v>239928000</v>
      </c>
      <c r="N855" s="4">
        <v>47</v>
      </c>
      <c r="O855" s="4">
        <v>8730</v>
      </c>
      <c r="P855" s="4">
        <v>9830</v>
      </c>
      <c r="Q855" s="4">
        <v>8180</v>
      </c>
    </row>
    <row r="856" spans="5:17">
      <c r="E856" s="4">
        <v>65</v>
      </c>
      <c r="F856" s="4">
        <v>23703</v>
      </c>
      <c r="G856" s="5">
        <v>3.4044000000000001E-3</v>
      </c>
      <c r="H856" s="4">
        <v>5080</v>
      </c>
      <c r="I856" s="4">
        <v>9450</v>
      </c>
      <c r="J856" s="4">
        <v>4370</v>
      </c>
      <c r="K856" s="5">
        <v>8112.58</v>
      </c>
      <c r="L856" s="5">
        <v>619.53899999999999</v>
      </c>
      <c r="M856" s="5">
        <v>192292000</v>
      </c>
      <c r="N856" s="4">
        <v>43</v>
      </c>
      <c r="O856" s="4">
        <v>8730</v>
      </c>
      <c r="P856" s="4">
        <v>5080</v>
      </c>
      <c r="Q856" s="4">
        <v>8080</v>
      </c>
    </row>
    <row r="857" spans="5:17">
      <c r="E857" s="4">
        <v>66</v>
      </c>
      <c r="F857" s="4">
        <v>18772</v>
      </c>
      <c r="G857" s="5">
        <v>2.6961799999999998E-3</v>
      </c>
      <c r="H857" s="4">
        <v>6092</v>
      </c>
      <c r="I857" s="4">
        <v>9450</v>
      </c>
      <c r="J857" s="4">
        <v>3358</v>
      </c>
      <c r="K857" s="5">
        <v>8105.06</v>
      </c>
      <c r="L857" s="5">
        <v>591.64700000000005</v>
      </c>
      <c r="M857" s="5">
        <v>152148000</v>
      </c>
      <c r="N857" s="4">
        <v>39</v>
      </c>
      <c r="O857" s="4">
        <v>8730</v>
      </c>
      <c r="P857" s="4">
        <v>8182</v>
      </c>
      <c r="Q857" s="4">
        <v>8080</v>
      </c>
    </row>
    <row r="858" spans="5:17">
      <c r="E858" s="4">
        <v>67</v>
      </c>
      <c r="F858" s="4">
        <v>15198</v>
      </c>
      <c r="G858" s="5">
        <v>2.1828500000000001E-3</v>
      </c>
      <c r="H858" s="4">
        <v>6092</v>
      </c>
      <c r="I858" s="4">
        <v>9450</v>
      </c>
      <c r="J858" s="4">
        <v>3358</v>
      </c>
      <c r="K858" s="5">
        <v>8115.22</v>
      </c>
      <c r="L858" s="5">
        <v>589.55799999999999</v>
      </c>
      <c r="M858" s="5">
        <v>123335000</v>
      </c>
      <c r="N858" s="4">
        <v>33</v>
      </c>
      <c r="O858" s="4">
        <v>7650</v>
      </c>
      <c r="P858" s="4">
        <v>8390</v>
      </c>
      <c r="Q858" s="4">
        <v>7950</v>
      </c>
    </row>
    <row r="859" spans="5:17">
      <c r="E859" s="4">
        <v>68</v>
      </c>
      <c r="F859" s="4">
        <v>11537</v>
      </c>
      <c r="G859" s="5">
        <v>1.6570300000000001E-3</v>
      </c>
      <c r="H859" s="4">
        <v>6092</v>
      </c>
      <c r="I859" s="4">
        <v>9450</v>
      </c>
      <c r="J859" s="4">
        <v>3358</v>
      </c>
      <c r="K859" s="5">
        <v>8097.81</v>
      </c>
      <c r="L859" s="5">
        <v>576.35500000000002</v>
      </c>
      <c r="M859" s="5">
        <v>93424400</v>
      </c>
      <c r="N859" s="4">
        <v>28</v>
      </c>
      <c r="O859" s="4">
        <v>7650</v>
      </c>
      <c r="P859" s="4">
        <v>6092</v>
      </c>
      <c r="Q859" s="4">
        <v>7920</v>
      </c>
    </row>
    <row r="860" spans="5:17">
      <c r="E860" s="4">
        <v>69</v>
      </c>
      <c r="F860" s="4">
        <v>8721</v>
      </c>
      <c r="G860" s="5">
        <v>1.2525800000000001E-3</v>
      </c>
      <c r="H860" s="4">
        <v>6590</v>
      </c>
      <c r="I860" s="4">
        <v>9450</v>
      </c>
      <c r="J860" s="4">
        <v>2860</v>
      </c>
      <c r="K860" s="5">
        <v>8055.29</v>
      </c>
      <c r="L860" s="5">
        <v>561.51300000000003</v>
      </c>
      <c r="M860" s="5">
        <v>70250200</v>
      </c>
      <c r="N860" s="4">
        <v>25</v>
      </c>
      <c r="O860" s="4">
        <v>7650</v>
      </c>
      <c r="P860" s="4">
        <v>8370</v>
      </c>
      <c r="Q860" s="4">
        <v>7920</v>
      </c>
    </row>
    <row r="861" spans="5:17">
      <c r="E861" s="4">
        <v>70</v>
      </c>
      <c r="F861" s="4">
        <v>6603</v>
      </c>
      <c r="G861" s="5">
        <v>9.4837299999999997E-4</v>
      </c>
      <c r="H861" s="4">
        <v>6590</v>
      </c>
      <c r="I861" s="4">
        <v>9450</v>
      </c>
      <c r="J861" s="4">
        <v>2860</v>
      </c>
      <c r="K861" s="5">
        <v>8009.63</v>
      </c>
      <c r="L861" s="5">
        <v>538.83000000000004</v>
      </c>
      <c r="M861" s="5">
        <v>52887600</v>
      </c>
      <c r="N861" s="4">
        <v>22</v>
      </c>
      <c r="O861" s="4">
        <v>7650</v>
      </c>
      <c r="P861" s="4">
        <v>9430</v>
      </c>
      <c r="Q861" s="4">
        <v>7900</v>
      </c>
    </row>
    <row r="862" spans="5:17">
      <c r="E862" s="4">
        <v>71</v>
      </c>
      <c r="F862" s="4">
        <v>4790</v>
      </c>
      <c r="G862" s="5">
        <v>6.8797599999999997E-4</v>
      </c>
      <c r="H862" s="4">
        <v>6590</v>
      </c>
      <c r="I862" s="4">
        <v>9450</v>
      </c>
      <c r="J862" s="4">
        <v>2860</v>
      </c>
      <c r="K862" s="5">
        <v>7955.06</v>
      </c>
      <c r="L862" s="5">
        <v>488.53899999999999</v>
      </c>
      <c r="M862" s="5">
        <v>38104700</v>
      </c>
      <c r="N862" s="4">
        <v>20</v>
      </c>
      <c r="O862" s="4">
        <v>7650</v>
      </c>
      <c r="P862" s="4">
        <v>8180</v>
      </c>
      <c r="Q862" s="4">
        <v>7900</v>
      </c>
    </row>
    <row r="863" spans="5:17">
      <c r="E863" s="4">
        <v>72</v>
      </c>
      <c r="F863" s="4">
        <v>3532</v>
      </c>
      <c r="G863" s="5">
        <v>5.0729300000000002E-4</v>
      </c>
      <c r="H863" s="4">
        <v>6590</v>
      </c>
      <c r="I863" s="4">
        <v>9450</v>
      </c>
      <c r="J863" s="4">
        <v>2860</v>
      </c>
      <c r="K863" s="5">
        <v>7923</v>
      </c>
      <c r="L863" s="5">
        <v>465.95100000000002</v>
      </c>
      <c r="M863" s="5">
        <v>27984000</v>
      </c>
      <c r="N863" s="4">
        <v>17</v>
      </c>
      <c r="O863" s="4">
        <v>7650</v>
      </c>
      <c r="P863" s="4">
        <v>8510</v>
      </c>
      <c r="Q863" s="4">
        <v>7650</v>
      </c>
    </row>
    <row r="864" spans="5:17">
      <c r="E864" s="4">
        <v>73</v>
      </c>
      <c r="F864" s="4">
        <v>2381</v>
      </c>
      <c r="G864" s="5">
        <v>3.4197699999999998E-4</v>
      </c>
      <c r="H864" s="4">
        <v>7012</v>
      </c>
      <c r="I864" s="4">
        <v>9450</v>
      </c>
      <c r="J864" s="4">
        <v>2438</v>
      </c>
      <c r="K864" s="5">
        <v>7864.66</v>
      </c>
      <c r="L864" s="5">
        <v>396.05799999999999</v>
      </c>
      <c r="M864" s="5">
        <v>18725700</v>
      </c>
      <c r="N864" s="4">
        <v>9</v>
      </c>
      <c r="O864" s="4">
        <v>7650</v>
      </c>
      <c r="P864" s="4">
        <v>7210</v>
      </c>
      <c r="Q864" s="4">
        <v>7650</v>
      </c>
    </row>
    <row r="865" spans="1:17">
      <c r="E865" s="4">
        <v>74</v>
      </c>
      <c r="F865" s="4">
        <v>1653</v>
      </c>
      <c r="G865" s="5">
        <v>2.3741600000000001E-4</v>
      </c>
      <c r="H865" s="4">
        <v>7210</v>
      </c>
      <c r="I865" s="4">
        <v>9450</v>
      </c>
      <c r="J865" s="4">
        <v>2240</v>
      </c>
      <c r="K865" s="5">
        <v>7813.31</v>
      </c>
      <c r="L865" s="5">
        <v>299.52</v>
      </c>
      <c r="M865" s="5">
        <v>12915400</v>
      </c>
      <c r="N865" s="4">
        <v>8</v>
      </c>
      <c r="O865" s="4">
        <v>7650</v>
      </c>
      <c r="P865" s="4">
        <v>7210</v>
      </c>
      <c r="Q865" s="4">
        <v>7650</v>
      </c>
    </row>
    <row r="866" spans="1:17">
      <c r="E866" s="4">
        <v>75</v>
      </c>
      <c r="F866" s="4">
        <v>1066</v>
      </c>
      <c r="G866" s="5">
        <v>1.5310700000000001E-4</v>
      </c>
      <c r="H866" s="4">
        <v>7640</v>
      </c>
      <c r="I866" s="4">
        <v>8600</v>
      </c>
      <c r="J866" s="4">
        <v>960</v>
      </c>
      <c r="K866" s="5">
        <v>7750.8</v>
      </c>
      <c r="L866" s="5">
        <v>153.33699999999999</v>
      </c>
      <c r="M866" s="5">
        <v>8262350</v>
      </c>
      <c r="N866" s="4">
        <v>6</v>
      </c>
      <c r="O866" s="4">
        <v>7650</v>
      </c>
      <c r="P866" s="4">
        <v>8600</v>
      </c>
      <c r="Q866" s="4">
        <v>7650</v>
      </c>
    </row>
    <row r="867" spans="1:17">
      <c r="E867" s="4">
        <v>76</v>
      </c>
      <c r="F867" s="4">
        <v>540</v>
      </c>
      <c r="G867" s="5">
        <v>7.75589E-5</v>
      </c>
      <c r="H867" s="4">
        <v>7640</v>
      </c>
      <c r="I867" s="4">
        <v>7950</v>
      </c>
      <c r="J867" s="4">
        <v>310</v>
      </c>
      <c r="K867" s="5">
        <v>7749.46</v>
      </c>
      <c r="L867" s="5">
        <v>131.977</v>
      </c>
      <c r="M867" s="5">
        <v>4184710</v>
      </c>
      <c r="N867" s="4">
        <v>4</v>
      </c>
      <c r="O867" s="4">
        <v>7650</v>
      </c>
      <c r="P867" s="4">
        <v>7950</v>
      </c>
      <c r="Q867" s="4">
        <v>7650</v>
      </c>
    </row>
    <row r="868" spans="1:17">
      <c r="E868" s="4">
        <v>77</v>
      </c>
      <c r="F868" s="4">
        <v>236</v>
      </c>
      <c r="G868" s="5">
        <v>3.3896100000000002E-5</v>
      </c>
      <c r="H868" s="4">
        <v>7640</v>
      </c>
      <c r="I868" s="4">
        <v>7950</v>
      </c>
      <c r="J868" s="4">
        <v>310</v>
      </c>
      <c r="K868" s="5">
        <v>7767.75</v>
      </c>
      <c r="L868" s="5">
        <v>132.63499999999999</v>
      </c>
      <c r="M868" s="5">
        <v>1833190</v>
      </c>
      <c r="N868" s="4">
        <v>4</v>
      </c>
      <c r="O868" s="4">
        <v>7650</v>
      </c>
      <c r="P868" s="4">
        <v>7640</v>
      </c>
      <c r="Q868" s="4">
        <v>7650</v>
      </c>
    </row>
    <row r="869" spans="1:17">
      <c r="E869" s="4">
        <v>78</v>
      </c>
      <c r="F869" s="4">
        <v>59</v>
      </c>
      <c r="G869" s="5">
        <v>8.4740200000000002E-6</v>
      </c>
      <c r="H869" s="4">
        <v>7650</v>
      </c>
      <c r="I869" s="4">
        <v>7900</v>
      </c>
      <c r="J869" s="4">
        <v>250</v>
      </c>
      <c r="K869" s="5">
        <v>7738.98</v>
      </c>
      <c r="L869" s="5">
        <v>119.699</v>
      </c>
      <c r="M869" s="5">
        <v>456600</v>
      </c>
      <c r="N869" s="4">
        <v>2</v>
      </c>
      <c r="O869" s="4">
        <v>7650</v>
      </c>
      <c r="P869" s="4">
        <v>7900</v>
      </c>
      <c r="Q869" s="4">
        <v>7650</v>
      </c>
    </row>
    <row r="870" spans="1:17">
      <c r="E870" s="4">
        <v>79</v>
      </c>
      <c r="F870" s="4">
        <v>15</v>
      </c>
      <c r="G870" s="5">
        <v>2.1544099999999999E-6</v>
      </c>
      <c r="H870" s="4">
        <v>7650</v>
      </c>
      <c r="I870" s="4">
        <v>7650</v>
      </c>
      <c r="J870" s="4">
        <v>0</v>
      </c>
      <c r="K870" s="5">
        <v>7650</v>
      </c>
      <c r="L870" s="5">
        <v>0</v>
      </c>
      <c r="M870" s="5">
        <v>114750</v>
      </c>
      <c r="N870" s="4">
        <v>1</v>
      </c>
      <c r="O870" s="4">
        <v>7650</v>
      </c>
      <c r="P870" s="4">
        <v>7650</v>
      </c>
      <c r="Q870" s="4">
        <v>7650</v>
      </c>
    </row>
    <row r="871" spans="1:17">
      <c r="A871">
        <v>1999</v>
      </c>
      <c r="B871" t="s">
        <v>44</v>
      </c>
      <c r="E871" s="4">
        <v>1</v>
      </c>
      <c r="F871" s="4">
        <v>5027423</v>
      </c>
      <c r="G871" s="5">
        <v>0.72207600000000005</v>
      </c>
      <c r="H871" s="4">
        <v>0</v>
      </c>
      <c r="I871" s="4">
        <v>9110</v>
      </c>
      <c r="J871" s="4">
        <v>9110</v>
      </c>
      <c r="K871" s="5">
        <v>3245.4</v>
      </c>
      <c r="L871" s="5">
        <v>2062.4299999999998</v>
      </c>
      <c r="M871" s="5">
        <v>16316000000</v>
      </c>
      <c r="N871" s="4">
        <v>160</v>
      </c>
      <c r="O871" s="4">
        <v>1060</v>
      </c>
      <c r="P871" s="4">
        <v>4660</v>
      </c>
      <c r="Q871" s="4">
        <v>3840</v>
      </c>
    </row>
    <row r="872" spans="1:17">
      <c r="E872" s="4">
        <v>2</v>
      </c>
      <c r="F872" s="4">
        <v>1515456</v>
      </c>
      <c r="G872" s="5">
        <v>0.21766099999999999</v>
      </c>
      <c r="H872" s="4">
        <v>0</v>
      </c>
      <c r="I872" s="4">
        <v>9110</v>
      </c>
      <c r="J872" s="4">
        <v>9110</v>
      </c>
      <c r="K872" s="5">
        <v>4980.9799999999996</v>
      </c>
      <c r="L872" s="5">
        <v>1936.18</v>
      </c>
      <c r="M872" s="5">
        <v>7548450000</v>
      </c>
      <c r="N872" s="4">
        <v>154</v>
      </c>
      <c r="O872" s="4">
        <v>1060</v>
      </c>
      <c r="P872" s="4">
        <v>6740</v>
      </c>
      <c r="Q872" s="4">
        <v>5180</v>
      </c>
    </row>
    <row r="873" spans="1:17">
      <c r="E873" s="4">
        <v>3</v>
      </c>
      <c r="F873" s="4">
        <v>1099428</v>
      </c>
      <c r="G873" s="5">
        <v>0.15790799999999999</v>
      </c>
      <c r="H873" s="4">
        <v>0</v>
      </c>
      <c r="I873" s="4">
        <v>9530</v>
      </c>
      <c r="J873" s="4">
        <v>9530</v>
      </c>
      <c r="K873" s="5">
        <v>5332.55</v>
      </c>
      <c r="L873" s="5">
        <v>1900.39</v>
      </c>
      <c r="M873" s="5">
        <v>5862760000</v>
      </c>
      <c r="N873" s="4">
        <v>173</v>
      </c>
      <c r="O873" s="4">
        <v>1060</v>
      </c>
      <c r="P873" s="4">
        <v>7240</v>
      </c>
      <c r="Q873" s="4">
        <v>5400</v>
      </c>
    </row>
    <row r="874" spans="1:17">
      <c r="E874" s="4">
        <v>4</v>
      </c>
      <c r="F874" s="4">
        <v>867898</v>
      </c>
      <c r="G874" s="5">
        <v>0.124654</v>
      </c>
      <c r="H874" s="4">
        <v>0</v>
      </c>
      <c r="I874" s="4">
        <v>9530</v>
      </c>
      <c r="J874" s="4">
        <v>9530</v>
      </c>
      <c r="K874" s="5">
        <v>5310.15</v>
      </c>
      <c r="L874" s="5">
        <v>1886.88</v>
      </c>
      <c r="M874" s="5">
        <v>4608670000</v>
      </c>
      <c r="N874" s="4">
        <v>180</v>
      </c>
      <c r="O874" s="4">
        <v>1060</v>
      </c>
      <c r="P874" s="4">
        <v>5590</v>
      </c>
      <c r="Q874" s="4">
        <v>5380</v>
      </c>
    </row>
    <row r="875" spans="1:17">
      <c r="E875" s="4">
        <v>5</v>
      </c>
      <c r="F875" s="4">
        <v>754824</v>
      </c>
      <c r="G875" s="5">
        <v>0.108414</v>
      </c>
      <c r="H875" s="4">
        <v>0</v>
      </c>
      <c r="I875" s="4">
        <v>9530</v>
      </c>
      <c r="J875" s="4">
        <v>9530</v>
      </c>
      <c r="K875" s="5">
        <v>5629.49</v>
      </c>
      <c r="L875" s="5">
        <v>1985.02</v>
      </c>
      <c r="M875" s="5">
        <v>4249270000</v>
      </c>
      <c r="N875" s="4">
        <v>188</v>
      </c>
      <c r="O875" s="4">
        <v>1060</v>
      </c>
      <c r="P875" s="4">
        <v>5450</v>
      </c>
      <c r="Q875" s="4">
        <v>5760</v>
      </c>
    </row>
    <row r="876" spans="1:17">
      <c r="E876" s="4">
        <v>6</v>
      </c>
      <c r="F876" s="4">
        <v>625933</v>
      </c>
      <c r="G876" s="5">
        <v>8.9901200000000001E-2</v>
      </c>
      <c r="H876" s="4">
        <v>0</v>
      </c>
      <c r="I876" s="4">
        <v>9530</v>
      </c>
      <c r="J876" s="4">
        <v>9530</v>
      </c>
      <c r="K876" s="5">
        <v>5818.78</v>
      </c>
      <c r="L876" s="5">
        <v>1964.61</v>
      </c>
      <c r="M876" s="5">
        <v>3642170000</v>
      </c>
      <c r="N876" s="4">
        <v>190</v>
      </c>
      <c r="O876" s="4">
        <v>1060</v>
      </c>
      <c r="P876" s="4">
        <v>4942</v>
      </c>
      <c r="Q876" s="4">
        <v>5910</v>
      </c>
    </row>
    <row r="877" spans="1:17">
      <c r="E877" s="4">
        <v>7</v>
      </c>
      <c r="F877" s="4">
        <v>566562</v>
      </c>
      <c r="G877" s="5">
        <v>8.1373899999999999E-2</v>
      </c>
      <c r="H877" s="4">
        <v>0</v>
      </c>
      <c r="I877" s="4">
        <v>9530</v>
      </c>
      <c r="J877" s="4">
        <v>9530</v>
      </c>
      <c r="K877" s="5">
        <v>5931.34</v>
      </c>
      <c r="L877" s="5">
        <v>1923.64</v>
      </c>
      <c r="M877" s="5">
        <v>3360470000</v>
      </c>
      <c r="N877" s="4">
        <v>192</v>
      </c>
      <c r="O877" s="4">
        <v>1060</v>
      </c>
      <c r="P877" s="4">
        <v>5232</v>
      </c>
      <c r="Q877" s="4">
        <v>5960</v>
      </c>
    </row>
    <row r="878" spans="1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9530</v>
      </c>
      <c r="J878" s="4">
        <v>9530</v>
      </c>
      <c r="K878" s="5">
        <v>6004.13</v>
      </c>
      <c r="L878" s="5">
        <v>1890.58</v>
      </c>
      <c r="M878" s="5">
        <v>3074560000</v>
      </c>
      <c r="N878" s="4">
        <v>194</v>
      </c>
      <c r="O878" s="4">
        <v>1060</v>
      </c>
      <c r="P878" s="4">
        <v>4680</v>
      </c>
      <c r="Q878" s="4">
        <v>5980</v>
      </c>
    </row>
    <row r="879" spans="1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9530</v>
      </c>
      <c r="J879" s="4">
        <v>9530</v>
      </c>
      <c r="K879" s="5">
        <v>6176.29</v>
      </c>
      <c r="L879" s="5">
        <v>1888.34</v>
      </c>
      <c r="M879" s="5">
        <v>2989940000</v>
      </c>
      <c r="N879" s="4">
        <v>198</v>
      </c>
      <c r="O879" s="4">
        <v>1060</v>
      </c>
      <c r="P879" s="4">
        <v>5770</v>
      </c>
      <c r="Q879" s="4">
        <v>6170</v>
      </c>
    </row>
    <row r="880" spans="1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9800</v>
      </c>
      <c r="J880" s="4">
        <v>9800</v>
      </c>
      <c r="K880" s="5">
        <v>6260.9</v>
      </c>
      <c r="L880" s="5">
        <v>1903.29</v>
      </c>
      <c r="M880" s="5">
        <v>2793230000</v>
      </c>
      <c r="N880" s="4">
        <v>204</v>
      </c>
      <c r="O880" s="4">
        <v>1060</v>
      </c>
      <c r="P880" s="4">
        <v>7120</v>
      </c>
      <c r="Q880" s="4">
        <v>6230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9800</v>
      </c>
      <c r="J881" s="4">
        <v>9800</v>
      </c>
      <c r="K881" s="5">
        <v>6322.45</v>
      </c>
      <c r="L881" s="5">
        <v>1898.76</v>
      </c>
      <c r="M881" s="5">
        <v>2581820000</v>
      </c>
      <c r="N881" s="4">
        <v>204</v>
      </c>
      <c r="O881" s="4">
        <v>1060</v>
      </c>
      <c r="P881" s="4">
        <v>5172</v>
      </c>
      <c r="Q881" s="4">
        <v>6250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9800</v>
      </c>
      <c r="J882" s="4">
        <v>9800</v>
      </c>
      <c r="K882" s="5">
        <v>6406.97</v>
      </c>
      <c r="L882" s="5">
        <v>1866.72</v>
      </c>
      <c r="M882" s="5">
        <v>2425260000</v>
      </c>
      <c r="N882" s="4">
        <v>196</v>
      </c>
      <c r="O882" s="4">
        <v>5910</v>
      </c>
      <c r="P882" s="4">
        <v>5172</v>
      </c>
      <c r="Q882" s="4">
        <v>6310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9800</v>
      </c>
      <c r="J883" s="4">
        <v>9800</v>
      </c>
      <c r="K883" s="5">
        <v>6498.04</v>
      </c>
      <c r="L883" s="5">
        <v>1837.14</v>
      </c>
      <c r="M883" s="5">
        <v>2361590000</v>
      </c>
      <c r="N883" s="4">
        <v>195</v>
      </c>
      <c r="O883" s="4">
        <v>7520</v>
      </c>
      <c r="P883" s="4">
        <v>2340</v>
      </c>
      <c r="Q883" s="4">
        <v>6550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9800</v>
      </c>
      <c r="J884" s="4">
        <v>9800</v>
      </c>
      <c r="K884" s="5">
        <v>6593.97</v>
      </c>
      <c r="L884" s="5">
        <v>1836.07</v>
      </c>
      <c r="M884" s="5">
        <v>2307990000</v>
      </c>
      <c r="N884" s="4">
        <v>197</v>
      </c>
      <c r="O884" s="4">
        <v>9050</v>
      </c>
      <c r="P884" s="4">
        <v>6320</v>
      </c>
      <c r="Q884" s="4">
        <v>6602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9800</v>
      </c>
      <c r="J885" s="4">
        <v>9800</v>
      </c>
      <c r="K885" s="5">
        <v>6670.84</v>
      </c>
      <c r="L885" s="5">
        <v>1798.04</v>
      </c>
      <c r="M885" s="5">
        <v>2238340000</v>
      </c>
      <c r="N885" s="4">
        <v>199</v>
      </c>
      <c r="O885" s="4">
        <v>7290</v>
      </c>
      <c r="P885" s="4">
        <v>8690</v>
      </c>
      <c r="Q885" s="4">
        <v>6702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9800</v>
      </c>
      <c r="J886" s="4">
        <v>9800</v>
      </c>
      <c r="K886" s="5">
        <v>6733.75</v>
      </c>
      <c r="L886" s="5">
        <v>1801.37</v>
      </c>
      <c r="M886" s="5">
        <v>2125940000</v>
      </c>
      <c r="N886" s="4">
        <v>200</v>
      </c>
      <c r="O886" s="4">
        <v>8730</v>
      </c>
      <c r="P886" s="4">
        <v>4920</v>
      </c>
      <c r="Q886" s="4">
        <v>6760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9800</v>
      </c>
      <c r="J887" s="4">
        <v>9800</v>
      </c>
      <c r="K887" s="5">
        <v>6792.23</v>
      </c>
      <c r="L887" s="5">
        <v>1808.53</v>
      </c>
      <c r="M887" s="5">
        <v>2058620000</v>
      </c>
      <c r="N887" s="4">
        <v>196</v>
      </c>
      <c r="O887" s="4">
        <v>8730</v>
      </c>
      <c r="P887" s="4">
        <v>7002</v>
      </c>
      <c r="Q887" s="4">
        <v>6850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9800</v>
      </c>
      <c r="J888" s="4">
        <v>9800</v>
      </c>
      <c r="K888" s="5">
        <v>6838.53</v>
      </c>
      <c r="L888" s="5">
        <v>1808.87</v>
      </c>
      <c r="M888" s="5">
        <v>2000110000</v>
      </c>
      <c r="N888" s="4">
        <v>198</v>
      </c>
      <c r="O888" s="4">
        <v>9340</v>
      </c>
      <c r="P888" s="4">
        <v>3760</v>
      </c>
      <c r="Q888" s="4">
        <v>7030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9800</v>
      </c>
      <c r="J889" s="4">
        <v>9800</v>
      </c>
      <c r="K889" s="5">
        <v>6903.23</v>
      </c>
      <c r="L889" s="5">
        <v>1798.54</v>
      </c>
      <c r="M889" s="5">
        <v>1949160000</v>
      </c>
      <c r="N889" s="4">
        <v>198</v>
      </c>
      <c r="O889" s="4">
        <v>9340</v>
      </c>
      <c r="P889" s="4">
        <v>8830</v>
      </c>
      <c r="Q889" s="4">
        <v>7102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9800</v>
      </c>
      <c r="J890" s="4">
        <v>9800</v>
      </c>
      <c r="K890" s="5">
        <v>6968.32</v>
      </c>
      <c r="L890" s="5">
        <v>1794.43</v>
      </c>
      <c r="M890" s="5">
        <v>1921020000</v>
      </c>
      <c r="N890" s="4">
        <v>195</v>
      </c>
      <c r="O890" s="4">
        <v>8730</v>
      </c>
      <c r="P890" s="4">
        <v>4022</v>
      </c>
      <c r="Q890" s="4">
        <v>7120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9800</v>
      </c>
      <c r="J891" s="4">
        <v>9800</v>
      </c>
      <c r="K891" s="5">
        <v>7005.04</v>
      </c>
      <c r="L891" s="5">
        <v>1780.92</v>
      </c>
      <c r="M891" s="5">
        <v>1862710000</v>
      </c>
      <c r="N891" s="4">
        <v>196</v>
      </c>
      <c r="O891" s="4">
        <v>8730</v>
      </c>
      <c r="P891" s="4">
        <v>5920</v>
      </c>
      <c r="Q891" s="4">
        <v>7160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9800</v>
      </c>
      <c r="J892" s="4">
        <v>9800</v>
      </c>
      <c r="K892" s="5">
        <v>7053.51</v>
      </c>
      <c r="L892" s="5">
        <v>1773.74</v>
      </c>
      <c r="M892" s="5">
        <v>1813840000</v>
      </c>
      <c r="N892" s="4">
        <v>194</v>
      </c>
      <c r="O892" s="4">
        <v>8730</v>
      </c>
      <c r="P892" s="4">
        <v>6580</v>
      </c>
      <c r="Q892" s="4">
        <v>7200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9800</v>
      </c>
      <c r="J893" s="4">
        <v>9800</v>
      </c>
      <c r="K893" s="5">
        <v>7098.3</v>
      </c>
      <c r="L893" s="5">
        <v>1764.28</v>
      </c>
      <c r="M893" s="5">
        <v>1779110000</v>
      </c>
      <c r="N893" s="4">
        <v>189</v>
      </c>
      <c r="O893" s="4">
        <v>9050</v>
      </c>
      <c r="P893" s="4">
        <v>5552</v>
      </c>
      <c r="Q893" s="4">
        <v>7322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9910</v>
      </c>
      <c r="J894" s="4">
        <v>9910</v>
      </c>
      <c r="K894" s="5">
        <v>7150.09</v>
      </c>
      <c r="L894" s="5">
        <v>1762.52</v>
      </c>
      <c r="M894" s="5">
        <v>1766440000</v>
      </c>
      <c r="N894" s="4">
        <v>184</v>
      </c>
      <c r="O894" s="4">
        <v>9050</v>
      </c>
      <c r="P894" s="4">
        <v>4132</v>
      </c>
      <c r="Q894" s="4">
        <v>7360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9910</v>
      </c>
      <c r="J895" s="4">
        <v>9910</v>
      </c>
      <c r="K895" s="5">
        <v>7187.23</v>
      </c>
      <c r="L895" s="5">
        <v>1757.15</v>
      </c>
      <c r="M895" s="5">
        <v>1751780000</v>
      </c>
      <c r="N895" s="4">
        <v>180</v>
      </c>
      <c r="O895" s="4">
        <v>9140</v>
      </c>
      <c r="P895" s="4">
        <v>7460</v>
      </c>
      <c r="Q895" s="4">
        <v>7420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9910</v>
      </c>
      <c r="J896" s="4">
        <v>9910</v>
      </c>
      <c r="K896" s="5">
        <v>7210.42</v>
      </c>
      <c r="L896" s="5">
        <v>1748.91</v>
      </c>
      <c r="M896" s="5">
        <v>1734240000</v>
      </c>
      <c r="N896" s="4">
        <v>179</v>
      </c>
      <c r="O896" s="4">
        <v>9140</v>
      </c>
      <c r="P896" s="4">
        <v>4502</v>
      </c>
      <c r="Q896" s="4">
        <v>7500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9910</v>
      </c>
      <c r="J897" s="4">
        <v>9910</v>
      </c>
      <c r="K897" s="5">
        <v>7214.97</v>
      </c>
      <c r="L897" s="5">
        <v>1752.53</v>
      </c>
      <c r="M897" s="5">
        <v>1700290000</v>
      </c>
      <c r="N897" s="4">
        <v>174</v>
      </c>
      <c r="O897" s="4">
        <v>9140</v>
      </c>
      <c r="P897" s="4">
        <v>7560</v>
      </c>
      <c r="Q897" s="4">
        <v>7500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9910</v>
      </c>
      <c r="J898" s="4">
        <v>9910</v>
      </c>
      <c r="K898" s="5">
        <v>7251.63</v>
      </c>
      <c r="L898" s="5">
        <v>1752.61</v>
      </c>
      <c r="M898" s="5">
        <v>1689090000</v>
      </c>
      <c r="N898" s="4">
        <v>176</v>
      </c>
      <c r="O898" s="4">
        <v>9140</v>
      </c>
      <c r="P898" s="4">
        <v>6560</v>
      </c>
      <c r="Q898" s="4">
        <v>7500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9910</v>
      </c>
      <c r="J899" s="4">
        <v>9910</v>
      </c>
      <c r="K899" s="5">
        <v>7266.33</v>
      </c>
      <c r="L899" s="5">
        <v>1755.1</v>
      </c>
      <c r="M899" s="5">
        <v>1654410000</v>
      </c>
      <c r="N899" s="4">
        <v>171</v>
      </c>
      <c r="O899" s="4">
        <v>9140</v>
      </c>
      <c r="P899" s="4">
        <v>7290</v>
      </c>
      <c r="Q899" s="4">
        <v>7520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9910</v>
      </c>
      <c r="J900" s="4">
        <v>9910</v>
      </c>
      <c r="K900" s="5">
        <v>7263.93</v>
      </c>
      <c r="L900" s="5">
        <v>1762.49</v>
      </c>
      <c r="M900" s="5">
        <v>1609480000</v>
      </c>
      <c r="N900" s="4">
        <v>170</v>
      </c>
      <c r="O900" s="4">
        <v>9140</v>
      </c>
      <c r="P900" s="4">
        <v>6302</v>
      </c>
      <c r="Q900" s="4">
        <v>7520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3482</v>
      </c>
      <c r="I901" s="4">
        <v>9910</v>
      </c>
      <c r="J901" s="4">
        <v>6428</v>
      </c>
      <c r="K901" s="5">
        <v>7263.39</v>
      </c>
      <c r="L901" s="5">
        <v>1768.92</v>
      </c>
      <c r="M901" s="5">
        <v>1569410000</v>
      </c>
      <c r="N901" s="4">
        <v>165</v>
      </c>
      <c r="O901" s="4">
        <v>7840</v>
      </c>
      <c r="P901" s="4">
        <v>8270</v>
      </c>
      <c r="Q901" s="4">
        <v>7520</v>
      </c>
    </row>
    <row r="902" spans="5:17">
      <c r="E902" s="4">
        <v>32</v>
      </c>
      <c r="F902" s="4">
        <v>212406</v>
      </c>
      <c r="G902" s="5">
        <v>3.05074E-2</v>
      </c>
      <c r="H902" s="4">
        <v>3482</v>
      </c>
      <c r="I902" s="4">
        <v>9910</v>
      </c>
      <c r="J902" s="4">
        <v>6428</v>
      </c>
      <c r="K902" s="5">
        <v>7264.67</v>
      </c>
      <c r="L902" s="5">
        <v>1774.16</v>
      </c>
      <c r="M902" s="5">
        <v>1543060000</v>
      </c>
      <c r="N902" s="4">
        <v>164</v>
      </c>
      <c r="O902" s="4">
        <v>7840</v>
      </c>
      <c r="P902" s="4">
        <v>5950</v>
      </c>
      <c r="Q902" s="4">
        <v>7532</v>
      </c>
    </row>
    <row r="903" spans="5:17">
      <c r="E903" s="4">
        <v>33</v>
      </c>
      <c r="F903" s="4">
        <v>209041</v>
      </c>
      <c r="G903" s="5">
        <v>3.0023999999999999E-2</v>
      </c>
      <c r="H903" s="4">
        <v>3482</v>
      </c>
      <c r="I903" s="4">
        <v>9910</v>
      </c>
      <c r="J903" s="4">
        <v>6428</v>
      </c>
      <c r="K903" s="5">
        <v>7261.71</v>
      </c>
      <c r="L903" s="5">
        <v>1777.27</v>
      </c>
      <c r="M903" s="5">
        <v>1518000000</v>
      </c>
      <c r="N903" s="4">
        <v>156</v>
      </c>
      <c r="O903" s="4">
        <v>4562</v>
      </c>
      <c r="P903" s="4">
        <v>6550</v>
      </c>
      <c r="Q903" s="4">
        <v>7532</v>
      </c>
    </row>
    <row r="904" spans="5:17">
      <c r="E904" s="4">
        <v>34</v>
      </c>
      <c r="F904" s="4">
        <v>207640</v>
      </c>
      <c r="G904" s="5">
        <v>2.98228E-2</v>
      </c>
      <c r="H904" s="4">
        <v>3482</v>
      </c>
      <c r="I904" s="4">
        <v>9910</v>
      </c>
      <c r="J904" s="4">
        <v>6428</v>
      </c>
      <c r="K904" s="5">
        <v>7262</v>
      </c>
      <c r="L904" s="5">
        <v>1780.76</v>
      </c>
      <c r="M904" s="5">
        <v>1507880000</v>
      </c>
      <c r="N904" s="4">
        <v>154</v>
      </c>
      <c r="O904" s="4">
        <v>4562</v>
      </c>
      <c r="P904" s="4">
        <v>7310</v>
      </c>
      <c r="Q904" s="4">
        <v>7532</v>
      </c>
    </row>
    <row r="905" spans="5:17">
      <c r="E905" s="4">
        <v>35</v>
      </c>
      <c r="F905" s="4">
        <v>206194</v>
      </c>
      <c r="G905" s="5">
        <v>2.9615099999999998E-2</v>
      </c>
      <c r="H905" s="4">
        <v>3482</v>
      </c>
      <c r="I905" s="4">
        <v>9910</v>
      </c>
      <c r="J905" s="4">
        <v>6428</v>
      </c>
      <c r="K905" s="5">
        <v>7267.69</v>
      </c>
      <c r="L905" s="5">
        <v>1789.57</v>
      </c>
      <c r="M905" s="5">
        <v>1498550000</v>
      </c>
      <c r="N905" s="4">
        <v>156</v>
      </c>
      <c r="O905" s="4">
        <v>4562</v>
      </c>
      <c r="P905" s="4">
        <v>7360</v>
      </c>
      <c r="Q905" s="4">
        <v>7532</v>
      </c>
    </row>
    <row r="906" spans="5:17">
      <c r="E906" s="4">
        <v>36</v>
      </c>
      <c r="F906" s="4">
        <v>203436</v>
      </c>
      <c r="G906" s="5">
        <v>2.9218999999999998E-2</v>
      </c>
      <c r="H906" s="4">
        <v>3482</v>
      </c>
      <c r="I906" s="4">
        <v>9910</v>
      </c>
      <c r="J906" s="4">
        <v>6428</v>
      </c>
      <c r="K906" s="5">
        <v>7296.31</v>
      </c>
      <c r="L906" s="5">
        <v>1792.72</v>
      </c>
      <c r="M906" s="5">
        <v>1484330000</v>
      </c>
      <c r="N906" s="4">
        <v>155</v>
      </c>
      <c r="O906" s="4">
        <v>4562</v>
      </c>
      <c r="P906" s="4">
        <v>3482</v>
      </c>
      <c r="Q906" s="4">
        <v>7750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3482</v>
      </c>
      <c r="I907" s="4">
        <v>9910</v>
      </c>
      <c r="J907" s="4">
        <v>6428</v>
      </c>
      <c r="K907" s="5">
        <v>7305.58</v>
      </c>
      <c r="L907" s="5">
        <v>1788.31</v>
      </c>
      <c r="M907" s="5">
        <v>1463930000</v>
      </c>
      <c r="N907" s="4">
        <v>154</v>
      </c>
      <c r="O907" s="4">
        <v>4562</v>
      </c>
      <c r="P907" s="4">
        <v>3482</v>
      </c>
      <c r="Q907" s="4">
        <v>7792</v>
      </c>
    </row>
    <row r="908" spans="5:17">
      <c r="E908" s="4">
        <v>38</v>
      </c>
      <c r="F908" s="4">
        <v>195839</v>
      </c>
      <c r="G908" s="5">
        <v>2.8127900000000001E-2</v>
      </c>
      <c r="H908" s="4">
        <v>3482</v>
      </c>
      <c r="I908" s="4">
        <v>9910</v>
      </c>
      <c r="J908" s="4">
        <v>6428</v>
      </c>
      <c r="K908" s="5">
        <v>7325.79</v>
      </c>
      <c r="L908" s="5">
        <v>1780.86</v>
      </c>
      <c r="M908" s="5">
        <v>1434680000</v>
      </c>
      <c r="N908" s="4">
        <v>153</v>
      </c>
      <c r="O908" s="4">
        <v>4562</v>
      </c>
      <c r="P908" s="4">
        <v>3482</v>
      </c>
      <c r="Q908" s="4">
        <v>7792</v>
      </c>
    </row>
    <row r="909" spans="5:17">
      <c r="E909" s="4">
        <v>39</v>
      </c>
      <c r="F909" s="4">
        <v>190498</v>
      </c>
      <c r="G909" s="5">
        <v>2.7360800000000001E-2</v>
      </c>
      <c r="H909" s="4">
        <v>3760</v>
      </c>
      <c r="I909" s="4">
        <v>9910</v>
      </c>
      <c r="J909" s="4">
        <v>6150</v>
      </c>
      <c r="K909" s="5">
        <v>7348.21</v>
      </c>
      <c r="L909" s="5">
        <v>1771.45</v>
      </c>
      <c r="M909" s="5">
        <v>1399820000</v>
      </c>
      <c r="N909" s="4">
        <v>149</v>
      </c>
      <c r="O909" s="4">
        <v>4562</v>
      </c>
      <c r="P909" s="4">
        <v>8102</v>
      </c>
      <c r="Q909" s="4">
        <v>7810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3760</v>
      </c>
      <c r="I910" s="4">
        <v>9910</v>
      </c>
      <c r="J910" s="4">
        <v>6150</v>
      </c>
      <c r="K910" s="5">
        <v>7374.57</v>
      </c>
      <c r="L910" s="5">
        <v>1758.65</v>
      </c>
      <c r="M910" s="5">
        <v>1378230000</v>
      </c>
      <c r="N910" s="4">
        <v>143</v>
      </c>
      <c r="O910" s="4">
        <v>9340</v>
      </c>
      <c r="P910" s="4">
        <v>4600</v>
      </c>
      <c r="Q910" s="4">
        <v>7840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3760</v>
      </c>
      <c r="I911" s="4">
        <v>9910</v>
      </c>
      <c r="J911" s="4">
        <v>6150</v>
      </c>
      <c r="K911" s="5">
        <v>7378.71</v>
      </c>
      <c r="L911" s="5">
        <v>1748.1</v>
      </c>
      <c r="M911" s="5">
        <v>1332120000</v>
      </c>
      <c r="N911" s="4">
        <v>140</v>
      </c>
      <c r="O911" s="4">
        <v>9340</v>
      </c>
      <c r="P911" s="4">
        <v>5402</v>
      </c>
      <c r="Q911" s="4">
        <v>7840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3760</v>
      </c>
      <c r="I912" s="4">
        <v>9910</v>
      </c>
      <c r="J912" s="4">
        <v>6150</v>
      </c>
      <c r="K912" s="5">
        <v>7372.51</v>
      </c>
      <c r="L912" s="5">
        <v>1737.09</v>
      </c>
      <c r="M912" s="5">
        <v>1275680000</v>
      </c>
      <c r="N912" s="4">
        <v>135</v>
      </c>
      <c r="O912" s="4">
        <v>4410</v>
      </c>
      <c r="P912" s="4">
        <v>5490</v>
      </c>
      <c r="Q912" s="4">
        <v>7792</v>
      </c>
    </row>
    <row r="913" spans="5:17">
      <c r="E913" s="4">
        <v>43</v>
      </c>
      <c r="F913" s="4">
        <v>165879</v>
      </c>
      <c r="G913" s="5">
        <v>2.38248E-2</v>
      </c>
      <c r="H913" s="4">
        <v>3760</v>
      </c>
      <c r="I913" s="4">
        <v>9910</v>
      </c>
      <c r="J913" s="4">
        <v>6150</v>
      </c>
      <c r="K913" s="5">
        <v>7372.45</v>
      </c>
      <c r="L913" s="5">
        <v>1729.56</v>
      </c>
      <c r="M913" s="5">
        <v>1222940000</v>
      </c>
      <c r="N913" s="4">
        <v>133</v>
      </c>
      <c r="O913" s="4">
        <v>8710</v>
      </c>
      <c r="P913" s="4">
        <v>8700</v>
      </c>
      <c r="Q913" s="4">
        <v>7792</v>
      </c>
    </row>
    <row r="914" spans="5:17">
      <c r="E914" s="4">
        <v>44</v>
      </c>
      <c r="F914" s="4">
        <v>159352</v>
      </c>
      <c r="G914" s="5">
        <v>2.2887299999999999E-2</v>
      </c>
      <c r="H914" s="4">
        <v>3760</v>
      </c>
      <c r="I914" s="4">
        <v>9910</v>
      </c>
      <c r="J914" s="4">
        <v>6150</v>
      </c>
      <c r="K914" s="5">
        <v>7378.27</v>
      </c>
      <c r="L914" s="5">
        <v>1709.14</v>
      </c>
      <c r="M914" s="5">
        <v>1175740000</v>
      </c>
      <c r="N914" s="4">
        <v>124</v>
      </c>
      <c r="O914" s="4">
        <v>8710</v>
      </c>
      <c r="P914" s="4">
        <v>6650</v>
      </c>
      <c r="Q914" s="4">
        <v>7792</v>
      </c>
    </row>
    <row r="915" spans="5:17">
      <c r="E915" s="4">
        <v>45</v>
      </c>
      <c r="F915" s="4">
        <v>152373</v>
      </c>
      <c r="G915" s="5">
        <v>2.1885000000000002E-2</v>
      </c>
      <c r="H915" s="4">
        <v>3760</v>
      </c>
      <c r="I915" s="4">
        <v>9910</v>
      </c>
      <c r="J915" s="4">
        <v>6150</v>
      </c>
      <c r="K915" s="5">
        <v>7392.87</v>
      </c>
      <c r="L915" s="5">
        <v>1688.3</v>
      </c>
      <c r="M915" s="5">
        <v>1126470000</v>
      </c>
      <c r="N915" s="4">
        <v>122</v>
      </c>
      <c r="O915" s="4">
        <v>8540</v>
      </c>
      <c r="P915" s="4">
        <v>7030</v>
      </c>
      <c r="Q915" s="4">
        <v>7792</v>
      </c>
    </row>
    <row r="916" spans="5:17">
      <c r="E916" s="4">
        <v>46</v>
      </c>
      <c r="F916" s="4">
        <v>144773</v>
      </c>
      <c r="G916" s="5">
        <v>2.07934E-2</v>
      </c>
      <c r="H916" s="4">
        <v>3760</v>
      </c>
      <c r="I916" s="4">
        <v>9910</v>
      </c>
      <c r="J916" s="4">
        <v>6150</v>
      </c>
      <c r="K916" s="5">
        <v>7408.81</v>
      </c>
      <c r="L916" s="5">
        <v>1660.84</v>
      </c>
      <c r="M916" s="5">
        <v>1072600000</v>
      </c>
      <c r="N916" s="4">
        <v>120</v>
      </c>
      <c r="O916" s="4">
        <v>8540</v>
      </c>
      <c r="P916" s="4">
        <v>8002</v>
      </c>
      <c r="Q916" s="4">
        <v>7792</v>
      </c>
    </row>
    <row r="917" spans="5:17">
      <c r="E917" s="4">
        <v>47</v>
      </c>
      <c r="F917" s="4">
        <v>138076</v>
      </c>
      <c r="G917" s="5">
        <v>1.9831499999999998E-2</v>
      </c>
      <c r="H917" s="4">
        <v>3760</v>
      </c>
      <c r="I917" s="4">
        <v>9910</v>
      </c>
      <c r="J917" s="4">
        <v>6150</v>
      </c>
      <c r="K917" s="5">
        <v>7426.66</v>
      </c>
      <c r="L917" s="5">
        <v>1622.73</v>
      </c>
      <c r="M917" s="5">
        <v>1025440000</v>
      </c>
      <c r="N917" s="4">
        <v>116</v>
      </c>
      <c r="O917" s="4">
        <v>8540</v>
      </c>
      <c r="P917" s="4">
        <v>4970</v>
      </c>
      <c r="Q917" s="4">
        <v>7792</v>
      </c>
    </row>
    <row r="918" spans="5:17">
      <c r="E918" s="4">
        <v>48</v>
      </c>
      <c r="F918" s="4">
        <v>130322</v>
      </c>
      <c r="G918" s="5">
        <v>1.87178E-2</v>
      </c>
      <c r="H918" s="4">
        <v>3760</v>
      </c>
      <c r="I918" s="4">
        <v>9910</v>
      </c>
      <c r="J918" s="4">
        <v>6150</v>
      </c>
      <c r="K918" s="5">
        <v>7451.92</v>
      </c>
      <c r="L918" s="5">
        <v>1580.33</v>
      </c>
      <c r="M918" s="5">
        <v>971149000</v>
      </c>
      <c r="N918" s="4">
        <v>112</v>
      </c>
      <c r="O918" s="4">
        <v>8540</v>
      </c>
      <c r="P918" s="4">
        <v>6820</v>
      </c>
      <c r="Q918" s="4">
        <v>7792</v>
      </c>
    </row>
    <row r="919" spans="5:17">
      <c r="E919" s="4">
        <v>49</v>
      </c>
      <c r="F919" s="4">
        <v>123826</v>
      </c>
      <c r="G919" s="5">
        <v>1.77848E-2</v>
      </c>
      <c r="H919" s="4">
        <v>3760</v>
      </c>
      <c r="I919" s="4">
        <v>9910</v>
      </c>
      <c r="J919" s="4">
        <v>6150</v>
      </c>
      <c r="K919" s="5">
        <v>7452.25</v>
      </c>
      <c r="L919" s="5">
        <v>1546.22</v>
      </c>
      <c r="M919" s="5">
        <v>922783000</v>
      </c>
      <c r="N919" s="4">
        <v>109</v>
      </c>
      <c r="O919" s="4">
        <v>8540</v>
      </c>
      <c r="P919" s="4">
        <v>6780</v>
      </c>
      <c r="Q919" s="4">
        <v>7792</v>
      </c>
    </row>
    <row r="920" spans="5:17">
      <c r="E920" s="4">
        <v>50</v>
      </c>
      <c r="F920" s="4">
        <v>118095</v>
      </c>
      <c r="G920" s="5">
        <v>1.69617E-2</v>
      </c>
      <c r="H920" s="4">
        <v>3760</v>
      </c>
      <c r="I920" s="4">
        <v>9910</v>
      </c>
      <c r="J920" s="4">
        <v>6150</v>
      </c>
      <c r="K920" s="5">
        <v>7450.17</v>
      </c>
      <c r="L920" s="5">
        <v>1501.97</v>
      </c>
      <c r="M920" s="5">
        <v>879828000</v>
      </c>
      <c r="N920" s="4">
        <v>105</v>
      </c>
      <c r="O920" s="4">
        <v>8540</v>
      </c>
      <c r="P920" s="4">
        <v>6850</v>
      </c>
      <c r="Q920" s="4">
        <v>7750</v>
      </c>
    </row>
    <row r="921" spans="5:17">
      <c r="E921" s="4">
        <v>51</v>
      </c>
      <c r="F921" s="4">
        <v>114796</v>
      </c>
      <c r="G921" s="5">
        <v>1.64879E-2</v>
      </c>
      <c r="H921" s="4">
        <v>3760</v>
      </c>
      <c r="I921" s="4">
        <v>9910</v>
      </c>
      <c r="J921" s="4">
        <v>6150</v>
      </c>
      <c r="K921" s="5">
        <v>7431.46</v>
      </c>
      <c r="L921" s="5">
        <v>1482.31</v>
      </c>
      <c r="M921" s="5">
        <v>853102000</v>
      </c>
      <c r="N921" s="4">
        <v>99</v>
      </c>
      <c r="O921" s="4">
        <v>8540</v>
      </c>
      <c r="P921" s="4">
        <v>9160</v>
      </c>
      <c r="Q921" s="4">
        <v>7532</v>
      </c>
    </row>
    <row r="922" spans="5:17">
      <c r="E922" s="4">
        <v>52</v>
      </c>
      <c r="F922" s="4">
        <v>111373</v>
      </c>
      <c r="G922" s="5">
        <v>1.5996199999999999E-2</v>
      </c>
      <c r="H922" s="4">
        <v>3760</v>
      </c>
      <c r="I922" s="4">
        <v>9910</v>
      </c>
      <c r="J922" s="4">
        <v>6150</v>
      </c>
      <c r="K922" s="5">
        <v>7436.9</v>
      </c>
      <c r="L922" s="5">
        <v>1461.21</v>
      </c>
      <c r="M922" s="5">
        <v>828270000</v>
      </c>
      <c r="N922" s="4">
        <v>95</v>
      </c>
      <c r="O922" s="4">
        <v>8540</v>
      </c>
      <c r="P922" s="4">
        <v>4810</v>
      </c>
      <c r="Q922" s="4">
        <v>7532</v>
      </c>
    </row>
    <row r="923" spans="5:17">
      <c r="E923" s="4">
        <v>53</v>
      </c>
      <c r="F923" s="4">
        <v>105587</v>
      </c>
      <c r="G923" s="5">
        <v>1.51652E-2</v>
      </c>
      <c r="H923" s="4">
        <v>3760</v>
      </c>
      <c r="I923" s="4">
        <v>9910</v>
      </c>
      <c r="J923" s="4">
        <v>6150</v>
      </c>
      <c r="K923" s="5">
        <v>7443.31</v>
      </c>
      <c r="L923" s="5">
        <v>1435.95</v>
      </c>
      <c r="M923" s="5">
        <v>785917000</v>
      </c>
      <c r="N923" s="4">
        <v>92</v>
      </c>
      <c r="O923" s="4">
        <v>8540</v>
      </c>
      <c r="P923" s="4">
        <v>6480</v>
      </c>
      <c r="Q923" s="4">
        <v>7532</v>
      </c>
    </row>
    <row r="924" spans="5:17">
      <c r="E924" s="4">
        <v>54</v>
      </c>
      <c r="F924" s="4">
        <v>99403</v>
      </c>
      <c r="G924" s="5">
        <v>1.4277E-2</v>
      </c>
      <c r="H924" s="4">
        <v>3760</v>
      </c>
      <c r="I924" s="4">
        <v>9910</v>
      </c>
      <c r="J924" s="4">
        <v>6150</v>
      </c>
      <c r="K924" s="5">
        <v>7463.58</v>
      </c>
      <c r="L924" s="5">
        <v>1407.53</v>
      </c>
      <c r="M924" s="5">
        <v>741902000</v>
      </c>
      <c r="N924" s="4">
        <v>84</v>
      </c>
      <c r="O924" s="4">
        <v>8540</v>
      </c>
      <c r="P924" s="4">
        <v>9330</v>
      </c>
      <c r="Q924" s="4">
        <v>7532</v>
      </c>
    </row>
    <row r="925" spans="5:17">
      <c r="E925" s="4">
        <v>55</v>
      </c>
      <c r="F925" s="4">
        <v>92018</v>
      </c>
      <c r="G925" s="5">
        <v>1.32163E-2</v>
      </c>
      <c r="H925" s="4">
        <v>3760</v>
      </c>
      <c r="I925" s="4">
        <v>9910</v>
      </c>
      <c r="J925" s="4">
        <v>6150</v>
      </c>
      <c r="K925" s="5">
        <v>7451.32</v>
      </c>
      <c r="L925" s="5">
        <v>1393.69</v>
      </c>
      <c r="M925" s="5">
        <v>685655000</v>
      </c>
      <c r="N925" s="4">
        <v>83</v>
      </c>
      <c r="O925" s="4">
        <v>8540</v>
      </c>
      <c r="P925" s="4">
        <v>5702</v>
      </c>
      <c r="Q925" s="4">
        <v>7520</v>
      </c>
    </row>
    <row r="926" spans="5:17">
      <c r="E926" s="4">
        <v>56</v>
      </c>
      <c r="F926" s="4">
        <v>84737</v>
      </c>
      <c r="G926" s="5">
        <v>1.21706E-2</v>
      </c>
      <c r="H926" s="4">
        <v>3760</v>
      </c>
      <c r="I926" s="4">
        <v>9910</v>
      </c>
      <c r="J926" s="4">
        <v>6150</v>
      </c>
      <c r="K926" s="5">
        <v>7450.18</v>
      </c>
      <c r="L926" s="5">
        <v>1367.43</v>
      </c>
      <c r="M926" s="5">
        <v>631306000</v>
      </c>
      <c r="N926" s="4">
        <v>78</v>
      </c>
      <c r="O926" s="4">
        <v>8540</v>
      </c>
      <c r="P926" s="4">
        <v>6120</v>
      </c>
      <c r="Q926" s="4">
        <v>7510</v>
      </c>
    </row>
    <row r="927" spans="5:17">
      <c r="E927" s="4">
        <v>57</v>
      </c>
      <c r="F927" s="4">
        <v>77854</v>
      </c>
      <c r="G927" s="5">
        <v>1.1181999999999999E-2</v>
      </c>
      <c r="H927" s="4">
        <v>3760</v>
      </c>
      <c r="I927" s="4">
        <v>9910</v>
      </c>
      <c r="J927" s="4">
        <v>6150</v>
      </c>
      <c r="K927" s="5">
        <v>7461.93</v>
      </c>
      <c r="L927" s="5">
        <v>1341.47</v>
      </c>
      <c r="M927" s="5">
        <v>580941000</v>
      </c>
      <c r="N927" s="4">
        <v>72</v>
      </c>
      <c r="O927" s="4">
        <v>7360</v>
      </c>
      <c r="P927" s="4">
        <v>9470</v>
      </c>
      <c r="Q927" s="4">
        <v>7520</v>
      </c>
    </row>
    <row r="928" spans="5:17">
      <c r="E928" s="4">
        <v>58</v>
      </c>
      <c r="F928" s="4">
        <v>71855</v>
      </c>
      <c r="G928" s="5">
        <v>1.03204E-2</v>
      </c>
      <c r="H928" s="4">
        <v>3760</v>
      </c>
      <c r="I928" s="4">
        <v>9910</v>
      </c>
      <c r="J928" s="4">
        <v>6150</v>
      </c>
      <c r="K928" s="5">
        <v>7462.76</v>
      </c>
      <c r="L928" s="5">
        <v>1328.55</v>
      </c>
      <c r="M928" s="5">
        <v>536237000</v>
      </c>
      <c r="N928" s="4">
        <v>70</v>
      </c>
      <c r="O928" s="4">
        <v>8730</v>
      </c>
      <c r="P928" s="4">
        <v>3950</v>
      </c>
      <c r="Q928" s="4">
        <v>7510</v>
      </c>
    </row>
    <row r="929" spans="5:17">
      <c r="E929" s="4">
        <v>59</v>
      </c>
      <c r="F929" s="4">
        <v>64621</v>
      </c>
      <c r="G929" s="5">
        <v>9.2813600000000007E-3</v>
      </c>
      <c r="H929" s="4">
        <v>3760</v>
      </c>
      <c r="I929" s="4">
        <v>9910</v>
      </c>
      <c r="J929" s="4">
        <v>6150</v>
      </c>
      <c r="K929" s="5">
        <v>7509.86</v>
      </c>
      <c r="L929" s="5">
        <v>1296.03</v>
      </c>
      <c r="M929" s="5">
        <v>485294000</v>
      </c>
      <c r="N929" s="4">
        <v>67</v>
      </c>
      <c r="O929" s="4">
        <v>8730</v>
      </c>
      <c r="P929" s="4">
        <v>9260</v>
      </c>
      <c r="Q929" s="4">
        <v>7532</v>
      </c>
    </row>
    <row r="930" spans="5:17">
      <c r="E930" s="4">
        <v>60</v>
      </c>
      <c r="F930" s="4">
        <v>57162</v>
      </c>
      <c r="G930" s="5">
        <v>8.21004E-3</v>
      </c>
      <c r="H930" s="4">
        <v>3760</v>
      </c>
      <c r="I930" s="4">
        <v>9910</v>
      </c>
      <c r="J930" s="4">
        <v>6150</v>
      </c>
      <c r="K930" s="5">
        <v>7575.43</v>
      </c>
      <c r="L930" s="5">
        <v>1282.97</v>
      </c>
      <c r="M930" s="5">
        <v>433027000</v>
      </c>
      <c r="N930" s="4">
        <v>62</v>
      </c>
      <c r="O930" s="4">
        <v>8730</v>
      </c>
      <c r="P930" s="4">
        <v>9910</v>
      </c>
      <c r="Q930" s="4">
        <v>8190</v>
      </c>
    </row>
    <row r="931" spans="5:17">
      <c r="E931" s="4">
        <v>61</v>
      </c>
      <c r="F931" s="4">
        <v>49337</v>
      </c>
      <c r="G931" s="5">
        <v>7.0861500000000003E-3</v>
      </c>
      <c r="H931" s="4">
        <v>3760</v>
      </c>
      <c r="I931" s="4">
        <v>9480</v>
      </c>
      <c r="J931" s="4">
        <v>5720</v>
      </c>
      <c r="K931" s="5">
        <v>7608.67</v>
      </c>
      <c r="L931" s="5">
        <v>1270.04</v>
      </c>
      <c r="M931" s="5">
        <v>375389000</v>
      </c>
      <c r="N931" s="4">
        <v>56</v>
      </c>
      <c r="O931" s="4">
        <v>8730</v>
      </c>
      <c r="P931" s="4">
        <v>8972</v>
      </c>
      <c r="Q931" s="4">
        <v>8190</v>
      </c>
    </row>
    <row r="932" spans="5:17">
      <c r="E932" s="4">
        <v>62</v>
      </c>
      <c r="F932" s="4">
        <v>42776</v>
      </c>
      <c r="G932" s="5">
        <v>6.1438100000000004E-3</v>
      </c>
      <c r="H932" s="4">
        <v>3760</v>
      </c>
      <c r="I932" s="4">
        <v>9480</v>
      </c>
      <c r="J932" s="4">
        <v>5720</v>
      </c>
      <c r="K932" s="5">
        <v>7685.19</v>
      </c>
      <c r="L932" s="5">
        <v>1221.56</v>
      </c>
      <c r="M932" s="5">
        <v>328742000</v>
      </c>
      <c r="N932" s="4">
        <v>54</v>
      </c>
      <c r="O932" s="4">
        <v>8730</v>
      </c>
      <c r="P932" s="4">
        <v>8602</v>
      </c>
      <c r="Q932" s="4">
        <v>8262</v>
      </c>
    </row>
    <row r="933" spans="5:17">
      <c r="E933" s="4">
        <v>63</v>
      </c>
      <c r="F933" s="4">
        <v>35511</v>
      </c>
      <c r="G933" s="5">
        <v>5.10036E-3</v>
      </c>
      <c r="H933" s="4">
        <v>3760</v>
      </c>
      <c r="I933" s="4">
        <v>9480</v>
      </c>
      <c r="J933" s="4">
        <v>5720</v>
      </c>
      <c r="K933" s="5">
        <v>7719.61</v>
      </c>
      <c r="L933" s="5">
        <v>1199.71</v>
      </c>
      <c r="M933" s="5">
        <v>274131000</v>
      </c>
      <c r="N933" s="4">
        <v>50</v>
      </c>
      <c r="O933" s="4">
        <v>8730</v>
      </c>
      <c r="P933" s="4">
        <v>6680</v>
      </c>
      <c r="Q933" s="4">
        <v>8262</v>
      </c>
    </row>
    <row r="934" spans="5:17">
      <c r="E934" s="4">
        <v>64</v>
      </c>
      <c r="F934" s="4">
        <v>29543</v>
      </c>
      <c r="G934" s="5">
        <v>4.24319E-3</v>
      </c>
      <c r="H934" s="4">
        <v>3760</v>
      </c>
      <c r="I934" s="4">
        <v>9480</v>
      </c>
      <c r="J934" s="4">
        <v>5720</v>
      </c>
      <c r="K934" s="5">
        <v>7760.33</v>
      </c>
      <c r="L934" s="5">
        <v>1151.74</v>
      </c>
      <c r="M934" s="5">
        <v>229263000</v>
      </c>
      <c r="N934" s="4">
        <v>50</v>
      </c>
      <c r="O934" s="4">
        <v>8730</v>
      </c>
      <c r="P934" s="4">
        <v>4910</v>
      </c>
      <c r="Q934" s="4">
        <v>8262</v>
      </c>
    </row>
    <row r="935" spans="5:17">
      <c r="E935" s="4">
        <v>65</v>
      </c>
      <c r="F935" s="4">
        <v>23703</v>
      </c>
      <c r="G935" s="5">
        <v>3.4044000000000001E-3</v>
      </c>
      <c r="H935" s="4">
        <v>3760</v>
      </c>
      <c r="I935" s="4">
        <v>9480</v>
      </c>
      <c r="J935" s="4">
        <v>5720</v>
      </c>
      <c r="K935" s="5">
        <v>7773.59</v>
      </c>
      <c r="L935" s="5">
        <v>1119.19</v>
      </c>
      <c r="M935" s="5">
        <v>184257000</v>
      </c>
      <c r="N935" s="4">
        <v>46</v>
      </c>
      <c r="O935" s="4">
        <v>8730</v>
      </c>
      <c r="P935" s="4">
        <v>4410</v>
      </c>
      <c r="Q935" s="4">
        <v>8262</v>
      </c>
    </row>
    <row r="936" spans="5:17">
      <c r="E936" s="4">
        <v>66</v>
      </c>
      <c r="F936" s="4">
        <v>18772</v>
      </c>
      <c r="G936" s="5">
        <v>2.6961799999999998E-3</v>
      </c>
      <c r="H936" s="4">
        <v>3760</v>
      </c>
      <c r="I936" s="4">
        <v>9310</v>
      </c>
      <c r="J936" s="4">
        <v>5550</v>
      </c>
      <c r="K936" s="5">
        <v>7802.05</v>
      </c>
      <c r="L936" s="5">
        <v>1064.56</v>
      </c>
      <c r="M936" s="5">
        <v>146460000</v>
      </c>
      <c r="N936" s="4">
        <v>42</v>
      </c>
      <c r="O936" s="4">
        <v>8790</v>
      </c>
      <c r="P936" s="4">
        <v>8342</v>
      </c>
      <c r="Q936" s="4">
        <v>8190</v>
      </c>
    </row>
    <row r="937" spans="5:17">
      <c r="E937" s="4">
        <v>67</v>
      </c>
      <c r="F937" s="4">
        <v>15198</v>
      </c>
      <c r="G937" s="5">
        <v>2.1828500000000001E-3</v>
      </c>
      <c r="H937" s="4">
        <v>3760</v>
      </c>
      <c r="I937" s="4">
        <v>9310</v>
      </c>
      <c r="J937" s="4">
        <v>5550</v>
      </c>
      <c r="K937" s="5">
        <v>7865.22</v>
      </c>
      <c r="L937" s="5">
        <v>982.94500000000005</v>
      </c>
      <c r="M937" s="5">
        <v>119536000</v>
      </c>
      <c r="N937" s="4">
        <v>36</v>
      </c>
      <c r="O937" s="4">
        <v>8190</v>
      </c>
      <c r="P937" s="4">
        <v>9030</v>
      </c>
      <c r="Q937" s="4">
        <v>8262</v>
      </c>
    </row>
    <row r="938" spans="5:17">
      <c r="E938" s="4">
        <v>68</v>
      </c>
      <c r="F938" s="4">
        <v>11537</v>
      </c>
      <c r="G938" s="5">
        <v>1.6570300000000001E-3</v>
      </c>
      <c r="H938" s="4">
        <v>4612</v>
      </c>
      <c r="I938" s="4">
        <v>9310</v>
      </c>
      <c r="J938" s="4">
        <v>4698</v>
      </c>
      <c r="K938" s="5">
        <v>7952.67</v>
      </c>
      <c r="L938" s="5">
        <v>889.96500000000003</v>
      </c>
      <c r="M938" s="5">
        <v>91750000</v>
      </c>
      <c r="N938" s="4">
        <v>31</v>
      </c>
      <c r="O938" s="4">
        <v>8190</v>
      </c>
      <c r="P938" s="4">
        <v>5682</v>
      </c>
      <c r="Q938" s="4">
        <v>8262</v>
      </c>
    </row>
    <row r="939" spans="5:17">
      <c r="E939" s="4">
        <v>69</v>
      </c>
      <c r="F939" s="4">
        <v>8721</v>
      </c>
      <c r="G939" s="5">
        <v>1.2525800000000001E-3</v>
      </c>
      <c r="H939" s="4">
        <v>4612</v>
      </c>
      <c r="I939" s="4">
        <v>9200</v>
      </c>
      <c r="J939" s="4">
        <v>4588</v>
      </c>
      <c r="K939" s="5">
        <v>7983.98</v>
      </c>
      <c r="L939" s="5">
        <v>881.1</v>
      </c>
      <c r="M939" s="5">
        <v>69628300</v>
      </c>
      <c r="N939" s="4">
        <v>26</v>
      </c>
      <c r="O939" s="4">
        <v>8190</v>
      </c>
      <c r="P939" s="4">
        <v>8830</v>
      </c>
      <c r="Q939" s="4">
        <v>8262</v>
      </c>
    </row>
    <row r="940" spans="5:17">
      <c r="E940" s="4">
        <v>70</v>
      </c>
      <c r="F940" s="4">
        <v>6603</v>
      </c>
      <c r="G940" s="5">
        <v>9.4837299999999997E-4</v>
      </c>
      <c r="H940" s="4">
        <v>5140</v>
      </c>
      <c r="I940" s="4">
        <v>9200</v>
      </c>
      <c r="J940" s="4">
        <v>4060</v>
      </c>
      <c r="K940" s="5">
        <v>8039.43</v>
      </c>
      <c r="L940" s="5">
        <v>862.52300000000002</v>
      </c>
      <c r="M940" s="5">
        <v>53084300</v>
      </c>
      <c r="N940" s="4">
        <v>23</v>
      </c>
      <c r="O940" s="4">
        <v>8190</v>
      </c>
      <c r="P940" s="4">
        <v>7340</v>
      </c>
      <c r="Q940" s="4">
        <v>8262</v>
      </c>
    </row>
    <row r="941" spans="5:17">
      <c r="E941" s="4">
        <v>71</v>
      </c>
      <c r="F941" s="4">
        <v>4790</v>
      </c>
      <c r="G941" s="5">
        <v>6.8797599999999997E-4</v>
      </c>
      <c r="H941" s="4">
        <v>5140</v>
      </c>
      <c r="I941" s="4">
        <v>9200</v>
      </c>
      <c r="J941" s="4">
        <v>4060</v>
      </c>
      <c r="K941" s="5">
        <v>8054.67</v>
      </c>
      <c r="L941" s="5">
        <v>864.18899999999996</v>
      </c>
      <c r="M941" s="5">
        <v>38581900</v>
      </c>
      <c r="N941" s="4">
        <v>21</v>
      </c>
      <c r="O941" s="4">
        <v>8190</v>
      </c>
      <c r="P941" s="4">
        <v>8280</v>
      </c>
      <c r="Q941" s="4">
        <v>8262</v>
      </c>
    </row>
    <row r="942" spans="5:17">
      <c r="E942" s="4">
        <v>72</v>
      </c>
      <c r="F942" s="4">
        <v>3532</v>
      </c>
      <c r="G942" s="5">
        <v>5.0729300000000002E-4</v>
      </c>
      <c r="H942" s="4">
        <v>5140</v>
      </c>
      <c r="I942" s="4">
        <v>9200</v>
      </c>
      <c r="J942" s="4">
        <v>4060</v>
      </c>
      <c r="K942" s="5">
        <v>8182.27</v>
      </c>
      <c r="L942" s="5">
        <v>773.35500000000002</v>
      </c>
      <c r="M942" s="5">
        <v>28899800</v>
      </c>
      <c r="N942" s="4">
        <v>18</v>
      </c>
      <c r="O942" s="4">
        <v>8190</v>
      </c>
      <c r="P942" s="4">
        <v>5140</v>
      </c>
      <c r="Q942" s="4">
        <v>8310</v>
      </c>
    </row>
    <row r="943" spans="5:17">
      <c r="E943" s="4">
        <v>73</v>
      </c>
      <c r="F943" s="4">
        <v>2381</v>
      </c>
      <c r="G943" s="5">
        <v>3.4197699999999998E-4</v>
      </c>
      <c r="H943" s="4">
        <v>5892</v>
      </c>
      <c r="I943" s="4">
        <v>9200</v>
      </c>
      <c r="J943" s="4">
        <v>3308</v>
      </c>
      <c r="K943" s="5">
        <v>8364.41</v>
      </c>
      <c r="L943" s="5">
        <v>570.48900000000003</v>
      </c>
      <c r="M943" s="5">
        <v>19915700</v>
      </c>
      <c r="N943" s="4">
        <v>10</v>
      </c>
      <c r="O943" s="4">
        <v>8190</v>
      </c>
      <c r="P943" s="4">
        <v>7500</v>
      </c>
      <c r="Q943" s="4">
        <v>8310</v>
      </c>
    </row>
    <row r="944" spans="5:17">
      <c r="E944" s="4">
        <v>74</v>
      </c>
      <c r="F944" s="4">
        <v>1653</v>
      </c>
      <c r="G944" s="5">
        <v>2.3741600000000001E-4</v>
      </c>
      <c r="H944" s="4">
        <v>6560</v>
      </c>
      <c r="I944" s="4">
        <v>9200</v>
      </c>
      <c r="J944" s="4">
        <v>2640</v>
      </c>
      <c r="K944" s="5">
        <v>8417.85</v>
      </c>
      <c r="L944" s="5">
        <v>426.65699999999998</v>
      </c>
      <c r="M944" s="5">
        <v>13914700</v>
      </c>
      <c r="N944" s="4">
        <v>9</v>
      </c>
      <c r="O944" s="4">
        <v>8190</v>
      </c>
      <c r="P944" s="4">
        <v>7500</v>
      </c>
      <c r="Q944" s="4">
        <v>8310</v>
      </c>
    </row>
    <row r="945" spans="5:17">
      <c r="E945" s="4">
        <v>75</v>
      </c>
      <c r="F945" s="4">
        <v>1066</v>
      </c>
      <c r="G945" s="5">
        <v>1.5310700000000001E-4</v>
      </c>
      <c r="H945" s="4">
        <v>6960</v>
      </c>
      <c r="I945" s="4">
        <v>8880</v>
      </c>
      <c r="J945" s="4">
        <v>1920</v>
      </c>
      <c r="K945" s="5">
        <v>8480.5400000000009</v>
      </c>
      <c r="L945" s="5">
        <v>369.93799999999999</v>
      </c>
      <c r="M945" s="5">
        <v>9040260</v>
      </c>
      <c r="N945" s="4">
        <v>6</v>
      </c>
      <c r="O945" s="4">
        <v>8190</v>
      </c>
      <c r="P945" s="4">
        <v>8310</v>
      </c>
      <c r="Q945" s="4">
        <v>8660</v>
      </c>
    </row>
    <row r="946" spans="5:17">
      <c r="E946" s="4">
        <v>76</v>
      </c>
      <c r="F946" s="4">
        <v>540</v>
      </c>
      <c r="G946" s="5">
        <v>7.75589E-5</v>
      </c>
      <c r="H946" s="4">
        <v>8190</v>
      </c>
      <c r="I946" s="4">
        <v>8880</v>
      </c>
      <c r="J946" s="4">
        <v>690</v>
      </c>
      <c r="K946" s="5">
        <v>8519.9599999999991</v>
      </c>
      <c r="L946" s="5">
        <v>292.20699999999999</v>
      </c>
      <c r="M946" s="5">
        <v>4600780</v>
      </c>
      <c r="N946" s="4">
        <v>4</v>
      </c>
      <c r="O946" s="4">
        <v>8190</v>
      </c>
      <c r="P946" s="4">
        <v>8880</v>
      </c>
      <c r="Q946" s="4">
        <v>8660</v>
      </c>
    </row>
    <row r="947" spans="5:17">
      <c r="E947" s="4">
        <v>77</v>
      </c>
      <c r="F947" s="4">
        <v>236</v>
      </c>
      <c r="G947" s="5">
        <v>3.3896100000000002E-5</v>
      </c>
      <c r="H947" s="4">
        <v>8190</v>
      </c>
      <c r="I947" s="4">
        <v>8880</v>
      </c>
      <c r="J947" s="4">
        <v>690</v>
      </c>
      <c r="K947" s="5">
        <v>8502.42</v>
      </c>
      <c r="L947" s="5">
        <v>305.50700000000001</v>
      </c>
      <c r="M947" s="5">
        <v>2006570</v>
      </c>
      <c r="N947" s="4">
        <v>4</v>
      </c>
      <c r="O947" s="4">
        <v>8190</v>
      </c>
      <c r="P947" s="4">
        <v>8660</v>
      </c>
      <c r="Q947" s="4">
        <v>8660</v>
      </c>
    </row>
    <row r="948" spans="5:17">
      <c r="E948" s="4">
        <v>78</v>
      </c>
      <c r="F948" s="4">
        <v>59</v>
      </c>
      <c r="G948" s="5">
        <v>8.4740200000000002E-6</v>
      </c>
      <c r="H948" s="4">
        <v>8190</v>
      </c>
      <c r="I948" s="4">
        <v>8790</v>
      </c>
      <c r="J948" s="4">
        <v>600</v>
      </c>
      <c r="K948" s="5">
        <v>8403.56</v>
      </c>
      <c r="L948" s="5">
        <v>287.27699999999999</v>
      </c>
      <c r="M948" s="5">
        <v>495810</v>
      </c>
      <c r="N948" s="4">
        <v>2</v>
      </c>
      <c r="O948" s="4">
        <v>8190</v>
      </c>
      <c r="P948" s="4">
        <v>8790</v>
      </c>
      <c r="Q948" s="4">
        <v>8190</v>
      </c>
    </row>
    <row r="949" spans="5:17">
      <c r="E949" s="4">
        <v>79</v>
      </c>
      <c r="F949" s="4">
        <v>15</v>
      </c>
      <c r="G949" s="5">
        <v>2.1544099999999999E-6</v>
      </c>
      <c r="H949" s="4">
        <v>8190</v>
      </c>
      <c r="I949" s="4">
        <v>8190</v>
      </c>
      <c r="J949" s="4">
        <v>0</v>
      </c>
      <c r="K949" s="5">
        <v>8190</v>
      </c>
      <c r="L949" s="5">
        <v>0</v>
      </c>
      <c r="M949" s="5">
        <v>122850</v>
      </c>
      <c r="N949" s="4">
        <v>1</v>
      </c>
      <c r="O949" s="4">
        <v>8190</v>
      </c>
      <c r="P949" s="4">
        <v>8190</v>
      </c>
      <c r="Q949" s="4">
        <v>8190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45" workbookViewId="0">
      <selection activeCell="X2" sqref="X2:X80"/>
    </sheetView>
  </sheetViews>
  <sheetFormatPr defaultRowHeight="15.75"/>
  <cols>
    <col min="1" max="1" width="7.375" style="8" bestFit="1" customWidth="1"/>
    <col min="2" max="2" width="6.125" style="8" bestFit="1" customWidth="1"/>
    <col min="3" max="3" width="9" style="8" bestFit="1" customWidth="1"/>
    <col min="4" max="4" width="8.25" style="8" bestFit="1" customWidth="1"/>
    <col min="5" max="5" width="7.375" style="8" bestFit="1" customWidth="1"/>
    <col min="6" max="6" width="12.375" style="8" bestFit="1" customWidth="1"/>
    <col min="7" max="7" width="13.5" style="8" bestFit="1" customWidth="1"/>
    <col min="8" max="10" width="9.375" style="8" bestFit="1" customWidth="1"/>
    <col min="11" max="12" width="16.5" style="8" bestFit="1" customWidth="1"/>
    <col min="13" max="13" width="23.75" style="8" bestFit="1" customWidth="1"/>
    <col min="14" max="14" width="8.375" style="8" bestFit="1" customWidth="1"/>
    <col min="15" max="17" width="9.375" style="8" bestFit="1" customWidth="1"/>
    <col min="18" max="18" width="9" style="8"/>
    <col min="19" max="19" width="7.375" style="8" bestFit="1" customWidth="1"/>
    <col min="20" max="20" width="9" style="8" bestFit="1" customWidth="1"/>
    <col min="21" max="21" width="8.25" style="8" bestFit="1" customWidth="1"/>
    <col min="22" max="22" width="7.25" style="8" bestFit="1" customWidth="1"/>
    <col min="23" max="23" width="10.375" style="8" customWidth="1"/>
    <col min="24" max="24" width="11.625" style="10" bestFit="1" customWidth="1"/>
    <col min="25" max="16384" width="9" style="8"/>
  </cols>
  <sheetData>
    <row r="1" spans="1:24">
      <c r="A1" s="8" t="s">
        <v>15</v>
      </c>
      <c r="B1" s="8" t="s">
        <v>16</v>
      </c>
      <c r="C1" s="8" t="s">
        <v>28</v>
      </c>
      <c r="D1" s="8" t="s">
        <v>30</v>
      </c>
      <c r="E1" s="8" t="s">
        <v>0</v>
      </c>
      <c r="F1" s="8" t="s">
        <v>1</v>
      </c>
      <c r="G1" s="8" t="s">
        <v>2</v>
      </c>
      <c r="H1" s="8" t="s">
        <v>3</v>
      </c>
      <c r="I1" s="8" t="s">
        <v>4</v>
      </c>
      <c r="J1" s="8" t="s">
        <v>5</v>
      </c>
      <c r="K1" s="8" t="s">
        <v>6</v>
      </c>
      <c r="L1" s="8" t="s">
        <v>7</v>
      </c>
      <c r="M1" s="8" t="s">
        <v>8</v>
      </c>
      <c r="N1" s="8" t="s">
        <v>9</v>
      </c>
      <c r="O1" s="8" t="s">
        <v>10</v>
      </c>
      <c r="P1" s="8" t="s">
        <v>11</v>
      </c>
      <c r="Q1" s="8" t="s">
        <v>12</v>
      </c>
      <c r="S1" s="8" t="s">
        <v>15</v>
      </c>
      <c r="T1" s="8" t="s">
        <v>27</v>
      </c>
      <c r="U1" s="8" t="s">
        <v>29</v>
      </c>
      <c r="V1" s="8" t="s">
        <v>0</v>
      </c>
      <c r="W1" s="8" t="s">
        <v>31</v>
      </c>
      <c r="X1" s="10" t="s">
        <v>32</v>
      </c>
    </row>
    <row r="2" spans="1:24">
      <c r="A2" s="8">
        <v>1998</v>
      </c>
      <c r="B2" s="8" t="s">
        <v>33</v>
      </c>
      <c r="C2" s="8">
        <v>0</v>
      </c>
      <c r="D2" s="8">
        <v>50</v>
      </c>
      <c r="E2" s="9">
        <v>1</v>
      </c>
      <c r="F2" s="9">
        <v>5027423</v>
      </c>
      <c r="G2" s="9">
        <v>0.72207600000000005</v>
      </c>
      <c r="H2" s="9">
        <v>0</v>
      </c>
      <c r="I2" s="9">
        <v>9950</v>
      </c>
      <c r="J2" s="9">
        <v>9950</v>
      </c>
      <c r="K2" s="9">
        <v>3951.92</v>
      </c>
      <c r="L2" s="9">
        <v>2579.62</v>
      </c>
      <c r="M2" s="9">
        <v>19868000000</v>
      </c>
      <c r="N2" s="9">
        <v>154</v>
      </c>
      <c r="O2" s="9">
        <v>1340</v>
      </c>
      <c r="P2" s="9">
        <v>8000</v>
      </c>
      <c r="Q2" s="9">
        <v>4380</v>
      </c>
      <c r="S2" s="9">
        <v>1998</v>
      </c>
      <c r="T2" s="8">
        <v>0</v>
      </c>
      <c r="U2" s="8">
        <v>50</v>
      </c>
      <c r="V2" s="8">
        <v>1</v>
      </c>
      <c r="W2" s="8">
        <f t="shared" ref="W2:W33" si="0">AVERAGE(K2,K81,K160,K239,K318,K397,K476,K555,K634,K713,K792,K871)</f>
        <v>4168.6449999999995</v>
      </c>
      <c r="X2" s="10">
        <f>W2/10000</f>
        <v>0.41686449999999997</v>
      </c>
    </row>
    <row r="3" spans="1:24">
      <c r="C3" s="8">
        <v>50</v>
      </c>
      <c r="D3" s="8">
        <v>100</v>
      </c>
      <c r="E3" s="9">
        <v>2</v>
      </c>
      <c r="F3" s="9">
        <v>1515456</v>
      </c>
      <c r="G3" s="9">
        <v>0.21766099999999999</v>
      </c>
      <c r="H3" s="9">
        <v>0</v>
      </c>
      <c r="I3" s="9">
        <v>9950</v>
      </c>
      <c r="J3" s="9">
        <v>9950</v>
      </c>
      <c r="K3" s="9">
        <v>6187.33</v>
      </c>
      <c r="L3" s="9">
        <v>2325.59</v>
      </c>
      <c r="M3" s="9">
        <v>9376620000</v>
      </c>
      <c r="N3" s="9">
        <v>142</v>
      </c>
      <c r="O3" s="9">
        <v>1340</v>
      </c>
      <c r="P3" s="9">
        <v>8350</v>
      </c>
      <c r="Q3" s="9">
        <v>6680</v>
      </c>
      <c r="T3" s="8">
        <v>50</v>
      </c>
      <c r="U3" s="8">
        <v>100</v>
      </c>
      <c r="V3" s="8">
        <v>2</v>
      </c>
      <c r="W3" s="8">
        <f t="shared" si="0"/>
        <v>6148.6149999999989</v>
      </c>
      <c r="X3" s="10">
        <f t="shared" ref="X3:X66" si="1">W3/10000</f>
        <v>0.61486149999999984</v>
      </c>
    </row>
    <row r="4" spans="1:24">
      <c r="C4" s="8">
        <v>100</v>
      </c>
      <c r="D4" s="8">
        <v>150</v>
      </c>
      <c r="E4" s="9">
        <v>3</v>
      </c>
      <c r="F4" s="9">
        <v>1099428</v>
      </c>
      <c r="G4" s="9">
        <v>0.15790799999999999</v>
      </c>
      <c r="H4" s="9">
        <v>0</v>
      </c>
      <c r="I4" s="9">
        <v>9950</v>
      </c>
      <c r="J4" s="9">
        <v>9950</v>
      </c>
      <c r="K4" s="9">
        <v>6700.92</v>
      </c>
      <c r="L4" s="9">
        <v>2261.42</v>
      </c>
      <c r="M4" s="9">
        <v>7367180000</v>
      </c>
      <c r="N4" s="9">
        <v>154</v>
      </c>
      <c r="O4" s="9">
        <v>1340</v>
      </c>
      <c r="P4" s="9">
        <v>7610</v>
      </c>
      <c r="Q4" s="9">
        <v>7180</v>
      </c>
      <c r="T4" s="8">
        <v>100</v>
      </c>
      <c r="U4" s="8">
        <v>150</v>
      </c>
      <c r="V4" s="8">
        <v>3</v>
      </c>
      <c r="W4" s="8">
        <f t="shared" si="0"/>
        <v>6521.3874999999998</v>
      </c>
      <c r="X4" s="10">
        <f t="shared" si="1"/>
        <v>0.65213874999999999</v>
      </c>
    </row>
    <row r="5" spans="1:24">
      <c r="C5" s="8">
        <v>150</v>
      </c>
      <c r="D5" s="8">
        <v>200</v>
      </c>
      <c r="E5" s="9">
        <v>4</v>
      </c>
      <c r="F5" s="9">
        <v>867898</v>
      </c>
      <c r="G5" s="9">
        <v>0.124654</v>
      </c>
      <c r="H5" s="9">
        <v>0</v>
      </c>
      <c r="I5" s="9">
        <v>9950</v>
      </c>
      <c r="J5" s="9">
        <v>9950</v>
      </c>
      <c r="K5" s="9">
        <v>6802.46</v>
      </c>
      <c r="L5" s="9">
        <v>2290.64</v>
      </c>
      <c r="M5" s="9">
        <v>5903840000</v>
      </c>
      <c r="N5" s="9">
        <v>162</v>
      </c>
      <c r="O5" s="9">
        <v>1340</v>
      </c>
      <c r="P5" s="9">
        <v>9740</v>
      </c>
      <c r="Q5" s="9">
        <v>7220</v>
      </c>
      <c r="T5" s="8">
        <v>150</v>
      </c>
      <c r="U5" s="8">
        <v>200</v>
      </c>
      <c r="V5" s="8">
        <v>4</v>
      </c>
      <c r="W5" s="8">
        <f t="shared" si="0"/>
        <v>6565.6391666666668</v>
      </c>
      <c r="X5" s="10">
        <f t="shared" si="1"/>
        <v>0.65656391666666669</v>
      </c>
    </row>
    <row r="6" spans="1:24">
      <c r="C6" s="8">
        <v>200</v>
      </c>
      <c r="D6" s="8">
        <v>250</v>
      </c>
      <c r="E6" s="9">
        <v>5</v>
      </c>
      <c r="F6" s="9">
        <v>754824</v>
      </c>
      <c r="G6" s="9">
        <v>0.108414</v>
      </c>
      <c r="H6" s="9">
        <v>0</v>
      </c>
      <c r="I6" s="9">
        <v>9950</v>
      </c>
      <c r="J6" s="9">
        <v>9950</v>
      </c>
      <c r="K6" s="9">
        <v>7165.3</v>
      </c>
      <c r="L6" s="9">
        <v>2195.91</v>
      </c>
      <c r="M6" s="9">
        <v>5408540000</v>
      </c>
      <c r="N6" s="9">
        <v>167</v>
      </c>
      <c r="O6" s="9">
        <v>1340</v>
      </c>
      <c r="P6" s="9">
        <v>7520</v>
      </c>
      <c r="Q6" s="9">
        <v>7590</v>
      </c>
      <c r="T6" s="8">
        <v>200</v>
      </c>
      <c r="U6" s="8">
        <v>250</v>
      </c>
      <c r="V6" s="8">
        <v>5</v>
      </c>
      <c r="W6" s="8">
        <f t="shared" si="0"/>
        <v>6807.4350000000004</v>
      </c>
      <c r="X6" s="10">
        <f t="shared" si="1"/>
        <v>0.68074350000000006</v>
      </c>
    </row>
    <row r="7" spans="1:24">
      <c r="C7" s="8">
        <v>250</v>
      </c>
      <c r="D7" s="8">
        <v>300</v>
      </c>
      <c r="E7" s="9">
        <v>6</v>
      </c>
      <c r="F7" s="9">
        <v>625933</v>
      </c>
      <c r="G7" s="9">
        <v>8.9901200000000001E-2</v>
      </c>
      <c r="H7" s="9">
        <v>0</v>
      </c>
      <c r="I7" s="9">
        <v>9950</v>
      </c>
      <c r="J7" s="9">
        <v>9950</v>
      </c>
      <c r="K7" s="9">
        <v>7581.31</v>
      </c>
      <c r="L7" s="9">
        <v>2149.08</v>
      </c>
      <c r="M7" s="9">
        <v>4745390000</v>
      </c>
      <c r="N7" s="9">
        <v>163</v>
      </c>
      <c r="O7" s="9">
        <v>9500</v>
      </c>
      <c r="P7" s="9">
        <v>5400</v>
      </c>
      <c r="Q7" s="9">
        <v>8020</v>
      </c>
      <c r="T7" s="8">
        <v>250</v>
      </c>
      <c r="U7" s="8">
        <v>300</v>
      </c>
      <c r="V7" s="8">
        <v>6</v>
      </c>
      <c r="W7" s="8">
        <f t="shared" si="0"/>
        <v>7047.1133333333337</v>
      </c>
      <c r="X7" s="10">
        <f t="shared" si="1"/>
        <v>0.70471133333333336</v>
      </c>
    </row>
    <row r="8" spans="1:24">
      <c r="C8" s="8">
        <v>300</v>
      </c>
      <c r="D8" s="8">
        <v>350</v>
      </c>
      <c r="E8" s="9">
        <v>7</v>
      </c>
      <c r="F8" s="9">
        <v>566562</v>
      </c>
      <c r="G8" s="9">
        <v>8.1373899999999999E-2</v>
      </c>
      <c r="H8" s="9">
        <v>0</v>
      </c>
      <c r="I8" s="9">
        <v>9950</v>
      </c>
      <c r="J8" s="9">
        <v>9950</v>
      </c>
      <c r="K8" s="9">
        <v>7809.68</v>
      </c>
      <c r="L8" s="9">
        <v>2026.39</v>
      </c>
      <c r="M8" s="9">
        <v>4424670000</v>
      </c>
      <c r="N8" s="9">
        <v>160</v>
      </c>
      <c r="O8" s="9">
        <v>9500</v>
      </c>
      <c r="P8" s="9">
        <v>5330</v>
      </c>
      <c r="Q8" s="9">
        <v>8180</v>
      </c>
      <c r="T8" s="8">
        <v>300</v>
      </c>
      <c r="U8" s="8">
        <v>350</v>
      </c>
      <c r="V8" s="8">
        <v>7</v>
      </c>
      <c r="W8" s="8">
        <f t="shared" si="0"/>
        <v>7183.62</v>
      </c>
      <c r="X8" s="10">
        <f t="shared" si="1"/>
        <v>0.71836199999999995</v>
      </c>
    </row>
    <row r="9" spans="1:24">
      <c r="C9" s="8">
        <v>350</v>
      </c>
      <c r="D9" s="8">
        <v>400</v>
      </c>
      <c r="E9" s="9">
        <v>8</v>
      </c>
      <c r="F9" s="9">
        <v>512075</v>
      </c>
      <c r="G9" s="9">
        <v>7.3548100000000005E-2</v>
      </c>
      <c r="H9" s="9">
        <v>0</v>
      </c>
      <c r="I9" s="9">
        <v>9950</v>
      </c>
      <c r="J9" s="9">
        <v>9950</v>
      </c>
      <c r="K9" s="9">
        <v>8017.66</v>
      </c>
      <c r="L9" s="9">
        <v>1921.47</v>
      </c>
      <c r="M9" s="9">
        <v>4105650000</v>
      </c>
      <c r="N9" s="9">
        <v>156</v>
      </c>
      <c r="O9" s="9">
        <v>9500</v>
      </c>
      <c r="P9" s="9">
        <v>6680</v>
      </c>
      <c r="Q9" s="9">
        <v>8520</v>
      </c>
      <c r="T9" s="8">
        <v>350</v>
      </c>
      <c r="U9" s="8">
        <v>400</v>
      </c>
      <c r="V9" s="8">
        <v>8</v>
      </c>
      <c r="W9" s="8">
        <f t="shared" si="0"/>
        <v>7288.4033333333327</v>
      </c>
      <c r="X9" s="10">
        <f t="shared" si="1"/>
        <v>0.72884033333333331</v>
      </c>
    </row>
    <row r="10" spans="1:24">
      <c r="C10" s="8">
        <v>400</v>
      </c>
      <c r="D10" s="8">
        <v>450</v>
      </c>
      <c r="E10" s="9">
        <v>9</v>
      </c>
      <c r="F10" s="9">
        <v>484100</v>
      </c>
      <c r="G10" s="9">
        <v>6.9530099999999997E-2</v>
      </c>
      <c r="H10" s="9">
        <v>0</v>
      </c>
      <c r="I10" s="9">
        <v>9950</v>
      </c>
      <c r="J10" s="9">
        <v>9950</v>
      </c>
      <c r="K10" s="9">
        <v>8243.8799999999992</v>
      </c>
      <c r="L10" s="9">
        <v>1800.05</v>
      </c>
      <c r="M10" s="9">
        <v>3990860000</v>
      </c>
      <c r="N10" s="9">
        <v>150</v>
      </c>
      <c r="O10" s="9">
        <v>9500</v>
      </c>
      <c r="P10" s="9">
        <v>7470</v>
      </c>
      <c r="Q10" s="9">
        <v>8710</v>
      </c>
      <c r="T10" s="8">
        <v>400</v>
      </c>
      <c r="U10" s="8">
        <v>450</v>
      </c>
      <c r="V10" s="8">
        <v>9</v>
      </c>
      <c r="W10" s="8">
        <f t="shared" si="0"/>
        <v>7412.1466666666674</v>
      </c>
      <c r="X10" s="10">
        <f t="shared" si="1"/>
        <v>0.7412146666666668</v>
      </c>
    </row>
    <row r="11" spans="1:24">
      <c r="C11" s="8">
        <v>450</v>
      </c>
      <c r="D11" s="8">
        <v>500</v>
      </c>
      <c r="E11" s="9">
        <v>10</v>
      </c>
      <c r="F11" s="9">
        <v>446139</v>
      </c>
      <c r="G11" s="9">
        <v>6.4077800000000004E-2</v>
      </c>
      <c r="H11" s="9">
        <v>0</v>
      </c>
      <c r="I11" s="9">
        <v>10000</v>
      </c>
      <c r="J11" s="9">
        <v>10000</v>
      </c>
      <c r="K11" s="9">
        <v>8381.66</v>
      </c>
      <c r="L11" s="9">
        <v>1712.69</v>
      </c>
      <c r="M11" s="9">
        <v>3739390000</v>
      </c>
      <c r="N11" s="9">
        <v>149</v>
      </c>
      <c r="O11" s="9">
        <v>9500</v>
      </c>
      <c r="P11" s="9">
        <v>10000</v>
      </c>
      <c r="Q11" s="9">
        <v>8770</v>
      </c>
      <c r="T11" s="8">
        <v>450</v>
      </c>
      <c r="U11" s="8">
        <v>500</v>
      </c>
      <c r="V11" s="8">
        <v>10</v>
      </c>
      <c r="W11" s="8">
        <f t="shared" si="0"/>
        <v>7468.7641666666668</v>
      </c>
      <c r="X11" s="10">
        <f t="shared" si="1"/>
        <v>0.74687641666666671</v>
      </c>
    </row>
    <row r="12" spans="1:24">
      <c r="C12" s="8">
        <v>500</v>
      </c>
      <c r="D12" s="8">
        <v>550</v>
      </c>
      <c r="E12" s="9">
        <v>11</v>
      </c>
      <c r="F12" s="9">
        <v>408357</v>
      </c>
      <c r="G12" s="9">
        <v>5.8651300000000003E-2</v>
      </c>
      <c r="H12" s="9">
        <v>0</v>
      </c>
      <c r="I12" s="9">
        <v>10000</v>
      </c>
      <c r="J12" s="9">
        <v>10000</v>
      </c>
      <c r="K12" s="9">
        <v>8491.81</v>
      </c>
      <c r="L12" s="9">
        <v>1623.73</v>
      </c>
      <c r="M12" s="9">
        <v>3467690000</v>
      </c>
      <c r="N12" s="9">
        <v>144</v>
      </c>
      <c r="O12" s="9">
        <v>9500</v>
      </c>
      <c r="P12" s="9">
        <v>9730</v>
      </c>
      <c r="Q12" s="9">
        <v>8880</v>
      </c>
      <c r="T12" s="8">
        <v>500</v>
      </c>
      <c r="U12" s="8">
        <v>550</v>
      </c>
      <c r="V12" s="8">
        <v>11</v>
      </c>
      <c r="W12" s="8">
        <f t="shared" si="0"/>
        <v>7502.8066666666664</v>
      </c>
      <c r="X12" s="10">
        <f t="shared" si="1"/>
        <v>0.7502806666666666</v>
      </c>
    </row>
    <row r="13" spans="1:24">
      <c r="C13" s="8">
        <v>550</v>
      </c>
      <c r="D13" s="8">
        <v>600</v>
      </c>
      <c r="E13" s="9">
        <v>12</v>
      </c>
      <c r="F13" s="9">
        <v>378535</v>
      </c>
      <c r="G13" s="9">
        <v>5.4368100000000003E-2</v>
      </c>
      <c r="H13" s="9">
        <v>0</v>
      </c>
      <c r="I13" s="9">
        <v>10000</v>
      </c>
      <c r="J13" s="9">
        <v>10000</v>
      </c>
      <c r="K13" s="9">
        <v>8615.01</v>
      </c>
      <c r="L13" s="9">
        <v>1515.32</v>
      </c>
      <c r="M13" s="9">
        <v>3261080000</v>
      </c>
      <c r="N13" s="9">
        <v>140</v>
      </c>
      <c r="O13" s="9">
        <v>9500</v>
      </c>
      <c r="P13" s="9">
        <v>6120</v>
      </c>
      <c r="Q13" s="9">
        <v>9020</v>
      </c>
      <c r="T13" s="8">
        <v>550</v>
      </c>
      <c r="U13" s="8">
        <v>600</v>
      </c>
      <c r="V13" s="8">
        <v>12</v>
      </c>
      <c r="W13" s="8">
        <f t="shared" si="0"/>
        <v>7551.079999999999</v>
      </c>
      <c r="X13" s="10">
        <f t="shared" si="1"/>
        <v>0.75510799999999989</v>
      </c>
    </row>
    <row r="14" spans="1:24">
      <c r="C14" s="8">
        <v>600</v>
      </c>
      <c r="D14" s="8">
        <v>650</v>
      </c>
      <c r="E14" s="9">
        <v>13</v>
      </c>
      <c r="F14" s="9">
        <v>363432</v>
      </c>
      <c r="G14" s="9">
        <v>5.2198799999999997E-2</v>
      </c>
      <c r="H14" s="9">
        <v>0</v>
      </c>
      <c r="I14" s="9">
        <v>10000</v>
      </c>
      <c r="J14" s="9">
        <v>10000</v>
      </c>
      <c r="K14" s="9">
        <v>8721.16</v>
      </c>
      <c r="L14" s="9">
        <v>1424.16</v>
      </c>
      <c r="M14" s="9">
        <v>3169550000</v>
      </c>
      <c r="N14" s="9">
        <v>138</v>
      </c>
      <c r="O14" s="9">
        <v>9500</v>
      </c>
      <c r="P14" s="9">
        <v>5680</v>
      </c>
      <c r="Q14" s="9">
        <v>9090</v>
      </c>
      <c r="T14" s="8">
        <v>600</v>
      </c>
      <c r="U14" s="8">
        <v>650</v>
      </c>
      <c r="V14" s="8">
        <v>13</v>
      </c>
      <c r="W14" s="8">
        <f t="shared" si="0"/>
        <v>7590.996666666666</v>
      </c>
      <c r="X14" s="10">
        <f t="shared" si="1"/>
        <v>0.75909966666666662</v>
      </c>
    </row>
    <row r="15" spans="1:24">
      <c r="C15" s="8">
        <v>650</v>
      </c>
      <c r="D15" s="8">
        <v>700</v>
      </c>
      <c r="E15" s="9">
        <v>14</v>
      </c>
      <c r="F15" s="9">
        <v>350015</v>
      </c>
      <c r="G15" s="9">
        <v>5.0271799999999998E-2</v>
      </c>
      <c r="H15" s="9">
        <v>0</v>
      </c>
      <c r="I15" s="9">
        <v>10000</v>
      </c>
      <c r="J15" s="9">
        <v>10000</v>
      </c>
      <c r="K15" s="9">
        <v>8824.0400000000009</v>
      </c>
      <c r="L15" s="9">
        <v>1350.13</v>
      </c>
      <c r="M15" s="9">
        <v>3088550000</v>
      </c>
      <c r="N15" s="9">
        <v>135</v>
      </c>
      <c r="O15" s="9">
        <v>9500</v>
      </c>
      <c r="P15" s="9">
        <v>9480</v>
      </c>
      <c r="Q15" s="9">
        <v>9170</v>
      </c>
      <c r="T15" s="8">
        <v>650</v>
      </c>
      <c r="U15" s="8">
        <v>700</v>
      </c>
      <c r="V15" s="8">
        <v>14</v>
      </c>
      <c r="W15" s="8">
        <f t="shared" si="0"/>
        <v>7620.8016666666663</v>
      </c>
      <c r="X15" s="10">
        <f t="shared" si="1"/>
        <v>0.76208016666666667</v>
      </c>
    </row>
    <row r="16" spans="1:24">
      <c r="C16" s="8">
        <v>700</v>
      </c>
      <c r="D16" s="8">
        <v>750</v>
      </c>
      <c r="E16" s="9">
        <v>15</v>
      </c>
      <c r="F16" s="9">
        <v>335540</v>
      </c>
      <c r="G16" s="9">
        <v>4.8192800000000001E-2</v>
      </c>
      <c r="H16" s="9">
        <v>0</v>
      </c>
      <c r="I16" s="9">
        <v>10000</v>
      </c>
      <c r="J16" s="9">
        <v>10000</v>
      </c>
      <c r="K16" s="9">
        <v>8905.18</v>
      </c>
      <c r="L16" s="9">
        <v>1225.25</v>
      </c>
      <c r="M16" s="9">
        <v>2988040000</v>
      </c>
      <c r="N16" s="9">
        <v>132</v>
      </c>
      <c r="O16" s="9">
        <v>9500</v>
      </c>
      <c r="P16" s="9">
        <v>9240</v>
      </c>
      <c r="Q16" s="9">
        <v>9210</v>
      </c>
      <c r="T16" s="8">
        <v>700</v>
      </c>
      <c r="U16" s="8">
        <v>750</v>
      </c>
      <c r="V16" s="8">
        <v>15</v>
      </c>
      <c r="W16" s="8">
        <f t="shared" si="0"/>
        <v>7649.0741666666654</v>
      </c>
      <c r="X16" s="10">
        <f t="shared" si="1"/>
        <v>0.76490741666666651</v>
      </c>
    </row>
    <row r="17" spans="3:24">
      <c r="C17" s="8">
        <v>750</v>
      </c>
      <c r="D17" s="8">
        <v>800</v>
      </c>
      <c r="E17" s="9">
        <v>16</v>
      </c>
      <c r="F17" s="9">
        <v>315714</v>
      </c>
      <c r="G17" s="9">
        <v>4.5345200000000002E-2</v>
      </c>
      <c r="H17" s="9">
        <v>0</v>
      </c>
      <c r="I17" s="9">
        <v>10000</v>
      </c>
      <c r="J17" s="9">
        <v>10000</v>
      </c>
      <c r="K17" s="9">
        <v>8967.18</v>
      </c>
      <c r="L17" s="9">
        <v>1151.24</v>
      </c>
      <c r="M17" s="9">
        <v>2831060000</v>
      </c>
      <c r="N17" s="9">
        <v>131</v>
      </c>
      <c r="O17" s="9">
        <v>9500</v>
      </c>
      <c r="P17" s="9">
        <v>4900</v>
      </c>
      <c r="Q17" s="9">
        <v>9350</v>
      </c>
      <c r="T17" s="8">
        <v>750</v>
      </c>
      <c r="U17" s="8">
        <v>800</v>
      </c>
      <c r="V17" s="8">
        <v>16</v>
      </c>
      <c r="W17" s="8">
        <f t="shared" si="0"/>
        <v>7666.2400000000016</v>
      </c>
      <c r="X17" s="10">
        <f t="shared" si="1"/>
        <v>0.76662400000000019</v>
      </c>
    </row>
    <row r="18" spans="3:24">
      <c r="C18" s="8">
        <v>800</v>
      </c>
      <c r="D18" s="8">
        <v>850</v>
      </c>
      <c r="E18" s="9">
        <v>17</v>
      </c>
      <c r="F18" s="9">
        <v>303084</v>
      </c>
      <c r="G18" s="9">
        <v>4.3531199999999999E-2</v>
      </c>
      <c r="H18" s="9">
        <v>0</v>
      </c>
      <c r="I18" s="9">
        <v>10000</v>
      </c>
      <c r="J18" s="9">
        <v>10000</v>
      </c>
      <c r="K18" s="9">
        <v>9020.75</v>
      </c>
      <c r="L18" s="9">
        <v>1109.45</v>
      </c>
      <c r="M18" s="9">
        <v>2734050000</v>
      </c>
      <c r="N18" s="9">
        <v>129</v>
      </c>
      <c r="O18" s="9">
        <v>9500</v>
      </c>
      <c r="P18" s="9">
        <v>9140</v>
      </c>
      <c r="Q18" s="9">
        <v>9420</v>
      </c>
      <c r="T18" s="8">
        <v>800</v>
      </c>
      <c r="U18" s="8">
        <v>850</v>
      </c>
      <c r="V18" s="8">
        <v>17</v>
      </c>
      <c r="W18" s="8">
        <f t="shared" si="0"/>
        <v>7679.1866666666656</v>
      </c>
      <c r="X18" s="10">
        <f t="shared" si="1"/>
        <v>0.76791866666666653</v>
      </c>
    </row>
    <row r="19" spans="3:24">
      <c r="C19" s="8">
        <v>850</v>
      </c>
      <c r="D19" s="8">
        <v>900</v>
      </c>
      <c r="E19" s="9">
        <v>18</v>
      </c>
      <c r="F19" s="9">
        <v>292477</v>
      </c>
      <c r="G19" s="9">
        <v>4.2007799999999998E-2</v>
      </c>
      <c r="H19" s="9">
        <v>0</v>
      </c>
      <c r="I19" s="9">
        <v>10000</v>
      </c>
      <c r="J19" s="9">
        <v>10000</v>
      </c>
      <c r="K19" s="9">
        <v>9062.52</v>
      </c>
      <c r="L19" s="9">
        <v>1078.0899999999999</v>
      </c>
      <c r="M19" s="9">
        <v>2650580000</v>
      </c>
      <c r="N19" s="9">
        <v>129</v>
      </c>
      <c r="O19" s="9">
        <v>9500</v>
      </c>
      <c r="P19" s="9">
        <v>9590</v>
      </c>
      <c r="Q19" s="9">
        <v>9440</v>
      </c>
      <c r="T19" s="8">
        <v>850</v>
      </c>
      <c r="U19" s="8">
        <v>900</v>
      </c>
      <c r="V19" s="8">
        <v>18</v>
      </c>
      <c r="W19" s="8">
        <f t="shared" si="0"/>
        <v>7687.416666666667</v>
      </c>
      <c r="X19" s="10">
        <f t="shared" si="1"/>
        <v>0.76874166666666666</v>
      </c>
    </row>
    <row r="20" spans="3:24">
      <c r="C20" s="8">
        <v>900</v>
      </c>
      <c r="D20" s="8">
        <v>950</v>
      </c>
      <c r="E20" s="9">
        <v>19</v>
      </c>
      <c r="F20" s="9">
        <v>282355</v>
      </c>
      <c r="G20" s="9">
        <v>4.0554E-2</v>
      </c>
      <c r="H20" s="9">
        <v>0</v>
      </c>
      <c r="I20" s="9">
        <v>10000</v>
      </c>
      <c r="J20" s="9">
        <v>10000</v>
      </c>
      <c r="K20" s="9">
        <v>9104.74</v>
      </c>
      <c r="L20" s="9">
        <v>1026.67</v>
      </c>
      <c r="M20" s="9">
        <v>2570770000</v>
      </c>
      <c r="N20" s="9">
        <v>127</v>
      </c>
      <c r="O20" s="9">
        <v>9500</v>
      </c>
      <c r="P20" s="9">
        <v>8290</v>
      </c>
      <c r="Q20" s="9">
        <v>9470</v>
      </c>
      <c r="T20" s="8">
        <v>900</v>
      </c>
      <c r="U20" s="8">
        <v>950</v>
      </c>
      <c r="V20" s="8">
        <v>19</v>
      </c>
      <c r="W20" s="8">
        <f t="shared" si="0"/>
        <v>7702.698333333331</v>
      </c>
      <c r="X20" s="10">
        <f t="shared" si="1"/>
        <v>0.7702698333333331</v>
      </c>
    </row>
    <row r="21" spans="3:24">
      <c r="C21" s="8">
        <v>950</v>
      </c>
      <c r="D21" s="8">
        <v>1000</v>
      </c>
      <c r="E21" s="9">
        <v>20</v>
      </c>
      <c r="F21" s="9">
        <v>275679</v>
      </c>
      <c r="G21" s="9">
        <v>3.9595100000000001E-2</v>
      </c>
      <c r="H21" s="9">
        <v>0</v>
      </c>
      <c r="I21" s="9">
        <v>10000</v>
      </c>
      <c r="J21" s="9">
        <v>10000</v>
      </c>
      <c r="K21" s="9">
        <v>9140.06</v>
      </c>
      <c r="L21" s="9">
        <v>966.745</v>
      </c>
      <c r="M21" s="9">
        <v>2519720000</v>
      </c>
      <c r="N21" s="9">
        <v>127</v>
      </c>
      <c r="O21" s="9">
        <v>9500</v>
      </c>
      <c r="P21" s="9">
        <v>7550</v>
      </c>
      <c r="Q21" s="9">
        <v>9490</v>
      </c>
      <c r="T21" s="8">
        <v>950</v>
      </c>
      <c r="U21" s="8">
        <v>1000</v>
      </c>
      <c r="V21" s="8">
        <v>20</v>
      </c>
      <c r="W21" s="8">
        <f t="shared" si="0"/>
        <v>7721.3491666666678</v>
      </c>
      <c r="X21" s="10">
        <f t="shared" si="1"/>
        <v>0.77213491666666678</v>
      </c>
    </row>
    <row r="22" spans="3:24">
      <c r="C22" s="8">
        <v>1000</v>
      </c>
      <c r="D22" s="8">
        <v>1050</v>
      </c>
      <c r="E22" s="9">
        <v>21</v>
      </c>
      <c r="F22" s="9">
        <v>265910</v>
      </c>
      <c r="G22" s="9">
        <v>3.8191999999999997E-2</v>
      </c>
      <c r="H22" s="9">
        <v>0</v>
      </c>
      <c r="I22" s="9">
        <v>10000</v>
      </c>
      <c r="J22" s="9">
        <v>10000</v>
      </c>
      <c r="K22" s="9">
        <v>9176.5</v>
      </c>
      <c r="L22" s="9">
        <v>890.322</v>
      </c>
      <c r="M22" s="9">
        <v>2440120000</v>
      </c>
      <c r="N22" s="9">
        <v>128</v>
      </c>
      <c r="O22" s="9">
        <v>9500</v>
      </c>
      <c r="P22" s="9">
        <v>9250</v>
      </c>
      <c r="Q22" s="9">
        <v>9500</v>
      </c>
      <c r="T22" s="8">
        <v>1000</v>
      </c>
      <c r="U22" s="8">
        <v>1050</v>
      </c>
      <c r="V22" s="8">
        <v>21</v>
      </c>
      <c r="W22" s="8">
        <f t="shared" si="0"/>
        <v>7738.6991666666663</v>
      </c>
      <c r="X22" s="10">
        <f t="shared" si="1"/>
        <v>0.7738699166666666</v>
      </c>
    </row>
    <row r="23" spans="3:24">
      <c r="C23" s="8">
        <v>1050</v>
      </c>
      <c r="D23" s="8">
        <v>1100</v>
      </c>
      <c r="E23" s="9">
        <v>22</v>
      </c>
      <c r="F23" s="9">
        <v>257154</v>
      </c>
      <c r="G23" s="9">
        <v>3.6934399999999999E-2</v>
      </c>
      <c r="H23" s="9">
        <v>0</v>
      </c>
      <c r="I23" s="9">
        <v>10000</v>
      </c>
      <c r="J23" s="9">
        <v>10000</v>
      </c>
      <c r="K23" s="9">
        <v>9214.02</v>
      </c>
      <c r="L23" s="9">
        <v>824.44799999999998</v>
      </c>
      <c r="M23" s="9">
        <v>2369420000</v>
      </c>
      <c r="N23" s="9">
        <v>125</v>
      </c>
      <c r="O23" s="9">
        <v>9500</v>
      </c>
      <c r="P23" s="9">
        <v>8580</v>
      </c>
      <c r="Q23" s="9">
        <v>9500</v>
      </c>
      <c r="T23" s="8">
        <v>1050</v>
      </c>
      <c r="U23" s="8">
        <v>1100</v>
      </c>
      <c r="V23" s="8">
        <v>22</v>
      </c>
      <c r="W23" s="8">
        <f t="shared" si="0"/>
        <v>7760.6016666666665</v>
      </c>
      <c r="X23" s="10">
        <f t="shared" si="1"/>
        <v>0.77606016666666666</v>
      </c>
    </row>
    <row r="24" spans="3:24">
      <c r="C24" s="8">
        <v>1100</v>
      </c>
      <c r="D24" s="8">
        <v>1150</v>
      </c>
      <c r="E24" s="9">
        <v>23</v>
      </c>
      <c r="F24" s="9">
        <v>250639</v>
      </c>
      <c r="G24" s="9">
        <v>3.5998700000000002E-2</v>
      </c>
      <c r="H24" s="9">
        <v>0</v>
      </c>
      <c r="I24" s="9">
        <v>10000</v>
      </c>
      <c r="J24" s="9">
        <v>10000</v>
      </c>
      <c r="K24" s="9">
        <v>9243.73</v>
      </c>
      <c r="L24" s="9">
        <v>771.78</v>
      </c>
      <c r="M24" s="9">
        <v>2316840000</v>
      </c>
      <c r="N24" s="9">
        <v>122</v>
      </c>
      <c r="O24" s="9">
        <v>9500</v>
      </c>
      <c r="P24" s="9">
        <v>8070</v>
      </c>
      <c r="Q24" s="9">
        <v>9500</v>
      </c>
      <c r="T24" s="8">
        <v>1100</v>
      </c>
      <c r="U24" s="8">
        <v>1150</v>
      </c>
      <c r="V24" s="8">
        <v>23</v>
      </c>
      <c r="W24" s="8">
        <f t="shared" si="0"/>
        <v>7778.5083333333323</v>
      </c>
      <c r="X24" s="10">
        <f t="shared" si="1"/>
        <v>0.77785083333333327</v>
      </c>
    </row>
    <row r="25" spans="3:24">
      <c r="C25" s="8">
        <v>1150</v>
      </c>
      <c r="D25" s="8">
        <v>1200</v>
      </c>
      <c r="E25" s="9">
        <v>24</v>
      </c>
      <c r="F25" s="9">
        <v>247051</v>
      </c>
      <c r="G25" s="9">
        <v>3.5483300000000002E-2</v>
      </c>
      <c r="H25" s="9">
        <v>0</v>
      </c>
      <c r="I25" s="9">
        <v>10000</v>
      </c>
      <c r="J25" s="9">
        <v>10000</v>
      </c>
      <c r="K25" s="9">
        <v>9266.26</v>
      </c>
      <c r="L25" s="9">
        <v>748.952</v>
      </c>
      <c r="M25" s="9">
        <v>2289240000</v>
      </c>
      <c r="N25" s="9">
        <v>118</v>
      </c>
      <c r="O25" s="9">
        <v>9500</v>
      </c>
      <c r="P25" s="9">
        <v>8760</v>
      </c>
      <c r="Q25" s="9">
        <v>9500</v>
      </c>
      <c r="T25" s="8">
        <v>1150</v>
      </c>
      <c r="U25" s="8">
        <v>1200</v>
      </c>
      <c r="V25" s="8">
        <v>24</v>
      </c>
      <c r="W25" s="8">
        <f t="shared" si="0"/>
        <v>7794.4224999999997</v>
      </c>
      <c r="X25" s="10">
        <f t="shared" si="1"/>
        <v>0.77944225</v>
      </c>
    </row>
    <row r="26" spans="3:24">
      <c r="C26" s="8">
        <v>1200</v>
      </c>
      <c r="D26" s="8">
        <v>1250</v>
      </c>
      <c r="E26" s="9">
        <v>25</v>
      </c>
      <c r="F26" s="9">
        <v>243735</v>
      </c>
      <c r="G26" s="9">
        <v>3.5007099999999999E-2</v>
      </c>
      <c r="H26" s="9">
        <v>0</v>
      </c>
      <c r="I26" s="9">
        <v>10000</v>
      </c>
      <c r="J26" s="9">
        <v>10000</v>
      </c>
      <c r="K26" s="9">
        <v>9283.81</v>
      </c>
      <c r="L26" s="9">
        <v>717.976</v>
      </c>
      <c r="M26" s="9">
        <v>2262790000</v>
      </c>
      <c r="N26" s="9">
        <v>113</v>
      </c>
      <c r="O26" s="9">
        <v>9500</v>
      </c>
      <c r="P26" s="9">
        <v>8330</v>
      </c>
      <c r="Q26" s="9">
        <v>9500</v>
      </c>
      <c r="T26" s="8">
        <v>1200</v>
      </c>
      <c r="U26" s="8">
        <v>1250</v>
      </c>
      <c r="V26" s="8">
        <v>25</v>
      </c>
      <c r="W26" s="8">
        <f t="shared" si="0"/>
        <v>7810.1791666666686</v>
      </c>
      <c r="X26" s="10">
        <f t="shared" si="1"/>
        <v>0.78101791666666687</v>
      </c>
    </row>
    <row r="27" spans="3:24">
      <c r="C27" s="8">
        <v>1250</v>
      </c>
      <c r="D27" s="8">
        <v>1300</v>
      </c>
      <c r="E27" s="9">
        <v>26</v>
      </c>
      <c r="F27" s="9">
        <v>240518</v>
      </c>
      <c r="G27" s="9">
        <v>3.4544999999999999E-2</v>
      </c>
      <c r="H27" s="9">
        <v>0</v>
      </c>
      <c r="I27" s="9">
        <v>10000</v>
      </c>
      <c r="J27" s="9">
        <v>10000</v>
      </c>
      <c r="K27" s="9">
        <v>9307.48</v>
      </c>
      <c r="L27" s="9">
        <v>638.77300000000002</v>
      </c>
      <c r="M27" s="9">
        <v>2238620000</v>
      </c>
      <c r="N27" s="9">
        <v>111</v>
      </c>
      <c r="O27" s="9">
        <v>9500</v>
      </c>
      <c r="P27" s="9">
        <v>8600</v>
      </c>
      <c r="Q27" s="9">
        <v>9500</v>
      </c>
      <c r="T27" s="8">
        <v>1250</v>
      </c>
      <c r="U27" s="8">
        <v>1300</v>
      </c>
      <c r="V27" s="8">
        <v>26</v>
      </c>
      <c r="W27" s="8">
        <f t="shared" si="0"/>
        <v>7828.1725000000015</v>
      </c>
      <c r="X27" s="10">
        <f t="shared" si="1"/>
        <v>0.78281725000000013</v>
      </c>
    </row>
    <row r="28" spans="3:24">
      <c r="C28" s="8">
        <v>1300</v>
      </c>
      <c r="D28" s="8">
        <v>1350</v>
      </c>
      <c r="E28" s="9">
        <v>27</v>
      </c>
      <c r="F28" s="9">
        <v>235662</v>
      </c>
      <c r="G28" s="9">
        <v>3.3847599999999999E-2</v>
      </c>
      <c r="H28" s="9">
        <v>0</v>
      </c>
      <c r="I28" s="9">
        <v>10000</v>
      </c>
      <c r="J28" s="9">
        <v>10000</v>
      </c>
      <c r="K28" s="9">
        <v>9320.3700000000008</v>
      </c>
      <c r="L28" s="9">
        <v>601.495</v>
      </c>
      <c r="M28" s="9">
        <v>2196460000</v>
      </c>
      <c r="N28" s="9">
        <v>109</v>
      </c>
      <c r="O28" s="9">
        <v>9500</v>
      </c>
      <c r="P28" s="9">
        <v>7580</v>
      </c>
      <c r="Q28" s="9">
        <v>9500</v>
      </c>
      <c r="T28" s="8">
        <v>1300</v>
      </c>
      <c r="U28" s="8">
        <v>1350</v>
      </c>
      <c r="V28" s="8">
        <v>27</v>
      </c>
      <c r="W28" s="8">
        <f t="shared" si="0"/>
        <v>7836.3224999999993</v>
      </c>
      <c r="X28" s="10">
        <f t="shared" si="1"/>
        <v>0.78363224999999992</v>
      </c>
    </row>
    <row r="29" spans="3:24">
      <c r="C29" s="8">
        <v>1350</v>
      </c>
      <c r="D29" s="8">
        <v>1400</v>
      </c>
      <c r="E29" s="9">
        <v>28</v>
      </c>
      <c r="F29" s="9">
        <v>232926</v>
      </c>
      <c r="G29" s="9">
        <v>3.3454600000000001E-2</v>
      </c>
      <c r="H29" s="9">
        <v>0</v>
      </c>
      <c r="I29" s="9">
        <v>10000</v>
      </c>
      <c r="J29" s="9">
        <v>10000</v>
      </c>
      <c r="K29" s="9">
        <v>9330.64</v>
      </c>
      <c r="L29" s="9">
        <v>554.20299999999997</v>
      </c>
      <c r="M29" s="9">
        <v>2173350000</v>
      </c>
      <c r="N29" s="9">
        <v>111</v>
      </c>
      <c r="O29" s="9">
        <v>9500</v>
      </c>
      <c r="P29" s="9">
        <v>7580</v>
      </c>
      <c r="Q29" s="9">
        <v>9500</v>
      </c>
      <c r="T29" s="8">
        <v>1350</v>
      </c>
      <c r="U29" s="8">
        <v>1400</v>
      </c>
      <c r="V29" s="8">
        <v>28</v>
      </c>
      <c r="W29" s="8">
        <f t="shared" si="0"/>
        <v>7849.2408333333342</v>
      </c>
      <c r="X29" s="10">
        <f t="shared" si="1"/>
        <v>0.78492408333333341</v>
      </c>
    </row>
    <row r="30" spans="3:24">
      <c r="C30" s="8">
        <v>1400</v>
      </c>
      <c r="D30" s="8">
        <v>1450</v>
      </c>
      <c r="E30" s="9">
        <v>29</v>
      </c>
      <c r="F30" s="9">
        <v>227681</v>
      </c>
      <c r="G30" s="9">
        <v>3.2701300000000003E-2</v>
      </c>
      <c r="H30" s="9">
        <v>0</v>
      </c>
      <c r="I30" s="9">
        <v>10000</v>
      </c>
      <c r="J30" s="9">
        <v>10000</v>
      </c>
      <c r="K30" s="9">
        <v>9343.27</v>
      </c>
      <c r="L30" s="9">
        <v>520.16499999999996</v>
      </c>
      <c r="M30" s="9">
        <v>2127280000</v>
      </c>
      <c r="N30" s="9">
        <v>107</v>
      </c>
      <c r="O30" s="9">
        <v>9500</v>
      </c>
      <c r="P30" s="9">
        <v>8590</v>
      </c>
      <c r="Q30" s="9">
        <v>9500</v>
      </c>
      <c r="T30" s="8">
        <v>1400</v>
      </c>
      <c r="U30" s="8">
        <v>1450</v>
      </c>
      <c r="V30" s="8">
        <v>29</v>
      </c>
      <c r="W30" s="8">
        <f t="shared" si="0"/>
        <v>7861.0983333333324</v>
      </c>
      <c r="X30" s="10">
        <f t="shared" si="1"/>
        <v>0.78610983333333329</v>
      </c>
    </row>
    <row r="31" spans="3:24">
      <c r="C31" s="8">
        <v>1450</v>
      </c>
      <c r="D31" s="8">
        <v>1500</v>
      </c>
      <c r="E31" s="9">
        <v>30</v>
      </c>
      <c r="F31" s="9">
        <v>221572</v>
      </c>
      <c r="G31" s="9">
        <v>3.1823799999999999E-2</v>
      </c>
      <c r="H31" s="9">
        <v>0</v>
      </c>
      <c r="I31" s="9">
        <v>10000</v>
      </c>
      <c r="J31" s="9">
        <v>10000</v>
      </c>
      <c r="K31" s="9">
        <v>9356.31</v>
      </c>
      <c r="L31" s="9">
        <v>481.68200000000002</v>
      </c>
      <c r="M31" s="9">
        <v>2073100000</v>
      </c>
      <c r="N31" s="9">
        <v>106</v>
      </c>
      <c r="O31" s="9">
        <v>9500</v>
      </c>
      <c r="P31" s="9">
        <v>8790</v>
      </c>
      <c r="Q31" s="9">
        <v>9500</v>
      </c>
      <c r="T31" s="8">
        <v>1450</v>
      </c>
      <c r="U31" s="8">
        <v>1500</v>
      </c>
      <c r="V31" s="8">
        <v>30</v>
      </c>
      <c r="W31" s="8">
        <f t="shared" si="0"/>
        <v>7872.8758333333317</v>
      </c>
      <c r="X31" s="10">
        <f t="shared" si="1"/>
        <v>0.78728758333333315</v>
      </c>
    </row>
    <row r="32" spans="3:24">
      <c r="C32" s="8">
        <v>1500</v>
      </c>
      <c r="D32" s="8">
        <v>1550</v>
      </c>
      <c r="E32" s="9">
        <v>31</v>
      </c>
      <c r="F32" s="9">
        <v>216071</v>
      </c>
      <c r="G32" s="9">
        <v>3.1033700000000001E-2</v>
      </c>
      <c r="H32" s="9">
        <v>7110</v>
      </c>
      <c r="I32" s="9">
        <v>10000</v>
      </c>
      <c r="J32" s="9">
        <v>2890</v>
      </c>
      <c r="K32" s="9">
        <v>9366.98</v>
      </c>
      <c r="L32" s="9">
        <v>464.59699999999998</v>
      </c>
      <c r="M32" s="9">
        <v>2023930000</v>
      </c>
      <c r="N32" s="9">
        <v>103</v>
      </c>
      <c r="O32" s="9">
        <v>9500</v>
      </c>
      <c r="P32" s="9">
        <v>7110</v>
      </c>
      <c r="Q32" s="9">
        <v>9500</v>
      </c>
      <c r="T32" s="8">
        <v>1500</v>
      </c>
      <c r="U32" s="8">
        <v>1550</v>
      </c>
      <c r="V32" s="8">
        <v>31</v>
      </c>
      <c r="W32" s="8">
        <f t="shared" si="0"/>
        <v>7883.1558333333332</v>
      </c>
      <c r="X32" s="10">
        <f t="shared" si="1"/>
        <v>0.78831558333333329</v>
      </c>
    </row>
    <row r="33" spans="3:24">
      <c r="C33" s="8">
        <v>1550</v>
      </c>
      <c r="D33" s="8">
        <v>1600</v>
      </c>
      <c r="E33" s="9">
        <v>32</v>
      </c>
      <c r="F33" s="9">
        <v>212406</v>
      </c>
      <c r="G33" s="9">
        <v>3.05074E-2</v>
      </c>
      <c r="H33" s="9">
        <v>7610</v>
      </c>
      <c r="I33" s="9">
        <v>10000</v>
      </c>
      <c r="J33" s="9">
        <v>2390</v>
      </c>
      <c r="K33" s="9">
        <v>9374.68</v>
      </c>
      <c r="L33" s="9">
        <v>458.88400000000001</v>
      </c>
      <c r="M33" s="9">
        <v>1991240000</v>
      </c>
      <c r="N33" s="9">
        <v>102</v>
      </c>
      <c r="O33" s="9">
        <v>9500</v>
      </c>
      <c r="P33" s="9">
        <v>9100</v>
      </c>
      <c r="Q33" s="9">
        <v>9500</v>
      </c>
      <c r="T33" s="8">
        <v>1550</v>
      </c>
      <c r="U33" s="8">
        <v>1600</v>
      </c>
      <c r="V33" s="8">
        <v>32</v>
      </c>
      <c r="W33" s="8">
        <f t="shared" si="0"/>
        <v>7887.4258333333346</v>
      </c>
      <c r="X33" s="10">
        <f t="shared" si="1"/>
        <v>0.78874258333333347</v>
      </c>
    </row>
    <row r="34" spans="3:24">
      <c r="C34" s="8">
        <v>1600</v>
      </c>
      <c r="D34" s="8">
        <v>1650</v>
      </c>
      <c r="E34" s="9">
        <v>33</v>
      </c>
      <c r="F34" s="9">
        <v>209041</v>
      </c>
      <c r="G34" s="9">
        <v>3.0023999999999999E-2</v>
      </c>
      <c r="H34" s="9">
        <v>7610</v>
      </c>
      <c r="I34" s="9">
        <v>10000</v>
      </c>
      <c r="J34" s="9">
        <v>2390</v>
      </c>
      <c r="K34" s="9">
        <v>9383.0499999999993</v>
      </c>
      <c r="L34" s="9">
        <v>451.09800000000001</v>
      </c>
      <c r="M34" s="9">
        <v>1961440000</v>
      </c>
      <c r="N34" s="9">
        <v>100</v>
      </c>
      <c r="O34" s="9">
        <v>9500</v>
      </c>
      <c r="P34" s="9">
        <v>8780</v>
      </c>
      <c r="Q34" s="9">
        <v>9500</v>
      </c>
      <c r="T34" s="8">
        <v>1600</v>
      </c>
      <c r="U34" s="8">
        <v>1650</v>
      </c>
      <c r="V34" s="8">
        <v>33</v>
      </c>
      <c r="W34" s="8">
        <f t="shared" ref="W34:W65" si="2">AVERAGE(K34,K113,K192,K271,K350,K429,K508,K587,K666,K745,K824,K903)</f>
        <v>7896.6750000000002</v>
      </c>
      <c r="X34" s="10">
        <f t="shared" si="1"/>
        <v>0.78966749999999997</v>
      </c>
    </row>
    <row r="35" spans="3:24">
      <c r="C35" s="8">
        <v>1650</v>
      </c>
      <c r="D35" s="8">
        <v>1700</v>
      </c>
      <c r="E35" s="9">
        <v>34</v>
      </c>
      <c r="F35" s="9">
        <v>207640</v>
      </c>
      <c r="G35" s="9">
        <v>2.98228E-2</v>
      </c>
      <c r="H35" s="9">
        <v>7610</v>
      </c>
      <c r="I35" s="9">
        <v>10000</v>
      </c>
      <c r="J35" s="9">
        <v>2390</v>
      </c>
      <c r="K35" s="9">
        <v>9393.74</v>
      </c>
      <c r="L35" s="9">
        <v>443.70699999999999</v>
      </c>
      <c r="M35" s="9">
        <v>1950520000</v>
      </c>
      <c r="N35" s="9">
        <v>96</v>
      </c>
      <c r="O35" s="9">
        <v>9500</v>
      </c>
      <c r="P35" s="9">
        <v>8770</v>
      </c>
      <c r="Q35" s="9">
        <v>9500</v>
      </c>
      <c r="T35" s="8">
        <v>1650</v>
      </c>
      <c r="U35" s="8">
        <v>1700</v>
      </c>
      <c r="V35" s="8">
        <v>34</v>
      </c>
      <c r="W35" s="8">
        <f t="shared" si="2"/>
        <v>7910.2974999999997</v>
      </c>
      <c r="X35" s="10">
        <f t="shared" si="1"/>
        <v>0.79102974999999998</v>
      </c>
    </row>
    <row r="36" spans="3:24">
      <c r="C36" s="8">
        <v>1700</v>
      </c>
      <c r="D36" s="8">
        <v>1750</v>
      </c>
      <c r="E36" s="9">
        <v>35</v>
      </c>
      <c r="F36" s="9">
        <v>206194</v>
      </c>
      <c r="G36" s="9">
        <v>2.9615099999999998E-2</v>
      </c>
      <c r="H36" s="9">
        <v>7610</v>
      </c>
      <c r="I36" s="9">
        <v>10000</v>
      </c>
      <c r="J36" s="9">
        <v>2390</v>
      </c>
      <c r="K36" s="9">
        <v>9401.83</v>
      </c>
      <c r="L36" s="9">
        <v>438.89299999999997</v>
      </c>
      <c r="M36" s="9">
        <v>1938600000</v>
      </c>
      <c r="N36" s="9">
        <v>98</v>
      </c>
      <c r="O36" s="9">
        <v>9500</v>
      </c>
      <c r="P36" s="9">
        <v>9830</v>
      </c>
      <c r="Q36" s="9">
        <v>9500</v>
      </c>
      <c r="T36" s="8">
        <v>1700</v>
      </c>
      <c r="U36" s="8">
        <v>1750</v>
      </c>
      <c r="V36" s="8">
        <v>35</v>
      </c>
      <c r="W36" s="8">
        <f t="shared" si="2"/>
        <v>7920.9108333333324</v>
      </c>
      <c r="X36" s="10">
        <f t="shared" si="1"/>
        <v>0.79209108333333322</v>
      </c>
    </row>
    <row r="37" spans="3:24">
      <c r="C37" s="8">
        <v>1750</v>
      </c>
      <c r="D37" s="8">
        <v>1800</v>
      </c>
      <c r="E37" s="9">
        <v>36</v>
      </c>
      <c r="F37" s="9">
        <v>203436</v>
      </c>
      <c r="G37" s="9">
        <v>2.9218999999999998E-2</v>
      </c>
      <c r="H37" s="9">
        <v>7610</v>
      </c>
      <c r="I37" s="9">
        <v>10000</v>
      </c>
      <c r="J37" s="9">
        <v>2390</v>
      </c>
      <c r="K37" s="9">
        <v>9406.14</v>
      </c>
      <c r="L37" s="9">
        <v>439.11900000000003</v>
      </c>
      <c r="M37" s="9">
        <v>1913550000</v>
      </c>
      <c r="N37" s="9">
        <v>97</v>
      </c>
      <c r="O37" s="9">
        <v>9500</v>
      </c>
      <c r="P37" s="9">
        <v>8770</v>
      </c>
      <c r="Q37" s="9">
        <v>9500</v>
      </c>
      <c r="T37" s="8">
        <v>1750</v>
      </c>
      <c r="U37" s="8">
        <v>1800</v>
      </c>
      <c r="V37" s="8">
        <v>36</v>
      </c>
      <c r="W37" s="8">
        <f t="shared" si="2"/>
        <v>7936.9016666666676</v>
      </c>
      <c r="X37" s="10">
        <f t="shared" si="1"/>
        <v>0.79369016666666681</v>
      </c>
    </row>
    <row r="38" spans="3:24">
      <c r="C38" s="8">
        <v>1800</v>
      </c>
      <c r="D38" s="8">
        <v>1850</v>
      </c>
      <c r="E38" s="9">
        <v>37</v>
      </c>
      <c r="F38" s="9">
        <v>200385</v>
      </c>
      <c r="G38" s="9">
        <v>2.8780799999999999E-2</v>
      </c>
      <c r="H38" s="9">
        <v>7610</v>
      </c>
      <c r="I38" s="9">
        <v>10000</v>
      </c>
      <c r="J38" s="9">
        <v>2390</v>
      </c>
      <c r="K38" s="9">
        <v>9410.8799999999992</v>
      </c>
      <c r="L38" s="9">
        <v>440.18099999999998</v>
      </c>
      <c r="M38" s="9">
        <v>1885800000</v>
      </c>
      <c r="N38" s="9">
        <v>96</v>
      </c>
      <c r="O38" s="9">
        <v>9500</v>
      </c>
      <c r="P38" s="9">
        <v>8770</v>
      </c>
      <c r="Q38" s="9">
        <v>9500</v>
      </c>
      <c r="T38" s="8">
        <v>1800</v>
      </c>
      <c r="U38" s="8">
        <v>1850</v>
      </c>
      <c r="V38" s="8">
        <v>37</v>
      </c>
      <c r="W38" s="8">
        <f t="shared" si="2"/>
        <v>7947.9916666666659</v>
      </c>
      <c r="X38" s="10">
        <f t="shared" si="1"/>
        <v>0.79479916666666661</v>
      </c>
    </row>
    <row r="39" spans="3:24">
      <c r="C39" s="8">
        <v>1850</v>
      </c>
      <c r="D39" s="8">
        <v>1900</v>
      </c>
      <c r="E39" s="9">
        <v>38</v>
      </c>
      <c r="F39" s="9">
        <v>195839</v>
      </c>
      <c r="G39" s="9">
        <v>2.8127900000000001E-2</v>
      </c>
      <c r="H39" s="9">
        <v>7610</v>
      </c>
      <c r="I39" s="9">
        <v>10000</v>
      </c>
      <c r="J39" s="9">
        <v>2390</v>
      </c>
      <c r="K39" s="9">
        <v>9415.14</v>
      </c>
      <c r="L39" s="9">
        <v>436.51499999999999</v>
      </c>
      <c r="M39" s="9">
        <v>1843850000</v>
      </c>
      <c r="N39" s="9">
        <v>95</v>
      </c>
      <c r="O39" s="9">
        <v>9500</v>
      </c>
      <c r="P39" s="9">
        <v>8770</v>
      </c>
      <c r="Q39" s="9">
        <v>9500</v>
      </c>
      <c r="T39" s="8">
        <v>1850</v>
      </c>
      <c r="U39" s="8">
        <v>1900</v>
      </c>
      <c r="V39" s="8">
        <v>38</v>
      </c>
      <c r="W39" s="8">
        <f t="shared" si="2"/>
        <v>7963.6083333333336</v>
      </c>
      <c r="X39" s="10">
        <f t="shared" si="1"/>
        <v>0.79636083333333341</v>
      </c>
    </row>
    <row r="40" spans="3:24">
      <c r="C40" s="8">
        <v>1900</v>
      </c>
      <c r="D40" s="8">
        <v>1950</v>
      </c>
      <c r="E40" s="9">
        <v>39</v>
      </c>
      <c r="F40" s="9">
        <v>190498</v>
      </c>
      <c r="G40" s="9">
        <v>2.7360800000000001E-2</v>
      </c>
      <c r="H40" s="9">
        <v>7610</v>
      </c>
      <c r="I40" s="9">
        <v>10000</v>
      </c>
      <c r="J40" s="9">
        <v>2390</v>
      </c>
      <c r="K40" s="9">
        <v>9416.8700000000008</v>
      </c>
      <c r="L40" s="9">
        <v>440.779</v>
      </c>
      <c r="M40" s="9">
        <v>1793900000</v>
      </c>
      <c r="N40" s="9">
        <v>92</v>
      </c>
      <c r="O40" s="9">
        <v>9500</v>
      </c>
      <c r="P40" s="9">
        <v>9460</v>
      </c>
      <c r="Q40" s="9">
        <v>9500</v>
      </c>
      <c r="T40" s="8">
        <v>1900</v>
      </c>
      <c r="U40" s="8">
        <v>1950</v>
      </c>
      <c r="V40" s="8">
        <v>39</v>
      </c>
      <c r="W40" s="8">
        <f t="shared" si="2"/>
        <v>7976.27</v>
      </c>
      <c r="X40" s="10">
        <f t="shared" si="1"/>
        <v>0.79762700000000009</v>
      </c>
    </row>
    <row r="41" spans="3:24">
      <c r="C41" s="8">
        <v>1950</v>
      </c>
      <c r="D41" s="8">
        <v>2000</v>
      </c>
      <c r="E41" s="9">
        <v>40</v>
      </c>
      <c r="F41" s="9">
        <v>186889</v>
      </c>
      <c r="G41" s="9">
        <v>2.6842399999999999E-2</v>
      </c>
      <c r="H41" s="9">
        <v>7610</v>
      </c>
      <c r="I41" s="9">
        <v>10000</v>
      </c>
      <c r="J41" s="9">
        <v>2390</v>
      </c>
      <c r="K41" s="9">
        <v>9420.41</v>
      </c>
      <c r="L41" s="9">
        <v>442.43599999999998</v>
      </c>
      <c r="M41" s="9">
        <v>1760570000</v>
      </c>
      <c r="N41" s="9">
        <v>90</v>
      </c>
      <c r="O41" s="9">
        <v>9500</v>
      </c>
      <c r="P41" s="9">
        <v>9160</v>
      </c>
      <c r="Q41" s="9">
        <v>9500</v>
      </c>
      <c r="T41" s="8">
        <v>1950</v>
      </c>
      <c r="U41" s="8">
        <v>2000</v>
      </c>
      <c r="V41" s="8">
        <v>40</v>
      </c>
      <c r="W41" s="8">
        <f t="shared" si="2"/>
        <v>7990.480833333334</v>
      </c>
      <c r="X41" s="10">
        <f t="shared" si="1"/>
        <v>0.79904808333333344</v>
      </c>
    </row>
    <row r="42" spans="3:24">
      <c r="C42" s="8">
        <v>2000</v>
      </c>
      <c r="D42" s="8">
        <v>2050</v>
      </c>
      <c r="E42" s="9">
        <v>41</v>
      </c>
      <c r="F42" s="9">
        <v>180535</v>
      </c>
      <c r="G42" s="9">
        <v>2.5929799999999999E-2</v>
      </c>
      <c r="H42" s="9">
        <v>7610</v>
      </c>
      <c r="I42" s="9">
        <v>10000</v>
      </c>
      <c r="J42" s="9">
        <v>2390</v>
      </c>
      <c r="K42" s="9">
        <v>9424.4</v>
      </c>
      <c r="L42" s="9">
        <v>441.97399999999999</v>
      </c>
      <c r="M42" s="9">
        <v>1701430000</v>
      </c>
      <c r="N42" s="9">
        <v>88</v>
      </c>
      <c r="O42" s="9">
        <v>9500</v>
      </c>
      <c r="P42" s="9">
        <v>9020</v>
      </c>
      <c r="Q42" s="9">
        <v>9510</v>
      </c>
      <c r="T42" s="8">
        <v>2000</v>
      </c>
      <c r="U42" s="8">
        <v>2050</v>
      </c>
      <c r="V42" s="8">
        <v>41</v>
      </c>
      <c r="W42" s="8">
        <f t="shared" si="2"/>
        <v>7997.6758333333346</v>
      </c>
      <c r="X42" s="10">
        <f t="shared" si="1"/>
        <v>0.79976758333333342</v>
      </c>
    </row>
    <row r="43" spans="3:24">
      <c r="C43" s="8">
        <v>2050</v>
      </c>
      <c r="D43" s="8">
        <v>2100</v>
      </c>
      <c r="E43" s="9">
        <v>42</v>
      </c>
      <c r="F43" s="9">
        <v>173032</v>
      </c>
      <c r="G43" s="9">
        <v>2.4852200000000001E-2</v>
      </c>
      <c r="H43" s="9">
        <v>7610</v>
      </c>
      <c r="I43" s="9">
        <v>10000</v>
      </c>
      <c r="J43" s="9">
        <v>2390</v>
      </c>
      <c r="K43" s="9">
        <v>9431.0499999999993</v>
      </c>
      <c r="L43" s="9">
        <v>432.36799999999999</v>
      </c>
      <c r="M43" s="9">
        <v>1631870000</v>
      </c>
      <c r="N43" s="9">
        <v>84</v>
      </c>
      <c r="O43" s="9">
        <v>9500</v>
      </c>
      <c r="P43" s="9">
        <v>8310</v>
      </c>
      <c r="Q43" s="9">
        <v>9510</v>
      </c>
      <c r="T43" s="8">
        <v>2050</v>
      </c>
      <c r="U43" s="8">
        <v>2100</v>
      </c>
      <c r="V43" s="8">
        <v>42</v>
      </c>
      <c r="W43" s="8">
        <f t="shared" si="2"/>
        <v>8007.4125000000013</v>
      </c>
      <c r="X43" s="10">
        <f t="shared" si="1"/>
        <v>0.80074125000000018</v>
      </c>
    </row>
    <row r="44" spans="3:24">
      <c r="C44" s="8">
        <v>2100</v>
      </c>
      <c r="D44" s="8">
        <v>2150</v>
      </c>
      <c r="E44" s="9">
        <v>43</v>
      </c>
      <c r="F44" s="9">
        <v>165879</v>
      </c>
      <c r="G44" s="9">
        <v>2.38248E-2</v>
      </c>
      <c r="H44" s="9">
        <v>7610</v>
      </c>
      <c r="I44" s="9">
        <v>10000</v>
      </c>
      <c r="J44" s="9">
        <v>2390</v>
      </c>
      <c r="K44" s="9">
        <v>9429.9699999999993</v>
      </c>
      <c r="L44" s="9">
        <v>435.97899999999998</v>
      </c>
      <c r="M44" s="9">
        <v>1564230000</v>
      </c>
      <c r="N44" s="9">
        <v>83</v>
      </c>
      <c r="O44" s="9">
        <v>9500</v>
      </c>
      <c r="P44" s="9">
        <v>8890</v>
      </c>
      <c r="Q44" s="9">
        <v>9510</v>
      </c>
      <c r="T44" s="8">
        <v>2100</v>
      </c>
      <c r="U44" s="8">
        <v>2150</v>
      </c>
      <c r="V44" s="8">
        <v>43</v>
      </c>
      <c r="W44" s="8">
        <f t="shared" si="2"/>
        <v>8019.4866666666676</v>
      </c>
      <c r="X44" s="10">
        <f t="shared" si="1"/>
        <v>0.80194866666666675</v>
      </c>
    </row>
    <row r="45" spans="3:24">
      <c r="C45" s="8">
        <v>2150</v>
      </c>
      <c r="D45" s="8">
        <v>2200</v>
      </c>
      <c r="E45" s="9">
        <v>44</v>
      </c>
      <c r="F45" s="9">
        <v>159352</v>
      </c>
      <c r="G45" s="9">
        <v>2.2887299999999999E-2</v>
      </c>
      <c r="H45" s="9">
        <v>7610</v>
      </c>
      <c r="I45" s="9">
        <v>10000</v>
      </c>
      <c r="J45" s="9">
        <v>2390</v>
      </c>
      <c r="K45" s="9">
        <v>9423.16</v>
      </c>
      <c r="L45" s="9">
        <v>440.54599999999999</v>
      </c>
      <c r="M45" s="9">
        <v>1501600000</v>
      </c>
      <c r="N45" s="9">
        <v>80</v>
      </c>
      <c r="O45" s="9">
        <v>9500</v>
      </c>
      <c r="P45" s="9">
        <v>9710</v>
      </c>
      <c r="Q45" s="9">
        <v>9510</v>
      </c>
      <c r="T45" s="8">
        <v>2150</v>
      </c>
      <c r="U45" s="8">
        <v>2200</v>
      </c>
      <c r="V45" s="8">
        <v>44</v>
      </c>
      <c r="W45" s="8">
        <f t="shared" si="2"/>
        <v>8030.4474999999993</v>
      </c>
      <c r="X45" s="10">
        <f t="shared" si="1"/>
        <v>0.80304474999999997</v>
      </c>
    </row>
    <row r="46" spans="3:24">
      <c r="C46" s="8">
        <v>2200</v>
      </c>
      <c r="D46" s="8">
        <v>2250</v>
      </c>
      <c r="E46" s="9">
        <v>45</v>
      </c>
      <c r="F46" s="9">
        <v>152373</v>
      </c>
      <c r="G46" s="9">
        <v>2.1885000000000002E-2</v>
      </c>
      <c r="H46" s="9">
        <v>7610</v>
      </c>
      <c r="I46" s="9">
        <v>10000</v>
      </c>
      <c r="J46" s="9">
        <v>2390</v>
      </c>
      <c r="K46" s="9">
        <v>9418.2099999999991</v>
      </c>
      <c r="L46" s="9">
        <v>440.79700000000003</v>
      </c>
      <c r="M46" s="9">
        <v>1435080000</v>
      </c>
      <c r="N46" s="9">
        <v>79</v>
      </c>
      <c r="O46" s="9">
        <v>9500</v>
      </c>
      <c r="P46" s="9">
        <v>9170</v>
      </c>
      <c r="Q46" s="9">
        <v>9500</v>
      </c>
      <c r="T46" s="8">
        <v>2200</v>
      </c>
      <c r="U46" s="8">
        <v>2250</v>
      </c>
      <c r="V46" s="8">
        <v>45</v>
      </c>
      <c r="W46" s="8">
        <f t="shared" si="2"/>
        <v>8040.8375000000005</v>
      </c>
      <c r="X46" s="10">
        <f t="shared" si="1"/>
        <v>0.8040837500000001</v>
      </c>
    </row>
    <row r="47" spans="3:24">
      <c r="C47" s="8">
        <v>2250</v>
      </c>
      <c r="D47" s="8">
        <v>2300</v>
      </c>
      <c r="E47" s="9">
        <v>46</v>
      </c>
      <c r="F47" s="9">
        <v>144773</v>
      </c>
      <c r="G47" s="9">
        <v>2.07934E-2</v>
      </c>
      <c r="H47" s="9">
        <v>7610</v>
      </c>
      <c r="I47" s="9">
        <v>10000</v>
      </c>
      <c r="J47" s="9">
        <v>2390</v>
      </c>
      <c r="K47" s="9">
        <v>9409.77</v>
      </c>
      <c r="L47" s="9">
        <v>448.17700000000002</v>
      </c>
      <c r="M47" s="9">
        <v>1362280000</v>
      </c>
      <c r="N47" s="9">
        <v>78</v>
      </c>
      <c r="O47" s="9">
        <v>9500</v>
      </c>
      <c r="P47" s="9">
        <v>10000</v>
      </c>
      <c r="Q47" s="9">
        <v>9500</v>
      </c>
      <c r="T47" s="8">
        <v>2250</v>
      </c>
      <c r="U47" s="8">
        <v>2300</v>
      </c>
      <c r="V47" s="8">
        <v>46</v>
      </c>
      <c r="W47" s="8">
        <f t="shared" si="2"/>
        <v>8047.7008333333333</v>
      </c>
      <c r="X47" s="10">
        <f t="shared" si="1"/>
        <v>0.80477008333333333</v>
      </c>
    </row>
    <row r="48" spans="3:24">
      <c r="C48" s="8">
        <v>2300</v>
      </c>
      <c r="D48" s="8">
        <v>2350</v>
      </c>
      <c r="E48" s="9">
        <v>47</v>
      </c>
      <c r="F48" s="9">
        <v>138076</v>
      </c>
      <c r="G48" s="9">
        <v>1.9831499999999998E-2</v>
      </c>
      <c r="H48" s="9">
        <v>7610</v>
      </c>
      <c r="I48" s="9">
        <v>9970</v>
      </c>
      <c r="J48" s="9">
        <v>2360</v>
      </c>
      <c r="K48" s="9">
        <v>9402.24</v>
      </c>
      <c r="L48" s="9">
        <v>456.83499999999998</v>
      </c>
      <c r="M48" s="9">
        <v>1298220000</v>
      </c>
      <c r="N48" s="9">
        <v>77</v>
      </c>
      <c r="O48" s="9">
        <v>9500</v>
      </c>
      <c r="P48" s="9">
        <v>7670</v>
      </c>
      <c r="Q48" s="9">
        <v>9500</v>
      </c>
      <c r="T48" s="8">
        <v>2300</v>
      </c>
      <c r="U48" s="8">
        <v>2350</v>
      </c>
      <c r="V48" s="8">
        <v>47</v>
      </c>
      <c r="W48" s="8">
        <f t="shared" si="2"/>
        <v>8054.5275000000001</v>
      </c>
      <c r="X48" s="10">
        <f t="shared" si="1"/>
        <v>0.80545275000000005</v>
      </c>
    </row>
    <row r="49" spans="3:24">
      <c r="C49" s="8">
        <v>2350</v>
      </c>
      <c r="D49" s="8">
        <v>2400</v>
      </c>
      <c r="E49" s="9">
        <v>48</v>
      </c>
      <c r="F49" s="9">
        <v>130322</v>
      </c>
      <c r="G49" s="9">
        <v>1.87178E-2</v>
      </c>
      <c r="H49" s="9">
        <v>7610</v>
      </c>
      <c r="I49" s="9">
        <v>9970</v>
      </c>
      <c r="J49" s="9">
        <v>2360</v>
      </c>
      <c r="K49" s="9">
        <v>9402.3700000000008</v>
      </c>
      <c r="L49" s="9">
        <v>454.07799999999997</v>
      </c>
      <c r="M49" s="9">
        <v>1225340000</v>
      </c>
      <c r="N49" s="9">
        <v>75</v>
      </c>
      <c r="O49" s="9">
        <v>9500</v>
      </c>
      <c r="P49" s="9">
        <v>7670</v>
      </c>
      <c r="Q49" s="9">
        <v>9500</v>
      </c>
      <c r="T49" s="8">
        <v>2350</v>
      </c>
      <c r="U49" s="8">
        <v>2400</v>
      </c>
      <c r="V49" s="8">
        <v>48</v>
      </c>
      <c r="W49" s="8">
        <f t="shared" si="2"/>
        <v>8066.5916666666662</v>
      </c>
      <c r="X49" s="10">
        <f t="shared" si="1"/>
        <v>0.80665916666666659</v>
      </c>
    </row>
    <row r="50" spans="3:24">
      <c r="C50" s="8">
        <v>2400</v>
      </c>
      <c r="D50" s="8">
        <v>2450</v>
      </c>
      <c r="E50" s="9">
        <v>49</v>
      </c>
      <c r="F50" s="9">
        <v>123826</v>
      </c>
      <c r="G50" s="9">
        <v>1.77848E-2</v>
      </c>
      <c r="H50" s="9">
        <v>7610</v>
      </c>
      <c r="I50" s="9">
        <v>9970</v>
      </c>
      <c r="J50" s="9">
        <v>2360</v>
      </c>
      <c r="K50" s="9">
        <v>9395.83</v>
      </c>
      <c r="L50" s="9">
        <v>463.25599999999997</v>
      </c>
      <c r="M50" s="9">
        <v>1163450000</v>
      </c>
      <c r="N50" s="9">
        <v>75</v>
      </c>
      <c r="O50" s="9">
        <v>9500</v>
      </c>
      <c r="P50" s="9">
        <v>9850</v>
      </c>
      <c r="Q50" s="9">
        <v>9500</v>
      </c>
      <c r="T50" s="8">
        <v>2400</v>
      </c>
      <c r="U50" s="8">
        <v>2450</v>
      </c>
      <c r="V50" s="8">
        <v>49</v>
      </c>
      <c r="W50" s="8">
        <f t="shared" si="2"/>
        <v>8072.1775000000007</v>
      </c>
      <c r="X50" s="10">
        <f t="shared" si="1"/>
        <v>0.80721775000000007</v>
      </c>
    </row>
    <row r="51" spans="3:24">
      <c r="C51" s="8">
        <v>2450</v>
      </c>
      <c r="D51" s="8">
        <v>2500</v>
      </c>
      <c r="E51" s="9">
        <v>50</v>
      </c>
      <c r="F51" s="9">
        <v>118095</v>
      </c>
      <c r="G51" s="9">
        <v>1.69617E-2</v>
      </c>
      <c r="H51" s="9">
        <v>7610</v>
      </c>
      <c r="I51" s="9">
        <v>9970</v>
      </c>
      <c r="J51" s="9">
        <v>2360</v>
      </c>
      <c r="K51" s="9">
        <v>9397.86</v>
      </c>
      <c r="L51" s="9">
        <v>452.858</v>
      </c>
      <c r="M51" s="9">
        <v>1109840000</v>
      </c>
      <c r="N51" s="9">
        <v>72</v>
      </c>
      <c r="O51" s="9">
        <v>9500</v>
      </c>
      <c r="P51" s="9">
        <v>9920</v>
      </c>
      <c r="Q51" s="9">
        <v>9500</v>
      </c>
      <c r="T51" s="8">
        <v>2450</v>
      </c>
      <c r="U51" s="8">
        <v>2500</v>
      </c>
      <c r="V51" s="8">
        <v>50</v>
      </c>
      <c r="W51" s="8">
        <f t="shared" si="2"/>
        <v>8084.9116666666669</v>
      </c>
      <c r="X51" s="10">
        <f t="shared" si="1"/>
        <v>0.80849116666666665</v>
      </c>
    </row>
    <row r="52" spans="3:24">
      <c r="C52" s="8">
        <v>2500</v>
      </c>
      <c r="D52" s="8">
        <v>2550</v>
      </c>
      <c r="E52" s="9">
        <v>51</v>
      </c>
      <c r="F52" s="9">
        <v>114796</v>
      </c>
      <c r="G52" s="9">
        <v>1.64879E-2</v>
      </c>
      <c r="H52" s="9">
        <v>7610</v>
      </c>
      <c r="I52" s="9">
        <v>9970</v>
      </c>
      <c r="J52" s="9">
        <v>2360</v>
      </c>
      <c r="K52" s="9">
        <v>9395.07</v>
      </c>
      <c r="L52" s="9">
        <v>449.61099999999999</v>
      </c>
      <c r="M52" s="9">
        <v>1078520000</v>
      </c>
      <c r="N52" s="9">
        <v>67</v>
      </c>
      <c r="O52" s="9">
        <v>9500</v>
      </c>
      <c r="P52" s="9">
        <v>9030</v>
      </c>
      <c r="Q52" s="9">
        <v>9500</v>
      </c>
      <c r="T52" s="8">
        <v>2500</v>
      </c>
      <c r="U52" s="8">
        <v>2550</v>
      </c>
      <c r="V52" s="8">
        <v>51</v>
      </c>
      <c r="W52" s="8">
        <f t="shared" si="2"/>
        <v>8086.1658333333335</v>
      </c>
      <c r="X52" s="10">
        <f t="shared" si="1"/>
        <v>0.80861658333333331</v>
      </c>
    </row>
    <row r="53" spans="3:24">
      <c r="C53" s="8">
        <v>2550</v>
      </c>
      <c r="D53" s="8">
        <v>2600</v>
      </c>
      <c r="E53" s="9">
        <v>52</v>
      </c>
      <c r="F53" s="9">
        <v>111373</v>
      </c>
      <c r="G53" s="9">
        <v>1.5996199999999999E-2</v>
      </c>
      <c r="H53" s="9">
        <v>7610</v>
      </c>
      <c r="I53" s="9">
        <v>9960</v>
      </c>
      <c r="J53" s="9">
        <v>2350</v>
      </c>
      <c r="K53" s="9">
        <v>9394.48</v>
      </c>
      <c r="L53" s="9">
        <v>444.851</v>
      </c>
      <c r="M53" s="9">
        <v>1046290000</v>
      </c>
      <c r="N53" s="9">
        <v>64</v>
      </c>
      <c r="O53" s="9">
        <v>9500</v>
      </c>
      <c r="P53" s="9">
        <v>9330</v>
      </c>
      <c r="Q53" s="9">
        <v>9500</v>
      </c>
      <c r="T53" s="8">
        <v>2550</v>
      </c>
      <c r="U53" s="8">
        <v>2600</v>
      </c>
      <c r="V53" s="8">
        <v>52</v>
      </c>
      <c r="W53" s="8">
        <f t="shared" si="2"/>
        <v>8088.6625000000013</v>
      </c>
      <c r="X53" s="10">
        <f t="shared" si="1"/>
        <v>0.80886625000000012</v>
      </c>
    </row>
    <row r="54" spans="3:24">
      <c r="C54" s="8">
        <v>2600</v>
      </c>
      <c r="D54" s="8">
        <v>2650</v>
      </c>
      <c r="E54" s="9">
        <v>53</v>
      </c>
      <c r="F54" s="9">
        <v>105587</v>
      </c>
      <c r="G54" s="9">
        <v>1.51652E-2</v>
      </c>
      <c r="H54" s="9">
        <v>7610</v>
      </c>
      <c r="I54" s="9">
        <v>9960</v>
      </c>
      <c r="J54" s="9">
        <v>2350</v>
      </c>
      <c r="K54" s="9">
        <v>9397.67</v>
      </c>
      <c r="L54" s="9">
        <v>441.94</v>
      </c>
      <c r="M54" s="9">
        <v>992272000</v>
      </c>
      <c r="N54" s="9">
        <v>63</v>
      </c>
      <c r="O54" s="9">
        <v>9500</v>
      </c>
      <c r="P54" s="9">
        <v>8990</v>
      </c>
      <c r="Q54" s="9">
        <v>9500</v>
      </c>
      <c r="T54" s="8">
        <v>2600</v>
      </c>
      <c r="U54" s="8">
        <v>2650</v>
      </c>
      <c r="V54" s="8">
        <v>53</v>
      </c>
      <c r="W54" s="8">
        <f t="shared" si="2"/>
        <v>8090.3583333333327</v>
      </c>
      <c r="X54" s="10">
        <f t="shared" si="1"/>
        <v>0.80903583333333329</v>
      </c>
    </row>
    <row r="55" spans="3:24">
      <c r="C55" s="8">
        <v>2650</v>
      </c>
      <c r="D55" s="8">
        <v>2700</v>
      </c>
      <c r="E55" s="9">
        <v>54</v>
      </c>
      <c r="F55" s="9">
        <v>99403</v>
      </c>
      <c r="G55" s="9">
        <v>1.4277E-2</v>
      </c>
      <c r="H55" s="9">
        <v>7610</v>
      </c>
      <c r="I55" s="9">
        <v>9960</v>
      </c>
      <c r="J55" s="9">
        <v>2350</v>
      </c>
      <c r="K55" s="9">
        <v>9397.99</v>
      </c>
      <c r="L55" s="9">
        <v>433.51100000000002</v>
      </c>
      <c r="M55" s="9">
        <v>934188000</v>
      </c>
      <c r="N55" s="9">
        <v>58</v>
      </c>
      <c r="O55" s="9">
        <v>9500</v>
      </c>
      <c r="P55" s="9">
        <v>9900</v>
      </c>
      <c r="Q55" s="9">
        <v>9500</v>
      </c>
      <c r="T55" s="8">
        <v>2650</v>
      </c>
      <c r="U55" s="8">
        <v>2700</v>
      </c>
      <c r="V55" s="8">
        <v>54</v>
      </c>
      <c r="W55" s="8">
        <f t="shared" si="2"/>
        <v>8093.8616666666676</v>
      </c>
      <c r="X55" s="10">
        <f t="shared" si="1"/>
        <v>0.80938616666666674</v>
      </c>
    </row>
    <row r="56" spans="3:24">
      <c r="C56" s="8">
        <v>2700</v>
      </c>
      <c r="D56" s="8">
        <v>2750</v>
      </c>
      <c r="E56" s="9">
        <v>55</v>
      </c>
      <c r="F56" s="9">
        <v>92018</v>
      </c>
      <c r="G56" s="9">
        <v>1.32163E-2</v>
      </c>
      <c r="H56" s="9">
        <v>7610</v>
      </c>
      <c r="I56" s="9">
        <v>9960</v>
      </c>
      <c r="J56" s="9">
        <v>2350</v>
      </c>
      <c r="K56" s="9">
        <v>9388.56</v>
      </c>
      <c r="L56" s="9">
        <v>437.20699999999999</v>
      </c>
      <c r="M56" s="9">
        <v>863917000</v>
      </c>
      <c r="N56" s="9">
        <v>57</v>
      </c>
      <c r="O56" s="9">
        <v>9500</v>
      </c>
      <c r="P56" s="9">
        <v>8800</v>
      </c>
      <c r="Q56" s="9">
        <v>9500</v>
      </c>
      <c r="T56" s="8">
        <v>2700</v>
      </c>
      <c r="U56" s="8">
        <v>2750</v>
      </c>
      <c r="V56" s="8">
        <v>55</v>
      </c>
      <c r="W56" s="8">
        <f t="shared" si="2"/>
        <v>8094.963333333334</v>
      </c>
      <c r="X56" s="10">
        <f t="shared" si="1"/>
        <v>0.80949633333333337</v>
      </c>
    </row>
    <row r="57" spans="3:24">
      <c r="C57" s="8">
        <v>2750</v>
      </c>
      <c r="D57" s="8">
        <v>2800</v>
      </c>
      <c r="E57" s="9">
        <v>56</v>
      </c>
      <c r="F57" s="9">
        <v>84737</v>
      </c>
      <c r="G57" s="9">
        <v>1.21706E-2</v>
      </c>
      <c r="H57" s="9">
        <v>7610</v>
      </c>
      <c r="I57" s="9">
        <v>9960</v>
      </c>
      <c r="J57" s="9">
        <v>2350</v>
      </c>
      <c r="K57" s="9">
        <v>9375.1</v>
      </c>
      <c r="L57" s="9">
        <v>445.18799999999999</v>
      </c>
      <c r="M57" s="9">
        <v>794418000</v>
      </c>
      <c r="N57" s="9">
        <v>55</v>
      </c>
      <c r="O57" s="9">
        <v>9500</v>
      </c>
      <c r="P57" s="9">
        <v>8800</v>
      </c>
      <c r="Q57" s="9">
        <v>9490</v>
      </c>
      <c r="T57" s="8">
        <v>2750</v>
      </c>
      <c r="U57" s="8">
        <v>2800</v>
      </c>
      <c r="V57" s="8">
        <v>56</v>
      </c>
      <c r="W57" s="8">
        <f t="shared" si="2"/>
        <v>8094.3666666666659</v>
      </c>
      <c r="X57" s="10">
        <f t="shared" si="1"/>
        <v>0.80943666666666658</v>
      </c>
    </row>
    <row r="58" spans="3:24">
      <c r="C58" s="8">
        <v>2800</v>
      </c>
      <c r="D58" s="8">
        <v>2850</v>
      </c>
      <c r="E58" s="9">
        <v>57</v>
      </c>
      <c r="F58" s="9">
        <v>77854</v>
      </c>
      <c r="G58" s="9">
        <v>1.1181999999999999E-2</v>
      </c>
      <c r="H58" s="9">
        <v>7610</v>
      </c>
      <c r="I58" s="9">
        <v>9960</v>
      </c>
      <c r="J58" s="9">
        <v>2350</v>
      </c>
      <c r="K58" s="9">
        <v>9370.83</v>
      </c>
      <c r="L58" s="9">
        <v>441.46199999999999</v>
      </c>
      <c r="M58" s="9">
        <v>729557000</v>
      </c>
      <c r="N58" s="9">
        <v>53</v>
      </c>
      <c r="O58" s="9">
        <v>9500</v>
      </c>
      <c r="P58" s="9">
        <v>9730</v>
      </c>
      <c r="Q58" s="9">
        <v>9490</v>
      </c>
      <c r="T58" s="8">
        <v>2800</v>
      </c>
      <c r="U58" s="8">
        <v>2850</v>
      </c>
      <c r="V58" s="8">
        <v>57</v>
      </c>
      <c r="W58" s="8">
        <f t="shared" si="2"/>
        <v>8099.6716666666662</v>
      </c>
      <c r="X58" s="10">
        <f t="shared" si="1"/>
        <v>0.80996716666666657</v>
      </c>
    </row>
    <row r="59" spans="3:24">
      <c r="C59" s="8">
        <v>2850</v>
      </c>
      <c r="D59" s="8">
        <v>2900</v>
      </c>
      <c r="E59" s="9">
        <v>58</v>
      </c>
      <c r="F59" s="9">
        <v>71855</v>
      </c>
      <c r="G59" s="9">
        <v>1.03204E-2</v>
      </c>
      <c r="H59" s="9">
        <v>7610</v>
      </c>
      <c r="I59" s="9">
        <v>9960</v>
      </c>
      <c r="J59" s="9">
        <v>2350</v>
      </c>
      <c r="K59" s="9">
        <v>9364.1299999999992</v>
      </c>
      <c r="L59" s="9">
        <v>441.85399999999998</v>
      </c>
      <c r="M59" s="9">
        <v>672859000</v>
      </c>
      <c r="N59" s="9">
        <v>52</v>
      </c>
      <c r="O59" s="9">
        <v>9500</v>
      </c>
      <c r="P59" s="9">
        <v>7610</v>
      </c>
      <c r="Q59" s="9">
        <v>9470</v>
      </c>
      <c r="T59" s="8">
        <v>2850</v>
      </c>
      <c r="U59" s="8">
        <v>2900</v>
      </c>
      <c r="V59" s="8">
        <v>58</v>
      </c>
      <c r="W59" s="8">
        <f t="shared" si="2"/>
        <v>8100.4458333333323</v>
      </c>
      <c r="X59" s="10">
        <f t="shared" si="1"/>
        <v>0.81004458333333318</v>
      </c>
    </row>
    <row r="60" spans="3:24">
      <c r="C60" s="8">
        <v>2900</v>
      </c>
      <c r="D60" s="8">
        <v>2950</v>
      </c>
      <c r="E60" s="9">
        <v>59</v>
      </c>
      <c r="F60" s="9">
        <v>64621</v>
      </c>
      <c r="G60" s="9">
        <v>9.2813600000000007E-3</v>
      </c>
      <c r="H60" s="9">
        <v>7980</v>
      </c>
      <c r="I60" s="9">
        <v>9960</v>
      </c>
      <c r="J60" s="9">
        <v>1980</v>
      </c>
      <c r="K60" s="9">
        <v>9361.32</v>
      </c>
      <c r="L60" s="9">
        <v>438.608</v>
      </c>
      <c r="M60" s="9">
        <v>604938000</v>
      </c>
      <c r="N60" s="9">
        <v>50</v>
      </c>
      <c r="O60" s="9">
        <v>9870</v>
      </c>
      <c r="P60" s="9">
        <v>9790</v>
      </c>
      <c r="Q60" s="9">
        <v>9470</v>
      </c>
      <c r="T60" s="8">
        <v>2900</v>
      </c>
      <c r="U60" s="8">
        <v>2950</v>
      </c>
      <c r="V60" s="8">
        <v>59</v>
      </c>
      <c r="W60" s="8">
        <f t="shared" si="2"/>
        <v>8107.9958333333343</v>
      </c>
      <c r="X60" s="10">
        <f t="shared" si="1"/>
        <v>0.81079958333333346</v>
      </c>
    </row>
    <row r="61" spans="3:24">
      <c r="C61" s="8">
        <v>2950</v>
      </c>
      <c r="D61" s="8">
        <v>3000</v>
      </c>
      <c r="E61" s="9">
        <v>60</v>
      </c>
      <c r="F61" s="9">
        <v>57162</v>
      </c>
      <c r="G61" s="9">
        <v>8.21004E-3</v>
      </c>
      <c r="H61" s="9">
        <v>7980</v>
      </c>
      <c r="I61" s="9">
        <v>9960</v>
      </c>
      <c r="J61" s="9">
        <v>1980</v>
      </c>
      <c r="K61" s="9">
        <v>9361.7900000000009</v>
      </c>
      <c r="L61" s="9">
        <v>424.44900000000001</v>
      </c>
      <c r="M61" s="9">
        <v>535139000</v>
      </c>
      <c r="N61" s="9">
        <v>49</v>
      </c>
      <c r="O61" s="9">
        <v>9870</v>
      </c>
      <c r="P61" s="9">
        <v>9690</v>
      </c>
      <c r="Q61" s="9">
        <v>9470</v>
      </c>
      <c r="T61" s="8">
        <v>2950</v>
      </c>
      <c r="U61" s="8">
        <v>3000</v>
      </c>
      <c r="V61" s="8">
        <v>60</v>
      </c>
      <c r="W61" s="8">
        <f t="shared" si="2"/>
        <v>8123.5983333333324</v>
      </c>
      <c r="X61" s="10">
        <f t="shared" si="1"/>
        <v>0.81235983333333328</v>
      </c>
    </row>
    <row r="62" spans="3:24">
      <c r="C62" s="8">
        <v>3000</v>
      </c>
      <c r="D62" s="8">
        <v>3050</v>
      </c>
      <c r="E62" s="9">
        <v>61</v>
      </c>
      <c r="F62" s="9">
        <v>49337</v>
      </c>
      <c r="G62" s="9">
        <v>7.0861500000000003E-3</v>
      </c>
      <c r="H62" s="9">
        <v>7980</v>
      </c>
      <c r="I62" s="9">
        <v>9960</v>
      </c>
      <c r="J62" s="9">
        <v>1980</v>
      </c>
      <c r="K62" s="9">
        <v>9366.33</v>
      </c>
      <c r="L62" s="9">
        <v>411.25599999999997</v>
      </c>
      <c r="M62" s="9">
        <v>462107000</v>
      </c>
      <c r="N62" s="9">
        <v>45</v>
      </c>
      <c r="O62" s="9">
        <v>9410</v>
      </c>
      <c r="P62" s="9">
        <v>8140</v>
      </c>
      <c r="Q62" s="9">
        <v>9470</v>
      </c>
      <c r="T62" s="8">
        <v>3000</v>
      </c>
      <c r="U62" s="8">
        <v>3050</v>
      </c>
      <c r="V62" s="8">
        <v>61</v>
      </c>
      <c r="W62" s="8">
        <f t="shared" si="2"/>
        <v>8134.019166666666</v>
      </c>
      <c r="X62" s="10">
        <f t="shared" si="1"/>
        <v>0.81340191666666661</v>
      </c>
    </row>
    <row r="63" spans="3:24">
      <c r="C63" s="8">
        <v>3050</v>
      </c>
      <c r="D63" s="8">
        <v>3100</v>
      </c>
      <c r="E63" s="9">
        <v>62</v>
      </c>
      <c r="F63" s="9">
        <v>42776</v>
      </c>
      <c r="G63" s="9">
        <v>6.1438100000000004E-3</v>
      </c>
      <c r="H63" s="9">
        <v>7980</v>
      </c>
      <c r="I63" s="9">
        <v>9960</v>
      </c>
      <c r="J63" s="9">
        <v>1980</v>
      </c>
      <c r="K63" s="9">
        <v>9365.7900000000009</v>
      </c>
      <c r="L63" s="9">
        <v>410.42500000000001</v>
      </c>
      <c r="M63" s="9">
        <v>400631000</v>
      </c>
      <c r="N63" s="9">
        <v>44</v>
      </c>
      <c r="O63" s="9">
        <v>9870</v>
      </c>
      <c r="P63" s="9">
        <v>9660</v>
      </c>
      <c r="Q63" s="9">
        <v>9490</v>
      </c>
      <c r="T63" s="8">
        <v>3050</v>
      </c>
      <c r="U63" s="8">
        <v>3100</v>
      </c>
      <c r="V63" s="8">
        <v>62</v>
      </c>
      <c r="W63" s="8">
        <f t="shared" si="2"/>
        <v>8142.3583333333327</v>
      </c>
      <c r="X63" s="10">
        <f t="shared" si="1"/>
        <v>0.81423583333333327</v>
      </c>
    </row>
    <row r="64" spans="3:24">
      <c r="C64" s="8">
        <v>3100</v>
      </c>
      <c r="D64" s="8">
        <v>3150</v>
      </c>
      <c r="E64" s="9">
        <v>63</v>
      </c>
      <c r="F64" s="9">
        <v>35511</v>
      </c>
      <c r="G64" s="9">
        <v>5.10036E-3</v>
      </c>
      <c r="H64" s="9">
        <v>7980</v>
      </c>
      <c r="I64" s="9">
        <v>9960</v>
      </c>
      <c r="J64" s="9">
        <v>1980</v>
      </c>
      <c r="K64" s="9">
        <v>9360.0300000000007</v>
      </c>
      <c r="L64" s="9">
        <v>405.24299999999999</v>
      </c>
      <c r="M64" s="9">
        <v>332384000</v>
      </c>
      <c r="N64" s="9">
        <v>42</v>
      </c>
      <c r="O64" s="9">
        <v>9870</v>
      </c>
      <c r="P64" s="9">
        <v>9010</v>
      </c>
      <c r="Q64" s="9">
        <v>9470</v>
      </c>
      <c r="T64" s="8">
        <v>3100</v>
      </c>
      <c r="U64" s="8">
        <v>3150</v>
      </c>
      <c r="V64" s="8">
        <v>63</v>
      </c>
      <c r="W64" s="8">
        <f t="shared" si="2"/>
        <v>8146.5324999999984</v>
      </c>
      <c r="X64" s="10">
        <f t="shared" si="1"/>
        <v>0.81465324999999988</v>
      </c>
    </row>
    <row r="65" spans="3:24">
      <c r="C65" s="8">
        <v>3150</v>
      </c>
      <c r="D65" s="8">
        <v>3200</v>
      </c>
      <c r="E65" s="9">
        <v>64</v>
      </c>
      <c r="F65" s="9">
        <v>29543</v>
      </c>
      <c r="G65" s="9">
        <v>4.24319E-3</v>
      </c>
      <c r="H65" s="9">
        <v>7980</v>
      </c>
      <c r="I65" s="9">
        <v>9960</v>
      </c>
      <c r="J65" s="9">
        <v>1980</v>
      </c>
      <c r="K65" s="9">
        <v>9363.24</v>
      </c>
      <c r="L65" s="9">
        <v>384.61</v>
      </c>
      <c r="M65" s="9">
        <v>276618000</v>
      </c>
      <c r="N65" s="9">
        <v>42</v>
      </c>
      <c r="O65" s="9">
        <v>8940</v>
      </c>
      <c r="P65" s="9">
        <v>9420</v>
      </c>
      <c r="Q65" s="9">
        <v>9410</v>
      </c>
      <c r="T65" s="8">
        <v>3150</v>
      </c>
      <c r="U65" s="8">
        <v>3200</v>
      </c>
      <c r="V65" s="8">
        <v>64</v>
      </c>
      <c r="W65" s="8">
        <f t="shared" si="2"/>
        <v>8154.89</v>
      </c>
      <c r="X65" s="10">
        <f t="shared" si="1"/>
        <v>0.81548900000000002</v>
      </c>
    </row>
    <row r="66" spans="3:24">
      <c r="C66" s="8">
        <v>3200</v>
      </c>
      <c r="D66" s="8">
        <v>3250</v>
      </c>
      <c r="E66" s="9">
        <v>65</v>
      </c>
      <c r="F66" s="9">
        <v>23703</v>
      </c>
      <c r="G66" s="9">
        <v>3.4044000000000001E-3</v>
      </c>
      <c r="H66" s="9">
        <v>7980</v>
      </c>
      <c r="I66" s="9">
        <v>9960</v>
      </c>
      <c r="J66" s="9">
        <v>1980</v>
      </c>
      <c r="K66" s="9">
        <v>9352.39</v>
      </c>
      <c r="L66" s="9">
        <v>393.84399999999999</v>
      </c>
      <c r="M66" s="9">
        <v>221680000</v>
      </c>
      <c r="N66" s="9">
        <v>40</v>
      </c>
      <c r="O66" s="9">
        <v>9410</v>
      </c>
      <c r="P66" s="9">
        <v>9420</v>
      </c>
      <c r="Q66" s="9">
        <v>9410</v>
      </c>
      <c r="T66" s="8">
        <v>3200</v>
      </c>
      <c r="U66" s="8">
        <v>3250</v>
      </c>
      <c r="V66" s="8">
        <v>65</v>
      </c>
      <c r="W66" s="8">
        <f t="shared" ref="W66:W80" si="3">AVERAGE(K66,K145,K224,K303,K382,K461,K540,K619,K698,K777,K856,K935)</f>
        <v>8156.496666666666</v>
      </c>
      <c r="X66" s="10">
        <f t="shared" si="1"/>
        <v>0.81564966666666661</v>
      </c>
    </row>
    <row r="67" spans="3:24">
      <c r="C67" s="8">
        <v>3250</v>
      </c>
      <c r="D67" s="8">
        <v>3300</v>
      </c>
      <c r="E67" s="9">
        <v>66</v>
      </c>
      <c r="F67" s="9">
        <v>18772</v>
      </c>
      <c r="G67" s="9">
        <v>2.6961799999999998E-3</v>
      </c>
      <c r="H67" s="9">
        <v>7980</v>
      </c>
      <c r="I67" s="9">
        <v>9890</v>
      </c>
      <c r="J67" s="9">
        <v>1910</v>
      </c>
      <c r="K67" s="9">
        <v>9357.3799999999992</v>
      </c>
      <c r="L67" s="9">
        <v>390.84300000000002</v>
      </c>
      <c r="M67" s="9">
        <v>175657000</v>
      </c>
      <c r="N67" s="9">
        <v>36</v>
      </c>
      <c r="O67" s="9">
        <v>9870</v>
      </c>
      <c r="P67" s="9">
        <v>9580</v>
      </c>
      <c r="Q67" s="9">
        <v>9410</v>
      </c>
      <c r="T67" s="8">
        <v>3250</v>
      </c>
      <c r="U67" s="8">
        <v>3300</v>
      </c>
      <c r="V67" s="8">
        <v>66</v>
      </c>
      <c r="W67" s="8">
        <f t="shared" si="3"/>
        <v>8162.2816666666668</v>
      </c>
      <c r="X67" s="10">
        <f t="shared" ref="X67:X80" si="4">W67/10000</f>
        <v>0.81622816666666664</v>
      </c>
    </row>
    <row r="68" spans="3:24">
      <c r="C68" s="8">
        <v>3300</v>
      </c>
      <c r="D68" s="8">
        <v>3350</v>
      </c>
      <c r="E68" s="9">
        <v>67</v>
      </c>
      <c r="F68" s="9">
        <v>15198</v>
      </c>
      <c r="G68" s="9">
        <v>2.1828500000000001E-3</v>
      </c>
      <c r="H68" s="9">
        <v>7980</v>
      </c>
      <c r="I68" s="9">
        <v>9890</v>
      </c>
      <c r="J68" s="9">
        <v>1910</v>
      </c>
      <c r="K68" s="9">
        <v>9370.67</v>
      </c>
      <c r="L68" s="9">
        <v>376.40300000000002</v>
      </c>
      <c r="M68" s="9">
        <v>142416000</v>
      </c>
      <c r="N68" s="9">
        <v>30</v>
      </c>
      <c r="O68" s="9">
        <v>9190</v>
      </c>
      <c r="P68" s="9">
        <v>9340</v>
      </c>
      <c r="Q68" s="9">
        <v>9410</v>
      </c>
      <c r="T68" s="8">
        <v>3300</v>
      </c>
      <c r="U68" s="8">
        <v>3350</v>
      </c>
      <c r="V68" s="8">
        <v>67</v>
      </c>
      <c r="W68" s="8">
        <f t="shared" si="3"/>
        <v>8173.5708333333341</v>
      </c>
      <c r="X68" s="10">
        <f t="shared" si="4"/>
        <v>0.81735708333333346</v>
      </c>
    </row>
    <row r="69" spans="3:24">
      <c r="C69" s="8">
        <v>3350</v>
      </c>
      <c r="D69" s="8">
        <v>3400</v>
      </c>
      <c r="E69" s="9">
        <v>68</v>
      </c>
      <c r="F69" s="9">
        <v>11537</v>
      </c>
      <c r="G69" s="9">
        <v>1.6570300000000001E-3</v>
      </c>
      <c r="H69" s="9">
        <v>7980</v>
      </c>
      <c r="I69" s="9">
        <v>9890</v>
      </c>
      <c r="J69" s="9">
        <v>1910</v>
      </c>
      <c r="K69" s="9">
        <v>9365.6299999999992</v>
      </c>
      <c r="L69" s="9">
        <v>365.56299999999999</v>
      </c>
      <c r="M69" s="9">
        <v>108051000</v>
      </c>
      <c r="N69" s="9">
        <v>26</v>
      </c>
      <c r="O69" s="9">
        <v>9190</v>
      </c>
      <c r="P69" s="9">
        <v>9470</v>
      </c>
      <c r="Q69" s="9">
        <v>9410</v>
      </c>
      <c r="T69" s="8">
        <v>3350</v>
      </c>
      <c r="U69" s="8">
        <v>3400</v>
      </c>
      <c r="V69" s="8">
        <v>68</v>
      </c>
      <c r="W69" s="8">
        <f t="shared" si="3"/>
        <v>8181.0266666666657</v>
      </c>
      <c r="X69" s="10">
        <f t="shared" si="4"/>
        <v>0.81810266666666653</v>
      </c>
    </row>
    <row r="70" spans="3:24">
      <c r="C70" s="8">
        <v>3400</v>
      </c>
      <c r="D70" s="8">
        <v>3450</v>
      </c>
      <c r="E70" s="9">
        <v>69</v>
      </c>
      <c r="F70" s="9">
        <v>8721</v>
      </c>
      <c r="G70" s="9">
        <v>1.2525800000000001E-3</v>
      </c>
      <c r="H70" s="9">
        <v>7980</v>
      </c>
      <c r="I70" s="9">
        <v>9890</v>
      </c>
      <c r="J70" s="9">
        <v>1910</v>
      </c>
      <c r="K70" s="9">
        <v>9377.83</v>
      </c>
      <c r="L70" s="9">
        <v>356.24400000000003</v>
      </c>
      <c r="M70" s="9">
        <v>81784000</v>
      </c>
      <c r="N70" s="9">
        <v>22</v>
      </c>
      <c r="O70" s="9">
        <v>9190</v>
      </c>
      <c r="P70" s="9">
        <v>8290</v>
      </c>
      <c r="Q70" s="9">
        <v>9410</v>
      </c>
      <c r="T70" s="8">
        <v>3400</v>
      </c>
      <c r="U70" s="8">
        <v>3450</v>
      </c>
      <c r="V70" s="8">
        <v>69</v>
      </c>
      <c r="W70" s="8">
        <f t="shared" si="3"/>
        <v>8185.5283333333327</v>
      </c>
      <c r="X70" s="10">
        <f t="shared" si="4"/>
        <v>0.81855283333333329</v>
      </c>
    </row>
    <row r="71" spans="3:24">
      <c r="C71" s="8">
        <v>3450</v>
      </c>
      <c r="D71" s="8">
        <v>3500</v>
      </c>
      <c r="E71" s="9">
        <v>70</v>
      </c>
      <c r="F71" s="9">
        <v>6603</v>
      </c>
      <c r="G71" s="9">
        <v>9.4837299999999997E-4</v>
      </c>
      <c r="H71" s="9">
        <v>7980</v>
      </c>
      <c r="I71" s="9">
        <v>9890</v>
      </c>
      <c r="J71" s="9">
        <v>1910</v>
      </c>
      <c r="K71" s="9">
        <v>9370.5400000000009</v>
      </c>
      <c r="L71" s="9">
        <v>379.98700000000002</v>
      </c>
      <c r="M71" s="9">
        <v>61873700</v>
      </c>
      <c r="N71" s="9">
        <v>19</v>
      </c>
      <c r="O71" s="9">
        <v>9190</v>
      </c>
      <c r="P71" s="9">
        <v>8670</v>
      </c>
      <c r="Q71" s="9">
        <v>9410</v>
      </c>
      <c r="T71" s="8">
        <v>3450</v>
      </c>
      <c r="U71" s="8">
        <v>3500</v>
      </c>
      <c r="V71" s="8">
        <v>70</v>
      </c>
      <c r="W71" s="8">
        <f t="shared" si="3"/>
        <v>8191.4099999999989</v>
      </c>
      <c r="X71" s="10">
        <f t="shared" si="4"/>
        <v>0.8191409999999999</v>
      </c>
    </row>
    <row r="72" spans="3:24">
      <c r="C72" s="8">
        <v>3500</v>
      </c>
      <c r="D72" s="8">
        <v>3550</v>
      </c>
      <c r="E72" s="9">
        <v>71</v>
      </c>
      <c r="F72" s="9">
        <v>4790</v>
      </c>
      <c r="G72" s="9">
        <v>6.8797599999999997E-4</v>
      </c>
      <c r="H72" s="9">
        <v>7980</v>
      </c>
      <c r="I72" s="9">
        <v>9890</v>
      </c>
      <c r="J72" s="9">
        <v>1910</v>
      </c>
      <c r="K72" s="9">
        <v>9377.82</v>
      </c>
      <c r="L72" s="9">
        <v>380.78899999999999</v>
      </c>
      <c r="M72" s="9">
        <v>44919700</v>
      </c>
      <c r="N72" s="9">
        <v>18</v>
      </c>
      <c r="O72" s="9">
        <v>9190</v>
      </c>
      <c r="P72" s="9">
        <v>9500</v>
      </c>
      <c r="Q72" s="9">
        <v>9490</v>
      </c>
      <c r="T72" s="8">
        <v>3500</v>
      </c>
      <c r="U72" s="8">
        <v>3550</v>
      </c>
      <c r="V72" s="8">
        <v>71</v>
      </c>
      <c r="W72" s="8">
        <f t="shared" si="3"/>
        <v>8190.5691666666671</v>
      </c>
      <c r="X72" s="10">
        <f t="shared" si="4"/>
        <v>0.81905691666666669</v>
      </c>
    </row>
    <row r="73" spans="3:24">
      <c r="C73" s="8">
        <v>3550</v>
      </c>
      <c r="D73" s="8">
        <v>3600</v>
      </c>
      <c r="E73" s="9">
        <v>72</v>
      </c>
      <c r="F73" s="9">
        <v>3532</v>
      </c>
      <c r="G73" s="9">
        <v>5.0729300000000002E-4</v>
      </c>
      <c r="H73" s="9">
        <v>7980</v>
      </c>
      <c r="I73" s="9">
        <v>9890</v>
      </c>
      <c r="J73" s="9">
        <v>1910</v>
      </c>
      <c r="K73" s="9">
        <v>9380.6</v>
      </c>
      <c r="L73" s="9">
        <v>380.34100000000001</v>
      </c>
      <c r="M73" s="9">
        <v>33132300</v>
      </c>
      <c r="N73" s="9">
        <v>16</v>
      </c>
      <c r="O73" s="9">
        <v>9190</v>
      </c>
      <c r="P73" s="9">
        <v>9890</v>
      </c>
      <c r="Q73" s="9">
        <v>9490</v>
      </c>
      <c r="T73" s="8">
        <v>3550</v>
      </c>
      <c r="U73" s="8">
        <v>3600</v>
      </c>
      <c r="V73" s="8">
        <v>72</v>
      </c>
      <c r="W73" s="8">
        <f t="shared" si="3"/>
        <v>8219.9549999999999</v>
      </c>
      <c r="X73" s="10">
        <f t="shared" si="4"/>
        <v>0.82199549999999999</v>
      </c>
    </row>
    <row r="74" spans="3:24">
      <c r="C74" s="8">
        <v>3600</v>
      </c>
      <c r="D74" s="8">
        <v>3650</v>
      </c>
      <c r="E74" s="9">
        <v>73</v>
      </c>
      <c r="F74" s="9">
        <v>2381</v>
      </c>
      <c r="G74" s="9">
        <v>3.4197699999999998E-4</v>
      </c>
      <c r="H74" s="9">
        <v>7980</v>
      </c>
      <c r="I74" s="9">
        <v>9870</v>
      </c>
      <c r="J74" s="9">
        <v>1890</v>
      </c>
      <c r="K74" s="9">
        <v>9406.2000000000007</v>
      </c>
      <c r="L74" s="9">
        <v>304.59699999999998</v>
      </c>
      <c r="M74" s="9">
        <v>22396200</v>
      </c>
      <c r="N74" s="9">
        <v>9</v>
      </c>
      <c r="O74" s="9">
        <v>9190</v>
      </c>
      <c r="P74" s="9">
        <v>9830</v>
      </c>
      <c r="Q74" s="9">
        <v>9260</v>
      </c>
      <c r="T74" s="8">
        <v>3600</v>
      </c>
      <c r="U74" s="8">
        <v>3650</v>
      </c>
      <c r="V74" s="8">
        <v>73</v>
      </c>
      <c r="W74" s="8">
        <f t="shared" si="3"/>
        <v>8282.9741666666669</v>
      </c>
      <c r="X74" s="10">
        <f t="shared" si="4"/>
        <v>0.82829741666666667</v>
      </c>
    </row>
    <row r="75" spans="3:24">
      <c r="C75" s="8">
        <v>3650</v>
      </c>
      <c r="D75" s="8">
        <v>3700</v>
      </c>
      <c r="E75" s="9">
        <v>74</v>
      </c>
      <c r="F75" s="9">
        <v>1653</v>
      </c>
      <c r="G75" s="9">
        <v>2.3741600000000001E-4</v>
      </c>
      <c r="H75" s="9">
        <v>9190</v>
      </c>
      <c r="I75" s="9">
        <v>9870</v>
      </c>
      <c r="J75" s="9">
        <v>680</v>
      </c>
      <c r="K75" s="9">
        <v>9388.51</v>
      </c>
      <c r="L75" s="9">
        <v>234.661</v>
      </c>
      <c r="M75" s="9">
        <v>15519200</v>
      </c>
      <c r="N75" s="9">
        <v>8</v>
      </c>
      <c r="O75" s="9">
        <v>9190</v>
      </c>
      <c r="P75" s="9">
        <v>9830</v>
      </c>
      <c r="Q75" s="9">
        <v>9260</v>
      </c>
      <c r="T75" s="8">
        <v>3650</v>
      </c>
      <c r="U75" s="8">
        <v>3700</v>
      </c>
      <c r="V75" s="8">
        <v>74</v>
      </c>
      <c r="W75" s="8">
        <f t="shared" si="3"/>
        <v>8304.8824999999997</v>
      </c>
      <c r="X75" s="10">
        <f t="shared" si="4"/>
        <v>0.83048824999999993</v>
      </c>
    </row>
    <row r="76" spans="3:24">
      <c r="C76" s="8">
        <v>3700</v>
      </c>
      <c r="D76" s="8">
        <v>3750</v>
      </c>
      <c r="E76" s="9">
        <v>75</v>
      </c>
      <c r="F76" s="9">
        <v>1066</v>
      </c>
      <c r="G76" s="9">
        <v>1.5310700000000001E-4</v>
      </c>
      <c r="H76" s="9">
        <v>9190</v>
      </c>
      <c r="I76" s="9">
        <v>9870</v>
      </c>
      <c r="J76" s="9">
        <v>680</v>
      </c>
      <c r="K76" s="9">
        <v>9360.08</v>
      </c>
      <c r="L76" s="9">
        <v>206.821</v>
      </c>
      <c r="M76" s="9">
        <v>9977850</v>
      </c>
      <c r="N76" s="9">
        <v>6</v>
      </c>
      <c r="O76" s="9">
        <v>9190</v>
      </c>
      <c r="P76" s="9">
        <v>9870</v>
      </c>
      <c r="Q76" s="9">
        <v>9260</v>
      </c>
      <c r="T76" s="8">
        <v>3700</v>
      </c>
      <c r="U76" s="8">
        <v>3750</v>
      </c>
      <c r="V76" s="8">
        <v>75</v>
      </c>
      <c r="W76" s="8">
        <f t="shared" si="3"/>
        <v>8309.4274999999998</v>
      </c>
      <c r="X76" s="10">
        <f t="shared" si="4"/>
        <v>0.83094274999999995</v>
      </c>
    </row>
    <row r="77" spans="3:24">
      <c r="C77" s="8">
        <v>3750</v>
      </c>
      <c r="D77" s="8">
        <v>3800</v>
      </c>
      <c r="E77" s="9">
        <v>76</v>
      </c>
      <c r="F77" s="9">
        <v>540</v>
      </c>
      <c r="G77" s="9">
        <v>7.75589E-5</v>
      </c>
      <c r="H77" s="9">
        <v>9190</v>
      </c>
      <c r="I77" s="9">
        <v>9810</v>
      </c>
      <c r="J77" s="9">
        <v>620</v>
      </c>
      <c r="K77" s="9">
        <v>9345.65</v>
      </c>
      <c r="L77" s="9">
        <v>210.14699999999999</v>
      </c>
      <c r="M77" s="9">
        <v>5046650</v>
      </c>
      <c r="N77" s="9">
        <v>4</v>
      </c>
      <c r="O77" s="9">
        <v>9190</v>
      </c>
      <c r="P77" s="9">
        <v>9810</v>
      </c>
      <c r="Q77" s="9">
        <v>9260</v>
      </c>
      <c r="T77" s="8">
        <v>3750</v>
      </c>
      <c r="U77" s="8">
        <v>3800</v>
      </c>
      <c r="V77" s="8">
        <v>76</v>
      </c>
      <c r="W77" s="8">
        <f t="shared" si="3"/>
        <v>8316.25</v>
      </c>
      <c r="X77" s="10">
        <f t="shared" si="4"/>
        <v>0.83162499999999995</v>
      </c>
    </row>
    <row r="78" spans="3:24">
      <c r="C78" s="8">
        <v>3800</v>
      </c>
      <c r="D78" s="8">
        <v>3850</v>
      </c>
      <c r="E78" s="9">
        <v>77</v>
      </c>
      <c r="F78" s="9">
        <v>236</v>
      </c>
      <c r="G78" s="9">
        <v>3.3896100000000002E-5</v>
      </c>
      <c r="H78" s="9">
        <v>9190</v>
      </c>
      <c r="I78" s="9">
        <v>9810</v>
      </c>
      <c r="J78" s="9">
        <v>620</v>
      </c>
      <c r="K78" s="9">
        <v>9309.36</v>
      </c>
      <c r="L78" s="9">
        <v>201.71299999999999</v>
      </c>
      <c r="M78" s="9">
        <v>2197010</v>
      </c>
      <c r="N78" s="9">
        <v>4</v>
      </c>
      <c r="O78" s="9">
        <v>9190</v>
      </c>
      <c r="P78" s="9">
        <v>9490</v>
      </c>
      <c r="Q78" s="9">
        <v>9260</v>
      </c>
      <c r="T78" s="8">
        <v>3800</v>
      </c>
      <c r="U78" s="8">
        <v>3850</v>
      </c>
      <c r="V78" s="8">
        <v>77</v>
      </c>
      <c r="W78" s="8">
        <f t="shared" si="3"/>
        <v>8306.7475000000013</v>
      </c>
      <c r="X78" s="10">
        <f t="shared" si="4"/>
        <v>0.83067475000000013</v>
      </c>
    </row>
    <row r="79" spans="3:24">
      <c r="C79" s="8">
        <v>3850</v>
      </c>
      <c r="D79" s="8">
        <v>3900</v>
      </c>
      <c r="E79" s="9">
        <v>78</v>
      </c>
      <c r="F79" s="9">
        <v>59</v>
      </c>
      <c r="G79" s="9">
        <v>8.4740200000000002E-6</v>
      </c>
      <c r="H79" s="9">
        <v>9190</v>
      </c>
      <c r="I79" s="9">
        <v>9260</v>
      </c>
      <c r="J79" s="9">
        <v>70</v>
      </c>
      <c r="K79" s="9">
        <v>9214.92</v>
      </c>
      <c r="L79" s="9">
        <v>33.515599999999999</v>
      </c>
      <c r="M79" s="9">
        <v>543680</v>
      </c>
      <c r="N79" s="9">
        <v>2</v>
      </c>
      <c r="O79" s="9">
        <v>9190</v>
      </c>
      <c r="P79" s="9">
        <v>9260</v>
      </c>
      <c r="Q79" s="9">
        <v>9190</v>
      </c>
      <c r="T79" s="8">
        <v>3850</v>
      </c>
      <c r="U79" s="8">
        <v>3900</v>
      </c>
      <c r="V79" s="8">
        <v>78</v>
      </c>
      <c r="W79" s="8">
        <f t="shared" si="3"/>
        <v>8315.5291666666672</v>
      </c>
      <c r="X79" s="10">
        <f t="shared" si="4"/>
        <v>0.83155291666666675</v>
      </c>
    </row>
    <row r="80" spans="3:24">
      <c r="C80" s="8">
        <v>3900</v>
      </c>
      <c r="D80" s="8">
        <v>3950</v>
      </c>
      <c r="E80" s="9">
        <v>79</v>
      </c>
      <c r="F80" s="9">
        <v>15</v>
      </c>
      <c r="G80" s="9">
        <v>2.1544099999999999E-6</v>
      </c>
      <c r="H80" s="9">
        <v>9190</v>
      </c>
      <c r="I80" s="9">
        <v>9190</v>
      </c>
      <c r="J80" s="9">
        <v>0</v>
      </c>
      <c r="K80" s="9">
        <v>9190</v>
      </c>
      <c r="L80" s="9">
        <v>0</v>
      </c>
      <c r="M80" s="9">
        <v>137850</v>
      </c>
      <c r="N80" s="9">
        <v>1</v>
      </c>
      <c r="O80" s="9">
        <v>9190</v>
      </c>
      <c r="P80" s="9">
        <v>9190</v>
      </c>
      <c r="Q80" s="9">
        <v>9190</v>
      </c>
      <c r="T80" s="8">
        <v>3900</v>
      </c>
      <c r="U80" s="8">
        <v>3950</v>
      </c>
      <c r="V80" s="8">
        <v>79</v>
      </c>
      <c r="W80" s="8">
        <f t="shared" si="3"/>
        <v>8365.8333333333339</v>
      </c>
      <c r="X80" s="10">
        <f t="shared" si="4"/>
        <v>0.83658333333333335</v>
      </c>
    </row>
    <row r="81" spans="1:17">
      <c r="A81" s="8">
        <v>1998</v>
      </c>
      <c r="B81" s="8" t="s">
        <v>34</v>
      </c>
      <c r="E81" s="9">
        <v>1</v>
      </c>
      <c r="F81" s="9">
        <v>5027423</v>
      </c>
      <c r="G81" s="9">
        <v>0.72207600000000005</v>
      </c>
      <c r="H81" s="9">
        <v>0</v>
      </c>
      <c r="I81" s="9">
        <v>9530</v>
      </c>
      <c r="J81" s="9">
        <v>9530</v>
      </c>
      <c r="K81" s="9">
        <v>3329.4</v>
      </c>
      <c r="L81" s="9">
        <v>2270.9</v>
      </c>
      <c r="M81" s="9">
        <v>16738300000</v>
      </c>
      <c r="N81" s="9">
        <v>156</v>
      </c>
      <c r="O81" s="9">
        <v>1100</v>
      </c>
      <c r="P81" s="9">
        <v>7410</v>
      </c>
      <c r="Q81" s="9">
        <v>3610</v>
      </c>
    </row>
    <row r="82" spans="1:17">
      <c r="E82" s="9">
        <v>2</v>
      </c>
      <c r="F82" s="9">
        <v>1515456</v>
      </c>
      <c r="G82" s="9">
        <v>0.21766099999999999</v>
      </c>
      <c r="H82" s="9">
        <v>0</v>
      </c>
      <c r="I82" s="9">
        <v>9530</v>
      </c>
      <c r="J82" s="9">
        <v>9530</v>
      </c>
      <c r="K82" s="9">
        <v>5228.26</v>
      </c>
      <c r="L82" s="9">
        <v>2243.3200000000002</v>
      </c>
      <c r="M82" s="9">
        <v>7923190000</v>
      </c>
      <c r="N82" s="9">
        <v>149</v>
      </c>
      <c r="O82" s="9">
        <v>1100</v>
      </c>
      <c r="P82" s="9">
        <v>3942</v>
      </c>
      <c r="Q82" s="9">
        <v>5640</v>
      </c>
    </row>
    <row r="83" spans="1:17">
      <c r="E83" s="9">
        <v>3</v>
      </c>
      <c r="F83" s="9">
        <v>1099428</v>
      </c>
      <c r="G83" s="9">
        <v>0.15790799999999999</v>
      </c>
      <c r="H83" s="9">
        <v>0</v>
      </c>
      <c r="I83" s="9">
        <v>9530</v>
      </c>
      <c r="J83" s="9">
        <v>9530</v>
      </c>
      <c r="K83" s="9">
        <v>5467.24</v>
      </c>
      <c r="L83" s="9">
        <v>2131.3000000000002</v>
      </c>
      <c r="M83" s="9">
        <v>6010840000</v>
      </c>
      <c r="N83" s="9">
        <v>163</v>
      </c>
      <c r="O83" s="9">
        <v>1100</v>
      </c>
      <c r="P83" s="9">
        <v>5212</v>
      </c>
      <c r="Q83" s="9">
        <v>5720</v>
      </c>
    </row>
    <row r="84" spans="1:17">
      <c r="E84" s="9">
        <v>4</v>
      </c>
      <c r="F84" s="9">
        <v>867898</v>
      </c>
      <c r="G84" s="9">
        <v>0.124654</v>
      </c>
      <c r="H84" s="9">
        <v>0</v>
      </c>
      <c r="I84" s="9">
        <v>9530</v>
      </c>
      <c r="J84" s="9">
        <v>9530</v>
      </c>
      <c r="K84" s="9">
        <v>5481.55</v>
      </c>
      <c r="L84" s="9">
        <v>2187.33</v>
      </c>
      <c r="M84" s="9">
        <v>4757430000</v>
      </c>
      <c r="N84" s="9">
        <v>173</v>
      </c>
      <c r="O84" s="9">
        <v>1100</v>
      </c>
      <c r="P84" s="9">
        <v>3510</v>
      </c>
      <c r="Q84" s="9">
        <v>5580</v>
      </c>
    </row>
    <row r="85" spans="1:17">
      <c r="E85" s="9">
        <v>5</v>
      </c>
      <c r="F85" s="9">
        <v>754824</v>
      </c>
      <c r="G85" s="9">
        <v>0.108414</v>
      </c>
      <c r="H85" s="9">
        <v>0</v>
      </c>
      <c r="I85" s="9">
        <v>9800</v>
      </c>
      <c r="J85" s="9">
        <v>9800</v>
      </c>
      <c r="K85" s="9">
        <v>5757.99</v>
      </c>
      <c r="L85" s="9">
        <v>2110.8000000000002</v>
      </c>
      <c r="M85" s="9">
        <v>4346270000</v>
      </c>
      <c r="N85" s="9">
        <v>179</v>
      </c>
      <c r="O85" s="9">
        <v>1100</v>
      </c>
      <c r="P85" s="9">
        <v>7600</v>
      </c>
      <c r="Q85" s="9">
        <v>6120</v>
      </c>
    </row>
    <row r="86" spans="1:17">
      <c r="E86" s="9">
        <v>6</v>
      </c>
      <c r="F86" s="9">
        <v>625933</v>
      </c>
      <c r="G86" s="9">
        <v>8.9901200000000001E-2</v>
      </c>
      <c r="H86" s="9">
        <v>0</v>
      </c>
      <c r="I86" s="9">
        <v>9800</v>
      </c>
      <c r="J86" s="9">
        <v>9800</v>
      </c>
      <c r="K86" s="9">
        <v>6091.52</v>
      </c>
      <c r="L86" s="9">
        <v>2143.0500000000002</v>
      </c>
      <c r="M86" s="9">
        <v>3812880000</v>
      </c>
      <c r="N86" s="9">
        <v>180</v>
      </c>
      <c r="O86" s="9">
        <v>1100</v>
      </c>
      <c r="P86" s="9">
        <v>3382</v>
      </c>
      <c r="Q86" s="9">
        <v>6480</v>
      </c>
    </row>
    <row r="87" spans="1:17">
      <c r="E87" s="9">
        <v>7</v>
      </c>
      <c r="F87" s="9">
        <v>566562</v>
      </c>
      <c r="G87" s="9">
        <v>8.1373899999999999E-2</v>
      </c>
      <c r="H87" s="9">
        <v>0</v>
      </c>
      <c r="I87" s="9">
        <v>9800</v>
      </c>
      <c r="J87" s="9">
        <v>9800</v>
      </c>
      <c r="K87" s="9">
        <v>6246.3</v>
      </c>
      <c r="L87" s="9">
        <v>2064.2600000000002</v>
      </c>
      <c r="M87" s="9">
        <v>3538920000</v>
      </c>
      <c r="N87" s="9">
        <v>181</v>
      </c>
      <c r="O87" s="9">
        <v>1100</v>
      </c>
      <c r="P87" s="9">
        <v>4670</v>
      </c>
      <c r="Q87" s="9">
        <v>6660</v>
      </c>
    </row>
    <row r="88" spans="1:17">
      <c r="E88" s="9">
        <v>8</v>
      </c>
      <c r="F88" s="9">
        <v>512075</v>
      </c>
      <c r="G88" s="9">
        <v>7.3548100000000005E-2</v>
      </c>
      <c r="H88" s="9">
        <v>0</v>
      </c>
      <c r="I88" s="9">
        <v>9800</v>
      </c>
      <c r="J88" s="9">
        <v>9800</v>
      </c>
      <c r="K88" s="9">
        <v>6376.94</v>
      </c>
      <c r="L88" s="9">
        <v>1992.3</v>
      </c>
      <c r="M88" s="9">
        <v>3265470000</v>
      </c>
      <c r="N88" s="9">
        <v>181</v>
      </c>
      <c r="O88" s="9">
        <v>1100</v>
      </c>
      <c r="P88" s="9">
        <v>5030</v>
      </c>
      <c r="Q88" s="9">
        <v>6780</v>
      </c>
    </row>
    <row r="89" spans="1:17">
      <c r="E89" s="9">
        <v>9</v>
      </c>
      <c r="F89" s="9">
        <v>484100</v>
      </c>
      <c r="G89" s="9">
        <v>6.9530099999999997E-2</v>
      </c>
      <c r="H89" s="9">
        <v>0</v>
      </c>
      <c r="I89" s="9">
        <v>9800</v>
      </c>
      <c r="J89" s="9">
        <v>9800</v>
      </c>
      <c r="K89" s="9">
        <v>6506.76</v>
      </c>
      <c r="L89" s="9">
        <v>1905.64</v>
      </c>
      <c r="M89" s="9">
        <v>3149920000</v>
      </c>
      <c r="N89" s="9">
        <v>185</v>
      </c>
      <c r="O89" s="9">
        <v>6910</v>
      </c>
      <c r="P89" s="9">
        <v>2712</v>
      </c>
      <c r="Q89" s="9">
        <v>6870</v>
      </c>
    </row>
    <row r="90" spans="1:17">
      <c r="E90" s="9">
        <v>10</v>
      </c>
      <c r="F90" s="9">
        <v>446139</v>
      </c>
      <c r="G90" s="9">
        <v>6.4077800000000004E-2</v>
      </c>
      <c r="H90" s="9">
        <v>0</v>
      </c>
      <c r="I90" s="9">
        <v>9800</v>
      </c>
      <c r="J90" s="9">
        <v>9800</v>
      </c>
      <c r="K90" s="9">
        <v>6584.62</v>
      </c>
      <c r="L90" s="9">
        <v>1839.88</v>
      </c>
      <c r="M90" s="9">
        <v>2937660000</v>
      </c>
      <c r="N90" s="9">
        <v>188</v>
      </c>
      <c r="O90" s="9">
        <v>6910</v>
      </c>
      <c r="P90" s="9">
        <v>7700</v>
      </c>
      <c r="Q90" s="9">
        <v>6910</v>
      </c>
    </row>
    <row r="91" spans="1:17">
      <c r="E91" s="9">
        <v>11</v>
      </c>
      <c r="F91" s="9">
        <v>408357</v>
      </c>
      <c r="G91" s="9">
        <v>5.8651300000000003E-2</v>
      </c>
      <c r="H91" s="9">
        <v>0</v>
      </c>
      <c r="I91" s="9">
        <v>9800</v>
      </c>
      <c r="J91" s="9">
        <v>9800</v>
      </c>
      <c r="K91" s="9">
        <v>6600.17</v>
      </c>
      <c r="L91" s="9">
        <v>1807.77</v>
      </c>
      <c r="M91" s="9">
        <v>2695220000</v>
      </c>
      <c r="N91" s="9">
        <v>187</v>
      </c>
      <c r="O91" s="9">
        <v>6910</v>
      </c>
      <c r="P91" s="9">
        <v>4842</v>
      </c>
      <c r="Q91" s="9">
        <v>6910</v>
      </c>
    </row>
    <row r="92" spans="1:17">
      <c r="E92" s="9">
        <v>12</v>
      </c>
      <c r="F92" s="9">
        <v>378535</v>
      </c>
      <c r="G92" s="9">
        <v>5.4368100000000003E-2</v>
      </c>
      <c r="H92" s="9">
        <v>0</v>
      </c>
      <c r="I92" s="9">
        <v>9800</v>
      </c>
      <c r="J92" s="9">
        <v>9800</v>
      </c>
      <c r="K92" s="9">
        <v>6612.43</v>
      </c>
      <c r="L92" s="9">
        <v>1781.87</v>
      </c>
      <c r="M92" s="9">
        <v>2503030000</v>
      </c>
      <c r="N92" s="9">
        <v>182</v>
      </c>
      <c r="O92" s="9">
        <v>6910</v>
      </c>
      <c r="P92" s="9">
        <v>9510</v>
      </c>
      <c r="Q92" s="9">
        <v>6910</v>
      </c>
    </row>
    <row r="93" spans="1:17">
      <c r="E93" s="9">
        <v>13</v>
      </c>
      <c r="F93" s="9">
        <v>363432</v>
      </c>
      <c r="G93" s="9">
        <v>5.2198799999999997E-2</v>
      </c>
      <c r="H93" s="9">
        <v>0</v>
      </c>
      <c r="I93" s="9">
        <v>9800</v>
      </c>
      <c r="J93" s="9">
        <v>9800</v>
      </c>
      <c r="K93" s="9">
        <v>6596.02</v>
      </c>
      <c r="L93" s="9">
        <v>1761.89</v>
      </c>
      <c r="M93" s="9">
        <v>2397200000</v>
      </c>
      <c r="N93" s="9">
        <v>181</v>
      </c>
      <c r="O93" s="9">
        <v>6910</v>
      </c>
      <c r="P93" s="9">
        <v>5630</v>
      </c>
      <c r="Q93" s="9">
        <v>6910</v>
      </c>
    </row>
    <row r="94" spans="1:17">
      <c r="E94" s="9">
        <v>14</v>
      </c>
      <c r="F94" s="9">
        <v>350015</v>
      </c>
      <c r="G94" s="9">
        <v>5.0271799999999998E-2</v>
      </c>
      <c r="H94" s="9">
        <v>0</v>
      </c>
      <c r="I94" s="9">
        <v>9800</v>
      </c>
      <c r="J94" s="9">
        <v>9800</v>
      </c>
      <c r="K94" s="9">
        <v>6634.09</v>
      </c>
      <c r="L94" s="9">
        <v>1726.23</v>
      </c>
      <c r="M94" s="9">
        <v>2322030000</v>
      </c>
      <c r="N94" s="9">
        <v>181</v>
      </c>
      <c r="O94" s="9">
        <v>6910</v>
      </c>
      <c r="P94" s="9">
        <v>4592</v>
      </c>
      <c r="Q94" s="9">
        <v>6910</v>
      </c>
    </row>
    <row r="95" spans="1:17">
      <c r="E95" s="9">
        <v>15</v>
      </c>
      <c r="F95" s="9">
        <v>335540</v>
      </c>
      <c r="G95" s="9">
        <v>4.8192800000000001E-2</v>
      </c>
      <c r="H95" s="9">
        <v>0</v>
      </c>
      <c r="I95" s="9">
        <v>9800</v>
      </c>
      <c r="J95" s="9">
        <v>9800</v>
      </c>
      <c r="K95" s="9">
        <v>6648.04</v>
      </c>
      <c r="L95" s="9">
        <v>1686.7</v>
      </c>
      <c r="M95" s="9">
        <v>2230680000</v>
      </c>
      <c r="N95" s="9">
        <v>183</v>
      </c>
      <c r="O95" s="9">
        <v>6910</v>
      </c>
      <c r="P95" s="9">
        <v>9050</v>
      </c>
      <c r="Q95" s="9">
        <v>6910</v>
      </c>
    </row>
    <row r="96" spans="1:17">
      <c r="E96" s="9">
        <v>16</v>
      </c>
      <c r="F96" s="9">
        <v>315714</v>
      </c>
      <c r="G96" s="9">
        <v>4.5345200000000002E-2</v>
      </c>
      <c r="H96" s="9">
        <v>0</v>
      </c>
      <c r="I96" s="9">
        <v>9800</v>
      </c>
      <c r="J96" s="9">
        <v>9800</v>
      </c>
      <c r="K96" s="9">
        <v>6722.83</v>
      </c>
      <c r="L96" s="9">
        <v>1639.24</v>
      </c>
      <c r="M96" s="9">
        <v>2122490000</v>
      </c>
      <c r="N96" s="9">
        <v>186</v>
      </c>
      <c r="O96" s="9">
        <v>6910</v>
      </c>
      <c r="P96" s="9">
        <v>6382</v>
      </c>
      <c r="Q96" s="9">
        <v>6940</v>
      </c>
    </row>
    <row r="97" spans="5:17">
      <c r="E97" s="9">
        <v>17</v>
      </c>
      <c r="F97" s="9">
        <v>303084</v>
      </c>
      <c r="G97" s="9">
        <v>4.3531199999999999E-2</v>
      </c>
      <c r="H97" s="9">
        <v>0</v>
      </c>
      <c r="I97" s="9">
        <v>9800</v>
      </c>
      <c r="J97" s="9">
        <v>9800</v>
      </c>
      <c r="K97" s="9">
        <v>6781.52</v>
      </c>
      <c r="L97" s="9">
        <v>1615.09</v>
      </c>
      <c r="M97" s="9">
        <v>2055370000</v>
      </c>
      <c r="N97" s="9">
        <v>184</v>
      </c>
      <c r="O97" s="9">
        <v>6910</v>
      </c>
      <c r="P97" s="9">
        <v>7560</v>
      </c>
      <c r="Q97" s="9">
        <v>6980</v>
      </c>
    </row>
    <row r="98" spans="5:17">
      <c r="E98" s="9">
        <v>18</v>
      </c>
      <c r="F98" s="9">
        <v>292477</v>
      </c>
      <c r="G98" s="9">
        <v>4.2007799999999998E-2</v>
      </c>
      <c r="H98" s="9">
        <v>0</v>
      </c>
      <c r="I98" s="9">
        <v>9800</v>
      </c>
      <c r="J98" s="9">
        <v>9800</v>
      </c>
      <c r="K98" s="9">
        <v>6819.97</v>
      </c>
      <c r="L98" s="9">
        <v>1601.12</v>
      </c>
      <c r="M98" s="9">
        <v>1994680000</v>
      </c>
      <c r="N98" s="9">
        <v>188</v>
      </c>
      <c r="O98" s="9">
        <v>6910</v>
      </c>
      <c r="P98" s="9">
        <v>9420</v>
      </c>
      <c r="Q98" s="9">
        <v>7040</v>
      </c>
    </row>
    <row r="99" spans="5:17">
      <c r="E99" s="9">
        <v>19</v>
      </c>
      <c r="F99" s="9">
        <v>282355</v>
      </c>
      <c r="G99" s="9">
        <v>4.0554E-2</v>
      </c>
      <c r="H99" s="9">
        <v>0</v>
      </c>
      <c r="I99" s="9">
        <v>9800</v>
      </c>
      <c r="J99" s="9">
        <v>9800</v>
      </c>
      <c r="K99" s="9">
        <v>6863.45</v>
      </c>
      <c r="L99" s="9">
        <v>1581.18</v>
      </c>
      <c r="M99" s="9">
        <v>1937930000</v>
      </c>
      <c r="N99" s="9">
        <v>188</v>
      </c>
      <c r="O99" s="9">
        <v>7570</v>
      </c>
      <c r="P99" s="9">
        <v>4342</v>
      </c>
      <c r="Q99" s="9">
        <v>7040</v>
      </c>
    </row>
    <row r="100" spans="5:17">
      <c r="E100" s="9">
        <v>20</v>
      </c>
      <c r="F100" s="9">
        <v>275679</v>
      </c>
      <c r="G100" s="9">
        <v>3.9595100000000001E-2</v>
      </c>
      <c r="H100" s="9">
        <v>0</v>
      </c>
      <c r="I100" s="9">
        <v>9800</v>
      </c>
      <c r="J100" s="9">
        <v>9800</v>
      </c>
      <c r="K100" s="9">
        <v>6892.23</v>
      </c>
      <c r="L100" s="9">
        <v>1568.51</v>
      </c>
      <c r="M100" s="9">
        <v>1900040000</v>
      </c>
      <c r="N100" s="9">
        <v>187</v>
      </c>
      <c r="O100" s="9">
        <v>7570</v>
      </c>
      <c r="P100" s="9">
        <v>7850</v>
      </c>
      <c r="Q100" s="9">
        <v>7062</v>
      </c>
    </row>
    <row r="101" spans="5:17">
      <c r="E101" s="9">
        <v>21</v>
      </c>
      <c r="F101" s="9">
        <v>265910</v>
      </c>
      <c r="G101" s="9">
        <v>3.8191999999999997E-2</v>
      </c>
      <c r="H101" s="9">
        <v>0</v>
      </c>
      <c r="I101" s="9">
        <v>9800</v>
      </c>
      <c r="J101" s="9">
        <v>9800</v>
      </c>
      <c r="K101" s="9">
        <v>6914.36</v>
      </c>
      <c r="L101" s="9">
        <v>1552.35</v>
      </c>
      <c r="M101" s="9">
        <v>1838600000</v>
      </c>
      <c r="N101" s="9">
        <v>188</v>
      </c>
      <c r="O101" s="9">
        <v>7570</v>
      </c>
      <c r="P101" s="9">
        <v>7470</v>
      </c>
      <c r="Q101" s="9">
        <v>7072</v>
      </c>
    </row>
    <row r="102" spans="5:17">
      <c r="E102" s="9">
        <v>22</v>
      </c>
      <c r="F102" s="9">
        <v>257154</v>
      </c>
      <c r="G102" s="9">
        <v>3.6934399999999999E-2</v>
      </c>
      <c r="H102" s="9">
        <v>0</v>
      </c>
      <c r="I102" s="9">
        <v>9800</v>
      </c>
      <c r="J102" s="9">
        <v>9800</v>
      </c>
      <c r="K102" s="9">
        <v>6958.41</v>
      </c>
      <c r="L102" s="9">
        <v>1518.85</v>
      </c>
      <c r="M102" s="9">
        <v>1789380000</v>
      </c>
      <c r="N102" s="9">
        <v>188</v>
      </c>
      <c r="O102" s="9">
        <v>7570</v>
      </c>
      <c r="P102" s="9">
        <v>3590</v>
      </c>
      <c r="Q102" s="9">
        <v>7130</v>
      </c>
    </row>
    <row r="103" spans="5:17">
      <c r="E103" s="9">
        <v>23</v>
      </c>
      <c r="F103" s="9">
        <v>250639</v>
      </c>
      <c r="G103" s="9">
        <v>3.5998700000000002E-2</v>
      </c>
      <c r="H103" s="9">
        <v>0</v>
      </c>
      <c r="I103" s="9">
        <v>9800</v>
      </c>
      <c r="J103" s="9">
        <v>9800</v>
      </c>
      <c r="K103" s="9">
        <v>6997.63</v>
      </c>
      <c r="L103" s="9">
        <v>1491.78</v>
      </c>
      <c r="M103" s="9">
        <v>1753880000</v>
      </c>
      <c r="N103" s="9">
        <v>184</v>
      </c>
      <c r="O103" s="9">
        <v>7570</v>
      </c>
      <c r="P103" s="9">
        <v>5790</v>
      </c>
      <c r="Q103" s="9">
        <v>7170</v>
      </c>
    </row>
    <row r="104" spans="5:17">
      <c r="E104" s="9">
        <v>24</v>
      </c>
      <c r="F104" s="9">
        <v>247051</v>
      </c>
      <c r="G104" s="9">
        <v>3.5483300000000002E-2</v>
      </c>
      <c r="H104" s="9">
        <v>0</v>
      </c>
      <c r="I104" s="9">
        <v>9800</v>
      </c>
      <c r="J104" s="9">
        <v>9800</v>
      </c>
      <c r="K104" s="9">
        <v>7018.96</v>
      </c>
      <c r="L104" s="9">
        <v>1470.72</v>
      </c>
      <c r="M104" s="9">
        <v>1734040000</v>
      </c>
      <c r="N104" s="9">
        <v>179</v>
      </c>
      <c r="O104" s="9">
        <v>7570</v>
      </c>
      <c r="P104" s="9">
        <v>8850</v>
      </c>
      <c r="Q104" s="9">
        <v>7220</v>
      </c>
    </row>
    <row r="105" spans="5:17">
      <c r="E105" s="9">
        <v>25</v>
      </c>
      <c r="F105" s="9">
        <v>243735</v>
      </c>
      <c r="G105" s="9">
        <v>3.5007099999999999E-2</v>
      </c>
      <c r="H105" s="9">
        <v>0</v>
      </c>
      <c r="I105" s="9">
        <v>9800</v>
      </c>
      <c r="J105" s="9">
        <v>9800</v>
      </c>
      <c r="K105" s="9">
        <v>7042.69</v>
      </c>
      <c r="L105" s="9">
        <v>1455.86</v>
      </c>
      <c r="M105" s="9">
        <v>1716550000</v>
      </c>
      <c r="N105" s="9">
        <v>174</v>
      </c>
      <c r="O105" s="9">
        <v>7570</v>
      </c>
      <c r="P105" s="9">
        <v>6812</v>
      </c>
      <c r="Q105" s="9">
        <v>7220</v>
      </c>
    </row>
    <row r="106" spans="5:17">
      <c r="E106" s="9">
        <v>26</v>
      </c>
      <c r="F106" s="9">
        <v>240518</v>
      </c>
      <c r="G106" s="9">
        <v>3.4544999999999999E-2</v>
      </c>
      <c r="H106" s="9">
        <v>0</v>
      </c>
      <c r="I106" s="9">
        <v>9800</v>
      </c>
      <c r="J106" s="9">
        <v>9800</v>
      </c>
      <c r="K106" s="9">
        <v>7069.7</v>
      </c>
      <c r="L106" s="9">
        <v>1435.4</v>
      </c>
      <c r="M106" s="9">
        <v>1700390000</v>
      </c>
      <c r="N106" s="9">
        <v>172</v>
      </c>
      <c r="O106" s="9">
        <v>7570</v>
      </c>
      <c r="P106" s="9">
        <v>4122</v>
      </c>
      <c r="Q106" s="9">
        <v>7220</v>
      </c>
    </row>
    <row r="107" spans="5:17">
      <c r="E107" s="9">
        <v>27</v>
      </c>
      <c r="F107" s="9">
        <v>235662</v>
      </c>
      <c r="G107" s="9">
        <v>3.3847599999999999E-2</v>
      </c>
      <c r="H107" s="9">
        <v>0</v>
      </c>
      <c r="I107" s="9">
        <v>9800</v>
      </c>
      <c r="J107" s="9">
        <v>9800</v>
      </c>
      <c r="K107" s="9">
        <v>7090.98</v>
      </c>
      <c r="L107" s="9">
        <v>1424.02</v>
      </c>
      <c r="M107" s="9">
        <v>1671080000</v>
      </c>
      <c r="N107" s="9">
        <v>167</v>
      </c>
      <c r="O107" s="9">
        <v>7570</v>
      </c>
      <c r="P107" s="9">
        <v>6270</v>
      </c>
      <c r="Q107" s="9">
        <v>7230</v>
      </c>
    </row>
    <row r="108" spans="5:17">
      <c r="E108" s="9">
        <v>28</v>
      </c>
      <c r="F108" s="9">
        <v>232926</v>
      </c>
      <c r="G108" s="9">
        <v>3.3454600000000001E-2</v>
      </c>
      <c r="H108" s="9">
        <v>0</v>
      </c>
      <c r="I108" s="9">
        <v>9800</v>
      </c>
      <c r="J108" s="9">
        <v>9800</v>
      </c>
      <c r="K108" s="9">
        <v>7105</v>
      </c>
      <c r="L108" s="9">
        <v>1408.5</v>
      </c>
      <c r="M108" s="9">
        <v>1654940000</v>
      </c>
      <c r="N108" s="9">
        <v>169</v>
      </c>
      <c r="O108" s="9">
        <v>7570</v>
      </c>
      <c r="P108" s="9">
        <v>3772</v>
      </c>
      <c r="Q108" s="9">
        <v>7280</v>
      </c>
    </row>
    <row r="109" spans="5:17">
      <c r="E109" s="9">
        <v>29</v>
      </c>
      <c r="F109" s="9">
        <v>227681</v>
      </c>
      <c r="G109" s="9">
        <v>3.2701300000000003E-2</v>
      </c>
      <c r="H109" s="9">
        <v>0</v>
      </c>
      <c r="I109" s="9">
        <v>9800</v>
      </c>
      <c r="J109" s="9">
        <v>9800</v>
      </c>
      <c r="K109" s="9">
        <v>7113.88</v>
      </c>
      <c r="L109" s="9">
        <v>1391.56</v>
      </c>
      <c r="M109" s="9">
        <v>1619690000</v>
      </c>
      <c r="N109" s="9">
        <v>161</v>
      </c>
      <c r="O109" s="9">
        <v>7570</v>
      </c>
      <c r="P109" s="9">
        <v>3950</v>
      </c>
      <c r="Q109" s="9">
        <v>7280</v>
      </c>
    </row>
    <row r="110" spans="5:17">
      <c r="E110" s="9">
        <v>30</v>
      </c>
      <c r="F110" s="9">
        <v>221572</v>
      </c>
      <c r="G110" s="9">
        <v>3.1823799999999999E-2</v>
      </c>
      <c r="H110" s="9">
        <v>0</v>
      </c>
      <c r="I110" s="9">
        <v>9800</v>
      </c>
      <c r="J110" s="9">
        <v>9800</v>
      </c>
      <c r="K110" s="9">
        <v>7124.71</v>
      </c>
      <c r="L110" s="9">
        <v>1381.71</v>
      </c>
      <c r="M110" s="9">
        <v>1578640000</v>
      </c>
      <c r="N110" s="9">
        <v>160</v>
      </c>
      <c r="O110" s="9">
        <v>7570</v>
      </c>
      <c r="P110" s="9">
        <v>3950</v>
      </c>
      <c r="Q110" s="9">
        <v>7280</v>
      </c>
    </row>
    <row r="111" spans="5:17">
      <c r="E111" s="9">
        <v>31</v>
      </c>
      <c r="F111" s="9">
        <v>216071</v>
      </c>
      <c r="G111" s="9">
        <v>3.1033700000000001E-2</v>
      </c>
      <c r="H111" s="9">
        <v>4282</v>
      </c>
      <c r="I111" s="9">
        <v>9550</v>
      </c>
      <c r="J111" s="9">
        <v>5268</v>
      </c>
      <c r="K111" s="9">
        <v>7137.35</v>
      </c>
      <c r="L111" s="9">
        <v>1381.31</v>
      </c>
      <c r="M111" s="9">
        <v>1542170000</v>
      </c>
      <c r="N111" s="9">
        <v>154</v>
      </c>
      <c r="O111" s="9">
        <v>7570</v>
      </c>
      <c r="P111" s="9">
        <v>6870</v>
      </c>
      <c r="Q111" s="9">
        <v>7280</v>
      </c>
    </row>
    <row r="112" spans="5:17">
      <c r="E112" s="9">
        <v>32</v>
      </c>
      <c r="F112" s="9">
        <v>212406</v>
      </c>
      <c r="G112" s="9">
        <v>3.05074E-2</v>
      </c>
      <c r="H112" s="9">
        <v>4282</v>
      </c>
      <c r="I112" s="9">
        <v>9550</v>
      </c>
      <c r="J112" s="9">
        <v>5268</v>
      </c>
      <c r="K112" s="9">
        <v>7140.61</v>
      </c>
      <c r="L112" s="9">
        <v>1382.15</v>
      </c>
      <c r="M112" s="9">
        <v>1516710000</v>
      </c>
      <c r="N112" s="9">
        <v>153</v>
      </c>
      <c r="O112" s="9">
        <v>7570</v>
      </c>
      <c r="P112" s="9">
        <v>7410</v>
      </c>
      <c r="Q112" s="9">
        <v>7280</v>
      </c>
    </row>
    <row r="113" spans="5:17">
      <c r="E113" s="9">
        <v>33</v>
      </c>
      <c r="F113" s="9">
        <v>209041</v>
      </c>
      <c r="G113" s="9">
        <v>3.0023999999999999E-2</v>
      </c>
      <c r="H113" s="9">
        <v>4282</v>
      </c>
      <c r="I113" s="9">
        <v>9550</v>
      </c>
      <c r="J113" s="9">
        <v>5268</v>
      </c>
      <c r="K113" s="9">
        <v>7154.43</v>
      </c>
      <c r="L113" s="9">
        <v>1373.88</v>
      </c>
      <c r="M113" s="9">
        <v>1495570000</v>
      </c>
      <c r="N113" s="9">
        <v>148</v>
      </c>
      <c r="O113" s="9">
        <v>7290</v>
      </c>
      <c r="P113" s="9">
        <v>8350</v>
      </c>
      <c r="Q113" s="9">
        <v>7280</v>
      </c>
    </row>
    <row r="114" spans="5:17">
      <c r="E114" s="9">
        <v>34</v>
      </c>
      <c r="F114" s="9">
        <v>207640</v>
      </c>
      <c r="G114" s="9">
        <v>2.98228E-2</v>
      </c>
      <c r="H114" s="9">
        <v>4282</v>
      </c>
      <c r="I114" s="9">
        <v>9550</v>
      </c>
      <c r="J114" s="9">
        <v>5268</v>
      </c>
      <c r="K114" s="9">
        <v>7175.3</v>
      </c>
      <c r="L114" s="9">
        <v>1360.99</v>
      </c>
      <c r="M114" s="9">
        <v>1489880000</v>
      </c>
      <c r="N114" s="9">
        <v>148</v>
      </c>
      <c r="O114" s="9">
        <v>7570</v>
      </c>
      <c r="P114" s="9">
        <v>8080</v>
      </c>
      <c r="Q114" s="9">
        <v>7280</v>
      </c>
    </row>
    <row r="115" spans="5:17">
      <c r="E115" s="9">
        <v>35</v>
      </c>
      <c r="F115" s="9">
        <v>206194</v>
      </c>
      <c r="G115" s="9">
        <v>2.9615099999999998E-2</v>
      </c>
      <c r="H115" s="9">
        <v>4282</v>
      </c>
      <c r="I115" s="9">
        <v>9550</v>
      </c>
      <c r="J115" s="9">
        <v>5268</v>
      </c>
      <c r="K115" s="9">
        <v>7185.36</v>
      </c>
      <c r="L115" s="9">
        <v>1354.89</v>
      </c>
      <c r="M115" s="9">
        <v>1481580000</v>
      </c>
      <c r="N115" s="9">
        <v>150</v>
      </c>
      <c r="O115" s="9">
        <v>7570</v>
      </c>
      <c r="P115" s="9">
        <v>8590</v>
      </c>
      <c r="Q115" s="9">
        <v>7290</v>
      </c>
    </row>
    <row r="116" spans="5:17">
      <c r="E116" s="9">
        <v>36</v>
      </c>
      <c r="F116" s="9">
        <v>203436</v>
      </c>
      <c r="G116" s="9">
        <v>2.9218999999999998E-2</v>
      </c>
      <c r="H116" s="9">
        <v>4282</v>
      </c>
      <c r="I116" s="9">
        <v>9550</v>
      </c>
      <c r="J116" s="9">
        <v>5268</v>
      </c>
      <c r="K116" s="9">
        <v>7189.89</v>
      </c>
      <c r="L116" s="9">
        <v>1344.01</v>
      </c>
      <c r="M116" s="9">
        <v>1462680000</v>
      </c>
      <c r="N116" s="9">
        <v>149</v>
      </c>
      <c r="O116" s="9">
        <v>7570</v>
      </c>
      <c r="P116" s="9">
        <v>8420</v>
      </c>
      <c r="Q116" s="9">
        <v>7290</v>
      </c>
    </row>
    <row r="117" spans="5:17">
      <c r="E117" s="9">
        <v>37</v>
      </c>
      <c r="F117" s="9">
        <v>200385</v>
      </c>
      <c r="G117" s="9">
        <v>2.8780799999999999E-2</v>
      </c>
      <c r="H117" s="9">
        <v>4282</v>
      </c>
      <c r="I117" s="9">
        <v>9550</v>
      </c>
      <c r="J117" s="9">
        <v>5268</v>
      </c>
      <c r="K117" s="9">
        <v>7203.68</v>
      </c>
      <c r="L117" s="9">
        <v>1338.47</v>
      </c>
      <c r="M117" s="9">
        <v>1443510000</v>
      </c>
      <c r="N117" s="9">
        <v>146</v>
      </c>
      <c r="O117" s="9">
        <v>7570</v>
      </c>
      <c r="P117" s="9">
        <v>8200</v>
      </c>
      <c r="Q117" s="9">
        <v>7290</v>
      </c>
    </row>
    <row r="118" spans="5:17">
      <c r="E118" s="9">
        <v>38</v>
      </c>
      <c r="F118" s="9">
        <v>195839</v>
      </c>
      <c r="G118" s="9">
        <v>2.8127900000000001E-2</v>
      </c>
      <c r="H118" s="9">
        <v>4282</v>
      </c>
      <c r="I118" s="9">
        <v>9550</v>
      </c>
      <c r="J118" s="9">
        <v>5268</v>
      </c>
      <c r="K118" s="9">
        <v>7222.13</v>
      </c>
      <c r="L118" s="9">
        <v>1329.29</v>
      </c>
      <c r="M118" s="9">
        <v>1414370000</v>
      </c>
      <c r="N118" s="9">
        <v>145</v>
      </c>
      <c r="O118" s="9">
        <v>7290</v>
      </c>
      <c r="P118" s="9">
        <v>6480</v>
      </c>
      <c r="Q118" s="9">
        <v>7290</v>
      </c>
    </row>
    <row r="119" spans="5:17">
      <c r="E119" s="9">
        <v>39</v>
      </c>
      <c r="F119" s="9">
        <v>190498</v>
      </c>
      <c r="G119" s="9">
        <v>2.7360800000000001E-2</v>
      </c>
      <c r="H119" s="9">
        <v>4282</v>
      </c>
      <c r="I119" s="9">
        <v>9550</v>
      </c>
      <c r="J119" s="9">
        <v>5268</v>
      </c>
      <c r="K119" s="9">
        <v>7232.43</v>
      </c>
      <c r="L119" s="9">
        <v>1325.14</v>
      </c>
      <c r="M119" s="9">
        <v>1377760000</v>
      </c>
      <c r="N119" s="9">
        <v>144</v>
      </c>
      <c r="O119" s="9">
        <v>7570</v>
      </c>
      <c r="P119" s="9">
        <v>7550</v>
      </c>
      <c r="Q119" s="9">
        <v>7290</v>
      </c>
    </row>
    <row r="120" spans="5:17">
      <c r="E120" s="9">
        <v>40</v>
      </c>
      <c r="F120" s="9">
        <v>186889</v>
      </c>
      <c r="G120" s="9">
        <v>2.6842399999999999E-2</v>
      </c>
      <c r="H120" s="9">
        <v>4282</v>
      </c>
      <c r="I120" s="9">
        <v>9550</v>
      </c>
      <c r="J120" s="9">
        <v>5268</v>
      </c>
      <c r="K120" s="9">
        <v>7237.52</v>
      </c>
      <c r="L120" s="9">
        <v>1324.98</v>
      </c>
      <c r="M120" s="9">
        <v>1352610000</v>
      </c>
      <c r="N120" s="9">
        <v>141</v>
      </c>
      <c r="O120" s="9">
        <v>7570</v>
      </c>
      <c r="P120" s="9">
        <v>4550</v>
      </c>
      <c r="Q120" s="9">
        <v>7290</v>
      </c>
    </row>
    <row r="121" spans="5:17">
      <c r="E121" s="9">
        <v>41</v>
      </c>
      <c r="F121" s="9">
        <v>180535</v>
      </c>
      <c r="G121" s="9">
        <v>2.5929799999999999E-2</v>
      </c>
      <c r="H121" s="9">
        <v>4282</v>
      </c>
      <c r="I121" s="9">
        <v>9550</v>
      </c>
      <c r="J121" s="9">
        <v>5268</v>
      </c>
      <c r="K121" s="9">
        <v>7245.15</v>
      </c>
      <c r="L121" s="9">
        <v>1332.7</v>
      </c>
      <c r="M121" s="9">
        <v>1308000000</v>
      </c>
      <c r="N121" s="9">
        <v>137</v>
      </c>
      <c r="O121" s="9">
        <v>7570</v>
      </c>
      <c r="P121" s="9">
        <v>6580</v>
      </c>
      <c r="Q121" s="9">
        <v>7330</v>
      </c>
    </row>
    <row r="122" spans="5:17">
      <c r="E122" s="9">
        <v>42</v>
      </c>
      <c r="F122" s="9">
        <v>173032</v>
      </c>
      <c r="G122" s="9">
        <v>2.4852200000000001E-2</v>
      </c>
      <c r="H122" s="9">
        <v>4282</v>
      </c>
      <c r="I122" s="9">
        <v>9550</v>
      </c>
      <c r="J122" s="9">
        <v>5268</v>
      </c>
      <c r="K122" s="9">
        <v>7260.41</v>
      </c>
      <c r="L122" s="9">
        <v>1334.81</v>
      </c>
      <c r="M122" s="9">
        <v>1256280000</v>
      </c>
      <c r="N122" s="9">
        <v>134</v>
      </c>
      <c r="O122" s="9">
        <v>7570</v>
      </c>
      <c r="P122" s="9">
        <v>6310</v>
      </c>
      <c r="Q122" s="9">
        <v>7382</v>
      </c>
    </row>
    <row r="123" spans="5:17">
      <c r="E123" s="9">
        <v>43</v>
      </c>
      <c r="F123" s="9">
        <v>165879</v>
      </c>
      <c r="G123" s="9">
        <v>2.38248E-2</v>
      </c>
      <c r="H123" s="9">
        <v>4282</v>
      </c>
      <c r="I123" s="9">
        <v>9550</v>
      </c>
      <c r="J123" s="9">
        <v>5268</v>
      </c>
      <c r="K123" s="9">
        <v>7268.26</v>
      </c>
      <c r="L123" s="9">
        <v>1336.94</v>
      </c>
      <c r="M123" s="9">
        <v>1205650000</v>
      </c>
      <c r="N123" s="9">
        <v>133</v>
      </c>
      <c r="O123" s="9">
        <v>8090</v>
      </c>
      <c r="P123" s="9">
        <v>8750</v>
      </c>
      <c r="Q123" s="9">
        <v>7382</v>
      </c>
    </row>
    <row r="124" spans="5:17">
      <c r="E124" s="9">
        <v>44</v>
      </c>
      <c r="F124" s="9">
        <v>159352</v>
      </c>
      <c r="G124" s="9">
        <v>2.2887299999999999E-2</v>
      </c>
      <c r="H124" s="9">
        <v>4282</v>
      </c>
      <c r="I124" s="9">
        <v>9550</v>
      </c>
      <c r="J124" s="9">
        <v>5268</v>
      </c>
      <c r="K124" s="9">
        <v>7269.65</v>
      </c>
      <c r="L124" s="9">
        <v>1350.7</v>
      </c>
      <c r="M124" s="9">
        <v>1158430000</v>
      </c>
      <c r="N124" s="9">
        <v>126</v>
      </c>
      <c r="O124" s="9">
        <v>8090</v>
      </c>
      <c r="P124" s="9">
        <v>8330</v>
      </c>
      <c r="Q124" s="9">
        <v>7460</v>
      </c>
    </row>
    <row r="125" spans="5:17">
      <c r="E125" s="9">
        <v>45</v>
      </c>
      <c r="F125" s="9">
        <v>152373</v>
      </c>
      <c r="G125" s="9">
        <v>2.1885000000000002E-2</v>
      </c>
      <c r="H125" s="9">
        <v>4282</v>
      </c>
      <c r="I125" s="9">
        <v>9550</v>
      </c>
      <c r="J125" s="9">
        <v>5268</v>
      </c>
      <c r="K125" s="9">
        <v>7291.93</v>
      </c>
      <c r="L125" s="9">
        <v>1362.37</v>
      </c>
      <c r="M125" s="9">
        <v>1111090000</v>
      </c>
      <c r="N125" s="9">
        <v>123</v>
      </c>
      <c r="O125" s="9">
        <v>5110</v>
      </c>
      <c r="P125" s="9">
        <v>7612</v>
      </c>
      <c r="Q125" s="9">
        <v>7470</v>
      </c>
    </row>
    <row r="126" spans="5:17">
      <c r="E126" s="9">
        <v>46</v>
      </c>
      <c r="F126" s="9">
        <v>144773</v>
      </c>
      <c r="G126" s="9">
        <v>2.07934E-2</v>
      </c>
      <c r="H126" s="9">
        <v>4282</v>
      </c>
      <c r="I126" s="9">
        <v>9550</v>
      </c>
      <c r="J126" s="9">
        <v>5268</v>
      </c>
      <c r="K126" s="9">
        <v>7290.47</v>
      </c>
      <c r="L126" s="9">
        <v>1370.04</v>
      </c>
      <c r="M126" s="9">
        <v>1055460000</v>
      </c>
      <c r="N126" s="9">
        <v>121</v>
      </c>
      <c r="O126" s="9">
        <v>5110</v>
      </c>
      <c r="P126" s="9">
        <v>5342</v>
      </c>
      <c r="Q126" s="9">
        <v>7470</v>
      </c>
    </row>
    <row r="127" spans="5:17">
      <c r="E127" s="9">
        <v>47</v>
      </c>
      <c r="F127" s="9">
        <v>138076</v>
      </c>
      <c r="G127" s="9">
        <v>1.9831499999999998E-2</v>
      </c>
      <c r="H127" s="9">
        <v>4282</v>
      </c>
      <c r="I127" s="9">
        <v>9550</v>
      </c>
      <c r="J127" s="9">
        <v>5268</v>
      </c>
      <c r="K127" s="9">
        <v>7296.82</v>
      </c>
      <c r="L127" s="9">
        <v>1380.76</v>
      </c>
      <c r="M127" s="9">
        <v>1007520000</v>
      </c>
      <c r="N127" s="9">
        <v>117</v>
      </c>
      <c r="O127" s="9">
        <v>5110</v>
      </c>
      <c r="P127" s="9">
        <v>8840</v>
      </c>
      <c r="Q127" s="9">
        <v>7530</v>
      </c>
    </row>
    <row r="128" spans="5:17">
      <c r="E128" s="9">
        <v>48</v>
      </c>
      <c r="F128" s="9">
        <v>130322</v>
      </c>
      <c r="G128" s="9">
        <v>1.87178E-2</v>
      </c>
      <c r="H128" s="9">
        <v>4282</v>
      </c>
      <c r="I128" s="9">
        <v>9550</v>
      </c>
      <c r="J128" s="9">
        <v>5268</v>
      </c>
      <c r="K128" s="9">
        <v>7315.72</v>
      </c>
      <c r="L128" s="9">
        <v>1372.48</v>
      </c>
      <c r="M128" s="9">
        <v>953399000</v>
      </c>
      <c r="N128" s="9">
        <v>112</v>
      </c>
      <c r="O128" s="9">
        <v>5110</v>
      </c>
      <c r="P128" s="9">
        <v>8400</v>
      </c>
      <c r="Q128" s="9">
        <v>7530</v>
      </c>
    </row>
    <row r="129" spans="5:17">
      <c r="E129" s="9">
        <v>49</v>
      </c>
      <c r="F129" s="9">
        <v>123826</v>
      </c>
      <c r="G129" s="9">
        <v>1.77848E-2</v>
      </c>
      <c r="H129" s="9">
        <v>4282</v>
      </c>
      <c r="I129" s="9">
        <v>9550</v>
      </c>
      <c r="J129" s="9">
        <v>5268</v>
      </c>
      <c r="K129" s="9">
        <v>7330.76</v>
      </c>
      <c r="L129" s="9">
        <v>1371.04</v>
      </c>
      <c r="M129" s="9">
        <v>907738000</v>
      </c>
      <c r="N129" s="9">
        <v>109</v>
      </c>
      <c r="O129" s="9">
        <v>5110</v>
      </c>
      <c r="P129" s="9">
        <v>5570</v>
      </c>
      <c r="Q129" s="9">
        <v>7530</v>
      </c>
    </row>
    <row r="130" spans="5:17">
      <c r="E130" s="9">
        <v>50</v>
      </c>
      <c r="F130" s="9">
        <v>118095</v>
      </c>
      <c r="G130" s="9">
        <v>1.69617E-2</v>
      </c>
      <c r="H130" s="9">
        <v>4282</v>
      </c>
      <c r="I130" s="9">
        <v>9550</v>
      </c>
      <c r="J130" s="9">
        <v>5268</v>
      </c>
      <c r="K130" s="9">
        <v>7369.58</v>
      </c>
      <c r="L130" s="9">
        <v>1358.21</v>
      </c>
      <c r="M130" s="9">
        <v>870311000</v>
      </c>
      <c r="N130" s="9">
        <v>103</v>
      </c>
      <c r="O130" s="9">
        <v>5110</v>
      </c>
      <c r="P130" s="9">
        <v>8680</v>
      </c>
      <c r="Q130" s="9">
        <v>7540</v>
      </c>
    </row>
    <row r="131" spans="5:17">
      <c r="E131" s="9">
        <v>51</v>
      </c>
      <c r="F131" s="9">
        <v>114796</v>
      </c>
      <c r="G131" s="9">
        <v>1.64879E-2</v>
      </c>
      <c r="H131" s="9">
        <v>4282</v>
      </c>
      <c r="I131" s="9">
        <v>9550</v>
      </c>
      <c r="J131" s="9">
        <v>5268</v>
      </c>
      <c r="K131" s="9">
        <v>7390.48</v>
      </c>
      <c r="L131" s="9">
        <v>1349.83</v>
      </c>
      <c r="M131" s="9">
        <v>848398000</v>
      </c>
      <c r="N131" s="9">
        <v>99</v>
      </c>
      <c r="O131" s="9">
        <v>5110</v>
      </c>
      <c r="P131" s="9">
        <v>8920</v>
      </c>
      <c r="Q131" s="9">
        <v>7570</v>
      </c>
    </row>
    <row r="132" spans="5:17">
      <c r="E132" s="9">
        <v>52</v>
      </c>
      <c r="F132" s="9">
        <v>111373</v>
      </c>
      <c r="G132" s="9">
        <v>1.5996199999999999E-2</v>
      </c>
      <c r="H132" s="9">
        <v>4282</v>
      </c>
      <c r="I132" s="9">
        <v>9550</v>
      </c>
      <c r="J132" s="9">
        <v>5268</v>
      </c>
      <c r="K132" s="9">
        <v>7390.42</v>
      </c>
      <c r="L132" s="9">
        <v>1344.27</v>
      </c>
      <c r="M132" s="9">
        <v>823093000</v>
      </c>
      <c r="N132" s="9">
        <v>96</v>
      </c>
      <c r="O132" s="9">
        <v>5110</v>
      </c>
      <c r="P132" s="9">
        <v>6560</v>
      </c>
      <c r="Q132" s="9">
        <v>7540</v>
      </c>
    </row>
    <row r="133" spans="5:17">
      <c r="E133" s="9">
        <v>53</v>
      </c>
      <c r="F133" s="9">
        <v>105587</v>
      </c>
      <c r="G133" s="9">
        <v>1.51652E-2</v>
      </c>
      <c r="H133" s="9">
        <v>4282</v>
      </c>
      <c r="I133" s="9">
        <v>9550</v>
      </c>
      <c r="J133" s="9">
        <v>5268</v>
      </c>
      <c r="K133" s="9">
        <v>7406.64</v>
      </c>
      <c r="L133" s="9">
        <v>1322.49</v>
      </c>
      <c r="M133" s="9">
        <v>782045000</v>
      </c>
      <c r="N133" s="9">
        <v>93</v>
      </c>
      <c r="O133" s="9">
        <v>5110</v>
      </c>
      <c r="P133" s="9">
        <v>7570</v>
      </c>
      <c r="Q133" s="9">
        <v>7540</v>
      </c>
    </row>
    <row r="134" spans="5:17">
      <c r="E134" s="9">
        <v>54</v>
      </c>
      <c r="F134" s="9">
        <v>99403</v>
      </c>
      <c r="G134" s="9">
        <v>1.4277E-2</v>
      </c>
      <c r="H134" s="9">
        <v>4282</v>
      </c>
      <c r="I134" s="9">
        <v>9550</v>
      </c>
      <c r="J134" s="9">
        <v>5268</v>
      </c>
      <c r="K134" s="9">
        <v>7426.67</v>
      </c>
      <c r="L134" s="9">
        <v>1304.5899999999999</v>
      </c>
      <c r="M134" s="9">
        <v>738234000</v>
      </c>
      <c r="N134" s="9">
        <v>85</v>
      </c>
      <c r="O134" s="9">
        <v>5110</v>
      </c>
      <c r="P134" s="9">
        <v>6192</v>
      </c>
      <c r="Q134" s="9">
        <v>7540</v>
      </c>
    </row>
    <row r="135" spans="5:17">
      <c r="E135" s="9">
        <v>55</v>
      </c>
      <c r="F135" s="9">
        <v>92018</v>
      </c>
      <c r="G135" s="9">
        <v>1.32163E-2</v>
      </c>
      <c r="H135" s="9">
        <v>4282</v>
      </c>
      <c r="I135" s="9">
        <v>9550</v>
      </c>
      <c r="J135" s="9">
        <v>5268</v>
      </c>
      <c r="K135" s="9">
        <v>7441.62</v>
      </c>
      <c r="L135" s="9">
        <v>1293.82</v>
      </c>
      <c r="M135" s="9">
        <v>684763000</v>
      </c>
      <c r="N135" s="9">
        <v>84</v>
      </c>
      <c r="O135" s="9">
        <v>5110</v>
      </c>
      <c r="P135" s="9">
        <v>7700</v>
      </c>
      <c r="Q135" s="9">
        <v>7540</v>
      </c>
    </row>
    <row r="136" spans="5:17">
      <c r="E136" s="9">
        <v>56</v>
      </c>
      <c r="F136" s="9">
        <v>84737</v>
      </c>
      <c r="G136" s="9">
        <v>1.21706E-2</v>
      </c>
      <c r="H136" s="9">
        <v>4282</v>
      </c>
      <c r="I136" s="9">
        <v>9550</v>
      </c>
      <c r="J136" s="9">
        <v>5268</v>
      </c>
      <c r="K136" s="9">
        <v>7462.82</v>
      </c>
      <c r="L136" s="9">
        <v>1277.18</v>
      </c>
      <c r="M136" s="9">
        <v>632377000</v>
      </c>
      <c r="N136" s="9">
        <v>79</v>
      </c>
      <c r="O136" s="9">
        <v>5110</v>
      </c>
      <c r="P136" s="9">
        <v>7040</v>
      </c>
      <c r="Q136" s="9">
        <v>7632</v>
      </c>
    </row>
    <row r="137" spans="5:17">
      <c r="E137" s="9">
        <v>57</v>
      </c>
      <c r="F137" s="9">
        <v>77854</v>
      </c>
      <c r="G137" s="9">
        <v>1.1181999999999999E-2</v>
      </c>
      <c r="H137" s="9">
        <v>4282</v>
      </c>
      <c r="I137" s="9">
        <v>9550</v>
      </c>
      <c r="J137" s="9">
        <v>5268</v>
      </c>
      <c r="K137" s="9">
        <v>7474.73</v>
      </c>
      <c r="L137" s="9">
        <v>1276.42</v>
      </c>
      <c r="M137" s="9">
        <v>581938000</v>
      </c>
      <c r="N137" s="9">
        <v>74</v>
      </c>
      <c r="O137" s="9">
        <v>8550</v>
      </c>
      <c r="P137" s="9">
        <v>4842</v>
      </c>
      <c r="Q137" s="9">
        <v>7760</v>
      </c>
    </row>
    <row r="138" spans="5:17">
      <c r="E138" s="9">
        <v>58</v>
      </c>
      <c r="F138" s="9">
        <v>71855</v>
      </c>
      <c r="G138" s="9">
        <v>1.03204E-2</v>
      </c>
      <c r="H138" s="9">
        <v>4282</v>
      </c>
      <c r="I138" s="9">
        <v>9500</v>
      </c>
      <c r="J138" s="9">
        <v>5218</v>
      </c>
      <c r="K138" s="9">
        <v>7502.19</v>
      </c>
      <c r="L138" s="9">
        <v>1257.8399999999999</v>
      </c>
      <c r="M138" s="9">
        <v>539070000</v>
      </c>
      <c r="N138" s="9">
        <v>72</v>
      </c>
      <c r="O138" s="9">
        <v>8550</v>
      </c>
      <c r="P138" s="9">
        <v>4582</v>
      </c>
      <c r="Q138" s="9">
        <v>7760</v>
      </c>
    </row>
    <row r="139" spans="5:17">
      <c r="E139" s="9">
        <v>59</v>
      </c>
      <c r="F139" s="9">
        <v>64621</v>
      </c>
      <c r="G139" s="9">
        <v>9.2813600000000007E-3</v>
      </c>
      <c r="H139" s="9">
        <v>4282</v>
      </c>
      <c r="I139" s="9">
        <v>9300</v>
      </c>
      <c r="J139" s="9">
        <v>5018</v>
      </c>
      <c r="K139" s="9">
        <v>7530.22</v>
      </c>
      <c r="L139" s="9">
        <v>1243.73</v>
      </c>
      <c r="M139" s="9">
        <v>486610000</v>
      </c>
      <c r="N139" s="9">
        <v>68</v>
      </c>
      <c r="O139" s="9">
        <v>8320</v>
      </c>
      <c r="P139" s="9">
        <v>5212</v>
      </c>
      <c r="Q139" s="9">
        <v>7980</v>
      </c>
    </row>
    <row r="140" spans="5:17">
      <c r="E140" s="9">
        <v>60</v>
      </c>
      <c r="F140" s="9">
        <v>57162</v>
      </c>
      <c r="G140" s="9">
        <v>8.21004E-3</v>
      </c>
      <c r="H140" s="9">
        <v>4282</v>
      </c>
      <c r="I140" s="9">
        <v>9290</v>
      </c>
      <c r="J140" s="9">
        <v>5008</v>
      </c>
      <c r="K140" s="9">
        <v>7574.32</v>
      </c>
      <c r="L140" s="9">
        <v>1219.6099999999999</v>
      </c>
      <c r="M140" s="9">
        <v>432963000</v>
      </c>
      <c r="N140" s="9">
        <v>62</v>
      </c>
      <c r="O140" s="9">
        <v>8320</v>
      </c>
      <c r="P140" s="9">
        <v>9060</v>
      </c>
      <c r="Q140" s="9">
        <v>8080</v>
      </c>
    </row>
    <row r="141" spans="5:17">
      <c r="E141" s="9">
        <v>61</v>
      </c>
      <c r="F141" s="9">
        <v>49337</v>
      </c>
      <c r="G141" s="9">
        <v>7.0861500000000003E-3</v>
      </c>
      <c r="H141" s="9">
        <v>4282</v>
      </c>
      <c r="I141" s="9">
        <v>9290</v>
      </c>
      <c r="J141" s="9">
        <v>5008</v>
      </c>
      <c r="K141" s="9">
        <v>7620.58</v>
      </c>
      <c r="L141" s="9">
        <v>1191.6600000000001</v>
      </c>
      <c r="M141" s="9">
        <v>375977000</v>
      </c>
      <c r="N141" s="9">
        <v>56</v>
      </c>
      <c r="O141" s="9">
        <v>8320</v>
      </c>
      <c r="P141" s="9">
        <v>5552</v>
      </c>
      <c r="Q141" s="9">
        <v>8080</v>
      </c>
    </row>
    <row r="142" spans="5:17">
      <c r="E142" s="9">
        <v>62</v>
      </c>
      <c r="F142" s="9">
        <v>42776</v>
      </c>
      <c r="G142" s="9">
        <v>6.1438100000000004E-3</v>
      </c>
      <c r="H142" s="9">
        <v>4282</v>
      </c>
      <c r="I142" s="9">
        <v>9290</v>
      </c>
      <c r="J142" s="9">
        <v>5008</v>
      </c>
      <c r="K142" s="9">
        <v>7676.67</v>
      </c>
      <c r="L142" s="9">
        <v>1167.46</v>
      </c>
      <c r="M142" s="9">
        <v>328377000</v>
      </c>
      <c r="N142" s="9">
        <v>54</v>
      </c>
      <c r="O142" s="9">
        <v>8320</v>
      </c>
      <c r="P142" s="9">
        <v>6242</v>
      </c>
      <c r="Q142" s="9">
        <v>8090</v>
      </c>
    </row>
    <row r="143" spans="5:17">
      <c r="E143" s="9">
        <v>63</v>
      </c>
      <c r="F143" s="9">
        <v>35511</v>
      </c>
      <c r="G143" s="9">
        <v>5.10036E-3</v>
      </c>
      <c r="H143" s="9">
        <v>4282</v>
      </c>
      <c r="I143" s="9">
        <v>9290</v>
      </c>
      <c r="J143" s="9">
        <v>5008</v>
      </c>
      <c r="K143" s="9">
        <v>7721.11</v>
      </c>
      <c r="L143" s="9">
        <v>1143.3599999999999</v>
      </c>
      <c r="M143" s="9">
        <v>274184000</v>
      </c>
      <c r="N143" s="9">
        <v>50</v>
      </c>
      <c r="O143" s="9">
        <v>8320</v>
      </c>
      <c r="P143" s="9">
        <v>8530</v>
      </c>
      <c r="Q143" s="9">
        <v>8100</v>
      </c>
    </row>
    <row r="144" spans="5:17">
      <c r="E144" s="9">
        <v>64</v>
      </c>
      <c r="F144" s="9">
        <v>29543</v>
      </c>
      <c r="G144" s="9">
        <v>4.24319E-3</v>
      </c>
      <c r="H144" s="9">
        <v>4282</v>
      </c>
      <c r="I144" s="9">
        <v>9290</v>
      </c>
      <c r="J144" s="9">
        <v>5008</v>
      </c>
      <c r="K144" s="9">
        <v>7769.33</v>
      </c>
      <c r="L144" s="9">
        <v>1101.1400000000001</v>
      </c>
      <c r="M144" s="9">
        <v>229529000</v>
      </c>
      <c r="N144" s="9">
        <v>50</v>
      </c>
      <c r="O144" s="9">
        <v>8320</v>
      </c>
      <c r="P144" s="9">
        <v>8540</v>
      </c>
      <c r="Q144" s="9">
        <v>8110</v>
      </c>
    </row>
    <row r="145" spans="1:17">
      <c r="E145" s="9">
        <v>65</v>
      </c>
      <c r="F145" s="9">
        <v>23703</v>
      </c>
      <c r="G145" s="9">
        <v>3.4044000000000001E-3</v>
      </c>
      <c r="H145" s="9">
        <v>4282</v>
      </c>
      <c r="I145" s="9">
        <v>9290</v>
      </c>
      <c r="J145" s="9">
        <v>5008</v>
      </c>
      <c r="K145" s="9">
        <v>7842.37</v>
      </c>
      <c r="L145" s="9">
        <v>1045.76</v>
      </c>
      <c r="M145" s="9">
        <v>185888000</v>
      </c>
      <c r="N145" s="9">
        <v>46</v>
      </c>
      <c r="O145" s="9">
        <v>8320</v>
      </c>
      <c r="P145" s="9">
        <v>6460</v>
      </c>
      <c r="Q145" s="9">
        <v>8190</v>
      </c>
    </row>
    <row r="146" spans="1:17">
      <c r="E146" s="9">
        <v>66</v>
      </c>
      <c r="F146" s="9">
        <v>18772</v>
      </c>
      <c r="G146" s="9">
        <v>2.6961799999999998E-3</v>
      </c>
      <c r="H146" s="9">
        <v>4282</v>
      </c>
      <c r="I146" s="9">
        <v>9290</v>
      </c>
      <c r="J146" s="9">
        <v>5008</v>
      </c>
      <c r="K146" s="9">
        <v>7930.89</v>
      </c>
      <c r="L146" s="9">
        <v>967.04700000000003</v>
      </c>
      <c r="M146" s="9">
        <v>148879000</v>
      </c>
      <c r="N146" s="9">
        <v>42</v>
      </c>
      <c r="O146" s="9">
        <v>8860</v>
      </c>
      <c r="P146" s="9">
        <v>6160</v>
      </c>
      <c r="Q146" s="9">
        <v>8250</v>
      </c>
    </row>
    <row r="147" spans="1:17">
      <c r="E147" s="9">
        <v>67</v>
      </c>
      <c r="F147" s="9">
        <v>15198</v>
      </c>
      <c r="G147" s="9">
        <v>2.1828500000000001E-3</v>
      </c>
      <c r="H147" s="9">
        <v>4282</v>
      </c>
      <c r="I147" s="9">
        <v>9290</v>
      </c>
      <c r="J147" s="9">
        <v>5008</v>
      </c>
      <c r="K147" s="9">
        <v>7949.52</v>
      </c>
      <c r="L147" s="9">
        <v>934.43899999999996</v>
      </c>
      <c r="M147" s="9">
        <v>120817000</v>
      </c>
      <c r="N147" s="9">
        <v>36</v>
      </c>
      <c r="O147" s="9">
        <v>7760</v>
      </c>
      <c r="P147" s="9">
        <v>7280</v>
      </c>
      <c r="Q147" s="9">
        <v>8190</v>
      </c>
    </row>
    <row r="148" spans="1:17">
      <c r="E148" s="9">
        <v>68</v>
      </c>
      <c r="F148" s="9">
        <v>11537</v>
      </c>
      <c r="G148" s="9">
        <v>1.6570300000000001E-3</v>
      </c>
      <c r="H148" s="9">
        <v>4282</v>
      </c>
      <c r="I148" s="9">
        <v>9290</v>
      </c>
      <c r="J148" s="9">
        <v>5008</v>
      </c>
      <c r="K148" s="9">
        <v>7987.67</v>
      </c>
      <c r="L148" s="9">
        <v>875.79200000000003</v>
      </c>
      <c r="M148" s="9">
        <v>92153800</v>
      </c>
      <c r="N148" s="9">
        <v>31</v>
      </c>
      <c r="O148" s="9">
        <v>7760</v>
      </c>
      <c r="P148" s="9">
        <v>5372</v>
      </c>
      <c r="Q148" s="9">
        <v>8250</v>
      </c>
    </row>
    <row r="149" spans="1:17">
      <c r="E149" s="9">
        <v>69</v>
      </c>
      <c r="F149" s="9">
        <v>8721</v>
      </c>
      <c r="G149" s="9">
        <v>1.2525800000000001E-3</v>
      </c>
      <c r="H149" s="9">
        <v>4282</v>
      </c>
      <c r="I149" s="9">
        <v>9290</v>
      </c>
      <c r="J149" s="9">
        <v>5008</v>
      </c>
      <c r="K149" s="9">
        <v>7972.95</v>
      </c>
      <c r="L149" s="9">
        <v>829.48500000000001</v>
      </c>
      <c r="M149" s="9">
        <v>69532100</v>
      </c>
      <c r="N149" s="9">
        <v>26</v>
      </c>
      <c r="O149" s="9">
        <v>7760</v>
      </c>
      <c r="P149" s="9">
        <v>4342</v>
      </c>
      <c r="Q149" s="9">
        <v>8110</v>
      </c>
    </row>
    <row r="150" spans="1:17">
      <c r="E150" s="9">
        <v>70</v>
      </c>
      <c r="F150" s="9">
        <v>6603</v>
      </c>
      <c r="G150" s="9">
        <v>9.4837299999999997E-4</v>
      </c>
      <c r="H150" s="9">
        <v>4282</v>
      </c>
      <c r="I150" s="9">
        <v>9290</v>
      </c>
      <c r="J150" s="9">
        <v>5008</v>
      </c>
      <c r="K150" s="9">
        <v>7974.92</v>
      </c>
      <c r="L150" s="9">
        <v>780.72699999999998</v>
      </c>
      <c r="M150" s="9">
        <v>52658400</v>
      </c>
      <c r="N150" s="9">
        <v>23</v>
      </c>
      <c r="O150" s="9">
        <v>7760</v>
      </c>
      <c r="P150" s="9">
        <v>4282</v>
      </c>
      <c r="Q150" s="9">
        <v>8110</v>
      </c>
    </row>
    <row r="151" spans="1:17">
      <c r="E151" s="9">
        <v>71</v>
      </c>
      <c r="F151" s="9">
        <v>4790</v>
      </c>
      <c r="G151" s="9">
        <v>6.8797599999999997E-4</v>
      </c>
      <c r="H151" s="9">
        <v>5070</v>
      </c>
      <c r="I151" s="9">
        <v>9290</v>
      </c>
      <c r="J151" s="9">
        <v>4220</v>
      </c>
      <c r="K151" s="9">
        <v>7957.98</v>
      </c>
      <c r="L151" s="9">
        <v>709.92100000000005</v>
      </c>
      <c r="M151" s="9">
        <v>38118700</v>
      </c>
      <c r="N151" s="9">
        <v>21</v>
      </c>
      <c r="O151" s="9">
        <v>7760</v>
      </c>
      <c r="P151" s="9">
        <v>9290</v>
      </c>
      <c r="Q151" s="9">
        <v>8110</v>
      </c>
    </row>
    <row r="152" spans="1:17">
      <c r="E152" s="9">
        <v>72</v>
      </c>
      <c r="F152" s="9">
        <v>3532</v>
      </c>
      <c r="G152" s="9">
        <v>5.0729300000000002E-4</v>
      </c>
      <c r="H152" s="9">
        <v>5070</v>
      </c>
      <c r="I152" s="9">
        <v>8910</v>
      </c>
      <c r="J152" s="9">
        <v>3840</v>
      </c>
      <c r="K152" s="9">
        <v>7996.25</v>
      </c>
      <c r="L152" s="9">
        <v>700.70899999999995</v>
      </c>
      <c r="M152" s="9">
        <v>28242800</v>
      </c>
      <c r="N152" s="9">
        <v>18</v>
      </c>
      <c r="O152" s="9">
        <v>7760</v>
      </c>
      <c r="P152" s="9">
        <v>8850</v>
      </c>
      <c r="Q152" s="9">
        <v>8110</v>
      </c>
    </row>
    <row r="153" spans="1:17">
      <c r="E153" s="9">
        <v>73</v>
      </c>
      <c r="F153" s="9">
        <v>2381</v>
      </c>
      <c r="G153" s="9">
        <v>3.4197699999999998E-4</v>
      </c>
      <c r="H153" s="9">
        <v>5070</v>
      </c>
      <c r="I153" s="9">
        <v>8910</v>
      </c>
      <c r="J153" s="9">
        <v>3840</v>
      </c>
      <c r="K153" s="9">
        <v>8097.75</v>
      </c>
      <c r="L153" s="9">
        <v>663.80899999999997</v>
      </c>
      <c r="M153" s="9">
        <v>19280700</v>
      </c>
      <c r="N153" s="9">
        <v>10</v>
      </c>
      <c r="O153" s="9">
        <v>7760</v>
      </c>
      <c r="P153" s="9">
        <v>5070</v>
      </c>
      <c r="Q153" s="9">
        <v>8110</v>
      </c>
    </row>
    <row r="154" spans="1:17">
      <c r="E154" s="9">
        <v>74</v>
      </c>
      <c r="F154" s="9">
        <v>1653</v>
      </c>
      <c r="G154" s="9">
        <v>2.3741600000000001E-4</v>
      </c>
      <c r="H154" s="9">
        <v>5070</v>
      </c>
      <c r="I154" s="9">
        <v>8910</v>
      </c>
      <c r="J154" s="9">
        <v>3840</v>
      </c>
      <c r="K154" s="9">
        <v>8110.03</v>
      </c>
      <c r="L154" s="9">
        <v>531.44200000000001</v>
      </c>
      <c r="M154" s="9">
        <v>13405900</v>
      </c>
      <c r="N154" s="9">
        <v>9</v>
      </c>
      <c r="O154" s="9">
        <v>7760</v>
      </c>
      <c r="P154" s="9">
        <v>5070</v>
      </c>
      <c r="Q154" s="9">
        <v>8110</v>
      </c>
    </row>
    <row r="155" spans="1:17">
      <c r="E155" s="9">
        <v>75</v>
      </c>
      <c r="F155" s="9">
        <v>1066</v>
      </c>
      <c r="G155" s="9">
        <v>1.5310700000000001E-4</v>
      </c>
      <c r="H155" s="9">
        <v>7330</v>
      </c>
      <c r="I155" s="9">
        <v>8910</v>
      </c>
      <c r="J155" s="9">
        <v>1580</v>
      </c>
      <c r="K155" s="9">
        <v>8143.22</v>
      </c>
      <c r="L155" s="9">
        <v>432.92099999999999</v>
      </c>
      <c r="M155" s="9">
        <v>8680670</v>
      </c>
      <c r="N155" s="9">
        <v>6</v>
      </c>
      <c r="O155" s="9">
        <v>7760</v>
      </c>
      <c r="P155" s="9">
        <v>8910</v>
      </c>
      <c r="Q155" s="9">
        <v>8110</v>
      </c>
    </row>
    <row r="156" spans="1:17">
      <c r="E156" s="9">
        <v>76</v>
      </c>
      <c r="F156" s="9">
        <v>540</v>
      </c>
      <c r="G156" s="9">
        <v>7.75589E-5</v>
      </c>
      <c r="H156" s="9">
        <v>7760</v>
      </c>
      <c r="I156" s="9">
        <v>8860</v>
      </c>
      <c r="J156" s="9">
        <v>1100</v>
      </c>
      <c r="K156" s="9">
        <v>8174.74</v>
      </c>
      <c r="L156" s="9">
        <v>438.875</v>
      </c>
      <c r="M156" s="9">
        <v>4414360</v>
      </c>
      <c r="N156" s="9">
        <v>4</v>
      </c>
      <c r="O156" s="9">
        <v>7760</v>
      </c>
      <c r="P156" s="9">
        <v>8110</v>
      </c>
      <c r="Q156" s="9">
        <v>8110</v>
      </c>
    </row>
    <row r="157" spans="1:17">
      <c r="E157" s="9">
        <v>77</v>
      </c>
      <c r="F157" s="9">
        <v>236</v>
      </c>
      <c r="G157" s="9">
        <v>3.3896100000000002E-5</v>
      </c>
      <c r="H157" s="9">
        <v>7760</v>
      </c>
      <c r="I157" s="9">
        <v>8860</v>
      </c>
      <c r="J157" s="9">
        <v>1100</v>
      </c>
      <c r="K157" s="9">
        <v>8195.1299999999992</v>
      </c>
      <c r="L157" s="9">
        <v>486.60399999999998</v>
      </c>
      <c r="M157" s="9">
        <v>1934050</v>
      </c>
      <c r="N157" s="9">
        <v>4</v>
      </c>
      <c r="O157" s="9">
        <v>7760</v>
      </c>
      <c r="P157" s="9">
        <v>8250</v>
      </c>
      <c r="Q157" s="9">
        <v>8110</v>
      </c>
    </row>
    <row r="158" spans="1:17">
      <c r="E158" s="9">
        <v>78</v>
      </c>
      <c r="F158" s="9">
        <v>59</v>
      </c>
      <c r="G158" s="9">
        <v>8.4740200000000002E-6</v>
      </c>
      <c r="H158" s="9">
        <v>7760</v>
      </c>
      <c r="I158" s="9">
        <v>8860</v>
      </c>
      <c r="J158" s="9">
        <v>1100</v>
      </c>
      <c r="K158" s="9">
        <v>8151.53</v>
      </c>
      <c r="L158" s="9">
        <v>526.67399999999998</v>
      </c>
      <c r="M158" s="9">
        <v>480940</v>
      </c>
      <c r="N158" s="9">
        <v>2</v>
      </c>
      <c r="O158" s="9">
        <v>7760</v>
      </c>
      <c r="P158" s="9">
        <v>8860</v>
      </c>
      <c r="Q158" s="9">
        <v>7760</v>
      </c>
    </row>
    <row r="159" spans="1:17">
      <c r="E159" s="9">
        <v>79</v>
      </c>
      <c r="F159" s="9">
        <v>15</v>
      </c>
      <c r="G159" s="9">
        <v>2.1544099999999999E-6</v>
      </c>
      <c r="H159" s="9">
        <v>7760</v>
      </c>
      <c r="I159" s="9">
        <v>7760</v>
      </c>
      <c r="J159" s="9">
        <v>0</v>
      </c>
      <c r="K159" s="9">
        <v>7760</v>
      </c>
      <c r="L159" s="9">
        <v>0</v>
      </c>
      <c r="M159" s="9">
        <v>116400</v>
      </c>
      <c r="N159" s="9">
        <v>1</v>
      </c>
      <c r="O159" s="9">
        <v>7760</v>
      </c>
      <c r="P159" s="9">
        <v>7760</v>
      </c>
      <c r="Q159" s="9">
        <v>7760</v>
      </c>
    </row>
    <row r="160" spans="1:17">
      <c r="A160" s="8">
        <v>1998</v>
      </c>
      <c r="B160" s="8" t="s">
        <v>35</v>
      </c>
      <c r="E160" s="9">
        <v>1</v>
      </c>
      <c r="F160" s="9">
        <v>5027423</v>
      </c>
      <c r="G160" s="9">
        <v>0.72207600000000005</v>
      </c>
      <c r="H160" s="9">
        <v>0</v>
      </c>
      <c r="I160" s="9">
        <v>9770</v>
      </c>
      <c r="J160" s="9">
        <v>9770</v>
      </c>
      <c r="K160" s="9">
        <v>3716.81</v>
      </c>
      <c r="L160" s="9">
        <v>2560.81</v>
      </c>
      <c r="M160" s="9">
        <v>18686000000</v>
      </c>
      <c r="N160" s="9">
        <v>154</v>
      </c>
      <c r="O160" s="9">
        <v>1050</v>
      </c>
      <c r="P160" s="9">
        <v>5000</v>
      </c>
      <c r="Q160" s="9">
        <v>3780</v>
      </c>
    </row>
    <row r="161" spans="5:17">
      <c r="E161" s="9">
        <v>2</v>
      </c>
      <c r="F161" s="9">
        <v>1515456</v>
      </c>
      <c r="G161" s="9">
        <v>0.21766099999999999</v>
      </c>
      <c r="H161" s="9">
        <v>0</v>
      </c>
      <c r="I161" s="9">
        <v>9770</v>
      </c>
      <c r="J161" s="9">
        <v>9770</v>
      </c>
      <c r="K161" s="9">
        <v>5757.06</v>
      </c>
      <c r="L161" s="9">
        <v>2558.35</v>
      </c>
      <c r="M161" s="9">
        <v>8724560000</v>
      </c>
      <c r="N161" s="9">
        <v>142</v>
      </c>
      <c r="O161" s="9">
        <v>1050</v>
      </c>
      <c r="P161" s="9">
        <v>9340</v>
      </c>
      <c r="Q161" s="9">
        <v>5890</v>
      </c>
    </row>
    <row r="162" spans="5:17">
      <c r="E162" s="9">
        <v>3</v>
      </c>
      <c r="F162" s="9">
        <v>1099428</v>
      </c>
      <c r="G162" s="9">
        <v>0.15790799999999999</v>
      </c>
      <c r="H162" s="9">
        <v>0</v>
      </c>
      <c r="I162" s="9">
        <v>9980</v>
      </c>
      <c r="J162" s="9">
        <v>9980</v>
      </c>
      <c r="K162" s="9">
        <v>5852.76</v>
      </c>
      <c r="L162" s="9">
        <v>2443.5700000000002</v>
      </c>
      <c r="M162" s="9">
        <v>6434690000</v>
      </c>
      <c r="N162" s="9">
        <v>163</v>
      </c>
      <c r="O162" s="9">
        <v>1050</v>
      </c>
      <c r="P162" s="9">
        <v>5962</v>
      </c>
      <c r="Q162" s="9">
        <v>5890</v>
      </c>
    </row>
    <row r="163" spans="5:17">
      <c r="E163" s="9">
        <v>4</v>
      </c>
      <c r="F163" s="9">
        <v>867898</v>
      </c>
      <c r="G163" s="9">
        <v>0.124654</v>
      </c>
      <c r="H163" s="9">
        <v>0</v>
      </c>
      <c r="I163" s="9">
        <v>10000</v>
      </c>
      <c r="J163" s="9">
        <v>10000</v>
      </c>
      <c r="K163" s="9">
        <v>5778.43</v>
      </c>
      <c r="L163" s="9">
        <v>2389.9899999999998</v>
      </c>
      <c r="M163" s="9">
        <v>5015090000</v>
      </c>
      <c r="N163" s="9">
        <v>172</v>
      </c>
      <c r="O163" s="9">
        <v>1050</v>
      </c>
      <c r="P163" s="9">
        <v>9430</v>
      </c>
      <c r="Q163" s="9">
        <v>5782</v>
      </c>
    </row>
    <row r="164" spans="5:17">
      <c r="E164" s="9">
        <v>5</v>
      </c>
      <c r="F164" s="9">
        <v>754824</v>
      </c>
      <c r="G164" s="9">
        <v>0.108414</v>
      </c>
      <c r="H164" s="9">
        <v>0</v>
      </c>
      <c r="I164" s="9">
        <v>10000</v>
      </c>
      <c r="J164" s="9">
        <v>10000</v>
      </c>
      <c r="K164" s="9">
        <v>6060.6</v>
      </c>
      <c r="L164" s="9">
        <v>2369.48</v>
      </c>
      <c r="M164" s="9">
        <v>4574680000</v>
      </c>
      <c r="N164" s="9">
        <v>176</v>
      </c>
      <c r="O164" s="9">
        <v>1050</v>
      </c>
      <c r="P164" s="9">
        <v>8170</v>
      </c>
      <c r="Q164" s="9">
        <v>6100</v>
      </c>
    </row>
    <row r="165" spans="5:17">
      <c r="E165" s="9">
        <v>6</v>
      </c>
      <c r="F165" s="9">
        <v>625933</v>
      </c>
      <c r="G165" s="9">
        <v>8.9901200000000001E-2</v>
      </c>
      <c r="H165" s="9">
        <v>0</v>
      </c>
      <c r="I165" s="9">
        <v>10000</v>
      </c>
      <c r="J165" s="9">
        <v>10000</v>
      </c>
      <c r="K165" s="9">
        <v>6387.29</v>
      </c>
      <c r="L165" s="9">
        <v>2340.2600000000002</v>
      </c>
      <c r="M165" s="9">
        <v>3998010000</v>
      </c>
      <c r="N165" s="9">
        <v>177</v>
      </c>
      <c r="O165" s="9">
        <v>1050</v>
      </c>
      <c r="P165" s="9">
        <v>9910</v>
      </c>
      <c r="Q165" s="9">
        <v>6580</v>
      </c>
    </row>
    <row r="166" spans="5:17">
      <c r="E166" s="9">
        <v>7</v>
      </c>
      <c r="F166" s="9">
        <v>566562</v>
      </c>
      <c r="G166" s="9">
        <v>8.1373899999999999E-2</v>
      </c>
      <c r="H166" s="9">
        <v>0</v>
      </c>
      <c r="I166" s="9">
        <v>10000</v>
      </c>
      <c r="J166" s="9">
        <v>10000</v>
      </c>
      <c r="K166" s="9">
        <v>6628.31</v>
      </c>
      <c r="L166" s="9">
        <v>2284.94</v>
      </c>
      <c r="M166" s="9">
        <v>3755350000</v>
      </c>
      <c r="N166" s="9">
        <v>176</v>
      </c>
      <c r="O166" s="9">
        <v>1050</v>
      </c>
      <c r="P166" s="9">
        <v>3750</v>
      </c>
      <c r="Q166" s="9">
        <v>6880</v>
      </c>
    </row>
    <row r="167" spans="5:17">
      <c r="E167" s="9">
        <v>8</v>
      </c>
      <c r="F167" s="9">
        <v>512075</v>
      </c>
      <c r="G167" s="9">
        <v>7.3548100000000005E-2</v>
      </c>
      <c r="H167" s="9">
        <v>0</v>
      </c>
      <c r="I167" s="9">
        <v>10000</v>
      </c>
      <c r="J167" s="9">
        <v>10000</v>
      </c>
      <c r="K167" s="9">
        <v>6861.65</v>
      </c>
      <c r="L167" s="9">
        <v>2257.21</v>
      </c>
      <c r="M167" s="9">
        <v>3513680000</v>
      </c>
      <c r="N167" s="9">
        <v>179</v>
      </c>
      <c r="O167" s="9">
        <v>9500</v>
      </c>
      <c r="P167" s="9">
        <v>6980</v>
      </c>
      <c r="Q167" s="9">
        <v>7070</v>
      </c>
    </row>
    <row r="168" spans="5:17">
      <c r="E168" s="9">
        <v>9</v>
      </c>
      <c r="F168" s="9">
        <v>484100</v>
      </c>
      <c r="G168" s="9">
        <v>6.9530099999999997E-2</v>
      </c>
      <c r="H168" s="9">
        <v>0</v>
      </c>
      <c r="I168" s="9">
        <v>10000</v>
      </c>
      <c r="J168" s="9">
        <v>10000</v>
      </c>
      <c r="K168" s="9">
        <v>7055.46</v>
      </c>
      <c r="L168" s="9">
        <v>2188.8000000000002</v>
      </c>
      <c r="M168" s="9">
        <v>3415550000</v>
      </c>
      <c r="N168" s="9">
        <v>177</v>
      </c>
      <c r="O168" s="9">
        <v>9500</v>
      </c>
      <c r="P168" s="9">
        <v>8250</v>
      </c>
      <c r="Q168" s="9">
        <v>7310</v>
      </c>
    </row>
    <row r="169" spans="5:17">
      <c r="E169" s="9">
        <v>10</v>
      </c>
      <c r="F169" s="9">
        <v>446139</v>
      </c>
      <c r="G169" s="9">
        <v>6.4077800000000004E-2</v>
      </c>
      <c r="H169" s="9">
        <v>0</v>
      </c>
      <c r="I169" s="9">
        <v>10000</v>
      </c>
      <c r="J169" s="9">
        <v>10000</v>
      </c>
      <c r="K169" s="9">
        <v>7162.18</v>
      </c>
      <c r="L169" s="9">
        <v>2153.59</v>
      </c>
      <c r="M169" s="9">
        <v>3195330000</v>
      </c>
      <c r="N169" s="9">
        <v>180</v>
      </c>
      <c r="O169" s="9">
        <v>9500</v>
      </c>
      <c r="P169" s="9">
        <v>8620</v>
      </c>
      <c r="Q169" s="9">
        <v>7510</v>
      </c>
    </row>
    <row r="170" spans="5:17">
      <c r="E170" s="9">
        <v>11</v>
      </c>
      <c r="F170" s="9">
        <v>408357</v>
      </c>
      <c r="G170" s="9">
        <v>5.8651300000000003E-2</v>
      </c>
      <c r="H170" s="9">
        <v>0</v>
      </c>
      <c r="I170" s="9">
        <v>10000</v>
      </c>
      <c r="J170" s="9">
        <v>10000</v>
      </c>
      <c r="K170" s="9">
        <v>7276.18</v>
      </c>
      <c r="L170" s="9">
        <v>2123.37</v>
      </c>
      <c r="M170" s="9">
        <v>2971280000</v>
      </c>
      <c r="N170" s="9">
        <v>180</v>
      </c>
      <c r="O170" s="9">
        <v>9500</v>
      </c>
      <c r="P170" s="9">
        <v>8732</v>
      </c>
      <c r="Q170" s="9">
        <v>7610</v>
      </c>
    </row>
    <row r="171" spans="5:17">
      <c r="E171" s="9">
        <v>12</v>
      </c>
      <c r="F171" s="9">
        <v>378535</v>
      </c>
      <c r="G171" s="9">
        <v>5.4368100000000003E-2</v>
      </c>
      <c r="H171" s="9">
        <v>0</v>
      </c>
      <c r="I171" s="9">
        <v>10000</v>
      </c>
      <c r="J171" s="9">
        <v>10000</v>
      </c>
      <c r="K171" s="9">
        <v>7422.21</v>
      </c>
      <c r="L171" s="9">
        <v>2060.12</v>
      </c>
      <c r="M171" s="9">
        <v>2809570000</v>
      </c>
      <c r="N171" s="9">
        <v>176</v>
      </c>
      <c r="O171" s="9">
        <v>9500</v>
      </c>
      <c r="P171" s="9">
        <v>6540</v>
      </c>
      <c r="Q171" s="9">
        <v>7830</v>
      </c>
    </row>
    <row r="172" spans="5:17">
      <c r="E172" s="9">
        <v>13</v>
      </c>
      <c r="F172" s="9">
        <v>363432</v>
      </c>
      <c r="G172" s="9">
        <v>5.2198799999999997E-2</v>
      </c>
      <c r="H172" s="9">
        <v>0</v>
      </c>
      <c r="I172" s="9">
        <v>10000</v>
      </c>
      <c r="J172" s="9">
        <v>10000</v>
      </c>
      <c r="K172" s="9">
        <v>7552.61</v>
      </c>
      <c r="L172" s="9">
        <v>1991.99</v>
      </c>
      <c r="M172" s="9">
        <v>2744860000</v>
      </c>
      <c r="N172" s="9">
        <v>175</v>
      </c>
      <c r="O172" s="9">
        <v>9500</v>
      </c>
      <c r="P172" s="9">
        <v>3530</v>
      </c>
      <c r="Q172" s="9">
        <v>8080</v>
      </c>
    </row>
    <row r="173" spans="5:17">
      <c r="E173" s="9">
        <v>14</v>
      </c>
      <c r="F173" s="9">
        <v>350015</v>
      </c>
      <c r="G173" s="9">
        <v>5.0271799999999998E-2</v>
      </c>
      <c r="H173" s="9">
        <v>0</v>
      </c>
      <c r="I173" s="9">
        <v>10000</v>
      </c>
      <c r="J173" s="9">
        <v>10000</v>
      </c>
      <c r="K173" s="9">
        <v>7666.34</v>
      </c>
      <c r="L173" s="9">
        <v>1954.34</v>
      </c>
      <c r="M173" s="9">
        <v>2683330000</v>
      </c>
      <c r="N173" s="9">
        <v>172</v>
      </c>
      <c r="O173" s="9">
        <v>9500</v>
      </c>
      <c r="P173" s="9">
        <v>8220</v>
      </c>
      <c r="Q173" s="9">
        <v>8190</v>
      </c>
    </row>
    <row r="174" spans="5:17">
      <c r="E174" s="9">
        <v>15</v>
      </c>
      <c r="F174" s="9">
        <v>335540</v>
      </c>
      <c r="G174" s="9">
        <v>4.8192800000000001E-2</v>
      </c>
      <c r="H174" s="9">
        <v>0</v>
      </c>
      <c r="I174" s="9">
        <v>10000</v>
      </c>
      <c r="J174" s="9">
        <v>10000</v>
      </c>
      <c r="K174" s="9">
        <v>7767.84</v>
      </c>
      <c r="L174" s="9">
        <v>1891.94</v>
      </c>
      <c r="M174" s="9">
        <v>2606420000</v>
      </c>
      <c r="N174" s="9">
        <v>171</v>
      </c>
      <c r="O174" s="9">
        <v>9500</v>
      </c>
      <c r="P174" s="9">
        <v>8052</v>
      </c>
      <c r="Q174" s="9">
        <v>8300</v>
      </c>
    </row>
    <row r="175" spans="5:17">
      <c r="E175" s="9">
        <v>16</v>
      </c>
      <c r="F175" s="9">
        <v>315714</v>
      </c>
      <c r="G175" s="9">
        <v>4.5345200000000002E-2</v>
      </c>
      <c r="H175" s="9">
        <v>0</v>
      </c>
      <c r="I175" s="9">
        <v>10000</v>
      </c>
      <c r="J175" s="9">
        <v>10000</v>
      </c>
      <c r="K175" s="9">
        <v>7836.29</v>
      </c>
      <c r="L175" s="9">
        <v>1851.96</v>
      </c>
      <c r="M175" s="9">
        <v>2474030000</v>
      </c>
      <c r="N175" s="9">
        <v>173</v>
      </c>
      <c r="O175" s="9">
        <v>9500</v>
      </c>
      <c r="P175" s="9">
        <v>8010</v>
      </c>
      <c r="Q175" s="9">
        <v>8330</v>
      </c>
    </row>
    <row r="176" spans="5:17">
      <c r="E176" s="9">
        <v>17</v>
      </c>
      <c r="F176" s="9">
        <v>303084</v>
      </c>
      <c r="G176" s="9">
        <v>4.3531199999999999E-2</v>
      </c>
      <c r="H176" s="9">
        <v>0</v>
      </c>
      <c r="I176" s="9">
        <v>10000</v>
      </c>
      <c r="J176" s="9">
        <v>10000</v>
      </c>
      <c r="K176" s="9">
        <v>7897.52</v>
      </c>
      <c r="L176" s="9">
        <v>1808.74</v>
      </c>
      <c r="M176" s="9">
        <v>2393610000</v>
      </c>
      <c r="N176" s="9">
        <v>170</v>
      </c>
      <c r="O176" s="9">
        <v>9500</v>
      </c>
      <c r="P176" s="9">
        <v>9730</v>
      </c>
      <c r="Q176" s="9">
        <v>8420</v>
      </c>
    </row>
    <row r="177" spans="5:17">
      <c r="E177" s="9">
        <v>18</v>
      </c>
      <c r="F177" s="9">
        <v>292477</v>
      </c>
      <c r="G177" s="9">
        <v>4.2007799999999998E-2</v>
      </c>
      <c r="H177" s="9">
        <v>0</v>
      </c>
      <c r="I177" s="9">
        <v>10000</v>
      </c>
      <c r="J177" s="9">
        <v>10000</v>
      </c>
      <c r="K177" s="9">
        <v>7956.87</v>
      </c>
      <c r="L177" s="9">
        <v>1768.66</v>
      </c>
      <c r="M177" s="9">
        <v>2327200000</v>
      </c>
      <c r="N177" s="9">
        <v>170</v>
      </c>
      <c r="O177" s="9">
        <v>9500</v>
      </c>
      <c r="P177" s="9">
        <v>9000</v>
      </c>
      <c r="Q177" s="9">
        <v>8460</v>
      </c>
    </row>
    <row r="178" spans="5:17">
      <c r="E178" s="9">
        <v>19</v>
      </c>
      <c r="F178" s="9">
        <v>282355</v>
      </c>
      <c r="G178" s="9">
        <v>4.0554E-2</v>
      </c>
      <c r="H178" s="9">
        <v>0</v>
      </c>
      <c r="I178" s="9">
        <v>10000</v>
      </c>
      <c r="J178" s="9">
        <v>10000</v>
      </c>
      <c r="K178" s="9">
        <v>8015.64</v>
      </c>
      <c r="L178" s="9">
        <v>1719.74</v>
      </c>
      <c r="M178" s="9">
        <v>2263260000</v>
      </c>
      <c r="N178" s="9">
        <v>169</v>
      </c>
      <c r="O178" s="9">
        <v>9500</v>
      </c>
      <c r="P178" s="9">
        <v>7590</v>
      </c>
      <c r="Q178" s="9">
        <v>8480</v>
      </c>
    </row>
    <row r="179" spans="5:17">
      <c r="E179" s="9">
        <v>20</v>
      </c>
      <c r="F179" s="9">
        <v>275679</v>
      </c>
      <c r="G179" s="9">
        <v>3.9595100000000001E-2</v>
      </c>
      <c r="H179" s="9">
        <v>0</v>
      </c>
      <c r="I179" s="9">
        <v>10000</v>
      </c>
      <c r="J179" s="9">
        <v>10000</v>
      </c>
      <c r="K179" s="9">
        <v>8063.15</v>
      </c>
      <c r="L179" s="9">
        <v>1667.85</v>
      </c>
      <c r="M179" s="9">
        <v>2222840000</v>
      </c>
      <c r="N179" s="9">
        <v>167</v>
      </c>
      <c r="O179" s="9">
        <v>9500</v>
      </c>
      <c r="P179" s="9">
        <v>4532</v>
      </c>
      <c r="Q179" s="9">
        <v>8520</v>
      </c>
    </row>
    <row r="180" spans="5:17">
      <c r="E180" s="9">
        <v>21</v>
      </c>
      <c r="F180" s="9">
        <v>265910</v>
      </c>
      <c r="G180" s="9">
        <v>3.8191999999999997E-2</v>
      </c>
      <c r="H180" s="9">
        <v>0</v>
      </c>
      <c r="I180" s="9">
        <v>10000</v>
      </c>
      <c r="J180" s="9">
        <v>10000</v>
      </c>
      <c r="K180" s="9">
        <v>8116.55</v>
      </c>
      <c r="L180" s="9">
        <v>1606.51</v>
      </c>
      <c r="M180" s="9">
        <v>2158270000</v>
      </c>
      <c r="N180" s="9">
        <v>164</v>
      </c>
      <c r="O180" s="9">
        <v>9500</v>
      </c>
      <c r="P180" s="9">
        <v>5970</v>
      </c>
      <c r="Q180" s="9">
        <v>8560</v>
      </c>
    </row>
    <row r="181" spans="5:17">
      <c r="E181" s="9">
        <v>22</v>
      </c>
      <c r="F181" s="9">
        <v>257154</v>
      </c>
      <c r="G181" s="9">
        <v>3.6934399999999999E-2</v>
      </c>
      <c r="H181" s="9">
        <v>0</v>
      </c>
      <c r="I181" s="9">
        <v>10000</v>
      </c>
      <c r="J181" s="9">
        <v>10000</v>
      </c>
      <c r="K181" s="9">
        <v>8182.71</v>
      </c>
      <c r="L181" s="9">
        <v>1533.9</v>
      </c>
      <c r="M181" s="9">
        <v>2104220000</v>
      </c>
      <c r="N181" s="9">
        <v>161</v>
      </c>
      <c r="O181" s="9">
        <v>9500</v>
      </c>
      <c r="P181" s="9">
        <v>7510</v>
      </c>
      <c r="Q181" s="9">
        <v>8610</v>
      </c>
    </row>
    <row r="182" spans="5:17">
      <c r="E182" s="9">
        <v>23</v>
      </c>
      <c r="F182" s="9">
        <v>250639</v>
      </c>
      <c r="G182" s="9">
        <v>3.5998700000000002E-2</v>
      </c>
      <c r="H182" s="9">
        <v>0</v>
      </c>
      <c r="I182" s="9">
        <v>10000</v>
      </c>
      <c r="J182" s="9">
        <v>10000</v>
      </c>
      <c r="K182" s="9">
        <v>8241.74</v>
      </c>
      <c r="L182" s="9">
        <v>1467.7</v>
      </c>
      <c r="M182" s="9">
        <v>2065700000</v>
      </c>
      <c r="N182" s="9">
        <v>160</v>
      </c>
      <c r="O182" s="9">
        <v>9500</v>
      </c>
      <c r="P182" s="9">
        <v>7600</v>
      </c>
      <c r="Q182" s="9">
        <v>8620</v>
      </c>
    </row>
    <row r="183" spans="5:17">
      <c r="E183" s="9">
        <v>24</v>
      </c>
      <c r="F183" s="9">
        <v>247051</v>
      </c>
      <c r="G183" s="9">
        <v>3.5483300000000002E-2</v>
      </c>
      <c r="H183" s="9">
        <v>0</v>
      </c>
      <c r="I183" s="9">
        <v>10000</v>
      </c>
      <c r="J183" s="9">
        <v>10000</v>
      </c>
      <c r="K183" s="9">
        <v>8299.2000000000007</v>
      </c>
      <c r="L183" s="9">
        <v>1412.88</v>
      </c>
      <c r="M183" s="9">
        <v>2050330000</v>
      </c>
      <c r="N183" s="9">
        <v>157</v>
      </c>
      <c r="O183" s="9">
        <v>9500</v>
      </c>
      <c r="P183" s="9">
        <v>4752</v>
      </c>
      <c r="Q183" s="9">
        <v>8640</v>
      </c>
    </row>
    <row r="184" spans="5:17">
      <c r="E184" s="9">
        <v>25</v>
      </c>
      <c r="F184" s="9">
        <v>243735</v>
      </c>
      <c r="G184" s="9">
        <v>3.5007099999999999E-2</v>
      </c>
      <c r="H184" s="9">
        <v>0</v>
      </c>
      <c r="I184" s="9">
        <v>10000</v>
      </c>
      <c r="J184" s="9">
        <v>10000</v>
      </c>
      <c r="K184" s="9">
        <v>8333.4599999999991</v>
      </c>
      <c r="L184" s="9">
        <v>1363.35</v>
      </c>
      <c r="M184" s="9">
        <v>2031150000</v>
      </c>
      <c r="N184" s="9">
        <v>152</v>
      </c>
      <c r="O184" s="9">
        <v>9500</v>
      </c>
      <c r="P184" s="9">
        <v>9140</v>
      </c>
      <c r="Q184" s="9">
        <v>8640</v>
      </c>
    </row>
    <row r="185" spans="5:17">
      <c r="E185" s="9">
        <v>26</v>
      </c>
      <c r="F185" s="9">
        <v>240518</v>
      </c>
      <c r="G185" s="9">
        <v>3.4544999999999999E-2</v>
      </c>
      <c r="H185" s="9">
        <v>0</v>
      </c>
      <c r="I185" s="9">
        <v>10000</v>
      </c>
      <c r="J185" s="9">
        <v>10000</v>
      </c>
      <c r="K185" s="9">
        <v>8364.83</v>
      </c>
      <c r="L185" s="9">
        <v>1303.8900000000001</v>
      </c>
      <c r="M185" s="9">
        <v>2011890000</v>
      </c>
      <c r="N185" s="9">
        <v>149</v>
      </c>
      <c r="O185" s="9">
        <v>9500</v>
      </c>
      <c r="P185" s="9">
        <v>5000</v>
      </c>
      <c r="Q185" s="9">
        <v>8640</v>
      </c>
    </row>
    <row r="186" spans="5:17">
      <c r="E186" s="9">
        <v>27</v>
      </c>
      <c r="F186" s="9">
        <v>235662</v>
      </c>
      <c r="G186" s="9">
        <v>3.3847599999999999E-2</v>
      </c>
      <c r="H186" s="9">
        <v>0</v>
      </c>
      <c r="I186" s="9">
        <v>9990</v>
      </c>
      <c r="J186" s="9">
        <v>9990</v>
      </c>
      <c r="K186" s="9">
        <v>8386.36</v>
      </c>
      <c r="L186" s="9">
        <v>1271.08</v>
      </c>
      <c r="M186" s="9">
        <v>1976350000</v>
      </c>
      <c r="N186" s="9">
        <v>142</v>
      </c>
      <c r="O186" s="9">
        <v>9500</v>
      </c>
      <c r="P186" s="9">
        <v>5902</v>
      </c>
      <c r="Q186" s="9">
        <v>8640</v>
      </c>
    </row>
    <row r="187" spans="5:17">
      <c r="E187" s="9">
        <v>28</v>
      </c>
      <c r="F187" s="9">
        <v>232926</v>
      </c>
      <c r="G187" s="9">
        <v>3.3454600000000001E-2</v>
      </c>
      <c r="H187" s="9">
        <v>0</v>
      </c>
      <c r="I187" s="9">
        <v>9990</v>
      </c>
      <c r="J187" s="9">
        <v>9990</v>
      </c>
      <c r="K187" s="9">
        <v>8410.3700000000008</v>
      </c>
      <c r="L187" s="9">
        <v>1220.54</v>
      </c>
      <c r="M187" s="9">
        <v>1958990000</v>
      </c>
      <c r="N187" s="9">
        <v>144</v>
      </c>
      <c r="O187" s="9">
        <v>9500</v>
      </c>
      <c r="P187" s="9">
        <v>6840</v>
      </c>
      <c r="Q187" s="9">
        <v>8640</v>
      </c>
    </row>
    <row r="188" spans="5:17">
      <c r="E188" s="9">
        <v>29</v>
      </c>
      <c r="F188" s="9">
        <v>227681</v>
      </c>
      <c r="G188" s="9">
        <v>3.2701300000000003E-2</v>
      </c>
      <c r="H188" s="9">
        <v>0</v>
      </c>
      <c r="I188" s="9">
        <v>9990</v>
      </c>
      <c r="J188" s="9">
        <v>9990</v>
      </c>
      <c r="K188" s="9">
        <v>8445.33</v>
      </c>
      <c r="L188" s="9">
        <v>1180.6199999999999</v>
      </c>
      <c r="M188" s="9">
        <v>1922840000</v>
      </c>
      <c r="N188" s="9">
        <v>142</v>
      </c>
      <c r="O188" s="9">
        <v>9500</v>
      </c>
      <c r="P188" s="9">
        <v>8300</v>
      </c>
      <c r="Q188" s="9">
        <v>8640</v>
      </c>
    </row>
    <row r="189" spans="5:17">
      <c r="E189" s="9">
        <v>30</v>
      </c>
      <c r="F189" s="9">
        <v>221572</v>
      </c>
      <c r="G189" s="9">
        <v>3.1823799999999999E-2</v>
      </c>
      <c r="H189" s="9">
        <v>0</v>
      </c>
      <c r="I189" s="9">
        <v>9990</v>
      </c>
      <c r="J189" s="9">
        <v>9990</v>
      </c>
      <c r="K189" s="9">
        <v>8478.24</v>
      </c>
      <c r="L189" s="9">
        <v>1136.46</v>
      </c>
      <c r="M189" s="9">
        <v>1878540000</v>
      </c>
      <c r="N189" s="9">
        <v>142</v>
      </c>
      <c r="O189" s="9">
        <v>9500</v>
      </c>
      <c r="P189" s="9">
        <v>9980</v>
      </c>
      <c r="Q189" s="9">
        <v>8650</v>
      </c>
    </row>
    <row r="190" spans="5:17">
      <c r="E190" s="9">
        <v>31</v>
      </c>
      <c r="F190" s="9">
        <v>216071</v>
      </c>
      <c r="G190" s="9">
        <v>3.1033700000000001E-2</v>
      </c>
      <c r="H190" s="9">
        <v>4100</v>
      </c>
      <c r="I190" s="9">
        <v>9990</v>
      </c>
      <c r="J190" s="9">
        <v>5890</v>
      </c>
      <c r="K190" s="9">
        <v>8493.56</v>
      </c>
      <c r="L190" s="9">
        <v>1104.7</v>
      </c>
      <c r="M190" s="9">
        <v>1835210000</v>
      </c>
      <c r="N190" s="9">
        <v>137</v>
      </c>
      <c r="O190" s="9">
        <v>9530</v>
      </c>
      <c r="P190" s="9">
        <v>6050</v>
      </c>
      <c r="Q190" s="9">
        <v>8650</v>
      </c>
    </row>
    <row r="191" spans="5:17">
      <c r="E191" s="9">
        <v>32</v>
      </c>
      <c r="F191" s="9">
        <v>212406</v>
      </c>
      <c r="G191" s="9">
        <v>3.05074E-2</v>
      </c>
      <c r="H191" s="9">
        <v>4100</v>
      </c>
      <c r="I191" s="9">
        <v>9990</v>
      </c>
      <c r="J191" s="9">
        <v>5890</v>
      </c>
      <c r="K191" s="9">
        <v>8509.26</v>
      </c>
      <c r="L191" s="9">
        <v>1080.3900000000001</v>
      </c>
      <c r="M191" s="9">
        <v>1807420000</v>
      </c>
      <c r="N191" s="9">
        <v>136</v>
      </c>
      <c r="O191" s="9">
        <v>9530</v>
      </c>
      <c r="P191" s="9">
        <v>7040</v>
      </c>
      <c r="Q191" s="9">
        <v>8650</v>
      </c>
    </row>
    <row r="192" spans="5:17">
      <c r="E192" s="9">
        <v>33</v>
      </c>
      <c r="F192" s="9">
        <v>209041</v>
      </c>
      <c r="G192" s="9">
        <v>3.0023999999999999E-2</v>
      </c>
      <c r="H192" s="9">
        <v>4100</v>
      </c>
      <c r="I192" s="9">
        <v>9990</v>
      </c>
      <c r="J192" s="9">
        <v>5890</v>
      </c>
      <c r="K192" s="9">
        <v>8526.51</v>
      </c>
      <c r="L192" s="9">
        <v>1057.8399999999999</v>
      </c>
      <c r="M192" s="9">
        <v>1782390000</v>
      </c>
      <c r="N192" s="9">
        <v>131</v>
      </c>
      <c r="O192" s="9">
        <v>9530</v>
      </c>
      <c r="P192" s="9">
        <v>6152</v>
      </c>
      <c r="Q192" s="9">
        <v>8700</v>
      </c>
    </row>
    <row r="193" spans="5:17">
      <c r="E193" s="9">
        <v>34</v>
      </c>
      <c r="F193" s="9">
        <v>207640</v>
      </c>
      <c r="G193" s="9">
        <v>2.98228E-2</v>
      </c>
      <c r="H193" s="9">
        <v>4100</v>
      </c>
      <c r="I193" s="9">
        <v>9990</v>
      </c>
      <c r="J193" s="9">
        <v>5890</v>
      </c>
      <c r="K193" s="9">
        <v>8546.76</v>
      </c>
      <c r="L193" s="9">
        <v>1032.7</v>
      </c>
      <c r="M193" s="9">
        <v>1774650000</v>
      </c>
      <c r="N193" s="9">
        <v>128</v>
      </c>
      <c r="O193" s="9">
        <v>9530</v>
      </c>
      <c r="P193" s="9">
        <v>8880</v>
      </c>
      <c r="Q193" s="9">
        <v>8760</v>
      </c>
    </row>
    <row r="194" spans="5:17">
      <c r="E194" s="9">
        <v>35</v>
      </c>
      <c r="F194" s="9">
        <v>206194</v>
      </c>
      <c r="G194" s="9">
        <v>2.9615099999999998E-2</v>
      </c>
      <c r="H194" s="9">
        <v>4100</v>
      </c>
      <c r="I194" s="9">
        <v>9990</v>
      </c>
      <c r="J194" s="9">
        <v>5890</v>
      </c>
      <c r="K194" s="9">
        <v>8564.86</v>
      </c>
      <c r="L194" s="9">
        <v>1007.66</v>
      </c>
      <c r="M194" s="9">
        <v>1766020000</v>
      </c>
      <c r="N194" s="9">
        <v>129</v>
      </c>
      <c r="O194" s="9">
        <v>8810</v>
      </c>
      <c r="P194" s="9">
        <v>7620</v>
      </c>
      <c r="Q194" s="9">
        <v>8790</v>
      </c>
    </row>
    <row r="195" spans="5:17">
      <c r="E195" s="9">
        <v>36</v>
      </c>
      <c r="F195" s="9">
        <v>203436</v>
      </c>
      <c r="G195" s="9">
        <v>2.9218999999999998E-2</v>
      </c>
      <c r="H195" s="9">
        <v>4410</v>
      </c>
      <c r="I195" s="9">
        <v>9990</v>
      </c>
      <c r="J195" s="9">
        <v>5580</v>
      </c>
      <c r="K195" s="9">
        <v>8581.82</v>
      </c>
      <c r="L195" s="9">
        <v>979.49699999999996</v>
      </c>
      <c r="M195" s="9">
        <v>1745850000</v>
      </c>
      <c r="N195" s="9">
        <v>128</v>
      </c>
      <c r="O195" s="9">
        <v>8810</v>
      </c>
      <c r="P195" s="9">
        <v>5782</v>
      </c>
      <c r="Q195" s="9">
        <v>8790</v>
      </c>
    </row>
    <row r="196" spans="5:17">
      <c r="E196" s="9">
        <v>37</v>
      </c>
      <c r="F196" s="9">
        <v>200385</v>
      </c>
      <c r="G196" s="9">
        <v>2.8780799999999999E-2</v>
      </c>
      <c r="H196" s="9">
        <v>4410</v>
      </c>
      <c r="I196" s="9">
        <v>9990</v>
      </c>
      <c r="J196" s="9">
        <v>5580</v>
      </c>
      <c r="K196" s="9">
        <v>8595.19</v>
      </c>
      <c r="L196" s="9">
        <v>957.72299999999996</v>
      </c>
      <c r="M196" s="9">
        <v>1722350000</v>
      </c>
      <c r="N196" s="9">
        <v>126</v>
      </c>
      <c r="O196" s="9">
        <v>8810</v>
      </c>
      <c r="P196" s="9">
        <v>5782</v>
      </c>
      <c r="Q196" s="9">
        <v>8810</v>
      </c>
    </row>
    <row r="197" spans="5:17">
      <c r="E197" s="9">
        <v>38</v>
      </c>
      <c r="F197" s="9">
        <v>195839</v>
      </c>
      <c r="G197" s="9">
        <v>2.8127900000000001E-2</v>
      </c>
      <c r="H197" s="9">
        <v>4410</v>
      </c>
      <c r="I197" s="9">
        <v>9990</v>
      </c>
      <c r="J197" s="9">
        <v>5580</v>
      </c>
      <c r="K197" s="9">
        <v>8611.9599999999991</v>
      </c>
      <c r="L197" s="9">
        <v>924.30399999999997</v>
      </c>
      <c r="M197" s="9">
        <v>1686560000</v>
      </c>
      <c r="N197" s="9">
        <v>124</v>
      </c>
      <c r="O197" s="9">
        <v>8810</v>
      </c>
      <c r="P197" s="9">
        <v>5782</v>
      </c>
      <c r="Q197" s="9">
        <v>8810</v>
      </c>
    </row>
    <row r="198" spans="5:17">
      <c r="E198" s="9">
        <v>39</v>
      </c>
      <c r="F198" s="9">
        <v>190498</v>
      </c>
      <c r="G198" s="9">
        <v>2.7360800000000001E-2</v>
      </c>
      <c r="H198" s="9">
        <v>4410</v>
      </c>
      <c r="I198" s="9">
        <v>9990</v>
      </c>
      <c r="J198" s="9">
        <v>5580</v>
      </c>
      <c r="K198" s="9">
        <v>8625.4699999999993</v>
      </c>
      <c r="L198" s="9">
        <v>891.35900000000004</v>
      </c>
      <c r="M198" s="9">
        <v>1643130000</v>
      </c>
      <c r="N198" s="9">
        <v>120</v>
      </c>
      <c r="O198" s="9">
        <v>8810</v>
      </c>
      <c r="P198" s="9">
        <v>5030</v>
      </c>
      <c r="Q198" s="9">
        <v>8810</v>
      </c>
    </row>
    <row r="199" spans="5:17">
      <c r="E199" s="9">
        <v>40</v>
      </c>
      <c r="F199" s="9">
        <v>186889</v>
      </c>
      <c r="G199" s="9">
        <v>2.6842399999999999E-2</v>
      </c>
      <c r="H199" s="9">
        <v>4410</v>
      </c>
      <c r="I199" s="9">
        <v>9990</v>
      </c>
      <c r="J199" s="9">
        <v>5580</v>
      </c>
      <c r="K199" s="9">
        <v>8628.9599999999991</v>
      </c>
      <c r="L199" s="9">
        <v>864.61900000000003</v>
      </c>
      <c r="M199" s="9">
        <v>1612660000</v>
      </c>
      <c r="N199" s="9">
        <v>116</v>
      </c>
      <c r="O199" s="9">
        <v>8810</v>
      </c>
      <c r="P199" s="9">
        <v>6630</v>
      </c>
      <c r="Q199" s="9">
        <v>8810</v>
      </c>
    </row>
    <row r="200" spans="5:17">
      <c r="E200" s="9">
        <v>41</v>
      </c>
      <c r="F200" s="9">
        <v>180535</v>
      </c>
      <c r="G200" s="9">
        <v>2.5929799999999999E-2</v>
      </c>
      <c r="H200" s="9">
        <v>4410</v>
      </c>
      <c r="I200" s="9">
        <v>9990</v>
      </c>
      <c r="J200" s="9">
        <v>5580</v>
      </c>
      <c r="K200" s="9">
        <v>8636.23</v>
      </c>
      <c r="L200" s="9">
        <v>842.09900000000005</v>
      </c>
      <c r="M200" s="9">
        <v>1559140000</v>
      </c>
      <c r="N200" s="9">
        <v>115</v>
      </c>
      <c r="O200" s="9">
        <v>8810</v>
      </c>
      <c r="P200" s="9">
        <v>5510</v>
      </c>
      <c r="Q200" s="9">
        <v>8810</v>
      </c>
    </row>
    <row r="201" spans="5:17">
      <c r="E201" s="9">
        <v>42</v>
      </c>
      <c r="F201" s="9">
        <v>173032</v>
      </c>
      <c r="G201" s="9">
        <v>2.4852200000000001E-2</v>
      </c>
      <c r="H201" s="9">
        <v>4410</v>
      </c>
      <c r="I201" s="9">
        <v>9990</v>
      </c>
      <c r="J201" s="9">
        <v>5580</v>
      </c>
      <c r="K201" s="9">
        <v>8639.7800000000007</v>
      </c>
      <c r="L201" s="9">
        <v>831.03099999999995</v>
      </c>
      <c r="M201" s="9">
        <v>1494960000</v>
      </c>
      <c r="N201" s="9">
        <v>111</v>
      </c>
      <c r="O201" s="9">
        <v>8810</v>
      </c>
      <c r="P201" s="9">
        <v>7120</v>
      </c>
      <c r="Q201" s="9">
        <v>8810</v>
      </c>
    </row>
    <row r="202" spans="5:17">
      <c r="E202" s="9">
        <v>43</v>
      </c>
      <c r="F202" s="9">
        <v>165879</v>
      </c>
      <c r="G202" s="9">
        <v>2.38248E-2</v>
      </c>
      <c r="H202" s="9">
        <v>4410</v>
      </c>
      <c r="I202" s="9">
        <v>9990</v>
      </c>
      <c r="J202" s="9">
        <v>5580</v>
      </c>
      <c r="K202" s="9">
        <v>8638.7000000000007</v>
      </c>
      <c r="L202" s="9">
        <v>812.21299999999997</v>
      </c>
      <c r="M202" s="9">
        <v>1432980000</v>
      </c>
      <c r="N202" s="9">
        <v>111</v>
      </c>
      <c r="O202" s="9">
        <v>8830</v>
      </c>
      <c r="P202" s="9">
        <v>7120</v>
      </c>
      <c r="Q202" s="9">
        <v>8790</v>
      </c>
    </row>
    <row r="203" spans="5:17">
      <c r="E203" s="9">
        <v>44</v>
      </c>
      <c r="F203" s="9">
        <v>159352</v>
      </c>
      <c r="G203" s="9">
        <v>2.2887299999999999E-2</v>
      </c>
      <c r="H203" s="9">
        <v>4410</v>
      </c>
      <c r="I203" s="9">
        <v>9990</v>
      </c>
      <c r="J203" s="9">
        <v>5580</v>
      </c>
      <c r="K203" s="9">
        <v>8630.52</v>
      </c>
      <c r="L203" s="9">
        <v>800.92899999999997</v>
      </c>
      <c r="M203" s="9">
        <v>1375290000</v>
      </c>
      <c r="N203" s="9">
        <v>103</v>
      </c>
      <c r="O203" s="9">
        <v>9180</v>
      </c>
      <c r="P203" s="9">
        <v>6460</v>
      </c>
      <c r="Q203" s="9">
        <v>8790</v>
      </c>
    </row>
    <row r="204" spans="5:17">
      <c r="E204" s="9">
        <v>45</v>
      </c>
      <c r="F204" s="9">
        <v>152373</v>
      </c>
      <c r="G204" s="9">
        <v>2.1885000000000002E-2</v>
      </c>
      <c r="H204" s="9">
        <v>4410</v>
      </c>
      <c r="I204" s="9">
        <v>9990</v>
      </c>
      <c r="J204" s="9">
        <v>5580</v>
      </c>
      <c r="K204" s="9">
        <v>8614.42</v>
      </c>
      <c r="L204" s="9">
        <v>783.47500000000002</v>
      </c>
      <c r="M204" s="9">
        <v>1312610000</v>
      </c>
      <c r="N204" s="9">
        <v>101</v>
      </c>
      <c r="O204" s="9">
        <v>9180</v>
      </c>
      <c r="P204" s="9">
        <v>8860</v>
      </c>
      <c r="Q204" s="9">
        <v>8640</v>
      </c>
    </row>
    <row r="205" spans="5:17">
      <c r="E205" s="9">
        <v>46</v>
      </c>
      <c r="F205" s="9">
        <v>144773</v>
      </c>
      <c r="G205" s="9">
        <v>2.07934E-2</v>
      </c>
      <c r="H205" s="9">
        <v>4410</v>
      </c>
      <c r="I205" s="9">
        <v>9990</v>
      </c>
      <c r="J205" s="9">
        <v>5580</v>
      </c>
      <c r="K205" s="9">
        <v>8602.9</v>
      </c>
      <c r="L205" s="9">
        <v>757.08</v>
      </c>
      <c r="M205" s="9">
        <v>1245470000</v>
      </c>
      <c r="N205" s="9">
        <v>99</v>
      </c>
      <c r="O205" s="9">
        <v>8830</v>
      </c>
      <c r="P205" s="9">
        <v>8030</v>
      </c>
      <c r="Q205" s="9">
        <v>8640</v>
      </c>
    </row>
    <row r="206" spans="5:17">
      <c r="E206" s="9">
        <v>47</v>
      </c>
      <c r="F206" s="9">
        <v>138076</v>
      </c>
      <c r="G206" s="9">
        <v>1.9831499999999998E-2</v>
      </c>
      <c r="H206" s="9">
        <v>4410</v>
      </c>
      <c r="I206" s="9">
        <v>9990</v>
      </c>
      <c r="J206" s="9">
        <v>5580</v>
      </c>
      <c r="K206" s="9">
        <v>8596.18</v>
      </c>
      <c r="L206" s="9">
        <v>738.048</v>
      </c>
      <c r="M206" s="9">
        <v>1186930000</v>
      </c>
      <c r="N206" s="9">
        <v>96</v>
      </c>
      <c r="O206" s="9">
        <v>8830</v>
      </c>
      <c r="P206" s="9">
        <v>6970</v>
      </c>
      <c r="Q206" s="9">
        <v>8640</v>
      </c>
    </row>
    <row r="207" spans="5:17">
      <c r="E207" s="9">
        <v>48</v>
      </c>
      <c r="F207" s="9">
        <v>130322</v>
      </c>
      <c r="G207" s="9">
        <v>1.87178E-2</v>
      </c>
      <c r="H207" s="9">
        <v>4410</v>
      </c>
      <c r="I207" s="9">
        <v>9990</v>
      </c>
      <c r="J207" s="9">
        <v>5580</v>
      </c>
      <c r="K207" s="9">
        <v>8590.68</v>
      </c>
      <c r="L207" s="9">
        <v>710.70299999999997</v>
      </c>
      <c r="M207" s="9">
        <v>1119560000</v>
      </c>
      <c r="N207" s="9">
        <v>91</v>
      </c>
      <c r="O207" s="9">
        <v>8150</v>
      </c>
      <c r="P207" s="9">
        <v>9160</v>
      </c>
      <c r="Q207" s="9">
        <v>8630</v>
      </c>
    </row>
    <row r="208" spans="5:17">
      <c r="E208" s="9">
        <v>49</v>
      </c>
      <c r="F208" s="9">
        <v>123826</v>
      </c>
      <c r="G208" s="9">
        <v>1.77848E-2</v>
      </c>
      <c r="H208" s="9">
        <v>4410</v>
      </c>
      <c r="I208" s="9">
        <v>9990</v>
      </c>
      <c r="J208" s="9">
        <v>5580</v>
      </c>
      <c r="K208" s="9">
        <v>8584.84</v>
      </c>
      <c r="L208" s="9">
        <v>696.36500000000001</v>
      </c>
      <c r="M208" s="9">
        <v>1063030000</v>
      </c>
      <c r="N208" s="9">
        <v>90</v>
      </c>
      <c r="O208" s="9">
        <v>8150</v>
      </c>
      <c r="P208" s="9">
        <v>9540</v>
      </c>
      <c r="Q208" s="9">
        <v>8600</v>
      </c>
    </row>
    <row r="209" spans="5:17">
      <c r="E209" s="9">
        <v>50</v>
      </c>
      <c r="F209" s="9">
        <v>118095</v>
      </c>
      <c r="G209" s="9">
        <v>1.69617E-2</v>
      </c>
      <c r="H209" s="9">
        <v>4410</v>
      </c>
      <c r="I209" s="9">
        <v>9990</v>
      </c>
      <c r="J209" s="9">
        <v>5580</v>
      </c>
      <c r="K209" s="9">
        <v>8584.1</v>
      </c>
      <c r="L209" s="9">
        <v>669.17499999999995</v>
      </c>
      <c r="M209" s="9">
        <v>1013740000</v>
      </c>
      <c r="N209" s="9">
        <v>85</v>
      </c>
      <c r="O209" s="9">
        <v>9030</v>
      </c>
      <c r="P209" s="9">
        <v>7330</v>
      </c>
      <c r="Q209" s="9">
        <v>8600</v>
      </c>
    </row>
    <row r="210" spans="5:17">
      <c r="E210" s="9">
        <v>51</v>
      </c>
      <c r="F210" s="9">
        <v>114796</v>
      </c>
      <c r="G210" s="9">
        <v>1.64879E-2</v>
      </c>
      <c r="H210" s="9">
        <v>4410</v>
      </c>
      <c r="I210" s="9">
        <v>9990</v>
      </c>
      <c r="J210" s="9">
        <v>5580</v>
      </c>
      <c r="K210" s="9">
        <v>8579.73</v>
      </c>
      <c r="L210" s="9">
        <v>655.76900000000001</v>
      </c>
      <c r="M210" s="9">
        <v>984918000</v>
      </c>
      <c r="N210" s="9">
        <v>81</v>
      </c>
      <c r="O210" s="9">
        <v>9030</v>
      </c>
      <c r="P210" s="9">
        <v>7330</v>
      </c>
      <c r="Q210" s="9">
        <v>8580</v>
      </c>
    </row>
    <row r="211" spans="5:17">
      <c r="E211" s="9">
        <v>52</v>
      </c>
      <c r="F211" s="9">
        <v>111373</v>
      </c>
      <c r="G211" s="9">
        <v>1.5996199999999999E-2</v>
      </c>
      <c r="H211" s="9">
        <v>4410</v>
      </c>
      <c r="I211" s="9">
        <v>9990</v>
      </c>
      <c r="J211" s="9">
        <v>5580</v>
      </c>
      <c r="K211" s="9">
        <v>8569.69</v>
      </c>
      <c r="L211" s="9">
        <v>638.1</v>
      </c>
      <c r="M211" s="9">
        <v>954433000</v>
      </c>
      <c r="N211" s="9">
        <v>79</v>
      </c>
      <c r="O211" s="9">
        <v>9030</v>
      </c>
      <c r="P211" s="9">
        <v>9280</v>
      </c>
      <c r="Q211" s="9">
        <v>8580</v>
      </c>
    </row>
    <row r="212" spans="5:17">
      <c r="E212" s="9">
        <v>53</v>
      </c>
      <c r="F212" s="9">
        <v>105587</v>
      </c>
      <c r="G212" s="9">
        <v>1.51652E-2</v>
      </c>
      <c r="H212" s="9">
        <v>4410</v>
      </c>
      <c r="I212" s="9">
        <v>9990</v>
      </c>
      <c r="J212" s="9">
        <v>5580</v>
      </c>
      <c r="K212" s="9">
        <v>8572.6200000000008</v>
      </c>
      <c r="L212" s="9">
        <v>620.01300000000003</v>
      </c>
      <c r="M212" s="9">
        <v>905157000</v>
      </c>
      <c r="N212" s="9">
        <v>76</v>
      </c>
      <c r="O212" s="9">
        <v>9030</v>
      </c>
      <c r="P212" s="9">
        <v>7360</v>
      </c>
      <c r="Q212" s="9">
        <v>8580</v>
      </c>
    </row>
    <row r="213" spans="5:17">
      <c r="E213" s="9">
        <v>54</v>
      </c>
      <c r="F213" s="9">
        <v>99403</v>
      </c>
      <c r="G213" s="9">
        <v>1.4277E-2</v>
      </c>
      <c r="H213" s="9">
        <v>5980</v>
      </c>
      <c r="I213" s="9">
        <v>9990</v>
      </c>
      <c r="J213" s="9">
        <v>4010</v>
      </c>
      <c r="K213" s="9">
        <v>8568.75</v>
      </c>
      <c r="L213" s="9">
        <v>601.35400000000004</v>
      </c>
      <c r="M213" s="9">
        <v>851759000</v>
      </c>
      <c r="N213" s="9">
        <v>69</v>
      </c>
      <c r="O213" s="9">
        <v>9030</v>
      </c>
      <c r="P213" s="9">
        <v>8930</v>
      </c>
      <c r="Q213" s="9">
        <v>8580</v>
      </c>
    </row>
    <row r="214" spans="5:17">
      <c r="E214" s="9">
        <v>55</v>
      </c>
      <c r="F214" s="9">
        <v>92018</v>
      </c>
      <c r="G214" s="9">
        <v>1.32163E-2</v>
      </c>
      <c r="H214" s="9">
        <v>5980</v>
      </c>
      <c r="I214" s="9">
        <v>9990</v>
      </c>
      <c r="J214" s="9">
        <v>4010</v>
      </c>
      <c r="K214" s="9">
        <v>8566.18</v>
      </c>
      <c r="L214" s="9">
        <v>588.74400000000003</v>
      </c>
      <c r="M214" s="9">
        <v>788243000</v>
      </c>
      <c r="N214" s="9">
        <v>68</v>
      </c>
      <c r="O214" s="9">
        <v>9030</v>
      </c>
      <c r="P214" s="9">
        <v>9350</v>
      </c>
      <c r="Q214" s="9">
        <v>8580</v>
      </c>
    </row>
    <row r="215" spans="5:17">
      <c r="E215" s="9">
        <v>56</v>
      </c>
      <c r="F215" s="9">
        <v>84737</v>
      </c>
      <c r="G215" s="9">
        <v>1.21706E-2</v>
      </c>
      <c r="H215" s="9">
        <v>5980</v>
      </c>
      <c r="I215" s="9">
        <v>9990</v>
      </c>
      <c r="J215" s="9">
        <v>4010</v>
      </c>
      <c r="K215" s="9">
        <v>8556.07</v>
      </c>
      <c r="L215" s="9">
        <v>575.32500000000005</v>
      </c>
      <c r="M215" s="9">
        <v>725016000</v>
      </c>
      <c r="N215" s="9">
        <v>66</v>
      </c>
      <c r="O215" s="9">
        <v>8830</v>
      </c>
      <c r="P215" s="9">
        <v>8700</v>
      </c>
      <c r="Q215" s="9">
        <v>8580</v>
      </c>
    </row>
    <row r="216" spans="5:17">
      <c r="E216" s="9">
        <v>57</v>
      </c>
      <c r="F216" s="9">
        <v>77854</v>
      </c>
      <c r="G216" s="9">
        <v>1.1181999999999999E-2</v>
      </c>
      <c r="H216" s="9">
        <v>5980</v>
      </c>
      <c r="I216" s="9">
        <v>9990</v>
      </c>
      <c r="J216" s="9">
        <v>4010</v>
      </c>
      <c r="K216" s="9">
        <v>8546.56</v>
      </c>
      <c r="L216" s="9">
        <v>562.31299999999999</v>
      </c>
      <c r="M216" s="9">
        <v>665384000</v>
      </c>
      <c r="N216" s="9">
        <v>62</v>
      </c>
      <c r="O216" s="9">
        <v>8830</v>
      </c>
      <c r="P216" s="9">
        <v>9270</v>
      </c>
      <c r="Q216" s="9">
        <v>8580</v>
      </c>
    </row>
    <row r="217" spans="5:17">
      <c r="E217" s="9">
        <v>58</v>
      </c>
      <c r="F217" s="9">
        <v>71855</v>
      </c>
      <c r="G217" s="9">
        <v>1.03204E-2</v>
      </c>
      <c r="H217" s="9">
        <v>5980</v>
      </c>
      <c r="I217" s="9">
        <v>9990</v>
      </c>
      <c r="J217" s="9">
        <v>4010</v>
      </c>
      <c r="K217" s="9">
        <v>8536.0400000000009</v>
      </c>
      <c r="L217" s="9">
        <v>549.34299999999996</v>
      </c>
      <c r="M217" s="9">
        <v>613357000</v>
      </c>
      <c r="N217" s="9">
        <v>60</v>
      </c>
      <c r="O217" s="9">
        <v>8830</v>
      </c>
      <c r="P217" s="9">
        <v>5980</v>
      </c>
      <c r="Q217" s="9">
        <v>8560</v>
      </c>
    </row>
    <row r="218" spans="5:17">
      <c r="E218" s="9">
        <v>59</v>
      </c>
      <c r="F218" s="9">
        <v>64621</v>
      </c>
      <c r="G218" s="9">
        <v>9.2813600000000007E-3</v>
      </c>
      <c r="H218" s="9">
        <v>7210</v>
      </c>
      <c r="I218" s="9">
        <v>9990</v>
      </c>
      <c r="J218" s="9">
        <v>2780</v>
      </c>
      <c r="K218" s="9">
        <v>8532.2000000000007</v>
      </c>
      <c r="L218" s="9">
        <v>541.33199999999999</v>
      </c>
      <c r="M218" s="9">
        <v>551359000</v>
      </c>
      <c r="N218" s="9">
        <v>57</v>
      </c>
      <c r="O218" s="9">
        <v>8830</v>
      </c>
      <c r="P218" s="9">
        <v>9900</v>
      </c>
      <c r="Q218" s="9">
        <v>8560</v>
      </c>
    </row>
    <row r="219" spans="5:17">
      <c r="E219" s="9">
        <v>60</v>
      </c>
      <c r="F219" s="9">
        <v>57162</v>
      </c>
      <c r="G219" s="9">
        <v>8.21004E-3</v>
      </c>
      <c r="H219" s="9">
        <v>7310</v>
      </c>
      <c r="I219" s="9">
        <v>9990</v>
      </c>
      <c r="J219" s="9">
        <v>2680</v>
      </c>
      <c r="K219" s="9">
        <v>8526.68</v>
      </c>
      <c r="L219" s="9">
        <v>532.83199999999999</v>
      </c>
      <c r="M219" s="9">
        <v>487402000</v>
      </c>
      <c r="N219" s="9">
        <v>54</v>
      </c>
      <c r="O219" s="9">
        <v>8830</v>
      </c>
      <c r="P219" s="9">
        <v>8810</v>
      </c>
      <c r="Q219" s="9">
        <v>8560</v>
      </c>
    </row>
    <row r="220" spans="5:17">
      <c r="E220" s="9">
        <v>61</v>
      </c>
      <c r="F220" s="9">
        <v>49337</v>
      </c>
      <c r="G220" s="9">
        <v>7.0861500000000003E-3</v>
      </c>
      <c r="H220" s="9">
        <v>7310</v>
      </c>
      <c r="I220" s="9">
        <v>9990</v>
      </c>
      <c r="J220" s="9">
        <v>2680</v>
      </c>
      <c r="K220" s="9">
        <v>8533.27</v>
      </c>
      <c r="L220" s="9">
        <v>525.197</v>
      </c>
      <c r="M220" s="9">
        <v>421006000</v>
      </c>
      <c r="N220" s="9">
        <v>50</v>
      </c>
      <c r="O220" s="9">
        <v>8830</v>
      </c>
      <c r="P220" s="9">
        <v>7910</v>
      </c>
      <c r="Q220" s="9">
        <v>8560</v>
      </c>
    </row>
    <row r="221" spans="5:17">
      <c r="E221" s="9">
        <v>62</v>
      </c>
      <c r="F221" s="9">
        <v>42776</v>
      </c>
      <c r="G221" s="9">
        <v>6.1438100000000004E-3</v>
      </c>
      <c r="H221" s="9">
        <v>7370</v>
      </c>
      <c r="I221" s="9">
        <v>9990</v>
      </c>
      <c r="J221" s="9">
        <v>2620</v>
      </c>
      <c r="K221" s="9">
        <v>8523.6299999999992</v>
      </c>
      <c r="L221" s="9">
        <v>518.14300000000003</v>
      </c>
      <c r="M221" s="9">
        <v>364607000</v>
      </c>
      <c r="N221" s="9">
        <v>48</v>
      </c>
      <c r="O221" s="9">
        <v>8830</v>
      </c>
      <c r="P221" s="9">
        <v>8060</v>
      </c>
      <c r="Q221" s="9">
        <v>8560</v>
      </c>
    </row>
    <row r="222" spans="5:17">
      <c r="E222" s="9">
        <v>63</v>
      </c>
      <c r="F222" s="9">
        <v>35511</v>
      </c>
      <c r="G222" s="9">
        <v>5.10036E-3</v>
      </c>
      <c r="H222" s="9">
        <v>7370</v>
      </c>
      <c r="I222" s="9">
        <v>9990</v>
      </c>
      <c r="J222" s="9">
        <v>2620</v>
      </c>
      <c r="K222" s="9">
        <v>8513</v>
      </c>
      <c r="L222" s="9">
        <v>511.84500000000003</v>
      </c>
      <c r="M222" s="9">
        <v>302305000</v>
      </c>
      <c r="N222" s="9">
        <v>45</v>
      </c>
      <c r="O222" s="9">
        <v>8460</v>
      </c>
      <c r="P222" s="9">
        <v>8630</v>
      </c>
      <c r="Q222" s="9">
        <v>8510</v>
      </c>
    </row>
    <row r="223" spans="5:17">
      <c r="E223" s="9">
        <v>64</v>
      </c>
      <c r="F223" s="9">
        <v>29543</v>
      </c>
      <c r="G223" s="9">
        <v>4.24319E-3</v>
      </c>
      <c r="H223" s="9">
        <v>7370</v>
      </c>
      <c r="I223" s="9">
        <v>9990</v>
      </c>
      <c r="J223" s="9">
        <v>2620</v>
      </c>
      <c r="K223" s="9">
        <v>8516.66</v>
      </c>
      <c r="L223" s="9">
        <v>498.56900000000002</v>
      </c>
      <c r="M223" s="9">
        <v>251608000</v>
      </c>
      <c r="N223" s="9">
        <v>45</v>
      </c>
      <c r="O223" s="9">
        <v>8460</v>
      </c>
      <c r="P223" s="9">
        <v>7750</v>
      </c>
      <c r="Q223" s="9">
        <v>8510</v>
      </c>
    </row>
    <row r="224" spans="5:17">
      <c r="E224" s="9">
        <v>65</v>
      </c>
      <c r="F224" s="9">
        <v>23703</v>
      </c>
      <c r="G224" s="9">
        <v>3.4044000000000001E-3</v>
      </c>
      <c r="H224" s="9">
        <v>7370</v>
      </c>
      <c r="I224" s="9">
        <v>9990</v>
      </c>
      <c r="J224" s="9">
        <v>2620</v>
      </c>
      <c r="K224" s="9">
        <v>8503.32</v>
      </c>
      <c r="L224" s="9">
        <v>488.30200000000002</v>
      </c>
      <c r="M224" s="9">
        <v>201554000</v>
      </c>
      <c r="N224" s="9">
        <v>42</v>
      </c>
      <c r="O224" s="9">
        <v>8460</v>
      </c>
      <c r="P224" s="9">
        <v>8520</v>
      </c>
      <c r="Q224" s="9">
        <v>8490</v>
      </c>
    </row>
    <row r="225" spans="1:17">
      <c r="E225" s="9">
        <v>66</v>
      </c>
      <c r="F225" s="9">
        <v>18772</v>
      </c>
      <c r="G225" s="9">
        <v>2.6961799999999998E-3</v>
      </c>
      <c r="H225" s="9">
        <v>7370</v>
      </c>
      <c r="I225" s="9">
        <v>9990</v>
      </c>
      <c r="J225" s="9">
        <v>2620</v>
      </c>
      <c r="K225" s="9">
        <v>8495.7000000000007</v>
      </c>
      <c r="L225" s="9">
        <v>476.51299999999998</v>
      </c>
      <c r="M225" s="9">
        <v>159481000</v>
      </c>
      <c r="N225" s="9">
        <v>41</v>
      </c>
      <c r="O225" s="9">
        <v>8280</v>
      </c>
      <c r="P225" s="9">
        <v>8350</v>
      </c>
      <c r="Q225" s="9">
        <v>8510</v>
      </c>
    </row>
    <row r="226" spans="1:17">
      <c r="E226" s="9">
        <v>67</v>
      </c>
      <c r="F226" s="9">
        <v>15198</v>
      </c>
      <c r="G226" s="9">
        <v>2.1828500000000001E-3</v>
      </c>
      <c r="H226" s="9">
        <v>7370</v>
      </c>
      <c r="I226" s="9">
        <v>9990</v>
      </c>
      <c r="J226" s="9">
        <v>2620</v>
      </c>
      <c r="K226" s="9">
        <v>8504.83</v>
      </c>
      <c r="L226" s="9">
        <v>460.29700000000003</v>
      </c>
      <c r="M226" s="9">
        <v>129256000</v>
      </c>
      <c r="N226" s="9">
        <v>35</v>
      </c>
      <c r="O226" s="9">
        <v>8490</v>
      </c>
      <c r="P226" s="9">
        <v>7520</v>
      </c>
      <c r="Q226" s="9">
        <v>8560</v>
      </c>
    </row>
    <row r="227" spans="1:17">
      <c r="E227" s="9">
        <v>68</v>
      </c>
      <c r="F227" s="9">
        <v>11537</v>
      </c>
      <c r="G227" s="9">
        <v>1.6570300000000001E-3</v>
      </c>
      <c r="H227" s="9">
        <v>7370</v>
      </c>
      <c r="I227" s="9">
        <v>9990</v>
      </c>
      <c r="J227" s="9">
        <v>2620</v>
      </c>
      <c r="K227" s="9">
        <v>8501.2900000000009</v>
      </c>
      <c r="L227" s="9">
        <v>439.00700000000001</v>
      </c>
      <c r="M227" s="9">
        <v>98079400</v>
      </c>
      <c r="N227" s="9">
        <v>30</v>
      </c>
      <c r="O227" s="9">
        <v>8490</v>
      </c>
      <c r="P227" s="9">
        <v>8510</v>
      </c>
      <c r="Q227" s="9">
        <v>8490</v>
      </c>
    </row>
    <row r="228" spans="1:17">
      <c r="E228" s="9">
        <v>69</v>
      </c>
      <c r="F228" s="9">
        <v>8721</v>
      </c>
      <c r="G228" s="9">
        <v>1.2525800000000001E-3</v>
      </c>
      <c r="H228" s="9">
        <v>7370</v>
      </c>
      <c r="I228" s="9">
        <v>9650</v>
      </c>
      <c r="J228" s="9">
        <v>2280</v>
      </c>
      <c r="K228" s="9">
        <v>8518.89</v>
      </c>
      <c r="L228" s="9">
        <v>420.733</v>
      </c>
      <c r="M228" s="9">
        <v>74293200</v>
      </c>
      <c r="N228" s="9">
        <v>25</v>
      </c>
      <c r="O228" s="9">
        <v>8490</v>
      </c>
      <c r="P228" s="9">
        <v>7590</v>
      </c>
      <c r="Q228" s="9">
        <v>8490</v>
      </c>
    </row>
    <row r="229" spans="1:17">
      <c r="E229" s="9">
        <v>70</v>
      </c>
      <c r="F229" s="9">
        <v>6603</v>
      </c>
      <c r="G229" s="9">
        <v>9.4837299999999997E-4</v>
      </c>
      <c r="H229" s="9">
        <v>7370</v>
      </c>
      <c r="I229" s="9">
        <v>9510</v>
      </c>
      <c r="J229" s="9">
        <v>2140</v>
      </c>
      <c r="K229" s="9">
        <v>8512.2099999999991</v>
      </c>
      <c r="L229" s="9">
        <v>402.67099999999999</v>
      </c>
      <c r="M229" s="9">
        <v>56206100</v>
      </c>
      <c r="N229" s="9">
        <v>22</v>
      </c>
      <c r="O229" s="9">
        <v>8490</v>
      </c>
      <c r="P229" s="9">
        <v>8110</v>
      </c>
      <c r="Q229" s="9">
        <v>8490</v>
      </c>
    </row>
    <row r="230" spans="1:17">
      <c r="E230" s="9">
        <v>71</v>
      </c>
      <c r="F230" s="9">
        <v>4790</v>
      </c>
      <c r="G230" s="9">
        <v>6.8797599999999997E-4</v>
      </c>
      <c r="H230" s="9">
        <v>7370</v>
      </c>
      <c r="I230" s="9">
        <v>9510</v>
      </c>
      <c r="J230" s="9">
        <v>2140</v>
      </c>
      <c r="K230" s="9">
        <v>8525.17</v>
      </c>
      <c r="L230" s="9">
        <v>374.815</v>
      </c>
      <c r="M230" s="9">
        <v>40835600</v>
      </c>
      <c r="N230" s="9">
        <v>20</v>
      </c>
      <c r="O230" s="9">
        <v>8490</v>
      </c>
      <c r="P230" s="9">
        <v>8580</v>
      </c>
      <c r="Q230" s="9">
        <v>8490</v>
      </c>
    </row>
    <row r="231" spans="1:17">
      <c r="E231" s="9">
        <v>72</v>
      </c>
      <c r="F231" s="9">
        <v>3532</v>
      </c>
      <c r="G231" s="9">
        <v>5.0729300000000002E-4</v>
      </c>
      <c r="H231" s="9">
        <v>7370</v>
      </c>
      <c r="I231" s="9">
        <v>9510</v>
      </c>
      <c r="J231" s="9">
        <v>2140</v>
      </c>
      <c r="K231" s="9">
        <v>8506.4500000000007</v>
      </c>
      <c r="L231" s="9">
        <v>349.70600000000002</v>
      </c>
      <c r="M231" s="9">
        <v>30044800</v>
      </c>
      <c r="N231" s="9">
        <v>18</v>
      </c>
      <c r="O231" s="9">
        <v>8490</v>
      </c>
      <c r="P231" s="9">
        <v>8900</v>
      </c>
      <c r="Q231" s="9">
        <v>8490</v>
      </c>
    </row>
    <row r="232" spans="1:17">
      <c r="E232" s="9">
        <v>73</v>
      </c>
      <c r="F232" s="9">
        <v>2381</v>
      </c>
      <c r="G232" s="9">
        <v>3.4197699999999998E-4</v>
      </c>
      <c r="H232" s="9">
        <v>7370</v>
      </c>
      <c r="I232" s="9">
        <v>9490</v>
      </c>
      <c r="J232" s="9">
        <v>2120</v>
      </c>
      <c r="K232" s="9">
        <v>8500.98</v>
      </c>
      <c r="L232" s="9">
        <v>280.23899999999998</v>
      </c>
      <c r="M232" s="9">
        <v>20240800</v>
      </c>
      <c r="N232" s="9">
        <v>10</v>
      </c>
      <c r="O232" s="9">
        <v>8490</v>
      </c>
      <c r="P232" s="9">
        <v>9090</v>
      </c>
      <c r="Q232" s="9">
        <v>8490</v>
      </c>
    </row>
    <row r="233" spans="1:17">
      <c r="E233" s="9">
        <v>74</v>
      </c>
      <c r="F233" s="9">
        <v>1653</v>
      </c>
      <c r="G233" s="9">
        <v>2.3741600000000001E-4</v>
      </c>
      <c r="H233" s="9">
        <v>8170</v>
      </c>
      <c r="I233" s="9">
        <v>9490</v>
      </c>
      <c r="J233" s="9">
        <v>1320</v>
      </c>
      <c r="K233" s="9">
        <v>8509.83</v>
      </c>
      <c r="L233" s="9">
        <v>198.63</v>
      </c>
      <c r="M233" s="9">
        <v>14066800</v>
      </c>
      <c r="N233" s="9">
        <v>9</v>
      </c>
      <c r="O233" s="9">
        <v>8490</v>
      </c>
      <c r="P233" s="9">
        <v>9090</v>
      </c>
      <c r="Q233" s="9">
        <v>8490</v>
      </c>
    </row>
    <row r="234" spans="1:17">
      <c r="E234" s="9">
        <v>75</v>
      </c>
      <c r="F234" s="9">
        <v>1066</v>
      </c>
      <c r="G234" s="9">
        <v>1.5310700000000001E-4</v>
      </c>
      <c r="H234" s="9">
        <v>8170</v>
      </c>
      <c r="I234" s="9">
        <v>8880</v>
      </c>
      <c r="J234" s="9">
        <v>710</v>
      </c>
      <c r="K234" s="9">
        <v>8506.44</v>
      </c>
      <c r="L234" s="9">
        <v>156.64500000000001</v>
      </c>
      <c r="M234" s="9">
        <v>9067860</v>
      </c>
      <c r="N234" s="9">
        <v>6</v>
      </c>
      <c r="O234" s="9">
        <v>8490</v>
      </c>
      <c r="P234" s="9">
        <v>8170</v>
      </c>
      <c r="Q234" s="9">
        <v>8490</v>
      </c>
    </row>
    <row r="235" spans="1:17">
      <c r="E235" s="9">
        <v>76</v>
      </c>
      <c r="F235" s="9">
        <v>540</v>
      </c>
      <c r="G235" s="9">
        <v>7.75589E-5</v>
      </c>
      <c r="H235" s="9">
        <v>8280</v>
      </c>
      <c r="I235" s="9">
        <v>8790</v>
      </c>
      <c r="J235" s="9">
        <v>510</v>
      </c>
      <c r="K235" s="9">
        <v>8489.8700000000008</v>
      </c>
      <c r="L235" s="9">
        <v>153.738</v>
      </c>
      <c r="M235" s="9">
        <v>4584530</v>
      </c>
      <c r="N235" s="9">
        <v>4</v>
      </c>
      <c r="O235" s="9">
        <v>8490</v>
      </c>
      <c r="P235" s="9">
        <v>8790</v>
      </c>
      <c r="Q235" s="9">
        <v>8490</v>
      </c>
    </row>
    <row r="236" spans="1:17">
      <c r="E236" s="9">
        <v>77</v>
      </c>
      <c r="F236" s="9">
        <v>236</v>
      </c>
      <c r="G236" s="9">
        <v>3.3896100000000002E-5</v>
      </c>
      <c r="H236" s="9">
        <v>8280</v>
      </c>
      <c r="I236" s="9">
        <v>8790</v>
      </c>
      <c r="J236" s="9">
        <v>510</v>
      </c>
      <c r="K236" s="9">
        <v>8463.09</v>
      </c>
      <c r="L236" s="9">
        <v>158.291</v>
      </c>
      <c r="M236" s="9">
        <v>1997290</v>
      </c>
      <c r="N236" s="9">
        <v>4</v>
      </c>
      <c r="O236" s="9">
        <v>8490</v>
      </c>
      <c r="P236" s="9">
        <v>8560</v>
      </c>
      <c r="Q236" s="9">
        <v>8490</v>
      </c>
    </row>
    <row r="237" spans="1:17">
      <c r="E237" s="9">
        <v>78</v>
      </c>
      <c r="F237" s="9">
        <v>59</v>
      </c>
      <c r="G237" s="9">
        <v>8.4740200000000002E-6</v>
      </c>
      <c r="H237" s="9">
        <v>8280</v>
      </c>
      <c r="I237" s="9">
        <v>8490</v>
      </c>
      <c r="J237" s="9">
        <v>210</v>
      </c>
      <c r="K237" s="9">
        <v>8415.25</v>
      </c>
      <c r="L237" s="9">
        <v>100.547</v>
      </c>
      <c r="M237" s="9">
        <v>496500</v>
      </c>
      <c r="N237" s="9">
        <v>2</v>
      </c>
      <c r="O237" s="9">
        <v>8490</v>
      </c>
      <c r="P237" s="9">
        <v>8280</v>
      </c>
      <c r="Q237" s="9">
        <v>8490</v>
      </c>
    </row>
    <row r="238" spans="1:17">
      <c r="E238" s="9">
        <v>79</v>
      </c>
      <c r="F238" s="9">
        <v>15</v>
      </c>
      <c r="G238" s="9">
        <v>2.1544099999999999E-6</v>
      </c>
      <c r="H238" s="9">
        <v>8490</v>
      </c>
      <c r="I238" s="9">
        <v>8490</v>
      </c>
      <c r="J238" s="9">
        <v>0</v>
      </c>
      <c r="K238" s="9">
        <v>8490</v>
      </c>
      <c r="L238" s="9">
        <v>0</v>
      </c>
      <c r="M238" s="9">
        <v>127350</v>
      </c>
      <c r="N238" s="9">
        <v>1</v>
      </c>
      <c r="O238" s="9">
        <v>8490</v>
      </c>
      <c r="P238" s="9">
        <v>8490</v>
      </c>
      <c r="Q238" s="9">
        <v>8490</v>
      </c>
    </row>
    <row r="239" spans="1:17">
      <c r="A239" s="8">
        <v>1998</v>
      </c>
      <c r="B239" s="8" t="s">
        <v>36</v>
      </c>
      <c r="E239" s="9">
        <v>1</v>
      </c>
      <c r="F239" s="9">
        <v>5027423</v>
      </c>
      <c r="G239" s="9">
        <v>0.72207600000000005</v>
      </c>
      <c r="H239" s="9">
        <v>0</v>
      </c>
      <c r="I239" s="9">
        <v>9700</v>
      </c>
      <c r="J239" s="9">
        <v>9700</v>
      </c>
      <c r="K239" s="9">
        <v>4489.6099999999997</v>
      </c>
      <c r="L239" s="9">
        <v>2715.97</v>
      </c>
      <c r="M239" s="9">
        <v>22571200000</v>
      </c>
      <c r="N239" s="9">
        <v>153</v>
      </c>
      <c r="O239" s="9">
        <v>2050</v>
      </c>
      <c r="P239" s="9">
        <v>5900</v>
      </c>
      <c r="Q239" s="9">
        <v>5300</v>
      </c>
    </row>
    <row r="240" spans="1:17">
      <c r="E240" s="9">
        <v>2</v>
      </c>
      <c r="F240" s="9">
        <v>1515456</v>
      </c>
      <c r="G240" s="9">
        <v>0.21766099999999999</v>
      </c>
      <c r="H240" s="9">
        <v>0</v>
      </c>
      <c r="I240" s="9">
        <v>9700</v>
      </c>
      <c r="J240" s="9">
        <v>9700</v>
      </c>
      <c r="K240" s="9">
        <v>6343.74</v>
      </c>
      <c r="L240" s="9">
        <v>2295.9699999999998</v>
      </c>
      <c r="M240" s="9">
        <v>9613650000</v>
      </c>
      <c r="N240" s="9">
        <v>146</v>
      </c>
      <c r="O240" s="9">
        <v>2050</v>
      </c>
      <c r="P240" s="9">
        <v>7620</v>
      </c>
      <c r="Q240" s="9">
        <v>6840</v>
      </c>
    </row>
    <row r="241" spans="5:17">
      <c r="E241" s="9">
        <v>3</v>
      </c>
      <c r="F241" s="9">
        <v>1099428</v>
      </c>
      <c r="G241" s="9">
        <v>0.15790799999999999</v>
      </c>
      <c r="H241" s="9">
        <v>0</v>
      </c>
      <c r="I241" s="9">
        <v>9700</v>
      </c>
      <c r="J241" s="9">
        <v>9700</v>
      </c>
      <c r="K241" s="9">
        <v>6652.02</v>
      </c>
      <c r="L241" s="9">
        <v>2175.8200000000002</v>
      </c>
      <c r="M241" s="9">
        <v>7313420000</v>
      </c>
      <c r="N241" s="9">
        <v>160</v>
      </c>
      <c r="O241" s="9">
        <v>2050</v>
      </c>
      <c r="P241" s="9">
        <v>5712</v>
      </c>
      <c r="Q241" s="9">
        <v>7010</v>
      </c>
    </row>
    <row r="242" spans="5:17">
      <c r="E242" s="9">
        <v>4</v>
      </c>
      <c r="F242" s="9">
        <v>867898</v>
      </c>
      <c r="G242" s="9">
        <v>0.124654</v>
      </c>
      <c r="H242" s="9">
        <v>0</v>
      </c>
      <c r="I242" s="9">
        <v>9910</v>
      </c>
      <c r="J242" s="9">
        <v>9910</v>
      </c>
      <c r="K242" s="9">
        <v>6614.75</v>
      </c>
      <c r="L242" s="9">
        <v>2185.17</v>
      </c>
      <c r="M242" s="9">
        <v>5740930000</v>
      </c>
      <c r="N242" s="9">
        <v>171</v>
      </c>
      <c r="O242" s="9">
        <v>2050</v>
      </c>
      <c r="P242" s="9">
        <v>6600</v>
      </c>
      <c r="Q242" s="9">
        <v>7010</v>
      </c>
    </row>
    <row r="243" spans="5:17">
      <c r="E243" s="9">
        <v>5</v>
      </c>
      <c r="F243" s="9">
        <v>754824</v>
      </c>
      <c r="G243" s="9">
        <v>0.108414</v>
      </c>
      <c r="H243" s="9">
        <v>0</v>
      </c>
      <c r="I243" s="9">
        <v>9910</v>
      </c>
      <c r="J243" s="9">
        <v>9910</v>
      </c>
      <c r="K243" s="9">
        <v>6906.89</v>
      </c>
      <c r="L243" s="9">
        <v>2147.34</v>
      </c>
      <c r="M243" s="9">
        <v>5213490000</v>
      </c>
      <c r="N243" s="9">
        <v>175</v>
      </c>
      <c r="O243" s="9">
        <v>2050</v>
      </c>
      <c r="P243" s="9">
        <v>7030</v>
      </c>
      <c r="Q243" s="9">
        <v>7402</v>
      </c>
    </row>
    <row r="244" spans="5:17">
      <c r="E244" s="9">
        <v>6</v>
      </c>
      <c r="F244" s="9">
        <v>625933</v>
      </c>
      <c r="G244" s="9">
        <v>8.9901200000000001E-2</v>
      </c>
      <c r="H244" s="9">
        <v>0</v>
      </c>
      <c r="I244" s="9">
        <v>9910</v>
      </c>
      <c r="J244" s="9">
        <v>9910</v>
      </c>
      <c r="K244" s="9">
        <v>7108.01</v>
      </c>
      <c r="L244" s="9">
        <v>2073.19</v>
      </c>
      <c r="M244" s="9">
        <v>4449140000</v>
      </c>
      <c r="N244" s="9">
        <v>178</v>
      </c>
      <c r="O244" s="9">
        <v>2050</v>
      </c>
      <c r="P244" s="9">
        <v>9520</v>
      </c>
      <c r="Q244" s="9">
        <v>7480</v>
      </c>
    </row>
    <row r="245" spans="5:17">
      <c r="E245" s="9">
        <v>7</v>
      </c>
      <c r="F245" s="9">
        <v>566562</v>
      </c>
      <c r="G245" s="9">
        <v>8.1373899999999999E-2</v>
      </c>
      <c r="H245" s="9">
        <v>0</v>
      </c>
      <c r="I245" s="9">
        <v>9910</v>
      </c>
      <c r="J245" s="9">
        <v>9910</v>
      </c>
      <c r="K245" s="9">
        <v>7209.26</v>
      </c>
      <c r="L245" s="9">
        <v>1997.21</v>
      </c>
      <c r="M245" s="9">
        <v>4084490000</v>
      </c>
      <c r="N245" s="9">
        <v>178</v>
      </c>
      <c r="O245" s="9">
        <v>2050</v>
      </c>
      <c r="P245" s="9">
        <v>5710</v>
      </c>
      <c r="Q245" s="9">
        <v>7582</v>
      </c>
    </row>
    <row r="246" spans="5:17">
      <c r="E246" s="9">
        <v>8</v>
      </c>
      <c r="F246" s="9">
        <v>512075</v>
      </c>
      <c r="G246" s="9">
        <v>7.3548100000000005E-2</v>
      </c>
      <c r="H246" s="9">
        <v>0</v>
      </c>
      <c r="I246" s="9">
        <v>9910</v>
      </c>
      <c r="J246" s="9">
        <v>9910</v>
      </c>
      <c r="K246" s="9">
        <v>7292.65</v>
      </c>
      <c r="L246" s="9">
        <v>1927.23</v>
      </c>
      <c r="M246" s="9">
        <v>3734380000</v>
      </c>
      <c r="N246" s="9">
        <v>181</v>
      </c>
      <c r="O246" s="9">
        <v>2050</v>
      </c>
      <c r="P246" s="9">
        <v>7000</v>
      </c>
      <c r="Q246" s="9">
        <v>7660</v>
      </c>
    </row>
    <row r="247" spans="5:17">
      <c r="E247" s="9">
        <v>9</v>
      </c>
      <c r="F247" s="9">
        <v>484100</v>
      </c>
      <c r="G247" s="9">
        <v>6.9530099999999997E-2</v>
      </c>
      <c r="H247" s="9">
        <v>0</v>
      </c>
      <c r="I247" s="9">
        <v>9910</v>
      </c>
      <c r="J247" s="9">
        <v>9910</v>
      </c>
      <c r="K247" s="9">
        <v>7428.7</v>
      </c>
      <c r="L247" s="9">
        <v>1822.63</v>
      </c>
      <c r="M247" s="9">
        <v>3596230000</v>
      </c>
      <c r="N247" s="9">
        <v>183</v>
      </c>
      <c r="O247" s="9">
        <v>2050</v>
      </c>
      <c r="P247" s="9">
        <v>7350</v>
      </c>
      <c r="Q247" s="9">
        <v>7780</v>
      </c>
    </row>
    <row r="248" spans="5:17">
      <c r="E248" s="9">
        <v>10</v>
      </c>
      <c r="F248" s="9">
        <v>446139</v>
      </c>
      <c r="G248" s="9">
        <v>6.4077800000000004E-2</v>
      </c>
      <c r="H248" s="9">
        <v>0</v>
      </c>
      <c r="I248" s="9">
        <v>9910</v>
      </c>
      <c r="J248" s="9">
        <v>9910</v>
      </c>
      <c r="K248" s="9">
        <v>7473.61</v>
      </c>
      <c r="L248" s="9">
        <v>1780.21</v>
      </c>
      <c r="M248" s="9">
        <v>3334270000</v>
      </c>
      <c r="N248" s="9">
        <v>187</v>
      </c>
      <c r="O248" s="9">
        <v>6910</v>
      </c>
      <c r="P248" s="9">
        <v>7750</v>
      </c>
      <c r="Q248" s="9">
        <v>7810</v>
      </c>
    </row>
    <row r="249" spans="5:17">
      <c r="E249" s="9">
        <v>11</v>
      </c>
      <c r="F249" s="9">
        <v>408357</v>
      </c>
      <c r="G249" s="9">
        <v>5.8651300000000003E-2</v>
      </c>
      <c r="H249" s="9">
        <v>0</v>
      </c>
      <c r="I249" s="9">
        <v>9910</v>
      </c>
      <c r="J249" s="9">
        <v>9910</v>
      </c>
      <c r="K249" s="9">
        <v>7514.36</v>
      </c>
      <c r="L249" s="9">
        <v>1730.84</v>
      </c>
      <c r="M249" s="9">
        <v>3068540000</v>
      </c>
      <c r="N249" s="9">
        <v>185</v>
      </c>
      <c r="O249" s="9">
        <v>6910</v>
      </c>
      <c r="P249" s="9">
        <v>5670</v>
      </c>
      <c r="Q249" s="9">
        <v>7810</v>
      </c>
    </row>
    <row r="250" spans="5:17">
      <c r="E250" s="9">
        <v>12</v>
      </c>
      <c r="F250" s="9">
        <v>378535</v>
      </c>
      <c r="G250" s="9">
        <v>5.4368100000000003E-2</v>
      </c>
      <c r="H250" s="9">
        <v>0</v>
      </c>
      <c r="I250" s="9">
        <v>9910</v>
      </c>
      <c r="J250" s="9">
        <v>9910</v>
      </c>
      <c r="K250" s="9">
        <v>7569.88</v>
      </c>
      <c r="L250" s="9">
        <v>1666.31</v>
      </c>
      <c r="M250" s="9">
        <v>2865470000</v>
      </c>
      <c r="N250" s="9">
        <v>180</v>
      </c>
      <c r="O250" s="9">
        <v>8180</v>
      </c>
      <c r="P250" s="9">
        <v>6880</v>
      </c>
      <c r="Q250" s="9">
        <v>7840</v>
      </c>
    </row>
    <row r="251" spans="5:17">
      <c r="E251" s="9">
        <v>13</v>
      </c>
      <c r="F251" s="9">
        <v>363432</v>
      </c>
      <c r="G251" s="9">
        <v>5.2198799999999997E-2</v>
      </c>
      <c r="H251" s="9">
        <v>0</v>
      </c>
      <c r="I251" s="9">
        <v>9910</v>
      </c>
      <c r="J251" s="9">
        <v>9910</v>
      </c>
      <c r="K251" s="9">
        <v>7619.93</v>
      </c>
      <c r="L251" s="9">
        <v>1605.2</v>
      </c>
      <c r="M251" s="9">
        <v>2769330000</v>
      </c>
      <c r="N251" s="9">
        <v>179</v>
      </c>
      <c r="O251" s="9">
        <v>8180</v>
      </c>
      <c r="P251" s="9">
        <v>4650</v>
      </c>
      <c r="Q251" s="9">
        <v>7890</v>
      </c>
    </row>
    <row r="252" spans="5:17">
      <c r="E252" s="9">
        <v>14</v>
      </c>
      <c r="F252" s="9">
        <v>350015</v>
      </c>
      <c r="G252" s="9">
        <v>5.0271799999999998E-2</v>
      </c>
      <c r="H252" s="9">
        <v>0</v>
      </c>
      <c r="I252" s="9">
        <v>9910</v>
      </c>
      <c r="J252" s="9">
        <v>9910</v>
      </c>
      <c r="K252" s="9">
        <v>7676.71</v>
      </c>
      <c r="L252" s="9">
        <v>1569.58</v>
      </c>
      <c r="M252" s="9">
        <v>2686960000</v>
      </c>
      <c r="N252" s="9">
        <v>179</v>
      </c>
      <c r="O252" s="9">
        <v>9500</v>
      </c>
      <c r="P252" s="9">
        <v>8000</v>
      </c>
      <c r="Q252" s="9">
        <v>7910</v>
      </c>
    </row>
    <row r="253" spans="5:17">
      <c r="E253" s="9">
        <v>15</v>
      </c>
      <c r="F253" s="9">
        <v>335540</v>
      </c>
      <c r="G253" s="9">
        <v>4.8192800000000001E-2</v>
      </c>
      <c r="H253" s="9">
        <v>0</v>
      </c>
      <c r="I253" s="9">
        <v>9910</v>
      </c>
      <c r="J253" s="9">
        <v>9910</v>
      </c>
      <c r="K253" s="9">
        <v>7725.71</v>
      </c>
      <c r="L253" s="9">
        <v>1507.23</v>
      </c>
      <c r="M253" s="9">
        <v>2592290000</v>
      </c>
      <c r="N253" s="9">
        <v>178</v>
      </c>
      <c r="O253" s="9">
        <v>9500</v>
      </c>
      <c r="P253" s="9">
        <v>6562</v>
      </c>
      <c r="Q253" s="9">
        <v>7930</v>
      </c>
    </row>
    <row r="254" spans="5:17">
      <c r="E254" s="9">
        <v>16</v>
      </c>
      <c r="F254" s="9">
        <v>315714</v>
      </c>
      <c r="G254" s="9">
        <v>4.5345200000000002E-2</v>
      </c>
      <c r="H254" s="9">
        <v>0</v>
      </c>
      <c r="I254" s="9">
        <v>9910</v>
      </c>
      <c r="J254" s="9">
        <v>9910</v>
      </c>
      <c r="K254" s="9">
        <v>7757.95</v>
      </c>
      <c r="L254" s="9">
        <v>1486.57</v>
      </c>
      <c r="M254" s="9">
        <v>2449290000</v>
      </c>
      <c r="N254" s="9">
        <v>179</v>
      </c>
      <c r="O254" s="9">
        <v>9500</v>
      </c>
      <c r="P254" s="9">
        <v>7700</v>
      </c>
      <c r="Q254" s="9">
        <v>8002</v>
      </c>
    </row>
    <row r="255" spans="5:17">
      <c r="E255" s="9">
        <v>17</v>
      </c>
      <c r="F255" s="9">
        <v>303084</v>
      </c>
      <c r="G255" s="9">
        <v>4.3531199999999999E-2</v>
      </c>
      <c r="H255" s="9">
        <v>0</v>
      </c>
      <c r="I255" s="9">
        <v>9910</v>
      </c>
      <c r="J255" s="9">
        <v>9910</v>
      </c>
      <c r="K255" s="9">
        <v>7778.11</v>
      </c>
      <c r="L255" s="9">
        <v>1477.84</v>
      </c>
      <c r="M255" s="9">
        <v>2357420000</v>
      </c>
      <c r="N255" s="9">
        <v>175</v>
      </c>
      <c r="O255" s="9">
        <v>9500</v>
      </c>
      <c r="P255" s="9">
        <v>9530</v>
      </c>
      <c r="Q255" s="9">
        <v>8030</v>
      </c>
    </row>
    <row r="256" spans="5:17">
      <c r="E256" s="9">
        <v>18</v>
      </c>
      <c r="F256" s="9">
        <v>292477</v>
      </c>
      <c r="G256" s="9">
        <v>4.2007799999999998E-2</v>
      </c>
      <c r="H256" s="9">
        <v>0</v>
      </c>
      <c r="I256" s="9">
        <v>9910</v>
      </c>
      <c r="J256" s="9">
        <v>9910</v>
      </c>
      <c r="K256" s="9">
        <v>7793.62</v>
      </c>
      <c r="L256" s="9">
        <v>1466.89</v>
      </c>
      <c r="M256" s="9">
        <v>2279460000</v>
      </c>
      <c r="N256" s="9">
        <v>171</v>
      </c>
      <c r="O256" s="9">
        <v>9500</v>
      </c>
      <c r="P256" s="9">
        <v>6920</v>
      </c>
      <c r="Q256" s="9">
        <v>8030</v>
      </c>
    </row>
    <row r="257" spans="5:17">
      <c r="E257" s="9">
        <v>19</v>
      </c>
      <c r="F257" s="9">
        <v>282355</v>
      </c>
      <c r="G257" s="9">
        <v>4.0554E-2</v>
      </c>
      <c r="H257" s="9">
        <v>0</v>
      </c>
      <c r="I257" s="9">
        <v>9910</v>
      </c>
      <c r="J257" s="9">
        <v>9910</v>
      </c>
      <c r="K257" s="9">
        <v>7809.76</v>
      </c>
      <c r="L257" s="9">
        <v>1451.33</v>
      </c>
      <c r="M257" s="9">
        <v>2205130000</v>
      </c>
      <c r="N257" s="9">
        <v>170</v>
      </c>
      <c r="O257" s="9">
        <v>9500</v>
      </c>
      <c r="P257" s="9">
        <v>7460</v>
      </c>
      <c r="Q257" s="9">
        <v>8040</v>
      </c>
    </row>
    <row r="258" spans="5:17">
      <c r="E258" s="9">
        <v>20</v>
      </c>
      <c r="F258" s="9">
        <v>275679</v>
      </c>
      <c r="G258" s="9">
        <v>3.9595100000000001E-2</v>
      </c>
      <c r="H258" s="9">
        <v>0</v>
      </c>
      <c r="I258" s="9">
        <v>9910</v>
      </c>
      <c r="J258" s="9">
        <v>9910</v>
      </c>
      <c r="K258" s="9">
        <v>7832.24</v>
      </c>
      <c r="L258" s="9">
        <v>1431.47</v>
      </c>
      <c r="M258" s="9">
        <v>2159180000</v>
      </c>
      <c r="N258" s="9">
        <v>166</v>
      </c>
      <c r="O258" s="9">
        <v>9500</v>
      </c>
      <c r="P258" s="9">
        <v>6430</v>
      </c>
      <c r="Q258" s="9">
        <v>8080</v>
      </c>
    </row>
    <row r="259" spans="5:17">
      <c r="E259" s="9">
        <v>21</v>
      </c>
      <c r="F259" s="9">
        <v>265910</v>
      </c>
      <c r="G259" s="9">
        <v>3.8191999999999997E-2</v>
      </c>
      <c r="H259" s="9">
        <v>0</v>
      </c>
      <c r="I259" s="9">
        <v>9910</v>
      </c>
      <c r="J259" s="9">
        <v>9910</v>
      </c>
      <c r="K259" s="9">
        <v>7848.79</v>
      </c>
      <c r="L259" s="9">
        <v>1402.89</v>
      </c>
      <c r="M259" s="9">
        <v>2087070000</v>
      </c>
      <c r="N259" s="9">
        <v>165</v>
      </c>
      <c r="O259" s="9">
        <v>9500</v>
      </c>
      <c r="P259" s="9">
        <v>7990</v>
      </c>
      <c r="Q259" s="9">
        <v>8090</v>
      </c>
    </row>
    <row r="260" spans="5:17">
      <c r="E260" s="9">
        <v>22</v>
      </c>
      <c r="F260" s="9">
        <v>257154</v>
      </c>
      <c r="G260" s="9">
        <v>3.6934399999999999E-2</v>
      </c>
      <c r="H260" s="9">
        <v>0</v>
      </c>
      <c r="I260" s="9">
        <v>9910</v>
      </c>
      <c r="J260" s="9">
        <v>9910</v>
      </c>
      <c r="K260" s="9">
        <v>7854.89</v>
      </c>
      <c r="L260" s="9">
        <v>1391.34</v>
      </c>
      <c r="M260" s="9">
        <v>2019920000</v>
      </c>
      <c r="N260" s="9">
        <v>164</v>
      </c>
      <c r="O260" s="9">
        <v>9500</v>
      </c>
      <c r="P260" s="9">
        <v>8210</v>
      </c>
      <c r="Q260" s="9">
        <v>8160</v>
      </c>
    </row>
    <row r="261" spans="5:17">
      <c r="E261" s="9">
        <v>23</v>
      </c>
      <c r="F261" s="9">
        <v>250639</v>
      </c>
      <c r="G261" s="9">
        <v>3.5998700000000002E-2</v>
      </c>
      <c r="H261" s="9">
        <v>0</v>
      </c>
      <c r="I261" s="9">
        <v>9910</v>
      </c>
      <c r="J261" s="9">
        <v>9910</v>
      </c>
      <c r="K261" s="9">
        <v>7858.7</v>
      </c>
      <c r="L261" s="9">
        <v>1378.11</v>
      </c>
      <c r="M261" s="9">
        <v>1969700000</v>
      </c>
      <c r="N261" s="9">
        <v>161</v>
      </c>
      <c r="O261" s="9">
        <v>9160</v>
      </c>
      <c r="P261" s="9">
        <v>8430</v>
      </c>
      <c r="Q261" s="9">
        <v>8180</v>
      </c>
    </row>
    <row r="262" spans="5:17">
      <c r="E262" s="9">
        <v>24</v>
      </c>
      <c r="F262" s="9">
        <v>247051</v>
      </c>
      <c r="G262" s="9">
        <v>3.5483300000000002E-2</v>
      </c>
      <c r="H262" s="9">
        <v>0</v>
      </c>
      <c r="I262" s="9">
        <v>9910</v>
      </c>
      <c r="J262" s="9">
        <v>9910</v>
      </c>
      <c r="K262" s="9">
        <v>7873.4</v>
      </c>
      <c r="L262" s="9">
        <v>1371.08</v>
      </c>
      <c r="M262" s="9">
        <v>1945130000</v>
      </c>
      <c r="N262" s="9">
        <v>161</v>
      </c>
      <c r="O262" s="9">
        <v>9160</v>
      </c>
      <c r="P262" s="9">
        <v>6220</v>
      </c>
      <c r="Q262" s="9">
        <v>8280</v>
      </c>
    </row>
    <row r="263" spans="5:17">
      <c r="E263" s="9">
        <v>25</v>
      </c>
      <c r="F263" s="9">
        <v>243735</v>
      </c>
      <c r="G263" s="9">
        <v>3.5007099999999999E-2</v>
      </c>
      <c r="H263" s="9">
        <v>0</v>
      </c>
      <c r="I263" s="9">
        <v>9910</v>
      </c>
      <c r="J263" s="9">
        <v>9910</v>
      </c>
      <c r="K263" s="9">
        <v>7891.05</v>
      </c>
      <c r="L263" s="9">
        <v>1350.21</v>
      </c>
      <c r="M263" s="9">
        <v>1923330000</v>
      </c>
      <c r="N263" s="9">
        <v>158</v>
      </c>
      <c r="O263" s="9">
        <v>9160</v>
      </c>
      <c r="P263" s="9">
        <v>8002</v>
      </c>
      <c r="Q263" s="9">
        <v>8300</v>
      </c>
    </row>
    <row r="264" spans="5:17">
      <c r="E264" s="9">
        <v>26</v>
      </c>
      <c r="F264" s="9">
        <v>240518</v>
      </c>
      <c r="G264" s="9">
        <v>3.4544999999999999E-2</v>
      </c>
      <c r="H264" s="9">
        <v>0</v>
      </c>
      <c r="I264" s="9">
        <v>9910</v>
      </c>
      <c r="J264" s="9">
        <v>9910</v>
      </c>
      <c r="K264" s="9">
        <v>7908.86</v>
      </c>
      <c r="L264" s="9">
        <v>1313.08</v>
      </c>
      <c r="M264" s="9">
        <v>1902220000</v>
      </c>
      <c r="N264" s="9">
        <v>158</v>
      </c>
      <c r="O264" s="9">
        <v>9160</v>
      </c>
      <c r="P264" s="9">
        <v>5960</v>
      </c>
      <c r="Q264" s="9">
        <v>8300</v>
      </c>
    </row>
    <row r="265" spans="5:17">
      <c r="E265" s="9">
        <v>27</v>
      </c>
      <c r="F265" s="9">
        <v>235662</v>
      </c>
      <c r="G265" s="9">
        <v>3.3847599999999999E-2</v>
      </c>
      <c r="H265" s="9">
        <v>0</v>
      </c>
      <c r="I265" s="9">
        <v>9910</v>
      </c>
      <c r="J265" s="9">
        <v>9910</v>
      </c>
      <c r="K265" s="9">
        <v>7909.24</v>
      </c>
      <c r="L265" s="9">
        <v>1305.7</v>
      </c>
      <c r="M265" s="9">
        <v>1863910000</v>
      </c>
      <c r="N265" s="9">
        <v>156</v>
      </c>
      <c r="O265" s="9">
        <v>9160</v>
      </c>
      <c r="P265" s="9">
        <v>7390</v>
      </c>
      <c r="Q265" s="9">
        <v>8310</v>
      </c>
    </row>
    <row r="266" spans="5:17">
      <c r="E266" s="9">
        <v>28</v>
      </c>
      <c r="F266" s="9">
        <v>232926</v>
      </c>
      <c r="G266" s="9">
        <v>3.3454600000000001E-2</v>
      </c>
      <c r="H266" s="9">
        <v>0</v>
      </c>
      <c r="I266" s="9">
        <v>9910</v>
      </c>
      <c r="J266" s="9">
        <v>9910</v>
      </c>
      <c r="K266" s="9">
        <v>7921.3</v>
      </c>
      <c r="L266" s="9">
        <v>1284.49</v>
      </c>
      <c r="M266" s="9">
        <v>1845080000</v>
      </c>
      <c r="N266" s="9">
        <v>159</v>
      </c>
      <c r="O266" s="9">
        <v>9160</v>
      </c>
      <c r="P266" s="9">
        <v>6900</v>
      </c>
      <c r="Q266" s="9">
        <v>8310</v>
      </c>
    </row>
    <row r="267" spans="5:17">
      <c r="E267" s="9">
        <v>29</v>
      </c>
      <c r="F267" s="9">
        <v>227681</v>
      </c>
      <c r="G267" s="9">
        <v>3.2701300000000003E-2</v>
      </c>
      <c r="H267" s="9">
        <v>0</v>
      </c>
      <c r="I267" s="9">
        <v>9910</v>
      </c>
      <c r="J267" s="9">
        <v>9910</v>
      </c>
      <c r="K267" s="9">
        <v>7940.67</v>
      </c>
      <c r="L267" s="9">
        <v>1269.1099999999999</v>
      </c>
      <c r="M267" s="9">
        <v>1807940000</v>
      </c>
      <c r="N267" s="9">
        <v>154</v>
      </c>
      <c r="O267" s="9">
        <v>9160</v>
      </c>
      <c r="P267" s="9">
        <v>6630</v>
      </c>
      <c r="Q267" s="9">
        <v>8380</v>
      </c>
    </row>
    <row r="268" spans="5:17">
      <c r="E268" s="9">
        <v>30</v>
      </c>
      <c r="F268" s="9">
        <v>221572</v>
      </c>
      <c r="G268" s="9">
        <v>3.1823799999999999E-2</v>
      </c>
      <c r="H268" s="9">
        <v>0</v>
      </c>
      <c r="I268" s="9">
        <v>9910</v>
      </c>
      <c r="J268" s="9">
        <v>9910</v>
      </c>
      <c r="K268" s="9">
        <v>7965.97</v>
      </c>
      <c r="L268" s="9">
        <v>1245.42</v>
      </c>
      <c r="M268" s="9">
        <v>1765040000</v>
      </c>
      <c r="N268" s="9">
        <v>153</v>
      </c>
      <c r="O268" s="9">
        <v>9160</v>
      </c>
      <c r="P268" s="9">
        <v>7490</v>
      </c>
      <c r="Q268" s="9">
        <v>8390</v>
      </c>
    </row>
    <row r="269" spans="5:17">
      <c r="E269" s="9">
        <v>31</v>
      </c>
      <c r="F269" s="9">
        <v>216071</v>
      </c>
      <c r="G269" s="9">
        <v>3.1033700000000001E-2</v>
      </c>
      <c r="H269" s="9">
        <v>4160</v>
      </c>
      <c r="I269" s="9">
        <v>9910</v>
      </c>
      <c r="J269" s="9">
        <v>5750</v>
      </c>
      <c r="K269" s="9">
        <v>7991.75</v>
      </c>
      <c r="L269" s="9">
        <v>1219.75</v>
      </c>
      <c r="M269" s="9">
        <v>1726790000</v>
      </c>
      <c r="N269" s="9">
        <v>151</v>
      </c>
      <c r="O269" s="9">
        <v>9160</v>
      </c>
      <c r="P269" s="9">
        <v>7470</v>
      </c>
      <c r="Q269" s="9">
        <v>8420</v>
      </c>
    </row>
    <row r="270" spans="5:17">
      <c r="E270" s="9">
        <v>32</v>
      </c>
      <c r="F270" s="9">
        <v>212406</v>
      </c>
      <c r="G270" s="9">
        <v>3.05074E-2</v>
      </c>
      <c r="H270" s="9">
        <v>4160</v>
      </c>
      <c r="I270" s="9">
        <v>9910</v>
      </c>
      <c r="J270" s="9">
        <v>5750</v>
      </c>
      <c r="K270" s="9">
        <v>8008.51</v>
      </c>
      <c r="L270" s="9">
        <v>1200.92</v>
      </c>
      <c r="M270" s="9">
        <v>1701060000</v>
      </c>
      <c r="N270" s="9">
        <v>150</v>
      </c>
      <c r="O270" s="9">
        <v>9160</v>
      </c>
      <c r="P270" s="9">
        <v>7710</v>
      </c>
      <c r="Q270" s="9">
        <v>8420</v>
      </c>
    </row>
    <row r="271" spans="5:17">
      <c r="E271" s="9">
        <v>33</v>
      </c>
      <c r="F271" s="9">
        <v>209041</v>
      </c>
      <c r="G271" s="9">
        <v>3.0023999999999999E-2</v>
      </c>
      <c r="H271" s="9">
        <v>4160</v>
      </c>
      <c r="I271" s="9">
        <v>9910</v>
      </c>
      <c r="J271" s="9">
        <v>5750</v>
      </c>
      <c r="K271" s="9">
        <v>8026.4</v>
      </c>
      <c r="L271" s="9">
        <v>1179.22</v>
      </c>
      <c r="M271" s="9">
        <v>1677850000</v>
      </c>
      <c r="N271" s="9">
        <v>141</v>
      </c>
      <c r="O271" s="9">
        <v>9160</v>
      </c>
      <c r="P271" s="9">
        <v>6110</v>
      </c>
      <c r="Q271" s="9">
        <v>8420</v>
      </c>
    </row>
    <row r="272" spans="5:17">
      <c r="E272" s="9">
        <v>34</v>
      </c>
      <c r="F272" s="9">
        <v>207640</v>
      </c>
      <c r="G272" s="9">
        <v>2.98228E-2</v>
      </c>
      <c r="H272" s="9">
        <v>4160</v>
      </c>
      <c r="I272" s="9">
        <v>9910</v>
      </c>
      <c r="J272" s="9">
        <v>5750</v>
      </c>
      <c r="K272" s="9">
        <v>8052.27</v>
      </c>
      <c r="L272" s="9">
        <v>1156.43</v>
      </c>
      <c r="M272" s="9">
        <v>1671970000</v>
      </c>
      <c r="N272" s="9">
        <v>139</v>
      </c>
      <c r="O272" s="9">
        <v>9160</v>
      </c>
      <c r="P272" s="9">
        <v>8570</v>
      </c>
      <c r="Q272" s="9">
        <v>8470</v>
      </c>
    </row>
    <row r="273" spans="5:17">
      <c r="E273" s="9">
        <v>35</v>
      </c>
      <c r="F273" s="9">
        <v>206194</v>
      </c>
      <c r="G273" s="9">
        <v>2.9615099999999998E-2</v>
      </c>
      <c r="H273" s="9">
        <v>4160</v>
      </c>
      <c r="I273" s="9">
        <v>9910</v>
      </c>
      <c r="J273" s="9">
        <v>5750</v>
      </c>
      <c r="K273" s="9">
        <v>8083.74</v>
      </c>
      <c r="L273" s="9">
        <v>1135.1400000000001</v>
      </c>
      <c r="M273" s="9">
        <v>1666820000</v>
      </c>
      <c r="N273" s="9">
        <v>140</v>
      </c>
      <c r="O273" s="9">
        <v>9160</v>
      </c>
      <c r="P273" s="9">
        <v>6730</v>
      </c>
      <c r="Q273" s="9">
        <v>8470</v>
      </c>
    </row>
    <row r="274" spans="5:17">
      <c r="E274" s="9">
        <v>36</v>
      </c>
      <c r="F274" s="9">
        <v>203436</v>
      </c>
      <c r="G274" s="9">
        <v>2.9218999999999998E-2</v>
      </c>
      <c r="H274" s="9">
        <v>4160</v>
      </c>
      <c r="I274" s="9">
        <v>9910</v>
      </c>
      <c r="J274" s="9">
        <v>5750</v>
      </c>
      <c r="K274" s="9">
        <v>8118.89</v>
      </c>
      <c r="L274" s="9">
        <v>1108.8699999999999</v>
      </c>
      <c r="M274" s="9">
        <v>1651670000</v>
      </c>
      <c r="N274" s="9">
        <v>139</v>
      </c>
      <c r="O274" s="9">
        <v>9160</v>
      </c>
      <c r="P274" s="9">
        <v>6952</v>
      </c>
      <c r="Q274" s="9">
        <v>8490</v>
      </c>
    </row>
    <row r="275" spans="5:17">
      <c r="E275" s="9">
        <v>37</v>
      </c>
      <c r="F275" s="9">
        <v>200385</v>
      </c>
      <c r="G275" s="9">
        <v>2.8780799999999999E-2</v>
      </c>
      <c r="H275" s="9">
        <v>4160</v>
      </c>
      <c r="I275" s="9">
        <v>9910</v>
      </c>
      <c r="J275" s="9">
        <v>5750</v>
      </c>
      <c r="K275" s="9">
        <v>8141.11</v>
      </c>
      <c r="L275" s="9">
        <v>1092.06</v>
      </c>
      <c r="M275" s="9">
        <v>1631360000</v>
      </c>
      <c r="N275" s="9">
        <v>137</v>
      </c>
      <c r="O275" s="9">
        <v>9160</v>
      </c>
      <c r="P275" s="9">
        <v>6952</v>
      </c>
      <c r="Q275" s="9">
        <v>8490</v>
      </c>
    </row>
    <row r="276" spans="5:17">
      <c r="E276" s="9">
        <v>38</v>
      </c>
      <c r="F276" s="9">
        <v>195839</v>
      </c>
      <c r="G276" s="9">
        <v>2.8127900000000001E-2</v>
      </c>
      <c r="H276" s="9">
        <v>4290</v>
      </c>
      <c r="I276" s="9">
        <v>9910</v>
      </c>
      <c r="J276" s="9">
        <v>5620</v>
      </c>
      <c r="K276" s="9">
        <v>8167.49</v>
      </c>
      <c r="L276" s="9">
        <v>1073.67</v>
      </c>
      <c r="M276" s="9">
        <v>1599510000</v>
      </c>
      <c r="N276" s="9">
        <v>135</v>
      </c>
      <c r="O276" s="9">
        <v>9050</v>
      </c>
      <c r="P276" s="9">
        <v>6952</v>
      </c>
      <c r="Q276" s="9">
        <v>8490</v>
      </c>
    </row>
    <row r="277" spans="5:17">
      <c r="E277" s="9">
        <v>39</v>
      </c>
      <c r="F277" s="9">
        <v>190498</v>
      </c>
      <c r="G277" s="9">
        <v>2.7360800000000001E-2</v>
      </c>
      <c r="H277" s="9">
        <v>4290</v>
      </c>
      <c r="I277" s="9">
        <v>9910</v>
      </c>
      <c r="J277" s="9">
        <v>5620</v>
      </c>
      <c r="K277" s="9">
        <v>8191.47</v>
      </c>
      <c r="L277" s="9">
        <v>1057.8699999999999</v>
      </c>
      <c r="M277" s="9">
        <v>1560460000</v>
      </c>
      <c r="N277" s="9">
        <v>131</v>
      </c>
      <c r="O277" s="9">
        <v>9050</v>
      </c>
      <c r="P277" s="9">
        <v>8280</v>
      </c>
      <c r="Q277" s="9">
        <v>8500</v>
      </c>
    </row>
    <row r="278" spans="5:17">
      <c r="E278" s="9">
        <v>40</v>
      </c>
      <c r="F278" s="9">
        <v>186889</v>
      </c>
      <c r="G278" s="9">
        <v>2.6842399999999999E-2</v>
      </c>
      <c r="H278" s="9">
        <v>4290</v>
      </c>
      <c r="I278" s="9">
        <v>9910</v>
      </c>
      <c r="J278" s="9">
        <v>5620</v>
      </c>
      <c r="K278" s="9">
        <v>8207.4699999999993</v>
      </c>
      <c r="L278" s="9">
        <v>1050.52</v>
      </c>
      <c r="M278" s="9">
        <v>1533890000</v>
      </c>
      <c r="N278" s="9">
        <v>125</v>
      </c>
      <c r="O278" s="9">
        <v>9050</v>
      </c>
      <c r="P278" s="9">
        <v>5480</v>
      </c>
      <c r="Q278" s="9">
        <v>8500</v>
      </c>
    </row>
    <row r="279" spans="5:17">
      <c r="E279" s="9">
        <v>41</v>
      </c>
      <c r="F279" s="9">
        <v>180535</v>
      </c>
      <c r="G279" s="9">
        <v>2.5929799999999999E-2</v>
      </c>
      <c r="H279" s="9">
        <v>4290</v>
      </c>
      <c r="I279" s="9">
        <v>9910</v>
      </c>
      <c r="J279" s="9">
        <v>5620</v>
      </c>
      <c r="K279" s="9">
        <v>8217.41</v>
      </c>
      <c r="L279" s="9">
        <v>1040.8900000000001</v>
      </c>
      <c r="M279" s="9">
        <v>1483530000</v>
      </c>
      <c r="N279" s="9">
        <v>122</v>
      </c>
      <c r="O279" s="9">
        <v>9050</v>
      </c>
      <c r="P279" s="9">
        <v>8030</v>
      </c>
      <c r="Q279" s="9">
        <v>8500</v>
      </c>
    </row>
    <row r="280" spans="5:17">
      <c r="E280" s="9">
        <v>42</v>
      </c>
      <c r="F280" s="9">
        <v>173032</v>
      </c>
      <c r="G280" s="9">
        <v>2.4852200000000001E-2</v>
      </c>
      <c r="H280" s="9">
        <v>4420</v>
      </c>
      <c r="I280" s="9">
        <v>9910</v>
      </c>
      <c r="J280" s="9">
        <v>5490</v>
      </c>
      <c r="K280" s="9">
        <v>8235.24</v>
      </c>
      <c r="L280" s="9">
        <v>1023.71</v>
      </c>
      <c r="M280" s="9">
        <v>1424960000</v>
      </c>
      <c r="N280" s="9">
        <v>117</v>
      </c>
      <c r="O280" s="9">
        <v>9050</v>
      </c>
      <c r="P280" s="9">
        <v>6740</v>
      </c>
      <c r="Q280" s="9">
        <v>8500</v>
      </c>
    </row>
    <row r="281" spans="5:17">
      <c r="E281" s="9">
        <v>43</v>
      </c>
      <c r="F281" s="9">
        <v>165879</v>
      </c>
      <c r="G281" s="9">
        <v>2.38248E-2</v>
      </c>
      <c r="H281" s="9">
        <v>4420</v>
      </c>
      <c r="I281" s="9">
        <v>9910</v>
      </c>
      <c r="J281" s="9">
        <v>5490</v>
      </c>
      <c r="K281" s="9">
        <v>8248.2199999999993</v>
      </c>
      <c r="L281" s="9">
        <v>1007.65</v>
      </c>
      <c r="M281" s="9">
        <v>1368210000</v>
      </c>
      <c r="N281" s="9">
        <v>116</v>
      </c>
      <c r="O281" s="9">
        <v>9050</v>
      </c>
      <c r="P281" s="9">
        <v>6740</v>
      </c>
      <c r="Q281" s="9">
        <v>8500</v>
      </c>
    </row>
    <row r="282" spans="5:17">
      <c r="E282" s="9">
        <v>44</v>
      </c>
      <c r="F282" s="9">
        <v>159352</v>
      </c>
      <c r="G282" s="9">
        <v>2.2887299999999999E-2</v>
      </c>
      <c r="H282" s="9">
        <v>4420</v>
      </c>
      <c r="I282" s="9">
        <v>9910</v>
      </c>
      <c r="J282" s="9">
        <v>5490</v>
      </c>
      <c r="K282" s="9">
        <v>8255.64</v>
      </c>
      <c r="L282" s="9">
        <v>993.66300000000001</v>
      </c>
      <c r="M282" s="9">
        <v>1315550000</v>
      </c>
      <c r="N282" s="9">
        <v>111</v>
      </c>
      <c r="O282" s="9">
        <v>6860</v>
      </c>
      <c r="P282" s="9">
        <v>8040</v>
      </c>
      <c r="Q282" s="9">
        <v>8500</v>
      </c>
    </row>
    <row r="283" spans="5:17">
      <c r="E283" s="9">
        <v>45</v>
      </c>
      <c r="F283" s="9">
        <v>152373</v>
      </c>
      <c r="G283" s="9">
        <v>2.1885000000000002E-2</v>
      </c>
      <c r="H283" s="9">
        <v>4420</v>
      </c>
      <c r="I283" s="9">
        <v>9910</v>
      </c>
      <c r="J283" s="9">
        <v>5490</v>
      </c>
      <c r="K283" s="9">
        <v>8260.32</v>
      </c>
      <c r="L283" s="9">
        <v>982.53399999999999</v>
      </c>
      <c r="M283" s="9">
        <v>1258650000</v>
      </c>
      <c r="N283" s="9">
        <v>109</v>
      </c>
      <c r="O283" s="9">
        <v>9140</v>
      </c>
      <c r="P283" s="9">
        <v>8180</v>
      </c>
      <c r="Q283" s="9">
        <v>8520</v>
      </c>
    </row>
    <row r="284" spans="5:17">
      <c r="E284" s="9">
        <v>46</v>
      </c>
      <c r="F284" s="9">
        <v>144773</v>
      </c>
      <c r="G284" s="9">
        <v>2.07934E-2</v>
      </c>
      <c r="H284" s="9">
        <v>4420</v>
      </c>
      <c r="I284" s="9">
        <v>9910</v>
      </c>
      <c r="J284" s="9">
        <v>5490</v>
      </c>
      <c r="K284" s="9">
        <v>8254.43</v>
      </c>
      <c r="L284" s="9">
        <v>973.43200000000002</v>
      </c>
      <c r="M284" s="9">
        <v>1195020000</v>
      </c>
      <c r="N284" s="9">
        <v>107</v>
      </c>
      <c r="O284" s="9">
        <v>9140</v>
      </c>
      <c r="P284" s="9">
        <v>8752</v>
      </c>
      <c r="Q284" s="9">
        <v>8520</v>
      </c>
    </row>
    <row r="285" spans="5:17">
      <c r="E285" s="9">
        <v>47</v>
      </c>
      <c r="F285" s="9">
        <v>138076</v>
      </c>
      <c r="G285" s="9">
        <v>1.9831499999999998E-2</v>
      </c>
      <c r="H285" s="9">
        <v>4420</v>
      </c>
      <c r="I285" s="9">
        <v>9910</v>
      </c>
      <c r="J285" s="9">
        <v>5490</v>
      </c>
      <c r="K285" s="9">
        <v>8251.83</v>
      </c>
      <c r="L285" s="9">
        <v>972.71100000000001</v>
      </c>
      <c r="M285" s="9">
        <v>1139380000</v>
      </c>
      <c r="N285" s="9">
        <v>103</v>
      </c>
      <c r="O285" s="9">
        <v>9140</v>
      </c>
      <c r="P285" s="9">
        <v>8602</v>
      </c>
      <c r="Q285" s="9">
        <v>8520</v>
      </c>
    </row>
    <row r="286" spans="5:17">
      <c r="E286" s="9">
        <v>48</v>
      </c>
      <c r="F286" s="9">
        <v>130322</v>
      </c>
      <c r="G286" s="9">
        <v>1.87178E-2</v>
      </c>
      <c r="H286" s="9">
        <v>4420</v>
      </c>
      <c r="I286" s="9">
        <v>9910</v>
      </c>
      <c r="J286" s="9">
        <v>5490</v>
      </c>
      <c r="K286" s="9">
        <v>8260.5300000000007</v>
      </c>
      <c r="L286" s="9">
        <v>963.125</v>
      </c>
      <c r="M286" s="9">
        <v>1076530000</v>
      </c>
      <c r="N286" s="9">
        <v>101</v>
      </c>
      <c r="O286" s="9">
        <v>9140</v>
      </c>
      <c r="P286" s="9">
        <v>9220</v>
      </c>
      <c r="Q286" s="9">
        <v>8520</v>
      </c>
    </row>
    <row r="287" spans="5:17">
      <c r="E287" s="9">
        <v>49</v>
      </c>
      <c r="F287" s="9">
        <v>123826</v>
      </c>
      <c r="G287" s="9">
        <v>1.77848E-2</v>
      </c>
      <c r="H287" s="9">
        <v>4420</v>
      </c>
      <c r="I287" s="9">
        <v>9910</v>
      </c>
      <c r="J287" s="9">
        <v>5490</v>
      </c>
      <c r="K287" s="9">
        <v>8237.39</v>
      </c>
      <c r="L287" s="9">
        <v>970.60199999999998</v>
      </c>
      <c r="M287" s="9">
        <v>1020000000</v>
      </c>
      <c r="N287" s="9">
        <v>101</v>
      </c>
      <c r="O287" s="9">
        <v>9140</v>
      </c>
      <c r="P287" s="9">
        <v>8160</v>
      </c>
      <c r="Q287" s="9">
        <v>8500</v>
      </c>
    </row>
    <row r="288" spans="5:17">
      <c r="E288" s="9">
        <v>50</v>
      </c>
      <c r="F288" s="9">
        <v>118095</v>
      </c>
      <c r="G288" s="9">
        <v>1.69617E-2</v>
      </c>
      <c r="H288" s="9">
        <v>4420</v>
      </c>
      <c r="I288" s="9">
        <v>9910</v>
      </c>
      <c r="J288" s="9">
        <v>5490</v>
      </c>
      <c r="K288" s="9">
        <v>8218.99</v>
      </c>
      <c r="L288" s="9">
        <v>965.50300000000004</v>
      </c>
      <c r="M288" s="9">
        <v>970621000</v>
      </c>
      <c r="N288" s="9">
        <v>95</v>
      </c>
      <c r="O288" s="9">
        <v>9140</v>
      </c>
      <c r="P288" s="9">
        <v>9220</v>
      </c>
      <c r="Q288" s="9">
        <v>8500</v>
      </c>
    </row>
    <row r="289" spans="5:17">
      <c r="E289" s="9">
        <v>51</v>
      </c>
      <c r="F289" s="9">
        <v>114796</v>
      </c>
      <c r="G289" s="9">
        <v>1.64879E-2</v>
      </c>
      <c r="H289" s="9">
        <v>4420</v>
      </c>
      <c r="I289" s="9">
        <v>9910</v>
      </c>
      <c r="J289" s="9">
        <v>5490</v>
      </c>
      <c r="K289" s="9">
        <v>8190.69</v>
      </c>
      <c r="L289" s="9">
        <v>981.21600000000001</v>
      </c>
      <c r="M289" s="9">
        <v>940258000</v>
      </c>
      <c r="N289" s="9">
        <v>90</v>
      </c>
      <c r="O289" s="9">
        <v>9140</v>
      </c>
      <c r="P289" s="9">
        <v>4420</v>
      </c>
      <c r="Q289" s="9">
        <v>8490</v>
      </c>
    </row>
    <row r="290" spans="5:17">
      <c r="E290" s="9">
        <v>52</v>
      </c>
      <c r="F290" s="9">
        <v>111373</v>
      </c>
      <c r="G290" s="9">
        <v>1.5996199999999999E-2</v>
      </c>
      <c r="H290" s="9">
        <v>5390</v>
      </c>
      <c r="I290" s="9">
        <v>9910</v>
      </c>
      <c r="J290" s="9">
        <v>4520</v>
      </c>
      <c r="K290" s="9">
        <v>8176.99</v>
      </c>
      <c r="L290" s="9">
        <v>991.47199999999998</v>
      </c>
      <c r="M290" s="9">
        <v>910695000</v>
      </c>
      <c r="N290" s="9">
        <v>87</v>
      </c>
      <c r="O290" s="9">
        <v>9140</v>
      </c>
      <c r="P290" s="9">
        <v>6760</v>
      </c>
      <c r="Q290" s="9">
        <v>8420</v>
      </c>
    </row>
    <row r="291" spans="5:17">
      <c r="E291" s="9">
        <v>53</v>
      </c>
      <c r="F291" s="9">
        <v>105587</v>
      </c>
      <c r="G291" s="9">
        <v>1.51652E-2</v>
      </c>
      <c r="H291" s="9">
        <v>5390</v>
      </c>
      <c r="I291" s="9">
        <v>9910</v>
      </c>
      <c r="J291" s="9">
        <v>4520</v>
      </c>
      <c r="K291" s="9">
        <v>8140.95</v>
      </c>
      <c r="L291" s="9">
        <v>1011.95</v>
      </c>
      <c r="M291" s="9">
        <v>859578000</v>
      </c>
      <c r="N291" s="9">
        <v>84</v>
      </c>
      <c r="O291" s="9">
        <v>9140</v>
      </c>
      <c r="P291" s="9">
        <v>6890</v>
      </c>
      <c r="Q291" s="9">
        <v>8420</v>
      </c>
    </row>
    <row r="292" spans="5:17">
      <c r="E292" s="9">
        <v>54</v>
      </c>
      <c r="F292" s="9">
        <v>99403</v>
      </c>
      <c r="G292" s="9">
        <v>1.4277E-2</v>
      </c>
      <c r="H292" s="9">
        <v>5390</v>
      </c>
      <c r="I292" s="9">
        <v>9910</v>
      </c>
      <c r="J292" s="9">
        <v>4520</v>
      </c>
      <c r="K292" s="9">
        <v>8125.01</v>
      </c>
      <c r="L292" s="9">
        <v>1002.99</v>
      </c>
      <c r="M292" s="9">
        <v>807650000</v>
      </c>
      <c r="N292" s="9">
        <v>77</v>
      </c>
      <c r="O292" s="9">
        <v>9140</v>
      </c>
      <c r="P292" s="9">
        <v>9910</v>
      </c>
      <c r="Q292" s="9">
        <v>8370</v>
      </c>
    </row>
    <row r="293" spans="5:17">
      <c r="E293" s="9">
        <v>55</v>
      </c>
      <c r="F293" s="9">
        <v>92018</v>
      </c>
      <c r="G293" s="9">
        <v>1.32163E-2</v>
      </c>
      <c r="H293" s="9">
        <v>5390</v>
      </c>
      <c r="I293" s="9">
        <v>9700</v>
      </c>
      <c r="J293" s="9">
        <v>4310</v>
      </c>
      <c r="K293" s="9">
        <v>8109.09</v>
      </c>
      <c r="L293" s="9">
        <v>996.48500000000001</v>
      </c>
      <c r="M293" s="9">
        <v>746182000</v>
      </c>
      <c r="N293" s="9">
        <v>76</v>
      </c>
      <c r="O293" s="9">
        <v>9140</v>
      </c>
      <c r="P293" s="9">
        <v>8670</v>
      </c>
      <c r="Q293" s="9">
        <v>8340</v>
      </c>
    </row>
    <row r="294" spans="5:17">
      <c r="E294" s="9">
        <v>56</v>
      </c>
      <c r="F294" s="9">
        <v>84737</v>
      </c>
      <c r="G294" s="9">
        <v>1.21706E-2</v>
      </c>
      <c r="H294" s="9">
        <v>5390</v>
      </c>
      <c r="I294" s="9">
        <v>9700</v>
      </c>
      <c r="J294" s="9">
        <v>4310</v>
      </c>
      <c r="K294" s="9">
        <v>8093.93</v>
      </c>
      <c r="L294" s="9">
        <v>975.11099999999999</v>
      </c>
      <c r="M294" s="9">
        <v>685856000</v>
      </c>
      <c r="N294" s="9">
        <v>73</v>
      </c>
      <c r="O294" s="9">
        <v>8850</v>
      </c>
      <c r="P294" s="9">
        <v>6170</v>
      </c>
      <c r="Q294" s="9">
        <v>8340</v>
      </c>
    </row>
    <row r="295" spans="5:17">
      <c r="E295" s="9">
        <v>57</v>
      </c>
      <c r="F295" s="9">
        <v>77854</v>
      </c>
      <c r="G295" s="9">
        <v>1.1181999999999999E-2</v>
      </c>
      <c r="H295" s="9">
        <v>5390</v>
      </c>
      <c r="I295" s="9">
        <v>9700</v>
      </c>
      <c r="J295" s="9">
        <v>4310</v>
      </c>
      <c r="K295" s="9">
        <v>8088.57</v>
      </c>
      <c r="L295" s="9">
        <v>953.005</v>
      </c>
      <c r="M295" s="9">
        <v>629728000</v>
      </c>
      <c r="N295" s="9">
        <v>67</v>
      </c>
      <c r="O295" s="9">
        <v>8850</v>
      </c>
      <c r="P295" s="9">
        <v>8020</v>
      </c>
      <c r="Q295" s="9">
        <v>8310</v>
      </c>
    </row>
    <row r="296" spans="5:17">
      <c r="E296" s="9">
        <v>58</v>
      </c>
      <c r="F296" s="9">
        <v>71855</v>
      </c>
      <c r="G296" s="9">
        <v>1.03204E-2</v>
      </c>
      <c r="H296" s="9">
        <v>5390</v>
      </c>
      <c r="I296" s="9">
        <v>9700</v>
      </c>
      <c r="J296" s="9">
        <v>4310</v>
      </c>
      <c r="K296" s="9">
        <v>8076.73</v>
      </c>
      <c r="L296" s="9">
        <v>942.34100000000001</v>
      </c>
      <c r="M296" s="9">
        <v>580353000</v>
      </c>
      <c r="N296" s="9">
        <v>65</v>
      </c>
      <c r="O296" s="9">
        <v>8850</v>
      </c>
      <c r="P296" s="9">
        <v>5720</v>
      </c>
      <c r="Q296" s="9">
        <v>8310</v>
      </c>
    </row>
    <row r="297" spans="5:17">
      <c r="E297" s="9">
        <v>59</v>
      </c>
      <c r="F297" s="9">
        <v>64621</v>
      </c>
      <c r="G297" s="9">
        <v>9.2813600000000007E-3</v>
      </c>
      <c r="H297" s="9">
        <v>5390</v>
      </c>
      <c r="I297" s="9">
        <v>9700</v>
      </c>
      <c r="J297" s="9">
        <v>4310</v>
      </c>
      <c r="K297" s="9">
        <v>8084.65</v>
      </c>
      <c r="L297" s="9">
        <v>933.18700000000001</v>
      </c>
      <c r="M297" s="9">
        <v>522438000</v>
      </c>
      <c r="N297" s="9">
        <v>62</v>
      </c>
      <c r="O297" s="9">
        <v>8850</v>
      </c>
      <c r="P297" s="9">
        <v>7680</v>
      </c>
      <c r="Q297" s="9">
        <v>8310</v>
      </c>
    </row>
    <row r="298" spans="5:17">
      <c r="E298" s="9">
        <v>60</v>
      </c>
      <c r="F298" s="9">
        <v>57162</v>
      </c>
      <c r="G298" s="9">
        <v>8.21004E-3</v>
      </c>
      <c r="H298" s="9">
        <v>5880</v>
      </c>
      <c r="I298" s="9">
        <v>9700</v>
      </c>
      <c r="J298" s="9">
        <v>3820</v>
      </c>
      <c r="K298" s="9">
        <v>8114.01</v>
      </c>
      <c r="L298" s="9">
        <v>909.548</v>
      </c>
      <c r="M298" s="9">
        <v>463813000</v>
      </c>
      <c r="N298" s="9">
        <v>57</v>
      </c>
      <c r="O298" s="9">
        <v>8850</v>
      </c>
      <c r="P298" s="9">
        <v>8950</v>
      </c>
      <c r="Q298" s="9">
        <v>8310</v>
      </c>
    </row>
    <row r="299" spans="5:17">
      <c r="E299" s="9">
        <v>61</v>
      </c>
      <c r="F299" s="9">
        <v>49337</v>
      </c>
      <c r="G299" s="9">
        <v>7.0861500000000003E-3</v>
      </c>
      <c r="H299" s="9">
        <v>5900</v>
      </c>
      <c r="I299" s="9">
        <v>9700</v>
      </c>
      <c r="J299" s="9">
        <v>3800</v>
      </c>
      <c r="K299" s="9">
        <v>8115.85</v>
      </c>
      <c r="L299" s="9">
        <v>909.54100000000005</v>
      </c>
      <c r="M299" s="9">
        <v>400412000</v>
      </c>
      <c r="N299" s="9">
        <v>52</v>
      </c>
      <c r="O299" s="9">
        <v>8850</v>
      </c>
      <c r="P299" s="9">
        <v>8650</v>
      </c>
      <c r="Q299" s="9">
        <v>8310</v>
      </c>
    </row>
    <row r="300" spans="5:17">
      <c r="E300" s="9">
        <v>62</v>
      </c>
      <c r="F300" s="9">
        <v>42776</v>
      </c>
      <c r="G300" s="9">
        <v>6.1438100000000004E-3</v>
      </c>
      <c r="H300" s="9">
        <v>6000</v>
      </c>
      <c r="I300" s="9">
        <v>9700</v>
      </c>
      <c r="J300" s="9">
        <v>3700</v>
      </c>
      <c r="K300" s="9">
        <v>8071.91</v>
      </c>
      <c r="L300" s="9">
        <v>916.94600000000003</v>
      </c>
      <c r="M300" s="9">
        <v>345284000</v>
      </c>
      <c r="N300" s="9">
        <v>50</v>
      </c>
      <c r="O300" s="9">
        <v>8850</v>
      </c>
      <c r="P300" s="9">
        <v>8980</v>
      </c>
      <c r="Q300" s="9">
        <v>8260</v>
      </c>
    </row>
    <row r="301" spans="5:17">
      <c r="E301" s="9">
        <v>63</v>
      </c>
      <c r="F301" s="9">
        <v>35511</v>
      </c>
      <c r="G301" s="9">
        <v>5.10036E-3</v>
      </c>
      <c r="H301" s="9">
        <v>6000</v>
      </c>
      <c r="I301" s="9">
        <v>9700</v>
      </c>
      <c r="J301" s="9">
        <v>3700</v>
      </c>
      <c r="K301" s="9">
        <v>8028.02</v>
      </c>
      <c r="L301" s="9">
        <v>925.02700000000004</v>
      </c>
      <c r="M301" s="9">
        <v>285083000</v>
      </c>
      <c r="N301" s="9">
        <v>47</v>
      </c>
      <c r="O301" s="9">
        <v>8850</v>
      </c>
      <c r="P301" s="9">
        <v>6860</v>
      </c>
      <c r="Q301" s="9">
        <v>8210</v>
      </c>
    </row>
    <row r="302" spans="5:17">
      <c r="E302" s="9">
        <v>64</v>
      </c>
      <c r="F302" s="9">
        <v>29543</v>
      </c>
      <c r="G302" s="9">
        <v>4.24319E-3</v>
      </c>
      <c r="H302" s="9">
        <v>6000</v>
      </c>
      <c r="I302" s="9">
        <v>9700</v>
      </c>
      <c r="J302" s="9">
        <v>3700</v>
      </c>
      <c r="K302" s="9">
        <v>7987.07</v>
      </c>
      <c r="L302" s="9">
        <v>936.42499999999995</v>
      </c>
      <c r="M302" s="9">
        <v>235962000</v>
      </c>
      <c r="N302" s="9">
        <v>47</v>
      </c>
      <c r="O302" s="9">
        <v>8850</v>
      </c>
      <c r="P302" s="9">
        <v>7930</v>
      </c>
      <c r="Q302" s="9">
        <v>8190</v>
      </c>
    </row>
    <row r="303" spans="5:17">
      <c r="E303" s="9">
        <v>65</v>
      </c>
      <c r="F303" s="9">
        <v>23703</v>
      </c>
      <c r="G303" s="9">
        <v>3.4044000000000001E-3</v>
      </c>
      <c r="H303" s="9">
        <v>6000</v>
      </c>
      <c r="I303" s="9">
        <v>9700</v>
      </c>
      <c r="J303" s="9">
        <v>3700</v>
      </c>
      <c r="K303" s="9">
        <v>7925.33</v>
      </c>
      <c r="L303" s="9">
        <v>945.15499999999997</v>
      </c>
      <c r="M303" s="9">
        <v>187854000</v>
      </c>
      <c r="N303" s="9">
        <v>44</v>
      </c>
      <c r="O303" s="9">
        <v>8850</v>
      </c>
      <c r="P303" s="9">
        <v>6860</v>
      </c>
      <c r="Q303" s="9">
        <v>8190</v>
      </c>
    </row>
    <row r="304" spans="5:17">
      <c r="E304" s="9">
        <v>66</v>
      </c>
      <c r="F304" s="9">
        <v>18772</v>
      </c>
      <c r="G304" s="9">
        <v>2.6961799999999998E-3</v>
      </c>
      <c r="H304" s="9">
        <v>6000</v>
      </c>
      <c r="I304" s="9">
        <v>9380</v>
      </c>
      <c r="J304" s="9">
        <v>3380</v>
      </c>
      <c r="K304" s="9">
        <v>7885.94</v>
      </c>
      <c r="L304" s="9">
        <v>912.03300000000002</v>
      </c>
      <c r="M304" s="9">
        <v>148035000</v>
      </c>
      <c r="N304" s="9">
        <v>40</v>
      </c>
      <c r="O304" s="9">
        <v>8850</v>
      </c>
      <c r="P304" s="9">
        <v>7990</v>
      </c>
      <c r="Q304" s="9">
        <v>8110</v>
      </c>
    </row>
    <row r="305" spans="1:17">
      <c r="E305" s="9">
        <v>67</v>
      </c>
      <c r="F305" s="9">
        <v>15198</v>
      </c>
      <c r="G305" s="9">
        <v>2.1828500000000001E-3</v>
      </c>
      <c r="H305" s="9">
        <v>6000</v>
      </c>
      <c r="I305" s="9">
        <v>9380</v>
      </c>
      <c r="J305" s="9">
        <v>3380</v>
      </c>
      <c r="K305" s="9">
        <v>7872.32</v>
      </c>
      <c r="L305" s="9">
        <v>881.12199999999996</v>
      </c>
      <c r="M305" s="9">
        <v>119644000</v>
      </c>
      <c r="N305" s="9">
        <v>35</v>
      </c>
      <c r="O305" s="9">
        <v>8850</v>
      </c>
      <c r="P305" s="9">
        <v>7890</v>
      </c>
      <c r="Q305" s="9">
        <v>8110</v>
      </c>
    </row>
    <row r="306" spans="1:17">
      <c r="E306" s="9">
        <v>68</v>
      </c>
      <c r="F306" s="9">
        <v>11537</v>
      </c>
      <c r="G306" s="9">
        <v>1.6570300000000001E-3</v>
      </c>
      <c r="H306" s="9">
        <v>6000</v>
      </c>
      <c r="I306" s="9">
        <v>9380</v>
      </c>
      <c r="J306" s="9">
        <v>3380</v>
      </c>
      <c r="K306" s="9">
        <v>7799.62</v>
      </c>
      <c r="L306" s="9">
        <v>873.89400000000001</v>
      </c>
      <c r="M306" s="9">
        <v>89984200</v>
      </c>
      <c r="N306" s="9">
        <v>30</v>
      </c>
      <c r="O306" s="9">
        <v>7650</v>
      </c>
      <c r="P306" s="9">
        <v>8700</v>
      </c>
      <c r="Q306" s="9">
        <v>7710</v>
      </c>
    </row>
    <row r="307" spans="1:17">
      <c r="E307" s="9">
        <v>69</v>
      </c>
      <c r="F307" s="9">
        <v>8721</v>
      </c>
      <c r="G307" s="9">
        <v>1.2525800000000001E-3</v>
      </c>
      <c r="H307" s="9">
        <v>6000</v>
      </c>
      <c r="I307" s="9">
        <v>9060</v>
      </c>
      <c r="J307" s="9">
        <v>3060</v>
      </c>
      <c r="K307" s="9">
        <v>7775.33</v>
      </c>
      <c r="L307" s="9">
        <v>849.64599999999996</v>
      </c>
      <c r="M307" s="9">
        <v>67808700</v>
      </c>
      <c r="N307" s="9">
        <v>25</v>
      </c>
      <c r="O307" s="9">
        <v>7650</v>
      </c>
      <c r="P307" s="9">
        <v>7460</v>
      </c>
      <c r="Q307" s="9">
        <v>7650</v>
      </c>
    </row>
    <row r="308" spans="1:17">
      <c r="E308" s="9">
        <v>70</v>
      </c>
      <c r="F308" s="9">
        <v>6603</v>
      </c>
      <c r="G308" s="9">
        <v>9.4837299999999997E-4</v>
      </c>
      <c r="H308" s="9">
        <v>6000</v>
      </c>
      <c r="I308" s="9">
        <v>9060</v>
      </c>
      <c r="J308" s="9">
        <v>3060</v>
      </c>
      <c r="K308" s="9">
        <v>7721.08</v>
      </c>
      <c r="L308" s="9">
        <v>838.47699999999998</v>
      </c>
      <c r="M308" s="9">
        <v>50982300</v>
      </c>
      <c r="N308" s="9">
        <v>22</v>
      </c>
      <c r="O308" s="9">
        <v>7650</v>
      </c>
      <c r="P308" s="9">
        <v>8520</v>
      </c>
      <c r="Q308" s="9">
        <v>7650</v>
      </c>
    </row>
    <row r="309" spans="1:17">
      <c r="E309" s="9">
        <v>71</v>
      </c>
      <c r="F309" s="9">
        <v>4790</v>
      </c>
      <c r="G309" s="9">
        <v>6.8797599999999997E-4</v>
      </c>
      <c r="H309" s="9">
        <v>6000</v>
      </c>
      <c r="I309" s="9">
        <v>9060</v>
      </c>
      <c r="J309" s="9">
        <v>3060</v>
      </c>
      <c r="K309" s="9">
        <v>7665.06</v>
      </c>
      <c r="L309" s="9">
        <v>779.07100000000003</v>
      </c>
      <c r="M309" s="9">
        <v>36715600</v>
      </c>
      <c r="N309" s="9">
        <v>20</v>
      </c>
      <c r="O309" s="9">
        <v>7650</v>
      </c>
      <c r="P309" s="9">
        <v>8710</v>
      </c>
      <c r="Q309" s="9">
        <v>7650</v>
      </c>
    </row>
    <row r="310" spans="1:17">
      <c r="E310" s="9">
        <v>72</v>
      </c>
      <c r="F310" s="9">
        <v>3532</v>
      </c>
      <c r="G310" s="9">
        <v>5.0729300000000002E-4</v>
      </c>
      <c r="H310" s="9">
        <v>6000</v>
      </c>
      <c r="I310" s="9">
        <v>9060</v>
      </c>
      <c r="J310" s="9">
        <v>3060</v>
      </c>
      <c r="K310" s="9">
        <v>7683.52</v>
      </c>
      <c r="L310" s="9">
        <v>739.82299999999998</v>
      </c>
      <c r="M310" s="9">
        <v>27138200</v>
      </c>
      <c r="N310" s="9">
        <v>17</v>
      </c>
      <c r="O310" s="9">
        <v>7650</v>
      </c>
      <c r="P310" s="9">
        <v>8340</v>
      </c>
      <c r="Q310" s="9">
        <v>7650</v>
      </c>
    </row>
    <row r="311" spans="1:17">
      <c r="E311" s="9">
        <v>73</v>
      </c>
      <c r="F311" s="9">
        <v>2381</v>
      </c>
      <c r="G311" s="9">
        <v>3.4197699999999998E-4</v>
      </c>
      <c r="H311" s="9">
        <v>6210</v>
      </c>
      <c r="I311" s="9">
        <v>9060</v>
      </c>
      <c r="J311" s="9">
        <v>2850</v>
      </c>
      <c r="K311" s="9">
        <v>7873.09</v>
      </c>
      <c r="L311" s="9">
        <v>601.28200000000004</v>
      </c>
      <c r="M311" s="9">
        <v>18745800</v>
      </c>
      <c r="N311" s="9">
        <v>10</v>
      </c>
      <c r="O311" s="9">
        <v>7650</v>
      </c>
      <c r="P311" s="9">
        <v>8960</v>
      </c>
      <c r="Q311" s="9">
        <v>7650</v>
      </c>
    </row>
    <row r="312" spans="1:17">
      <c r="E312" s="9">
        <v>74</v>
      </c>
      <c r="F312" s="9">
        <v>1653</v>
      </c>
      <c r="G312" s="9">
        <v>2.3741600000000001E-4</v>
      </c>
      <c r="H312" s="9">
        <v>6670</v>
      </c>
      <c r="I312" s="9">
        <v>9060</v>
      </c>
      <c r="J312" s="9">
        <v>2390</v>
      </c>
      <c r="K312" s="9">
        <v>7878.2</v>
      </c>
      <c r="L312" s="9">
        <v>544.75199999999995</v>
      </c>
      <c r="M312" s="9">
        <v>13022700</v>
      </c>
      <c r="N312" s="9">
        <v>9</v>
      </c>
      <c r="O312" s="9">
        <v>7650</v>
      </c>
      <c r="P312" s="9">
        <v>8960</v>
      </c>
      <c r="Q312" s="9">
        <v>7650</v>
      </c>
    </row>
    <row r="313" spans="1:17">
      <c r="E313" s="9">
        <v>75</v>
      </c>
      <c r="F313" s="9">
        <v>1066</v>
      </c>
      <c r="G313" s="9">
        <v>1.5310700000000001E-4</v>
      </c>
      <c r="H313" s="9">
        <v>6670</v>
      </c>
      <c r="I313" s="9">
        <v>8850</v>
      </c>
      <c r="J313" s="9">
        <v>2180</v>
      </c>
      <c r="K313" s="9">
        <v>7908.2</v>
      </c>
      <c r="L313" s="9">
        <v>560.16600000000005</v>
      </c>
      <c r="M313" s="9">
        <v>8430140</v>
      </c>
      <c r="N313" s="9">
        <v>6</v>
      </c>
      <c r="O313" s="9">
        <v>7650</v>
      </c>
      <c r="P313" s="9">
        <v>8110</v>
      </c>
      <c r="Q313" s="9">
        <v>7650</v>
      </c>
    </row>
    <row r="314" spans="1:17">
      <c r="E314" s="9">
        <v>76</v>
      </c>
      <c r="F314" s="9">
        <v>540</v>
      </c>
      <c r="G314" s="9">
        <v>7.75589E-5</v>
      </c>
      <c r="H314" s="9">
        <v>7470</v>
      </c>
      <c r="I314" s="9">
        <v>8850</v>
      </c>
      <c r="J314" s="9">
        <v>1380</v>
      </c>
      <c r="K314" s="9">
        <v>7998.3</v>
      </c>
      <c r="L314" s="9">
        <v>545.91800000000001</v>
      </c>
      <c r="M314" s="9">
        <v>4319080</v>
      </c>
      <c r="N314" s="9">
        <v>4</v>
      </c>
      <c r="O314" s="9">
        <v>7650</v>
      </c>
      <c r="P314" s="9">
        <v>8290</v>
      </c>
      <c r="Q314" s="9">
        <v>7650</v>
      </c>
    </row>
    <row r="315" spans="1:17">
      <c r="E315" s="9">
        <v>77</v>
      </c>
      <c r="F315" s="9">
        <v>236</v>
      </c>
      <c r="G315" s="9">
        <v>3.3896100000000002E-5</v>
      </c>
      <c r="H315" s="9">
        <v>7470</v>
      </c>
      <c r="I315" s="9">
        <v>8850</v>
      </c>
      <c r="J315" s="9">
        <v>1380</v>
      </c>
      <c r="K315" s="9">
        <v>8107.97</v>
      </c>
      <c r="L315" s="9">
        <v>559.13</v>
      </c>
      <c r="M315" s="9">
        <v>1913480</v>
      </c>
      <c r="N315" s="9">
        <v>4</v>
      </c>
      <c r="O315" s="9">
        <v>7650</v>
      </c>
      <c r="P315" s="9">
        <v>7470</v>
      </c>
      <c r="Q315" s="9">
        <v>7650</v>
      </c>
    </row>
    <row r="316" spans="1:17">
      <c r="E316" s="9">
        <v>78</v>
      </c>
      <c r="F316" s="9">
        <v>59</v>
      </c>
      <c r="G316" s="9">
        <v>8.4740200000000002E-6</v>
      </c>
      <c r="H316" s="9">
        <v>7650</v>
      </c>
      <c r="I316" s="9">
        <v>8850</v>
      </c>
      <c r="J316" s="9">
        <v>1200</v>
      </c>
      <c r="K316" s="9">
        <v>8077.12</v>
      </c>
      <c r="L316" s="9">
        <v>574.55399999999997</v>
      </c>
      <c r="M316" s="9">
        <v>476550</v>
      </c>
      <c r="N316" s="9">
        <v>2</v>
      </c>
      <c r="O316" s="9">
        <v>7650</v>
      </c>
      <c r="P316" s="9">
        <v>8850</v>
      </c>
      <c r="Q316" s="9">
        <v>7650</v>
      </c>
    </row>
    <row r="317" spans="1:17">
      <c r="E317" s="9">
        <v>79</v>
      </c>
      <c r="F317" s="9">
        <v>15</v>
      </c>
      <c r="G317" s="9">
        <v>2.1544099999999999E-6</v>
      </c>
      <c r="H317" s="9">
        <v>7650</v>
      </c>
      <c r="I317" s="9">
        <v>7650</v>
      </c>
      <c r="J317" s="9">
        <v>0</v>
      </c>
      <c r="K317" s="9">
        <v>7650</v>
      </c>
      <c r="L317" s="9">
        <v>0</v>
      </c>
      <c r="M317" s="9">
        <v>114750</v>
      </c>
      <c r="N317" s="9">
        <v>1</v>
      </c>
      <c r="O317" s="9">
        <v>7650</v>
      </c>
      <c r="P317" s="9">
        <v>7650</v>
      </c>
      <c r="Q317" s="9">
        <v>7650</v>
      </c>
    </row>
    <row r="318" spans="1:17">
      <c r="A318" s="8">
        <v>1998</v>
      </c>
      <c r="B318" s="8" t="s">
        <v>37</v>
      </c>
      <c r="E318" s="9">
        <v>1</v>
      </c>
      <c r="F318" s="9">
        <v>5027423</v>
      </c>
      <c r="G318" s="9">
        <v>0.72207600000000005</v>
      </c>
      <c r="H318" s="9">
        <v>0</v>
      </c>
      <c r="I318" s="9">
        <v>9370</v>
      </c>
      <c r="J318" s="9">
        <v>9370</v>
      </c>
      <c r="K318" s="9">
        <v>4745.41</v>
      </c>
      <c r="L318" s="9">
        <v>2722.74</v>
      </c>
      <c r="M318" s="9">
        <v>23857200000</v>
      </c>
      <c r="N318" s="9">
        <v>144</v>
      </c>
      <c r="O318" s="9">
        <v>2470</v>
      </c>
      <c r="P318" s="9">
        <v>3820</v>
      </c>
      <c r="Q318" s="9">
        <v>5760</v>
      </c>
    </row>
    <row r="319" spans="1:17">
      <c r="E319" s="9">
        <v>2</v>
      </c>
      <c r="F319" s="9">
        <v>1515456</v>
      </c>
      <c r="G319" s="9">
        <v>0.21766099999999999</v>
      </c>
      <c r="H319" s="9">
        <v>0</v>
      </c>
      <c r="I319" s="9">
        <v>9380</v>
      </c>
      <c r="J319" s="9">
        <v>9380</v>
      </c>
      <c r="K319" s="9">
        <v>6279.1</v>
      </c>
      <c r="L319" s="9">
        <v>2162.0500000000002</v>
      </c>
      <c r="M319" s="9">
        <v>9515710000</v>
      </c>
      <c r="N319" s="9">
        <v>136</v>
      </c>
      <c r="O319" s="9">
        <v>2470</v>
      </c>
      <c r="P319" s="9">
        <v>8420</v>
      </c>
      <c r="Q319" s="9">
        <v>6830</v>
      </c>
    </row>
    <row r="320" spans="1:17">
      <c r="E320" s="9">
        <v>3</v>
      </c>
      <c r="F320" s="9">
        <v>1099428</v>
      </c>
      <c r="G320" s="9">
        <v>0.15790799999999999</v>
      </c>
      <c r="H320" s="9">
        <v>0</v>
      </c>
      <c r="I320" s="9">
        <v>9380</v>
      </c>
      <c r="J320" s="9">
        <v>9380</v>
      </c>
      <c r="K320" s="9">
        <v>6564.28</v>
      </c>
      <c r="L320" s="9">
        <v>2039.16</v>
      </c>
      <c r="M320" s="9">
        <v>7216950000</v>
      </c>
      <c r="N320" s="9">
        <v>157</v>
      </c>
      <c r="O320" s="9">
        <v>2470</v>
      </c>
      <c r="P320" s="9">
        <v>7410</v>
      </c>
      <c r="Q320" s="9">
        <v>6900</v>
      </c>
    </row>
    <row r="321" spans="5:17">
      <c r="E321" s="9">
        <v>4</v>
      </c>
      <c r="F321" s="9">
        <v>867898</v>
      </c>
      <c r="G321" s="9">
        <v>0.124654</v>
      </c>
      <c r="H321" s="9">
        <v>0</v>
      </c>
      <c r="I321" s="9">
        <v>9380</v>
      </c>
      <c r="J321" s="9">
        <v>9380</v>
      </c>
      <c r="K321" s="9">
        <v>6592.03</v>
      </c>
      <c r="L321" s="9">
        <v>1971.1</v>
      </c>
      <c r="M321" s="9">
        <v>5721210000</v>
      </c>
      <c r="N321" s="9">
        <v>165</v>
      </c>
      <c r="O321" s="9">
        <v>2470</v>
      </c>
      <c r="P321" s="9">
        <v>6030</v>
      </c>
      <c r="Q321" s="9">
        <v>7040</v>
      </c>
    </row>
    <row r="322" spans="5:17">
      <c r="E322" s="9">
        <v>5</v>
      </c>
      <c r="F322" s="9">
        <v>754824</v>
      </c>
      <c r="G322" s="9">
        <v>0.108414</v>
      </c>
      <c r="H322" s="9">
        <v>0</v>
      </c>
      <c r="I322" s="9">
        <v>9380</v>
      </c>
      <c r="J322" s="9">
        <v>9380</v>
      </c>
      <c r="K322" s="9">
        <v>6707.79</v>
      </c>
      <c r="L322" s="9">
        <v>1958.17</v>
      </c>
      <c r="M322" s="9">
        <v>5063200000</v>
      </c>
      <c r="N322" s="9">
        <v>170</v>
      </c>
      <c r="O322" s="9">
        <v>2470</v>
      </c>
      <c r="P322" s="9">
        <v>3732</v>
      </c>
      <c r="Q322" s="9">
        <v>7210</v>
      </c>
    </row>
    <row r="323" spans="5:17">
      <c r="E323" s="9">
        <v>6</v>
      </c>
      <c r="F323" s="9">
        <v>625933</v>
      </c>
      <c r="G323" s="9">
        <v>8.9901200000000001E-2</v>
      </c>
      <c r="H323" s="9">
        <v>0</v>
      </c>
      <c r="I323" s="9">
        <v>9380</v>
      </c>
      <c r="J323" s="9">
        <v>9380</v>
      </c>
      <c r="K323" s="9">
        <v>6849</v>
      </c>
      <c r="L323" s="9">
        <v>1985.61</v>
      </c>
      <c r="M323" s="9">
        <v>4287020000</v>
      </c>
      <c r="N323" s="9">
        <v>171</v>
      </c>
      <c r="O323" s="9">
        <v>2470</v>
      </c>
      <c r="P323" s="9">
        <v>7770</v>
      </c>
      <c r="Q323" s="9">
        <v>7350</v>
      </c>
    </row>
    <row r="324" spans="5:17">
      <c r="E324" s="9">
        <v>7</v>
      </c>
      <c r="F324" s="9">
        <v>566562</v>
      </c>
      <c r="G324" s="9">
        <v>8.1373899999999999E-2</v>
      </c>
      <c r="H324" s="9">
        <v>0</v>
      </c>
      <c r="I324" s="9">
        <v>9380</v>
      </c>
      <c r="J324" s="9">
        <v>9380</v>
      </c>
      <c r="K324" s="9">
        <v>6893.57</v>
      </c>
      <c r="L324" s="9">
        <v>1918.51</v>
      </c>
      <c r="M324" s="9">
        <v>3905640000</v>
      </c>
      <c r="N324" s="9">
        <v>170</v>
      </c>
      <c r="O324" s="9">
        <v>2470</v>
      </c>
      <c r="P324" s="9">
        <v>6780</v>
      </c>
      <c r="Q324" s="9">
        <v>7350</v>
      </c>
    </row>
    <row r="325" spans="5:17">
      <c r="E325" s="9">
        <v>8</v>
      </c>
      <c r="F325" s="9">
        <v>512075</v>
      </c>
      <c r="G325" s="9">
        <v>7.3548100000000005E-2</v>
      </c>
      <c r="H325" s="9">
        <v>0</v>
      </c>
      <c r="I325" s="9">
        <v>9380</v>
      </c>
      <c r="J325" s="9">
        <v>9380</v>
      </c>
      <c r="K325" s="9">
        <v>6919.61</v>
      </c>
      <c r="L325" s="9">
        <v>1869.48</v>
      </c>
      <c r="M325" s="9">
        <v>3543360000</v>
      </c>
      <c r="N325" s="9">
        <v>172</v>
      </c>
      <c r="O325" s="9">
        <v>2470</v>
      </c>
      <c r="P325" s="9">
        <v>6060</v>
      </c>
      <c r="Q325" s="9">
        <v>7350</v>
      </c>
    </row>
    <row r="326" spans="5:17">
      <c r="E326" s="9">
        <v>9</v>
      </c>
      <c r="F326" s="9">
        <v>484100</v>
      </c>
      <c r="G326" s="9">
        <v>6.9530099999999997E-2</v>
      </c>
      <c r="H326" s="9">
        <v>0</v>
      </c>
      <c r="I326" s="9">
        <v>9380</v>
      </c>
      <c r="J326" s="9">
        <v>9380</v>
      </c>
      <c r="K326" s="9">
        <v>6959.06</v>
      </c>
      <c r="L326" s="9">
        <v>1810.22</v>
      </c>
      <c r="M326" s="9">
        <v>3368880000</v>
      </c>
      <c r="N326" s="9">
        <v>172</v>
      </c>
      <c r="O326" s="9">
        <v>7660</v>
      </c>
      <c r="P326" s="9">
        <v>7400</v>
      </c>
      <c r="Q326" s="9">
        <v>7410</v>
      </c>
    </row>
    <row r="327" spans="5:17">
      <c r="E327" s="9">
        <v>10</v>
      </c>
      <c r="F327" s="9">
        <v>446139</v>
      </c>
      <c r="G327" s="9">
        <v>6.4077800000000004E-2</v>
      </c>
      <c r="H327" s="9">
        <v>0</v>
      </c>
      <c r="I327" s="9">
        <v>9380</v>
      </c>
      <c r="J327" s="9">
        <v>9380</v>
      </c>
      <c r="K327" s="9">
        <v>6906.33</v>
      </c>
      <c r="L327" s="9">
        <v>1810.69</v>
      </c>
      <c r="M327" s="9">
        <v>3081180000</v>
      </c>
      <c r="N327" s="9">
        <v>177</v>
      </c>
      <c r="O327" s="9">
        <v>7660</v>
      </c>
      <c r="P327" s="9">
        <v>6430</v>
      </c>
      <c r="Q327" s="9">
        <v>7410</v>
      </c>
    </row>
    <row r="328" spans="5:17">
      <c r="E328" s="9">
        <v>11</v>
      </c>
      <c r="F328" s="9">
        <v>408357</v>
      </c>
      <c r="G328" s="9">
        <v>5.8651300000000003E-2</v>
      </c>
      <c r="H328" s="9">
        <v>0</v>
      </c>
      <c r="I328" s="9">
        <v>9380</v>
      </c>
      <c r="J328" s="9">
        <v>9380</v>
      </c>
      <c r="K328" s="9">
        <v>6844.09</v>
      </c>
      <c r="L328" s="9">
        <v>1807.86</v>
      </c>
      <c r="M328" s="9">
        <v>2794830000</v>
      </c>
      <c r="N328" s="9">
        <v>179</v>
      </c>
      <c r="O328" s="9">
        <v>7660</v>
      </c>
      <c r="P328" s="9">
        <v>5472</v>
      </c>
      <c r="Q328" s="9">
        <v>7350</v>
      </c>
    </row>
    <row r="329" spans="5:17">
      <c r="E329" s="9">
        <v>12</v>
      </c>
      <c r="F329" s="9">
        <v>378535</v>
      </c>
      <c r="G329" s="9">
        <v>5.4368100000000003E-2</v>
      </c>
      <c r="H329" s="9">
        <v>0</v>
      </c>
      <c r="I329" s="9">
        <v>9380</v>
      </c>
      <c r="J329" s="9">
        <v>9380</v>
      </c>
      <c r="K329" s="9">
        <v>6805.92</v>
      </c>
      <c r="L329" s="9">
        <v>1784.96</v>
      </c>
      <c r="M329" s="9">
        <v>2576280000</v>
      </c>
      <c r="N329" s="9">
        <v>173</v>
      </c>
      <c r="O329" s="9">
        <v>6560</v>
      </c>
      <c r="P329" s="9">
        <v>5472</v>
      </c>
      <c r="Q329" s="9">
        <v>7330</v>
      </c>
    </row>
    <row r="330" spans="5:17">
      <c r="E330" s="9">
        <v>13</v>
      </c>
      <c r="F330" s="9">
        <v>363432</v>
      </c>
      <c r="G330" s="9">
        <v>5.2198799999999997E-2</v>
      </c>
      <c r="H330" s="9">
        <v>0</v>
      </c>
      <c r="I330" s="9">
        <v>9380</v>
      </c>
      <c r="J330" s="9">
        <v>9380</v>
      </c>
      <c r="K330" s="9">
        <v>6773.59</v>
      </c>
      <c r="L330" s="9">
        <v>1764.71</v>
      </c>
      <c r="M330" s="9">
        <v>2461740000</v>
      </c>
      <c r="N330" s="9">
        <v>176</v>
      </c>
      <c r="O330" s="9">
        <v>6560</v>
      </c>
      <c r="P330" s="9">
        <v>5440</v>
      </c>
      <c r="Q330" s="9">
        <v>7210</v>
      </c>
    </row>
    <row r="331" spans="5:17">
      <c r="E331" s="9">
        <v>14</v>
      </c>
      <c r="F331" s="9">
        <v>350015</v>
      </c>
      <c r="G331" s="9">
        <v>5.0271799999999998E-2</v>
      </c>
      <c r="H331" s="9">
        <v>0</v>
      </c>
      <c r="I331" s="9">
        <v>9380</v>
      </c>
      <c r="J331" s="9">
        <v>9380</v>
      </c>
      <c r="K331" s="9">
        <v>6712.53</v>
      </c>
      <c r="L331" s="9">
        <v>1753</v>
      </c>
      <c r="M331" s="9">
        <v>2349490000</v>
      </c>
      <c r="N331" s="9">
        <v>177</v>
      </c>
      <c r="O331" s="9">
        <v>6560</v>
      </c>
      <c r="P331" s="9">
        <v>5872</v>
      </c>
      <c r="Q331" s="9">
        <v>7040</v>
      </c>
    </row>
    <row r="332" spans="5:17">
      <c r="E332" s="9">
        <v>15</v>
      </c>
      <c r="F332" s="9">
        <v>335540</v>
      </c>
      <c r="G332" s="9">
        <v>4.8192800000000001E-2</v>
      </c>
      <c r="H332" s="9">
        <v>0</v>
      </c>
      <c r="I332" s="9">
        <v>9380</v>
      </c>
      <c r="J332" s="9">
        <v>9380</v>
      </c>
      <c r="K332" s="9">
        <v>6672.19</v>
      </c>
      <c r="L332" s="9">
        <v>1709.86</v>
      </c>
      <c r="M332" s="9">
        <v>2238790000</v>
      </c>
      <c r="N332" s="9">
        <v>179</v>
      </c>
      <c r="O332" s="9">
        <v>6560</v>
      </c>
      <c r="P332" s="9">
        <v>7500</v>
      </c>
      <c r="Q332" s="9">
        <v>6810</v>
      </c>
    </row>
    <row r="333" spans="5:17">
      <c r="E333" s="9">
        <v>16</v>
      </c>
      <c r="F333" s="9">
        <v>315714</v>
      </c>
      <c r="G333" s="9">
        <v>4.5345200000000002E-2</v>
      </c>
      <c r="H333" s="9">
        <v>0</v>
      </c>
      <c r="I333" s="9">
        <v>9380</v>
      </c>
      <c r="J333" s="9">
        <v>9380</v>
      </c>
      <c r="K333" s="9">
        <v>6625.27</v>
      </c>
      <c r="L333" s="9">
        <v>1704.93</v>
      </c>
      <c r="M333" s="9">
        <v>2091690000</v>
      </c>
      <c r="N333" s="9">
        <v>181</v>
      </c>
      <c r="O333" s="9">
        <v>6560</v>
      </c>
      <c r="P333" s="9">
        <v>8280</v>
      </c>
      <c r="Q333" s="9">
        <v>6700</v>
      </c>
    </row>
    <row r="334" spans="5:17">
      <c r="E334" s="9">
        <v>17</v>
      </c>
      <c r="F334" s="9">
        <v>303084</v>
      </c>
      <c r="G334" s="9">
        <v>4.3531199999999999E-2</v>
      </c>
      <c r="H334" s="9">
        <v>0</v>
      </c>
      <c r="I334" s="9">
        <v>9380</v>
      </c>
      <c r="J334" s="9">
        <v>9380</v>
      </c>
      <c r="K334" s="9">
        <v>6580.05</v>
      </c>
      <c r="L334" s="9">
        <v>1695.43</v>
      </c>
      <c r="M334" s="9">
        <v>1994310000</v>
      </c>
      <c r="N334" s="9">
        <v>181</v>
      </c>
      <c r="O334" s="9">
        <v>5980</v>
      </c>
      <c r="P334" s="9">
        <v>7300</v>
      </c>
      <c r="Q334" s="9">
        <v>6650</v>
      </c>
    </row>
    <row r="335" spans="5:17">
      <c r="E335" s="9">
        <v>18</v>
      </c>
      <c r="F335" s="9">
        <v>292477</v>
      </c>
      <c r="G335" s="9">
        <v>4.2007799999999998E-2</v>
      </c>
      <c r="H335" s="9">
        <v>0</v>
      </c>
      <c r="I335" s="9">
        <v>9380</v>
      </c>
      <c r="J335" s="9">
        <v>9380</v>
      </c>
      <c r="K335" s="9">
        <v>6530.47</v>
      </c>
      <c r="L335" s="9">
        <v>1682.49</v>
      </c>
      <c r="M335" s="9">
        <v>1910010000</v>
      </c>
      <c r="N335" s="9">
        <v>185</v>
      </c>
      <c r="O335" s="9">
        <v>4952</v>
      </c>
      <c r="P335" s="9">
        <v>5822</v>
      </c>
      <c r="Q335" s="9">
        <v>6560</v>
      </c>
    </row>
    <row r="336" spans="5:17">
      <c r="E336" s="9">
        <v>19</v>
      </c>
      <c r="F336" s="9">
        <v>282355</v>
      </c>
      <c r="G336" s="9">
        <v>4.0554E-2</v>
      </c>
      <c r="H336" s="9">
        <v>0</v>
      </c>
      <c r="I336" s="9">
        <v>9380</v>
      </c>
      <c r="J336" s="9">
        <v>9380</v>
      </c>
      <c r="K336" s="9">
        <v>6498.36</v>
      </c>
      <c r="L336" s="9">
        <v>1660.33</v>
      </c>
      <c r="M336" s="9">
        <v>1834840000</v>
      </c>
      <c r="N336" s="9">
        <v>185</v>
      </c>
      <c r="O336" s="9">
        <v>4952</v>
      </c>
      <c r="P336" s="9">
        <v>6682</v>
      </c>
      <c r="Q336" s="9">
        <v>6530</v>
      </c>
    </row>
    <row r="337" spans="5:17">
      <c r="E337" s="9">
        <v>20</v>
      </c>
      <c r="F337" s="9">
        <v>275679</v>
      </c>
      <c r="G337" s="9">
        <v>3.9595100000000001E-2</v>
      </c>
      <c r="H337" s="9">
        <v>0</v>
      </c>
      <c r="I337" s="9">
        <v>9380</v>
      </c>
      <c r="J337" s="9">
        <v>9380</v>
      </c>
      <c r="K337" s="9">
        <v>6469.86</v>
      </c>
      <c r="L337" s="9">
        <v>1642.37</v>
      </c>
      <c r="M337" s="9">
        <v>1783600000</v>
      </c>
      <c r="N337" s="9">
        <v>183</v>
      </c>
      <c r="O337" s="9">
        <v>4952</v>
      </c>
      <c r="P337" s="9">
        <v>4572</v>
      </c>
      <c r="Q337" s="9">
        <v>6530</v>
      </c>
    </row>
    <row r="338" spans="5:17">
      <c r="E338" s="9">
        <v>21</v>
      </c>
      <c r="F338" s="9">
        <v>265910</v>
      </c>
      <c r="G338" s="9">
        <v>3.8191999999999997E-2</v>
      </c>
      <c r="H338" s="9">
        <v>0</v>
      </c>
      <c r="I338" s="9">
        <v>9380</v>
      </c>
      <c r="J338" s="9">
        <v>9380</v>
      </c>
      <c r="K338" s="9">
        <v>6440.74</v>
      </c>
      <c r="L338" s="9">
        <v>1610.4</v>
      </c>
      <c r="M338" s="9">
        <v>1712660000</v>
      </c>
      <c r="N338" s="9">
        <v>183</v>
      </c>
      <c r="O338" s="9">
        <v>4952</v>
      </c>
      <c r="P338" s="9">
        <v>5402</v>
      </c>
      <c r="Q338" s="9">
        <v>6490</v>
      </c>
    </row>
    <row r="339" spans="5:17">
      <c r="E339" s="9">
        <v>22</v>
      </c>
      <c r="F339" s="9">
        <v>257154</v>
      </c>
      <c r="G339" s="9">
        <v>3.6934399999999999E-2</v>
      </c>
      <c r="H339" s="9">
        <v>0</v>
      </c>
      <c r="I339" s="9">
        <v>9380</v>
      </c>
      <c r="J339" s="9">
        <v>9380</v>
      </c>
      <c r="K339" s="9">
        <v>6421.71</v>
      </c>
      <c r="L339" s="9">
        <v>1587.61</v>
      </c>
      <c r="M339" s="9">
        <v>1651370000</v>
      </c>
      <c r="N339" s="9">
        <v>183</v>
      </c>
      <c r="O339" s="9">
        <v>4952</v>
      </c>
      <c r="P339" s="9">
        <v>8230</v>
      </c>
      <c r="Q339" s="9">
        <v>6490</v>
      </c>
    </row>
    <row r="340" spans="5:17">
      <c r="E340" s="9">
        <v>23</v>
      </c>
      <c r="F340" s="9">
        <v>250639</v>
      </c>
      <c r="G340" s="9">
        <v>3.5998700000000002E-2</v>
      </c>
      <c r="H340" s="9">
        <v>0</v>
      </c>
      <c r="I340" s="9">
        <v>9380</v>
      </c>
      <c r="J340" s="9">
        <v>9380</v>
      </c>
      <c r="K340" s="9">
        <v>6407.26</v>
      </c>
      <c r="L340" s="9">
        <v>1571.63</v>
      </c>
      <c r="M340" s="9">
        <v>1605910000</v>
      </c>
      <c r="N340" s="9">
        <v>182</v>
      </c>
      <c r="O340" s="9">
        <v>4952</v>
      </c>
      <c r="P340" s="9">
        <v>8040</v>
      </c>
      <c r="Q340" s="9">
        <v>6490</v>
      </c>
    </row>
    <row r="341" spans="5:17">
      <c r="E341" s="9">
        <v>24</v>
      </c>
      <c r="F341" s="9">
        <v>247051</v>
      </c>
      <c r="G341" s="9">
        <v>3.5483300000000002E-2</v>
      </c>
      <c r="H341" s="9">
        <v>0</v>
      </c>
      <c r="I341" s="9">
        <v>9380</v>
      </c>
      <c r="J341" s="9">
        <v>9380</v>
      </c>
      <c r="K341" s="9">
        <v>6404.94</v>
      </c>
      <c r="L341" s="9">
        <v>1545.06</v>
      </c>
      <c r="M341" s="9">
        <v>1582350000</v>
      </c>
      <c r="N341" s="9">
        <v>177</v>
      </c>
      <c r="O341" s="9">
        <v>4952</v>
      </c>
      <c r="P341" s="9">
        <v>8850</v>
      </c>
      <c r="Q341" s="9">
        <v>6490</v>
      </c>
    </row>
    <row r="342" spans="5:17">
      <c r="E342" s="9">
        <v>25</v>
      </c>
      <c r="F342" s="9">
        <v>243735</v>
      </c>
      <c r="G342" s="9">
        <v>3.5007099999999999E-2</v>
      </c>
      <c r="H342" s="9">
        <v>0</v>
      </c>
      <c r="I342" s="9">
        <v>9380</v>
      </c>
      <c r="J342" s="9">
        <v>9380</v>
      </c>
      <c r="K342" s="9">
        <v>6409.56</v>
      </c>
      <c r="L342" s="9">
        <v>1524.48</v>
      </c>
      <c r="M342" s="9">
        <v>1562230000</v>
      </c>
      <c r="N342" s="9">
        <v>173</v>
      </c>
      <c r="O342" s="9">
        <v>4952</v>
      </c>
      <c r="P342" s="9">
        <v>6210</v>
      </c>
      <c r="Q342" s="9">
        <v>6490</v>
      </c>
    </row>
    <row r="343" spans="5:17">
      <c r="E343" s="9">
        <v>26</v>
      </c>
      <c r="F343" s="9">
        <v>240518</v>
      </c>
      <c r="G343" s="9">
        <v>3.4544999999999999E-2</v>
      </c>
      <c r="H343" s="9">
        <v>0</v>
      </c>
      <c r="I343" s="9">
        <v>9380</v>
      </c>
      <c r="J343" s="9">
        <v>9380</v>
      </c>
      <c r="K343" s="9">
        <v>6399.92</v>
      </c>
      <c r="L343" s="9">
        <v>1499.25</v>
      </c>
      <c r="M343" s="9">
        <v>1539300000</v>
      </c>
      <c r="N343" s="9">
        <v>171</v>
      </c>
      <c r="O343" s="9">
        <v>4952</v>
      </c>
      <c r="P343" s="9">
        <v>9070</v>
      </c>
      <c r="Q343" s="9">
        <v>6490</v>
      </c>
    </row>
    <row r="344" spans="5:17">
      <c r="E344" s="9">
        <v>27</v>
      </c>
      <c r="F344" s="9">
        <v>235662</v>
      </c>
      <c r="G344" s="9">
        <v>3.3847599999999999E-2</v>
      </c>
      <c r="H344" s="9">
        <v>0</v>
      </c>
      <c r="I344" s="9">
        <v>9380</v>
      </c>
      <c r="J344" s="9">
        <v>9380</v>
      </c>
      <c r="K344" s="9">
        <v>6378.77</v>
      </c>
      <c r="L344" s="9">
        <v>1490.78</v>
      </c>
      <c r="M344" s="9">
        <v>1503230000</v>
      </c>
      <c r="N344" s="9">
        <v>167</v>
      </c>
      <c r="O344" s="9">
        <v>4952</v>
      </c>
      <c r="P344" s="9">
        <v>8050</v>
      </c>
      <c r="Q344" s="9">
        <v>6480</v>
      </c>
    </row>
    <row r="345" spans="5:17">
      <c r="E345" s="9">
        <v>28</v>
      </c>
      <c r="F345" s="9">
        <v>232926</v>
      </c>
      <c r="G345" s="9">
        <v>3.3454600000000001E-2</v>
      </c>
      <c r="H345" s="9">
        <v>0</v>
      </c>
      <c r="I345" s="9">
        <v>9380</v>
      </c>
      <c r="J345" s="9">
        <v>9380</v>
      </c>
      <c r="K345" s="9">
        <v>6383.6</v>
      </c>
      <c r="L345" s="9">
        <v>1478.64</v>
      </c>
      <c r="M345" s="9">
        <v>1486910000</v>
      </c>
      <c r="N345" s="9">
        <v>168</v>
      </c>
      <c r="O345" s="9">
        <v>6730</v>
      </c>
      <c r="P345" s="9">
        <v>7990</v>
      </c>
      <c r="Q345" s="9">
        <v>6452</v>
      </c>
    </row>
    <row r="346" spans="5:17">
      <c r="E346" s="9">
        <v>29</v>
      </c>
      <c r="F346" s="9">
        <v>227681</v>
      </c>
      <c r="G346" s="9">
        <v>3.2701300000000003E-2</v>
      </c>
      <c r="H346" s="9">
        <v>0</v>
      </c>
      <c r="I346" s="9">
        <v>9380</v>
      </c>
      <c r="J346" s="9">
        <v>9380</v>
      </c>
      <c r="K346" s="9">
        <v>6375.11</v>
      </c>
      <c r="L346" s="9">
        <v>1459.79</v>
      </c>
      <c r="M346" s="9">
        <v>1451490000</v>
      </c>
      <c r="N346" s="9">
        <v>163</v>
      </c>
      <c r="O346" s="9">
        <v>6730</v>
      </c>
      <c r="P346" s="9">
        <v>6560</v>
      </c>
      <c r="Q346" s="9">
        <v>6450</v>
      </c>
    </row>
    <row r="347" spans="5:17">
      <c r="E347" s="9">
        <v>30</v>
      </c>
      <c r="F347" s="9">
        <v>221572</v>
      </c>
      <c r="G347" s="9">
        <v>3.1823799999999999E-2</v>
      </c>
      <c r="H347" s="9">
        <v>0</v>
      </c>
      <c r="I347" s="9">
        <v>9380</v>
      </c>
      <c r="J347" s="9">
        <v>9380</v>
      </c>
      <c r="K347" s="9">
        <v>6364.08</v>
      </c>
      <c r="L347" s="9">
        <v>1441.72</v>
      </c>
      <c r="M347" s="9">
        <v>1410100000</v>
      </c>
      <c r="N347" s="9">
        <v>162</v>
      </c>
      <c r="O347" s="9">
        <v>6730</v>
      </c>
      <c r="P347" s="9">
        <v>8300</v>
      </c>
      <c r="Q347" s="9">
        <v>6450</v>
      </c>
    </row>
    <row r="348" spans="5:17">
      <c r="E348" s="9">
        <v>31</v>
      </c>
      <c r="F348" s="9">
        <v>216071</v>
      </c>
      <c r="G348" s="9">
        <v>3.1033700000000001E-2</v>
      </c>
      <c r="H348" s="9">
        <v>2480</v>
      </c>
      <c r="I348" s="9">
        <v>9380</v>
      </c>
      <c r="J348" s="9">
        <v>6900</v>
      </c>
      <c r="K348" s="9">
        <v>6369.41</v>
      </c>
      <c r="L348" s="9">
        <v>1439.6</v>
      </c>
      <c r="M348" s="9">
        <v>1376240000</v>
      </c>
      <c r="N348" s="9">
        <v>158</v>
      </c>
      <c r="O348" s="9">
        <v>6730</v>
      </c>
      <c r="P348" s="9">
        <v>6092</v>
      </c>
      <c r="Q348" s="9">
        <v>6450</v>
      </c>
    </row>
    <row r="349" spans="5:17">
      <c r="E349" s="9">
        <v>32</v>
      </c>
      <c r="F349" s="9">
        <v>212406</v>
      </c>
      <c r="G349" s="9">
        <v>3.05074E-2</v>
      </c>
      <c r="H349" s="9">
        <v>2480</v>
      </c>
      <c r="I349" s="9">
        <v>9380</v>
      </c>
      <c r="J349" s="9">
        <v>6900</v>
      </c>
      <c r="K349" s="9">
        <v>6367.17</v>
      </c>
      <c r="L349" s="9">
        <v>1429.31</v>
      </c>
      <c r="M349" s="9">
        <v>1352430000</v>
      </c>
      <c r="N349" s="9">
        <v>157</v>
      </c>
      <c r="O349" s="9">
        <v>6730</v>
      </c>
      <c r="P349" s="9">
        <v>5742</v>
      </c>
      <c r="Q349" s="9">
        <v>6450</v>
      </c>
    </row>
    <row r="350" spans="5:17">
      <c r="E350" s="9">
        <v>33</v>
      </c>
      <c r="F350" s="9">
        <v>209041</v>
      </c>
      <c r="G350" s="9">
        <v>3.0023999999999999E-2</v>
      </c>
      <c r="H350" s="9">
        <v>2480</v>
      </c>
      <c r="I350" s="9">
        <v>9370</v>
      </c>
      <c r="J350" s="9">
        <v>6890</v>
      </c>
      <c r="K350" s="9">
        <v>6368.26</v>
      </c>
      <c r="L350" s="9">
        <v>1416.79</v>
      </c>
      <c r="M350" s="9">
        <v>1331230000</v>
      </c>
      <c r="N350" s="9">
        <v>152</v>
      </c>
      <c r="O350" s="9">
        <v>6730</v>
      </c>
      <c r="P350" s="9">
        <v>8840</v>
      </c>
      <c r="Q350" s="9">
        <v>6450</v>
      </c>
    </row>
    <row r="351" spans="5:17">
      <c r="E351" s="9">
        <v>34</v>
      </c>
      <c r="F351" s="9">
        <v>207640</v>
      </c>
      <c r="G351" s="9">
        <v>2.98228E-2</v>
      </c>
      <c r="H351" s="9">
        <v>2480</v>
      </c>
      <c r="I351" s="9">
        <v>9250</v>
      </c>
      <c r="J351" s="9">
        <v>6770</v>
      </c>
      <c r="K351" s="9">
        <v>6362.11</v>
      </c>
      <c r="L351" s="9">
        <v>1417.49</v>
      </c>
      <c r="M351" s="9">
        <v>1321030000</v>
      </c>
      <c r="N351" s="9">
        <v>150</v>
      </c>
      <c r="O351" s="9">
        <v>6730</v>
      </c>
      <c r="P351" s="9">
        <v>4462</v>
      </c>
      <c r="Q351" s="9">
        <v>6450</v>
      </c>
    </row>
    <row r="352" spans="5:17">
      <c r="E352" s="9">
        <v>35</v>
      </c>
      <c r="F352" s="9">
        <v>206194</v>
      </c>
      <c r="G352" s="9">
        <v>2.9615099999999998E-2</v>
      </c>
      <c r="H352" s="9">
        <v>2480</v>
      </c>
      <c r="I352" s="9">
        <v>9250</v>
      </c>
      <c r="J352" s="9">
        <v>6770</v>
      </c>
      <c r="K352" s="9">
        <v>6351.89</v>
      </c>
      <c r="L352" s="9">
        <v>1413.22</v>
      </c>
      <c r="M352" s="9">
        <v>1309720000</v>
      </c>
      <c r="N352" s="9">
        <v>152</v>
      </c>
      <c r="O352" s="9">
        <v>6730</v>
      </c>
      <c r="P352" s="9">
        <v>8170</v>
      </c>
      <c r="Q352" s="9">
        <v>6450</v>
      </c>
    </row>
    <row r="353" spans="5:17">
      <c r="E353" s="9">
        <v>36</v>
      </c>
      <c r="F353" s="9">
        <v>203436</v>
      </c>
      <c r="G353" s="9">
        <v>2.9218999999999998E-2</v>
      </c>
      <c r="H353" s="9">
        <v>2480</v>
      </c>
      <c r="I353" s="9">
        <v>9250</v>
      </c>
      <c r="J353" s="9">
        <v>6770</v>
      </c>
      <c r="K353" s="9">
        <v>6360.62</v>
      </c>
      <c r="L353" s="9">
        <v>1405</v>
      </c>
      <c r="M353" s="9">
        <v>1293980000</v>
      </c>
      <c r="N353" s="9">
        <v>151</v>
      </c>
      <c r="O353" s="9">
        <v>6730</v>
      </c>
      <c r="P353" s="9">
        <v>5870</v>
      </c>
      <c r="Q353" s="9">
        <v>6450</v>
      </c>
    </row>
    <row r="354" spans="5:17">
      <c r="E354" s="9">
        <v>37</v>
      </c>
      <c r="F354" s="9">
        <v>200385</v>
      </c>
      <c r="G354" s="9">
        <v>2.8780799999999999E-2</v>
      </c>
      <c r="H354" s="9">
        <v>2480</v>
      </c>
      <c r="I354" s="9">
        <v>9250</v>
      </c>
      <c r="J354" s="9">
        <v>6770</v>
      </c>
      <c r="K354" s="9">
        <v>6363.88</v>
      </c>
      <c r="L354" s="9">
        <v>1401.67</v>
      </c>
      <c r="M354" s="9">
        <v>1275230000</v>
      </c>
      <c r="N354" s="9">
        <v>148</v>
      </c>
      <c r="O354" s="9">
        <v>6730</v>
      </c>
      <c r="P354" s="9">
        <v>5870</v>
      </c>
      <c r="Q354" s="9">
        <v>6450</v>
      </c>
    </row>
    <row r="355" spans="5:17">
      <c r="E355" s="9">
        <v>38</v>
      </c>
      <c r="F355" s="9">
        <v>195839</v>
      </c>
      <c r="G355" s="9">
        <v>2.8127900000000001E-2</v>
      </c>
      <c r="H355" s="9">
        <v>2480</v>
      </c>
      <c r="I355" s="9">
        <v>9250</v>
      </c>
      <c r="J355" s="9">
        <v>6770</v>
      </c>
      <c r="K355" s="9">
        <v>6370.01</v>
      </c>
      <c r="L355" s="9">
        <v>1400.13</v>
      </c>
      <c r="M355" s="9">
        <v>1247500000</v>
      </c>
      <c r="N355" s="9">
        <v>147</v>
      </c>
      <c r="O355" s="9">
        <v>6730</v>
      </c>
      <c r="P355" s="9">
        <v>5870</v>
      </c>
      <c r="Q355" s="9">
        <v>6450</v>
      </c>
    </row>
    <row r="356" spans="5:17">
      <c r="E356" s="9">
        <v>39</v>
      </c>
      <c r="F356" s="9">
        <v>190498</v>
      </c>
      <c r="G356" s="9">
        <v>2.7360800000000001E-2</v>
      </c>
      <c r="H356" s="9">
        <v>2480</v>
      </c>
      <c r="I356" s="9">
        <v>9250</v>
      </c>
      <c r="J356" s="9">
        <v>6770</v>
      </c>
      <c r="K356" s="9">
        <v>6378.88</v>
      </c>
      <c r="L356" s="9">
        <v>1399.86</v>
      </c>
      <c r="M356" s="9">
        <v>1215160000</v>
      </c>
      <c r="N356" s="9">
        <v>144</v>
      </c>
      <c r="O356" s="9">
        <v>6730</v>
      </c>
      <c r="P356" s="9">
        <v>7700</v>
      </c>
      <c r="Q356" s="9">
        <v>6450</v>
      </c>
    </row>
    <row r="357" spans="5:17">
      <c r="E357" s="9">
        <v>40</v>
      </c>
      <c r="F357" s="9">
        <v>186889</v>
      </c>
      <c r="G357" s="9">
        <v>2.6842399999999999E-2</v>
      </c>
      <c r="H357" s="9">
        <v>2480</v>
      </c>
      <c r="I357" s="9">
        <v>9250</v>
      </c>
      <c r="J357" s="9">
        <v>6770</v>
      </c>
      <c r="K357" s="9">
        <v>6395.39</v>
      </c>
      <c r="L357" s="9">
        <v>1401.04</v>
      </c>
      <c r="M357" s="9">
        <v>1195230000</v>
      </c>
      <c r="N357" s="9">
        <v>142</v>
      </c>
      <c r="O357" s="9">
        <v>6730</v>
      </c>
      <c r="P357" s="9">
        <v>3992</v>
      </c>
      <c r="Q357" s="9">
        <v>6450</v>
      </c>
    </row>
    <row r="358" spans="5:17">
      <c r="E358" s="9">
        <v>41</v>
      </c>
      <c r="F358" s="9">
        <v>180535</v>
      </c>
      <c r="G358" s="9">
        <v>2.5929799999999999E-2</v>
      </c>
      <c r="H358" s="9">
        <v>2480</v>
      </c>
      <c r="I358" s="9">
        <v>9250</v>
      </c>
      <c r="J358" s="9">
        <v>6770</v>
      </c>
      <c r="K358" s="9">
        <v>6387.32</v>
      </c>
      <c r="L358" s="9">
        <v>1411.42</v>
      </c>
      <c r="M358" s="9">
        <v>1153130000</v>
      </c>
      <c r="N358" s="9">
        <v>138</v>
      </c>
      <c r="O358" s="9">
        <v>6730</v>
      </c>
      <c r="P358" s="9">
        <v>4392</v>
      </c>
      <c r="Q358" s="9">
        <v>6450</v>
      </c>
    </row>
    <row r="359" spans="5:17">
      <c r="E359" s="9">
        <v>42</v>
      </c>
      <c r="F359" s="9">
        <v>173032</v>
      </c>
      <c r="G359" s="9">
        <v>2.4852200000000001E-2</v>
      </c>
      <c r="H359" s="9">
        <v>2480</v>
      </c>
      <c r="I359" s="9">
        <v>9250</v>
      </c>
      <c r="J359" s="9">
        <v>6770</v>
      </c>
      <c r="K359" s="9">
        <v>6389.51</v>
      </c>
      <c r="L359" s="9">
        <v>1415.88</v>
      </c>
      <c r="M359" s="9">
        <v>1105590000</v>
      </c>
      <c r="N359" s="9">
        <v>133</v>
      </c>
      <c r="O359" s="9">
        <v>6730</v>
      </c>
      <c r="P359" s="9">
        <v>7730</v>
      </c>
      <c r="Q359" s="9">
        <v>6452</v>
      </c>
    </row>
    <row r="360" spans="5:17">
      <c r="E360" s="9">
        <v>43</v>
      </c>
      <c r="F360" s="9">
        <v>165879</v>
      </c>
      <c r="G360" s="9">
        <v>2.38248E-2</v>
      </c>
      <c r="H360" s="9">
        <v>2480</v>
      </c>
      <c r="I360" s="9">
        <v>9250</v>
      </c>
      <c r="J360" s="9">
        <v>6770</v>
      </c>
      <c r="K360" s="9">
        <v>6398.05</v>
      </c>
      <c r="L360" s="9">
        <v>1417.42</v>
      </c>
      <c r="M360" s="9">
        <v>1061300000</v>
      </c>
      <c r="N360" s="9">
        <v>132</v>
      </c>
      <c r="O360" s="9">
        <v>6730</v>
      </c>
      <c r="P360" s="9">
        <v>6400</v>
      </c>
      <c r="Q360" s="9">
        <v>6452</v>
      </c>
    </row>
    <row r="361" spans="5:17">
      <c r="E361" s="9">
        <v>44</v>
      </c>
      <c r="F361" s="9">
        <v>159352</v>
      </c>
      <c r="G361" s="9">
        <v>2.2887299999999999E-2</v>
      </c>
      <c r="H361" s="9">
        <v>2480</v>
      </c>
      <c r="I361" s="9">
        <v>9250</v>
      </c>
      <c r="J361" s="9">
        <v>6770</v>
      </c>
      <c r="K361" s="9">
        <v>6400.48</v>
      </c>
      <c r="L361" s="9">
        <v>1429.73</v>
      </c>
      <c r="M361" s="9">
        <v>1019930000</v>
      </c>
      <c r="N361" s="9">
        <v>122</v>
      </c>
      <c r="O361" s="9">
        <v>7580</v>
      </c>
      <c r="P361" s="9">
        <v>8080</v>
      </c>
      <c r="Q361" s="9">
        <v>6452</v>
      </c>
    </row>
    <row r="362" spans="5:17">
      <c r="E362" s="9">
        <v>45</v>
      </c>
      <c r="F362" s="9">
        <v>152373</v>
      </c>
      <c r="G362" s="9">
        <v>2.1885000000000002E-2</v>
      </c>
      <c r="H362" s="9">
        <v>2480</v>
      </c>
      <c r="I362" s="9">
        <v>9250</v>
      </c>
      <c r="J362" s="9">
        <v>6770</v>
      </c>
      <c r="K362" s="9">
        <v>6413.36</v>
      </c>
      <c r="L362" s="9">
        <v>1437.82</v>
      </c>
      <c r="M362" s="9">
        <v>977223000</v>
      </c>
      <c r="N362" s="9">
        <v>120</v>
      </c>
      <c r="O362" s="9">
        <v>7900</v>
      </c>
      <c r="P362" s="9">
        <v>4620</v>
      </c>
      <c r="Q362" s="9">
        <v>6452</v>
      </c>
    </row>
    <row r="363" spans="5:17">
      <c r="E363" s="9">
        <v>46</v>
      </c>
      <c r="F363" s="9">
        <v>144773</v>
      </c>
      <c r="G363" s="9">
        <v>2.07934E-2</v>
      </c>
      <c r="H363" s="9">
        <v>2480</v>
      </c>
      <c r="I363" s="9">
        <v>9250</v>
      </c>
      <c r="J363" s="9">
        <v>6770</v>
      </c>
      <c r="K363" s="9">
        <v>6421.89</v>
      </c>
      <c r="L363" s="9">
        <v>1444.29</v>
      </c>
      <c r="M363" s="9">
        <v>929716000</v>
      </c>
      <c r="N363" s="9">
        <v>117</v>
      </c>
      <c r="O363" s="9">
        <v>7900</v>
      </c>
      <c r="P363" s="9">
        <v>4432</v>
      </c>
      <c r="Q363" s="9">
        <v>6452</v>
      </c>
    </row>
    <row r="364" spans="5:17">
      <c r="E364" s="9">
        <v>47</v>
      </c>
      <c r="F364" s="9">
        <v>138076</v>
      </c>
      <c r="G364" s="9">
        <v>1.9831499999999998E-2</v>
      </c>
      <c r="H364" s="9">
        <v>2480</v>
      </c>
      <c r="I364" s="9">
        <v>9250</v>
      </c>
      <c r="J364" s="9">
        <v>6770</v>
      </c>
      <c r="K364" s="9">
        <v>6424.07</v>
      </c>
      <c r="L364" s="9">
        <v>1445.07</v>
      </c>
      <c r="M364" s="9">
        <v>887010000</v>
      </c>
      <c r="N364" s="9">
        <v>114</v>
      </c>
      <c r="O364" s="9">
        <v>7900</v>
      </c>
      <c r="P364" s="9">
        <v>3942</v>
      </c>
      <c r="Q364" s="9">
        <v>6452</v>
      </c>
    </row>
    <row r="365" spans="5:17">
      <c r="E365" s="9">
        <v>48</v>
      </c>
      <c r="F365" s="9">
        <v>130322</v>
      </c>
      <c r="G365" s="9">
        <v>1.87178E-2</v>
      </c>
      <c r="H365" s="9">
        <v>2480</v>
      </c>
      <c r="I365" s="9">
        <v>9250</v>
      </c>
      <c r="J365" s="9">
        <v>6770</v>
      </c>
      <c r="K365" s="9">
        <v>6442.29</v>
      </c>
      <c r="L365" s="9">
        <v>1456.72</v>
      </c>
      <c r="M365" s="9">
        <v>839572000</v>
      </c>
      <c r="N365" s="9">
        <v>110</v>
      </c>
      <c r="O365" s="9">
        <v>7900</v>
      </c>
      <c r="P365" s="9">
        <v>9250</v>
      </c>
      <c r="Q365" s="9">
        <v>6452</v>
      </c>
    </row>
    <row r="366" spans="5:17">
      <c r="E366" s="9">
        <v>49</v>
      </c>
      <c r="F366" s="9">
        <v>123826</v>
      </c>
      <c r="G366" s="9">
        <v>1.77848E-2</v>
      </c>
      <c r="H366" s="9">
        <v>2480</v>
      </c>
      <c r="I366" s="9">
        <v>9250</v>
      </c>
      <c r="J366" s="9">
        <v>6770</v>
      </c>
      <c r="K366" s="9">
        <v>6427.48</v>
      </c>
      <c r="L366" s="9">
        <v>1471.45</v>
      </c>
      <c r="M366" s="9">
        <v>795890000</v>
      </c>
      <c r="N366" s="9">
        <v>108</v>
      </c>
      <c r="O366" s="9">
        <v>7900</v>
      </c>
      <c r="P366" s="9">
        <v>7060</v>
      </c>
      <c r="Q366" s="9">
        <v>6452</v>
      </c>
    </row>
    <row r="367" spans="5:17">
      <c r="E367" s="9">
        <v>50</v>
      </c>
      <c r="F367" s="9">
        <v>118095</v>
      </c>
      <c r="G367" s="9">
        <v>1.69617E-2</v>
      </c>
      <c r="H367" s="9">
        <v>2480</v>
      </c>
      <c r="I367" s="9">
        <v>9250</v>
      </c>
      <c r="J367" s="9">
        <v>6770</v>
      </c>
      <c r="K367" s="9">
        <v>6425.37</v>
      </c>
      <c r="L367" s="9">
        <v>1479.72</v>
      </c>
      <c r="M367" s="9">
        <v>758804000</v>
      </c>
      <c r="N367" s="9">
        <v>103</v>
      </c>
      <c r="O367" s="9">
        <v>7900</v>
      </c>
      <c r="P367" s="9">
        <v>8730</v>
      </c>
      <c r="Q367" s="9">
        <v>6452</v>
      </c>
    </row>
    <row r="368" spans="5:17">
      <c r="E368" s="9">
        <v>51</v>
      </c>
      <c r="F368" s="9">
        <v>114796</v>
      </c>
      <c r="G368" s="9">
        <v>1.64879E-2</v>
      </c>
      <c r="H368" s="9">
        <v>2480</v>
      </c>
      <c r="I368" s="9">
        <v>9120</v>
      </c>
      <c r="J368" s="9">
        <v>6640</v>
      </c>
      <c r="K368" s="9">
        <v>6400.5</v>
      </c>
      <c r="L368" s="9">
        <v>1487.43</v>
      </c>
      <c r="M368" s="9">
        <v>734752000</v>
      </c>
      <c r="N368" s="9">
        <v>97</v>
      </c>
      <c r="O368" s="9">
        <v>7900</v>
      </c>
      <c r="P368" s="9">
        <v>4912</v>
      </c>
      <c r="Q368" s="9">
        <v>6450</v>
      </c>
    </row>
    <row r="369" spans="5:17">
      <c r="E369" s="9">
        <v>52</v>
      </c>
      <c r="F369" s="9">
        <v>111373</v>
      </c>
      <c r="G369" s="9">
        <v>1.5996199999999999E-2</v>
      </c>
      <c r="H369" s="9">
        <v>2480</v>
      </c>
      <c r="I369" s="9">
        <v>9120</v>
      </c>
      <c r="J369" s="9">
        <v>6640</v>
      </c>
      <c r="K369" s="9">
        <v>6389.74</v>
      </c>
      <c r="L369" s="9">
        <v>1500.57</v>
      </c>
      <c r="M369" s="9">
        <v>711644000</v>
      </c>
      <c r="N369" s="9">
        <v>93</v>
      </c>
      <c r="O369" s="9">
        <v>7900</v>
      </c>
      <c r="P369" s="9">
        <v>4982</v>
      </c>
      <c r="Q369" s="9">
        <v>6450</v>
      </c>
    </row>
    <row r="370" spans="5:17">
      <c r="E370" s="9">
        <v>53</v>
      </c>
      <c r="F370" s="9">
        <v>105587</v>
      </c>
      <c r="G370" s="9">
        <v>1.51652E-2</v>
      </c>
      <c r="H370" s="9">
        <v>2480</v>
      </c>
      <c r="I370" s="9">
        <v>9120</v>
      </c>
      <c r="J370" s="9">
        <v>6640</v>
      </c>
      <c r="K370" s="9">
        <v>6347.77</v>
      </c>
      <c r="L370" s="9">
        <v>1501.15</v>
      </c>
      <c r="M370" s="9">
        <v>670242000</v>
      </c>
      <c r="N370" s="9">
        <v>91</v>
      </c>
      <c r="O370" s="9">
        <v>7900</v>
      </c>
      <c r="P370" s="9">
        <v>7820</v>
      </c>
      <c r="Q370" s="9">
        <v>6390</v>
      </c>
    </row>
    <row r="371" spans="5:17">
      <c r="E371" s="9">
        <v>54</v>
      </c>
      <c r="F371" s="9">
        <v>99403</v>
      </c>
      <c r="G371" s="9">
        <v>1.4277E-2</v>
      </c>
      <c r="H371" s="9">
        <v>3592</v>
      </c>
      <c r="I371" s="9">
        <v>9120</v>
      </c>
      <c r="J371" s="9">
        <v>5528</v>
      </c>
      <c r="K371" s="9">
        <v>6310.87</v>
      </c>
      <c r="L371" s="9">
        <v>1510.72</v>
      </c>
      <c r="M371" s="9">
        <v>627320000</v>
      </c>
      <c r="N371" s="9">
        <v>84</v>
      </c>
      <c r="O371" s="9">
        <v>7900</v>
      </c>
      <c r="P371" s="9">
        <v>6800</v>
      </c>
      <c r="Q371" s="9">
        <v>6390</v>
      </c>
    </row>
    <row r="372" spans="5:17">
      <c r="E372" s="9">
        <v>55</v>
      </c>
      <c r="F372" s="9">
        <v>92018</v>
      </c>
      <c r="G372" s="9">
        <v>1.32163E-2</v>
      </c>
      <c r="H372" s="9">
        <v>3592</v>
      </c>
      <c r="I372" s="9">
        <v>9120</v>
      </c>
      <c r="J372" s="9">
        <v>5528</v>
      </c>
      <c r="K372" s="9">
        <v>6277.89</v>
      </c>
      <c r="L372" s="9">
        <v>1521.64</v>
      </c>
      <c r="M372" s="9">
        <v>577679000</v>
      </c>
      <c r="N372" s="9">
        <v>83</v>
      </c>
      <c r="O372" s="9">
        <v>7900</v>
      </c>
      <c r="P372" s="9">
        <v>4552</v>
      </c>
      <c r="Q372" s="9">
        <v>6092</v>
      </c>
    </row>
    <row r="373" spans="5:17">
      <c r="E373" s="9">
        <v>56</v>
      </c>
      <c r="F373" s="9">
        <v>84737</v>
      </c>
      <c r="G373" s="9">
        <v>1.21706E-2</v>
      </c>
      <c r="H373" s="9">
        <v>3592</v>
      </c>
      <c r="I373" s="9">
        <v>9120</v>
      </c>
      <c r="J373" s="9">
        <v>5528</v>
      </c>
      <c r="K373" s="9">
        <v>6251.31</v>
      </c>
      <c r="L373" s="9">
        <v>1542.85</v>
      </c>
      <c r="M373" s="9">
        <v>529717000</v>
      </c>
      <c r="N373" s="9">
        <v>78</v>
      </c>
      <c r="O373" s="9">
        <v>7900</v>
      </c>
      <c r="P373" s="9">
        <v>6952</v>
      </c>
      <c r="Q373" s="9">
        <v>6092</v>
      </c>
    </row>
    <row r="374" spans="5:17">
      <c r="E374" s="9">
        <v>57</v>
      </c>
      <c r="F374" s="9">
        <v>77854</v>
      </c>
      <c r="G374" s="9">
        <v>1.1181999999999999E-2</v>
      </c>
      <c r="H374" s="9">
        <v>3592</v>
      </c>
      <c r="I374" s="9">
        <v>9120</v>
      </c>
      <c r="J374" s="9">
        <v>5528</v>
      </c>
      <c r="K374" s="9">
        <v>6249.38</v>
      </c>
      <c r="L374" s="9">
        <v>1558.58</v>
      </c>
      <c r="M374" s="9">
        <v>486539000</v>
      </c>
      <c r="N374" s="9">
        <v>71</v>
      </c>
      <c r="O374" s="9">
        <v>3852</v>
      </c>
      <c r="P374" s="9">
        <v>7840</v>
      </c>
      <c r="Q374" s="9">
        <v>6092</v>
      </c>
    </row>
    <row r="375" spans="5:17">
      <c r="E375" s="9">
        <v>58</v>
      </c>
      <c r="F375" s="9">
        <v>71855</v>
      </c>
      <c r="G375" s="9">
        <v>1.03204E-2</v>
      </c>
      <c r="H375" s="9">
        <v>3592</v>
      </c>
      <c r="I375" s="9">
        <v>9120</v>
      </c>
      <c r="J375" s="9">
        <v>5528</v>
      </c>
      <c r="K375" s="9">
        <v>6235.74</v>
      </c>
      <c r="L375" s="9">
        <v>1561.03</v>
      </c>
      <c r="M375" s="9">
        <v>448069000</v>
      </c>
      <c r="N375" s="9">
        <v>69</v>
      </c>
      <c r="O375" s="9">
        <v>3852</v>
      </c>
      <c r="P375" s="9">
        <v>5210</v>
      </c>
      <c r="Q375" s="9">
        <v>6092</v>
      </c>
    </row>
    <row r="376" spans="5:17">
      <c r="E376" s="9">
        <v>59</v>
      </c>
      <c r="F376" s="9">
        <v>64621</v>
      </c>
      <c r="G376" s="9">
        <v>9.2813600000000007E-3</v>
      </c>
      <c r="H376" s="9">
        <v>3592</v>
      </c>
      <c r="I376" s="9">
        <v>9120</v>
      </c>
      <c r="J376" s="9">
        <v>5528</v>
      </c>
      <c r="K376" s="9">
        <v>6237.01</v>
      </c>
      <c r="L376" s="9">
        <v>1572.23</v>
      </c>
      <c r="M376" s="9">
        <v>403042000</v>
      </c>
      <c r="N376" s="9">
        <v>65</v>
      </c>
      <c r="O376" s="9">
        <v>4202</v>
      </c>
      <c r="P376" s="9">
        <v>6590</v>
      </c>
      <c r="Q376" s="9">
        <v>6092</v>
      </c>
    </row>
    <row r="377" spans="5:17">
      <c r="E377" s="9">
        <v>60</v>
      </c>
      <c r="F377" s="9">
        <v>57162</v>
      </c>
      <c r="G377" s="9">
        <v>8.21004E-3</v>
      </c>
      <c r="H377" s="9">
        <v>3592</v>
      </c>
      <c r="I377" s="9">
        <v>9120</v>
      </c>
      <c r="J377" s="9">
        <v>5528</v>
      </c>
      <c r="K377" s="9">
        <v>6262.35</v>
      </c>
      <c r="L377" s="9">
        <v>1581.05</v>
      </c>
      <c r="M377" s="9">
        <v>357968000</v>
      </c>
      <c r="N377" s="9">
        <v>59</v>
      </c>
      <c r="O377" s="9">
        <v>4202</v>
      </c>
      <c r="P377" s="9">
        <v>4832</v>
      </c>
      <c r="Q377" s="9">
        <v>6092</v>
      </c>
    </row>
    <row r="378" spans="5:17">
      <c r="E378" s="9">
        <v>61</v>
      </c>
      <c r="F378" s="9">
        <v>49337</v>
      </c>
      <c r="G378" s="9">
        <v>7.0861500000000003E-3</v>
      </c>
      <c r="H378" s="9">
        <v>3592</v>
      </c>
      <c r="I378" s="9">
        <v>9120</v>
      </c>
      <c r="J378" s="9">
        <v>5528</v>
      </c>
      <c r="K378" s="9">
        <v>6249.27</v>
      </c>
      <c r="L378" s="9">
        <v>1580.49</v>
      </c>
      <c r="M378" s="9">
        <v>308320000</v>
      </c>
      <c r="N378" s="9">
        <v>54</v>
      </c>
      <c r="O378" s="9">
        <v>4202</v>
      </c>
      <c r="P378" s="9">
        <v>7740</v>
      </c>
      <c r="Q378" s="9">
        <v>6092</v>
      </c>
    </row>
    <row r="379" spans="5:17">
      <c r="E379" s="9">
        <v>62</v>
      </c>
      <c r="F379" s="9">
        <v>42776</v>
      </c>
      <c r="G379" s="9">
        <v>6.1438100000000004E-3</v>
      </c>
      <c r="H379" s="9">
        <v>3592</v>
      </c>
      <c r="I379" s="9">
        <v>9120</v>
      </c>
      <c r="J379" s="9">
        <v>5528</v>
      </c>
      <c r="K379" s="9">
        <v>6223.74</v>
      </c>
      <c r="L379" s="9">
        <v>1595.09</v>
      </c>
      <c r="M379" s="9">
        <v>266227000</v>
      </c>
      <c r="N379" s="9">
        <v>52</v>
      </c>
      <c r="O379" s="9">
        <v>4202</v>
      </c>
      <c r="P379" s="9">
        <v>7560</v>
      </c>
      <c r="Q379" s="9">
        <v>6092</v>
      </c>
    </row>
    <row r="380" spans="5:17">
      <c r="E380" s="9">
        <v>63</v>
      </c>
      <c r="F380" s="9">
        <v>35511</v>
      </c>
      <c r="G380" s="9">
        <v>5.10036E-3</v>
      </c>
      <c r="H380" s="9">
        <v>3592</v>
      </c>
      <c r="I380" s="9">
        <v>9120</v>
      </c>
      <c r="J380" s="9">
        <v>5528</v>
      </c>
      <c r="K380" s="9">
        <v>6205.71</v>
      </c>
      <c r="L380" s="9">
        <v>1595.72</v>
      </c>
      <c r="M380" s="9">
        <v>220371000</v>
      </c>
      <c r="N380" s="9">
        <v>48</v>
      </c>
      <c r="O380" s="9">
        <v>4202</v>
      </c>
      <c r="P380" s="9">
        <v>6002</v>
      </c>
      <c r="Q380" s="9">
        <v>6092</v>
      </c>
    </row>
    <row r="381" spans="5:17">
      <c r="E381" s="9">
        <v>64</v>
      </c>
      <c r="F381" s="9">
        <v>29543</v>
      </c>
      <c r="G381" s="9">
        <v>4.24319E-3</v>
      </c>
      <c r="H381" s="9">
        <v>3592</v>
      </c>
      <c r="I381" s="9">
        <v>9120</v>
      </c>
      <c r="J381" s="9">
        <v>5528</v>
      </c>
      <c r="K381" s="9">
        <v>6211.51</v>
      </c>
      <c r="L381" s="9">
        <v>1594.61</v>
      </c>
      <c r="M381" s="9">
        <v>183507000</v>
      </c>
      <c r="N381" s="9">
        <v>48</v>
      </c>
      <c r="O381" s="9">
        <v>4202</v>
      </c>
      <c r="P381" s="9">
        <v>4072</v>
      </c>
      <c r="Q381" s="9">
        <v>6092</v>
      </c>
    </row>
    <row r="382" spans="5:17">
      <c r="E382" s="9">
        <v>65</v>
      </c>
      <c r="F382" s="9">
        <v>23703</v>
      </c>
      <c r="G382" s="9">
        <v>3.4044000000000001E-3</v>
      </c>
      <c r="H382" s="9">
        <v>3592</v>
      </c>
      <c r="I382" s="9">
        <v>9120</v>
      </c>
      <c r="J382" s="9">
        <v>5528</v>
      </c>
      <c r="K382" s="9">
        <v>6177.8</v>
      </c>
      <c r="L382" s="9">
        <v>1592.39</v>
      </c>
      <c r="M382" s="9">
        <v>146432000</v>
      </c>
      <c r="N382" s="9">
        <v>44</v>
      </c>
      <c r="O382" s="9">
        <v>4202</v>
      </c>
      <c r="P382" s="9">
        <v>6450</v>
      </c>
      <c r="Q382" s="9">
        <v>6092</v>
      </c>
    </row>
    <row r="383" spans="5:17">
      <c r="E383" s="9">
        <v>66</v>
      </c>
      <c r="F383" s="9">
        <v>18772</v>
      </c>
      <c r="G383" s="9">
        <v>2.6961799999999998E-3</v>
      </c>
      <c r="H383" s="9">
        <v>3592</v>
      </c>
      <c r="I383" s="9">
        <v>9120</v>
      </c>
      <c r="J383" s="9">
        <v>5528</v>
      </c>
      <c r="K383" s="9">
        <v>6196.54</v>
      </c>
      <c r="L383" s="9">
        <v>1592.9</v>
      </c>
      <c r="M383" s="9">
        <v>116321000</v>
      </c>
      <c r="N383" s="9">
        <v>40</v>
      </c>
      <c r="O383" s="9">
        <v>8260</v>
      </c>
      <c r="P383" s="9">
        <v>8860</v>
      </c>
      <c r="Q383" s="9">
        <v>6092</v>
      </c>
    </row>
    <row r="384" spans="5:17">
      <c r="E384" s="9">
        <v>67</v>
      </c>
      <c r="F384" s="9">
        <v>15198</v>
      </c>
      <c r="G384" s="9">
        <v>2.1828500000000001E-3</v>
      </c>
      <c r="H384" s="9">
        <v>3852</v>
      </c>
      <c r="I384" s="9">
        <v>9120</v>
      </c>
      <c r="J384" s="9">
        <v>5268</v>
      </c>
      <c r="K384" s="9">
        <v>6223.55</v>
      </c>
      <c r="L384" s="9">
        <v>1591.06</v>
      </c>
      <c r="M384" s="9">
        <v>94585600</v>
      </c>
      <c r="N384" s="9">
        <v>34</v>
      </c>
      <c r="O384" s="9">
        <v>7350</v>
      </c>
      <c r="P384" s="9">
        <v>8930</v>
      </c>
      <c r="Q384" s="9">
        <v>6092</v>
      </c>
    </row>
    <row r="385" spans="1:17">
      <c r="E385" s="9">
        <v>68</v>
      </c>
      <c r="F385" s="9">
        <v>11537</v>
      </c>
      <c r="G385" s="9">
        <v>1.6570300000000001E-3</v>
      </c>
      <c r="H385" s="9">
        <v>3852</v>
      </c>
      <c r="I385" s="9">
        <v>9120</v>
      </c>
      <c r="J385" s="9">
        <v>5268</v>
      </c>
      <c r="K385" s="9">
        <v>6210.47</v>
      </c>
      <c r="L385" s="9">
        <v>1610.11</v>
      </c>
      <c r="M385" s="9">
        <v>71650200</v>
      </c>
      <c r="N385" s="9">
        <v>29</v>
      </c>
      <c r="O385" s="9">
        <v>7350</v>
      </c>
      <c r="P385" s="9">
        <v>5632</v>
      </c>
      <c r="Q385" s="9">
        <v>6092</v>
      </c>
    </row>
    <row r="386" spans="1:17">
      <c r="E386" s="9">
        <v>69</v>
      </c>
      <c r="F386" s="9">
        <v>8721</v>
      </c>
      <c r="G386" s="9">
        <v>1.2525800000000001E-3</v>
      </c>
      <c r="H386" s="9">
        <v>3852</v>
      </c>
      <c r="I386" s="9">
        <v>9120</v>
      </c>
      <c r="J386" s="9">
        <v>5268</v>
      </c>
      <c r="K386" s="9">
        <v>6241.21</v>
      </c>
      <c r="L386" s="9">
        <v>1584.98</v>
      </c>
      <c r="M386" s="9">
        <v>54429600</v>
      </c>
      <c r="N386" s="9">
        <v>25</v>
      </c>
      <c r="O386" s="9">
        <v>7350</v>
      </c>
      <c r="P386" s="9">
        <v>7580</v>
      </c>
      <c r="Q386" s="9">
        <v>6092</v>
      </c>
    </row>
    <row r="387" spans="1:17">
      <c r="E387" s="9">
        <v>70</v>
      </c>
      <c r="F387" s="9">
        <v>6603</v>
      </c>
      <c r="G387" s="9">
        <v>9.4837299999999997E-4</v>
      </c>
      <c r="H387" s="9">
        <v>3852</v>
      </c>
      <c r="I387" s="9">
        <v>9120</v>
      </c>
      <c r="J387" s="9">
        <v>5268</v>
      </c>
      <c r="K387" s="9">
        <v>6201.58</v>
      </c>
      <c r="L387" s="9">
        <v>1543.31</v>
      </c>
      <c r="M387" s="9">
        <v>40949000</v>
      </c>
      <c r="N387" s="9">
        <v>22</v>
      </c>
      <c r="O387" s="9">
        <v>7350</v>
      </c>
      <c r="P387" s="9">
        <v>8000</v>
      </c>
      <c r="Q387" s="9">
        <v>6092</v>
      </c>
    </row>
    <row r="388" spans="1:17">
      <c r="E388" s="9">
        <v>71</v>
      </c>
      <c r="F388" s="9">
        <v>4790</v>
      </c>
      <c r="G388" s="9">
        <v>6.8797599999999997E-4</v>
      </c>
      <c r="H388" s="9">
        <v>3852</v>
      </c>
      <c r="I388" s="9">
        <v>9120</v>
      </c>
      <c r="J388" s="9">
        <v>5268</v>
      </c>
      <c r="K388" s="9">
        <v>6121.78</v>
      </c>
      <c r="L388" s="9">
        <v>1483.76</v>
      </c>
      <c r="M388" s="9">
        <v>29323300</v>
      </c>
      <c r="N388" s="9">
        <v>20</v>
      </c>
      <c r="O388" s="9">
        <v>7350</v>
      </c>
      <c r="P388" s="9">
        <v>6502</v>
      </c>
      <c r="Q388" s="9">
        <v>6092</v>
      </c>
    </row>
    <row r="389" spans="1:17">
      <c r="E389" s="9">
        <v>72</v>
      </c>
      <c r="F389" s="9">
        <v>3532</v>
      </c>
      <c r="G389" s="9">
        <v>5.0729300000000002E-4</v>
      </c>
      <c r="H389" s="9">
        <v>4202</v>
      </c>
      <c r="I389" s="9">
        <v>9120</v>
      </c>
      <c r="J389" s="9">
        <v>4918</v>
      </c>
      <c r="K389" s="9">
        <v>6169.63</v>
      </c>
      <c r="L389" s="9">
        <v>1452.49</v>
      </c>
      <c r="M389" s="9">
        <v>21791100</v>
      </c>
      <c r="N389" s="9">
        <v>18</v>
      </c>
      <c r="O389" s="9">
        <v>7350</v>
      </c>
      <c r="P389" s="9">
        <v>6390</v>
      </c>
      <c r="Q389" s="9">
        <v>6092</v>
      </c>
    </row>
    <row r="390" spans="1:17">
      <c r="E390" s="9">
        <v>73</v>
      </c>
      <c r="F390" s="9">
        <v>2381</v>
      </c>
      <c r="G390" s="9">
        <v>3.4197699999999998E-4</v>
      </c>
      <c r="H390" s="9">
        <v>4302</v>
      </c>
      <c r="I390" s="9">
        <v>9120</v>
      </c>
      <c r="J390" s="9">
        <v>4818</v>
      </c>
      <c r="K390" s="9">
        <v>6488.34</v>
      </c>
      <c r="L390" s="9">
        <v>1369.23</v>
      </c>
      <c r="M390" s="9">
        <v>15448700</v>
      </c>
      <c r="N390" s="9">
        <v>10</v>
      </c>
      <c r="O390" s="9">
        <v>7350</v>
      </c>
      <c r="P390" s="9">
        <v>9120</v>
      </c>
      <c r="Q390" s="9">
        <v>7350</v>
      </c>
    </row>
    <row r="391" spans="1:17">
      <c r="E391" s="9">
        <v>74</v>
      </c>
      <c r="F391" s="9">
        <v>1653</v>
      </c>
      <c r="G391" s="9">
        <v>2.3741600000000001E-4</v>
      </c>
      <c r="H391" s="9">
        <v>4302</v>
      </c>
      <c r="I391" s="9">
        <v>9120</v>
      </c>
      <c r="J391" s="9">
        <v>4818</v>
      </c>
      <c r="K391" s="9">
        <v>6668.35</v>
      </c>
      <c r="L391" s="9">
        <v>1273.9100000000001</v>
      </c>
      <c r="M391" s="9">
        <v>11022800</v>
      </c>
      <c r="N391" s="9">
        <v>9</v>
      </c>
      <c r="O391" s="9">
        <v>7350</v>
      </c>
      <c r="P391" s="9">
        <v>9120</v>
      </c>
      <c r="Q391" s="9">
        <v>7350</v>
      </c>
    </row>
    <row r="392" spans="1:17">
      <c r="E392" s="9">
        <v>75</v>
      </c>
      <c r="F392" s="9">
        <v>1066</v>
      </c>
      <c r="G392" s="9">
        <v>1.5310700000000001E-4</v>
      </c>
      <c r="H392" s="9">
        <v>4302</v>
      </c>
      <c r="I392" s="9">
        <v>8260</v>
      </c>
      <c r="J392" s="9">
        <v>3958</v>
      </c>
      <c r="K392" s="9">
        <v>6838.57</v>
      </c>
      <c r="L392" s="9">
        <v>1177.8800000000001</v>
      </c>
      <c r="M392" s="9">
        <v>7289920</v>
      </c>
      <c r="N392" s="9">
        <v>6</v>
      </c>
      <c r="O392" s="9">
        <v>7350</v>
      </c>
      <c r="P392" s="9">
        <v>4302</v>
      </c>
      <c r="Q392" s="9">
        <v>7350</v>
      </c>
    </row>
    <row r="393" spans="1:17">
      <c r="E393" s="9">
        <v>76</v>
      </c>
      <c r="F393" s="9">
        <v>540</v>
      </c>
      <c r="G393" s="9">
        <v>7.75589E-5</v>
      </c>
      <c r="H393" s="9">
        <v>4622</v>
      </c>
      <c r="I393" s="9">
        <v>8260</v>
      </c>
      <c r="J393" s="9">
        <v>3638</v>
      </c>
      <c r="K393" s="9">
        <v>6981.59</v>
      </c>
      <c r="L393" s="9">
        <v>1157.92</v>
      </c>
      <c r="M393" s="9">
        <v>3770060</v>
      </c>
      <c r="N393" s="9">
        <v>4</v>
      </c>
      <c r="O393" s="9">
        <v>7350</v>
      </c>
      <c r="P393" s="9">
        <v>4622</v>
      </c>
      <c r="Q393" s="9">
        <v>7350</v>
      </c>
    </row>
    <row r="394" spans="1:17">
      <c r="E394" s="9">
        <v>77</v>
      </c>
      <c r="F394" s="9">
        <v>236</v>
      </c>
      <c r="G394" s="9">
        <v>3.3896100000000002E-5</v>
      </c>
      <c r="H394" s="9">
        <v>4622</v>
      </c>
      <c r="I394" s="9">
        <v>8260</v>
      </c>
      <c r="J394" s="9">
        <v>3638</v>
      </c>
      <c r="K394" s="9">
        <v>7226.4</v>
      </c>
      <c r="L394" s="9">
        <v>1129.9000000000001</v>
      </c>
      <c r="M394" s="9">
        <v>1705430</v>
      </c>
      <c r="N394" s="9">
        <v>4</v>
      </c>
      <c r="O394" s="9">
        <v>7350</v>
      </c>
      <c r="P394" s="9">
        <v>6092</v>
      </c>
      <c r="Q394" s="9">
        <v>7350</v>
      </c>
    </row>
    <row r="395" spans="1:17">
      <c r="E395" s="9">
        <v>78</v>
      </c>
      <c r="F395" s="9">
        <v>59</v>
      </c>
      <c r="G395" s="9">
        <v>8.4740200000000002E-6</v>
      </c>
      <c r="H395" s="9">
        <v>7350</v>
      </c>
      <c r="I395" s="9">
        <v>8260</v>
      </c>
      <c r="J395" s="9">
        <v>910</v>
      </c>
      <c r="K395" s="9">
        <v>7673.9</v>
      </c>
      <c r="L395" s="9">
        <v>435.70299999999997</v>
      </c>
      <c r="M395" s="9">
        <v>452760</v>
      </c>
      <c r="N395" s="9">
        <v>2</v>
      </c>
      <c r="O395" s="9">
        <v>7350</v>
      </c>
      <c r="P395" s="9">
        <v>8260</v>
      </c>
      <c r="Q395" s="9">
        <v>7350</v>
      </c>
    </row>
    <row r="396" spans="1:17">
      <c r="E396" s="9">
        <v>79</v>
      </c>
      <c r="F396" s="9">
        <v>15</v>
      </c>
      <c r="G396" s="9">
        <v>2.1544099999999999E-6</v>
      </c>
      <c r="H396" s="9">
        <v>7350</v>
      </c>
      <c r="I396" s="9">
        <v>7350</v>
      </c>
      <c r="J396" s="9">
        <v>0</v>
      </c>
      <c r="K396" s="9">
        <v>7350</v>
      </c>
      <c r="L396" s="9">
        <v>0</v>
      </c>
      <c r="M396" s="9">
        <v>110250</v>
      </c>
      <c r="N396" s="9">
        <v>1</v>
      </c>
      <c r="O396" s="9">
        <v>7350</v>
      </c>
      <c r="P396" s="9">
        <v>7350</v>
      </c>
      <c r="Q396" s="9">
        <v>7350</v>
      </c>
    </row>
    <row r="397" spans="1:17">
      <c r="A397" s="8">
        <v>1998</v>
      </c>
      <c r="B397" s="8" t="s">
        <v>38</v>
      </c>
      <c r="E397" s="9">
        <v>1</v>
      </c>
      <c r="F397" s="9">
        <v>5027423</v>
      </c>
      <c r="G397" s="9">
        <v>0.72207600000000005</v>
      </c>
      <c r="H397" s="9">
        <v>0</v>
      </c>
      <c r="I397" s="9">
        <v>9500</v>
      </c>
      <c r="J397" s="9">
        <v>9500</v>
      </c>
      <c r="K397" s="9">
        <v>4090.09</v>
      </c>
      <c r="L397" s="9">
        <v>2552.17</v>
      </c>
      <c r="M397" s="9">
        <v>20562600000</v>
      </c>
      <c r="N397" s="9">
        <v>149</v>
      </c>
      <c r="O397" s="9">
        <v>2332</v>
      </c>
      <c r="P397" s="9">
        <v>7570</v>
      </c>
      <c r="Q397" s="9">
        <v>4640</v>
      </c>
    </row>
    <row r="398" spans="1:17">
      <c r="E398" s="9">
        <v>2</v>
      </c>
      <c r="F398" s="9">
        <v>1515456</v>
      </c>
      <c r="G398" s="9">
        <v>0.21766099999999999</v>
      </c>
      <c r="H398" s="9">
        <v>0</v>
      </c>
      <c r="I398" s="9">
        <v>9520</v>
      </c>
      <c r="J398" s="9">
        <v>9520</v>
      </c>
      <c r="K398" s="9">
        <v>6137.74</v>
      </c>
      <c r="L398" s="9">
        <v>2273.59</v>
      </c>
      <c r="M398" s="9">
        <v>9301480000</v>
      </c>
      <c r="N398" s="9">
        <v>144</v>
      </c>
      <c r="O398" s="9">
        <v>2332</v>
      </c>
      <c r="P398" s="9">
        <v>5550</v>
      </c>
      <c r="Q398" s="9">
        <v>6500</v>
      </c>
    </row>
    <row r="399" spans="1:17">
      <c r="E399" s="9">
        <v>3</v>
      </c>
      <c r="F399" s="9">
        <v>1099428</v>
      </c>
      <c r="G399" s="9">
        <v>0.15790799999999999</v>
      </c>
      <c r="H399" s="9">
        <v>0</v>
      </c>
      <c r="I399" s="9">
        <v>9520</v>
      </c>
      <c r="J399" s="9">
        <v>9520</v>
      </c>
      <c r="K399" s="9">
        <v>6353.78</v>
      </c>
      <c r="L399" s="9">
        <v>2177.1</v>
      </c>
      <c r="M399" s="9">
        <v>6985520000</v>
      </c>
      <c r="N399" s="9">
        <v>161</v>
      </c>
      <c r="O399" s="9">
        <v>2332</v>
      </c>
      <c r="P399" s="9">
        <v>4392</v>
      </c>
      <c r="Q399" s="9">
        <v>6540</v>
      </c>
    </row>
    <row r="400" spans="1:17">
      <c r="E400" s="9">
        <v>4</v>
      </c>
      <c r="F400" s="9">
        <v>867898</v>
      </c>
      <c r="G400" s="9">
        <v>0.124654</v>
      </c>
      <c r="H400" s="9">
        <v>0</v>
      </c>
      <c r="I400" s="9">
        <v>9520</v>
      </c>
      <c r="J400" s="9">
        <v>9520</v>
      </c>
      <c r="K400" s="9">
        <v>6326.45</v>
      </c>
      <c r="L400" s="9">
        <v>2201.71</v>
      </c>
      <c r="M400" s="9">
        <v>5490720000</v>
      </c>
      <c r="N400" s="9">
        <v>172</v>
      </c>
      <c r="O400" s="9">
        <v>2332</v>
      </c>
      <c r="P400" s="9">
        <v>7070</v>
      </c>
      <c r="Q400" s="9">
        <v>6460</v>
      </c>
    </row>
    <row r="401" spans="5:17">
      <c r="E401" s="9">
        <v>5</v>
      </c>
      <c r="F401" s="9">
        <v>754824</v>
      </c>
      <c r="G401" s="9">
        <v>0.108414</v>
      </c>
      <c r="H401" s="9">
        <v>0</v>
      </c>
      <c r="I401" s="9">
        <v>9520</v>
      </c>
      <c r="J401" s="9">
        <v>9520</v>
      </c>
      <c r="K401" s="9">
        <v>6452.15</v>
      </c>
      <c r="L401" s="9">
        <v>2203.31</v>
      </c>
      <c r="M401" s="9">
        <v>4870240000</v>
      </c>
      <c r="N401" s="9">
        <v>174</v>
      </c>
      <c r="O401" s="9">
        <v>2332</v>
      </c>
      <c r="P401" s="9">
        <v>4572</v>
      </c>
      <c r="Q401" s="9">
        <v>7100</v>
      </c>
    </row>
    <row r="402" spans="5:17">
      <c r="E402" s="9">
        <v>6</v>
      </c>
      <c r="F402" s="9">
        <v>625933</v>
      </c>
      <c r="G402" s="9">
        <v>8.9901200000000001E-2</v>
      </c>
      <c r="H402" s="9">
        <v>0</v>
      </c>
      <c r="I402" s="9">
        <v>9520</v>
      </c>
      <c r="J402" s="9">
        <v>9520</v>
      </c>
      <c r="K402" s="9">
        <v>6649.01</v>
      </c>
      <c r="L402" s="9">
        <v>2251.91</v>
      </c>
      <c r="M402" s="9">
        <v>4161830000</v>
      </c>
      <c r="N402" s="9">
        <v>175</v>
      </c>
      <c r="O402" s="9">
        <v>8900</v>
      </c>
      <c r="P402" s="9">
        <v>6290</v>
      </c>
      <c r="Q402" s="9">
        <v>7450</v>
      </c>
    </row>
    <row r="403" spans="5:17">
      <c r="E403" s="9">
        <v>7</v>
      </c>
      <c r="F403" s="9">
        <v>566562</v>
      </c>
      <c r="G403" s="9">
        <v>8.1373899999999999E-2</v>
      </c>
      <c r="H403" s="9">
        <v>0</v>
      </c>
      <c r="I403" s="9">
        <v>9520</v>
      </c>
      <c r="J403" s="9">
        <v>9520</v>
      </c>
      <c r="K403" s="9">
        <v>6724.68</v>
      </c>
      <c r="L403" s="9">
        <v>2201.69</v>
      </c>
      <c r="M403" s="9">
        <v>3809950000</v>
      </c>
      <c r="N403" s="9">
        <v>174</v>
      </c>
      <c r="O403" s="9">
        <v>8900</v>
      </c>
      <c r="P403" s="9">
        <v>5670</v>
      </c>
      <c r="Q403" s="9">
        <v>7480</v>
      </c>
    </row>
    <row r="404" spans="5:17">
      <c r="E404" s="9">
        <v>8</v>
      </c>
      <c r="F404" s="9">
        <v>512075</v>
      </c>
      <c r="G404" s="9">
        <v>7.3548100000000005E-2</v>
      </c>
      <c r="H404" s="9">
        <v>0</v>
      </c>
      <c r="I404" s="9">
        <v>9520</v>
      </c>
      <c r="J404" s="9">
        <v>9520</v>
      </c>
      <c r="K404" s="9">
        <v>6771.68</v>
      </c>
      <c r="L404" s="9">
        <v>2161.86</v>
      </c>
      <c r="M404" s="9">
        <v>3467610000</v>
      </c>
      <c r="N404" s="9">
        <v>177</v>
      </c>
      <c r="O404" s="9">
        <v>8440</v>
      </c>
      <c r="P404" s="9">
        <v>7360</v>
      </c>
      <c r="Q404" s="9">
        <v>7490</v>
      </c>
    </row>
    <row r="405" spans="5:17">
      <c r="E405" s="9">
        <v>9</v>
      </c>
      <c r="F405" s="9">
        <v>484100</v>
      </c>
      <c r="G405" s="9">
        <v>6.9530099999999997E-2</v>
      </c>
      <c r="H405" s="9">
        <v>0</v>
      </c>
      <c r="I405" s="9">
        <v>9520</v>
      </c>
      <c r="J405" s="9">
        <v>9520</v>
      </c>
      <c r="K405" s="9">
        <v>6792.57</v>
      </c>
      <c r="L405" s="9">
        <v>2103.0700000000002</v>
      </c>
      <c r="M405" s="9">
        <v>3288280000</v>
      </c>
      <c r="N405" s="9">
        <v>178</v>
      </c>
      <c r="O405" s="9">
        <v>8440</v>
      </c>
      <c r="P405" s="9">
        <v>6380</v>
      </c>
      <c r="Q405" s="9">
        <v>7380</v>
      </c>
    </row>
    <row r="406" spans="5:17">
      <c r="E406" s="9">
        <v>10</v>
      </c>
      <c r="F406" s="9">
        <v>446139</v>
      </c>
      <c r="G406" s="9">
        <v>6.4077800000000004E-2</v>
      </c>
      <c r="H406" s="9">
        <v>0</v>
      </c>
      <c r="I406" s="9">
        <v>9520</v>
      </c>
      <c r="J406" s="9">
        <v>9520</v>
      </c>
      <c r="K406" s="9">
        <v>6810.51</v>
      </c>
      <c r="L406" s="9">
        <v>2087.13</v>
      </c>
      <c r="M406" s="9">
        <v>3038440000</v>
      </c>
      <c r="N406" s="9">
        <v>182</v>
      </c>
      <c r="O406" s="9">
        <v>8440</v>
      </c>
      <c r="P406" s="9">
        <v>8990</v>
      </c>
      <c r="Q406" s="9">
        <v>7380</v>
      </c>
    </row>
    <row r="407" spans="5:17">
      <c r="E407" s="9">
        <v>11</v>
      </c>
      <c r="F407" s="9">
        <v>408357</v>
      </c>
      <c r="G407" s="9">
        <v>5.8651300000000003E-2</v>
      </c>
      <c r="H407" s="9">
        <v>0</v>
      </c>
      <c r="I407" s="9">
        <v>9520</v>
      </c>
      <c r="J407" s="9">
        <v>9520</v>
      </c>
      <c r="K407" s="9">
        <v>6847.93</v>
      </c>
      <c r="L407" s="9">
        <v>2060.7399999999998</v>
      </c>
      <c r="M407" s="9">
        <v>2796400000</v>
      </c>
      <c r="N407" s="9">
        <v>182</v>
      </c>
      <c r="O407" s="9">
        <v>8440</v>
      </c>
      <c r="P407" s="9">
        <v>5092</v>
      </c>
      <c r="Q407" s="9">
        <v>7450</v>
      </c>
    </row>
    <row r="408" spans="5:17">
      <c r="E408" s="9">
        <v>12</v>
      </c>
      <c r="F408" s="9">
        <v>378535</v>
      </c>
      <c r="G408" s="9">
        <v>5.4368100000000003E-2</v>
      </c>
      <c r="H408" s="9">
        <v>0</v>
      </c>
      <c r="I408" s="9">
        <v>9520</v>
      </c>
      <c r="J408" s="9">
        <v>9520</v>
      </c>
      <c r="K408" s="9">
        <v>6895.18</v>
      </c>
      <c r="L408" s="9">
        <v>2013.79</v>
      </c>
      <c r="M408" s="9">
        <v>2610070000</v>
      </c>
      <c r="N408" s="9">
        <v>177</v>
      </c>
      <c r="O408" s="9">
        <v>8440</v>
      </c>
      <c r="P408" s="9">
        <v>4112</v>
      </c>
      <c r="Q408" s="9">
        <v>7450</v>
      </c>
    </row>
    <row r="409" spans="5:17">
      <c r="E409" s="9">
        <v>13</v>
      </c>
      <c r="F409" s="9">
        <v>363432</v>
      </c>
      <c r="G409" s="9">
        <v>5.2198799999999997E-2</v>
      </c>
      <c r="H409" s="9">
        <v>0</v>
      </c>
      <c r="I409" s="9">
        <v>9520</v>
      </c>
      <c r="J409" s="9">
        <v>9520</v>
      </c>
      <c r="K409" s="9">
        <v>6909.5</v>
      </c>
      <c r="L409" s="9">
        <v>1962.94</v>
      </c>
      <c r="M409" s="9">
        <v>2511130000</v>
      </c>
      <c r="N409" s="9">
        <v>176</v>
      </c>
      <c r="O409" s="9">
        <v>8440</v>
      </c>
      <c r="P409" s="9">
        <v>3462</v>
      </c>
      <c r="Q409" s="9">
        <v>7420</v>
      </c>
    </row>
    <row r="410" spans="5:17">
      <c r="E410" s="9">
        <v>14</v>
      </c>
      <c r="F410" s="9">
        <v>350015</v>
      </c>
      <c r="G410" s="9">
        <v>5.0271799999999998E-2</v>
      </c>
      <c r="H410" s="9">
        <v>0</v>
      </c>
      <c r="I410" s="9">
        <v>9520</v>
      </c>
      <c r="J410" s="9">
        <v>9520</v>
      </c>
      <c r="K410" s="9">
        <v>6923.62</v>
      </c>
      <c r="L410" s="9">
        <v>1946.16</v>
      </c>
      <c r="M410" s="9">
        <v>2423370000</v>
      </c>
      <c r="N410" s="9">
        <v>176</v>
      </c>
      <c r="O410" s="9">
        <v>8440</v>
      </c>
      <c r="P410" s="9">
        <v>8420</v>
      </c>
      <c r="Q410" s="9">
        <v>7450</v>
      </c>
    </row>
    <row r="411" spans="5:17">
      <c r="E411" s="9">
        <v>15</v>
      </c>
      <c r="F411" s="9">
        <v>335540</v>
      </c>
      <c r="G411" s="9">
        <v>4.8192800000000001E-2</v>
      </c>
      <c r="H411" s="9">
        <v>0</v>
      </c>
      <c r="I411" s="9">
        <v>9520</v>
      </c>
      <c r="J411" s="9">
        <v>9520</v>
      </c>
      <c r="K411" s="9">
        <v>6933.36</v>
      </c>
      <c r="L411" s="9">
        <v>1907.88</v>
      </c>
      <c r="M411" s="9">
        <v>2326420000</v>
      </c>
      <c r="N411" s="9">
        <v>176</v>
      </c>
      <c r="O411" s="9">
        <v>8440</v>
      </c>
      <c r="P411" s="9">
        <v>7150</v>
      </c>
      <c r="Q411" s="9">
        <v>7450</v>
      </c>
    </row>
    <row r="412" spans="5:17">
      <c r="E412" s="9">
        <v>16</v>
      </c>
      <c r="F412" s="9">
        <v>315714</v>
      </c>
      <c r="G412" s="9">
        <v>4.5345200000000002E-2</v>
      </c>
      <c r="H412" s="9">
        <v>0</v>
      </c>
      <c r="I412" s="9">
        <v>9520</v>
      </c>
      <c r="J412" s="9">
        <v>9520</v>
      </c>
      <c r="K412" s="9">
        <v>6970.36</v>
      </c>
      <c r="L412" s="9">
        <v>1881.04</v>
      </c>
      <c r="M412" s="9">
        <v>2200640000</v>
      </c>
      <c r="N412" s="9">
        <v>179</v>
      </c>
      <c r="O412" s="9">
        <v>8440</v>
      </c>
      <c r="P412" s="9">
        <v>7260</v>
      </c>
      <c r="Q412" s="9">
        <v>7460</v>
      </c>
    </row>
    <row r="413" spans="5:17">
      <c r="E413" s="9">
        <v>17</v>
      </c>
      <c r="F413" s="9">
        <v>303084</v>
      </c>
      <c r="G413" s="9">
        <v>4.3531199999999999E-2</v>
      </c>
      <c r="H413" s="9">
        <v>0</v>
      </c>
      <c r="I413" s="9">
        <v>9520</v>
      </c>
      <c r="J413" s="9">
        <v>9520</v>
      </c>
      <c r="K413" s="9">
        <v>6976.4</v>
      </c>
      <c r="L413" s="9">
        <v>1872.91</v>
      </c>
      <c r="M413" s="9">
        <v>2114440000</v>
      </c>
      <c r="N413" s="9">
        <v>179</v>
      </c>
      <c r="O413" s="9">
        <v>8440</v>
      </c>
      <c r="P413" s="9">
        <v>8430</v>
      </c>
      <c r="Q413" s="9">
        <v>7460</v>
      </c>
    </row>
    <row r="414" spans="5:17">
      <c r="E414" s="9">
        <v>18</v>
      </c>
      <c r="F414" s="9">
        <v>292477</v>
      </c>
      <c r="G414" s="9">
        <v>4.2007799999999998E-2</v>
      </c>
      <c r="H414" s="9">
        <v>0</v>
      </c>
      <c r="I414" s="9">
        <v>9520</v>
      </c>
      <c r="J414" s="9">
        <v>9520</v>
      </c>
      <c r="K414" s="9">
        <v>6988.27</v>
      </c>
      <c r="L414" s="9">
        <v>1865.96</v>
      </c>
      <c r="M414" s="9">
        <v>2043910000</v>
      </c>
      <c r="N414" s="9">
        <v>181</v>
      </c>
      <c r="O414" s="9">
        <v>8440</v>
      </c>
      <c r="P414" s="9">
        <v>9370</v>
      </c>
      <c r="Q414" s="9">
        <v>7480</v>
      </c>
    </row>
    <row r="415" spans="5:17">
      <c r="E415" s="9">
        <v>19</v>
      </c>
      <c r="F415" s="9">
        <v>282355</v>
      </c>
      <c r="G415" s="9">
        <v>4.0554E-2</v>
      </c>
      <c r="H415" s="9">
        <v>0</v>
      </c>
      <c r="I415" s="9">
        <v>9520</v>
      </c>
      <c r="J415" s="9">
        <v>9520</v>
      </c>
      <c r="K415" s="9">
        <v>6996.78</v>
      </c>
      <c r="L415" s="9">
        <v>1849.92</v>
      </c>
      <c r="M415" s="9">
        <v>1975580000</v>
      </c>
      <c r="N415" s="9">
        <v>180</v>
      </c>
      <c r="O415" s="9">
        <v>8440</v>
      </c>
      <c r="P415" s="9">
        <v>7870</v>
      </c>
      <c r="Q415" s="9">
        <v>7480</v>
      </c>
    </row>
    <row r="416" spans="5:17">
      <c r="E416" s="9">
        <v>20</v>
      </c>
      <c r="F416" s="9">
        <v>275679</v>
      </c>
      <c r="G416" s="9">
        <v>3.9595100000000001E-2</v>
      </c>
      <c r="H416" s="9">
        <v>0</v>
      </c>
      <c r="I416" s="9">
        <v>9520</v>
      </c>
      <c r="J416" s="9">
        <v>9520</v>
      </c>
      <c r="K416" s="9">
        <v>6973.65</v>
      </c>
      <c r="L416" s="9">
        <v>1840.57</v>
      </c>
      <c r="M416" s="9">
        <v>1922490000</v>
      </c>
      <c r="N416" s="9">
        <v>179</v>
      </c>
      <c r="O416" s="9">
        <v>8440</v>
      </c>
      <c r="P416" s="9">
        <v>3930</v>
      </c>
      <c r="Q416" s="9">
        <v>7460</v>
      </c>
    </row>
    <row r="417" spans="5:17">
      <c r="E417" s="9">
        <v>21</v>
      </c>
      <c r="F417" s="9">
        <v>265910</v>
      </c>
      <c r="G417" s="9">
        <v>3.8191999999999997E-2</v>
      </c>
      <c r="H417" s="9">
        <v>0</v>
      </c>
      <c r="I417" s="9">
        <v>9520</v>
      </c>
      <c r="J417" s="9">
        <v>9520</v>
      </c>
      <c r="K417" s="9">
        <v>6982.78</v>
      </c>
      <c r="L417" s="9">
        <v>1815.73</v>
      </c>
      <c r="M417" s="9">
        <v>1856790000</v>
      </c>
      <c r="N417" s="9">
        <v>180</v>
      </c>
      <c r="O417" s="9">
        <v>8440</v>
      </c>
      <c r="P417" s="9">
        <v>7382</v>
      </c>
      <c r="Q417" s="9">
        <v>7480</v>
      </c>
    </row>
    <row r="418" spans="5:17">
      <c r="E418" s="9">
        <v>22</v>
      </c>
      <c r="F418" s="9">
        <v>257154</v>
      </c>
      <c r="G418" s="9">
        <v>3.6934399999999999E-2</v>
      </c>
      <c r="H418" s="9">
        <v>0</v>
      </c>
      <c r="I418" s="9">
        <v>9520</v>
      </c>
      <c r="J418" s="9">
        <v>9520</v>
      </c>
      <c r="K418" s="9">
        <v>6994.95</v>
      </c>
      <c r="L418" s="9">
        <v>1798.78</v>
      </c>
      <c r="M418" s="9">
        <v>1798780000</v>
      </c>
      <c r="N418" s="9">
        <v>179</v>
      </c>
      <c r="O418" s="9">
        <v>8440</v>
      </c>
      <c r="P418" s="9">
        <v>8040</v>
      </c>
      <c r="Q418" s="9">
        <v>7480</v>
      </c>
    </row>
    <row r="419" spans="5:17">
      <c r="E419" s="9">
        <v>23</v>
      </c>
      <c r="F419" s="9">
        <v>250639</v>
      </c>
      <c r="G419" s="9">
        <v>3.5998700000000002E-2</v>
      </c>
      <c r="H419" s="9">
        <v>0</v>
      </c>
      <c r="I419" s="9">
        <v>9520</v>
      </c>
      <c r="J419" s="9">
        <v>9520</v>
      </c>
      <c r="K419" s="9">
        <v>6982.55</v>
      </c>
      <c r="L419" s="9">
        <v>1790.83</v>
      </c>
      <c r="M419" s="9">
        <v>1750100000</v>
      </c>
      <c r="N419" s="9">
        <v>177</v>
      </c>
      <c r="O419" s="9">
        <v>8440</v>
      </c>
      <c r="P419" s="9">
        <v>8630</v>
      </c>
      <c r="Q419" s="9">
        <v>7480</v>
      </c>
    </row>
    <row r="420" spans="5:17">
      <c r="E420" s="9">
        <v>24</v>
      </c>
      <c r="F420" s="9">
        <v>247051</v>
      </c>
      <c r="G420" s="9">
        <v>3.5483300000000002E-2</v>
      </c>
      <c r="H420" s="9">
        <v>0</v>
      </c>
      <c r="I420" s="9">
        <v>9520</v>
      </c>
      <c r="J420" s="9">
        <v>9520</v>
      </c>
      <c r="K420" s="9">
        <v>6971.76</v>
      </c>
      <c r="L420" s="9">
        <v>1787.1</v>
      </c>
      <c r="M420" s="9">
        <v>1722380000</v>
      </c>
      <c r="N420" s="9">
        <v>171</v>
      </c>
      <c r="O420" s="9">
        <v>8440</v>
      </c>
      <c r="P420" s="9">
        <v>3672</v>
      </c>
      <c r="Q420" s="9">
        <v>7480</v>
      </c>
    </row>
    <row r="421" spans="5:17">
      <c r="E421" s="9">
        <v>25</v>
      </c>
      <c r="F421" s="9">
        <v>243735</v>
      </c>
      <c r="G421" s="9">
        <v>3.5007099999999999E-2</v>
      </c>
      <c r="H421" s="9">
        <v>0</v>
      </c>
      <c r="I421" s="9">
        <v>9520</v>
      </c>
      <c r="J421" s="9">
        <v>9520</v>
      </c>
      <c r="K421" s="9">
        <v>6966.4</v>
      </c>
      <c r="L421" s="9">
        <v>1783.68</v>
      </c>
      <c r="M421" s="9">
        <v>1697960000</v>
      </c>
      <c r="N421" s="9">
        <v>167</v>
      </c>
      <c r="O421" s="9">
        <v>8440</v>
      </c>
      <c r="P421" s="9">
        <v>8830</v>
      </c>
      <c r="Q421" s="9">
        <v>7480</v>
      </c>
    </row>
    <row r="422" spans="5:17">
      <c r="E422" s="9">
        <v>26</v>
      </c>
      <c r="F422" s="9">
        <v>240518</v>
      </c>
      <c r="G422" s="9">
        <v>3.4544999999999999E-2</v>
      </c>
      <c r="H422" s="9">
        <v>0</v>
      </c>
      <c r="I422" s="9">
        <v>9520</v>
      </c>
      <c r="J422" s="9">
        <v>9520</v>
      </c>
      <c r="K422" s="9">
        <v>6950.79</v>
      </c>
      <c r="L422" s="9">
        <v>1785.88</v>
      </c>
      <c r="M422" s="9">
        <v>1671790000</v>
      </c>
      <c r="N422" s="9">
        <v>165</v>
      </c>
      <c r="O422" s="9">
        <v>8440</v>
      </c>
      <c r="P422" s="9">
        <v>4972</v>
      </c>
      <c r="Q422" s="9">
        <v>7480</v>
      </c>
    </row>
    <row r="423" spans="5:17">
      <c r="E423" s="9">
        <v>27</v>
      </c>
      <c r="F423" s="9">
        <v>235662</v>
      </c>
      <c r="G423" s="9">
        <v>3.3847599999999999E-2</v>
      </c>
      <c r="H423" s="9">
        <v>0</v>
      </c>
      <c r="I423" s="9">
        <v>9520</v>
      </c>
      <c r="J423" s="9">
        <v>9520</v>
      </c>
      <c r="K423" s="9">
        <v>6943.61</v>
      </c>
      <c r="L423" s="9">
        <v>1787.44</v>
      </c>
      <c r="M423" s="9">
        <v>1636350000</v>
      </c>
      <c r="N423" s="9">
        <v>159</v>
      </c>
      <c r="O423" s="9">
        <v>6630</v>
      </c>
      <c r="P423" s="9">
        <v>6560</v>
      </c>
      <c r="Q423" s="9">
        <v>7530</v>
      </c>
    </row>
    <row r="424" spans="5:17">
      <c r="E424" s="9">
        <v>28</v>
      </c>
      <c r="F424" s="9">
        <v>232926</v>
      </c>
      <c r="G424" s="9">
        <v>3.3454600000000001E-2</v>
      </c>
      <c r="H424" s="9">
        <v>0</v>
      </c>
      <c r="I424" s="9">
        <v>9520</v>
      </c>
      <c r="J424" s="9">
        <v>9520</v>
      </c>
      <c r="K424" s="9">
        <v>6907.34</v>
      </c>
      <c r="L424" s="9">
        <v>1798.88</v>
      </c>
      <c r="M424" s="9">
        <v>1608900000</v>
      </c>
      <c r="N424" s="9">
        <v>161</v>
      </c>
      <c r="O424" s="9">
        <v>6630</v>
      </c>
      <c r="P424" s="9">
        <v>6560</v>
      </c>
      <c r="Q424" s="9">
        <v>7480</v>
      </c>
    </row>
    <row r="425" spans="5:17">
      <c r="E425" s="9">
        <v>29</v>
      </c>
      <c r="F425" s="9">
        <v>227681</v>
      </c>
      <c r="G425" s="9">
        <v>3.2701300000000003E-2</v>
      </c>
      <c r="H425" s="9">
        <v>0</v>
      </c>
      <c r="I425" s="9">
        <v>9520</v>
      </c>
      <c r="J425" s="9">
        <v>9520</v>
      </c>
      <c r="K425" s="9">
        <v>6891.94</v>
      </c>
      <c r="L425" s="9">
        <v>1797.1</v>
      </c>
      <c r="M425" s="9">
        <v>1569160000</v>
      </c>
      <c r="N425" s="9">
        <v>159</v>
      </c>
      <c r="O425" s="9">
        <v>6630</v>
      </c>
      <c r="P425" s="9">
        <v>5312</v>
      </c>
      <c r="Q425" s="9">
        <v>7480</v>
      </c>
    </row>
    <row r="426" spans="5:17">
      <c r="E426" s="9">
        <v>30</v>
      </c>
      <c r="F426" s="9">
        <v>221572</v>
      </c>
      <c r="G426" s="9">
        <v>3.1823799999999999E-2</v>
      </c>
      <c r="H426" s="9">
        <v>0</v>
      </c>
      <c r="I426" s="9">
        <v>9520</v>
      </c>
      <c r="J426" s="9">
        <v>9520</v>
      </c>
      <c r="K426" s="9">
        <v>6887.11</v>
      </c>
      <c r="L426" s="9">
        <v>1794</v>
      </c>
      <c r="M426" s="9">
        <v>1525990000</v>
      </c>
      <c r="N426" s="9">
        <v>158</v>
      </c>
      <c r="O426" s="9">
        <v>7730</v>
      </c>
      <c r="P426" s="9">
        <v>5312</v>
      </c>
      <c r="Q426" s="9">
        <v>7480</v>
      </c>
    </row>
    <row r="427" spans="5:17">
      <c r="E427" s="9">
        <v>31</v>
      </c>
      <c r="F427" s="9">
        <v>216071</v>
      </c>
      <c r="G427" s="9">
        <v>3.1033700000000001E-2</v>
      </c>
      <c r="H427" s="9">
        <v>2712</v>
      </c>
      <c r="I427" s="9">
        <v>9520</v>
      </c>
      <c r="J427" s="9">
        <v>6808</v>
      </c>
      <c r="K427" s="9">
        <v>6855.13</v>
      </c>
      <c r="L427" s="9">
        <v>1814.57</v>
      </c>
      <c r="M427" s="9">
        <v>1481200000</v>
      </c>
      <c r="N427" s="9">
        <v>156</v>
      </c>
      <c r="O427" s="9">
        <v>7730</v>
      </c>
      <c r="P427" s="9">
        <v>5082</v>
      </c>
      <c r="Q427" s="9">
        <v>7480</v>
      </c>
    </row>
    <row r="428" spans="5:17">
      <c r="E428" s="9">
        <v>32</v>
      </c>
      <c r="F428" s="9">
        <v>212406</v>
      </c>
      <c r="G428" s="9">
        <v>3.05074E-2</v>
      </c>
      <c r="H428" s="9">
        <v>2712</v>
      </c>
      <c r="I428" s="9">
        <v>9520</v>
      </c>
      <c r="J428" s="9">
        <v>6808</v>
      </c>
      <c r="K428" s="9">
        <v>6811.06</v>
      </c>
      <c r="L428" s="9">
        <v>1843.52</v>
      </c>
      <c r="M428" s="9">
        <v>1446710000</v>
      </c>
      <c r="N428" s="9">
        <v>155</v>
      </c>
      <c r="O428" s="9">
        <v>7730</v>
      </c>
      <c r="P428" s="9">
        <v>3702</v>
      </c>
      <c r="Q428" s="9">
        <v>7460</v>
      </c>
    </row>
    <row r="429" spans="5:17">
      <c r="E429" s="9">
        <v>33</v>
      </c>
      <c r="F429" s="9">
        <v>209041</v>
      </c>
      <c r="G429" s="9">
        <v>3.0023999999999999E-2</v>
      </c>
      <c r="H429" s="9">
        <v>2712</v>
      </c>
      <c r="I429" s="9">
        <v>9500</v>
      </c>
      <c r="J429" s="9">
        <v>6788</v>
      </c>
      <c r="K429" s="9">
        <v>6787.33</v>
      </c>
      <c r="L429" s="9">
        <v>1860.85</v>
      </c>
      <c r="M429" s="9">
        <v>1418830000</v>
      </c>
      <c r="N429" s="9">
        <v>149</v>
      </c>
      <c r="O429" s="9">
        <v>7730</v>
      </c>
      <c r="P429" s="9">
        <v>8840</v>
      </c>
      <c r="Q429" s="9">
        <v>7460</v>
      </c>
    </row>
    <row r="430" spans="5:17">
      <c r="E430" s="9">
        <v>34</v>
      </c>
      <c r="F430" s="9">
        <v>207640</v>
      </c>
      <c r="G430" s="9">
        <v>2.98228E-2</v>
      </c>
      <c r="H430" s="9">
        <v>2712</v>
      </c>
      <c r="I430" s="9">
        <v>9370</v>
      </c>
      <c r="J430" s="9">
        <v>6658</v>
      </c>
      <c r="K430" s="9">
        <v>6769.53</v>
      </c>
      <c r="L430" s="9">
        <v>1873.36</v>
      </c>
      <c r="M430" s="9">
        <v>1405620000</v>
      </c>
      <c r="N430" s="9">
        <v>149</v>
      </c>
      <c r="O430" s="9">
        <v>8290</v>
      </c>
      <c r="P430" s="9">
        <v>4152</v>
      </c>
      <c r="Q430" s="9">
        <v>7430</v>
      </c>
    </row>
    <row r="431" spans="5:17">
      <c r="E431" s="9">
        <v>35</v>
      </c>
      <c r="F431" s="9">
        <v>206194</v>
      </c>
      <c r="G431" s="9">
        <v>2.9615099999999998E-2</v>
      </c>
      <c r="H431" s="9">
        <v>2712</v>
      </c>
      <c r="I431" s="9">
        <v>9370</v>
      </c>
      <c r="J431" s="9">
        <v>6658</v>
      </c>
      <c r="K431" s="9">
        <v>6745.87</v>
      </c>
      <c r="L431" s="9">
        <v>1883.89</v>
      </c>
      <c r="M431" s="9">
        <v>1390960000</v>
      </c>
      <c r="N431" s="9">
        <v>150</v>
      </c>
      <c r="O431" s="9">
        <v>8290</v>
      </c>
      <c r="P431" s="9">
        <v>3902</v>
      </c>
      <c r="Q431" s="9">
        <v>7420</v>
      </c>
    </row>
    <row r="432" spans="5:17">
      <c r="E432" s="9">
        <v>36</v>
      </c>
      <c r="F432" s="9">
        <v>203436</v>
      </c>
      <c r="G432" s="9">
        <v>2.9218999999999998E-2</v>
      </c>
      <c r="H432" s="9">
        <v>2712</v>
      </c>
      <c r="I432" s="9">
        <v>9370</v>
      </c>
      <c r="J432" s="9">
        <v>6658</v>
      </c>
      <c r="K432" s="9">
        <v>6722.75</v>
      </c>
      <c r="L432" s="9">
        <v>1892.38</v>
      </c>
      <c r="M432" s="9">
        <v>1367650000</v>
      </c>
      <c r="N432" s="9">
        <v>149</v>
      </c>
      <c r="O432" s="9">
        <v>8290</v>
      </c>
      <c r="P432" s="9">
        <v>8710</v>
      </c>
      <c r="Q432" s="9">
        <v>7382</v>
      </c>
    </row>
    <row r="433" spans="5:17">
      <c r="E433" s="9">
        <v>37</v>
      </c>
      <c r="F433" s="9">
        <v>200385</v>
      </c>
      <c r="G433" s="9">
        <v>2.8780799999999999E-2</v>
      </c>
      <c r="H433" s="9">
        <v>2712</v>
      </c>
      <c r="I433" s="9">
        <v>9370</v>
      </c>
      <c r="J433" s="9">
        <v>6658</v>
      </c>
      <c r="K433" s="9">
        <v>6693.97</v>
      </c>
      <c r="L433" s="9">
        <v>1908.85</v>
      </c>
      <c r="M433" s="9">
        <v>1341370000</v>
      </c>
      <c r="N433" s="9">
        <v>146</v>
      </c>
      <c r="O433" s="9">
        <v>8290</v>
      </c>
      <c r="P433" s="9">
        <v>8710</v>
      </c>
      <c r="Q433" s="9">
        <v>7382</v>
      </c>
    </row>
    <row r="434" spans="5:17">
      <c r="E434" s="9">
        <v>38</v>
      </c>
      <c r="F434" s="9">
        <v>195839</v>
      </c>
      <c r="G434" s="9">
        <v>2.8127900000000001E-2</v>
      </c>
      <c r="H434" s="9">
        <v>2712</v>
      </c>
      <c r="I434" s="9">
        <v>9370</v>
      </c>
      <c r="J434" s="9">
        <v>6658</v>
      </c>
      <c r="K434" s="9">
        <v>6674.22</v>
      </c>
      <c r="L434" s="9">
        <v>1916.76</v>
      </c>
      <c r="M434" s="9">
        <v>1307070000</v>
      </c>
      <c r="N434" s="9">
        <v>146</v>
      </c>
      <c r="O434" s="9">
        <v>8290</v>
      </c>
      <c r="P434" s="9">
        <v>8710</v>
      </c>
      <c r="Q434" s="9">
        <v>7380</v>
      </c>
    </row>
    <row r="435" spans="5:17">
      <c r="E435" s="9">
        <v>39</v>
      </c>
      <c r="F435" s="9">
        <v>190498</v>
      </c>
      <c r="G435" s="9">
        <v>2.7360800000000001E-2</v>
      </c>
      <c r="H435" s="9">
        <v>2712</v>
      </c>
      <c r="I435" s="9">
        <v>9370</v>
      </c>
      <c r="J435" s="9">
        <v>6658</v>
      </c>
      <c r="K435" s="9">
        <v>6641.71</v>
      </c>
      <c r="L435" s="9">
        <v>1919</v>
      </c>
      <c r="M435" s="9">
        <v>1265230000</v>
      </c>
      <c r="N435" s="9">
        <v>141</v>
      </c>
      <c r="O435" s="9">
        <v>8290</v>
      </c>
      <c r="P435" s="9">
        <v>4162</v>
      </c>
      <c r="Q435" s="9">
        <v>7360</v>
      </c>
    </row>
    <row r="436" spans="5:17">
      <c r="E436" s="9">
        <v>40</v>
      </c>
      <c r="F436" s="9">
        <v>186889</v>
      </c>
      <c r="G436" s="9">
        <v>2.6842399999999999E-2</v>
      </c>
      <c r="H436" s="9">
        <v>2712</v>
      </c>
      <c r="I436" s="9">
        <v>9370</v>
      </c>
      <c r="J436" s="9">
        <v>6658</v>
      </c>
      <c r="K436" s="9">
        <v>6613.58</v>
      </c>
      <c r="L436" s="9">
        <v>1918.38</v>
      </c>
      <c r="M436" s="9">
        <v>1236010000</v>
      </c>
      <c r="N436" s="9">
        <v>137</v>
      </c>
      <c r="O436" s="9">
        <v>8290</v>
      </c>
      <c r="P436" s="9">
        <v>7900</v>
      </c>
      <c r="Q436" s="9">
        <v>7220</v>
      </c>
    </row>
    <row r="437" spans="5:17">
      <c r="E437" s="9">
        <v>41</v>
      </c>
      <c r="F437" s="9">
        <v>180535</v>
      </c>
      <c r="G437" s="9">
        <v>2.5929799999999999E-2</v>
      </c>
      <c r="H437" s="9">
        <v>2712</v>
      </c>
      <c r="I437" s="9">
        <v>9370</v>
      </c>
      <c r="J437" s="9">
        <v>6658</v>
      </c>
      <c r="K437" s="9">
        <v>6576.58</v>
      </c>
      <c r="L437" s="9">
        <v>1925.54</v>
      </c>
      <c r="M437" s="9">
        <v>1187300000</v>
      </c>
      <c r="N437" s="9">
        <v>134</v>
      </c>
      <c r="O437" s="9">
        <v>8290</v>
      </c>
      <c r="P437" s="9">
        <v>3730</v>
      </c>
      <c r="Q437" s="9">
        <v>7190</v>
      </c>
    </row>
    <row r="438" spans="5:17">
      <c r="E438" s="9">
        <v>42</v>
      </c>
      <c r="F438" s="9">
        <v>173032</v>
      </c>
      <c r="G438" s="9">
        <v>2.4852200000000001E-2</v>
      </c>
      <c r="H438" s="9">
        <v>2712</v>
      </c>
      <c r="I438" s="9">
        <v>9370</v>
      </c>
      <c r="J438" s="9">
        <v>6658</v>
      </c>
      <c r="K438" s="9">
        <v>6551.69</v>
      </c>
      <c r="L438" s="9">
        <v>1933.41</v>
      </c>
      <c r="M438" s="9">
        <v>1133650000</v>
      </c>
      <c r="N438" s="9">
        <v>131</v>
      </c>
      <c r="O438" s="9">
        <v>8520</v>
      </c>
      <c r="P438" s="9">
        <v>8980</v>
      </c>
      <c r="Q438" s="9">
        <v>7150</v>
      </c>
    </row>
    <row r="439" spans="5:17">
      <c r="E439" s="9">
        <v>43</v>
      </c>
      <c r="F439" s="9">
        <v>165879</v>
      </c>
      <c r="G439" s="9">
        <v>2.38248E-2</v>
      </c>
      <c r="H439" s="9">
        <v>2712</v>
      </c>
      <c r="I439" s="9">
        <v>9370</v>
      </c>
      <c r="J439" s="9">
        <v>6658</v>
      </c>
      <c r="K439" s="9">
        <v>6534.72</v>
      </c>
      <c r="L439" s="9">
        <v>1931.63</v>
      </c>
      <c r="M439" s="9">
        <v>1083970000</v>
      </c>
      <c r="N439" s="9">
        <v>129</v>
      </c>
      <c r="O439" s="9">
        <v>8520</v>
      </c>
      <c r="P439" s="9">
        <v>6150</v>
      </c>
      <c r="Q439" s="9">
        <v>7070</v>
      </c>
    </row>
    <row r="440" spans="5:17">
      <c r="E440" s="9">
        <v>44</v>
      </c>
      <c r="F440" s="9">
        <v>159352</v>
      </c>
      <c r="G440" s="9">
        <v>2.2887299999999999E-2</v>
      </c>
      <c r="H440" s="9">
        <v>2712</v>
      </c>
      <c r="I440" s="9">
        <v>9370</v>
      </c>
      <c r="J440" s="9">
        <v>6658</v>
      </c>
      <c r="K440" s="9">
        <v>6489.04</v>
      </c>
      <c r="L440" s="9">
        <v>1932.74</v>
      </c>
      <c r="M440" s="9">
        <v>1034040000</v>
      </c>
      <c r="N440" s="9">
        <v>121</v>
      </c>
      <c r="O440" s="9">
        <v>8520</v>
      </c>
      <c r="P440" s="9">
        <v>7030</v>
      </c>
      <c r="Q440" s="9">
        <v>6890</v>
      </c>
    </row>
    <row r="441" spans="5:17">
      <c r="E441" s="9">
        <v>45</v>
      </c>
      <c r="F441" s="9">
        <v>152373</v>
      </c>
      <c r="G441" s="9">
        <v>2.1885000000000002E-2</v>
      </c>
      <c r="H441" s="9">
        <v>2712</v>
      </c>
      <c r="I441" s="9">
        <v>9370</v>
      </c>
      <c r="J441" s="9">
        <v>6658</v>
      </c>
      <c r="K441" s="9">
        <v>6426.49</v>
      </c>
      <c r="L441" s="9">
        <v>1942.04</v>
      </c>
      <c r="M441" s="9">
        <v>979224000</v>
      </c>
      <c r="N441" s="9">
        <v>119</v>
      </c>
      <c r="O441" s="9">
        <v>8520</v>
      </c>
      <c r="P441" s="9">
        <v>3712</v>
      </c>
      <c r="Q441" s="9">
        <v>6842</v>
      </c>
    </row>
    <row r="442" spans="5:17">
      <c r="E442" s="9">
        <v>46</v>
      </c>
      <c r="F442" s="9">
        <v>144773</v>
      </c>
      <c r="G442" s="9">
        <v>2.07934E-2</v>
      </c>
      <c r="H442" s="9">
        <v>2712</v>
      </c>
      <c r="I442" s="9">
        <v>9370</v>
      </c>
      <c r="J442" s="9">
        <v>6658</v>
      </c>
      <c r="K442" s="9">
        <v>6378.81</v>
      </c>
      <c r="L442" s="9">
        <v>1941.32</v>
      </c>
      <c r="M442" s="9">
        <v>923480000</v>
      </c>
      <c r="N442" s="9">
        <v>116</v>
      </c>
      <c r="O442" s="9">
        <v>4272</v>
      </c>
      <c r="P442" s="9">
        <v>7580</v>
      </c>
      <c r="Q442" s="9">
        <v>6780</v>
      </c>
    </row>
    <row r="443" spans="5:17">
      <c r="E443" s="9">
        <v>47</v>
      </c>
      <c r="F443" s="9">
        <v>138076</v>
      </c>
      <c r="G443" s="9">
        <v>1.9831499999999998E-2</v>
      </c>
      <c r="H443" s="9">
        <v>2712</v>
      </c>
      <c r="I443" s="9">
        <v>9370</v>
      </c>
      <c r="J443" s="9">
        <v>6658</v>
      </c>
      <c r="K443" s="9">
        <v>6331.86</v>
      </c>
      <c r="L443" s="9">
        <v>1938.82</v>
      </c>
      <c r="M443" s="9">
        <v>874278000</v>
      </c>
      <c r="N443" s="9">
        <v>112</v>
      </c>
      <c r="O443" s="9">
        <v>4272</v>
      </c>
      <c r="P443" s="9">
        <v>6970</v>
      </c>
      <c r="Q443" s="9">
        <v>6630</v>
      </c>
    </row>
    <row r="444" spans="5:17">
      <c r="E444" s="9">
        <v>48</v>
      </c>
      <c r="F444" s="9">
        <v>130322</v>
      </c>
      <c r="G444" s="9">
        <v>1.87178E-2</v>
      </c>
      <c r="H444" s="9">
        <v>2712</v>
      </c>
      <c r="I444" s="9">
        <v>9370</v>
      </c>
      <c r="J444" s="9">
        <v>6658</v>
      </c>
      <c r="K444" s="9">
        <v>6271.47</v>
      </c>
      <c r="L444" s="9">
        <v>1937.12</v>
      </c>
      <c r="M444" s="9">
        <v>817311000</v>
      </c>
      <c r="N444" s="9">
        <v>108</v>
      </c>
      <c r="O444" s="9">
        <v>4272</v>
      </c>
      <c r="P444" s="9">
        <v>8340</v>
      </c>
      <c r="Q444" s="9">
        <v>6300</v>
      </c>
    </row>
    <row r="445" spans="5:17">
      <c r="E445" s="9">
        <v>49</v>
      </c>
      <c r="F445" s="9">
        <v>123826</v>
      </c>
      <c r="G445" s="9">
        <v>1.77848E-2</v>
      </c>
      <c r="H445" s="9">
        <v>2712</v>
      </c>
      <c r="I445" s="9">
        <v>9370</v>
      </c>
      <c r="J445" s="9">
        <v>6658</v>
      </c>
      <c r="K445" s="9">
        <v>6234.66</v>
      </c>
      <c r="L445" s="9">
        <v>1931.76</v>
      </c>
      <c r="M445" s="9">
        <v>772013000</v>
      </c>
      <c r="N445" s="9">
        <v>105</v>
      </c>
      <c r="O445" s="9">
        <v>4272</v>
      </c>
      <c r="P445" s="9">
        <v>7870</v>
      </c>
      <c r="Q445" s="9">
        <v>6300</v>
      </c>
    </row>
    <row r="446" spans="5:17">
      <c r="E446" s="9">
        <v>50</v>
      </c>
      <c r="F446" s="9">
        <v>118095</v>
      </c>
      <c r="G446" s="9">
        <v>1.69617E-2</v>
      </c>
      <c r="H446" s="9">
        <v>2712</v>
      </c>
      <c r="I446" s="9">
        <v>9370</v>
      </c>
      <c r="J446" s="9">
        <v>6658</v>
      </c>
      <c r="K446" s="9">
        <v>6194.1</v>
      </c>
      <c r="L446" s="9">
        <v>1928.1</v>
      </c>
      <c r="M446" s="9">
        <v>731492000</v>
      </c>
      <c r="N446" s="9">
        <v>99</v>
      </c>
      <c r="O446" s="9">
        <v>4272</v>
      </c>
      <c r="P446" s="9">
        <v>8700</v>
      </c>
      <c r="Q446" s="9">
        <v>6042</v>
      </c>
    </row>
    <row r="447" spans="5:17">
      <c r="E447" s="9">
        <v>51</v>
      </c>
      <c r="F447" s="9">
        <v>114796</v>
      </c>
      <c r="G447" s="9">
        <v>1.64879E-2</v>
      </c>
      <c r="H447" s="9">
        <v>2712</v>
      </c>
      <c r="I447" s="9">
        <v>9370</v>
      </c>
      <c r="J447" s="9">
        <v>6658</v>
      </c>
      <c r="K447" s="9">
        <v>6188.03</v>
      </c>
      <c r="L447" s="9">
        <v>1918.17</v>
      </c>
      <c r="M447" s="9">
        <v>710362000</v>
      </c>
      <c r="N447" s="9">
        <v>94</v>
      </c>
      <c r="O447" s="9">
        <v>4272</v>
      </c>
      <c r="P447" s="9">
        <v>8190</v>
      </c>
      <c r="Q447" s="9">
        <v>6042</v>
      </c>
    </row>
    <row r="448" spans="5:17">
      <c r="E448" s="9">
        <v>52</v>
      </c>
      <c r="F448" s="9">
        <v>111373</v>
      </c>
      <c r="G448" s="9">
        <v>1.5996199999999999E-2</v>
      </c>
      <c r="H448" s="9">
        <v>2712</v>
      </c>
      <c r="I448" s="9">
        <v>9370</v>
      </c>
      <c r="J448" s="9">
        <v>6658</v>
      </c>
      <c r="K448" s="9">
        <v>6160.33</v>
      </c>
      <c r="L448" s="9">
        <v>1909.3</v>
      </c>
      <c r="M448" s="9">
        <v>686095000</v>
      </c>
      <c r="N448" s="9">
        <v>90</v>
      </c>
      <c r="O448" s="9">
        <v>4272</v>
      </c>
      <c r="P448" s="9">
        <v>7310</v>
      </c>
      <c r="Q448" s="9">
        <v>6042</v>
      </c>
    </row>
    <row r="449" spans="5:17">
      <c r="E449" s="9">
        <v>53</v>
      </c>
      <c r="F449" s="9">
        <v>105587</v>
      </c>
      <c r="G449" s="9">
        <v>1.51652E-2</v>
      </c>
      <c r="H449" s="9">
        <v>2712</v>
      </c>
      <c r="I449" s="9">
        <v>9370</v>
      </c>
      <c r="J449" s="9">
        <v>6658</v>
      </c>
      <c r="K449" s="9">
        <v>6163.74</v>
      </c>
      <c r="L449" s="9">
        <v>1892.02</v>
      </c>
      <c r="M449" s="9">
        <v>650810000</v>
      </c>
      <c r="N449" s="9">
        <v>88</v>
      </c>
      <c r="O449" s="9">
        <v>4272</v>
      </c>
      <c r="P449" s="9">
        <v>9080</v>
      </c>
      <c r="Q449" s="9">
        <v>6042</v>
      </c>
    </row>
    <row r="450" spans="5:17">
      <c r="E450" s="9">
        <v>54</v>
      </c>
      <c r="F450" s="9">
        <v>99403</v>
      </c>
      <c r="G450" s="9">
        <v>1.4277E-2</v>
      </c>
      <c r="H450" s="9">
        <v>2712</v>
      </c>
      <c r="I450" s="9">
        <v>9370</v>
      </c>
      <c r="J450" s="9">
        <v>6658</v>
      </c>
      <c r="K450" s="9">
        <v>6128.13</v>
      </c>
      <c r="L450" s="9">
        <v>1888.22</v>
      </c>
      <c r="M450" s="9">
        <v>609154000</v>
      </c>
      <c r="N450" s="9">
        <v>82</v>
      </c>
      <c r="O450" s="9">
        <v>4272</v>
      </c>
      <c r="P450" s="9">
        <v>9040</v>
      </c>
      <c r="Q450" s="9">
        <v>6042</v>
      </c>
    </row>
    <row r="451" spans="5:17">
      <c r="E451" s="9">
        <v>55</v>
      </c>
      <c r="F451" s="9">
        <v>92018</v>
      </c>
      <c r="G451" s="9">
        <v>1.32163E-2</v>
      </c>
      <c r="H451" s="9">
        <v>2712</v>
      </c>
      <c r="I451" s="9">
        <v>9370</v>
      </c>
      <c r="J451" s="9">
        <v>6658</v>
      </c>
      <c r="K451" s="9">
        <v>6120.04</v>
      </c>
      <c r="L451" s="9">
        <v>1873.1</v>
      </c>
      <c r="M451" s="9">
        <v>563154000</v>
      </c>
      <c r="N451" s="9">
        <v>82</v>
      </c>
      <c r="O451" s="9">
        <v>3702</v>
      </c>
      <c r="P451" s="9">
        <v>8990</v>
      </c>
      <c r="Q451" s="9">
        <v>6042</v>
      </c>
    </row>
    <row r="452" spans="5:17">
      <c r="E452" s="9">
        <v>56</v>
      </c>
      <c r="F452" s="9">
        <v>84737</v>
      </c>
      <c r="G452" s="9">
        <v>1.21706E-2</v>
      </c>
      <c r="H452" s="9">
        <v>2712</v>
      </c>
      <c r="I452" s="9">
        <v>9370</v>
      </c>
      <c r="J452" s="9">
        <v>6658</v>
      </c>
      <c r="K452" s="9">
        <v>6092.5</v>
      </c>
      <c r="L452" s="9">
        <v>1850.25</v>
      </c>
      <c r="M452" s="9">
        <v>516260000</v>
      </c>
      <c r="N452" s="9">
        <v>78</v>
      </c>
      <c r="O452" s="9">
        <v>3702</v>
      </c>
      <c r="P452" s="9">
        <v>9040</v>
      </c>
      <c r="Q452" s="9">
        <v>6042</v>
      </c>
    </row>
    <row r="453" spans="5:17">
      <c r="E453" s="9">
        <v>57</v>
      </c>
      <c r="F453" s="9">
        <v>77854</v>
      </c>
      <c r="G453" s="9">
        <v>1.1181999999999999E-2</v>
      </c>
      <c r="H453" s="9">
        <v>2712</v>
      </c>
      <c r="I453" s="9">
        <v>9370</v>
      </c>
      <c r="J453" s="9">
        <v>6658</v>
      </c>
      <c r="K453" s="9">
        <v>6055.74</v>
      </c>
      <c r="L453" s="9">
        <v>1831.72</v>
      </c>
      <c r="M453" s="9">
        <v>471463000</v>
      </c>
      <c r="N453" s="9">
        <v>71</v>
      </c>
      <c r="O453" s="9">
        <v>3702</v>
      </c>
      <c r="P453" s="9">
        <v>5092</v>
      </c>
      <c r="Q453" s="9">
        <v>6032</v>
      </c>
    </row>
    <row r="454" spans="5:17">
      <c r="E454" s="9">
        <v>58</v>
      </c>
      <c r="F454" s="9">
        <v>71855</v>
      </c>
      <c r="G454" s="9">
        <v>1.03204E-2</v>
      </c>
      <c r="H454" s="9">
        <v>2712</v>
      </c>
      <c r="I454" s="9">
        <v>9370</v>
      </c>
      <c r="J454" s="9">
        <v>6658</v>
      </c>
      <c r="K454" s="9">
        <v>6018.95</v>
      </c>
      <c r="L454" s="9">
        <v>1826.48</v>
      </c>
      <c r="M454" s="9">
        <v>432492000</v>
      </c>
      <c r="N454" s="9">
        <v>69</v>
      </c>
      <c r="O454" s="9">
        <v>3702</v>
      </c>
      <c r="P454" s="9">
        <v>8220</v>
      </c>
      <c r="Q454" s="9">
        <v>6032</v>
      </c>
    </row>
    <row r="455" spans="5:17">
      <c r="E455" s="9">
        <v>59</v>
      </c>
      <c r="F455" s="9">
        <v>64621</v>
      </c>
      <c r="G455" s="9">
        <v>9.2813600000000007E-3</v>
      </c>
      <c r="H455" s="9">
        <v>2712</v>
      </c>
      <c r="I455" s="9">
        <v>9370</v>
      </c>
      <c r="J455" s="9">
        <v>6658</v>
      </c>
      <c r="K455" s="9">
        <v>5986.05</v>
      </c>
      <c r="L455" s="9">
        <v>1827.93</v>
      </c>
      <c r="M455" s="9">
        <v>386824000</v>
      </c>
      <c r="N455" s="9">
        <v>65</v>
      </c>
      <c r="O455" s="9">
        <v>3702</v>
      </c>
      <c r="P455" s="9">
        <v>4392</v>
      </c>
      <c r="Q455" s="9">
        <v>6032</v>
      </c>
    </row>
    <row r="456" spans="5:17">
      <c r="E456" s="9">
        <v>60</v>
      </c>
      <c r="F456" s="9">
        <v>57162</v>
      </c>
      <c r="G456" s="9">
        <v>8.21004E-3</v>
      </c>
      <c r="H456" s="9">
        <v>2712</v>
      </c>
      <c r="I456" s="9">
        <v>9370</v>
      </c>
      <c r="J456" s="9">
        <v>6658</v>
      </c>
      <c r="K456" s="9">
        <v>5951.42</v>
      </c>
      <c r="L456" s="9">
        <v>1849.38</v>
      </c>
      <c r="M456" s="9">
        <v>340195000</v>
      </c>
      <c r="N456" s="9">
        <v>59</v>
      </c>
      <c r="O456" s="9">
        <v>3702</v>
      </c>
      <c r="P456" s="9">
        <v>8050</v>
      </c>
      <c r="Q456" s="9">
        <v>6032</v>
      </c>
    </row>
    <row r="457" spans="5:17">
      <c r="E457" s="9">
        <v>61</v>
      </c>
      <c r="F457" s="9">
        <v>49337</v>
      </c>
      <c r="G457" s="9">
        <v>7.0861500000000003E-3</v>
      </c>
      <c r="H457" s="9">
        <v>2712</v>
      </c>
      <c r="I457" s="9">
        <v>9370</v>
      </c>
      <c r="J457" s="9">
        <v>6658</v>
      </c>
      <c r="K457" s="9">
        <v>5942.59</v>
      </c>
      <c r="L457" s="9">
        <v>1866.08</v>
      </c>
      <c r="M457" s="9">
        <v>293190000</v>
      </c>
      <c r="N457" s="9">
        <v>54</v>
      </c>
      <c r="O457" s="9">
        <v>3702</v>
      </c>
      <c r="P457" s="9">
        <v>6630</v>
      </c>
      <c r="Q457" s="9">
        <v>6032</v>
      </c>
    </row>
    <row r="458" spans="5:17">
      <c r="E458" s="9">
        <v>62</v>
      </c>
      <c r="F458" s="9">
        <v>42776</v>
      </c>
      <c r="G458" s="9">
        <v>6.1438100000000004E-3</v>
      </c>
      <c r="H458" s="9">
        <v>2712</v>
      </c>
      <c r="I458" s="9">
        <v>9370</v>
      </c>
      <c r="J458" s="9">
        <v>6658</v>
      </c>
      <c r="K458" s="9">
        <v>5940.71</v>
      </c>
      <c r="L458" s="9">
        <v>1865.83</v>
      </c>
      <c r="M458" s="9">
        <v>254120000</v>
      </c>
      <c r="N458" s="9">
        <v>52</v>
      </c>
      <c r="O458" s="9">
        <v>3702</v>
      </c>
      <c r="P458" s="9">
        <v>5832</v>
      </c>
      <c r="Q458" s="9">
        <v>6032</v>
      </c>
    </row>
    <row r="459" spans="5:17">
      <c r="E459" s="9">
        <v>63</v>
      </c>
      <c r="F459" s="9">
        <v>35511</v>
      </c>
      <c r="G459" s="9">
        <v>5.10036E-3</v>
      </c>
      <c r="H459" s="9">
        <v>2712</v>
      </c>
      <c r="I459" s="9">
        <v>9370</v>
      </c>
      <c r="J459" s="9">
        <v>6658</v>
      </c>
      <c r="K459" s="9">
        <v>5957.47</v>
      </c>
      <c r="L459" s="9">
        <v>1863.4</v>
      </c>
      <c r="M459" s="9">
        <v>211556000</v>
      </c>
      <c r="N459" s="9">
        <v>48</v>
      </c>
      <c r="O459" s="9">
        <v>3702</v>
      </c>
      <c r="P459" s="9">
        <v>8760</v>
      </c>
      <c r="Q459" s="9">
        <v>6032</v>
      </c>
    </row>
    <row r="460" spans="5:17">
      <c r="E460" s="9">
        <v>64</v>
      </c>
      <c r="F460" s="9">
        <v>29543</v>
      </c>
      <c r="G460" s="9">
        <v>4.24319E-3</v>
      </c>
      <c r="H460" s="9">
        <v>2712</v>
      </c>
      <c r="I460" s="9">
        <v>9370</v>
      </c>
      <c r="J460" s="9">
        <v>6658</v>
      </c>
      <c r="K460" s="9">
        <v>6006.84</v>
      </c>
      <c r="L460" s="9">
        <v>1870.28</v>
      </c>
      <c r="M460" s="9">
        <v>177460000</v>
      </c>
      <c r="N460" s="9">
        <v>48</v>
      </c>
      <c r="O460" s="9">
        <v>3702</v>
      </c>
      <c r="P460" s="9">
        <v>7070</v>
      </c>
      <c r="Q460" s="9">
        <v>6042</v>
      </c>
    </row>
    <row r="461" spans="5:17">
      <c r="E461" s="9">
        <v>65</v>
      </c>
      <c r="F461" s="9">
        <v>23703</v>
      </c>
      <c r="G461" s="9">
        <v>3.4044000000000001E-3</v>
      </c>
      <c r="H461" s="9">
        <v>2712</v>
      </c>
      <c r="I461" s="9">
        <v>9370</v>
      </c>
      <c r="J461" s="9">
        <v>6658</v>
      </c>
      <c r="K461" s="9">
        <v>6042.68</v>
      </c>
      <c r="L461" s="9">
        <v>1863.67</v>
      </c>
      <c r="M461" s="9">
        <v>143230000</v>
      </c>
      <c r="N461" s="9">
        <v>44</v>
      </c>
      <c r="O461" s="9">
        <v>3702</v>
      </c>
      <c r="P461" s="9">
        <v>8360</v>
      </c>
      <c r="Q461" s="9">
        <v>6300</v>
      </c>
    </row>
    <row r="462" spans="5:17">
      <c r="E462" s="9">
        <v>66</v>
      </c>
      <c r="F462" s="9">
        <v>18772</v>
      </c>
      <c r="G462" s="9">
        <v>2.6961799999999998E-3</v>
      </c>
      <c r="H462" s="9">
        <v>2712</v>
      </c>
      <c r="I462" s="9">
        <v>9370</v>
      </c>
      <c r="J462" s="9">
        <v>6658</v>
      </c>
      <c r="K462" s="9">
        <v>6054.77</v>
      </c>
      <c r="L462" s="9">
        <v>1861.77</v>
      </c>
      <c r="M462" s="9">
        <v>113660000</v>
      </c>
      <c r="N462" s="9">
        <v>40</v>
      </c>
      <c r="O462" s="9">
        <v>3702</v>
      </c>
      <c r="P462" s="9">
        <v>3172</v>
      </c>
      <c r="Q462" s="9">
        <v>6780</v>
      </c>
    </row>
    <row r="463" spans="5:17">
      <c r="E463" s="9">
        <v>67</v>
      </c>
      <c r="F463" s="9">
        <v>15198</v>
      </c>
      <c r="G463" s="9">
        <v>2.1828500000000001E-3</v>
      </c>
      <c r="H463" s="9">
        <v>3502</v>
      </c>
      <c r="I463" s="9">
        <v>9370</v>
      </c>
      <c r="J463" s="9">
        <v>5868</v>
      </c>
      <c r="K463" s="9">
        <v>6052.1</v>
      </c>
      <c r="L463" s="9">
        <v>1835.04</v>
      </c>
      <c r="M463" s="9">
        <v>91979900</v>
      </c>
      <c r="N463" s="9">
        <v>35</v>
      </c>
      <c r="O463" s="9">
        <v>7910</v>
      </c>
      <c r="P463" s="9">
        <v>3502</v>
      </c>
      <c r="Q463" s="9">
        <v>6780</v>
      </c>
    </row>
    <row r="464" spans="5:17">
      <c r="E464" s="9">
        <v>68</v>
      </c>
      <c r="F464" s="9">
        <v>11537</v>
      </c>
      <c r="G464" s="9">
        <v>1.6570300000000001E-3</v>
      </c>
      <c r="H464" s="9">
        <v>3562</v>
      </c>
      <c r="I464" s="9">
        <v>9120</v>
      </c>
      <c r="J464" s="9">
        <v>5558</v>
      </c>
      <c r="K464" s="9">
        <v>6108.41</v>
      </c>
      <c r="L464" s="9">
        <v>1823.1</v>
      </c>
      <c r="M464" s="9">
        <v>70472700</v>
      </c>
      <c r="N464" s="9">
        <v>30</v>
      </c>
      <c r="O464" s="9">
        <v>7910</v>
      </c>
      <c r="P464" s="9">
        <v>4192</v>
      </c>
      <c r="Q464" s="9">
        <v>6780</v>
      </c>
    </row>
    <row r="465" spans="1:17">
      <c r="E465" s="9">
        <v>69</v>
      </c>
      <c r="F465" s="9">
        <v>8721</v>
      </c>
      <c r="G465" s="9">
        <v>1.2525800000000001E-3</v>
      </c>
      <c r="H465" s="9">
        <v>3562</v>
      </c>
      <c r="I465" s="9">
        <v>8520</v>
      </c>
      <c r="J465" s="9">
        <v>4958</v>
      </c>
      <c r="K465" s="9">
        <v>6172.13</v>
      </c>
      <c r="L465" s="9">
        <v>1766.71</v>
      </c>
      <c r="M465" s="9">
        <v>53827200</v>
      </c>
      <c r="N465" s="9">
        <v>25</v>
      </c>
      <c r="O465" s="9">
        <v>7910</v>
      </c>
      <c r="P465" s="9">
        <v>4592</v>
      </c>
      <c r="Q465" s="9">
        <v>7120</v>
      </c>
    </row>
    <row r="466" spans="1:17">
      <c r="E466" s="9">
        <v>70</v>
      </c>
      <c r="F466" s="9">
        <v>6603</v>
      </c>
      <c r="G466" s="9">
        <v>9.4837299999999997E-4</v>
      </c>
      <c r="H466" s="9">
        <v>3562</v>
      </c>
      <c r="I466" s="9">
        <v>8290</v>
      </c>
      <c r="J466" s="9">
        <v>4728</v>
      </c>
      <c r="K466" s="9">
        <v>6159.84</v>
      </c>
      <c r="L466" s="9">
        <v>1692.17</v>
      </c>
      <c r="M466" s="9">
        <v>40673400</v>
      </c>
      <c r="N466" s="9">
        <v>23</v>
      </c>
      <c r="O466" s="9">
        <v>7910</v>
      </c>
      <c r="P466" s="9">
        <v>5012</v>
      </c>
      <c r="Q466" s="9">
        <v>6780</v>
      </c>
    </row>
    <row r="467" spans="1:17">
      <c r="E467" s="9">
        <v>71</v>
      </c>
      <c r="F467" s="9">
        <v>4790</v>
      </c>
      <c r="G467" s="9">
        <v>6.8797599999999997E-4</v>
      </c>
      <c r="H467" s="9">
        <v>3562</v>
      </c>
      <c r="I467" s="9">
        <v>8290</v>
      </c>
      <c r="J467" s="9">
        <v>4728</v>
      </c>
      <c r="K467" s="9">
        <v>6155.97</v>
      </c>
      <c r="L467" s="9">
        <v>1606.43</v>
      </c>
      <c r="M467" s="9">
        <v>29487100</v>
      </c>
      <c r="N467" s="9">
        <v>21</v>
      </c>
      <c r="O467" s="9">
        <v>7910</v>
      </c>
      <c r="P467" s="9">
        <v>4152</v>
      </c>
      <c r="Q467" s="9">
        <v>6780</v>
      </c>
    </row>
    <row r="468" spans="1:17">
      <c r="E468" s="9">
        <v>72</v>
      </c>
      <c r="F468" s="9">
        <v>3532</v>
      </c>
      <c r="G468" s="9">
        <v>5.0729300000000002E-4</v>
      </c>
      <c r="H468" s="9">
        <v>3562</v>
      </c>
      <c r="I468" s="9">
        <v>8290</v>
      </c>
      <c r="J468" s="9">
        <v>4728</v>
      </c>
      <c r="K468" s="9">
        <v>6139.13</v>
      </c>
      <c r="L468" s="9">
        <v>1606.44</v>
      </c>
      <c r="M468" s="9">
        <v>21683400</v>
      </c>
      <c r="N468" s="9">
        <v>18</v>
      </c>
      <c r="O468" s="9">
        <v>7910</v>
      </c>
      <c r="P468" s="9">
        <v>6300</v>
      </c>
      <c r="Q468" s="9">
        <v>6032</v>
      </c>
    </row>
    <row r="469" spans="1:17">
      <c r="E469" s="9">
        <v>73</v>
      </c>
      <c r="F469" s="9">
        <v>2381</v>
      </c>
      <c r="G469" s="9">
        <v>3.4197699999999998E-4</v>
      </c>
      <c r="H469" s="9">
        <v>3892</v>
      </c>
      <c r="I469" s="9">
        <v>7910</v>
      </c>
      <c r="J469" s="9">
        <v>4018</v>
      </c>
      <c r="K469" s="9">
        <v>5977.7</v>
      </c>
      <c r="L469" s="9">
        <v>1633.02</v>
      </c>
      <c r="M469" s="9">
        <v>14232900</v>
      </c>
      <c r="N469" s="9">
        <v>10</v>
      </c>
      <c r="O469" s="9">
        <v>7910</v>
      </c>
      <c r="P469" s="9">
        <v>7260</v>
      </c>
      <c r="Q469" s="9">
        <v>6032</v>
      </c>
    </row>
    <row r="470" spans="1:17">
      <c r="E470" s="9">
        <v>74</v>
      </c>
      <c r="F470" s="9">
        <v>1653</v>
      </c>
      <c r="G470" s="9">
        <v>2.3741600000000001E-4</v>
      </c>
      <c r="H470" s="9">
        <v>3892</v>
      </c>
      <c r="I470" s="9">
        <v>7910</v>
      </c>
      <c r="J470" s="9">
        <v>4018</v>
      </c>
      <c r="K470" s="9">
        <v>6171.88</v>
      </c>
      <c r="L470" s="9">
        <v>1642.42</v>
      </c>
      <c r="M470" s="9">
        <v>10202100</v>
      </c>
      <c r="N470" s="9">
        <v>9</v>
      </c>
      <c r="O470" s="9">
        <v>7910</v>
      </c>
      <c r="P470" s="9">
        <v>7260</v>
      </c>
      <c r="Q470" s="9">
        <v>6032</v>
      </c>
    </row>
    <row r="471" spans="1:17">
      <c r="E471" s="9">
        <v>75</v>
      </c>
      <c r="F471" s="9">
        <v>1066</v>
      </c>
      <c r="G471" s="9">
        <v>1.5310700000000001E-4</v>
      </c>
      <c r="H471" s="9">
        <v>3892</v>
      </c>
      <c r="I471" s="9">
        <v>7910</v>
      </c>
      <c r="J471" s="9">
        <v>4018</v>
      </c>
      <c r="K471" s="9">
        <v>6136.06</v>
      </c>
      <c r="L471" s="9">
        <v>1614.28</v>
      </c>
      <c r="M471" s="9">
        <v>6541040</v>
      </c>
      <c r="N471" s="9">
        <v>6</v>
      </c>
      <c r="O471" s="9">
        <v>7910</v>
      </c>
      <c r="P471" s="9">
        <v>3892</v>
      </c>
      <c r="Q471" s="9">
        <v>6032</v>
      </c>
    </row>
    <row r="472" spans="1:17">
      <c r="E472" s="9">
        <v>76</v>
      </c>
      <c r="F472" s="9">
        <v>540</v>
      </c>
      <c r="G472" s="9">
        <v>7.75589E-5</v>
      </c>
      <c r="H472" s="9">
        <v>3922</v>
      </c>
      <c r="I472" s="9">
        <v>7910</v>
      </c>
      <c r="J472" s="9">
        <v>3988</v>
      </c>
      <c r="K472" s="9">
        <v>6124.9</v>
      </c>
      <c r="L472" s="9">
        <v>1669.41</v>
      </c>
      <c r="M472" s="9">
        <v>3307450</v>
      </c>
      <c r="N472" s="9">
        <v>4</v>
      </c>
      <c r="O472" s="9">
        <v>7910</v>
      </c>
      <c r="P472" s="9">
        <v>6032</v>
      </c>
      <c r="Q472" s="9">
        <v>6032</v>
      </c>
    </row>
    <row r="473" spans="1:17">
      <c r="E473" s="9">
        <v>77</v>
      </c>
      <c r="F473" s="9">
        <v>236</v>
      </c>
      <c r="G473" s="9">
        <v>3.3896100000000002E-5</v>
      </c>
      <c r="H473" s="9">
        <v>3922</v>
      </c>
      <c r="I473" s="9">
        <v>7910</v>
      </c>
      <c r="J473" s="9">
        <v>3988</v>
      </c>
      <c r="K473" s="9">
        <v>6186.33</v>
      </c>
      <c r="L473" s="9">
        <v>1787.07</v>
      </c>
      <c r="M473" s="9">
        <v>1459970</v>
      </c>
      <c r="N473" s="9">
        <v>4</v>
      </c>
      <c r="O473" s="9">
        <v>7910</v>
      </c>
      <c r="P473" s="9">
        <v>5082</v>
      </c>
      <c r="Q473" s="9">
        <v>6032</v>
      </c>
    </row>
    <row r="474" spans="1:17">
      <c r="E474" s="9">
        <v>78</v>
      </c>
      <c r="F474" s="9">
        <v>59</v>
      </c>
      <c r="G474" s="9">
        <v>8.4740200000000002E-6</v>
      </c>
      <c r="H474" s="9">
        <v>3922</v>
      </c>
      <c r="I474" s="9">
        <v>7910</v>
      </c>
      <c r="J474" s="9">
        <v>3988</v>
      </c>
      <c r="K474" s="9">
        <v>6490.54</v>
      </c>
      <c r="L474" s="9">
        <v>1909.43</v>
      </c>
      <c r="M474" s="9">
        <v>382942</v>
      </c>
      <c r="N474" s="9">
        <v>2</v>
      </c>
      <c r="O474" s="9">
        <v>7910</v>
      </c>
      <c r="P474" s="9">
        <v>3922</v>
      </c>
      <c r="Q474" s="9">
        <v>7910</v>
      </c>
    </row>
    <row r="475" spans="1:17">
      <c r="E475" s="9">
        <v>79</v>
      </c>
      <c r="F475" s="9">
        <v>15</v>
      </c>
      <c r="G475" s="9">
        <v>2.1544099999999999E-6</v>
      </c>
      <c r="H475" s="9">
        <v>7910</v>
      </c>
      <c r="I475" s="9">
        <v>7910</v>
      </c>
      <c r="J475" s="9">
        <v>0</v>
      </c>
      <c r="K475" s="9">
        <v>7910</v>
      </c>
      <c r="L475" s="9">
        <v>0</v>
      </c>
      <c r="M475" s="9">
        <v>118650</v>
      </c>
      <c r="N475" s="9">
        <v>1</v>
      </c>
      <c r="O475" s="9">
        <v>7910</v>
      </c>
      <c r="P475" s="9">
        <v>7910</v>
      </c>
      <c r="Q475" s="9">
        <v>7910</v>
      </c>
    </row>
    <row r="476" spans="1:17">
      <c r="A476" s="8">
        <v>1998</v>
      </c>
      <c r="B476" s="8" t="s">
        <v>45</v>
      </c>
      <c r="E476" s="9">
        <v>1</v>
      </c>
      <c r="F476" s="9">
        <v>5027423</v>
      </c>
      <c r="G476" s="9">
        <v>0.72207600000000005</v>
      </c>
      <c r="H476" s="9">
        <v>0</v>
      </c>
      <c r="I476" s="9">
        <v>9510</v>
      </c>
      <c r="J476" s="9">
        <v>9510</v>
      </c>
      <c r="K476" s="9">
        <v>4257.1400000000003</v>
      </c>
      <c r="L476" s="9">
        <v>2588.4499999999998</v>
      </c>
      <c r="M476" s="9">
        <v>21402400000</v>
      </c>
      <c r="N476" s="9">
        <v>152</v>
      </c>
      <c r="O476" s="9">
        <v>1410</v>
      </c>
      <c r="P476" s="9">
        <v>6590</v>
      </c>
      <c r="Q476" s="9">
        <v>4670</v>
      </c>
    </row>
    <row r="477" spans="1:17">
      <c r="E477" s="9">
        <v>2</v>
      </c>
      <c r="F477" s="9">
        <v>1515456</v>
      </c>
      <c r="G477" s="9">
        <v>0.21766099999999999</v>
      </c>
      <c r="H477" s="9">
        <v>0</v>
      </c>
      <c r="I477" s="9">
        <v>9510</v>
      </c>
      <c r="J477" s="9">
        <v>9510</v>
      </c>
      <c r="K477" s="9">
        <v>6399.65</v>
      </c>
      <c r="L477" s="9">
        <v>2296.61</v>
      </c>
      <c r="M477" s="9">
        <v>9698390000</v>
      </c>
      <c r="N477" s="9">
        <v>130</v>
      </c>
      <c r="O477" s="9">
        <v>1410</v>
      </c>
      <c r="P477" s="9">
        <v>8080</v>
      </c>
      <c r="Q477" s="9">
        <v>6930</v>
      </c>
    </row>
    <row r="478" spans="1:17">
      <c r="E478" s="9">
        <v>3</v>
      </c>
      <c r="F478" s="9">
        <v>1099428</v>
      </c>
      <c r="G478" s="9">
        <v>0.15790799999999999</v>
      </c>
      <c r="H478" s="9">
        <v>0</v>
      </c>
      <c r="I478" s="9">
        <v>9510</v>
      </c>
      <c r="J478" s="9">
        <v>9510</v>
      </c>
      <c r="K478" s="9">
        <v>6817.05</v>
      </c>
      <c r="L478" s="9">
        <v>2176.2800000000002</v>
      </c>
      <c r="M478" s="9">
        <v>7494860000</v>
      </c>
      <c r="N478" s="9">
        <v>144</v>
      </c>
      <c r="O478" s="9">
        <v>1410</v>
      </c>
      <c r="P478" s="9">
        <v>9210</v>
      </c>
      <c r="Q478" s="9">
        <v>7700</v>
      </c>
    </row>
    <row r="479" spans="1:17">
      <c r="E479" s="9">
        <v>4</v>
      </c>
      <c r="F479" s="9">
        <v>867898</v>
      </c>
      <c r="G479" s="9">
        <v>0.124654</v>
      </c>
      <c r="H479" s="9">
        <v>0</v>
      </c>
      <c r="I479" s="9">
        <v>9510</v>
      </c>
      <c r="J479" s="9">
        <v>9510</v>
      </c>
      <c r="K479" s="9">
        <v>6816.67</v>
      </c>
      <c r="L479" s="9">
        <v>2196.0100000000002</v>
      </c>
      <c r="M479" s="9">
        <v>5916170000</v>
      </c>
      <c r="N479" s="9">
        <v>153</v>
      </c>
      <c r="O479" s="9">
        <v>1410</v>
      </c>
      <c r="P479" s="9">
        <v>7260</v>
      </c>
      <c r="Q479" s="9">
        <v>7730</v>
      </c>
    </row>
    <row r="480" spans="1:17">
      <c r="E480" s="9">
        <v>5</v>
      </c>
      <c r="F480" s="9">
        <v>754824</v>
      </c>
      <c r="G480" s="9">
        <v>0.108414</v>
      </c>
      <c r="H480" s="9">
        <v>0</v>
      </c>
      <c r="I480" s="9">
        <v>9510</v>
      </c>
      <c r="J480" s="9">
        <v>9510</v>
      </c>
      <c r="K480" s="9">
        <v>7106.1</v>
      </c>
      <c r="L480" s="9">
        <v>2063.7800000000002</v>
      </c>
      <c r="M480" s="9">
        <v>5363860000</v>
      </c>
      <c r="N480" s="9">
        <v>156</v>
      </c>
      <c r="O480" s="9">
        <v>1410</v>
      </c>
      <c r="P480" s="9">
        <v>7800</v>
      </c>
      <c r="Q480" s="9">
        <v>7770</v>
      </c>
    </row>
    <row r="481" spans="5:17">
      <c r="E481" s="9">
        <v>6</v>
      </c>
      <c r="F481" s="9">
        <v>625933</v>
      </c>
      <c r="G481" s="9">
        <v>8.9901200000000001E-2</v>
      </c>
      <c r="H481" s="9">
        <v>0</v>
      </c>
      <c r="I481" s="9">
        <v>9510</v>
      </c>
      <c r="J481" s="9">
        <v>9510</v>
      </c>
      <c r="K481" s="9">
        <v>7406.93</v>
      </c>
      <c r="L481" s="9">
        <v>2024.87</v>
      </c>
      <c r="M481" s="9">
        <v>4636240000</v>
      </c>
      <c r="N481" s="9">
        <v>159</v>
      </c>
      <c r="O481" s="9">
        <v>1410</v>
      </c>
      <c r="P481" s="9">
        <v>8730</v>
      </c>
      <c r="Q481" s="9">
        <v>7990</v>
      </c>
    </row>
    <row r="482" spans="5:17">
      <c r="E482" s="9">
        <v>7</v>
      </c>
      <c r="F482" s="9">
        <v>566562</v>
      </c>
      <c r="G482" s="9">
        <v>8.1373899999999999E-2</v>
      </c>
      <c r="H482" s="9">
        <v>0</v>
      </c>
      <c r="I482" s="9">
        <v>9510</v>
      </c>
      <c r="J482" s="9">
        <v>9510</v>
      </c>
      <c r="K482" s="9">
        <v>7545.31</v>
      </c>
      <c r="L482" s="9">
        <v>1914.43</v>
      </c>
      <c r="M482" s="9">
        <v>4274880000</v>
      </c>
      <c r="N482" s="9">
        <v>157</v>
      </c>
      <c r="O482" s="9">
        <v>1410</v>
      </c>
      <c r="P482" s="9">
        <v>4642</v>
      </c>
      <c r="Q482" s="9">
        <v>8030</v>
      </c>
    </row>
    <row r="483" spans="5:17">
      <c r="E483" s="9">
        <v>8</v>
      </c>
      <c r="F483" s="9">
        <v>512075</v>
      </c>
      <c r="G483" s="9">
        <v>7.3548100000000005E-2</v>
      </c>
      <c r="H483" s="9">
        <v>0</v>
      </c>
      <c r="I483" s="9">
        <v>9510</v>
      </c>
      <c r="J483" s="9">
        <v>9510</v>
      </c>
      <c r="K483" s="9">
        <v>7666.92</v>
      </c>
      <c r="L483" s="9">
        <v>1820.48</v>
      </c>
      <c r="M483" s="9">
        <v>3926040000</v>
      </c>
      <c r="N483" s="9">
        <v>155</v>
      </c>
      <c r="O483" s="9">
        <v>1410</v>
      </c>
      <c r="P483" s="9">
        <v>6770</v>
      </c>
      <c r="Q483" s="9">
        <v>8140</v>
      </c>
    </row>
    <row r="484" spans="5:17">
      <c r="E484" s="9">
        <v>9</v>
      </c>
      <c r="F484" s="9">
        <v>484100</v>
      </c>
      <c r="G484" s="9">
        <v>6.9530099999999997E-2</v>
      </c>
      <c r="H484" s="9">
        <v>0</v>
      </c>
      <c r="I484" s="9">
        <v>9510</v>
      </c>
      <c r="J484" s="9">
        <v>9510</v>
      </c>
      <c r="K484" s="9">
        <v>7810.16</v>
      </c>
      <c r="L484" s="9">
        <v>1702.22</v>
      </c>
      <c r="M484" s="9">
        <v>3780900000</v>
      </c>
      <c r="N484" s="9">
        <v>155</v>
      </c>
      <c r="O484" s="9">
        <v>8460</v>
      </c>
      <c r="P484" s="9">
        <v>6140</v>
      </c>
      <c r="Q484" s="9">
        <v>8250</v>
      </c>
    </row>
    <row r="485" spans="5:17">
      <c r="E485" s="9">
        <v>10</v>
      </c>
      <c r="F485" s="9">
        <v>446139</v>
      </c>
      <c r="G485" s="9">
        <v>6.4077800000000004E-2</v>
      </c>
      <c r="H485" s="9">
        <v>0</v>
      </c>
      <c r="I485" s="9">
        <v>9510</v>
      </c>
      <c r="J485" s="9">
        <v>9510</v>
      </c>
      <c r="K485" s="9">
        <v>7890.73</v>
      </c>
      <c r="L485" s="9">
        <v>1634.62</v>
      </c>
      <c r="M485" s="9">
        <v>3520360000</v>
      </c>
      <c r="N485" s="9">
        <v>155</v>
      </c>
      <c r="O485" s="9">
        <v>8460</v>
      </c>
      <c r="P485" s="9">
        <v>8612</v>
      </c>
      <c r="Q485" s="9">
        <v>8300</v>
      </c>
    </row>
    <row r="486" spans="5:17">
      <c r="E486" s="9">
        <v>11</v>
      </c>
      <c r="F486" s="9">
        <v>408357</v>
      </c>
      <c r="G486" s="9">
        <v>5.8651300000000003E-2</v>
      </c>
      <c r="H486" s="9">
        <v>0</v>
      </c>
      <c r="I486" s="9">
        <v>9510</v>
      </c>
      <c r="J486" s="9">
        <v>9510</v>
      </c>
      <c r="K486" s="9">
        <v>7949.97</v>
      </c>
      <c r="L486" s="9">
        <v>1567.41</v>
      </c>
      <c r="M486" s="9">
        <v>3246430000</v>
      </c>
      <c r="N486" s="9">
        <v>154</v>
      </c>
      <c r="O486" s="9">
        <v>8460</v>
      </c>
      <c r="P486" s="9">
        <v>7720</v>
      </c>
      <c r="Q486" s="9">
        <v>8320</v>
      </c>
    </row>
    <row r="487" spans="5:17">
      <c r="E487" s="9">
        <v>12</v>
      </c>
      <c r="F487" s="9">
        <v>378535</v>
      </c>
      <c r="G487" s="9">
        <v>5.4368100000000003E-2</v>
      </c>
      <c r="H487" s="9">
        <v>0</v>
      </c>
      <c r="I487" s="9">
        <v>9510</v>
      </c>
      <c r="J487" s="9">
        <v>9510</v>
      </c>
      <c r="K487" s="9">
        <v>8021.38</v>
      </c>
      <c r="L487" s="9">
        <v>1462.24</v>
      </c>
      <c r="M487" s="9">
        <v>3036370000</v>
      </c>
      <c r="N487" s="9">
        <v>149</v>
      </c>
      <c r="O487" s="9">
        <v>8220</v>
      </c>
      <c r="P487" s="9">
        <v>6450</v>
      </c>
      <c r="Q487" s="9">
        <v>8360</v>
      </c>
    </row>
    <row r="488" spans="5:17">
      <c r="E488" s="9">
        <v>13</v>
      </c>
      <c r="F488" s="9">
        <v>363432</v>
      </c>
      <c r="G488" s="9">
        <v>5.2198799999999997E-2</v>
      </c>
      <c r="H488" s="9">
        <v>0</v>
      </c>
      <c r="I488" s="9">
        <v>9510</v>
      </c>
      <c r="J488" s="9">
        <v>9510</v>
      </c>
      <c r="K488" s="9">
        <v>8087.38</v>
      </c>
      <c r="L488" s="9">
        <v>1369.1</v>
      </c>
      <c r="M488" s="9">
        <v>2939210000</v>
      </c>
      <c r="N488" s="9">
        <v>148</v>
      </c>
      <c r="O488" s="9">
        <v>8500</v>
      </c>
      <c r="P488" s="9">
        <v>6250</v>
      </c>
      <c r="Q488" s="9">
        <v>8390</v>
      </c>
    </row>
    <row r="489" spans="5:17">
      <c r="E489" s="9">
        <v>14</v>
      </c>
      <c r="F489" s="9">
        <v>350015</v>
      </c>
      <c r="G489" s="9">
        <v>5.0271799999999998E-2</v>
      </c>
      <c r="H489" s="9">
        <v>0</v>
      </c>
      <c r="I489" s="9">
        <v>9510</v>
      </c>
      <c r="J489" s="9">
        <v>9510</v>
      </c>
      <c r="K489" s="9">
        <v>8143.09</v>
      </c>
      <c r="L489" s="9">
        <v>1298.71</v>
      </c>
      <c r="M489" s="9">
        <v>2850200000</v>
      </c>
      <c r="N489" s="9">
        <v>149</v>
      </c>
      <c r="O489" s="9">
        <v>8580</v>
      </c>
      <c r="P489" s="9">
        <v>8270</v>
      </c>
      <c r="Q489" s="9">
        <v>8430</v>
      </c>
    </row>
    <row r="490" spans="5:17">
      <c r="E490" s="9">
        <v>15</v>
      </c>
      <c r="F490" s="9">
        <v>335540</v>
      </c>
      <c r="G490" s="9">
        <v>4.8192800000000001E-2</v>
      </c>
      <c r="H490" s="9">
        <v>0</v>
      </c>
      <c r="I490" s="9">
        <v>9510</v>
      </c>
      <c r="J490" s="9">
        <v>9510</v>
      </c>
      <c r="K490" s="9">
        <v>8197.74</v>
      </c>
      <c r="L490" s="9">
        <v>1180.1400000000001</v>
      </c>
      <c r="M490" s="9">
        <v>2750670000</v>
      </c>
      <c r="N490" s="9">
        <v>151</v>
      </c>
      <c r="O490" s="9">
        <v>8580</v>
      </c>
      <c r="P490" s="9">
        <v>9400</v>
      </c>
      <c r="Q490" s="9">
        <v>8460</v>
      </c>
    </row>
    <row r="491" spans="5:17">
      <c r="E491" s="9">
        <v>16</v>
      </c>
      <c r="F491" s="9">
        <v>315714</v>
      </c>
      <c r="G491" s="9">
        <v>4.5345200000000002E-2</v>
      </c>
      <c r="H491" s="9">
        <v>0</v>
      </c>
      <c r="I491" s="9">
        <v>9510</v>
      </c>
      <c r="J491" s="9">
        <v>9510</v>
      </c>
      <c r="K491" s="9">
        <v>8223.67</v>
      </c>
      <c r="L491" s="9">
        <v>1119.24</v>
      </c>
      <c r="M491" s="9">
        <v>2596330000</v>
      </c>
      <c r="N491" s="9">
        <v>149</v>
      </c>
      <c r="O491" s="9">
        <v>8580</v>
      </c>
      <c r="P491" s="9">
        <v>7480</v>
      </c>
      <c r="Q491" s="9">
        <v>8460</v>
      </c>
    </row>
    <row r="492" spans="5:17">
      <c r="E492" s="9">
        <v>17</v>
      </c>
      <c r="F492" s="9">
        <v>303084</v>
      </c>
      <c r="G492" s="9">
        <v>4.3531199999999999E-2</v>
      </c>
      <c r="H492" s="9">
        <v>0</v>
      </c>
      <c r="I492" s="9">
        <v>9510</v>
      </c>
      <c r="J492" s="9">
        <v>9510</v>
      </c>
      <c r="K492" s="9">
        <v>8238.43</v>
      </c>
      <c r="L492" s="9">
        <v>1091.3399999999999</v>
      </c>
      <c r="M492" s="9">
        <v>2496940000</v>
      </c>
      <c r="N492" s="9">
        <v>149</v>
      </c>
      <c r="O492" s="9">
        <v>8580</v>
      </c>
      <c r="P492" s="9">
        <v>8670</v>
      </c>
      <c r="Q492" s="9">
        <v>8460</v>
      </c>
    </row>
    <row r="493" spans="5:17">
      <c r="E493" s="9">
        <v>18</v>
      </c>
      <c r="F493" s="9">
        <v>292477</v>
      </c>
      <c r="G493" s="9">
        <v>4.2007799999999998E-2</v>
      </c>
      <c r="H493" s="9">
        <v>0</v>
      </c>
      <c r="I493" s="9">
        <v>9510</v>
      </c>
      <c r="J493" s="9">
        <v>9510</v>
      </c>
      <c r="K493" s="9">
        <v>8254.98</v>
      </c>
      <c r="L493" s="9">
        <v>1069.08</v>
      </c>
      <c r="M493" s="9">
        <v>2414390000</v>
      </c>
      <c r="N493" s="9">
        <v>149</v>
      </c>
      <c r="O493" s="9">
        <v>8580</v>
      </c>
      <c r="P493" s="9">
        <v>7700</v>
      </c>
      <c r="Q493" s="9">
        <v>8460</v>
      </c>
    </row>
    <row r="494" spans="5:17">
      <c r="E494" s="9">
        <v>19</v>
      </c>
      <c r="F494" s="9">
        <v>282355</v>
      </c>
      <c r="G494" s="9">
        <v>4.0554E-2</v>
      </c>
      <c r="H494" s="9">
        <v>0</v>
      </c>
      <c r="I494" s="9">
        <v>9550</v>
      </c>
      <c r="J494" s="9">
        <v>9550</v>
      </c>
      <c r="K494" s="9">
        <v>8287.2000000000007</v>
      </c>
      <c r="L494" s="9">
        <v>1023.81</v>
      </c>
      <c r="M494" s="9">
        <v>2339930000</v>
      </c>
      <c r="N494" s="9">
        <v>148</v>
      </c>
      <c r="O494" s="9">
        <v>8580</v>
      </c>
      <c r="P494" s="9">
        <v>9220</v>
      </c>
      <c r="Q494" s="9">
        <v>8490</v>
      </c>
    </row>
    <row r="495" spans="5:17">
      <c r="E495" s="9">
        <v>20</v>
      </c>
      <c r="F495" s="9">
        <v>275679</v>
      </c>
      <c r="G495" s="9">
        <v>3.9595100000000001E-2</v>
      </c>
      <c r="H495" s="9">
        <v>0</v>
      </c>
      <c r="I495" s="9">
        <v>9550</v>
      </c>
      <c r="J495" s="9">
        <v>9550</v>
      </c>
      <c r="K495" s="9">
        <v>8321.1299999999992</v>
      </c>
      <c r="L495" s="9">
        <v>977.94</v>
      </c>
      <c r="M495" s="9">
        <v>2293960000</v>
      </c>
      <c r="N495" s="9">
        <v>146</v>
      </c>
      <c r="O495" s="9">
        <v>8580</v>
      </c>
      <c r="P495" s="9">
        <v>5630</v>
      </c>
      <c r="Q495" s="9">
        <v>8500</v>
      </c>
    </row>
    <row r="496" spans="5:17">
      <c r="E496" s="9">
        <v>21</v>
      </c>
      <c r="F496" s="9">
        <v>265910</v>
      </c>
      <c r="G496" s="9">
        <v>3.8191999999999997E-2</v>
      </c>
      <c r="H496" s="9">
        <v>0</v>
      </c>
      <c r="I496" s="9">
        <v>9550</v>
      </c>
      <c r="J496" s="9">
        <v>9550</v>
      </c>
      <c r="K496" s="9">
        <v>8354.81</v>
      </c>
      <c r="L496" s="9">
        <v>913.93700000000001</v>
      </c>
      <c r="M496" s="9">
        <v>2221630000</v>
      </c>
      <c r="N496" s="9">
        <v>147</v>
      </c>
      <c r="O496" s="9">
        <v>8580</v>
      </c>
      <c r="P496" s="9">
        <v>9070</v>
      </c>
      <c r="Q496" s="9">
        <v>8510</v>
      </c>
    </row>
    <row r="497" spans="5:17">
      <c r="E497" s="9">
        <v>22</v>
      </c>
      <c r="F497" s="9">
        <v>257154</v>
      </c>
      <c r="G497" s="9">
        <v>3.6934399999999999E-2</v>
      </c>
      <c r="H497" s="9">
        <v>0</v>
      </c>
      <c r="I497" s="9">
        <v>9550</v>
      </c>
      <c r="J497" s="9">
        <v>9550</v>
      </c>
      <c r="K497" s="9">
        <v>8393.06</v>
      </c>
      <c r="L497" s="9">
        <v>859.86400000000003</v>
      </c>
      <c r="M497" s="9">
        <v>2158310000</v>
      </c>
      <c r="N497" s="9">
        <v>144</v>
      </c>
      <c r="O497" s="9">
        <v>8580</v>
      </c>
      <c r="P497" s="9">
        <v>5440</v>
      </c>
      <c r="Q497" s="9">
        <v>8540</v>
      </c>
    </row>
    <row r="498" spans="5:17">
      <c r="E498" s="9">
        <v>23</v>
      </c>
      <c r="F498" s="9">
        <v>250639</v>
      </c>
      <c r="G498" s="9">
        <v>3.5998700000000002E-2</v>
      </c>
      <c r="H498" s="9">
        <v>0</v>
      </c>
      <c r="I498" s="9">
        <v>9550</v>
      </c>
      <c r="J498" s="9">
        <v>9550</v>
      </c>
      <c r="K498" s="9">
        <v>8425.14</v>
      </c>
      <c r="L498" s="9">
        <v>819.952</v>
      </c>
      <c r="M498" s="9">
        <v>2111670000</v>
      </c>
      <c r="N498" s="9">
        <v>144</v>
      </c>
      <c r="O498" s="9">
        <v>8580</v>
      </c>
      <c r="P498" s="9">
        <v>8370</v>
      </c>
      <c r="Q498" s="9">
        <v>8560</v>
      </c>
    </row>
    <row r="499" spans="5:17">
      <c r="E499" s="9">
        <v>24</v>
      </c>
      <c r="F499" s="9">
        <v>247051</v>
      </c>
      <c r="G499" s="9">
        <v>3.5483300000000002E-2</v>
      </c>
      <c r="H499" s="9">
        <v>0</v>
      </c>
      <c r="I499" s="9">
        <v>9550</v>
      </c>
      <c r="J499" s="9">
        <v>9550</v>
      </c>
      <c r="K499" s="9">
        <v>8453.4599999999991</v>
      </c>
      <c r="L499" s="9">
        <v>799.34400000000005</v>
      </c>
      <c r="M499" s="9">
        <v>2088440000</v>
      </c>
      <c r="N499" s="9">
        <v>140</v>
      </c>
      <c r="O499" s="9">
        <v>8580</v>
      </c>
      <c r="P499" s="9">
        <v>6990</v>
      </c>
      <c r="Q499" s="9">
        <v>8580</v>
      </c>
    </row>
    <row r="500" spans="5:17">
      <c r="E500" s="9">
        <v>25</v>
      </c>
      <c r="F500" s="9">
        <v>243735</v>
      </c>
      <c r="G500" s="9">
        <v>3.5007099999999999E-2</v>
      </c>
      <c r="H500" s="9">
        <v>0</v>
      </c>
      <c r="I500" s="9">
        <v>9550</v>
      </c>
      <c r="J500" s="9">
        <v>9550</v>
      </c>
      <c r="K500" s="9">
        <v>8479.65</v>
      </c>
      <c r="L500" s="9">
        <v>771.51400000000001</v>
      </c>
      <c r="M500" s="9">
        <v>2066790000</v>
      </c>
      <c r="N500" s="9">
        <v>134</v>
      </c>
      <c r="O500" s="9">
        <v>8580</v>
      </c>
      <c r="P500" s="9">
        <v>9010</v>
      </c>
      <c r="Q500" s="9">
        <v>8580</v>
      </c>
    </row>
    <row r="501" spans="5:17">
      <c r="E501" s="9">
        <v>26</v>
      </c>
      <c r="F501" s="9">
        <v>240518</v>
      </c>
      <c r="G501" s="9">
        <v>3.4544999999999999E-2</v>
      </c>
      <c r="H501" s="9">
        <v>0</v>
      </c>
      <c r="I501" s="9">
        <v>9550</v>
      </c>
      <c r="J501" s="9">
        <v>9550</v>
      </c>
      <c r="K501" s="9">
        <v>8510.27</v>
      </c>
      <c r="L501" s="9">
        <v>713.41399999999999</v>
      </c>
      <c r="M501" s="9">
        <v>2046870000</v>
      </c>
      <c r="N501" s="9">
        <v>130</v>
      </c>
      <c r="O501" s="9">
        <v>8580</v>
      </c>
      <c r="P501" s="9">
        <v>7990</v>
      </c>
      <c r="Q501" s="9">
        <v>8590</v>
      </c>
    </row>
    <row r="502" spans="5:17">
      <c r="E502" s="9">
        <v>27</v>
      </c>
      <c r="F502" s="9">
        <v>235662</v>
      </c>
      <c r="G502" s="9">
        <v>3.3847599999999999E-2</v>
      </c>
      <c r="H502" s="9">
        <v>0</v>
      </c>
      <c r="I502" s="9">
        <v>9550</v>
      </c>
      <c r="J502" s="9">
        <v>9550</v>
      </c>
      <c r="K502" s="9">
        <v>8529.18</v>
      </c>
      <c r="L502" s="9">
        <v>692.71699999999998</v>
      </c>
      <c r="M502" s="9">
        <v>2010000000</v>
      </c>
      <c r="N502" s="9">
        <v>126</v>
      </c>
      <c r="O502" s="9">
        <v>8580</v>
      </c>
      <c r="P502" s="9">
        <v>8660</v>
      </c>
      <c r="Q502" s="9">
        <v>8600</v>
      </c>
    </row>
    <row r="503" spans="5:17">
      <c r="E503" s="9">
        <v>28</v>
      </c>
      <c r="F503" s="9">
        <v>232926</v>
      </c>
      <c r="G503" s="9">
        <v>3.3454600000000001E-2</v>
      </c>
      <c r="H503" s="9">
        <v>0</v>
      </c>
      <c r="I503" s="9">
        <v>9550</v>
      </c>
      <c r="J503" s="9">
        <v>9550</v>
      </c>
      <c r="K503" s="9">
        <v>8556.2000000000007</v>
      </c>
      <c r="L503" s="9">
        <v>651.37199999999996</v>
      </c>
      <c r="M503" s="9">
        <v>1992960000</v>
      </c>
      <c r="N503" s="9">
        <v>126</v>
      </c>
      <c r="O503" s="9">
        <v>8580</v>
      </c>
      <c r="P503" s="9">
        <v>7370</v>
      </c>
      <c r="Q503" s="9">
        <v>8620</v>
      </c>
    </row>
    <row r="504" spans="5:17">
      <c r="E504" s="9">
        <v>29</v>
      </c>
      <c r="F504" s="9">
        <v>227681</v>
      </c>
      <c r="G504" s="9">
        <v>3.2701300000000003E-2</v>
      </c>
      <c r="H504" s="9">
        <v>0</v>
      </c>
      <c r="I504" s="9">
        <v>9550</v>
      </c>
      <c r="J504" s="9">
        <v>9550</v>
      </c>
      <c r="K504" s="9">
        <v>8583.86</v>
      </c>
      <c r="L504" s="9">
        <v>616.50900000000001</v>
      </c>
      <c r="M504" s="9">
        <v>1954380000</v>
      </c>
      <c r="N504" s="9">
        <v>120</v>
      </c>
      <c r="O504" s="9">
        <v>9080</v>
      </c>
      <c r="P504" s="9">
        <v>8300</v>
      </c>
      <c r="Q504" s="9">
        <v>8640</v>
      </c>
    </row>
    <row r="505" spans="5:17">
      <c r="E505" s="9">
        <v>30</v>
      </c>
      <c r="F505" s="9">
        <v>221572</v>
      </c>
      <c r="G505" s="9">
        <v>3.1823799999999999E-2</v>
      </c>
      <c r="H505" s="9">
        <v>0</v>
      </c>
      <c r="I505" s="9">
        <v>9550</v>
      </c>
      <c r="J505" s="9">
        <v>9550</v>
      </c>
      <c r="K505" s="9">
        <v>8610.41</v>
      </c>
      <c r="L505" s="9">
        <v>577.77700000000004</v>
      </c>
      <c r="M505" s="9">
        <v>1907830000</v>
      </c>
      <c r="N505" s="9">
        <v>119</v>
      </c>
      <c r="O505" s="9">
        <v>9080</v>
      </c>
      <c r="P505" s="9">
        <v>8980</v>
      </c>
      <c r="Q505" s="9">
        <v>8700</v>
      </c>
    </row>
    <row r="506" spans="5:17">
      <c r="E506" s="9">
        <v>31</v>
      </c>
      <c r="F506" s="9">
        <v>216071</v>
      </c>
      <c r="G506" s="9">
        <v>3.1033700000000001E-2</v>
      </c>
      <c r="H506" s="9">
        <v>5870</v>
      </c>
      <c r="I506" s="9">
        <v>9550</v>
      </c>
      <c r="J506" s="9">
        <v>3680</v>
      </c>
      <c r="K506" s="9">
        <v>8628.15</v>
      </c>
      <c r="L506" s="9">
        <v>560.88900000000001</v>
      </c>
      <c r="M506" s="9">
        <v>1864290000</v>
      </c>
      <c r="N506" s="9">
        <v>116</v>
      </c>
      <c r="O506" s="9">
        <v>9080</v>
      </c>
      <c r="P506" s="9">
        <v>6590</v>
      </c>
      <c r="Q506" s="9">
        <v>8700</v>
      </c>
    </row>
    <row r="507" spans="5:17">
      <c r="E507" s="9">
        <v>32</v>
      </c>
      <c r="F507" s="9">
        <v>212406</v>
      </c>
      <c r="G507" s="9">
        <v>3.05074E-2</v>
      </c>
      <c r="H507" s="9">
        <v>5870</v>
      </c>
      <c r="I507" s="9">
        <v>9550</v>
      </c>
      <c r="J507" s="9">
        <v>3680</v>
      </c>
      <c r="K507" s="9">
        <v>8640.35</v>
      </c>
      <c r="L507" s="9">
        <v>555.25</v>
      </c>
      <c r="M507" s="9">
        <v>1835260000</v>
      </c>
      <c r="N507" s="9">
        <v>116</v>
      </c>
      <c r="O507" s="9">
        <v>9080</v>
      </c>
      <c r="P507" s="9">
        <v>6590</v>
      </c>
      <c r="Q507" s="9">
        <v>8710</v>
      </c>
    </row>
    <row r="508" spans="5:17">
      <c r="E508" s="9">
        <v>33</v>
      </c>
      <c r="F508" s="9">
        <v>209041</v>
      </c>
      <c r="G508" s="9">
        <v>3.0023999999999999E-2</v>
      </c>
      <c r="H508" s="9">
        <v>5870</v>
      </c>
      <c r="I508" s="9">
        <v>9550</v>
      </c>
      <c r="J508" s="9">
        <v>3680</v>
      </c>
      <c r="K508" s="9">
        <v>8651.98</v>
      </c>
      <c r="L508" s="9">
        <v>550.221</v>
      </c>
      <c r="M508" s="9">
        <v>1808620000</v>
      </c>
      <c r="N508" s="9">
        <v>112</v>
      </c>
      <c r="O508" s="9">
        <v>9080</v>
      </c>
      <c r="P508" s="9">
        <v>8650</v>
      </c>
      <c r="Q508" s="9">
        <v>8720</v>
      </c>
    </row>
    <row r="509" spans="5:17">
      <c r="E509" s="9">
        <v>34</v>
      </c>
      <c r="F509" s="9">
        <v>207640</v>
      </c>
      <c r="G509" s="9">
        <v>2.98228E-2</v>
      </c>
      <c r="H509" s="9">
        <v>5870</v>
      </c>
      <c r="I509" s="9">
        <v>9550</v>
      </c>
      <c r="J509" s="9">
        <v>3680</v>
      </c>
      <c r="K509" s="9">
        <v>8667.4500000000007</v>
      </c>
      <c r="L509" s="9">
        <v>543.48099999999999</v>
      </c>
      <c r="M509" s="9">
        <v>1799710000</v>
      </c>
      <c r="N509" s="9">
        <v>112</v>
      </c>
      <c r="O509" s="9">
        <v>9080</v>
      </c>
      <c r="P509" s="9">
        <v>8130</v>
      </c>
      <c r="Q509" s="9">
        <v>8760</v>
      </c>
    </row>
    <row r="510" spans="5:17">
      <c r="E510" s="9">
        <v>35</v>
      </c>
      <c r="F510" s="9">
        <v>206194</v>
      </c>
      <c r="G510" s="9">
        <v>2.9615099999999998E-2</v>
      </c>
      <c r="H510" s="9">
        <v>5870</v>
      </c>
      <c r="I510" s="9">
        <v>9550</v>
      </c>
      <c r="J510" s="9">
        <v>3680</v>
      </c>
      <c r="K510" s="9">
        <v>8674.41</v>
      </c>
      <c r="L510" s="9">
        <v>545.83600000000001</v>
      </c>
      <c r="M510" s="9">
        <v>1788610000</v>
      </c>
      <c r="N510" s="9">
        <v>112</v>
      </c>
      <c r="O510" s="9">
        <v>9080</v>
      </c>
      <c r="P510" s="9">
        <v>8130</v>
      </c>
      <c r="Q510" s="9">
        <v>8790</v>
      </c>
    </row>
    <row r="511" spans="5:17">
      <c r="E511" s="9">
        <v>36</v>
      </c>
      <c r="F511" s="9">
        <v>203436</v>
      </c>
      <c r="G511" s="9">
        <v>2.9218999999999998E-2</v>
      </c>
      <c r="H511" s="9">
        <v>5870</v>
      </c>
      <c r="I511" s="9">
        <v>9550</v>
      </c>
      <c r="J511" s="9">
        <v>3680</v>
      </c>
      <c r="K511" s="9">
        <v>8689.7800000000007</v>
      </c>
      <c r="L511" s="9">
        <v>539.20000000000005</v>
      </c>
      <c r="M511" s="9">
        <v>1767810000</v>
      </c>
      <c r="N511" s="9">
        <v>113</v>
      </c>
      <c r="O511" s="9">
        <v>9080</v>
      </c>
      <c r="P511" s="9">
        <v>8410</v>
      </c>
      <c r="Q511" s="9">
        <v>8800</v>
      </c>
    </row>
    <row r="512" spans="5:17">
      <c r="E512" s="9">
        <v>37</v>
      </c>
      <c r="F512" s="9">
        <v>200385</v>
      </c>
      <c r="G512" s="9">
        <v>2.8780799999999999E-2</v>
      </c>
      <c r="H512" s="9">
        <v>5870</v>
      </c>
      <c r="I512" s="9">
        <v>9550</v>
      </c>
      <c r="J512" s="9">
        <v>3680</v>
      </c>
      <c r="K512" s="9">
        <v>8699.69</v>
      </c>
      <c r="L512" s="9">
        <v>538.85699999999997</v>
      </c>
      <c r="M512" s="9">
        <v>1743290000</v>
      </c>
      <c r="N512" s="9">
        <v>111</v>
      </c>
      <c r="O512" s="9">
        <v>9080</v>
      </c>
      <c r="P512" s="9">
        <v>8430</v>
      </c>
      <c r="Q512" s="9">
        <v>8800</v>
      </c>
    </row>
    <row r="513" spans="5:17">
      <c r="E513" s="9">
        <v>38</v>
      </c>
      <c r="F513" s="9">
        <v>195839</v>
      </c>
      <c r="G513" s="9">
        <v>2.8127900000000001E-2</v>
      </c>
      <c r="H513" s="9">
        <v>5870</v>
      </c>
      <c r="I513" s="9">
        <v>9550</v>
      </c>
      <c r="J513" s="9">
        <v>3680</v>
      </c>
      <c r="K513" s="9">
        <v>8715.9599999999991</v>
      </c>
      <c r="L513" s="9">
        <v>534.36300000000006</v>
      </c>
      <c r="M513" s="9">
        <v>1706930000</v>
      </c>
      <c r="N513" s="9">
        <v>109</v>
      </c>
      <c r="O513" s="9">
        <v>9080</v>
      </c>
      <c r="P513" s="9">
        <v>8070</v>
      </c>
      <c r="Q513" s="9">
        <v>8830</v>
      </c>
    </row>
    <row r="514" spans="5:17">
      <c r="E514" s="9">
        <v>39</v>
      </c>
      <c r="F514" s="9">
        <v>190498</v>
      </c>
      <c r="G514" s="9">
        <v>2.7360800000000001E-2</v>
      </c>
      <c r="H514" s="9">
        <v>6610</v>
      </c>
      <c r="I514" s="9">
        <v>9550</v>
      </c>
      <c r="J514" s="9">
        <v>2940</v>
      </c>
      <c r="K514" s="9">
        <v>8728.32</v>
      </c>
      <c r="L514" s="9">
        <v>536.24599999999998</v>
      </c>
      <c r="M514" s="9">
        <v>1662730000</v>
      </c>
      <c r="N514" s="9">
        <v>107</v>
      </c>
      <c r="O514" s="9">
        <v>9500</v>
      </c>
      <c r="P514" s="9">
        <v>8612</v>
      </c>
      <c r="Q514" s="9">
        <v>8850</v>
      </c>
    </row>
    <row r="515" spans="5:17">
      <c r="E515" s="9">
        <v>40</v>
      </c>
      <c r="F515" s="9">
        <v>186889</v>
      </c>
      <c r="G515" s="9">
        <v>2.6842399999999999E-2</v>
      </c>
      <c r="H515" s="9">
        <v>6610</v>
      </c>
      <c r="I515" s="9">
        <v>9550</v>
      </c>
      <c r="J515" s="9">
        <v>2940</v>
      </c>
      <c r="K515" s="9">
        <v>8739.98</v>
      </c>
      <c r="L515" s="9">
        <v>529.25599999999997</v>
      </c>
      <c r="M515" s="9">
        <v>1633410000</v>
      </c>
      <c r="N515" s="9">
        <v>106</v>
      </c>
      <c r="O515" s="9">
        <v>9500</v>
      </c>
      <c r="P515" s="9">
        <v>9380</v>
      </c>
      <c r="Q515" s="9">
        <v>8870</v>
      </c>
    </row>
    <row r="516" spans="5:17">
      <c r="E516" s="9">
        <v>41</v>
      </c>
      <c r="F516" s="9">
        <v>180535</v>
      </c>
      <c r="G516" s="9">
        <v>2.5929799999999999E-2</v>
      </c>
      <c r="H516" s="9">
        <v>6610</v>
      </c>
      <c r="I516" s="9">
        <v>9550</v>
      </c>
      <c r="J516" s="9">
        <v>2940</v>
      </c>
      <c r="K516" s="9">
        <v>8756.2999999999993</v>
      </c>
      <c r="L516" s="9">
        <v>528.654</v>
      </c>
      <c r="M516" s="9">
        <v>1580820000</v>
      </c>
      <c r="N516" s="9">
        <v>104</v>
      </c>
      <c r="O516" s="9">
        <v>9500</v>
      </c>
      <c r="P516" s="9">
        <v>6670</v>
      </c>
      <c r="Q516" s="9">
        <v>8880</v>
      </c>
    </row>
    <row r="517" spans="5:17">
      <c r="E517" s="9">
        <v>42</v>
      </c>
      <c r="F517" s="9">
        <v>173032</v>
      </c>
      <c r="G517" s="9">
        <v>2.4852200000000001E-2</v>
      </c>
      <c r="H517" s="9">
        <v>6610</v>
      </c>
      <c r="I517" s="9">
        <v>9550</v>
      </c>
      <c r="J517" s="9">
        <v>2940</v>
      </c>
      <c r="K517" s="9">
        <v>8767.39</v>
      </c>
      <c r="L517" s="9">
        <v>530.66099999999994</v>
      </c>
      <c r="M517" s="9">
        <v>1517040000</v>
      </c>
      <c r="N517" s="9">
        <v>102</v>
      </c>
      <c r="O517" s="9">
        <v>9500</v>
      </c>
      <c r="P517" s="9">
        <v>8200</v>
      </c>
      <c r="Q517" s="9">
        <v>8910</v>
      </c>
    </row>
    <row r="518" spans="5:17">
      <c r="E518" s="9">
        <v>43</v>
      </c>
      <c r="F518" s="9">
        <v>165879</v>
      </c>
      <c r="G518" s="9">
        <v>2.38248E-2</v>
      </c>
      <c r="H518" s="9">
        <v>6610</v>
      </c>
      <c r="I518" s="9">
        <v>9550</v>
      </c>
      <c r="J518" s="9">
        <v>2940</v>
      </c>
      <c r="K518" s="9">
        <v>8783.11</v>
      </c>
      <c r="L518" s="9">
        <v>526.43600000000004</v>
      </c>
      <c r="M518" s="9">
        <v>1456930000</v>
      </c>
      <c r="N518" s="9">
        <v>101</v>
      </c>
      <c r="O518" s="9">
        <v>9500</v>
      </c>
      <c r="P518" s="9">
        <v>8200</v>
      </c>
      <c r="Q518" s="9">
        <v>8910</v>
      </c>
    </row>
    <row r="519" spans="5:17">
      <c r="E519" s="9">
        <v>44</v>
      </c>
      <c r="F519" s="9">
        <v>159352</v>
      </c>
      <c r="G519" s="9">
        <v>2.2887299999999999E-2</v>
      </c>
      <c r="H519" s="9">
        <v>6610</v>
      </c>
      <c r="I519" s="9">
        <v>9550</v>
      </c>
      <c r="J519" s="9">
        <v>2940</v>
      </c>
      <c r="K519" s="9">
        <v>8800.99</v>
      </c>
      <c r="L519" s="9">
        <v>523.43799999999999</v>
      </c>
      <c r="M519" s="9">
        <v>1402460000</v>
      </c>
      <c r="N519" s="9">
        <v>95</v>
      </c>
      <c r="O519" s="9">
        <v>9500</v>
      </c>
      <c r="P519" s="9">
        <v>9420</v>
      </c>
      <c r="Q519" s="9">
        <v>8930</v>
      </c>
    </row>
    <row r="520" spans="5:17">
      <c r="E520" s="9">
        <v>45</v>
      </c>
      <c r="F520" s="9">
        <v>152373</v>
      </c>
      <c r="G520" s="9">
        <v>2.1885000000000002E-2</v>
      </c>
      <c r="H520" s="9">
        <v>6610</v>
      </c>
      <c r="I520" s="9">
        <v>9550</v>
      </c>
      <c r="J520" s="9">
        <v>2940</v>
      </c>
      <c r="K520" s="9">
        <v>8814.9500000000007</v>
      </c>
      <c r="L520" s="9">
        <v>519.447</v>
      </c>
      <c r="M520" s="9">
        <v>1343160000</v>
      </c>
      <c r="N520" s="9">
        <v>94</v>
      </c>
      <c r="O520" s="9">
        <v>9500</v>
      </c>
      <c r="P520" s="9">
        <v>8470</v>
      </c>
      <c r="Q520" s="9">
        <v>8940</v>
      </c>
    </row>
    <row r="521" spans="5:17">
      <c r="E521" s="9">
        <v>46</v>
      </c>
      <c r="F521" s="9">
        <v>144773</v>
      </c>
      <c r="G521" s="9">
        <v>2.07934E-2</v>
      </c>
      <c r="H521" s="9">
        <v>6610</v>
      </c>
      <c r="I521" s="9">
        <v>9550</v>
      </c>
      <c r="J521" s="9">
        <v>2940</v>
      </c>
      <c r="K521" s="9">
        <v>8827.2000000000007</v>
      </c>
      <c r="L521" s="9">
        <v>517.62800000000004</v>
      </c>
      <c r="M521" s="9">
        <v>1277940000</v>
      </c>
      <c r="N521" s="9">
        <v>92</v>
      </c>
      <c r="O521" s="9">
        <v>9500</v>
      </c>
      <c r="P521" s="9">
        <v>8530</v>
      </c>
      <c r="Q521" s="9">
        <v>8950</v>
      </c>
    </row>
    <row r="522" spans="5:17">
      <c r="E522" s="9">
        <v>47</v>
      </c>
      <c r="F522" s="9">
        <v>138076</v>
      </c>
      <c r="G522" s="9">
        <v>1.9831499999999998E-2</v>
      </c>
      <c r="H522" s="9">
        <v>6610</v>
      </c>
      <c r="I522" s="9">
        <v>9550</v>
      </c>
      <c r="J522" s="9">
        <v>2940</v>
      </c>
      <c r="K522" s="9">
        <v>8843.61</v>
      </c>
      <c r="L522" s="9">
        <v>514.56100000000004</v>
      </c>
      <c r="M522" s="9">
        <v>1221090000</v>
      </c>
      <c r="N522" s="9">
        <v>92</v>
      </c>
      <c r="O522" s="9">
        <v>9500</v>
      </c>
      <c r="P522" s="9">
        <v>8600</v>
      </c>
      <c r="Q522" s="9">
        <v>8970</v>
      </c>
    </row>
    <row r="523" spans="5:17">
      <c r="E523" s="9">
        <v>48</v>
      </c>
      <c r="F523" s="9">
        <v>130322</v>
      </c>
      <c r="G523" s="9">
        <v>1.87178E-2</v>
      </c>
      <c r="H523" s="9">
        <v>6610</v>
      </c>
      <c r="I523" s="9">
        <v>9550</v>
      </c>
      <c r="J523" s="9">
        <v>2940</v>
      </c>
      <c r="K523" s="9">
        <v>8856.67</v>
      </c>
      <c r="L523" s="9">
        <v>510.80500000000001</v>
      </c>
      <c r="M523" s="9">
        <v>1154220000</v>
      </c>
      <c r="N523" s="9">
        <v>88</v>
      </c>
      <c r="O523" s="9">
        <v>9500</v>
      </c>
      <c r="P523" s="9">
        <v>8210</v>
      </c>
      <c r="Q523" s="9">
        <v>8970</v>
      </c>
    </row>
    <row r="524" spans="5:17">
      <c r="E524" s="9">
        <v>49</v>
      </c>
      <c r="F524" s="9">
        <v>123826</v>
      </c>
      <c r="G524" s="9">
        <v>1.77848E-2</v>
      </c>
      <c r="H524" s="9">
        <v>6610</v>
      </c>
      <c r="I524" s="9">
        <v>9550</v>
      </c>
      <c r="J524" s="9">
        <v>2940</v>
      </c>
      <c r="K524" s="9">
        <v>8874.1299999999992</v>
      </c>
      <c r="L524" s="9">
        <v>506.95299999999997</v>
      </c>
      <c r="M524" s="9">
        <v>1098850000</v>
      </c>
      <c r="N524" s="9">
        <v>85</v>
      </c>
      <c r="O524" s="9">
        <v>9500</v>
      </c>
      <c r="P524" s="9">
        <v>8010</v>
      </c>
      <c r="Q524" s="9">
        <v>8990</v>
      </c>
    </row>
    <row r="525" spans="5:17">
      <c r="E525" s="9">
        <v>50</v>
      </c>
      <c r="F525" s="9">
        <v>118095</v>
      </c>
      <c r="G525" s="9">
        <v>1.69617E-2</v>
      </c>
      <c r="H525" s="9">
        <v>6850</v>
      </c>
      <c r="I525" s="9">
        <v>9550</v>
      </c>
      <c r="J525" s="9">
        <v>2700</v>
      </c>
      <c r="K525" s="9">
        <v>8888.83</v>
      </c>
      <c r="L525" s="9">
        <v>500.64800000000002</v>
      </c>
      <c r="M525" s="9">
        <v>1049730000</v>
      </c>
      <c r="N525" s="9">
        <v>79</v>
      </c>
      <c r="O525" s="9">
        <v>9500</v>
      </c>
      <c r="P525" s="9">
        <v>8530</v>
      </c>
      <c r="Q525" s="9">
        <v>9020</v>
      </c>
    </row>
    <row r="526" spans="5:17">
      <c r="E526" s="9">
        <v>51</v>
      </c>
      <c r="F526" s="9">
        <v>114796</v>
      </c>
      <c r="G526" s="9">
        <v>1.64879E-2</v>
      </c>
      <c r="H526" s="9">
        <v>6850</v>
      </c>
      <c r="I526" s="9">
        <v>9550</v>
      </c>
      <c r="J526" s="9">
        <v>2700</v>
      </c>
      <c r="K526" s="9">
        <v>8896.39</v>
      </c>
      <c r="L526" s="9">
        <v>500.19900000000001</v>
      </c>
      <c r="M526" s="9">
        <v>1021270000</v>
      </c>
      <c r="N526" s="9">
        <v>74</v>
      </c>
      <c r="O526" s="9">
        <v>9500</v>
      </c>
      <c r="P526" s="9">
        <v>7460</v>
      </c>
      <c r="Q526" s="9">
        <v>9020</v>
      </c>
    </row>
    <row r="527" spans="5:17">
      <c r="E527" s="9">
        <v>52</v>
      </c>
      <c r="F527" s="9">
        <v>111373</v>
      </c>
      <c r="G527" s="9">
        <v>1.5996199999999999E-2</v>
      </c>
      <c r="H527" s="9">
        <v>6850</v>
      </c>
      <c r="I527" s="9">
        <v>9550</v>
      </c>
      <c r="J527" s="9">
        <v>2700</v>
      </c>
      <c r="K527" s="9">
        <v>8900.01</v>
      </c>
      <c r="L527" s="9">
        <v>499.50200000000001</v>
      </c>
      <c r="M527" s="9">
        <v>991221000</v>
      </c>
      <c r="N527" s="9">
        <v>72</v>
      </c>
      <c r="O527" s="9">
        <v>9500</v>
      </c>
      <c r="P527" s="9">
        <v>8830</v>
      </c>
      <c r="Q527" s="9">
        <v>9040</v>
      </c>
    </row>
    <row r="528" spans="5:17">
      <c r="E528" s="9">
        <v>53</v>
      </c>
      <c r="F528" s="9">
        <v>105587</v>
      </c>
      <c r="G528" s="9">
        <v>1.51652E-2</v>
      </c>
      <c r="H528" s="9">
        <v>6850</v>
      </c>
      <c r="I528" s="9">
        <v>9550</v>
      </c>
      <c r="J528" s="9">
        <v>2700</v>
      </c>
      <c r="K528" s="9">
        <v>8905.32</v>
      </c>
      <c r="L528" s="9">
        <v>498.303</v>
      </c>
      <c r="M528" s="9">
        <v>940286000</v>
      </c>
      <c r="N528" s="9">
        <v>71</v>
      </c>
      <c r="O528" s="9">
        <v>9500</v>
      </c>
      <c r="P528" s="9">
        <v>8820</v>
      </c>
      <c r="Q528" s="9">
        <v>9040</v>
      </c>
    </row>
    <row r="529" spans="5:17">
      <c r="E529" s="9">
        <v>54</v>
      </c>
      <c r="F529" s="9">
        <v>99403</v>
      </c>
      <c r="G529" s="9">
        <v>1.4277E-2</v>
      </c>
      <c r="H529" s="9">
        <v>7330</v>
      </c>
      <c r="I529" s="9">
        <v>9550</v>
      </c>
      <c r="J529" s="9">
        <v>2220</v>
      </c>
      <c r="K529" s="9">
        <v>8915.01</v>
      </c>
      <c r="L529" s="9">
        <v>491.09399999999999</v>
      </c>
      <c r="M529" s="9">
        <v>886178000</v>
      </c>
      <c r="N529" s="9">
        <v>65</v>
      </c>
      <c r="O529" s="9">
        <v>9500</v>
      </c>
      <c r="P529" s="9">
        <v>9130</v>
      </c>
      <c r="Q529" s="9">
        <v>9060</v>
      </c>
    </row>
    <row r="530" spans="5:17">
      <c r="E530" s="9">
        <v>55</v>
      </c>
      <c r="F530" s="9">
        <v>92018</v>
      </c>
      <c r="G530" s="9">
        <v>1.32163E-2</v>
      </c>
      <c r="H530" s="9">
        <v>7330</v>
      </c>
      <c r="I530" s="9">
        <v>9550</v>
      </c>
      <c r="J530" s="9">
        <v>2220</v>
      </c>
      <c r="K530" s="9">
        <v>8923.1200000000008</v>
      </c>
      <c r="L530" s="9">
        <v>485.2</v>
      </c>
      <c r="M530" s="9">
        <v>821088000</v>
      </c>
      <c r="N530" s="9">
        <v>64</v>
      </c>
      <c r="O530" s="9">
        <v>9500</v>
      </c>
      <c r="P530" s="9">
        <v>8800</v>
      </c>
      <c r="Q530" s="9">
        <v>9060</v>
      </c>
    </row>
    <row r="531" spans="5:17">
      <c r="E531" s="9">
        <v>56</v>
      </c>
      <c r="F531" s="9">
        <v>84737</v>
      </c>
      <c r="G531" s="9">
        <v>1.21706E-2</v>
      </c>
      <c r="H531" s="9">
        <v>7330</v>
      </c>
      <c r="I531" s="9">
        <v>9550</v>
      </c>
      <c r="J531" s="9">
        <v>2220</v>
      </c>
      <c r="K531" s="9">
        <v>8923.06</v>
      </c>
      <c r="L531" s="9">
        <v>485.68900000000002</v>
      </c>
      <c r="M531" s="9">
        <v>756113000</v>
      </c>
      <c r="N531" s="9">
        <v>61</v>
      </c>
      <c r="O531" s="9">
        <v>9500</v>
      </c>
      <c r="P531" s="9">
        <v>8160</v>
      </c>
      <c r="Q531" s="9">
        <v>9040</v>
      </c>
    </row>
    <row r="532" spans="5:17">
      <c r="E532" s="9">
        <v>57</v>
      </c>
      <c r="F532" s="9">
        <v>77854</v>
      </c>
      <c r="G532" s="9">
        <v>1.1181999999999999E-2</v>
      </c>
      <c r="H532" s="9">
        <v>7330</v>
      </c>
      <c r="I532" s="9">
        <v>9550</v>
      </c>
      <c r="J532" s="9">
        <v>2220</v>
      </c>
      <c r="K532" s="9">
        <v>8921.5</v>
      </c>
      <c r="L532" s="9">
        <v>488.24400000000003</v>
      </c>
      <c r="M532" s="9">
        <v>694575000</v>
      </c>
      <c r="N532" s="9">
        <v>57</v>
      </c>
      <c r="O532" s="9">
        <v>9500</v>
      </c>
      <c r="P532" s="9">
        <v>8700</v>
      </c>
      <c r="Q532" s="9">
        <v>9040</v>
      </c>
    </row>
    <row r="533" spans="5:17">
      <c r="E533" s="9">
        <v>58</v>
      </c>
      <c r="F533" s="9">
        <v>71855</v>
      </c>
      <c r="G533" s="9">
        <v>1.03204E-2</v>
      </c>
      <c r="H533" s="9">
        <v>7330</v>
      </c>
      <c r="I533" s="9">
        <v>9550</v>
      </c>
      <c r="J533" s="9">
        <v>2220</v>
      </c>
      <c r="K533" s="9">
        <v>8917.3700000000008</v>
      </c>
      <c r="L533" s="9">
        <v>494.34800000000001</v>
      </c>
      <c r="M533" s="9">
        <v>640758000</v>
      </c>
      <c r="N533" s="9">
        <v>57</v>
      </c>
      <c r="O533" s="9">
        <v>9500</v>
      </c>
      <c r="P533" s="9">
        <v>8700</v>
      </c>
      <c r="Q533" s="9">
        <v>9040</v>
      </c>
    </row>
    <row r="534" spans="5:17">
      <c r="E534" s="9">
        <v>59</v>
      </c>
      <c r="F534" s="9">
        <v>64621</v>
      </c>
      <c r="G534" s="9">
        <v>9.2813600000000007E-3</v>
      </c>
      <c r="H534" s="9">
        <v>7330</v>
      </c>
      <c r="I534" s="9">
        <v>9550</v>
      </c>
      <c r="J534" s="9">
        <v>2220</v>
      </c>
      <c r="K534" s="9">
        <v>8920.5300000000007</v>
      </c>
      <c r="L534" s="9">
        <v>492.52699999999999</v>
      </c>
      <c r="M534" s="9">
        <v>576454000</v>
      </c>
      <c r="N534" s="9">
        <v>55</v>
      </c>
      <c r="O534" s="9">
        <v>9500</v>
      </c>
      <c r="P534" s="9">
        <v>9160</v>
      </c>
      <c r="Q534" s="9">
        <v>9040</v>
      </c>
    </row>
    <row r="535" spans="5:17">
      <c r="E535" s="9">
        <v>60</v>
      </c>
      <c r="F535" s="9">
        <v>57162</v>
      </c>
      <c r="G535" s="9">
        <v>8.21004E-3</v>
      </c>
      <c r="H535" s="9">
        <v>7330</v>
      </c>
      <c r="I535" s="9">
        <v>9550</v>
      </c>
      <c r="J535" s="9">
        <v>2220</v>
      </c>
      <c r="K535" s="9">
        <v>8938.39</v>
      </c>
      <c r="L535" s="9">
        <v>481.22800000000001</v>
      </c>
      <c r="M535" s="9">
        <v>510936000</v>
      </c>
      <c r="N535" s="9">
        <v>50</v>
      </c>
      <c r="O535" s="9">
        <v>9500</v>
      </c>
      <c r="P535" s="9">
        <v>8330</v>
      </c>
      <c r="Q535" s="9">
        <v>9060</v>
      </c>
    </row>
    <row r="536" spans="5:17">
      <c r="E536" s="9">
        <v>61</v>
      </c>
      <c r="F536" s="9">
        <v>49337</v>
      </c>
      <c r="G536" s="9">
        <v>7.0861500000000003E-3</v>
      </c>
      <c r="H536" s="9">
        <v>7330</v>
      </c>
      <c r="I536" s="9">
        <v>9550</v>
      </c>
      <c r="J536" s="9">
        <v>2220</v>
      </c>
      <c r="K536" s="9">
        <v>8949.3799999999992</v>
      </c>
      <c r="L536" s="9">
        <v>477.78500000000003</v>
      </c>
      <c r="M536" s="9">
        <v>441535000</v>
      </c>
      <c r="N536" s="9">
        <v>46</v>
      </c>
      <c r="O536" s="9">
        <v>9500</v>
      </c>
      <c r="P536" s="9">
        <v>8920</v>
      </c>
      <c r="Q536" s="9">
        <v>9080</v>
      </c>
    </row>
    <row r="537" spans="5:17">
      <c r="E537" s="9">
        <v>62</v>
      </c>
      <c r="F537" s="9">
        <v>42776</v>
      </c>
      <c r="G537" s="9">
        <v>6.1438100000000004E-3</v>
      </c>
      <c r="H537" s="9">
        <v>7330</v>
      </c>
      <c r="I537" s="9">
        <v>9550</v>
      </c>
      <c r="J537" s="9">
        <v>2220</v>
      </c>
      <c r="K537" s="9">
        <v>8970.31</v>
      </c>
      <c r="L537" s="9">
        <v>466.762</v>
      </c>
      <c r="M537" s="9">
        <v>383714000</v>
      </c>
      <c r="N537" s="9">
        <v>44</v>
      </c>
      <c r="O537" s="9">
        <v>9500</v>
      </c>
      <c r="P537" s="9">
        <v>7780</v>
      </c>
      <c r="Q537" s="9">
        <v>9080</v>
      </c>
    </row>
    <row r="538" spans="5:17">
      <c r="E538" s="9">
        <v>63</v>
      </c>
      <c r="F538" s="9">
        <v>35511</v>
      </c>
      <c r="G538" s="9">
        <v>5.10036E-3</v>
      </c>
      <c r="H538" s="9">
        <v>7720</v>
      </c>
      <c r="I538" s="9">
        <v>9550</v>
      </c>
      <c r="J538" s="9">
        <v>1830</v>
      </c>
      <c r="K538" s="9">
        <v>8977</v>
      </c>
      <c r="L538" s="9">
        <v>468.827</v>
      </c>
      <c r="M538" s="9">
        <v>318782000</v>
      </c>
      <c r="N538" s="9">
        <v>40</v>
      </c>
      <c r="O538" s="9">
        <v>9500</v>
      </c>
      <c r="P538" s="9">
        <v>8860</v>
      </c>
      <c r="Q538" s="9">
        <v>9080</v>
      </c>
    </row>
    <row r="539" spans="5:17">
      <c r="E539" s="9">
        <v>64</v>
      </c>
      <c r="F539" s="9">
        <v>29543</v>
      </c>
      <c r="G539" s="9">
        <v>4.24319E-3</v>
      </c>
      <c r="H539" s="9">
        <v>7720</v>
      </c>
      <c r="I539" s="9">
        <v>9550</v>
      </c>
      <c r="J539" s="9">
        <v>1830</v>
      </c>
      <c r="K539" s="9">
        <v>8972.89</v>
      </c>
      <c r="L539" s="9">
        <v>476.702</v>
      </c>
      <c r="M539" s="9">
        <v>265086000</v>
      </c>
      <c r="N539" s="9">
        <v>40</v>
      </c>
      <c r="O539" s="9">
        <v>9500</v>
      </c>
      <c r="P539" s="9">
        <v>8720</v>
      </c>
      <c r="Q539" s="9">
        <v>9080</v>
      </c>
    </row>
    <row r="540" spans="5:17">
      <c r="E540" s="9">
        <v>65</v>
      </c>
      <c r="F540" s="9">
        <v>23703</v>
      </c>
      <c r="G540" s="9">
        <v>3.4044000000000001E-3</v>
      </c>
      <c r="H540" s="9">
        <v>7720</v>
      </c>
      <c r="I540" s="9">
        <v>9550</v>
      </c>
      <c r="J540" s="9">
        <v>1830</v>
      </c>
      <c r="K540" s="9">
        <v>8996.2999999999993</v>
      </c>
      <c r="L540" s="9">
        <v>465.72</v>
      </c>
      <c r="M540" s="9">
        <v>213239000</v>
      </c>
      <c r="N540" s="9">
        <v>38</v>
      </c>
      <c r="O540" s="9">
        <v>9500</v>
      </c>
      <c r="P540" s="9">
        <v>8720</v>
      </c>
      <c r="Q540" s="9">
        <v>9170</v>
      </c>
    </row>
    <row r="541" spans="5:17">
      <c r="E541" s="9">
        <v>66</v>
      </c>
      <c r="F541" s="9">
        <v>18772</v>
      </c>
      <c r="G541" s="9">
        <v>2.6961799999999998E-3</v>
      </c>
      <c r="H541" s="9">
        <v>7720</v>
      </c>
      <c r="I541" s="9">
        <v>9550</v>
      </c>
      <c r="J541" s="9">
        <v>1830</v>
      </c>
      <c r="K541" s="9">
        <v>9015.23</v>
      </c>
      <c r="L541" s="9">
        <v>451.21499999999997</v>
      </c>
      <c r="M541" s="9">
        <v>169234000</v>
      </c>
      <c r="N541" s="9">
        <v>34</v>
      </c>
      <c r="O541" s="9">
        <v>9500</v>
      </c>
      <c r="P541" s="9">
        <v>9550</v>
      </c>
      <c r="Q541" s="9">
        <v>9170</v>
      </c>
    </row>
    <row r="542" spans="5:17">
      <c r="E542" s="9">
        <v>67</v>
      </c>
      <c r="F542" s="9">
        <v>15198</v>
      </c>
      <c r="G542" s="9">
        <v>2.1828500000000001E-3</v>
      </c>
      <c r="H542" s="9">
        <v>7720</v>
      </c>
      <c r="I542" s="9">
        <v>9500</v>
      </c>
      <c r="J542" s="9">
        <v>1780</v>
      </c>
      <c r="K542" s="9">
        <v>9029.23</v>
      </c>
      <c r="L542" s="9">
        <v>435.459</v>
      </c>
      <c r="M542" s="9">
        <v>137226000</v>
      </c>
      <c r="N542" s="9">
        <v>29</v>
      </c>
      <c r="O542" s="9">
        <v>9500</v>
      </c>
      <c r="P542" s="9">
        <v>8760</v>
      </c>
      <c r="Q542" s="9">
        <v>9170</v>
      </c>
    </row>
    <row r="543" spans="5:17">
      <c r="E543" s="9">
        <v>68</v>
      </c>
      <c r="F543" s="9">
        <v>11537</v>
      </c>
      <c r="G543" s="9">
        <v>1.6570300000000001E-3</v>
      </c>
      <c r="H543" s="9">
        <v>7720</v>
      </c>
      <c r="I543" s="9">
        <v>9500</v>
      </c>
      <c r="J543" s="9">
        <v>1780</v>
      </c>
      <c r="K543" s="9">
        <v>9051.0499999999993</v>
      </c>
      <c r="L543" s="9">
        <v>424.32499999999999</v>
      </c>
      <c r="M543" s="9">
        <v>104422000</v>
      </c>
      <c r="N543" s="9">
        <v>24</v>
      </c>
      <c r="O543" s="9">
        <v>9500</v>
      </c>
      <c r="P543" s="9">
        <v>7890</v>
      </c>
      <c r="Q543" s="9">
        <v>9170</v>
      </c>
    </row>
    <row r="544" spans="5:17">
      <c r="E544" s="9">
        <v>69</v>
      </c>
      <c r="F544" s="9">
        <v>8721</v>
      </c>
      <c r="G544" s="9">
        <v>1.2525800000000001E-3</v>
      </c>
      <c r="H544" s="9">
        <v>8130</v>
      </c>
      <c r="I544" s="9">
        <v>9500</v>
      </c>
      <c r="J544" s="9">
        <v>1370</v>
      </c>
      <c r="K544" s="9">
        <v>9046.7999999999993</v>
      </c>
      <c r="L544" s="9">
        <v>439.67500000000001</v>
      </c>
      <c r="M544" s="9">
        <v>78897100</v>
      </c>
      <c r="N544" s="9">
        <v>20</v>
      </c>
      <c r="O544" s="9">
        <v>9400</v>
      </c>
      <c r="P544" s="9">
        <v>9020</v>
      </c>
      <c r="Q544" s="9">
        <v>9220</v>
      </c>
    </row>
    <row r="545" spans="1:17">
      <c r="E545" s="9">
        <v>70</v>
      </c>
      <c r="F545" s="9">
        <v>6603</v>
      </c>
      <c r="G545" s="9">
        <v>9.4837299999999997E-4</v>
      </c>
      <c r="H545" s="9">
        <v>8130</v>
      </c>
      <c r="I545" s="9">
        <v>9500</v>
      </c>
      <c r="J545" s="9">
        <v>1370</v>
      </c>
      <c r="K545" s="9">
        <v>9072.3700000000008</v>
      </c>
      <c r="L545" s="9">
        <v>439.59300000000002</v>
      </c>
      <c r="M545" s="9">
        <v>59904900</v>
      </c>
      <c r="N545" s="9">
        <v>18</v>
      </c>
      <c r="O545" s="9">
        <v>9400</v>
      </c>
      <c r="P545" s="9">
        <v>9430</v>
      </c>
      <c r="Q545" s="9">
        <v>9220</v>
      </c>
    </row>
    <row r="546" spans="1:17">
      <c r="E546" s="9">
        <v>71</v>
      </c>
      <c r="F546" s="9">
        <v>4790</v>
      </c>
      <c r="G546" s="9">
        <v>6.8797599999999997E-4</v>
      </c>
      <c r="H546" s="9">
        <v>8130</v>
      </c>
      <c r="I546" s="9">
        <v>9500</v>
      </c>
      <c r="J546" s="9">
        <v>1370</v>
      </c>
      <c r="K546" s="9">
        <v>9084.76</v>
      </c>
      <c r="L546" s="9">
        <v>453.16899999999998</v>
      </c>
      <c r="M546" s="9">
        <v>43516000</v>
      </c>
      <c r="N546" s="9">
        <v>16</v>
      </c>
      <c r="O546" s="9">
        <v>9400</v>
      </c>
      <c r="P546" s="9">
        <v>8940</v>
      </c>
      <c r="Q546" s="9">
        <v>9220</v>
      </c>
    </row>
    <row r="547" spans="1:17">
      <c r="E547" s="9">
        <v>72</v>
      </c>
      <c r="F547" s="9">
        <v>3532</v>
      </c>
      <c r="G547" s="9">
        <v>5.0729300000000002E-4</v>
      </c>
      <c r="H547" s="9">
        <v>8130</v>
      </c>
      <c r="I547" s="9">
        <v>9500</v>
      </c>
      <c r="J547" s="9">
        <v>1370</v>
      </c>
      <c r="K547" s="9">
        <v>9150.34</v>
      </c>
      <c r="L547" s="9">
        <v>403.20400000000001</v>
      </c>
      <c r="M547" s="9">
        <v>32319000</v>
      </c>
      <c r="N547" s="9">
        <v>15</v>
      </c>
      <c r="O547" s="9">
        <v>9400</v>
      </c>
      <c r="P547" s="9">
        <v>8930</v>
      </c>
      <c r="Q547" s="9">
        <v>9220</v>
      </c>
    </row>
    <row r="548" spans="1:17">
      <c r="E548" s="9">
        <v>73</v>
      </c>
      <c r="F548" s="9">
        <v>2381</v>
      </c>
      <c r="G548" s="9">
        <v>3.4197699999999998E-4</v>
      </c>
      <c r="H548" s="9">
        <v>8130</v>
      </c>
      <c r="I548" s="9">
        <v>9500</v>
      </c>
      <c r="J548" s="9">
        <v>1370</v>
      </c>
      <c r="K548" s="9">
        <v>9231.6299999999992</v>
      </c>
      <c r="L548" s="9">
        <v>282.63</v>
      </c>
      <c r="M548" s="9">
        <v>21980500</v>
      </c>
      <c r="N548" s="9">
        <v>9</v>
      </c>
      <c r="O548" s="9">
        <v>9400</v>
      </c>
      <c r="P548" s="9">
        <v>9440</v>
      </c>
      <c r="Q548" s="9">
        <v>9220</v>
      </c>
    </row>
    <row r="549" spans="1:17">
      <c r="E549" s="9">
        <v>74</v>
      </c>
      <c r="F549" s="9">
        <v>1653</v>
      </c>
      <c r="G549" s="9">
        <v>2.3741600000000001E-4</v>
      </c>
      <c r="H549" s="9">
        <v>8130</v>
      </c>
      <c r="I549" s="9">
        <v>9500</v>
      </c>
      <c r="J549" s="9">
        <v>1370</v>
      </c>
      <c r="K549" s="9">
        <v>9242.39</v>
      </c>
      <c r="L549" s="9">
        <v>255.47300000000001</v>
      </c>
      <c r="M549" s="9">
        <v>15277700</v>
      </c>
      <c r="N549" s="9">
        <v>9</v>
      </c>
      <c r="O549" s="9">
        <v>9400</v>
      </c>
      <c r="P549" s="9">
        <v>9440</v>
      </c>
      <c r="Q549" s="9">
        <v>9220</v>
      </c>
    </row>
    <row r="550" spans="1:17">
      <c r="E550" s="9">
        <v>75</v>
      </c>
      <c r="F550" s="9">
        <v>1066</v>
      </c>
      <c r="G550" s="9">
        <v>1.5310700000000001E-4</v>
      </c>
      <c r="H550" s="9">
        <v>8130</v>
      </c>
      <c r="I550" s="9">
        <v>9500</v>
      </c>
      <c r="J550" s="9">
        <v>1370</v>
      </c>
      <c r="K550" s="9">
        <v>9237.89</v>
      </c>
      <c r="L550" s="9">
        <v>213.131</v>
      </c>
      <c r="M550" s="9">
        <v>9847590</v>
      </c>
      <c r="N550" s="9">
        <v>6</v>
      </c>
      <c r="O550" s="9">
        <v>9400</v>
      </c>
      <c r="P550" s="9">
        <v>9500</v>
      </c>
      <c r="Q550" s="9">
        <v>9220</v>
      </c>
    </row>
    <row r="551" spans="1:17">
      <c r="E551" s="9">
        <v>76</v>
      </c>
      <c r="F551" s="9">
        <v>540</v>
      </c>
      <c r="G551" s="9">
        <v>7.75589E-5</v>
      </c>
      <c r="H551" s="9">
        <v>9060</v>
      </c>
      <c r="I551" s="9">
        <v>9400</v>
      </c>
      <c r="J551" s="9">
        <v>340</v>
      </c>
      <c r="K551" s="9">
        <v>9263.76</v>
      </c>
      <c r="L551" s="9">
        <v>126.05</v>
      </c>
      <c r="M551" s="9">
        <v>5002430</v>
      </c>
      <c r="N551" s="9">
        <v>4</v>
      </c>
      <c r="O551" s="9">
        <v>9400</v>
      </c>
      <c r="P551" s="9">
        <v>9060</v>
      </c>
      <c r="Q551" s="9">
        <v>9220</v>
      </c>
    </row>
    <row r="552" spans="1:17">
      <c r="E552" s="9">
        <v>77</v>
      </c>
      <c r="F552" s="9">
        <v>236</v>
      </c>
      <c r="G552" s="9">
        <v>3.3896100000000002E-5</v>
      </c>
      <c r="H552" s="9">
        <v>9060</v>
      </c>
      <c r="I552" s="9">
        <v>9400</v>
      </c>
      <c r="J552" s="9">
        <v>340</v>
      </c>
      <c r="K552" s="9">
        <v>9270.9699999999993</v>
      </c>
      <c r="L552" s="9">
        <v>130.43700000000001</v>
      </c>
      <c r="M552" s="9">
        <v>2187950</v>
      </c>
      <c r="N552" s="9">
        <v>4</v>
      </c>
      <c r="O552" s="9">
        <v>9400</v>
      </c>
      <c r="P552" s="9">
        <v>9220</v>
      </c>
      <c r="Q552" s="9">
        <v>9220</v>
      </c>
    </row>
    <row r="553" spans="1:17">
      <c r="E553" s="9">
        <v>78</v>
      </c>
      <c r="F553" s="9">
        <v>59</v>
      </c>
      <c r="G553" s="9">
        <v>8.4740200000000002E-6</v>
      </c>
      <c r="H553" s="9">
        <v>9170</v>
      </c>
      <c r="I553" s="9">
        <v>9400</v>
      </c>
      <c r="J553" s="9">
        <v>230</v>
      </c>
      <c r="K553" s="9">
        <v>9318.14</v>
      </c>
      <c r="L553" s="9">
        <v>110.123</v>
      </c>
      <c r="M553" s="9">
        <v>549770</v>
      </c>
      <c r="N553" s="9">
        <v>2</v>
      </c>
      <c r="O553" s="9">
        <v>9400</v>
      </c>
      <c r="P553" s="9">
        <v>9170</v>
      </c>
      <c r="Q553" s="9">
        <v>9400</v>
      </c>
    </row>
    <row r="554" spans="1:17">
      <c r="E554" s="9">
        <v>79</v>
      </c>
      <c r="F554" s="9">
        <v>15</v>
      </c>
      <c r="G554" s="9">
        <v>2.1544099999999999E-6</v>
      </c>
      <c r="H554" s="9">
        <v>9400</v>
      </c>
      <c r="I554" s="9">
        <v>9400</v>
      </c>
      <c r="J554" s="9">
        <v>0</v>
      </c>
      <c r="K554" s="9">
        <v>9400</v>
      </c>
      <c r="L554" s="9">
        <v>0</v>
      </c>
      <c r="M554" s="9">
        <v>141000</v>
      </c>
      <c r="N554" s="9">
        <v>1</v>
      </c>
      <c r="O554" s="9">
        <v>9400</v>
      </c>
      <c r="P554" s="9">
        <v>9400</v>
      </c>
      <c r="Q554" s="9">
        <v>9400</v>
      </c>
    </row>
    <row r="555" spans="1:17">
      <c r="A555" s="8">
        <v>1998</v>
      </c>
      <c r="B555" s="8" t="s">
        <v>40</v>
      </c>
      <c r="E555" s="9">
        <v>1</v>
      </c>
      <c r="F555" s="9">
        <v>5027423</v>
      </c>
      <c r="G555" s="9">
        <v>0.72207600000000005</v>
      </c>
      <c r="H555" s="9">
        <v>0</v>
      </c>
      <c r="I555" s="9">
        <v>9500</v>
      </c>
      <c r="J555" s="9">
        <v>9500</v>
      </c>
      <c r="K555" s="9">
        <v>4619.8</v>
      </c>
      <c r="L555" s="9">
        <v>2667.07</v>
      </c>
      <c r="M555" s="9">
        <v>23225700000</v>
      </c>
      <c r="N555" s="9">
        <v>145</v>
      </c>
      <c r="O555" s="9">
        <v>1810</v>
      </c>
      <c r="P555" s="9">
        <v>6840</v>
      </c>
      <c r="Q555" s="9">
        <v>5500</v>
      </c>
    </row>
    <row r="556" spans="1:17">
      <c r="E556" s="9">
        <v>2</v>
      </c>
      <c r="F556" s="9">
        <v>1515456</v>
      </c>
      <c r="G556" s="9">
        <v>0.21766099999999999</v>
      </c>
      <c r="H556" s="9">
        <v>0</v>
      </c>
      <c r="I556" s="9">
        <v>9500</v>
      </c>
      <c r="J556" s="9">
        <v>9500</v>
      </c>
      <c r="K556" s="9">
        <v>6319.4</v>
      </c>
      <c r="L556" s="9">
        <v>2185.98</v>
      </c>
      <c r="M556" s="9">
        <v>9576770000</v>
      </c>
      <c r="N556" s="9">
        <v>135</v>
      </c>
      <c r="O556" s="9">
        <v>1810</v>
      </c>
      <c r="P556" s="9">
        <v>6390</v>
      </c>
      <c r="Q556" s="9">
        <v>6840</v>
      </c>
    </row>
    <row r="557" spans="1:17">
      <c r="E557" s="9">
        <v>3</v>
      </c>
      <c r="F557" s="9">
        <v>1099428</v>
      </c>
      <c r="G557" s="9">
        <v>0.15790799999999999</v>
      </c>
      <c r="H557" s="9">
        <v>0</v>
      </c>
      <c r="I557" s="9">
        <v>9630</v>
      </c>
      <c r="J557" s="9">
        <v>9630</v>
      </c>
      <c r="K557" s="9">
        <v>6669.78</v>
      </c>
      <c r="L557" s="9">
        <v>2096.0100000000002</v>
      </c>
      <c r="M557" s="9">
        <v>7332940000</v>
      </c>
      <c r="N557" s="9">
        <v>151</v>
      </c>
      <c r="O557" s="9">
        <v>1810</v>
      </c>
      <c r="P557" s="9">
        <v>5710</v>
      </c>
      <c r="Q557" s="9">
        <v>7030</v>
      </c>
    </row>
    <row r="558" spans="1:17">
      <c r="E558" s="9">
        <v>4</v>
      </c>
      <c r="F558" s="9">
        <v>867898</v>
      </c>
      <c r="G558" s="9">
        <v>0.124654</v>
      </c>
      <c r="H558" s="9">
        <v>0</v>
      </c>
      <c r="I558" s="9">
        <v>9630</v>
      </c>
      <c r="J558" s="9">
        <v>9630</v>
      </c>
      <c r="K558" s="9">
        <v>6761.05</v>
      </c>
      <c r="L558" s="9">
        <v>2114.73</v>
      </c>
      <c r="M558" s="9">
        <v>5867900000</v>
      </c>
      <c r="N558" s="9">
        <v>157</v>
      </c>
      <c r="O558" s="9">
        <v>1810</v>
      </c>
      <c r="P558" s="9">
        <v>6630</v>
      </c>
      <c r="Q558" s="9">
        <v>7240</v>
      </c>
    </row>
    <row r="559" spans="1:17">
      <c r="E559" s="9">
        <v>5</v>
      </c>
      <c r="F559" s="9">
        <v>754824</v>
      </c>
      <c r="G559" s="9">
        <v>0.108414</v>
      </c>
      <c r="H559" s="9">
        <v>0</v>
      </c>
      <c r="I559" s="9">
        <v>9630</v>
      </c>
      <c r="J559" s="9">
        <v>9630</v>
      </c>
      <c r="K559" s="9">
        <v>6992.58</v>
      </c>
      <c r="L559" s="9">
        <v>2009.71</v>
      </c>
      <c r="M559" s="9">
        <v>5278160000</v>
      </c>
      <c r="N559" s="9">
        <v>160</v>
      </c>
      <c r="O559" s="9">
        <v>1810</v>
      </c>
      <c r="P559" s="9">
        <v>7990</v>
      </c>
      <c r="Q559" s="9">
        <v>7370</v>
      </c>
    </row>
    <row r="560" spans="1:17">
      <c r="E560" s="9">
        <v>6</v>
      </c>
      <c r="F560" s="9">
        <v>625933</v>
      </c>
      <c r="G560" s="9">
        <v>8.9901200000000001E-2</v>
      </c>
      <c r="H560" s="9">
        <v>0</v>
      </c>
      <c r="I560" s="9">
        <v>9630</v>
      </c>
      <c r="J560" s="9">
        <v>9630</v>
      </c>
      <c r="K560" s="9">
        <v>7166.81</v>
      </c>
      <c r="L560" s="9">
        <v>2003.72</v>
      </c>
      <c r="M560" s="9">
        <v>4485940000</v>
      </c>
      <c r="N560" s="9">
        <v>160</v>
      </c>
      <c r="O560" s="9">
        <v>1810</v>
      </c>
      <c r="P560" s="9">
        <v>7130</v>
      </c>
      <c r="Q560" s="9">
        <v>7630</v>
      </c>
    </row>
    <row r="561" spans="5:17">
      <c r="E561" s="9">
        <v>7</v>
      </c>
      <c r="F561" s="9">
        <v>566562</v>
      </c>
      <c r="G561" s="9">
        <v>8.1373899999999999E-2</v>
      </c>
      <c r="H561" s="9">
        <v>0</v>
      </c>
      <c r="I561" s="9">
        <v>9630</v>
      </c>
      <c r="J561" s="9">
        <v>9630</v>
      </c>
      <c r="K561" s="9">
        <v>7246.59</v>
      </c>
      <c r="L561" s="9">
        <v>1926.05</v>
      </c>
      <c r="M561" s="9">
        <v>4105640000</v>
      </c>
      <c r="N561" s="9">
        <v>160</v>
      </c>
      <c r="O561" s="9">
        <v>1810</v>
      </c>
      <c r="P561" s="9">
        <v>6080</v>
      </c>
      <c r="Q561" s="9">
        <v>7690</v>
      </c>
    </row>
    <row r="562" spans="5:17">
      <c r="E562" s="9">
        <v>8</v>
      </c>
      <c r="F562" s="9">
        <v>512075</v>
      </c>
      <c r="G562" s="9">
        <v>7.3548100000000005E-2</v>
      </c>
      <c r="H562" s="9">
        <v>0</v>
      </c>
      <c r="I562" s="9">
        <v>9630</v>
      </c>
      <c r="J562" s="9">
        <v>9630</v>
      </c>
      <c r="K562" s="9">
        <v>7290.87</v>
      </c>
      <c r="L562" s="9">
        <v>1866</v>
      </c>
      <c r="M562" s="9">
        <v>3733470000</v>
      </c>
      <c r="N562" s="9">
        <v>162</v>
      </c>
      <c r="O562" s="9">
        <v>1810</v>
      </c>
      <c r="P562" s="9">
        <v>7520</v>
      </c>
      <c r="Q562" s="9">
        <v>7740</v>
      </c>
    </row>
    <row r="563" spans="5:17">
      <c r="E563" s="9">
        <v>9</v>
      </c>
      <c r="F563" s="9">
        <v>484100</v>
      </c>
      <c r="G563" s="9">
        <v>6.9530099999999997E-2</v>
      </c>
      <c r="H563" s="9">
        <v>0</v>
      </c>
      <c r="I563" s="9">
        <v>9630</v>
      </c>
      <c r="J563" s="9">
        <v>9630</v>
      </c>
      <c r="K563" s="9">
        <v>7367.23</v>
      </c>
      <c r="L563" s="9">
        <v>1796.21</v>
      </c>
      <c r="M563" s="9">
        <v>3566480000</v>
      </c>
      <c r="N563" s="9">
        <v>166</v>
      </c>
      <c r="O563" s="9">
        <v>8130</v>
      </c>
      <c r="P563" s="9">
        <v>5382</v>
      </c>
      <c r="Q563" s="9">
        <v>7850</v>
      </c>
    </row>
    <row r="564" spans="5:17">
      <c r="E564" s="9">
        <v>10</v>
      </c>
      <c r="F564" s="9">
        <v>446139</v>
      </c>
      <c r="G564" s="9">
        <v>6.4077800000000004E-2</v>
      </c>
      <c r="H564" s="9">
        <v>0</v>
      </c>
      <c r="I564" s="9">
        <v>9630</v>
      </c>
      <c r="J564" s="9">
        <v>9630</v>
      </c>
      <c r="K564" s="9">
        <v>7419.62</v>
      </c>
      <c r="L564" s="9">
        <v>1733.99</v>
      </c>
      <c r="M564" s="9">
        <v>3310180000</v>
      </c>
      <c r="N564" s="9">
        <v>172</v>
      </c>
      <c r="O564" s="9">
        <v>8130</v>
      </c>
      <c r="P564" s="9">
        <v>4232</v>
      </c>
      <c r="Q564" s="9">
        <v>7910</v>
      </c>
    </row>
    <row r="565" spans="5:17">
      <c r="E565" s="9">
        <v>11</v>
      </c>
      <c r="F565" s="9">
        <v>408357</v>
      </c>
      <c r="G565" s="9">
        <v>5.8651300000000003E-2</v>
      </c>
      <c r="H565" s="9">
        <v>0</v>
      </c>
      <c r="I565" s="9">
        <v>9630</v>
      </c>
      <c r="J565" s="9">
        <v>9630</v>
      </c>
      <c r="K565" s="9">
        <v>7454.33</v>
      </c>
      <c r="L565" s="9">
        <v>1667.81</v>
      </c>
      <c r="M565" s="9">
        <v>3044030000</v>
      </c>
      <c r="N565" s="9">
        <v>173</v>
      </c>
      <c r="O565" s="9">
        <v>8130</v>
      </c>
      <c r="P565" s="9">
        <v>7350</v>
      </c>
      <c r="Q565" s="9">
        <v>7890</v>
      </c>
    </row>
    <row r="566" spans="5:17">
      <c r="E566" s="9">
        <v>12</v>
      </c>
      <c r="F566" s="9">
        <v>378535</v>
      </c>
      <c r="G566" s="9">
        <v>5.4368100000000003E-2</v>
      </c>
      <c r="H566" s="9">
        <v>0</v>
      </c>
      <c r="I566" s="9">
        <v>9630</v>
      </c>
      <c r="J566" s="9">
        <v>9630</v>
      </c>
      <c r="K566" s="9">
        <v>7489.27</v>
      </c>
      <c r="L566" s="9">
        <v>1605.12</v>
      </c>
      <c r="M566" s="9">
        <v>2834950000</v>
      </c>
      <c r="N566" s="9">
        <v>169</v>
      </c>
      <c r="O566" s="9">
        <v>8130</v>
      </c>
      <c r="P566" s="9">
        <v>6670</v>
      </c>
      <c r="Q566" s="9">
        <v>7890</v>
      </c>
    </row>
    <row r="567" spans="5:17">
      <c r="E567" s="9">
        <v>13</v>
      </c>
      <c r="F567" s="9">
        <v>363432</v>
      </c>
      <c r="G567" s="9">
        <v>5.2198799999999997E-2</v>
      </c>
      <c r="H567" s="9">
        <v>0</v>
      </c>
      <c r="I567" s="9">
        <v>9630</v>
      </c>
      <c r="J567" s="9">
        <v>9630</v>
      </c>
      <c r="K567" s="9">
        <v>7529.76</v>
      </c>
      <c r="L567" s="9">
        <v>1544.72</v>
      </c>
      <c r="M567" s="9">
        <v>2736550000</v>
      </c>
      <c r="N567" s="9">
        <v>172</v>
      </c>
      <c r="O567" s="9">
        <v>8060</v>
      </c>
      <c r="P567" s="9">
        <v>6090</v>
      </c>
      <c r="Q567" s="9">
        <v>7940</v>
      </c>
    </row>
    <row r="568" spans="5:17">
      <c r="E568" s="9">
        <v>14</v>
      </c>
      <c r="F568" s="9">
        <v>350015</v>
      </c>
      <c r="G568" s="9">
        <v>5.0271799999999998E-2</v>
      </c>
      <c r="H568" s="9">
        <v>0</v>
      </c>
      <c r="I568" s="9">
        <v>9630</v>
      </c>
      <c r="J568" s="9">
        <v>9630</v>
      </c>
      <c r="K568" s="9">
        <v>7508.44</v>
      </c>
      <c r="L568" s="9">
        <v>1523.11</v>
      </c>
      <c r="M568" s="9">
        <v>2628070000</v>
      </c>
      <c r="N568" s="9">
        <v>172</v>
      </c>
      <c r="O568" s="9">
        <v>8060</v>
      </c>
      <c r="P568" s="9">
        <v>5012</v>
      </c>
      <c r="Q568" s="9">
        <v>7860</v>
      </c>
    </row>
    <row r="569" spans="5:17">
      <c r="E569" s="9">
        <v>15</v>
      </c>
      <c r="F569" s="9">
        <v>335540</v>
      </c>
      <c r="G569" s="9">
        <v>4.8192800000000001E-2</v>
      </c>
      <c r="H569" s="9">
        <v>0</v>
      </c>
      <c r="I569" s="9">
        <v>9630</v>
      </c>
      <c r="J569" s="9">
        <v>9630</v>
      </c>
      <c r="K569" s="9">
        <v>7520.52</v>
      </c>
      <c r="L569" s="9">
        <v>1462.65</v>
      </c>
      <c r="M569" s="9">
        <v>2523430000</v>
      </c>
      <c r="N569" s="9">
        <v>170</v>
      </c>
      <c r="O569" s="9">
        <v>8700</v>
      </c>
      <c r="P569" s="9">
        <v>7950</v>
      </c>
      <c r="Q569" s="9">
        <v>7850</v>
      </c>
    </row>
    <row r="570" spans="5:17">
      <c r="E570" s="9">
        <v>16</v>
      </c>
      <c r="F570" s="9">
        <v>315714</v>
      </c>
      <c r="G570" s="9">
        <v>4.5345200000000002E-2</v>
      </c>
      <c r="H570" s="9">
        <v>0</v>
      </c>
      <c r="I570" s="9">
        <v>9630</v>
      </c>
      <c r="J570" s="9">
        <v>9630</v>
      </c>
      <c r="K570" s="9">
        <v>7507.02</v>
      </c>
      <c r="L570" s="9">
        <v>1436.83</v>
      </c>
      <c r="M570" s="9">
        <v>2370070000</v>
      </c>
      <c r="N570" s="9">
        <v>173</v>
      </c>
      <c r="O570" s="9">
        <v>8700</v>
      </c>
      <c r="P570" s="9">
        <v>6062</v>
      </c>
      <c r="Q570" s="9">
        <v>7770</v>
      </c>
    </row>
    <row r="571" spans="5:17">
      <c r="E571" s="9">
        <v>17</v>
      </c>
      <c r="F571" s="9">
        <v>303084</v>
      </c>
      <c r="G571" s="9">
        <v>4.3531199999999999E-2</v>
      </c>
      <c r="H571" s="9">
        <v>0</v>
      </c>
      <c r="I571" s="9">
        <v>9630</v>
      </c>
      <c r="J571" s="9">
        <v>9630</v>
      </c>
      <c r="K571" s="9">
        <v>7489.61</v>
      </c>
      <c r="L571" s="9">
        <v>1428.05</v>
      </c>
      <c r="M571" s="9">
        <v>2269980000</v>
      </c>
      <c r="N571" s="9">
        <v>171</v>
      </c>
      <c r="O571" s="9">
        <v>8700</v>
      </c>
      <c r="P571" s="9">
        <v>6070</v>
      </c>
      <c r="Q571" s="9">
        <v>7690</v>
      </c>
    </row>
    <row r="572" spans="5:17">
      <c r="E572" s="9">
        <v>18</v>
      </c>
      <c r="F572" s="9">
        <v>292477</v>
      </c>
      <c r="G572" s="9">
        <v>4.2007799999999998E-2</v>
      </c>
      <c r="H572" s="9">
        <v>0</v>
      </c>
      <c r="I572" s="9">
        <v>9630</v>
      </c>
      <c r="J572" s="9">
        <v>9630</v>
      </c>
      <c r="K572" s="9">
        <v>7473.73</v>
      </c>
      <c r="L572" s="9">
        <v>1424.07</v>
      </c>
      <c r="M572" s="9">
        <v>2185890000</v>
      </c>
      <c r="N572" s="9">
        <v>174</v>
      </c>
      <c r="O572" s="9">
        <v>8520</v>
      </c>
      <c r="P572" s="9">
        <v>8990</v>
      </c>
      <c r="Q572" s="9">
        <v>7650</v>
      </c>
    </row>
    <row r="573" spans="5:17">
      <c r="E573" s="9">
        <v>19</v>
      </c>
      <c r="F573" s="9">
        <v>282355</v>
      </c>
      <c r="G573" s="9">
        <v>4.0554E-2</v>
      </c>
      <c r="H573" s="9">
        <v>0</v>
      </c>
      <c r="I573" s="9">
        <v>9630</v>
      </c>
      <c r="J573" s="9">
        <v>9630</v>
      </c>
      <c r="K573" s="9">
        <v>7456.49</v>
      </c>
      <c r="L573" s="9">
        <v>1423.97</v>
      </c>
      <c r="M573" s="9">
        <v>2105380000</v>
      </c>
      <c r="N573" s="9">
        <v>173</v>
      </c>
      <c r="O573" s="9">
        <v>8240</v>
      </c>
      <c r="P573" s="9">
        <v>9170</v>
      </c>
      <c r="Q573" s="9">
        <v>7610</v>
      </c>
    </row>
    <row r="574" spans="5:17">
      <c r="E574" s="9">
        <v>20</v>
      </c>
      <c r="F574" s="9">
        <v>275679</v>
      </c>
      <c r="G574" s="9">
        <v>3.9595100000000001E-2</v>
      </c>
      <c r="H574" s="9">
        <v>0</v>
      </c>
      <c r="I574" s="9">
        <v>9630</v>
      </c>
      <c r="J574" s="9">
        <v>9630</v>
      </c>
      <c r="K574" s="9">
        <v>7464.59</v>
      </c>
      <c r="L574" s="9">
        <v>1406.44</v>
      </c>
      <c r="M574" s="9">
        <v>2057830000</v>
      </c>
      <c r="N574" s="9">
        <v>171</v>
      </c>
      <c r="O574" s="9">
        <v>8240</v>
      </c>
      <c r="P574" s="9">
        <v>7920</v>
      </c>
      <c r="Q574" s="9">
        <v>7610</v>
      </c>
    </row>
    <row r="575" spans="5:17">
      <c r="E575" s="9">
        <v>21</v>
      </c>
      <c r="F575" s="9">
        <v>265910</v>
      </c>
      <c r="G575" s="9">
        <v>3.8191999999999997E-2</v>
      </c>
      <c r="H575" s="9">
        <v>0</v>
      </c>
      <c r="I575" s="9">
        <v>9630</v>
      </c>
      <c r="J575" s="9">
        <v>9630</v>
      </c>
      <c r="K575" s="9">
        <v>7488.04</v>
      </c>
      <c r="L575" s="9">
        <v>1378.71</v>
      </c>
      <c r="M575" s="9">
        <v>1991140000</v>
      </c>
      <c r="N575" s="9">
        <v>170</v>
      </c>
      <c r="O575" s="9">
        <v>8240</v>
      </c>
      <c r="P575" s="9">
        <v>5362</v>
      </c>
      <c r="Q575" s="9">
        <v>7690</v>
      </c>
    </row>
    <row r="576" spans="5:17">
      <c r="E576" s="9">
        <v>22</v>
      </c>
      <c r="F576" s="9">
        <v>257154</v>
      </c>
      <c r="G576" s="9">
        <v>3.6934399999999999E-2</v>
      </c>
      <c r="H576" s="9">
        <v>0</v>
      </c>
      <c r="I576" s="9">
        <v>9630</v>
      </c>
      <c r="J576" s="9">
        <v>9630</v>
      </c>
      <c r="K576" s="9">
        <v>7508.26</v>
      </c>
      <c r="L576" s="9">
        <v>1367.2</v>
      </c>
      <c r="M576" s="9">
        <v>1930780000</v>
      </c>
      <c r="N576" s="9">
        <v>169</v>
      </c>
      <c r="O576" s="9">
        <v>8240</v>
      </c>
      <c r="P576" s="9">
        <v>8230</v>
      </c>
      <c r="Q576" s="9">
        <v>7710</v>
      </c>
    </row>
    <row r="577" spans="5:17">
      <c r="E577" s="9">
        <v>23</v>
      </c>
      <c r="F577" s="9">
        <v>250639</v>
      </c>
      <c r="G577" s="9">
        <v>3.5998700000000002E-2</v>
      </c>
      <c r="H577" s="9">
        <v>0</v>
      </c>
      <c r="I577" s="9">
        <v>9630</v>
      </c>
      <c r="J577" s="9">
        <v>9630</v>
      </c>
      <c r="K577" s="9">
        <v>7525.93</v>
      </c>
      <c r="L577" s="9">
        <v>1355.41</v>
      </c>
      <c r="M577" s="9">
        <v>1886290000</v>
      </c>
      <c r="N577" s="9">
        <v>166</v>
      </c>
      <c r="O577" s="9">
        <v>8240</v>
      </c>
      <c r="P577" s="9">
        <v>8430</v>
      </c>
      <c r="Q577" s="9">
        <v>7780</v>
      </c>
    </row>
    <row r="578" spans="5:17">
      <c r="E578" s="9">
        <v>24</v>
      </c>
      <c r="F578" s="9">
        <v>247051</v>
      </c>
      <c r="G578" s="9">
        <v>3.5483300000000002E-2</v>
      </c>
      <c r="H578" s="9">
        <v>0</v>
      </c>
      <c r="I578" s="9">
        <v>9630</v>
      </c>
      <c r="J578" s="9">
        <v>9630</v>
      </c>
      <c r="K578" s="9">
        <v>7530.35</v>
      </c>
      <c r="L578" s="9">
        <v>1356.6</v>
      </c>
      <c r="M578" s="9">
        <v>1860380000</v>
      </c>
      <c r="N578" s="9">
        <v>164</v>
      </c>
      <c r="O578" s="9">
        <v>8240</v>
      </c>
      <c r="P578" s="9">
        <v>8170</v>
      </c>
      <c r="Q578" s="9">
        <v>7830</v>
      </c>
    </row>
    <row r="579" spans="5:17">
      <c r="E579" s="9">
        <v>25</v>
      </c>
      <c r="F579" s="9">
        <v>243735</v>
      </c>
      <c r="G579" s="9">
        <v>3.5007099999999999E-2</v>
      </c>
      <c r="H579" s="9">
        <v>0</v>
      </c>
      <c r="I579" s="9">
        <v>9630</v>
      </c>
      <c r="J579" s="9">
        <v>9630</v>
      </c>
      <c r="K579" s="9">
        <v>7539.34</v>
      </c>
      <c r="L579" s="9">
        <v>1355.06</v>
      </c>
      <c r="M579" s="9">
        <v>1837600000</v>
      </c>
      <c r="N579" s="9">
        <v>160</v>
      </c>
      <c r="O579" s="9">
        <v>8520</v>
      </c>
      <c r="P579" s="9">
        <v>9330</v>
      </c>
      <c r="Q579" s="9">
        <v>7860</v>
      </c>
    </row>
    <row r="580" spans="5:17">
      <c r="E580" s="9">
        <v>26</v>
      </c>
      <c r="F580" s="9">
        <v>240518</v>
      </c>
      <c r="G580" s="9">
        <v>3.4544999999999999E-2</v>
      </c>
      <c r="H580" s="9">
        <v>0</v>
      </c>
      <c r="I580" s="9">
        <v>9630</v>
      </c>
      <c r="J580" s="9">
        <v>9630</v>
      </c>
      <c r="K580" s="9">
        <v>7563.49</v>
      </c>
      <c r="L580" s="9">
        <v>1335.5</v>
      </c>
      <c r="M580" s="9">
        <v>1819160000</v>
      </c>
      <c r="N580" s="9">
        <v>158</v>
      </c>
      <c r="O580" s="9">
        <v>8240</v>
      </c>
      <c r="P580" s="9">
        <v>6940</v>
      </c>
      <c r="Q580" s="9">
        <v>7870</v>
      </c>
    </row>
    <row r="581" spans="5:17">
      <c r="E581" s="9">
        <v>27</v>
      </c>
      <c r="F581" s="9">
        <v>235662</v>
      </c>
      <c r="G581" s="9">
        <v>3.3847599999999999E-2</v>
      </c>
      <c r="H581" s="9">
        <v>0</v>
      </c>
      <c r="I581" s="9">
        <v>9630</v>
      </c>
      <c r="J581" s="9">
        <v>9630</v>
      </c>
      <c r="K581" s="9">
        <v>7583.84</v>
      </c>
      <c r="L581" s="9">
        <v>1318.78</v>
      </c>
      <c r="M581" s="9">
        <v>1787220000</v>
      </c>
      <c r="N581" s="9">
        <v>154</v>
      </c>
      <c r="O581" s="9">
        <v>8240</v>
      </c>
      <c r="P581" s="9">
        <v>7610</v>
      </c>
      <c r="Q581" s="9">
        <v>7870</v>
      </c>
    </row>
    <row r="582" spans="5:17">
      <c r="E582" s="9">
        <v>28</v>
      </c>
      <c r="F582" s="9">
        <v>232926</v>
      </c>
      <c r="G582" s="9">
        <v>3.3454600000000001E-2</v>
      </c>
      <c r="H582" s="9">
        <v>0</v>
      </c>
      <c r="I582" s="9">
        <v>9630</v>
      </c>
      <c r="J582" s="9">
        <v>9630</v>
      </c>
      <c r="K582" s="9">
        <v>7595.13</v>
      </c>
      <c r="L582" s="9">
        <v>1305.23</v>
      </c>
      <c r="M582" s="9">
        <v>1769100000</v>
      </c>
      <c r="N582" s="9">
        <v>155</v>
      </c>
      <c r="O582" s="9">
        <v>8240</v>
      </c>
      <c r="P582" s="9">
        <v>6600</v>
      </c>
      <c r="Q582" s="9">
        <v>7900</v>
      </c>
    </row>
    <row r="583" spans="5:17">
      <c r="E583" s="9">
        <v>29</v>
      </c>
      <c r="F583" s="9">
        <v>227681</v>
      </c>
      <c r="G583" s="9">
        <v>3.2701300000000003E-2</v>
      </c>
      <c r="H583" s="9">
        <v>0</v>
      </c>
      <c r="I583" s="9">
        <v>9630</v>
      </c>
      <c r="J583" s="9">
        <v>9630</v>
      </c>
      <c r="K583" s="9">
        <v>7596.14</v>
      </c>
      <c r="L583" s="9">
        <v>1299.96</v>
      </c>
      <c r="M583" s="9">
        <v>1729500000</v>
      </c>
      <c r="N583" s="9">
        <v>148</v>
      </c>
      <c r="O583" s="9">
        <v>8240</v>
      </c>
      <c r="P583" s="9">
        <v>3920</v>
      </c>
      <c r="Q583" s="9">
        <v>7940</v>
      </c>
    </row>
    <row r="584" spans="5:17">
      <c r="E584" s="9">
        <v>30</v>
      </c>
      <c r="F584" s="9">
        <v>221572</v>
      </c>
      <c r="G584" s="9">
        <v>3.1823799999999999E-2</v>
      </c>
      <c r="H584" s="9">
        <v>0</v>
      </c>
      <c r="I584" s="9">
        <v>9630</v>
      </c>
      <c r="J584" s="9">
        <v>9630</v>
      </c>
      <c r="K584" s="9">
        <v>7610.59</v>
      </c>
      <c r="L584" s="9">
        <v>1291.96</v>
      </c>
      <c r="M584" s="9">
        <v>1686290000</v>
      </c>
      <c r="N584" s="9">
        <v>147</v>
      </c>
      <c r="O584" s="9">
        <v>8240</v>
      </c>
      <c r="P584" s="9">
        <v>6880</v>
      </c>
      <c r="Q584" s="9">
        <v>7940</v>
      </c>
    </row>
    <row r="585" spans="5:17">
      <c r="E585" s="9">
        <v>31</v>
      </c>
      <c r="F585" s="9">
        <v>216071</v>
      </c>
      <c r="G585" s="9">
        <v>3.1033700000000001E-2</v>
      </c>
      <c r="H585" s="9">
        <v>3762</v>
      </c>
      <c r="I585" s="9">
        <v>9630</v>
      </c>
      <c r="J585" s="9">
        <v>5868</v>
      </c>
      <c r="K585" s="9">
        <v>7626.57</v>
      </c>
      <c r="L585" s="9">
        <v>1287.2</v>
      </c>
      <c r="M585" s="9">
        <v>1647880000</v>
      </c>
      <c r="N585" s="9">
        <v>144</v>
      </c>
      <c r="O585" s="9">
        <v>8240</v>
      </c>
      <c r="P585" s="9">
        <v>9370</v>
      </c>
      <c r="Q585" s="9">
        <v>8000</v>
      </c>
    </row>
    <row r="586" spans="5:17">
      <c r="E586" s="9">
        <v>32</v>
      </c>
      <c r="F586" s="9">
        <v>212406</v>
      </c>
      <c r="G586" s="9">
        <v>3.05074E-2</v>
      </c>
      <c r="H586" s="9">
        <v>3762</v>
      </c>
      <c r="I586" s="9">
        <v>9630</v>
      </c>
      <c r="J586" s="9">
        <v>5868</v>
      </c>
      <c r="K586" s="9">
        <v>7631.61</v>
      </c>
      <c r="L586" s="9">
        <v>1290.9000000000001</v>
      </c>
      <c r="M586" s="9">
        <v>1621000000</v>
      </c>
      <c r="N586" s="9">
        <v>142</v>
      </c>
      <c r="O586" s="9">
        <v>8240</v>
      </c>
      <c r="P586" s="9">
        <v>6020</v>
      </c>
      <c r="Q586" s="9">
        <v>8000</v>
      </c>
    </row>
    <row r="587" spans="5:17">
      <c r="E587" s="9">
        <v>33</v>
      </c>
      <c r="F587" s="9">
        <v>209041</v>
      </c>
      <c r="G587" s="9">
        <v>3.0023999999999999E-2</v>
      </c>
      <c r="H587" s="9">
        <v>3762</v>
      </c>
      <c r="I587" s="9">
        <v>9630</v>
      </c>
      <c r="J587" s="9">
        <v>5868</v>
      </c>
      <c r="K587" s="9">
        <v>7640.43</v>
      </c>
      <c r="L587" s="9">
        <v>1294.77</v>
      </c>
      <c r="M587" s="9">
        <v>1597160000</v>
      </c>
      <c r="N587" s="9">
        <v>134</v>
      </c>
      <c r="O587" s="9">
        <v>8240</v>
      </c>
      <c r="P587" s="9">
        <v>7060</v>
      </c>
      <c r="Q587" s="9">
        <v>8090</v>
      </c>
    </row>
    <row r="588" spans="5:17">
      <c r="E588" s="9">
        <v>34</v>
      </c>
      <c r="F588" s="9">
        <v>207640</v>
      </c>
      <c r="G588" s="9">
        <v>2.98228E-2</v>
      </c>
      <c r="H588" s="9">
        <v>3762</v>
      </c>
      <c r="I588" s="9">
        <v>9630</v>
      </c>
      <c r="J588" s="9">
        <v>5868</v>
      </c>
      <c r="K588" s="9">
        <v>7652.02</v>
      </c>
      <c r="L588" s="9">
        <v>1298.5</v>
      </c>
      <c r="M588" s="9">
        <v>1588870000</v>
      </c>
      <c r="N588" s="9">
        <v>134</v>
      </c>
      <c r="O588" s="9">
        <v>7940</v>
      </c>
      <c r="P588" s="9">
        <v>8810</v>
      </c>
      <c r="Q588" s="9">
        <v>8090</v>
      </c>
    </row>
    <row r="589" spans="5:17">
      <c r="E589" s="9">
        <v>35</v>
      </c>
      <c r="F589" s="9">
        <v>206194</v>
      </c>
      <c r="G589" s="9">
        <v>2.9615099999999998E-2</v>
      </c>
      <c r="H589" s="9">
        <v>3762</v>
      </c>
      <c r="I589" s="9">
        <v>9630</v>
      </c>
      <c r="J589" s="9">
        <v>5868</v>
      </c>
      <c r="K589" s="9">
        <v>7656.06</v>
      </c>
      <c r="L589" s="9">
        <v>1295.81</v>
      </c>
      <c r="M589" s="9">
        <v>1578630000</v>
      </c>
      <c r="N589" s="9">
        <v>136</v>
      </c>
      <c r="O589" s="9">
        <v>7940</v>
      </c>
      <c r="P589" s="9">
        <v>9500</v>
      </c>
      <c r="Q589" s="9">
        <v>8090</v>
      </c>
    </row>
    <row r="590" spans="5:17">
      <c r="E590" s="9">
        <v>36</v>
      </c>
      <c r="F590" s="9">
        <v>203436</v>
      </c>
      <c r="G590" s="9">
        <v>2.9218999999999998E-2</v>
      </c>
      <c r="H590" s="9">
        <v>3762</v>
      </c>
      <c r="I590" s="9">
        <v>9630</v>
      </c>
      <c r="J590" s="9">
        <v>5868</v>
      </c>
      <c r="K590" s="9">
        <v>7663.83</v>
      </c>
      <c r="L590" s="9">
        <v>1292.6500000000001</v>
      </c>
      <c r="M590" s="9">
        <v>1559100000</v>
      </c>
      <c r="N590" s="9">
        <v>135</v>
      </c>
      <c r="O590" s="9">
        <v>7940</v>
      </c>
      <c r="P590" s="9">
        <v>9630</v>
      </c>
      <c r="Q590" s="9">
        <v>8100</v>
      </c>
    </row>
    <row r="591" spans="5:17">
      <c r="E591" s="9">
        <v>37</v>
      </c>
      <c r="F591" s="9">
        <v>200385</v>
      </c>
      <c r="G591" s="9">
        <v>2.8780799999999999E-2</v>
      </c>
      <c r="H591" s="9">
        <v>3762</v>
      </c>
      <c r="I591" s="9">
        <v>9630</v>
      </c>
      <c r="J591" s="9">
        <v>5868</v>
      </c>
      <c r="K591" s="9">
        <v>7680.53</v>
      </c>
      <c r="L591" s="9">
        <v>1291.6600000000001</v>
      </c>
      <c r="M591" s="9">
        <v>1539060000</v>
      </c>
      <c r="N591" s="9">
        <v>132</v>
      </c>
      <c r="O591" s="9">
        <v>7940</v>
      </c>
      <c r="P591" s="9">
        <v>9630</v>
      </c>
      <c r="Q591" s="9">
        <v>8120</v>
      </c>
    </row>
    <row r="592" spans="5:17">
      <c r="E592" s="9">
        <v>38</v>
      </c>
      <c r="F592" s="9">
        <v>195839</v>
      </c>
      <c r="G592" s="9">
        <v>2.8127900000000001E-2</v>
      </c>
      <c r="H592" s="9">
        <v>3762</v>
      </c>
      <c r="I592" s="9">
        <v>9630</v>
      </c>
      <c r="J592" s="9">
        <v>5868</v>
      </c>
      <c r="K592" s="9">
        <v>7693.62</v>
      </c>
      <c r="L592" s="9">
        <v>1296.74</v>
      </c>
      <c r="M592" s="9">
        <v>1506710000</v>
      </c>
      <c r="N592" s="9">
        <v>132</v>
      </c>
      <c r="O592" s="9">
        <v>7940</v>
      </c>
      <c r="P592" s="9">
        <v>9630</v>
      </c>
      <c r="Q592" s="9">
        <v>8120</v>
      </c>
    </row>
    <row r="593" spans="5:17">
      <c r="E593" s="9">
        <v>39</v>
      </c>
      <c r="F593" s="9">
        <v>190498</v>
      </c>
      <c r="G593" s="9">
        <v>2.7360800000000001E-2</v>
      </c>
      <c r="H593" s="9">
        <v>3762</v>
      </c>
      <c r="I593" s="9">
        <v>9490</v>
      </c>
      <c r="J593" s="9">
        <v>5728</v>
      </c>
      <c r="K593" s="9">
        <v>7715.59</v>
      </c>
      <c r="L593" s="9">
        <v>1290.44</v>
      </c>
      <c r="M593" s="9">
        <v>1469800000</v>
      </c>
      <c r="N593" s="9">
        <v>130</v>
      </c>
      <c r="O593" s="9">
        <v>7940</v>
      </c>
      <c r="P593" s="9">
        <v>7710</v>
      </c>
      <c r="Q593" s="9">
        <v>8180</v>
      </c>
    </row>
    <row r="594" spans="5:17">
      <c r="E594" s="9">
        <v>40</v>
      </c>
      <c r="F594" s="9">
        <v>186889</v>
      </c>
      <c r="G594" s="9">
        <v>2.6842399999999999E-2</v>
      </c>
      <c r="H594" s="9">
        <v>3762</v>
      </c>
      <c r="I594" s="9">
        <v>9490</v>
      </c>
      <c r="J594" s="9">
        <v>5728</v>
      </c>
      <c r="K594" s="9">
        <v>7744.18</v>
      </c>
      <c r="L594" s="9">
        <v>1283.6400000000001</v>
      </c>
      <c r="M594" s="9">
        <v>1447300000</v>
      </c>
      <c r="N594" s="9">
        <v>125</v>
      </c>
      <c r="O594" s="9">
        <v>7940</v>
      </c>
      <c r="P594" s="9">
        <v>4652</v>
      </c>
      <c r="Q594" s="9">
        <v>8180</v>
      </c>
    </row>
    <row r="595" spans="5:17">
      <c r="E595" s="9">
        <v>41</v>
      </c>
      <c r="F595" s="9">
        <v>180535</v>
      </c>
      <c r="G595" s="9">
        <v>2.5929799999999999E-2</v>
      </c>
      <c r="H595" s="9">
        <v>3762</v>
      </c>
      <c r="I595" s="9">
        <v>9490</v>
      </c>
      <c r="J595" s="9">
        <v>5728</v>
      </c>
      <c r="K595" s="9">
        <v>7774.37</v>
      </c>
      <c r="L595" s="9">
        <v>1279.27</v>
      </c>
      <c r="M595" s="9">
        <v>1403550000</v>
      </c>
      <c r="N595" s="9">
        <v>121</v>
      </c>
      <c r="O595" s="9">
        <v>7940</v>
      </c>
      <c r="P595" s="9">
        <v>7780</v>
      </c>
      <c r="Q595" s="9">
        <v>8180</v>
      </c>
    </row>
    <row r="596" spans="5:17">
      <c r="E596" s="9">
        <v>42</v>
      </c>
      <c r="F596" s="9">
        <v>173032</v>
      </c>
      <c r="G596" s="9">
        <v>2.4852200000000001E-2</v>
      </c>
      <c r="H596" s="9">
        <v>3762</v>
      </c>
      <c r="I596" s="9">
        <v>9490</v>
      </c>
      <c r="J596" s="9">
        <v>5728</v>
      </c>
      <c r="K596" s="9">
        <v>7798.87</v>
      </c>
      <c r="L596" s="9">
        <v>1278.5899999999999</v>
      </c>
      <c r="M596" s="9">
        <v>1349450000</v>
      </c>
      <c r="N596" s="9">
        <v>118</v>
      </c>
      <c r="O596" s="9">
        <v>7940</v>
      </c>
      <c r="P596" s="9">
        <v>4212</v>
      </c>
      <c r="Q596" s="9">
        <v>8190</v>
      </c>
    </row>
    <row r="597" spans="5:17">
      <c r="E597" s="9">
        <v>43</v>
      </c>
      <c r="F597" s="9">
        <v>165879</v>
      </c>
      <c r="G597" s="9">
        <v>2.38248E-2</v>
      </c>
      <c r="H597" s="9">
        <v>3762</v>
      </c>
      <c r="I597" s="9">
        <v>9490</v>
      </c>
      <c r="J597" s="9">
        <v>5728</v>
      </c>
      <c r="K597" s="9">
        <v>7821.54</v>
      </c>
      <c r="L597" s="9">
        <v>1280.22</v>
      </c>
      <c r="M597" s="9">
        <v>1297430000</v>
      </c>
      <c r="N597" s="9">
        <v>117</v>
      </c>
      <c r="O597" s="9">
        <v>7940</v>
      </c>
      <c r="P597" s="9">
        <v>4212</v>
      </c>
      <c r="Q597" s="9">
        <v>8190</v>
      </c>
    </row>
    <row r="598" spans="5:17">
      <c r="E598" s="9">
        <v>44</v>
      </c>
      <c r="F598" s="9">
        <v>159352</v>
      </c>
      <c r="G598" s="9">
        <v>2.2887299999999999E-2</v>
      </c>
      <c r="H598" s="9">
        <v>3762</v>
      </c>
      <c r="I598" s="9">
        <v>9490</v>
      </c>
      <c r="J598" s="9">
        <v>5728</v>
      </c>
      <c r="K598" s="9">
        <v>7857.21</v>
      </c>
      <c r="L598" s="9">
        <v>1273.6099999999999</v>
      </c>
      <c r="M598" s="9">
        <v>1252060000</v>
      </c>
      <c r="N598" s="9">
        <v>109</v>
      </c>
      <c r="O598" s="9">
        <v>7940</v>
      </c>
      <c r="P598" s="9">
        <v>7600</v>
      </c>
      <c r="Q598" s="9">
        <v>8240</v>
      </c>
    </row>
    <row r="599" spans="5:17">
      <c r="E599" s="9">
        <v>45</v>
      </c>
      <c r="F599" s="9">
        <v>152373</v>
      </c>
      <c r="G599" s="9">
        <v>2.1885000000000002E-2</v>
      </c>
      <c r="H599" s="9">
        <v>3762</v>
      </c>
      <c r="I599" s="9">
        <v>9490</v>
      </c>
      <c r="J599" s="9">
        <v>5728</v>
      </c>
      <c r="K599" s="9">
        <v>7889.6</v>
      </c>
      <c r="L599" s="9">
        <v>1261.99</v>
      </c>
      <c r="M599" s="9">
        <v>1202160000</v>
      </c>
      <c r="N599" s="9">
        <v>107</v>
      </c>
      <c r="O599" s="9">
        <v>7940</v>
      </c>
      <c r="P599" s="9">
        <v>7510</v>
      </c>
      <c r="Q599" s="9">
        <v>8240</v>
      </c>
    </row>
    <row r="600" spans="5:17">
      <c r="E600" s="9">
        <v>46</v>
      </c>
      <c r="F600" s="9">
        <v>144773</v>
      </c>
      <c r="G600" s="9">
        <v>2.07934E-2</v>
      </c>
      <c r="H600" s="9">
        <v>3762</v>
      </c>
      <c r="I600" s="9">
        <v>9490</v>
      </c>
      <c r="J600" s="9">
        <v>5728</v>
      </c>
      <c r="K600" s="9">
        <v>7918.32</v>
      </c>
      <c r="L600" s="9">
        <v>1249.5</v>
      </c>
      <c r="M600" s="9">
        <v>1146360000</v>
      </c>
      <c r="N600" s="9">
        <v>106</v>
      </c>
      <c r="O600" s="9">
        <v>7940</v>
      </c>
      <c r="P600" s="9">
        <v>7390</v>
      </c>
      <c r="Q600" s="9">
        <v>8240</v>
      </c>
    </row>
    <row r="601" spans="5:17">
      <c r="E601" s="9">
        <v>47</v>
      </c>
      <c r="F601" s="9">
        <v>138076</v>
      </c>
      <c r="G601" s="9">
        <v>1.9831499999999998E-2</v>
      </c>
      <c r="H601" s="9">
        <v>3762</v>
      </c>
      <c r="I601" s="9">
        <v>9490</v>
      </c>
      <c r="J601" s="9">
        <v>5728</v>
      </c>
      <c r="K601" s="9">
        <v>7946.36</v>
      </c>
      <c r="L601" s="9">
        <v>1240.3399999999999</v>
      </c>
      <c r="M601" s="9">
        <v>1097200000</v>
      </c>
      <c r="N601" s="9">
        <v>102</v>
      </c>
      <c r="O601" s="9">
        <v>7940</v>
      </c>
      <c r="P601" s="9">
        <v>7280</v>
      </c>
      <c r="Q601" s="9">
        <v>8270</v>
      </c>
    </row>
    <row r="602" spans="5:17">
      <c r="E602" s="9">
        <v>48</v>
      </c>
      <c r="F602" s="9">
        <v>130322</v>
      </c>
      <c r="G602" s="9">
        <v>1.87178E-2</v>
      </c>
      <c r="H602" s="9">
        <v>3762</v>
      </c>
      <c r="I602" s="9">
        <v>9490</v>
      </c>
      <c r="J602" s="9">
        <v>5728</v>
      </c>
      <c r="K602" s="9">
        <v>7963.13</v>
      </c>
      <c r="L602" s="9">
        <v>1238.04</v>
      </c>
      <c r="M602" s="9">
        <v>1037770000</v>
      </c>
      <c r="N602" s="9">
        <v>100</v>
      </c>
      <c r="O602" s="9">
        <v>7940</v>
      </c>
      <c r="P602" s="9">
        <v>8370</v>
      </c>
      <c r="Q602" s="9">
        <v>8270</v>
      </c>
    </row>
    <row r="603" spans="5:17">
      <c r="E603" s="9">
        <v>49</v>
      </c>
      <c r="F603" s="9">
        <v>123826</v>
      </c>
      <c r="G603" s="9">
        <v>1.77848E-2</v>
      </c>
      <c r="H603" s="9">
        <v>3762</v>
      </c>
      <c r="I603" s="9">
        <v>9490</v>
      </c>
      <c r="J603" s="9">
        <v>5728</v>
      </c>
      <c r="K603" s="9">
        <v>7993.08</v>
      </c>
      <c r="L603" s="9">
        <v>1228.53</v>
      </c>
      <c r="M603" s="9">
        <v>989751000</v>
      </c>
      <c r="N603" s="9">
        <v>97</v>
      </c>
      <c r="O603" s="9">
        <v>7940</v>
      </c>
      <c r="P603" s="9">
        <v>6990</v>
      </c>
      <c r="Q603" s="9">
        <v>8300</v>
      </c>
    </row>
    <row r="604" spans="5:17">
      <c r="E604" s="9">
        <v>50</v>
      </c>
      <c r="F604" s="9">
        <v>118095</v>
      </c>
      <c r="G604" s="9">
        <v>1.69617E-2</v>
      </c>
      <c r="H604" s="9">
        <v>3762</v>
      </c>
      <c r="I604" s="9">
        <v>9490</v>
      </c>
      <c r="J604" s="9">
        <v>5728</v>
      </c>
      <c r="K604" s="9">
        <v>8039.53</v>
      </c>
      <c r="L604" s="9">
        <v>1205.56</v>
      </c>
      <c r="M604" s="9">
        <v>949429000</v>
      </c>
      <c r="N604" s="9">
        <v>92</v>
      </c>
      <c r="O604" s="9">
        <v>7940</v>
      </c>
      <c r="P604" s="9">
        <v>8760</v>
      </c>
      <c r="Q604" s="9">
        <v>8300</v>
      </c>
    </row>
    <row r="605" spans="5:17">
      <c r="E605" s="9">
        <v>51</v>
      </c>
      <c r="F605" s="9">
        <v>114796</v>
      </c>
      <c r="G605" s="9">
        <v>1.64879E-2</v>
      </c>
      <c r="H605" s="9">
        <v>3762</v>
      </c>
      <c r="I605" s="9">
        <v>9490</v>
      </c>
      <c r="J605" s="9">
        <v>5728</v>
      </c>
      <c r="K605" s="9">
        <v>8067.34</v>
      </c>
      <c r="L605" s="9">
        <v>1188.5</v>
      </c>
      <c r="M605" s="9">
        <v>926099000</v>
      </c>
      <c r="N605" s="9">
        <v>86</v>
      </c>
      <c r="O605" s="9">
        <v>7940</v>
      </c>
      <c r="P605" s="9">
        <v>6820</v>
      </c>
      <c r="Q605" s="9">
        <v>8300</v>
      </c>
    </row>
    <row r="606" spans="5:17">
      <c r="E606" s="9">
        <v>52</v>
      </c>
      <c r="F606" s="9">
        <v>111373</v>
      </c>
      <c r="G606" s="9">
        <v>1.5996199999999999E-2</v>
      </c>
      <c r="H606" s="9">
        <v>3762</v>
      </c>
      <c r="I606" s="9">
        <v>9490</v>
      </c>
      <c r="J606" s="9">
        <v>5728</v>
      </c>
      <c r="K606" s="9">
        <v>8093.25</v>
      </c>
      <c r="L606" s="9">
        <v>1163.33</v>
      </c>
      <c r="M606" s="9">
        <v>901369000</v>
      </c>
      <c r="N606" s="9">
        <v>83</v>
      </c>
      <c r="O606" s="9">
        <v>7940</v>
      </c>
      <c r="P606" s="9">
        <v>8480</v>
      </c>
      <c r="Q606" s="9">
        <v>8300</v>
      </c>
    </row>
    <row r="607" spans="5:17">
      <c r="E607" s="9">
        <v>53</v>
      </c>
      <c r="F607" s="9">
        <v>105587</v>
      </c>
      <c r="G607" s="9">
        <v>1.51652E-2</v>
      </c>
      <c r="H607" s="9">
        <v>3762</v>
      </c>
      <c r="I607" s="9">
        <v>9490</v>
      </c>
      <c r="J607" s="9">
        <v>5728</v>
      </c>
      <c r="K607" s="9">
        <v>8114.61</v>
      </c>
      <c r="L607" s="9">
        <v>1139.29</v>
      </c>
      <c r="M607" s="9">
        <v>856797000</v>
      </c>
      <c r="N607" s="9">
        <v>81</v>
      </c>
      <c r="O607" s="9">
        <v>7940</v>
      </c>
      <c r="P607" s="9">
        <v>9180</v>
      </c>
      <c r="Q607" s="9">
        <v>8300</v>
      </c>
    </row>
    <row r="608" spans="5:17">
      <c r="E608" s="9">
        <v>54</v>
      </c>
      <c r="F608" s="9">
        <v>99403</v>
      </c>
      <c r="G608" s="9">
        <v>1.4277E-2</v>
      </c>
      <c r="H608" s="9">
        <v>3762</v>
      </c>
      <c r="I608" s="9">
        <v>9490</v>
      </c>
      <c r="J608" s="9">
        <v>5728</v>
      </c>
      <c r="K608" s="9">
        <v>8149.05</v>
      </c>
      <c r="L608" s="9">
        <v>1089.98</v>
      </c>
      <c r="M608" s="9">
        <v>810040000</v>
      </c>
      <c r="N608" s="9">
        <v>74</v>
      </c>
      <c r="O608" s="9">
        <v>7940</v>
      </c>
      <c r="P608" s="9">
        <v>5560</v>
      </c>
      <c r="Q608" s="9">
        <v>8300</v>
      </c>
    </row>
    <row r="609" spans="5:17">
      <c r="E609" s="9">
        <v>55</v>
      </c>
      <c r="F609" s="9">
        <v>92018</v>
      </c>
      <c r="G609" s="9">
        <v>1.32163E-2</v>
      </c>
      <c r="H609" s="9">
        <v>3762</v>
      </c>
      <c r="I609" s="9">
        <v>9490</v>
      </c>
      <c r="J609" s="9">
        <v>5728</v>
      </c>
      <c r="K609" s="9">
        <v>8174.93</v>
      </c>
      <c r="L609" s="9">
        <v>1066.26</v>
      </c>
      <c r="M609" s="9">
        <v>752241000</v>
      </c>
      <c r="N609" s="9">
        <v>73</v>
      </c>
      <c r="O609" s="9">
        <v>7940</v>
      </c>
      <c r="P609" s="9">
        <v>9230</v>
      </c>
      <c r="Q609" s="9">
        <v>8350</v>
      </c>
    </row>
    <row r="610" spans="5:17">
      <c r="E610" s="9">
        <v>56</v>
      </c>
      <c r="F610" s="9">
        <v>84737</v>
      </c>
      <c r="G610" s="9">
        <v>1.21706E-2</v>
      </c>
      <c r="H610" s="9">
        <v>3762</v>
      </c>
      <c r="I610" s="9">
        <v>9490</v>
      </c>
      <c r="J610" s="9">
        <v>5728</v>
      </c>
      <c r="K610" s="9">
        <v>8195.2099999999991</v>
      </c>
      <c r="L610" s="9">
        <v>1040.73</v>
      </c>
      <c r="M610" s="9">
        <v>694437000</v>
      </c>
      <c r="N610" s="9">
        <v>69</v>
      </c>
      <c r="O610" s="9">
        <v>7940</v>
      </c>
      <c r="P610" s="9">
        <v>7400</v>
      </c>
      <c r="Q610" s="9">
        <v>8350</v>
      </c>
    </row>
    <row r="611" spans="5:17">
      <c r="E611" s="9">
        <v>57</v>
      </c>
      <c r="F611" s="9">
        <v>77854</v>
      </c>
      <c r="G611" s="9">
        <v>1.1181999999999999E-2</v>
      </c>
      <c r="H611" s="9">
        <v>3762</v>
      </c>
      <c r="I611" s="9">
        <v>9490</v>
      </c>
      <c r="J611" s="9">
        <v>5728</v>
      </c>
      <c r="K611" s="9">
        <v>8218.67</v>
      </c>
      <c r="L611" s="9">
        <v>1024.94</v>
      </c>
      <c r="M611" s="9">
        <v>639856000</v>
      </c>
      <c r="N611" s="9">
        <v>65</v>
      </c>
      <c r="O611" s="9">
        <v>7940</v>
      </c>
      <c r="P611" s="9">
        <v>7350</v>
      </c>
      <c r="Q611" s="9">
        <v>8350</v>
      </c>
    </row>
    <row r="612" spans="5:17">
      <c r="E612" s="9">
        <v>58</v>
      </c>
      <c r="F612" s="9">
        <v>71855</v>
      </c>
      <c r="G612" s="9">
        <v>1.03204E-2</v>
      </c>
      <c r="H612" s="9">
        <v>3762</v>
      </c>
      <c r="I612" s="9">
        <v>9490</v>
      </c>
      <c r="J612" s="9">
        <v>5728</v>
      </c>
      <c r="K612" s="9">
        <v>8228.7800000000007</v>
      </c>
      <c r="L612" s="9">
        <v>1006.73</v>
      </c>
      <c r="M612" s="9">
        <v>591279000</v>
      </c>
      <c r="N612" s="9">
        <v>63</v>
      </c>
      <c r="O612" s="9">
        <v>8300</v>
      </c>
      <c r="P612" s="9">
        <v>9070</v>
      </c>
      <c r="Q612" s="9">
        <v>8350</v>
      </c>
    </row>
    <row r="613" spans="5:17">
      <c r="E613" s="9">
        <v>59</v>
      </c>
      <c r="F613" s="9">
        <v>64621</v>
      </c>
      <c r="G613" s="9">
        <v>9.2813600000000007E-3</v>
      </c>
      <c r="H613" s="9">
        <v>3762</v>
      </c>
      <c r="I613" s="9">
        <v>9490</v>
      </c>
      <c r="J613" s="9">
        <v>5728</v>
      </c>
      <c r="K613" s="9">
        <v>8236.0300000000007</v>
      </c>
      <c r="L613" s="9">
        <v>999.846</v>
      </c>
      <c r="M613" s="9">
        <v>532220000</v>
      </c>
      <c r="N613" s="9">
        <v>61</v>
      </c>
      <c r="O613" s="9">
        <v>8300</v>
      </c>
      <c r="P613" s="9">
        <v>7650</v>
      </c>
      <c r="Q613" s="9">
        <v>8350</v>
      </c>
    </row>
    <row r="614" spans="5:17">
      <c r="E614" s="9">
        <v>60</v>
      </c>
      <c r="F614" s="9">
        <v>57162</v>
      </c>
      <c r="G614" s="9">
        <v>8.21004E-3</v>
      </c>
      <c r="H614" s="9">
        <v>3762</v>
      </c>
      <c r="I614" s="9">
        <v>9490</v>
      </c>
      <c r="J614" s="9">
        <v>5728</v>
      </c>
      <c r="K614" s="9">
        <v>8245.59</v>
      </c>
      <c r="L614" s="9">
        <v>1008.22</v>
      </c>
      <c r="M614" s="9">
        <v>471334000</v>
      </c>
      <c r="N614" s="9">
        <v>57</v>
      </c>
      <c r="O614" s="9">
        <v>9020</v>
      </c>
      <c r="P614" s="9">
        <v>6560</v>
      </c>
      <c r="Q614" s="9">
        <v>8400</v>
      </c>
    </row>
    <row r="615" spans="5:17">
      <c r="E615" s="9">
        <v>61</v>
      </c>
      <c r="F615" s="9">
        <v>49337</v>
      </c>
      <c r="G615" s="9">
        <v>7.0861500000000003E-3</v>
      </c>
      <c r="H615" s="9">
        <v>5132</v>
      </c>
      <c r="I615" s="9">
        <v>9490</v>
      </c>
      <c r="J615" s="9">
        <v>4358</v>
      </c>
      <c r="K615" s="9">
        <v>8249.08</v>
      </c>
      <c r="L615" s="9">
        <v>1019.03</v>
      </c>
      <c r="M615" s="9">
        <v>406985000</v>
      </c>
      <c r="N615" s="9">
        <v>52</v>
      </c>
      <c r="O615" s="9">
        <v>8300</v>
      </c>
      <c r="P615" s="9">
        <v>7870</v>
      </c>
      <c r="Q615" s="9">
        <v>8460</v>
      </c>
    </row>
    <row r="616" spans="5:17">
      <c r="E616" s="9">
        <v>62</v>
      </c>
      <c r="F616" s="9">
        <v>42776</v>
      </c>
      <c r="G616" s="9">
        <v>6.1438100000000004E-3</v>
      </c>
      <c r="H616" s="9">
        <v>5132</v>
      </c>
      <c r="I616" s="9">
        <v>9490</v>
      </c>
      <c r="J616" s="9">
        <v>4358</v>
      </c>
      <c r="K616" s="9">
        <v>8264.1299999999992</v>
      </c>
      <c r="L616" s="9">
        <v>1034.42</v>
      </c>
      <c r="M616" s="9">
        <v>353506000</v>
      </c>
      <c r="N616" s="9">
        <v>51</v>
      </c>
      <c r="O616" s="9">
        <v>9020</v>
      </c>
      <c r="P616" s="9">
        <v>7182</v>
      </c>
      <c r="Q616" s="9">
        <v>8540</v>
      </c>
    </row>
    <row r="617" spans="5:17">
      <c r="E617" s="9">
        <v>63</v>
      </c>
      <c r="F617" s="9">
        <v>35511</v>
      </c>
      <c r="G617" s="9">
        <v>5.10036E-3</v>
      </c>
      <c r="H617" s="9">
        <v>5132</v>
      </c>
      <c r="I617" s="9">
        <v>9490</v>
      </c>
      <c r="J617" s="9">
        <v>4358</v>
      </c>
      <c r="K617" s="9">
        <v>8267.7199999999993</v>
      </c>
      <c r="L617" s="9">
        <v>1057.75</v>
      </c>
      <c r="M617" s="9">
        <v>293595000</v>
      </c>
      <c r="N617" s="9">
        <v>48</v>
      </c>
      <c r="O617" s="9">
        <v>9020</v>
      </c>
      <c r="P617" s="9">
        <v>9110</v>
      </c>
      <c r="Q617" s="9">
        <v>8540</v>
      </c>
    </row>
    <row r="618" spans="5:17">
      <c r="E618" s="9">
        <v>64</v>
      </c>
      <c r="F618" s="9">
        <v>29543</v>
      </c>
      <c r="G618" s="9">
        <v>4.24319E-3</v>
      </c>
      <c r="H618" s="9">
        <v>5132</v>
      </c>
      <c r="I618" s="9">
        <v>9490</v>
      </c>
      <c r="J618" s="9">
        <v>4358</v>
      </c>
      <c r="K618" s="9">
        <v>8276.34</v>
      </c>
      <c r="L618" s="9">
        <v>1075.47</v>
      </c>
      <c r="M618" s="9">
        <v>244508000</v>
      </c>
      <c r="N618" s="9">
        <v>48</v>
      </c>
      <c r="O618" s="9">
        <v>9020</v>
      </c>
      <c r="P618" s="9">
        <v>8660</v>
      </c>
      <c r="Q618" s="9">
        <v>8540</v>
      </c>
    </row>
    <row r="619" spans="5:17">
      <c r="E619" s="9">
        <v>65</v>
      </c>
      <c r="F619" s="9">
        <v>23703</v>
      </c>
      <c r="G619" s="9">
        <v>3.4044000000000001E-3</v>
      </c>
      <c r="H619" s="9">
        <v>5132</v>
      </c>
      <c r="I619" s="9">
        <v>9490</v>
      </c>
      <c r="J619" s="9">
        <v>4358</v>
      </c>
      <c r="K619" s="9">
        <v>8297.25</v>
      </c>
      <c r="L619" s="9">
        <v>1092.23</v>
      </c>
      <c r="M619" s="9">
        <v>196670000</v>
      </c>
      <c r="N619" s="9">
        <v>44</v>
      </c>
      <c r="O619" s="9">
        <v>9020</v>
      </c>
      <c r="P619" s="9">
        <v>8350</v>
      </c>
      <c r="Q619" s="9">
        <v>8540</v>
      </c>
    </row>
    <row r="620" spans="5:17">
      <c r="E620" s="9">
        <v>66</v>
      </c>
      <c r="F620" s="9">
        <v>18772</v>
      </c>
      <c r="G620" s="9">
        <v>2.6961799999999998E-3</v>
      </c>
      <c r="H620" s="9">
        <v>5132</v>
      </c>
      <c r="I620" s="9">
        <v>9490</v>
      </c>
      <c r="J620" s="9">
        <v>4358</v>
      </c>
      <c r="K620" s="9">
        <v>8304.26</v>
      </c>
      <c r="L620" s="9">
        <v>1131.3599999999999</v>
      </c>
      <c r="M620" s="9">
        <v>155888000</v>
      </c>
      <c r="N620" s="9">
        <v>40</v>
      </c>
      <c r="O620" s="9">
        <v>5132</v>
      </c>
      <c r="P620" s="9">
        <v>5172</v>
      </c>
      <c r="Q620" s="9">
        <v>8540</v>
      </c>
    </row>
    <row r="621" spans="5:17">
      <c r="E621" s="9">
        <v>67</v>
      </c>
      <c r="F621" s="9">
        <v>15198</v>
      </c>
      <c r="G621" s="9">
        <v>2.1828500000000001E-3</v>
      </c>
      <c r="H621" s="9">
        <v>5132</v>
      </c>
      <c r="I621" s="9">
        <v>9490</v>
      </c>
      <c r="J621" s="9">
        <v>4358</v>
      </c>
      <c r="K621" s="9">
        <v>8336.35</v>
      </c>
      <c r="L621" s="9">
        <v>1154.28</v>
      </c>
      <c r="M621" s="9">
        <v>126696000</v>
      </c>
      <c r="N621" s="9">
        <v>34</v>
      </c>
      <c r="O621" s="9">
        <v>9340</v>
      </c>
      <c r="P621" s="9">
        <v>8190</v>
      </c>
      <c r="Q621" s="9">
        <v>8610</v>
      </c>
    </row>
    <row r="622" spans="5:17">
      <c r="E622" s="9">
        <v>68</v>
      </c>
      <c r="F622" s="9">
        <v>11537</v>
      </c>
      <c r="G622" s="9">
        <v>1.6570300000000001E-3</v>
      </c>
      <c r="H622" s="9">
        <v>5132</v>
      </c>
      <c r="I622" s="9">
        <v>9490</v>
      </c>
      <c r="J622" s="9">
        <v>4358</v>
      </c>
      <c r="K622" s="9">
        <v>8320.2199999999993</v>
      </c>
      <c r="L622" s="9">
        <v>1230.24</v>
      </c>
      <c r="M622" s="9">
        <v>95990400</v>
      </c>
      <c r="N622" s="9">
        <v>29</v>
      </c>
      <c r="O622" s="9">
        <v>9340</v>
      </c>
      <c r="P622" s="9">
        <v>6282</v>
      </c>
      <c r="Q622" s="9">
        <v>8670</v>
      </c>
    </row>
    <row r="623" spans="5:17">
      <c r="E623" s="9">
        <v>69</v>
      </c>
      <c r="F623" s="9">
        <v>8721</v>
      </c>
      <c r="G623" s="9">
        <v>1.2525800000000001E-3</v>
      </c>
      <c r="H623" s="9">
        <v>5132</v>
      </c>
      <c r="I623" s="9">
        <v>9490</v>
      </c>
      <c r="J623" s="9">
        <v>4358</v>
      </c>
      <c r="K623" s="9">
        <v>8300.0300000000007</v>
      </c>
      <c r="L623" s="9">
        <v>1304.97</v>
      </c>
      <c r="M623" s="9">
        <v>72384600</v>
      </c>
      <c r="N623" s="9">
        <v>25</v>
      </c>
      <c r="O623" s="9">
        <v>9340</v>
      </c>
      <c r="P623" s="9">
        <v>8740</v>
      </c>
      <c r="Q623" s="9">
        <v>8670</v>
      </c>
    </row>
    <row r="624" spans="5:17">
      <c r="E624" s="9">
        <v>70</v>
      </c>
      <c r="F624" s="9">
        <v>6603</v>
      </c>
      <c r="G624" s="9">
        <v>9.4837299999999997E-4</v>
      </c>
      <c r="H624" s="9">
        <v>5132</v>
      </c>
      <c r="I624" s="9">
        <v>9490</v>
      </c>
      <c r="J624" s="9">
        <v>4358</v>
      </c>
      <c r="K624" s="9">
        <v>8342.31</v>
      </c>
      <c r="L624" s="9">
        <v>1331.04</v>
      </c>
      <c r="M624" s="9">
        <v>55084300</v>
      </c>
      <c r="N624" s="9">
        <v>23</v>
      </c>
      <c r="O624" s="9">
        <v>9340</v>
      </c>
      <c r="P624" s="9">
        <v>9280</v>
      </c>
      <c r="Q624" s="9">
        <v>8810</v>
      </c>
    </row>
    <row r="625" spans="1:17">
      <c r="E625" s="9">
        <v>71</v>
      </c>
      <c r="F625" s="9">
        <v>4790</v>
      </c>
      <c r="G625" s="9">
        <v>6.8797599999999997E-4</v>
      </c>
      <c r="H625" s="9">
        <v>5132</v>
      </c>
      <c r="I625" s="9">
        <v>9490</v>
      </c>
      <c r="J625" s="9">
        <v>4358</v>
      </c>
      <c r="K625" s="9">
        <v>8445.56</v>
      </c>
      <c r="L625" s="9">
        <v>1300.3499999999999</v>
      </c>
      <c r="M625" s="9">
        <v>40454200</v>
      </c>
      <c r="N625" s="9">
        <v>21</v>
      </c>
      <c r="O625" s="9">
        <v>9340</v>
      </c>
      <c r="P625" s="9">
        <v>7940</v>
      </c>
      <c r="Q625" s="9">
        <v>9020</v>
      </c>
    </row>
    <row r="626" spans="1:17">
      <c r="E626" s="9">
        <v>72</v>
      </c>
      <c r="F626" s="9">
        <v>3532</v>
      </c>
      <c r="G626" s="9">
        <v>5.0729300000000002E-4</v>
      </c>
      <c r="H626" s="9">
        <v>5132</v>
      </c>
      <c r="I626" s="9">
        <v>9370</v>
      </c>
      <c r="J626" s="9">
        <v>4238</v>
      </c>
      <c r="K626" s="9">
        <v>8532.57</v>
      </c>
      <c r="L626" s="9">
        <v>1297.27</v>
      </c>
      <c r="M626" s="9">
        <v>30137000</v>
      </c>
      <c r="N626" s="9">
        <v>18</v>
      </c>
      <c r="O626" s="9">
        <v>9340</v>
      </c>
      <c r="P626" s="9">
        <v>8610</v>
      </c>
      <c r="Q626" s="9">
        <v>9170</v>
      </c>
    </row>
    <row r="627" spans="1:17">
      <c r="E627" s="9">
        <v>73</v>
      </c>
      <c r="F627" s="9">
        <v>2381</v>
      </c>
      <c r="G627" s="9">
        <v>3.4197699999999998E-4</v>
      </c>
      <c r="H627" s="9">
        <v>5132</v>
      </c>
      <c r="I627" s="9">
        <v>9370</v>
      </c>
      <c r="J627" s="9">
        <v>4238</v>
      </c>
      <c r="K627" s="9">
        <v>8496.52</v>
      </c>
      <c r="L627" s="9">
        <v>1479.64</v>
      </c>
      <c r="M627" s="9">
        <v>20230200</v>
      </c>
      <c r="N627" s="9">
        <v>10</v>
      </c>
      <c r="O627" s="9">
        <v>9340</v>
      </c>
      <c r="P627" s="9">
        <v>8910</v>
      </c>
      <c r="Q627" s="9">
        <v>9340</v>
      </c>
    </row>
    <row r="628" spans="1:17">
      <c r="E628" s="9">
        <v>74</v>
      </c>
      <c r="F628" s="9">
        <v>1653</v>
      </c>
      <c r="G628" s="9">
        <v>2.3741600000000001E-4</v>
      </c>
      <c r="H628" s="9">
        <v>5132</v>
      </c>
      <c r="I628" s="9">
        <v>9370</v>
      </c>
      <c r="J628" s="9">
        <v>4238</v>
      </c>
      <c r="K628" s="9">
        <v>8505.67</v>
      </c>
      <c r="L628" s="9">
        <v>1522.91</v>
      </c>
      <c r="M628" s="9">
        <v>14059900</v>
      </c>
      <c r="N628" s="9">
        <v>9</v>
      </c>
      <c r="O628" s="9">
        <v>9340</v>
      </c>
      <c r="P628" s="9">
        <v>8910</v>
      </c>
      <c r="Q628" s="9">
        <v>9340</v>
      </c>
    </row>
    <row r="629" spans="1:17">
      <c r="E629" s="9">
        <v>75</v>
      </c>
      <c r="F629" s="9">
        <v>1066</v>
      </c>
      <c r="G629" s="9">
        <v>1.5310700000000001E-4</v>
      </c>
      <c r="H629" s="9">
        <v>5132</v>
      </c>
      <c r="I629" s="9">
        <v>9370</v>
      </c>
      <c r="J629" s="9">
        <v>4238</v>
      </c>
      <c r="K629" s="9">
        <v>8329.58</v>
      </c>
      <c r="L629" s="9">
        <v>1678.97</v>
      </c>
      <c r="M629" s="9">
        <v>8879340</v>
      </c>
      <c r="N629" s="9">
        <v>6</v>
      </c>
      <c r="O629" s="9">
        <v>9340</v>
      </c>
      <c r="P629" s="9">
        <v>9170</v>
      </c>
      <c r="Q629" s="9">
        <v>9340</v>
      </c>
    </row>
    <row r="630" spans="1:17">
      <c r="E630" s="9">
        <v>76</v>
      </c>
      <c r="F630" s="9">
        <v>540</v>
      </c>
      <c r="G630" s="9">
        <v>7.75589E-5</v>
      </c>
      <c r="H630" s="9">
        <v>5132</v>
      </c>
      <c r="I630" s="9">
        <v>9370</v>
      </c>
      <c r="J630" s="9">
        <v>4238</v>
      </c>
      <c r="K630" s="9">
        <v>8171.93</v>
      </c>
      <c r="L630" s="9">
        <v>1782.45</v>
      </c>
      <c r="M630" s="9">
        <v>4412840</v>
      </c>
      <c r="N630" s="9">
        <v>4</v>
      </c>
      <c r="O630" s="9">
        <v>9340</v>
      </c>
      <c r="P630" s="9">
        <v>8400</v>
      </c>
      <c r="Q630" s="9">
        <v>9340</v>
      </c>
    </row>
    <row r="631" spans="1:17">
      <c r="E631" s="9">
        <v>77</v>
      </c>
      <c r="F631" s="9">
        <v>236</v>
      </c>
      <c r="G631" s="9">
        <v>3.3896100000000002E-5</v>
      </c>
      <c r="H631" s="9">
        <v>5132</v>
      </c>
      <c r="I631" s="9">
        <v>9370</v>
      </c>
      <c r="J631" s="9">
        <v>4238</v>
      </c>
      <c r="K631" s="9">
        <v>7853.58</v>
      </c>
      <c r="L631" s="9">
        <v>1917.43</v>
      </c>
      <c r="M631" s="9">
        <v>1853440</v>
      </c>
      <c r="N631" s="9">
        <v>4</v>
      </c>
      <c r="O631" s="9">
        <v>9340</v>
      </c>
      <c r="P631" s="9">
        <v>9370</v>
      </c>
      <c r="Q631" s="9">
        <v>9340</v>
      </c>
    </row>
    <row r="632" spans="1:17">
      <c r="E632" s="9">
        <v>78</v>
      </c>
      <c r="F632" s="9">
        <v>59</v>
      </c>
      <c r="G632" s="9">
        <v>8.4740200000000002E-6</v>
      </c>
      <c r="H632" s="9">
        <v>5132</v>
      </c>
      <c r="I632" s="9">
        <v>9340</v>
      </c>
      <c r="J632" s="9">
        <v>4208</v>
      </c>
      <c r="K632" s="9">
        <v>7842.24</v>
      </c>
      <c r="L632" s="9">
        <v>2014.77</v>
      </c>
      <c r="M632" s="9">
        <v>462692</v>
      </c>
      <c r="N632" s="9">
        <v>2</v>
      </c>
      <c r="O632" s="9">
        <v>9340</v>
      </c>
      <c r="P632" s="9">
        <v>5132</v>
      </c>
      <c r="Q632" s="9">
        <v>9340</v>
      </c>
    </row>
    <row r="633" spans="1:17">
      <c r="E633" s="9">
        <v>79</v>
      </c>
      <c r="F633" s="9">
        <v>15</v>
      </c>
      <c r="G633" s="9">
        <v>2.1544099999999999E-6</v>
      </c>
      <c r="H633" s="9">
        <v>9340</v>
      </c>
      <c r="I633" s="9">
        <v>9340</v>
      </c>
      <c r="J633" s="9">
        <v>0</v>
      </c>
      <c r="K633" s="9">
        <v>9340</v>
      </c>
      <c r="L633" s="9">
        <v>0</v>
      </c>
      <c r="M633" s="9">
        <v>140100</v>
      </c>
      <c r="N633" s="9">
        <v>1</v>
      </c>
      <c r="O633" s="9">
        <v>9340</v>
      </c>
      <c r="P633" s="9">
        <v>9340</v>
      </c>
      <c r="Q633" s="9">
        <v>9340</v>
      </c>
    </row>
    <row r="634" spans="1:17">
      <c r="A634" s="8">
        <v>1998</v>
      </c>
      <c r="B634" s="8" t="s">
        <v>41</v>
      </c>
      <c r="E634" s="9">
        <v>1</v>
      </c>
      <c r="F634" s="9">
        <v>5027423</v>
      </c>
      <c r="G634" s="9">
        <v>0.72207600000000005</v>
      </c>
      <c r="H634" s="9">
        <v>0</v>
      </c>
      <c r="I634" s="9">
        <v>9500</v>
      </c>
      <c r="J634" s="9">
        <v>9500</v>
      </c>
      <c r="K634" s="9">
        <v>4327.51</v>
      </c>
      <c r="L634" s="9">
        <v>2586.23</v>
      </c>
      <c r="M634" s="9">
        <v>21756200000</v>
      </c>
      <c r="N634" s="9">
        <v>157</v>
      </c>
      <c r="O634" s="9">
        <v>1670</v>
      </c>
      <c r="P634" s="9">
        <v>7190</v>
      </c>
      <c r="Q634" s="9">
        <v>5190</v>
      </c>
    </row>
    <row r="635" spans="1:17">
      <c r="E635" s="9">
        <v>2</v>
      </c>
      <c r="F635" s="9">
        <v>1515456</v>
      </c>
      <c r="G635" s="9">
        <v>0.21766099999999999</v>
      </c>
      <c r="H635" s="9">
        <v>0</v>
      </c>
      <c r="I635" s="9">
        <v>9500</v>
      </c>
      <c r="J635" s="9">
        <v>9500</v>
      </c>
      <c r="K635" s="9">
        <v>5753.07</v>
      </c>
      <c r="L635" s="9">
        <v>2197.34</v>
      </c>
      <c r="M635" s="9">
        <v>8718520000</v>
      </c>
      <c r="N635" s="9">
        <v>147</v>
      </c>
      <c r="O635" s="9">
        <v>1670</v>
      </c>
      <c r="P635" s="9">
        <v>6270</v>
      </c>
      <c r="Q635" s="9">
        <v>5940</v>
      </c>
    </row>
    <row r="636" spans="1:17">
      <c r="E636" s="9">
        <v>3</v>
      </c>
      <c r="F636" s="9">
        <v>1099428</v>
      </c>
      <c r="G636" s="9">
        <v>0.15790799999999999</v>
      </c>
      <c r="H636" s="9">
        <v>0</v>
      </c>
      <c r="I636" s="9">
        <v>9500</v>
      </c>
      <c r="J636" s="9">
        <v>9500</v>
      </c>
      <c r="K636" s="9">
        <v>6330.04</v>
      </c>
      <c r="L636" s="9">
        <v>2179.14</v>
      </c>
      <c r="M636" s="9">
        <v>6959420000</v>
      </c>
      <c r="N636" s="9">
        <v>163</v>
      </c>
      <c r="O636" s="9">
        <v>1670</v>
      </c>
      <c r="P636" s="9">
        <v>3672</v>
      </c>
      <c r="Q636" s="9">
        <v>6700</v>
      </c>
    </row>
    <row r="637" spans="1:17">
      <c r="E637" s="9">
        <v>4</v>
      </c>
      <c r="F637" s="9">
        <v>867898</v>
      </c>
      <c r="G637" s="9">
        <v>0.124654</v>
      </c>
      <c r="H637" s="9">
        <v>0</v>
      </c>
      <c r="I637" s="9">
        <v>9500</v>
      </c>
      <c r="J637" s="9">
        <v>9500</v>
      </c>
      <c r="K637" s="9">
        <v>6436.25</v>
      </c>
      <c r="L637" s="9">
        <v>2213.17</v>
      </c>
      <c r="M637" s="9">
        <v>5586010000</v>
      </c>
      <c r="N637" s="9">
        <v>176</v>
      </c>
      <c r="O637" s="9">
        <v>1670</v>
      </c>
      <c r="P637" s="9">
        <v>4822</v>
      </c>
      <c r="Q637" s="9">
        <v>6800</v>
      </c>
    </row>
    <row r="638" spans="1:17">
      <c r="E638" s="9">
        <v>5</v>
      </c>
      <c r="F638" s="9">
        <v>754824</v>
      </c>
      <c r="G638" s="9">
        <v>0.108414</v>
      </c>
      <c r="H638" s="9">
        <v>0</v>
      </c>
      <c r="I638" s="9">
        <v>9500</v>
      </c>
      <c r="J638" s="9">
        <v>9500</v>
      </c>
      <c r="K638" s="9">
        <v>6583.45</v>
      </c>
      <c r="L638" s="9">
        <v>2212.44</v>
      </c>
      <c r="M638" s="9">
        <v>4969340000</v>
      </c>
      <c r="N638" s="9">
        <v>181</v>
      </c>
      <c r="O638" s="9">
        <v>1670</v>
      </c>
      <c r="P638" s="9">
        <v>5020</v>
      </c>
      <c r="Q638" s="9">
        <v>7000</v>
      </c>
    </row>
    <row r="639" spans="1:17">
      <c r="E639" s="9">
        <v>6</v>
      </c>
      <c r="F639" s="9">
        <v>625933</v>
      </c>
      <c r="G639" s="9">
        <v>8.9901200000000001E-2</v>
      </c>
      <c r="H639" s="9">
        <v>0</v>
      </c>
      <c r="I639" s="9">
        <v>9500</v>
      </c>
      <c r="J639" s="9">
        <v>9500</v>
      </c>
      <c r="K639" s="9">
        <v>6683.01</v>
      </c>
      <c r="L639" s="9">
        <v>2224.81</v>
      </c>
      <c r="M639" s="9">
        <v>4183120000</v>
      </c>
      <c r="N639" s="9">
        <v>178</v>
      </c>
      <c r="O639" s="9">
        <v>8140</v>
      </c>
      <c r="P639" s="9">
        <v>5880</v>
      </c>
      <c r="Q639" s="9">
        <v>7500</v>
      </c>
    </row>
    <row r="640" spans="1:17">
      <c r="E640" s="9">
        <v>7</v>
      </c>
      <c r="F640" s="9">
        <v>566562</v>
      </c>
      <c r="G640" s="9">
        <v>8.1373899999999999E-2</v>
      </c>
      <c r="H640" s="9">
        <v>0</v>
      </c>
      <c r="I640" s="9">
        <v>9500</v>
      </c>
      <c r="J640" s="9">
        <v>9500</v>
      </c>
      <c r="K640" s="9">
        <v>6741.15</v>
      </c>
      <c r="L640" s="9">
        <v>2168.19</v>
      </c>
      <c r="M640" s="9">
        <v>3819280000</v>
      </c>
      <c r="N640" s="9">
        <v>177</v>
      </c>
      <c r="O640" s="9">
        <v>1670</v>
      </c>
      <c r="P640" s="9">
        <v>5982</v>
      </c>
      <c r="Q640" s="9">
        <v>7500</v>
      </c>
    </row>
    <row r="641" spans="5:17">
      <c r="E641" s="9">
        <v>8</v>
      </c>
      <c r="F641" s="9">
        <v>512075</v>
      </c>
      <c r="G641" s="9">
        <v>7.3548100000000005E-2</v>
      </c>
      <c r="H641" s="9">
        <v>0</v>
      </c>
      <c r="I641" s="9">
        <v>9500</v>
      </c>
      <c r="J641" s="9">
        <v>9500</v>
      </c>
      <c r="K641" s="9">
        <v>6790.64</v>
      </c>
      <c r="L641" s="9">
        <v>2097.6999999999998</v>
      </c>
      <c r="M641" s="9">
        <v>3477320000</v>
      </c>
      <c r="N641" s="9">
        <v>180</v>
      </c>
      <c r="O641" s="9">
        <v>1670</v>
      </c>
      <c r="P641" s="9">
        <v>4952</v>
      </c>
      <c r="Q641" s="9">
        <v>7500</v>
      </c>
    </row>
    <row r="642" spans="5:17">
      <c r="E642" s="9">
        <v>9</v>
      </c>
      <c r="F642" s="9">
        <v>484100</v>
      </c>
      <c r="G642" s="9">
        <v>6.9530099999999997E-2</v>
      </c>
      <c r="H642" s="9">
        <v>0</v>
      </c>
      <c r="I642" s="9">
        <v>9500</v>
      </c>
      <c r="J642" s="9">
        <v>9500</v>
      </c>
      <c r="K642" s="9">
        <v>6889.52</v>
      </c>
      <c r="L642" s="9">
        <v>2018.88</v>
      </c>
      <c r="M642" s="9">
        <v>3335220000</v>
      </c>
      <c r="N642" s="9">
        <v>182</v>
      </c>
      <c r="O642" s="9">
        <v>1670</v>
      </c>
      <c r="P642" s="9">
        <v>5340</v>
      </c>
      <c r="Q642" s="9">
        <v>7530</v>
      </c>
    </row>
    <row r="643" spans="5:17">
      <c r="E643" s="9">
        <v>10</v>
      </c>
      <c r="F643" s="9">
        <v>446139</v>
      </c>
      <c r="G643" s="9">
        <v>6.4077800000000004E-2</v>
      </c>
      <c r="H643" s="9">
        <v>0</v>
      </c>
      <c r="I643" s="9">
        <v>9500</v>
      </c>
      <c r="J643" s="9">
        <v>9500</v>
      </c>
      <c r="K643" s="9">
        <v>6967.89</v>
      </c>
      <c r="L643" s="9">
        <v>1964.41</v>
      </c>
      <c r="M643" s="9">
        <v>3108650000</v>
      </c>
      <c r="N643" s="9">
        <v>186</v>
      </c>
      <c r="O643" s="9">
        <v>8910</v>
      </c>
      <c r="P643" s="9">
        <v>4222</v>
      </c>
      <c r="Q643" s="9">
        <v>7590</v>
      </c>
    </row>
    <row r="644" spans="5:17">
      <c r="E644" s="9">
        <v>11</v>
      </c>
      <c r="F644" s="9">
        <v>408357</v>
      </c>
      <c r="G644" s="9">
        <v>5.8651300000000003E-2</v>
      </c>
      <c r="H644" s="9">
        <v>0</v>
      </c>
      <c r="I644" s="9">
        <v>9500</v>
      </c>
      <c r="J644" s="9">
        <v>9500</v>
      </c>
      <c r="K644" s="9">
        <v>7019.85</v>
      </c>
      <c r="L644" s="9">
        <v>1886.93</v>
      </c>
      <c r="M644" s="9">
        <v>2866610000</v>
      </c>
      <c r="N644" s="9">
        <v>184</v>
      </c>
      <c r="O644" s="9">
        <v>8910</v>
      </c>
      <c r="P644" s="9">
        <v>7440</v>
      </c>
      <c r="Q644" s="9">
        <v>7590</v>
      </c>
    </row>
    <row r="645" spans="5:17">
      <c r="E645" s="9">
        <v>12</v>
      </c>
      <c r="F645" s="9">
        <v>378535</v>
      </c>
      <c r="G645" s="9">
        <v>5.4368100000000003E-2</v>
      </c>
      <c r="H645" s="9">
        <v>0</v>
      </c>
      <c r="I645" s="9">
        <v>9500</v>
      </c>
      <c r="J645" s="9">
        <v>9500</v>
      </c>
      <c r="K645" s="9">
        <v>7061.1</v>
      </c>
      <c r="L645" s="9">
        <v>1811.07</v>
      </c>
      <c r="M645" s="9">
        <v>2672870000</v>
      </c>
      <c r="N645" s="9">
        <v>181</v>
      </c>
      <c r="O645" s="9">
        <v>8910</v>
      </c>
      <c r="P645" s="9">
        <v>8340</v>
      </c>
      <c r="Q645" s="9">
        <v>7580</v>
      </c>
    </row>
    <row r="646" spans="5:17">
      <c r="E646" s="9">
        <v>13</v>
      </c>
      <c r="F646" s="9">
        <v>363432</v>
      </c>
      <c r="G646" s="9">
        <v>5.2198799999999997E-2</v>
      </c>
      <c r="H646" s="9">
        <v>0</v>
      </c>
      <c r="I646" s="9">
        <v>9500</v>
      </c>
      <c r="J646" s="9">
        <v>9500</v>
      </c>
      <c r="K646" s="9">
        <v>7078.03</v>
      </c>
      <c r="L646" s="9">
        <v>1746.1</v>
      </c>
      <c r="M646" s="9">
        <v>2572380000</v>
      </c>
      <c r="N646" s="9">
        <v>182</v>
      </c>
      <c r="O646" s="9">
        <v>6012</v>
      </c>
      <c r="P646" s="9">
        <v>6710</v>
      </c>
      <c r="Q646" s="9">
        <v>7530</v>
      </c>
    </row>
    <row r="647" spans="5:17">
      <c r="E647" s="9">
        <v>14</v>
      </c>
      <c r="F647" s="9">
        <v>350015</v>
      </c>
      <c r="G647" s="9">
        <v>5.0271799999999998E-2</v>
      </c>
      <c r="H647" s="9">
        <v>0</v>
      </c>
      <c r="I647" s="9">
        <v>9500</v>
      </c>
      <c r="J647" s="9">
        <v>9500</v>
      </c>
      <c r="K647" s="9">
        <v>7098.42</v>
      </c>
      <c r="L647" s="9">
        <v>1708.99</v>
      </c>
      <c r="M647" s="9">
        <v>2484550000</v>
      </c>
      <c r="N647" s="9">
        <v>178</v>
      </c>
      <c r="O647" s="9">
        <v>8910</v>
      </c>
      <c r="P647" s="9">
        <v>6300</v>
      </c>
      <c r="Q647" s="9">
        <v>7530</v>
      </c>
    </row>
    <row r="648" spans="5:17">
      <c r="E648" s="9">
        <v>15</v>
      </c>
      <c r="F648" s="9">
        <v>335540</v>
      </c>
      <c r="G648" s="9">
        <v>4.8192800000000001E-2</v>
      </c>
      <c r="H648" s="9">
        <v>0</v>
      </c>
      <c r="I648" s="9">
        <v>9500</v>
      </c>
      <c r="J648" s="9">
        <v>9500</v>
      </c>
      <c r="K648" s="9">
        <v>7085.59</v>
      </c>
      <c r="L648" s="9">
        <v>1655.8</v>
      </c>
      <c r="M648" s="9">
        <v>2377500000</v>
      </c>
      <c r="N648" s="9">
        <v>177</v>
      </c>
      <c r="O648" s="9">
        <v>5082</v>
      </c>
      <c r="P648" s="9">
        <v>4492</v>
      </c>
      <c r="Q648" s="9">
        <v>7500</v>
      </c>
    </row>
    <row r="649" spans="5:17">
      <c r="E649" s="9">
        <v>16</v>
      </c>
      <c r="F649" s="9">
        <v>315714</v>
      </c>
      <c r="G649" s="9">
        <v>4.5345200000000002E-2</v>
      </c>
      <c r="H649" s="9">
        <v>0</v>
      </c>
      <c r="I649" s="9">
        <v>9500</v>
      </c>
      <c r="J649" s="9">
        <v>9500</v>
      </c>
      <c r="K649" s="9">
        <v>7109.02</v>
      </c>
      <c r="L649" s="9">
        <v>1618.33</v>
      </c>
      <c r="M649" s="9">
        <v>2244420000</v>
      </c>
      <c r="N649" s="9">
        <v>174</v>
      </c>
      <c r="O649" s="9">
        <v>8140</v>
      </c>
      <c r="P649" s="9">
        <v>6522</v>
      </c>
      <c r="Q649" s="9">
        <v>7500</v>
      </c>
    </row>
    <row r="650" spans="5:17">
      <c r="E650" s="9">
        <v>17</v>
      </c>
      <c r="F650" s="9">
        <v>303084</v>
      </c>
      <c r="G650" s="9">
        <v>4.3531199999999999E-2</v>
      </c>
      <c r="H650" s="9">
        <v>0</v>
      </c>
      <c r="I650" s="9">
        <v>9500</v>
      </c>
      <c r="J650" s="9">
        <v>9500</v>
      </c>
      <c r="K650" s="9">
        <v>7130.97</v>
      </c>
      <c r="L650" s="9">
        <v>1592.65</v>
      </c>
      <c r="M650" s="9">
        <v>2161280000</v>
      </c>
      <c r="N650" s="9">
        <v>171</v>
      </c>
      <c r="O650" s="9">
        <v>8140</v>
      </c>
      <c r="P650" s="9">
        <v>4450</v>
      </c>
      <c r="Q650" s="9">
        <v>7510</v>
      </c>
    </row>
    <row r="651" spans="5:17">
      <c r="E651" s="9">
        <v>18</v>
      </c>
      <c r="F651" s="9">
        <v>292477</v>
      </c>
      <c r="G651" s="9">
        <v>4.2007799999999998E-2</v>
      </c>
      <c r="H651" s="9">
        <v>0</v>
      </c>
      <c r="I651" s="9">
        <v>9500</v>
      </c>
      <c r="J651" s="9">
        <v>9500</v>
      </c>
      <c r="K651" s="9">
        <v>7142.75</v>
      </c>
      <c r="L651" s="9">
        <v>1580.08</v>
      </c>
      <c r="M651" s="9">
        <v>2089090000</v>
      </c>
      <c r="N651" s="9">
        <v>173</v>
      </c>
      <c r="O651" s="9">
        <v>8080</v>
      </c>
      <c r="P651" s="9">
        <v>5122</v>
      </c>
      <c r="Q651" s="9">
        <v>7510</v>
      </c>
    </row>
    <row r="652" spans="5:17">
      <c r="E652" s="9">
        <v>19</v>
      </c>
      <c r="F652" s="9">
        <v>282355</v>
      </c>
      <c r="G652" s="9">
        <v>4.0554E-2</v>
      </c>
      <c r="H652" s="9">
        <v>0</v>
      </c>
      <c r="I652" s="9">
        <v>9650</v>
      </c>
      <c r="J652" s="9">
        <v>9650</v>
      </c>
      <c r="K652" s="9">
        <v>7147.58</v>
      </c>
      <c r="L652" s="9">
        <v>1567.66</v>
      </c>
      <c r="M652" s="9">
        <v>2018150000</v>
      </c>
      <c r="N652" s="9">
        <v>173</v>
      </c>
      <c r="O652" s="9">
        <v>8080</v>
      </c>
      <c r="P652" s="9">
        <v>6330</v>
      </c>
      <c r="Q652" s="9">
        <v>7510</v>
      </c>
    </row>
    <row r="653" spans="5:17">
      <c r="E653" s="9">
        <v>20</v>
      </c>
      <c r="F653" s="9">
        <v>275679</v>
      </c>
      <c r="G653" s="9">
        <v>3.9595100000000001E-2</v>
      </c>
      <c r="H653" s="9">
        <v>0</v>
      </c>
      <c r="I653" s="9">
        <v>9650</v>
      </c>
      <c r="J653" s="9">
        <v>9650</v>
      </c>
      <c r="K653" s="9">
        <v>7183.24</v>
      </c>
      <c r="L653" s="9">
        <v>1547.96</v>
      </c>
      <c r="M653" s="9">
        <v>1980270000</v>
      </c>
      <c r="N653" s="9">
        <v>171</v>
      </c>
      <c r="O653" s="9">
        <v>7610</v>
      </c>
      <c r="P653" s="9">
        <v>8130</v>
      </c>
      <c r="Q653" s="9">
        <v>7530</v>
      </c>
    </row>
    <row r="654" spans="5:17">
      <c r="E654" s="9">
        <v>21</v>
      </c>
      <c r="F654" s="9">
        <v>265910</v>
      </c>
      <c r="G654" s="9">
        <v>3.8191999999999997E-2</v>
      </c>
      <c r="H654" s="9">
        <v>0</v>
      </c>
      <c r="I654" s="9">
        <v>9650</v>
      </c>
      <c r="J654" s="9">
        <v>9650</v>
      </c>
      <c r="K654" s="9">
        <v>7197.48</v>
      </c>
      <c r="L654" s="9">
        <v>1530.74</v>
      </c>
      <c r="M654" s="9">
        <v>1913880000</v>
      </c>
      <c r="N654" s="9">
        <v>171</v>
      </c>
      <c r="O654" s="9">
        <v>7610</v>
      </c>
      <c r="P654" s="9">
        <v>4202</v>
      </c>
      <c r="Q654" s="9">
        <v>7560</v>
      </c>
    </row>
    <row r="655" spans="5:17">
      <c r="E655" s="9">
        <v>22</v>
      </c>
      <c r="F655" s="9">
        <v>257154</v>
      </c>
      <c r="G655" s="9">
        <v>3.6934399999999999E-2</v>
      </c>
      <c r="H655" s="9">
        <v>0</v>
      </c>
      <c r="I655" s="9">
        <v>9650</v>
      </c>
      <c r="J655" s="9">
        <v>9650</v>
      </c>
      <c r="K655" s="9">
        <v>7237.74</v>
      </c>
      <c r="L655" s="9">
        <v>1512.74</v>
      </c>
      <c r="M655" s="9">
        <v>1861210000</v>
      </c>
      <c r="N655" s="9">
        <v>170</v>
      </c>
      <c r="O655" s="9">
        <v>7610</v>
      </c>
      <c r="P655" s="9">
        <v>7180</v>
      </c>
      <c r="Q655" s="9">
        <v>7572</v>
      </c>
    </row>
    <row r="656" spans="5:17">
      <c r="E656" s="9">
        <v>23</v>
      </c>
      <c r="F656" s="9">
        <v>250639</v>
      </c>
      <c r="G656" s="9">
        <v>3.5998700000000002E-2</v>
      </c>
      <c r="H656" s="9">
        <v>0</v>
      </c>
      <c r="I656" s="9">
        <v>9650</v>
      </c>
      <c r="J656" s="9">
        <v>9650</v>
      </c>
      <c r="K656" s="9">
        <v>7274.37</v>
      </c>
      <c r="L656" s="9">
        <v>1499.73</v>
      </c>
      <c r="M656" s="9">
        <v>1823240000</v>
      </c>
      <c r="N656" s="9">
        <v>166</v>
      </c>
      <c r="O656" s="9">
        <v>7610</v>
      </c>
      <c r="P656" s="9">
        <v>8570</v>
      </c>
      <c r="Q656" s="9">
        <v>7610</v>
      </c>
    </row>
    <row r="657" spans="5:17">
      <c r="E657" s="9">
        <v>24</v>
      </c>
      <c r="F657" s="9">
        <v>247051</v>
      </c>
      <c r="G657" s="9">
        <v>3.5483300000000002E-2</v>
      </c>
      <c r="H657" s="9">
        <v>0</v>
      </c>
      <c r="I657" s="9">
        <v>9650</v>
      </c>
      <c r="J657" s="9">
        <v>9650</v>
      </c>
      <c r="K657" s="9">
        <v>7304.76</v>
      </c>
      <c r="L657" s="9">
        <v>1496.44</v>
      </c>
      <c r="M657" s="9">
        <v>1804650000</v>
      </c>
      <c r="N657" s="9">
        <v>162</v>
      </c>
      <c r="O657" s="9">
        <v>7610</v>
      </c>
      <c r="P657" s="9">
        <v>8860</v>
      </c>
      <c r="Q657" s="9">
        <v>7610</v>
      </c>
    </row>
    <row r="658" spans="5:17">
      <c r="E658" s="9">
        <v>25</v>
      </c>
      <c r="F658" s="9">
        <v>243735</v>
      </c>
      <c r="G658" s="9">
        <v>3.5007099999999999E-2</v>
      </c>
      <c r="H658" s="9">
        <v>0</v>
      </c>
      <c r="I658" s="9">
        <v>9650</v>
      </c>
      <c r="J658" s="9">
        <v>9650</v>
      </c>
      <c r="K658" s="9">
        <v>7336.38</v>
      </c>
      <c r="L658" s="9">
        <v>1485.34</v>
      </c>
      <c r="M658" s="9">
        <v>1788130000</v>
      </c>
      <c r="N658" s="9">
        <v>157</v>
      </c>
      <c r="O658" s="9">
        <v>9500</v>
      </c>
      <c r="P658" s="9">
        <v>8990</v>
      </c>
      <c r="Q658" s="9">
        <v>7610</v>
      </c>
    </row>
    <row r="659" spans="5:17">
      <c r="E659" s="9">
        <v>26</v>
      </c>
      <c r="F659" s="9">
        <v>240518</v>
      </c>
      <c r="G659" s="9">
        <v>3.4544999999999999E-2</v>
      </c>
      <c r="H659" s="9">
        <v>0</v>
      </c>
      <c r="I659" s="9">
        <v>9650</v>
      </c>
      <c r="J659" s="9">
        <v>9650</v>
      </c>
      <c r="K659" s="9">
        <v>7382.64</v>
      </c>
      <c r="L659" s="9">
        <v>1456.87</v>
      </c>
      <c r="M659" s="9">
        <v>1775660000</v>
      </c>
      <c r="N659" s="9">
        <v>156</v>
      </c>
      <c r="O659" s="9">
        <v>9500</v>
      </c>
      <c r="P659" s="9">
        <v>6690</v>
      </c>
      <c r="Q659" s="9">
        <v>7690</v>
      </c>
    </row>
    <row r="660" spans="5:17">
      <c r="E660" s="9">
        <v>27</v>
      </c>
      <c r="F660" s="9">
        <v>235662</v>
      </c>
      <c r="G660" s="9">
        <v>3.3847599999999999E-2</v>
      </c>
      <c r="H660" s="9">
        <v>0</v>
      </c>
      <c r="I660" s="9">
        <v>9650</v>
      </c>
      <c r="J660" s="9">
        <v>9650</v>
      </c>
      <c r="K660" s="9">
        <v>7422.78</v>
      </c>
      <c r="L660" s="9">
        <v>1434.65</v>
      </c>
      <c r="M660" s="9">
        <v>1749270000</v>
      </c>
      <c r="N660" s="9">
        <v>152</v>
      </c>
      <c r="O660" s="9">
        <v>9500</v>
      </c>
      <c r="P660" s="9">
        <v>7860</v>
      </c>
      <c r="Q660" s="9">
        <v>7690</v>
      </c>
    </row>
    <row r="661" spans="5:17">
      <c r="E661" s="9">
        <v>28</v>
      </c>
      <c r="F661" s="9">
        <v>232926</v>
      </c>
      <c r="G661" s="9">
        <v>3.3454600000000001E-2</v>
      </c>
      <c r="H661" s="9">
        <v>0</v>
      </c>
      <c r="I661" s="9">
        <v>9650</v>
      </c>
      <c r="J661" s="9">
        <v>9650</v>
      </c>
      <c r="K661" s="9">
        <v>7462.2</v>
      </c>
      <c r="L661" s="9">
        <v>1429.74</v>
      </c>
      <c r="M661" s="9">
        <v>1738140000</v>
      </c>
      <c r="N661" s="9">
        <v>152</v>
      </c>
      <c r="O661" s="9">
        <v>9500</v>
      </c>
      <c r="P661" s="9">
        <v>6420</v>
      </c>
      <c r="Q661" s="9">
        <v>7750</v>
      </c>
    </row>
    <row r="662" spans="5:17">
      <c r="E662" s="9">
        <v>29</v>
      </c>
      <c r="F662" s="9">
        <v>227681</v>
      </c>
      <c r="G662" s="9">
        <v>3.2701300000000003E-2</v>
      </c>
      <c r="H662" s="9">
        <v>0</v>
      </c>
      <c r="I662" s="9">
        <v>9650</v>
      </c>
      <c r="J662" s="9">
        <v>9650</v>
      </c>
      <c r="K662" s="9">
        <v>7493.86</v>
      </c>
      <c r="L662" s="9">
        <v>1424.64</v>
      </c>
      <c r="M662" s="9">
        <v>1706210000</v>
      </c>
      <c r="N662" s="9">
        <v>149</v>
      </c>
      <c r="O662" s="9">
        <v>9500</v>
      </c>
      <c r="P662" s="9">
        <v>4540</v>
      </c>
      <c r="Q662" s="9">
        <v>7750</v>
      </c>
    </row>
    <row r="663" spans="5:17">
      <c r="E663" s="9">
        <v>30</v>
      </c>
      <c r="F663" s="9">
        <v>221572</v>
      </c>
      <c r="G663" s="9">
        <v>3.1823799999999999E-2</v>
      </c>
      <c r="H663" s="9">
        <v>0</v>
      </c>
      <c r="I663" s="9">
        <v>9650</v>
      </c>
      <c r="J663" s="9">
        <v>9650</v>
      </c>
      <c r="K663" s="9">
        <v>7532.48</v>
      </c>
      <c r="L663" s="9">
        <v>1415.37</v>
      </c>
      <c r="M663" s="9">
        <v>1668990000</v>
      </c>
      <c r="N663" s="9">
        <v>148</v>
      </c>
      <c r="O663" s="9">
        <v>9500</v>
      </c>
      <c r="P663" s="9">
        <v>5082</v>
      </c>
      <c r="Q663" s="9">
        <v>7810</v>
      </c>
    </row>
    <row r="664" spans="5:17">
      <c r="E664" s="9">
        <v>31</v>
      </c>
      <c r="F664" s="9">
        <v>216071</v>
      </c>
      <c r="G664" s="9">
        <v>3.1033700000000001E-2</v>
      </c>
      <c r="H664" s="9">
        <v>3682</v>
      </c>
      <c r="I664" s="9">
        <v>9650</v>
      </c>
      <c r="J664" s="9">
        <v>5968</v>
      </c>
      <c r="K664" s="9">
        <v>7575.77</v>
      </c>
      <c r="L664" s="9">
        <v>1410.7</v>
      </c>
      <c r="M664" s="9">
        <v>1636900000</v>
      </c>
      <c r="N664" s="9">
        <v>145</v>
      </c>
      <c r="O664" s="9">
        <v>9500</v>
      </c>
      <c r="P664" s="9">
        <v>9520</v>
      </c>
      <c r="Q664" s="9">
        <v>7880</v>
      </c>
    </row>
    <row r="665" spans="5:17">
      <c r="E665" s="9">
        <v>32</v>
      </c>
      <c r="F665" s="9">
        <v>212406</v>
      </c>
      <c r="G665" s="9">
        <v>3.05074E-2</v>
      </c>
      <c r="H665" s="9">
        <v>3682</v>
      </c>
      <c r="I665" s="9">
        <v>9650</v>
      </c>
      <c r="J665" s="9">
        <v>5968</v>
      </c>
      <c r="K665" s="9">
        <v>7607.6</v>
      </c>
      <c r="L665" s="9">
        <v>1412.66</v>
      </c>
      <c r="M665" s="9">
        <v>1615900000</v>
      </c>
      <c r="N665" s="9">
        <v>143</v>
      </c>
      <c r="O665" s="9">
        <v>9500</v>
      </c>
      <c r="P665" s="9">
        <v>7780</v>
      </c>
      <c r="Q665" s="9">
        <v>7930</v>
      </c>
    </row>
    <row r="666" spans="5:17">
      <c r="E666" s="9">
        <v>33</v>
      </c>
      <c r="F666" s="9">
        <v>209041</v>
      </c>
      <c r="G666" s="9">
        <v>3.0023999999999999E-2</v>
      </c>
      <c r="H666" s="9">
        <v>3682</v>
      </c>
      <c r="I666" s="9">
        <v>9650</v>
      </c>
      <c r="J666" s="9">
        <v>5968</v>
      </c>
      <c r="K666" s="9">
        <v>7645.29</v>
      </c>
      <c r="L666" s="9">
        <v>1399.13</v>
      </c>
      <c r="M666" s="9">
        <v>1598180000</v>
      </c>
      <c r="N666" s="9">
        <v>136</v>
      </c>
      <c r="O666" s="9">
        <v>9500</v>
      </c>
      <c r="P666" s="9">
        <v>9160</v>
      </c>
      <c r="Q666" s="9">
        <v>8000</v>
      </c>
    </row>
    <row r="667" spans="5:17">
      <c r="E667" s="9">
        <v>34</v>
      </c>
      <c r="F667" s="9">
        <v>207640</v>
      </c>
      <c r="G667" s="9">
        <v>2.98228E-2</v>
      </c>
      <c r="H667" s="9">
        <v>3682</v>
      </c>
      <c r="I667" s="9">
        <v>9650</v>
      </c>
      <c r="J667" s="9">
        <v>5968</v>
      </c>
      <c r="K667" s="9">
        <v>7692.7</v>
      </c>
      <c r="L667" s="9">
        <v>1382.05</v>
      </c>
      <c r="M667" s="9">
        <v>1597310000</v>
      </c>
      <c r="N667" s="9">
        <v>135</v>
      </c>
      <c r="O667" s="9">
        <v>9500</v>
      </c>
      <c r="P667" s="9">
        <v>7590</v>
      </c>
      <c r="Q667" s="9">
        <v>8060</v>
      </c>
    </row>
    <row r="668" spans="5:17">
      <c r="E668" s="9">
        <v>35</v>
      </c>
      <c r="F668" s="9">
        <v>206194</v>
      </c>
      <c r="G668" s="9">
        <v>2.9615099999999998E-2</v>
      </c>
      <c r="H668" s="9">
        <v>3682</v>
      </c>
      <c r="I668" s="9">
        <v>9650</v>
      </c>
      <c r="J668" s="9">
        <v>5968</v>
      </c>
      <c r="K668" s="9">
        <v>7730</v>
      </c>
      <c r="L668" s="9">
        <v>1368.11</v>
      </c>
      <c r="M668" s="9">
        <v>1593880000</v>
      </c>
      <c r="N668" s="9">
        <v>136</v>
      </c>
      <c r="O668" s="9">
        <v>9500</v>
      </c>
      <c r="P668" s="9">
        <v>8750</v>
      </c>
      <c r="Q668" s="9">
        <v>8100</v>
      </c>
    </row>
    <row r="669" spans="5:17">
      <c r="E669" s="9">
        <v>36</v>
      </c>
      <c r="F669" s="9">
        <v>203436</v>
      </c>
      <c r="G669" s="9">
        <v>2.9218999999999998E-2</v>
      </c>
      <c r="H669" s="9">
        <v>3682</v>
      </c>
      <c r="I669" s="9">
        <v>9650</v>
      </c>
      <c r="J669" s="9">
        <v>5968</v>
      </c>
      <c r="K669" s="9">
        <v>7780.13</v>
      </c>
      <c r="L669" s="9">
        <v>1357.67</v>
      </c>
      <c r="M669" s="9">
        <v>1582760000</v>
      </c>
      <c r="N669" s="9">
        <v>136</v>
      </c>
      <c r="O669" s="9">
        <v>9500</v>
      </c>
      <c r="P669" s="9">
        <v>7590</v>
      </c>
      <c r="Q669" s="9">
        <v>8150</v>
      </c>
    </row>
    <row r="670" spans="5:17">
      <c r="E670" s="9">
        <v>37</v>
      </c>
      <c r="F670" s="9">
        <v>200385</v>
      </c>
      <c r="G670" s="9">
        <v>2.8780799999999999E-2</v>
      </c>
      <c r="H670" s="9">
        <v>4152</v>
      </c>
      <c r="I670" s="9">
        <v>9650</v>
      </c>
      <c r="J670" s="9">
        <v>5498</v>
      </c>
      <c r="K670" s="9">
        <v>7833.19</v>
      </c>
      <c r="L670" s="9">
        <v>1336.97</v>
      </c>
      <c r="M670" s="9">
        <v>1569650000</v>
      </c>
      <c r="N670" s="9">
        <v>134</v>
      </c>
      <c r="O670" s="9">
        <v>9500</v>
      </c>
      <c r="P670" s="9">
        <v>7590</v>
      </c>
      <c r="Q670" s="9">
        <v>8220</v>
      </c>
    </row>
    <row r="671" spans="5:17">
      <c r="E671" s="9">
        <v>38</v>
      </c>
      <c r="F671" s="9">
        <v>195839</v>
      </c>
      <c r="G671" s="9">
        <v>2.8127900000000001E-2</v>
      </c>
      <c r="H671" s="9">
        <v>4152</v>
      </c>
      <c r="I671" s="9">
        <v>9650</v>
      </c>
      <c r="J671" s="9">
        <v>5498</v>
      </c>
      <c r="K671" s="9">
        <v>7879.9</v>
      </c>
      <c r="L671" s="9">
        <v>1322.21</v>
      </c>
      <c r="M671" s="9">
        <v>1543190000</v>
      </c>
      <c r="N671" s="9">
        <v>132</v>
      </c>
      <c r="O671" s="9">
        <v>9500</v>
      </c>
      <c r="P671" s="9">
        <v>7590</v>
      </c>
      <c r="Q671" s="9">
        <v>8270</v>
      </c>
    </row>
    <row r="672" spans="5:17">
      <c r="E672" s="9">
        <v>39</v>
      </c>
      <c r="F672" s="9">
        <v>190498</v>
      </c>
      <c r="G672" s="9">
        <v>2.7360800000000001E-2</v>
      </c>
      <c r="H672" s="9">
        <v>4152</v>
      </c>
      <c r="I672" s="9">
        <v>9650</v>
      </c>
      <c r="J672" s="9">
        <v>5498</v>
      </c>
      <c r="K672" s="9">
        <v>7920.44</v>
      </c>
      <c r="L672" s="9">
        <v>1311.23</v>
      </c>
      <c r="M672" s="9">
        <v>1508830000</v>
      </c>
      <c r="N672" s="9">
        <v>128</v>
      </c>
      <c r="O672" s="9">
        <v>9500</v>
      </c>
      <c r="P672" s="9">
        <v>6032</v>
      </c>
      <c r="Q672" s="9">
        <v>8330</v>
      </c>
    </row>
    <row r="673" spans="5:17">
      <c r="E673" s="9">
        <v>40</v>
      </c>
      <c r="F673" s="9">
        <v>186889</v>
      </c>
      <c r="G673" s="9">
        <v>2.6842399999999999E-2</v>
      </c>
      <c r="H673" s="9">
        <v>4152</v>
      </c>
      <c r="I673" s="9">
        <v>9650</v>
      </c>
      <c r="J673" s="9">
        <v>5498</v>
      </c>
      <c r="K673" s="9">
        <v>7960.04</v>
      </c>
      <c r="L673" s="9">
        <v>1297.75</v>
      </c>
      <c r="M673" s="9">
        <v>1487640000</v>
      </c>
      <c r="N673" s="9">
        <v>125</v>
      </c>
      <c r="O673" s="9">
        <v>9500</v>
      </c>
      <c r="P673" s="9">
        <v>5862</v>
      </c>
      <c r="Q673" s="9">
        <v>8340</v>
      </c>
    </row>
    <row r="674" spans="5:17">
      <c r="E674" s="9">
        <v>41</v>
      </c>
      <c r="F674" s="9">
        <v>180535</v>
      </c>
      <c r="G674" s="9">
        <v>2.5929799999999999E-2</v>
      </c>
      <c r="H674" s="9">
        <v>4152</v>
      </c>
      <c r="I674" s="9">
        <v>9650</v>
      </c>
      <c r="J674" s="9">
        <v>5498</v>
      </c>
      <c r="K674" s="9">
        <v>7992.15</v>
      </c>
      <c r="L674" s="9">
        <v>1291.72</v>
      </c>
      <c r="M674" s="9">
        <v>1442860000</v>
      </c>
      <c r="N674" s="9">
        <v>122</v>
      </c>
      <c r="O674" s="9">
        <v>9500</v>
      </c>
      <c r="P674" s="9">
        <v>6770</v>
      </c>
      <c r="Q674" s="9">
        <v>8410</v>
      </c>
    </row>
    <row r="675" spans="5:17">
      <c r="E675" s="9">
        <v>42</v>
      </c>
      <c r="F675" s="9">
        <v>173032</v>
      </c>
      <c r="G675" s="9">
        <v>2.4852200000000001E-2</v>
      </c>
      <c r="H675" s="9">
        <v>4152</v>
      </c>
      <c r="I675" s="9">
        <v>9650</v>
      </c>
      <c r="J675" s="9">
        <v>5498</v>
      </c>
      <c r="K675" s="9">
        <v>8033</v>
      </c>
      <c r="L675" s="9">
        <v>1279.45</v>
      </c>
      <c r="M675" s="9">
        <v>1389970000</v>
      </c>
      <c r="N675" s="9">
        <v>119</v>
      </c>
      <c r="O675" s="9">
        <v>9500</v>
      </c>
      <c r="P675" s="9">
        <v>8510</v>
      </c>
      <c r="Q675" s="9">
        <v>8450</v>
      </c>
    </row>
    <row r="676" spans="5:17">
      <c r="E676" s="9">
        <v>43</v>
      </c>
      <c r="F676" s="9">
        <v>165879</v>
      </c>
      <c r="G676" s="9">
        <v>2.38248E-2</v>
      </c>
      <c r="H676" s="9">
        <v>4152</v>
      </c>
      <c r="I676" s="9">
        <v>9650</v>
      </c>
      <c r="J676" s="9">
        <v>5498</v>
      </c>
      <c r="K676" s="9">
        <v>8089.1</v>
      </c>
      <c r="L676" s="9">
        <v>1256.98</v>
      </c>
      <c r="M676" s="9">
        <v>1341810000</v>
      </c>
      <c r="N676" s="9">
        <v>117</v>
      </c>
      <c r="O676" s="9">
        <v>9500</v>
      </c>
      <c r="P676" s="9">
        <v>4152</v>
      </c>
      <c r="Q676" s="9">
        <v>8450</v>
      </c>
    </row>
    <row r="677" spans="5:17">
      <c r="E677" s="9">
        <v>44</v>
      </c>
      <c r="F677" s="9">
        <v>159352</v>
      </c>
      <c r="G677" s="9">
        <v>2.2887299999999999E-2</v>
      </c>
      <c r="H677" s="9">
        <v>4222</v>
      </c>
      <c r="I677" s="9">
        <v>9650</v>
      </c>
      <c r="J677" s="9">
        <v>5428</v>
      </c>
      <c r="K677" s="9">
        <v>8151.34</v>
      </c>
      <c r="L677" s="9">
        <v>1232.08</v>
      </c>
      <c r="M677" s="9">
        <v>1298930000</v>
      </c>
      <c r="N677" s="9">
        <v>108</v>
      </c>
      <c r="O677" s="9">
        <v>9500</v>
      </c>
      <c r="P677" s="9">
        <v>7610</v>
      </c>
      <c r="Q677" s="9">
        <v>8590</v>
      </c>
    </row>
    <row r="678" spans="5:17">
      <c r="E678" s="9">
        <v>45</v>
      </c>
      <c r="F678" s="9">
        <v>152373</v>
      </c>
      <c r="G678" s="9">
        <v>2.1885000000000002E-2</v>
      </c>
      <c r="H678" s="9">
        <v>4222</v>
      </c>
      <c r="I678" s="9">
        <v>9650</v>
      </c>
      <c r="J678" s="9">
        <v>5428</v>
      </c>
      <c r="K678" s="9">
        <v>8206.67</v>
      </c>
      <c r="L678" s="9">
        <v>1213.82</v>
      </c>
      <c r="M678" s="9">
        <v>1250480000</v>
      </c>
      <c r="N678" s="9">
        <v>106</v>
      </c>
      <c r="O678" s="9">
        <v>9500</v>
      </c>
      <c r="P678" s="9">
        <v>8552</v>
      </c>
      <c r="Q678" s="9">
        <v>8610</v>
      </c>
    </row>
    <row r="679" spans="5:17">
      <c r="E679" s="9">
        <v>46</v>
      </c>
      <c r="F679" s="9">
        <v>144773</v>
      </c>
      <c r="G679" s="9">
        <v>2.07934E-2</v>
      </c>
      <c r="H679" s="9">
        <v>4222</v>
      </c>
      <c r="I679" s="9">
        <v>9650</v>
      </c>
      <c r="J679" s="9">
        <v>5428</v>
      </c>
      <c r="K679" s="9">
        <v>8259.2099999999991</v>
      </c>
      <c r="L679" s="9">
        <v>1190.6500000000001</v>
      </c>
      <c r="M679" s="9">
        <v>1195710000</v>
      </c>
      <c r="N679" s="9">
        <v>103</v>
      </c>
      <c r="O679" s="9">
        <v>9500</v>
      </c>
      <c r="P679" s="9">
        <v>7880</v>
      </c>
      <c r="Q679" s="9">
        <v>8642</v>
      </c>
    </row>
    <row r="680" spans="5:17">
      <c r="E680" s="9">
        <v>47</v>
      </c>
      <c r="F680" s="9">
        <v>138076</v>
      </c>
      <c r="G680" s="9">
        <v>1.9831499999999998E-2</v>
      </c>
      <c r="H680" s="9">
        <v>4692</v>
      </c>
      <c r="I680" s="9">
        <v>9650</v>
      </c>
      <c r="J680" s="9">
        <v>4958</v>
      </c>
      <c r="K680" s="9">
        <v>8294.69</v>
      </c>
      <c r="L680" s="9">
        <v>1177.2</v>
      </c>
      <c r="M680" s="9">
        <v>1145300000</v>
      </c>
      <c r="N680" s="9">
        <v>101</v>
      </c>
      <c r="O680" s="9">
        <v>9500</v>
      </c>
      <c r="P680" s="9">
        <v>7270</v>
      </c>
      <c r="Q680" s="9">
        <v>8642</v>
      </c>
    </row>
    <row r="681" spans="5:17">
      <c r="E681" s="9">
        <v>48</v>
      </c>
      <c r="F681" s="9">
        <v>130322</v>
      </c>
      <c r="G681" s="9">
        <v>1.87178E-2</v>
      </c>
      <c r="H681" s="9">
        <v>4692</v>
      </c>
      <c r="I681" s="9">
        <v>9650</v>
      </c>
      <c r="J681" s="9">
        <v>4958</v>
      </c>
      <c r="K681" s="9">
        <v>8327.1200000000008</v>
      </c>
      <c r="L681" s="9">
        <v>1163.49</v>
      </c>
      <c r="M681" s="9">
        <v>1085210000</v>
      </c>
      <c r="N681" s="9">
        <v>97</v>
      </c>
      <c r="O681" s="9">
        <v>9500</v>
      </c>
      <c r="P681" s="9">
        <v>5662</v>
      </c>
      <c r="Q681" s="9">
        <v>8690</v>
      </c>
    </row>
    <row r="682" spans="5:17">
      <c r="E682" s="9">
        <v>49</v>
      </c>
      <c r="F682" s="9">
        <v>123826</v>
      </c>
      <c r="G682" s="9">
        <v>1.77848E-2</v>
      </c>
      <c r="H682" s="9">
        <v>4692</v>
      </c>
      <c r="I682" s="9">
        <v>9650</v>
      </c>
      <c r="J682" s="9">
        <v>4958</v>
      </c>
      <c r="K682" s="9">
        <v>8369.82</v>
      </c>
      <c r="L682" s="9">
        <v>1135.3699999999999</v>
      </c>
      <c r="M682" s="9">
        <v>1036400000</v>
      </c>
      <c r="N682" s="9">
        <v>94</v>
      </c>
      <c r="O682" s="9">
        <v>9500</v>
      </c>
      <c r="P682" s="9">
        <v>6330</v>
      </c>
      <c r="Q682" s="9">
        <v>8710</v>
      </c>
    </row>
    <row r="683" spans="5:17">
      <c r="E683" s="9">
        <v>50</v>
      </c>
      <c r="F683" s="9">
        <v>118095</v>
      </c>
      <c r="G683" s="9">
        <v>1.69617E-2</v>
      </c>
      <c r="H683" s="9">
        <v>4692</v>
      </c>
      <c r="I683" s="9">
        <v>9650</v>
      </c>
      <c r="J683" s="9">
        <v>4958</v>
      </c>
      <c r="K683" s="9">
        <v>8420.3799999999992</v>
      </c>
      <c r="L683" s="9">
        <v>1091.6500000000001</v>
      </c>
      <c r="M683" s="9">
        <v>994405000</v>
      </c>
      <c r="N683" s="9">
        <v>88</v>
      </c>
      <c r="O683" s="9">
        <v>9500</v>
      </c>
      <c r="P683" s="9">
        <v>6620</v>
      </c>
      <c r="Q683" s="9">
        <v>8730</v>
      </c>
    </row>
    <row r="684" spans="5:17">
      <c r="E684" s="9">
        <v>51</v>
      </c>
      <c r="F684" s="9">
        <v>114796</v>
      </c>
      <c r="G684" s="9">
        <v>1.64879E-2</v>
      </c>
      <c r="H684" s="9">
        <v>4692</v>
      </c>
      <c r="I684" s="9">
        <v>9650</v>
      </c>
      <c r="J684" s="9">
        <v>4958</v>
      </c>
      <c r="K684" s="9">
        <v>8449.69</v>
      </c>
      <c r="L684" s="9">
        <v>1053.18</v>
      </c>
      <c r="M684" s="9">
        <v>969991000</v>
      </c>
      <c r="N684" s="9">
        <v>83</v>
      </c>
      <c r="O684" s="9">
        <v>9500</v>
      </c>
      <c r="P684" s="9">
        <v>4872</v>
      </c>
      <c r="Q684" s="9">
        <v>8770</v>
      </c>
    </row>
    <row r="685" spans="5:17">
      <c r="E685" s="9">
        <v>52</v>
      </c>
      <c r="F685" s="9">
        <v>111373</v>
      </c>
      <c r="G685" s="9">
        <v>1.5996199999999999E-2</v>
      </c>
      <c r="H685" s="9">
        <v>4692</v>
      </c>
      <c r="I685" s="9">
        <v>9650</v>
      </c>
      <c r="J685" s="9">
        <v>4958</v>
      </c>
      <c r="K685" s="9">
        <v>8461.52</v>
      </c>
      <c r="L685" s="9">
        <v>1036.75</v>
      </c>
      <c r="M685" s="9">
        <v>942385000</v>
      </c>
      <c r="N685" s="9">
        <v>81</v>
      </c>
      <c r="O685" s="9">
        <v>9500</v>
      </c>
      <c r="P685" s="9">
        <v>7560</v>
      </c>
      <c r="Q685" s="9">
        <v>8770</v>
      </c>
    </row>
    <row r="686" spans="5:17">
      <c r="E686" s="9">
        <v>53</v>
      </c>
      <c r="F686" s="9">
        <v>105587</v>
      </c>
      <c r="G686" s="9">
        <v>1.51652E-2</v>
      </c>
      <c r="H686" s="9">
        <v>4692</v>
      </c>
      <c r="I686" s="9">
        <v>9650</v>
      </c>
      <c r="J686" s="9">
        <v>4958</v>
      </c>
      <c r="K686" s="9">
        <v>8463.73</v>
      </c>
      <c r="L686" s="9">
        <v>1018.56</v>
      </c>
      <c r="M686" s="9">
        <v>893660000</v>
      </c>
      <c r="N686" s="9">
        <v>80</v>
      </c>
      <c r="O686" s="9">
        <v>9500</v>
      </c>
      <c r="P686" s="9">
        <v>6350</v>
      </c>
      <c r="Q686" s="9">
        <v>8720</v>
      </c>
    </row>
    <row r="687" spans="5:17">
      <c r="E687" s="9">
        <v>54</v>
      </c>
      <c r="F687" s="9">
        <v>99403</v>
      </c>
      <c r="G687" s="9">
        <v>1.4277E-2</v>
      </c>
      <c r="H687" s="9">
        <v>4692</v>
      </c>
      <c r="I687" s="9">
        <v>9650</v>
      </c>
      <c r="J687" s="9">
        <v>4958</v>
      </c>
      <c r="K687" s="9">
        <v>8483.5300000000007</v>
      </c>
      <c r="L687" s="9">
        <v>1005.23</v>
      </c>
      <c r="M687" s="9">
        <v>843288000</v>
      </c>
      <c r="N687" s="9">
        <v>75</v>
      </c>
      <c r="O687" s="9">
        <v>9500</v>
      </c>
      <c r="P687" s="9">
        <v>5372</v>
      </c>
      <c r="Q687" s="9">
        <v>8720</v>
      </c>
    </row>
    <row r="688" spans="5:17">
      <c r="E688" s="9">
        <v>55</v>
      </c>
      <c r="F688" s="9">
        <v>92018</v>
      </c>
      <c r="G688" s="9">
        <v>1.32163E-2</v>
      </c>
      <c r="H688" s="9">
        <v>4692</v>
      </c>
      <c r="I688" s="9">
        <v>9650</v>
      </c>
      <c r="J688" s="9">
        <v>4958</v>
      </c>
      <c r="K688" s="9">
        <v>8516.98</v>
      </c>
      <c r="L688" s="9">
        <v>976.45600000000002</v>
      </c>
      <c r="M688" s="9">
        <v>783715000</v>
      </c>
      <c r="N688" s="9">
        <v>74</v>
      </c>
      <c r="O688" s="9">
        <v>9500</v>
      </c>
      <c r="P688" s="9">
        <v>8730</v>
      </c>
      <c r="Q688" s="9">
        <v>8780</v>
      </c>
    </row>
    <row r="689" spans="5:17">
      <c r="E689" s="9">
        <v>56</v>
      </c>
      <c r="F689" s="9">
        <v>84737</v>
      </c>
      <c r="G689" s="9">
        <v>1.21706E-2</v>
      </c>
      <c r="H689" s="9">
        <v>4692</v>
      </c>
      <c r="I689" s="9">
        <v>9650</v>
      </c>
      <c r="J689" s="9">
        <v>4958</v>
      </c>
      <c r="K689" s="9">
        <v>8551.15</v>
      </c>
      <c r="L689" s="9">
        <v>949.43399999999997</v>
      </c>
      <c r="M689" s="9">
        <v>724598000</v>
      </c>
      <c r="N689" s="9">
        <v>69</v>
      </c>
      <c r="O689" s="9">
        <v>9500</v>
      </c>
      <c r="P689" s="9">
        <v>9380</v>
      </c>
      <c r="Q689" s="9">
        <v>8780</v>
      </c>
    </row>
    <row r="690" spans="5:17">
      <c r="E690" s="9">
        <v>57</v>
      </c>
      <c r="F690" s="9">
        <v>77854</v>
      </c>
      <c r="G690" s="9">
        <v>1.1181999999999999E-2</v>
      </c>
      <c r="H690" s="9">
        <v>4692</v>
      </c>
      <c r="I690" s="9">
        <v>9650</v>
      </c>
      <c r="J690" s="9">
        <v>4958</v>
      </c>
      <c r="K690" s="9">
        <v>8590.39</v>
      </c>
      <c r="L690" s="9">
        <v>912.06399999999996</v>
      </c>
      <c r="M690" s="9">
        <v>668796000</v>
      </c>
      <c r="N690" s="9">
        <v>63</v>
      </c>
      <c r="O690" s="9">
        <v>9500</v>
      </c>
      <c r="P690" s="9">
        <v>8670</v>
      </c>
      <c r="Q690" s="9">
        <v>8850</v>
      </c>
    </row>
    <row r="691" spans="5:17">
      <c r="E691" s="9">
        <v>58</v>
      </c>
      <c r="F691" s="9">
        <v>71855</v>
      </c>
      <c r="G691" s="9">
        <v>1.03204E-2</v>
      </c>
      <c r="H691" s="9">
        <v>4692</v>
      </c>
      <c r="I691" s="9">
        <v>9650</v>
      </c>
      <c r="J691" s="9">
        <v>4958</v>
      </c>
      <c r="K691" s="9">
        <v>8625.89</v>
      </c>
      <c r="L691" s="9">
        <v>872.34</v>
      </c>
      <c r="M691" s="9">
        <v>619814000</v>
      </c>
      <c r="N691" s="9">
        <v>61</v>
      </c>
      <c r="O691" s="9">
        <v>9500</v>
      </c>
      <c r="P691" s="9">
        <v>6850</v>
      </c>
      <c r="Q691" s="9">
        <v>8860</v>
      </c>
    </row>
    <row r="692" spans="5:17">
      <c r="E692" s="9">
        <v>59</v>
      </c>
      <c r="F692" s="9">
        <v>64621</v>
      </c>
      <c r="G692" s="9">
        <v>9.2813600000000007E-3</v>
      </c>
      <c r="H692" s="9">
        <v>4692</v>
      </c>
      <c r="I692" s="9">
        <v>9650</v>
      </c>
      <c r="J692" s="9">
        <v>4958</v>
      </c>
      <c r="K692" s="9">
        <v>8664.4699999999993</v>
      </c>
      <c r="L692" s="9">
        <v>843.61400000000003</v>
      </c>
      <c r="M692" s="9">
        <v>559907000</v>
      </c>
      <c r="N692" s="9">
        <v>57</v>
      </c>
      <c r="O692" s="9">
        <v>9500</v>
      </c>
      <c r="P692" s="9">
        <v>7530</v>
      </c>
      <c r="Q692" s="9">
        <v>8862</v>
      </c>
    </row>
    <row r="693" spans="5:17">
      <c r="E693" s="9">
        <v>60</v>
      </c>
      <c r="F693" s="9">
        <v>57162</v>
      </c>
      <c r="G693" s="9">
        <v>8.21004E-3</v>
      </c>
      <c r="H693" s="9">
        <v>4692</v>
      </c>
      <c r="I693" s="9">
        <v>9650</v>
      </c>
      <c r="J693" s="9">
        <v>4958</v>
      </c>
      <c r="K693" s="9">
        <v>8716.64</v>
      </c>
      <c r="L693" s="9">
        <v>810.61699999999996</v>
      </c>
      <c r="M693" s="9">
        <v>498261000</v>
      </c>
      <c r="N693" s="9">
        <v>51</v>
      </c>
      <c r="O693" s="9">
        <v>9500</v>
      </c>
      <c r="P693" s="9">
        <v>8420</v>
      </c>
      <c r="Q693" s="9">
        <v>9040</v>
      </c>
    </row>
    <row r="694" spans="5:17">
      <c r="E694" s="9">
        <v>61</v>
      </c>
      <c r="F694" s="9">
        <v>49337</v>
      </c>
      <c r="G694" s="9">
        <v>7.0861500000000003E-3</v>
      </c>
      <c r="H694" s="9">
        <v>4692</v>
      </c>
      <c r="I694" s="9">
        <v>9650</v>
      </c>
      <c r="J694" s="9">
        <v>4958</v>
      </c>
      <c r="K694" s="9">
        <v>8743.44</v>
      </c>
      <c r="L694" s="9">
        <v>781.40099999999995</v>
      </c>
      <c r="M694" s="9">
        <v>431375000</v>
      </c>
      <c r="N694" s="9">
        <v>47</v>
      </c>
      <c r="O694" s="9">
        <v>9500</v>
      </c>
      <c r="P694" s="9">
        <v>8720</v>
      </c>
      <c r="Q694" s="9">
        <v>9040</v>
      </c>
    </row>
    <row r="695" spans="5:17">
      <c r="E695" s="9">
        <v>62</v>
      </c>
      <c r="F695" s="9">
        <v>42776</v>
      </c>
      <c r="G695" s="9">
        <v>6.1438100000000004E-3</v>
      </c>
      <c r="H695" s="9">
        <v>4692</v>
      </c>
      <c r="I695" s="9">
        <v>9650</v>
      </c>
      <c r="J695" s="9">
        <v>4958</v>
      </c>
      <c r="K695" s="9">
        <v>8766.27</v>
      </c>
      <c r="L695" s="9">
        <v>767.48500000000001</v>
      </c>
      <c r="M695" s="9">
        <v>374986000</v>
      </c>
      <c r="N695" s="9">
        <v>45</v>
      </c>
      <c r="O695" s="9">
        <v>9500</v>
      </c>
      <c r="P695" s="9">
        <v>8850</v>
      </c>
      <c r="Q695" s="9">
        <v>9080</v>
      </c>
    </row>
    <row r="696" spans="5:17">
      <c r="E696" s="9">
        <v>63</v>
      </c>
      <c r="F696" s="9">
        <v>35511</v>
      </c>
      <c r="G696" s="9">
        <v>5.10036E-3</v>
      </c>
      <c r="H696" s="9">
        <v>4692</v>
      </c>
      <c r="I696" s="9">
        <v>9650</v>
      </c>
      <c r="J696" s="9">
        <v>4958</v>
      </c>
      <c r="K696" s="9">
        <v>8777.8799999999992</v>
      </c>
      <c r="L696" s="9">
        <v>745.65899999999999</v>
      </c>
      <c r="M696" s="9">
        <v>311711000</v>
      </c>
      <c r="N696" s="9">
        <v>42</v>
      </c>
      <c r="O696" s="9">
        <v>9500</v>
      </c>
      <c r="P696" s="9">
        <v>7090</v>
      </c>
      <c r="Q696" s="9">
        <v>9130</v>
      </c>
    </row>
    <row r="697" spans="5:17">
      <c r="E697" s="9">
        <v>64</v>
      </c>
      <c r="F697" s="9">
        <v>29543</v>
      </c>
      <c r="G697" s="9">
        <v>4.24319E-3</v>
      </c>
      <c r="H697" s="9">
        <v>4692</v>
      </c>
      <c r="I697" s="9">
        <v>9650</v>
      </c>
      <c r="J697" s="9">
        <v>4958</v>
      </c>
      <c r="K697" s="9">
        <v>8765.69</v>
      </c>
      <c r="L697" s="9">
        <v>726.625</v>
      </c>
      <c r="M697" s="9">
        <v>258965000</v>
      </c>
      <c r="N697" s="9">
        <v>42</v>
      </c>
      <c r="O697" s="9">
        <v>9500</v>
      </c>
      <c r="P697" s="9">
        <v>8610</v>
      </c>
      <c r="Q697" s="9">
        <v>9080</v>
      </c>
    </row>
    <row r="698" spans="5:17">
      <c r="E698" s="9">
        <v>65</v>
      </c>
      <c r="F698" s="9">
        <v>23703</v>
      </c>
      <c r="G698" s="9">
        <v>3.4044000000000001E-3</v>
      </c>
      <c r="H698" s="9">
        <v>4692</v>
      </c>
      <c r="I698" s="9">
        <v>9650</v>
      </c>
      <c r="J698" s="9">
        <v>4958</v>
      </c>
      <c r="K698" s="9">
        <v>8785.44</v>
      </c>
      <c r="L698" s="9">
        <v>698.947</v>
      </c>
      <c r="M698" s="9">
        <v>208241000</v>
      </c>
      <c r="N698" s="9">
        <v>38</v>
      </c>
      <c r="O698" s="9">
        <v>9500</v>
      </c>
      <c r="P698" s="9">
        <v>6130</v>
      </c>
      <c r="Q698" s="9">
        <v>9080</v>
      </c>
    </row>
    <row r="699" spans="5:17">
      <c r="E699" s="9">
        <v>66</v>
      </c>
      <c r="F699" s="9">
        <v>18772</v>
      </c>
      <c r="G699" s="9">
        <v>2.6961799999999998E-3</v>
      </c>
      <c r="H699" s="9">
        <v>4692</v>
      </c>
      <c r="I699" s="9">
        <v>9650</v>
      </c>
      <c r="J699" s="9">
        <v>4958</v>
      </c>
      <c r="K699" s="9">
        <v>8790.52</v>
      </c>
      <c r="L699" s="9">
        <v>676.52200000000005</v>
      </c>
      <c r="M699" s="9">
        <v>165016000</v>
      </c>
      <c r="N699" s="9">
        <v>36</v>
      </c>
      <c r="O699" s="9">
        <v>9500</v>
      </c>
      <c r="P699" s="9">
        <v>9650</v>
      </c>
      <c r="Q699" s="9">
        <v>9040</v>
      </c>
    </row>
    <row r="700" spans="5:17">
      <c r="E700" s="9">
        <v>67</v>
      </c>
      <c r="F700" s="9">
        <v>15198</v>
      </c>
      <c r="G700" s="9">
        <v>2.1828500000000001E-3</v>
      </c>
      <c r="H700" s="9">
        <v>4692</v>
      </c>
      <c r="I700" s="9">
        <v>9520</v>
      </c>
      <c r="J700" s="9">
        <v>4828</v>
      </c>
      <c r="K700" s="9">
        <v>8783.42</v>
      </c>
      <c r="L700" s="9">
        <v>669.51700000000005</v>
      </c>
      <c r="M700" s="9">
        <v>133490000</v>
      </c>
      <c r="N700" s="9">
        <v>30</v>
      </c>
      <c r="O700" s="9">
        <v>9500</v>
      </c>
      <c r="P700" s="9">
        <v>8590</v>
      </c>
      <c r="Q700" s="9">
        <v>9040</v>
      </c>
    </row>
    <row r="701" spans="5:17">
      <c r="E701" s="9">
        <v>68</v>
      </c>
      <c r="F701" s="9">
        <v>11537</v>
      </c>
      <c r="G701" s="9">
        <v>1.6570300000000001E-3</v>
      </c>
      <c r="H701" s="9">
        <v>4692</v>
      </c>
      <c r="I701" s="9">
        <v>9520</v>
      </c>
      <c r="J701" s="9">
        <v>4828</v>
      </c>
      <c r="K701" s="9">
        <v>8774.32</v>
      </c>
      <c r="L701" s="9">
        <v>690.55700000000002</v>
      </c>
      <c r="M701" s="9">
        <v>101229000</v>
      </c>
      <c r="N701" s="9">
        <v>26</v>
      </c>
      <c r="O701" s="9">
        <v>9500</v>
      </c>
      <c r="P701" s="9">
        <v>8862</v>
      </c>
      <c r="Q701" s="9">
        <v>9040</v>
      </c>
    </row>
    <row r="702" spans="5:17">
      <c r="E702" s="9">
        <v>69</v>
      </c>
      <c r="F702" s="9">
        <v>8721</v>
      </c>
      <c r="G702" s="9">
        <v>1.2525800000000001E-3</v>
      </c>
      <c r="H702" s="9">
        <v>4692</v>
      </c>
      <c r="I702" s="9">
        <v>9520</v>
      </c>
      <c r="J702" s="9">
        <v>4828</v>
      </c>
      <c r="K702" s="9">
        <v>8750.7099999999991</v>
      </c>
      <c r="L702" s="9">
        <v>702.97199999999998</v>
      </c>
      <c r="M702" s="9">
        <v>76315000</v>
      </c>
      <c r="N702" s="9">
        <v>21</v>
      </c>
      <c r="O702" s="9">
        <v>9500</v>
      </c>
      <c r="P702" s="9">
        <v>9190</v>
      </c>
      <c r="Q702" s="9">
        <v>8860</v>
      </c>
    </row>
    <row r="703" spans="5:17">
      <c r="E703" s="9">
        <v>70</v>
      </c>
      <c r="F703" s="9">
        <v>6603</v>
      </c>
      <c r="G703" s="9">
        <v>9.4837299999999997E-4</v>
      </c>
      <c r="H703" s="9">
        <v>4692</v>
      </c>
      <c r="I703" s="9">
        <v>9520</v>
      </c>
      <c r="J703" s="9">
        <v>4828</v>
      </c>
      <c r="K703" s="9">
        <v>8773.2999999999993</v>
      </c>
      <c r="L703" s="9">
        <v>723.23099999999999</v>
      </c>
      <c r="M703" s="9">
        <v>57930100</v>
      </c>
      <c r="N703" s="9">
        <v>20</v>
      </c>
      <c r="O703" s="9">
        <v>8100</v>
      </c>
      <c r="P703" s="9">
        <v>4692</v>
      </c>
      <c r="Q703" s="9">
        <v>8860</v>
      </c>
    </row>
    <row r="704" spans="5:17">
      <c r="E704" s="9">
        <v>71</v>
      </c>
      <c r="F704" s="9">
        <v>4790</v>
      </c>
      <c r="G704" s="9">
        <v>6.8797599999999997E-4</v>
      </c>
      <c r="H704" s="9">
        <v>4692</v>
      </c>
      <c r="I704" s="9">
        <v>9520</v>
      </c>
      <c r="J704" s="9">
        <v>4828</v>
      </c>
      <c r="K704" s="9">
        <v>8770.0300000000007</v>
      </c>
      <c r="L704" s="9">
        <v>718.55200000000002</v>
      </c>
      <c r="M704" s="9">
        <v>42008400</v>
      </c>
      <c r="N704" s="9">
        <v>19</v>
      </c>
      <c r="O704" s="9">
        <v>8100</v>
      </c>
      <c r="P704" s="9">
        <v>4692</v>
      </c>
      <c r="Q704" s="9">
        <v>8600</v>
      </c>
    </row>
    <row r="705" spans="1:17">
      <c r="E705" s="9">
        <v>72</v>
      </c>
      <c r="F705" s="9">
        <v>3532</v>
      </c>
      <c r="G705" s="9">
        <v>5.0729300000000002E-4</v>
      </c>
      <c r="H705" s="9">
        <v>4692</v>
      </c>
      <c r="I705" s="9">
        <v>9520</v>
      </c>
      <c r="J705" s="9">
        <v>4828</v>
      </c>
      <c r="K705" s="9">
        <v>8792.48</v>
      </c>
      <c r="L705" s="9">
        <v>718.28899999999999</v>
      </c>
      <c r="M705" s="9">
        <v>31055000</v>
      </c>
      <c r="N705" s="9">
        <v>17</v>
      </c>
      <c r="O705" s="9">
        <v>8100</v>
      </c>
      <c r="P705" s="9">
        <v>8710</v>
      </c>
      <c r="Q705" s="9">
        <v>8860</v>
      </c>
    </row>
    <row r="706" spans="1:17">
      <c r="E706" s="9">
        <v>73</v>
      </c>
      <c r="F706" s="9">
        <v>2381</v>
      </c>
      <c r="G706" s="9">
        <v>3.4197699999999998E-4</v>
      </c>
      <c r="H706" s="9">
        <v>7370</v>
      </c>
      <c r="I706" s="9">
        <v>9520</v>
      </c>
      <c r="J706" s="9">
        <v>2150</v>
      </c>
      <c r="K706" s="9">
        <v>8841.11</v>
      </c>
      <c r="L706" s="9">
        <v>695.82799999999997</v>
      </c>
      <c r="M706" s="9">
        <v>21050700</v>
      </c>
      <c r="N706" s="9">
        <v>9</v>
      </c>
      <c r="O706" s="9">
        <v>8100</v>
      </c>
      <c r="P706" s="9">
        <v>9490</v>
      </c>
      <c r="Q706" s="9">
        <v>9470</v>
      </c>
    </row>
    <row r="707" spans="1:17">
      <c r="E707" s="9">
        <v>74</v>
      </c>
      <c r="F707" s="9">
        <v>1653</v>
      </c>
      <c r="G707" s="9">
        <v>2.3741600000000001E-4</v>
      </c>
      <c r="H707" s="9">
        <v>7370</v>
      </c>
      <c r="I707" s="9">
        <v>9520</v>
      </c>
      <c r="J707" s="9">
        <v>2150</v>
      </c>
      <c r="K707" s="9">
        <v>8762.89</v>
      </c>
      <c r="L707" s="9">
        <v>682.68499999999995</v>
      </c>
      <c r="M707" s="9">
        <v>14485100</v>
      </c>
      <c r="N707" s="9">
        <v>9</v>
      </c>
      <c r="O707" s="9">
        <v>8100</v>
      </c>
      <c r="P707" s="9">
        <v>9490</v>
      </c>
      <c r="Q707" s="9">
        <v>8600</v>
      </c>
    </row>
    <row r="708" spans="1:17">
      <c r="E708" s="9">
        <v>75</v>
      </c>
      <c r="F708" s="9">
        <v>1066</v>
      </c>
      <c r="G708" s="9">
        <v>1.5310700000000001E-4</v>
      </c>
      <c r="H708" s="9">
        <v>7960</v>
      </c>
      <c r="I708" s="9">
        <v>9520</v>
      </c>
      <c r="J708" s="9">
        <v>1560</v>
      </c>
      <c r="K708" s="9">
        <v>8798.68</v>
      </c>
      <c r="L708" s="9">
        <v>670.94799999999998</v>
      </c>
      <c r="M708" s="9">
        <v>9379390</v>
      </c>
      <c r="N708" s="9">
        <v>6</v>
      </c>
      <c r="O708" s="9">
        <v>8100</v>
      </c>
      <c r="P708" s="9">
        <v>9470</v>
      </c>
      <c r="Q708" s="9">
        <v>8600</v>
      </c>
    </row>
    <row r="709" spans="1:17">
      <c r="E709" s="9">
        <v>76</v>
      </c>
      <c r="F709" s="9">
        <v>540</v>
      </c>
      <c r="G709" s="9">
        <v>7.75589E-5</v>
      </c>
      <c r="H709" s="9">
        <v>8100</v>
      </c>
      <c r="I709" s="9">
        <v>9520</v>
      </c>
      <c r="J709" s="9">
        <v>1420</v>
      </c>
      <c r="K709" s="9">
        <v>8788.2999999999993</v>
      </c>
      <c r="L709" s="9">
        <v>661.05899999999997</v>
      </c>
      <c r="M709" s="9">
        <v>4745680</v>
      </c>
      <c r="N709" s="9">
        <v>4</v>
      </c>
      <c r="O709" s="9">
        <v>8100</v>
      </c>
      <c r="P709" s="9">
        <v>8600</v>
      </c>
      <c r="Q709" s="9">
        <v>8600</v>
      </c>
    </row>
    <row r="710" spans="1:17">
      <c r="E710" s="9">
        <v>77</v>
      </c>
      <c r="F710" s="9">
        <v>236</v>
      </c>
      <c r="G710" s="9">
        <v>3.3896100000000002E-5</v>
      </c>
      <c r="H710" s="9">
        <v>8100</v>
      </c>
      <c r="I710" s="9">
        <v>9520</v>
      </c>
      <c r="J710" s="9">
        <v>1420</v>
      </c>
      <c r="K710" s="9">
        <v>8714.49</v>
      </c>
      <c r="L710" s="9">
        <v>655.22299999999996</v>
      </c>
      <c r="M710" s="9">
        <v>2056620</v>
      </c>
      <c r="N710" s="9">
        <v>4</v>
      </c>
      <c r="O710" s="9">
        <v>8100</v>
      </c>
      <c r="P710" s="9">
        <v>9520</v>
      </c>
      <c r="Q710" s="9">
        <v>8600</v>
      </c>
    </row>
    <row r="711" spans="1:17">
      <c r="E711" s="9">
        <v>78</v>
      </c>
      <c r="F711" s="9">
        <v>59</v>
      </c>
      <c r="G711" s="9">
        <v>8.4740200000000002E-6</v>
      </c>
      <c r="H711" s="9">
        <v>8100</v>
      </c>
      <c r="I711" s="9">
        <v>9500</v>
      </c>
      <c r="J711" s="9">
        <v>1400</v>
      </c>
      <c r="K711" s="9">
        <v>8598.2999999999993</v>
      </c>
      <c r="L711" s="9">
        <v>670.31299999999999</v>
      </c>
      <c r="M711" s="9">
        <v>507300</v>
      </c>
      <c r="N711" s="9">
        <v>2</v>
      </c>
      <c r="O711" s="9">
        <v>8100</v>
      </c>
      <c r="P711" s="9">
        <v>9500</v>
      </c>
      <c r="Q711" s="9">
        <v>8100</v>
      </c>
    </row>
    <row r="712" spans="1:17">
      <c r="E712" s="9">
        <v>79</v>
      </c>
      <c r="F712" s="9">
        <v>15</v>
      </c>
      <c r="G712" s="9">
        <v>2.1544099999999999E-6</v>
      </c>
      <c r="H712" s="9">
        <v>8100</v>
      </c>
      <c r="I712" s="9">
        <v>8100</v>
      </c>
      <c r="J712" s="9">
        <v>0</v>
      </c>
      <c r="K712" s="9">
        <v>8100</v>
      </c>
      <c r="L712" s="9">
        <v>0</v>
      </c>
      <c r="M712" s="9">
        <v>121500</v>
      </c>
      <c r="N712" s="9">
        <v>1</v>
      </c>
      <c r="O712" s="9">
        <v>8100</v>
      </c>
      <c r="P712" s="9">
        <v>8100</v>
      </c>
      <c r="Q712" s="9">
        <v>8100</v>
      </c>
    </row>
    <row r="713" spans="1:17">
      <c r="A713" s="8">
        <v>1998</v>
      </c>
      <c r="B713" s="8" t="s">
        <v>42</v>
      </c>
      <c r="E713" s="9">
        <v>1</v>
      </c>
      <c r="F713" s="9">
        <v>5027423</v>
      </c>
      <c r="G713" s="9">
        <v>0.72207600000000005</v>
      </c>
      <c r="H713" s="9">
        <v>0</v>
      </c>
      <c r="I713" s="9">
        <v>10000</v>
      </c>
      <c r="J713" s="9">
        <v>10000</v>
      </c>
      <c r="K713" s="9">
        <v>4954.5600000000004</v>
      </c>
      <c r="L713" s="9">
        <v>3170.96</v>
      </c>
      <c r="M713" s="9">
        <v>24908700000</v>
      </c>
      <c r="N713" s="9">
        <v>144</v>
      </c>
      <c r="O713" s="9">
        <v>1180</v>
      </c>
      <c r="P713" s="9">
        <v>9290</v>
      </c>
      <c r="Q713" s="9">
        <v>6340</v>
      </c>
    </row>
    <row r="714" spans="1:17">
      <c r="E714" s="9">
        <v>2</v>
      </c>
      <c r="F714" s="9">
        <v>1515456</v>
      </c>
      <c r="G714" s="9">
        <v>0.21766099999999999</v>
      </c>
      <c r="H714" s="9">
        <v>0</v>
      </c>
      <c r="I714" s="9">
        <v>10000</v>
      </c>
      <c r="J714" s="9">
        <v>10000</v>
      </c>
      <c r="K714" s="9">
        <v>7187.35</v>
      </c>
      <c r="L714" s="9">
        <v>2629.75</v>
      </c>
      <c r="M714" s="9">
        <v>10892100000</v>
      </c>
      <c r="N714" s="9">
        <v>132</v>
      </c>
      <c r="O714" s="9">
        <v>9500</v>
      </c>
      <c r="P714" s="9">
        <v>7260</v>
      </c>
      <c r="Q714" s="9">
        <v>7840</v>
      </c>
    </row>
    <row r="715" spans="1:17">
      <c r="E715" s="9">
        <v>3</v>
      </c>
      <c r="F715" s="9">
        <v>1099428</v>
      </c>
      <c r="G715" s="9">
        <v>0.15790799999999999</v>
      </c>
      <c r="H715" s="9">
        <v>0</v>
      </c>
      <c r="I715" s="9">
        <v>10000</v>
      </c>
      <c r="J715" s="9">
        <v>10000</v>
      </c>
      <c r="K715" s="9">
        <v>7838.34</v>
      </c>
      <c r="L715" s="9">
        <v>2372.42</v>
      </c>
      <c r="M715" s="9">
        <v>8617690000</v>
      </c>
      <c r="N715" s="9">
        <v>136</v>
      </c>
      <c r="O715" s="9">
        <v>9500</v>
      </c>
      <c r="P715" s="9">
        <v>8640</v>
      </c>
      <c r="Q715" s="9">
        <v>8630</v>
      </c>
    </row>
    <row r="716" spans="1:17">
      <c r="E716" s="9">
        <v>4</v>
      </c>
      <c r="F716" s="9">
        <v>867898</v>
      </c>
      <c r="G716" s="9">
        <v>0.124654</v>
      </c>
      <c r="H716" s="9">
        <v>0</v>
      </c>
      <c r="I716" s="9">
        <v>10000</v>
      </c>
      <c r="J716" s="9">
        <v>10000</v>
      </c>
      <c r="K716" s="9">
        <v>7934.04</v>
      </c>
      <c r="L716" s="9">
        <v>2326.79</v>
      </c>
      <c r="M716" s="9">
        <v>6885940000</v>
      </c>
      <c r="N716" s="9">
        <v>142</v>
      </c>
      <c r="O716" s="9">
        <v>9500</v>
      </c>
      <c r="P716" s="9">
        <v>9410</v>
      </c>
      <c r="Q716" s="9">
        <v>8750</v>
      </c>
    </row>
    <row r="717" spans="1:17">
      <c r="E717" s="9">
        <v>5</v>
      </c>
      <c r="F717" s="9">
        <v>754824</v>
      </c>
      <c r="G717" s="9">
        <v>0.108414</v>
      </c>
      <c r="H717" s="9">
        <v>0</v>
      </c>
      <c r="I717" s="9">
        <v>10000</v>
      </c>
      <c r="J717" s="9">
        <v>10000</v>
      </c>
      <c r="K717" s="9">
        <v>8114.87</v>
      </c>
      <c r="L717" s="9">
        <v>2256.2399999999998</v>
      </c>
      <c r="M717" s="9">
        <v>6125300000</v>
      </c>
      <c r="N717" s="9">
        <v>145</v>
      </c>
      <c r="O717" s="9">
        <v>9500</v>
      </c>
      <c r="P717" s="9">
        <v>8060</v>
      </c>
      <c r="Q717" s="9">
        <v>8930</v>
      </c>
    </row>
    <row r="718" spans="1:17">
      <c r="E718" s="9">
        <v>6</v>
      </c>
      <c r="F718" s="9">
        <v>625933</v>
      </c>
      <c r="G718" s="9">
        <v>8.9901200000000001E-2</v>
      </c>
      <c r="H718" s="9">
        <v>0</v>
      </c>
      <c r="I718" s="9">
        <v>10000</v>
      </c>
      <c r="J718" s="9">
        <v>10000</v>
      </c>
      <c r="K718" s="9">
        <v>8307.02</v>
      </c>
      <c r="L718" s="9">
        <v>2237.2800000000002</v>
      </c>
      <c r="M718" s="9">
        <v>5199640000</v>
      </c>
      <c r="N718" s="9">
        <v>141</v>
      </c>
      <c r="O718" s="9">
        <v>9500</v>
      </c>
      <c r="P718" s="9">
        <v>9320</v>
      </c>
      <c r="Q718" s="9">
        <v>9310</v>
      </c>
    </row>
    <row r="719" spans="1:17">
      <c r="E719" s="9">
        <v>7</v>
      </c>
      <c r="F719" s="9">
        <v>566562</v>
      </c>
      <c r="G719" s="9">
        <v>8.1373899999999999E-2</v>
      </c>
      <c r="H719" s="9">
        <v>0</v>
      </c>
      <c r="I719" s="9">
        <v>10000</v>
      </c>
      <c r="J719" s="9">
        <v>10000</v>
      </c>
      <c r="K719" s="9">
        <v>8427.64</v>
      </c>
      <c r="L719" s="9">
        <v>2122.67</v>
      </c>
      <c r="M719" s="9">
        <v>4774780000</v>
      </c>
      <c r="N719" s="9">
        <v>142</v>
      </c>
      <c r="O719" s="9">
        <v>9500</v>
      </c>
      <c r="P719" s="9">
        <v>8750</v>
      </c>
      <c r="Q719" s="9">
        <v>9360</v>
      </c>
    </row>
    <row r="720" spans="1:17">
      <c r="E720" s="9">
        <v>8</v>
      </c>
      <c r="F720" s="9">
        <v>512075</v>
      </c>
      <c r="G720" s="9">
        <v>7.3548100000000005E-2</v>
      </c>
      <c r="H720" s="9">
        <v>0</v>
      </c>
      <c r="I720" s="9">
        <v>10000</v>
      </c>
      <c r="J720" s="9">
        <v>10000</v>
      </c>
      <c r="K720" s="9">
        <v>8509.7999999999993</v>
      </c>
      <c r="L720" s="9">
        <v>2013.3</v>
      </c>
      <c r="M720" s="9">
        <v>4357660000</v>
      </c>
      <c r="N720" s="9">
        <v>138</v>
      </c>
      <c r="O720" s="9">
        <v>9500</v>
      </c>
      <c r="P720" s="9">
        <v>7710</v>
      </c>
      <c r="Q720" s="9">
        <v>9400</v>
      </c>
    </row>
    <row r="721" spans="5:17">
      <c r="E721" s="9">
        <v>9</v>
      </c>
      <c r="F721" s="9">
        <v>484100</v>
      </c>
      <c r="G721" s="9">
        <v>6.9530099999999997E-2</v>
      </c>
      <c r="H721" s="9">
        <v>0</v>
      </c>
      <c r="I721" s="9">
        <v>10000</v>
      </c>
      <c r="J721" s="9">
        <v>10000</v>
      </c>
      <c r="K721" s="9">
        <v>8627.41</v>
      </c>
      <c r="L721" s="9">
        <v>1892.29</v>
      </c>
      <c r="M721" s="9">
        <v>4176530000</v>
      </c>
      <c r="N721" s="9">
        <v>135</v>
      </c>
      <c r="O721" s="9">
        <v>9500</v>
      </c>
      <c r="P721" s="9">
        <v>8780</v>
      </c>
      <c r="Q721" s="9">
        <v>9500</v>
      </c>
    </row>
    <row r="722" spans="5:17">
      <c r="E722" s="9">
        <v>10</v>
      </c>
      <c r="F722" s="9">
        <v>446139</v>
      </c>
      <c r="G722" s="9">
        <v>6.4077800000000004E-2</v>
      </c>
      <c r="H722" s="9">
        <v>0</v>
      </c>
      <c r="I722" s="9">
        <v>10000</v>
      </c>
      <c r="J722" s="9">
        <v>10000</v>
      </c>
      <c r="K722" s="9">
        <v>8690.82</v>
      </c>
      <c r="L722" s="9">
        <v>1818.79</v>
      </c>
      <c r="M722" s="9">
        <v>3877310000</v>
      </c>
      <c r="N722" s="9">
        <v>135</v>
      </c>
      <c r="O722" s="9">
        <v>9500</v>
      </c>
      <c r="P722" s="9">
        <v>4892</v>
      </c>
      <c r="Q722" s="9">
        <v>9500</v>
      </c>
    </row>
    <row r="723" spans="5:17">
      <c r="E723" s="9">
        <v>11</v>
      </c>
      <c r="F723" s="9">
        <v>408357</v>
      </c>
      <c r="G723" s="9">
        <v>5.8651300000000003E-2</v>
      </c>
      <c r="H723" s="9">
        <v>0</v>
      </c>
      <c r="I723" s="9">
        <v>10000</v>
      </c>
      <c r="J723" s="9">
        <v>10000</v>
      </c>
      <c r="K723" s="9">
        <v>8713.68</v>
      </c>
      <c r="L723" s="9">
        <v>1747.06</v>
      </c>
      <c r="M723" s="9">
        <v>3558290000</v>
      </c>
      <c r="N723" s="9">
        <v>130</v>
      </c>
      <c r="O723" s="9">
        <v>9500</v>
      </c>
      <c r="P723" s="9">
        <v>8490</v>
      </c>
      <c r="Q723" s="9">
        <v>9500</v>
      </c>
    </row>
    <row r="724" spans="5:17">
      <c r="E724" s="9">
        <v>12</v>
      </c>
      <c r="F724" s="9">
        <v>378535</v>
      </c>
      <c r="G724" s="9">
        <v>5.4368100000000003E-2</v>
      </c>
      <c r="H724" s="9">
        <v>0</v>
      </c>
      <c r="I724" s="9">
        <v>10000</v>
      </c>
      <c r="J724" s="9">
        <v>10000</v>
      </c>
      <c r="K724" s="9">
        <v>8754.84</v>
      </c>
      <c r="L724" s="9">
        <v>1659.13</v>
      </c>
      <c r="M724" s="9">
        <v>3314010000</v>
      </c>
      <c r="N724" s="9">
        <v>126</v>
      </c>
      <c r="O724" s="9">
        <v>9500</v>
      </c>
      <c r="P724" s="9">
        <v>8610</v>
      </c>
      <c r="Q724" s="9">
        <v>9500</v>
      </c>
    </row>
    <row r="725" spans="5:17">
      <c r="E725" s="9">
        <v>13</v>
      </c>
      <c r="F725" s="9">
        <v>363432</v>
      </c>
      <c r="G725" s="9">
        <v>5.2198799999999997E-2</v>
      </c>
      <c r="H725" s="9">
        <v>0</v>
      </c>
      <c r="I725" s="9">
        <v>10000</v>
      </c>
      <c r="J725" s="9">
        <v>10000</v>
      </c>
      <c r="K725" s="9">
        <v>8791.25</v>
      </c>
      <c r="L725" s="9">
        <v>1589.65</v>
      </c>
      <c r="M725" s="9">
        <v>3195020000</v>
      </c>
      <c r="N725" s="9">
        <v>126</v>
      </c>
      <c r="O725" s="9">
        <v>9500</v>
      </c>
      <c r="P725" s="9">
        <v>6320</v>
      </c>
      <c r="Q725" s="9">
        <v>9500</v>
      </c>
    </row>
    <row r="726" spans="5:17">
      <c r="E726" s="9">
        <v>14</v>
      </c>
      <c r="F726" s="9">
        <v>350015</v>
      </c>
      <c r="G726" s="9">
        <v>5.0271799999999998E-2</v>
      </c>
      <c r="H726" s="9">
        <v>0</v>
      </c>
      <c r="I726" s="9">
        <v>10000</v>
      </c>
      <c r="J726" s="9">
        <v>10000</v>
      </c>
      <c r="K726" s="9">
        <v>8806.51</v>
      </c>
      <c r="L726" s="9">
        <v>1532.66</v>
      </c>
      <c r="M726" s="9">
        <v>3082410000</v>
      </c>
      <c r="N726" s="9">
        <v>124</v>
      </c>
      <c r="O726" s="9">
        <v>9500</v>
      </c>
      <c r="P726" s="9">
        <v>8850</v>
      </c>
      <c r="Q726" s="9">
        <v>9500</v>
      </c>
    </row>
    <row r="727" spans="5:17">
      <c r="E727" s="9">
        <v>15</v>
      </c>
      <c r="F727" s="9">
        <v>335540</v>
      </c>
      <c r="G727" s="9">
        <v>4.8192800000000001E-2</v>
      </c>
      <c r="H727" s="9">
        <v>0</v>
      </c>
      <c r="I727" s="9">
        <v>10000</v>
      </c>
      <c r="J727" s="9">
        <v>10000</v>
      </c>
      <c r="K727" s="9">
        <v>8837.0300000000007</v>
      </c>
      <c r="L727" s="9">
        <v>1437.9</v>
      </c>
      <c r="M727" s="9">
        <v>2965180000</v>
      </c>
      <c r="N727" s="9">
        <v>122</v>
      </c>
      <c r="O727" s="9">
        <v>9500</v>
      </c>
      <c r="P727" s="9">
        <v>6670</v>
      </c>
      <c r="Q727" s="9">
        <v>9500</v>
      </c>
    </row>
    <row r="728" spans="5:17">
      <c r="E728" s="9">
        <v>16</v>
      </c>
      <c r="F728" s="9">
        <v>315714</v>
      </c>
      <c r="G728" s="9">
        <v>4.5345200000000002E-2</v>
      </c>
      <c r="H728" s="9">
        <v>0</v>
      </c>
      <c r="I728" s="9">
        <v>10000</v>
      </c>
      <c r="J728" s="9">
        <v>10000</v>
      </c>
      <c r="K728" s="9">
        <v>8832.16</v>
      </c>
      <c r="L728" s="9">
        <v>1403.31</v>
      </c>
      <c r="M728" s="9">
        <v>2788440000</v>
      </c>
      <c r="N728" s="9">
        <v>120</v>
      </c>
      <c r="O728" s="9">
        <v>9500</v>
      </c>
      <c r="P728" s="9">
        <v>8480</v>
      </c>
      <c r="Q728" s="9">
        <v>9500</v>
      </c>
    </row>
    <row r="729" spans="5:17">
      <c r="E729" s="9">
        <v>17</v>
      </c>
      <c r="F729" s="9">
        <v>303084</v>
      </c>
      <c r="G729" s="9">
        <v>4.3531199999999999E-2</v>
      </c>
      <c r="H729" s="9">
        <v>0</v>
      </c>
      <c r="I729" s="9">
        <v>10000</v>
      </c>
      <c r="J729" s="9">
        <v>10000</v>
      </c>
      <c r="K729" s="9">
        <v>8828.51</v>
      </c>
      <c r="L729" s="9">
        <v>1392.58</v>
      </c>
      <c r="M729" s="9">
        <v>2675780000</v>
      </c>
      <c r="N729" s="9">
        <v>119</v>
      </c>
      <c r="O729" s="9">
        <v>9500</v>
      </c>
      <c r="P729" s="9">
        <v>8480</v>
      </c>
      <c r="Q729" s="9">
        <v>9500</v>
      </c>
    </row>
    <row r="730" spans="5:17">
      <c r="E730" s="9">
        <v>18</v>
      </c>
      <c r="F730" s="9">
        <v>292477</v>
      </c>
      <c r="G730" s="9">
        <v>4.2007799999999998E-2</v>
      </c>
      <c r="H730" s="9">
        <v>0</v>
      </c>
      <c r="I730" s="9">
        <v>10000</v>
      </c>
      <c r="J730" s="9">
        <v>10000</v>
      </c>
      <c r="K730" s="9">
        <v>8828.57</v>
      </c>
      <c r="L730" s="9">
        <v>1378.98</v>
      </c>
      <c r="M730" s="9">
        <v>2582150000</v>
      </c>
      <c r="N730" s="9">
        <v>119</v>
      </c>
      <c r="O730" s="9">
        <v>9500</v>
      </c>
      <c r="P730" s="9">
        <v>8070</v>
      </c>
      <c r="Q730" s="9">
        <v>9500</v>
      </c>
    </row>
    <row r="731" spans="5:17">
      <c r="E731" s="9">
        <v>19</v>
      </c>
      <c r="F731" s="9">
        <v>282355</v>
      </c>
      <c r="G731" s="9">
        <v>4.0554E-2</v>
      </c>
      <c r="H731" s="9">
        <v>0</v>
      </c>
      <c r="I731" s="9">
        <v>10000</v>
      </c>
      <c r="J731" s="9">
        <v>10000</v>
      </c>
      <c r="K731" s="9">
        <v>8838.5400000000009</v>
      </c>
      <c r="L731" s="9">
        <v>1352.28</v>
      </c>
      <c r="M731" s="9">
        <v>2495610000</v>
      </c>
      <c r="N731" s="9">
        <v>117</v>
      </c>
      <c r="O731" s="9">
        <v>9500</v>
      </c>
      <c r="P731" s="9">
        <v>9150</v>
      </c>
      <c r="Q731" s="9">
        <v>9500</v>
      </c>
    </row>
    <row r="732" spans="5:17">
      <c r="E732" s="9">
        <v>20</v>
      </c>
      <c r="F732" s="9">
        <v>275679</v>
      </c>
      <c r="G732" s="9">
        <v>3.9595100000000001E-2</v>
      </c>
      <c r="H732" s="9">
        <v>0</v>
      </c>
      <c r="I732" s="9">
        <v>10000</v>
      </c>
      <c r="J732" s="9">
        <v>10000</v>
      </c>
      <c r="K732" s="9">
        <v>8860.77</v>
      </c>
      <c r="L732" s="9">
        <v>1325.54</v>
      </c>
      <c r="M732" s="9">
        <v>2442730000</v>
      </c>
      <c r="N732" s="9">
        <v>115</v>
      </c>
      <c r="O732" s="9">
        <v>9500</v>
      </c>
      <c r="P732" s="9">
        <v>7670</v>
      </c>
      <c r="Q732" s="9">
        <v>9500</v>
      </c>
    </row>
    <row r="733" spans="5:17">
      <c r="E733" s="9">
        <v>21</v>
      </c>
      <c r="F733" s="9">
        <v>265910</v>
      </c>
      <c r="G733" s="9">
        <v>3.8191999999999997E-2</v>
      </c>
      <c r="H733" s="9">
        <v>0</v>
      </c>
      <c r="I733" s="9">
        <v>10000</v>
      </c>
      <c r="J733" s="9">
        <v>10000</v>
      </c>
      <c r="K733" s="9">
        <v>8871.8799999999992</v>
      </c>
      <c r="L733" s="9">
        <v>1288.8399999999999</v>
      </c>
      <c r="M733" s="9">
        <v>2359120000</v>
      </c>
      <c r="N733" s="9">
        <v>115</v>
      </c>
      <c r="O733" s="9">
        <v>9500</v>
      </c>
      <c r="P733" s="9">
        <v>9860</v>
      </c>
      <c r="Q733" s="9">
        <v>9500</v>
      </c>
    </row>
    <row r="734" spans="5:17">
      <c r="E734" s="9">
        <v>22</v>
      </c>
      <c r="F734" s="9">
        <v>257154</v>
      </c>
      <c r="G734" s="9">
        <v>3.6934399999999999E-2</v>
      </c>
      <c r="H734" s="9">
        <v>0</v>
      </c>
      <c r="I734" s="9">
        <v>10000</v>
      </c>
      <c r="J734" s="9">
        <v>10000</v>
      </c>
      <c r="K734" s="9">
        <v>8892.16</v>
      </c>
      <c r="L734" s="9">
        <v>1262.72</v>
      </c>
      <c r="M734" s="9">
        <v>2286660000</v>
      </c>
      <c r="N734" s="9">
        <v>111</v>
      </c>
      <c r="O734" s="9">
        <v>9500</v>
      </c>
      <c r="P734" s="9">
        <v>9540</v>
      </c>
      <c r="Q734" s="9">
        <v>9500</v>
      </c>
    </row>
    <row r="735" spans="5:17">
      <c r="E735" s="9">
        <v>23</v>
      </c>
      <c r="F735" s="9">
        <v>250639</v>
      </c>
      <c r="G735" s="9">
        <v>3.5998700000000002E-2</v>
      </c>
      <c r="H735" s="9">
        <v>0</v>
      </c>
      <c r="I735" s="9">
        <v>10000</v>
      </c>
      <c r="J735" s="9">
        <v>10000</v>
      </c>
      <c r="K735" s="9">
        <v>8912.73</v>
      </c>
      <c r="L735" s="9">
        <v>1243.98</v>
      </c>
      <c r="M735" s="9">
        <v>2233880000</v>
      </c>
      <c r="N735" s="9">
        <v>107</v>
      </c>
      <c r="O735" s="9">
        <v>9500</v>
      </c>
      <c r="P735" s="9">
        <v>8720</v>
      </c>
      <c r="Q735" s="9">
        <v>9500</v>
      </c>
    </row>
    <row r="736" spans="5:17">
      <c r="E736" s="9">
        <v>24</v>
      </c>
      <c r="F736" s="9">
        <v>247051</v>
      </c>
      <c r="G736" s="9">
        <v>3.5483300000000002E-2</v>
      </c>
      <c r="H736" s="9">
        <v>0</v>
      </c>
      <c r="I736" s="9">
        <v>10000</v>
      </c>
      <c r="J736" s="9">
        <v>10000</v>
      </c>
      <c r="K736" s="9">
        <v>8925.39</v>
      </c>
      <c r="L736" s="9">
        <v>1241.5999999999999</v>
      </c>
      <c r="M736" s="9">
        <v>2205030000</v>
      </c>
      <c r="N736" s="9">
        <v>102</v>
      </c>
      <c r="O736" s="9">
        <v>9500</v>
      </c>
      <c r="P736" s="9">
        <v>7350</v>
      </c>
      <c r="Q736" s="9">
        <v>9500</v>
      </c>
    </row>
    <row r="737" spans="5:17">
      <c r="E737" s="9">
        <v>25</v>
      </c>
      <c r="F737" s="9">
        <v>243735</v>
      </c>
      <c r="G737" s="9">
        <v>3.5007099999999999E-2</v>
      </c>
      <c r="H737" s="9">
        <v>0</v>
      </c>
      <c r="I737" s="9">
        <v>10000</v>
      </c>
      <c r="J737" s="9">
        <v>10000</v>
      </c>
      <c r="K737" s="9">
        <v>8944.2999999999993</v>
      </c>
      <c r="L737" s="9">
        <v>1228.49</v>
      </c>
      <c r="M737" s="9">
        <v>2180040000</v>
      </c>
      <c r="N737" s="9">
        <v>100</v>
      </c>
      <c r="O737" s="9">
        <v>9500</v>
      </c>
      <c r="P737" s="9">
        <v>4610</v>
      </c>
      <c r="Q737" s="9">
        <v>9500</v>
      </c>
    </row>
    <row r="738" spans="5:17">
      <c r="E738" s="9">
        <v>26</v>
      </c>
      <c r="F738" s="9">
        <v>240518</v>
      </c>
      <c r="G738" s="9">
        <v>3.4544999999999999E-2</v>
      </c>
      <c r="H738" s="9">
        <v>0</v>
      </c>
      <c r="I738" s="9">
        <v>10000</v>
      </c>
      <c r="J738" s="9">
        <v>10000</v>
      </c>
      <c r="K738" s="9">
        <v>8965.7800000000007</v>
      </c>
      <c r="L738" s="9">
        <v>1194.3</v>
      </c>
      <c r="M738" s="9">
        <v>2156430000</v>
      </c>
      <c r="N738" s="9">
        <v>98</v>
      </c>
      <c r="O738" s="9">
        <v>9500</v>
      </c>
      <c r="P738" s="9">
        <v>7980</v>
      </c>
      <c r="Q738" s="9">
        <v>9500</v>
      </c>
    </row>
    <row r="739" spans="5:17">
      <c r="E739" s="9">
        <v>27</v>
      </c>
      <c r="F739" s="9">
        <v>235662</v>
      </c>
      <c r="G739" s="9">
        <v>3.3847599999999999E-2</v>
      </c>
      <c r="H739" s="9">
        <v>0</v>
      </c>
      <c r="I739" s="9">
        <v>10000</v>
      </c>
      <c r="J739" s="9">
        <v>10000</v>
      </c>
      <c r="K739" s="9">
        <v>8978.9500000000007</v>
      </c>
      <c r="L739" s="9">
        <v>1178.5899999999999</v>
      </c>
      <c r="M739" s="9">
        <v>2116000000</v>
      </c>
      <c r="N739" s="9">
        <v>95</v>
      </c>
      <c r="O739" s="9">
        <v>9500</v>
      </c>
      <c r="P739" s="9">
        <v>9330</v>
      </c>
      <c r="Q739" s="9">
        <v>9500</v>
      </c>
    </row>
    <row r="740" spans="5:17">
      <c r="E740" s="9">
        <v>28</v>
      </c>
      <c r="F740" s="9">
        <v>232926</v>
      </c>
      <c r="G740" s="9">
        <v>3.3454600000000001E-2</v>
      </c>
      <c r="H740" s="9">
        <v>0</v>
      </c>
      <c r="I740" s="9">
        <v>10000</v>
      </c>
      <c r="J740" s="9">
        <v>10000</v>
      </c>
      <c r="K740" s="9">
        <v>8989.24</v>
      </c>
      <c r="L740" s="9">
        <v>1159.94</v>
      </c>
      <c r="M740" s="9">
        <v>2093830000</v>
      </c>
      <c r="N740" s="9">
        <v>95</v>
      </c>
      <c r="O740" s="9">
        <v>9500</v>
      </c>
      <c r="P740" s="9">
        <v>7810</v>
      </c>
      <c r="Q740" s="9">
        <v>9500</v>
      </c>
    </row>
    <row r="741" spans="5:17">
      <c r="E741" s="9">
        <v>29</v>
      </c>
      <c r="F741" s="9">
        <v>227681</v>
      </c>
      <c r="G741" s="9">
        <v>3.2701300000000003E-2</v>
      </c>
      <c r="H741" s="9">
        <v>0</v>
      </c>
      <c r="I741" s="9">
        <v>10000</v>
      </c>
      <c r="J741" s="9">
        <v>10000</v>
      </c>
      <c r="K741" s="9">
        <v>8991.07</v>
      </c>
      <c r="L741" s="9">
        <v>1156.6199999999999</v>
      </c>
      <c r="M741" s="9">
        <v>2047100000</v>
      </c>
      <c r="N741" s="9">
        <v>90</v>
      </c>
      <c r="O741" s="9">
        <v>9500</v>
      </c>
      <c r="P741" s="9">
        <v>7870</v>
      </c>
      <c r="Q741" s="9">
        <v>9500</v>
      </c>
    </row>
    <row r="742" spans="5:17">
      <c r="E742" s="9">
        <v>30</v>
      </c>
      <c r="F742" s="9">
        <v>221572</v>
      </c>
      <c r="G742" s="9">
        <v>3.1823799999999999E-2</v>
      </c>
      <c r="H742" s="9">
        <v>0</v>
      </c>
      <c r="I742" s="9">
        <v>10000</v>
      </c>
      <c r="J742" s="9">
        <v>10000</v>
      </c>
      <c r="K742" s="9">
        <v>8990.9599999999991</v>
      </c>
      <c r="L742" s="9">
        <v>1152.42</v>
      </c>
      <c r="M742" s="9">
        <v>1992140000</v>
      </c>
      <c r="N742" s="9">
        <v>90</v>
      </c>
      <c r="O742" s="9">
        <v>9500</v>
      </c>
      <c r="P742" s="9">
        <v>7970</v>
      </c>
      <c r="Q742" s="9">
        <v>9500</v>
      </c>
    </row>
    <row r="743" spans="5:17">
      <c r="E743" s="9">
        <v>31</v>
      </c>
      <c r="F743" s="9">
        <v>216071</v>
      </c>
      <c r="G743" s="9">
        <v>3.1033700000000001E-2</v>
      </c>
      <c r="H743" s="9">
        <v>4682</v>
      </c>
      <c r="I743" s="9">
        <v>10000</v>
      </c>
      <c r="J743" s="9">
        <v>5318</v>
      </c>
      <c r="K743" s="9">
        <v>9004.73</v>
      </c>
      <c r="L743" s="9">
        <v>1138.03</v>
      </c>
      <c r="M743" s="9">
        <v>1945660000</v>
      </c>
      <c r="N743" s="9">
        <v>85</v>
      </c>
      <c r="O743" s="9">
        <v>9500</v>
      </c>
      <c r="P743" s="9">
        <v>8890</v>
      </c>
      <c r="Q743" s="9">
        <v>9500</v>
      </c>
    </row>
    <row r="744" spans="5:17">
      <c r="E744" s="9">
        <v>32</v>
      </c>
      <c r="F744" s="9">
        <v>212406</v>
      </c>
      <c r="G744" s="9">
        <v>3.05074E-2</v>
      </c>
      <c r="H744" s="9">
        <v>4682</v>
      </c>
      <c r="I744" s="9">
        <v>10000</v>
      </c>
      <c r="J744" s="9">
        <v>5318</v>
      </c>
      <c r="K744" s="9">
        <v>9013.0400000000009</v>
      </c>
      <c r="L744" s="9">
        <v>1137.18</v>
      </c>
      <c r="M744" s="9">
        <v>1914420000</v>
      </c>
      <c r="N744" s="9">
        <v>85</v>
      </c>
      <c r="O744" s="9">
        <v>9500</v>
      </c>
      <c r="P744" s="9">
        <v>9270</v>
      </c>
      <c r="Q744" s="9">
        <v>9500</v>
      </c>
    </row>
    <row r="745" spans="5:17">
      <c r="E745" s="9">
        <v>33</v>
      </c>
      <c r="F745" s="9">
        <v>209041</v>
      </c>
      <c r="G745" s="9">
        <v>3.0023999999999999E-2</v>
      </c>
      <c r="H745" s="9">
        <v>4682</v>
      </c>
      <c r="I745" s="9">
        <v>10000</v>
      </c>
      <c r="J745" s="9">
        <v>5318</v>
      </c>
      <c r="K745" s="9">
        <v>9030</v>
      </c>
      <c r="L745" s="9">
        <v>1123.9000000000001</v>
      </c>
      <c r="M745" s="9">
        <v>1887640000</v>
      </c>
      <c r="N745" s="9">
        <v>82</v>
      </c>
      <c r="O745" s="9">
        <v>9500</v>
      </c>
      <c r="P745" s="9">
        <v>8890</v>
      </c>
      <c r="Q745" s="9">
        <v>9500</v>
      </c>
    </row>
    <row r="746" spans="5:17">
      <c r="E746" s="9">
        <v>34</v>
      </c>
      <c r="F746" s="9">
        <v>207640</v>
      </c>
      <c r="G746" s="9">
        <v>2.98228E-2</v>
      </c>
      <c r="H746" s="9">
        <v>4682</v>
      </c>
      <c r="I746" s="9">
        <v>10000</v>
      </c>
      <c r="J746" s="9">
        <v>5318</v>
      </c>
      <c r="K746" s="9">
        <v>9054.76</v>
      </c>
      <c r="L746" s="9">
        <v>1102.4000000000001</v>
      </c>
      <c r="M746" s="9">
        <v>1880130000</v>
      </c>
      <c r="N746" s="9">
        <v>80</v>
      </c>
      <c r="O746" s="9">
        <v>9500</v>
      </c>
      <c r="P746" s="9">
        <v>9570</v>
      </c>
      <c r="Q746" s="9">
        <v>9500</v>
      </c>
    </row>
    <row r="747" spans="5:17">
      <c r="E747" s="9">
        <v>35</v>
      </c>
      <c r="F747" s="9">
        <v>206194</v>
      </c>
      <c r="G747" s="9">
        <v>2.9615099999999998E-2</v>
      </c>
      <c r="H747" s="9">
        <v>4682</v>
      </c>
      <c r="I747" s="9">
        <v>10000</v>
      </c>
      <c r="J747" s="9">
        <v>5318</v>
      </c>
      <c r="K747" s="9">
        <v>9071.83</v>
      </c>
      <c r="L747" s="9">
        <v>1095.2</v>
      </c>
      <c r="M747" s="9">
        <v>1870560000</v>
      </c>
      <c r="N747" s="9">
        <v>80</v>
      </c>
      <c r="O747" s="9">
        <v>9500</v>
      </c>
      <c r="P747" s="9">
        <v>9420</v>
      </c>
      <c r="Q747" s="9">
        <v>9500</v>
      </c>
    </row>
    <row r="748" spans="5:17">
      <c r="E748" s="9">
        <v>36</v>
      </c>
      <c r="F748" s="9">
        <v>203436</v>
      </c>
      <c r="G748" s="9">
        <v>2.9218999999999998E-2</v>
      </c>
      <c r="H748" s="9">
        <v>4682</v>
      </c>
      <c r="I748" s="9">
        <v>10000</v>
      </c>
      <c r="J748" s="9">
        <v>5318</v>
      </c>
      <c r="K748" s="9">
        <v>9090.73</v>
      </c>
      <c r="L748" s="9">
        <v>1085.5999999999999</v>
      </c>
      <c r="M748" s="9">
        <v>1849380000</v>
      </c>
      <c r="N748" s="9">
        <v>79</v>
      </c>
      <c r="O748" s="9">
        <v>9500</v>
      </c>
      <c r="P748" s="9">
        <v>9570</v>
      </c>
      <c r="Q748" s="9">
        <v>9500</v>
      </c>
    </row>
    <row r="749" spans="5:17">
      <c r="E749" s="9">
        <v>37</v>
      </c>
      <c r="F749" s="9">
        <v>200385</v>
      </c>
      <c r="G749" s="9">
        <v>2.8780799999999999E-2</v>
      </c>
      <c r="H749" s="9">
        <v>4682</v>
      </c>
      <c r="I749" s="9">
        <v>10000</v>
      </c>
      <c r="J749" s="9">
        <v>5318</v>
      </c>
      <c r="K749" s="9">
        <v>9100.06</v>
      </c>
      <c r="L749" s="9">
        <v>1079.22</v>
      </c>
      <c r="M749" s="9">
        <v>1823520000</v>
      </c>
      <c r="N749" s="9">
        <v>78</v>
      </c>
      <c r="O749" s="9">
        <v>9500</v>
      </c>
      <c r="P749" s="9">
        <v>9570</v>
      </c>
      <c r="Q749" s="9">
        <v>9500</v>
      </c>
    </row>
    <row r="750" spans="5:17">
      <c r="E750" s="9">
        <v>38</v>
      </c>
      <c r="F750" s="9">
        <v>195839</v>
      </c>
      <c r="G750" s="9">
        <v>2.8127900000000001E-2</v>
      </c>
      <c r="H750" s="9">
        <v>4682</v>
      </c>
      <c r="I750" s="9">
        <v>10000</v>
      </c>
      <c r="J750" s="9">
        <v>5318</v>
      </c>
      <c r="K750" s="9">
        <v>9120.3700000000008</v>
      </c>
      <c r="L750" s="9">
        <v>1059.97</v>
      </c>
      <c r="M750" s="9">
        <v>1786120000</v>
      </c>
      <c r="N750" s="9">
        <v>77</v>
      </c>
      <c r="O750" s="9">
        <v>9500</v>
      </c>
      <c r="P750" s="9">
        <v>9570</v>
      </c>
      <c r="Q750" s="9">
        <v>9500</v>
      </c>
    </row>
    <row r="751" spans="5:17">
      <c r="E751" s="9">
        <v>39</v>
      </c>
      <c r="F751" s="9">
        <v>190498</v>
      </c>
      <c r="G751" s="9">
        <v>2.7360800000000001E-2</v>
      </c>
      <c r="H751" s="9">
        <v>4682</v>
      </c>
      <c r="I751" s="9">
        <v>10000</v>
      </c>
      <c r="J751" s="9">
        <v>5318</v>
      </c>
      <c r="K751" s="9">
        <v>9132.5400000000009</v>
      </c>
      <c r="L751" s="9">
        <v>1050.77</v>
      </c>
      <c r="M751" s="9">
        <v>1739730000</v>
      </c>
      <c r="N751" s="9">
        <v>74</v>
      </c>
      <c r="O751" s="9">
        <v>9500</v>
      </c>
      <c r="P751" s="9">
        <v>9450</v>
      </c>
      <c r="Q751" s="9">
        <v>9500</v>
      </c>
    </row>
    <row r="752" spans="5:17">
      <c r="E752" s="9">
        <v>40</v>
      </c>
      <c r="F752" s="9">
        <v>186889</v>
      </c>
      <c r="G752" s="9">
        <v>2.6842399999999999E-2</v>
      </c>
      <c r="H752" s="9">
        <v>4682</v>
      </c>
      <c r="I752" s="9">
        <v>10000</v>
      </c>
      <c r="J752" s="9">
        <v>5318</v>
      </c>
      <c r="K752" s="9">
        <v>9158.2900000000009</v>
      </c>
      <c r="L752" s="9">
        <v>1024.5999999999999</v>
      </c>
      <c r="M752" s="9">
        <v>1711580000</v>
      </c>
      <c r="N752" s="9">
        <v>72</v>
      </c>
      <c r="O752" s="9">
        <v>9500</v>
      </c>
      <c r="P752" s="9">
        <v>7530</v>
      </c>
      <c r="Q752" s="9">
        <v>9500</v>
      </c>
    </row>
    <row r="753" spans="5:17">
      <c r="E753" s="9">
        <v>41</v>
      </c>
      <c r="F753" s="9">
        <v>180535</v>
      </c>
      <c r="G753" s="9">
        <v>2.5929799999999999E-2</v>
      </c>
      <c r="H753" s="9">
        <v>4682</v>
      </c>
      <c r="I753" s="9">
        <v>10000</v>
      </c>
      <c r="J753" s="9">
        <v>5318</v>
      </c>
      <c r="K753" s="9">
        <v>9169.7999999999993</v>
      </c>
      <c r="L753" s="9">
        <v>1011.78</v>
      </c>
      <c r="M753" s="9">
        <v>1655470000</v>
      </c>
      <c r="N753" s="9">
        <v>68</v>
      </c>
      <c r="O753" s="9">
        <v>9500</v>
      </c>
      <c r="P753" s="9">
        <v>8510</v>
      </c>
      <c r="Q753" s="9">
        <v>9500</v>
      </c>
    </row>
    <row r="754" spans="5:17">
      <c r="E754" s="9">
        <v>42</v>
      </c>
      <c r="F754" s="9">
        <v>173032</v>
      </c>
      <c r="G754" s="9">
        <v>2.4852200000000001E-2</v>
      </c>
      <c r="H754" s="9">
        <v>4682</v>
      </c>
      <c r="I754" s="9">
        <v>10000</v>
      </c>
      <c r="J754" s="9">
        <v>5318</v>
      </c>
      <c r="K754" s="9">
        <v>9181.33</v>
      </c>
      <c r="L754" s="9">
        <v>1006.58</v>
      </c>
      <c r="M754" s="9">
        <v>1588660000</v>
      </c>
      <c r="N754" s="9">
        <v>65</v>
      </c>
      <c r="O754" s="9">
        <v>9500</v>
      </c>
      <c r="P754" s="9">
        <v>8000</v>
      </c>
      <c r="Q754" s="9">
        <v>9500</v>
      </c>
    </row>
    <row r="755" spans="5:17">
      <c r="E755" s="9">
        <v>43</v>
      </c>
      <c r="F755" s="9">
        <v>165879</v>
      </c>
      <c r="G755" s="9">
        <v>2.38248E-2</v>
      </c>
      <c r="H755" s="9">
        <v>4682</v>
      </c>
      <c r="I755" s="9">
        <v>10000</v>
      </c>
      <c r="J755" s="9">
        <v>5318</v>
      </c>
      <c r="K755" s="9">
        <v>9189.2999999999993</v>
      </c>
      <c r="L755" s="9">
        <v>1004.67</v>
      </c>
      <c r="M755" s="9">
        <v>1524310000</v>
      </c>
      <c r="N755" s="9">
        <v>65</v>
      </c>
      <c r="O755" s="9">
        <v>9500</v>
      </c>
      <c r="P755" s="9">
        <v>8000</v>
      </c>
      <c r="Q755" s="9">
        <v>9500</v>
      </c>
    </row>
    <row r="756" spans="5:17">
      <c r="E756" s="9">
        <v>44</v>
      </c>
      <c r="F756" s="9">
        <v>159352</v>
      </c>
      <c r="G756" s="9">
        <v>2.2887299999999999E-2</v>
      </c>
      <c r="H756" s="9">
        <v>4682</v>
      </c>
      <c r="I756" s="9">
        <v>10000</v>
      </c>
      <c r="J756" s="9">
        <v>5318</v>
      </c>
      <c r="K756" s="9">
        <v>9209.51</v>
      </c>
      <c r="L756" s="9">
        <v>992.34100000000001</v>
      </c>
      <c r="M756" s="9">
        <v>1467550000</v>
      </c>
      <c r="N756" s="9">
        <v>61</v>
      </c>
      <c r="O756" s="9">
        <v>9500</v>
      </c>
      <c r="P756" s="9">
        <v>7230</v>
      </c>
      <c r="Q756" s="9">
        <v>9500</v>
      </c>
    </row>
    <row r="757" spans="5:17">
      <c r="E757" s="9">
        <v>45</v>
      </c>
      <c r="F757" s="9">
        <v>152373</v>
      </c>
      <c r="G757" s="9">
        <v>2.1885000000000002E-2</v>
      </c>
      <c r="H757" s="9">
        <v>4682</v>
      </c>
      <c r="I757" s="9">
        <v>10000</v>
      </c>
      <c r="J757" s="9">
        <v>5318</v>
      </c>
      <c r="K757" s="9">
        <v>9221.85</v>
      </c>
      <c r="L757" s="9">
        <v>989.37400000000002</v>
      </c>
      <c r="M757" s="9">
        <v>1405160000</v>
      </c>
      <c r="N757" s="9">
        <v>60</v>
      </c>
      <c r="O757" s="9">
        <v>9500</v>
      </c>
      <c r="P757" s="9">
        <v>9400</v>
      </c>
      <c r="Q757" s="9">
        <v>9500</v>
      </c>
    </row>
    <row r="758" spans="5:17">
      <c r="E758" s="9">
        <v>46</v>
      </c>
      <c r="F758" s="9">
        <v>144773</v>
      </c>
      <c r="G758" s="9">
        <v>2.07934E-2</v>
      </c>
      <c r="H758" s="9">
        <v>4682</v>
      </c>
      <c r="I758" s="9">
        <v>10000</v>
      </c>
      <c r="J758" s="9">
        <v>5318</v>
      </c>
      <c r="K758" s="9">
        <v>9235.66</v>
      </c>
      <c r="L758" s="9">
        <v>974.43899999999996</v>
      </c>
      <c r="M758" s="9">
        <v>1337070000</v>
      </c>
      <c r="N758" s="9">
        <v>59</v>
      </c>
      <c r="O758" s="9">
        <v>9500</v>
      </c>
      <c r="P758" s="9">
        <v>9710</v>
      </c>
      <c r="Q758" s="9">
        <v>9500</v>
      </c>
    </row>
    <row r="759" spans="5:17">
      <c r="E759" s="9">
        <v>47</v>
      </c>
      <c r="F759" s="9">
        <v>138076</v>
      </c>
      <c r="G759" s="9">
        <v>1.9831499999999998E-2</v>
      </c>
      <c r="H759" s="9">
        <v>4682</v>
      </c>
      <c r="I759" s="9">
        <v>10000</v>
      </c>
      <c r="J759" s="9">
        <v>5318</v>
      </c>
      <c r="K759" s="9">
        <v>9252.25</v>
      </c>
      <c r="L759" s="9">
        <v>957.77099999999996</v>
      </c>
      <c r="M759" s="9">
        <v>1277510000</v>
      </c>
      <c r="N759" s="9">
        <v>58</v>
      </c>
      <c r="O759" s="9">
        <v>9500</v>
      </c>
      <c r="P759" s="9">
        <v>9290</v>
      </c>
      <c r="Q759" s="9">
        <v>9500</v>
      </c>
    </row>
    <row r="760" spans="5:17">
      <c r="E760" s="9">
        <v>48</v>
      </c>
      <c r="F760" s="9">
        <v>130322</v>
      </c>
      <c r="G760" s="9">
        <v>1.87178E-2</v>
      </c>
      <c r="H760" s="9">
        <v>4682</v>
      </c>
      <c r="I760" s="9">
        <v>10000</v>
      </c>
      <c r="J760" s="9">
        <v>5318</v>
      </c>
      <c r="K760" s="9">
        <v>9273.8799999999992</v>
      </c>
      <c r="L760" s="9">
        <v>928.99199999999996</v>
      </c>
      <c r="M760" s="9">
        <v>1208590000</v>
      </c>
      <c r="N760" s="9">
        <v>57</v>
      </c>
      <c r="O760" s="9">
        <v>9500</v>
      </c>
      <c r="P760" s="9">
        <v>9290</v>
      </c>
      <c r="Q760" s="9">
        <v>9500</v>
      </c>
    </row>
    <row r="761" spans="5:17">
      <c r="E761" s="9">
        <v>49</v>
      </c>
      <c r="F761" s="9">
        <v>123826</v>
      </c>
      <c r="G761" s="9">
        <v>1.77848E-2</v>
      </c>
      <c r="H761" s="9">
        <v>4682</v>
      </c>
      <c r="I761" s="9">
        <v>10000</v>
      </c>
      <c r="J761" s="9">
        <v>5318</v>
      </c>
      <c r="K761" s="9">
        <v>9277.86</v>
      </c>
      <c r="L761" s="9">
        <v>925.07</v>
      </c>
      <c r="M761" s="9">
        <v>1148840000</v>
      </c>
      <c r="N761" s="9">
        <v>56</v>
      </c>
      <c r="O761" s="9">
        <v>9500</v>
      </c>
      <c r="P761" s="9">
        <v>7020</v>
      </c>
      <c r="Q761" s="9">
        <v>9500</v>
      </c>
    </row>
    <row r="762" spans="5:17">
      <c r="E762" s="9">
        <v>50</v>
      </c>
      <c r="F762" s="9">
        <v>118095</v>
      </c>
      <c r="G762" s="9">
        <v>1.69617E-2</v>
      </c>
      <c r="H762" s="9">
        <v>4682</v>
      </c>
      <c r="I762" s="9">
        <v>10000</v>
      </c>
      <c r="J762" s="9">
        <v>5318</v>
      </c>
      <c r="K762" s="9">
        <v>9298.83</v>
      </c>
      <c r="L762" s="9">
        <v>884.56799999999998</v>
      </c>
      <c r="M762" s="9">
        <v>1098150000</v>
      </c>
      <c r="N762" s="9">
        <v>51</v>
      </c>
      <c r="O762" s="9">
        <v>9500</v>
      </c>
      <c r="P762" s="9">
        <v>9130</v>
      </c>
      <c r="Q762" s="9">
        <v>9500</v>
      </c>
    </row>
    <row r="763" spans="5:17">
      <c r="E763" s="9">
        <v>51</v>
      </c>
      <c r="F763" s="9">
        <v>114796</v>
      </c>
      <c r="G763" s="9">
        <v>1.64879E-2</v>
      </c>
      <c r="H763" s="9">
        <v>4682</v>
      </c>
      <c r="I763" s="9">
        <v>10000</v>
      </c>
      <c r="J763" s="9">
        <v>5318</v>
      </c>
      <c r="K763" s="9">
        <v>9293.08</v>
      </c>
      <c r="L763" s="9">
        <v>880.71299999999997</v>
      </c>
      <c r="M763" s="9">
        <v>1066810000</v>
      </c>
      <c r="N763" s="9">
        <v>47</v>
      </c>
      <c r="O763" s="9">
        <v>9500</v>
      </c>
      <c r="P763" s="9">
        <v>6232</v>
      </c>
      <c r="Q763" s="9">
        <v>9500</v>
      </c>
    </row>
    <row r="764" spans="5:17">
      <c r="E764" s="9">
        <v>52</v>
      </c>
      <c r="F764" s="9">
        <v>111373</v>
      </c>
      <c r="G764" s="9">
        <v>1.5996199999999999E-2</v>
      </c>
      <c r="H764" s="9">
        <v>4682</v>
      </c>
      <c r="I764" s="9">
        <v>10000</v>
      </c>
      <c r="J764" s="9">
        <v>5318</v>
      </c>
      <c r="K764" s="9">
        <v>9300.7199999999993</v>
      </c>
      <c r="L764" s="9">
        <v>860.93499999999995</v>
      </c>
      <c r="M764" s="9">
        <v>1035850000</v>
      </c>
      <c r="N764" s="9">
        <v>46</v>
      </c>
      <c r="O764" s="9">
        <v>9500</v>
      </c>
      <c r="P764" s="9">
        <v>7272</v>
      </c>
      <c r="Q764" s="9">
        <v>9500</v>
      </c>
    </row>
    <row r="765" spans="5:17">
      <c r="E765" s="9">
        <v>53</v>
      </c>
      <c r="F765" s="9">
        <v>105587</v>
      </c>
      <c r="G765" s="9">
        <v>1.51652E-2</v>
      </c>
      <c r="H765" s="9">
        <v>4682</v>
      </c>
      <c r="I765" s="9">
        <v>10000</v>
      </c>
      <c r="J765" s="9">
        <v>5318</v>
      </c>
      <c r="K765" s="9">
        <v>9300.68</v>
      </c>
      <c r="L765" s="9">
        <v>838.11199999999997</v>
      </c>
      <c r="M765" s="9">
        <v>982031000</v>
      </c>
      <c r="N765" s="9">
        <v>46</v>
      </c>
      <c r="O765" s="9">
        <v>9500</v>
      </c>
      <c r="P765" s="9">
        <v>7272</v>
      </c>
      <c r="Q765" s="9">
        <v>9500</v>
      </c>
    </row>
    <row r="766" spans="5:17">
      <c r="E766" s="9">
        <v>54</v>
      </c>
      <c r="F766" s="9">
        <v>99403</v>
      </c>
      <c r="G766" s="9">
        <v>1.4277E-2</v>
      </c>
      <c r="H766" s="9">
        <v>4682</v>
      </c>
      <c r="I766" s="9">
        <v>10000</v>
      </c>
      <c r="J766" s="9">
        <v>5318</v>
      </c>
      <c r="K766" s="9">
        <v>9312.2800000000007</v>
      </c>
      <c r="L766" s="9">
        <v>796.63</v>
      </c>
      <c r="M766" s="9">
        <v>925669000</v>
      </c>
      <c r="N766" s="9">
        <v>41</v>
      </c>
      <c r="O766" s="9">
        <v>9500</v>
      </c>
      <c r="P766" s="9">
        <v>9900</v>
      </c>
      <c r="Q766" s="9">
        <v>9500</v>
      </c>
    </row>
    <row r="767" spans="5:17">
      <c r="E767" s="9">
        <v>55</v>
      </c>
      <c r="F767" s="9">
        <v>92018</v>
      </c>
      <c r="G767" s="9">
        <v>1.32163E-2</v>
      </c>
      <c r="H767" s="9">
        <v>4682</v>
      </c>
      <c r="I767" s="9">
        <v>10000</v>
      </c>
      <c r="J767" s="9">
        <v>5318</v>
      </c>
      <c r="K767" s="9">
        <v>9316.23</v>
      </c>
      <c r="L767" s="9">
        <v>768.70299999999997</v>
      </c>
      <c r="M767" s="9">
        <v>857261000</v>
      </c>
      <c r="N767" s="9">
        <v>40</v>
      </c>
      <c r="O767" s="9">
        <v>9500</v>
      </c>
      <c r="P767" s="9">
        <v>9590</v>
      </c>
      <c r="Q767" s="9">
        <v>9500</v>
      </c>
    </row>
    <row r="768" spans="5:17">
      <c r="E768" s="9">
        <v>56</v>
      </c>
      <c r="F768" s="9">
        <v>84737</v>
      </c>
      <c r="G768" s="9">
        <v>1.21706E-2</v>
      </c>
      <c r="H768" s="9">
        <v>4682</v>
      </c>
      <c r="I768" s="9">
        <v>10000</v>
      </c>
      <c r="J768" s="9">
        <v>5318</v>
      </c>
      <c r="K768" s="9">
        <v>9321.52</v>
      </c>
      <c r="L768" s="9">
        <v>719.64599999999996</v>
      </c>
      <c r="M768" s="9">
        <v>789878000</v>
      </c>
      <c r="N768" s="9">
        <v>37</v>
      </c>
      <c r="O768" s="9">
        <v>9500</v>
      </c>
      <c r="P768" s="9">
        <v>8640</v>
      </c>
      <c r="Q768" s="9">
        <v>9500</v>
      </c>
    </row>
    <row r="769" spans="5:17">
      <c r="E769" s="9">
        <v>57</v>
      </c>
      <c r="F769" s="9">
        <v>77854</v>
      </c>
      <c r="G769" s="9">
        <v>1.1181999999999999E-2</v>
      </c>
      <c r="H769" s="9">
        <v>4682</v>
      </c>
      <c r="I769" s="9">
        <v>10000</v>
      </c>
      <c r="J769" s="9">
        <v>5318</v>
      </c>
      <c r="K769" s="9">
        <v>9338.57</v>
      </c>
      <c r="L769" s="9">
        <v>672.39400000000001</v>
      </c>
      <c r="M769" s="9">
        <v>727045000</v>
      </c>
      <c r="N769" s="9">
        <v>34</v>
      </c>
      <c r="O769" s="9">
        <v>9500</v>
      </c>
      <c r="P769" s="9">
        <v>4892</v>
      </c>
      <c r="Q769" s="9">
        <v>9500</v>
      </c>
    </row>
    <row r="770" spans="5:17">
      <c r="E770" s="9">
        <v>58</v>
      </c>
      <c r="F770" s="9">
        <v>71855</v>
      </c>
      <c r="G770" s="9">
        <v>1.03204E-2</v>
      </c>
      <c r="H770" s="9">
        <v>4682</v>
      </c>
      <c r="I770" s="9">
        <v>10000</v>
      </c>
      <c r="J770" s="9">
        <v>5318</v>
      </c>
      <c r="K770" s="9">
        <v>9338.36</v>
      </c>
      <c r="L770" s="9">
        <v>649.9</v>
      </c>
      <c r="M770" s="9">
        <v>671008000</v>
      </c>
      <c r="N770" s="9">
        <v>33</v>
      </c>
      <c r="O770" s="9">
        <v>9500</v>
      </c>
      <c r="P770" s="9">
        <v>4892</v>
      </c>
      <c r="Q770" s="9">
        <v>9500</v>
      </c>
    </row>
    <row r="771" spans="5:17">
      <c r="E771" s="9">
        <v>59</v>
      </c>
      <c r="F771" s="9">
        <v>64621</v>
      </c>
      <c r="G771" s="9">
        <v>9.2813600000000007E-3</v>
      </c>
      <c r="H771" s="9">
        <v>4682</v>
      </c>
      <c r="I771" s="9">
        <v>10000</v>
      </c>
      <c r="J771" s="9">
        <v>5318</v>
      </c>
      <c r="K771" s="9">
        <v>9351.9599999999991</v>
      </c>
      <c r="L771" s="9">
        <v>606.49</v>
      </c>
      <c r="M771" s="9">
        <v>604333000</v>
      </c>
      <c r="N771" s="9">
        <v>31</v>
      </c>
      <c r="O771" s="9">
        <v>9500</v>
      </c>
      <c r="P771" s="9">
        <v>9890</v>
      </c>
      <c r="Q771" s="9">
        <v>9500</v>
      </c>
    </row>
    <row r="772" spans="5:17">
      <c r="E772" s="9">
        <v>60</v>
      </c>
      <c r="F772" s="9">
        <v>57162</v>
      </c>
      <c r="G772" s="9">
        <v>8.21004E-3</v>
      </c>
      <c r="H772" s="9">
        <v>5282</v>
      </c>
      <c r="I772" s="9">
        <v>10000</v>
      </c>
      <c r="J772" s="9">
        <v>4718</v>
      </c>
      <c r="K772" s="9">
        <v>9368.01</v>
      </c>
      <c r="L772" s="9">
        <v>567.27599999999995</v>
      </c>
      <c r="M772" s="9">
        <v>535494000</v>
      </c>
      <c r="N772" s="9">
        <v>28</v>
      </c>
      <c r="O772" s="9">
        <v>9500</v>
      </c>
      <c r="P772" s="9">
        <v>9960</v>
      </c>
      <c r="Q772" s="9">
        <v>9500</v>
      </c>
    </row>
    <row r="773" spans="5:17">
      <c r="E773" s="9">
        <v>61</v>
      </c>
      <c r="F773" s="9">
        <v>49337</v>
      </c>
      <c r="G773" s="9">
        <v>7.0861500000000003E-3</v>
      </c>
      <c r="H773" s="9">
        <v>5282</v>
      </c>
      <c r="I773" s="9">
        <v>10000</v>
      </c>
      <c r="J773" s="9">
        <v>4718</v>
      </c>
      <c r="K773" s="9">
        <v>9376.06</v>
      </c>
      <c r="L773" s="9">
        <v>542.58299999999997</v>
      </c>
      <c r="M773" s="9">
        <v>462587000</v>
      </c>
      <c r="N773" s="9">
        <v>28</v>
      </c>
      <c r="O773" s="9">
        <v>9500</v>
      </c>
      <c r="P773" s="9">
        <v>9960</v>
      </c>
      <c r="Q773" s="9">
        <v>9500</v>
      </c>
    </row>
    <row r="774" spans="5:17">
      <c r="E774" s="9">
        <v>62</v>
      </c>
      <c r="F774" s="9">
        <v>42776</v>
      </c>
      <c r="G774" s="9">
        <v>6.1438100000000004E-3</v>
      </c>
      <c r="H774" s="9">
        <v>5282</v>
      </c>
      <c r="I774" s="9">
        <v>10000</v>
      </c>
      <c r="J774" s="9">
        <v>4718</v>
      </c>
      <c r="K774" s="9">
        <v>9375.2099999999991</v>
      </c>
      <c r="L774" s="9">
        <v>523.19500000000005</v>
      </c>
      <c r="M774" s="9">
        <v>401034000</v>
      </c>
      <c r="N774" s="9">
        <v>26</v>
      </c>
      <c r="O774" s="9">
        <v>9500</v>
      </c>
      <c r="P774" s="9">
        <v>9800</v>
      </c>
      <c r="Q774" s="9">
        <v>9500</v>
      </c>
    </row>
    <row r="775" spans="5:17">
      <c r="E775" s="9">
        <v>63</v>
      </c>
      <c r="F775" s="9">
        <v>35511</v>
      </c>
      <c r="G775" s="9">
        <v>5.10036E-3</v>
      </c>
      <c r="H775" s="9">
        <v>5282</v>
      </c>
      <c r="I775" s="9">
        <v>10000</v>
      </c>
      <c r="J775" s="9">
        <v>4718</v>
      </c>
      <c r="K775" s="9">
        <v>9377.9599999999991</v>
      </c>
      <c r="L775" s="9">
        <v>512.05899999999997</v>
      </c>
      <c r="M775" s="9">
        <v>333021000</v>
      </c>
      <c r="N775" s="9">
        <v>24</v>
      </c>
      <c r="O775" s="9">
        <v>9500</v>
      </c>
      <c r="P775" s="9">
        <v>8850</v>
      </c>
      <c r="Q775" s="9">
        <v>9500</v>
      </c>
    </row>
    <row r="776" spans="5:17">
      <c r="E776" s="9">
        <v>64</v>
      </c>
      <c r="F776" s="9">
        <v>29543</v>
      </c>
      <c r="G776" s="9">
        <v>4.24319E-3</v>
      </c>
      <c r="H776" s="9">
        <v>5282</v>
      </c>
      <c r="I776" s="9">
        <v>10000</v>
      </c>
      <c r="J776" s="9">
        <v>4718</v>
      </c>
      <c r="K776" s="9">
        <v>9393.14</v>
      </c>
      <c r="L776" s="9">
        <v>465.096</v>
      </c>
      <c r="M776" s="9">
        <v>277501000</v>
      </c>
      <c r="N776" s="9">
        <v>24</v>
      </c>
      <c r="O776" s="9">
        <v>9500</v>
      </c>
      <c r="P776" s="9">
        <v>8740</v>
      </c>
      <c r="Q776" s="9">
        <v>9500</v>
      </c>
    </row>
    <row r="777" spans="5:17">
      <c r="E777" s="9">
        <v>65</v>
      </c>
      <c r="F777" s="9">
        <v>23703</v>
      </c>
      <c r="G777" s="9">
        <v>3.4044000000000001E-3</v>
      </c>
      <c r="H777" s="9">
        <v>5282</v>
      </c>
      <c r="I777" s="9">
        <v>10000</v>
      </c>
      <c r="J777" s="9">
        <v>4718</v>
      </c>
      <c r="K777" s="9">
        <v>9382.01</v>
      </c>
      <c r="L777" s="9">
        <v>468.85599999999999</v>
      </c>
      <c r="M777" s="9">
        <v>222382000</v>
      </c>
      <c r="N777" s="9">
        <v>22</v>
      </c>
      <c r="O777" s="9">
        <v>9500</v>
      </c>
      <c r="P777" s="9">
        <v>5550</v>
      </c>
      <c r="Q777" s="9">
        <v>9500</v>
      </c>
    </row>
    <row r="778" spans="5:17">
      <c r="E778" s="9">
        <v>66</v>
      </c>
      <c r="F778" s="9">
        <v>18772</v>
      </c>
      <c r="G778" s="9">
        <v>2.6961799999999998E-3</v>
      </c>
      <c r="H778" s="9">
        <v>5282</v>
      </c>
      <c r="I778" s="9">
        <v>10000</v>
      </c>
      <c r="J778" s="9">
        <v>4718</v>
      </c>
      <c r="K778" s="9">
        <v>9373.2999999999993</v>
      </c>
      <c r="L778" s="9">
        <v>477.78500000000003</v>
      </c>
      <c r="M778" s="9">
        <v>175956000</v>
      </c>
      <c r="N778" s="9">
        <v>20</v>
      </c>
      <c r="O778" s="9">
        <v>9500</v>
      </c>
      <c r="P778" s="9">
        <v>10000</v>
      </c>
      <c r="Q778" s="9">
        <v>9500</v>
      </c>
    </row>
    <row r="779" spans="5:17">
      <c r="E779" s="9">
        <v>67</v>
      </c>
      <c r="F779" s="9">
        <v>15198</v>
      </c>
      <c r="G779" s="9">
        <v>2.1828500000000001E-3</v>
      </c>
      <c r="H779" s="9">
        <v>5282</v>
      </c>
      <c r="I779" s="9">
        <v>9940</v>
      </c>
      <c r="J779" s="9">
        <v>4658</v>
      </c>
      <c r="K779" s="9">
        <v>9375.3799999999992</v>
      </c>
      <c r="L779" s="9">
        <v>489.11</v>
      </c>
      <c r="M779" s="9">
        <v>142487000</v>
      </c>
      <c r="N779" s="9">
        <v>15</v>
      </c>
      <c r="O779" s="9">
        <v>9500</v>
      </c>
      <c r="P779" s="9">
        <v>9490</v>
      </c>
      <c r="Q779" s="9">
        <v>9500</v>
      </c>
    </row>
    <row r="780" spans="5:17">
      <c r="E780" s="9">
        <v>68</v>
      </c>
      <c r="F780" s="9">
        <v>11537</v>
      </c>
      <c r="G780" s="9">
        <v>1.6570300000000001E-3</v>
      </c>
      <c r="H780" s="9">
        <v>5282</v>
      </c>
      <c r="I780" s="9">
        <v>9940</v>
      </c>
      <c r="J780" s="9">
        <v>4658</v>
      </c>
      <c r="K780" s="9">
        <v>9365.0300000000007</v>
      </c>
      <c r="L780" s="9">
        <v>467.33</v>
      </c>
      <c r="M780" s="9">
        <v>108044000</v>
      </c>
      <c r="N780" s="9">
        <v>14</v>
      </c>
      <c r="O780" s="9">
        <v>9500</v>
      </c>
      <c r="P780" s="9">
        <v>9860</v>
      </c>
      <c r="Q780" s="9">
        <v>9500</v>
      </c>
    </row>
    <row r="781" spans="5:17">
      <c r="E781" s="9">
        <v>69</v>
      </c>
      <c r="F781" s="9">
        <v>8721</v>
      </c>
      <c r="G781" s="9">
        <v>1.2525800000000001E-3</v>
      </c>
      <c r="H781" s="9">
        <v>5282</v>
      </c>
      <c r="I781" s="9">
        <v>9930</v>
      </c>
      <c r="J781" s="9">
        <v>4648</v>
      </c>
      <c r="K781" s="9">
        <v>9349.4599999999991</v>
      </c>
      <c r="L781" s="9">
        <v>484.26600000000002</v>
      </c>
      <c r="M781" s="9">
        <v>81536600</v>
      </c>
      <c r="N781" s="9">
        <v>10</v>
      </c>
      <c r="O781" s="9">
        <v>9500</v>
      </c>
      <c r="P781" s="9">
        <v>5282</v>
      </c>
      <c r="Q781" s="9">
        <v>9500</v>
      </c>
    </row>
    <row r="782" spans="5:17">
      <c r="E782" s="9">
        <v>70</v>
      </c>
      <c r="F782" s="9">
        <v>6603</v>
      </c>
      <c r="G782" s="9">
        <v>9.4837299999999997E-4</v>
      </c>
      <c r="H782" s="9">
        <v>7870</v>
      </c>
      <c r="I782" s="9">
        <v>9930</v>
      </c>
      <c r="J782" s="9">
        <v>2060</v>
      </c>
      <c r="K782" s="9">
        <v>9338.76</v>
      </c>
      <c r="L782" s="9">
        <v>423.00799999999998</v>
      </c>
      <c r="M782" s="9">
        <v>61663800</v>
      </c>
      <c r="N782" s="9">
        <v>9</v>
      </c>
      <c r="O782" s="9">
        <v>9500</v>
      </c>
      <c r="P782" s="9">
        <v>9930</v>
      </c>
      <c r="Q782" s="9">
        <v>9500</v>
      </c>
    </row>
    <row r="783" spans="5:17">
      <c r="E783" s="9">
        <v>71</v>
      </c>
      <c r="F783" s="9">
        <v>4790</v>
      </c>
      <c r="G783" s="9">
        <v>6.8797599999999997E-4</v>
      </c>
      <c r="H783" s="9">
        <v>7870</v>
      </c>
      <c r="I783" s="9">
        <v>9930</v>
      </c>
      <c r="J783" s="9">
        <v>2060</v>
      </c>
      <c r="K783" s="9">
        <v>9310.09</v>
      </c>
      <c r="L783" s="9">
        <v>440.79300000000001</v>
      </c>
      <c r="M783" s="9">
        <v>44595300</v>
      </c>
      <c r="N783" s="9">
        <v>9</v>
      </c>
      <c r="O783" s="9">
        <v>8870</v>
      </c>
      <c r="P783" s="9">
        <v>9580</v>
      </c>
      <c r="Q783" s="9">
        <v>9500</v>
      </c>
    </row>
    <row r="784" spans="5:17">
      <c r="E784" s="9">
        <v>72</v>
      </c>
      <c r="F784" s="9">
        <v>3532</v>
      </c>
      <c r="G784" s="9">
        <v>5.0729300000000002E-4</v>
      </c>
      <c r="H784" s="9">
        <v>7870</v>
      </c>
      <c r="I784" s="9">
        <v>9930</v>
      </c>
      <c r="J784" s="9">
        <v>2060</v>
      </c>
      <c r="K784" s="9">
        <v>9291.5300000000007</v>
      </c>
      <c r="L784" s="9">
        <v>443.14699999999999</v>
      </c>
      <c r="M784" s="9">
        <v>32817700</v>
      </c>
      <c r="N784" s="9">
        <v>8</v>
      </c>
      <c r="O784" s="9">
        <v>8870</v>
      </c>
      <c r="P784" s="9">
        <v>9930</v>
      </c>
      <c r="Q784" s="9">
        <v>9500</v>
      </c>
    </row>
    <row r="785" spans="1:17">
      <c r="E785" s="9">
        <v>73</v>
      </c>
      <c r="F785" s="9">
        <v>2381</v>
      </c>
      <c r="G785" s="9">
        <v>3.4197699999999998E-4</v>
      </c>
      <c r="H785" s="9">
        <v>7870</v>
      </c>
      <c r="I785" s="9">
        <v>9930</v>
      </c>
      <c r="J785" s="9">
        <v>2060</v>
      </c>
      <c r="K785" s="9">
        <v>9313.27</v>
      </c>
      <c r="L785" s="9">
        <v>395.55900000000003</v>
      </c>
      <c r="M785" s="9">
        <v>22174900</v>
      </c>
      <c r="N785" s="9">
        <v>7</v>
      </c>
      <c r="O785" s="9">
        <v>8870</v>
      </c>
      <c r="P785" s="9">
        <v>9930</v>
      </c>
      <c r="Q785" s="9">
        <v>9500</v>
      </c>
    </row>
    <row r="786" spans="1:17">
      <c r="E786" s="9">
        <v>74</v>
      </c>
      <c r="F786" s="9">
        <v>1653</v>
      </c>
      <c r="G786" s="9">
        <v>2.3741600000000001E-4</v>
      </c>
      <c r="H786" s="9">
        <v>8870</v>
      </c>
      <c r="I786" s="9">
        <v>9930</v>
      </c>
      <c r="J786" s="9">
        <v>1060</v>
      </c>
      <c r="K786" s="9">
        <v>9289.9500000000007</v>
      </c>
      <c r="L786" s="9">
        <v>362.536</v>
      </c>
      <c r="M786" s="9">
        <v>15356300</v>
      </c>
      <c r="N786" s="9">
        <v>6</v>
      </c>
      <c r="O786" s="9">
        <v>8870</v>
      </c>
      <c r="P786" s="9">
        <v>9930</v>
      </c>
      <c r="Q786" s="9">
        <v>9500</v>
      </c>
    </row>
    <row r="787" spans="1:17">
      <c r="E787" s="9">
        <v>75</v>
      </c>
      <c r="F787" s="9">
        <v>1066</v>
      </c>
      <c r="G787" s="9">
        <v>1.5310700000000001E-4</v>
      </c>
      <c r="H787" s="9">
        <v>8870</v>
      </c>
      <c r="I787" s="9">
        <v>9700</v>
      </c>
      <c r="J787" s="9">
        <v>830</v>
      </c>
      <c r="K787" s="9">
        <v>9301.91</v>
      </c>
      <c r="L787" s="9">
        <v>361.95</v>
      </c>
      <c r="M787" s="9">
        <v>9915840</v>
      </c>
      <c r="N787" s="9">
        <v>5</v>
      </c>
      <c r="O787" s="9">
        <v>8870</v>
      </c>
      <c r="P787" s="9">
        <v>9530</v>
      </c>
      <c r="Q787" s="9">
        <v>9500</v>
      </c>
    </row>
    <row r="788" spans="1:17">
      <c r="E788" s="9">
        <v>76</v>
      </c>
      <c r="F788" s="9">
        <v>540</v>
      </c>
      <c r="G788" s="9">
        <v>7.75589E-5</v>
      </c>
      <c r="H788" s="9">
        <v>8870</v>
      </c>
      <c r="I788" s="9">
        <v>9700</v>
      </c>
      <c r="J788" s="9">
        <v>830</v>
      </c>
      <c r="K788" s="9">
        <v>9275.5</v>
      </c>
      <c r="L788" s="9">
        <v>356.94900000000001</v>
      </c>
      <c r="M788" s="9">
        <v>5008770</v>
      </c>
      <c r="N788" s="9">
        <v>4</v>
      </c>
      <c r="O788" s="9">
        <v>8870</v>
      </c>
      <c r="P788" s="9">
        <v>9550</v>
      </c>
      <c r="Q788" s="9">
        <v>9500</v>
      </c>
    </row>
    <row r="789" spans="1:17">
      <c r="E789" s="9">
        <v>77</v>
      </c>
      <c r="F789" s="9">
        <v>236</v>
      </c>
      <c r="G789" s="9">
        <v>3.3896100000000002E-5</v>
      </c>
      <c r="H789" s="9">
        <v>8870</v>
      </c>
      <c r="I789" s="9">
        <v>9700</v>
      </c>
      <c r="J789" s="9">
        <v>830</v>
      </c>
      <c r="K789" s="9">
        <v>9215.3799999999992</v>
      </c>
      <c r="L789" s="9">
        <v>337.245</v>
      </c>
      <c r="M789" s="9">
        <v>2174830</v>
      </c>
      <c r="N789" s="9">
        <v>4</v>
      </c>
      <c r="O789" s="9">
        <v>8870</v>
      </c>
      <c r="P789" s="9">
        <v>9700</v>
      </c>
      <c r="Q789" s="9">
        <v>9500</v>
      </c>
    </row>
    <row r="790" spans="1:17">
      <c r="E790" s="9">
        <v>78</v>
      </c>
      <c r="F790" s="9">
        <v>59</v>
      </c>
      <c r="G790" s="9">
        <v>8.4740200000000002E-6</v>
      </c>
      <c r="H790" s="9">
        <v>8870</v>
      </c>
      <c r="I790" s="9">
        <v>9500</v>
      </c>
      <c r="J790" s="9">
        <v>630</v>
      </c>
      <c r="K790" s="9">
        <v>9094.24</v>
      </c>
      <c r="L790" s="9">
        <v>301.64100000000002</v>
      </c>
      <c r="M790" s="9">
        <v>536560</v>
      </c>
      <c r="N790" s="9">
        <v>2</v>
      </c>
      <c r="O790" s="9">
        <v>8870</v>
      </c>
      <c r="P790" s="9">
        <v>9500</v>
      </c>
      <c r="Q790" s="9">
        <v>8870</v>
      </c>
    </row>
    <row r="791" spans="1:17">
      <c r="E791" s="9">
        <v>79</v>
      </c>
      <c r="F791" s="9">
        <v>15</v>
      </c>
      <c r="G791" s="9">
        <v>2.1544099999999999E-6</v>
      </c>
      <c r="H791" s="9">
        <v>8870</v>
      </c>
      <c r="I791" s="9">
        <v>8870</v>
      </c>
      <c r="J791" s="9">
        <v>0</v>
      </c>
      <c r="K791" s="9">
        <v>8870</v>
      </c>
      <c r="L791" s="9">
        <v>0</v>
      </c>
      <c r="M791" s="9">
        <v>133050</v>
      </c>
      <c r="N791" s="9">
        <v>1</v>
      </c>
      <c r="O791" s="9">
        <v>8870</v>
      </c>
      <c r="P791" s="9">
        <v>8870</v>
      </c>
      <c r="Q791" s="9">
        <v>8870</v>
      </c>
    </row>
    <row r="792" spans="1:17">
      <c r="A792" s="8">
        <v>1998</v>
      </c>
      <c r="B792" s="8" t="s">
        <v>43</v>
      </c>
      <c r="E792" s="9">
        <v>1</v>
      </c>
      <c r="F792" s="9">
        <v>5027423</v>
      </c>
      <c r="G792" s="9">
        <v>0.72207600000000005</v>
      </c>
      <c r="H792" s="9">
        <v>0</v>
      </c>
      <c r="I792" s="9">
        <v>9990</v>
      </c>
      <c r="J792" s="9">
        <v>9990</v>
      </c>
      <c r="K792" s="9">
        <v>4004.21</v>
      </c>
      <c r="L792" s="9">
        <v>2681.9</v>
      </c>
      <c r="M792" s="9">
        <v>20130900000</v>
      </c>
      <c r="N792" s="9">
        <v>163</v>
      </c>
      <c r="O792" s="9">
        <v>1360</v>
      </c>
      <c r="P792" s="9">
        <v>6370</v>
      </c>
      <c r="Q792" s="9">
        <v>4420</v>
      </c>
    </row>
    <row r="793" spans="1:17">
      <c r="E793" s="9">
        <v>2</v>
      </c>
      <c r="F793" s="9">
        <v>1515456</v>
      </c>
      <c r="G793" s="9">
        <v>0.21766099999999999</v>
      </c>
      <c r="H793" s="9">
        <v>0</v>
      </c>
      <c r="I793" s="9">
        <v>9990</v>
      </c>
      <c r="J793" s="9">
        <v>9990</v>
      </c>
      <c r="K793" s="9">
        <v>6584.42</v>
      </c>
      <c r="L793" s="9">
        <v>2454.1999999999998</v>
      </c>
      <c r="M793" s="9">
        <v>9978400000</v>
      </c>
      <c r="N793" s="9">
        <v>146</v>
      </c>
      <c r="O793" s="9">
        <v>1360</v>
      </c>
      <c r="P793" s="9">
        <v>3772</v>
      </c>
      <c r="Q793" s="9">
        <v>6760</v>
      </c>
    </row>
    <row r="794" spans="1:17">
      <c r="E794" s="9">
        <v>3</v>
      </c>
      <c r="F794" s="9">
        <v>1099428</v>
      </c>
      <c r="G794" s="9">
        <v>0.15790799999999999</v>
      </c>
      <c r="H794" s="9">
        <v>0</v>
      </c>
      <c r="I794" s="9">
        <v>9990</v>
      </c>
      <c r="J794" s="9">
        <v>9990</v>
      </c>
      <c r="K794" s="9">
        <v>7071.79</v>
      </c>
      <c r="L794" s="9">
        <v>2320</v>
      </c>
      <c r="M794" s="9">
        <v>7774930000</v>
      </c>
      <c r="N794" s="9">
        <v>159</v>
      </c>
      <c r="O794" s="9">
        <v>1360</v>
      </c>
      <c r="P794" s="9">
        <v>9180</v>
      </c>
      <c r="Q794" s="9">
        <v>7440</v>
      </c>
    </row>
    <row r="795" spans="1:17">
      <c r="E795" s="9">
        <v>4</v>
      </c>
      <c r="F795" s="9">
        <v>867898</v>
      </c>
      <c r="G795" s="9">
        <v>0.124654</v>
      </c>
      <c r="H795" s="9">
        <v>0</v>
      </c>
      <c r="I795" s="9">
        <v>9990</v>
      </c>
      <c r="J795" s="9">
        <v>9990</v>
      </c>
      <c r="K795" s="9">
        <v>7194.3</v>
      </c>
      <c r="L795" s="9">
        <v>2238.73</v>
      </c>
      <c r="M795" s="9">
        <v>6243920000</v>
      </c>
      <c r="N795" s="9">
        <v>166</v>
      </c>
      <c r="O795" s="9">
        <v>1360</v>
      </c>
      <c r="P795" s="9">
        <v>8680</v>
      </c>
      <c r="Q795" s="9">
        <v>7580</v>
      </c>
    </row>
    <row r="796" spans="1:17">
      <c r="E796" s="9">
        <v>5</v>
      </c>
      <c r="F796" s="9">
        <v>754824</v>
      </c>
      <c r="G796" s="9">
        <v>0.108414</v>
      </c>
      <c r="H796" s="9">
        <v>0</v>
      </c>
      <c r="I796" s="9">
        <v>9990</v>
      </c>
      <c r="J796" s="9">
        <v>9990</v>
      </c>
      <c r="K796" s="9">
        <v>7501.66</v>
      </c>
      <c r="L796" s="9">
        <v>2160.83</v>
      </c>
      <c r="M796" s="9">
        <v>5662430000</v>
      </c>
      <c r="N796" s="9">
        <v>171</v>
      </c>
      <c r="O796" s="9">
        <v>1360</v>
      </c>
      <c r="P796" s="9">
        <v>6680</v>
      </c>
      <c r="Q796" s="9">
        <v>7850</v>
      </c>
    </row>
    <row r="797" spans="1:17">
      <c r="E797" s="9">
        <v>6</v>
      </c>
      <c r="F797" s="9">
        <v>625933</v>
      </c>
      <c r="G797" s="9">
        <v>8.9901200000000001E-2</v>
      </c>
      <c r="H797" s="9">
        <v>0</v>
      </c>
      <c r="I797" s="9">
        <v>9990</v>
      </c>
      <c r="J797" s="9">
        <v>9990</v>
      </c>
      <c r="K797" s="9">
        <v>7786.03</v>
      </c>
      <c r="L797" s="9">
        <v>2141.4</v>
      </c>
      <c r="M797" s="9">
        <v>4873530000</v>
      </c>
      <c r="N797" s="9">
        <v>168</v>
      </c>
      <c r="O797" s="9">
        <v>9500</v>
      </c>
      <c r="P797" s="9">
        <v>5062</v>
      </c>
      <c r="Q797" s="9">
        <v>8250</v>
      </c>
    </row>
    <row r="798" spans="1:17">
      <c r="E798" s="9">
        <v>7</v>
      </c>
      <c r="F798" s="9">
        <v>566562</v>
      </c>
      <c r="G798" s="9">
        <v>8.1373899999999999E-2</v>
      </c>
      <c r="H798" s="9">
        <v>0</v>
      </c>
      <c r="I798" s="9">
        <v>9990</v>
      </c>
      <c r="J798" s="9">
        <v>9990</v>
      </c>
      <c r="K798" s="9">
        <v>7975.88</v>
      </c>
      <c r="L798" s="9">
        <v>2028.51</v>
      </c>
      <c r="M798" s="9">
        <v>4518830000</v>
      </c>
      <c r="N798" s="9">
        <v>165</v>
      </c>
      <c r="O798" s="9">
        <v>9500</v>
      </c>
      <c r="P798" s="9">
        <v>8300</v>
      </c>
      <c r="Q798" s="9">
        <v>8340</v>
      </c>
    </row>
    <row r="799" spans="1:17">
      <c r="E799" s="9">
        <v>8</v>
      </c>
      <c r="F799" s="9">
        <v>512075</v>
      </c>
      <c r="G799" s="9">
        <v>7.3548100000000005E-2</v>
      </c>
      <c r="H799" s="9">
        <v>0</v>
      </c>
      <c r="I799" s="9">
        <v>9990</v>
      </c>
      <c r="J799" s="9">
        <v>9990</v>
      </c>
      <c r="K799" s="9">
        <v>8095.11</v>
      </c>
      <c r="L799" s="9">
        <v>1925.28</v>
      </c>
      <c r="M799" s="9">
        <v>4145300000</v>
      </c>
      <c r="N799" s="9">
        <v>167</v>
      </c>
      <c r="O799" s="9">
        <v>9500</v>
      </c>
      <c r="P799" s="9">
        <v>5960</v>
      </c>
      <c r="Q799" s="9">
        <v>8390</v>
      </c>
    </row>
    <row r="800" spans="1:17">
      <c r="E800" s="9">
        <v>9</v>
      </c>
      <c r="F800" s="9">
        <v>484100</v>
      </c>
      <c r="G800" s="9">
        <v>6.9530099999999997E-2</v>
      </c>
      <c r="H800" s="9">
        <v>0</v>
      </c>
      <c r="I800" s="9">
        <v>9990</v>
      </c>
      <c r="J800" s="9">
        <v>9990</v>
      </c>
      <c r="K800" s="9">
        <v>8241.0400000000009</v>
      </c>
      <c r="L800" s="9">
        <v>1807.57</v>
      </c>
      <c r="M800" s="9">
        <v>3989490000</v>
      </c>
      <c r="N800" s="9">
        <v>167</v>
      </c>
      <c r="O800" s="9">
        <v>9500</v>
      </c>
      <c r="P800" s="9">
        <v>7990</v>
      </c>
      <c r="Q800" s="9">
        <v>8500</v>
      </c>
    </row>
    <row r="801" spans="5:17">
      <c r="E801" s="9">
        <v>10</v>
      </c>
      <c r="F801" s="9">
        <v>446139</v>
      </c>
      <c r="G801" s="9">
        <v>6.4077800000000004E-2</v>
      </c>
      <c r="H801" s="9">
        <v>0</v>
      </c>
      <c r="I801" s="9">
        <v>10000</v>
      </c>
      <c r="J801" s="9">
        <v>10000</v>
      </c>
      <c r="K801" s="9">
        <v>8296.9</v>
      </c>
      <c r="L801" s="9">
        <v>1739.2</v>
      </c>
      <c r="M801" s="9">
        <v>3701570000</v>
      </c>
      <c r="N801" s="9">
        <v>169</v>
      </c>
      <c r="O801" s="9">
        <v>9500</v>
      </c>
      <c r="P801" s="9">
        <v>9580</v>
      </c>
      <c r="Q801" s="9">
        <v>8540</v>
      </c>
    </row>
    <row r="802" spans="5:17">
      <c r="E802" s="9">
        <v>11</v>
      </c>
      <c r="F802" s="9">
        <v>408357</v>
      </c>
      <c r="G802" s="9">
        <v>5.8651300000000003E-2</v>
      </c>
      <c r="H802" s="9">
        <v>0</v>
      </c>
      <c r="I802" s="9">
        <v>10000</v>
      </c>
      <c r="J802" s="9">
        <v>10000</v>
      </c>
      <c r="K802" s="9">
        <v>8300.73</v>
      </c>
      <c r="L802" s="9">
        <v>1677.01</v>
      </c>
      <c r="M802" s="9">
        <v>3389660000</v>
      </c>
      <c r="N802" s="9">
        <v>169</v>
      </c>
      <c r="O802" s="9">
        <v>9500</v>
      </c>
      <c r="P802" s="9">
        <v>8800</v>
      </c>
      <c r="Q802" s="9">
        <v>8540</v>
      </c>
    </row>
    <row r="803" spans="5:17">
      <c r="E803" s="9">
        <v>12</v>
      </c>
      <c r="F803" s="9">
        <v>378535</v>
      </c>
      <c r="G803" s="9">
        <v>5.4368100000000003E-2</v>
      </c>
      <c r="H803" s="9">
        <v>0</v>
      </c>
      <c r="I803" s="9">
        <v>10000</v>
      </c>
      <c r="J803" s="9">
        <v>10000</v>
      </c>
      <c r="K803" s="9">
        <v>8323.17</v>
      </c>
      <c r="L803" s="9">
        <v>1602.33</v>
      </c>
      <c r="M803" s="9">
        <v>3150610000</v>
      </c>
      <c r="N803" s="9">
        <v>163</v>
      </c>
      <c r="O803" s="9">
        <v>9500</v>
      </c>
      <c r="P803" s="9">
        <v>7730</v>
      </c>
      <c r="Q803" s="9">
        <v>8540</v>
      </c>
    </row>
    <row r="804" spans="5:17">
      <c r="E804" s="9">
        <v>13</v>
      </c>
      <c r="F804" s="9">
        <v>363432</v>
      </c>
      <c r="G804" s="9">
        <v>5.2198799999999997E-2</v>
      </c>
      <c r="H804" s="9">
        <v>0</v>
      </c>
      <c r="I804" s="9">
        <v>10000</v>
      </c>
      <c r="J804" s="9">
        <v>10000</v>
      </c>
      <c r="K804" s="9">
        <v>8352.61</v>
      </c>
      <c r="L804" s="9">
        <v>1543.96</v>
      </c>
      <c r="M804" s="9">
        <v>3035610000</v>
      </c>
      <c r="N804" s="9">
        <v>161</v>
      </c>
      <c r="O804" s="9">
        <v>9500</v>
      </c>
      <c r="P804" s="9">
        <v>5352</v>
      </c>
      <c r="Q804" s="9">
        <v>8540</v>
      </c>
    </row>
    <row r="805" spans="5:17">
      <c r="E805" s="9">
        <v>14</v>
      </c>
      <c r="F805" s="9">
        <v>350015</v>
      </c>
      <c r="G805" s="9">
        <v>5.0271799999999998E-2</v>
      </c>
      <c r="H805" s="9">
        <v>0</v>
      </c>
      <c r="I805" s="9">
        <v>10000</v>
      </c>
      <c r="J805" s="9">
        <v>10000</v>
      </c>
      <c r="K805" s="9">
        <v>8363.7800000000007</v>
      </c>
      <c r="L805" s="9">
        <v>1506.03</v>
      </c>
      <c r="M805" s="9">
        <v>2927450000</v>
      </c>
      <c r="N805" s="9">
        <v>162</v>
      </c>
      <c r="O805" s="9">
        <v>9500</v>
      </c>
      <c r="P805" s="9">
        <v>9900</v>
      </c>
      <c r="Q805" s="9">
        <v>8580</v>
      </c>
    </row>
    <row r="806" spans="5:17">
      <c r="E806" s="9">
        <v>15</v>
      </c>
      <c r="F806" s="9">
        <v>335540</v>
      </c>
      <c r="G806" s="9">
        <v>4.8192800000000001E-2</v>
      </c>
      <c r="H806" s="9">
        <v>0</v>
      </c>
      <c r="I806" s="9">
        <v>10000</v>
      </c>
      <c r="J806" s="9">
        <v>10000</v>
      </c>
      <c r="K806" s="9">
        <v>8388.5400000000009</v>
      </c>
      <c r="L806" s="9">
        <v>1439.66</v>
      </c>
      <c r="M806" s="9">
        <v>2814690000</v>
      </c>
      <c r="N806" s="9">
        <v>163</v>
      </c>
      <c r="O806" s="9">
        <v>9500</v>
      </c>
      <c r="P806" s="9">
        <v>8660</v>
      </c>
      <c r="Q806" s="9">
        <v>8640</v>
      </c>
    </row>
    <row r="807" spans="5:17">
      <c r="E807" s="9">
        <v>16</v>
      </c>
      <c r="F807" s="9">
        <v>315714</v>
      </c>
      <c r="G807" s="9">
        <v>4.5345200000000002E-2</v>
      </c>
      <c r="H807" s="9">
        <v>0</v>
      </c>
      <c r="I807" s="9">
        <v>10000</v>
      </c>
      <c r="J807" s="9">
        <v>10000</v>
      </c>
      <c r="K807" s="9">
        <v>8379</v>
      </c>
      <c r="L807" s="9">
        <v>1422.17</v>
      </c>
      <c r="M807" s="9">
        <v>2645370000</v>
      </c>
      <c r="N807" s="9">
        <v>161</v>
      </c>
      <c r="O807" s="9">
        <v>9500</v>
      </c>
      <c r="P807" s="9">
        <v>8200</v>
      </c>
      <c r="Q807" s="9">
        <v>8592</v>
      </c>
    </row>
    <row r="808" spans="5:17">
      <c r="E808" s="9">
        <v>17</v>
      </c>
      <c r="F808" s="9">
        <v>303084</v>
      </c>
      <c r="G808" s="9">
        <v>4.3531199999999999E-2</v>
      </c>
      <c r="H808" s="9">
        <v>0</v>
      </c>
      <c r="I808" s="9">
        <v>10000</v>
      </c>
      <c r="J808" s="9">
        <v>10000</v>
      </c>
      <c r="K808" s="9">
        <v>8371.58</v>
      </c>
      <c r="L808" s="9">
        <v>1420.11</v>
      </c>
      <c r="M808" s="9">
        <v>2537290000</v>
      </c>
      <c r="N808" s="9">
        <v>161</v>
      </c>
      <c r="O808" s="9">
        <v>9500</v>
      </c>
      <c r="P808" s="9">
        <v>9450</v>
      </c>
      <c r="Q808" s="9">
        <v>8592</v>
      </c>
    </row>
    <row r="809" spans="5:17">
      <c r="E809" s="9">
        <v>18</v>
      </c>
      <c r="F809" s="9">
        <v>292477</v>
      </c>
      <c r="G809" s="9">
        <v>4.2007799999999998E-2</v>
      </c>
      <c r="H809" s="9">
        <v>0</v>
      </c>
      <c r="I809" s="9">
        <v>10000</v>
      </c>
      <c r="J809" s="9">
        <v>10000</v>
      </c>
      <c r="K809" s="9">
        <v>8357.35</v>
      </c>
      <c r="L809" s="9">
        <v>1421.54</v>
      </c>
      <c r="M809" s="9">
        <v>2444330000</v>
      </c>
      <c r="N809" s="9">
        <v>163</v>
      </c>
      <c r="O809" s="9">
        <v>9500</v>
      </c>
      <c r="P809" s="9">
        <v>5980</v>
      </c>
      <c r="Q809" s="9">
        <v>8592</v>
      </c>
    </row>
    <row r="810" spans="5:17">
      <c r="E810" s="9">
        <v>19</v>
      </c>
      <c r="F810" s="9">
        <v>282355</v>
      </c>
      <c r="G810" s="9">
        <v>4.0554E-2</v>
      </c>
      <c r="H810" s="9">
        <v>0</v>
      </c>
      <c r="I810" s="9">
        <v>10000</v>
      </c>
      <c r="J810" s="9">
        <v>10000</v>
      </c>
      <c r="K810" s="9">
        <v>8363.86</v>
      </c>
      <c r="L810" s="9">
        <v>1415.01</v>
      </c>
      <c r="M810" s="9">
        <v>2361580000</v>
      </c>
      <c r="N810" s="9">
        <v>164</v>
      </c>
      <c r="O810" s="9">
        <v>9500</v>
      </c>
      <c r="P810" s="9">
        <v>8820</v>
      </c>
      <c r="Q810" s="9">
        <v>8640</v>
      </c>
    </row>
    <row r="811" spans="5:17">
      <c r="E811" s="9">
        <v>20</v>
      </c>
      <c r="F811" s="9">
        <v>275679</v>
      </c>
      <c r="G811" s="9">
        <v>3.9595100000000001E-2</v>
      </c>
      <c r="H811" s="9">
        <v>0</v>
      </c>
      <c r="I811" s="9">
        <v>10000</v>
      </c>
      <c r="J811" s="9">
        <v>10000</v>
      </c>
      <c r="K811" s="9">
        <v>8378.7900000000009</v>
      </c>
      <c r="L811" s="9">
        <v>1396.08</v>
      </c>
      <c r="M811" s="9">
        <v>2309860000</v>
      </c>
      <c r="N811" s="9">
        <v>161</v>
      </c>
      <c r="O811" s="9">
        <v>9500</v>
      </c>
      <c r="P811" s="9">
        <v>8620</v>
      </c>
      <c r="Q811" s="9">
        <v>8670</v>
      </c>
    </row>
    <row r="812" spans="5:17">
      <c r="E812" s="9">
        <v>21</v>
      </c>
      <c r="F812" s="9">
        <v>265910</v>
      </c>
      <c r="G812" s="9">
        <v>3.8191999999999997E-2</v>
      </c>
      <c r="H812" s="9">
        <v>0</v>
      </c>
      <c r="I812" s="9">
        <v>10000</v>
      </c>
      <c r="J812" s="9">
        <v>10000</v>
      </c>
      <c r="K812" s="9">
        <v>8392.84</v>
      </c>
      <c r="L812" s="9">
        <v>1371.28</v>
      </c>
      <c r="M812" s="9">
        <v>2231740000</v>
      </c>
      <c r="N812" s="9">
        <v>162</v>
      </c>
      <c r="O812" s="9">
        <v>9500</v>
      </c>
      <c r="P812" s="9">
        <v>8880</v>
      </c>
      <c r="Q812" s="9">
        <v>8720</v>
      </c>
    </row>
    <row r="813" spans="5:17">
      <c r="E813" s="9">
        <v>22</v>
      </c>
      <c r="F813" s="9">
        <v>257154</v>
      </c>
      <c r="G813" s="9">
        <v>3.6934399999999999E-2</v>
      </c>
      <c r="H813" s="9">
        <v>0</v>
      </c>
      <c r="I813" s="9">
        <v>10000</v>
      </c>
      <c r="J813" s="9">
        <v>10000</v>
      </c>
      <c r="K813" s="9">
        <v>8393.9</v>
      </c>
      <c r="L813" s="9">
        <v>1366.39</v>
      </c>
      <c r="M813" s="9">
        <v>2158530000</v>
      </c>
      <c r="N813" s="9">
        <v>159</v>
      </c>
      <c r="O813" s="9">
        <v>9500</v>
      </c>
      <c r="P813" s="9">
        <v>7910</v>
      </c>
      <c r="Q813" s="9">
        <v>8730</v>
      </c>
    </row>
    <row r="814" spans="5:17">
      <c r="E814" s="9">
        <v>23</v>
      </c>
      <c r="F814" s="9">
        <v>250639</v>
      </c>
      <c r="G814" s="9">
        <v>3.5998700000000002E-2</v>
      </c>
      <c r="H814" s="9">
        <v>0</v>
      </c>
      <c r="I814" s="9">
        <v>10000</v>
      </c>
      <c r="J814" s="9">
        <v>10000</v>
      </c>
      <c r="K814" s="9">
        <v>8396.51</v>
      </c>
      <c r="L814" s="9">
        <v>1367.23</v>
      </c>
      <c r="M814" s="9">
        <v>2104490000</v>
      </c>
      <c r="N814" s="9">
        <v>157</v>
      </c>
      <c r="O814" s="9">
        <v>9500</v>
      </c>
      <c r="P814" s="9">
        <v>7272</v>
      </c>
      <c r="Q814" s="9">
        <v>8750</v>
      </c>
    </row>
    <row r="815" spans="5:17">
      <c r="E815" s="9">
        <v>24</v>
      </c>
      <c r="F815" s="9">
        <v>247051</v>
      </c>
      <c r="G815" s="9">
        <v>3.5483300000000002E-2</v>
      </c>
      <c r="H815" s="9">
        <v>0</v>
      </c>
      <c r="I815" s="9">
        <v>10000</v>
      </c>
      <c r="J815" s="9">
        <v>10000</v>
      </c>
      <c r="K815" s="9">
        <v>8395.36</v>
      </c>
      <c r="L815" s="9">
        <v>1372.7</v>
      </c>
      <c r="M815" s="9">
        <v>2074080000</v>
      </c>
      <c r="N815" s="9">
        <v>151</v>
      </c>
      <c r="O815" s="9">
        <v>9500</v>
      </c>
      <c r="P815" s="9">
        <v>8670</v>
      </c>
      <c r="Q815" s="9">
        <v>8770</v>
      </c>
    </row>
    <row r="816" spans="5:17">
      <c r="E816" s="9">
        <v>25</v>
      </c>
      <c r="F816" s="9">
        <v>243735</v>
      </c>
      <c r="G816" s="9">
        <v>3.5007099999999999E-2</v>
      </c>
      <c r="H816" s="9">
        <v>0</v>
      </c>
      <c r="I816" s="9">
        <v>10000</v>
      </c>
      <c r="J816" s="9">
        <v>10000</v>
      </c>
      <c r="K816" s="9">
        <v>8401.74</v>
      </c>
      <c r="L816" s="9">
        <v>1363.72</v>
      </c>
      <c r="M816" s="9">
        <v>2047800000</v>
      </c>
      <c r="N816" s="9">
        <v>145</v>
      </c>
      <c r="O816" s="9">
        <v>9500</v>
      </c>
      <c r="P816" s="9">
        <v>8920</v>
      </c>
      <c r="Q816" s="9">
        <v>8770</v>
      </c>
    </row>
    <row r="817" spans="5:17">
      <c r="E817" s="9">
        <v>26</v>
      </c>
      <c r="F817" s="9">
        <v>240518</v>
      </c>
      <c r="G817" s="9">
        <v>3.4544999999999999E-2</v>
      </c>
      <c r="H817" s="9">
        <v>0</v>
      </c>
      <c r="I817" s="9">
        <v>10000</v>
      </c>
      <c r="J817" s="9">
        <v>10000</v>
      </c>
      <c r="K817" s="9">
        <v>8412.2900000000009</v>
      </c>
      <c r="L817" s="9">
        <v>1340.74</v>
      </c>
      <c r="M817" s="9">
        <v>2023310000</v>
      </c>
      <c r="N817" s="9">
        <v>143</v>
      </c>
      <c r="O817" s="9">
        <v>9500</v>
      </c>
      <c r="P817" s="9">
        <v>9650</v>
      </c>
      <c r="Q817" s="9">
        <v>8770</v>
      </c>
    </row>
    <row r="818" spans="5:17">
      <c r="E818" s="9">
        <v>27</v>
      </c>
      <c r="F818" s="9">
        <v>235662</v>
      </c>
      <c r="G818" s="9">
        <v>3.3847599999999999E-2</v>
      </c>
      <c r="H818" s="9">
        <v>0</v>
      </c>
      <c r="I818" s="9">
        <v>10000</v>
      </c>
      <c r="J818" s="9">
        <v>10000</v>
      </c>
      <c r="K818" s="9">
        <v>8405.2199999999993</v>
      </c>
      <c r="L818" s="9">
        <v>1338.47</v>
      </c>
      <c r="M818" s="9">
        <v>1980790000</v>
      </c>
      <c r="N818" s="9">
        <v>140</v>
      </c>
      <c r="O818" s="9">
        <v>9500</v>
      </c>
      <c r="P818" s="9">
        <v>8310</v>
      </c>
      <c r="Q818" s="9">
        <v>8770</v>
      </c>
    </row>
    <row r="819" spans="5:17">
      <c r="E819" s="9">
        <v>28</v>
      </c>
      <c r="F819" s="9">
        <v>232926</v>
      </c>
      <c r="G819" s="9">
        <v>3.3454600000000001E-2</v>
      </c>
      <c r="H819" s="9">
        <v>0</v>
      </c>
      <c r="I819" s="9">
        <v>10000</v>
      </c>
      <c r="J819" s="9">
        <v>10000</v>
      </c>
      <c r="K819" s="9">
        <v>8414.0499999999993</v>
      </c>
      <c r="L819" s="9">
        <v>1323.65</v>
      </c>
      <c r="M819" s="9">
        <v>1959850000</v>
      </c>
      <c r="N819" s="9">
        <v>143</v>
      </c>
      <c r="O819" s="9">
        <v>9500</v>
      </c>
      <c r="P819" s="9">
        <v>7620</v>
      </c>
      <c r="Q819" s="9">
        <v>8820</v>
      </c>
    </row>
    <row r="820" spans="5:17">
      <c r="E820" s="9">
        <v>29</v>
      </c>
      <c r="F820" s="9">
        <v>227681</v>
      </c>
      <c r="G820" s="9">
        <v>3.2701300000000003E-2</v>
      </c>
      <c r="H820" s="9">
        <v>0</v>
      </c>
      <c r="I820" s="9">
        <v>10000</v>
      </c>
      <c r="J820" s="9">
        <v>10000</v>
      </c>
      <c r="K820" s="9">
        <v>8424.65</v>
      </c>
      <c r="L820" s="9">
        <v>1321.17</v>
      </c>
      <c r="M820" s="9">
        <v>1918130000</v>
      </c>
      <c r="N820" s="9">
        <v>138</v>
      </c>
      <c r="O820" s="9">
        <v>9500</v>
      </c>
      <c r="P820" s="9">
        <v>9830</v>
      </c>
      <c r="Q820" s="9">
        <v>8840</v>
      </c>
    </row>
    <row r="821" spans="5:17">
      <c r="E821" s="9">
        <v>30</v>
      </c>
      <c r="F821" s="9">
        <v>221572</v>
      </c>
      <c r="G821" s="9">
        <v>3.1823799999999999E-2</v>
      </c>
      <c r="H821" s="9">
        <v>0</v>
      </c>
      <c r="I821" s="9">
        <v>10000</v>
      </c>
      <c r="J821" s="9">
        <v>10000</v>
      </c>
      <c r="K821" s="9">
        <v>8424.7199999999993</v>
      </c>
      <c r="L821" s="9">
        <v>1314.45</v>
      </c>
      <c r="M821" s="9">
        <v>1866680000</v>
      </c>
      <c r="N821" s="9">
        <v>137</v>
      </c>
      <c r="O821" s="9">
        <v>9500</v>
      </c>
      <c r="P821" s="9">
        <v>7270</v>
      </c>
      <c r="Q821" s="9">
        <v>8840</v>
      </c>
    </row>
    <row r="822" spans="5:17">
      <c r="E822" s="9">
        <v>31</v>
      </c>
      <c r="F822" s="9">
        <v>216071</v>
      </c>
      <c r="G822" s="9">
        <v>3.1033700000000001E-2</v>
      </c>
      <c r="H822" s="9">
        <v>3760</v>
      </c>
      <c r="I822" s="9">
        <v>10000</v>
      </c>
      <c r="J822" s="9">
        <v>6240</v>
      </c>
      <c r="K822" s="9">
        <v>8424.4699999999993</v>
      </c>
      <c r="L822" s="9">
        <v>1304.17</v>
      </c>
      <c r="M822" s="9">
        <v>1820280000</v>
      </c>
      <c r="N822" s="9">
        <v>131</v>
      </c>
      <c r="O822" s="9">
        <v>9500</v>
      </c>
      <c r="P822" s="9">
        <v>8470</v>
      </c>
      <c r="Q822" s="9">
        <v>8840</v>
      </c>
    </row>
    <row r="823" spans="5:17">
      <c r="E823" s="9">
        <v>32</v>
      </c>
      <c r="F823" s="9">
        <v>212406</v>
      </c>
      <c r="G823" s="9">
        <v>3.05074E-2</v>
      </c>
      <c r="H823" s="9">
        <v>3760</v>
      </c>
      <c r="I823" s="9">
        <v>10000</v>
      </c>
      <c r="J823" s="9">
        <v>6240</v>
      </c>
      <c r="K823" s="9">
        <v>8420.24</v>
      </c>
      <c r="L823" s="9">
        <v>1302.76</v>
      </c>
      <c r="M823" s="9">
        <v>1788510000</v>
      </c>
      <c r="N823" s="9">
        <v>131</v>
      </c>
      <c r="O823" s="9">
        <v>9500</v>
      </c>
      <c r="P823" s="9">
        <v>9800</v>
      </c>
      <c r="Q823" s="9">
        <v>8840</v>
      </c>
    </row>
    <row r="824" spans="5:17">
      <c r="E824" s="9">
        <v>33</v>
      </c>
      <c r="F824" s="9">
        <v>209041</v>
      </c>
      <c r="G824" s="9">
        <v>3.0023999999999999E-2</v>
      </c>
      <c r="H824" s="9">
        <v>3760</v>
      </c>
      <c r="I824" s="9">
        <v>10000</v>
      </c>
      <c r="J824" s="9">
        <v>6240</v>
      </c>
      <c r="K824" s="9">
        <v>8423.26</v>
      </c>
      <c r="L824" s="9">
        <v>1302.0899999999999</v>
      </c>
      <c r="M824" s="9">
        <v>1760810000</v>
      </c>
      <c r="N824" s="9">
        <v>128</v>
      </c>
      <c r="O824" s="9">
        <v>9500</v>
      </c>
      <c r="P824" s="9">
        <v>7760</v>
      </c>
      <c r="Q824" s="9">
        <v>8840</v>
      </c>
    </row>
    <row r="825" spans="5:17">
      <c r="E825" s="9">
        <v>34</v>
      </c>
      <c r="F825" s="9">
        <v>207640</v>
      </c>
      <c r="G825" s="9">
        <v>2.98228E-2</v>
      </c>
      <c r="H825" s="9">
        <v>3760</v>
      </c>
      <c r="I825" s="9">
        <v>10000</v>
      </c>
      <c r="J825" s="9">
        <v>6240</v>
      </c>
      <c r="K825" s="9">
        <v>8427.1200000000008</v>
      </c>
      <c r="L825" s="9">
        <v>1303.47</v>
      </c>
      <c r="M825" s="9">
        <v>1749810000</v>
      </c>
      <c r="N825" s="9">
        <v>127</v>
      </c>
      <c r="O825" s="9">
        <v>9500</v>
      </c>
      <c r="P825" s="9">
        <v>7530</v>
      </c>
      <c r="Q825" s="9">
        <v>8840</v>
      </c>
    </row>
    <row r="826" spans="5:17">
      <c r="E826" s="9">
        <v>35</v>
      </c>
      <c r="F826" s="9">
        <v>206194</v>
      </c>
      <c r="G826" s="9">
        <v>2.9615099999999998E-2</v>
      </c>
      <c r="H826" s="9">
        <v>3760</v>
      </c>
      <c r="I826" s="9">
        <v>10000</v>
      </c>
      <c r="J826" s="9">
        <v>6240</v>
      </c>
      <c r="K826" s="9">
        <v>8437.01</v>
      </c>
      <c r="L826" s="9">
        <v>1290.82</v>
      </c>
      <c r="M826" s="9">
        <v>1739660000</v>
      </c>
      <c r="N826" s="9">
        <v>128</v>
      </c>
      <c r="O826" s="9">
        <v>9500</v>
      </c>
      <c r="P826" s="9">
        <v>8280</v>
      </c>
      <c r="Q826" s="9">
        <v>8860</v>
      </c>
    </row>
    <row r="827" spans="5:17">
      <c r="E827" s="9">
        <v>36</v>
      </c>
      <c r="F827" s="9">
        <v>203436</v>
      </c>
      <c r="G827" s="9">
        <v>2.9218999999999998E-2</v>
      </c>
      <c r="H827" s="9">
        <v>3760</v>
      </c>
      <c r="I827" s="9">
        <v>10000</v>
      </c>
      <c r="J827" s="9">
        <v>6240</v>
      </c>
      <c r="K827" s="9">
        <v>8455.8799999999992</v>
      </c>
      <c r="L827" s="9">
        <v>1280.3</v>
      </c>
      <c r="M827" s="9">
        <v>1720230000</v>
      </c>
      <c r="N827" s="9">
        <v>127</v>
      </c>
      <c r="O827" s="9">
        <v>9500</v>
      </c>
      <c r="P827" s="9">
        <v>9990</v>
      </c>
      <c r="Q827" s="9">
        <v>8860</v>
      </c>
    </row>
    <row r="828" spans="5:17">
      <c r="E828" s="9">
        <v>37</v>
      </c>
      <c r="F828" s="9">
        <v>200385</v>
      </c>
      <c r="G828" s="9">
        <v>2.8780799999999999E-2</v>
      </c>
      <c r="H828" s="9">
        <v>3760</v>
      </c>
      <c r="I828" s="9">
        <v>10000</v>
      </c>
      <c r="J828" s="9">
        <v>6240</v>
      </c>
      <c r="K828" s="9">
        <v>8457.4</v>
      </c>
      <c r="L828" s="9">
        <v>1275.98</v>
      </c>
      <c r="M828" s="9">
        <v>1694740000</v>
      </c>
      <c r="N828" s="9">
        <v>125</v>
      </c>
      <c r="O828" s="9">
        <v>9500</v>
      </c>
      <c r="P828" s="9">
        <v>6940</v>
      </c>
      <c r="Q828" s="9">
        <v>8860</v>
      </c>
    </row>
    <row r="829" spans="5:17">
      <c r="E829" s="9">
        <v>38</v>
      </c>
      <c r="F829" s="9">
        <v>195839</v>
      </c>
      <c r="G829" s="9">
        <v>2.8127900000000001E-2</v>
      </c>
      <c r="H829" s="9">
        <v>3760</v>
      </c>
      <c r="I829" s="9">
        <v>10000</v>
      </c>
      <c r="J829" s="9">
        <v>6240</v>
      </c>
      <c r="K829" s="9">
        <v>8464.4699999999993</v>
      </c>
      <c r="L829" s="9">
        <v>1271.68</v>
      </c>
      <c r="M829" s="9">
        <v>1657670000</v>
      </c>
      <c r="N829" s="9">
        <v>125</v>
      </c>
      <c r="O829" s="9">
        <v>9500</v>
      </c>
      <c r="P829" s="9">
        <v>9880</v>
      </c>
      <c r="Q829" s="9">
        <v>8860</v>
      </c>
    </row>
    <row r="830" spans="5:17">
      <c r="E830" s="9">
        <v>39</v>
      </c>
      <c r="F830" s="9">
        <v>190498</v>
      </c>
      <c r="G830" s="9">
        <v>2.7360800000000001E-2</v>
      </c>
      <c r="H830" s="9">
        <v>3760</v>
      </c>
      <c r="I830" s="9">
        <v>10000</v>
      </c>
      <c r="J830" s="9">
        <v>6240</v>
      </c>
      <c r="K830" s="9">
        <v>8482.61</v>
      </c>
      <c r="L830" s="9">
        <v>1259.98</v>
      </c>
      <c r="M830" s="9">
        <v>1615920000</v>
      </c>
      <c r="N830" s="9">
        <v>122</v>
      </c>
      <c r="O830" s="9">
        <v>9500</v>
      </c>
      <c r="P830" s="9">
        <v>6940</v>
      </c>
      <c r="Q830" s="9">
        <v>8870</v>
      </c>
    </row>
    <row r="831" spans="5:17">
      <c r="E831" s="9">
        <v>40</v>
      </c>
      <c r="F831" s="9">
        <v>186889</v>
      </c>
      <c r="G831" s="9">
        <v>2.6842399999999999E-2</v>
      </c>
      <c r="H831" s="9">
        <v>4602</v>
      </c>
      <c r="I831" s="9">
        <v>10000</v>
      </c>
      <c r="J831" s="9">
        <v>5398</v>
      </c>
      <c r="K831" s="9">
        <v>8496.15</v>
      </c>
      <c r="L831" s="9">
        <v>1251.92</v>
      </c>
      <c r="M831" s="9">
        <v>1587840000</v>
      </c>
      <c r="N831" s="9">
        <v>119</v>
      </c>
      <c r="O831" s="9">
        <v>9500</v>
      </c>
      <c r="P831" s="9">
        <v>6940</v>
      </c>
      <c r="Q831" s="9">
        <v>8870</v>
      </c>
    </row>
    <row r="832" spans="5:17">
      <c r="E832" s="9">
        <v>41</v>
      </c>
      <c r="F832" s="9">
        <v>180535</v>
      </c>
      <c r="G832" s="9">
        <v>2.5929799999999999E-2</v>
      </c>
      <c r="H832" s="9">
        <v>4602</v>
      </c>
      <c r="I832" s="9">
        <v>10000</v>
      </c>
      <c r="J832" s="9">
        <v>5398</v>
      </c>
      <c r="K832" s="9">
        <v>8502.2199999999993</v>
      </c>
      <c r="L832" s="9">
        <v>1245.6300000000001</v>
      </c>
      <c r="M832" s="9">
        <v>1534950000</v>
      </c>
      <c r="N832" s="9">
        <v>115</v>
      </c>
      <c r="O832" s="9">
        <v>9500</v>
      </c>
      <c r="P832" s="9">
        <v>9860</v>
      </c>
      <c r="Q832" s="9">
        <v>8870</v>
      </c>
    </row>
    <row r="833" spans="5:17">
      <c r="E833" s="9">
        <v>42</v>
      </c>
      <c r="F833" s="9">
        <v>173032</v>
      </c>
      <c r="G833" s="9">
        <v>2.4852200000000001E-2</v>
      </c>
      <c r="H833" s="9">
        <v>4602</v>
      </c>
      <c r="I833" s="9">
        <v>10000</v>
      </c>
      <c r="J833" s="9">
        <v>5398</v>
      </c>
      <c r="K833" s="9">
        <v>8506.6</v>
      </c>
      <c r="L833" s="9">
        <v>1245.3699999999999</v>
      </c>
      <c r="M833" s="9">
        <v>1471910000</v>
      </c>
      <c r="N833" s="9">
        <v>111</v>
      </c>
      <c r="O833" s="9">
        <v>9660</v>
      </c>
      <c r="P833" s="9">
        <v>9110</v>
      </c>
      <c r="Q833" s="9">
        <v>8870</v>
      </c>
    </row>
    <row r="834" spans="5:17">
      <c r="E834" s="9">
        <v>43</v>
      </c>
      <c r="F834" s="9">
        <v>165879</v>
      </c>
      <c r="G834" s="9">
        <v>2.38248E-2</v>
      </c>
      <c r="H834" s="9">
        <v>4602</v>
      </c>
      <c r="I834" s="9">
        <v>10000</v>
      </c>
      <c r="J834" s="9">
        <v>5398</v>
      </c>
      <c r="K834" s="9">
        <v>8522.73</v>
      </c>
      <c r="L834" s="9">
        <v>1232.2</v>
      </c>
      <c r="M834" s="9">
        <v>1413740000</v>
      </c>
      <c r="N834" s="9">
        <v>111</v>
      </c>
      <c r="O834" s="9">
        <v>9660</v>
      </c>
      <c r="P834" s="9">
        <v>7890</v>
      </c>
      <c r="Q834" s="9">
        <v>8870</v>
      </c>
    </row>
    <row r="835" spans="5:17">
      <c r="E835" s="9">
        <v>44</v>
      </c>
      <c r="F835" s="9">
        <v>159352</v>
      </c>
      <c r="G835" s="9">
        <v>2.2887299999999999E-2</v>
      </c>
      <c r="H835" s="9">
        <v>4602</v>
      </c>
      <c r="I835" s="9">
        <v>10000</v>
      </c>
      <c r="J835" s="9">
        <v>5398</v>
      </c>
      <c r="K835" s="9">
        <v>8541.09</v>
      </c>
      <c r="L835" s="9">
        <v>1222.55</v>
      </c>
      <c r="M835" s="9">
        <v>1361040000</v>
      </c>
      <c r="N835" s="9">
        <v>103</v>
      </c>
      <c r="O835" s="9">
        <v>9660</v>
      </c>
      <c r="P835" s="9">
        <v>8780</v>
      </c>
      <c r="Q835" s="9">
        <v>8880</v>
      </c>
    </row>
    <row r="836" spans="5:17">
      <c r="E836" s="9">
        <v>45</v>
      </c>
      <c r="F836" s="9">
        <v>152373</v>
      </c>
      <c r="G836" s="9">
        <v>2.1885000000000002E-2</v>
      </c>
      <c r="H836" s="9">
        <v>4602</v>
      </c>
      <c r="I836" s="9">
        <v>10000</v>
      </c>
      <c r="J836" s="9">
        <v>5398</v>
      </c>
      <c r="K836" s="9">
        <v>8558.86</v>
      </c>
      <c r="L836" s="9">
        <v>1198.56</v>
      </c>
      <c r="M836" s="9">
        <v>1304140000</v>
      </c>
      <c r="N836" s="9">
        <v>101</v>
      </c>
      <c r="O836" s="9">
        <v>9660</v>
      </c>
      <c r="P836" s="9">
        <v>7660</v>
      </c>
      <c r="Q836" s="9">
        <v>8880</v>
      </c>
    </row>
    <row r="837" spans="5:17">
      <c r="E837" s="9">
        <v>46</v>
      </c>
      <c r="F837" s="9">
        <v>144773</v>
      </c>
      <c r="G837" s="9">
        <v>2.07934E-2</v>
      </c>
      <c r="H837" s="9">
        <v>4602</v>
      </c>
      <c r="I837" s="9">
        <v>10000</v>
      </c>
      <c r="J837" s="9">
        <v>5398</v>
      </c>
      <c r="K837" s="9">
        <v>8565.86</v>
      </c>
      <c r="L837" s="9">
        <v>1179.55</v>
      </c>
      <c r="M837" s="9">
        <v>1240110000</v>
      </c>
      <c r="N837" s="9">
        <v>100</v>
      </c>
      <c r="O837" s="9">
        <v>8730</v>
      </c>
      <c r="P837" s="9">
        <v>7992</v>
      </c>
      <c r="Q837" s="9">
        <v>8880</v>
      </c>
    </row>
    <row r="838" spans="5:17">
      <c r="E838" s="9">
        <v>47</v>
      </c>
      <c r="F838" s="9">
        <v>138076</v>
      </c>
      <c r="G838" s="9">
        <v>1.9831499999999998E-2</v>
      </c>
      <c r="H838" s="9">
        <v>4602</v>
      </c>
      <c r="I838" s="9">
        <v>10000</v>
      </c>
      <c r="J838" s="9">
        <v>5398</v>
      </c>
      <c r="K838" s="9">
        <v>8565.06</v>
      </c>
      <c r="L838" s="9">
        <v>1166.42</v>
      </c>
      <c r="M838" s="9">
        <v>1182630000</v>
      </c>
      <c r="N838" s="9">
        <v>98</v>
      </c>
      <c r="O838" s="9">
        <v>8730</v>
      </c>
      <c r="P838" s="9">
        <v>7860</v>
      </c>
      <c r="Q838" s="9">
        <v>8870</v>
      </c>
    </row>
    <row r="839" spans="5:17">
      <c r="E839" s="9">
        <v>48</v>
      </c>
      <c r="F839" s="9">
        <v>130322</v>
      </c>
      <c r="G839" s="9">
        <v>1.87178E-2</v>
      </c>
      <c r="H839" s="9">
        <v>4602</v>
      </c>
      <c r="I839" s="9">
        <v>10000</v>
      </c>
      <c r="J839" s="9">
        <v>5398</v>
      </c>
      <c r="K839" s="9">
        <v>8583.5400000000009</v>
      </c>
      <c r="L839" s="9">
        <v>1138.94</v>
      </c>
      <c r="M839" s="9">
        <v>1118620000</v>
      </c>
      <c r="N839" s="9">
        <v>96</v>
      </c>
      <c r="O839" s="9">
        <v>8730</v>
      </c>
      <c r="P839" s="9">
        <v>7860</v>
      </c>
      <c r="Q839" s="9">
        <v>8880</v>
      </c>
    </row>
    <row r="840" spans="5:17">
      <c r="E840" s="9">
        <v>49</v>
      </c>
      <c r="F840" s="9">
        <v>123826</v>
      </c>
      <c r="G840" s="9">
        <v>1.77848E-2</v>
      </c>
      <c r="H840" s="9">
        <v>4602</v>
      </c>
      <c r="I840" s="9">
        <v>10000</v>
      </c>
      <c r="J840" s="9">
        <v>5398</v>
      </c>
      <c r="K840" s="9">
        <v>8591.1299999999992</v>
      </c>
      <c r="L840" s="9">
        <v>1112.42</v>
      </c>
      <c r="M840" s="9">
        <v>1063810000</v>
      </c>
      <c r="N840" s="9">
        <v>94</v>
      </c>
      <c r="O840" s="9">
        <v>8730</v>
      </c>
      <c r="P840" s="9">
        <v>5800</v>
      </c>
      <c r="Q840" s="9">
        <v>8870</v>
      </c>
    </row>
    <row r="841" spans="5:17">
      <c r="E841" s="9">
        <v>50</v>
      </c>
      <c r="F841" s="9">
        <v>118095</v>
      </c>
      <c r="G841" s="9">
        <v>1.69617E-2</v>
      </c>
      <c r="H841" s="9">
        <v>4602</v>
      </c>
      <c r="I841" s="9">
        <v>10000</v>
      </c>
      <c r="J841" s="9">
        <v>5398</v>
      </c>
      <c r="K841" s="9">
        <v>8602.2999999999993</v>
      </c>
      <c r="L841" s="9">
        <v>1090.1600000000001</v>
      </c>
      <c r="M841" s="9">
        <v>1015890000</v>
      </c>
      <c r="N841" s="9">
        <v>92</v>
      </c>
      <c r="O841" s="9">
        <v>8730</v>
      </c>
      <c r="P841" s="9">
        <v>9600</v>
      </c>
      <c r="Q841" s="9">
        <v>8870</v>
      </c>
    </row>
    <row r="842" spans="5:17">
      <c r="E842" s="9">
        <v>51</v>
      </c>
      <c r="F842" s="9">
        <v>114796</v>
      </c>
      <c r="G842" s="9">
        <v>1.64879E-2</v>
      </c>
      <c r="H842" s="9">
        <v>4602</v>
      </c>
      <c r="I842" s="9">
        <v>10000</v>
      </c>
      <c r="J842" s="9">
        <v>5398</v>
      </c>
      <c r="K842" s="9">
        <v>8603.2199999999993</v>
      </c>
      <c r="L842" s="9">
        <v>1075.25</v>
      </c>
      <c r="M842" s="9">
        <v>987616000</v>
      </c>
      <c r="N842" s="9">
        <v>87</v>
      </c>
      <c r="O842" s="9">
        <v>8730</v>
      </c>
      <c r="P842" s="9">
        <v>9090</v>
      </c>
      <c r="Q842" s="9">
        <v>8870</v>
      </c>
    </row>
    <row r="843" spans="5:17">
      <c r="E843" s="9">
        <v>52</v>
      </c>
      <c r="F843" s="9">
        <v>111373</v>
      </c>
      <c r="G843" s="9">
        <v>1.5996199999999999E-2</v>
      </c>
      <c r="H843" s="9">
        <v>4602</v>
      </c>
      <c r="I843" s="9">
        <v>10000</v>
      </c>
      <c r="J843" s="9">
        <v>5398</v>
      </c>
      <c r="K843" s="9">
        <v>8621.7099999999991</v>
      </c>
      <c r="L843" s="9">
        <v>1037.1099999999999</v>
      </c>
      <c r="M843" s="9">
        <v>960226000</v>
      </c>
      <c r="N843" s="9">
        <v>83</v>
      </c>
      <c r="O843" s="9">
        <v>8730</v>
      </c>
      <c r="P843" s="9">
        <v>9430</v>
      </c>
      <c r="Q843" s="9">
        <v>8870</v>
      </c>
    </row>
    <row r="844" spans="5:17">
      <c r="E844" s="9">
        <v>53</v>
      </c>
      <c r="F844" s="9">
        <v>105587</v>
      </c>
      <c r="G844" s="9">
        <v>1.51652E-2</v>
      </c>
      <c r="H844" s="9">
        <v>4602</v>
      </c>
      <c r="I844" s="9">
        <v>10000</v>
      </c>
      <c r="J844" s="9">
        <v>5398</v>
      </c>
      <c r="K844" s="9">
        <v>8636.32</v>
      </c>
      <c r="L844" s="9">
        <v>1007.11</v>
      </c>
      <c r="M844" s="9">
        <v>911883000</v>
      </c>
      <c r="N844" s="9">
        <v>80</v>
      </c>
      <c r="O844" s="9">
        <v>8730</v>
      </c>
      <c r="P844" s="9">
        <v>6740</v>
      </c>
      <c r="Q844" s="9">
        <v>8870</v>
      </c>
    </row>
    <row r="845" spans="5:17">
      <c r="E845" s="9">
        <v>54</v>
      </c>
      <c r="F845" s="9">
        <v>99403</v>
      </c>
      <c r="G845" s="9">
        <v>1.4277E-2</v>
      </c>
      <c r="H845" s="9">
        <v>4602</v>
      </c>
      <c r="I845" s="9">
        <v>10000</v>
      </c>
      <c r="J845" s="9">
        <v>5398</v>
      </c>
      <c r="K845" s="9">
        <v>8655.8799999999992</v>
      </c>
      <c r="L845" s="9">
        <v>977.84799999999996</v>
      </c>
      <c r="M845" s="9">
        <v>860421000</v>
      </c>
      <c r="N845" s="9">
        <v>73</v>
      </c>
      <c r="O845" s="9">
        <v>8730</v>
      </c>
      <c r="P845" s="9">
        <v>8430</v>
      </c>
      <c r="Q845" s="9">
        <v>8870</v>
      </c>
    </row>
    <row r="846" spans="5:17">
      <c r="E846" s="9">
        <v>55</v>
      </c>
      <c r="F846" s="9">
        <v>92018</v>
      </c>
      <c r="G846" s="9">
        <v>1.32163E-2</v>
      </c>
      <c r="H846" s="9">
        <v>4602</v>
      </c>
      <c r="I846" s="9">
        <v>10000</v>
      </c>
      <c r="J846" s="9">
        <v>5398</v>
      </c>
      <c r="K846" s="9">
        <v>8662.18</v>
      </c>
      <c r="L846" s="9">
        <v>940.61</v>
      </c>
      <c r="M846" s="9">
        <v>797077000</v>
      </c>
      <c r="N846" s="9">
        <v>72</v>
      </c>
      <c r="O846" s="9">
        <v>8730</v>
      </c>
      <c r="P846" s="9">
        <v>8500</v>
      </c>
      <c r="Q846" s="9">
        <v>8840</v>
      </c>
    </row>
    <row r="847" spans="5:17">
      <c r="E847" s="9">
        <v>56</v>
      </c>
      <c r="F847" s="9">
        <v>84737</v>
      </c>
      <c r="G847" s="9">
        <v>1.21706E-2</v>
      </c>
      <c r="H847" s="9">
        <v>4602</v>
      </c>
      <c r="I847" s="9">
        <v>10000</v>
      </c>
      <c r="J847" s="9">
        <v>5398</v>
      </c>
      <c r="K847" s="9">
        <v>8663.14</v>
      </c>
      <c r="L847" s="9">
        <v>907.04899999999998</v>
      </c>
      <c r="M847" s="9">
        <v>734089000</v>
      </c>
      <c r="N847" s="9">
        <v>68</v>
      </c>
      <c r="O847" s="9">
        <v>8730</v>
      </c>
      <c r="P847" s="9">
        <v>7470</v>
      </c>
      <c r="Q847" s="9">
        <v>8820</v>
      </c>
    </row>
    <row r="848" spans="5:17">
      <c r="E848" s="9">
        <v>57</v>
      </c>
      <c r="F848" s="9">
        <v>77854</v>
      </c>
      <c r="G848" s="9">
        <v>1.1181999999999999E-2</v>
      </c>
      <c r="H848" s="9">
        <v>4602</v>
      </c>
      <c r="I848" s="9">
        <v>10000</v>
      </c>
      <c r="J848" s="9">
        <v>5398</v>
      </c>
      <c r="K848" s="9">
        <v>8670.7099999999991</v>
      </c>
      <c r="L848" s="9">
        <v>872.58299999999997</v>
      </c>
      <c r="M848" s="9">
        <v>675050000</v>
      </c>
      <c r="N848" s="9">
        <v>62</v>
      </c>
      <c r="O848" s="9">
        <v>8730</v>
      </c>
      <c r="P848" s="9">
        <v>7210</v>
      </c>
      <c r="Q848" s="9">
        <v>8800</v>
      </c>
    </row>
    <row r="849" spans="5:17">
      <c r="E849" s="9">
        <v>58</v>
      </c>
      <c r="F849" s="9">
        <v>71855</v>
      </c>
      <c r="G849" s="9">
        <v>1.03204E-2</v>
      </c>
      <c r="H849" s="9">
        <v>4602</v>
      </c>
      <c r="I849" s="9">
        <v>10000</v>
      </c>
      <c r="J849" s="9">
        <v>5398</v>
      </c>
      <c r="K849" s="9">
        <v>8676.2099999999991</v>
      </c>
      <c r="L849" s="9">
        <v>841.13900000000001</v>
      </c>
      <c r="M849" s="9">
        <v>623429000</v>
      </c>
      <c r="N849" s="9">
        <v>62</v>
      </c>
      <c r="O849" s="9">
        <v>8730</v>
      </c>
      <c r="P849" s="9">
        <v>7210</v>
      </c>
      <c r="Q849" s="9">
        <v>8800</v>
      </c>
    </row>
    <row r="850" spans="5:17">
      <c r="E850" s="9">
        <v>59</v>
      </c>
      <c r="F850" s="9">
        <v>64621</v>
      </c>
      <c r="G850" s="9">
        <v>9.2813600000000007E-3</v>
      </c>
      <c r="H850" s="9">
        <v>4950</v>
      </c>
      <c r="I850" s="9">
        <v>10000</v>
      </c>
      <c r="J850" s="9">
        <v>5050</v>
      </c>
      <c r="K850" s="9">
        <v>8684.16</v>
      </c>
      <c r="L850" s="9">
        <v>823.995</v>
      </c>
      <c r="M850" s="9">
        <v>561179000</v>
      </c>
      <c r="N850" s="9">
        <v>58</v>
      </c>
      <c r="O850" s="9">
        <v>8730</v>
      </c>
      <c r="P850" s="9">
        <v>9530</v>
      </c>
      <c r="Q850" s="9">
        <v>8800</v>
      </c>
    </row>
    <row r="851" spans="5:17">
      <c r="E851" s="9">
        <v>60</v>
      </c>
      <c r="F851" s="9">
        <v>57162</v>
      </c>
      <c r="G851" s="9">
        <v>8.21004E-3</v>
      </c>
      <c r="H851" s="9">
        <v>4950</v>
      </c>
      <c r="I851" s="9">
        <v>10000</v>
      </c>
      <c r="J851" s="9">
        <v>5050</v>
      </c>
      <c r="K851" s="9">
        <v>8690.42</v>
      </c>
      <c r="L851" s="9">
        <v>815.58799999999997</v>
      </c>
      <c r="M851" s="9">
        <v>496762000</v>
      </c>
      <c r="N851" s="9">
        <v>53</v>
      </c>
      <c r="O851" s="9">
        <v>8730</v>
      </c>
      <c r="P851" s="9">
        <v>9820</v>
      </c>
      <c r="Q851" s="9">
        <v>8800</v>
      </c>
    </row>
    <row r="852" spans="5:17">
      <c r="E852" s="9">
        <v>61</v>
      </c>
      <c r="F852" s="9">
        <v>49337</v>
      </c>
      <c r="G852" s="9">
        <v>7.0861500000000003E-3</v>
      </c>
      <c r="H852" s="9">
        <v>4950</v>
      </c>
      <c r="I852" s="9">
        <v>10000</v>
      </c>
      <c r="J852" s="9">
        <v>5050</v>
      </c>
      <c r="K852" s="9">
        <v>8704.8799999999992</v>
      </c>
      <c r="L852" s="9">
        <v>810.17200000000003</v>
      </c>
      <c r="M852" s="9">
        <v>429473000</v>
      </c>
      <c r="N852" s="9">
        <v>48</v>
      </c>
      <c r="O852" s="9">
        <v>8730</v>
      </c>
      <c r="P852" s="9">
        <v>8840</v>
      </c>
      <c r="Q852" s="9">
        <v>8800</v>
      </c>
    </row>
    <row r="853" spans="5:17">
      <c r="E853" s="9">
        <v>62</v>
      </c>
      <c r="F853" s="9">
        <v>42776</v>
      </c>
      <c r="G853" s="9">
        <v>6.1438100000000004E-3</v>
      </c>
      <c r="H853" s="9">
        <v>4950</v>
      </c>
      <c r="I853" s="9">
        <v>10000</v>
      </c>
      <c r="J853" s="9">
        <v>5050</v>
      </c>
      <c r="K853" s="9">
        <v>8712.73</v>
      </c>
      <c r="L853" s="9">
        <v>780.25</v>
      </c>
      <c r="M853" s="9">
        <v>372696000</v>
      </c>
      <c r="N853" s="9">
        <v>46</v>
      </c>
      <c r="O853" s="9">
        <v>8730</v>
      </c>
      <c r="P853" s="9">
        <v>9510</v>
      </c>
      <c r="Q853" s="9">
        <v>8800</v>
      </c>
    </row>
    <row r="854" spans="5:17">
      <c r="E854" s="9">
        <v>63</v>
      </c>
      <c r="F854" s="9">
        <v>35511</v>
      </c>
      <c r="G854" s="9">
        <v>5.10036E-3</v>
      </c>
      <c r="H854" s="9">
        <v>4950</v>
      </c>
      <c r="I854" s="9">
        <v>10000</v>
      </c>
      <c r="J854" s="9">
        <v>5050</v>
      </c>
      <c r="K854" s="9">
        <v>8718.3700000000008</v>
      </c>
      <c r="L854" s="9">
        <v>747.35500000000002</v>
      </c>
      <c r="M854" s="9">
        <v>309598000</v>
      </c>
      <c r="N854" s="9">
        <v>42</v>
      </c>
      <c r="O854" s="9">
        <v>8210</v>
      </c>
      <c r="P854" s="9">
        <v>6540</v>
      </c>
      <c r="Q854" s="9">
        <v>8800</v>
      </c>
    </row>
    <row r="855" spans="5:17">
      <c r="E855" s="9">
        <v>64</v>
      </c>
      <c r="F855" s="9">
        <v>29543</v>
      </c>
      <c r="G855" s="9">
        <v>4.24319E-3</v>
      </c>
      <c r="H855" s="9">
        <v>4950</v>
      </c>
      <c r="I855" s="9">
        <v>10000</v>
      </c>
      <c r="J855" s="9">
        <v>5050</v>
      </c>
      <c r="K855" s="9">
        <v>8725.42</v>
      </c>
      <c r="L855" s="9">
        <v>709.81899999999996</v>
      </c>
      <c r="M855" s="9">
        <v>257775000</v>
      </c>
      <c r="N855" s="9">
        <v>42</v>
      </c>
      <c r="O855" s="9">
        <v>8210</v>
      </c>
      <c r="P855" s="9">
        <v>8870</v>
      </c>
      <c r="Q855" s="9">
        <v>8800</v>
      </c>
    </row>
    <row r="856" spans="5:17">
      <c r="E856" s="9">
        <v>65</v>
      </c>
      <c r="F856" s="9">
        <v>23703</v>
      </c>
      <c r="G856" s="9">
        <v>3.4044000000000001E-3</v>
      </c>
      <c r="H856" s="9">
        <v>4950</v>
      </c>
      <c r="I856" s="9">
        <v>10000</v>
      </c>
      <c r="J856" s="9">
        <v>5050</v>
      </c>
      <c r="K856" s="9">
        <v>8706.82</v>
      </c>
      <c r="L856" s="9">
        <v>715.78499999999997</v>
      </c>
      <c r="M856" s="9">
        <v>206378000</v>
      </c>
      <c r="N856" s="9">
        <v>40</v>
      </c>
      <c r="O856" s="9">
        <v>8210</v>
      </c>
      <c r="P856" s="9">
        <v>8410</v>
      </c>
      <c r="Q856" s="9">
        <v>8800</v>
      </c>
    </row>
    <row r="857" spans="5:17">
      <c r="E857" s="9">
        <v>66</v>
      </c>
      <c r="F857" s="9">
        <v>18772</v>
      </c>
      <c r="G857" s="9">
        <v>2.6961799999999998E-3</v>
      </c>
      <c r="H857" s="9">
        <v>4950</v>
      </c>
      <c r="I857" s="9">
        <v>10000</v>
      </c>
      <c r="J857" s="9">
        <v>5050</v>
      </c>
      <c r="K857" s="9">
        <v>8688.42</v>
      </c>
      <c r="L857" s="9">
        <v>723.30499999999995</v>
      </c>
      <c r="M857" s="9">
        <v>163099000</v>
      </c>
      <c r="N857" s="9">
        <v>37</v>
      </c>
      <c r="O857" s="9">
        <v>9150</v>
      </c>
      <c r="P857" s="9">
        <v>9300</v>
      </c>
      <c r="Q857" s="9">
        <v>8800</v>
      </c>
    </row>
    <row r="858" spans="5:17">
      <c r="E858" s="9">
        <v>67</v>
      </c>
      <c r="F858" s="9">
        <v>15198</v>
      </c>
      <c r="G858" s="9">
        <v>2.1828500000000001E-3</v>
      </c>
      <c r="H858" s="9">
        <v>4950</v>
      </c>
      <c r="I858" s="9">
        <v>10000</v>
      </c>
      <c r="J858" s="9">
        <v>5050</v>
      </c>
      <c r="K858" s="9">
        <v>8715.89</v>
      </c>
      <c r="L858" s="9">
        <v>659.85199999999998</v>
      </c>
      <c r="M858" s="9">
        <v>132464000</v>
      </c>
      <c r="N858" s="9">
        <v>32</v>
      </c>
      <c r="O858" s="9">
        <v>8800</v>
      </c>
      <c r="P858" s="9">
        <v>9030</v>
      </c>
      <c r="Q858" s="9">
        <v>8800</v>
      </c>
    </row>
    <row r="859" spans="5:17">
      <c r="E859" s="9">
        <v>68</v>
      </c>
      <c r="F859" s="9">
        <v>11537</v>
      </c>
      <c r="G859" s="9">
        <v>1.6570300000000001E-3</v>
      </c>
      <c r="H859" s="9">
        <v>6480</v>
      </c>
      <c r="I859" s="9">
        <v>10000</v>
      </c>
      <c r="J859" s="9">
        <v>3520</v>
      </c>
      <c r="K859" s="9">
        <v>8756</v>
      </c>
      <c r="L859" s="9">
        <v>597.26800000000003</v>
      </c>
      <c r="M859" s="9">
        <v>101018000</v>
      </c>
      <c r="N859" s="9">
        <v>28</v>
      </c>
      <c r="O859" s="9">
        <v>8800</v>
      </c>
      <c r="P859" s="9">
        <v>10000</v>
      </c>
      <c r="Q859" s="9">
        <v>8800</v>
      </c>
    </row>
    <row r="860" spans="5:17">
      <c r="E860" s="9">
        <v>69</v>
      </c>
      <c r="F860" s="9">
        <v>8721</v>
      </c>
      <c r="G860" s="9">
        <v>1.2525800000000001E-3</v>
      </c>
      <c r="H860" s="9">
        <v>6480</v>
      </c>
      <c r="I860" s="9">
        <v>9670</v>
      </c>
      <c r="J860" s="9">
        <v>3190</v>
      </c>
      <c r="K860" s="9">
        <v>8810.34</v>
      </c>
      <c r="L860" s="9">
        <v>570.08799999999997</v>
      </c>
      <c r="M860" s="9">
        <v>76835000</v>
      </c>
      <c r="N860" s="9">
        <v>25</v>
      </c>
      <c r="O860" s="9">
        <v>8800</v>
      </c>
      <c r="P860" s="9">
        <v>8820</v>
      </c>
      <c r="Q860" s="9">
        <v>8800</v>
      </c>
    </row>
    <row r="861" spans="5:17">
      <c r="E861" s="9">
        <v>70</v>
      </c>
      <c r="F861" s="9">
        <v>6603</v>
      </c>
      <c r="G861" s="9">
        <v>9.4837299999999997E-4</v>
      </c>
      <c r="H861" s="9">
        <v>7180</v>
      </c>
      <c r="I861" s="9">
        <v>9670</v>
      </c>
      <c r="J861" s="9">
        <v>2490</v>
      </c>
      <c r="K861" s="9">
        <v>8857.25</v>
      </c>
      <c r="L861" s="9">
        <v>530.22199999999998</v>
      </c>
      <c r="M861" s="9">
        <v>58484400</v>
      </c>
      <c r="N861" s="9">
        <v>22</v>
      </c>
      <c r="O861" s="9">
        <v>8800</v>
      </c>
      <c r="P861" s="9">
        <v>9070</v>
      </c>
      <c r="Q861" s="9">
        <v>8800</v>
      </c>
    </row>
    <row r="862" spans="5:17">
      <c r="E862" s="9">
        <v>71</v>
      </c>
      <c r="F862" s="9">
        <v>4790</v>
      </c>
      <c r="G862" s="9">
        <v>6.8797599999999997E-4</v>
      </c>
      <c r="H862" s="9">
        <v>7180</v>
      </c>
      <c r="I862" s="9">
        <v>9670</v>
      </c>
      <c r="J862" s="9">
        <v>2490</v>
      </c>
      <c r="K862" s="9">
        <v>8914.44</v>
      </c>
      <c r="L862" s="9">
        <v>486.31099999999998</v>
      </c>
      <c r="M862" s="9">
        <v>42700200</v>
      </c>
      <c r="N862" s="9">
        <v>20</v>
      </c>
      <c r="O862" s="9">
        <v>8800</v>
      </c>
      <c r="P862" s="9">
        <v>9670</v>
      </c>
      <c r="Q862" s="9">
        <v>8800</v>
      </c>
    </row>
    <row r="863" spans="5:17">
      <c r="E863" s="9">
        <v>72</v>
      </c>
      <c r="F863" s="9">
        <v>3532</v>
      </c>
      <c r="G863" s="9">
        <v>5.0729300000000002E-4</v>
      </c>
      <c r="H863" s="9">
        <v>7180</v>
      </c>
      <c r="I863" s="9">
        <v>9660</v>
      </c>
      <c r="J863" s="9">
        <v>2480</v>
      </c>
      <c r="K863" s="9">
        <v>8903.41</v>
      </c>
      <c r="L863" s="9">
        <v>460.56900000000002</v>
      </c>
      <c r="M863" s="9">
        <v>31446900</v>
      </c>
      <c r="N863" s="9">
        <v>17</v>
      </c>
      <c r="O863" s="9">
        <v>8800</v>
      </c>
      <c r="P863" s="9">
        <v>9190</v>
      </c>
      <c r="Q863" s="9">
        <v>8800</v>
      </c>
    </row>
    <row r="864" spans="5:17">
      <c r="E864" s="9">
        <v>73</v>
      </c>
      <c r="F864" s="9">
        <v>2381</v>
      </c>
      <c r="G864" s="9">
        <v>3.4197699999999998E-4</v>
      </c>
      <c r="H864" s="9">
        <v>7180</v>
      </c>
      <c r="I864" s="9">
        <v>9520</v>
      </c>
      <c r="J864" s="9">
        <v>2340</v>
      </c>
      <c r="K864" s="9">
        <v>8940.2199999999993</v>
      </c>
      <c r="L864" s="9">
        <v>331.471</v>
      </c>
      <c r="M864" s="9">
        <v>21286700</v>
      </c>
      <c r="N864" s="9">
        <v>9</v>
      </c>
      <c r="O864" s="9">
        <v>8800</v>
      </c>
      <c r="P864" s="9">
        <v>8420</v>
      </c>
      <c r="Q864" s="9">
        <v>8800</v>
      </c>
    </row>
    <row r="865" spans="1:17">
      <c r="E865" s="9">
        <v>74</v>
      </c>
      <c r="F865" s="9">
        <v>1653</v>
      </c>
      <c r="G865" s="9">
        <v>2.3741600000000001E-4</v>
      </c>
      <c r="H865" s="9">
        <v>8420</v>
      </c>
      <c r="I865" s="9">
        <v>9520</v>
      </c>
      <c r="J865" s="9">
        <v>1100</v>
      </c>
      <c r="K865" s="9">
        <v>8947.1299999999992</v>
      </c>
      <c r="L865" s="9">
        <v>230.50899999999999</v>
      </c>
      <c r="M865" s="9">
        <v>14789600</v>
      </c>
      <c r="N865" s="9">
        <v>8</v>
      </c>
      <c r="O865" s="9">
        <v>8800</v>
      </c>
      <c r="P865" s="9">
        <v>8420</v>
      </c>
      <c r="Q865" s="9">
        <v>8800</v>
      </c>
    </row>
    <row r="866" spans="1:17">
      <c r="E866" s="9">
        <v>75</v>
      </c>
      <c r="F866" s="9">
        <v>1066</v>
      </c>
      <c r="G866" s="9">
        <v>1.5310700000000001E-4</v>
      </c>
      <c r="H866" s="9">
        <v>8750</v>
      </c>
      <c r="I866" s="9">
        <v>9400</v>
      </c>
      <c r="J866" s="9">
        <v>650</v>
      </c>
      <c r="K866" s="9">
        <v>8933.5300000000007</v>
      </c>
      <c r="L866" s="9">
        <v>213.46799999999999</v>
      </c>
      <c r="M866" s="9">
        <v>9523140</v>
      </c>
      <c r="N866" s="9">
        <v>5</v>
      </c>
      <c r="O866" s="9">
        <v>8800</v>
      </c>
      <c r="P866" s="9">
        <v>9400</v>
      </c>
      <c r="Q866" s="9">
        <v>8800</v>
      </c>
    </row>
    <row r="867" spans="1:17">
      <c r="E867" s="9">
        <v>76</v>
      </c>
      <c r="F867" s="9">
        <v>540</v>
      </c>
      <c r="G867" s="9">
        <v>7.75589E-5</v>
      </c>
      <c r="H867" s="9">
        <v>8750</v>
      </c>
      <c r="I867" s="9">
        <v>9290</v>
      </c>
      <c r="J867" s="9">
        <v>540</v>
      </c>
      <c r="K867" s="9">
        <v>8941.39</v>
      </c>
      <c r="L867" s="9">
        <v>205.523</v>
      </c>
      <c r="M867" s="9">
        <v>4828350</v>
      </c>
      <c r="N867" s="9">
        <v>4</v>
      </c>
      <c r="O867" s="9">
        <v>8800</v>
      </c>
      <c r="P867" s="9">
        <v>9290</v>
      </c>
      <c r="Q867" s="9">
        <v>8800</v>
      </c>
    </row>
    <row r="868" spans="1:17">
      <c r="E868" s="9">
        <v>77</v>
      </c>
      <c r="F868" s="9">
        <v>236</v>
      </c>
      <c r="G868" s="9">
        <v>3.3896100000000002E-5</v>
      </c>
      <c r="H868" s="9">
        <v>8750</v>
      </c>
      <c r="I868" s="9">
        <v>9290</v>
      </c>
      <c r="J868" s="9">
        <v>540</v>
      </c>
      <c r="K868" s="9">
        <v>8971.02</v>
      </c>
      <c r="L868" s="9">
        <v>200.98400000000001</v>
      </c>
      <c r="M868" s="9">
        <v>2117160</v>
      </c>
      <c r="N868" s="9">
        <v>4</v>
      </c>
      <c r="O868" s="9">
        <v>8800</v>
      </c>
      <c r="P868" s="9">
        <v>8750</v>
      </c>
      <c r="Q868" s="9">
        <v>8800</v>
      </c>
    </row>
    <row r="869" spans="1:17">
      <c r="E869" s="9">
        <v>78</v>
      </c>
      <c r="F869" s="9">
        <v>59</v>
      </c>
      <c r="G869" s="9">
        <v>8.4740200000000002E-6</v>
      </c>
      <c r="H869" s="9">
        <v>8800</v>
      </c>
      <c r="I869" s="9">
        <v>9150</v>
      </c>
      <c r="J869" s="9">
        <v>350</v>
      </c>
      <c r="K869" s="9">
        <v>8924.58</v>
      </c>
      <c r="L869" s="9">
        <v>167.578</v>
      </c>
      <c r="M869" s="9">
        <v>526550</v>
      </c>
      <c r="N869" s="9">
        <v>2</v>
      </c>
      <c r="O869" s="9">
        <v>8800</v>
      </c>
      <c r="P869" s="9">
        <v>9150</v>
      </c>
      <c r="Q869" s="9">
        <v>8800</v>
      </c>
    </row>
    <row r="870" spans="1:17">
      <c r="E870" s="9">
        <v>79</v>
      </c>
      <c r="F870" s="9">
        <v>15</v>
      </c>
      <c r="G870" s="9">
        <v>2.1544099999999999E-6</v>
      </c>
      <c r="H870" s="9">
        <v>8800</v>
      </c>
      <c r="I870" s="9">
        <v>8800</v>
      </c>
      <c r="J870" s="9">
        <v>0</v>
      </c>
      <c r="K870" s="9">
        <v>8800</v>
      </c>
      <c r="L870" s="9">
        <v>0</v>
      </c>
      <c r="M870" s="9">
        <v>132000</v>
      </c>
      <c r="N870" s="9">
        <v>1</v>
      </c>
      <c r="O870" s="9">
        <v>8800</v>
      </c>
      <c r="P870" s="9">
        <v>8800</v>
      </c>
      <c r="Q870" s="9">
        <v>8800</v>
      </c>
    </row>
    <row r="871" spans="1:17">
      <c r="A871" s="8">
        <v>1998</v>
      </c>
      <c r="B871" s="8" t="s">
        <v>44</v>
      </c>
      <c r="E871" s="9">
        <v>1</v>
      </c>
      <c r="F871" s="9">
        <v>5027423</v>
      </c>
      <c r="G871" s="9">
        <v>0.72207600000000005</v>
      </c>
      <c r="H871" s="9">
        <v>0</v>
      </c>
      <c r="I871" s="9">
        <v>9700</v>
      </c>
      <c r="J871" s="9">
        <v>9700</v>
      </c>
      <c r="K871" s="9">
        <v>3537.28</v>
      </c>
      <c r="L871" s="9">
        <v>2301.04</v>
      </c>
      <c r="M871" s="9">
        <v>17783400000</v>
      </c>
      <c r="N871" s="9">
        <v>148</v>
      </c>
      <c r="O871" s="9">
        <v>1080</v>
      </c>
      <c r="P871" s="9">
        <v>4970</v>
      </c>
      <c r="Q871" s="9">
        <v>4090</v>
      </c>
    </row>
    <row r="872" spans="1:17">
      <c r="E872" s="9">
        <v>2</v>
      </c>
      <c r="F872" s="9">
        <v>1515456</v>
      </c>
      <c r="G872" s="9">
        <v>0.21766099999999999</v>
      </c>
      <c r="H872" s="9">
        <v>0</v>
      </c>
      <c r="I872" s="9">
        <v>9700</v>
      </c>
      <c r="J872" s="9">
        <v>9700</v>
      </c>
      <c r="K872" s="9">
        <v>5606.26</v>
      </c>
      <c r="L872" s="9">
        <v>2178.16</v>
      </c>
      <c r="M872" s="9">
        <v>8496050000</v>
      </c>
      <c r="N872" s="9">
        <v>144</v>
      </c>
      <c r="O872" s="9">
        <v>1080</v>
      </c>
      <c r="P872" s="9">
        <v>3042</v>
      </c>
      <c r="Q872" s="9">
        <v>5780</v>
      </c>
    </row>
    <row r="873" spans="1:17">
      <c r="E873" s="9">
        <v>3</v>
      </c>
      <c r="F873" s="9">
        <v>1099428</v>
      </c>
      <c r="G873" s="9">
        <v>0.15790799999999999</v>
      </c>
      <c r="H873" s="9">
        <v>0</v>
      </c>
      <c r="I873" s="9">
        <v>9700</v>
      </c>
      <c r="J873" s="9">
        <v>9700</v>
      </c>
      <c r="K873" s="9">
        <v>5938.65</v>
      </c>
      <c r="L873" s="9">
        <v>2177.1799999999998</v>
      </c>
      <c r="M873" s="9">
        <v>6529110000</v>
      </c>
      <c r="N873" s="9">
        <v>162</v>
      </c>
      <c r="O873" s="9">
        <v>1080</v>
      </c>
      <c r="P873" s="9">
        <v>8410</v>
      </c>
      <c r="Q873" s="9">
        <v>5960</v>
      </c>
    </row>
    <row r="874" spans="1:17">
      <c r="E874" s="9">
        <v>4</v>
      </c>
      <c r="F874" s="9">
        <v>867898</v>
      </c>
      <c r="G874" s="9">
        <v>0.124654</v>
      </c>
      <c r="H874" s="9">
        <v>0</v>
      </c>
      <c r="I874" s="9">
        <v>9700</v>
      </c>
      <c r="J874" s="9">
        <v>9700</v>
      </c>
      <c r="K874" s="9">
        <v>6049.69</v>
      </c>
      <c r="L874" s="9">
        <v>2165.09</v>
      </c>
      <c r="M874" s="9">
        <v>5250510000</v>
      </c>
      <c r="N874" s="9">
        <v>174</v>
      </c>
      <c r="O874" s="9">
        <v>1080</v>
      </c>
      <c r="P874" s="9">
        <v>7710</v>
      </c>
      <c r="Q874" s="9">
        <v>6370</v>
      </c>
    </row>
    <row r="875" spans="1:17">
      <c r="E875" s="9">
        <v>5</v>
      </c>
      <c r="F875" s="9">
        <v>754824</v>
      </c>
      <c r="G875" s="9">
        <v>0.108414</v>
      </c>
      <c r="H875" s="9">
        <v>0</v>
      </c>
      <c r="I875" s="9">
        <v>9890</v>
      </c>
      <c r="J875" s="9">
        <v>9890</v>
      </c>
      <c r="K875" s="9">
        <v>6339.84</v>
      </c>
      <c r="L875" s="9">
        <v>2139.9</v>
      </c>
      <c r="M875" s="9">
        <v>4785460000</v>
      </c>
      <c r="N875" s="9">
        <v>182</v>
      </c>
      <c r="O875" s="9">
        <v>1080</v>
      </c>
      <c r="P875" s="9">
        <v>6480</v>
      </c>
      <c r="Q875" s="9">
        <v>6610</v>
      </c>
    </row>
    <row r="876" spans="1:17">
      <c r="E876" s="9">
        <v>6</v>
      </c>
      <c r="F876" s="9">
        <v>625933</v>
      </c>
      <c r="G876" s="9">
        <v>8.9901200000000001E-2</v>
      </c>
      <c r="H876" s="9">
        <v>0</v>
      </c>
      <c r="I876" s="9">
        <v>9890</v>
      </c>
      <c r="J876" s="9">
        <v>9890</v>
      </c>
      <c r="K876" s="9">
        <v>6549.42</v>
      </c>
      <c r="L876" s="9">
        <v>2173.7600000000002</v>
      </c>
      <c r="M876" s="9">
        <v>4099490000</v>
      </c>
      <c r="N876" s="9">
        <v>181</v>
      </c>
      <c r="O876" s="9">
        <v>1080</v>
      </c>
      <c r="P876" s="9">
        <v>5570</v>
      </c>
      <c r="Q876" s="9">
        <v>6790</v>
      </c>
    </row>
    <row r="877" spans="1:17">
      <c r="E877" s="9">
        <v>7</v>
      </c>
      <c r="F877" s="9">
        <v>566562</v>
      </c>
      <c r="G877" s="9">
        <v>8.1373899999999999E-2</v>
      </c>
      <c r="H877" s="9">
        <v>0</v>
      </c>
      <c r="I877" s="9">
        <v>9890</v>
      </c>
      <c r="J877" s="9">
        <v>9890</v>
      </c>
      <c r="K877" s="9">
        <v>6755.07</v>
      </c>
      <c r="L877" s="9">
        <v>2155.9299999999998</v>
      </c>
      <c r="M877" s="9">
        <v>3827170000</v>
      </c>
      <c r="N877" s="9">
        <v>183</v>
      </c>
      <c r="O877" s="9">
        <v>1080</v>
      </c>
      <c r="P877" s="9">
        <v>8720</v>
      </c>
      <c r="Q877" s="9">
        <v>7072</v>
      </c>
    </row>
    <row r="878" spans="1:17">
      <c r="E878" s="9">
        <v>8</v>
      </c>
      <c r="F878" s="9">
        <v>512075</v>
      </c>
      <c r="G878" s="9">
        <v>7.3548100000000005E-2</v>
      </c>
      <c r="H878" s="9">
        <v>0</v>
      </c>
      <c r="I878" s="9">
        <v>9890</v>
      </c>
      <c r="J878" s="9">
        <v>9890</v>
      </c>
      <c r="K878" s="9">
        <v>6867.31</v>
      </c>
      <c r="L878" s="9">
        <v>2138.6999999999998</v>
      </c>
      <c r="M878" s="9">
        <v>3516580000</v>
      </c>
      <c r="N878" s="9">
        <v>188</v>
      </c>
      <c r="O878" s="9">
        <v>1080</v>
      </c>
      <c r="P878" s="9">
        <v>5060</v>
      </c>
      <c r="Q878" s="9">
        <v>7310</v>
      </c>
    </row>
    <row r="879" spans="1:17">
      <c r="E879" s="9">
        <v>9</v>
      </c>
      <c r="F879" s="9">
        <v>484100</v>
      </c>
      <c r="G879" s="9">
        <v>6.9530099999999997E-2</v>
      </c>
      <c r="H879" s="9">
        <v>0</v>
      </c>
      <c r="I879" s="9">
        <v>9890</v>
      </c>
      <c r="J879" s="9">
        <v>9890</v>
      </c>
      <c r="K879" s="9">
        <v>7023.97</v>
      </c>
      <c r="L879" s="9">
        <v>2123.7199999999998</v>
      </c>
      <c r="M879" s="9">
        <v>3400300000</v>
      </c>
      <c r="N879" s="9">
        <v>190</v>
      </c>
      <c r="O879" s="9">
        <v>1080</v>
      </c>
      <c r="P879" s="9">
        <v>6830</v>
      </c>
      <c r="Q879" s="9">
        <v>7580</v>
      </c>
    </row>
    <row r="880" spans="1:17">
      <c r="E880" s="9">
        <v>10</v>
      </c>
      <c r="F880" s="9">
        <v>446139</v>
      </c>
      <c r="G880" s="9">
        <v>6.4077800000000004E-2</v>
      </c>
      <c r="H880" s="9">
        <v>0</v>
      </c>
      <c r="I880" s="9">
        <v>9890</v>
      </c>
      <c r="J880" s="9">
        <v>9890</v>
      </c>
      <c r="K880" s="9">
        <v>7040.3</v>
      </c>
      <c r="L880" s="9">
        <v>2127.13</v>
      </c>
      <c r="M880" s="9">
        <v>3140950000</v>
      </c>
      <c r="N880" s="9">
        <v>196</v>
      </c>
      <c r="O880" s="9">
        <v>1080</v>
      </c>
      <c r="P880" s="9">
        <v>5770</v>
      </c>
      <c r="Q880" s="9">
        <v>7580</v>
      </c>
    </row>
    <row r="881" spans="5:17">
      <c r="E881" s="9">
        <v>11</v>
      </c>
      <c r="F881" s="9">
        <v>408357</v>
      </c>
      <c r="G881" s="9">
        <v>5.8651300000000003E-2</v>
      </c>
      <c r="H881" s="9">
        <v>0</v>
      </c>
      <c r="I881" s="9">
        <v>9890</v>
      </c>
      <c r="J881" s="9">
        <v>9890</v>
      </c>
      <c r="K881" s="9">
        <v>7020.58</v>
      </c>
      <c r="L881" s="9">
        <v>2115.3200000000002</v>
      </c>
      <c r="M881" s="9">
        <v>2866900000</v>
      </c>
      <c r="N881" s="9">
        <v>192</v>
      </c>
      <c r="O881" s="9">
        <v>1080</v>
      </c>
      <c r="P881" s="9">
        <v>7870</v>
      </c>
      <c r="Q881" s="9">
        <v>7520</v>
      </c>
    </row>
    <row r="882" spans="5:17">
      <c r="E882" s="9">
        <v>12</v>
      </c>
      <c r="F882" s="9">
        <v>378535</v>
      </c>
      <c r="G882" s="9">
        <v>5.4368100000000003E-2</v>
      </c>
      <c r="H882" s="9">
        <v>0</v>
      </c>
      <c r="I882" s="9">
        <v>9890</v>
      </c>
      <c r="J882" s="9">
        <v>9890</v>
      </c>
      <c r="K882" s="9">
        <v>7042.57</v>
      </c>
      <c r="L882" s="9">
        <v>2095.5100000000002</v>
      </c>
      <c r="M882" s="9">
        <v>2665860000</v>
      </c>
      <c r="N882" s="9">
        <v>190</v>
      </c>
      <c r="O882" s="9">
        <v>9130</v>
      </c>
      <c r="P882" s="9">
        <v>5980</v>
      </c>
      <c r="Q882" s="9">
        <v>7522</v>
      </c>
    </row>
    <row r="883" spans="5:17">
      <c r="E883" s="9">
        <v>13</v>
      </c>
      <c r="F883" s="9">
        <v>363432</v>
      </c>
      <c r="G883" s="9">
        <v>5.2198799999999997E-2</v>
      </c>
      <c r="H883" s="9">
        <v>0</v>
      </c>
      <c r="I883" s="9">
        <v>9920</v>
      </c>
      <c r="J883" s="9">
        <v>9920</v>
      </c>
      <c r="K883" s="9">
        <v>7080.12</v>
      </c>
      <c r="L883" s="9">
        <v>2089.08</v>
      </c>
      <c r="M883" s="9">
        <v>2573140000</v>
      </c>
      <c r="N883" s="9">
        <v>190</v>
      </c>
      <c r="O883" s="9">
        <v>8810</v>
      </c>
      <c r="P883" s="9">
        <v>4132</v>
      </c>
      <c r="Q883" s="9">
        <v>7580</v>
      </c>
    </row>
    <row r="884" spans="5:17">
      <c r="E884" s="9">
        <v>14</v>
      </c>
      <c r="F884" s="9">
        <v>350015</v>
      </c>
      <c r="G884" s="9">
        <v>5.0271799999999998E-2</v>
      </c>
      <c r="H884" s="9">
        <v>0</v>
      </c>
      <c r="I884" s="9">
        <v>9920</v>
      </c>
      <c r="J884" s="9">
        <v>9920</v>
      </c>
      <c r="K884" s="9">
        <v>7092.05</v>
      </c>
      <c r="L884" s="9">
        <v>2098.6</v>
      </c>
      <c r="M884" s="9">
        <v>2482330000</v>
      </c>
      <c r="N884" s="9">
        <v>190</v>
      </c>
      <c r="O884" s="9">
        <v>9500</v>
      </c>
      <c r="P884" s="9">
        <v>4132</v>
      </c>
      <c r="Q884" s="9">
        <v>7580</v>
      </c>
    </row>
    <row r="885" spans="5:17">
      <c r="E885" s="9">
        <v>15</v>
      </c>
      <c r="F885" s="9">
        <v>335540</v>
      </c>
      <c r="G885" s="9">
        <v>4.8192800000000001E-2</v>
      </c>
      <c r="H885" s="9">
        <v>0</v>
      </c>
      <c r="I885" s="9">
        <v>9920</v>
      </c>
      <c r="J885" s="9">
        <v>9920</v>
      </c>
      <c r="K885" s="9">
        <v>7107.15</v>
      </c>
      <c r="L885" s="9">
        <v>2077.2199999999998</v>
      </c>
      <c r="M885" s="9">
        <v>2384730000</v>
      </c>
      <c r="N885" s="9">
        <v>189</v>
      </c>
      <c r="O885" s="9">
        <v>9500</v>
      </c>
      <c r="P885" s="9">
        <v>9230</v>
      </c>
      <c r="Q885" s="9">
        <v>7580</v>
      </c>
    </row>
    <row r="886" spans="5:17">
      <c r="E886" s="9">
        <v>16</v>
      </c>
      <c r="F886" s="9">
        <v>315714</v>
      </c>
      <c r="G886" s="9">
        <v>4.5345200000000002E-2</v>
      </c>
      <c r="H886" s="9">
        <v>0</v>
      </c>
      <c r="I886" s="9">
        <v>9920</v>
      </c>
      <c r="J886" s="9">
        <v>9920</v>
      </c>
      <c r="K886" s="9">
        <v>7064.13</v>
      </c>
      <c r="L886" s="9">
        <v>2082.77</v>
      </c>
      <c r="M886" s="9">
        <v>2230250000</v>
      </c>
      <c r="N886" s="9">
        <v>189</v>
      </c>
      <c r="O886" s="9">
        <v>9500</v>
      </c>
      <c r="P886" s="9">
        <v>8160</v>
      </c>
      <c r="Q886" s="9">
        <v>7460</v>
      </c>
    </row>
    <row r="887" spans="5:17">
      <c r="E887" s="9">
        <v>17</v>
      </c>
      <c r="F887" s="9">
        <v>303084</v>
      </c>
      <c r="G887" s="9">
        <v>4.3531199999999999E-2</v>
      </c>
      <c r="H887" s="9">
        <v>0</v>
      </c>
      <c r="I887" s="9">
        <v>9920</v>
      </c>
      <c r="J887" s="9">
        <v>9920</v>
      </c>
      <c r="K887" s="9">
        <v>7056.79</v>
      </c>
      <c r="L887" s="9">
        <v>2096.92</v>
      </c>
      <c r="M887" s="9">
        <v>2138800000</v>
      </c>
      <c r="N887" s="9">
        <v>184</v>
      </c>
      <c r="O887" s="9">
        <v>9500</v>
      </c>
      <c r="P887" s="9">
        <v>8530</v>
      </c>
      <c r="Q887" s="9">
        <v>7460</v>
      </c>
    </row>
    <row r="888" spans="5:17">
      <c r="E888" s="9">
        <v>18</v>
      </c>
      <c r="F888" s="9">
        <v>292477</v>
      </c>
      <c r="G888" s="9">
        <v>4.2007799999999998E-2</v>
      </c>
      <c r="H888" s="9">
        <v>0</v>
      </c>
      <c r="I888" s="9">
        <v>9920</v>
      </c>
      <c r="J888" s="9">
        <v>9920</v>
      </c>
      <c r="K888" s="9">
        <v>7039.9</v>
      </c>
      <c r="L888" s="9">
        <v>2104.31</v>
      </c>
      <c r="M888" s="9">
        <v>2059010000</v>
      </c>
      <c r="N888" s="9">
        <v>185</v>
      </c>
      <c r="O888" s="9">
        <v>9500</v>
      </c>
      <c r="P888" s="9">
        <v>4070</v>
      </c>
      <c r="Q888" s="9">
        <v>7360</v>
      </c>
    </row>
    <row r="889" spans="5:17">
      <c r="E889" s="9">
        <v>19</v>
      </c>
      <c r="F889" s="9">
        <v>282355</v>
      </c>
      <c r="G889" s="9">
        <v>4.0554E-2</v>
      </c>
      <c r="H889" s="9">
        <v>0</v>
      </c>
      <c r="I889" s="9">
        <v>9920</v>
      </c>
      <c r="J889" s="9">
        <v>9920</v>
      </c>
      <c r="K889" s="9">
        <v>7049.98</v>
      </c>
      <c r="L889" s="9">
        <v>2115.7600000000002</v>
      </c>
      <c r="M889" s="9">
        <v>1990600000</v>
      </c>
      <c r="N889" s="9">
        <v>185</v>
      </c>
      <c r="O889" s="9">
        <v>9500</v>
      </c>
      <c r="P889" s="9">
        <v>8460</v>
      </c>
      <c r="Q889" s="9">
        <v>7520</v>
      </c>
    </row>
    <row r="890" spans="5:17">
      <c r="E890" s="9">
        <v>20</v>
      </c>
      <c r="F890" s="9">
        <v>275679</v>
      </c>
      <c r="G890" s="9">
        <v>3.9595100000000001E-2</v>
      </c>
      <c r="H890" s="9">
        <v>0</v>
      </c>
      <c r="I890" s="9">
        <v>9920</v>
      </c>
      <c r="J890" s="9">
        <v>9920</v>
      </c>
      <c r="K890" s="9">
        <v>7076.48</v>
      </c>
      <c r="L890" s="9">
        <v>2123.58</v>
      </c>
      <c r="M890" s="9">
        <v>1950840000</v>
      </c>
      <c r="N890" s="9">
        <v>184</v>
      </c>
      <c r="O890" s="9">
        <v>9500</v>
      </c>
      <c r="P890" s="9">
        <v>4140</v>
      </c>
      <c r="Q890" s="9">
        <v>7580</v>
      </c>
    </row>
    <row r="891" spans="5:17">
      <c r="E891" s="9">
        <v>21</v>
      </c>
      <c r="F891" s="9">
        <v>265910</v>
      </c>
      <c r="G891" s="9">
        <v>3.8191999999999997E-2</v>
      </c>
      <c r="H891" s="9">
        <v>0</v>
      </c>
      <c r="I891" s="9">
        <v>9960</v>
      </c>
      <c r="J891" s="9">
        <v>9960</v>
      </c>
      <c r="K891" s="9">
        <v>7079.62</v>
      </c>
      <c r="L891" s="9">
        <v>2122.33</v>
      </c>
      <c r="M891" s="9">
        <v>1882540000</v>
      </c>
      <c r="N891" s="9">
        <v>185</v>
      </c>
      <c r="O891" s="9">
        <v>9500</v>
      </c>
      <c r="P891" s="9">
        <v>5152</v>
      </c>
      <c r="Q891" s="9">
        <v>7600</v>
      </c>
    </row>
    <row r="892" spans="5:17">
      <c r="E892" s="9">
        <v>22</v>
      </c>
      <c r="F892" s="9">
        <v>257154</v>
      </c>
      <c r="G892" s="9">
        <v>3.6934399999999999E-2</v>
      </c>
      <c r="H892" s="9">
        <v>0</v>
      </c>
      <c r="I892" s="9">
        <v>9960</v>
      </c>
      <c r="J892" s="9">
        <v>9960</v>
      </c>
      <c r="K892" s="9">
        <v>7075.41</v>
      </c>
      <c r="L892" s="9">
        <v>2136.92</v>
      </c>
      <c r="M892" s="9">
        <v>1819470000</v>
      </c>
      <c r="N892" s="9">
        <v>183</v>
      </c>
      <c r="O892" s="9">
        <v>9500</v>
      </c>
      <c r="P892" s="9">
        <v>6670</v>
      </c>
      <c r="Q892" s="9">
        <v>7600</v>
      </c>
    </row>
    <row r="893" spans="5:17">
      <c r="E893" s="9">
        <v>23</v>
      </c>
      <c r="F893" s="9">
        <v>250639</v>
      </c>
      <c r="G893" s="9">
        <v>3.5998700000000002E-2</v>
      </c>
      <c r="H893" s="9">
        <v>0</v>
      </c>
      <c r="I893" s="9">
        <v>9960</v>
      </c>
      <c r="J893" s="9">
        <v>9960</v>
      </c>
      <c r="K893" s="9">
        <v>7075.81</v>
      </c>
      <c r="L893" s="9">
        <v>2143.86</v>
      </c>
      <c r="M893" s="9">
        <v>1773470000</v>
      </c>
      <c r="N893" s="9">
        <v>181</v>
      </c>
      <c r="O893" s="9">
        <v>9500</v>
      </c>
      <c r="P893" s="9">
        <v>5860</v>
      </c>
      <c r="Q893" s="9">
        <v>7600</v>
      </c>
    </row>
    <row r="894" spans="5:17">
      <c r="E894" s="9">
        <v>24</v>
      </c>
      <c r="F894" s="9">
        <v>247051</v>
      </c>
      <c r="G894" s="9">
        <v>3.5483300000000002E-2</v>
      </c>
      <c r="H894" s="9">
        <v>0</v>
      </c>
      <c r="I894" s="9">
        <v>9960</v>
      </c>
      <c r="J894" s="9">
        <v>9960</v>
      </c>
      <c r="K894" s="9">
        <v>7089.23</v>
      </c>
      <c r="L894" s="9">
        <v>2149.9499999999998</v>
      </c>
      <c r="M894" s="9">
        <v>1751400000</v>
      </c>
      <c r="N894" s="9">
        <v>177</v>
      </c>
      <c r="O894" s="9">
        <v>9500</v>
      </c>
      <c r="P894" s="9">
        <v>6520</v>
      </c>
      <c r="Q894" s="9">
        <v>7640</v>
      </c>
    </row>
    <row r="895" spans="5:17">
      <c r="E895" s="9">
        <v>25</v>
      </c>
      <c r="F895" s="9">
        <v>243735</v>
      </c>
      <c r="G895" s="9">
        <v>3.5007099999999999E-2</v>
      </c>
      <c r="H895" s="9">
        <v>0</v>
      </c>
      <c r="I895" s="9">
        <v>9960</v>
      </c>
      <c r="J895" s="9">
        <v>9960</v>
      </c>
      <c r="K895" s="9">
        <v>7093.77</v>
      </c>
      <c r="L895" s="9">
        <v>2154.04</v>
      </c>
      <c r="M895" s="9">
        <v>1729000000</v>
      </c>
      <c r="N895" s="9">
        <v>173</v>
      </c>
      <c r="O895" s="9">
        <v>9500</v>
      </c>
      <c r="P895" s="9">
        <v>5862</v>
      </c>
      <c r="Q895" s="9">
        <v>7690</v>
      </c>
    </row>
    <row r="896" spans="5:17">
      <c r="E896" s="9">
        <v>26</v>
      </c>
      <c r="F896" s="9">
        <v>240518</v>
      </c>
      <c r="G896" s="9">
        <v>3.4544999999999999E-2</v>
      </c>
      <c r="H896" s="9">
        <v>0</v>
      </c>
      <c r="I896" s="9">
        <v>9960</v>
      </c>
      <c r="J896" s="9">
        <v>9960</v>
      </c>
      <c r="K896" s="9">
        <v>7102.02</v>
      </c>
      <c r="L896" s="9">
        <v>2148.2399999999998</v>
      </c>
      <c r="M896" s="9">
        <v>1708160000</v>
      </c>
      <c r="N896" s="9">
        <v>170</v>
      </c>
      <c r="O896" s="9">
        <v>9500</v>
      </c>
      <c r="P896" s="9">
        <v>6360</v>
      </c>
      <c r="Q896" s="9">
        <v>7690</v>
      </c>
    </row>
    <row r="897" spans="5:17">
      <c r="E897" s="9">
        <v>27</v>
      </c>
      <c r="F897" s="9">
        <v>235662</v>
      </c>
      <c r="G897" s="9">
        <v>3.3847599999999999E-2</v>
      </c>
      <c r="H897" s="9">
        <v>0</v>
      </c>
      <c r="I897" s="9">
        <v>9960</v>
      </c>
      <c r="J897" s="9">
        <v>9960</v>
      </c>
      <c r="K897" s="9">
        <v>7086.57</v>
      </c>
      <c r="L897" s="9">
        <v>2147.0300000000002</v>
      </c>
      <c r="M897" s="9">
        <v>1670040000</v>
      </c>
      <c r="N897" s="9">
        <v>165</v>
      </c>
      <c r="O897" s="9">
        <v>9500</v>
      </c>
      <c r="P897" s="9">
        <v>8940</v>
      </c>
      <c r="Q897" s="9">
        <v>7600</v>
      </c>
    </row>
    <row r="898" spans="5:17">
      <c r="E898" s="9">
        <v>28</v>
      </c>
      <c r="F898" s="9">
        <v>232926</v>
      </c>
      <c r="G898" s="9">
        <v>3.3454600000000001E-2</v>
      </c>
      <c r="H898" s="9">
        <v>0</v>
      </c>
      <c r="I898" s="9">
        <v>9960</v>
      </c>
      <c r="J898" s="9">
        <v>9960</v>
      </c>
      <c r="K898" s="9">
        <v>7115.82</v>
      </c>
      <c r="L898" s="9">
        <v>2135.4299999999998</v>
      </c>
      <c r="M898" s="9">
        <v>1657460000</v>
      </c>
      <c r="N898" s="9">
        <v>167</v>
      </c>
      <c r="O898" s="9">
        <v>9500</v>
      </c>
      <c r="P898" s="9">
        <v>7340</v>
      </c>
      <c r="Q898" s="9">
        <v>7710</v>
      </c>
    </row>
    <row r="899" spans="5:17">
      <c r="E899" s="9">
        <v>29</v>
      </c>
      <c r="F899" s="9">
        <v>227681</v>
      </c>
      <c r="G899" s="9">
        <v>3.2701300000000003E-2</v>
      </c>
      <c r="H899" s="9">
        <v>0</v>
      </c>
      <c r="I899" s="9">
        <v>9960</v>
      </c>
      <c r="J899" s="9">
        <v>9960</v>
      </c>
      <c r="K899" s="9">
        <v>7133.4</v>
      </c>
      <c r="L899" s="9">
        <v>2129.9299999999998</v>
      </c>
      <c r="M899" s="9">
        <v>1624140000</v>
      </c>
      <c r="N899" s="9">
        <v>161</v>
      </c>
      <c r="O899" s="9">
        <v>9500</v>
      </c>
      <c r="P899" s="9">
        <v>8920</v>
      </c>
      <c r="Q899" s="9">
        <v>7722</v>
      </c>
    </row>
    <row r="900" spans="5:17">
      <c r="E900" s="9">
        <v>30</v>
      </c>
      <c r="F900" s="9">
        <v>221572</v>
      </c>
      <c r="G900" s="9">
        <v>3.1823799999999999E-2</v>
      </c>
      <c r="H900" s="9">
        <v>0</v>
      </c>
      <c r="I900" s="9">
        <v>9960</v>
      </c>
      <c r="J900" s="9">
        <v>9960</v>
      </c>
      <c r="K900" s="9">
        <v>7128.93</v>
      </c>
      <c r="L900" s="9">
        <v>2124.75</v>
      </c>
      <c r="M900" s="9">
        <v>1579570000</v>
      </c>
      <c r="N900" s="9">
        <v>161</v>
      </c>
      <c r="O900" s="9">
        <v>9500</v>
      </c>
      <c r="P900" s="9">
        <v>8850</v>
      </c>
      <c r="Q900" s="9">
        <v>7722</v>
      </c>
    </row>
    <row r="901" spans="5:17">
      <c r="E901" s="9">
        <v>31</v>
      </c>
      <c r="F901" s="9">
        <v>216071</v>
      </c>
      <c r="G901" s="9">
        <v>3.1033700000000001E-2</v>
      </c>
      <c r="H901" s="9">
        <v>3310</v>
      </c>
      <c r="I901" s="9">
        <v>9960</v>
      </c>
      <c r="J901" s="9">
        <v>6650</v>
      </c>
      <c r="K901" s="9">
        <v>7124</v>
      </c>
      <c r="L901" s="9">
        <v>2115.5100000000002</v>
      </c>
      <c r="M901" s="9">
        <v>1539290000</v>
      </c>
      <c r="N901" s="9">
        <v>153</v>
      </c>
      <c r="O901" s="9">
        <v>9500</v>
      </c>
      <c r="P901" s="9">
        <v>8830</v>
      </c>
      <c r="Q901" s="9">
        <v>7710</v>
      </c>
    </row>
    <row r="902" spans="5:17">
      <c r="E902" s="9">
        <v>32</v>
      </c>
      <c r="F902" s="9">
        <v>212406</v>
      </c>
      <c r="G902" s="9">
        <v>3.05074E-2</v>
      </c>
      <c r="H902" s="9">
        <v>3310</v>
      </c>
      <c r="I902" s="9">
        <v>9960</v>
      </c>
      <c r="J902" s="9">
        <v>6650</v>
      </c>
      <c r="K902" s="9">
        <v>7124.98</v>
      </c>
      <c r="L902" s="9">
        <v>2111.62</v>
      </c>
      <c r="M902" s="9">
        <v>1513390000</v>
      </c>
      <c r="N902" s="9">
        <v>153</v>
      </c>
      <c r="O902" s="9">
        <v>9500</v>
      </c>
      <c r="P902" s="9">
        <v>7360</v>
      </c>
      <c r="Q902" s="9">
        <v>7710</v>
      </c>
    </row>
    <row r="903" spans="5:17">
      <c r="E903" s="9">
        <v>33</v>
      </c>
      <c r="F903" s="9">
        <v>209041</v>
      </c>
      <c r="G903" s="9">
        <v>3.0023999999999999E-2</v>
      </c>
      <c r="H903" s="9">
        <v>3310</v>
      </c>
      <c r="I903" s="9">
        <v>9960</v>
      </c>
      <c r="J903" s="9">
        <v>6650</v>
      </c>
      <c r="K903" s="9">
        <v>7123.16</v>
      </c>
      <c r="L903" s="9">
        <v>2106.23</v>
      </c>
      <c r="M903" s="9">
        <v>1489030000</v>
      </c>
      <c r="N903" s="9">
        <v>145</v>
      </c>
      <c r="O903" s="9">
        <v>9500</v>
      </c>
      <c r="P903" s="9">
        <v>4962</v>
      </c>
      <c r="Q903" s="9">
        <v>7710</v>
      </c>
    </row>
    <row r="904" spans="5:17">
      <c r="E904" s="9">
        <v>34</v>
      </c>
      <c r="F904" s="9">
        <v>207640</v>
      </c>
      <c r="G904" s="9">
        <v>2.98228E-2</v>
      </c>
      <c r="H904" s="9">
        <v>3310</v>
      </c>
      <c r="I904" s="9">
        <v>9960</v>
      </c>
      <c r="J904" s="9">
        <v>6650</v>
      </c>
      <c r="K904" s="9">
        <v>7129.81</v>
      </c>
      <c r="L904" s="9">
        <v>2096.6799999999998</v>
      </c>
      <c r="M904" s="9">
        <v>1480430000</v>
      </c>
      <c r="N904" s="9">
        <v>142</v>
      </c>
      <c r="O904" s="9">
        <v>9500</v>
      </c>
      <c r="P904" s="9">
        <v>6970</v>
      </c>
      <c r="Q904" s="9">
        <v>7710</v>
      </c>
    </row>
    <row r="905" spans="5:17">
      <c r="E905" s="9">
        <v>35</v>
      </c>
      <c r="F905" s="9">
        <v>206194</v>
      </c>
      <c r="G905" s="9">
        <v>2.9615099999999998E-2</v>
      </c>
      <c r="H905" s="9">
        <v>3310</v>
      </c>
      <c r="I905" s="9">
        <v>9960</v>
      </c>
      <c r="J905" s="9">
        <v>6650</v>
      </c>
      <c r="K905" s="9">
        <v>7148.07</v>
      </c>
      <c r="L905" s="9">
        <v>2077.84</v>
      </c>
      <c r="M905" s="9">
        <v>1473890000</v>
      </c>
      <c r="N905" s="9">
        <v>144</v>
      </c>
      <c r="O905" s="9">
        <v>9500</v>
      </c>
      <c r="P905" s="9">
        <v>5050</v>
      </c>
      <c r="Q905" s="9">
        <v>7722</v>
      </c>
    </row>
    <row r="906" spans="5:17">
      <c r="E906" s="9">
        <v>36</v>
      </c>
      <c r="F906" s="9">
        <v>203436</v>
      </c>
      <c r="G906" s="9">
        <v>2.9218999999999998E-2</v>
      </c>
      <c r="H906" s="9">
        <v>3310</v>
      </c>
      <c r="I906" s="9">
        <v>9960</v>
      </c>
      <c r="J906" s="9">
        <v>6650</v>
      </c>
      <c r="K906" s="9">
        <v>7182.36</v>
      </c>
      <c r="L906" s="9">
        <v>2063.36</v>
      </c>
      <c r="M906" s="9">
        <v>1461150000</v>
      </c>
      <c r="N906" s="9">
        <v>143</v>
      </c>
      <c r="O906" s="9">
        <v>9500</v>
      </c>
      <c r="P906" s="9">
        <v>3310</v>
      </c>
      <c r="Q906" s="9">
        <v>7830</v>
      </c>
    </row>
    <row r="907" spans="5:17">
      <c r="E907" s="9">
        <v>37</v>
      </c>
      <c r="F907" s="9">
        <v>200385</v>
      </c>
      <c r="G907" s="9">
        <v>2.8780799999999999E-2</v>
      </c>
      <c r="H907" s="9">
        <v>3310</v>
      </c>
      <c r="I907" s="9">
        <v>9960</v>
      </c>
      <c r="J907" s="9">
        <v>6650</v>
      </c>
      <c r="K907" s="9">
        <v>7196.32</v>
      </c>
      <c r="L907" s="9">
        <v>2046.46</v>
      </c>
      <c r="M907" s="9">
        <v>1442030000</v>
      </c>
      <c r="N907" s="9">
        <v>142</v>
      </c>
      <c r="O907" s="9">
        <v>9500</v>
      </c>
      <c r="P907" s="9">
        <v>3310</v>
      </c>
      <c r="Q907" s="9">
        <v>7830</v>
      </c>
    </row>
    <row r="908" spans="5:17">
      <c r="E908" s="9">
        <v>38</v>
      </c>
      <c r="F908" s="9">
        <v>195839</v>
      </c>
      <c r="G908" s="9">
        <v>2.8127900000000001E-2</v>
      </c>
      <c r="H908" s="9">
        <v>3310</v>
      </c>
      <c r="I908" s="9">
        <v>9960</v>
      </c>
      <c r="J908" s="9">
        <v>6650</v>
      </c>
      <c r="K908" s="9">
        <v>7228.03</v>
      </c>
      <c r="L908" s="9">
        <v>2031.05</v>
      </c>
      <c r="M908" s="9">
        <v>1415530000</v>
      </c>
      <c r="N908" s="9">
        <v>142</v>
      </c>
      <c r="O908" s="9">
        <v>9500</v>
      </c>
      <c r="P908" s="9">
        <v>3310</v>
      </c>
      <c r="Q908" s="9">
        <v>7922</v>
      </c>
    </row>
    <row r="909" spans="5:17">
      <c r="E909" s="9">
        <v>39</v>
      </c>
      <c r="F909" s="9">
        <v>190498</v>
      </c>
      <c r="G909" s="9">
        <v>2.7360800000000001E-2</v>
      </c>
      <c r="H909" s="9">
        <v>3460</v>
      </c>
      <c r="I909" s="9">
        <v>9960</v>
      </c>
      <c r="J909" s="9">
        <v>6500</v>
      </c>
      <c r="K909" s="9">
        <v>7248.91</v>
      </c>
      <c r="L909" s="9">
        <v>2026.73</v>
      </c>
      <c r="M909" s="9">
        <v>1380900000</v>
      </c>
      <c r="N909" s="9">
        <v>139</v>
      </c>
      <c r="O909" s="9">
        <v>9500</v>
      </c>
      <c r="P909" s="9">
        <v>9490</v>
      </c>
      <c r="Q909" s="9">
        <v>7962</v>
      </c>
    </row>
    <row r="910" spans="5:17">
      <c r="E910" s="9">
        <v>40</v>
      </c>
      <c r="F910" s="9">
        <v>186889</v>
      </c>
      <c r="G910" s="9">
        <v>2.6842399999999999E-2</v>
      </c>
      <c r="H910" s="9">
        <v>3460</v>
      </c>
      <c r="I910" s="9">
        <v>9960</v>
      </c>
      <c r="J910" s="9">
        <v>6500</v>
      </c>
      <c r="K910" s="9">
        <v>7283.8</v>
      </c>
      <c r="L910" s="9">
        <v>2018.52</v>
      </c>
      <c r="M910" s="9">
        <v>1361260000</v>
      </c>
      <c r="N910" s="9">
        <v>135</v>
      </c>
      <c r="O910" s="9">
        <v>9500</v>
      </c>
      <c r="P910" s="9">
        <v>3950</v>
      </c>
      <c r="Q910" s="9">
        <v>7962</v>
      </c>
    </row>
    <row r="911" spans="5:17">
      <c r="E911" s="9">
        <v>41</v>
      </c>
      <c r="F911" s="9">
        <v>180535</v>
      </c>
      <c r="G911" s="9">
        <v>2.5929799999999999E-2</v>
      </c>
      <c r="H911" s="9">
        <v>3460</v>
      </c>
      <c r="I911" s="9">
        <v>9960</v>
      </c>
      <c r="J911" s="9">
        <v>6500</v>
      </c>
      <c r="K911" s="9">
        <v>7290.18</v>
      </c>
      <c r="L911" s="9">
        <v>2007.6</v>
      </c>
      <c r="M911" s="9">
        <v>1316130000</v>
      </c>
      <c r="N911" s="9">
        <v>133</v>
      </c>
      <c r="O911" s="9">
        <v>9500</v>
      </c>
      <c r="P911" s="9">
        <v>7940</v>
      </c>
      <c r="Q911" s="9">
        <v>7980</v>
      </c>
    </row>
    <row r="912" spans="5:17">
      <c r="E912" s="9">
        <v>42</v>
      </c>
      <c r="F912" s="9">
        <v>173032</v>
      </c>
      <c r="G912" s="9">
        <v>2.4852200000000001E-2</v>
      </c>
      <c r="H912" s="9">
        <v>3460</v>
      </c>
      <c r="I912" s="9">
        <v>9960</v>
      </c>
      <c r="J912" s="9">
        <v>6500</v>
      </c>
      <c r="K912" s="9">
        <v>7294.08</v>
      </c>
      <c r="L912" s="9">
        <v>2003.4</v>
      </c>
      <c r="M912" s="9">
        <v>1262110000</v>
      </c>
      <c r="N912" s="9">
        <v>128</v>
      </c>
      <c r="O912" s="9">
        <v>9500</v>
      </c>
      <c r="P912" s="9">
        <v>4202</v>
      </c>
      <c r="Q912" s="9">
        <v>8060</v>
      </c>
    </row>
    <row r="913" spans="5:17">
      <c r="E913" s="9">
        <v>43</v>
      </c>
      <c r="F913" s="9">
        <v>165879</v>
      </c>
      <c r="G913" s="9">
        <v>2.38248E-2</v>
      </c>
      <c r="H913" s="9">
        <v>3460</v>
      </c>
      <c r="I913" s="9">
        <v>9960</v>
      </c>
      <c r="J913" s="9">
        <v>6500</v>
      </c>
      <c r="K913" s="9">
        <v>7310.14</v>
      </c>
      <c r="L913" s="9">
        <v>1997.63</v>
      </c>
      <c r="M913" s="9">
        <v>1212600000</v>
      </c>
      <c r="N913" s="9">
        <v>126</v>
      </c>
      <c r="O913" s="9">
        <v>9500</v>
      </c>
      <c r="P913" s="9">
        <v>9600</v>
      </c>
      <c r="Q913" s="9">
        <v>8160</v>
      </c>
    </row>
    <row r="914" spans="5:17">
      <c r="E914" s="9">
        <v>44</v>
      </c>
      <c r="F914" s="9">
        <v>159352</v>
      </c>
      <c r="G914" s="9">
        <v>2.2887299999999999E-2</v>
      </c>
      <c r="H914" s="9">
        <v>3460</v>
      </c>
      <c r="I914" s="9">
        <v>9960</v>
      </c>
      <c r="J914" s="9">
        <v>6500</v>
      </c>
      <c r="K914" s="9">
        <v>7336.74</v>
      </c>
      <c r="L914" s="9">
        <v>1981.83</v>
      </c>
      <c r="M914" s="9">
        <v>1169120000</v>
      </c>
      <c r="N914" s="9">
        <v>117</v>
      </c>
      <c r="O914" s="9">
        <v>9500</v>
      </c>
      <c r="P914" s="9">
        <v>9110</v>
      </c>
      <c r="Q914" s="9">
        <v>8220</v>
      </c>
    </row>
    <row r="915" spans="5:17">
      <c r="E915" s="9">
        <v>45</v>
      </c>
      <c r="F915" s="9">
        <v>152373</v>
      </c>
      <c r="G915" s="9">
        <v>2.1885000000000002E-2</v>
      </c>
      <c r="H915" s="9">
        <v>3460</v>
      </c>
      <c r="I915" s="9">
        <v>9960</v>
      </c>
      <c r="J915" s="9">
        <v>6500</v>
      </c>
      <c r="K915" s="9">
        <v>7373.39</v>
      </c>
      <c r="L915" s="9">
        <v>1966.05</v>
      </c>
      <c r="M915" s="9">
        <v>1123510000</v>
      </c>
      <c r="N915" s="9">
        <v>114</v>
      </c>
      <c r="O915" s="9">
        <v>9500</v>
      </c>
      <c r="P915" s="9">
        <v>9030</v>
      </c>
      <c r="Q915" s="9">
        <v>8220</v>
      </c>
    </row>
    <row r="916" spans="5:17">
      <c r="E916" s="9">
        <v>46</v>
      </c>
      <c r="F916" s="9">
        <v>144773</v>
      </c>
      <c r="G916" s="9">
        <v>2.07934E-2</v>
      </c>
      <c r="H916" s="9">
        <v>3460</v>
      </c>
      <c r="I916" s="9">
        <v>9960</v>
      </c>
      <c r="J916" s="9">
        <v>6500</v>
      </c>
      <c r="K916" s="9">
        <v>7407.89</v>
      </c>
      <c r="L916" s="9">
        <v>1938.61</v>
      </c>
      <c r="M916" s="9">
        <v>1072460000</v>
      </c>
      <c r="N916" s="9">
        <v>112</v>
      </c>
      <c r="O916" s="9">
        <v>9500</v>
      </c>
      <c r="P916" s="9">
        <v>5452</v>
      </c>
      <c r="Q916" s="9">
        <v>8220</v>
      </c>
    </row>
    <row r="917" spans="5:17">
      <c r="E917" s="9">
        <v>47</v>
      </c>
      <c r="F917" s="9">
        <v>138076</v>
      </c>
      <c r="G917" s="9">
        <v>1.9831499999999998E-2</v>
      </c>
      <c r="H917" s="9">
        <v>3460</v>
      </c>
      <c r="I917" s="9">
        <v>9960</v>
      </c>
      <c r="J917" s="9">
        <v>6500</v>
      </c>
      <c r="K917" s="9">
        <v>7449.36</v>
      </c>
      <c r="L917" s="9">
        <v>1909.26</v>
      </c>
      <c r="M917" s="9">
        <v>1028580000</v>
      </c>
      <c r="N917" s="9">
        <v>111</v>
      </c>
      <c r="O917" s="9">
        <v>8560</v>
      </c>
      <c r="P917" s="9">
        <v>6690</v>
      </c>
      <c r="Q917" s="9">
        <v>8300</v>
      </c>
    </row>
    <row r="918" spans="5:17">
      <c r="E918" s="9">
        <v>48</v>
      </c>
      <c r="F918" s="9">
        <v>130322</v>
      </c>
      <c r="G918" s="9">
        <v>1.87178E-2</v>
      </c>
      <c r="H918" s="9">
        <v>3460</v>
      </c>
      <c r="I918" s="9">
        <v>9960</v>
      </c>
      <c r="J918" s="9">
        <v>6500</v>
      </c>
      <c r="K918" s="9">
        <v>7511.7</v>
      </c>
      <c r="L918" s="9">
        <v>1869.39</v>
      </c>
      <c r="M918" s="9">
        <v>978939000</v>
      </c>
      <c r="N918" s="9">
        <v>106</v>
      </c>
      <c r="O918" s="9">
        <v>8440</v>
      </c>
      <c r="P918" s="9">
        <v>9210</v>
      </c>
      <c r="Q918" s="9">
        <v>8300</v>
      </c>
    </row>
    <row r="919" spans="5:17">
      <c r="E919" s="9">
        <v>49</v>
      </c>
      <c r="F919" s="9">
        <v>123826</v>
      </c>
      <c r="G919" s="9">
        <v>1.77848E-2</v>
      </c>
      <c r="H919" s="9">
        <v>3460</v>
      </c>
      <c r="I919" s="9">
        <v>9960</v>
      </c>
      <c r="J919" s="9">
        <v>6500</v>
      </c>
      <c r="K919" s="9">
        <v>7549.15</v>
      </c>
      <c r="L919" s="9">
        <v>1827.51</v>
      </c>
      <c r="M919" s="9">
        <v>934781000</v>
      </c>
      <c r="N919" s="9">
        <v>103</v>
      </c>
      <c r="O919" s="9">
        <v>8440</v>
      </c>
      <c r="P919" s="9">
        <v>5492</v>
      </c>
      <c r="Q919" s="9">
        <v>8300</v>
      </c>
    </row>
    <row r="920" spans="5:17">
      <c r="E920" s="9">
        <v>50</v>
      </c>
      <c r="F920" s="9">
        <v>118095</v>
      </c>
      <c r="G920" s="9">
        <v>1.69617E-2</v>
      </c>
      <c r="H920" s="9">
        <v>3460</v>
      </c>
      <c r="I920" s="9">
        <v>9960</v>
      </c>
      <c r="J920" s="9">
        <v>6500</v>
      </c>
      <c r="K920" s="9">
        <v>7579.07</v>
      </c>
      <c r="L920" s="9">
        <v>1787.82</v>
      </c>
      <c r="M920" s="9">
        <v>895050000</v>
      </c>
      <c r="N920" s="9">
        <v>97</v>
      </c>
      <c r="O920" s="9">
        <v>8440</v>
      </c>
      <c r="P920" s="9">
        <v>6622</v>
      </c>
      <c r="Q920" s="9">
        <v>8320</v>
      </c>
    </row>
    <row r="921" spans="5:17">
      <c r="E921" s="9">
        <v>51</v>
      </c>
      <c r="F921" s="9">
        <v>114796</v>
      </c>
      <c r="G921" s="9">
        <v>1.64879E-2</v>
      </c>
      <c r="H921" s="9">
        <v>3460</v>
      </c>
      <c r="I921" s="9">
        <v>9960</v>
      </c>
      <c r="J921" s="9">
        <v>6500</v>
      </c>
      <c r="K921" s="9">
        <v>7579.77</v>
      </c>
      <c r="L921" s="9">
        <v>1771.43</v>
      </c>
      <c r="M921" s="9">
        <v>870127000</v>
      </c>
      <c r="N921" s="9">
        <v>91</v>
      </c>
      <c r="O921" s="9">
        <v>8440</v>
      </c>
      <c r="P921" s="9">
        <v>4180</v>
      </c>
      <c r="Q921" s="9">
        <v>8300</v>
      </c>
    </row>
    <row r="922" spans="5:17">
      <c r="E922" s="9">
        <v>52</v>
      </c>
      <c r="F922" s="9">
        <v>111373</v>
      </c>
      <c r="G922" s="9">
        <v>1.5996199999999999E-2</v>
      </c>
      <c r="H922" s="9">
        <v>3460</v>
      </c>
      <c r="I922" s="9">
        <v>9960</v>
      </c>
      <c r="J922" s="9">
        <v>6500</v>
      </c>
      <c r="K922" s="9">
        <v>7605.09</v>
      </c>
      <c r="L922" s="9">
        <v>1741.53</v>
      </c>
      <c r="M922" s="9">
        <v>847001000</v>
      </c>
      <c r="N922" s="9">
        <v>90</v>
      </c>
      <c r="O922" s="9">
        <v>8440</v>
      </c>
      <c r="P922" s="9">
        <v>4660</v>
      </c>
      <c r="Q922" s="9">
        <v>8300</v>
      </c>
    </row>
    <row r="923" spans="5:17">
      <c r="E923" s="9">
        <v>53</v>
      </c>
      <c r="F923" s="9">
        <v>105587</v>
      </c>
      <c r="G923" s="9">
        <v>1.51652E-2</v>
      </c>
      <c r="H923" s="9">
        <v>3460</v>
      </c>
      <c r="I923" s="9">
        <v>9960</v>
      </c>
      <c r="J923" s="9">
        <v>6500</v>
      </c>
      <c r="K923" s="9">
        <v>7634.25</v>
      </c>
      <c r="L923" s="9">
        <v>1709.18</v>
      </c>
      <c r="M923" s="9">
        <v>806078000</v>
      </c>
      <c r="N923" s="9">
        <v>88</v>
      </c>
      <c r="O923" s="9">
        <v>8440</v>
      </c>
      <c r="P923" s="9">
        <v>4380</v>
      </c>
      <c r="Q923" s="9">
        <v>8300</v>
      </c>
    </row>
    <row r="924" spans="5:17">
      <c r="E924" s="9">
        <v>54</v>
      </c>
      <c r="F924" s="9">
        <v>99403</v>
      </c>
      <c r="G924" s="9">
        <v>1.4277E-2</v>
      </c>
      <c r="H924" s="9">
        <v>3460</v>
      </c>
      <c r="I924" s="9">
        <v>9960</v>
      </c>
      <c r="J924" s="9">
        <v>6500</v>
      </c>
      <c r="K924" s="9">
        <v>7653.17</v>
      </c>
      <c r="L924" s="9">
        <v>1676.21</v>
      </c>
      <c r="M924" s="9">
        <v>760748000</v>
      </c>
      <c r="N924" s="9">
        <v>80</v>
      </c>
      <c r="O924" s="9">
        <v>8440</v>
      </c>
      <c r="P924" s="9">
        <v>3620</v>
      </c>
      <c r="Q924" s="9">
        <v>8300</v>
      </c>
    </row>
    <row r="925" spans="5:17">
      <c r="E925" s="9">
        <v>55</v>
      </c>
      <c r="F925" s="9">
        <v>92018</v>
      </c>
      <c r="G925" s="9">
        <v>1.32163E-2</v>
      </c>
      <c r="H925" s="9">
        <v>3460</v>
      </c>
      <c r="I925" s="9">
        <v>9960</v>
      </c>
      <c r="J925" s="9">
        <v>6500</v>
      </c>
      <c r="K925" s="9">
        <v>7642.74</v>
      </c>
      <c r="L925" s="9">
        <v>1653.33</v>
      </c>
      <c r="M925" s="9">
        <v>703269000</v>
      </c>
      <c r="N925" s="9">
        <v>80</v>
      </c>
      <c r="O925" s="9">
        <v>8440</v>
      </c>
      <c r="P925" s="9">
        <v>5770</v>
      </c>
      <c r="Q925" s="9">
        <v>8220</v>
      </c>
    </row>
    <row r="926" spans="5:17">
      <c r="E926" s="9">
        <v>56</v>
      </c>
      <c r="F926" s="9">
        <v>84737</v>
      </c>
      <c r="G926" s="9">
        <v>1.21706E-2</v>
      </c>
      <c r="H926" s="9">
        <v>3460</v>
      </c>
      <c r="I926" s="9">
        <v>9960</v>
      </c>
      <c r="J926" s="9">
        <v>6500</v>
      </c>
      <c r="K926" s="9">
        <v>7646.59</v>
      </c>
      <c r="L926" s="9">
        <v>1611.64</v>
      </c>
      <c r="M926" s="9">
        <v>647949000</v>
      </c>
      <c r="N926" s="9">
        <v>76</v>
      </c>
      <c r="O926" s="9">
        <v>8440</v>
      </c>
      <c r="P926" s="9">
        <v>3620</v>
      </c>
      <c r="Q926" s="9">
        <v>8220</v>
      </c>
    </row>
    <row r="927" spans="5:17">
      <c r="E927" s="9">
        <v>57</v>
      </c>
      <c r="F927" s="9">
        <v>77854</v>
      </c>
      <c r="G927" s="9">
        <v>1.1181999999999999E-2</v>
      </c>
      <c r="H927" s="9">
        <v>3460</v>
      </c>
      <c r="I927" s="9">
        <v>9960</v>
      </c>
      <c r="J927" s="9">
        <v>6500</v>
      </c>
      <c r="K927" s="9">
        <v>7670.41</v>
      </c>
      <c r="L927" s="9">
        <v>1558.13</v>
      </c>
      <c r="M927" s="9">
        <v>597172000</v>
      </c>
      <c r="N927" s="9">
        <v>70</v>
      </c>
      <c r="O927" s="9">
        <v>7580</v>
      </c>
      <c r="P927" s="9">
        <v>9120</v>
      </c>
      <c r="Q927" s="9">
        <v>8220</v>
      </c>
    </row>
    <row r="928" spans="5:17">
      <c r="E928" s="9">
        <v>58</v>
      </c>
      <c r="F928" s="9">
        <v>71855</v>
      </c>
      <c r="G928" s="9">
        <v>1.03204E-2</v>
      </c>
      <c r="H928" s="9">
        <v>3460</v>
      </c>
      <c r="I928" s="9">
        <v>9960</v>
      </c>
      <c r="J928" s="9">
        <v>6500</v>
      </c>
      <c r="K928" s="9">
        <v>7684.96</v>
      </c>
      <c r="L928" s="9">
        <v>1521.2</v>
      </c>
      <c r="M928" s="9">
        <v>552203000</v>
      </c>
      <c r="N928" s="9">
        <v>68</v>
      </c>
      <c r="O928" s="9">
        <v>7580</v>
      </c>
      <c r="P928" s="9">
        <v>3930</v>
      </c>
      <c r="Q928" s="9">
        <v>8220</v>
      </c>
    </row>
    <row r="929" spans="5:17">
      <c r="E929" s="9">
        <v>59</v>
      </c>
      <c r="F929" s="9">
        <v>64621</v>
      </c>
      <c r="G929" s="9">
        <v>9.2813600000000007E-3</v>
      </c>
      <c r="H929" s="9">
        <v>3820</v>
      </c>
      <c r="I929" s="9">
        <v>9960</v>
      </c>
      <c r="J929" s="9">
        <v>6140</v>
      </c>
      <c r="K929" s="9">
        <v>7707.35</v>
      </c>
      <c r="L929" s="9">
        <v>1487.08</v>
      </c>
      <c r="M929" s="9">
        <v>498057000</v>
      </c>
      <c r="N929" s="9">
        <v>64</v>
      </c>
      <c r="O929" s="9">
        <v>8940</v>
      </c>
      <c r="P929" s="9">
        <v>7520</v>
      </c>
      <c r="Q929" s="9">
        <v>8220</v>
      </c>
    </row>
    <row r="930" spans="5:17">
      <c r="E930" s="9">
        <v>60</v>
      </c>
      <c r="F930" s="9">
        <v>57162</v>
      </c>
      <c r="G930" s="9">
        <v>8.21004E-3</v>
      </c>
      <c r="H930" s="9">
        <v>3820</v>
      </c>
      <c r="I930" s="9">
        <v>9960</v>
      </c>
      <c r="J930" s="9">
        <v>6140</v>
      </c>
      <c r="K930" s="9">
        <v>7733.56</v>
      </c>
      <c r="L930" s="9">
        <v>1461.1</v>
      </c>
      <c r="M930" s="9">
        <v>442066000</v>
      </c>
      <c r="N930" s="9">
        <v>59</v>
      </c>
      <c r="O930" s="9">
        <v>8940</v>
      </c>
      <c r="P930" s="9">
        <v>8340</v>
      </c>
      <c r="Q930" s="9">
        <v>8220</v>
      </c>
    </row>
    <row r="931" spans="5:17">
      <c r="E931" s="9">
        <v>61</v>
      </c>
      <c r="F931" s="9">
        <v>49337</v>
      </c>
      <c r="G931" s="9">
        <v>7.0861500000000003E-3</v>
      </c>
      <c r="H931" s="9">
        <v>3820</v>
      </c>
      <c r="I931" s="9">
        <v>9960</v>
      </c>
      <c r="J931" s="9">
        <v>6140</v>
      </c>
      <c r="K931" s="9">
        <v>7757.5</v>
      </c>
      <c r="L931" s="9">
        <v>1440.88</v>
      </c>
      <c r="M931" s="9">
        <v>382732000</v>
      </c>
      <c r="N931" s="9">
        <v>53</v>
      </c>
      <c r="O931" s="9">
        <v>8940</v>
      </c>
      <c r="P931" s="9">
        <v>9560</v>
      </c>
      <c r="Q931" s="9">
        <v>8220</v>
      </c>
    </row>
    <row r="932" spans="5:17">
      <c r="E932" s="9">
        <v>62</v>
      </c>
      <c r="F932" s="9">
        <v>42776</v>
      </c>
      <c r="G932" s="9">
        <v>6.1438100000000004E-3</v>
      </c>
      <c r="H932" s="9">
        <v>3820</v>
      </c>
      <c r="I932" s="9">
        <v>9960</v>
      </c>
      <c r="J932" s="9">
        <v>6140</v>
      </c>
      <c r="K932" s="9">
        <v>7817.2</v>
      </c>
      <c r="L932" s="9">
        <v>1385.28</v>
      </c>
      <c r="M932" s="9">
        <v>334389000</v>
      </c>
      <c r="N932" s="9">
        <v>51</v>
      </c>
      <c r="O932" s="9">
        <v>8940</v>
      </c>
      <c r="P932" s="9">
        <v>9220</v>
      </c>
      <c r="Q932" s="9">
        <v>8300</v>
      </c>
    </row>
    <row r="933" spans="5:17">
      <c r="E933" s="9">
        <v>63</v>
      </c>
      <c r="F933" s="9">
        <v>35511</v>
      </c>
      <c r="G933" s="9">
        <v>5.10036E-3</v>
      </c>
      <c r="H933" s="9">
        <v>3820</v>
      </c>
      <c r="I933" s="9">
        <v>9960</v>
      </c>
      <c r="J933" s="9">
        <v>6140</v>
      </c>
      <c r="K933" s="9">
        <v>7854.12</v>
      </c>
      <c r="L933" s="9">
        <v>1335.48</v>
      </c>
      <c r="M933" s="9">
        <v>278908000</v>
      </c>
      <c r="N933" s="9">
        <v>47</v>
      </c>
      <c r="O933" s="9">
        <v>8940</v>
      </c>
      <c r="P933" s="9">
        <v>4282</v>
      </c>
      <c r="Q933" s="9">
        <v>8420</v>
      </c>
    </row>
    <row r="934" spans="5:17">
      <c r="E934" s="9">
        <v>64</v>
      </c>
      <c r="F934" s="9">
        <v>29543</v>
      </c>
      <c r="G934" s="9">
        <v>4.24319E-3</v>
      </c>
      <c r="H934" s="9">
        <v>3820</v>
      </c>
      <c r="I934" s="9">
        <v>9960</v>
      </c>
      <c r="J934" s="9">
        <v>6140</v>
      </c>
      <c r="K934" s="9">
        <v>7870.55</v>
      </c>
      <c r="L934" s="9">
        <v>1279.1400000000001</v>
      </c>
      <c r="M934" s="9">
        <v>232520000</v>
      </c>
      <c r="N934" s="9">
        <v>47</v>
      </c>
      <c r="O934" s="9">
        <v>8940</v>
      </c>
      <c r="P934" s="9">
        <v>4892</v>
      </c>
      <c r="Q934" s="9">
        <v>8420</v>
      </c>
    </row>
    <row r="935" spans="5:17">
      <c r="E935" s="9">
        <v>65</v>
      </c>
      <c r="F935" s="9">
        <v>23703</v>
      </c>
      <c r="G935" s="9">
        <v>3.4044000000000001E-3</v>
      </c>
      <c r="H935" s="9">
        <v>3820</v>
      </c>
      <c r="I935" s="9">
        <v>9960</v>
      </c>
      <c r="J935" s="9">
        <v>6140</v>
      </c>
      <c r="K935" s="9">
        <v>7866.25</v>
      </c>
      <c r="L935" s="9">
        <v>1249.53</v>
      </c>
      <c r="M935" s="9">
        <v>186454000</v>
      </c>
      <c r="N935" s="9">
        <v>44</v>
      </c>
      <c r="O935" s="9">
        <v>8940</v>
      </c>
      <c r="P935" s="9">
        <v>3870</v>
      </c>
      <c r="Q935" s="9">
        <v>8420</v>
      </c>
    </row>
    <row r="936" spans="5:17">
      <c r="E936" s="9">
        <v>66</v>
      </c>
      <c r="F936" s="9">
        <v>18772</v>
      </c>
      <c r="G936" s="9">
        <v>2.6961799999999998E-3</v>
      </c>
      <c r="H936" s="9">
        <v>3820</v>
      </c>
      <c r="I936" s="9">
        <v>9960</v>
      </c>
      <c r="J936" s="9">
        <v>6140</v>
      </c>
      <c r="K936" s="9">
        <v>7854.43</v>
      </c>
      <c r="L936" s="9">
        <v>1204.93</v>
      </c>
      <c r="M936" s="9">
        <v>147443000</v>
      </c>
      <c r="N936" s="9">
        <v>40</v>
      </c>
      <c r="O936" s="9">
        <v>8810</v>
      </c>
      <c r="P936" s="9">
        <v>9610</v>
      </c>
      <c r="Q936" s="9">
        <v>8420</v>
      </c>
    </row>
    <row r="937" spans="5:17">
      <c r="E937" s="9">
        <v>67</v>
      </c>
      <c r="F937" s="9">
        <v>15198</v>
      </c>
      <c r="G937" s="9">
        <v>2.1828500000000001E-3</v>
      </c>
      <c r="H937" s="9">
        <v>3820</v>
      </c>
      <c r="I937" s="9">
        <v>9960</v>
      </c>
      <c r="J937" s="9">
        <v>6140</v>
      </c>
      <c r="K937" s="9">
        <v>7869.59</v>
      </c>
      <c r="L937" s="9">
        <v>1135.01</v>
      </c>
      <c r="M937" s="9">
        <v>119602000</v>
      </c>
      <c r="N937" s="9">
        <v>35</v>
      </c>
      <c r="O937" s="9">
        <v>7530</v>
      </c>
      <c r="P937" s="9">
        <v>8780</v>
      </c>
      <c r="Q937" s="9">
        <v>8420</v>
      </c>
    </row>
    <row r="938" spans="5:17">
      <c r="E938" s="9">
        <v>68</v>
      </c>
      <c r="F938" s="9">
        <v>11537</v>
      </c>
      <c r="G938" s="9">
        <v>1.6570300000000001E-3</v>
      </c>
      <c r="H938" s="9">
        <v>4040</v>
      </c>
      <c r="I938" s="9">
        <v>9960</v>
      </c>
      <c r="J938" s="9">
        <v>5920</v>
      </c>
      <c r="K938" s="9">
        <v>7932.61</v>
      </c>
      <c r="L938" s="9">
        <v>1049.6600000000001</v>
      </c>
      <c r="M938" s="9">
        <v>91518600</v>
      </c>
      <c r="N938" s="9">
        <v>31</v>
      </c>
      <c r="O938" s="9">
        <v>7530</v>
      </c>
      <c r="P938" s="9">
        <v>7640</v>
      </c>
      <c r="Q938" s="9">
        <v>8420</v>
      </c>
    </row>
    <row r="939" spans="5:17">
      <c r="E939" s="9">
        <v>69</v>
      </c>
      <c r="F939" s="9">
        <v>8721</v>
      </c>
      <c r="G939" s="9">
        <v>1.2525800000000001E-3</v>
      </c>
      <c r="H939" s="9">
        <v>4040</v>
      </c>
      <c r="I939" s="9">
        <v>9500</v>
      </c>
      <c r="J939" s="9">
        <v>5460</v>
      </c>
      <c r="K939" s="9">
        <v>7910.66</v>
      </c>
      <c r="L939" s="9">
        <v>1039.94</v>
      </c>
      <c r="M939" s="9">
        <v>68988900</v>
      </c>
      <c r="N939" s="9">
        <v>26</v>
      </c>
      <c r="O939" s="9">
        <v>7530</v>
      </c>
      <c r="P939" s="9">
        <v>8460</v>
      </c>
      <c r="Q939" s="9">
        <v>7610</v>
      </c>
    </row>
    <row r="940" spans="5:17">
      <c r="E940" s="9">
        <v>70</v>
      </c>
      <c r="F940" s="9">
        <v>6603</v>
      </c>
      <c r="G940" s="9">
        <v>9.4837299999999997E-4</v>
      </c>
      <c r="H940" s="9">
        <v>4040</v>
      </c>
      <c r="I940" s="9">
        <v>9500</v>
      </c>
      <c r="J940" s="9">
        <v>5460</v>
      </c>
      <c r="K940" s="9">
        <v>7972.76</v>
      </c>
      <c r="L940" s="9">
        <v>1000.66</v>
      </c>
      <c r="M940" s="9">
        <v>52644200</v>
      </c>
      <c r="N940" s="9">
        <v>23</v>
      </c>
      <c r="O940" s="9">
        <v>7530</v>
      </c>
      <c r="P940" s="9">
        <v>9300</v>
      </c>
      <c r="Q940" s="9">
        <v>8420</v>
      </c>
    </row>
    <row r="941" spans="5:17">
      <c r="E941" s="9">
        <v>71</v>
      </c>
      <c r="F941" s="9">
        <v>4790</v>
      </c>
      <c r="G941" s="9">
        <v>6.8797599999999997E-4</v>
      </c>
      <c r="H941" s="9">
        <v>4040</v>
      </c>
      <c r="I941" s="9">
        <v>9500</v>
      </c>
      <c r="J941" s="9">
        <v>5460</v>
      </c>
      <c r="K941" s="9">
        <v>7958.17</v>
      </c>
      <c r="L941" s="9">
        <v>1001.34</v>
      </c>
      <c r="M941" s="9">
        <v>38119600</v>
      </c>
      <c r="N941" s="9">
        <v>21</v>
      </c>
      <c r="O941" s="9">
        <v>7530</v>
      </c>
      <c r="P941" s="9">
        <v>9230</v>
      </c>
      <c r="Q941" s="9">
        <v>8420</v>
      </c>
    </row>
    <row r="942" spans="5:17">
      <c r="E942" s="9">
        <v>72</v>
      </c>
      <c r="F942" s="9">
        <v>3532</v>
      </c>
      <c r="G942" s="9">
        <v>5.0729300000000002E-4</v>
      </c>
      <c r="H942" s="9">
        <v>4040</v>
      </c>
      <c r="I942" s="9">
        <v>9500</v>
      </c>
      <c r="J942" s="9">
        <v>5460</v>
      </c>
      <c r="K942" s="9">
        <v>8093.55</v>
      </c>
      <c r="L942" s="9">
        <v>920.28200000000004</v>
      </c>
      <c r="M942" s="9">
        <v>28586400</v>
      </c>
      <c r="N942" s="9">
        <v>18</v>
      </c>
      <c r="O942" s="9">
        <v>7530</v>
      </c>
      <c r="P942" s="9">
        <v>4040</v>
      </c>
      <c r="Q942" s="9">
        <v>8600</v>
      </c>
    </row>
    <row r="943" spans="5:17">
      <c r="E943" s="9">
        <v>73</v>
      </c>
      <c r="F943" s="9">
        <v>2381</v>
      </c>
      <c r="G943" s="9">
        <v>3.4197699999999998E-4</v>
      </c>
      <c r="H943" s="9">
        <v>5242</v>
      </c>
      <c r="I943" s="9">
        <v>9250</v>
      </c>
      <c r="J943" s="9">
        <v>4008</v>
      </c>
      <c r="K943" s="9">
        <v>8228.8799999999992</v>
      </c>
      <c r="L943" s="9">
        <v>812.54700000000003</v>
      </c>
      <c r="M943" s="9">
        <v>19593000</v>
      </c>
      <c r="N943" s="9">
        <v>10</v>
      </c>
      <c r="O943" s="9">
        <v>7530</v>
      </c>
      <c r="P943" s="9">
        <v>8690</v>
      </c>
      <c r="Q943" s="9">
        <v>8690</v>
      </c>
    </row>
    <row r="944" spans="5:17">
      <c r="E944" s="9">
        <v>74</v>
      </c>
      <c r="F944" s="9">
        <v>1653</v>
      </c>
      <c r="G944" s="9">
        <v>2.3741600000000001E-4</v>
      </c>
      <c r="H944" s="9">
        <v>5242</v>
      </c>
      <c r="I944" s="9">
        <v>9250</v>
      </c>
      <c r="J944" s="9">
        <v>4008</v>
      </c>
      <c r="K944" s="9">
        <v>8183.76</v>
      </c>
      <c r="L944" s="9">
        <v>741.20500000000004</v>
      </c>
      <c r="M944" s="9">
        <v>13527700</v>
      </c>
      <c r="N944" s="9">
        <v>9</v>
      </c>
      <c r="O944" s="9">
        <v>7530</v>
      </c>
      <c r="P944" s="9">
        <v>8690</v>
      </c>
      <c r="Q944" s="9">
        <v>8600</v>
      </c>
    </row>
    <row r="945" spans="5:17">
      <c r="E945" s="9">
        <v>75</v>
      </c>
      <c r="F945" s="9">
        <v>1066</v>
      </c>
      <c r="G945" s="9">
        <v>1.5310700000000001E-4</v>
      </c>
      <c r="H945" s="9">
        <v>6512</v>
      </c>
      <c r="I945" s="9">
        <v>9050</v>
      </c>
      <c r="J945" s="9">
        <v>2538</v>
      </c>
      <c r="K945" s="9">
        <v>8218.9699999999993</v>
      </c>
      <c r="L945" s="9">
        <v>667.62699999999995</v>
      </c>
      <c r="M945" s="9">
        <v>8761420</v>
      </c>
      <c r="N945" s="9">
        <v>6</v>
      </c>
      <c r="O945" s="9">
        <v>7530</v>
      </c>
      <c r="P945" s="9">
        <v>9050</v>
      </c>
      <c r="Q945" s="9">
        <v>8600</v>
      </c>
    </row>
    <row r="946" spans="5:17">
      <c r="E946" s="9">
        <v>76</v>
      </c>
      <c r="F946" s="9">
        <v>540</v>
      </c>
      <c r="G946" s="9">
        <v>7.75589E-5</v>
      </c>
      <c r="H946" s="9">
        <v>7530</v>
      </c>
      <c r="I946" s="9">
        <v>8830</v>
      </c>
      <c r="J946" s="9">
        <v>1300</v>
      </c>
      <c r="K946" s="9">
        <v>8239.07</v>
      </c>
      <c r="L946" s="9">
        <v>617.01599999999996</v>
      </c>
      <c r="M946" s="9">
        <v>4449100</v>
      </c>
      <c r="N946" s="9">
        <v>4</v>
      </c>
      <c r="O946" s="9">
        <v>7530</v>
      </c>
      <c r="P946" s="9">
        <v>8600</v>
      </c>
      <c r="Q946" s="9">
        <v>8600</v>
      </c>
    </row>
    <row r="947" spans="5:17">
      <c r="E947" s="9">
        <v>77</v>
      </c>
      <c r="F947" s="9">
        <v>236</v>
      </c>
      <c r="G947" s="9">
        <v>3.3896100000000002E-5</v>
      </c>
      <c r="H947" s="9">
        <v>7530</v>
      </c>
      <c r="I947" s="9">
        <v>8830</v>
      </c>
      <c r="J947" s="9">
        <v>1300</v>
      </c>
      <c r="K947" s="9">
        <v>8167.25</v>
      </c>
      <c r="L947" s="9">
        <v>619.47</v>
      </c>
      <c r="M947" s="9">
        <v>1927470</v>
      </c>
      <c r="N947" s="9">
        <v>4</v>
      </c>
      <c r="O947" s="9">
        <v>7530</v>
      </c>
      <c r="P947" s="9">
        <v>8830</v>
      </c>
      <c r="Q947" s="9">
        <v>8600</v>
      </c>
    </row>
    <row r="948" spans="5:17">
      <c r="E948" s="9">
        <v>78</v>
      </c>
      <c r="F948" s="9">
        <v>59</v>
      </c>
      <c r="G948" s="9">
        <v>8.4740200000000002E-6</v>
      </c>
      <c r="H948" s="9">
        <v>7530</v>
      </c>
      <c r="I948" s="9">
        <v>8810</v>
      </c>
      <c r="J948" s="9">
        <v>1280</v>
      </c>
      <c r="K948" s="9">
        <v>7985.59</v>
      </c>
      <c r="L948" s="9">
        <v>612.85699999999997</v>
      </c>
      <c r="M948" s="9">
        <v>471150</v>
      </c>
      <c r="N948" s="9">
        <v>2</v>
      </c>
      <c r="O948" s="9">
        <v>7530</v>
      </c>
      <c r="P948" s="9">
        <v>8810</v>
      </c>
      <c r="Q948" s="9">
        <v>7530</v>
      </c>
    </row>
    <row r="949" spans="5:17">
      <c r="E949" s="9">
        <v>79</v>
      </c>
      <c r="F949" s="9">
        <v>15</v>
      </c>
      <c r="G949" s="9">
        <v>2.1544099999999999E-6</v>
      </c>
      <c r="H949" s="9">
        <v>7530</v>
      </c>
      <c r="I949" s="9">
        <v>7530</v>
      </c>
      <c r="J949" s="9">
        <v>0</v>
      </c>
      <c r="K949" s="9">
        <v>7530</v>
      </c>
      <c r="L949" s="9">
        <v>0</v>
      </c>
      <c r="M949" s="9">
        <v>112950</v>
      </c>
      <c r="N949" s="9">
        <v>1</v>
      </c>
      <c r="O949" s="9">
        <v>7530</v>
      </c>
      <c r="P949" s="9">
        <v>7530</v>
      </c>
      <c r="Q949" s="9">
        <v>7530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A45" workbookViewId="0">
      <selection activeCell="X2" sqref="X2:X80"/>
    </sheetView>
  </sheetViews>
  <sheetFormatPr defaultRowHeight="15.75"/>
  <cols>
    <col min="1" max="1" width="4.875" bestFit="1" customWidth="1"/>
    <col min="2" max="2" width="6.125" bestFit="1" customWidth="1"/>
    <col min="4" max="4" width="8.25" bestFit="1" customWidth="1"/>
    <col min="5" max="5" width="7.25" bestFit="1" customWidth="1"/>
    <col min="6" max="6" width="7.875" bestFit="1" customWidth="1"/>
    <col min="7" max="7" width="13.5" bestFit="1" customWidth="1"/>
    <col min="8" max="8" width="5.25" bestFit="1" customWidth="1"/>
    <col min="9" max="9" width="5.875" bestFit="1" customWidth="1"/>
    <col min="10" max="10" width="6.625" bestFit="1" customWidth="1"/>
    <col min="11" max="12" width="16.5" bestFit="1" customWidth="1"/>
    <col min="13" max="13" width="23.75" bestFit="1" customWidth="1"/>
    <col min="14" max="14" width="7.75" bestFit="1" customWidth="1"/>
    <col min="15" max="16" width="9.25" bestFit="1" customWidth="1"/>
    <col min="17" max="17" width="7.625" bestFit="1" customWidth="1"/>
    <col min="19" max="19" width="4.5" bestFit="1" customWidth="1"/>
    <col min="21" max="21" width="8.25" bestFit="1" customWidth="1"/>
    <col min="22" max="22" width="7.25" bestFit="1" customWidth="1"/>
    <col min="23" max="23" width="16.875" customWidth="1"/>
    <col min="24" max="24" width="11.875" bestFit="1" customWidth="1"/>
  </cols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1997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9880</v>
      </c>
      <c r="J2" s="4">
        <v>9880</v>
      </c>
      <c r="K2" s="5">
        <v>3971.02</v>
      </c>
      <c r="L2" s="5">
        <v>2611.92</v>
      </c>
      <c r="M2" s="5">
        <v>19964000000</v>
      </c>
      <c r="N2" s="4">
        <v>167</v>
      </c>
      <c r="O2" s="4">
        <v>960</v>
      </c>
      <c r="P2" s="4">
        <v>6620</v>
      </c>
      <c r="Q2" s="4">
        <v>4520</v>
      </c>
      <c r="T2">
        <v>0</v>
      </c>
      <c r="U2">
        <v>50</v>
      </c>
      <c r="V2">
        <v>1</v>
      </c>
      <c r="W2" s="2">
        <f>AVERAGE(K2,K81,K160,K239,K318,K397,K476,K555,K634,K713,K792,K871)</f>
        <v>4069.6183333333324</v>
      </c>
      <c r="X2">
        <f>W2/10000</f>
        <v>0.40696183333333324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9880</v>
      </c>
      <c r="J3" s="4">
        <v>9880</v>
      </c>
      <c r="K3" s="5">
        <v>6311.15</v>
      </c>
      <c r="L3" s="5">
        <v>2444.91</v>
      </c>
      <c r="M3" s="5">
        <v>9564260000</v>
      </c>
      <c r="N3" s="4">
        <v>147</v>
      </c>
      <c r="O3" s="4">
        <v>960</v>
      </c>
      <c r="P3" s="4">
        <v>8310</v>
      </c>
      <c r="Q3" s="4">
        <v>6590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5940.2833333333338</v>
      </c>
      <c r="X3">
        <f t="shared" ref="X3:X66" si="1">W3/10000</f>
        <v>0.59402833333333338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9880</v>
      </c>
      <c r="J4" s="4">
        <v>9880</v>
      </c>
      <c r="K4" s="5">
        <v>6845.1</v>
      </c>
      <c r="L4" s="5">
        <v>2341.75</v>
      </c>
      <c r="M4" s="5">
        <v>7525700000</v>
      </c>
      <c r="N4" s="4">
        <v>160</v>
      </c>
      <c r="O4" s="4">
        <v>960</v>
      </c>
      <c r="P4" s="4">
        <v>7440</v>
      </c>
      <c r="Q4" s="4">
        <v>7340</v>
      </c>
      <c r="T4">
        <v>100</v>
      </c>
      <c r="U4">
        <v>150</v>
      </c>
      <c r="V4">
        <v>3</v>
      </c>
      <c r="W4">
        <f t="shared" si="0"/>
        <v>6369.1591666666673</v>
      </c>
      <c r="X4">
        <f t="shared" si="1"/>
        <v>0.63691591666666669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9890</v>
      </c>
      <c r="J5" s="4">
        <v>9890</v>
      </c>
      <c r="K5" s="5">
        <v>6966.46</v>
      </c>
      <c r="L5" s="5">
        <v>2377.79</v>
      </c>
      <c r="M5" s="5">
        <v>6046170000</v>
      </c>
      <c r="N5" s="4">
        <v>172</v>
      </c>
      <c r="O5" s="4">
        <v>960</v>
      </c>
      <c r="P5" s="4">
        <v>9490</v>
      </c>
      <c r="Q5" s="4">
        <v>7550</v>
      </c>
      <c r="T5">
        <v>150</v>
      </c>
      <c r="U5">
        <v>200</v>
      </c>
      <c r="V5">
        <v>4</v>
      </c>
      <c r="W5">
        <f t="shared" si="0"/>
        <v>6428.0733333333328</v>
      </c>
      <c r="X5">
        <f t="shared" si="1"/>
        <v>0.64280733333333329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9890</v>
      </c>
      <c r="J6" s="4">
        <v>9890</v>
      </c>
      <c r="K6" s="5">
        <v>7315.57</v>
      </c>
      <c r="L6" s="5">
        <v>2254.58</v>
      </c>
      <c r="M6" s="5">
        <v>5521970000</v>
      </c>
      <c r="N6" s="4">
        <v>172</v>
      </c>
      <c r="O6" s="4">
        <v>960</v>
      </c>
      <c r="P6" s="4">
        <v>7390</v>
      </c>
      <c r="Q6" s="4">
        <v>8080</v>
      </c>
      <c r="T6">
        <v>200</v>
      </c>
      <c r="U6">
        <v>250</v>
      </c>
      <c r="V6">
        <v>5</v>
      </c>
      <c r="W6">
        <f t="shared" si="0"/>
        <v>6652.8416666666662</v>
      </c>
      <c r="X6">
        <f t="shared" si="1"/>
        <v>0.66528416666666668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9890</v>
      </c>
      <c r="J7" s="4">
        <v>9890</v>
      </c>
      <c r="K7" s="5">
        <v>7651.25</v>
      </c>
      <c r="L7" s="5">
        <v>2210.37</v>
      </c>
      <c r="M7" s="5">
        <v>4789170000</v>
      </c>
      <c r="N7" s="4">
        <v>169</v>
      </c>
      <c r="O7" s="4">
        <v>960</v>
      </c>
      <c r="P7" s="4">
        <v>5970</v>
      </c>
      <c r="Q7" s="4">
        <v>8410</v>
      </c>
      <c r="T7">
        <v>250</v>
      </c>
      <c r="U7">
        <v>300</v>
      </c>
      <c r="V7">
        <v>6</v>
      </c>
      <c r="W7">
        <f t="shared" si="0"/>
        <v>6835.394166666666</v>
      </c>
      <c r="X7">
        <f t="shared" si="1"/>
        <v>0.68353941666666662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9890</v>
      </c>
      <c r="J8" s="4">
        <v>9890</v>
      </c>
      <c r="K8" s="5">
        <v>7828.47</v>
      </c>
      <c r="L8" s="5">
        <v>2116.27</v>
      </c>
      <c r="M8" s="5">
        <v>4435310000</v>
      </c>
      <c r="N8" s="4">
        <v>167</v>
      </c>
      <c r="O8" s="4">
        <v>960</v>
      </c>
      <c r="P8" s="4">
        <v>6240</v>
      </c>
      <c r="Q8" s="4">
        <v>8490</v>
      </c>
      <c r="T8">
        <v>300</v>
      </c>
      <c r="U8">
        <v>350</v>
      </c>
      <c r="V8">
        <v>7</v>
      </c>
      <c r="W8">
        <f t="shared" si="0"/>
        <v>6953.045000000001</v>
      </c>
      <c r="X8">
        <f t="shared" si="1"/>
        <v>0.6953045000000001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9930</v>
      </c>
      <c r="J9" s="4">
        <v>9930</v>
      </c>
      <c r="K9" s="5">
        <v>7991.84</v>
      </c>
      <c r="L9" s="5">
        <v>2017.47</v>
      </c>
      <c r="M9" s="5">
        <v>4092420000</v>
      </c>
      <c r="N9" s="4">
        <v>166</v>
      </c>
      <c r="O9" s="4">
        <v>9500</v>
      </c>
      <c r="P9" s="4">
        <v>5390</v>
      </c>
      <c r="Q9" s="4">
        <v>8620</v>
      </c>
      <c r="T9">
        <v>350</v>
      </c>
      <c r="U9">
        <v>400</v>
      </c>
      <c r="V9">
        <v>8</v>
      </c>
      <c r="W9">
        <f t="shared" si="0"/>
        <v>7031.1508333333331</v>
      </c>
      <c r="X9">
        <f t="shared" si="1"/>
        <v>0.70311508333333328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9930</v>
      </c>
      <c r="J10" s="4">
        <v>9930</v>
      </c>
      <c r="K10" s="5">
        <v>8195.2199999999993</v>
      </c>
      <c r="L10" s="5">
        <v>1892.58</v>
      </c>
      <c r="M10" s="5">
        <v>3967300000</v>
      </c>
      <c r="N10" s="4">
        <v>162</v>
      </c>
      <c r="O10" s="4">
        <v>9500</v>
      </c>
      <c r="P10" s="4">
        <v>5680</v>
      </c>
      <c r="Q10" s="4">
        <v>8770</v>
      </c>
      <c r="T10">
        <v>400</v>
      </c>
      <c r="U10">
        <v>450</v>
      </c>
      <c r="V10">
        <v>9</v>
      </c>
      <c r="W10">
        <f t="shared" si="0"/>
        <v>7137.2683333333334</v>
      </c>
      <c r="X10">
        <f t="shared" si="1"/>
        <v>0.71372683333333331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9930</v>
      </c>
      <c r="J11" s="4">
        <v>9930</v>
      </c>
      <c r="K11" s="5">
        <v>8289.9500000000007</v>
      </c>
      <c r="L11" s="5">
        <v>1815.09</v>
      </c>
      <c r="M11" s="5">
        <v>3698470000</v>
      </c>
      <c r="N11" s="4">
        <v>160</v>
      </c>
      <c r="O11" s="4">
        <v>9500</v>
      </c>
      <c r="P11" s="4">
        <v>7130</v>
      </c>
      <c r="Q11" s="4">
        <v>8790</v>
      </c>
      <c r="T11">
        <v>450</v>
      </c>
      <c r="U11">
        <v>500</v>
      </c>
      <c r="V11">
        <v>10</v>
      </c>
      <c r="W11">
        <f t="shared" si="0"/>
        <v>7183.2400000000016</v>
      </c>
      <c r="X11">
        <f t="shared" si="1"/>
        <v>0.71832400000000018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9930</v>
      </c>
      <c r="J12" s="4">
        <v>9930</v>
      </c>
      <c r="K12" s="5">
        <v>8347.5</v>
      </c>
      <c r="L12" s="5">
        <v>1745.32</v>
      </c>
      <c r="M12" s="5">
        <v>3408760000</v>
      </c>
      <c r="N12" s="4">
        <v>158</v>
      </c>
      <c r="O12" s="4">
        <v>9500</v>
      </c>
      <c r="P12" s="4">
        <v>8782</v>
      </c>
      <c r="Q12" s="4">
        <v>8850</v>
      </c>
      <c r="T12">
        <v>500</v>
      </c>
      <c r="U12">
        <v>550</v>
      </c>
      <c r="V12">
        <v>11</v>
      </c>
      <c r="W12">
        <f t="shared" si="0"/>
        <v>7193.6366666666663</v>
      </c>
      <c r="X12">
        <f t="shared" si="1"/>
        <v>0.71936366666666662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9930</v>
      </c>
      <c r="J13" s="4">
        <v>9930</v>
      </c>
      <c r="K13" s="5">
        <v>8420.61</v>
      </c>
      <c r="L13" s="5">
        <v>1660.44</v>
      </c>
      <c r="M13" s="5">
        <v>3187500000</v>
      </c>
      <c r="N13" s="4">
        <v>151</v>
      </c>
      <c r="O13" s="4">
        <v>9500</v>
      </c>
      <c r="P13" s="4">
        <v>6420</v>
      </c>
      <c r="Q13" s="4">
        <v>8940</v>
      </c>
      <c r="T13">
        <v>550</v>
      </c>
      <c r="U13">
        <v>600</v>
      </c>
      <c r="V13">
        <v>12</v>
      </c>
      <c r="W13">
        <f t="shared" si="0"/>
        <v>7215.3233333333337</v>
      </c>
      <c r="X13">
        <f t="shared" si="1"/>
        <v>0.72153233333333333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9940</v>
      </c>
      <c r="J14" s="4">
        <v>9940</v>
      </c>
      <c r="K14" s="5">
        <v>8493.4699999999993</v>
      </c>
      <c r="L14" s="5">
        <v>1589.89</v>
      </c>
      <c r="M14" s="5">
        <v>3086800000</v>
      </c>
      <c r="N14" s="4">
        <v>150</v>
      </c>
      <c r="O14" s="4">
        <v>9500</v>
      </c>
      <c r="P14" s="4">
        <v>5740</v>
      </c>
      <c r="Q14" s="4">
        <v>8960</v>
      </c>
      <c r="T14">
        <v>600</v>
      </c>
      <c r="U14">
        <v>650</v>
      </c>
      <c r="V14">
        <v>13</v>
      </c>
      <c r="W14">
        <f t="shared" si="0"/>
        <v>7241.3374999999987</v>
      </c>
      <c r="X14">
        <f t="shared" si="1"/>
        <v>0.72413374999999991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9990</v>
      </c>
      <c r="J15" s="4">
        <v>9990</v>
      </c>
      <c r="K15" s="5">
        <v>8546.7900000000009</v>
      </c>
      <c r="L15" s="5">
        <v>1545.98</v>
      </c>
      <c r="M15" s="5">
        <v>2991510000</v>
      </c>
      <c r="N15" s="4">
        <v>148</v>
      </c>
      <c r="O15" s="4">
        <v>9500</v>
      </c>
      <c r="P15" s="4">
        <v>8390</v>
      </c>
      <c r="Q15" s="4">
        <v>9070</v>
      </c>
      <c r="T15">
        <v>650</v>
      </c>
      <c r="U15">
        <v>700</v>
      </c>
      <c r="V15">
        <v>14</v>
      </c>
      <c r="W15">
        <f t="shared" si="0"/>
        <v>7265.0133333333333</v>
      </c>
      <c r="X15">
        <f t="shared" si="1"/>
        <v>0.72650133333333333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9990</v>
      </c>
      <c r="J16" s="4">
        <v>9990</v>
      </c>
      <c r="K16" s="5">
        <v>8599.0400000000009</v>
      </c>
      <c r="L16" s="5">
        <v>1464.32</v>
      </c>
      <c r="M16" s="5">
        <v>2885320000</v>
      </c>
      <c r="N16" s="4">
        <v>148</v>
      </c>
      <c r="O16" s="4">
        <v>9500</v>
      </c>
      <c r="P16" s="4">
        <v>9800</v>
      </c>
      <c r="Q16" s="4">
        <v>9130</v>
      </c>
      <c r="T16">
        <v>700</v>
      </c>
      <c r="U16">
        <v>750</v>
      </c>
      <c r="V16">
        <v>15</v>
      </c>
      <c r="W16">
        <f t="shared" si="0"/>
        <v>7289.2924999999996</v>
      </c>
      <c r="X16">
        <f t="shared" si="1"/>
        <v>0.72892924999999997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9990</v>
      </c>
      <c r="J17" s="4">
        <v>9990</v>
      </c>
      <c r="K17" s="5">
        <v>8626.57</v>
      </c>
      <c r="L17" s="5">
        <v>1436.97</v>
      </c>
      <c r="M17" s="5">
        <v>2723530000</v>
      </c>
      <c r="N17" s="4">
        <v>150</v>
      </c>
      <c r="O17" s="4">
        <v>9500</v>
      </c>
      <c r="P17" s="4">
        <v>8570</v>
      </c>
      <c r="Q17" s="4">
        <v>9190</v>
      </c>
      <c r="T17">
        <v>750</v>
      </c>
      <c r="U17">
        <v>800</v>
      </c>
      <c r="V17">
        <v>16</v>
      </c>
      <c r="W17">
        <f t="shared" si="0"/>
        <v>7289.5133333333324</v>
      </c>
      <c r="X17">
        <f t="shared" si="1"/>
        <v>0.72895133333333328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9990</v>
      </c>
      <c r="J18" s="4">
        <v>9990</v>
      </c>
      <c r="K18" s="5">
        <v>8650.76</v>
      </c>
      <c r="L18" s="5">
        <v>1418.38</v>
      </c>
      <c r="M18" s="5">
        <v>2621910000</v>
      </c>
      <c r="N18" s="4">
        <v>148</v>
      </c>
      <c r="O18" s="4">
        <v>9500</v>
      </c>
      <c r="P18" s="4">
        <v>9170</v>
      </c>
      <c r="Q18" s="4">
        <v>9210</v>
      </c>
      <c r="T18">
        <v>800</v>
      </c>
      <c r="U18">
        <v>850</v>
      </c>
      <c r="V18">
        <v>17</v>
      </c>
      <c r="W18">
        <f t="shared" si="0"/>
        <v>7294.0466666666662</v>
      </c>
      <c r="X18">
        <f t="shared" si="1"/>
        <v>0.72940466666666659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9990</v>
      </c>
      <c r="J19" s="4">
        <v>9990</v>
      </c>
      <c r="K19" s="5">
        <v>8659.1200000000008</v>
      </c>
      <c r="L19" s="5">
        <v>1416.56</v>
      </c>
      <c r="M19" s="5">
        <v>2532590000</v>
      </c>
      <c r="N19" s="4">
        <v>150</v>
      </c>
      <c r="O19" s="4">
        <v>9500</v>
      </c>
      <c r="P19" s="4">
        <v>7260</v>
      </c>
      <c r="Q19" s="4">
        <v>9300</v>
      </c>
      <c r="T19">
        <v>850</v>
      </c>
      <c r="U19">
        <v>900</v>
      </c>
      <c r="V19">
        <v>18</v>
      </c>
      <c r="W19">
        <f t="shared" si="0"/>
        <v>7296.4216666666662</v>
      </c>
      <c r="X19">
        <f t="shared" si="1"/>
        <v>0.72964216666666659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9990</v>
      </c>
      <c r="J20" s="4">
        <v>9990</v>
      </c>
      <c r="K20" s="5">
        <v>8687.75</v>
      </c>
      <c r="L20" s="5">
        <v>1394.26</v>
      </c>
      <c r="M20" s="5">
        <v>2453030000</v>
      </c>
      <c r="N20" s="4">
        <v>148</v>
      </c>
      <c r="O20" s="4">
        <v>9500</v>
      </c>
      <c r="P20" s="4">
        <v>8970</v>
      </c>
      <c r="Q20" s="4">
        <v>9340</v>
      </c>
      <c r="T20">
        <v>900</v>
      </c>
      <c r="U20">
        <v>950</v>
      </c>
      <c r="V20">
        <v>19</v>
      </c>
      <c r="W20">
        <f t="shared" si="0"/>
        <v>7311.5483333333332</v>
      </c>
      <c r="X20">
        <f t="shared" si="1"/>
        <v>0.73115483333333331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9990</v>
      </c>
      <c r="J21" s="4">
        <v>9990</v>
      </c>
      <c r="K21" s="5">
        <v>8732.77</v>
      </c>
      <c r="L21" s="5">
        <v>1358.51</v>
      </c>
      <c r="M21" s="5">
        <v>2407440000</v>
      </c>
      <c r="N21" s="4">
        <v>144</v>
      </c>
      <c r="O21" s="4">
        <v>9500</v>
      </c>
      <c r="P21" s="4">
        <v>9430</v>
      </c>
      <c r="Q21" s="4">
        <v>9340</v>
      </c>
      <c r="T21">
        <v>950</v>
      </c>
      <c r="U21">
        <v>1000</v>
      </c>
      <c r="V21">
        <v>20</v>
      </c>
      <c r="W21">
        <f t="shared" si="0"/>
        <v>7343.2133333333331</v>
      </c>
      <c r="X21">
        <f t="shared" si="1"/>
        <v>0.73432133333333327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9990</v>
      </c>
      <c r="J22" s="4">
        <v>9990</v>
      </c>
      <c r="K22" s="5">
        <v>8760.68</v>
      </c>
      <c r="L22" s="5">
        <v>1320.38</v>
      </c>
      <c r="M22" s="5">
        <v>2329550000</v>
      </c>
      <c r="N22" s="4">
        <v>140</v>
      </c>
      <c r="O22" s="4">
        <v>9500</v>
      </c>
      <c r="P22" s="4">
        <v>8420</v>
      </c>
      <c r="Q22" s="4">
        <v>9370</v>
      </c>
      <c r="T22">
        <v>1000</v>
      </c>
      <c r="U22">
        <v>1050</v>
      </c>
      <c r="V22">
        <v>21</v>
      </c>
      <c r="W22">
        <f t="shared" si="0"/>
        <v>7368.5974999999999</v>
      </c>
      <c r="X22">
        <f t="shared" si="1"/>
        <v>0.73685975000000004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9990</v>
      </c>
      <c r="J23" s="4">
        <v>9990</v>
      </c>
      <c r="K23" s="5">
        <v>8781.6200000000008</v>
      </c>
      <c r="L23" s="5">
        <v>1296.73</v>
      </c>
      <c r="M23" s="5">
        <v>2258230000</v>
      </c>
      <c r="N23" s="4">
        <v>140</v>
      </c>
      <c r="O23" s="4">
        <v>9500</v>
      </c>
      <c r="P23" s="4">
        <v>8062</v>
      </c>
      <c r="Q23" s="4">
        <v>9390</v>
      </c>
      <c r="T23">
        <v>1050</v>
      </c>
      <c r="U23">
        <v>1100</v>
      </c>
      <c r="V23">
        <v>22</v>
      </c>
      <c r="W23">
        <f t="shared" si="0"/>
        <v>7397.5066666666671</v>
      </c>
      <c r="X23">
        <f t="shared" si="1"/>
        <v>0.73975066666666667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9990</v>
      </c>
      <c r="J24" s="4">
        <v>9990</v>
      </c>
      <c r="K24" s="5">
        <v>8804.11</v>
      </c>
      <c r="L24" s="5">
        <v>1266.6199999999999</v>
      </c>
      <c r="M24" s="5">
        <v>2206650000</v>
      </c>
      <c r="N24" s="4">
        <v>140</v>
      </c>
      <c r="O24" s="4">
        <v>9500</v>
      </c>
      <c r="P24" s="4">
        <v>6200</v>
      </c>
      <c r="Q24" s="4">
        <v>9400</v>
      </c>
      <c r="T24">
        <v>1100</v>
      </c>
      <c r="U24">
        <v>1150</v>
      </c>
      <c r="V24">
        <v>23</v>
      </c>
      <c r="W24">
        <f t="shared" si="0"/>
        <v>7430.354166666667</v>
      </c>
      <c r="X24">
        <f t="shared" si="1"/>
        <v>0.74303541666666673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9990</v>
      </c>
      <c r="J25" s="4">
        <v>9990</v>
      </c>
      <c r="K25" s="5">
        <v>8828.49</v>
      </c>
      <c r="L25" s="5">
        <v>1244.97</v>
      </c>
      <c r="M25" s="5">
        <v>2181090000</v>
      </c>
      <c r="N25" s="4">
        <v>136</v>
      </c>
      <c r="O25" s="4">
        <v>9500</v>
      </c>
      <c r="P25" s="4">
        <v>9300</v>
      </c>
      <c r="Q25" s="4">
        <v>9400</v>
      </c>
      <c r="T25">
        <v>1150</v>
      </c>
      <c r="U25">
        <v>1200</v>
      </c>
      <c r="V25">
        <v>24</v>
      </c>
      <c r="W25">
        <f t="shared" si="0"/>
        <v>7462.9624999999987</v>
      </c>
      <c r="X25">
        <f t="shared" si="1"/>
        <v>0.74629624999999988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9990</v>
      </c>
      <c r="J26" s="4">
        <v>9990</v>
      </c>
      <c r="K26" s="5">
        <v>8848.42</v>
      </c>
      <c r="L26" s="5">
        <v>1216.52</v>
      </c>
      <c r="M26" s="5">
        <v>2156670000</v>
      </c>
      <c r="N26" s="4">
        <v>132</v>
      </c>
      <c r="O26" s="4">
        <v>9500</v>
      </c>
      <c r="P26" s="4">
        <v>8870</v>
      </c>
      <c r="Q26" s="4">
        <v>9400</v>
      </c>
      <c r="T26">
        <v>1200</v>
      </c>
      <c r="U26">
        <v>1250</v>
      </c>
      <c r="V26">
        <v>25</v>
      </c>
      <c r="W26">
        <f t="shared" si="0"/>
        <v>7496.05</v>
      </c>
      <c r="X26">
        <f t="shared" si="1"/>
        <v>0.74960499999999997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9990</v>
      </c>
      <c r="J27" s="4">
        <v>9990</v>
      </c>
      <c r="K27" s="5">
        <v>8865.11</v>
      </c>
      <c r="L27" s="5">
        <v>1178.1099999999999</v>
      </c>
      <c r="M27" s="5">
        <v>2132220000</v>
      </c>
      <c r="N27" s="4">
        <v>129</v>
      </c>
      <c r="O27" s="4">
        <v>9500</v>
      </c>
      <c r="P27" s="4">
        <v>9470</v>
      </c>
      <c r="Q27" s="4">
        <v>9410</v>
      </c>
      <c r="T27">
        <v>1250</v>
      </c>
      <c r="U27">
        <v>1300</v>
      </c>
      <c r="V27">
        <v>26</v>
      </c>
      <c r="W27">
        <f t="shared" si="0"/>
        <v>7533.1766666666663</v>
      </c>
      <c r="X27">
        <f t="shared" si="1"/>
        <v>0.75331766666666666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9990</v>
      </c>
      <c r="J28" s="4">
        <v>9990</v>
      </c>
      <c r="K28" s="5">
        <v>8869.75</v>
      </c>
      <c r="L28" s="5">
        <v>1157.95</v>
      </c>
      <c r="M28" s="5">
        <v>2090260000</v>
      </c>
      <c r="N28" s="4">
        <v>125</v>
      </c>
      <c r="O28" s="4">
        <v>9500</v>
      </c>
      <c r="P28" s="4">
        <v>9130</v>
      </c>
      <c r="Q28" s="4">
        <v>9400</v>
      </c>
      <c r="T28">
        <v>1300</v>
      </c>
      <c r="U28">
        <v>1350</v>
      </c>
      <c r="V28">
        <v>27</v>
      </c>
      <c r="W28">
        <f t="shared" si="0"/>
        <v>7559.1808333333347</v>
      </c>
      <c r="X28">
        <f t="shared" si="1"/>
        <v>0.75591808333333343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9990</v>
      </c>
      <c r="J29" s="4">
        <v>9990</v>
      </c>
      <c r="K29" s="5">
        <v>8885.7999999999993</v>
      </c>
      <c r="L29" s="5">
        <v>1131.51</v>
      </c>
      <c r="M29" s="5">
        <v>2069730000</v>
      </c>
      <c r="N29" s="4">
        <v>125</v>
      </c>
      <c r="O29" s="4">
        <v>9500</v>
      </c>
      <c r="P29" s="4">
        <v>7520</v>
      </c>
      <c r="Q29" s="4">
        <v>9400</v>
      </c>
      <c r="T29">
        <v>1350</v>
      </c>
      <c r="U29">
        <v>1400</v>
      </c>
      <c r="V29">
        <v>28</v>
      </c>
      <c r="W29">
        <f t="shared" si="0"/>
        <v>7594.9949999999999</v>
      </c>
      <c r="X29">
        <f t="shared" si="1"/>
        <v>0.75949949999999999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9990</v>
      </c>
      <c r="J30" s="4">
        <v>9990</v>
      </c>
      <c r="K30" s="5">
        <v>8895.8700000000008</v>
      </c>
      <c r="L30" s="5">
        <v>1109.6400000000001</v>
      </c>
      <c r="M30" s="5">
        <v>2025420000</v>
      </c>
      <c r="N30" s="4">
        <v>118</v>
      </c>
      <c r="O30" s="4">
        <v>9500</v>
      </c>
      <c r="P30" s="4">
        <v>9210</v>
      </c>
      <c r="Q30" s="4">
        <v>9400</v>
      </c>
      <c r="T30">
        <v>1400</v>
      </c>
      <c r="U30">
        <v>1450</v>
      </c>
      <c r="V30">
        <v>29</v>
      </c>
      <c r="W30">
        <f t="shared" si="0"/>
        <v>7623.2050000000008</v>
      </c>
      <c r="X30">
        <f t="shared" si="1"/>
        <v>0.76232050000000007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9990</v>
      </c>
      <c r="J31" s="4">
        <v>9990</v>
      </c>
      <c r="K31" s="5">
        <v>8901.1200000000008</v>
      </c>
      <c r="L31" s="5">
        <v>1088.5899999999999</v>
      </c>
      <c r="M31" s="5">
        <v>1972240000</v>
      </c>
      <c r="N31" s="4">
        <v>118</v>
      </c>
      <c r="O31" s="4">
        <v>9500</v>
      </c>
      <c r="P31" s="4">
        <v>9210</v>
      </c>
      <c r="Q31" s="4">
        <v>9400</v>
      </c>
      <c r="T31">
        <v>1450</v>
      </c>
      <c r="U31">
        <v>1500</v>
      </c>
      <c r="V31">
        <v>30</v>
      </c>
      <c r="W31">
        <f t="shared" si="0"/>
        <v>7650.7541666666657</v>
      </c>
      <c r="X31">
        <f t="shared" si="1"/>
        <v>0.76507541666666656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4922</v>
      </c>
      <c r="I32" s="4">
        <v>9990</v>
      </c>
      <c r="J32" s="4">
        <v>5068</v>
      </c>
      <c r="K32" s="5">
        <v>8905.9</v>
      </c>
      <c r="L32" s="5">
        <v>1079.24</v>
      </c>
      <c r="M32" s="5">
        <v>1924310000</v>
      </c>
      <c r="N32" s="4">
        <v>112</v>
      </c>
      <c r="O32" s="4">
        <v>9500</v>
      </c>
      <c r="P32" s="4">
        <v>9230</v>
      </c>
      <c r="Q32" s="4">
        <v>9390</v>
      </c>
      <c r="T32">
        <v>1500</v>
      </c>
      <c r="U32">
        <v>1550</v>
      </c>
      <c r="V32">
        <v>31</v>
      </c>
      <c r="W32">
        <f t="shared" si="0"/>
        <v>7681.246666666666</v>
      </c>
      <c r="X32">
        <f t="shared" si="1"/>
        <v>0.76812466666666657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4922</v>
      </c>
      <c r="I33" s="4">
        <v>9990</v>
      </c>
      <c r="J33" s="4">
        <v>5068</v>
      </c>
      <c r="K33" s="5">
        <v>8900.3799999999992</v>
      </c>
      <c r="L33" s="5">
        <v>1086.31</v>
      </c>
      <c r="M33" s="5">
        <v>1890490000</v>
      </c>
      <c r="N33" s="4">
        <v>111</v>
      </c>
      <c r="O33" s="4">
        <v>9500</v>
      </c>
      <c r="P33" s="4">
        <v>7930</v>
      </c>
      <c r="Q33" s="4">
        <v>9390</v>
      </c>
      <c r="T33">
        <v>1550</v>
      </c>
      <c r="U33">
        <v>1600</v>
      </c>
      <c r="V33">
        <v>32</v>
      </c>
      <c r="W33">
        <f t="shared" si="0"/>
        <v>7703.9599999999991</v>
      </c>
      <c r="X33">
        <f t="shared" si="1"/>
        <v>0.77039599999999986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4922</v>
      </c>
      <c r="I34" s="4">
        <v>9990</v>
      </c>
      <c r="J34" s="4">
        <v>5068</v>
      </c>
      <c r="K34" s="5">
        <v>8905.6200000000008</v>
      </c>
      <c r="L34" s="5">
        <v>1077</v>
      </c>
      <c r="M34" s="5">
        <v>1861640000</v>
      </c>
      <c r="N34" s="4">
        <v>108</v>
      </c>
      <c r="O34" s="4">
        <v>9500</v>
      </c>
      <c r="P34" s="4">
        <v>8260</v>
      </c>
      <c r="Q34" s="4">
        <v>9390</v>
      </c>
      <c r="T34">
        <v>1600</v>
      </c>
      <c r="U34">
        <v>1650</v>
      </c>
      <c r="V34">
        <v>33</v>
      </c>
      <c r="W34">
        <f t="shared" si="0"/>
        <v>7734.2558333333327</v>
      </c>
      <c r="X34">
        <f t="shared" si="1"/>
        <v>0.77342558333333322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4922</v>
      </c>
      <c r="I35" s="4">
        <v>9990</v>
      </c>
      <c r="J35" s="4">
        <v>5068</v>
      </c>
      <c r="K35" s="5">
        <v>8917.9500000000007</v>
      </c>
      <c r="L35" s="5">
        <v>1068.05</v>
      </c>
      <c r="M35" s="5">
        <v>1851720000</v>
      </c>
      <c r="N35" s="4">
        <v>104</v>
      </c>
      <c r="O35" s="4">
        <v>9500</v>
      </c>
      <c r="P35" s="4">
        <v>7530</v>
      </c>
      <c r="Q35" s="4">
        <v>9390</v>
      </c>
      <c r="T35">
        <v>1650</v>
      </c>
      <c r="U35">
        <v>1700</v>
      </c>
      <c r="V35">
        <v>34</v>
      </c>
      <c r="W35">
        <f t="shared" si="0"/>
        <v>7770.3525000000009</v>
      </c>
      <c r="X35">
        <f t="shared" si="1"/>
        <v>0.77703525000000007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4922</v>
      </c>
      <c r="I36" s="4">
        <v>9990</v>
      </c>
      <c r="J36" s="4">
        <v>5068</v>
      </c>
      <c r="K36" s="5">
        <v>8937.39</v>
      </c>
      <c r="L36" s="5">
        <v>1044.3499999999999</v>
      </c>
      <c r="M36" s="5">
        <v>1842840000</v>
      </c>
      <c r="N36" s="4">
        <v>104</v>
      </c>
      <c r="O36" s="4">
        <v>9500</v>
      </c>
      <c r="P36" s="4">
        <v>7660</v>
      </c>
      <c r="Q36" s="4">
        <v>9390</v>
      </c>
      <c r="T36">
        <v>1700</v>
      </c>
      <c r="U36">
        <v>1750</v>
      </c>
      <c r="V36">
        <v>35</v>
      </c>
      <c r="W36">
        <f t="shared" si="0"/>
        <v>7803.3708333333316</v>
      </c>
      <c r="X36">
        <f t="shared" si="1"/>
        <v>0.78033708333333318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4922</v>
      </c>
      <c r="I37" s="4">
        <v>9990</v>
      </c>
      <c r="J37" s="4">
        <v>5068</v>
      </c>
      <c r="K37" s="5">
        <v>8964.52</v>
      </c>
      <c r="L37" s="5">
        <v>1014.42</v>
      </c>
      <c r="M37" s="5">
        <v>1823710000</v>
      </c>
      <c r="N37" s="4">
        <v>104</v>
      </c>
      <c r="O37" s="4">
        <v>9500</v>
      </c>
      <c r="P37" s="4">
        <v>7530</v>
      </c>
      <c r="Q37" s="4">
        <v>9400</v>
      </c>
      <c r="T37">
        <v>1750</v>
      </c>
      <c r="U37">
        <v>1800</v>
      </c>
      <c r="V37">
        <v>36</v>
      </c>
      <c r="W37">
        <f t="shared" si="0"/>
        <v>7844.0991666666669</v>
      </c>
      <c r="X37">
        <f t="shared" si="1"/>
        <v>0.78440991666666671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4922</v>
      </c>
      <c r="I38" s="4">
        <v>9990</v>
      </c>
      <c r="J38" s="4">
        <v>5068</v>
      </c>
      <c r="K38" s="5">
        <v>8982.83</v>
      </c>
      <c r="L38" s="5">
        <v>990.31799999999998</v>
      </c>
      <c r="M38" s="5">
        <v>1800020000</v>
      </c>
      <c r="N38" s="4">
        <v>104</v>
      </c>
      <c r="O38" s="4">
        <v>9500</v>
      </c>
      <c r="P38" s="4">
        <v>7530</v>
      </c>
      <c r="Q38" s="4">
        <v>9400</v>
      </c>
      <c r="T38">
        <v>1800</v>
      </c>
      <c r="U38">
        <v>1850</v>
      </c>
      <c r="V38">
        <v>37</v>
      </c>
      <c r="W38">
        <f t="shared" si="0"/>
        <v>7877.5083333333341</v>
      </c>
      <c r="X38">
        <f t="shared" si="1"/>
        <v>0.7877508333333334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4922</v>
      </c>
      <c r="I39" s="4">
        <v>9990</v>
      </c>
      <c r="J39" s="4">
        <v>5068</v>
      </c>
      <c r="K39" s="5">
        <v>9002.61</v>
      </c>
      <c r="L39" s="5">
        <v>960.01300000000003</v>
      </c>
      <c r="M39" s="5">
        <v>1763060000</v>
      </c>
      <c r="N39" s="4">
        <v>104</v>
      </c>
      <c r="O39" s="4">
        <v>9500</v>
      </c>
      <c r="P39" s="4">
        <v>7530</v>
      </c>
      <c r="Q39" s="4">
        <v>9400</v>
      </c>
      <c r="T39">
        <v>1850</v>
      </c>
      <c r="U39">
        <v>1900</v>
      </c>
      <c r="V39">
        <v>38</v>
      </c>
      <c r="W39">
        <f t="shared" si="0"/>
        <v>7913.6058333333322</v>
      </c>
      <c r="X39">
        <f t="shared" si="1"/>
        <v>0.79136058333333326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4922</v>
      </c>
      <c r="I40" s="4">
        <v>9990</v>
      </c>
      <c r="J40" s="4">
        <v>5068</v>
      </c>
      <c r="K40" s="5">
        <v>9009.94</v>
      </c>
      <c r="L40" s="5">
        <v>941.56600000000003</v>
      </c>
      <c r="M40" s="5">
        <v>1716380000</v>
      </c>
      <c r="N40" s="4">
        <v>102</v>
      </c>
      <c r="O40" s="4">
        <v>9500</v>
      </c>
      <c r="P40" s="4">
        <v>6520</v>
      </c>
      <c r="Q40" s="4">
        <v>9400</v>
      </c>
      <c r="T40">
        <v>1900</v>
      </c>
      <c r="U40">
        <v>1950</v>
      </c>
      <c r="V40">
        <v>39</v>
      </c>
      <c r="W40">
        <f t="shared" si="0"/>
        <v>7944.1883333333344</v>
      </c>
      <c r="X40">
        <f t="shared" si="1"/>
        <v>0.79441883333333341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4922</v>
      </c>
      <c r="I41" s="4">
        <v>9990</v>
      </c>
      <c r="J41" s="4">
        <v>5068</v>
      </c>
      <c r="K41" s="5">
        <v>9029.08</v>
      </c>
      <c r="L41" s="5">
        <v>911.02</v>
      </c>
      <c r="M41" s="5">
        <v>1687440000</v>
      </c>
      <c r="N41" s="4">
        <v>102</v>
      </c>
      <c r="O41" s="4">
        <v>9500</v>
      </c>
      <c r="P41" s="4">
        <v>6520</v>
      </c>
      <c r="Q41" s="4">
        <v>9400</v>
      </c>
      <c r="T41">
        <v>1950</v>
      </c>
      <c r="U41">
        <v>2000</v>
      </c>
      <c r="V41">
        <v>40</v>
      </c>
      <c r="W41">
        <f t="shared" si="0"/>
        <v>7976.02</v>
      </c>
      <c r="X41">
        <f t="shared" si="1"/>
        <v>0.79760200000000003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4922</v>
      </c>
      <c r="I42" s="4">
        <v>9990</v>
      </c>
      <c r="J42" s="4">
        <v>5068</v>
      </c>
      <c r="K42" s="5">
        <v>9038.7099999999991</v>
      </c>
      <c r="L42" s="5">
        <v>887.59900000000005</v>
      </c>
      <c r="M42" s="5">
        <v>1631800000</v>
      </c>
      <c r="N42" s="4">
        <v>99</v>
      </c>
      <c r="O42" s="4">
        <v>9500</v>
      </c>
      <c r="P42" s="4">
        <v>5502</v>
      </c>
      <c r="Q42" s="4">
        <v>9400</v>
      </c>
      <c r="T42">
        <v>2000</v>
      </c>
      <c r="U42">
        <v>2050</v>
      </c>
      <c r="V42">
        <v>41</v>
      </c>
      <c r="W42">
        <f t="shared" si="0"/>
        <v>8000.1033333333335</v>
      </c>
      <c r="X42">
        <f t="shared" si="1"/>
        <v>0.80001033333333338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4922</v>
      </c>
      <c r="I43" s="4">
        <v>9990</v>
      </c>
      <c r="J43" s="4">
        <v>5068</v>
      </c>
      <c r="K43" s="5">
        <v>9037.83</v>
      </c>
      <c r="L43" s="5">
        <v>865.81399999999996</v>
      </c>
      <c r="M43" s="5">
        <v>1563830000</v>
      </c>
      <c r="N43" s="4">
        <v>97</v>
      </c>
      <c r="O43" s="4">
        <v>9500</v>
      </c>
      <c r="P43" s="4">
        <v>9790</v>
      </c>
      <c r="Q43" s="4">
        <v>9390</v>
      </c>
      <c r="T43">
        <v>2050</v>
      </c>
      <c r="U43">
        <v>2100</v>
      </c>
      <c r="V43">
        <v>42</v>
      </c>
      <c r="W43">
        <f t="shared" si="0"/>
        <v>8020.4724999999999</v>
      </c>
      <c r="X43">
        <f t="shared" si="1"/>
        <v>0.80204724999999999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4922</v>
      </c>
      <c r="I44" s="4">
        <v>9990</v>
      </c>
      <c r="J44" s="4">
        <v>5068</v>
      </c>
      <c r="K44" s="5">
        <v>9042.0499999999993</v>
      </c>
      <c r="L44" s="5">
        <v>837.74900000000002</v>
      </c>
      <c r="M44" s="5">
        <v>1499890000</v>
      </c>
      <c r="N44" s="4">
        <v>96</v>
      </c>
      <c r="O44" s="4">
        <v>9500</v>
      </c>
      <c r="P44" s="4">
        <v>5700</v>
      </c>
      <c r="Q44" s="4">
        <v>9380</v>
      </c>
      <c r="T44">
        <v>2100</v>
      </c>
      <c r="U44">
        <v>2150</v>
      </c>
      <c r="V44">
        <v>43</v>
      </c>
      <c r="W44">
        <f t="shared" si="0"/>
        <v>8040.0849999999991</v>
      </c>
      <c r="X44">
        <f t="shared" si="1"/>
        <v>0.8040084999999999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5130</v>
      </c>
      <c r="I45" s="4">
        <v>9990</v>
      </c>
      <c r="J45" s="4">
        <v>4860</v>
      </c>
      <c r="K45" s="5">
        <v>9045.7900000000009</v>
      </c>
      <c r="L45" s="5">
        <v>814.16399999999999</v>
      </c>
      <c r="M45" s="5">
        <v>1441470000</v>
      </c>
      <c r="N45" s="4">
        <v>89</v>
      </c>
      <c r="O45" s="4">
        <v>9500</v>
      </c>
      <c r="P45" s="4">
        <v>7020</v>
      </c>
      <c r="Q45" s="4">
        <v>9380</v>
      </c>
      <c r="T45">
        <v>2150</v>
      </c>
      <c r="U45">
        <v>2200</v>
      </c>
      <c r="V45">
        <v>44</v>
      </c>
      <c r="W45">
        <f t="shared" si="0"/>
        <v>8072.7908333333326</v>
      </c>
      <c r="X45">
        <f t="shared" si="1"/>
        <v>0.8072790833333332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5130</v>
      </c>
      <c r="I46" s="4">
        <v>9990</v>
      </c>
      <c r="J46" s="4">
        <v>4860</v>
      </c>
      <c r="K46" s="5">
        <v>9047.42</v>
      </c>
      <c r="L46" s="5">
        <v>791.64599999999996</v>
      </c>
      <c r="M46" s="5">
        <v>1378580000</v>
      </c>
      <c r="N46" s="4">
        <v>88</v>
      </c>
      <c r="O46" s="4">
        <v>9500</v>
      </c>
      <c r="P46" s="4">
        <v>5370</v>
      </c>
      <c r="Q46" s="4">
        <v>9310</v>
      </c>
      <c r="T46">
        <v>2200</v>
      </c>
      <c r="U46">
        <v>2250</v>
      </c>
      <c r="V46">
        <v>45</v>
      </c>
      <c r="W46">
        <f t="shared" si="0"/>
        <v>8096.3208333333341</v>
      </c>
      <c r="X46">
        <f t="shared" si="1"/>
        <v>0.80963208333333336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5130</v>
      </c>
      <c r="I47" s="4">
        <v>9990</v>
      </c>
      <c r="J47" s="4">
        <v>4860</v>
      </c>
      <c r="K47" s="5">
        <v>9047.69</v>
      </c>
      <c r="L47" s="5">
        <v>769.20100000000002</v>
      </c>
      <c r="M47" s="5">
        <v>1309860000</v>
      </c>
      <c r="N47" s="4">
        <v>86</v>
      </c>
      <c r="O47" s="4">
        <v>9500</v>
      </c>
      <c r="P47" s="4">
        <v>9360</v>
      </c>
      <c r="Q47" s="4">
        <v>9300</v>
      </c>
      <c r="T47">
        <v>2250</v>
      </c>
      <c r="U47">
        <v>2300</v>
      </c>
      <c r="V47">
        <v>46</v>
      </c>
      <c r="W47">
        <f t="shared" si="0"/>
        <v>8113.7550000000001</v>
      </c>
      <c r="X47">
        <f t="shared" si="1"/>
        <v>0.81137550000000003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5130</v>
      </c>
      <c r="I48" s="4">
        <v>9990</v>
      </c>
      <c r="J48" s="4">
        <v>4860</v>
      </c>
      <c r="K48" s="5">
        <v>9049.59</v>
      </c>
      <c r="L48" s="5">
        <v>745.50800000000004</v>
      </c>
      <c r="M48" s="5">
        <v>1249530000</v>
      </c>
      <c r="N48" s="4">
        <v>86</v>
      </c>
      <c r="O48" s="4">
        <v>9500</v>
      </c>
      <c r="P48" s="4">
        <v>9360</v>
      </c>
      <c r="Q48" s="4">
        <v>9290</v>
      </c>
      <c r="T48">
        <v>2300</v>
      </c>
      <c r="U48">
        <v>2350</v>
      </c>
      <c r="V48">
        <v>47</v>
      </c>
      <c r="W48">
        <f t="shared" si="0"/>
        <v>8132.2816666666668</v>
      </c>
      <c r="X48">
        <f t="shared" si="1"/>
        <v>0.81322816666666664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5130</v>
      </c>
      <c r="I49" s="4">
        <v>9990</v>
      </c>
      <c r="J49" s="4">
        <v>4860</v>
      </c>
      <c r="K49" s="5">
        <v>9055.5400000000009</v>
      </c>
      <c r="L49" s="5">
        <v>728.298</v>
      </c>
      <c r="M49" s="5">
        <v>1180140000</v>
      </c>
      <c r="N49" s="4">
        <v>84</v>
      </c>
      <c r="O49" s="4">
        <v>9500</v>
      </c>
      <c r="P49" s="4">
        <v>9340</v>
      </c>
      <c r="Q49" s="4">
        <v>9290</v>
      </c>
      <c r="T49">
        <v>2350</v>
      </c>
      <c r="U49">
        <v>2400</v>
      </c>
      <c r="V49">
        <v>48</v>
      </c>
      <c r="W49">
        <f t="shared" si="0"/>
        <v>8158.9058333333332</v>
      </c>
      <c r="X49">
        <f t="shared" si="1"/>
        <v>0.81589058333333331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5130</v>
      </c>
      <c r="I50" s="4">
        <v>9990</v>
      </c>
      <c r="J50" s="4">
        <v>4860</v>
      </c>
      <c r="K50" s="5">
        <v>9048.81</v>
      </c>
      <c r="L50" s="5">
        <v>712.96500000000003</v>
      </c>
      <c r="M50" s="5">
        <v>1120480000</v>
      </c>
      <c r="N50" s="4">
        <v>83</v>
      </c>
      <c r="O50" s="4">
        <v>9500</v>
      </c>
      <c r="P50" s="4">
        <v>7492</v>
      </c>
      <c r="Q50" s="4">
        <v>9250</v>
      </c>
      <c r="T50">
        <v>2400</v>
      </c>
      <c r="U50">
        <v>2450</v>
      </c>
      <c r="V50">
        <v>49</v>
      </c>
      <c r="W50">
        <f t="shared" si="0"/>
        <v>8179.0858333333317</v>
      </c>
      <c r="X50">
        <f t="shared" si="1"/>
        <v>0.81790858333333316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5130</v>
      </c>
      <c r="I51" s="4">
        <v>9990</v>
      </c>
      <c r="J51" s="4">
        <v>4860</v>
      </c>
      <c r="K51" s="5">
        <v>9050.8799999999992</v>
      </c>
      <c r="L51" s="5">
        <v>695.81200000000001</v>
      </c>
      <c r="M51" s="5">
        <v>1068860000</v>
      </c>
      <c r="N51" s="4">
        <v>80</v>
      </c>
      <c r="O51" s="4">
        <v>9500</v>
      </c>
      <c r="P51" s="4">
        <v>9880</v>
      </c>
      <c r="Q51" s="4">
        <v>9250</v>
      </c>
      <c r="T51">
        <v>2450</v>
      </c>
      <c r="U51">
        <v>2500</v>
      </c>
      <c r="V51">
        <v>50</v>
      </c>
      <c r="W51">
        <f t="shared" si="0"/>
        <v>8204.8325000000004</v>
      </c>
      <c r="X51">
        <f t="shared" si="1"/>
        <v>0.82048325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5130</v>
      </c>
      <c r="I52" s="4">
        <v>9990</v>
      </c>
      <c r="J52" s="4">
        <v>4860</v>
      </c>
      <c r="K52" s="5">
        <v>9045.7999999999993</v>
      </c>
      <c r="L52" s="5">
        <v>688.678</v>
      </c>
      <c r="M52" s="5">
        <v>1038420000</v>
      </c>
      <c r="N52" s="4">
        <v>76</v>
      </c>
      <c r="O52" s="4">
        <v>9500</v>
      </c>
      <c r="P52" s="4">
        <v>9880</v>
      </c>
      <c r="Q52" s="4">
        <v>9250</v>
      </c>
      <c r="T52">
        <v>2500</v>
      </c>
      <c r="U52">
        <v>2550</v>
      </c>
      <c r="V52">
        <v>51</v>
      </c>
      <c r="W52">
        <f t="shared" si="0"/>
        <v>8208.6283333333322</v>
      </c>
      <c r="X52">
        <f t="shared" si="1"/>
        <v>0.82086283333333321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5130</v>
      </c>
      <c r="I53" s="4">
        <v>9990</v>
      </c>
      <c r="J53" s="4">
        <v>4860</v>
      </c>
      <c r="K53" s="5">
        <v>9052.2999999999993</v>
      </c>
      <c r="L53" s="5">
        <v>676.97400000000005</v>
      </c>
      <c r="M53" s="5">
        <v>1008180000</v>
      </c>
      <c r="N53" s="4">
        <v>72</v>
      </c>
      <c r="O53" s="4">
        <v>9500</v>
      </c>
      <c r="P53" s="4">
        <v>9870</v>
      </c>
      <c r="Q53" s="4">
        <v>9250</v>
      </c>
      <c r="T53">
        <v>2550</v>
      </c>
      <c r="U53">
        <v>2600</v>
      </c>
      <c r="V53">
        <v>52</v>
      </c>
      <c r="W53">
        <f t="shared" si="0"/>
        <v>8215.0066666666662</v>
      </c>
      <c r="X53">
        <f t="shared" si="1"/>
        <v>0.82150066666666666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5130</v>
      </c>
      <c r="I54" s="4">
        <v>9990</v>
      </c>
      <c r="J54" s="4">
        <v>4860</v>
      </c>
      <c r="K54" s="5">
        <v>9058.82</v>
      </c>
      <c r="L54" s="5">
        <v>670.572</v>
      </c>
      <c r="M54" s="5">
        <v>956494000</v>
      </c>
      <c r="N54" s="4">
        <v>71</v>
      </c>
      <c r="O54" s="4">
        <v>9500</v>
      </c>
      <c r="P54" s="4">
        <v>7800</v>
      </c>
      <c r="Q54" s="4">
        <v>9250</v>
      </c>
      <c r="T54">
        <v>2600</v>
      </c>
      <c r="U54">
        <v>2650</v>
      </c>
      <c r="V54">
        <v>53</v>
      </c>
      <c r="W54">
        <f t="shared" si="0"/>
        <v>8216.11</v>
      </c>
      <c r="X54">
        <f t="shared" si="1"/>
        <v>0.82161100000000009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5130</v>
      </c>
      <c r="I55" s="4">
        <v>9990</v>
      </c>
      <c r="J55" s="4">
        <v>4860</v>
      </c>
      <c r="K55" s="5">
        <v>9069.4599999999991</v>
      </c>
      <c r="L55" s="5">
        <v>658.93899999999996</v>
      </c>
      <c r="M55" s="5">
        <v>901531000</v>
      </c>
      <c r="N55" s="4">
        <v>64</v>
      </c>
      <c r="O55" s="4">
        <v>9500</v>
      </c>
      <c r="P55" s="4">
        <v>5130</v>
      </c>
      <c r="Q55" s="4">
        <v>9250</v>
      </c>
      <c r="T55">
        <v>2650</v>
      </c>
      <c r="U55">
        <v>2700</v>
      </c>
      <c r="V55">
        <v>54</v>
      </c>
      <c r="W55">
        <f t="shared" si="0"/>
        <v>8225.7325000000001</v>
      </c>
      <c r="X55">
        <f t="shared" si="1"/>
        <v>0.82257325000000003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5130</v>
      </c>
      <c r="I56" s="4">
        <v>9990</v>
      </c>
      <c r="J56" s="4">
        <v>4860</v>
      </c>
      <c r="K56" s="5">
        <v>9068.19</v>
      </c>
      <c r="L56" s="5">
        <v>654.43700000000001</v>
      </c>
      <c r="M56" s="5">
        <v>834436000</v>
      </c>
      <c r="N56" s="4">
        <v>64</v>
      </c>
      <c r="O56" s="4">
        <v>9500</v>
      </c>
      <c r="P56" s="4">
        <v>9520</v>
      </c>
      <c r="Q56" s="4">
        <v>9250</v>
      </c>
      <c r="T56">
        <v>2700</v>
      </c>
      <c r="U56">
        <v>2750</v>
      </c>
      <c r="V56">
        <v>55</v>
      </c>
      <c r="W56">
        <f t="shared" si="0"/>
        <v>8235.0874999999996</v>
      </c>
      <c r="X56">
        <f t="shared" si="1"/>
        <v>0.82350875000000001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5130</v>
      </c>
      <c r="I57" s="4">
        <v>9990</v>
      </c>
      <c r="J57" s="4">
        <v>4860</v>
      </c>
      <c r="K57" s="5">
        <v>9061.2900000000009</v>
      </c>
      <c r="L57" s="5">
        <v>650.14099999999996</v>
      </c>
      <c r="M57" s="5">
        <v>767827000</v>
      </c>
      <c r="N57" s="4">
        <v>60</v>
      </c>
      <c r="O57" s="4">
        <v>9250</v>
      </c>
      <c r="P57" s="4">
        <v>5130</v>
      </c>
      <c r="Q57" s="4">
        <v>9250</v>
      </c>
      <c r="T57">
        <v>2750</v>
      </c>
      <c r="U57">
        <v>2800</v>
      </c>
      <c r="V57">
        <v>56</v>
      </c>
      <c r="W57">
        <f t="shared" si="0"/>
        <v>8248.9683333333323</v>
      </c>
      <c r="X57">
        <f t="shared" si="1"/>
        <v>0.82489683333333319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5760</v>
      </c>
      <c r="I58" s="4">
        <v>9990</v>
      </c>
      <c r="J58" s="4">
        <v>4230</v>
      </c>
      <c r="K58" s="5">
        <v>9065.18</v>
      </c>
      <c r="L58" s="5">
        <v>634.23800000000006</v>
      </c>
      <c r="M58" s="5">
        <v>705760000</v>
      </c>
      <c r="N58" s="4">
        <v>54</v>
      </c>
      <c r="O58" s="4">
        <v>9250</v>
      </c>
      <c r="P58" s="4">
        <v>8782</v>
      </c>
      <c r="Q58" s="4">
        <v>9250</v>
      </c>
      <c r="T58">
        <v>2800</v>
      </c>
      <c r="U58">
        <v>2850</v>
      </c>
      <c r="V58">
        <v>57</v>
      </c>
      <c r="W58">
        <f t="shared" si="0"/>
        <v>8271.7800000000007</v>
      </c>
      <c r="X58">
        <f t="shared" si="1"/>
        <v>0.82717800000000008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5760</v>
      </c>
      <c r="I59" s="4">
        <v>9990</v>
      </c>
      <c r="J59" s="4">
        <v>4230</v>
      </c>
      <c r="K59" s="5">
        <v>9065.15</v>
      </c>
      <c r="L59" s="5">
        <v>616.51199999999994</v>
      </c>
      <c r="M59" s="5">
        <v>651377000</v>
      </c>
      <c r="N59" s="4">
        <v>53</v>
      </c>
      <c r="O59" s="4">
        <v>9250</v>
      </c>
      <c r="P59" s="4">
        <v>7130</v>
      </c>
      <c r="Q59" s="4">
        <v>9240</v>
      </c>
      <c r="T59">
        <v>2850</v>
      </c>
      <c r="U59">
        <v>2900</v>
      </c>
      <c r="V59">
        <v>58</v>
      </c>
      <c r="W59">
        <f t="shared" si="0"/>
        <v>8281.17</v>
      </c>
      <c r="X59">
        <f t="shared" si="1"/>
        <v>0.82811699999999999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5760</v>
      </c>
      <c r="I60" s="4">
        <v>9990</v>
      </c>
      <c r="J60" s="4">
        <v>4230</v>
      </c>
      <c r="K60" s="5">
        <v>9070.24</v>
      </c>
      <c r="L60" s="5">
        <v>615.49199999999996</v>
      </c>
      <c r="M60" s="5">
        <v>586128000</v>
      </c>
      <c r="N60" s="4">
        <v>49</v>
      </c>
      <c r="O60" s="4">
        <v>9250</v>
      </c>
      <c r="P60" s="4">
        <v>9820</v>
      </c>
      <c r="Q60" s="4">
        <v>9240</v>
      </c>
      <c r="T60">
        <v>2900</v>
      </c>
      <c r="U60">
        <v>2950</v>
      </c>
      <c r="V60">
        <v>59</v>
      </c>
      <c r="W60">
        <f t="shared" si="0"/>
        <v>8303.4974999999995</v>
      </c>
      <c r="X60">
        <f t="shared" si="1"/>
        <v>0.83034975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5760</v>
      </c>
      <c r="I61" s="4">
        <v>9990</v>
      </c>
      <c r="J61" s="4">
        <v>4230</v>
      </c>
      <c r="K61" s="5">
        <v>9077.67</v>
      </c>
      <c r="L61" s="5">
        <v>604.89700000000005</v>
      </c>
      <c r="M61" s="5">
        <v>518898000</v>
      </c>
      <c r="N61" s="4">
        <v>47</v>
      </c>
      <c r="O61" s="4">
        <v>9250</v>
      </c>
      <c r="P61" s="4">
        <v>9860</v>
      </c>
      <c r="Q61" s="4">
        <v>9240</v>
      </c>
      <c r="T61">
        <v>2950</v>
      </c>
      <c r="U61">
        <v>3000</v>
      </c>
      <c r="V61">
        <v>60</v>
      </c>
      <c r="W61">
        <f t="shared" si="0"/>
        <v>8344.5408333333326</v>
      </c>
      <c r="X61">
        <f t="shared" si="1"/>
        <v>0.83445408333333326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5760</v>
      </c>
      <c r="I62" s="4">
        <v>9990</v>
      </c>
      <c r="J62" s="4">
        <v>4230</v>
      </c>
      <c r="K62" s="5">
        <v>9088.26</v>
      </c>
      <c r="L62" s="5">
        <v>595.97</v>
      </c>
      <c r="M62" s="5">
        <v>448388000</v>
      </c>
      <c r="N62" s="4">
        <v>45</v>
      </c>
      <c r="O62" s="4">
        <v>9250</v>
      </c>
      <c r="P62" s="4">
        <v>7950</v>
      </c>
      <c r="Q62" s="4">
        <v>9240</v>
      </c>
      <c r="T62">
        <v>3000</v>
      </c>
      <c r="U62">
        <v>3050</v>
      </c>
      <c r="V62">
        <v>61</v>
      </c>
      <c r="W62">
        <f t="shared" si="0"/>
        <v>8364.3758333333335</v>
      </c>
      <c r="X62">
        <f t="shared" si="1"/>
        <v>0.8364375833333334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5760</v>
      </c>
      <c r="I63" s="4">
        <v>9990</v>
      </c>
      <c r="J63" s="4">
        <v>4230</v>
      </c>
      <c r="K63" s="5">
        <v>9092.75</v>
      </c>
      <c r="L63" s="5">
        <v>582.90899999999999</v>
      </c>
      <c r="M63" s="5">
        <v>388951000</v>
      </c>
      <c r="N63" s="4">
        <v>44</v>
      </c>
      <c r="O63" s="4">
        <v>8560</v>
      </c>
      <c r="P63" s="4">
        <v>9290</v>
      </c>
      <c r="Q63" s="4">
        <v>9240</v>
      </c>
      <c r="T63">
        <v>3050</v>
      </c>
      <c r="U63">
        <v>3100</v>
      </c>
      <c r="V63">
        <v>62</v>
      </c>
      <c r="W63">
        <f t="shared" si="0"/>
        <v>8398.0091666666649</v>
      </c>
      <c r="X63">
        <f t="shared" si="1"/>
        <v>0.83980091666666645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5760</v>
      </c>
      <c r="I64" s="4">
        <v>9990</v>
      </c>
      <c r="J64" s="4">
        <v>4230</v>
      </c>
      <c r="K64" s="5">
        <v>9093.68</v>
      </c>
      <c r="L64" s="5">
        <v>559.673</v>
      </c>
      <c r="M64" s="5">
        <v>322926000</v>
      </c>
      <c r="N64" s="4">
        <v>42</v>
      </c>
      <c r="O64" s="4">
        <v>8560</v>
      </c>
      <c r="P64" s="4">
        <v>6900</v>
      </c>
      <c r="Q64" s="4">
        <v>9240</v>
      </c>
      <c r="T64">
        <v>3100</v>
      </c>
      <c r="U64">
        <v>3150</v>
      </c>
      <c r="V64">
        <v>63</v>
      </c>
      <c r="W64">
        <f t="shared" si="0"/>
        <v>8414.89</v>
      </c>
      <c r="X64">
        <f t="shared" si="1"/>
        <v>0.84148899999999993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5760</v>
      </c>
      <c r="I65" s="4">
        <v>9990</v>
      </c>
      <c r="J65" s="4">
        <v>4230</v>
      </c>
      <c r="K65" s="5">
        <v>9094.48</v>
      </c>
      <c r="L65" s="5">
        <v>532.97299999999996</v>
      </c>
      <c r="M65" s="5">
        <v>268678000</v>
      </c>
      <c r="N65" s="4">
        <v>42</v>
      </c>
      <c r="O65" s="4">
        <v>8560</v>
      </c>
      <c r="P65" s="4">
        <v>7640</v>
      </c>
      <c r="Q65" s="4">
        <v>9230</v>
      </c>
      <c r="T65">
        <v>3150</v>
      </c>
      <c r="U65">
        <v>3200</v>
      </c>
      <c r="V65">
        <v>64</v>
      </c>
      <c r="W65">
        <f t="shared" si="0"/>
        <v>8432.5074999999997</v>
      </c>
      <c r="X65">
        <f t="shared" si="1"/>
        <v>0.84325074999999994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5760</v>
      </c>
      <c r="I66" s="4">
        <v>9990</v>
      </c>
      <c r="J66" s="4">
        <v>4230</v>
      </c>
      <c r="K66" s="5">
        <v>9065.5300000000007</v>
      </c>
      <c r="L66" s="5">
        <v>556.21500000000003</v>
      </c>
      <c r="M66" s="5">
        <v>214880000</v>
      </c>
      <c r="N66" s="4">
        <v>41</v>
      </c>
      <c r="O66" s="4">
        <v>8560</v>
      </c>
      <c r="P66" s="4">
        <v>7640</v>
      </c>
      <c r="Q66" s="4">
        <v>9230</v>
      </c>
      <c r="T66">
        <v>3200</v>
      </c>
      <c r="U66">
        <v>3250</v>
      </c>
      <c r="V66">
        <v>65</v>
      </c>
      <c r="W66">
        <f t="shared" si="0"/>
        <v>8440.1366666666654</v>
      </c>
      <c r="X66">
        <f t="shared" si="1"/>
        <v>0.84401366666666655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5760</v>
      </c>
      <c r="I67" s="4">
        <v>9990</v>
      </c>
      <c r="J67" s="4">
        <v>4230</v>
      </c>
      <c r="K67" s="5">
        <v>9061.2800000000007</v>
      </c>
      <c r="L67" s="5">
        <v>572.56600000000003</v>
      </c>
      <c r="M67" s="5">
        <v>170098000</v>
      </c>
      <c r="N67" s="4">
        <v>38</v>
      </c>
      <c r="O67" s="4">
        <v>9670</v>
      </c>
      <c r="P67" s="4">
        <v>9710</v>
      </c>
      <c r="Q67" s="4">
        <v>9230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8456.6466666666656</v>
      </c>
      <c r="X67">
        <f t="shared" ref="X67:X80" si="3">W67/10000</f>
        <v>0.84566466666666651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5760</v>
      </c>
      <c r="I68" s="4">
        <v>9990</v>
      </c>
      <c r="J68" s="4">
        <v>4230</v>
      </c>
      <c r="K68" s="5">
        <v>9084.4599999999991</v>
      </c>
      <c r="L68" s="5">
        <v>543.29999999999995</v>
      </c>
      <c r="M68" s="5">
        <v>138066000</v>
      </c>
      <c r="N68" s="4">
        <v>33</v>
      </c>
      <c r="O68" s="4">
        <v>8390</v>
      </c>
      <c r="P68" s="4">
        <v>9660</v>
      </c>
      <c r="Q68" s="4">
        <v>9230</v>
      </c>
      <c r="T68">
        <v>3300</v>
      </c>
      <c r="U68">
        <v>3350</v>
      </c>
      <c r="V68">
        <v>67</v>
      </c>
      <c r="W68">
        <f t="shared" si="2"/>
        <v>8477.0516666666663</v>
      </c>
      <c r="X68">
        <f t="shared" si="3"/>
        <v>0.84770516666666662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7430</v>
      </c>
      <c r="I69" s="4">
        <v>9840</v>
      </c>
      <c r="J69" s="4">
        <v>2410</v>
      </c>
      <c r="K69" s="5">
        <v>9097.39</v>
      </c>
      <c r="L69" s="5">
        <v>534.18100000000004</v>
      </c>
      <c r="M69" s="5">
        <v>104957000</v>
      </c>
      <c r="N69" s="4">
        <v>29</v>
      </c>
      <c r="O69" s="4">
        <v>8390</v>
      </c>
      <c r="P69" s="4">
        <v>8790</v>
      </c>
      <c r="Q69" s="4">
        <v>9230</v>
      </c>
      <c r="T69">
        <v>3350</v>
      </c>
      <c r="U69">
        <v>3400</v>
      </c>
      <c r="V69">
        <v>68</v>
      </c>
      <c r="W69">
        <f t="shared" si="2"/>
        <v>8485.413333333332</v>
      </c>
      <c r="X69">
        <f t="shared" si="3"/>
        <v>0.84854133333333326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7430</v>
      </c>
      <c r="I70" s="4">
        <v>9840</v>
      </c>
      <c r="J70" s="4">
        <v>2410</v>
      </c>
      <c r="K70" s="5">
        <v>9111.74</v>
      </c>
      <c r="L70" s="5">
        <v>552.41800000000001</v>
      </c>
      <c r="M70" s="5">
        <v>79463500</v>
      </c>
      <c r="N70" s="4">
        <v>24</v>
      </c>
      <c r="O70" s="4">
        <v>8390</v>
      </c>
      <c r="P70" s="4">
        <v>8280</v>
      </c>
      <c r="Q70" s="4">
        <v>9250</v>
      </c>
      <c r="T70">
        <v>3400</v>
      </c>
      <c r="U70">
        <v>3450</v>
      </c>
      <c r="V70">
        <v>69</v>
      </c>
      <c r="W70">
        <f t="shared" si="2"/>
        <v>8470.0766666666659</v>
      </c>
      <c r="X70">
        <f t="shared" si="3"/>
        <v>0.8470076666666666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7430</v>
      </c>
      <c r="I71" s="4">
        <v>9840</v>
      </c>
      <c r="J71" s="4">
        <v>2410</v>
      </c>
      <c r="K71" s="5">
        <v>9097.34</v>
      </c>
      <c r="L71" s="5">
        <v>583.35</v>
      </c>
      <c r="M71" s="5">
        <v>60069700</v>
      </c>
      <c r="N71" s="4">
        <v>21</v>
      </c>
      <c r="O71" s="4">
        <v>8390</v>
      </c>
      <c r="P71" s="4">
        <v>9040</v>
      </c>
      <c r="Q71" s="4">
        <v>9250</v>
      </c>
      <c r="T71">
        <v>3450</v>
      </c>
      <c r="U71">
        <v>3500</v>
      </c>
      <c r="V71">
        <v>70</v>
      </c>
      <c r="W71">
        <f t="shared" si="2"/>
        <v>8479.9008333333331</v>
      </c>
      <c r="X71">
        <f t="shared" si="3"/>
        <v>0.84799008333333337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7430</v>
      </c>
      <c r="I72" s="4">
        <v>9840</v>
      </c>
      <c r="J72" s="4">
        <v>2410</v>
      </c>
      <c r="K72" s="5">
        <v>9079.35</v>
      </c>
      <c r="L72" s="5">
        <v>603.06899999999996</v>
      </c>
      <c r="M72" s="5">
        <v>43490100</v>
      </c>
      <c r="N72" s="4">
        <v>19</v>
      </c>
      <c r="O72" s="4">
        <v>8390</v>
      </c>
      <c r="P72" s="4">
        <v>9500</v>
      </c>
      <c r="Q72" s="4">
        <v>9230</v>
      </c>
      <c r="T72">
        <v>3500</v>
      </c>
      <c r="U72">
        <v>3550</v>
      </c>
      <c r="V72">
        <v>71</v>
      </c>
      <c r="W72">
        <f t="shared" si="2"/>
        <v>8465.1641666666637</v>
      </c>
      <c r="X72">
        <f t="shared" si="3"/>
        <v>0.84651641666666633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7430</v>
      </c>
      <c r="I73" s="4">
        <v>9840</v>
      </c>
      <c r="J73" s="4">
        <v>2410</v>
      </c>
      <c r="K73" s="5">
        <v>9052.57</v>
      </c>
      <c r="L73" s="5">
        <v>601.15200000000004</v>
      </c>
      <c r="M73" s="5">
        <v>31973700</v>
      </c>
      <c r="N73" s="4">
        <v>16</v>
      </c>
      <c r="O73" s="4">
        <v>8390</v>
      </c>
      <c r="P73" s="4">
        <v>9300</v>
      </c>
      <c r="Q73" s="4">
        <v>9230</v>
      </c>
      <c r="T73">
        <v>3550</v>
      </c>
      <c r="U73">
        <v>3600</v>
      </c>
      <c r="V73">
        <v>72</v>
      </c>
      <c r="W73">
        <f t="shared" si="2"/>
        <v>8479.3875000000025</v>
      </c>
      <c r="X73">
        <f t="shared" si="3"/>
        <v>0.8479387500000003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7430</v>
      </c>
      <c r="I74" s="4">
        <v>9670</v>
      </c>
      <c r="J74" s="4">
        <v>2240</v>
      </c>
      <c r="K74" s="5">
        <v>9070.33</v>
      </c>
      <c r="L74" s="5">
        <v>561.91600000000005</v>
      </c>
      <c r="M74" s="5">
        <v>21596500</v>
      </c>
      <c r="N74" s="4">
        <v>10</v>
      </c>
      <c r="O74" s="4">
        <v>8390</v>
      </c>
      <c r="P74" s="4">
        <v>9030</v>
      </c>
      <c r="Q74" s="4">
        <v>9230</v>
      </c>
      <c r="T74">
        <v>3600</v>
      </c>
      <c r="U74">
        <v>3650</v>
      </c>
      <c r="V74">
        <v>73</v>
      </c>
      <c r="W74">
        <f t="shared" si="2"/>
        <v>8526.1783333333333</v>
      </c>
      <c r="X74">
        <f t="shared" si="3"/>
        <v>0.8526178333333333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8390</v>
      </c>
      <c r="I75" s="4">
        <v>9670</v>
      </c>
      <c r="J75" s="4">
        <v>1280</v>
      </c>
      <c r="K75" s="5">
        <v>9017.2900000000009</v>
      </c>
      <c r="L75" s="5">
        <v>542.97</v>
      </c>
      <c r="M75" s="5">
        <v>14905600</v>
      </c>
      <c r="N75" s="4">
        <v>9</v>
      </c>
      <c r="O75" s="4">
        <v>8390</v>
      </c>
      <c r="P75" s="4">
        <v>9030</v>
      </c>
      <c r="Q75" s="4">
        <v>9230</v>
      </c>
      <c r="T75">
        <v>3650</v>
      </c>
      <c r="U75">
        <v>3700</v>
      </c>
      <c r="V75">
        <v>74</v>
      </c>
      <c r="W75">
        <f t="shared" si="2"/>
        <v>8517.2366666666676</v>
      </c>
      <c r="X75">
        <f t="shared" si="3"/>
        <v>0.85172366666666677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8390</v>
      </c>
      <c r="I76" s="4">
        <v>9670</v>
      </c>
      <c r="J76" s="4">
        <v>1280</v>
      </c>
      <c r="K76" s="5">
        <v>9018.49</v>
      </c>
      <c r="L76" s="5">
        <v>537.89400000000001</v>
      </c>
      <c r="M76" s="5">
        <v>9613710</v>
      </c>
      <c r="N76" s="4">
        <v>6</v>
      </c>
      <c r="O76" s="4">
        <v>8390</v>
      </c>
      <c r="P76" s="4">
        <v>9650</v>
      </c>
      <c r="Q76" s="4">
        <v>9230</v>
      </c>
      <c r="T76">
        <v>3700</v>
      </c>
      <c r="U76">
        <v>3750</v>
      </c>
      <c r="V76">
        <v>75</v>
      </c>
      <c r="W76">
        <f t="shared" si="2"/>
        <v>8573.0466666666671</v>
      </c>
      <c r="X76">
        <f t="shared" si="3"/>
        <v>0.85730466666666671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8390</v>
      </c>
      <c r="I77" s="4">
        <v>9670</v>
      </c>
      <c r="J77" s="4">
        <v>1280</v>
      </c>
      <c r="K77" s="5">
        <v>9010.48</v>
      </c>
      <c r="L77" s="5">
        <v>555.79600000000005</v>
      </c>
      <c r="M77" s="5">
        <v>4865660</v>
      </c>
      <c r="N77" s="4">
        <v>4</v>
      </c>
      <c r="O77" s="4">
        <v>8390</v>
      </c>
      <c r="P77" s="4">
        <v>9460</v>
      </c>
      <c r="Q77" s="4">
        <v>9230</v>
      </c>
      <c r="T77">
        <v>3750</v>
      </c>
      <c r="U77">
        <v>3800</v>
      </c>
      <c r="V77">
        <v>76</v>
      </c>
      <c r="W77">
        <f t="shared" si="2"/>
        <v>8556.43</v>
      </c>
      <c r="X77">
        <f t="shared" si="3"/>
        <v>0.85564300000000004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8390</v>
      </c>
      <c r="I78" s="4">
        <v>9670</v>
      </c>
      <c r="J78" s="4">
        <v>1280</v>
      </c>
      <c r="K78" s="5">
        <v>8996.06</v>
      </c>
      <c r="L78" s="5">
        <v>596.47199999999998</v>
      </c>
      <c r="M78" s="5">
        <v>2123070</v>
      </c>
      <c r="N78" s="4">
        <v>4</v>
      </c>
      <c r="O78" s="4">
        <v>8390</v>
      </c>
      <c r="P78" s="4">
        <v>9230</v>
      </c>
      <c r="Q78" s="4">
        <v>9230</v>
      </c>
      <c r="T78">
        <v>3800</v>
      </c>
      <c r="U78">
        <v>3850</v>
      </c>
      <c r="V78">
        <v>77</v>
      </c>
      <c r="W78">
        <f t="shared" si="2"/>
        <v>8485.121666666666</v>
      </c>
      <c r="X78">
        <f t="shared" si="3"/>
        <v>0.84851216666666662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8390</v>
      </c>
      <c r="I79" s="4">
        <v>9670</v>
      </c>
      <c r="J79" s="4">
        <v>1280</v>
      </c>
      <c r="K79" s="5">
        <v>8845.59</v>
      </c>
      <c r="L79" s="5">
        <v>612.85699999999997</v>
      </c>
      <c r="M79" s="5">
        <v>521890</v>
      </c>
      <c r="N79" s="4">
        <v>2</v>
      </c>
      <c r="O79" s="4">
        <v>8390</v>
      </c>
      <c r="P79" s="4">
        <v>9670</v>
      </c>
      <c r="Q79" s="4">
        <v>8390</v>
      </c>
      <c r="T79">
        <v>3850</v>
      </c>
      <c r="U79">
        <v>3900</v>
      </c>
      <c r="V79">
        <v>78</v>
      </c>
      <c r="W79">
        <f t="shared" si="2"/>
        <v>8387.1258333333335</v>
      </c>
      <c r="X79">
        <f t="shared" si="3"/>
        <v>0.83871258333333332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8390</v>
      </c>
      <c r="I80" s="4">
        <v>8390</v>
      </c>
      <c r="J80" s="4">
        <v>0</v>
      </c>
      <c r="K80" s="5">
        <v>8390</v>
      </c>
      <c r="L80" s="5">
        <v>0</v>
      </c>
      <c r="M80" s="5">
        <v>125850</v>
      </c>
      <c r="N80" s="4">
        <v>1</v>
      </c>
      <c r="O80" s="4">
        <v>8390</v>
      </c>
      <c r="P80" s="4">
        <v>8390</v>
      </c>
      <c r="Q80" s="4">
        <v>8390</v>
      </c>
      <c r="T80">
        <v>3900</v>
      </c>
      <c r="U80">
        <v>3950</v>
      </c>
      <c r="V80">
        <v>79</v>
      </c>
      <c r="W80">
        <f t="shared" si="2"/>
        <v>8119.583333333333</v>
      </c>
      <c r="X80">
        <f t="shared" si="3"/>
        <v>0.81195833333333334</v>
      </c>
    </row>
    <row r="81" spans="1:17">
      <c r="A81">
        <v>1997</v>
      </c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9240</v>
      </c>
      <c r="J81" s="4">
        <v>9240</v>
      </c>
      <c r="K81" s="5">
        <v>3420.07</v>
      </c>
      <c r="L81" s="5">
        <v>2294.81</v>
      </c>
      <c r="M81" s="5">
        <v>17194100000</v>
      </c>
      <c r="N81" s="4">
        <v>160</v>
      </c>
      <c r="O81" s="4">
        <v>1150</v>
      </c>
      <c r="P81" s="4">
        <v>4600</v>
      </c>
      <c r="Q81" s="4">
        <v>3730</v>
      </c>
    </row>
    <row r="82" spans="1:17">
      <c r="E82" s="4">
        <v>2</v>
      </c>
      <c r="F82" s="4">
        <v>1515456</v>
      </c>
      <c r="G82" s="5">
        <v>0.21766099999999999</v>
      </c>
      <c r="H82" s="4">
        <v>0</v>
      </c>
      <c r="I82" s="4">
        <v>9250</v>
      </c>
      <c r="J82" s="4">
        <v>9250</v>
      </c>
      <c r="K82" s="5">
        <v>5457.84</v>
      </c>
      <c r="L82" s="5">
        <v>2165.15</v>
      </c>
      <c r="M82" s="5">
        <v>8271120000</v>
      </c>
      <c r="N82" s="4">
        <v>149</v>
      </c>
      <c r="O82" s="4">
        <v>1150</v>
      </c>
      <c r="P82" s="4">
        <v>2200</v>
      </c>
      <c r="Q82" s="4">
        <v>5550</v>
      </c>
    </row>
    <row r="83" spans="1:17">
      <c r="E83" s="4">
        <v>3</v>
      </c>
      <c r="F83" s="4">
        <v>1099428</v>
      </c>
      <c r="G83" s="5">
        <v>0.15790799999999999</v>
      </c>
      <c r="H83" s="4">
        <v>0</v>
      </c>
      <c r="I83" s="4">
        <v>9320</v>
      </c>
      <c r="J83" s="4">
        <v>9320</v>
      </c>
      <c r="K83" s="5">
        <v>5628.84</v>
      </c>
      <c r="L83" s="5">
        <v>2018.6</v>
      </c>
      <c r="M83" s="5">
        <v>6188500000</v>
      </c>
      <c r="N83" s="4">
        <v>165</v>
      </c>
      <c r="O83" s="4">
        <v>1150</v>
      </c>
      <c r="P83" s="4">
        <v>3972</v>
      </c>
      <c r="Q83" s="4">
        <v>5800</v>
      </c>
    </row>
    <row r="84" spans="1:17">
      <c r="E84" s="4">
        <v>4</v>
      </c>
      <c r="F84" s="4">
        <v>867898</v>
      </c>
      <c r="G84" s="5">
        <v>0.124654</v>
      </c>
      <c r="H84" s="4">
        <v>0</v>
      </c>
      <c r="I84" s="4">
        <v>9500</v>
      </c>
      <c r="J84" s="4">
        <v>9500</v>
      </c>
      <c r="K84" s="5">
        <v>5581.66</v>
      </c>
      <c r="L84" s="5">
        <v>2037.24</v>
      </c>
      <c r="M84" s="5">
        <v>4844310000</v>
      </c>
      <c r="N84" s="4">
        <v>178</v>
      </c>
      <c r="O84" s="4">
        <v>1150</v>
      </c>
      <c r="P84" s="4">
        <v>3672</v>
      </c>
      <c r="Q84" s="4">
        <v>5720</v>
      </c>
    </row>
    <row r="85" spans="1:17">
      <c r="E85" s="4">
        <v>5</v>
      </c>
      <c r="F85" s="4">
        <v>754824</v>
      </c>
      <c r="G85" s="5">
        <v>0.108414</v>
      </c>
      <c r="H85" s="4">
        <v>0</v>
      </c>
      <c r="I85" s="4">
        <v>9500</v>
      </c>
      <c r="J85" s="4">
        <v>9500</v>
      </c>
      <c r="K85" s="5">
        <v>5776.57</v>
      </c>
      <c r="L85" s="5">
        <v>1959.44</v>
      </c>
      <c r="M85" s="5">
        <v>4360290000</v>
      </c>
      <c r="N85" s="4">
        <v>184</v>
      </c>
      <c r="O85" s="4">
        <v>5970</v>
      </c>
      <c r="P85" s="4">
        <v>7250</v>
      </c>
      <c r="Q85" s="4">
        <v>5950</v>
      </c>
    </row>
    <row r="86" spans="1:17">
      <c r="E86" s="4">
        <v>6</v>
      </c>
      <c r="F86" s="4">
        <v>625933</v>
      </c>
      <c r="G86" s="5">
        <v>8.9901200000000001E-2</v>
      </c>
      <c r="H86" s="4">
        <v>0</v>
      </c>
      <c r="I86" s="4">
        <v>9500</v>
      </c>
      <c r="J86" s="4">
        <v>9500</v>
      </c>
      <c r="K86" s="5">
        <v>5868.57</v>
      </c>
      <c r="L86" s="5">
        <v>2031.08</v>
      </c>
      <c r="M86" s="5">
        <v>3673330000</v>
      </c>
      <c r="N86" s="4">
        <v>185</v>
      </c>
      <c r="O86" s="4">
        <v>1150</v>
      </c>
      <c r="P86" s="4">
        <v>4782</v>
      </c>
      <c r="Q86" s="4">
        <v>5970</v>
      </c>
    </row>
    <row r="87" spans="1:17">
      <c r="E87" s="4">
        <v>7</v>
      </c>
      <c r="F87" s="4">
        <v>566562</v>
      </c>
      <c r="G87" s="5">
        <v>8.1373899999999999E-2</v>
      </c>
      <c r="H87" s="4">
        <v>0</v>
      </c>
      <c r="I87" s="4">
        <v>9500</v>
      </c>
      <c r="J87" s="4">
        <v>9500</v>
      </c>
      <c r="K87" s="5">
        <v>5997.34</v>
      </c>
      <c r="L87" s="5">
        <v>1974.78</v>
      </c>
      <c r="M87" s="5">
        <v>3397870000</v>
      </c>
      <c r="N87" s="4">
        <v>185</v>
      </c>
      <c r="O87" s="4">
        <v>1150</v>
      </c>
      <c r="P87" s="4">
        <v>4930</v>
      </c>
      <c r="Q87" s="4">
        <v>6220</v>
      </c>
    </row>
    <row r="88" spans="1:17">
      <c r="E88" s="4">
        <v>8</v>
      </c>
      <c r="F88" s="4">
        <v>512075</v>
      </c>
      <c r="G88" s="5">
        <v>7.3548100000000005E-2</v>
      </c>
      <c r="H88" s="4">
        <v>0</v>
      </c>
      <c r="I88" s="4">
        <v>9500</v>
      </c>
      <c r="J88" s="4">
        <v>9500</v>
      </c>
      <c r="K88" s="5">
        <v>6036.11</v>
      </c>
      <c r="L88" s="5">
        <v>1954.02</v>
      </c>
      <c r="M88" s="5">
        <v>3090940000</v>
      </c>
      <c r="N88" s="4">
        <v>187</v>
      </c>
      <c r="O88" s="4">
        <v>1150</v>
      </c>
      <c r="P88" s="4">
        <v>6140</v>
      </c>
      <c r="Q88" s="4">
        <v>6240</v>
      </c>
    </row>
    <row r="89" spans="1:17">
      <c r="E89" s="4">
        <v>9</v>
      </c>
      <c r="F89" s="4">
        <v>484100</v>
      </c>
      <c r="G89" s="5">
        <v>6.9530099999999997E-2</v>
      </c>
      <c r="H89" s="4">
        <v>0</v>
      </c>
      <c r="I89" s="4">
        <v>9630</v>
      </c>
      <c r="J89" s="4">
        <v>9630</v>
      </c>
      <c r="K89" s="5">
        <v>6093.67</v>
      </c>
      <c r="L89" s="5">
        <v>1931.01</v>
      </c>
      <c r="M89" s="5">
        <v>2949950000</v>
      </c>
      <c r="N89" s="4">
        <v>188</v>
      </c>
      <c r="O89" s="4">
        <v>1150</v>
      </c>
      <c r="P89" s="4">
        <v>5250</v>
      </c>
      <c r="Q89" s="4">
        <v>6330</v>
      </c>
    </row>
    <row r="90" spans="1:17">
      <c r="E90" s="4">
        <v>10</v>
      </c>
      <c r="F90" s="4">
        <v>446139</v>
      </c>
      <c r="G90" s="5">
        <v>6.4077800000000004E-2</v>
      </c>
      <c r="H90" s="4">
        <v>0</v>
      </c>
      <c r="I90" s="4">
        <v>9630</v>
      </c>
      <c r="J90" s="4">
        <v>9630</v>
      </c>
      <c r="K90" s="5">
        <v>6108.32</v>
      </c>
      <c r="L90" s="5">
        <v>1905.44</v>
      </c>
      <c r="M90" s="5">
        <v>2725160000</v>
      </c>
      <c r="N90" s="4">
        <v>193</v>
      </c>
      <c r="O90" s="4">
        <v>1150</v>
      </c>
      <c r="P90" s="4">
        <v>4222</v>
      </c>
      <c r="Q90" s="4">
        <v>6340</v>
      </c>
    </row>
    <row r="91" spans="1:17">
      <c r="E91" s="4">
        <v>11</v>
      </c>
      <c r="F91" s="4">
        <v>408357</v>
      </c>
      <c r="G91" s="5">
        <v>5.8651300000000003E-2</v>
      </c>
      <c r="H91" s="4">
        <v>0</v>
      </c>
      <c r="I91" s="4">
        <v>9630</v>
      </c>
      <c r="J91" s="4">
        <v>9630</v>
      </c>
      <c r="K91" s="5">
        <v>6112.12</v>
      </c>
      <c r="L91" s="5">
        <v>1865.98</v>
      </c>
      <c r="M91" s="5">
        <v>2495930000</v>
      </c>
      <c r="N91" s="4">
        <v>193</v>
      </c>
      <c r="O91" s="4">
        <v>1150</v>
      </c>
      <c r="P91" s="4">
        <v>9100</v>
      </c>
      <c r="Q91" s="4">
        <v>6330</v>
      </c>
    </row>
    <row r="92" spans="1:17">
      <c r="E92" s="4">
        <v>12</v>
      </c>
      <c r="F92" s="4">
        <v>378535</v>
      </c>
      <c r="G92" s="5">
        <v>5.4368100000000003E-2</v>
      </c>
      <c r="H92" s="4">
        <v>0</v>
      </c>
      <c r="I92" s="4">
        <v>9630</v>
      </c>
      <c r="J92" s="4">
        <v>9630</v>
      </c>
      <c r="K92" s="5">
        <v>6134.8</v>
      </c>
      <c r="L92" s="5">
        <v>1828.75</v>
      </c>
      <c r="M92" s="5">
        <v>2322240000</v>
      </c>
      <c r="N92" s="4">
        <v>187</v>
      </c>
      <c r="O92" s="4">
        <v>8180</v>
      </c>
      <c r="P92" s="4">
        <v>5640</v>
      </c>
      <c r="Q92" s="4">
        <v>6330</v>
      </c>
    </row>
    <row r="93" spans="1:17">
      <c r="E93" s="4">
        <v>13</v>
      </c>
      <c r="F93" s="4">
        <v>363432</v>
      </c>
      <c r="G93" s="5">
        <v>5.2198799999999997E-2</v>
      </c>
      <c r="H93" s="4">
        <v>0</v>
      </c>
      <c r="I93" s="4">
        <v>9630</v>
      </c>
      <c r="J93" s="4">
        <v>9630</v>
      </c>
      <c r="K93" s="5">
        <v>6179.11</v>
      </c>
      <c r="L93" s="5">
        <v>1793.36</v>
      </c>
      <c r="M93" s="5">
        <v>2245690000</v>
      </c>
      <c r="N93" s="4">
        <v>189</v>
      </c>
      <c r="O93" s="4">
        <v>6640</v>
      </c>
      <c r="P93" s="4">
        <v>3250</v>
      </c>
      <c r="Q93" s="4">
        <v>6342</v>
      </c>
    </row>
    <row r="94" spans="1:17">
      <c r="E94" s="4">
        <v>14</v>
      </c>
      <c r="F94" s="4">
        <v>350015</v>
      </c>
      <c r="G94" s="5">
        <v>5.0271799999999998E-2</v>
      </c>
      <c r="H94" s="4">
        <v>0</v>
      </c>
      <c r="I94" s="4">
        <v>9630</v>
      </c>
      <c r="J94" s="4">
        <v>9630</v>
      </c>
      <c r="K94" s="5">
        <v>6203.41</v>
      </c>
      <c r="L94" s="5">
        <v>1796.95</v>
      </c>
      <c r="M94" s="5">
        <v>2171290000</v>
      </c>
      <c r="N94" s="4">
        <v>190</v>
      </c>
      <c r="O94" s="4">
        <v>6330</v>
      </c>
      <c r="P94" s="4">
        <v>7560</v>
      </c>
      <c r="Q94" s="4">
        <v>6342</v>
      </c>
    </row>
    <row r="95" spans="1:17">
      <c r="E95" s="4">
        <v>15</v>
      </c>
      <c r="F95" s="4">
        <v>335540</v>
      </c>
      <c r="G95" s="5">
        <v>4.8192800000000001E-2</v>
      </c>
      <c r="H95" s="4">
        <v>0</v>
      </c>
      <c r="I95" s="4">
        <v>9760</v>
      </c>
      <c r="J95" s="4">
        <v>9760</v>
      </c>
      <c r="K95" s="5">
        <v>6239.81</v>
      </c>
      <c r="L95" s="5">
        <v>1782.82</v>
      </c>
      <c r="M95" s="5">
        <v>2093710000</v>
      </c>
      <c r="N95" s="4">
        <v>192</v>
      </c>
      <c r="O95" s="4">
        <v>6330</v>
      </c>
      <c r="P95" s="4">
        <v>7050</v>
      </c>
      <c r="Q95" s="4">
        <v>6340</v>
      </c>
    </row>
    <row r="96" spans="1:17">
      <c r="E96" s="4">
        <v>16</v>
      </c>
      <c r="F96" s="4">
        <v>315714</v>
      </c>
      <c r="G96" s="5">
        <v>4.5345200000000002E-2</v>
      </c>
      <c r="H96" s="4">
        <v>0</v>
      </c>
      <c r="I96" s="4">
        <v>9760</v>
      </c>
      <c r="J96" s="4">
        <v>9760</v>
      </c>
      <c r="K96" s="5">
        <v>6255.58</v>
      </c>
      <c r="L96" s="5">
        <v>1805.01</v>
      </c>
      <c r="M96" s="5">
        <v>1974970000</v>
      </c>
      <c r="N96" s="4">
        <v>193</v>
      </c>
      <c r="O96" s="4">
        <v>6330</v>
      </c>
      <c r="P96" s="4">
        <v>8710</v>
      </c>
      <c r="Q96" s="4">
        <v>6340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9760</v>
      </c>
      <c r="J97" s="4">
        <v>9760</v>
      </c>
      <c r="K97" s="5">
        <v>6289.51</v>
      </c>
      <c r="L97" s="5">
        <v>1822.19</v>
      </c>
      <c r="M97" s="5">
        <v>1906250000</v>
      </c>
      <c r="N97" s="4">
        <v>190</v>
      </c>
      <c r="O97" s="4">
        <v>6330</v>
      </c>
      <c r="P97" s="4">
        <v>8082</v>
      </c>
      <c r="Q97" s="4">
        <v>6412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9760</v>
      </c>
      <c r="J98" s="4">
        <v>9760</v>
      </c>
      <c r="K98" s="5">
        <v>6310.33</v>
      </c>
      <c r="L98" s="5">
        <v>1840.47</v>
      </c>
      <c r="M98" s="5">
        <v>1845630000</v>
      </c>
      <c r="N98" s="4">
        <v>193</v>
      </c>
      <c r="O98" s="4">
        <v>8180</v>
      </c>
      <c r="P98" s="4">
        <v>9090</v>
      </c>
      <c r="Q98" s="4">
        <v>6412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9760</v>
      </c>
      <c r="J99" s="4">
        <v>9760</v>
      </c>
      <c r="K99" s="5">
        <v>6343.83</v>
      </c>
      <c r="L99" s="5">
        <v>1860.71</v>
      </c>
      <c r="M99" s="5">
        <v>1791210000</v>
      </c>
      <c r="N99" s="4">
        <v>192</v>
      </c>
      <c r="O99" s="4">
        <v>8180</v>
      </c>
      <c r="P99" s="4">
        <v>8690</v>
      </c>
      <c r="Q99" s="4">
        <v>6490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9760</v>
      </c>
      <c r="J100" s="4">
        <v>9760</v>
      </c>
      <c r="K100" s="5">
        <v>6417.55</v>
      </c>
      <c r="L100" s="5">
        <v>1879.84</v>
      </c>
      <c r="M100" s="5">
        <v>1769180000</v>
      </c>
      <c r="N100" s="4">
        <v>190</v>
      </c>
      <c r="O100" s="4">
        <v>9270</v>
      </c>
      <c r="P100" s="4">
        <v>7310</v>
      </c>
      <c r="Q100" s="4">
        <v>6552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9910</v>
      </c>
      <c r="J101" s="4">
        <v>9910</v>
      </c>
      <c r="K101" s="5">
        <v>6469.99</v>
      </c>
      <c r="L101" s="5">
        <v>1883.86</v>
      </c>
      <c r="M101" s="5">
        <v>1720430000</v>
      </c>
      <c r="N101" s="4">
        <v>186</v>
      </c>
      <c r="O101" s="4">
        <v>9270</v>
      </c>
      <c r="P101" s="4">
        <v>8090</v>
      </c>
      <c r="Q101" s="4">
        <v>6622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9910</v>
      </c>
      <c r="J102" s="4">
        <v>9910</v>
      </c>
      <c r="K102" s="5">
        <v>6538.82</v>
      </c>
      <c r="L102" s="5">
        <v>1900.85</v>
      </c>
      <c r="M102" s="5">
        <v>1681480000</v>
      </c>
      <c r="N102" s="4">
        <v>184</v>
      </c>
      <c r="O102" s="4">
        <v>9270</v>
      </c>
      <c r="P102" s="4">
        <v>4480</v>
      </c>
      <c r="Q102" s="4">
        <v>6850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9910</v>
      </c>
      <c r="J103" s="4">
        <v>9910</v>
      </c>
      <c r="K103" s="5">
        <v>6609.69</v>
      </c>
      <c r="L103" s="5">
        <v>1908.58</v>
      </c>
      <c r="M103" s="5">
        <v>1656650000</v>
      </c>
      <c r="N103" s="4">
        <v>182</v>
      </c>
      <c r="O103" s="4">
        <v>9270</v>
      </c>
      <c r="P103" s="4">
        <v>4042</v>
      </c>
      <c r="Q103" s="4">
        <v>6940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9910</v>
      </c>
      <c r="J104" s="4">
        <v>9910</v>
      </c>
      <c r="K104" s="5">
        <v>6699.79</v>
      </c>
      <c r="L104" s="5">
        <v>1919.99</v>
      </c>
      <c r="M104" s="5">
        <v>1655190000</v>
      </c>
      <c r="N104" s="4">
        <v>175</v>
      </c>
      <c r="O104" s="4">
        <v>9270</v>
      </c>
      <c r="P104" s="4">
        <v>4030</v>
      </c>
      <c r="Q104" s="4">
        <v>7050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9910</v>
      </c>
      <c r="J105" s="4">
        <v>9910</v>
      </c>
      <c r="K105" s="5">
        <v>6761.63</v>
      </c>
      <c r="L105" s="5">
        <v>1928.77</v>
      </c>
      <c r="M105" s="5">
        <v>1648050000</v>
      </c>
      <c r="N105" s="4">
        <v>170</v>
      </c>
      <c r="O105" s="4">
        <v>9270</v>
      </c>
      <c r="P105" s="4">
        <v>6522</v>
      </c>
      <c r="Q105" s="4">
        <v>7090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9910</v>
      </c>
      <c r="J106" s="4">
        <v>9910</v>
      </c>
      <c r="K106" s="5">
        <v>6843.02</v>
      </c>
      <c r="L106" s="5">
        <v>1927.64</v>
      </c>
      <c r="M106" s="5">
        <v>1645870000</v>
      </c>
      <c r="N106" s="4">
        <v>166</v>
      </c>
      <c r="O106" s="4">
        <v>9270</v>
      </c>
      <c r="P106" s="4">
        <v>5070</v>
      </c>
      <c r="Q106" s="4">
        <v>7172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9920</v>
      </c>
      <c r="J107" s="4">
        <v>9920</v>
      </c>
      <c r="K107" s="5">
        <v>6922.88</v>
      </c>
      <c r="L107" s="5">
        <v>1924.36</v>
      </c>
      <c r="M107" s="5">
        <v>1631460000</v>
      </c>
      <c r="N107" s="4">
        <v>160</v>
      </c>
      <c r="O107" s="4">
        <v>9270</v>
      </c>
      <c r="P107" s="4">
        <v>5830</v>
      </c>
      <c r="Q107" s="4">
        <v>7290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9920</v>
      </c>
      <c r="J108" s="4">
        <v>9920</v>
      </c>
      <c r="K108" s="5">
        <v>7010.89</v>
      </c>
      <c r="L108" s="5">
        <v>1911.2</v>
      </c>
      <c r="M108" s="5">
        <v>1633020000</v>
      </c>
      <c r="N108" s="4">
        <v>161</v>
      </c>
      <c r="O108" s="4">
        <v>9270</v>
      </c>
      <c r="P108" s="4">
        <v>5830</v>
      </c>
      <c r="Q108" s="4">
        <v>7450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9920</v>
      </c>
      <c r="J109" s="4">
        <v>9920</v>
      </c>
      <c r="K109" s="5">
        <v>7098.9</v>
      </c>
      <c r="L109" s="5">
        <v>1899.98</v>
      </c>
      <c r="M109" s="5">
        <v>1616290000</v>
      </c>
      <c r="N109" s="4">
        <v>157</v>
      </c>
      <c r="O109" s="4">
        <v>9270</v>
      </c>
      <c r="P109" s="4">
        <v>3802</v>
      </c>
      <c r="Q109" s="4">
        <v>7492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9920</v>
      </c>
      <c r="J110" s="4">
        <v>9920</v>
      </c>
      <c r="K110" s="5">
        <v>7190.53</v>
      </c>
      <c r="L110" s="5">
        <v>1888.95</v>
      </c>
      <c r="M110" s="5">
        <v>1593220000</v>
      </c>
      <c r="N110" s="4">
        <v>156</v>
      </c>
      <c r="O110" s="4">
        <v>9270</v>
      </c>
      <c r="P110" s="4">
        <v>3982</v>
      </c>
      <c r="Q110" s="4">
        <v>7730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2770</v>
      </c>
      <c r="I111" s="4">
        <v>9920</v>
      </c>
      <c r="J111" s="4">
        <v>7150</v>
      </c>
      <c r="K111" s="5">
        <v>7278.16</v>
      </c>
      <c r="L111" s="5">
        <v>1884.91</v>
      </c>
      <c r="M111" s="5">
        <v>1572600000</v>
      </c>
      <c r="N111" s="4">
        <v>153</v>
      </c>
      <c r="O111" s="4">
        <v>9270</v>
      </c>
      <c r="P111" s="4">
        <v>9110</v>
      </c>
      <c r="Q111" s="4">
        <v>7800</v>
      </c>
    </row>
    <row r="112" spans="5:17">
      <c r="E112" s="4">
        <v>32</v>
      </c>
      <c r="F112" s="4">
        <v>212406</v>
      </c>
      <c r="G112" s="5">
        <v>3.05074E-2</v>
      </c>
      <c r="H112" s="4">
        <v>3130</v>
      </c>
      <c r="I112" s="4">
        <v>9920</v>
      </c>
      <c r="J112" s="4">
        <v>6790</v>
      </c>
      <c r="K112" s="5">
        <v>7348.71</v>
      </c>
      <c r="L112" s="5">
        <v>1880.82</v>
      </c>
      <c r="M112" s="5">
        <v>1560910000</v>
      </c>
      <c r="N112" s="4">
        <v>152</v>
      </c>
      <c r="O112" s="4">
        <v>9270</v>
      </c>
      <c r="P112" s="4">
        <v>5690</v>
      </c>
      <c r="Q112" s="4">
        <v>7980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3130</v>
      </c>
      <c r="I113" s="4">
        <v>9920</v>
      </c>
      <c r="J113" s="4">
        <v>6790</v>
      </c>
      <c r="K113" s="5">
        <v>7421.75</v>
      </c>
      <c r="L113" s="5">
        <v>1873.35</v>
      </c>
      <c r="M113" s="5">
        <v>1551450000</v>
      </c>
      <c r="N113" s="4">
        <v>147</v>
      </c>
      <c r="O113" s="4">
        <v>8700</v>
      </c>
      <c r="P113" s="4">
        <v>4740</v>
      </c>
      <c r="Q113" s="4">
        <v>8180</v>
      </c>
    </row>
    <row r="114" spans="5:17">
      <c r="E114" s="4">
        <v>34</v>
      </c>
      <c r="F114" s="4">
        <v>207640</v>
      </c>
      <c r="G114" s="5">
        <v>2.98228E-2</v>
      </c>
      <c r="H114" s="4">
        <v>3130</v>
      </c>
      <c r="I114" s="4">
        <v>9920</v>
      </c>
      <c r="J114" s="4">
        <v>6790</v>
      </c>
      <c r="K114" s="5">
        <v>7511.16</v>
      </c>
      <c r="L114" s="5">
        <v>1853.88</v>
      </c>
      <c r="M114" s="5">
        <v>1559620000</v>
      </c>
      <c r="N114" s="4">
        <v>145</v>
      </c>
      <c r="O114" s="4">
        <v>8700</v>
      </c>
      <c r="P114" s="4">
        <v>8550</v>
      </c>
      <c r="Q114" s="4">
        <v>8320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3130</v>
      </c>
      <c r="I115" s="4">
        <v>9920</v>
      </c>
      <c r="J115" s="4">
        <v>6790</v>
      </c>
      <c r="K115" s="5">
        <v>7607.88</v>
      </c>
      <c r="L115" s="5">
        <v>1817.67</v>
      </c>
      <c r="M115" s="5">
        <v>1568700000</v>
      </c>
      <c r="N115" s="4">
        <v>146</v>
      </c>
      <c r="O115" s="4">
        <v>8700</v>
      </c>
      <c r="P115" s="4">
        <v>5680</v>
      </c>
      <c r="Q115" s="4">
        <v>8370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3130</v>
      </c>
      <c r="I116" s="4">
        <v>9920</v>
      </c>
      <c r="J116" s="4">
        <v>6790</v>
      </c>
      <c r="K116" s="5">
        <v>7705.46</v>
      </c>
      <c r="L116" s="5">
        <v>1776.17</v>
      </c>
      <c r="M116" s="5">
        <v>1567570000</v>
      </c>
      <c r="N116" s="4">
        <v>145</v>
      </c>
      <c r="O116" s="4">
        <v>8740</v>
      </c>
      <c r="P116" s="4">
        <v>7060</v>
      </c>
      <c r="Q116" s="4">
        <v>8470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3130</v>
      </c>
      <c r="I117" s="4">
        <v>9920</v>
      </c>
      <c r="J117" s="4">
        <v>6790</v>
      </c>
      <c r="K117" s="5">
        <v>7805.1</v>
      </c>
      <c r="L117" s="5">
        <v>1739.07</v>
      </c>
      <c r="M117" s="5">
        <v>1564030000</v>
      </c>
      <c r="N117" s="4">
        <v>143</v>
      </c>
      <c r="O117" s="4">
        <v>8740</v>
      </c>
      <c r="P117" s="4">
        <v>7060</v>
      </c>
      <c r="Q117" s="4">
        <v>8600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3130</v>
      </c>
      <c r="I118" s="4">
        <v>9920</v>
      </c>
      <c r="J118" s="4">
        <v>6790</v>
      </c>
      <c r="K118" s="5">
        <v>7896.27</v>
      </c>
      <c r="L118" s="5">
        <v>1696.49</v>
      </c>
      <c r="M118" s="5">
        <v>1546400000</v>
      </c>
      <c r="N118" s="4">
        <v>142</v>
      </c>
      <c r="O118" s="4">
        <v>8700</v>
      </c>
      <c r="P118" s="4">
        <v>7060</v>
      </c>
      <c r="Q118" s="4">
        <v>8630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3130</v>
      </c>
      <c r="I119" s="4">
        <v>9920</v>
      </c>
      <c r="J119" s="4">
        <v>6790</v>
      </c>
      <c r="K119" s="5">
        <v>7995.24</v>
      </c>
      <c r="L119" s="5">
        <v>1646.2</v>
      </c>
      <c r="M119" s="5">
        <v>1523080000</v>
      </c>
      <c r="N119" s="4">
        <v>138</v>
      </c>
      <c r="O119" s="4">
        <v>8700</v>
      </c>
      <c r="P119" s="4">
        <v>6790</v>
      </c>
      <c r="Q119" s="4">
        <v>8690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3130</v>
      </c>
      <c r="I120" s="4">
        <v>9920</v>
      </c>
      <c r="J120" s="4">
        <v>6790</v>
      </c>
      <c r="K120" s="5">
        <v>8073.23</v>
      </c>
      <c r="L120" s="5">
        <v>1597.56</v>
      </c>
      <c r="M120" s="5">
        <v>1508800000</v>
      </c>
      <c r="N120" s="4">
        <v>132</v>
      </c>
      <c r="O120" s="4">
        <v>8700</v>
      </c>
      <c r="P120" s="4">
        <v>3980</v>
      </c>
      <c r="Q120" s="4">
        <v>8700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3130</v>
      </c>
      <c r="I121" s="4">
        <v>9920</v>
      </c>
      <c r="J121" s="4">
        <v>6790</v>
      </c>
      <c r="K121" s="5">
        <v>8151.79</v>
      </c>
      <c r="L121" s="5">
        <v>1556.99</v>
      </c>
      <c r="M121" s="5">
        <v>1471680000</v>
      </c>
      <c r="N121" s="4">
        <v>128</v>
      </c>
      <c r="O121" s="4">
        <v>8700</v>
      </c>
      <c r="P121" s="4">
        <v>4262</v>
      </c>
      <c r="Q121" s="4">
        <v>8720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3130</v>
      </c>
      <c r="I122" s="4">
        <v>9920</v>
      </c>
      <c r="J122" s="4">
        <v>6790</v>
      </c>
      <c r="K122" s="5">
        <v>8225.7800000000007</v>
      </c>
      <c r="L122" s="5">
        <v>1523.37</v>
      </c>
      <c r="M122" s="5">
        <v>1423320000</v>
      </c>
      <c r="N122" s="4">
        <v>123</v>
      </c>
      <c r="O122" s="4">
        <v>8700</v>
      </c>
      <c r="P122" s="4">
        <v>7450</v>
      </c>
      <c r="Q122" s="4">
        <v>8740</v>
      </c>
    </row>
    <row r="123" spans="5:17">
      <c r="E123" s="4">
        <v>43</v>
      </c>
      <c r="F123" s="4">
        <v>165879</v>
      </c>
      <c r="G123" s="5">
        <v>2.38248E-2</v>
      </c>
      <c r="H123" s="4">
        <v>3130</v>
      </c>
      <c r="I123" s="4">
        <v>9920</v>
      </c>
      <c r="J123" s="4">
        <v>6790</v>
      </c>
      <c r="K123" s="5">
        <v>8285.5400000000009</v>
      </c>
      <c r="L123" s="5">
        <v>1487.46</v>
      </c>
      <c r="M123" s="5">
        <v>1374400000</v>
      </c>
      <c r="N123" s="4">
        <v>122</v>
      </c>
      <c r="O123" s="4">
        <v>8700</v>
      </c>
      <c r="P123" s="4">
        <v>3882</v>
      </c>
      <c r="Q123" s="4">
        <v>8740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3130</v>
      </c>
      <c r="I124" s="4">
        <v>9920</v>
      </c>
      <c r="J124" s="4">
        <v>6790</v>
      </c>
      <c r="K124" s="5">
        <v>8367.94</v>
      </c>
      <c r="L124" s="5">
        <v>1415.55</v>
      </c>
      <c r="M124" s="5">
        <v>1333450000</v>
      </c>
      <c r="N124" s="4">
        <v>112</v>
      </c>
      <c r="O124" s="4">
        <v>8700</v>
      </c>
      <c r="P124" s="4">
        <v>3630</v>
      </c>
      <c r="Q124" s="4">
        <v>8760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3130</v>
      </c>
      <c r="I125" s="4">
        <v>9920</v>
      </c>
      <c r="J125" s="4">
        <v>6790</v>
      </c>
      <c r="K125" s="5">
        <v>8417.3700000000008</v>
      </c>
      <c r="L125" s="5">
        <v>1372.57</v>
      </c>
      <c r="M125" s="5">
        <v>1282580000</v>
      </c>
      <c r="N125" s="4">
        <v>109</v>
      </c>
      <c r="O125" s="4">
        <v>8700</v>
      </c>
      <c r="P125" s="4">
        <v>7492</v>
      </c>
      <c r="Q125" s="4">
        <v>8880</v>
      </c>
    </row>
    <row r="126" spans="5:17">
      <c r="E126" s="4">
        <v>46</v>
      </c>
      <c r="F126" s="4">
        <v>144773</v>
      </c>
      <c r="G126" s="5">
        <v>2.07934E-2</v>
      </c>
      <c r="H126" s="4">
        <v>3130</v>
      </c>
      <c r="I126" s="4">
        <v>9920</v>
      </c>
      <c r="J126" s="4">
        <v>6790</v>
      </c>
      <c r="K126" s="5">
        <v>8480.48</v>
      </c>
      <c r="L126" s="5">
        <v>1306.0899999999999</v>
      </c>
      <c r="M126" s="5">
        <v>1227750000</v>
      </c>
      <c r="N126" s="4">
        <v>106</v>
      </c>
      <c r="O126" s="4">
        <v>8370</v>
      </c>
      <c r="P126" s="4">
        <v>7730</v>
      </c>
      <c r="Q126" s="4">
        <v>8890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3130</v>
      </c>
      <c r="I127" s="4">
        <v>9920</v>
      </c>
      <c r="J127" s="4">
        <v>6790</v>
      </c>
      <c r="K127" s="5">
        <v>8546.11</v>
      </c>
      <c r="L127" s="5">
        <v>1236.05</v>
      </c>
      <c r="M127" s="5">
        <v>1180010000</v>
      </c>
      <c r="N127" s="4">
        <v>104</v>
      </c>
      <c r="O127" s="4">
        <v>9410</v>
      </c>
      <c r="P127" s="4">
        <v>7180</v>
      </c>
      <c r="Q127" s="4">
        <v>8890</v>
      </c>
    </row>
    <row r="128" spans="5:17">
      <c r="E128" s="4">
        <v>48</v>
      </c>
      <c r="F128" s="4">
        <v>130322</v>
      </c>
      <c r="G128" s="5">
        <v>1.87178E-2</v>
      </c>
      <c r="H128" s="4">
        <v>3220</v>
      </c>
      <c r="I128" s="4">
        <v>9920</v>
      </c>
      <c r="J128" s="4">
        <v>6700</v>
      </c>
      <c r="K128" s="5">
        <v>8598.7999999999993</v>
      </c>
      <c r="L128" s="5">
        <v>1183.26</v>
      </c>
      <c r="M128" s="5">
        <v>1120610000</v>
      </c>
      <c r="N128" s="4">
        <v>99</v>
      </c>
      <c r="O128" s="4">
        <v>9410</v>
      </c>
      <c r="P128" s="4">
        <v>6850</v>
      </c>
      <c r="Q128" s="4">
        <v>8910</v>
      </c>
    </row>
    <row r="129" spans="5:17">
      <c r="E129" s="4">
        <v>49</v>
      </c>
      <c r="F129" s="4">
        <v>123826</v>
      </c>
      <c r="G129" s="5">
        <v>1.77848E-2</v>
      </c>
      <c r="H129" s="4">
        <v>3220</v>
      </c>
      <c r="I129" s="4">
        <v>9920</v>
      </c>
      <c r="J129" s="4">
        <v>6700</v>
      </c>
      <c r="K129" s="5">
        <v>8656.26</v>
      </c>
      <c r="L129" s="5">
        <v>1121.29</v>
      </c>
      <c r="M129" s="5">
        <v>1071870000</v>
      </c>
      <c r="N129" s="4">
        <v>97</v>
      </c>
      <c r="O129" s="4">
        <v>9410</v>
      </c>
      <c r="P129" s="4">
        <v>9640</v>
      </c>
      <c r="Q129" s="4">
        <v>8920</v>
      </c>
    </row>
    <row r="130" spans="5:17">
      <c r="E130" s="4">
        <v>50</v>
      </c>
      <c r="F130" s="4">
        <v>118095</v>
      </c>
      <c r="G130" s="5">
        <v>1.69617E-2</v>
      </c>
      <c r="H130" s="4">
        <v>3220</v>
      </c>
      <c r="I130" s="4">
        <v>9920</v>
      </c>
      <c r="J130" s="4">
        <v>6700</v>
      </c>
      <c r="K130" s="5">
        <v>8729.56</v>
      </c>
      <c r="L130" s="5">
        <v>1035.77</v>
      </c>
      <c r="M130" s="5">
        <v>1030920000</v>
      </c>
      <c r="N130" s="4">
        <v>93</v>
      </c>
      <c r="O130" s="4">
        <v>9410</v>
      </c>
      <c r="P130" s="4">
        <v>4602</v>
      </c>
      <c r="Q130" s="4">
        <v>9010</v>
      </c>
    </row>
    <row r="131" spans="5:17">
      <c r="E131" s="4">
        <v>51</v>
      </c>
      <c r="F131" s="4">
        <v>114796</v>
      </c>
      <c r="G131" s="5">
        <v>1.64879E-2</v>
      </c>
      <c r="H131" s="4">
        <v>3220</v>
      </c>
      <c r="I131" s="4">
        <v>9920</v>
      </c>
      <c r="J131" s="4">
        <v>6700</v>
      </c>
      <c r="K131" s="5">
        <v>8762.0300000000007</v>
      </c>
      <c r="L131" s="5">
        <v>993.25099999999998</v>
      </c>
      <c r="M131" s="5">
        <v>1005850000</v>
      </c>
      <c r="N131" s="4">
        <v>88</v>
      </c>
      <c r="O131" s="4">
        <v>9410</v>
      </c>
      <c r="P131" s="4">
        <v>4162</v>
      </c>
      <c r="Q131" s="4">
        <v>9020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3220</v>
      </c>
      <c r="I132" s="4">
        <v>9920</v>
      </c>
      <c r="J132" s="4">
        <v>6700</v>
      </c>
      <c r="K132" s="5">
        <v>8784.65</v>
      </c>
      <c r="L132" s="5">
        <v>962.46500000000003</v>
      </c>
      <c r="M132" s="5">
        <v>978372000</v>
      </c>
      <c r="N132" s="4">
        <v>84</v>
      </c>
      <c r="O132" s="4">
        <v>9410</v>
      </c>
      <c r="P132" s="4">
        <v>8930</v>
      </c>
      <c r="Q132" s="4">
        <v>9030</v>
      </c>
    </row>
    <row r="133" spans="5:17">
      <c r="E133" s="4">
        <v>53</v>
      </c>
      <c r="F133" s="4">
        <v>105587</v>
      </c>
      <c r="G133" s="5">
        <v>1.51652E-2</v>
      </c>
      <c r="H133" s="4">
        <v>3220</v>
      </c>
      <c r="I133" s="4">
        <v>9920</v>
      </c>
      <c r="J133" s="4">
        <v>6700</v>
      </c>
      <c r="K133" s="5">
        <v>8809</v>
      </c>
      <c r="L133" s="5">
        <v>915.06299999999999</v>
      </c>
      <c r="M133" s="5">
        <v>930116000</v>
      </c>
      <c r="N133" s="4">
        <v>81</v>
      </c>
      <c r="O133" s="4">
        <v>9410</v>
      </c>
      <c r="P133" s="4">
        <v>4220</v>
      </c>
      <c r="Q133" s="4">
        <v>9030</v>
      </c>
    </row>
    <row r="134" spans="5:17">
      <c r="E134" s="4">
        <v>54</v>
      </c>
      <c r="F134" s="4">
        <v>99403</v>
      </c>
      <c r="G134" s="5">
        <v>1.4277E-2</v>
      </c>
      <c r="H134" s="4">
        <v>3220</v>
      </c>
      <c r="I134" s="4">
        <v>9920</v>
      </c>
      <c r="J134" s="4">
        <v>6700</v>
      </c>
      <c r="K134" s="5">
        <v>8822.2199999999993</v>
      </c>
      <c r="L134" s="5">
        <v>890.41300000000001</v>
      </c>
      <c r="M134" s="5">
        <v>876956000</v>
      </c>
      <c r="N134" s="4">
        <v>73</v>
      </c>
      <c r="O134" s="4">
        <v>9030</v>
      </c>
      <c r="P134" s="4">
        <v>8440</v>
      </c>
      <c r="Q134" s="4">
        <v>9030</v>
      </c>
    </row>
    <row r="135" spans="5:17">
      <c r="E135" s="4">
        <v>55</v>
      </c>
      <c r="F135" s="4">
        <v>92018</v>
      </c>
      <c r="G135" s="5">
        <v>1.32163E-2</v>
      </c>
      <c r="H135" s="4">
        <v>3220</v>
      </c>
      <c r="I135" s="4">
        <v>9920</v>
      </c>
      <c r="J135" s="4">
        <v>6700</v>
      </c>
      <c r="K135" s="5">
        <v>8837.84</v>
      </c>
      <c r="L135" s="5">
        <v>853.65499999999997</v>
      </c>
      <c r="M135" s="5">
        <v>813241000</v>
      </c>
      <c r="N135" s="4">
        <v>72</v>
      </c>
      <c r="O135" s="4">
        <v>9030</v>
      </c>
      <c r="P135" s="4">
        <v>3220</v>
      </c>
      <c r="Q135" s="4">
        <v>9030</v>
      </c>
    </row>
    <row r="136" spans="5:17">
      <c r="E136" s="4">
        <v>56</v>
      </c>
      <c r="F136" s="4">
        <v>84737</v>
      </c>
      <c r="G136" s="5">
        <v>1.21706E-2</v>
      </c>
      <c r="H136" s="4">
        <v>3220</v>
      </c>
      <c r="I136" s="4">
        <v>9920</v>
      </c>
      <c r="J136" s="4">
        <v>6700</v>
      </c>
      <c r="K136" s="5">
        <v>8851.5499999999993</v>
      </c>
      <c r="L136" s="5">
        <v>838.06600000000003</v>
      </c>
      <c r="M136" s="5">
        <v>750054000</v>
      </c>
      <c r="N136" s="4">
        <v>69</v>
      </c>
      <c r="O136" s="4">
        <v>9030</v>
      </c>
      <c r="P136" s="4">
        <v>3220</v>
      </c>
      <c r="Q136" s="4">
        <v>9030</v>
      </c>
    </row>
    <row r="137" spans="5:17">
      <c r="E137" s="4">
        <v>57</v>
      </c>
      <c r="F137" s="4">
        <v>77854</v>
      </c>
      <c r="G137" s="5">
        <v>1.1181999999999999E-2</v>
      </c>
      <c r="H137" s="4">
        <v>4442</v>
      </c>
      <c r="I137" s="4">
        <v>9920</v>
      </c>
      <c r="J137" s="4">
        <v>5478</v>
      </c>
      <c r="K137" s="5">
        <v>8871.69</v>
      </c>
      <c r="L137" s="5">
        <v>811.18200000000002</v>
      </c>
      <c r="M137" s="5">
        <v>690697000</v>
      </c>
      <c r="N137" s="4">
        <v>65</v>
      </c>
      <c r="O137" s="4">
        <v>9030</v>
      </c>
      <c r="P137" s="4">
        <v>9270</v>
      </c>
      <c r="Q137" s="4">
        <v>9030</v>
      </c>
    </row>
    <row r="138" spans="5:17">
      <c r="E138" s="4">
        <v>58</v>
      </c>
      <c r="F138" s="4">
        <v>71855</v>
      </c>
      <c r="G138" s="5">
        <v>1.03204E-2</v>
      </c>
      <c r="H138" s="4">
        <v>4442</v>
      </c>
      <c r="I138" s="4">
        <v>9920</v>
      </c>
      <c r="J138" s="4">
        <v>5478</v>
      </c>
      <c r="K138" s="5">
        <v>8892.06</v>
      </c>
      <c r="L138" s="5">
        <v>772.04499999999996</v>
      </c>
      <c r="M138" s="5">
        <v>638939000</v>
      </c>
      <c r="N138" s="4">
        <v>63</v>
      </c>
      <c r="O138" s="4">
        <v>9030</v>
      </c>
      <c r="P138" s="4">
        <v>4652</v>
      </c>
      <c r="Q138" s="4">
        <v>9030</v>
      </c>
    </row>
    <row r="139" spans="5:17">
      <c r="E139" s="4">
        <v>59</v>
      </c>
      <c r="F139" s="4">
        <v>64621</v>
      </c>
      <c r="G139" s="5">
        <v>9.2813600000000007E-3</v>
      </c>
      <c r="H139" s="4">
        <v>4442</v>
      </c>
      <c r="I139" s="4">
        <v>9920</v>
      </c>
      <c r="J139" s="4">
        <v>5478</v>
      </c>
      <c r="K139" s="5">
        <v>8905.4500000000007</v>
      </c>
      <c r="L139" s="5">
        <v>751.02</v>
      </c>
      <c r="M139" s="5">
        <v>575479000</v>
      </c>
      <c r="N139" s="4">
        <v>59</v>
      </c>
      <c r="O139" s="4">
        <v>9030</v>
      </c>
      <c r="P139" s="4">
        <v>6622</v>
      </c>
      <c r="Q139" s="4">
        <v>9030</v>
      </c>
    </row>
    <row r="140" spans="5:17">
      <c r="E140" s="4">
        <v>60</v>
      </c>
      <c r="F140" s="4">
        <v>57162</v>
      </c>
      <c r="G140" s="5">
        <v>8.21004E-3</v>
      </c>
      <c r="H140" s="4">
        <v>4442</v>
      </c>
      <c r="I140" s="4">
        <v>9920</v>
      </c>
      <c r="J140" s="4">
        <v>5478</v>
      </c>
      <c r="K140" s="5">
        <v>8935.4599999999991</v>
      </c>
      <c r="L140" s="5">
        <v>694.971</v>
      </c>
      <c r="M140" s="5">
        <v>510769000</v>
      </c>
      <c r="N140" s="4">
        <v>54</v>
      </c>
      <c r="O140" s="4">
        <v>9030</v>
      </c>
      <c r="P140" s="4">
        <v>8740</v>
      </c>
      <c r="Q140" s="4">
        <v>9030</v>
      </c>
    </row>
    <row r="141" spans="5:17">
      <c r="E141" s="4">
        <v>61</v>
      </c>
      <c r="F141" s="4">
        <v>49337</v>
      </c>
      <c r="G141" s="5">
        <v>7.0861500000000003E-3</v>
      </c>
      <c r="H141" s="4">
        <v>4442</v>
      </c>
      <c r="I141" s="4">
        <v>9920</v>
      </c>
      <c r="J141" s="4">
        <v>5478</v>
      </c>
      <c r="K141" s="5">
        <v>8959.7999999999993</v>
      </c>
      <c r="L141" s="5">
        <v>653.82100000000003</v>
      </c>
      <c r="M141" s="5">
        <v>442050000</v>
      </c>
      <c r="N141" s="4">
        <v>51</v>
      </c>
      <c r="O141" s="4">
        <v>9030</v>
      </c>
      <c r="P141" s="4">
        <v>8260</v>
      </c>
      <c r="Q141" s="4">
        <v>9030</v>
      </c>
    </row>
    <row r="142" spans="5:17">
      <c r="E142" s="4">
        <v>62</v>
      </c>
      <c r="F142" s="4">
        <v>42776</v>
      </c>
      <c r="G142" s="5">
        <v>6.1438100000000004E-3</v>
      </c>
      <c r="H142" s="4">
        <v>4442</v>
      </c>
      <c r="I142" s="4">
        <v>9920</v>
      </c>
      <c r="J142" s="4">
        <v>5478</v>
      </c>
      <c r="K142" s="5">
        <v>8971.07</v>
      </c>
      <c r="L142" s="5">
        <v>631.85199999999998</v>
      </c>
      <c r="M142" s="5">
        <v>383747000</v>
      </c>
      <c r="N142" s="4">
        <v>49</v>
      </c>
      <c r="O142" s="4">
        <v>9030</v>
      </c>
      <c r="P142" s="4">
        <v>8650</v>
      </c>
      <c r="Q142" s="4">
        <v>9030</v>
      </c>
    </row>
    <row r="143" spans="5:17">
      <c r="E143" s="4">
        <v>63</v>
      </c>
      <c r="F143" s="4">
        <v>35511</v>
      </c>
      <c r="G143" s="5">
        <v>5.10036E-3</v>
      </c>
      <c r="H143" s="4">
        <v>4442</v>
      </c>
      <c r="I143" s="4">
        <v>9920</v>
      </c>
      <c r="J143" s="4">
        <v>5478</v>
      </c>
      <c r="K143" s="5">
        <v>8982.69</v>
      </c>
      <c r="L143" s="5">
        <v>600.63199999999995</v>
      </c>
      <c r="M143" s="5">
        <v>318984000</v>
      </c>
      <c r="N143" s="4">
        <v>47</v>
      </c>
      <c r="O143" s="4">
        <v>9030</v>
      </c>
      <c r="P143" s="4">
        <v>4442</v>
      </c>
      <c r="Q143" s="4">
        <v>9030</v>
      </c>
    </row>
    <row r="144" spans="5:17">
      <c r="E144" s="4">
        <v>64</v>
      </c>
      <c r="F144" s="4">
        <v>29543</v>
      </c>
      <c r="G144" s="5">
        <v>4.24319E-3</v>
      </c>
      <c r="H144" s="4">
        <v>4442</v>
      </c>
      <c r="I144" s="4">
        <v>9920</v>
      </c>
      <c r="J144" s="4">
        <v>5478</v>
      </c>
      <c r="K144" s="5">
        <v>9007.25</v>
      </c>
      <c r="L144" s="5">
        <v>545.78700000000003</v>
      </c>
      <c r="M144" s="5">
        <v>266101000</v>
      </c>
      <c r="N144" s="4">
        <v>47</v>
      </c>
      <c r="O144" s="4">
        <v>9030</v>
      </c>
      <c r="P144" s="4">
        <v>5540</v>
      </c>
      <c r="Q144" s="4">
        <v>9030</v>
      </c>
    </row>
    <row r="145" spans="1:17">
      <c r="E145" s="4">
        <v>65</v>
      </c>
      <c r="F145" s="4">
        <v>23703</v>
      </c>
      <c r="G145" s="5">
        <v>3.4044000000000001E-3</v>
      </c>
      <c r="H145" s="4">
        <v>6000</v>
      </c>
      <c r="I145" s="4">
        <v>9920</v>
      </c>
      <c r="J145" s="4">
        <v>3920</v>
      </c>
      <c r="K145" s="5">
        <v>9009.82</v>
      </c>
      <c r="L145" s="5">
        <v>550.14</v>
      </c>
      <c r="M145" s="5">
        <v>213560000</v>
      </c>
      <c r="N145" s="4">
        <v>43</v>
      </c>
      <c r="O145" s="4">
        <v>9030</v>
      </c>
      <c r="P145" s="4">
        <v>6260</v>
      </c>
      <c r="Q145" s="4">
        <v>9030</v>
      </c>
    </row>
    <row r="146" spans="1:17">
      <c r="E146" s="4">
        <v>66</v>
      </c>
      <c r="F146" s="4">
        <v>18772</v>
      </c>
      <c r="G146" s="5">
        <v>2.6961799999999998E-3</v>
      </c>
      <c r="H146" s="4">
        <v>6000</v>
      </c>
      <c r="I146" s="4">
        <v>9920</v>
      </c>
      <c r="J146" s="4">
        <v>3920</v>
      </c>
      <c r="K146" s="5">
        <v>9012.9699999999993</v>
      </c>
      <c r="L146" s="5">
        <v>558.25300000000004</v>
      </c>
      <c r="M146" s="5">
        <v>169191000</v>
      </c>
      <c r="N146" s="4">
        <v>39</v>
      </c>
      <c r="O146" s="4">
        <v>9030</v>
      </c>
      <c r="P146" s="4">
        <v>9340</v>
      </c>
      <c r="Q146" s="4">
        <v>9030</v>
      </c>
    </row>
    <row r="147" spans="1:17">
      <c r="E147" s="4">
        <v>67</v>
      </c>
      <c r="F147" s="4">
        <v>15198</v>
      </c>
      <c r="G147" s="5">
        <v>2.1828500000000001E-3</v>
      </c>
      <c r="H147" s="4">
        <v>6000</v>
      </c>
      <c r="I147" s="4">
        <v>9810</v>
      </c>
      <c r="J147" s="4">
        <v>3810</v>
      </c>
      <c r="K147" s="5">
        <v>9015.8799999999992</v>
      </c>
      <c r="L147" s="5">
        <v>554.5</v>
      </c>
      <c r="M147" s="5">
        <v>137023000</v>
      </c>
      <c r="N147" s="4">
        <v>34</v>
      </c>
      <c r="O147" s="4">
        <v>9030</v>
      </c>
      <c r="P147" s="4">
        <v>8320</v>
      </c>
      <c r="Q147" s="4">
        <v>9030</v>
      </c>
    </row>
    <row r="148" spans="1:17">
      <c r="E148" s="4">
        <v>68</v>
      </c>
      <c r="F148" s="4">
        <v>11537</v>
      </c>
      <c r="G148" s="5">
        <v>1.6570300000000001E-3</v>
      </c>
      <c r="H148" s="4">
        <v>6000</v>
      </c>
      <c r="I148" s="4">
        <v>9810</v>
      </c>
      <c r="J148" s="4">
        <v>3810</v>
      </c>
      <c r="K148" s="5">
        <v>9031.7800000000007</v>
      </c>
      <c r="L148" s="5">
        <v>537.28399999999999</v>
      </c>
      <c r="M148" s="5">
        <v>104200000</v>
      </c>
      <c r="N148" s="4">
        <v>29</v>
      </c>
      <c r="O148" s="4">
        <v>9030</v>
      </c>
      <c r="P148" s="4">
        <v>8760</v>
      </c>
      <c r="Q148" s="4">
        <v>9030</v>
      </c>
    </row>
    <row r="149" spans="1:17">
      <c r="E149" s="4">
        <v>69</v>
      </c>
      <c r="F149" s="4">
        <v>8721</v>
      </c>
      <c r="G149" s="5">
        <v>1.2525800000000001E-3</v>
      </c>
      <c r="H149" s="4">
        <v>6000</v>
      </c>
      <c r="I149" s="4">
        <v>9810</v>
      </c>
      <c r="J149" s="4">
        <v>3810</v>
      </c>
      <c r="K149" s="5">
        <v>9032.9500000000007</v>
      </c>
      <c r="L149" s="5">
        <v>533.27200000000005</v>
      </c>
      <c r="M149" s="5">
        <v>78776400</v>
      </c>
      <c r="N149" s="4">
        <v>24</v>
      </c>
      <c r="O149" s="4">
        <v>9030</v>
      </c>
      <c r="P149" s="4">
        <v>8690</v>
      </c>
      <c r="Q149" s="4">
        <v>9030</v>
      </c>
    </row>
    <row r="150" spans="1:17">
      <c r="E150" s="4">
        <v>70</v>
      </c>
      <c r="F150" s="4">
        <v>6603</v>
      </c>
      <c r="G150" s="5">
        <v>9.4837299999999997E-4</v>
      </c>
      <c r="H150" s="4">
        <v>7290</v>
      </c>
      <c r="I150" s="4">
        <v>9810</v>
      </c>
      <c r="J150" s="4">
        <v>2520</v>
      </c>
      <c r="K150" s="5">
        <v>9038.49</v>
      </c>
      <c r="L150" s="5">
        <v>498.505</v>
      </c>
      <c r="M150" s="5">
        <v>59681100</v>
      </c>
      <c r="N150" s="4">
        <v>21</v>
      </c>
      <c r="O150" s="4">
        <v>9030</v>
      </c>
      <c r="P150" s="4">
        <v>8630</v>
      </c>
      <c r="Q150" s="4">
        <v>9110</v>
      </c>
    </row>
    <row r="151" spans="1:17">
      <c r="E151" s="4">
        <v>71</v>
      </c>
      <c r="F151" s="4">
        <v>4790</v>
      </c>
      <c r="G151" s="5">
        <v>6.8797599999999997E-4</v>
      </c>
      <c r="H151" s="4">
        <v>7290</v>
      </c>
      <c r="I151" s="4">
        <v>9810</v>
      </c>
      <c r="J151" s="4">
        <v>2520</v>
      </c>
      <c r="K151" s="5">
        <v>9022.9699999999993</v>
      </c>
      <c r="L151" s="5">
        <v>485.53800000000001</v>
      </c>
      <c r="M151" s="5">
        <v>43220000</v>
      </c>
      <c r="N151" s="4">
        <v>20</v>
      </c>
      <c r="O151" s="4">
        <v>9030</v>
      </c>
      <c r="P151" s="4">
        <v>8890</v>
      </c>
      <c r="Q151" s="4">
        <v>9110</v>
      </c>
    </row>
    <row r="152" spans="1:17">
      <c r="E152" s="4">
        <v>72</v>
      </c>
      <c r="F152" s="4">
        <v>3532</v>
      </c>
      <c r="G152" s="5">
        <v>5.0729300000000002E-4</v>
      </c>
      <c r="H152" s="4">
        <v>7290</v>
      </c>
      <c r="I152" s="4">
        <v>9730</v>
      </c>
      <c r="J152" s="4">
        <v>2440</v>
      </c>
      <c r="K152" s="5">
        <v>9052.19</v>
      </c>
      <c r="L152" s="5">
        <v>455.57100000000003</v>
      </c>
      <c r="M152" s="5">
        <v>31972300</v>
      </c>
      <c r="N152" s="4">
        <v>17</v>
      </c>
      <c r="O152" s="4">
        <v>9030</v>
      </c>
      <c r="P152" s="4">
        <v>9390</v>
      </c>
      <c r="Q152" s="4">
        <v>9110</v>
      </c>
    </row>
    <row r="153" spans="1:17">
      <c r="E153" s="4">
        <v>73</v>
      </c>
      <c r="F153" s="4">
        <v>2381</v>
      </c>
      <c r="G153" s="5">
        <v>3.4197699999999998E-4</v>
      </c>
      <c r="H153" s="4">
        <v>7290</v>
      </c>
      <c r="I153" s="4">
        <v>9600</v>
      </c>
      <c r="J153" s="4">
        <v>2310</v>
      </c>
      <c r="K153" s="5">
        <v>9151.31</v>
      </c>
      <c r="L153" s="5">
        <v>338.01</v>
      </c>
      <c r="M153" s="5">
        <v>21789300</v>
      </c>
      <c r="N153" s="4">
        <v>10</v>
      </c>
      <c r="O153" s="4">
        <v>9030</v>
      </c>
      <c r="P153" s="4">
        <v>9200</v>
      </c>
      <c r="Q153" s="4">
        <v>9110</v>
      </c>
    </row>
    <row r="154" spans="1:17">
      <c r="E154" s="4">
        <v>74</v>
      </c>
      <c r="F154" s="4">
        <v>1653</v>
      </c>
      <c r="G154" s="5">
        <v>2.3741600000000001E-4</v>
      </c>
      <c r="H154" s="4">
        <v>8550</v>
      </c>
      <c r="I154" s="4">
        <v>9600</v>
      </c>
      <c r="J154" s="4">
        <v>1050</v>
      </c>
      <c r="K154" s="5">
        <v>9176.1299999999992</v>
      </c>
      <c r="L154" s="5">
        <v>242.815</v>
      </c>
      <c r="M154" s="5">
        <v>15168100</v>
      </c>
      <c r="N154" s="4">
        <v>9</v>
      </c>
      <c r="O154" s="4">
        <v>9030</v>
      </c>
      <c r="P154" s="4">
        <v>9200</v>
      </c>
      <c r="Q154" s="4">
        <v>9110</v>
      </c>
    </row>
    <row r="155" spans="1:17">
      <c r="E155" s="4">
        <v>75</v>
      </c>
      <c r="F155" s="4">
        <v>1066</v>
      </c>
      <c r="G155" s="5">
        <v>1.5310700000000001E-4</v>
      </c>
      <c r="H155" s="4">
        <v>8550</v>
      </c>
      <c r="I155" s="4">
        <v>9600</v>
      </c>
      <c r="J155" s="4">
        <v>1050</v>
      </c>
      <c r="K155" s="5">
        <v>9200.4599999999991</v>
      </c>
      <c r="L155" s="5">
        <v>249.08199999999999</v>
      </c>
      <c r="M155" s="5">
        <v>9807690</v>
      </c>
      <c r="N155" s="4">
        <v>6</v>
      </c>
      <c r="O155" s="4">
        <v>9030</v>
      </c>
      <c r="P155" s="4">
        <v>9260</v>
      </c>
      <c r="Q155" s="4">
        <v>9110</v>
      </c>
    </row>
    <row r="156" spans="1:17">
      <c r="E156" s="4">
        <v>76</v>
      </c>
      <c r="F156" s="4">
        <v>540</v>
      </c>
      <c r="G156" s="5">
        <v>7.75589E-5</v>
      </c>
      <c r="H156" s="4">
        <v>9030</v>
      </c>
      <c r="I156" s="4">
        <v>9600</v>
      </c>
      <c r="J156" s="4">
        <v>570</v>
      </c>
      <c r="K156" s="5">
        <v>9235.8700000000008</v>
      </c>
      <c r="L156" s="5">
        <v>240.46100000000001</v>
      </c>
      <c r="M156" s="5">
        <v>4987370</v>
      </c>
      <c r="N156" s="4">
        <v>4</v>
      </c>
      <c r="O156" s="4">
        <v>9030</v>
      </c>
      <c r="P156" s="4">
        <v>9400</v>
      </c>
      <c r="Q156" s="4">
        <v>9110</v>
      </c>
    </row>
    <row r="157" spans="1:17">
      <c r="E157" s="4">
        <v>77</v>
      </c>
      <c r="F157" s="4">
        <v>236</v>
      </c>
      <c r="G157" s="5">
        <v>3.3896100000000002E-5</v>
      </c>
      <c r="H157" s="4">
        <v>9030</v>
      </c>
      <c r="I157" s="4">
        <v>9600</v>
      </c>
      <c r="J157" s="4">
        <v>570</v>
      </c>
      <c r="K157" s="5">
        <v>9266.86</v>
      </c>
      <c r="L157" s="5">
        <v>259.14699999999999</v>
      </c>
      <c r="M157" s="5">
        <v>2186980</v>
      </c>
      <c r="N157" s="4">
        <v>4</v>
      </c>
      <c r="O157" s="4">
        <v>9030</v>
      </c>
      <c r="P157" s="4">
        <v>9110</v>
      </c>
      <c r="Q157" s="4">
        <v>9110</v>
      </c>
    </row>
    <row r="158" spans="1:17">
      <c r="E158" s="4">
        <v>78</v>
      </c>
      <c r="F158" s="4">
        <v>59</v>
      </c>
      <c r="G158" s="5">
        <v>8.4740200000000002E-6</v>
      </c>
      <c r="H158" s="4">
        <v>9030</v>
      </c>
      <c r="I158" s="4">
        <v>9600</v>
      </c>
      <c r="J158" s="4">
        <v>570</v>
      </c>
      <c r="K158" s="5">
        <v>9232.8799999999992</v>
      </c>
      <c r="L158" s="5">
        <v>272.91300000000001</v>
      </c>
      <c r="M158" s="5">
        <v>544740</v>
      </c>
      <c r="N158" s="4">
        <v>2</v>
      </c>
      <c r="O158" s="4">
        <v>9030</v>
      </c>
      <c r="P158" s="4">
        <v>9600</v>
      </c>
      <c r="Q158" s="4">
        <v>9030</v>
      </c>
    </row>
    <row r="159" spans="1:17">
      <c r="E159" s="4">
        <v>79</v>
      </c>
      <c r="F159" s="4">
        <v>15</v>
      </c>
      <c r="G159" s="5">
        <v>2.1544099999999999E-6</v>
      </c>
      <c r="H159" s="4">
        <v>9030</v>
      </c>
      <c r="I159" s="4">
        <v>9030</v>
      </c>
      <c r="J159" s="4">
        <v>0</v>
      </c>
      <c r="K159" s="5">
        <v>9030</v>
      </c>
      <c r="L159" s="5">
        <v>0</v>
      </c>
      <c r="M159" s="5">
        <v>135450</v>
      </c>
      <c r="N159" s="4">
        <v>1</v>
      </c>
      <c r="O159" s="4">
        <v>9030</v>
      </c>
      <c r="P159" s="4">
        <v>9030</v>
      </c>
      <c r="Q159" s="4">
        <v>9030</v>
      </c>
    </row>
    <row r="160" spans="1:17">
      <c r="A160">
        <v>1997</v>
      </c>
      <c r="B160" t="s">
        <v>35</v>
      </c>
      <c r="E160" s="4">
        <v>1</v>
      </c>
      <c r="F160" s="4">
        <v>5027423</v>
      </c>
      <c r="G160" s="5">
        <v>0.72207600000000005</v>
      </c>
      <c r="H160" s="4">
        <v>0</v>
      </c>
      <c r="I160" s="4">
        <v>9750</v>
      </c>
      <c r="J160" s="4">
        <v>9750</v>
      </c>
      <c r="K160" s="5">
        <v>3372.16</v>
      </c>
      <c r="L160" s="5">
        <v>2352.0300000000002</v>
      </c>
      <c r="M160" s="5">
        <v>16953300000</v>
      </c>
      <c r="N160" s="4">
        <v>156</v>
      </c>
      <c r="O160" s="4">
        <v>910</v>
      </c>
      <c r="P160" s="4">
        <v>5670</v>
      </c>
      <c r="Q160" s="4">
        <v>3720</v>
      </c>
    </row>
    <row r="161" spans="5:17">
      <c r="E161" s="4">
        <v>2</v>
      </c>
      <c r="F161" s="4">
        <v>1515456</v>
      </c>
      <c r="G161" s="5">
        <v>0.21766099999999999</v>
      </c>
      <c r="H161" s="4">
        <v>0</v>
      </c>
      <c r="I161" s="4">
        <v>9750</v>
      </c>
      <c r="J161" s="4">
        <v>9750</v>
      </c>
      <c r="K161" s="5">
        <v>5499.26</v>
      </c>
      <c r="L161" s="5">
        <v>2142.86</v>
      </c>
      <c r="M161" s="5">
        <v>8333890000</v>
      </c>
      <c r="N161" s="4">
        <v>141</v>
      </c>
      <c r="O161" s="4">
        <v>910</v>
      </c>
      <c r="P161" s="4">
        <v>8130</v>
      </c>
      <c r="Q161" s="4">
        <v>5710</v>
      </c>
    </row>
    <row r="162" spans="5:17">
      <c r="E162" s="4">
        <v>3</v>
      </c>
      <c r="F162" s="4">
        <v>1099428</v>
      </c>
      <c r="G162" s="5">
        <v>0.15790799999999999</v>
      </c>
      <c r="H162" s="4">
        <v>0</v>
      </c>
      <c r="I162" s="4">
        <v>9750</v>
      </c>
      <c r="J162" s="4">
        <v>9750</v>
      </c>
      <c r="K162" s="5">
        <v>5908.98</v>
      </c>
      <c r="L162" s="5">
        <v>2162.25</v>
      </c>
      <c r="M162" s="5">
        <v>6496490000</v>
      </c>
      <c r="N162" s="4">
        <v>157</v>
      </c>
      <c r="O162" s="4">
        <v>910</v>
      </c>
      <c r="P162" s="4">
        <v>6880</v>
      </c>
      <c r="Q162" s="4">
        <v>6040</v>
      </c>
    </row>
    <row r="163" spans="5:17">
      <c r="E163" s="4">
        <v>4</v>
      </c>
      <c r="F163" s="4">
        <v>867898</v>
      </c>
      <c r="G163" s="5">
        <v>0.124654</v>
      </c>
      <c r="H163" s="4">
        <v>0</v>
      </c>
      <c r="I163" s="4">
        <v>9830</v>
      </c>
      <c r="J163" s="4">
        <v>9830</v>
      </c>
      <c r="K163" s="5">
        <v>5897.12</v>
      </c>
      <c r="L163" s="5">
        <v>2096.9299999999998</v>
      </c>
      <c r="M163" s="5">
        <v>5118100000</v>
      </c>
      <c r="N163" s="4">
        <v>166</v>
      </c>
      <c r="O163" s="4">
        <v>910</v>
      </c>
      <c r="P163" s="4">
        <v>7280</v>
      </c>
      <c r="Q163" s="4">
        <v>5980</v>
      </c>
    </row>
    <row r="164" spans="5:17">
      <c r="E164" s="4">
        <v>5</v>
      </c>
      <c r="F164" s="4">
        <v>754824</v>
      </c>
      <c r="G164" s="5">
        <v>0.108414</v>
      </c>
      <c r="H164" s="4">
        <v>0</v>
      </c>
      <c r="I164" s="4">
        <v>9830</v>
      </c>
      <c r="J164" s="4">
        <v>9830</v>
      </c>
      <c r="K164" s="5">
        <v>6189.22</v>
      </c>
      <c r="L164" s="5">
        <v>2003.63</v>
      </c>
      <c r="M164" s="5">
        <v>4671770000</v>
      </c>
      <c r="N164" s="4">
        <v>172</v>
      </c>
      <c r="O164" s="4">
        <v>4820</v>
      </c>
      <c r="P164" s="4">
        <v>5160</v>
      </c>
      <c r="Q164" s="4">
        <v>6310</v>
      </c>
    </row>
    <row r="165" spans="5:17">
      <c r="E165" s="4">
        <v>6</v>
      </c>
      <c r="F165" s="4">
        <v>625933</v>
      </c>
      <c r="G165" s="5">
        <v>8.9901200000000001E-2</v>
      </c>
      <c r="H165" s="4">
        <v>0</v>
      </c>
      <c r="I165" s="4">
        <v>9830</v>
      </c>
      <c r="J165" s="4">
        <v>9830</v>
      </c>
      <c r="K165" s="5">
        <v>6491.22</v>
      </c>
      <c r="L165" s="5">
        <v>1994.8</v>
      </c>
      <c r="M165" s="5">
        <v>4063070000</v>
      </c>
      <c r="N165" s="4">
        <v>173</v>
      </c>
      <c r="O165" s="4">
        <v>910</v>
      </c>
      <c r="P165" s="4">
        <v>8860</v>
      </c>
      <c r="Q165" s="4">
        <v>6600</v>
      </c>
    </row>
    <row r="166" spans="5:17">
      <c r="E166" s="4">
        <v>7</v>
      </c>
      <c r="F166" s="4">
        <v>566562</v>
      </c>
      <c r="G166" s="5">
        <v>8.1373899999999999E-2</v>
      </c>
      <c r="H166" s="4">
        <v>0</v>
      </c>
      <c r="I166" s="4">
        <v>9830</v>
      </c>
      <c r="J166" s="4">
        <v>9830</v>
      </c>
      <c r="K166" s="5">
        <v>6684.25</v>
      </c>
      <c r="L166" s="5">
        <v>1916.59</v>
      </c>
      <c r="M166" s="5">
        <v>3787040000</v>
      </c>
      <c r="N166" s="4">
        <v>174</v>
      </c>
      <c r="O166" s="4">
        <v>910</v>
      </c>
      <c r="P166" s="4">
        <v>4460</v>
      </c>
      <c r="Q166" s="4">
        <v>6880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9830</v>
      </c>
      <c r="J167" s="4">
        <v>9830</v>
      </c>
      <c r="K167" s="5">
        <v>6861.17</v>
      </c>
      <c r="L167" s="5">
        <v>1836.32</v>
      </c>
      <c r="M167" s="5">
        <v>3513430000</v>
      </c>
      <c r="N167" s="4">
        <v>177</v>
      </c>
      <c r="O167" s="4">
        <v>910</v>
      </c>
      <c r="P167" s="4">
        <v>4950</v>
      </c>
      <c r="Q167" s="4">
        <v>7020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9830</v>
      </c>
      <c r="J168" s="4">
        <v>9830</v>
      </c>
      <c r="K168" s="5">
        <v>7015.45</v>
      </c>
      <c r="L168" s="5">
        <v>1724.9</v>
      </c>
      <c r="M168" s="5">
        <v>3396180000</v>
      </c>
      <c r="N168" s="4">
        <v>180</v>
      </c>
      <c r="O168" s="4">
        <v>910</v>
      </c>
      <c r="P168" s="4">
        <v>6090</v>
      </c>
      <c r="Q168" s="4">
        <v>7120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9830</v>
      </c>
      <c r="J169" s="4">
        <v>9830</v>
      </c>
      <c r="K169" s="5">
        <v>7080.8</v>
      </c>
      <c r="L169" s="5">
        <v>1662.53</v>
      </c>
      <c r="M169" s="5">
        <v>3159020000</v>
      </c>
      <c r="N169" s="4">
        <v>184</v>
      </c>
      <c r="O169" s="4">
        <v>7120</v>
      </c>
      <c r="P169" s="4">
        <v>7700</v>
      </c>
      <c r="Q169" s="4">
        <v>7142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9830</v>
      </c>
      <c r="J170" s="4">
        <v>9830</v>
      </c>
      <c r="K170" s="5">
        <v>7118.41</v>
      </c>
      <c r="L170" s="5">
        <v>1608.96</v>
      </c>
      <c r="M170" s="5">
        <v>2906850000</v>
      </c>
      <c r="N170" s="4">
        <v>183</v>
      </c>
      <c r="O170" s="4">
        <v>7120</v>
      </c>
      <c r="P170" s="4">
        <v>9020</v>
      </c>
      <c r="Q170" s="4">
        <v>7200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9830</v>
      </c>
      <c r="J171" s="4">
        <v>9830</v>
      </c>
      <c r="K171" s="5">
        <v>7169.96</v>
      </c>
      <c r="L171" s="5">
        <v>1538.07</v>
      </c>
      <c r="M171" s="5">
        <v>2714080000</v>
      </c>
      <c r="N171" s="4">
        <v>180</v>
      </c>
      <c r="O171" s="4">
        <v>7120</v>
      </c>
      <c r="P171" s="4">
        <v>5000</v>
      </c>
      <c r="Q171" s="4">
        <v>7260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9830</v>
      </c>
      <c r="J172" s="4">
        <v>9830</v>
      </c>
      <c r="K172" s="5">
        <v>7220.03</v>
      </c>
      <c r="L172" s="5">
        <v>1476.36</v>
      </c>
      <c r="M172" s="5">
        <v>2623990000</v>
      </c>
      <c r="N172" s="4">
        <v>181</v>
      </c>
      <c r="O172" s="4">
        <v>7120</v>
      </c>
      <c r="P172" s="4">
        <v>4010</v>
      </c>
      <c r="Q172" s="4">
        <v>7270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9830</v>
      </c>
      <c r="J173" s="4">
        <v>9830</v>
      </c>
      <c r="K173" s="5">
        <v>7288.63</v>
      </c>
      <c r="L173" s="5">
        <v>1450.14</v>
      </c>
      <c r="M173" s="5">
        <v>2551130000</v>
      </c>
      <c r="N173" s="4">
        <v>176</v>
      </c>
      <c r="O173" s="4">
        <v>7120</v>
      </c>
      <c r="P173" s="4">
        <v>7720</v>
      </c>
      <c r="Q173" s="4">
        <v>7320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9830</v>
      </c>
      <c r="J174" s="4">
        <v>9830</v>
      </c>
      <c r="K174" s="5">
        <v>7344.95</v>
      </c>
      <c r="L174" s="5">
        <v>1385.93</v>
      </c>
      <c r="M174" s="5">
        <v>2464520000</v>
      </c>
      <c r="N174" s="4">
        <v>176</v>
      </c>
      <c r="O174" s="4">
        <v>7740</v>
      </c>
      <c r="P174" s="4">
        <v>9150</v>
      </c>
      <c r="Q174" s="4">
        <v>7490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9830</v>
      </c>
      <c r="J175" s="4">
        <v>9830</v>
      </c>
      <c r="K175" s="5">
        <v>7370.31</v>
      </c>
      <c r="L175" s="5">
        <v>1370.19</v>
      </c>
      <c r="M175" s="5">
        <v>2326910000</v>
      </c>
      <c r="N175" s="4">
        <v>178</v>
      </c>
      <c r="O175" s="4">
        <v>7710</v>
      </c>
      <c r="P175" s="4">
        <v>8250</v>
      </c>
      <c r="Q175" s="4">
        <v>7530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9830</v>
      </c>
      <c r="J176" s="4">
        <v>9830</v>
      </c>
      <c r="K176" s="5">
        <v>7398.06</v>
      </c>
      <c r="L176" s="5">
        <v>1369.92</v>
      </c>
      <c r="M176" s="5">
        <v>2242230000</v>
      </c>
      <c r="N176" s="4">
        <v>174</v>
      </c>
      <c r="O176" s="4">
        <v>7710</v>
      </c>
      <c r="P176" s="4">
        <v>9450</v>
      </c>
      <c r="Q176" s="4">
        <v>7560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9830</v>
      </c>
      <c r="J177" s="4">
        <v>9830</v>
      </c>
      <c r="K177" s="5">
        <v>7421.19</v>
      </c>
      <c r="L177" s="5">
        <v>1372.16</v>
      </c>
      <c r="M177" s="5">
        <v>2170530000</v>
      </c>
      <c r="N177" s="4">
        <v>171</v>
      </c>
      <c r="O177" s="4">
        <v>7710</v>
      </c>
      <c r="P177" s="4">
        <v>6540</v>
      </c>
      <c r="Q177" s="4">
        <v>7600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9830</v>
      </c>
      <c r="J178" s="4">
        <v>9830</v>
      </c>
      <c r="K178" s="5">
        <v>7449.83</v>
      </c>
      <c r="L178" s="5">
        <v>1357.82</v>
      </c>
      <c r="M178" s="5">
        <v>2103500000</v>
      </c>
      <c r="N178" s="4">
        <v>172</v>
      </c>
      <c r="O178" s="4">
        <v>7710</v>
      </c>
      <c r="P178" s="4">
        <v>8560</v>
      </c>
      <c r="Q178" s="4">
        <v>7640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9830</v>
      </c>
      <c r="J179" s="4">
        <v>9830</v>
      </c>
      <c r="K179" s="5">
        <v>7478.79</v>
      </c>
      <c r="L179" s="5">
        <v>1338.76</v>
      </c>
      <c r="M179" s="5">
        <v>2061750000</v>
      </c>
      <c r="N179" s="4">
        <v>172</v>
      </c>
      <c r="O179" s="4">
        <v>5920</v>
      </c>
      <c r="P179" s="4">
        <v>6880</v>
      </c>
      <c r="Q179" s="4">
        <v>7650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9830</v>
      </c>
      <c r="J180" s="4">
        <v>9830</v>
      </c>
      <c r="K180" s="5">
        <v>7512.69</v>
      </c>
      <c r="L180" s="5">
        <v>1314.04</v>
      </c>
      <c r="M180" s="5">
        <v>1997700000</v>
      </c>
      <c r="N180" s="4">
        <v>174</v>
      </c>
      <c r="O180" s="4">
        <v>5920</v>
      </c>
      <c r="P180" s="4">
        <v>8210</v>
      </c>
      <c r="Q180" s="4">
        <v>7710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9830</v>
      </c>
      <c r="J181" s="4">
        <v>9830</v>
      </c>
      <c r="K181" s="5">
        <v>7545.7</v>
      </c>
      <c r="L181" s="5">
        <v>1300.8699999999999</v>
      </c>
      <c r="M181" s="5">
        <v>1940410000</v>
      </c>
      <c r="N181" s="4">
        <v>171</v>
      </c>
      <c r="O181" s="4">
        <v>5920</v>
      </c>
      <c r="P181" s="4">
        <v>6610</v>
      </c>
      <c r="Q181" s="4">
        <v>7740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9640</v>
      </c>
      <c r="J182" s="4">
        <v>9640</v>
      </c>
      <c r="K182" s="5">
        <v>7584.78</v>
      </c>
      <c r="L182" s="5">
        <v>1278.93</v>
      </c>
      <c r="M182" s="5">
        <v>1901040000</v>
      </c>
      <c r="N182" s="4">
        <v>168</v>
      </c>
      <c r="O182" s="4">
        <v>8980</v>
      </c>
      <c r="P182" s="4">
        <v>6390</v>
      </c>
      <c r="Q182" s="4">
        <v>7790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9640</v>
      </c>
      <c r="J183" s="4">
        <v>9640</v>
      </c>
      <c r="K183" s="5">
        <v>7622.87</v>
      </c>
      <c r="L183" s="5">
        <v>1265.28</v>
      </c>
      <c r="M183" s="5">
        <v>1883240000</v>
      </c>
      <c r="N183" s="4">
        <v>167</v>
      </c>
      <c r="O183" s="4">
        <v>8980</v>
      </c>
      <c r="P183" s="4">
        <v>6160</v>
      </c>
      <c r="Q183" s="4">
        <v>7820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9640</v>
      </c>
      <c r="J184" s="4">
        <v>9640</v>
      </c>
      <c r="K184" s="5">
        <v>7658.01</v>
      </c>
      <c r="L184" s="5">
        <v>1249.1099999999999</v>
      </c>
      <c r="M184" s="5">
        <v>1866520000</v>
      </c>
      <c r="N184" s="4">
        <v>163</v>
      </c>
      <c r="O184" s="4">
        <v>8980</v>
      </c>
      <c r="P184" s="4">
        <v>6040</v>
      </c>
      <c r="Q184" s="4">
        <v>8000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9640</v>
      </c>
      <c r="J185" s="4">
        <v>9640</v>
      </c>
      <c r="K185" s="5">
        <v>7693.89</v>
      </c>
      <c r="L185" s="5">
        <v>1219.3800000000001</v>
      </c>
      <c r="M185" s="5">
        <v>1850520000</v>
      </c>
      <c r="N185" s="4">
        <v>162</v>
      </c>
      <c r="O185" s="4">
        <v>8980</v>
      </c>
      <c r="P185" s="4">
        <v>6530</v>
      </c>
      <c r="Q185" s="4">
        <v>8010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9640</v>
      </c>
      <c r="J186" s="4">
        <v>9640</v>
      </c>
      <c r="K186" s="5">
        <v>7712.6</v>
      </c>
      <c r="L186" s="5">
        <v>1205.79</v>
      </c>
      <c r="M186" s="5">
        <v>1817570000</v>
      </c>
      <c r="N186" s="4">
        <v>160</v>
      </c>
      <c r="O186" s="4">
        <v>8980</v>
      </c>
      <c r="P186" s="4">
        <v>7250</v>
      </c>
      <c r="Q186" s="4">
        <v>8010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9640</v>
      </c>
      <c r="J187" s="4">
        <v>9640</v>
      </c>
      <c r="K187" s="5">
        <v>7742.58</v>
      </c>
      <c r="L187" s="5">
        <v>1181.31</v>
      </c>
      <c r="M187" s="5">
        <v>1803450000</v>
      </c>
      <c r="N187" s="4">
        <v>162</v>
      </c>
      <c r="O187" s="4">
        <v>8160</v>
      </c>
      <c r="P187" s="4">
        <v>5530</v>
      </c>
      <c r="Q187" s="4">
        <v>8090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9630</v>
      </c>
      <c r="J188" s="4">
        <v>9630</v>
      </c>
      <c r="K188" s="5">
        <v>7772.11</v>
      </c>
      <c r="L188" s="5">
        <v>1165.1600000000001</v>
      </c>
      <c r="M188" s="5">
        <v>1769560000</v>
      </c>
      <c r="N188" s="4">
        <v>157</v>
      </c>
      <c r="O188" s="4">
        <v>8160</v>
      </c>
      <c r="P188" s="4">
        <v>7670</v>
      </c>
      <c r="Q188" s="4">
        <v>8100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9630</v>
      </c>
      <c r="J189" s="4">
        <v>9630</v>
      </c>
      <c r="K189" s="5">
        <v>7795.71</v>
      </c>
      <c r="L189" s="5">
        <v>1145.17</v>
      </c>
      <c r="M189" s="5">
        <v>1727310000</v>
      </c>
      <c r="N189" s="4">
        <v>156</v>
      </c>
      <c r="O189" s="4">
        <v>8160</v>
      </c>
      <c r="P189" s="4">
        <v>9080</v>
      </c>
      <c r="Q189" s="4">
        <v>8120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3570</v>
      </c>
      <c r="I190" s="4">
        <v>9630</v>
      </c>
      <c r="J190" s="4">
        <v>6060</v>
      </c>
      <c r="K190" s="5">
        <v>7821.59</v>
      </c>
      <c r="L190" s="5">
        <v>1129.18</v>
      </c>
      <c r="M190" s="5">
        <v>1690020000</v>
      </c>
      <c r="N190" s="4">
        <v>151</v>
      </c>
      <c r="O190" s="4">
        <v>8160</v>
      </c>
      <c r="P190" s="4">
        <v>7040</v>
      </c>
      <c r="Q190" s="4">
        <v>8140</v>
      </c>
    </row>
    <row r="191" spans="5:17">
      <c r="E191" s="4">
        <v>32</v>
      </c>
      <c r="F191" s="4">
        <v>212406</v>
      </c>
      <c r="G191" s="5">
        <v>3.05074E-2</v>
      </c>
      <c r="H191" s="4">
        <v>3570</v>
      </c>
      <c r="I191" s="4">
        <v>9630</v>
      </c>
      <c r="J191" s="4">
        <v>6060</v>
      </c>
      <c r="K191" s="5">
        <v>7844.03</v>
      </c>
      <c r="L191" s="5">
        <v>1120.8</v>
      </c>
      <c r="M191" s="5">
        <v>1666120000</v>
      </c>
      <c r="N191" s="4">
        <v>150</v>
      </c>
      <c r="O191" s="4">
        <v>8850</v>
      </c>
      <c r="P191" s="4">
        <v>6600</v>
      </c>
      <c r="Q191" s="4">
        <v>8140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3570</v>
      </c>
      <c r="I192" s="4">
        <v>9630</v>
      </c>
      <c r="J192" s="4">
        <v>6060</v>
      </c>
      <c r="K192" s="5">
        <v>7871.09</v>
      </c>
      <c r="L192" s="5">
        <v>1107.54</v>
      </c>
      <c r="M192" s="5">
        <v>1645380000</v>
      </c>
      <c r="N192" s="4">
        <v>144</v>
      </c>
      <c r="O192" s="4">
        <v>8850</v>
      </c>
      <c r="P192" s="4">
        <v>7410</v>
      </c>
      <c r="Q192" s="4">
        <v>8150</v>
      </c>
    </row>
    <row r="193" spans="5:17">
      <c r="E193" s="4">
        <v>34</v>
      </c>
      <c r="F193" s="4">
        <v>207640</v>
      </c>
      <c r="G193" s="5">
        <v>2.98228E-2</v>
      </c>
      <c r="H193" s="4">
        <v>3570</v>
      </c>
      <c r="I193" s="4">
        <v>9630</v>
      </c>
      <c r="J193" s="4">
        <v>6060</v>
      </c>
      <c r="K193" s="5">
        <v>7900.7</v>
      </c>
      <c r="L193" s="5">
        <v>1094.4100000000001</v>
      </c>
      <c r="M193" s="5">
        <v>1640500000</v>
      </c>
      <c r="N193" s="4">
        <v>143</v>
      </c>
      <c r="O193" s="4">
        <v>8850</v>
      </c>
      <c r="P193" s="4">
        <v>8390</v>
      </c>
      <c r="Q193" s="4">
        <v>8160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3570</v>
      </c>
      <c r="I194" s="4">
        <v>9630</v>
      </c>
      <c r="J194" s="4">
        <v>6060</v>
      </c>
      <c r="K194" s="5">
        <v>7937.87</v>
      </c>
      <c r="L194" s="5">
        <v>1067.5899999999999</v>
      </c>
      <c r="M194" s="5">
        <v>1636740000</v>
      </c>
      <c r="N194" s="4">
        <v>144</v>
      </c>
      <c r="O194" s="4">
        <v>8850</v>
      </c>
      <c r="P194" s="4">
        <v>7320</v>
      </c>
      <c r="Q194" s="4">
        <v>8160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3570</v>
      </c>
      <c r="I195" s="4">
        <v>9630</v>
      </c>
      <c r="J195" s="4">
        <v>6060</v>
      </c>
      <c r="K195" s="5">
        <v>7982.69</v>
      </c>
      <c r="L195" s="5">
        <v>1040.6199999999999</v>
      </c>
      <c r="M195" s="5">
        <v>1623970000</v>
      </c>
      <c r="N195" s="4">
        <v>143</v>
      </c>
      <c r="O195" s="4">
        <v>8850</v>
      </c>
      <c r="P195" s="4">
        <v>6430</v>
      </c>
      <c r="Q195" s="4">
        <v>8200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3570</v>
      </c>
      <c r="I196" s="4">
        <v>9630</v>
      </c>
      <c r="J196" s="4">
        <v>6060</v>
      </c>
      <c r="K196" s="5">
        <v>8014.29</v>
      </c>
      <c r="L196" s="5">
        <v>1026.3</v>
      </c>
      <c r="M196" s="5">
        <v>1605940000</v>
      </c>
      <c r="N196" s="4">
        <v>140</v>
      </c>
      <c r="O196" s="4">
        <v>8850</v>
      </c>
      <c r="P196" s="4">
        <v>6430</v>
      </c>
      <c r="Q196" s="4">
        <v>8210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3570</v>
      </c>
      <c r="I197" s="4">
        <v>9630</v>
      </c>
      <c r="J197" s="4">
        <v>6060</v>
      </c>
      <c r="K197" s="5">
        <v>8051.67</v>
      </c>
      <c r="L197" s="5">
        <v>1004.17</v>
      </c>
      <c r="M197" s="5">
        <v>1576830000</v>
      </c>
      <c r="N197" s="4">
        <v>141</v>
      </c>
      <c r="O197" s="4">
        <v>8850</v>
      </c>
      <c r="P197" s="4">
        <v>6430</v>
      </c>
      <c r="Q197" s="4">
        <v>8240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3570</v>
      </c>
      <c r="I198" s="4">
        <v>9630</v>
      </c>
      <c r="J198" s="4">
        <v>6060</v>
      </c>
      <c r="K198" s="5">
        <v>8083.36</v>
      </c>
      <c r="L198" s="5">
        <v>983.35</v>
      </c>
      <c r="M198" s="5">
        <v>1539860000</v>
      </c>
      <c r="N198" s="4">
        <v>137</v>
      </c>
      <c r="O198" s="4">
        <v>8850</v>
      </c>
      <c r="P198" s="4">
        <v>8620</v>
      </c>
      <c r="Q198" s="4">
        <v>8270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3570</v>
      </c>
      <c r="I199" s="4">
        <v>9630</v>
      </c>
      <c r="J199" s="4">
        <v>6060</v>
      </c>
      <c r="K199" s="5">
        <v>8119.85</v>
      </c>
      <c r="L199" s="5">
        <v>955.54600000000005</v>
      </c>
      <c r="M199" s="5">
        <v>1517510000</v>
      </c>
      <c r="N199" s="4">
        <v>132</v>
      </c>
      <c r="O199" s="4">
        <v>8850</v>
      </c>
      <c r="P199" s="4">
        <v>5950</v>
      </c>
      <c r="Q199" s="4">
        <v>8290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3570</v>
      </c>
      <c r="I200" s="4">
        <v>9630</v>
      </c>
      <c r="J200" s="4">
        <v>6060</v>
      </c>
      <c r="K200" s="5">
        <v>8144.26</v>
      </c>
      <c r="L200" s="5">
        <v>937.15700000000004</v>
      </c>
      <c r="M200" s="5">
        <v>1470320000</v>
      </c>
      <c r="N200" s="4">
        <v>128</v>
      </c>
      <c r="O200" s="4">
        <v>8850</v>
      </c>
      <c r="P200" s="4">
        <v>9220</v>
      </c>
      <c r="Q200" s="4">
        <v>8300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3570</v>
      </c>
      <c r="I201" s="4">
        <v>9630</v>
      </c>
      <c r="J201" s="4">
        <v>6060</v>
      </c>
      <c r="K201" s="5">
        <v>8172.3</v>
      </c>
      <c r="L201" s="5">
        <v>916.45799999999997</v>
      </c>
      <c r="M201" s="5">
        <v>1414070000</v>
      </c>
      <c r="N201" s="4">
        <v>123</v>
      </c>
      <c r="O201" s="4">
        <v>8850</v>
      </c>
      <c r="P201" s="4">
        <v>6260</v>
      </c>
      <c r="Q201" s="4">
        <v>8380</v>
      </c>
    </row>
    <row r="202" spans="5:17">
      <c r="E202" s="4">
        <v>43</v>
      </c>
      <c r="F202" s="4">
        <v>165879</v>
      </c>
      <c r="G202" s="5">
        <v>2.38248E-2</v>
      </c>
      <c r="H202" s="4">
        <v>3570</v>
      </c>
      <c r="I202" s="4">
        <v>9630</v>
      </c>
      <c r="J202" s="4">
        <v>6060</v>
      </c>
      <c r="K202" s="5">
        <v>8193.6299999999992</v>
      </c>
      <c r="L202" s="5">
        <v>897.63800000000003</v>
      </c>
      <c r="M202" s="5">
        <v>1359150000</v>
      </c>
      <c r="N202" s="4">
        <v>121</v>
      </c>
      <c r="O202" s="4">
        <v>8850</v>
      </c>
      <c r="P202" s="4">
        <v>8980</v>
      </c>
      <c r="Q202" s="4">
        <v>8400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3570</v>
      </c>
      <c r="I203" s="4">
        <v>9630</v>
      </c>
      <c r="J203" s="4">
        <v>6060</v>
      </c>
      <c r="K203" s="5">
        <v>8225.32</v>
      </c>
      <c r="L203" s="5">
        <v>868.99599999999998</v>
      </c>
      <c r="M203" s="5">
        <v>1310720000</v>
      </c>
      <c r="N203" s="4">
        <v>112</v>
      </c>
      <c r="O203" s="4">
        <v>9020</v>
      </c>
      <c r="P203" s="4">
        <v>7650</v>
      </c>
      <c r="Q203" s="4">
        <v>8410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3570</v>
      </c>
      <c r="I204" s="4">
        <v>9630</v>
      </c>
      <c r="J204" s="4">
        <v>6060</v>
      </c>
      <c r="K204" s="5">
        <v>8247.42</v>
      </c>
      <c r="L204" s="5">
        <v>851.89800000000002</v>
      </c>
      <c r="M204" s="5">
        <v>1256680000</v>
      </c>
      <c r="N204" s="4">
        <v>109</v>
      </c>
      <c r="O204" s="4">
        <v>9020</v>
      </c>
      <c r="P204" s="4">
        <v>5920</v>
      </c>
      <c r="Q204" s="4">
        <v>8420</v>
      </c>
    </row>
    <row r="205" spans="5:17">
      <c r="E205" s="4">
        <v>46</v>
      </c>
      <c r="F205" s="4">
        <v>144773</v>
      </c>
      <c r="G205" s="5">
        <v>2.07934E-2</v>
      </c>
      <c r="H205" s="4">
        <v>3570</v>
      </c>
      <c r="I205" s="4">
        <v>9630</v>
      </c>
      <c r="J205" s="4">
        <v>6060</v>
      </c>
      <c r="K205" s="5">
        <v>8272.11</v>
      </c>
      <c r="L205" s="5">
        <v>833.64</v>
      </c>
      <c r="M205" s="5">
        <v>1197580000</v>
      </c>
      <c r="N205" s="4">
        <v>108</v>
      </c>
      <c r="O205" s="4">
        <v>9020</v>
      </c>
      <c r="P205" s="4">
        <v>7240</v>
      </c>
      <c r="Q205" s="4">
        <v>8430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3570</v>
      </c>
      <c r="I206" s="4">
        <v>9630</v>
      </c>
      <c r="J206" s="4">
        <v>6060</v>
      </c>
      <c r="K206" s="5">
        <v>8307.09</v>
      </c>
      <c r="L206" s="5">
        <v>809.15099999999995</v>
      </c>
      <c r="M206" s="5">
        <v>1147010000</v>
      </c>
      <c r="N206" s="4">
        <v>104</v>
      </c>
      <c r="O206" s="4">
        <v>9020</v>
      </c>
      <c r="P206" s="4">
        <v>7330</v>
      </c>
      <c r="Q206" s="4">
        <v>8440</v>
      </c>
    </row>
    <row r="207" spans="5:17">
      <c r="E207" s="4">
        <v>48</v>
      </c>
      <c r="F207" s="4">
        <v>130322</v>
      </c>
      <c r="G207" s="5">
        <v>1.87178E-2</v>
      </c>
      <c r="H207" s="4">
        <v>3570</v>
      </c>
      <c r="I207" s="4">
        <v>9630</v>
      </c>
      <c r="J207" s="4">
        <v>6060</v>
      </c>
      <c r="K207" s="5">
        <v>8334.1299999999992</v>
      </c>
      <c r="L207" s="5">
        <v>790.33699999999999</v>
      </c>
      <c r="M207" s="5">
        <v>1086120000</v>
      </c>
      <c r="N207" s="4">
        <v>99</v>
      </c>
      <c r="O207" s="4">
        <v>9020</v>
      </c>
      <c r="P207" s="4">
        <v>6690</v>
      </c>
      <c r="Q207" s="4">
        <v>8470</v>
      </c>
    </row>
    <row r="208" spans="5:17">
      <c r="E208" s="4">
        <v>49</v>
      </c>
      <c r="F208" s="4">
        <v>123826</v>
      </c>
      <c r="G208" s="5">
        <v>1.77848E-2</v>
      </c>
      <c r="H208" s="4">
        <v>3570</v>
      </c>
      <c r="I208" s="4">
        <v>9630</v>
      </c>
      <c r="J208" s="4">
        <v>6060</v>
      </c>
      <c r="K208" s="5">
        <v>8360</v>
      </c>
      <c r="L208" s="5">
        <v>759.46299999999997</v>
      </c>
      <c r="M208" s="5">
        <v>1035190000</v>
      </c>
      <c r="N208" s="4">
        <v>97</v>
      </c>
      <c r="O208" s="4">
        <v>9020</v>
      </c>
      <c r="P208" s="4">
        <v>7840</v>
      </c>
      <c r="Q208" s="4">
        <v>8470</v>
      </c>
    </row>
    <row r="209" spans="5:17">
      <c r="E209" s="4">
        <v>50</v>
      </c>
      <c r="F209" s="4">
        <v>118095</v>
      </c>
      <c r="G209" s="5">
        <v>1.69617E-2</v>
      </c>
      <c r="H209" s="4">
        <v>3570</v>
      </c>
      <c r="I209" s="4">
        <v>9630</v>
      </c>
      <c r="J209" s="4">
        <v>6060</v>
      </c>
      <c r="K209" s="5">
        <v>8389.19</v>
      </c>
      <c r="L209" s="5">
        <v>731.85500000000002</v>
      </c>
      <c r="M209" s="5">
        <v>990722000</v>
      </c>
      <c r="N209" s="4">
        <v>93</v>
      </c>
      <c r="O209" s="4">
        <v>9020</v>
      </c>
      <c r="P209" s="4">
        <v>7840</v>
      </c>
      <c r="Q209" s="4">
        <v>8480</v>
      </c>
    </row>
    <row r="210" spans="5:17">
      <c r="E210" s="4">
        <v>51</v>
      </c>
      <c r="F210" s="4">
        <v>114796</v>
      </c>
      <c r="G210" s="5">
        <v>1.64879E-2</v>
      </c>
      <c r="H210" s="4">
        <v>3570</v>
      </c>
      <c r="I210" s="4">
        <v>9630</v>
      </c>
      <c r="J210" s="4">
        <v>6060</v>
      </c>
      <c r="K210" s="5">
        <v>8404.86</v>
      </c>
      <c r="L210" s="5">
        <v>722.51300000000003</v>
      </c>
      <c r="M210" s="5">
        <v>964844000</v>
      </c>
      <c r="N210" s="4">
        <v>88</v>
      </c>
      <c r="O210" s="4">
        <v>9020</v>
      </c>
      <c r="P210" s="4">
        <v>8890</v>
      </c>
      <c r="Q210" s="4">
        <v>8480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3570</v>
      </c>
      <c r="I211" s="4">
        <v>9630</v>
      </c>
      <c r="J211" s="4">
        <v>6060</v>
      </c>
      <c r="K211" s="5">
        <v>8418.02</v>
      </c>
      <c r="L211" s="5">
        <v>700.40200000000004</v>
      </c>
      <c r="M211" s="5">
        <v>937540000</v>
      </c>
      <c r="N211" s="4">
        <v>84</v>
      </c>
      <c r="O211" s="4">
        <v>9020</v>
      </c>
      <c r="P211" s="4">
        <v>7120</v>
      </c>
      <c r="Q211" s="4">
        <v>8480</v>
      </c>
    </row>
    <row r="212" spans="5:17">
      <c r="E212" s="4">
        <v>53</v>
      </c>
      <c r="F212" s="4">
        <v>105587</v>
      </c>
      <c r="G212" s="5">
        <v>1.51652E-2</v>
      </c>
      <c r="H212" s="4">
        <v>3570</v>
      </c>
      <c r="I212" s="4">
        <v>9630</v>
      </c>
      <c r="J212" s="4">
        <v>6060</v>
      </c>
      <c r="K212" s="5">
        <v>8437.34</v>
      </c>
      <c r="L212" s="5">
        <v>678.87599999999998</v>
      </c>
      <c r="M212" s="5">
        <v>890874000</v>
      </c>
      <c r="N212" s="4">
        <v>81</v>
      </c>
      <c r="O212" s="4">
        <v>9020</v>
      </c>
      <c r="P212" s="4">
        <v>4820</v>
      </c>
      <c r="Q212" s="4">
        <v>8490</v>
      </c>
    </row>
    <row r="213" spans="5:17">
      <c r="E213" s="4">
        <v>54</v>
      </c>
      <c r="F213" s="4">
        <v>99403</v>
      </c>
      <c r="G213" s="5">
        <v>1.4277E-2</v>
      </c>
      <c r="H213" s="4">
        <v>3570</v>
      </c>
      <c r="I213" s="4">
        <v>9630</v>
      </c>
      <c r="J213" s="4">
        <v>6060</v>
      </c>
      <c r="K213" s="5">
        <v>8457.11</v>
      </c>
      <c r="L213" s="5">
        <v>659.62199999999996</v>
      </c>
      <c r="M213" s="5">
        <v>840662000</v>
      </c>
      <c r="N213" s="4">
        <v>76</v>
      </c>
      <c r="O213" s="4">
        <v>9020</v>
      </c>
      <c r="P213" s="4">
        <v>3570</v>
      </c>
      <c r="Q213" s="4">
        <v>8510</v>
      </c>
    </row>
    <row r="214" spans="5:17">
      <c r="E214" s="4">
        <v>55</v>
      </c>
      <c r="F214" s="4">
        <v>92018</v>
      </c>
      <c r="G214" s="5">
        <v>1.32163E-2</v>
      </c>
      <c r="H214" s="4">
        <v>3570</v>
      </c>
      <c r="I214" s="4">
        <v>9630</v>
      </c>
      <c r="J214" s="4">
        <v>6060</v>
      </c>
      <c r="K214" s="5">
        <v>8472.1200000000008</v>
      </c>
      <c r="L214" s="5">
        <v>644.62099999999998</v>
      </c>
      <c r="M214" s="5">
        <v>779587000</v>
      </c>
      <c r="N214" s="4">
        <v>76</v>
      </c>
      <c r="O214" s="4">
        <v>9020</v>
      </c>
      <c r="P214" s="4">
        <v>7700</v>
      </c>
      <c r="Q214" s="4">
        <v>8560</v>
      </c>
    </row>
    <row r="215" spans="5:17">
      <c r="E215" s="4">
        <v>56</v>
      </c>
      <c r="F215" s="4">
        <v>84737</v>
      </c>
      <c r="G215" s="5">
        <v>1.21706E-2</v>
      </c>
      <c r="H215" s="4">
        <v>3570</v>
      </c>
      <c r="I215" s="4">
        <v>9630</v>
      </c>
      <c r="J215" s="4">
        <v>6060</v>
      </c>
      <c r="K215" s="5">
        <v>8476.93</v>
      </c>
      <c r="L215" s="5">
        <v>632.90200000000004</v>
      </c>
      <c r="M215" s="5">
        <v>718309000</v>
      </c>
      <c r="N215" s="4">
        <v>72</v>
      </c>
      <c r="O215" s="4">
        <v>9020</v>
      </c>
      <c r="P215" s="4">
        <v>3570</v>
      </c>
      <c r="Q215" s="4">
        <v>8580</v>
      </c>
    </row>
    <row r="216" spans="5:17">
      <c r="E216" s="4">
        <v>57</v>
      </c>
      <c r="F216" s="4">
        <v>77854</v>
      </c>
      <c r="G216" s="5">
        <v>1.1181999999999999E-2</v>
      </c>
      <c r="H216" s="4">
        <v>5800</v>
      </c>
      <c r="I216" s="4">
        <v>9630</v>
      </c>
      <c r="J216" s="4">
        <v>3830</v>
      </c>
      <c r="K216" s="5">
        <v>8490.2199999999993</v>
      </c>
      <c r="L216" s="5">
        <v>620.07100000000003</v>
      </c>
      <c r="M216" s="5">
        <v>660998000</v>
      </c>
      <c r="N216" s="4">
        <v>65</v>
      </c>
      <c r="O216" s="4">
        <v>9020</v>
      </c>
      <c r="P216" s="4">
        <v>8130</v>
      </c>
      <c r="Q216" s="4">
        <v>8580</v>
      </c>
    </row>
    <row r="217" spans="5:17">
      <c r="E217" s="4">
        <v>58</v>
      </c>
      <c r="F217" s="4">
        <v>71855</v>
      </c>
      <c r="G217" s="5">
        <v>1.03204E-2</v>
      </c>
      <c r="H217" s="4">
        <v>5800</v>
      </c>
      <c r="I217" s="4">
        <v>9630</v>
      </c>
      <c r="J217" s="4">
        <v>3830</v>
      </c>
      <c r="K217" s="5">
        <v>8507.0300000000007</v>
      </c>
      <c r="L217" s="5">
        <v>604.99099999999999</v>
      </c>
      <c r="M217" s="5">
        <v>611273000</v>
      </c>
      <c r="N217" s="4">
        <v>63</v>
      </c>
      <c r="O217" s="4">
        <v>9020</v>
      </c>
      <c r="P217" s="4">
        <v>5840</v>
      </c>
      <c r="Q217" s="4">
        <v>8670</v>
      </c>
    </row>
    <row r="218" spans="5:17">
      <c r="E218" s="4">
        <v>59</v>
      </c>
      <c r="F218" s="4">
        <v>64621</v>
      </c>
      <c r="G218" s="5">
        <v>9.2813600000000007E-3</v>
      </c>
      <c r="H218" s="4">
        <v>5800</v>
      </c>
      <c r="I218" s="4">
        <v>9630</v>
      </c>
      <c r="J218" s="4">
        <v>3830</v>
      </c>
      <c r="K218" s="5">
        <v>8516.25</v>
      </c>
      <c r="L218" s="5">
        <v>593.20100000000002</v>
      </c>
      <c r="M218" s="5">
        <v>550329000</v>
      </c>
      <c r="N218" s="4">
        <v>59</v>
      </c>
      <c r="O218" s="4">
        <v>9020</v>
      </c>
      <c r="P218" s="4">
        <v>9630</v>
      </c>
      <c r="Q218" s="4">
        <v>8670</v>
      </c>
    </row>
    <row r="219" spans="5:17">
      <c r="E219" s="4">
        <v>60</v>
      </c>
      <c r="F219" s="4">
        <v>57162</v>
      </c>
      <c r="G219" s="5">
        <v>8.21004E-3</v>
      </c>
      <c r="H219" s="4">
        <v>6010</v>
      </c>
      <c r="I219" s="4">
        <v>9420</v>
      </c>
      <c r="J219" s="4">
        <v>3410</v>
      </c>
      <c r="K219" s="5">
        <v>8534.26</v>
      </c>
      <c r="L219" s="5">
        <v>573.44299999999998</v>
      </c>
      <c r="M219" s="5">
        <v>487835000</v>
      </c>
      <c r="N219" s="4">
        <v>54</v>
      </c>
      <c r="O219" s="4">
        <v>9020</v>
      </c>
      <c r="P219" s="4">
        <v>9140</v>
      </c>
      <c r="Q219" s="4">
        <v>8670</v>
      </c>
    </row>
    <row r="220" spans="5:17">
      <c r="E220" s="4">
        <v>61</v>
      </c>
      <c r="F220" s="4">
        <v>49337</v>
      </c>
      <c r="G220" s="5">
        <v>7.0861500000000003E-3</v>
      </c>
      <c r="H220" s="4">
        <v>6010</v>
      </c>
      <c r="I220" s="4">
        <v>9420</v>
      </c>
      <c r="J220" s="4">
        <v>3410</v>
      </c>
      <c r="K220" s="5">
        <v>8551.94</v>
      </c>
      <c r="L220" s="5">
        <v>561.95100000000002</v>
      </c>
      <c r="M220" s="5">
        <v>421927000</v>
      </c>
      <c r="N220" s="4">
        <v>49</v>
      </c>
      <c r="O220" s="4">
        <v>9020</v>
      </c>
      <c r="P220" s="4">
        <v>7300</v>
      </c>
      <c r="Q220" s="4">
        <v>8670</v>
      </c>
    </row>
    <row r="221" spans="5:17">
      <c r="E221" s="4">
        <v>62</v>
      </c>
      <c r="F221" s="4">
        <v>42776</v>
      </c>
      <c r="G221" s="5">
        <v>6.1438100000000004E-3</v>
      </c>
      <c r="H221" s="4">
        <v>6010</v>
      </c>
      <c r="I221" s="4">
        <v>9420</v>
      </c>
      <c r="J221" s="4">
        <v>3410</v>
      </c>
      <c r="K221" s="5">
        <v>8572.92</v>
      </c>
      <c r="L221" s="5">
        <v>546.98099999999999</v>
      </c>
      <c r="M221" s="5">
        <v>366715000</v>
      </c>
      <c r="N221" s="4">
        <v>48</v>
      </c>
      <c r="O221" s="4">
        <v>9100</v>
      </c>
      <c r="P221" s="4">
        <v>8000</v>
      </c>
      <c r="Q221" s="4">
        <v>8680</v>
      </c>
    </row>
    <row r="222" spans="5:17">
      <c r="E222" s="4">
        <v>63</v>
      </c>
      <c r="F222" s="4">
        <v>35511</v>
      </c>
      <c r="G222" s="5">
        <v>5.10036E-3</v>
      </c>
      <c r="H222" s="4">
        <v>6010</v>
      </c>
      <c r="I222" s="4">
        <v>9420</v>
      </c>
      <c r="J222" s="4">
        <v>3410</v>
      </c>
      <c r="K222" s="5">
        <v>8588.27</v>
      </c>
      <c r="L222" s="5">
        <v>533.61099999999999</v>
      </c>
      <c r="M222" s="5">
        <v>304978000</v>
      </c>
      <c r="N222" s="4">
        <v>45</v>
      </c>
      <c r="O222" s="4">
        <v>9100</v>
      </c>
      <c r="P222" s="4">
        <v>6010</v>
      </c>
      <c r="Q222" s="4">
        <v>8680</v>
      </c>
    </row>
    <row r="223" spans="5:17">
      <c r="E223" s="4">
        <v>64</v>
      </c>
      <c r="F223" s="4">
        <v>29543</v>
      </c>
      <c r="G223" s="5">
        <v>4.24319E-3</v>
      </c>
      <c r="H223" s="4">
        <v>6010</v>
      </c>
      <c r="I223" s="4">
        <v>9420</v>
      </c>
      <c r="J223" s="4">
        <v>3410</v>
      </c>
      <c r="K223" s="5">
        <v>8602.5499999999993</v>
      </c>
      <c r="L223" s="5">
        <v>511.25</v>
      </c>
      <c r="M223" s="5">
        <v>254145000</v>
      </c>
      <c r="N223" s="4">
        <v>45</v>
      </c>
      <c r="O223" s="4">
        <v>9100</v>
      </c>
      <c r="P223" s="4">
        <v>8400</v>
      </c>
      <c r="Q223" s="4">
        <v>8680</v>
      </c>
    </row>
    <row r="224" spans="5:17">
      <c r="E224" s="4">
        <v>65</v>
      </c>
      <c r="F224" s="4">
        <v>23703</v>
      </c>
      <c r="G224" s="5">
        <v>3.4044000000000001E-3</v>
      </c>
      <c r="H224" s="4">
        <v>6380</v>
      </c>
      <c r="I224" s="4">
        <v>9420</v>
      </c>
      <c r="J224" s="4">
        <v>3040</v>
      </c>
      <c r="K224" s="5">
        <v>8603.58</v>
      </c>
      <c r="L224" s="5">
        <v>513.87199999999996</v>
      </c>
      <c r="M224" s="5">
        <v>203931000</v>
      </c>
      <c r="N224" s="4">
        <v>43</v>
      </c>
      <c r="O224" s="4">
        <v>9100</v>
      </c>
      <c r="P224" s="4">
        <v>7470</v>
      </c>
      <c r="Q224" s="4">
        <v>8680</v>
      </c>
    </row>
    <row r="225" spans="1:17">
      <c r="E225" s="4">
        <v>66</v>
      </c>
      <c r="F225" s="4">
        <v>18772</v>
      </c>
      <c r="G225" s="5">
        <v>2.6961799999999998E-3</v>
      </c>
      <c r="H225" s="4">
        <v>6380</v>
      </c>
      <c r="I225" s="4">
        <v>9420</v>
      </c>
      <c r="J225" s="4">
        <v>3040</v>
      </c>
      <c r="K225" s="5">
        <v>8609.07</v>
      </c>
      <c r="L225" s="5">
        <v>513.96600000000001</v>
      </c>
      <c r="M225" s="5">
        <v>161609000</v>
      </c>
      <c r="N225" s="4">
        <v>40</v>
      </c>
      <c r="O225" s="4">
        <v>9100</v>
      </c>
      <c r="P225" s="4">
        <v>9150</v>
      </c>
      <c r="Q225" s="4">
        <v>8720</v>
      </c>
    </row>
    <row r="226" spans="1:17">
      <c r="E226" s="4">
        <v>67</v>
      </c>
      <c r="F226" s="4">
        <v>15198</v>
      </c>
      <c r="G226" s="5">
        <v>2.1828500000000001E-3</v>
      </c>
      <c r="H226" s="4">
        <v>6380</v>
      </c>
      <c r="I226" s="4">
        <v>9420</v>
      </c>
      <c r="J226" s="4">
        <v>3040</v>
      </c>
      <c r="K226" s="5">
        <v>8615.43</v>
      </c>
      <c r="L226" s="5">
        <v>500.65899999999999</v>
      </c>
      <c r="M226" s="5">
        <v>130937000</v>
      </c>
      <c r="N226" s="4">
        <v>34</v>
      </c>
      <c r="O226" s="4">
        <v>9100</v>
      </c>
      <c r="P226" s="4">
        <v>8160</v>
      </c>
      <c r="Q226" s="4">
        <v>8720</v>
      </c>
    </row>
    <row r="227" spans="1:17">
      <c r="E227" s="4">
        <v>68</v>
      </c>
      <c r="F227" s="4">
        <v>11537</v>
      </c>
      <c r="G227" s="5">
        <v>1.6570300000000001E-3</v>
      </c>
      <c r="H227" s="4">
        <v>6380</v>
      </c>
      <c r="I227" s="4">
        <v>9420</v>
      </c>
      <c r="J227" s="4">
        <v>3040</v>
      </c>
      <c r="K227" s="5">
        <v>8624.11</v>
      </c>
      <c r="L227" s="5">
        <v>488.55099999999999</v>
      </c>
      <c r="M227" s="5">
        <v>99496400</v>
      </c>
      <c r="N227" s="4">
        <v>29</v>
      </c>
      <c r="O227" s="4">
        <v>9100</v>
      </c>
      <c r="P227" s="4">
        <v>8510</v>
      </c>
      <c r="Q227" s="4">
        <v>8720</v>
      </c>
    </row>
    <row r="228" spans="1:17">
      <c r="E228" s="4">
        <v>69</v>
      </c>
      <c r="F228" s="4">
        <v>8721</v>
      </c>
      <c r="G228" s="5">
        <v>1.2525800000000001E-3</v>
      </c>
      <c r="H228" s="4">
        <v>6380</v>
      </c>
      <c r="I228" s="4">
        <v>9290</v>
      </c>
      <c r="J228" s="4">
        <v>2910</v>
      </c>
      <c r="K228" s="5">
        <v>8616.75</v>
      </c>
      <c r="L228" s="5">
        <v>505.822</v>
      </c>
      <c r="M228" s="5">
        <v>75146700</v>
      </c>
      <c r="N228" s="4">
        <v>24</v>
      </c>
      <c r="O228" s="4">
        <v>9100</v>
      </c>
      <c r="P228" s="4">
        <v>8560</v>
      </c>
      <c r="Q228" s="4">
        <v>8720</v>
      </c>
    </row>
    <row r="229" spans="1:17">
      <c r="E229" s="4">
        <v>70</v>
      </c>
      <c r="F229" s="4">
        <v>6603</v>
      </c>
      <c r="G229" s="5">
        <v>9.4837299999999997E-4</v>
      </c>
      <c r="H229" s="4">
        <v>7270</v>
      </c>
      <c r="I229" s="4">
        <v>9290</v>
      </c>
      <c r="J229" s="4">
        <v>2020</v>
      </c>
      <c r="K229" s="5">
        <v>8631.1299999999992</v>
      </c>
      <c r="L229" s="5">
        <v>505.71300000000002</v>
      </c>
      <c r="M229" s="5">
        <v>56991300</v>
      </c>
      <c r="N229" s="4">
        <v>21</v>
      </c>
      <c r="O229" s="4">
        <v>8720</v>
      </c>
      <c r="P229" s="4">
        <v>8710</v>
      </c>
      <c r="Q229" s="4">
        <v>8720</v>
      </c>
    </row>
    <row r="230" spans="1:17">
      <c r="E230" s="4">
        <v>71</v>
      </c>
      <c r="F230" s="4">
        <v>4790</v>
      </c>
      <c r="G230" s="5">
        <v>6.8797599999999997E-4</v>
      </c>
      <c r="H230" s="4">
        <v>7270</v>
      </c>
      <c r="I230" s="4">
        <v>9290</v>
      </c>
      <c r="J230" s="4">
        <v>2020</v>
      </c>
      <c r="K230" s="5">
        <v>8635.91</v>
      </c>
      <c r="L230" s="5">
        <v>523.37300000000005</v>
      </c>
      <c r="M230" s="5">
        <v>41366000</v>
      </c>
      <c r="N230" s="4">
        <v>19</v>
      </c>
      <c r="O230" s="4">
        <v>8720</v>
      </c>
      <c r="P230" s="4">
        <v>9290</v>
      </c>
      <c r="Q230" s="4">
        <v>8720</v>
      </c>
    </row>
    <row r="231" spans="1:17">
      <c r="E231" s="4">
        <v>72</v>
      </c>
      <c r="F231" s="4">
        <v>3532</v>
      </c>
      <c r="G231" s="5">
        <v>5.0729300000000002E-4</v>
      </c>
      <c r="H231" s="4">
        <v>7270</v>
      </c>
      <c r="I231" s="4">
        <v>9190</v>
      </c>
      <c r="J231" s="4">
        <v>1920</v>
      </c>
      <c r="K231" s="5">
        <v>8698.2000000000007</v>
      </c>
      <c r="L231" s="5">
        <v>485.25200000000001</v>
      </c>
      <c r="M231" s="5">
        <v>30722000</v>
      </c>
      <c r="N231" s="4">
        <v>16</v>
      </c>
      <c r="O231" s="4">
        <v>8720</v>
      </c>
      <c r="P231" s="4">
        <v>8870</v>
      </c>
      <c r="Q231" s="4">
        <v>8740</v>
      </c>
    </row>
    <row r="232" spans="1:17">
      <c r="E232" s="4">
        <v>73</v>
      </c>
      <c r="F232" s="4">
        <v>2381</v>
      </c>
      <c r="G232" s="5">
        <v>3.4197699999999998E-4</v>
      </c>
      <c r="H232" s="4">
        <v>7270</v>
      </c>
      <c r="I232" s="4">
        <v>9100</v>
      </c>
      <c r="J232" s="4">
        <v>1830</v>
      </c>
      <c r="K232" s="5">
        <v>8822.36</v>
      </c>
      <c r="L232" s="5">
        <v>364.73500000000001</v>
      </c>
      <c r="M232" s="5">
        <v>21006000</v>
      </c>
      <c r="N232" s="4">
        <v>9</v>
      </c>
      <c r="O232" s="4">
        <v>8720</v>
      </c>
      <c r="P232" s="4">
        <v>8090</v>
      </c>
      <c r="Q232" s="4">
        <v>8940</v>
      </c>
    </row>
    <row r="233" spans="1:17">
      <c r="E233" s="4">
        <v>74</v>
      </c>
      <c r="F233" s="4">
        <v>1653</v>
      </c>
      <c r="G233" s="5">
        <v>2.3741600000000001E-4</v>
      </c>
      <c r="H233" s="4">
        <v>7690</v>
      </c>
      <c r="I233" s="4">
        <v>9100</v>
      </c>
      <c r="J233" s="4">
        <v>1410</v>
      </c>
      <c r="K233" s="5">
        <v>8858.4500000000007</v>
      </c>
      <c r="L233" s="5">
        <v>274.608</v>
      </c>
      <c r="M233" s="5">
        <v>14643000</v>
      </c>
      <c r="N233" s="4">
        <v>8</v>
      </c>
      <c r="O233" s="4">
        <v>8720</v>
      </c>
      <c r="P233" s="4">
        <v>8090</v>
      </c>
      <c r="Q233" s="4">
        <v>8940</v>
      </c>
    </row>
    <row r="234" spans="1:17">
      <c r="E234" s="4">
        <v>75</v>
      </c>
      <c r="F234" s="4">
        <v>1066</v>
      </c>
      <c r="G234" s="5">
        <v>1.5310700000000001E-4</v>
      </c>
      <c r="H234" s="4">
        <v>7850</v>
      </c>
      <c r="I234" s="4">
        <v>9100</v>
      </c>
      <c r="J234" s="4">
        <v>1250</v>
      </c>
      <c r="K234" s="5">
        <v>8896.19</v>
      </c>
      <c r="L234" s="5">
        <v>237.61</v>
      </c>
      <c r="M234" s="5">
        <v>9483340</v>
      </c>
      <c r="N234" s="4">
        <v>5</v>
      </c>
      <c r="O234" s="4">
        <v>8720</v>
      </c>
      <c r="P234" s="4">
        <v>8940</v>
      </c>
      <c r="Q234" s="4">
        <v>9020</v>
      </c>
    </row>
    <row r="235" spans="1:17">
      <c r="E235" s="4">
        <v>76</v>
      </c>
      <c r="F235" s="4">
        <v>540</v>
      </c>
      <c r="G235" s="5">
        <v>7.75589E-5</v>
      </c>
      <c r="H235" s="4">
        <v>8720</v>
      </c>
      <c r="I235" s="4">
        <v>9100</v>
      </c>
      <c r="J235" s="4">
        <v>380</v>
      </c>
      <c r="K235" s="5">
        <v>8922.0400000000009</v>
      </c>
      <c r="L235" s="5">
        <v>177.011</v>
      </c>
      <c r="M235" s="5">
        <v>4817900</v>
      </c>
      <c r="N235" s="4">
        <v>3</v>
      </c>
      <c r="O235" s="4">
        <v>8720</v>
      </c>
      <c r="P235" s="4">
        <v>9020</v>
      </c>
      <c r="Q235" s="4">
        <v>9020</v>
      </c>
    </row>
    <row r="236" spans="1:17">
      <c r="E236" s="4">
        <v>77</v>
      </c>
      <c r="F236" s="4">
        <v>236</v>
      </c>
      <c r="G236" s="5">
        <v>3.3896100000000002E-5</v>
      </c>
      <c r="H236" s="4">
        <v>8720</v>
      </c>
      <c r="I236" s="4">
        <v>9100</v>
      </c>
      <c r="J236" s="4">
        <v>380</v>
      </c>
      <c r="K236" s="5">
        <v>8911.02</v>
      </c>
      <c r="L236" s="5">
        <v>185.666</v>
      </c>
      <c r="M236" s="5">
        <v>2103000</v>
      </c>
      <c r="N236" s="4">
        <v>3</v>
      </c>
      <c r="O236" s="4">
        <v>8720</v>
      </c>
      <c r="P236" s="4">
        <v>9020</v>
      </c>
      <c r="Q236" s="4">
        <v>9020</v>
      </c>
    </row>
    <row r="237" spans="1:17">
      <c r="E237" s="4">
        <v>78</v>
      </c>
      <c r="F237" s="4">
        <v>59</v>
      </c>
      <c r="G237" s="5">
        <v>8.4740200000000002E-6</v>
      </c>
      <c r="H237" s="4">
        <v>8720</v>
      </c>
      <c r="I237" s="4">
        <v>9100</v>
      </c>
      <c r="J237" s="4">
        <v>380</v>
      </c>
      <c r="K237" s="5">
        <v>8855.25</v>
      </c>
      <c r="L237" s="5">
        <v>181.94200000000001</v>
      </c>
      <c r="M237" s="5">
        <v>522460</v>
      </c>
      <c r="N237" s="4">
        <v>2</v>
      </c>
      <c r="O237" s="4">
        <v>8720</v>
      </c>
      <c r="P237" s="4">
        <v>9100</v>
      </c>
      <c r="Q237" s="4">
        <v>8720</v>
      </c>
    </row>
    <row r="238" spans="1:17">
      <c r="E238" s="4">
        <v>79</v>
      </c>
      <c r="F238" s="4">
        <v>15</v>
      </c>
      <c r="G238" s="5">
        <v>2.1544099999999999E-6</v>
      </c>
      <c r="H238" s="4">
        <v>8720</v>
      </c>
      <c r="I238" s="4">
        <v>8720</v>
      </c>
      <c r="J238" s="4">
        <v>0</v>
      </c>
      <c r="K238" s="5">
        <v>8720</v>
      </c>
      <c r="L238" s="5">
        <v>0</v>
      </c>
      <c r="M238" s="5">
        <v>130800</v>
      </c>
      <c r="N238" s="4">
        <v>1</v>
      </c>
      <c r="O238" s="4">
        <v>8720</v>
      </c>
      <c r="P238" s="4">
        <v>8720</v>
      </c>
      <c r="Q238" s="4">
        <v>8720</v>
      </c>
    </row>
    <row r="239" spans="1:17">
      <c r="A239">
        <v>1997</v>
      </c>
      <c r="B239" t="s">
        <v>36</v>
      </c>
      <c r="E239" s="4">
        <v>1</v>
      </c>
      <c r="F239" s="4">
        <v>5027423</v>
      </c>
      <c r="G239" s="5">
        <v>0.72207600000000005</v>
      </c>
      <c r="H239" s="4">
        <v>0</v>
      </c>
      <c r="I239" s="4">
        <v>9990</v>
      </c>
      <c r="J239" s="4">
        <v>9990</v>
      </c>
      <c r="K239" s="5">
        <v>4272.6400000000003</v>
      </c>
      <c r="L239" s="5">
        <v>2596.42</v>
      </c>
      <c r="M239" s="5">
        <v>21480400000</v>
      </c>
      <c r="N239" s="4">
        <v>162</v>
      </c>
      <c r="O239" s="4">
        <v>1310</v>
      </c>
      <c r="P239" s="4">
        <v>4060</v>
      </c>
      <c r="Q239" s="4">
        <v>5210</v>
      </c>
    </row>
    <row r="240" spans="1:17">
      <c r="E240" s="4">
        <v>2</v>
      </c>
      <c r="F240" s="4">
        <v>1515456</v>
      </c>
      <c r="G240" s="5">
        <v>0.21766099999999999</v>
      </c>
      <c r="H240" s="4">
        <v>0</v>
      </c>
      <c r="I240" s="4">
        <v>9920</v>
      </c>
      <c r="J240" s="4">
        <v>9920</v>
      </c>
      <c r="K240" s="5">
        <v>5382.2</v>
      </c>
      <c r="L240" s="5">
        <v>2096.37</v>
      </c>
      <c r="M240" s="5">
        <v>8156490000</v>
      </c>
      <c r="N240" s="4">
        <v>150</v>
      </c>
      <c r="O240" s="4">
        <v>1310</v>
      </c>
      <c r="P240" s="4">
        <v>4182</v>
      </c>
      <c r="Q240" s="4">
        <v>5650</v>
      </c>
    </row>
    <row r="241" spans="5:17">
      <c r="E241" s="4">
        <v>3</v>
      </c>
      <c r="F241" s="4">
        <v>1099428</v>
      </c>
      <c r="G241" s="5">
        <v>0.15790799999999999</v>
      </c>
      <c r="H241" s="4">
        <v>0</v>
      </c>
      <c r="I241" s="4">
        <v>9990</v>
      </c>
      <c r="J241" s="4">
        <v>9990</v>
      </c>
      <c r="K241" s="5">
        <v>5595.07</v>
      </c>
      <c r="L241" s="5">
        <v>2030.82</v>
      </c>
      <c r="M241" s="5">
        <v>6151380000</v>
      </c>
      <c r="N241" s="4">
        <v>168</v>
      </c>
      <c r="O241" s="4">
        <v>1310</v>
      </c>
      <c r="P241" s="4">
        <v>5232</v>
      </c>
      <c r="Q241" s="4">
        <v>5580</v>
      </c>
    </row>
    <row r="242" spans="5:17">
      <c r="E242" s="4">
        <v>4</v>
      </c>
      <c r="F242" s="4">
        <v>867898</v>
      </c>
      <c r="G242" s="5">
        <v>0.124654</v>
      </c>
      <c r="H242" s="4">
        <v>0</v>
      </c>
      <c r="I242" s="4">
        <v>9990</v>
      </c>
      <c r="J242" s="4">
        <v>9990</v>
      </c>
      <c r="K242" s="5">
        <v>5559.23</v>
      </c>
      <c r="L242" s="5">
        <v>1979.12</v>
      </c>
      <c r="M242" s="5">
        <v>4824850000</v>
      </c>
      <c r="N242" s="4">
        <v>177</v>
      </c>
      <c r="O242" s="4">
        <v>1310</v>
      </c>
      <c r="P242" s="4">
        <v>4782</v>
      </c>
      <c r="Q242" s="4">
        <v>5572</v>
      </c>
    </row>
    <row r="243" spans="5:17">
      <c r="E243" s="4">
        <v>5</v>
      </c>
      <c r="F243" s="4">
        <v>754824</v>
      </c>
      <c r="G243" s="5">
        <v>0.108414</v>
      </c>
      <c r="H243" s="4">
        <v>0</v>
      </c>
      <c r="I243" s="4">
        <v>9990</v>
      </c>
      <c r="J243" s="4">
        <v>9990</v>
      </c>
      <c r="K243" s="5">
        <v>5726.31</v>
      </c>
      <c r="L243" s="5">
        <v>1922.96</v>
      </c>
      <c r="M243" s="5">
        <v>4322360000</v>
      </c>
      <c r="N243" s="4">
        <v>184</v>
      </c>
      <c r="O243" s="4">
        <v>1310</v>
      </c>
      <c r="P243" s="4">
        <v>6190</v>
      </c>
      <c r="Q243" s="4">
        <v>5680</v>
      </c>
    </row>
    <row r="244" spans="5:17">
      <c r="E244" s="4">
        <v>6</v>
      </c>
      <c r="F244" s="4">
        <v>625933</v>
      </c>
      <c r="G244" s="5">
        <v>8.9901200000000001E-2</v>
      </c>
      <c r="H244" s="4">
        <v>0</v>
      </c>
      <c r="I244" s="4">
        <v>9990</v>
      </c>
      <c r="J244" s="4">
        <v>9990</v>
      </c>
      <c r="K244" s="5">
        <v>5989.14</v>
      </c>
      <c r="L244" s="5">
        <v>2001.49</v>
      </c>
      <c r="M244" s="5">
        <v>3748800000</v>
      </c>
      <c r="N244" s="4">
        <v>184</v>
      </c>
      <c r="O244" s="4">
        <v>1310</v>
      </c>
      <c r="P244" s="4">
        <v>6830</v>
      </c>
      <c r="Q244" s="4">
        <v>5940</v>
      </c>
    </row>
    <row r="245" spans="5:17">
      <c r="E245" s="4">
        <v>7</v>
      </c>
      <c r="F245" s="4">
        <v>566562</v>
      </c>
      <c r="G245" s="5">
        <v>8.1373899999999999E-2</v>
      </c>
      <c r="H245" s="4">
        <v>0</v>
      </c>
      <c r="I245" s="4">
        <v>9990</v>
      </c>
      <c r="J245" s="4">
        <v>9990</v>
      </c>
      <c r="K245" s="5">
        <v>6089.59</v>
      </c>
      <c r="L245" s="5">
        <v>1983.51</v>
      </c>
      <c r="M245" s="5">
        <v>3450130000</v>
      </c>
      <c r="N245" s="4">
        <v>184</v>
      </c>
      <c r="O245" s="4">
        <v>1310</v>
      </c>
      <c r="P245" s="4">
        <v>5000</v>
      </c>
      <c r="Q245" s="4">
        <v>6200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9990</v>
      </c>
      <c r="J246" s="4">
        <v>9990</v>
      </c>
      <c r="K246" s="5">
        <v>6112.91</v>
      </c>
      <c r="L246" s="5">
        <v>1970.64</v>
      </c>
      <c r="M246" s="5">
        <v>3130270000</v>
      </c>
      <c r="N246" s="4">
        <v>186</v>
      </c>
      <c r="O246" s="4">
        <v>1310</v>
      </c>
      <c r="P246" s="4">
        <v>7740</v>
      </c>
      <c r="Q246" s="4">
        <v>6230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9990</v>
      </c>
      <c r="J247" s="4">
        <v>9990</v>
      </c>
      <c r="K247" s="5">
        <v>6086.26</v>
      </c>
      <c r="L247" s="5">
        <v>1919.07</v>
      </c>
      <c r="M247" s="5">
        <v>2946360000</v>
      </c>
      <c r="N247" s="4">
        <v>187</v>
      </c>
      <c r="O247" s="4">
        <v>1310</v>
      </c>
      <c r="P247" s="4">
        <v>4632</v>
      </c>
      <c r="Q247" s="4">
        <v>6070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9990</v>
      </c>
      <c r="J248" s="4">
        <v>9990</v>
      </c>
      <c r="K248" s="5">
        <v>6019.87</v>
      </c>
      <c r="L248" s="5">
        <v>1904.93</v>
      </c>
      <c r="M248" s="5">
        <v>2685700000</v>
      </c>
      <c r="N248" s="4">
        <v>191</v>
      </c>
      <c r="O248" s="4">
        <v>1310</v>
      </c>
      <c r="P248" s="4">
        <v>4882</v>
      </c>
      <c r="Q248" s="4">
        <v>5860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9990</v>
      </c>
      <c r="J249" s="4">
        <v>9990</v>
      </c>
      <c r="K249" s="5">
        <v>5945.96</v>
      </c>
      <c r="L249" s="5">
        <v>1874.46</v>
      </c>
      <c r="M249" s="5">
        <v>2428080000</v>
      </c>
      <c r="N249" s="4">
        <v>189</v>
      </c>
      <c r="O249" s="4">
        <v>1310</v>
      </c>
      <c r="P249" s="4">
        <v>5192</v>
      </c>
      <c r="Q249" s="4">
        <v>5720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9990</v>
      </c>
      <c r="J250" s="4">
        <v>9990</v>
      </c>
      <c r="K250" s="5">
        <v>5911.6</v>
      </c>
      <c r="L250" s="5">
        <v>1833.55</v>
      </c>
      <c r="M250" s="5">
        <v>2237750000</v>
      </c>
      <c r="N250" s="4">
        <v>183</v>
      </c>
      <c r="O250" s="4">
        <v>1310</v>
      </c>
      <c r="P250" s="4">
        <v>5702</v>
      </c>
      <c r="Q250" s="4">
        <v>5670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9990</v>
      </c>
      <c r="J251" s="4">
        <v>9990</v>
      </c>
      <c r="K251" s="5">
        <v>5884.76</v>
      </c>
      <c r="L251" s="5">
        <v>1804.48</v>
      </c>
      <c r="M251" s="5">
        <v>2138710000</v>
      </c>
      <c r="N251" s="4">
        <v>184</v>
      </c>
      <c r="O251" s="4">
        <v>4442</v>
      </c>
      <c r="P251" s="4">
        <v>2460</v>
      </c>
      <c r="Q251" s="4">
        <v>5650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9990</v>
      </c>
      <c r="J252" s="4">
        <v>9990</v>
      </c>
      <c r="K252" s="5">
        <v>5906.48</v>
      </c>
      <c r="L252" s="5">
        <v>1785.67</v>
      </c>
      <c r="M252" s="5">
        <v>2067360000</v>
      </c>
      <c r="N252" s="4">
        <v>184</v>
      </c>
      <c r="O252" s="4">
        <v>5720</v>
      </c>
      <c r="P252" s="4">
        <v>5182</v>
      </c>
      <c r="Q252" s="4">
        <v>5670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9990</v>
      </c>
      <c r="J253" s="4">
        <v>9990</v>
      </c>
      <c r="K253" s="5">
        <v>5934.21</v>
      </c>
      <c r="L253" s="5">
        <v>1751.49</v>
      </c>
      <c r="M253" s="5">
        <v>1991160000</v>
      </c>
      <c r="N253" s="4">
        <v>188</v>
      </c>
      <c r="O253" s="4">
        <v>5800</v>
      </c>
      <c r="P253" s="4">
        <v>5592</v>
      </c>
      <c r="Q253" s="4">
        <v>5680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9990</v>
      </c>
      <c r="J254" s="4">
        <v>9990</v>
      </c>
      <c r="K254" s="5">
        <v>5951.88</v>
      </c>
      <c r="L254" s="5">
        <v>1750.73</v>
      </c>
      <c r="M254" s="5">
        <v>1879090000</v>
      </c>
      <c r="N254" s="4">
        <v>192</v>
      </c>
      <c r="O254" s="4">
        <v>6750</v>
      </c>
      <c r="P254" s="4">
        <v>7420</v>
      </c>
      <c r="Q254" s="4">
        <v>5680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9990</v>
      </c>
      <c r="J255" s="4">
        <v>9990</v>
      </c>
      <c r="K255" s="5">
        <v>5944.13</v>
      </c>
      <c r="L255" s="5">
        <v>1746.27</v>
      </c>
      <c r="M255" s="5">
        <v>1801570000</v>
      </c>
      <c r="N255" s="4">
        <v>190</v>
      </c>
      <c r="O255" s="4">
        <v>6750</v>
      </c>
      <c r="P255" s="4">
        <v>9430</v>
      </c>
      <c r="Q255" s="4">
        <v>5670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9990</v>
      </c>
      <c r="J256" s="4">
        <v>9990</v>
      </c>
      <c r="K256" s="5">
        <v>5946.38</v>
      </c>
      <c r="L256" s="5">
        <v>1739.46</v>
      </c>
      <c r="M256" s="5">
        <v>1739180000</v>
      </c>
      <c r="N256" s="4">
        <v>192</v>
      </c>
      <c r="O256" s="4">
        <v>6750</v>
      </c>
      <c r="P256" s="4">
        <v>5580</v>
      </c>
      <c r="Q256" s="4">
        <v>5670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9990</v>
      </c>
      <c r="J257" s="4">
        <v>9990</v>
      </c>
      <c r="K257" s="5">
        <v>5959.63</v>
      </c>
      <c r="L257" s="5">
        <v>1727.99</v>
      </c>
      <c r="M257" s="5">
        <v>1682730000</v>
      </c>
      <c r="N257" s="4">
        <v>193</v>
      </c>
      <c r="O257" s="4">
        <v>6750</v>
      </c>
      <c r="P257" s="4">
        <v>9530</v>
      </c>
      <c r="Q257" s="4">
        <v>5670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9990</v>
      </c>
      <c r="J258" s="4">
        <v>9990</v>
      </c>
      <c r="K258" s="5">
        <v>5960.48</v>
      </c>
      <c r="L258" s="5">
        <v>1712.46</v>
      </c>
      <c r="M258" s="5">
        <v>1643180000</v>
      </c>
      <c r="N258" s="4">
        <v>191</v>
      </c>
      <c r="O258" s="4">
        <v>6750</v>
      </c>
      <c r="P258" s="4">
        <v>4740</v>
      </c>
      <c r="Q258" s="4">
        <v>5670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9990</v>
      </c>
      <c r="J259" s="4">
        <v>9990</v>
      </c>
      <c r="K259" s="5">
        <v>5978.9</v>
      </c>
      <c r="L259" s="5">
        <v>1697.46</v>
      </c>
      <c r="M259" s="5">
        <v>1589850000</v>
      </c>
      <c r="N259" s="4">
        <v>190</v>
      </c>
      <c r="O259" s="4">
        <v>6750</v>
      </c>
      <c r="P259" s="4">
        <v>7570</v>
      </c>
      <c r="Q259" s="4">
        <v>5670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9990</v>
      </c>
      <c r="J260" s="4">
        <v>9990</v>
      </c>
      <c r="K260" s="5">
        <v>6010.98</v>
      </c>
      <c r="L260" s="5">
        <v>1693.44</v>
      </c>
      <c r="M260" s="5">
        <v>1545750000</v>
      </c>
      <c r="N260" s="4">
        <v>186</v>
      </c>
      <c r="O260" s="4">
        <v>6750</v>
      </c>
      <c r="P260" s="4">
        <v>7170</v>
      </c>
      <c r="Q260" s="4">
        <v>5670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9990</v>
      </c>
      <c r="J261" s="4">
        <v>9990</v>
      </c>
      <c r="K261" s="5">
        <v>6057.85</v>
      </c>
      <c r="L261" s="5">
        <v>1684.6</v>
      </c>
      <c r="M261" s="5">
        <v>1518330000</v>
      </c>
      <c r="N261" s="4">
        <v>185</v>
      </c>
      <c r="O261" s="4">
        <v>6750</v>
      </c>
      <c r="P261" s="4">
        <v>5900</v>
      </c>
      <c r="Q261" s="4">
        <v>5680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9990</v>
      </c>
      <c r="J262" s="4">
        <v>9990</v>
      </c>
      <c r="K262" s="5">
        <v>6101.51</v>
      </c>
      <c r="L262" s="5">
        <v>1681.22</v>
      </c>
      <c r="M262" s="5">
        <v>1507390000</v>
      </c>
      <c r="N262" s="4">
        <v>181</v>
      </c>
      <c r="O262" s="4">
        <v>6750</v>
      </c>
      <c r="P262" s="4">
        <v>6990</v>
      </c>
      <c r="Q262" s="4">
        <v>5702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9990</v>
      </c>
      <c r="J263" s="4">
        <v>9990</v>
      </c>
      <c r="K263" s="5">
        <v>6144.95</v>
      </c>
      <c r="L263" s="5">
        <v>1674.45</v>
      </c>
      <c r="M263" s="5">
        <v>1497740000</v>
      </c>
      <c r="N263" s="4">
        <v>176</v>
      </c>
      <c r="O263" s="4">
        <v>6750</v>
      </c>
      <c r="P263" s="4">
        <v>8490</v>
      </c>
      <c r="Q263" s="4">
        <v>5720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9990</v>
      </c>
      <c r="J264" s="4">
        <v>9990</v>
      </c>
      <c r="K264" s="5">
        <v>6191.58</v>
      </c>
      <c r="L264" s="5">
        <v>1668.67</v>
      </c>
      <c r="M264" s="5">
        <v>1489190000</v>
      </c>
      <c r="N264" s="4">
        <v>175</v>
      </c>
      <c r="O264" s="4">
        <v>6750</v>
      </c>
      <c r="P264" s="4">
        <v>5380</v>
      </c>
      <c r="Q264" s="4">
        <v>5730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9990</v>
      </c>
      <c r="J265" s="4">
        <v>9990</v>
      </c>
      <c r="K265" s="5">
        <v>6230.57</v>
      </c>
      <c r="L265" s="5">
        <v>1666.75</v>
      </c>
      <c r="M265" s="5">
        <v>1468310000</v>
      </c>
      <c r="N265" s="4">
        <v>172</v>
      </c>
      <c r="O265" s="4">
        <v>5860</v>
      </c>
      <c r="P265" s="4">
        <v>6980</v>
      </c>
      <c r="Q265" s="4">
        <v>5850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9990</v>
      </c>
      <c r="J266" s="4">
        <v>9990</v>
      </c>
      <c r="K266" s="5">
        <v>6276.69</v>
      </c>
      <c r="L266" s="5">
        <v>1653.31</v>
      </c>
      <c r="M266" s="5">
        <v>1462000000</v>
      </c>
      <c r="N266" s="4">
        <v>174</v>
      </c>
      <c r="O266" s="4">
        <v>6750</v>
      </c>
      <c r="P266" s="4">
        <v>6980</v>
      </c>
      <c r="Q266" s="4">
        <v>5860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9990</v>
      </c>
      <c r="J267" s="4">
        <v>9990</v>
      </c>
      <c r="K267" s="5">
        <v>6315.12</v>
      </c>
      <c r="L267" s="5">
        <v>1653.06</v>
      </c>
      <c r="M267" s="5">
        <v>1437830000</v>
      </c>
      <c r="N267" s="4">
        <v>169</v>
      </c>
      <c r="O267" s="4">
        <v>5860</v>
      </c>
      <c r="P267" s="4">
        <v>5800</v>
      </c>
      <c r="Q267" s="4">
        <v>5860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9990</v>
      </c>
      <c r="J268" s="4">
        <v>9990</v>
      </c>
      <c r="K268" s="5">
        <v>6371.88</v>
      </c>
      <c r="L268" s="5">
        <v>1647.64</v>
      </c>
      <c r="M268" s="5">
        <v>1411830000</v>
      </c>
      <c r="N268" s="4">
        <v>168</v>
      </c>
      <c r="O268" s="4">
        <v>5860</v>
      </c>
      <c r="P268" s="4">
        <v>9100</v>
      </c>
      <c r="Q268" s="4">
        <v>5922</v>
      </c>
    </row>
    <row r="269" spans="5:17">
      <c r="E269" s="4">
        <v>31</v>
      </c>
      <c r="F269" s="4">
        <v>216071</v>
      </c>
      <c r="G269" s="5">
        <v>3.1033700000000001E-2</v>
      </c>
      <c r="H269" s="4">
        <v>3042</v>
      </c>
      <c r="I269" s="4">
        <v>9990</v>
      </c>
      <c r="J269" s="4">
        <v>6948</v>
      </c>
      <c r="K269" s="5">
        <v>6444.26</v>
      </c>
      <c r="L269" s="5">
        <v>1649.56</v>
      </c>
      <c r="M269" s="5">
        <v>1392420000</v>
      </c>
      <c r="N269" s="4">
        <v>165</v>
      </c>
      <c r="O269" s="4">
        <v>5860</v>
      </c>
      <c r="P269" s="4">
        <v>6270</v>
      </c>
      <c r="Q269" s="4">
        <v>6050</v>
      </c>
    </row>
    <row r="270" spans="5:17">
      <c r="E270" s="4">
        <v>32</v>
      </c>
      <c r="F270" s="4">
        <v>212406</v>
      </c>
      <c r="G270" s="5">
        <v>3.05074E-2</v>
      </c>
      <c r="H270" s="4">
        <v>3042</v>
      </c>
      <c r="I270" s="4">
        <v>9990</v>
      </c>
      <c r="J270" s="4">
        <v>6948</v>
      </c>
      <c r="K270" s="5">
        <v>6500.03</v>
      </c>
      <c r="L270" s="5">
        <v>1644.83</v>
      </c>
      <c r="M270" s="5">
        <v>1380650000</v>
      </c>
      <c r="N270" s="4">
        <v>163</v>
      </c>
      <c r="O270" s="4">
        <v>5860</v>
      </c>
      <c r="P270" s="4">
        <v>4880</v>
      </c>
      <c r="Q270" s="4">
        <v>6170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3042</v>
      </c>
      <c r="I271" s="4">
        <v>9830</v>
      </c>
      <c r="J271" s="4">
        <v>6788</v>
      </c>
      <c r="K271" s="5">
        <v>6565.89</v>
      </c>
      <c r="L271" s="5">
        <v>1647.12</v>
      </c>
      <c r="M271" s="5">
        <v>1372540000</v>
      </c>
      <c r="N271" s="4">
        <v>155</v>
      </c>
      <c r="O271" s="4">
        <v>6750</v>
      </c>
      <c r="P271" s="4">
        <v>5280</v>
      </c>
      <c r="Q271" s="4">
        <v>6200</v>
      </c>
    </row>
    <row r="272" spans="5:17">
      <c r="E272" s="4">
        <v>34</v>
      </c>
      <c r="F272" s="4">
        <v>207640</v>
      </c>
      <c r="G272" s="5">
        <v>2.98228E-2</v>
      </c>
      <c r="H272" s="4">
        <v>3042</v>
      </c>
      <c r="I272" s="4">
        <v>9830</v>
      </c>
      <c r="J272" s="4">
        <v>6788</v>
      </c>
      <c r="K272" s="5">
        <v>6633.98</v>
      </c>
      <c r="L272" s="5">
        <v>1639.02</v>
      </c>
      <c r="M272" s="5">
        <v>1377480000</v>
      </c>
      <c r="N272" s="4">
        <v>155</v>
      </c>
      <c r="O272" s="4">
        <v>6750</v>
      </c>
      <c r="P272" s="4">
        <v>8800</v>
      </c>
      <c r="Q272" s="4">
        <v>6462</v>
      </c>
    </row>
    <row r="273" spans="5:17">
      <c r="E273" s="4">
        <v>35</v>
      </c>
      <c r="F273" s="4">
        <v>206194</v>
      </c>
      <c r="G273" s="5">
        <v>2.9615099999999998E-2</v>
      </c>
      <c r="H273" s="4">
        <v>3042</v>
      </c>
      <c r="I273" s="4">
        <v>9830</v>
      </c>
      <c r="J273" s="4">
        <v>6788</v>
      </c>
      <c r="K273" s="5">
        <v>6699.46</v>
      </c>
      <c r="L273" s="5">
        <v>1628.77</v>
      </c>
      <c r="M273" s="5">
        <v>1381390000</v>
      </c>
      <c r="N273" s="4">
        <v>157</v>
      </c>
      <c r="O273" s="4">
        <v>6750</v>
      </c>
      <c r="P273" s="4">
        <v>8230</v>
      </c>
      <c r="Q273" s="4">
        <v>6672</v>
      </c>
    </row>
    <row r="274" spans="5:17">
      <c r="E274" s="4">
        <v>36</v>
      </c>
      <c r="F274" s="4">
        <v>203436</v>
      </c>
      <c r="G274" s="5">
        <v>2.9218999999999998E-2</v>
      </c>
      <c r="H274" s="4">
        <v>3042</v>
      </c>
      <c r="I274" s="4">
        <v>9830</v>
      </c>
      <c r="J274" s="4">
        <v>6788</v>
      </c>
      <c r="K274" s="5">
        <v>6754.76</v>
      </c>
      <c r="L274" s="5">
        <v>1617.38</v>
      </c>
      <c r="M274" s="5">
        <v>1374160000</v>
      </c>
      <c r="N274" s="4">
        <v>157</v>
      </c>
      <c r="O274" s="4">
        <v>6750</v>
      </c>
      <c r="P274" s="4">
        <v>3770</v>
      </c>
      <c r="Q274" s="4">
        <v>6720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3042</v>
      </c>
      <c r="I275" s="4">
        <v>9830</v>
      </c>
      <c r="J275" s="4">
        <v>6788</v>
      </c>
      <c r="K275" s="5">
        <v>6810.23</v>
      </c>
      <c r="L275" s="5">
        <v>1608.8</v>
      </c>
      <c r="M275" s="5">
        <v>1364670000</v>
      </c>
      <c r="N275" s="4">
        <v>154</v>
      </c>
      <c r="O275" s="4">
        <v>6750</v>
      </c>
      <c r="P275" s="4">
        <v>3770</v>
      </c>
      <c r="Q275" s="4">
        <v>6750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3042</v>
      </c>
      <c r="I276" s="4">
        <v>9830</v>
      </c>
      <c r="J276" s="4">
        <v>6788</v>
      </c>
      <c r="K276" s="5">
        <v>6862.6</v>
      </c>
      <c r="L276" s="5">
        <v>1601.65</v>
      </c>
      <c r="M276" s="5">
        <v>1343960000</v>
      </c>
      <c r="N276" s="4">
        <v>153</v>
      </c>
      <c r="O276" s="4">
        <v>6750</v>
      </c>
      <c r="P276" s="4">
        <v>3770</v>
      </c>
      <c r="Q276" s="4">
        <v>6782</v>
      </c>
    </row>
    <row r="277" spans="5:17">
      <c r="E277" s="4">
        <v>39</v>
      </c>
      <c r="F277" s="4">
        <v>190498</v>
      </c>
      <c r="G277" s="5">
        <v>2.7360800000000001E-2</v>
      </c>
      <c r="H277" s="4">
        <v>3042</v>
      </c>
      <c r="I277" s="4">
        <v>9830</v>
      </c>
      <c r="J277" s="4">
        <v>6788</v>
      </c>
      <c r="K277" s="5">
        <v>6910.73</v>
      </c>
      <c r="L277" s="5">
        <v>1596.25</v>
      </c>
      <c r="M277" s="5">
        <v>1316480000</v>
      </c>
      <c r="N277" s="4">
        <v>150</v>
      </c>
      <c r="O277" s="4">
        <v>6750</v>
      </c>
      <c r="P277" s="4">
        <v>3630</v>
      </c>
      <c r="Q277" s="4">
        <v>6850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3042</v>
      </c>
      <c r="I278" s="4">
        <v>9830</v>
      </c>
      <c r="J278" s="4">
        <v>6788</v>
      </c>
      <c r="K278" s="5">
        <v>6947.32</v>
      </c>
      <c r="L278" s="5">
        <v>1585.72</v>
      </c>
      <c r="M278" s="5">
        <v>1298380000</v>
      </c>
      <c r="N278" s="4">
        <v>145</v>
      </c>
      <c r="O278" s="4">
        <v>6750</v>
      </c>
      <c r="P278" s="4">
        <v>3990</v>
      </c>
      <c r="Q278" s="4">
        <v>6880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3042</v>
      </c>
      <c r="I279" s="4">
        <v>9830</v>
      </c>
      <c r="J279" s="4">
        <v>6788</v>
      </c>
      <c r="K279" s="5">
        <v>6987.39</v>
      </c>
      <c r="L279" s="5">
        <v>1577.1</v>
      </c>
      <c r="M279" s="5">
        <v>1261470000</v>
      </c>
      <c r="N279" s="4">
        <v>141</v>
      </c>
      <c r="O279" s="4">
        <v>6750</v>
      </c>
      <c r="P279" s="4">
        <v>4532</v>
      </c>
      <c r="Q279" s="4">
        <v>7000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3042</v>
      </c>
      <c r="I280" s="4">
        <v>9830</v>
      </c>
      <c r="J280" s="4">
        <v>6788</v>
      </c>
      <c r="K280" s="5">
        <v>7012.71</v>
      </c>
      <c r="L280" s="5">
        <v>1581.65</v>
      </c>
      <c r="M280" s="5">
        <v>1213420000</v>
      </c>
      <c r="N280" s="4">
        <v>137</v>
      </c>
      <c r="O280" s="4">
        <v>5230</v>
      </c>
      <c r="P280" s="4">
        <v>4730</v>
      </c>
      <c r="Q280" s="4">
        <v>7030</v>
      </c>
    </row>
    <row r="281" spans="5:17">
      <c r="E281" s="4">
        <v>43</v>
      </c>
      <c r="F281" s="4">
        <v>165879</v>
      </c>
      <c r="G281" s="5">
        <v>2.38248E-2</v>
      </c>
      <c r="H281" s="4">
        <v>3042</v>
      </c>
      <c r="I281" s="4">
        <v>9830</v>
      </c>
      <c r="J281" s="4">
        <v>6788</v>
      </c>
      <c r="K281" s="5">
        <v>7015.73</v>
      </c>
      <c r="L281" s="5">
        <v>1577.19</v>
      </c>
      <c r="M281" s="5">
        <v>1163760000</v>
      </c>
      <c r="N281" s="4">
        <v>135</v>
      </c>
      <c r="O281" s="4">
        <v>5192</v>
      </c>
      <c r="P281" s="4">
        <v>4260</v>
      </c>
      <c r="Q281" s="4">
        <v>7030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3042</v>
      </c>
      <c r="I282" s="4">
        <v>9830</v>
      </c>
      <c r="J282" s="4">
        <v>6788</v>
      </c>
      <c r="K282" s="5">
        <v>7026.23</v>
      </c>
      <c r="L282" s="5">
        <v>1575.87</v>
      </c>
      <c r="M282" s="5">
        <v>1119640000</v>
      </c>
      <c r="N282" s="4">
        <v>126</v>
      </c>
      <c r="O282" s="4">
        <v>5192</v>
      </c>
      <c r="P282" s="4">
        <v>5730</v>
      </c>
      <c r="Q282" s="4">
        <v>7050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3042</v>
      </c>
      <c r="I283" s="4">
        <v>9830</v>
      </c>
      <c r="J283" s="4">
        <v>6788</v>
      </c>
      <c r="K283" s="5">
        <v>7041.19</v>
      </c>
      <c r="L283" s="5">
        <v>1563.99</v>
      </c>
      <c r="M283" s="5">
        <v>1072890000</v>
      </c>
      <c r="N283" s="4">
        <v>123</v>
      </c>
      <c r="O283" s="4">
        <v>7060</v>
      </c>
      <c r="P283" s="4">
        <v>7900</v>
      </c>
      <c r="Q283" s="4">
        <v>7060</v>
      </c>
    </row>
    <row r="284" spans="5:17">
      <c r="E284" s="4">
        <v>46</v>
      </c>
      <c r="F284" s="4">
        <v>144773</v>
      </c>
      <c r="G284" s="5">
        <v>2.07934E-2</v>
      </c>
      <c r="H284" s="4">
        <v>3042</v>
      </c>
      <c r="I284" s="4">
        <v>9830</v>
      </c>
      <c r="J284" s="4">
        <v>6788</v>
      </c>
      <c r="K284" s="5">
        <v>7062.7</v>
      </c>
      <c r="L284" s="5">
        <v>1566.67</v>
      </c>
      <c r="M284" s="5">
        <v>1022490000</v>
      </c>
      <c r="N284" s="4">
        <v>120</v>
      </c>
      <c r="O284" s="4">
        <v>7060</v>
      </c>
      <c r="P284" s="4">
        <v>9270</v>
      </c>
      <c r="Q284" s="4">
        <v>7060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3042</v>
      </c>
      <c r="I285" s="4">
        <v>9830</v>
      </c>
      <c r="J285" s="4">
        <v>6788</v>
      </c>
      <c r="K285" s="5">
        <v>7083.66</v>
      </c>
      <c r="L285" s="5">
        <v>1559.77</v>
      </c>
      <c r="M285" s="5">
        <v>978084000</v>
      </c>
      <c r="N285" s="4">
        <v>117</v>
      </c>
      <c r="O285" s="4">
        <v>7060</v>
      </c>
      <c r="P285" s="4">
        <v>4430</v>
      </c>
      <c r="Q285" s="4">
        <v>7060</v>
      </c>
    </row>
    <row r="286" spans="5:17">
      <c r="E286" s="4">
        <v>48</v>
      </c>
      <c r="F286" s="4">
        <v>130322</v>
      </c>
      <c r="G286" s="5">
        <v>1.87178E-2</v>
      </c>
      <c r="H286" s="4">
        <v>3042</v>
      </c>
      <c r="I286" s="4">
        <v>9830</v>
      </c>
      <c r="J286" s="4">
        <v>6788</v>
      </c>
      <c r="K286" s="5">
        <v>7112.13</v>
      </c>
      <c r="L286" s="5">
        <v>1551.77</v>
      </c>
      <c r="M286" s="5">
        <v>926867000</v>
      </c>
      <c r="N286" s="4">
        <v>112</v>
      </c>
      <c r="O286" s="4">
        <v>7060</v>
      </c>
      <c r="P286" s="4">
        <v>8830</v>
      </c>
      <c r="Q286" s="4">
        <v>7110</v>
      </c>
    </row>
    <row r="287" spans="5:17">
      <c r="E287" s="4">
        <v>49</v>
      </c>
      <c r="F287" s="4">
        <v>123826</v>
      </c>
      <c r="G287" s="5">
        <v>1.77848E-2</v>
      </c>
      <c r="H287" s="4">
        <v>3042</v>
      </c>
      <c r="I287" s="4">
        <v>9830</v>
      </c>
      <c r="J287" s="4">
        <v>6788</v>
      </c>
      <c r="K287" s="5">
        <v>7134.24</v>
      </c>
      <c r="L287" s="5">
        <v>1552.18</v>
      </c>
      <c r="M287" s="5">
        <v>883405000</v>
      </c>
      <c r="N287" s="4">
        <v>110</v>
      </c>
      <c r="O287" s="4">
        <v>7060</v>
      </c>
      <c r="P287" s="4">
        <v>9530</v>
      </c>
      <c r="Q287" s="4">
        <v>7110</v>
      </c>
    </row>
    <row r="288" spans="5:17">
      <c r="E288" s="4">
        <v>50</v>
      </c>
      <c r="F288" s="4">
        <v>118095</v>
      </c>
      <c r="G288" s="5">
        <v>1.69617E-2</v>
      </c>
      <c r="H288" s="4">
        <v>3042</v>
      </c>
      <c r="I288" s="4">
        <v>9750</v>
      </c>
      <c r="J288" s="4">
        <v>6708</v>
      </c>
      <c r="K288" s="5">
        <v>7162.08</v>
      </c>
      <c r="L288" s="5">
        <v>1549.44</v>
      </c>
      <c r="M288" s="5">
        <v>845806000</v>
      </c>
      <c r="N288" s="4">
        <v>103</v>
      </c>
      <c r="O288" s="4">
        <v>7060</v>
      </c>
      <c r="P288" s="4">
        <v>9750</v>
      </c>
      <c r="Q288" s="4">
        <v>7450</v>
      </c>
    </row>
    <row r="289" spans="5:17">
      <c r="E289" s="4">
        <v>51</v>
      </c>
      <c r="F289" s="4">
        <v>114796</v>
      </c>
      <c r="G289" s="5">
        <v>1.64879E-2</v>
      </c>
      <c r="H289" s="4">
        <v>3042</v>
      </c>
      <c r="I289" s="4">
        <v>9440</v>
      </c>
      <c r="J289" s="4">
        <v>6398</v>
      </c>
      <c r="K289" s="5">
        <v>7165.01</v>
      </c>
      <c r="L289" s="5">
        <v>1542.09</v>
      </c>
      <c r="M289" s="5">
        <v>822514000</v>
      </c>
      <c r="N289" s="4">
        <v>97</v>
      </c>
      <c r="O289" s="4">
        <v>7060</v>
      </c>
      <c r="P289" s="4">
        <v>4652</v>
      </c>
      <c r="Q289" s="4">
        <v>7450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3042</v>
      </c>
      <c r="I290" s="4">
        <v>9440</v>
      </c>
      <c r="J290" s="4">
        <v>6398</v>
      </c>
      <c r="K290" s="5">
        <v>7171.4</v>
      </c>
      <c r="L290" s="5">
        <v>1536.65</v>
      </c>
      <c r="M290" s="5">
        <v>798701000</v>
      </c>
      <c r="N290" s="4">
        <v>93</v>
      </c>
      <c r="O290" s="4">
        <v>7060</v>
      </c>
      <c r="P290" s="4">
        <v>6180</v>
      </c>
      <c r="Q290" s="4">
        <v>7450</v>
      </c>
    </row>
    <row r="291" spans="5:17">
      <c r="E291" s="4">
        <v>53</v>
      </c>
      <c r="F291" s="4">
        <v>105587</v>
      </c>
      <c r="G291" s="5">
        <v>1.51652E-2</v>
      </c>
      <c r="H291" s="4">
        <v>3042</v>
      </c>
      <c r="I291" s="4">
        <v>9440</v>
      </c>
      <c r="J291" s="4">
        <v>6398</v>
      </c>
      <c r="K291" s="5">
        <v>7173.81</v>
      </c>
      <c r="L291" s="5">
        <v>1530.19</v>
      </c>
      <c r="M291" s="5">
        <v>757461000</v>
      </c>
      <c r="N291" s="4">
        <v>90</v>
      </c>
      <c r="O291" s="4">
        <v>7060</v>
      </c>
      <c r="P291" s="4">
        <v>5410</v>
      </c>
      <c r="Q291" s="4">
        <v>7450</v>
      </c>
    </row>
    <row r="292" spans="5:17">
      <c r="E292" s="4">
        <v>54</v>
      </c>
      <c r="F292" s="4">
        <v>99403</v>
      </c>
      <c r="G292" s="5">
        <v>1.4277E-2</v>
      </c>
      <c r="H292" s="4">
        <v>3042</v>
      </c>
      <c r="I292" s="4">
        <v>9440</v>
      </c>
      <c r="J292" s="4">
        <v>6398</v>
      </c>
      <c r="K292" s="5">
        <v>7176.37</v>
      </c>
      <c r="L292" s="5">
        <v>1533.24</v>
      </c>
      <c r="M292" s="5">
        <v>713353000</v>
      </c>
      <c r="N292" s="4">
        <v>82</v>
      </c>
      <c r="O292" s="4">
        <v>7060</v>
      </c>
      <c r="P292" s="4">
        <v>5532</v>
      </c>
      <c r="Q292" s="4">
        <v>7460</v>
      </c>
    </row>
    <row r="293" spans="5:17">
      <c r="E293" s="4">
        <v>55</v>
      </c>
      <c r="F293" s="4">
        <v>92018</v>
      </c>
      <c r="G293" s="5">
        <v>1.32163E-2</v>
      </c>
      <c r="H293" s="4">
        <v>3042</v>
      </c>
      <c r="I293" s="4">
        <v>9440</v>
      </c>
      <c r="J293" s="4">
        <v>6398</v>
      </c>
      <c r="K293" s="5">
        <v>7182.43</v>
      </c>
      <c r="L293" s="5">
        <v>1528.78</v>
      </c>
      <c r="M293" s="5">
        <v>660913000</v>
      </c>
      <c r="N293" s="4">
        <v>81</v>
      </c>
      <c r="O293" s="4">
        <v>7060</v>
      </c>
      <c r="P293" s="4">
        <v>5300</v>
      </c>
      <c r="Q293" s="4">
        <v>7480</v>
      </c>
    </row>
    <row r="294" spans="5:17">
      <c r="E294" s="4">
        <v>56</v>
      </c>
      <c r="F294" s="4">
        <v>84737</v>
      </c>
      <c r="G294" s="5">
        <v>1.21706E-2</v>
      </c>
      <c r="H294" s="4">
        <v>3042</v>
      </c>
      <c r="I294" s="4">
        <v>9440</v>
      </c>
      <c r="J294" s="4">
        <v>6398</v>
      </c>
      <c r="K294" s="5">
        <v>7204.61</v>
      </c>
      <c r="L294" s="5">
        <v>1538.08</v>
      </c>
      <c r="M294" s="5">
        <v>610497000</v>
      </c>
      <c r="N294" s="4">
        <v>76</v>
      </c>
      <c r="O294" s="4">
        <v>7060</v>
      </c>
      <c r="P294" s="4">
        <v>3860</v>
      </c>
      <c r="Q294" s="4">
        <v>7480</v>
      </c>
    </row>
    <row r="295" spans="5:17">
      <c r="E295" s="4">
        <v>57</v>
      </c>
      <c r="F295" s="4">
        <v>77854</v>
      </c>
      <c r="G295" s="5">
        <v>1.1181999999999999E-2</v>
      </c>
      <c r="H295" s="4">
        <v>3042</v>
      </c>
      <c r="I295" s="4">
        <v>9440</v>
      </c>
      <c r="J295" s="4">
        <v>6398</v>
      </c>
      <c r="K295" s="5">
        <v>7237.83</v>
      </c>
      <c r="L295" s="5">
        <v>1530.65</v>
      </c>
      <c r="M295" s="5">
        <v>563494000</v>
      </c>
      <c r="N295" s="4">
        <v>71</v>
      </c>
      <c r="O295" s="4">
        <v>8810</v>
      </c>
      <c r="P295" s="4">
        <v>8730</v>
      </c>
      <c r="Q295" s="4">
        <v>7570</v>
      </c>
    </row>
    <row r="296" spans="5:17">
      <c r="E296" s="4">
        <v>58</v>
      </c>
      <c r="F296" s="4">
        <v>71855</v>
      </c>
      <c r="G296" s="5">
        <v>1.03204E-2</v>
      </c>
      <c r="H296" s="4">
        <v>3042</v>
      </c>
      <c r="I296" s="4">
        <v>9440</v>
      </c>
      <c r="J296" s="4">
        <v>6398</v>
      </c>
      <c r="K296" s="5">
        <v>7248.71</v>
      </c>
      <c r="L296" s="5">
        <v>1540.38</v>
      </c>
      <c r="M296" s="5">
        <v>520856000</v>
      </c>
      <c r="N296" s="4">
        <v>69</v>
      </c>
      <c r="O296" s="4">
        <v>8810</v>
      </c>
      <c r="P296" s="4">
        <v>4562</v>
      </c>
      <c r="Q296" s="4">
        <v>7600</v>
      </c>
    </row>
    <row r="297" spans="5:17">
      <c r="E297" s="4">
        <v>59</v>
      </c>
      <c r="F297" s="4">
        <v>64621</v>
      </c>
      <c r="G297" s="5">
        <v>9.2813600000000007E-3</v>
      </c>
      <c r="H297" s="4">
        <v>3042</v>
      </c>
      <c r="I297" s="4">
        <v>9440</v>
      </c>
      <c r="J297" s="4">
        <v>6398</v>
      </c>
      <c r="K297" s="5">
        <v>7251.34</v>
      </c>
      <c r="L297" s="5">
        <v>1550.27</v>
      </c>
      <c r="M297" s="5">
        <v>468589000</v>
      </c>
      <c r="N297" s="4">
        <v>65</v>
      </c>
      <c r="O297" s="4">
        <v>8540</v>
      </c>
      <c r="P297" s="4">
        <v>5232</v>
      </c>
      <c r="Q297" s="4">
        <v>7600</v>
      </c>
    </row>
    <row r="298" spans="5:17">
      <c r="E298" s="4">
        <v>60</v>
      </c>
      <c r="F298" s="4">
        <v>57162</v>
      </c>
      <c r="G298" s="5">
        <v>8.21004E-3</v>
      </c>
      <c r="H298" s="4">
        <v>3042</v>
      </c>
      <c r="I298" s="4">
        <v>9440</v>
      </c>
      <c r="J298" s="4">
        <v>6398</v>
      </c>
      <c r="K298" s="5">
        <v>7285.63</v>
      </c>
      <c r="L298" s="5">
        <v>1566.09</v>
      </c>
      <c r="M298" s="5">
        <v>416461000</v>
      </c>
      <c r="N298" s="4">
        <v>61</v>
      </c>
      <c r="O298" s="4">
        <v>8540</v>
      </c>
      <c r="P298" s="4">
        <v>8720</v>
      </c>
      <c r="Q298" s="4">
        <v>7750</v>
      </c>
    </row>
    <row r="299" spans="5:17">
      <c r="E299" s="4">
        <v>61</v>
      </c>
      <c r="F299" s="4">
        <v>49337</v>
      </c>
      <c r="G299" s="5">
        <v>7.0861500000000003E-3</v>
      </c>
      <c r="H299" s="4">
        <v>3042</v>
      </c>
      <c r="I299" s="4">
        <v>9440</v>
      </c>
      <c r="J299" s="4">
        <v>6398</v>
      </c>
      <c r="K299" s="5">
        <v>7285.67</v>
      </c>
      <c r="L299" s="5">
        <v>1574.39</v>
      </c>
      <c r="M299" s="5">
        <v>359453000</v>
      </c>
      <c r="N299" s="4">
        <v>55</v>
      </c>
      <c r="O299" s="4">
        <v>8540</v>
      </c>
      <c r="P299" s="4">
        <v>6580</v>
      </c>
      <c r="Q299" s="4">
        <v>7750</v>
      </c>
    </row>
    <row r="300" spans="5:17">
      <c r="E300" s="4">
        <v>62</v>
      </c>
      <c r="F300" s="4">
        <v>42776</v>
      </c>
      <c r="G300" s="5">
        <v>6.1438100000000004E-3</v>
      </c>
      <c r="H300" s="4">
        <v>3042</v>
      </c>
      <c r="I300" s="4">
        <v>9440</v>
      </c>
      <c r="J300" s="4">
        <v>6398</v>
      </c>
      <c r="K300" s="5">
        <v>7282.1</v>
      </c>
      <c r="L300" s="5">
        <v>1598</v>
      </c>
      <c r="M300" s="5">
        <v>311499000</v>
      </c>
      <c r="N300" s="4">
        <v>53</v>
      </c>
      <c r="O300" s="4">
        <v>8540</v>
      </c>
      <c r="P300" s="4">
        <v>8500</v>
      </c>
      <c r="Q300" s="4">
        <v>7840</v>
      </c>
    </row>
    <row r="301" spans="5:17">
      <c r="E301" s="4">
        <v>63</v>
      </c>
      <c r="F301" s="4">
        <v>35511</v>
      </c>
      <c r="G301" s="5">
        <v>5.10036E-3</v>
      </c>
      <c r="H301" s="4">
        <v>3042</v>
      </c>
      <c r="I301" s="4">
        <v>9440</v>
      </c>
      <c r="J301" s="4">
        <v>6398</v>
      </c>
      <c r="K301" s="5">
        <v>7282.34</v>
      </c>
      <c r="L301" s="5">
        <v>1613.26</v>
      </c>
      <c r="M301" s="5">
        <v>258603000</v>
      </c>
      <c r="N301" s="4">
        <v>49</v>
      </c>
      <c r="O301" s="4">
        <v>8540</v>
      </c>
      <c r="P301" s="4">
        <v>6020</v>
      </c>
      <c r="Q301" s="4">
        <v>7960</v>
      </c>
    </row>
    <row r="302" spans="5:17">
      <c r="E302" s="4">
        <v>64</v>
      </c>
      <c r="F302" s="4">
        <v>29543</v>
      </c>
      <c r="G302" s="5">
        <v>4.24319E-3</v>
      </c>
      <c r="H302" s="4">
        <v>3042</v>
      </c>
      <c r="I302" s="4">
        <v>9440</v>
      </c>
      <c r="J302" s="4">
        <v>6398</v>
      </c>
      <c r="K302" s="5">
        <v>7332.56</v>
      </c>
      <c r="L302" s="5">
        <v>1593.78</v>
      </c>
      <c r="M302" s="5">
        <v>216626000</v>
      </c>
      <c r="N302" s="4">
        <v>49</v>
      </c>
      <c r="O302" s="4">
        <v>8540</v>
      </c>
      <c r="P302" s="4">
        <v>5770</v>
      </c>
      <c r="Q302" s="4">
        <v>8070</v>
      </c>
    </row>
    <row r="303" spans="5:17">
      <c r="E303" s="4">
        <v>65</v>
      </c>
      <c r="F303" s="4">
        <v>23703</v>
      </c>
      <c r="G303" s="5">
        <v>3.4044000000000001E-3</v>
      </c>
      <c r="H303" s="4">
        <v>3042</v>
      </c>
      <c r="I303" s="4">
        <v>9440</v>
      </c>
      <c r="J303" s="4">
        <v>6398</v>
      </c>
      <c r="K303" s="5">
        <v>7342.32</v>
      </c>
      <c r="L303" s="5">
        <v>1595.64</v>
      </c>
      <c r="M303" s="5">
        <v>174035000</v>
      </c>
      <c r="N303" s="4">
        <v>45</v>
      </c>
      <c r="O303" s="4">
        <v>8540</v>
      </c>
      <c r="P303" s="4">
        <v>5230</v>
      </c>
      <c r="Q303" s="4">
        <v>8070</v>
      </c>
    </row>
    <row r="304" spans="5:17">
      <c r="E304" s="4">
        <v>66</v>
      </c>
      <c r="F304" s="4">
        <v>18772</v>
      </c>
      <c r="G304" s="5">
        <v>2.6961799999999998E-3</v>
      </c>
      <c r="H304" s="4">
        <v>3042</v>
      </c>
      <c r="I304" s="4">
        <v>9140</v>
      </c>
      <c r="J304" s="4">
        <v>6098</v>
      </c>
      <c r="K304" s="5">
        <v>7380.99</v>
      </c>
      <c r="L304" s="5">
        <v>1586.1</v>
      </c>
      <c r="M304" s="5">
        <v>138556000</v>
      </c>
      <c r="N304" s="4">
        <v>41</v>
      </c>
      <c r="O304" s="4">
        <v>7600</v>
      </c>
      <c r="P304" s="4">
        <v>4620</v>
      </c>
      <c r="Q304" s="4">
        <v>8070</v>
      </c>
    </row>
    <row r="305" spans="1:17">
      <c r="E305" s="4">
        <v>67</v>
      </c>
      <c r="F305" s="4">
        <v>15198</v>
      </c>
      <c r="G305" s="5">
        <v>2.1828500000000001E-3</v>
      </c>
      <c r="H305" s="4">
        <v>3042</v>
      </c>
      <c r="I305" s="4">
        <v>9010</v>
      </c>
      <c r="J305" s="4">
        <v>5968</v>
      </c>
      <c r="K305" s="5">
        <v>7429.84</v>
      </c>
      <c r="L305" s="5">
        <v>1565.46</v>
      </c>
      <c r="M305" s="5">
        <v>112919000</v>
      </c>
      <c r="N305" s="4">
        <v>35</v>
      </c>
      <c r="O305" s="4">
        <v>8270</v>
      </c>
      <c r="P305" s="4">
        <v>7450</v>
      </c>
      <c r="Q305" s="4">
        <v>8070</v>
      </c>
    </row>
    <row r="306" spans="1:17">
      <c r="E306" s="4">
        <v>68</v>
      </c>
      <c r="F306" s="4">
        <v>11537</v>
      </c>
      <c r="G306" s="5">
        <v>1.6570300000000001E-3</v>
      </c>
      <c r="H306" s="4">
        <v>3042</v>
      </c>
      <c r="I306" s="4">
        <v>9010</v>
      </c>
      <c r="J306" s="4">
        <v>5968</v>
      </c>
      <c r="K306" s="5">
        <v>7435.44</v>
      </c>
      <c r="L306" s="5">
        <v>1579.15</v>
      </c>
      <c r="M306" s="5">
        <v>85782600</v>
      </c>
      <c r="N306" s="4">
        <v>31</v>
      </c>
      <c r="O306" s="4">
        <v>8270</v>
      </c>
      <c r="P306" s="4">
        <v>6850</v>
      </c>
      <c r="Q306" s="4">
        <v>8070</v>
      </c>
    </row>
    <row r="307" spans="1:17">
      <c r="E307" s="4">
        <v>69</v>
      </c>
      <c r="F307" s="4">
        <v>8721</v>
      </c>
      <c r="G307" s="5">
        <v>1.2525800000000001E-3</v>
      </c>
      <c r="H307" s="4">
        <v>3042</v>
      </c>
      <c r="I307" s="4">
        <v>9010</v>
      </c>
      <c r="J307" s="4">
        <v>5968</v>
      </c>
      <c r="K307" s="5">
        <v>7399</v>
      </c>
      <c r="L307" s="5">
        <v>1589.07</v>
      </c>
      <c r="M307" s="5">
        <v>64526600</v>
      </c>
      <c r="N307" s="4">
        <v>26</v>
      </c>
      <c r="O307" s="4">
        <v>8270</v>
      </c>
      <c r="P307" s="4">
        <v>7000</v>
      </c>
      <c r="Q307" s="4">
        <v>8070</v>
      </c>
    </row>
    <row r="308" spans="1:17">
      <c r="E308" s="4">
        <v>70</v>
      </c>
      <c r="F308" s="4">
        <v>6603</v>
      </c>
      <c r="G308" s="5">
        <v>9.4837299999999997E-4</v>
      </c>
      <c r="H308" s="4">
        <v>3042</v>
      </c>
      <c r="I308" s="4">
        <v>9010</v>
      </c>
      <c r="J308" s="4">
        <v>5968</v>
      </c>
      <c r="K308" s="5">
        <v>7369.31</v>
      </c>
      <c r="L308" s="5">
        <v>1599.57</v>
      </c>
      <c r="M308" s="5">
        <v>48659500</v>
      </c>
      <c r="N308" s="4">
        <v>23</v>
      </c>
      <c r="O308" s="4">
        <v>8270</v>
      </c>
      <c r="P308" s="4">
        <v>7960</v>
      </c>
      <c r="Q308" s="4">
        <v>8070</v>
      </c>
    </row>
    <row r="309" spans="1:17">
      <c r="E309" s="4">
        <v>71</v>
      </c>
      <c r="F309" s="4">
        <v>4790</v>
      </c>
      <c r="G309" s="5">
        <v>6.8797599999999997E-4</v>
      </c>
      <c r="H309" s="4">
        <v>3042</v>
      </c>
      <c r="I309" s="4">
        <v>9010</v>
      </c>
      <c r="J309" s="4">
        <v>5968</v>
      </c>
      <c r="K309" s="5">
        <v>7315.24</v>
      </c>
      <c r="L309" s="5">
        <v>1605.43</v>
      </c>
      <c r="M309" s="5">
        <v>35040000</v>
      </c>
      <c r="N309" s="4">
        <v>21</v>
      </c>
      <c r="O309" s="4">
        <v>8270</v>
      </c>
      <c r="P309" s="4">
        <v>5302</v>
      </c>
      <c r="Q309" s="4">
        <v>8070</v>
      </c>
    </row>
    <row r="310" spans="1:17">
      <c r="E310" s="4">
        <v>72</v>
      </c>
      <c r="F310" s="4">
        <v>3532</v>
      </c>
      <c r="G310" s="5">
        <v>5.0729300000000002E-4</v>
      </c>
      <c r="H310" s="4">
        <v>3042</v>
      </c>
      <c r="I310" s="4">
        <v>9010</v>
      </c>
      <c r="J310" s="4">
        <v>5968</v>
      </c>
      <c r="K310" s="5">
        <v>7378.6</v>
      </c>
      <c r="L310" s="5">
        <v>1653.33</v>
      </c>
      <c r="M310" s="5">
        <v>26061200</v>
      </c>
      <c r="N310" s="4">
        <v>18</v>
      </c>
      <c r="O310" s="4">
        <v>8270</v>
      </c>
      <c r="P310" s="4">
        <v>6880</v>
      </c>
      <c r="Q310" s="4">
        <v>8070</v>
      </c>
    </row>
    <row r="311" spans="1:17">
      <c r="E311" s="4">
        <v>73</v>
      </c>
      <c r="F311" s="4">
        <v>2381</v>
      </c>
      <c r="G311" s="5">
        <v>3.4197699999999998E-4</v>
      </c>
      <c r="H311" s="4">
        <v>3042</v>
      </c>
      <c r="I311" s="4">
        <v>9010</v>
      </c>
      <c r="J311" s="4">
        <v>5968</v>
      </c>
      <c r="K311" s="5">
        <v>7537.74</v>
      </c>
      <c r="L311" s="5">
        <v>1604.98</v>
      </c>
      <c r="M311" s="5">
        <v>17947400</v>
      </c>
      <c r="N311" s="4">
        <v>10</v>
      </c>
      <c r="O311" s="4">
        <v>8270</v>
      </c>
      <c r="P311" s="4">
        <v>8690</v>
      </c>
      <c r="Q311" s="4">
        <v>8070</v>
      </c>
    </row>
    <row r="312" spans="1:17">
      <c r="E312" s="4">
        <v>74</v>
      </c>
      <c r="F312" s="4">
        <v>1653</v>
      </c>
      <c r="G312" s="5">
        <v>2.3741600000000001E-4</v>
      </c>
      <c r="H312" s="4">
        <v>3042</v>
      </c>
      <c r="I312" s="4">
        <v>9010</v>
      </c>
      <c r="J312" s="4">
        <v>5968</v>
      </c>
      <c r="K312" s="5">
        <v>7795.65</v>
      </c>
      <c r="L312" s="5">
        <v>1309.8</v>
      </c>
      <c r="M312" s="5">
        <v>12886200</v>
      </c>
      <c r="N312" s="4">
        <v>9</v>
      </c>
      <c r="O312" s="4">
        <v>8270</v>
      </c>
      <c r="P312" s="4">
        <v>8690</v>
      </c>
      <c r="Q312" s="4">
        <v>8270</v>
      </c>
    </row>
    <row r="313" spans="1:17">
      <c r="E313" s="4">
        <v>75</v>
      </c>
      <c r="F313" s="4">
        <v>1066</v>
      </c>
      <c r="G313" s="5">
        <v>1.5310700000000001E-4</v>
      </c>
      <c r="H313" s="4">
        <v>3042</v>
      </c>
      <c r="I313" s="4">
        <v>9010</v>
      </c>
      <c r="J313" s="4">
        <v>5968</v>
      </c>
      <c r="K313" s="5">
        <v>8095.01</v>
      </c>
      <c r="L313" s="5">
        <v>586.71400000000006</v>
      </c>
      <c r="M313" s="5">
        <v>8629280</v>
      </c>
      <c r="N313" s="4">
        <v>6</v>
      </c>
      <c r="O313" s="4">
        <v>8270</v>
      </c>
      <c r="P313" s="4">
        <v>3042</v>
      </c>
      <c r="Q313" s="4">
        <v>8270</v>
      </c>
    </row>
    <row r="314" spans="1:17">
      <c r="E314" s="4">
        <v>76</v>
      </c>
      <c r="F314" s="4">
        <v>540</v>
      </c>
      <c r="G314" s="5">
        <v>7.75589E-5</v>
      </c>
      <c r="H314" s="4">
        <v>7600</v>
      </c>
      <c r="I314" s="4">
        <v>9010</v>
      </c>
      <c r="J314" s="4">
        <v>1410</v>
      </c>
      <c r="K314" s="5">
        <v>8159.91</v>
      </c>
      <c r="L314" s="5">
        <v>422.84</v>
      </c>
      <c r="M314" s="5">
        <v>4406350</v>
      </c>
      <c r="N314" s="4">
        <v>4</v>
      </c>
      <c r="O314" s="4">
        <v>8270</v>
      </c>
      <c r="P314" s="4">
        <v>9010</v>
      </c>
      <c r="Q314" s="4">
        <v>8270</v>
      </c>
    </row>
    <row r="315" spans="1:17">
      <c r="E315" s="4">
        <v>77</v>
      </c>
      <c r="F315" s="4">
        <v>236</v>
      </c>
      <c r="G315" s="5">
        <v>3.3896100000000002E-5</v>
      </c>
      <c r="H315" s="4">
        <v>7600</v>
      </c>
      <c r="I315" s="4">
        <v>9010</v>
      </c>
      <c r="J315" s="4">
        <v>1410</v>
      </c>
      <c r="K315" s="5">
        <v>8128.77</v>
      </c>
      <c r="L315" s="5">
        <v>443.30500000000001</v>
      </c>
      <c r="M315" s="5">
        <v>1918390</v>
      </c>
      <c r="N315" s="4">
        <v>4</v>
      </c>
      <c r="O315" s="4">
        <v>8270</v>
      </c>
      <c r="P315" s="4">
        <v>8070</v>
      </c>
      <c r="Q315" s="4">
        <v>8270</v>
      </c>
    </row>
    <row r="316" spans="1:17">
      <c r="E316" s="4">
        <v>78</v>
      </c>
      <c r="F316" s="4">
        <v>59</v>
      </c>
      <c r="G316" s="5">
        <v>8.4740200000000002E-6</v>
      </c>
      <c r="H316" s="4">
        <v>7600</v>
      </c>
      <c r="I316" s="4">
        <v>8270</v>
      </c>
      <c r="J316" s="4">
        <v>670</v>
      </c>
      <c r="K316" s="5">
        <v>8031.53</v>
      </c>
      <c r="L316" s="5">
        <v>320.79300000000001</v>
      </c>
      <c r="M316" s="5">
        <v>473860</v>
      </c>
      <c r="N316" s="4">
        <v>2</v>
      </c>
      <c r="O316" s="4">
        <v>8270</v>
      </c>
      <c r="P316" s="4">
        <v>7600</v>
      </c>
      <c r="Q316" s="4">
        <v>8270</v>
      </c>
    </row>
    <row r="317" spans="1:17">
      <c r="E317" s="4">
        <v>79</v>
      </c>
      <c r="F317" s="4">
        <v>15</v>
      </c>
      <c r="G317" s="5">
        <v>2.1544099999999999E-6</v>
      </c>
      <c r="H317" s="4">
        <v>8270</v>
      </c>
      <c r="I317" s="4">
        <v>8270</v>
      </c>
      <c r="J317" s="4">
        <v>0</v>
      </c>
      <c r="K317" s="5">
        <v>8270</v>
      </c>
      <c r="L317" s="5">
        <v>0</v>
      </c>
      <c r="M317" s="5">
        <v>124050</v>
      </c>
      <c r="N317" s="4">
        <v>1</v>
      </c>
      <c r="O317" s="4">
        <v>8270</v>
      </c>
      <c r="P317" s="4">
        <v>8270</v>
      </c>
      <c r="Q317" s="4">
        <v>8270</v>
      </c>
    </row>
    <row r="318" spans="1:17">
      <c r="A318">
        <v>1997</v>
      </c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9510</v>
      </c>
      <c r="J318" s="4">
        <v>9510</v>
      </c>
      <c r="K318" s="5">
        <v>4919.2299999999996</v>
      </c>
      <c r="L318" s="5">
        <v>2775.19</v>
      </c>
      <c r="M318" s="5">
        <v>24731100000</v>
      </c>
      <c r="N318" s="4">
        <v>147</v>
      </c>
      <c r="O318" s="4">
        <v>2700</v>
      </c>
      <c r="P318" s="4">
        <v>5830</v>
      </c>
      <c r="Q318" s="4">
        <v>5860</v>
      </c>
    </row>
    <row r="319" spans="1:17">
      <c r="E319" s="4">
        <v>2</v>
      </c>
      <c r="F319" s="4">
        <v>1515456</v>
      </c>
      <c r="G319" s="5">
        <v>0.21766099999999999</v>
      </c>
      <c r="H319" s="4">
        <v>0</v>
      </c>
      <c r="I319" s="4">
        <v>9510</v>
      </c>
      <c r="J319" s="4">
        <v>9510</v>
      </c>
      <c r="K319" s="5">
        <v>6497.35</v>
      </c>
      <c r="L319" s="5">
        <v>2142.91</v>
      </c>
      <c r="M319" s="5">
        <v>9846440000</v>
      </c>
      <c r="N319" s="4">
        <v>139</v>
      </c>
      <c r="O319" s="4">
        <v>2700</v>
      </c>
      <c r="P319" s="4">
        <v>7430</v>
      </c>
      <c r="Q319" s="4">
        <v>6970</v>
      </c>
    </row>
    <row r="320" spans="1:17">
      <c r="E320" s="4">
        <v>3</v>
      </c>
      <c r="F320" s="4">
        <v>1099428</v>
      </c>
      <c r="G320" s="5">
        <v>0.15790799999999999</v>
      </c>
      <c r="H320" s="4">
        <v>0</v>
      </c>
      <c r="I320" s="4">
        <v>9510</v>
      </c>
      <c r="J320" s="4">
        <v>9510</v>
      </c>
      <c r="K320" s="5">
        <v>6808.93</v>
      </c>
      <c r="L320" s="5">
        <v>1990.92</v>
      </c>
      <c r="M320" s="5">
        <v>7485930000</v>
      </c>
      <c r="N320" s="4">
        <v>152</v>
      </c>
      <c r="O320" s="4">
        <v>2700</v>
      </c>
      <c r="P320" s="4">
        <v>6880</v>
      </c>
      <c r="Q320" s="4">
        <v>7110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9510</v>
      </c>
      <c r="J321" s="4">
        <v>9510</v>
      </c>
      <c r="K321" s="5">
        <v>6838.33</v>
      </c>
      <c r="L321" s="5">
        <v>1913.36</v>
      </c>
      <c r="M321" s="5">
        <v>5934970000</v>
      </c>
      <c r="N321" s="4">
        <v>160</v>
      </c>
      <c r="O321" s="4">
        <v>2700</v>
      </c>
      <c r="P321" s="4">
        <v>7910</v>
      </c>
      <c r="Q321" s="4">
        <v>7240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9510</v>
      </c>
      <c r="J322" s="4">
        <v>9510</v>
      </c>
      <c r="K322" s="5">
        <v>7007.62</v>
      </c>
      <c r="L322" s="5">
        <v>1889.8</v>
      </c>
      <c r="M322" s="5">
        <v>5289520000</v>
      </c>
      <c r="N322" s="4">
        <v>163</v>
      </c>
      <c r="O322" s="4">
        <v>2700</v>
      </c>
      <c r="P322" s="4">
        <v>5870</v>
      </c>
      <c r="Q322" s="4">
        <v>7560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9510</v>
      </c>
      <c r="J323" s="4">
        <v>9510</v>
      </c>
      <c r="K323" s="5">
        <v>7180.87</v>
      </c>
      <c r="L323" s="5">
        <v>1883.42</v>
      </c>
      <c r="M323" s="5">
        <v>4494750000</v>
      </c>
      <c r="N323" s="4">
        <v>164</v>
      </c>
      <c r="O323" s="4">
        <v>2700</v>
      </c>
      <c r="P323" s="4">
        <v>7660</v>
      </c>
      <c r="Q323" s="4">
        <v>7690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9510</v>
      </c>
      <c r="J324" s="4">
        <v>9510</v>
      </c>
      <c r="K324" s="5">
        <v>7287.07</v>
      </c>
      <c r="L324" s="5">
        <v>1804.22</v>
      </c>
      <c r="M324" s="5">
        <v>4128570000</v>
      </c>
      <c r="N324" s="4">
        <v>162</v>
      </c>
      <c r="O324" s="4">
        <v>2700</v>
      </c>
      <c r="P324" s="4">
        <v>6910</v>
      </c>
      <c r="Q324" s="4">
        <v>7740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9510</v>
      </c>
      <c r="J325" s="4">
        <v>9510</v>
      </c>
      <c r="K325" s="5">
        <v>7365.11</v>
      </c>
      <c r="L325" s="5">
        <v>1728.85</v>
      </c>
      <c r="M325" s="5">
        <v>3771490000</v>
      </c>
      <c r="N325" s="4">
        <v>163</v>
      </c>
      <c r="O325" s="4">
        <v>2700</v>
      </c>
      <c r="P325" s="4">
        <v>8260</v>
      </c>
      <c r="Q325" s="4">
        <v>7850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9510</v>
      </c>
      <c r="J326" s="4">
        <v>9510</v>
      </c>
      <c r="K326" s="5">
        <v>7467.46</v>
      </c>
      <c r="L326" s="5">
        <v>1644.2</v>
      </c>
      <c r="M326" s="5">
        <v>3615000000</v>
      </c>
      <c r="N326" s="4">
        <v>166</v>
      </c>
      <c r="O326" s="4">
        <v>2700</v>
      </c>
      <c r="P326" s="4">
        <v>7100</v>
      </c>
      <c r="Q326" s="4">
        <v>7910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9510</v>
      </c>
      <c r="J327" s="4">
        <v>9510</v>
      </c>
      <c r="K327" s="5">
        <v>7496.27</v>
      </c>
      <c r="L327" s="5">
        <v>1608.71</v>
      </c>
      <c r="M327" s="5">
        <v>3344380000</v>
      </c>
      <c r="N327" s="4">
        <v>169</v>
      </c>
      <c r="O327" s="4">
        <v>8450</v>
      </c>
      <c r="P327" s="4">
        <v>8030</v>
      </c>
      <c r="Q327" s="4">
        <v>7920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9620</v>
      </c>
      <c r="J328" s="4">
        <v>9620</v>
      </c>
      <c r="K328" s="5">
        <v>7490.39</v>
      </c>
      <c r="L328" s="5">
        <v>1573.19</v>
      </c>
      <c r="M328" s="5">
        <v>3058750000</v>
      </c>
      <c r="N328" s="4">
        <v>167</v>
      </c>
      <c r="O328" s="4">
        <v>8220</v>
      </c>
      <c r="P328" s="4">
        <v>8130</v>
      </c>
      <c r="Q328" s="4">
        <v>7910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9620</v>
      </c>
      <c r="J329" s="4">
        <v>9620</v>
      </c>
      <c r="K329" s="5">
        <v>7509.55</v>
      </c>
      <c r="L329" s="5">
        <v>1497.82</v>
      </c>
      <c r="M329" s="5">
        <v>2842630000</v>
      </c>
      <c r="N329" s="4">
        <v>162</v>
      </c>
      <c r="O329" s="4">
        <v>8220</v>
      </c>
      <c r="P329" s="4">
        <v>8130</v>
      </c>
      <c r="Q329" s="4">
        <v>7910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9620</v>
      </c>
      <c r="J330" s="4">
        <v>9620</v>
      </c>
      <c r="K330" s="5">
        <v>7523.71</v>
      </c>
      <c r="L330" s="5">
        <v>1433.65</v>
      </c>
      <c r="M330" s="5">
        <v>2734360000</v>
      </c>
      <c r="N330" s="4">
        <v>164</v>
      </c>
      <c r="O330" s="4">
        <v>7380</v>
      </c>
      <c r="P330" s="4">
        <v>5390</v>
      </c>
      <c r="Q330" s="4">
        <v>7810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9620</v>
      </c>
      <c r="J331" s="4">
        <v>9620</v>
      </c>
      <c r="K331" s="5">
        <v>7522.66</v>
      </c>
      <c r="L331" s="5">
        <v>1397.4</v>
      </c>
      <c r="M331" s="5">
        <v>2633050000</v>
      </c>
      <c r="N331" s="4">
        <v>163</v>
      </c>
      <c r="O331" s="4">
        <v>8510</v>
      </c>
      <c r="P331" s="4">
        <v>8580</v>
      </c>
      <c r="Q331" s="4">
        <v>7750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9620</v>
      </c>
      <c r="J332" s="4">
        <v>9620</v>
      </c>
      <c r="K332" s="5">
        <v>7537.21</v>
      </c>
      <c r="L332" s="5">
        <v>1323.8</v>
      </c>
      <c r="M332" s="5">
        <v>2529040000</v>
      </c>
      <c r="N332" s="4">
        <v>162</v>
      </c>
      <c r="O332" s="4">
        <v>8120</v>
      </c>
      <c r="P332" s="4">
        <v>7540</v>
      </c>
      <c r="Q332" s="4">
        <v>7750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9660</v>
      </c>
      <c r="J333" s="4">
        <v>9660</v>
      </c>
      <c r="K333" s="5">
        <v>7535.2</v>
      </c>
      <c r="L333" s="5">
        <v>1312.01</v>
      </c>
      <c r="M333" s="5">
        <v>2378970000</v>
      </c>
      <c r="N333" s="4">
        <v>165</v>
      </c>
      <c r="O333" s="4">
        <v>8120</v>
      </c>
      <c r="P333" s="4">
        <v>9660</v>
      </c>
      <c r="Q333" s="4">
        <v>7740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9660</v>
      </c>
      <c r="J334" s="4">
        <v>9660</v>
      </c>
      <c r="K334" s="5">
        <v>7528.19</v>
      </c>
      <c r="L334" s="5">
        <v>1305.79</v>
      </c>
      <c r="M334" s="5">
        <v>2281670000</v>
      </c>
      <c r="N334" s="4">
        <v>165</v>
      </c>
      <c r="O334" s="4">
        <v>8480</v>
      </c>
      <c r="P334" s="4">
        <v>7620</v>
      </c>
      <c r="Q334" s="4">
        <v>7700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9660</v>
      </c>
      <c r="J335" s="4">
        <v>9660</v>
      </c>
      <c r="K335" s="5">
        <v>7519.07</v>
      </c>
      <c r="L335" s="5">
        <v>1294.46</v>
      </c>
      <c r="M335" s="5">
        <v>2199160000</v>
      </c>
      <c r="N335" s="4">
        <v>168</v>
      </c>
      <c r="O335" s="4">
        <v>8480</v>
      </c>
      <c r="P335" s="4">
        <v>7970</v>
      </c>
      <c r="Q335" s="4">
        <v>7690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9660</v>
      </c>
      <c r="J336" s="4">
        <v>9660</v>
      </c>
      <c r="K336" s="5">
        <v>7523.21</v>
      </c>
      <c r="L336" s="5">
        <v>1279.21</v>
      </c>
      <c r="M336" s="5">
        <v>2124220000</v>
      </c>
      <c r="N336" s="4">
        <v>169</v>
      </c>
      <c r="O336" s="4">
        <v>7040</v>
      </c>
      <c r="P336" s="4">
        <v>8890</v>
      </c>
      <c r="Q336" s="4">
        <v>7690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9660</v>
      </c>
      <c r="J337" s="4">
        <v>9660</v>
      </c>
      <c r="K337" s="5">
        <v>7542.02</v>
      </c>
      <c r="L337" s="5">
        <v>1258.08</v>
      </c>
      <c r="M337" s="5">
        <v>2079180000</v>
      </c>
      <c r="N337" s="4">
        <v>166</v>
      </c>
      <c r="O337" s="4">
        <v>7040</v>
      </c>
      <c r="P337" s="4">
        <v>6670</v>
      </c>
      <c r="Q337" s="4">
        <v>7690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9660</v>
      </c>
      <c r="J338" s="4">
        <v>9660</v>
      </c>
      <c r="K338" s="5">
        <v>7552.24</v>
      </c>
      <c r="L338" s="5">
        <v>1220.52</v>
      </c>
      <c r="M338" s="5">
        <v>2008220000</v>
      </c>
      <c r="N338" s="4">
        <v>166</v>
      </c>
      <c r="O338" s="4">
        <v>7040</v>
      </c>
      <c r="P338" s="4">
        <v>6710</v>
      </c>
      <c r="Q338" s="4">
        <v>7690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9660</v>
      </c>
      <c r="J339" s="4">
        <v>9660</v>
      </c>
      <c r="K339" s="5">
        <v>7568.21</v>
      </c>
      <c r="L339" s="5">
        <v>1199.05</v>
      </c>
      <c r="M339" s="5">
        <v>1946200000</v>
      </c>
      <c r="N339" s="4">
        <v>163</v>
      </c>
      <c r="O339" s="4">
        <v>7040</v>
      </c>
      <c r="P339" s="4">
        <v>8210</v>
      </c>
      <c r="Q339" s="4">
        <v>7690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9660</v>
      </c>
      <c r="J340" s="4">
        <v>9660</v>
      </c>
      <c r="K340" s="5">
        <v>7590.73</v>
      </c>
      <c r="L340" s="5">
        <v>1183.1300000000001</v>
      </c>
      <c r="M340" s="5">
        <v>1902530000</v>
      </c>
      <c r="N340" s="4">
        <v>159</v>
      </c>
      <c r="O340" s="4">
        <v>7040</v>
      </c>
      <c r="P340" s="4">
        <v>5242</v>
      </c>
      <c r="Q340" s="4">
        <v>7690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9660</v>
      </c>
      <c r="J341" s="4">
        <v>9660</v>
      </c>
      <c r="K341" s="5">
        <v>7613.6</v>
      </c>
      <c r="L341" s="5">
        <v>1172.08</v>
      </c>
      <c r="M341" s="5">
        <v>1880950000</v>
      </c>
      <c r="N341" s="4">
        <v>158</v>
      </c>
      <c r="O341" s="4">
        <v>7600</v>
      </c>
      <c r="P341" s="4">
        <v>6190</v>
      </c>
      <c r="Q341" s="4">
        <v>7700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9660</v>
      </c>
      <c r="J342" s="4">
        <v>9660</v>
      </c>
      <c r="K342" s="5">
        <v>7638.5</v>
      </c>
      <c r="L342" s="5">
        <v>1150.54</v>
      </c>
      <c r="M342" s="5">
        <v>1861770000</v>
      </c>
      <c r="N342" s="4">
        <v>154</v>
      </c>
      <c r="O342" s="4">
        <v>7600</v>
      </c>
      <c r="P342" s="4">
        <v>6200</v>
      </c>
      <c r="Q342" s="4">
        <v>7700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9660</v>
      </c>
      <c r="J343" s="4">
        <v>9660</v>
      </c>
      <c r="K343" s="5">
        <v>7662.6</v>
      </c>
      <c r="L343" s="5">
        <v>1117.02</v>
      </c>
      <c r="M343" s="5">
        <v>1842990000</v>
      </c>
      <c r="N343" s="4">
        <v>153</v>
      </c>
      <c r="O343" s="4">
        <v>7600</v>
      </c>
      <c r="P343" s="4">
        <v>5892</v>
      </c>
      <c r="Q343" s="4">
        <v>7700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9660</v>
      </c>
      <c r="J344" s="4">
        <v>9660</v>
      </c>
      <c r="K344" s="5">
        <v>7679.23</v>
      </c>
      <c r="L344" s="5">
        <v>1106.47</v>
      </c>
      <c r="M344" s="5">
        <v>1809700000</v>
      </c>
      <c r="N344" s="4">
        <v>149</v>
      </c>
      <c r="O344" s="4">
        <v>7600</v>
      </c>
      <c r="P344" s="4">
        <v>5882</v>
      </c>
      <c r="Q344" s="4">
        <v>7700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9660</v>
      </c>
      <c r="J345" s="4">
        <v>9660</v>
      </c>
      <c r="K345" s="5">
        <v>7704.96</v>
      </c>
      <c r="L345" s="5">
        <v>1094.72</v>
      </c>
      <c r="M345" s="5">
        <v>1794690000</v>
      </c>
      <c r="N345" s="4">
        <v>150</v>
      </c>
      <c r="O345" s="4">
        <v>7600</v>
      </c>
      <c r="P345" s="4">
        <v>7850</v>
      </c>
      <c r="Q345" s="4">
        <v>7700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9660</v>
      </c>
      <c r="J346" s="4">
        <v>9660</v>
      </c>
      <c r="K346" s="5">
        <v>7720.81</v>
      </c>
      <c r="L346" s="5">
        <v>1087.2</v>
      </c>
      <c r="M346" s="5">
        <v>1757880000</v>
      </c>
      <c r="N346" s="4">
        <v>147</v>
      </c>
      <c r="O346" s="4">
        <v>7600</v>
      </c>
      <c r="P346" s="4">
        <v>9050</v>
      </c>
      <c r="Q346" s="4">
        <v>7740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9660</v>
      </c>
      <c r="J347" s="4">
        <v>9660</v>
      </c>
      <c r="K347" s="5">
        <v>7732.72</v>
      </c>
      <c r="L347" s="5">
        <v>1078.3900000000001</v>
      </c>
      <c r="M347" s="5">
        <v>1713350000</v>
      </c>
      <c r="N347" s="4">
        <v>147</v>
      </c>
      <c r="O347" s="4">
        <v>7600</v>
      </c>
      <c r="P347" s="4">
        <v>8400</v>
      </c>
      <c r="Q347" s="4">
        <v>7750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3402</v>
      </c>
      <c r="I348" s="4">
        <v>9660</v>
      </c>
      <c r="J348" s="4">
        <v>6258</v>
      </c>
      <c r="K348" s="5">
        <v>7748.7</v>
      </c>
      <c r="L348" s="5">
        <v>1076.18</v>
      </c>
      <c r="M348" s="5">
        <v>1674270000</v>
      </c>
      <c r="N348" s="4">
        <v>143</v>
      </c>
      <c r="O348" s="4">
        <v>7600</v>
      </c>
      <c r="P348" s="4">
        <v>9230</v>
      </c>
      <c r="Q348" s="4">
        <v>7750</v>
      </c>
    </row>
    <row r="349" spans="5:17">
      <c r="E349" s="4">
        <v>32</v>
      </c>
      <c r="F349" s="4">
        <v>212406</v>
      </c>
      <c r="G349" s="5">
        <v>3.05074E-2</v>
      </c>
      <c r="H349" s="4">
        <v>3402</v>
      </c>
      <c r="I349" s="4">
        <v>9660</v>
      </c>
      <c r="J349" s="4">
        <v>6258</v>
      </c>
      <c r="K349" s="5">
        <v>7757.07</v>
      </c>
      <c r="L349" s="5">
        <v>1082.49</v>
      </c>
      <c r="M349" s="5">
        <v>1647650000</v>
      </c>
      <c r="N349" s="4">
        <v>141</v>
      </c>
      <c r="O349" s="4">
        <v>7600</v>
      </c>
      <c r="P349" s="4">
        <v>7030</v>
      </c>
      <c r="Q349" s="4">
        <v>7780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3402</v>
      </c>
      <c r="I350" s="4">
        <v>9660</v>
      </c>
      <c r="J350" s="4">
        <v>6258</v>
      </c>
      <c r="K350" s="5">
        <v>7773.7</v>
      </c>
      <c r="L350" s="5">
        <v>1082.5999999999999</v>
      </c>
      <c r="M350" s="5">
        <v>1625020000</v>
      </c>
      <c r="N350" s="4">
        <v>135</v>
      </c>
      <c r="O350" s="4">
        <v>9500</v>
      </c>
      <c r="P350" s="4">
        <v>7740</v>
      </c>
      <c r="Q350" s="4">
        <v>7790</v>
      </c>
    </row>
    <row r="351" spans="5:17">
      <c r="E351" s="4">
        <v>34</v>
      </c>
      <c r="F351" s="4">
        <v>207640</v>
      </c>
      <c r="G351" s="5">
        <v>2.98228E-2</v>
      </c>
      <c r="H351" s="4">
        <v>3402</v>
      </c>
      <c r="I351" s="4">
        <v>9660</v>
      </c>
      <c r="J351" s="4">
        <v>6258</v>
      </c>
      <c r="K351" s="5">
        <v>7798.73</v>
      </c>
      <c r="L351" s="5">
        <v>1086.03</v>
      </c>
      <c r="M351" s="5">
        <v>1619330000</v>
      </c>
      <c r="N351" s="4">
        <v>135</v>
      </c>
      <c r="O351" s="4">
        <v>9500</v>
      </c>
      <c r="P351" s="4">
        <v>8760</v>
      </c>
      <c r="Q351" s="4">
        <v>7890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3402</v>
      </c>
      <c r="I352" s="4">
        <v>9660</v>
      </c>
      <c r="J352" s="4">
        <v>6258</v>
      </c>
      <c r="K352" s="5">
        <v>7814.04</v>
      </c>
      <c r="L352" s="5">
        <v>1082.73</v>
      </c>
      <c r="M352" s="5">
        <v>1611210000</v>
      </c>
      <c r="N352" s="4">
        <v>137</v>
      </c>
      <c r="O352" s="4">
        <v>9500</v>
      </c>
      <c r="P352" s="4">
        <v>8220</v>
      </c>
      <c r="Q352" s="4">
        <v>7910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3402</v>
      </c>
      <c r="I353" s="4">
        <v>9660</v>
      </c>
      <c r="J353" s="4">
        <v>6258</v>
      </c>
      <c r="K353" s="5">
        <v>7847.02</v>
      </c>
      <c r="L353" s="5">
        <v>1076.02</v>
      </c>
      <c r="M353" s="5">
        <v>1596370000</v>
      </c>
      <c r="N353" s="4">
        <v>136</v>
      </c>
      <c r="O353" s="4">
        <v>9500</v>
      </c>
      <c r="P353" s="4">
        <v>9620</v>
      </c>
      <c r="Q353" s="4">
        <v>7940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3402</v>
      </c>
      <c r="I354" s="4">
        <v>9660</v>
      </c>
      <c r="J354" s="4">
        <v>6258</v>
      </c>
      <c r="K354" s="5">
        <v>7869.63</v>
      </c>
      <c r="L354" s="5">
        <v>1070.4100000000001</v>
      </c>
      <c r="M354" s="5">
        <v>1576960000</v>
      </c>
      <c r="N354" s="4">
        <v>133</v>
      </c>
      <c r="O354" s="4">
        <v>9500</v>
      </c>
      <c r="P354" s="4">
        <v>8330</v>
      </c>
      <c r="Q354" s="4">
        <v>7950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3402</v>
      </c>
      <c r="I355" s="4">
        <v>9660</v>
      </c>
      <c r="J355" s="4">
        <v>6258</v>
      </c>
      <c r="K355" s="5">
        <v>7898.58</v>
      </c>
      <c r="L355" s="5">
        <v>1066.28</v>
      </c>
      <c r="M355" s="5">
        <v>1546850000</v>
      </c>
      <c r="N355" s="4">
        <v>131</v>
      </c>
      <c r="O355" s="4">
        <v>9500</v>
      </c>
      <c r="P355" s="4">
        <v>8300</v>
      </c>
      <c r="Q355" s="4">
        <v>7950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3402</v>
      </c>
      <c r="I356" s="4">
        <v>9660</v>
      </c>
      <c r="J356" s="4">
        <v>6258</v>
      </c>
      <c r="K356" s="5">
        <v>7932.5</v>
      </c>
      <c r="L356" s="5">
        <v>1065.1400000000001</v>
      </c>
      <c r="M356" s="5">
        <v>1511130000</v>
      </c>
      <c r="N356" s="4">
        <v>129</v>
      </c>
      <c r="O356" s="4">
        <v>9500</v>
      </c>
      <c r="P356" s="4">
        <v>7790</v>
      </c>
      <c r="Q356" s="4">
        <v>7980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3402</v>
      </c>
      <c r="I357" s="4">
        <v>9660</v>
      </c>
      <c r="J357" s="4">
        <v>6258</v>
      </c>
      <c r="K357" s="5">
        <v>7963.89</v>
      </c>
      <c r="L357" s="5">
        <v>1068.8699999999999</v>
      </c>
      <c r="M357" s="5">
        <v>1488360000</v>
      </c>
      <c r="N357" s="4">
        <v>124</v>
      </c>
      <c r="O357" s="4">
        <v>9500</v>
      </c>
      <c r="P357" s="4">
        <v>6290</v>
      </c>
      <c r="Q357" s="4">
        <v>8020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3402</v>
      </c>
      <c r="I358" s="4">
        <v>9660</v>
      </c>
      <c r="J358" s="4">
        <v>6258</v>
      </c>
      <c r="K358" s="5">
        <v>7993.28</v>
      </c>
      <c r="L358" s="5">
        <v>1073.6600000000001</v>
      </c>
      <c r="M358" s="5">
        <v>1443070000</v>
      </c>
      <c r="N358" s="4">
        <v>121</v>
      </c>
      <c r="O358" s="4">
        <v>9500</v>
      </c>
      <c r="P358" s="4">
        <v>6550</v>
      </c>
      <c r="Q358" s="4">
        <v>8080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3402</v>
      </c>
      <c r="I359" s="4">
        <v>9660</v>
      </c>
      <c r="J359" s="4">
        <v>6258</v>
      </c>
      <c r="K359" s="5">
        <v>8014.07</v>
      </c>
      <c r="L359" s="5">
        <v>1079.1300000000001</v>
      </c>
      <c r="M359" s="5">
        <v>1386690000</v>
      </c>
      <c r="N359" s="4">
        <v>118</v>
      </c>
      <c r="O359" s="4">
        <v>9500</v>
      </c>
      <c r="P359" s="4">
        <v>8040</v>
      </c>
      <c r="Q359" s="4">
        <v>8080</v>
      </c>
    </row>
    <row r="360" spans="5:17">
      <c r="E360" s="4">
        <v>43</v>
      </c>
      <c r="F360" s="4">
        <v>165879</v>
      </c>
      <c r="G360" s="5">
        <v>2.38248E-2</v>
      </c>
      <c r="H360" s="4">
        <v>3402</v>
      </c>
      <c r="I360" s="4">
        <v>9660</v>
      </c>
      <c r="J360" s="4">
        <v>6258</v>
      </c>
      <c r="K360" s="5">
        <v>8041.8</v>
      </c>
      <c r="L360" s="5">
        <v>1079.25</v>
      </c>
      <c r="M360" s="5">
        <v>1333970000</v>
      </c>
      <c r="N360" s="4">
        <v>117</v>
      </c>
      <c r="O360" s="4">
        <v>9500</v>
      </c>
      <c r="P360" s="4">
        <v>8530</v>
      </c>
      <c r="Q360" s="4">
        <v>8110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3402</v>
      </c>
      <c r="I361" s="4">
        <v>9660</v>
      </c>
      <c r="J361" s="4">
        <v>6258</v>
      </c>
      <c r="K361" s="5">
        <v>8074.66</v>
      </c>
      <c r="L361" s="5">
        <v>1081.05</v>
      </c>
      <c r="M361" s="5">
        <v>1286710000</v>
      </c>
      <c r="N361" s="4">
        <v>112</v>
      </c>
      <c r="O361" s="4">
        <v>9500</v>
      </c>
      <c r="P361" s="4">
        <v>7330</v>
      </c>
      <c r="Q361" s="4">
        <v>8130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3402</v>
      </c>
      <c r="I362" s="4">
        <v>9660</v>
      </c>
      <c r="J362" s="4">
        <v>6258</v>
      </c>
      <c r="K362" s="5">
        <v>8104</v>
      </c>
      <c r="L362" s="5">
        <v>1076.8399999999999</v>
      </c>
      <c r="M362" s="5">
        <v>1234830000</v>
      </c>
      <c r="N362" s="4">
        <v>110</v>
      </c>
      <c r="O362" s="4">
        <v>9500</v>
      </c>
      <c r="P362" s="4">
        <v>7270</v>
      </c>
      <c r="Q362" s="4">
        <v>8230</v>
      </c>
    </row>
    <row r="363" spans="5:17">
      <c r="E363" s="4">
        <v>46</v>
      </c>
      <c r="F363" s="4">
        <v>144773</v>
      </c>
      <c r="G363" s="5">
        <v>2.07934E-2</v>
      </c>
      <c r="H363" s="4">
        <v>3402</v>
      </c>
      <c r="I363" s="4">
        <v>9660</v>
      </c>
      <c r="J363" s="4">
        <v>6258</v>
      </c>
      <c r="K363" s="5">
        <v>8123.84</v>
      </c>
      <c r="L363" s="5">
        <v>1077.58</v>
      </c>
      <c r="M363" s="5">
        <v>1176110000</v>
      </c>
      <c r="N363" s="4">
        <v>108</v>
      </c>
      <c r="O363" s="4">
        <v>9500</v>
      </c>
      <c r="P363" s="4">
        <v>8270</v>
      </c>
      <c r="Q363" s="4">
        <v>8280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3402</v>
      </c>
      <c r="I364" s="4">
        <v>9660</v>
      </c>
      <c r="J364" s="4">
        <v>6258</v>
      </c>
      <c r="K364" s="5">
        <v>8142.87</v>
      </c>
      <c r="L364" s="5">
        <v>1073.6400000000001</v>
      </c>
      <c r="M364" s="5">
        <v>1124340000</v>
      </c>
      <c r="N364" s="4">
        <v>104</v>
      </c>
      <c r="O364" s="4">
        <v>9500</v>
      </c>
      <c r="P364" s="4">
        <v>6410</v>
      </c>
      <c r="Q364" s="4">
        <v>8352</v>
      </c>
    </row>
    <row r="365" spans="5:17">
      <c r="E365" s="4">
        <v>48</v>
      </c>
      <c r="F365" s="4">
        <v>130322</v>
      </c>
      <c r="G365" s="5">
        <v>1.87178E-2</v>
      </c>
      <c r="H365" s="4">
        <v>3402</v>
      </c>
      <c r="I365" s="4">
        <v>9660</v>
      </c>
      <c r="J365" s="4">
        <v>6258</v>
      </c>
      <c r="K365" s="5">
        <v>8174.66</v>
      </c>
      <c r="L365" s="5">
        <v>1056.3900000000001</v>
      </c>
      <c r="M365" s="5">
        <v>1065340000</v>
      </c>
      <c r="N365" s="4">
        <v>100</v>
      </c>
      <c r="O365" s="4">
        <v>9500</v>
      </c>
      <c r="P365" s="4">
        <v>7670</v>
      </c>
      <c r="Q365" s="4">
        <v>8380</v>
      </c>
    </row>
    <row r="366" spans="5:17">
      <c r="E366" s="4">
        <v>49</v>
      </c>
      <c r="F366" s="4">
        <v>123826</v>
      </c>
      <c r="G366" s="5">
        <v>1.77848E-2</v>
      </c>
      <c r="H366" s="4">
        <v>3402</v>
      </c>
      <c r="I366" s="4">
        <v>9660</v>
      </c>
      <c r="J366" s="4">
        <v>6258</v>
      </c>
      <c r="K366" s="5">
        <v>8201.0300000000007</v>
      </c>
      <c r="L366" s="5">
        <v>1049.94</v>
      </c>
      <c r="M366" s="5">
        <v>1015500000</v>
      </c>
      <c r="N366" s="4">
        <v>98</v>
      </c>
      <c r="O366" s="4">
        <v>9500</v>
      </c>
      <c r="P366" s="4">
        <v>7060</v>
      </c>
      <c r="Q366" s="4">
        <v>8510</v>
      </c>
    </row>
    <row r="367" spans="5:17">
      <c r="E367" s="4">
        <v>50</v>
      </c>
      <c r="F367" s="4">
        <v>118095</v>
      </c>
      <c r="G367" s="5">
        <v>1.69617E-2</v>
      </c>
      <c r="H367" s="4">
        <v>3402</v>
      </c>
      <c r="I367" s="4">
        <v>9660</v>
      </c>
      <c r="J367" s="4">
        <v>6258</v>
      </c>
      <c r="K367" s="5">
        <v>8232.7000000000007</v>
      </c>
      <c r="L367" s="5">
        <v>1030.79</v>
      </c>
      <c r="M367" s="5">
        <v>972241000</v>
      </c>
      <c r="N367" s="4">
        <v>93</v>
      </c>
      <c r="O367" s="4">
        <v>9500</v>
      </c>
      <c r="P367" s="4">
        <v>7670</v>
      </c>
      <c r="Q367" s="4">
        <v>8590</v>
      </c>
    </row>
    <row r="368" spans="5:17">
      <c r="E368" s="4">
        <v>51</v>
      </c>
      <c r="F368" s="4">
        <v>114796</v>
      </c>
      <c r="G368" s="5">
        <v>1.64879E-2</v>
      </c>
      <c r="H368" s="4">
        <v>3402</v>
      </c>
      <c r="I368" s="4">
        <v>9660</v>
      </c>
      <c r="J368" s="4">
        <v>6258</v>
      </c>
      <c r="K368" s="5">
        <v>8240.02</v>
      </c>
      <c r="L368" s="5">
        <v>1026.75</v>
      </c>
      <c r="M368" s="5">
        <v>945921000</v>
      </c>
      <c r="N368" s="4">
        <v>89</v>
      </c>
      <c r="O368" s="4">
        <v>9500</v>
      </c>
      <c r="P368" s="4">
        <v>4560</v>
      </c>
      <c r="Q368" s="4">
        <v>8630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3402</v>
      </c>
      <c r="I369" s="4">
        <v>9660</v>
      </c>
      <c r="J369" s="4">
        <v>6258</v>
      </c>
      <c r="K369" s="5">
        <v>8248.5400000000009</v>
      </c>
      <c r="L369" s="5">
        <v>1019.6</v>
      </c>
      <c r="M369" s="5">
        <v>918664000</v>
      </c>
      <c r="N369" s="4">
        <v>88</v>
      </c>
      <c r="O369" s="4">
        <v>9500</v>
      </c>
      <c r="P369" s="4">
        <v>8360</v>
      </c>
      <c r="Q369" s="4">
        <v>8630</v>
      </c>
    </row>
    <row r="370" spans="5:17">
      <c r="E370" s="4">
        <v>53</v>
      </c>
      <c r="F370" s="4">
        <v>105587</v>
      </c>
      <c r="G370" s="5">
        <v>1.51652E-2</v>
      </c>
      <c r="H370" s="4">
        <v>3402</v>
      </c>
      <c r="I370" s="4">
        <v>9660</v>
      </c>
      <c r="J370" s="4">
        <v>6258</v>
      </c>
      <c r="K370" s="5">
        <v>8252.51</v>
      </c>
      <c r="L370" s="5">
        <v>1016.8</v>
      </c>
      <c r="M370" s="5">
        <v>871358000</v>
      </c>
      <c r="N370" s="4">
        <v>85</v>
      </c>
      <c r="O370" s="4">
        <v>9500</v>
      </c>
      <c r="P370" s="4">
        <v>7400</v>
      </c>
      <c r="Q370" s="4">
        <v>8630</v>
      </c>
    </row>
    <row r="371" spans="5:17">
      <c r="E371" s="4">
        <v>54</v>
      </c>
      <c r="F371" s="4">
        <v>99403</v>
      </c>
      <c r="G371" s="5">
        <v>1.4277E-2</v>
      </c>
      <c r="H371" s="4">
        <v>3402</v>
      </c>
      <c r="I371" s="4">
        <v>9660</v>
      </c>
      <c r="J371" s="4">
        <v>6258</v>
      </c>
      <c r="K371" s="5">
        <v>8256.7900000000009</v>
      </c>
      <c r="L371" s="5">
        <v>1014.18</v>
      </c>
      <c r="M371" s="5">
        <v>820750000</v>
      </c>
      <c r="N371" s="4">
        <v>77</v>
      </c>
      <c r="O371" s="4">
        <v>9500</v>
      </c>
      <c r="P371" s="4">
        <v>6570</v>
      </c>
      <c r="Q371" s="4">
        <v>8630</v>
      </c>
    </row>
    <row r="372" spans="5:17">
      <c r="E372" s="4">
        <v>55</v>
      </c>
      <c r="F372" s="4">
        <v>92018</v>
      </c>
      <c r="G372" s="5">
        <v>1.32163E-2</v>
      </c>
      <c r="H372" s="4">
        <v>3402</v>
      </c>
      <c r="I372" s="4">
        <v>9660</v>
      </c>
      <c r="J372" s="4">
        <v>6258</v>
      </c>
      <c r="K372" s="5">
        <v>8268.3799999999992</v>
      </c>
      <c r="L372" s="5">
        <v>1004.35</v>
      </c>
      <c r="M372" s="5">
        <v>760840000</v>
      </c>
      <c r="N372" s="4">
        <v>76</v>
      </c>
      <c r="O372" s="4">
        <v>9500</v>
      </c>
      <c r="P372" s="4">
        <v>8770</v>
      </c>
      <c r="Q372" s="4">
        <v>8630</v>
      </c>
    </row>
    <row r="373" spans="5:17">
      <c r="E373" s="4">
        <v>56</v>
      </c>
      <c r="F373" s="4">
        <v>84737</v>
      </c>
      <c r="G373" s="5">
        <v>1.21706E-2</v>
      </c>
      <c r="H373" s="4">
        <v>3402</v>
      </c>
      <c r="I373" s="4">
        <v>9660</v>
      </c>
      <c r="J373" s="4">
        <v>6258</v>
      </c>
      <c r="K373" s="5">
        <v>8277.26</v>
      </c>
      <c r="L373" s="5">
        <v>1001.23</v>
      </c>
      <c r="M373" s="5">
        <v>701390000</v>
      </c>
      <c r="N373" s="4">
        <v>73</v>
      </c>
      <c r="O373" s="4">
        <v>9500</v>
      </c>
      <c r="P373" s="4">
        <v>7170</v>
      </c>
      <c r="Q373" s="4">
        <v>8630</v>
      </c>
    </row>
    <row r="374" spans="5:17">
      <c r="E374" s="4">
        <v>57</v>
      </c>
      <c r="F374" s="4">
        <v>77854</v>
      </c>
      <c r="G374" s="5">
        <v>1.1181999999999999E-2</v>
      </c>
      <c r="H374" s="4">
        <v>3402</v>
      </c>
      <c r="I374" s="4">
        <v>9660</v>
      </c>
      <c r="J374" s="4">
        <v>6258</v>
      </c>
      <c r="K374" s="5">
        <v>8292.89</v>
      </c>
      <c r="L374" s="5">
        <v>984.80899999999997</v>
      </c>
      <c r="M374" s="5">
        <v>645635000</v>
      </c>
      <c r="N374" s="4">
        <v>66</v>
      </c>
      <c r="O374" s="4">
        <v>9500</v>
      </c>
      <c r="P374" s="4">
        <v>8370</v>
      </c>
      <c r="Q374" s="4">
        <v>8630</v>
      </c>
    </row>
    <row r="375" spans="5:17">
      <c r="E375" s="4">
        <v>58</v>
      </c>
      <c r="F375" s="4">
        <v>71855</v>
      </c>
      <c r="G375" s="5">
        <v>1.03204E-2</v>
      </c>
      <c r="H375" s="4">
        <v>3402</v>
      </c>
      <c r="I375" s="4">
        <v>9660</v>
      </c>
      <c r="J375" s="4">
        <v>6258</v>
      </c>
      <c r="K375" s="5">
        <v>8293.85</v>
      </c>
      <c r="L375" s="5">
        <v>975.63499999999999</v>
      </c>
      <c r="M375" s="5">
        <v>595954000</v>
      </c>
      <c r="N375" s="4">
        <v>64</v>
      </c>
      <c r="O375" s="4">
        <v>9500</v>
      </c>
      <c r="P375" s="4">
        <v>7190</v>
      </c>
      <c r="Q375" s="4">
        <v>8630</v>
      </c>
    </row>
    <row r="376" spans="5:17">
      <c r="E376" s="4">
        <v>59</v>
      </c>
      <c r="F376" s="4">
        <v>64621</v>
      </c>
      <c r="G376" s="5">
        <v>9.2813600000000007E-3</v>
      </c>
      <c r="H376" s="4">
        <v>5142</v>
      </c>
      <c r="I376" s="4">
        <v>9660</v>
      </c>
      <c r="J376" s="4">
        <v>4518</v>
      </c>
      <c r="K376" s="5">
        <v>8315.06</v>
      </c>
      <c r="L376" s="5">
        <v>973.23299999999995</v>
      </c>
      <c r="M376" s="5">
        <v>537328000</v>
      </c>
      <c r="N376" s="4">
        <v>60</v>
      </c>
      <c r="O376" s="4">
        <v>9500</v>
      </c>
      <c r="P376" s="4">
        <v>6880</v>
      </c>
      <c r="Q376" s="4">
        <v>8630</v>
      </c>
    </row>
    <row r="377" spans="5:17">
      <c r="E377" s="4">
        <v>60</v>
      </c>
      <c r="F377" s="4">
        <v>57162</v>
      </c>
      <c r="G377" s="5">
        <v>8.21004E-3</v>
      </c>
      <c r="H377" s="4">
        <v>5142</v>
      </c>
      <c r="I377" s="4">
        <v>9660</v>
      </c>
      <c r="J377" s="4">
        <v>4518</v>
      </c>
      <c r="K377" s="5">
        <v>8357.5400000000009</v>
      </c>
      <c r="L377" s="5">
        <v>948.59799999999996</v>
      </c>
      <c r="M377" s="5">
        <v>477734000</v>
      </c>
      <c r="N377" s="4">
        <v>55</v>
      </c>
      <c r="O377" s="4">
        <v>9500</v>
      </c>
      <c r="P377" s="4">
        <v>9170</v>
      </c>
      <c r="Q377" s="4">
        <v>8630</v>
      </c>
    </row>
    <row r="378" spans="5:17">
      <c r="E378" s="4">
        <v>61</v>
      </c>
      <c r="F378" s="4">
        <v>49337</v>
      </c>
      <c r="G378" s="5">
        <v>7.0861500000000003E-3</v>
      </c>
      <c r="H378" s="4">
        <v>5142</v>
      </c>
      <c r="I378" s="4">
        <v>9660</v>
      </c>
      <c r="J378" s="4">
        <v>4518</v>
      </c>
      <c r="K378" s="5">
        <v>8384.86</v>
      </c>
      <c r="L378" s="5">
        <v>915.52200000000005</v>
      </c>
      <c r="M378" s="5">
        <v>413684000</v>
      </c>
      <c r="N378" s="4">
        <v>49</v>
      </c>
      <c r="O378" s="4">
        <v>9500</v>
      </c>
      <c r="P378" s="4">
        <v>8710</v>
      </c>
      <c r="Q378" s="4">
        <v>8630</v>
      </c>
    </row>
    <row r="379" spans="5:17">
      <c r="E379" s="4">
        <v>62</v>
      </c>
      <c r="F379" s="4">
        <v>42776</v>
      </c>
      <c r="G379" s="5">
        <v>6.1438100000000004E-3</v>
      </c>
      <c r="H379" s="4">
        <v>5142</v>
      </c>
      <c r="I379" s="4">
        <v>9660</v>
      </c>
      <c r="J379" s="4">
        <v>4518</v>
      </c>
      <c r="K379" s="5">
        <v>8427.7900000000009</v>
      </c>
      <c r="L379" s="5">
        <v>905.3</v>
      </c>
      <c r="M379" s="5">
        <v>360507000</v>
      </c>
      <c r="N379" s="4">
        <v>47</v>
      </c>
      <c r="O379" s="4">
        <v>9500</v>
      </c>
      <c r="P379" s="4">
        <v>7890</v>
      </c>
      <c r="Q379" s="4">
        <v>8630</v>
      </c>
    </row>
    <row r="380" spans="5:17">
      <c r="E380" s="4">
        <v>63</v>
      </c>
      <c r="F380" s="4">
        <v>35511</v>
      </c>
      <c r="G380" s="5">
        <v>5.10036E-3</v>
      </c>
      <c r="H380" s="4">
        <v>5142</v>
      </c>
      <c r="I380" s="4">
        <v>9660</v>
      </c>
      <c r="J380" s="4">
        <v>4518</v>
      </c>
      <c r="K380" s="5">
        <v>8448.51</v>
      </c>
      <c r="L380" s="5">
        <v>889.10400000000004</v>
      </c>
      <c r="M380" s="5">
        <v>300015000</v>
      </c>
      <c r="N380" s="4">
        <v>43</v>
      </c>
      <c r="O380" s="4">
        <v>9500</v>
      </c>
      <c r="P380" s="4">
        <v>7830</v>
      </c>
      <c r="Q380" s="4">
        <v>8630</v>
      </c>
    </row>
    <row r="381" spans="5:17">
      <c r="E381" s="4">
        <v>64</v>
      </c>
      <c r="F381" s="4">
        <v>29543</v>
      </c>
      <c r="G381" s="5">
        <v>4.24319E-3</v>
      </c>
      <c r="H381" s="4">
        <v>5142</v>
      </c>
      <c r="I381" s="4">
        <v>9660</v>
      </c>
      <c r="J381" s="4">
        <v>4518</v>
      </c>
      <c r="K381" s="5">
        <v>8468.5499999999993</v>
      </c>
      <c r="L381" s="5">
        <v>849.01400000000001</v>
      </c>
      <c r="M381" s="5">
        <v>250186000</v>
      </c>
      <c r="N381" s="4">
        <v>43</v>
      </c>
      <c r="O381" s="4">
        <v>9500</v>
      </c>
      <c r="P381" s="4">
        <v>9380</v>
      </c>
      <c r="Q381" s="4">
        <v>8630</v>
      </c>
    </row>
    <row r="382" spans="5:17">
      <c r="E382" s="4">
        <v>65</v>
      </c>
      <c r="F382" s="4">
        <v>23703</v>
      </c>
      <c r="G382" s="5">
        <v>3.4044000000000001E-3</v>
      </c>
      <c r="H382" s="4">
        <v>5142</v>
      </c>
      <c r="I382" s="4">
        <v>9660</v>
      </c>
      <c r="J382" s="4">
        <v>4518</v>
      </c>
      <c r="K382" s="5">
        <v>8511.32</v>
      </c>
      <c r="L382" s="5">
        <v>807.04700000000003</v>
      </c>
      <c r="M382" s="5">
        <v>201744000</v>
      </c>
      <c r="N382" s="4">
        <v>40</v>
      </c>
      <c r="O382" s="4">
        <v>9500</v>
      </c>
      <c r="P382" s="4">
        <v>7380</v>
      </c>
      <c r="Q382" s="4">
        <v>8630</v>
      </c>
    </row>
    <row r="383" spans="5:17">
      <c r="E383" s="4">
        <v>66</v>
      </c>
      <c r="F383" s="4">
        <v>18772</v>
      </c>
      <c r="G383" s="5">
        <v>2.6961799999999998E-3</v>
      </c>
      <c r="H383" s="4">
        <v>5142</v>
      </c>
      <c r="I383" s="4">
        <v>9660</v>
      </c>
      <c r="J383" s="4">
        <v>4518</v>
      </c>
      <c r="K383" s="5">
        <v>8566.2800000000007</v>
      </c>
      <c r="L383" s="5">
        <v>782.14400000000001</v>
      </c>
      <c r="M383" s="5">
        <v>160806000</v>
      </c>
      <c r="N383" s="4">
        <v>37</v>
      </c>
      <c r="O383" s="4">
        <v>9500</v>
      </c>
      <c r="P383" s="4">
        <v>9510</v>
      </c>
      <c r="Q383" s="4">
        <v>8700</v>
      </c>
    </row>
    <row r="384" spans="5:17">
      <c r="E384" s="4">
        <v>67</v>
      </c>
      <c r="F384" s="4">
        <v>15198</v>
      </c>
      <c r="G384" s="5">
        <v>2.1828500000000001E-3</v>
      </c>
      <c r="H384" s="4">
        <v>5142</v>
      </c>
      <c r="I384" s="4">
        <v>9660</v>
      </c>
      <c r="J384" s="4">
        <v>4518</v>
      </c>
      <c r="K384" s="5">
        <v>8614.0300000000007</v>
      </c>
      <c r="L384" s="5">
        <v>780.23400000000004</v>
      </c>
      <c r="M384" s="5">
        <v>130916000</v>
      </c>
      <c r="N384" s="4">
        <v>31</v>
      </c>
      <c r="O384" s="4">
        <v>9500</v>
      </c>
      <c r="P384" s="4">
        <v>9110</v>
      </c>
      <c r="Q384" s="4">
        <v>8700</v>
      </c>
    </row>
    <row r="385" spans="1:17">
      <c r="E385" s="4">
        <v>68</v>
      </c>
      <c r="F385" s="4">
        <v>11537</v>
      </c>
      <c r="G385" s="5">
        <v>1.6570300000000001E-3</v>
      </c>
      <c r="H385" s="4">
        <v>5142</v>
      </c>
      <c r="I385" s="4">
        <v>9660</v>
      </c>
      <c r="J385" s="4">
        <v>4518</v>
      </c>
      <c r="K385" s="5">
        <v>8671.09</v>
      </c>
      <c r="L385" s="5">
        <v>792.05700000000002</v>
      </c>
      <c r="M385" s="5">
        <v>100038000</v>
      </c>
      <c r="N385" s="4">
        <v>26</v>
      </c>
      <c r="O385" s="4">
        <v>9500</v>
      </c>
      <c r="P385" s="4">
        <v>7310</v>
      </c>
      <c r="Q385" s="4">
        <v>8760</v>
      </c>
    </row>
    <row r="386" spans="1:17">
      <c r="E386" s="4">
        <v>69</v>
      </c>
      <c r="F386" s="4">
        <v>8721</v>
      </c>
      <c r="G386" s="5">
        <v>1.2525800000000001E-3</v>
      </c>
      <c r="H386" s="4">
        <v>5142</v>
      </c>
      <c r="I386" s="4">
        <v>9660</v>
      </c>
      <c r="J386" s="4">
        <v>4518</v>
      </c>
      <c r="K386" s="5">
        <v>8724.94</v>
      </c>
      <c r="L386" s="5">
        <v>830.86699999999996</v>
      </c>
      <c r="M386" s="5">
        <v>76090200</v>
      </c>
      <c r="N386" s="4">
        <v>22</v>
      </c>
      <c r="O386" s="4">
        <v>9500</v>
      </c>
      <c r="P386" s="4">
        <v>8890</v>
      </c>
      <c r="Q386" s="4">
        <v>8830</v>
      </c>
    </row>
    <row r="387" spans="1:17">
      <c r="E387" s="4">
        <v>70</v>
      </c>
      <c r="F387" s="4">
        <v>6603</v>
      </c>
      <c r="G387" s="5">
        <v>9.4837299999999997E-4</v>
      </c>
      <c r="H387" s="4">
        <v>7280</v>
      </c>
      <c r="I387" s="4">
        <v>9660</v>
      </c>
      <c r="J387" s="4">
        <v>2380</v>
      </c>
      <c r="K387" s="5">
        <v>8818.39</v>
      </c>
      <c r="L387" s="5">
        <v>793.25699999999995</v>
      </c>
      <c r="M387" s="5">
        <v>58227800</v>
      </c>
      <c r="N387" s="4">
        <v>19</v>
      </c>
      <c r="O387" s="4">
        <v>9500</v>
      </c>
      <c r="P387" s="4">
        <v>8590</v>
      </c>
      <c r="Q387" s="4">
        <v>9230</v>
      </c>
    </row>
    <row r="388" spans="1:17">
      <c r="E388" s="4">
        <v>71</v>
      </c>
      <c r="F388" s="4">
        <v>4790</v>
      </c>
      <c r="G388" s="5">
        <v>6.8797599999999997E-4</v>
      </c>
      <c r="H388" s="4">
        <v>7280</v>
      </c>
      <c r="I388" s="4">
        <v>9660</v>
      </c>
      <c r="J388" s="4">
        <v>2380</v>
      </c>
      <c r="K388" s="5">
        <v>8872.06</v>
      </c>
      <c r="L388" s="5">
        <v>798.86800000000005</v>
      </c>
      <c r="M388" s="5">
        <v>42497200</v>
      </c>
      <c r="N388" s="4">
        <v>18</v>
      </c>
      <c r="O388" s="4">
        <v>9500</v>
      </c>
      <c r="P388" s="4">
        <v>8590</v>
      </c>
      <c r="Q388" s="4">
        <v>9230</v>
      </c>
    </row>
    <row r="389" spans="1:17">
      <c r="E389" s="4">
        <v>72</v>
      </c>
      <c r="F389" s="4">
        <v>3532</v>
      </c>
      <c r="G389" s="5">
        <v>5.0729300000000002E-4</v>
      </c>
      <c r="H389" s="4">
        <v>7280</v>
      </c>
      <c r="I389" s="4">
        <v>9660</v>
      </c>
      <c r="J389" s="4">
        <v>2380</v>
      </c>
      <c r="K389" s="5">
        <v>8975.31</v>
      </c>
      <c r="L389" s="5">
        <v>758.86599999999999</v>
      </c>
      <c r="M389" s="5">
        <v>31700800</v>
      </c>
      <c r="N389" s="4">
        <v>15</v>
      </c>
      <c r="O389" s="4">
        <v>9500</v>
      </c>
      <c r="P389" s="4">
        <v>7490</v>
      </c>
      <c r="Q389" s="4">
        <v>9230</v>
      </c>
    </row>
    <row r="390" spans="1:17">
      <c r="E390" s="4">
        <v>73</v>
      </c>
      <c r="F390" s="4">
        <v>2381</v>
      </c>
      <c r="G390" s="5">
        <v>3.4197699999999998E-4</v>
      </c>
      <c r="H390" s="4">
        <v>7440</v>
      </c>
      <c r="I390" s="4">
        <v>9660</v>
      </c>
      <c r="J390" s="4">
        <v>2220</v>
      </c>
      <c r="K390" s="5">
        <v>9146.33</v>
      </c>
      <c r="L390" s="5">
        <v>680.21900000000005</v>
      </c>
      <c r="M390" s="5">
        <v>21777400</v>
      </c>
      <c r="N390" s="4">
        <v>8</v>
      </c>
      <c r="O390" s="4">
        <v>9500</v>
      </c>
      <c r="P390" s="4">
        <v>9660</v>
      </c>
      <c r="Q390" s="4">
        <v>9500</v>
      </c>
    </row>
    <row r="391" spans="1:17">
      <c r="E391" s="4">
        <v>74</v>
      </c>
      <c r="F391" s="4">
        <v>1653</v>
      </c>
      <c r="G391" s="5">
        <v>2.3741600000000001E-4</v>
      </c>
      <c r="H391" s="4">
        <v>7440</v>
      </c>
      <c r="I391" s="4">
        <v>9660</v>
      </c>
      <c r="J391" s="4">
        <v>2220</v>
      </c>
      <c r="K391" s="5">
        <v>9171.02</v>
      </c>
      <c r="L391" s="5">
        <v>683.95</v>
      </c>
      <c r="M391" s="5">
        <v>15159700</v>
      </c>
      <c r="N391" s="4">
        <v>8</v>
      </c>
      <c r="O391" s="4">
        <v>9500</v>
      </c>
      <c r="P391" s="4">
        <v>9660</v>
      </c>
      <c r="Q391" s="4">
        <v>9500</v>
      </c>
    </row>
    <row r="392" spans="1:17">
      <c r="E392" s="4">
        <v>75</v>
      </c>
      <c r="F392" s="4">
        <v>1066</v>
      </c>
      <c r="G392" s="5">
        <v>1.5310700000000001E-4</v>
      </c>
      <c r="H392" s="4">
        <v>7440</v>
      </c>
      <c r="I392" s="4">
        <v>9580</v>
      </c>
      <c r="J392" s="4">
        <v>2140</v>
      </c>
      <c r="K392" s="5">
        <v>9167.08</v>
      </c>
      <c r="L392" s="5">
        <v>695.84799999999996</v>
      </c>
      <c r="M392" s="5">
        <v>9772110</v>
      </c>
      <c r="N392" s="4">
        <v>5</v>
      </c>
      <c r="O392" s="4">
        <v>9500</v>
      </c>
      <c r="P392" s="4">
        <v>7620</v>
      </c>
      <c r="Q392" s="4">
        <v>9500</v>
      </c>
    </row>
    <row r="393" spans="1:17">
      <c r="E393" s="4">
        <v>76</v>
      </c>
      <c r="F393" s="4">
        <v>540</v>
      </c>
      <c r="G393" s="5">
        <v>7.75589E-5</v>
      </c>
      <c r="H393" s="4">
        <v>7440</v>
      </c>
      <c r="I393" s="4">
        <v>9580</v>
      </c>
      <c r="J393" s="4">
        <v>2140</v>
      </c>
      <c r="K393" s="5">
        <v>9200.9599999999991</v>
      </c>
      <c r="L393" s="5">
        <v>690.154</v>
      </c>
      <c r="M393" s="5">
        <v>4968520</v>
      </c>
      <c r="N393" s="4">
        <v>4</v>
      </c>
      <c r="O393" s="4">
        <v>9500</v>
      </c>
      <c r="P393" s="4">
        <v>7440</v>
      </c>
      <c r="Q393" s="4">
        <v>9500</v>
      </c>
    </row>
    <row r="394" spans="1:17">
      <c r="E394" s="4">
        <v>77</v>
      </c>
      <c r="F394" s="4">
        <v>236</v>
      </c>
      <c r="G394" s="5">
        <v>3.3896100000000002E-5</v>
      </c>
      <c r="H394" s="4">
        <v>7440</v>
      </c>
      <c r="I394" s="4">
        <v>9580</v>
      </c>
      <c r="J394" s="4">
        <v>2140</v>
      </c>
      <c r="K394" s="5">
        <v>9254.66</v>
      </c>
      <c r="L394" s="5">
        <v>684.32299999999998</v>
      </c>
      <c r="M394" s="5">
        <v>2184100</v>
      </c>
      <c r="N394" s="4">
        <v>4</v>
      </c>
      <c r="O394" s="4">
        <v>9500</v>
      </c>
      <c r="P394" s="4">
        <v>9230</v>
      </c>
      <c r="Q394" s="4">
        <v>9500</v>
      </c>
    </row>
    <row r="395" spans="1:17">
      <c r="E395" s="4">
        <v>78</v>
      </c>
      <c r="F395" s="4">
        <v>59</v>
      </c>
      <c r="G395" s="5">
        <v>8.4740200000000002E-6</v>
      </c>
      <c r="H395" s="4">
        <v>9500</v>
      </c>
      <c r="I395" s="4">
        <v>9580</v>
      </c>
      <c r="J395" s="4">
        <v>80</v>
      </c>
      <c r="K395" s="5">
        <v>9528.4699999999993</v>
      </c>
      <c r="L395" s="5">
        <v>38.303600000000003</v>
      </c>
      <c r="M395" s="5">
        <v>562180</v>
      </c>
      <c r="N395" s="4">
        <v>2</v>
      </c>
      <c r="O395" s="4">
        <v>9500</v>
      </c>
      <c r="P395" s="4">
        <v>9580</v>
      </c>
      <c r="Q395" s="4">
        <v>9500</v>
      </c>
    </row>
    <row r="396" spans="1:17">
      <c r="E396" s="4">
        <v>79</v>
      </c>
      <c r="F396" s="4">
        <v>15</v>
      </c>
      <c r="G396" s="5">
        <v>2.1544099999999999E-6</v>
      </c>
      <c r="H396" s="4">
        <v>9500</v>
      </c>
      <c r="I396" s="4">
        <v>9500</v>
      </c>
      <c r="J396" s="4">
        <v>0</v>
      </c>
      <c r="K396" s="5">
        <v>9500</v>
      </c>
      <c r="L396" s="5">
        <v>0</v>
      </c>
      <c r="M396" s="5">
        <v>142500</v>
      </c>
      <c r="N396" s="4">
        <v>1</v>
      </c>
      <c r="O396" s="4">
        <v>9500</v>
      </c>
      <c r="P396" s="4">
        <v>9500</v>
      </c>
      <c r="Q396" s="4">
        <v>9500</v>
      </c>
    </row>
    <row r="397" spans="1:17">
      <c r="A397">
        <v>1997</v>
      </c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9520</v>
      </c>
      <c r="J397" s="4">
        <v>9520</v>
      </c>
      <c r="K397" s="5">
        <v>4282.57</v>
      </c>
      <c r="L397" s="5">
        <v>2529.2399999999998</v>
      </c>
      <c r="M397" s="5">
        <v>21530300000</v>
      </c>
      <c r="N397" s="4">
        <v>155</v>
      </c>
      <c r="O397" s="4">
        <v>3080</v>
      </c>
      <c r="P397" s="4">
        <v>6990</v>
      </c>
      <c r="Q397" s="4">
        <v>4850</v>
      </c>
    </row>
    <row r="398" spans="1:17">
      <c r="E398" s="4">
        <v>2</v>
      </c>
      <c r="F398" s="4">
        <v>1515456</v>
      </c>
      <c r="G398" s="5">
        <v>0.21766099999999999</v>
      </c>
      <c r="H398" s="4">
        <v>0</v>
      </c>
      <c r="I398" s="4">
        <v>9520</v>
      </c>
      <c r="J398" s="4">
        <v>9520</v>
      </c>
      <c r="K398" s="5">
        <v>5952.12</v>
      </c>
      <c r="L398" s="5">
        <v>2181.59</v>
      </c>
      <c r="M398" s="5">
        <v>9020180000</v>
      </c>
      <c r="N398" s="4">
        <v>148</v>
      </c>
      <c r="O398" s="4">
        <v>3080</v>
      </c>
      <c r="P398" s="4">
        <v>4542</v>
      </c>
      <c r="Q398" s="4">
        <v>6280</v>
      </c>
    </row>
    <row r="399" spans="1:17">
      <c r="E399" s="4">
        <v>3</v>
      </c>
      <c r="F399" s="4">
        <v>1099428</v>
      </c>
      <c r="G399" s="5">
        <v>0.15790799999999999</v>
      </c>
      <c r="H399" s="4">
        <v>0</v>
      </c>
      <c r="I399" s="4">
        <v>9520</v>
      </c>
      <c r="J399" s="4">
        <v>9520</v>
      </c>
      <c r="K399" s="5">
        <v>6361.54</v>
      </c>
      <c r="L399" s="5">
        <v>2114.39</v>
      </c>
      <c r="M399" s="5">
        <v>6994050000</v>
      </c>
      <c r="N399" s="4">
        <v>165</v>
      </c>
      <c r="O399" s="4">
        <v>3080</v>
      </c>
      <c r="P399" s="4">
        <v>6150</v>
      </c>
      <c r="Q399" s="4">
        <v>6760</v>
      </c>
    </row>
    <row r="400" spans="1:17">
      <c r="E400" s="4">
        <v>4</v>
      </c>
      <c r="F400" s="4">
        <v>867898</v>
      </c>
      <c r="G400" s="5">
        <v>0.124654</v>
      </c>
      <c r="H400" s="4">
        <v>0</v>
      </c>
      <c r="I400" s="4">
        <v>9520</v>
      </c>
      <c r="J400" s="4">
        <v>9520</v>
      </c>
      <c r="K400" s="5">
        <v>6409.05</v>
      </c>
      <c r="L400" s="5">
        <v>2114.6999999999998</v>
      </c>
      <c r="M400" s="5">
        <v>5562400000</v>
      </c>
      <c r="N400" s="4">
        <v>177</v>
      </c>
      <c r="O400" s="4">
        <v>3080</v>
      </c>
      <c r="P400" s="4">
        <v>4632</v>
      </c>
      <c r="Q400" s="4">
        <v>6760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9520</v>
      </c>
      <c r="J401" s="4">
        <v>9520</v>
      </c>
      <c r="K401" s="5">
        <v>6549.16</v>
      </c>
      <c r="L401" s="5">
        <v>2077.4499999999998</v>
      </c>
      <c r="M401" s="5">
        <v>4943470000</v>
      </c>
      <c r="N401" s="4">
        <v>178</v>
      </c>
      <c r="O401" s="4">
        <v>3080</v>
      </c>
      <c r="P401" s="4">
        <v>6020</v>
      </c>
      <c r="Q401" s="4">
        <v>6760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9520</v>
      </c>
      <c r="J402" s="4">
        <v>9520</v>
      </c>
      <c r="K402" s="5">
        <v>6624.77</v>
      </c>
      <c r="L402" s="5">
        <v>2042.78</v>
      </c>
      <c r="M402" s="5">
        <v>4146660000</v>
      </c>
      <c r="N402" s="4">
        <v>179</v>
      </c>
      <c r="O402" s="4">
        <v>3080</v>
      </c>
      <c r="P402" s="4">
        <v>5690</v>
      </c>
      <c r="Q402" s="4">
        <v>6972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9520</v>
      </c>
      <c r="J403" s="4">
        <v>9520</v>
      </c>
      <c r="K403" s="5">
        <v>6667.84</v>
      </c>
      <c r="L403" s="5">
        <v>1964.73</v>
      </c>
      <c r="M403" s="5">
        <v>3777750000</v>
      </c>
      <c r="N403" s="4">
        <v>180</v>
      </c>
      <c r="O403" s="4">
        <v>3080</v>
      </c>
      <c r="P403" s="4">
        <v>6970</v>
      </c>
      <c r="Q403" s="4">
        <v>6930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9520</v>
      </c>
      <c r="J404" s="4">
        <v>9520</v>
      </c>
      <c r="K404" s="5">
        <v>6669.29</v>
      </c>
      <c r="L404" s="5">
        <v>1890.28</v>
      </c>
      <c r="M404" s="5">
        <v>3415180000</v>
      </c>
      <c r="N404" s="4">
        <v>180</v>
      </c>
      <c r="O404" s="4">
        <v>3080</v>
      </c>
      <c r="P404" s="4">
        <v>5850</v>
      </c>
      <c r="Q404" s="4">
        <v>6850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9520</v>
      </c>
      <c r="J405" s="4">
        <v>9520</v>
      </c>
      <c r="K405" s="5">
        <v>6739.42</v>
      </c>
      <c r="L405" s="5">
        <v>1823.04</v>
      </c>
      <c r="M405" s="5">
        <v>3262550000</v>
      </c>
      <c r="N405" s="4">
        <v>182</v>
      </c>
      <c r="O405" s="4">
        <v>3080</v>
      </c>
      <c r="P405" s="4">
        <v>7430</v>
      </c>
      <c r="Q405" s="4">
        <v>6900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9520</v>
      </c>
      <c r="J406" s="4">
        <v>9520</v>
      </c>
      <c r="K406" s="5">
        <v>6800.84</v>
      </c>
      <c r="L406" s="5">
        <v>1771.73</v>
      </c>
      <c r="M406" s="5">
        <v>3034120000</v>
      </c>
      <c r="N406" s="4">
        <v>186</v>
      </c>
      <c r="O406" s="4">
        <v>3080</v>
      </c>
      <c r="P406" s="4">
        <v>7400</v>
      </c>
      <c r="Q406" s="4">
        <v>6940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9520</v>
      </c>
      <c r="J407" s="4">
        <v>9520</v>
      </c>
      <c r="K407" s="5">
        <v>6809.05</v>
      </c>
      <c r="L407" s="5">
        <v>1739.05</v>
      </c>
      <c r="M407" s="5">
        <v>2780520000</v>
      </c>
      <c r="N407" s="4">
        <v>186</v>
      </c>
      <c r="O407" s="4">
        <v>3080</v>
      </c>
      <c r="P407" s="4">
        <v>5932</v>
      </c>
      <c r="Q407" s="4">
        <v>6940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9520</v>
      </c>
      <c r="J408" s="4">
        <v>9520</v>
      </c>
      <c r="K408" s="5">
        <v>6808.45</v>
      </c>
      <c r="L408" s="5">
        <v>1694.48</v>
      </c>
      <c r="M408" s="5">
        <v>2577240000</v>
      </c>
      <c r="N408" s="4">
        <v>181</v>
      </c>
      <c r="O408" s="4">
        <v>8500</v>
      </c>
      <c r="P408" s="4">
        <v>8830</v>
      </c>
      <c r="Q408" s="4">
        <v>6940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9520</v>
      </c>
      <c r="J409" s="4">
        <v>9520</v>
      </c>
      <c r="K409" s="5">
        <v>6815.64</v>
      </c>
      <c r="L409" s="5">
        <v>1649.63</v>
      </c>
      <c r="M409" s="5">
        <v>2477020000</v>
      </c>
      <c r="N409" s="4">
        <v>181</v>
      </c>
      <c r="O409" s="4">
        <v>6840</v>
      </c>
      <c r="P409" s="4">
        <v>5140</v>
      </c>
      <c r="Q409" s="4">
        <v>6930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9520</v>
      </c>
      <c r="J410" s="4">
        <v>9520</v>
      </c>
      <c r="K410" s="5">
        <v>6833.65</v>
      </c>
      <c r="L410" s="5">
        <v>1635.79</v>
      </c>
      <c r="M410" s="5">
        <v>2391880000</v>
      </c>
      <c r="N410" s="4">
        <v>181</v>
      </c>
      <c r="O410" s="4">
        <v>8500</v>
      </c>
      <c r="P410" s="4">
        <v>4352</v>
      </c>
      <c r="Q410" s="4">
        <v>7100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9520</v>
      </c>
      <c r="J411" s="4">
        <v>9520</v>
      </c>
      <c r="K411" s="5">
        <v>6834.34</v>
      </c>
      <c r="L411" s="5">
        <v>1601.89</v>
      </c>
      <c r="M411" s="5">
        <v>2293190000</v>
      </c>
      <c r="N411" s="4">
        <v>180</v>
      </c>
      <c r="O411" s="4">
        <v>6440</v>
      </c>
      <c r="P411" s="4">
        <v>6490</v>
      </c>
      <c r="Q411" s="4">
        <v>7100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9500</v>
      </c>
      <c r="J412" s="4">
        <v>9500</v>
      </c>
      <c r="K412" s="5">
        <v>6823.27</v>
      </c>
      <c r="L412" s="5">
        <v>1602.88</v>
      </c>
      <c r="M412" s="5">
        <v>2154200000</v>
      </c>
      <c r="N412" s="4">
        <v>182</v>
      </c>
      <c r="O412" s="4">
        <v>7350</v>
      </c>
      <c r="P412" s="4">
        <v>8330</v>
      </c>
      <c r="Q412" s="4">
        <v>7170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9500</v>
      </c>
      <c r="J413" s="4">
        <v>9500</v>
      </c>
      <c r="K413" s="5">
        <v>6822.63</v>
      </c>
      <c r="L413" s="5">
        <v>1610.52</v>
      </c>
      <c r="M413" s="5">
        <v>2067830000</v>
      </c>
      <c r="N413" s="4">
        <v>182</v>
      </c>
      <c r="O413" s="4">
        <v>7350</v>
      </c>
      <c r="P413" s="4">
        <v>7732</v>
      </c>
      <c r="Q413" s="4">
        <v>7200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9500</v>
      </c>
      <c r="J414" s="4">
        <v>9500</v>
      </c>
      <c r="K414" s="5">
        <v>6811.85</v>
      </c>
      <c r="L414" s="5">
        <v>1615.2</v>
      </c>
      <c r="M414" s="5">
        <v>1992310000</v>
      </c>
      <c r="N414" s="4">
        <v>186</v>
      </c>
      <c r="O414" s="4">
        <v>7350</v>
      </c>
      <c r="P414" s="4">
        <v>8200</v>
      </c>
      <c r="Q414" s="4">
        <v>7210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9500</v>
      </c>
      <c r="J415" s="4">
        <v>9500</v>
      </c>
      <c r="K415" s="5">
        <v>6812.61</v>
      </c>
      <c r="L415" s="5">
        <v>1619.46</v>
      </c>
      <c r="M415" s="5">
        <v>1923570000</v>
      </c>
      <c r="N415" s="4">
        <v>186</v>
      </c>
      <c r="O415" s="4">
        <v>7270</v>
      </c>
      <c r="P415" s="4">
        <v>9280</v>
      </c>
      <c r="Q415" s="4">
        <v>7210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9500</v>
      </c>
      <c r="J416" s="4">
        <v>9500</v>
      </c>
      <c r="K416" s="5">
        <v>6856.09</v>
      </c>
      <c r="L416" s="5">
        <v>1621.65</v>
      </c>
      <c r="M416" s="5">
        <v>1890080000</v>
      </c>
      <c r="N416" s="4">
        <v>183</v>
      </c>
      <c r="O416" s="4">
        <v>8600</v>
      </c>
      <c r="P416" s="4">
        <v>8000</v>
      </c>
      <c r="Q416" s="4">
        <v>7220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9500</v>
      </c>
      <c r="J417" s="4">
        <v>9500</v>
      </c>
      <c r="K417" s="5">
        <v>6878.29</v>
      </c>
      <c r="L417" s="5">
        <v>1611.61</v>
      </c>
      <c r="M417" s="5">
        <v>1829010000</v>
      </c>
      <c r="N417" s="4">
        <v>180</v>
      </c>
      <c r="O417" s="4">
        <v>8600</v>
      </c>
      <c r="P417" s="4">
        <v>5080</v>
      </c>
      <c r="Q417" s="4">
        <v>7220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9500</v>
      </c>
      <c r="J418" s="4">
        <v>9500</v>
      </c>
      <c r="K418" s="5">
        <v>6910.98</v>
      </c>
      <c r="L418" s="5">
        <v>1610.67</v>
      </c>
      <c r="M418" s="5">
        <v>1777190000</v>
      </c>
      <c r="N418" s="4">
        <v>180</v>
      </c>
      <c r="O418" s="4">
        <v>8600</v>
      </c>
      <c r="P418" s="4">
        <v>6850</v>
      </c>
      <c r="Q418" s="4">
        <v>7240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9500</v>
      </c>
      <c r="J419" s="4">
        <v>9500</v>
      </c>
      <c r="K419" s="5">
        <v>6949.34</v>
      </c>
      <c r="L419" s="5">
        <v>1610.52</v>
      </c>
      <c r="M419" s="5">
        <v>1741770000</v>
      </c>
      <c r="N419" s="4">
        <v>178</v>
      </c>
      <c r="O419" s="4">
        <v>8600</v>
      </c>
      <c r="P419" s="4">
        <v>7340</v>
      </c>
      <c r="Q419" s="4">
        <v>7270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9500</v>
      </c>
      <c r="J420" s="4">
        <v>9500</v>
      </c>
      <c r="K420" s="5">
        <v>6985.46</v>
      </c>
      <c r="L420" s="5">
        <v>1612.65</v>
      </c>
      <c r="M420" s="5">
        <v>1725760000</v>
      </c>
      <c r="N420" s="4">
        <v>173</v>
      </c>
      <c r="O420" s="4">
        <v>8600</v>
      </c>
      <c r="P420" s="4">
        <v>8500</v>
      </c>
      <c r="Q420" s="4">
        <v>7270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9500</v>
      </c>
      <c r="J421" s="4">
        <v>9500</v>
      </c>
      <c r="K421" s="5">
        <v>7028.87</v>
      </c>
      <c r="L421" s="5">
        <v>1609.93</v>
      </c>
      <c r="M421" s="5">
        <v>1713180000</v>
      </c>
      <c r="N421" s="4">
        <v>170</v>
      </c>
      <c r="O421" s="4">
        <v>8600</v>
      </c>
      <c r="P421" s="4">
        <v>8740</v>
      </c>
      <c r="Q421" s="4">
        <v>7320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9500</v>
      </c>
      <c r="J422" s="4">
        <v>9500</v>
      </c>
      <c r="K422" s="5">
        <v>7079.93</v>
      </c>
      <c r="L422" s="5">
        <v>1598.99</v>
      </c>
      <c r="M422" s="5">
        <v>1702850000</v>
      </c>
      <c r="N422" s="4">
        <v>171</v>
      </c>
      <c r="O422" s="4">
        <v>8600</v>
      </c>
      <c r="P422" s="4">
        <v>4732</v>
      </c>
      <c r="Q422" s="4">
        <v>7350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9500</v>
      </c>
      <c r="J423" s="4">
        <v>9500</v>
      </c>
      <c r="K423" s="5">
        <v>7113.24</v>
      </c>
      <c r="L423" s="5">
        <v>1598.41</v>
      </c>
      <c r="M423" s="5">
        <v>1676320000</v>
      </c>
      <c r="N423" s="4">
        <v>166</v>
      </c>
      <c r="O423" s="4">
        <v>8600</v>
      </c>
      <c r="P423" s="4">
        <v>4830</v>
      </c>
      <c r="Q423" s="4">
        <v>7400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9500</v>
      </c>
      <c r="J424" s="4">
        <v>9500</v>
      </c>
      <c r="K424" s="5">
        <v>7141.8</v>
      </c>
      <c r="L424" s="5">
        <v>1603.08</v>
      </c>
      <c r="M424" s="5">
        <v>1663510000</v>
      </c>
      <c r="N424" s="4">
        <v>167</v>
      </c>
      <c r="O424" s="4">
        <v>8600</v>
      </c>
      <c r="P424" s="4">
        <v>4830</v>
      </c>
      <c r="Q424" s="4">
        <v>7410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9500</v>
      </c>
      <c r="J425" s="4">
        <v>9500</v>
      </c>
      <c r="K425" s="5">
        <v>7164.35</v>
      </c>
      <c r="L425" s="5">
        <v>1608.6</v>
      </c>
      <c r="M425" s="5">
        <v>1631190000</v>
      </c>
      <c r="N425" s="4">
        <v>162</v>
      </c>
      <c r="O425" s="4">
        <v>8600</v>
      </c>
      <c r="P425" s="4">
        <v>5430</v>
      </c>
      <c r="Q425" s="4">
        <v>7440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9500</v>
      </c>
      <c r="J426" s="4">
        <v>9500</v>
      </c>
      <c r="K426" s="5">
        <v>7185.74</v>
      </c>
      <c r="L426" s="5">
        <v>1611.17</v>
      </c>
      <c r="M426" s="5">
        <v>1592160000</v>
      </c>
      <c r="N426" s="4">
        <v>161</v>
      </c>
      <c r="O426" s="4">
        <v>8600</v>
      </c>
      <c r="P426" s="4">
        <v>6440</v>
      </c>
      <c r="Q426" s="4">
        <v>7450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3330</v>
      </c>
      <c r="I427" s="4">
        <v>9500</v>
      </c>
      <c r="J427" s="4">
        <v>6170</v>
      </c>
      <c r="K427" s="5">
        <v>7213.83</v>
      </c>
      <c r="L427" s="5">
        <v>1614.73</v>
      </c>
      <c r="M427" s="5">
        <v>1558700000</v>
      </c>
      <c r="N427" s="4">
        <v>153</v>
      </c>
      <c r="O427" s="4">
        <v>8600</v>
      </c>
      <c r="P427" s="4">
        <v>4792</v>
      </c>
      <c r="Q427" s="4">
        <v>7590</v>
      </c>
    </row>
    <row r="428" spans="5:17">
      <c r="E428" s="4">
        <v>32</v>
      </c>
      <c r="F428" s="4">
        <v>212406</v>
      </c>
      <c r="G428" s="5">
        <v>3.05074E-2</v>
      </c>
      <c r="H428" s="4">
        <v>3330</v>
      </c>
      <c r="I428" s="4">
        <v>9500</v>
      </c>
      <c r="J428" s="4">
        <v>6170</v>
      </c>
      <c r="K428" s="5">
        <v>7230.99</v>
      </c>
      <c r="L428" s="5">
        <v>1617.85</v>
      </c>
      <c r="M428" s="5">
        <v>1535910000</v>
      </c>
      <c r="N428" s="4">
        <v>152</v>
      </c>
      <c r="O428" s="4">
        <v>8600</v>
      </c>
      <c r="P428" s="4">
        <v>7850</v>
      </c>
      <c r="Q428" s="4">
        <v>7620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3330</v>
      </c>
      <c r="I429" s="4">
        <v>9500</v>
      </c>
      <c r="J429" s="4">
        <v>6170</v>
      </c>
      <c r="K429" s="5">
        <v>7257.54</v>
      </c>
      <c r="L429" s="5">
        <v>1609.83</v>
      </c>
      <c r="M429" s="5">
        <v>1517120000</v>
      </c>
      <c r="N429" s="4">
        <v>149</v>
      </c>
      <c r="O429" s="4">
        <v>8950</v>
      </c>
      <c r="P429" s="4">
        <v>3652</v>
      </c>
      <c r="Q429" s="4">
        <v>7630</v>
      </c>
    </row>
    <row r="430" spans="5:17">
      <c r="E430" s="4">
        <v>34</v>
      </c>
      <c r="F430" s="4">
        <v>207640</v>
      </c>
      <c r="G430" s="5">
        <v>2.98228E-2</v>
      </c>
      <c r="H430" s="4">
        <v>3330</v>
      </c>
      <c r="I430" s="4">
        <v>9500</v>
      </c>
      <c r="J430" s="4">
        <v>6170</v>
      </c>
      <c r="K430" s="5">
        <v>7300.54</v>
      </c>
      <c r="L430" s="5">
        <v>1601.06</v>
      </c>
      <c r="M430" s="5">
        <v>1515880000</v>
      </c>
      <c r="N430" s="4">
        <v>148</v>
      </c>
      <c r="O430" s="4">
        <v>8600</v>
      </c>
      <c r="P430" s="4">
        <v>8640</v>
      </c>
      <c r="Q430" s="4">
        <v>7640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3330</v>
      </c>
      <c r="I431" s="4">
        <v>9500</v>
      </c>
      <c r="J431" s="4">
        <v>6170</v>
      </c>
      <c r="K431" s="5">
        <v>7325.85</v>
      </c>
      <c r="L431" s="5">
        <v>1595.13</v>
      </c>
      <c r="M431" s="5">
        <v>1510550000</v>
      </c>
      <c r="N431" s="4">
        <v>150</v>
      </c>
      <c r="O431" s="4">
        <v>8600</v>
      </c>
      <c r="P431" s="4">
        <v>7680</v>
      </c>
      <c r="Q431" s="4">
        <v>7730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3330</v>
      </c>
      <c r="I432" s="4">
        <v>9500</v>
      </c>
      <c r="J432" s="4">
        <v>6170</v>
      </c>
      <c r="K432" s="5">
        <v>7369.11</v>
      </c>
      <c r="L432" s="5">
        <v>1584.41</v>
      </c>
      <c r="M432" s="5">
        <v>1499140000</v>
      </c>
      <c r="N432" s="4">
        <v>148</v>
      </c>
      <c r="O432" s="4">
        <v>8600</v>
      </c>
      <c r="P432" s="4">
        <v>8150</v>
      </c>
      <c r="Q432" s="4">
        <v>7810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3330</v>
      </c>
      <c r="I433" s="4">
        <v>9500</v>
      </c>
      <c r="J433" s="4">
        <v>6170</v>
      </c>
      <c r="K433" s="5">
        <v>7405.77</v>
      </c>
      <c r="L433" s="5">
        <v>1579.38</v>
      </c>
      <c r="M433" s="5">
        <v>1484010000</v>
      </c>
      <c r="N433" s="4">
        <v>145</v>
      </c>
      <c r="O433" s="4">
        <v>8600</v>
      </c>
      <c r="P433" s="4">
        <v>8150</v>
      </c>
      <c r="Q433" s="4">
        <v>7830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3330</v>
      </c>
      <c r="I434" s="4">
        <v>9500</v>
      </c>
      <c r="J434" s="4">
        <v>6170</v>
      </c>
      <c r="K434" s="5">
        <v>7440.41</v>
      </c>
      <c r="L434" s="5">
        <v>1570.56</v>
      </c>
      <c r="M434" s="5">
        <v>1457120000</v>
      </c>
      <c r="N434" s="4">
        <v>143</v>
      </c>
      <c r="O434" s="4">
        <v>8600</v>
      </c>
      <c r="P434" s="4">
        <v>8150</v>
      </c>
      <c r="Q434" s="4">
        <v>7830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3330</v>
      </c>
      <c r="I435" s="4">
        <v>9500</v>
      </c>
      <c r="J435" s="4">
        <v>6170</v>
      </c>
      <c r="K435" s="5">
        <v>7476.9</v>
      </c>
      <c r="L435" s="5">
        <v>1563.23</v>
      </c>
      <c r="M435" s="5">
        <v>1424330000</v>
      </c>
      <c r="N435" s="4">
        <v>140</v>
      </c>
      <c r="O435" s="4">
        <v>8950</v>
      </c>
      <c r="P435" s="4">
        <v>8890</v>
      </c>
      <c r="Q435" s="4">
        <v>7890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3330</v>
      </c>
      <c r="I436" s="4">
        <v>9500</v>
      </c>
      <c r="J436" s="4">
        <v>6170</v>
      </c>
      <c r="K436" s="5">
        <v>7515.98</v>
      </c>
      <c r="L436" s="5">
        <v>1551.52</v>
      </c>
      <c r="M436" s="5">
        <v>1404650000</v>
      </c>
      <c r="N436" s="4">
        <v>134</v>
      </c>
      <c r="O436" s="4">
        <v>8950</v>
      </c>
      <c r="P436" s="4">
        <v>5842</v>
      </c>
      <c r="Q436" s="4">
        <v>7900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3330</v>
      </c>
      <c r="I437" s="4">
        <v>9500</v>
      </c>
      <c r="J437" s="4">
        <v>6170</v>
      </c>
      <c r="K437" s="5">
        <v>7542.85</v>
      </c>
      <c r="L437" s="5">
        <v>1546.67</v>
      </c>
      <c r="M437" s="5">
        <v>1361750000</v>
      </c>
      <c r="N437" s="4">
        <v>130</v>
      </c>
      <c r="O437" s="4">
        <v>8950</v>
      </c>
      <c r="P437" s="4">
        <v>8680</v>
      </c>
      <c r="Q437" s="4">
        <v>7900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3330</v>
      </c>
      <c r="I438" s="4">
        <v>9500</v>
      </c>
      <c r="J438" s="4">
        <v>6170</v>
      </c>
      <c r="K438" s="5">
        <v>7566.67</v>
      </c>
      <c r="L438" s="5">
        <v>1547.74</v>
      </c>
      <c r="M438" s="5">
        <v>1309280000</v>
      </c>
      <c r="N438" s="4">
        <v>125</v>
      </c>
      <c r="O438" s="4">
        <v>8950</v>
      </c>
      <c r="P438" s="4">
        <v>5902</v>
      </c>
      <c r="Q438" s="4">
        <v>7930</v>
      </c>
    </row>
    <row r="439" spans="5:17">
      <c r="E439" s="4">
        <v>43</v>
      </c>
      <c r="F439" s="4">
        <v>165879</v>
      </c>
      <c r="G439" s="5">
        <v>2.38248E-2</v>
      </c>
      <c r="H439" s="4">
        <v>3330</v>
      </c>
      <c r="I439" s="4">
        <v>9500</v>
      </c>
      <c r="J439" s="4">
        <v>6170</v>
      </c>
      <c r="K439" s="5">
        <v>7604.54</v>
      </c>
      <c r="L439" s="5">
        <v>1544.67</v>
      </c>
      <c r="M439" s="5">
        <v>1261430000</v>
      </c>
      <c r="N439" s="4">
        <v>124</v>
      </c>
      <c r="O439" s="4">
        <v>8950</v>
      </c>
      <c r="P439" s="4">
        <v>5902</v>
      </c>
      <c r="Q439" s="4">
        <v>7940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3330</v>
      </c>
      <c r="I440" s="4">
        <v>9500</v>
      </c>
      <c r="J440" s="4">
        <v>6170</v>
      </c>
      <c r="K440" s="5">
        <v>7662.36</v>
      </c>
      <c r="L440" s="5">
        <v>1535.86</v>
      </c>
      <c r="M440" s="5">
        <v>1221010000</v>
      </c>
      <c r="N440" s="4">
        <v>114</v>
      </c>
      <c r="O440" s="4">
        <v>8650</v>
      </c>
      <c r="P440" s="4">
        <v>5752</v>
      </c>
      <c r="Q440" s="4">
        <v>8040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3330</v>
      </c>
      <c r="I441" s="4">
        <v>9500</v>
      </c>
      <c r="J441" s="4">
        <v>6170</v>
      </c>
      <c r="K441" s="5">
        <v>7690.66</v>
      </c>
      <c r="L441" s="5">
        <v>1527.86</v>
      </c>
      <c r="M441" s="5">
        <v>1171850000</v>
      </c>
      <c r="N441" s="4">
        <v>112</v>
      </c>
      <c r="O441" s="4">
        <v>8650</v>
      </c>
      <c r="P441" s="4">
        <v>7410</v>
      </c>
      <c r="Q441" s="4">
        <v>8062</v>
      </c>
    </row>
    <row r="442" spans="5:17">
      <c r="E442" s="4">
        <v>46</v>
      </c>
      <c r="F442" s="4">
        <v>144773</v>
      </c>
      <c r="G442" s="5">
        <v>2.07934E-2</v>
      </c>
      <c r="H442" s="4">
        <v>3330</v>
      </c>
      <c r="I442" s="4">
        <v>9500</v>
      </c>
      <c r="J442" s="4">
        <v>6170</v>
      </c>
      <c r="K442" s="5">
        <v>7703.28</v>
      </c>
      <c r="L442" s="5">
        <v>1533.91</v>
      </c>
      <c r="M442" s="5">
        <v>1115230000</v>
      </c>
      <c r="N442" s="4">
        <v>109</v>
      </c>
      <c r="O442" s="4">
        <v>8650</v>
      </c>
      <c r="P442" s="4">
        <v>7200</v>
      </c>
      <c r="Q442" s="4">
        <v>8140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3330</v>
      </c>
      <c r="I443" s="4">
        <v>9500</v>
      </c>
      <c r="J443" s="4">
        <v>6170</v>
      </c>
      <c r="K443" s="5">
        <v>7727.33</v>
      </c>
      <c r="L443" s="5">
        <v>1532.19</v>
      </c>
      <c r="M443" s="5">
        <v>1066960000</v>
      </c>
      <c r="N443" s="4">
        <v>106</v>
      </c>
      <c r="O443" s="4">
        <v>8650</v>
      </c>
      <c r="P443" s="4">
        <v>7450</v>
      </c>
      <c r="Q443" s="4">
        <v>8200</v>
      </c>
    </row>
    <row r="444" spans="5:17">
      <c r="E444" s="4">
        <v>48</v>
      </c>
      <c r="F444" s="4">
        <v>130322</v>
      </c>
      <c r="G444" s="5">
        <v>1.87178E-2</v>
      </c>
      <c r="H444" s="4">
        <v>3330</v>
      </c>
      <c r="I444" s="4">
        <v>9500</v>
      </c>
      <c r="J444" s="4">
        <v>6170</v>
      </c>
      <c r="K444" s="5">
        <v>7766.23</v>
      </c>
      <c r="L444" s="5">
        <v>1516.06</v>
      </c>
      <c r="M444" s="5">
        <v>1012110000</v>
      </c>
      <c r="N444" s="4">
        <v>101</v>
      </c>
      <c r="O444" s="4">
        <v>8650</v>
      </c>
      <c r="P444" s="4">
        <v>8470</v>
      </c>
      <c r="Q444" s="4">
        <v>8230</v>
      </c>
    </row>
    <row r="445" spans="5:17">
      <c r="E445" s="4">
        <v>49</v>
      </c>
      <c r="F445" s="4">
        <v>123826</v>
      </c>
      <c r="G445" s="5">
        <v>1.77848E-2</v>
      </c>
      <c r="H445" s="4">
        <v>3330</v>
      </c>
      <c r="I445" s="4">
        <v>9500</v>
      </c>
      <c r="J445" s="4">
        <v>6170</v>
      </c>
      <c r="K445" s="5">
        <v>7781.95</v>
      </c>
      <c r="L445" s="5">
        <v>1517.17</v>
      </c>
      <c r="M445" s="5">
        <v>963608000</v>
      </c>
      <c r="N445" s="4">
        <v>98</v>
      </c>
      <c r="O445" s="4">
        <v>8650</v>
      </c>
      <c r="P445" s="4">
        <v>5552</v>
      </c>
      <c r="Q445" s="4">
        <v>8290</v>
      </c>
    </row>
    <row r="446" spans="5:17">
      <c r="E446" s="4">
        <v>50</v>
      </c>
      <c r="F446" s="4">
        <v>118095</v>
      </c>
      <c r="G446" s="5">
        <v>1.69617E-2</v>
      </c>
      <c r="H446" s="4">
        <v>3330</v>
      </c>
      <c r="I446" s="4">
        <v>9500</v>
      </c>
      <c r="J446" s="4">
        <v>6170</v>
      </c>
      <c r="K446" s="5">
        <v>7789.98</v>
      </c>
      <c r="L446" s="5">
        <v>1519.41</v>
      </c>
      <c r="M446" s="5">
        <v>919958000</v>
      </c>
      <c r="N446" s="4">
        <v>91</v>
      </c>
      <c r="O446" s="4">
        <v>8650</v>
      </c>
      <c r="P446" s="4">
        <v>8590</v>
      </c>
      <c r="Q446" s="4">
        <v>8290</v>
      </c>
    </row>
    <row r="447" spans="5:17">
      <c r="E447" s="4">
        <v>51</v>
      </c>
      <c r="F447" s="4">
        <v>114796</v>
      </c>
      <c r="G447" s="5">
        <v>1.64879E-2</v>
      </c>
      <c r="H447" s="4">
        <v>3330</v>
      </c>
      <c r="I447" s="4">
        <v>9500</v>
      </c>
      <c r="J447" s="4">
        <v>6170</v>
      </c>
      <c r="K447" s="5">
        <v>7765.46</v>
      </c>
      <c r="L447" s="5">
        <v>1539.26</v>
      </c>
      <c r="M447" s="5">
        <v>891443000</v>
      </c>
      <c r="N447" s="4">
        <v>85</v>
      </c>
      <c r="O447" s="4">
        <v>8650</v>
      </c>
      <c r="P447" s="4">
        <v>4322</v>
      </c>
      <c r="Q447" s="4">
        <v>8290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3330</v>
      </c>
      <c r="I448" s="4">
        <v>9500</v>
      </c>
      <c r="J448" s="4">
        <v>6170</v>
      </c>
      <c r="K448" s="5">
        <v>7740.94</v>
      </c>
      <c r="L448" s="5">
        <v>1568.85</v>
      </c>
      <c r="M448" s="5">
        <v>862131000</v>
      </c>
      <c r="N448" s="4">
        <v>82</v>
      </c>
      <c r="O448" s="4">
        <v>6142</v>
      </c>
      <c r="P448" s="4">
        <v>4422</v>
      </c>
      <c r="Q448" s="4">
        <v>8290</v>
      </c>
    </row>
    <row r="449" spans="5:17">
      <c r="E449" s="4">
        <v>53</v>
      </c>
      <c r="F449" s="4">
        <v>105587</v>
      </c>
      <c r="G449" s="5">
        <v>1.51652E-2</v>
      </c>
      <c r="H449" s="4">
        <v>3330</v>
      </c>
      <c r="I449" s="4">
        <v>9500</v>
      </c>
      <c r="J449" s="4">
        <v>6170</v>
      </c>
      <c r="K449" s="5">
        <v>7716.71</v>
      </c>
      <c r="L449" s="5">
        <v>1586.09</v>
      </c>
      <c r="M449" s="5">
        <v>814784000</v>
      </c>
      <c r="N449" s="4">
        <v>80</v>
      </c>
      <c r="O449" s="4">
        <v>6142</v>
      </c>
      <c r="P449" s="4">
        <v>8140</v>
      </c>
      <c r="Q449" s="4">
        <v>8230</v>
      </c>
    </row>
    <row r="450" spans="5:17">
      <c r="E450" s="4">
        <v>54</v>
      </c>
      <c r="F450" s="4">
        <v>99403</v>
      </c>
      <c r="G450" s="5">
        <v>1.4277E-2</v>
      </c>
      <c r="H450" s="4">
        <v>3642</v>
      </c>
      <c r="I450" s="4">
        <v>9500</v>
      </c>
      <c r="J450" s="4">
        <v>5858</v>
      </c>
      <c r="K450" s="5">
        <v>7710.4</v>
      </c>
      <c r="L450" s="5">
        <v>1608.23</v>
      </c>
      <c r="M450" s="5">
        <v>766437000</v>
      </c>
      <c r="N450" s="4">
        <v>72</v>
      </c>
      <c r="O450" s="4">
        <v>6142</v>
      </c>
      <c r="P450" s="4">
        <v>8320</v>
      </c>
      <c r="Q450" s="4">
        <v>8290</v>
      </c>
    </row>
    <row r="451" spans="5:17">
      <c r="E451" s="4">
        <v>55</v>
      </c>
      <c r="F451" s="4">
        <v>92018</v>
      </c>
      <c r="G451" s="5">
        <v>1.32163E-2</v>
      </c>
      <c r="H451" s="4">
        <v>3642</v>
      </c>
      <c r="I451" s="4">
        <v>9500</v>
      </c>
      <c r="J451" s="4">
        <v>5858</v>
      </c>
      <c r="K451" s="5">
        <v>7711</v>
      </c>
      <c r="L451" s="5">
        <v>1617.3</v>
      </c>
      <c r="M451" s="5">
        <v>709551000</v>
      </c>
      <c r="N451" s="4">
        <v>71</v>
      </c>
      <c r="O451" s="4">
        <v>6142</v>
      </c>
      <c r="P451" s="4">
        <v>7430</v>
      </c>
      <c r="Q451" s="4">
        <v>8290</v>
      </c>
    </row>
    <row r="452" spans="5:17">
      <c r="E452" s="4">
        <v>56</v>
      </c>
      <c r="F452" s="4">
        <v>84737</v>
      </c>
      <c r="G452" s="5">
        <v>1.21706E-2</v>
      </c>
      <c r="H452" s="4">
        <v>3642</v>
      </c>
      <c r="I452" s="4">
        <v>9500</v>
      </c>
      <c r="J452" s="4">
        <v>5858</v>
      </c>
      <c r="K452" s="5">
        <v>7726.31</v>
      </c>
      <c r="L452" s="5">
        <v>1633.97</v>
      </c>
      <c r="M452" s="5">
        <v>654704000</v>
      </c>
      <c r="N452" s="4">
        <v>66</v>
      </c>
      <c r="O452" s="4">
        <v>6142</v>
      </c>
      <c r="P452" s="4">
        <v>7210</v>
      </c>
      <c r="Q452" s="4">
        <v>8290</v>
      </c>
    </row>
    <row r="453" spans="5:17">
      <c r="E453" s="4">
        <v>57</v>
      </c>
      <c r="F453" s="4">
        <v>77854</v>
      </c>
      <c r="G453" s="5">
        <v>1.1181999999999999E-2</v>
      </c>
      <c r="H453" s="4">
        <v>3642</v>
      </c>
      <c r="I453" s="4">
        <v>9500</v>
      </c>
      <c r="J453" s="4">
        <v>5858</v>
      </c>
      <c r="K453" s="5">
        <v>7752.74</v>
      </c>
      <c r="L453" s="5">
        <v>1609.72</v>
      </c>
      <c r="M453" s="5">
        <v>603582000</v>
      </c>
      <c r="N453" s="4">
        <v>60</v>
      </c>
      <c r="O453" s="4">
        <v>6142</v>
      </c>
      <c r="P453" s="4">
        <v>4042</v>
      </c>
      <c r="Q453" s="4">
        <v>8290</v>
      </c>
    </row>
    <row r="454" spans="5:17">
      <c r="E454" s="4">
        <v>58</v>
      </c>
      <c r="F454" s="4">
        <v>71855</v>
      </c>
      <c r="G454" s="5">
        <v>1.03204E-2</v>
      </c>
      <c r="H454" s="4">
        <v>3642</v>
      </c>
      <c r="I454" s="4">
        <v>9500</v>
      </c>
      <c r="J454" s="4">
        <v>5858</v>
      </c>
      <c r="K454" s="5">
        <v>7737.15</v>
      </c>
      <c r="L454" s="5">
        <v>1632.88</v>
      </c>
      <c r="M454" s="5">
        <v>555953000</v>
      </c>
      <c r="N454" s="4">
        <v>60</v>
      </c>
      <c r="O454" s="4">
        <v>6142</v>
      </c>
      <c r="P454" s="4">
        <v>4042</v>
      </c>
      <c r="Q454" s="4">
        <v>8290</v>
      </c>
    </row>
    <row r="455" spans="5:17">
      <c r="E455" s="4">
        <v>59</v>
      </c>
      <c r="F455" s="4">
        <v>64621</v>
      </c>
      <c r="G455" s="5">
        <v>9.2813600000000007E-3</v>
      </c>
      <c r="H455" s="4">
        <v>3642</v>
      </c>
      <c r="I455" s="4">
        <v>9500</v>
      </c>
      <c r="J455" s="4">
        <v>5858</v>
      </c>
      <c r="K455" s="5">
        <v>7803.49</v>
      </c>
      <c r="L455" s="5">
        <v>1602.03</v>
      </c>
      <c r="M455" s="5">
        <v>504269000</v>
      </c>
      <c r="N455" s="4">
        <v>56</v>
      </c>
      <c r="O455" s="4">
        <v>9280</v>
      </c>
      <c r="P455" s="4">
        <v>7510</v>
      </c>
      <c r="Q455" s="4">
        <v>8390</v>
      </c>
    </row>
    <row r="456" spans="5:17">
      <c r="E456" s="4">
        <v>60</v>
      </c>
      <c r="F456" s="4">
        <v>57162</v>
      </c>
      <c r="G456" s="5">
        <v>8.21004E-3</v>
      </c>
      <c r="H456" s="4">
        <v>3642</v>
      </c>
      <c r="I456" s="4">
        <v>9500</v>
      </c>
      <c r="J456" s="4">
        <v>5858</v>
      </c>
      <c r="K456" s="5">
        <v>7928.88</v>
      </c>
      <c r="L456" s="5">
        <v>1528.26</v>
      </c>
      <c r="M456" s="5">
        <v>453231000</v>
      </c>
      <c r="N456" s="4">
        <v>51</v>
      </c>
      <c r="O456" s="4">
        <v>9280</v>
      </c>
      <c r="P456" s="4">
        <v>7590</v>
      </c>
      <c r="Q456" s="4">
        <v>8390</v>
      </c>
    </row>
    <row r="457" spans="5:17">
      <c r="E457" s="4">
        <v>61</v>
      </c>
      <c r="F457" s="4">
        <v>49337</v>
      </c>
      <c r="G457" s="5">
        <v>7.0861500000000003E-3</v>
      </c>
      <c r="H457" s="4">
        <v>3642</v>
      </c>
      <c r="I457" s="4">
        <v>9500</v>
      </c>
      <c r="J457" s="4">
        <v>5858</v>
      </c>
      <c r="K457" s="5">
        <v>7982.94</v>
      </c>
      <c r="L457" s="5">
        <v>1482.9</v>
      </c>
      <c r="M457" s="5">
        <v>393854000</v>
      </c>
      <c r="N457" s="4">
        <v>47</v>
      </c>
      <c r="O457" s="4">
        <v>9280</v>
      </c>
      <c r="P457" s="4">
        <v>4370</v>
      </c>
      <c r="Q457" s="4">
        <v>8570</v>
      </c>
    </row>
    <row r="458" spans="5:17">
      <c r="E458" s="4">
        <v>62</v>
      </c>
      <c r="F458" s="4">
        <v>42776</v>
      </c>
      <c r="G458" s="5">
        <v>6.1438100000000004E-3</v>
      </c>
      <c r="H458" s="4">
        <v>3642</v>
      </c>
      <c r="I458" s="4">
        <v>9500</v>
      </c>
      <c r="J458" s="4">
        <v>5858</v>
      </c>
      <c r="K458" s="5">
        <v>8102.49</v>
      </c>
      <c r="L458" s="5">
        <v>1359.21</v>
      </c>
      <c r="M458" s="5">
        <v>346592000</v>
      </c>
      <c r="N458" s="4">
        <v>46</v>
      </c>
      <c r="O458" s="4">
        <v>9280</v>
      </c>
      <c r="P458" s="4">
        <v>7730</v>
      </c>
      <c r="Q458" s="4">
        <v>8570</v>
      </c>
    </row>
    <row r="459" spans="5:17">
      <c r="E459" s="4">
        <v>63</v>
      </c>
      <c r="F459" s="4">
        <v>35511</v>
      </c>
      <c r="G459" s="5">
        <v>5.10036E-3</v>
      </c>
      <c r="H459" s="4">
        <v>3642</v>
      </c>
      <c r="I459" s="4">
        <v>9500</v>
      </c>
      <c r="J459" s="4">
        <v>5858</v>
      </c>
      <c r="K459" s="5">
        <v>8172.13</v>
      </c>
      <c r="L459" s="5">
        <v>1261.27</v>
      </c>
      <c r="M459" s="5">
        <v>290200000</v>
      </c>
      <c r="N459" s="4">
        <v>43</v>
      </c>
      <c r="O459" s="4">
        <v>9280</v>
      </c>
      <c r="P459" s="4">
        <v>7620</v>
      </c>
      <c r="Q459" s="4">
        <v>8570</v>
      </c>
    </row>
    <row r="460" spans="5:17">
      <c r="E460" s="4">
        <v>64</v>
      </c>
      <c r="F460" s="4">
        <v>29543</v>
      </c>
      <c r="G460" s="5">
        <v>4.24319E-3</v>
      </c>
      <c r="H460" s="4">
        <v>3642</v>
      </c>
      <c r="I460" s="4">
        <v>9500</v>
      </c>
      <c r="J460" s="4">
        <v>5858</v>
      </c>
      <c r="K460" s="5">
        <v>8224.19</v>
      </c>
      <c r="L460" s="5">
        <v>1167.75</v>
      </c>
      <c r="M460" s="5">
        <v>242967000</v>
      </c>
      <c r="N460" s="4">
        <v>43</v>
      </c>
      <c r="O460" s="4">
        <v>9280</v>
      </c>
      <c r="P460" s="4">
        <v>9070</v>
      </c>
      <c r="Q460" s="4">
        <v>8570</v>
      </c>
    </row>
    <row r="461" spans="5:17">
      <c r="E461" s="4">
        <v>65</v>
      </c>
      <c r="F461" s="4">
        <v>23703</v>
      </c>
      <c r="G461" s="5">
        <v>3.4044000000000001E-3</v>
      </c>
      <c r="H461" s="4">
        <v>3642</v>
      </c>
      <c r="I461" s="4">
        <v>9500</v>
      </c>
      <c r="J461" s="4">
        <v>5858</v>
      </c>
      <c r="K461" s="5">
        <v>8279.33</v>
      </c>
      <c r="L461" s="5">
        <v>1091.67</v>
      </c>
      <c r="M461" s="5">
        <v>196245000</v>
      </c>
      <c r="N461" s="4">
        <v>40</v>
      </c>
      <c r="O461" s="4">
        <v>9280</v>
      </c>
      <c r="P461" s="4">
        <v>3862</v>
      </c>
      <c r="Q461" s="4">
        <v>8570</v>
      </c>
    </row>
    <row r="462" spans="5:17">
      <c r="E462" s="4">
        <v>66</v>
      </c>
      <c r="F462" s="4">
        <v>18772</v>
      </c>
      <c r="G462" s="5">
        <v>2.6961799999999998E-3</v>
      </c>
      <c r="H462" s="4">
        <v>3642</v>
      </c>
      <c r="I462" s="4">
        <v>9500</v>
      </c>
      <c r="J462" s="4">
        <v>5858</v>
      </c>
      <c r="K462" s="5">
        <v>8337.34</v>
      </c>
      <c r="L462" s="5">
        <v>1013.17</v>
      </c>
      <c r="M462" s="5">
        <v>156509000</v>
      </c>
      <c r="N462" s="4">
        <v>37</v>
      </c>
      <c r="O462" s="4">
        <v>9280</v>
      </c>
      <c r="P462" s="4">
        <v>9360</v>
      </c>
      <c r="Q462" s="4">
        <v>8570</v>
      </c>
    </row>
    <row r="463" spans="5:17">
      <c r="E463" s="4">
        <v>67</v>
      </c>
      <c r="F463" s="4">
        <v>15198</v>
      </c>
      <c r="G463" s="5">
        <v>2.1828500000000001E-3</v>
      </c>
      <c r="H463" s="4">
        <v>3642</v>
      </c>
      <c r="I463" s="4">
        <v>9500</v>
      </c>
      <c r="J463" s="4">
        <v>5858</v>
      </c>
      <c r="K463" s="5">
        <v>8408.33</v>
      </c>
      <c r="L463" s="5">
        <v>933.71900000000005</v>
      </c>
      <c r="M463" s="5">
        <v>127790000</v>
      </c>
      <c r="N463" s="4">
        <v>32</v>
      </c>
      <c r="O463" s="4">
        <v>9280</v>
      </c>
      <c r="P463" s="4">
        <v>8670</v>
      </c>
      <c r="Q463" s="4">
        <v>8640</v>
      </c>
    </row>
    <row r="464" spans="5:17">
      <c r="E464" s="4">
        <v>68</v>
      </c>
      <c r="F464" s="4">
        <v>11537</v>
      </c>
      <c r="G464" s="5">
        <v>1.6570300000000001E-3</v>
      </c>
      <c r="H464" s="4">
        <v>5012</v>
      </c>
      <c r="I464" s="4">
        <v>9500</v>
      </c>
      <c r="J464" s="4">
        <v>4488</v>
      </c>
      <c r="K464" s="5">
        <v>8484.5</v>
      </c>
      <c r="L464" s="5">
        <v>883.56500000000005</v>
      </c>
      <c r="M464" s="5">
        <v>97885600</v>
      </c>
      <c r="N464" s="4">
        <v>27</v>
      </c>
      <c r="O464" s="4">
        <v>9280</v>
      </c>
      <c r="P464" s="4">
        <v>7330</v>
      </c>
      <c r="Q464" s="4">
        <v>8700</v>
      </c>
    </row>
    <row r="465" spans="1:17">
      <c r="E465" s="4">
        <v>69</v>
      </c>
      <c r="F465" s="4">
        <v>8721</v>
      </c>
      <c r="G465" s="5">
        <v>1.2525800000000001E-3</v>
      </c>
      <c r="H465" s="4">
        <v>5012</v>
      </c>
      <c r="I465" s="4">
        <v>9500</v>
      </c>
      <c r="J465" s="4">
        <v>4488</v>
      </c>
      <c r="K465" s="5">
        <v>8548.94</v>
      </c>
      <c r="L465" s="5">
        <v>866.529</v>
      </c>
      <c r="M465" s="5">
        <v>74555300</v>
      </c>
      <c r="N465" s="4">
        <v>22</v>
      </c>
      <c r="O465" s="4">
        <v>9280</v>
      </c>
      <c r="P465" s="4">
        <v>9350</v>
      </c>
      <c r="Q465" s="4">
        <v>8880</v>
      </c>
    </row>
    <row r="466" spans="1:17">
      <c r="E466" s="4">
        <v>70</v>
      </c>
      <c r="F466" s="4">
        <v>6603</v>
      </c>
      <c r="G466" s="5">
        <v>9.4837299999999997E-4</v>
      </c>
      <c r="H466" s="4">
        <v>5012</v>
      </c>
      <c r="I466" s="4">
        <v>9500</v>
      </c>
      <c r="J466" s="4">
        <v>4488</v>
      </c>
      <c r="K466" s="5">
        <v>8669.31</v>
      </c>
      <c r="L466" s="5">
        <v>791.52099999999996</v>
      </c>
      <c r="M466" s="5">
        <v>57243400</v>
      </c>
      <c r="N466" s="4">
        <v>21</v>
      </c>
      <c r="O466" s="4">
        <v>9280</v>
      </c>
      <c r="P466" s="4">
        <v>9260</v>
      </c>
      <c r="Q466" s="4">
        <v>8880</v>
      </c>
    </row>
    <row r="467" spans="1:17">
      <c r="E467" s="4">
        <v>71</v>
      </c>
      <c r="F467" s="4">
        <v>4790</v>
      </c>
      <c r="G467" s="5">
        <v>6.8797599999999997E-4</v>
      </c>
      <c r="H467" s="4">
        <v>5012</v>
      </c>
      <c r="I467" s="4">
        <v>9500</v>
      </c>
      <c r="J467" s="4">
        <v>4488</v>
      </c>
      <c r="K467" s="5">
        <v>8729.7900000000009</v>
      </c>
      <c r="L467" s="5">
        <v>762.03200000000004</v>
      </c>
      <c r="M467" s="5">
        <v>41815700</v>
      </c>
      <c r="N467" s="4">
        <v>19</v>
      </c>
      <c r="O467" s="4">
        <v>9280</v>
      </c>
      <c r="P467" s="4">
        <v>8640</v>
      </c>
      <c r="Q467" s="4">
        <v>8880</v>
      </c>
    </row>
    <row r="468" spans="1:17">
      <c r="E468" s="4">
        <v>72</v>
      </c>
      <c r="F468" s="4">
        <v>3532</v>
      </c>
      <c r="G468" s="5">
        <v>5.0729300000000002E-4</v>
      </c>
      <c r="H468" s="4">
        <v>5012</v>
      </c>
      <c r="I468" s="4">
        <v>9500</v>
      </c>
      <c r="J468" s="4">
        <v>4488</v>
      </c>
      <c r="K468" s="5">
        <v>8835.3700000000008</v>
      </c>
      <c r="L468" s="5">
        <v>636.29899999999998</v>
      </c>
      <c r="M468" s="5">
        <v>31206500</v>
      </c>
      <c r="N468" s="4">
        <v>16</v>
      </c>
      <c r="O468" s="4">
        <v>9280</v>
      </c>
      <c r="P468" s="4">
        <v>5012</v>
      </c>
      <c r="Q468" s="4">
        <v>8880</v>
      </c>
    </row>
    <row r="469" spans="1:17">
      <c r="E469" s="4">
        <v>73</v>
      </c>
      <c r="F469" s="4">
        <v>2381</v>
      </c>
      <c r="G469" s="5">
        <v>3.4197699999999998E-4</v>
      </c>
      <c r="H469" s="4">
        <v>7310</v>
      </c>
      <c r="I469" s="4">
        <v>9470</v>
      </c>
      <c r="J469" s="4">
        <v>2160</v>
      </c>
      <c r="K469" s="5">
        <v>8998.75</v>
      </c>
      <c r="L469" s="5">
        <v>489.42</v>
      </c>
      <c r="M469" s="5">
        <v>21426000</v>
      </c>
      <c r="N469" s="4">
        <v>9</v>
      </c>
      <c r="O469" s="4">
        <v>8880</v>
      </c>
      <c r="P469" s="4">
        <v>8950</v>
      </c>
      <c r="Q469" s="4">
        <v>8880</v>
      </c>
    </row>
    <row r="470" spans="1:17">
      <c r="E470" s="4">
        <v>74</v>
      </c>
      <c r="F470" s="4">
        <v>1653</v>
      </c>
      <c r="G470" s="5">
        <v>2.3741600000000001E-4</v>
      </c>
      <c r="H470" s="4">
        <v>7310</v>
      </c>
      <c r="I470" s="4">
        <v>9470</v>
      </c>
      <c r="J470" s="4">
        <v>2160</v>
      </c>
      <c r="K470" s="5">
        <v>9013.74</v>
      </c>
      <c r="L470" s="5">
        <v>429.65300000000002</v>
      </c>
      <c r="M470" s="5">
        <v>14899700</v>
      </c>
      <c r="N470" s="4">
        <v>8</v>
      </c>
      <c r="O470" s="4">
        <v>8880</v>
      </c>
      <c r="P470" s="4">
        <v>8950</v>
      </c>
      <c r="Q470" s="4">
        <v>8880</v>
      </c>
    </row>
    <row r="471" spans="1:17">
      <c r="E471" s="4">
        <v>75</v>
      </c>
      <c r="F471" s="4">
        <v>1066</v>
      </c>
      <c r="G471" s="5">
        <v>1.5310700000000001E-4</v>
      </c>
      <c r="H471" s="4">
        <v>7390</v>
      </c>
      <c r="I471" s="4">
        <v>9470</v>
      </c>
      <c r="J471" s="4">
        <v>2080</v>
      </c>
      <c r="K471" s="5">
        <v>9059.2199999999993</v>
      </c>
      <c r="L471" s="5">
        <v>367.27199999999999</v>
      </c>
      <c r="M471" s="5">
        <v>9657130</v>
      </c>
      <c r="N471" s="4">
        <v>5</v>
      </c>
      <c r="O471" s="4">
        <v>8880</v>
      </c>
      <c r="P471" s="4">
        <v>7390</v>
      </c>
      <c r="Q471" s="4">
        <v>8880</v>
      </c>
    </row>
    <row r="472" spans="1:17">
      <c r="E472" s="4">
        <v>76</v>
      </c>
      <c r="F472" s="4">
        <v>540</v>
      </c>
      <c r="G472" s="5">
        <v>7.75589E-5</v>
      </c>
      <c r="H472" s="4">
        <v>8820</v>
      </c>
      <c r="I472" s="4">
        <v>9470</v>
      </c>
      <c r="J472" s="4">
        <v>650</v>
      </c>
      <c r="K472" s="5">
        <v>9096.76</v>
      </c>
      <c r="L472" s="5">
        <v>267.06200000000001</v>
      </c>
      <c r="M472" s="5">
        <v>4912250</v>
      </c>
      <c r="N472" s="4">
        <v>4</v>
      </c>
      <c r="O472" s="4">
        <v>8880</v>
      </c>
      <c r="P472" s="4">
        <v>8820</v>
      </c>
      <c r="Q472" s="4">
        <v>8880</v>
      </c>
    </row>
    <row r="473" spans="1:17">
      <c r="E473" s="4">
        <v>77</v>
      </c>
      <c r="F473" s="4">
        <v>236</v>
      </c>
      <c r="G473" s="5">
        <v>3.3896100000000002E-5</v>
      </c>
      <c r="H473" s="4">
        <v>8820</v>
      </c>
      <c r="I473" s="4">
        <v>9470</v>
      </c>
      <c r="J473" s="4">
        <v>650</v>
      </c>
      <c r="K473" s="5">
        <v>9092.25</v>
      </c>
      <c r="L473" s="5">
        <v>282.51799999999997</v>
      </c>
      <c r="M473" s="5">
        <v>2145770</v>
      </c>
      <c r="N473" s="4">
        <v>4</v>
      </c>
      <c r="O473" s="4">
        <v>8880</v>
      </c>
      <c r="P473" s="4">
        <v>9280</v>
      </c>
      <c r="Q473" s="4">
        <v>8880</v>
      </c>
    </row>
    <row r="474" spans="1:17">
      <c r="E474" s="4">
        <v>78</v>
      </c>
      <c r="F474" s="4">
        <v>59</v>
      </c>
      <c r="G474" s="5">
        <v>8.4740200000000002E-6</v>
      </c>
      <c r="H474" s="4">
        <v>8880</v>
      </c>
      <c r="I474" s="4">
        <v>9470</v>
      </c>
      <c r="J474" s="4">
        <v>590</v>
      </c>
      <c r="K474" s="5">
        <v>9090</v>
      </c>
      <c r="L474" s="5">
        <v>282.48899999999998</v>
      </c>
      <c r="M474" s="5">
        <v>536310</v>
      </c>
      <c r="N474" s="4">
        <v>2</v>
      </c>
      <c r="O474" s="4">
        <v>8880</v>
      </c>
      <c r="P474" s="4">
        <v>9470</v>
      </c>
      <c r="Q474" s="4">
        <v>8880</v>
      </c>
    </row>
    <row r="475" spans="1:17">
      <c r="E475" s="4">
        <v>79</v>
      </c>
      <c r="F475" s="4">
        <v>15</v>
      </c>
      <c r="G475" s="5">
        <v>2.1544099999999999E-6</v>
      </c>
      <c r="H475" s="4">
        <v>8880</v>
      </c>
      <c r="I475" s="4">
        <v>8880</v>
      </c>
      <c r="J475" s="4">
        <v>0</v>
      </c>
      <c r="K475" s="5">
        <v>8880</v>
      </c>
      <c r="L475" s="5">
        <v>0</v>
      </c>
      <c r="M475" s="5">
        <v>133200</v>
      </c>
      <c r="N475" s="4">
        <v>1</v>
      </c>
      <c r="O475" s="4">
        <v>8880</v>
      </c>
      <c r="P475" s="4">
        <v>8880</v>
      </c>
      <c r="Q475" s="4">
        <v>8880</v>
      </c>
    </row>
    <row r="476" spans="1:17">
      <c r="A476">
        <v>1997</v>
      </c>
      <c r="B476" t="s">
        <v>39</v>
      </c>
      <c r="E476" s="4">
        <v>1</v>
      </c>
      <c r="F476" s="4">
        <v>5027423</v>
      </c>
      <c r="G476" s="5">
        <v>0.72207600000000005</v>
      </c>
      <c r="H476" s="4">
        <v>0</v>
      </c>
      <c r="I476" s="4">
        <v>9500</v>
      </c>
      <c r="J476" s="4">
        <v>9500</v>
      </c>
      <c r="K476" s="5">
        <v>4016.46</v>
      </c>
      <c r="L476" s="5">
        <v>2480.1</v>
      </c>
      <c r="M476" s="5">
        <v>20192500000</v>
      </c>
      <c r="N476" s="4">
        <v>155</v>
      </c>
      <c r="O476" s="4">
        <v>1210</v>
      </c>
      <c r="P476" s="4">
        <v>6510</v>
      </c>
      <c r="Q476" s="4">
        <v>4300</v>
      </c>
    </row>
    <row r="477" spans="1:17">
      <c r="E477" s="4">
        <v>2</v>
      </c>
      <c r="F477" s="4">
        <v>1515456</v>
      </c>
      <c r="G477" s="5">
        <v>0.21766099999999999</v>
      </c>
      <c r="H477" s="4">
        <v>0</v>
      </c>
      <c r="I477" s="4">
        <v>9500</v>
      </c>
      <c r="J477" s="4">
        <v>9500</v>
      </c>
      <c r="K477" s="5">
        <v>5972.11</v>
      </c>
      <c r="L477" s="5">
        <v>2132.9699999999998</v>
      </c>
      <c r="M477" s="5">
        <v>9050470000</v>
      </c>
      <c r="N477" s="4">
        <v>147</v>
      </c>
      <c r="O477" s="4">
        <v>1210</v>
      </c>
      <c r="P477" s="4">
        <v>5992</v>
      </c>
      <c r="Q477" s="4">
        <v>6290</v>
      </c>
    </row>
    <row r="478" spans="1:17">
      <c r="E478" s="4">
        <v>3</v>
      </c>
      <c r="F478" s="4">
        <v>1099428</v>
      </c>
      <c r="G478" s="5">
        <v>0.15790799999999999</v>
      </c>
      <c r="H478" s="4">
        <v>0</v>
      </c>
      <c r="I478" s="4">
        <v>9500</v>
      </c>
      <c r="J478" s="4">
        <v>9500</v>
      </c>
      <c r="K478" s="5">
        <v>6409.03</v>
      </c>
      <c r="L478" s="5">
        <v>2056.8200000000002</v>
      </c>
      <c r="M478" s="5">
        <v>7046260000</v>
      </c>
      <c r="N478" s="4">
        <v>162</v>
      </c>
      <c r="O478" s="4">
        <v>1210</v>
      </c>
      <c r="P478" s="4">
        <v>7890</v>
      </c>
      <c r="Q478" s="4">
        <v>6930</v>
      </c>
    </row>
    <row r="479" spans="1:17">
      <c r="E479" s="4">
        <v>4</v>
      </c>
      <c r="F479" s="4">
        <v>867898</v>
      </c>
      <c r="G479" s="5">
        <v>0.124654</v>
      </c>
      <c r="H479" s="4">
        <v>0</v>
      </c>
      <c r="I479" s="4">
        <v>9500</v>
      </c>
      <c r="J479" s="4">
        <v>9500</v>
      </c>
      <c r="K479" s="5">
        <v>6533.41</v>
      </c>
      <c r="L479" s="5">
        <v>2065.44</v>
      </c>
      <c r="M479" s="5">
        <v>5670330000</v>
      </c>
      <c r="N479" s="4">
        <v>169</v>
      </c>
      <c r="O479" s="4">
        <v>1210</v>
      </c>
      <c r="P479" s="4">
        <v>7930</v>
      </c>
      <c r="Q479" s="4">
        <v>7020</v>
      </c>
    </row>
    <row r="480" spans="1:17">
      <c r="E480" s="4">
        <v>5</v>
      </c>
      <c r="F480" s="4">
        <v>754824</v>
      </c>
      <c r="G480" s="5">
        <v>0.108414</v>
      </c>
      <c r="H480" s="4">
        <v>0</v>
      </c>
      <c r="I480" s="4">
        <v>9500</v>
      </c>
      <c r="J480" s="4">
        <v>9500</v>
      </c>
      <c r="K480" s="5">
        <v>6818.33</v>
      </c>
      <c r="L480" s="5">
        <v>1938.97</v>
      </c>
      <c r="M480" s="5">
        <v>5146640000</v>
      </c>
      <c r="N480" s="4">
        <v>173</v>
      </c>
      <c r="O480" s="4">
        <v>1210</v>
      </c>
      <c r="P480" s="4">
        <v>6800</v>
      </c>
      <c r="Q480" s="4">
        <v>7150</v>
      </c>
    </row>
    <row r="481" spans="5:17">
      <c r="E481" s="4">
        <v>6</v>
      </c>
      <c r="F481" s="4">
        <v>625933</v>
      </c>
      <c r="G481" s="5">
        <v>8.9901200000000001E-2</v>
      </c>
      <c r="H481" s="4">
        <v>0</v>
      </c>
      <c r="I481" s="4">
        <v>9500</v>
      </c>
      <c r="J481" s="4">
        <v>9500</v>
      </c>
      <c r="K481" s="5">
        <v>6869.42</v>
      </c>
      <c r="L481" s="5">
        <v>1927.47</v>
      </c>
      <c r="M481" s="5">
        <v>4299800000</v>
      </c>
      <c r="N481" s="4">
        <v>173</v>
      </c>
      <c r="O481" s="4">
        <v>1210</v>
      </c>
      <c r="P481" s="4">
        <v>6702</v>
      </c>
      <c r="Q481" s="4">
        <v>7320</v>
      </c>
    </row>
    <row r="482" spans="5:17">
      <c r="E482" s="4">
        <v>7</v>
      </c>
      <c r="F482" s="4">
        <v>566562</v>
      </c>
      <c r="G482" s="5">
        <v>8.1373899999999999E-2</v>
      </c>
      <c r="H482" s="4">
        <v>0</v>
      </c>
      <c r="I482" s="4">
        <v>9500</v>
      </c>
      <c r="J482" s="4">
        <v>9500</v>
      </c>
      <c r="K482" s="5">
        <v>6932</v>
      </c>
      <c r="L482" s="5">
        <v>1834.27</v>
      </c>
      <c r="M482" s="5">
        <v>3927410000</v>
      </c>
      <c r="N482" s="4">
        <v>176</v>
      </c>
      <c r="O482" s="4">
        <v>1210</v>
      </c>
      <c r="P482" s="4">
        <v>5482</v>
      </c>
      <c r="Q482" s="4">
        <v>7400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9500</v>
      </c>
      <c r="J483" s="4">
        <v>9500</v>
      </c>
      <c r="K483" s="5">
        <v>6968.4</v>
      </c>
      <c r="L483" s="5">
        <v>1744.38</v>
      </c>
      <c r="M483" s="5">
        <v>3568350000</v>
      </c>
      <c r="N483" s="4">
        <v>177</v>
      </c>
      <c r="O483" s="4">
        <v>1210</v>
      </c>
      <c r="P483" s="4">
        <v>5750</v>
      </c>
      <c r="Q483" s="4">
        <v>7420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9500</v>
      </c>
      <c r="J484" s="4">
        <v>9500</v>
      </c>
      <c r="K484" s="5">
        <v>7055.27</v>
      </c>
      <c r="L484" s="5">
        <v>1657.3</v>
      </c>
      <c r="M484" s="5">
        <v>3415460000</v>
      </c>
      <c r="N484" s="4">
        <v>180</v>
      </c>
      <c r="O484" s="4">
        <v>1210</v>
      </c>
      <c r="P484" s="4">
        <v>4802</v>
      </c>
      <c r="Q484" s="4">
        <v>7590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9500</v>
      </c>
      <c r="J485" s="4">
        <v>9500</v>
      </c>
      <c r="K485" s="5">
        <v>7105.02</v>
      </c>
      <c r="L485" s="5">
        <v>1598.83</v>
      </c>
      <c r="M485" s="5">
        <v>3169830000</v>
      </c>
      <c r="N485" s="4">
        <v>181</v>
      </c>
      <c r="O485" s="4">
        <v>1210</v>
      </c>
      <c r="P485" s="4">
        <v>6910</v>
      </c>
      <c r="Q485" s="4">
        <v>7590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9500</v>
      </c>
      <c r="J486" s="4">
        <v>9500</v>
      </c>
      <c r="K486" s="5">
        <v>7107.05</v>
      </c>
      <c r="L486" s="5">
        <v>1553.15</v>
      </c>
      <c r="M486" s="5">
        <v>2902220000</v>
      </c>
      <c r="N486" s="4">
        <v>181</v>
      </c>
      <c r="O486" s="4">
        <v>8230</v>
      </c>
      <c r="P486" s="4">
        <v>5912</v>
      </c>
      <c r="Q486" s="4">
        <v>7580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9500</v>
      </c>
      <c r="J487" s="4">
        <v>9500</v>
      </c>
      <c r="K487" s="5">
        <v>7117.77</v>
      </c>
      <c r="L487" s="5">
        <v>1505.6</v>
      </c>
      <c r="M487" s="5">
        <v>2694330000</v>
      </c>
      <c r="N487" s="4">
        <v>177</v>
      </c>
      <c r="O487" s="4">
        <v>8230</v>
      </c>
      <c r="P487" s="4">
        <v>8300</v>
      </c>
      <c r="Q487" s="4">
        <v>7560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9500</v>
      </c>
      <c r="J488" s="4">
        <v>9500</v>
      </c>
      <c r="K488" s="5">
        <v>7151.51</v>
      </c>
      <c r="L488" s="5">
        <v>1472.07</v>
      </c>
      <c r="M488" s="5">
        <v>2599090000</v>
      </c>
      <c r="N488" s="4">
        <v>178</v>
      </c>
      <c r="O488" s="4">
        <v>8710</v>
      </c>
      <c r="P488" s="4">
        <v>6040</v>
      </c>
      <c r="Q488" s="4">
        <v>7560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9500</v>
      </c>
      <c r="J489" s="4">
        <v>9500</v>
      </c>
      <c r="K489" s="5">
        <v>7131.32</v>
      </c>
      <c r="L489" s="5">
        <v>1439.45</v>
      </c>
      <c r="M489" s="5">
        <v>2496070000</v>
      </c>
      <c r="N489" s="4">
        <v>178</v>
      </c>
      <c r="O489" s="4">
        <v>8330</v>
      </c>
      <c r="P489" s="4">
        <v>8340</v>
      </c>
      <c r="Q489" s="4">
        <v>7430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9500</v>
      </c>
      <c r="J490" s="4">
        <v>9500</v>
      </c>
      <c r="K490" s="5">
        <v>7128.36</v>
      </c>
      <c r="L490" s="5">
        <v>1391.24</v>
      </c>
      <c r="M490" s="5">
        <v>2391850000</v>
      </c>
      <c r="N490" s="4">
        <v>180</v>
      </c>
      <c r="O490" s="4">
        <v>8650</v>
      </c>
      <c r="P490" s="4">
        <v>7200</v>
      </c>
      <c r="Q490" s="4">
        <v>7390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9500</v>
      </c>
      <c r="J491" s="4">
        <v>9500</v>
      </c>
      <c r="K491" s="5">
        <v>7073.56</v>
      </c>
      <c r="L491" s="5">
        <v>1370.85</v>
      </c>
      <c r="M491" s="5">
        <v>2233220000</v>
      </c>
      <c r="N491" s="4">
        <v>182</v>
      </c>
      <c r="O491" s="4">
        <v>7920</v>
      </c>
      <c r="P491" s="4">
        <v>8460</v>
      </c>
      <c r="Q491" s="4">
        <v>7230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9500</v>
      </c>
      <c r="J492" s="4">
        <v>9500</v>
      </c>
      <c r="K492" s="5">
        <v>7033.09</v>
      </c>
      <c r="L492" s="5">
        <v>1363.94</v>
      </c>
      <c r="M492" s="5">
        <v>2131620000</v>
      </c>
      <c r="N492" s="4">
        <v>181</v>
      </c>
      <c r="O492" s="4">
        <v>8520</v>
      </c>
      <c r="P492" s="4">
        <v>8550</v>
      </c>
      <c r="Q492" s="4">
        <v>7190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9500</v>
      </c>
      <c r="J493" s="4">
        <v>9500</v>
      </c>
      <c r="K493" s="5">
        <v>6999.66</v>
      </c>
      <c r="L493" s="5">
        <v>1360.46</v>
      </c>
      <c r="M493" s="5">
        <v>2047240000</v>
      </c>
      <c r="N493" s="4">
        <v>184</v>
      </c>
      <c r="O493" s="4">
        <v>8520</v>
      </c>
      <c r="P493" s="4">
        <v>7530</v>
      </c>
      <c r="Q493" s="4">
        <v>7182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9500</v>
      </c>
      <c r="J494" s="4">
        <v>9500</v>
      </c>
      <c r="K494" s="5">
        <v>6977.15</v>
      </c>
      <c r="L494" s="5">
        <v>1356.64</v>
      </c>
      <c r="M494" s="5">
        <v>1970030000</v>
      </c>
      <c r="N494" s="4">
        <v>187</v>
      </c>
      <c r="O494" s="4">
        <v>8520</v>
      </c>
      <c r="P494" s="4">
        <v>9090</v>
      </c>
      <c r="Q494" s="4">
        <v>7172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9500</v>
      </c>
      <c r="J495" s="4">
        <v>9500</v>
      </c>
      <c r="K495" s="5">
        <v>6973.7</v>
      </c>
      <c r="L495" s="5">
        <v>1351.77</v>
      </c>
      <c r="M495" s="5">
        <v>1922500000</v>
      </c>
      <c r="N495" s="4">
        <v>185</v>
      </c>
      <c r="O495" s="4">
        <v>8870</v>
      </c>
      <c r="P495" s="4">
        <v>7750</v>
      </c>
      <c r="Q495" s="4">
        <v>7182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9500</v>
      </c>
      <c r="J496" s="4">
        <v>9500</v>
      </c>
      <c r="K496" s="5">
        <v>6970.04</v>
      </c>
      <c r="L496" s="5">
        <v>1335.95</v>
      </c>
      <c r="M496" s="5">
        <v>1853400000</v>
      </c>
      <c r="N496" s="4">
        <v>188</v>
      </c>
      <c r="O496" s="4">
        <v>8870</v>
      </c>
      <c r="P496" s="4">
        <v>4872</v>
      </c>
      <c r="Q496" s="4">
        <v>7172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9500</v>
      </c>
      <c r="J497" s="4">
        <v>9500</v>
      </c>
      <c r="K497" s="5">
        <v>6962.79</v>
      </c>
      <c r="L497" s="5">
        <v>1324.61</v>
      </c>
      <c r="M497" s="5">
        <v>1790510000</v>
      </c>
      <c r="N497" s="4">
        <v>189</v>
      </c>
      <c r="O497" s="4">
        <v>8870</v>
      </c>
      <c r="P497" s="4">
        <v>7730</v>
      </c>
      <c r="Q497" s="4">
        <v>7160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9500</v>
      </c>
      <c r="J498" s="4">
        <v>9500</v>
      </c>
      <c r="K498" s="5">
        <v>6960.03</v>
      </c>
      <c r="L498" s="5">
        <v>1317.77</v>
      </c>
      <c r="M498" s="5">
        <v>1744450000</v>
      </c>
      <c r="N498" s="4">
        <v>186</v>
      </c>
      <c r="O498" s="4">
        <v>8870</v>
      </c>
      <c r="P498" s="4">
        <v>7140</v>
      </c>
      <c r="Q498" s="4">
        <v>7152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9500</v>
      </c>
      <c r="J499" s="4">
        <v>9500</v>
      </c>
      <c r="K499" s="5">
        <v>6952.35</v>
      </c>
      <c r="L499" s="5">
        <v>1314.89</v>
      </c>
      <c r="M499" s="5">
        <v>1717580000</v>
      </c>
      <c r="N499" s="4">
        <v>181</v>
      </c>
      <c r="O499" s="4">
        <v>8870</v>
      </c>
      <c r="P499" s="4">
        <v>8150</v>
      </c>
      <c r="Q499" s="4">
        <v>7152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9500</v>
      </c>
      <c r="J500" s="4">
        <v>9500</v>
      </c>
      <c r="K500" s="5">
        <v>6954.15</v>
      </c>
      <c r="L500" s="5">
        <v>1302.5999999999999</v>
      </c>
      <c r="M500" s="5">
        <v>1694970000</v>
      </c>
      <c r="N500" s="4">
        <v>177</v>
      </c>
      <c r="O500" s="4">
        <v>8870</v>
      </c>
      <c r="P500" s="4">
        <v>8082</v>
      </c>
      <c r="Q500" s="4">
        <v>7152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9500</v>
      </c>
      <c r="J501" s="4">
        <v>9500</v>
      </c>
      <c r="K501" s="5">
        <v>6962.12</v>
      </c>
      <c r="L501" s="5">
        <v>1279.52</v>
      </c>
      <c r="M501" s="5">
        <v>1674520000</v>
      </c>
      <c r="N501" s="4">
        <v>176</v>
      </c>
      <c r="O501" s="4">
        <v>8870</v>
      </c>
      <c r="P501" s="4">
        <v>6930</v>
      </c>
      <c r="Q501" s="4">
        <v>7152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9500</v>
      </c>
      <c r="J502" s="4">
        <v>9500</v>
      </c>
      <c r="K502" s="5">
        <v>6957.6</v>
      </c>
      <c r="L502" s="5">
        <v>1272.04</v>
      </c>
      <c r="M502" s="5">
        <v>1639640000</v>
      </c>
      <c r="N502" s="4">
        <v>170</v>
      </c>
      <c r="O502" s="4">
        <v>8230</v>
      </c>
      <c r="P502" s="4">
        <v>7650</v>
      </c>
      <c r="Q502" s="4">
        <v>7152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9500</v>
      </c>
      <c r="J503" s="4">
        <v>9500</v>
      </c>
      <c r="K503" s="5">
        <v>6963.7</v>
      </c>
      <c r="L503" s="5">
        <v>1269.67</v>
      </c>
      <c r="M503" s="5">
        <v>1622030000</v>
      </c>
      <c r="N503" s="4">
        <v>172</v>
      </c>
      <c r="O503" s="4">
        <v>8230</v>
      </c>
      <c r="P503" s="4">
        <v>6200</v>
      </c>
      <c r="Q503" s="4">
        <v>7152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9500</v>
      </c>
      <c r="J504" s="4">
        <v>9500</v>
      </c>
      <c r="K504" s="5">
        <v>6961.77</v>
      </c>
      <c r="L504" s="5">
        <v>1266.1400000000001</v>
      </c>
      <c r="M504" s="5">
        <v>1585060000</v>
      </c>
      <c r="N504" s="4">
        <v>167</v>
      </c>
      <c r="O504" s="4">
        <v>8230</v>
      </c>
      <c r="P504" s="4">
        <v>5050</v>
      </c>
      <c r="Q504" s="4">
        <v>7152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9500</v>
      </c>
      <c r="J505" s="4">
        <v>9500</v>
      </c>
      <c r="K505" s="5">
        <v>6957.96</v>
      </c>
      <c r="L505" s="5">
        <v>1258.28</v>
      </c>
      <c r="M505" s="5">
        <v>1541690000</v>
      </c>
      <c r="N505" s="4">
        <v>166</v>
      </c>
      <c r="O505" s="4">
        <v>8230</v>
      </c>
      <c r="P505" s="4">
        <v>8650</v>
      </c>
      <c r="Q505" s="4">
        <v>7142</v>
      </c>
    </row>
    <row r="506" spans="5:17">
      <c r="E506" s="4">
        <v>31</v>
      </c>
      <c r="F506" s="4">
        <v>216071</v>
      </c>
      <c r="G506" s="5">
        <v>3.1033700000000001E-2</v>
      </c>
      <c r="H506" s="4">
        <v>3862</v>
      </c>
      <c r="I506" s="4">
        <v>9500</v>
      </c>
      <c r="J506" s="4">
        <v>5638</v>
      </c>
      <c r="K506" s="5">
        <v>6959.07</v>
      </c>
      <c r="L506" s="5">
        <v>1257.1600000000001</v>
      </c>
      <c r="M506" s="5">
        <v>1503650000</v>
      </c>
      <c r="N506" s="4">
        <v>160</v>
      </c>
      <c r="O506" s="4">
        <v>8230</v>
      </c>
      <c r="P506" s="4">
        <v>9010</v>
      </c>
      <c r="Q506" s="4">
        <v>7142</v>
      </c>
    </row>
    <row r="507" spans="5:17">
      <c r="E507" s="4">
        <v>32</v>
      </c>
      <c r="F507" s="4">
        <v>212406</v>
      </c>
      <c r="G507" s="5">
        <v>3.05074E-2</v>
      </c>
      <c r="H507" s="4">
        <v>3862</v>
      </c>
      <c r="I507" s="4">
        <v>9500</v>
      </c>
      <c r="J507" s="4">
        <v>5638</v>
      </c>
      <c r="K507" s="5">
        <v>6961.75</v>
      </c>
      <c r="L507" s="5">
        <v>1254.44</v>
      </c>
      <c r="M507" s="5">
        <v>1478720000</v>
      </c>
      <c r="N507" s="4">
        <v>159</v>
      </c>
      <c r="O507" s="4">
        <v>8230</v>
      </c>
      <c r="P507" s="4">
        <v>7102</v>
      </c>
      <c r="Q507" s="4">
        <v>7152</v>
      </c>
    </row>
    <row r="508" spans="5:17">
      <c r="E508" s="4">
        <v>33</v>
      </c>
      <c r="F508" s="4">
        <v>209041</v>
      </c>
      <c r="G508" s="5">
        <v>3.0023999999999999E-2</v>
      </c>
      <c r="H508" s="4">
        <v>3862</v>
      </c>
      <c r="I508" s="4">
        <v>9500</v>
      </c>
      <c r="J508" s="4">
        <v>5638</v>
      </c>
      <c r="K508" s="5">
        <v>6971.88</v>
      </c>
      <c r="L508" s="5">
        <v>1246.22</v>
      </c>
      <c r="M508" s="5">
        <v>1457410000</v>
      </c>
      <c r="N508" s="4">
        <v>154</v>
      </c>
      <c r="O508" s="4">
        <v>8230</v>
      </c>
      <c r="P508" s="4">
        <v>8840</v>
      </c>
      <c r="Q508" s="4">
        <v>7152</v>
      </c>
    </row>
    <row r="509" spans="5:17">
      <c r="E509" s="4">
        <v>34</v>
      </c>
      <c r="F509" s="4">
        <v>207640</v>
      </c>
      <c r="G509" s="5">
        <v>2.98228E-2</v>
      </c>
      <c r="H509" s="4">
        <v>3862</v>
      </c>
      <c r="I509" s="4">
        <v>9500</v>
      </c>
      <c r="J509" s="4">
        <v>5638</v>
      </c>
      <c r="K509" s="5">
        <v>6988.22</v>
      </c>
      <c r="L509" s="5">
        <v>1239.6600000000001</v>
      </c>
      <c r="M509" s="5">
        <v>1451030000</v>
      </c>
      <c r="N509" s="4">
        <v>152</v>
      </c>
      <c r="O509" s="4">
        <v>8230</v>
      </c>
      <c r="P509" s="4">
        <v>8920</v>
      </c>
      <c r="Q509" s="4">
        <v>7152</v>
      </c>
    </row>
    <row r="510" spans="5:17">
      <c r="E510" s="4">
        <v>35</v>
      </c>
      <c r="F510" s="4">
        <v>206194</v>
      </c>
      <c r="G510" s="5">
        <v>2.9615099999999998E-2</v>
      </c>
      <c r="H510" s="4">
        <v>3862</v>
      </c>
      <c r="I510" s="4">
        <v>9500</v>
      </c>
      <c r="J510" s="4">
        <v>5638</v>
      </c>
      <c r="K510" s="5">
        <v>6993.41</v>
      </c>
      <c r="L510" s="5">
        <v>1236.43</v>
      </c>
      <c r="M510" s="5">
        <v>1442000000</v>
      </c>
      <c r="N510" s="4">
        <v>153</v>
      </c>
      <c r="O510" s="4">
        <v>8230</v>
      </c>
      <c r="P510" s="4">
        <v>9500</v>
      </c>
      <c r="Q510" s="4">
        <v>7152</v>
      </c>
    </row>
    <row r="511" spans="5:17">
      <c r="E511" s="4">
        <v>36</v>
      </c>
      <c r="F511" s="4">
        <v>203436</v>
      </c>
      <c r="G511" s="5">
        <v>2.9218999999999998E-2</v>
      </c>
      <c r="H511" s="4">
        <v>3862</v>
      </c>
      <c r="I511" s="4">
        <v>9500</v>
      </c>
      <c r="J511" s="4">
        <v>5638</v>
      </c>
      <c r="K511" s="5">
        <v>6999.41</v>
      </c>
      <c r="L511" s="5">
        <v>1235.56</v>
      </c>
      <c r="M511" s="5">
        <v>1423930000</v>
      </c>
      <c r="N511" s="4">
        <v>153</v>
      </c>
      <c r="O511" s="4">
        <v>8230</v>
      </c>
      <c r="P511" s="4">
        <v>9500</v>
      </c>
      <c r="Q511" s="4">
        <v>7160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3862</v>
      </c>
      <c r="I512" s="4">
        <v>9500</v>
      </c>
      <c r="J512" s="4">
        <v>5638</v>
      </c>
      <c r="K512" s="5">
        <v>6998.76</v>
      </c>
      <c r="L512" s="5">
        <v>1238.75</v>
      </c>
      <c r="M512" s="5">
        <v>1402450000</v>
      </c>
      <c r="N512" s="4">
        <v>150</v>
      </c>
      <c r="O512" s="4">
        <v>8230</v>
      </c>
      <c r="P512" s="4">
        <v>9500</v>
      </c>
      <c r="Q512" s="4">
        <v>7152</v>
      </c>
    </row>
    <row r="513" spans="5:17">
      <c r="E513" s="4">
        <v>38</v>
      </c>
      <c r="F513" s="4">
        <v>195839</v>
      </c>
      <c r="G513" s="5">
        <v>2.8127900000000001E-2</v>
      </c>
      <c r="H513" s="4">
        <v>3862</v>
      </c>
      <c r="I513" s="4">
        <v>9500</v>
      </c>
      <c r="J513" s="4">
        <v>5638</v>
      </c>
      <c r="K513" s="5">
        <v>6993.18</v>
      </c>
      <c r="L513" s="5">
        <v>1244.48</v>
      </c>
      <c r="M513" s="5">
        <v>1369540000</v>
      </c>
      <c r="N513" s="4">
        <v>149</v>
      </c>
      <c r="O513" s="4">
        <v>8230</v>
      </c>
      <c r="P513" s="4">
        <v>9500</v>
      </c>
      <c r="Q513" s="4">
        <v>7110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3862</v>
      </c>
      <c r="I514" s="4">
        <v>9130</v>
      </c>
      <c r="J514" s="4">
        <v>5268</v>
      </c>
      <c r="K514" s="5">
        <v>6993.08</v>
      </c>
      <c r="L514" s="5">
        <v>1251.54</v>
      </c>
      <c r="M514" s="5">
        <v>1332170000</v>
      </c>
      <c r="N514" s="4">
        <v>145</v>
      </c>
      <c r="O514" s="4">
        <v>8230</v>
      </c>
      <c r="P514" s="4">
        <v>7430</v>
      </c>
      <c r="Q514" s="4">
        <v>7110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3862</v>
      </c>
      <c r="I515" s="4">
        <v>9130</v>
      </c>
      <c r="J515" s="4">
        <v>5268</v>
      </c>
      <c r="K515" s="5">
        <v>7000.53</v>
      </c>
      <c r="L515" s="5">
        <v>1251.3599999999999</v>
      </c>
      <c r="M515" s="5">
        <v>1308320000</v>
      </c>
      <c r="N515" s="4">
        <v>141</v>
      </c>
      <c r="O515" s="4">
        <v>7290</v>
      </c>
      <c r="P515" s="4">
        <v>6230</v>
      </c>
      <c r="Q515" s="4">
        <v>7110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3862</v>
      </c>
      <c r="I516" s="4">
        <v>9130</v>
      </c>
      <c r="J516" s="4">
        <v>5268</v>
      </c>
      <c r="K516" s="5">
        <v>6994.79</v>
      </c>
      <c r="L516" s="5">
        <v>1266.93</v>
      </c>
      <c r="M516" s="5">
        <v>1262800000</v>
      </c>
      <c r="N516" s="4">
        <v>138</v>
      </c>
      <c r="O516" s="4">
        <v>8790</v>
      </c>
      <c r="P516" s="4">
        <v>4492</v>
      </c>
      <c r="Q516" s="4">
        <v>7110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3862</v>
      </c>
      <c r="I517" s="4">
        <v>9130</v>
      </c>
      <c r="J517" s="4">
        <v>5268</v>
      </c>
      <c r="K517" s="5">
        <v>6977.58</v>
      </c>
      <c r="L517" s="5">
        <v>1274.75</v>
      </c>
      <c r="M517" s="5">
        <v>1207350000</v>
      </c>
      <c r="N517" s="4">
        <v>134</v>
      </c>
      <c r="O517" s="4">
        <v>8790</v>
      </c>
      <c r="P517" s="4">
        <v>6302</v>
      </c>
      <c r="Q517" s="4">
        <v>7092</v>
      </c>
    </row>
    <row r="518" spans="5:17">
      <c r="E518" s="4">
        <v>43</v>
      </c>
      <c r="F518" s="4">
        <v>165879</v>
      </c>
      <c r="G518" s="5">
        <v>2.38248E-2</v>
      </c>
      <c r="H518" s="4">
        <v>3862</v>
      </c>
      <c r="I518" s="4">
        <v>9130</v>
      </c>
      <c r="J518" s="4">
        <v>5268</v>
      </c>
      <c r="K518" s="5">
        <v>6962.34</v>
      </c>
      <c r="L518" s="5">
        <v>1286.92</v>
      </c>
      <c r="M518" s="5">
        <v>1154910000</v>
      </c>
      <c r="N518" s="4">
        <v>132</v>
      </c>
      <c r="O518" s="4">
        <v>8790</v>
      </c>
      <c r="P518" s="4">
        <v>6112</v>
      </c>
      <c r="Q518" s="4">
        <v>7092</v>
      </c>
    </row>
    <row r="519" spans="5:17">
      <c r="E519" s="4">
        <v>44</v>
      </c>
      <c r="F519" s="4">
        <v>159352</v>
      </c>
      <c r="G519" s="5">
        <v>2.2887299999999999E-2</v>
      </c>
      <c r="H519" s="4">
        <v>3862</v>
      </c>
      <c r="I519" s="4">
        <v>9130</v>
      </c>
      <c r="J519" s="4">
        <v>5268</v>
      </c>
      <c r="K519" s="5">
        <v>6974.7</v>
      </c>
      <c r="L519" s="5">
        <v>1302.06</v>
      </c>
      <c r="M519" s="5">
        <v>1111430000</v>
      </c>
      <c r="N519" s="4">
        <v>124</v>
      </c>
      <c r="O519" s="4">
        <v>8790</v>
      </c>
      <c r="P519" s="4">
        <v>7040</v>
      </c>
      <c r="Q519" s="4">
        <v>7092</v>
      </c>
    </row>
    <row r="520" spans="5:17">
      <c r="E520" s="4">
        <v>45</v>
      </c>
      <c r="F520" s="4">
        <v>152373</v>
      </c>
      <c r="G520" s="5">
        <v>2.1885000000000002E-2</v>
      </c>
      <c r="H520" s="4">
        <v>3862</v>
      </c>
      <c r="I520" s="4">
        <v>9130</v>
      </c>
      <c r="J520" s="4">
        <v>5268</v>
      </c>
      <c r="K520" s="5">
        <v>6967.6</v>
      </c>
      <c r="L520" s="5">
        <v>1328.97</v>
      </c>
      <c r="M520" s="5">
        <v>1061670000</v>
      </c>
      <c r="N520" s="4">
        <v>121</v>
      </c>
      <c r="O520" s="4">
        <v>8790</v>
      </c>
      <c r="P520" s="4">
        <v>7470</v>
      </c>
      <c r="Q520" s="4">
        <v>7092</v>
      </c>
    </row>
    <row r="521" spans="5:17">
      <c r="E521" s="4">
        <v>46</v>
      </c>
      <c r="F521" s="4">
        <v>144773</v>
      </c>
      <c r="G521" s="5">
        <v>2.07934E-2</v>
      </c>
      <c r="H521" s="4">
        <v>3862</v>
      </c>
      <c r="I521" s="4">
        <v>9130</v>
      </c>
      <c r="J521" s="4">
        <v>5268</v>
      </c>
      <c r="K521" s="5">
        <v>6953.12</v>
      </c>
      <c r="L521" s="5">
        <v>1340.02</v>
      </c>
      <c r="M521" s="5">
        <v>1006620000</v>
      </c>
      <c r="N521" s="4">
        <v>119</v>
      </c>
      <c r="O521" s="4">
        <v>8790</v>
      </c>
      <c r="P521" s="4">
        <v>7390</v>
      </c>
      <c r="Q521" s="4">
        <v>7080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3862</v>
      </c>
      <c r="I522" s="4">
        <v>9130</v>
      </c>
      <c r="J522" s="4">
        <v>5268</v>
      </c>
      <c r="K522" s="5">
        <v>6927.13</v>
      </c>
      <c r="L522" s="5">
        <v>1352.13</v>
      </c>
      <c r="M522" s="5">
        <v>956471000</v>
      </c>
      <c r="N522" s="4">
        <v>115</v>
      </c>
      <c r="O522" s="4">
        <v>8340</v>
      </c>
      <c r="P522" s="4">
        <v>8100</v>
      </c>
      <c r="Q522" s="4">
        <v>7072</v>
      </c>
    </row>
    <row r="523" spans="5:17">
      <c r="E523" s="4">
        <v>48</v>
      </c>
      <c r="F523" s="4">
        <v>130322</v>
      </c>
      <c r="G523" s="5">
        <v>1.87178E-2</v>
      </c>
      <c r="H523" s="4">
        <v>3862</v>
      </c>
      <c r="I523" s="4">
        <v>9130</v>
      </c>
      <c r="J523" s="4">
        <v>5268</v>
      </c>
      <c r="K523" s="5">
        <v>6919.66</v>
      </c>
      <c r="L523" s="5">
        <v>1360.65</v>
      </c>
      <c r="M523" s="5">
        <v>901784000</v>
      </c>
      <c r="N523" s="4">
        <v>111</v>
      </c>
      <c r="O523" s="4">
        <v>8340</v>
      </c>
      <c r="P523" s="4">
        <v>8530</v>
      </c>
      <c r="Q523" s="4">
        <v>7072</v>
      </c>
    </row>
    <row r="524" spans="5:17">
      <c r="E524" s="4">
        <v>49</v>
      </c>
      <c r="F524" s="4">
        <v>123826</v>
      </c>
      <c r="G524" s="5">
        <v>1.77848E-2</v>
      </c>
      <c r="H524" s="4">
        <v>3972</v>
      </c>
      <c r="I524" s="4">
        <v>9130</v>
      </c>
      <c r="J524" s="4">
        <v>5158</v>
      </c>
      <c r="K524" s="5">
        <v>6908.92</v>
      </c>
      <c r="L524" s="5">
        <v>1374.82</v>
      </c>
      <c r="M524" s="5">
        <v>855504000</v>
      </c>
      <c r="N524" s="4">
        <v>108</v>
      </c>
      <c r="O524" s="4">
        <v>8340</v>
      </c>
      <c r="P524" s="4">
        <v>6340</v>
      </c>
      <c r="Q524" s="4">
        <v>6892</v>
      </c>
    </row>
    <row r="525" spans="5:17">
      <c r="E525" s="4">
        <v>50</v>
      </c>
      <c r="F525" s="4">
        <v>118095</v>
      </c>
      <c r="G525" s="5">
        <v>1.69617E-2</v>
      </c>
      <c r="H525" s="4">
        <v>3972</v>
      </c>
      <c r="I525" s="4">
        <v>9130</v>
      </c>
      <c r="J525" s="4">
        <v>5158</v>
      </c>
      <c r="K525" s="5">
        <v>6900.79</v>
      </c>
      <c r="L525" s="5">
        <v>1392.3</v>
      </c>
      <c r="M525" s="5">
        <v>814949000</v>
      </c>
      <c r="N525" s="4">
        <v>104</v>
      </c>
      <c r="O525" s="4">
        <v>8340</v>
      </c>
      <c r="P525" s="4">
        <v>8010</v>
      </c>
      <c r="Q525" s="4">
        <v>6892</v>
      </c>
    </row>
    <row r="526" spans="5:17">
      <c r="E526" s="4">
        <v>51</v>
      </c>
      <c r="F526" s="4">
        <v>114796</v>
      </c>
      <c r="G526" s="5">
        <v>1.64879E-2</v>
      </c>
      <c r="H526" s="4">
        <v>3972</v>
      </c>
      <c r="I526" s="4">
        <v>9130</v>
      </c>
      <c r="J526" s="4">
        <v>5158</v>
      </c>
      <c r="K526" s="5">
        <v>6877.03</v>
      </c>
      <c r="L526" s="5">
        <v>1405.21</v>
      </c>
      <c r="M526" s="5">
        <v>789455000</v>
      </c>
      <c r="N526" s="4">
        <v>98</v>
      </c>
      <c r="O526" s="4">
        <v>8340</v>
      </c>
      <c r="P526" s="4">
        <v>5362</v>
      </c>
      <c r="Q526" s="4">
        <v>6760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3972</v>
      </c>
      <c r="I527" s="4">
        <v>9130</v>
      </c>
      <c r="J527" s="4">
        <v>5158</v>
      </c>
      <c r="K527" s="5">
        <v>6857.6</v>
      </c>
      <c r="L527" s="5">
        <v>1412.06</v>
      </c>
      <c r="M527" s="5">
        <v>763751000</v>
      </c>
      <c r="N527" s="4">
        <v>94</v>
      </c>
      <c r="O527" s="4">
        <v>8340</v>
      </c>
      <c r="P527" s="4">
        <v>7110</v>
      </c>
      <c r="Q527" s="4">
        <v>6760</v>
      </c>
    </row>
    <row r="528" spans="5:17">
      <c r="E528" s="4">
        <v>53</v>
      </c>
      <c r="F528" s="4">
        <v>105587</v>
      </c>
      <c r="G528" s="5">
        <v>1.51652E-2</v>
      </c>
      <c r="H528" s="4">
        <v>3972</v>
      </c>
      <c r="I528" s="4">
        <v>9130</v>
      </c>
      <c r="J528" s="4">
        <v>5158</v>
      </c>
      <c r="K528" s="5">
        <v>6831.35</v>
      </c>
      <c r="L528" s="5">
        <v>1415.73</v>
      </c>
      <c r="M528" s="5">
        <v>721302000</v>
      </c>
      <c r="N528" s="4">
        <v>91</v>
      </c>
      <c r="O528" s="4">
        <v>8340</v>
      </c>
      <c r="P528" s="4">
        <v>7382</v>
      </c>
      <c r="Q528" s="4">
        <v>6662</v>
      </c>
    </row>
    <row r="529" spans="5:17">
      <c r="E529" s="4">
        <v>54</v>
      </c>
      <c r="F529" s="4">
        <v>99403</v>
      </c>
      <c r="G529" s="5">
        <v>1.4277E-2</v>
      </c>
      <c r="H529" s="4">
        <v>3972</v>
      </c>
      <c r="I529" s="4">
        <v>9130</v>
      </c>
      <c r="J529" s="4">
        <v>5158</v>
      </c>
      <c r="K529" s="5">
        <v>6831.92</v>
      </c>
      <c r="L529" s="5">
        <v>1420.22</v>
      </c>
      <c r="M529" s="5">
        <v>679113000</v>
      </c>
      <c r="N529" s="4">
        <v>83</v>
      </c>
      <c r="O529" s="4">
        <v>8340</v>
      </c>
      <c r="P529" s="4">
        <v>6460</v>
      </c>
      <c r="Q529" s="4">
        <v>6662</v>
      </c>
    </row>
    <row r="530" spans="5:17">
      <c r="E530" s="4">
        <v>55</v>
      </c>
      <c r="F530" s="4">
        <v>92018</v>
      </c>
      <c r="G530" s="5">
        <v>1.32163E-2</v>
      </c>
      <c r="H530" s="4">
        <v>3972</v>
      </c>
      <c r="I530" s="4">
        <v>9130</v>
      </c>
      <c r="J530" s="4">
        <v>5158</v>
      </c>
      <c r="K530" s="5">
        <v>6825.81</v>
      </c>
      <c r="L530" s="5">
        <v>1422.39</v>
      </c>
      <c r="M530" s="5">
        <v>628098000</v>
      </c>
      <c r="N530" s="4">
        <v>82</v>
      </c>
      <c r="O530" s="4">
        <v>8340</v>
      </c>
      <c r="P530" s="4">
        <v>7400</v>
      </c>
      <c r="Q530" s="4">
        <v>6662</v>
      </c>
    </row>
    <row r="531" spans="5:17">
      <c r="E531" s="4">
        <v>56</v>
      </c>
      <c r="F531" s="4">
        <v>84737</v>
      </c>
      <c r="G531" s="5">
        <v>1.21706E-2</v>
      </c>
      <c r="H531" s="4">
        <v>3972</v>
      </c>
      <c r="I531" s="4">
        <v>9130</v>
      </c>
      <c r="J531" s="4">
        <v>5158</v>
      </c>
      <c r="K531" s="5">
        <v>6850.53</v>
      </c>
      <c r="L531" s="5">
        <v>1417.61</v>
      </c>
      <c r="M531" s="5">
        <v>580493000</v>
      </c>
      <c r="N531" s="4">
        <v>78</v>
      </c>
      <c r="O531" s="4">
        <v>8340</v>
      </c>
      <c r="P531" s="4">
        <v>6182</v>
      </c>
      <c r="Q531" s="4">
        <v>6760</v>
      </c>
    </row>
    <row r="532" spans="5:17">
      <c r="E532" s="4">
        <v>57</v>
      </c>
      <c r="F532" s="4">
        <v>77854</v>
      </c>
      <c r="G532" s="5">
        <v>1.1181999999999999E-2</v>
      </c>
      <c r="H532" s="4">
        <v>3972</v>
      </c>
      <c r="I532" s="4">
        <v>9130</v>
      </c>
      <c r="J532" s="4">
        <v>5158</v>
      </c>
      <c r="K532" s="5">
        <v>6889.11</v>
      </c>
      <c r="L532" s="5">
        <v>1406.81</v>
      </c>
      <c r="M532" s="5">
        <v>536345000</v>
      </c>
      <c r="N532" s="4">
        <v>73</v>
      </c>
      <c r="O532" s="4">
        <v>5622</v>
      </c>
      <c r="P532" s="4">
        <v>7490</v>
      </c>
      <c r="Q532" s="4">
        <v>6760</v>
      </c>
    </row>
    <row r="533" spans="5:17">
      <c r="E533" s="4">
        <v>58</v>
      </c>
      <c r="F533" s="4">
        <v>71855</v>
      </c>
      <c r="G533" s="5">
        <v>1.03204E-2</v>
      </c>
      <c r="H533" s="4">
        <v>3972</v>
      </c>
      <c r="I533" s="4">
        <v>9130</v>
      </c>
      <c r="J533" s="4">
        <v>5158</v>
      </c>
      <c r="K533" s="5">
        <v>6887.46</v>
      </c>
      <c r="L533" s="5">
        <v>1404.41</v>
      </c>
      <c r="M533" s="5">
        <v>494899000</v>
      </c>
      <c r="N533" s="4">
        <v>71</v>
      </c>
      <c r="O533" s="4">
        <v>5622</v>
      </c>
      <c r="P533" s="4">
        <v>5012</v>
      </c>
      <c r="Q533" s="4">
        <v>6760</v>
      </c>
    </row>
    <row r="534" spans="5:17">
      <c r="E534" s="4">
        <v>59</v>
      </c>
      <c r="F534" s="4">
        <v>64621</v>
      </c>
      <c r="G534" s="5">
        <v>9.2813600000000007E-3</v>
      </c>
      <c r="H534" s="4">
        <v>3972</v>
      </c>
      <c r="I534" s="4">
        <v>9130</v>
      </c>
      <c r="J534" s="4">
        <v>5158</v>
      </c>
      <c r="K534" s="5">
        <v>6926.32</v>
      </c>
      <c r="L534" s="5">
        <v>1404.81</v>
      </c>
      <c r="M534" s="5">
        <v>447586000</v>
      </c>
      <c r="N534" s="4">
        <v>67</v>
      </c>
      <c r="O534" s="4">
        <v>8110</v>
      </c>
      <c r="P534" s="4">
        <v>8450</v>
      </c>
      <c r="Q534" s="4">
        <v>6760</v>
      </c>
    </row>
    <row r="535" spans="5:17">
      <c r="E535" s="4">
        <v>60</v>
      </c>
      <c r="F535" s="4">
        <v>57162</v>
      </c>
      <c r="G535" s="5">
        <v>8.21004E-3</v>
      </c>
      <c r="H535" s="4">
        <v>4292</v>
      </c>
      <c r="I535" s="4">
        <v>9130</v>
      </c>
      <c r="J535" s="4">
        <v>4838</v>
      </c>
      <c r="K535" s="5">
        <v>6978.83</v>
      </c>
      <c r="L535" s="5">
        <v>1396.63</v>
      </c>
      <c r="M535" s="5">
        <v>398924000</v>
      </c>
      <c r="N535" s="4">
        <v>61</v>
      </c>
      <c r="O535" s="4">
        <v>8110</v>
      </c>
      <c r="P535" s="4">
        <v>7160</v>
      </c>
      <c r="Q535" s="4">
        <v>6800</v>
      </c>
    </row>
    <row r="536" spans="5:17">
      <c r="E536" s="4">
        <v>61</v>
      </c>
      <c r="F536" s="4">
        <v>49337</v>
      </c>
      <c r="G536" s="5">
        <v>7.0861500000000003E-3</v>
      </c>
      <c r="H536" s="4">
        <v>4292</v>
      </c>
      <c r="I536" s="4">
        <v>9130</v>
      </c>
      <c r="J536" s="4">
        <v>4838</v>
      </c>
      <c r="K536" s="5">
        <v>6991.32</v>
      </c>
      <c r="L536" s="5">
        <v>1399.23</v>
      </c>
      <c r="M536" s="5">
        <v>344931000</v>
      </c>
      <c r="N536" s="4">
        <v>56</v>
      </c>
      <c r="O536" s="4">
        <v>8110</v>
      </c>
      <c r="P536" s="4">
        <v>7840</v>
      </c>
      <c r="Q536" s="4">
        <v>6892</v>
      </c>
    </row>
    <row r="537" spans="5:17">
      <c r="E537" s="4">
        <v>62</v>
      </c>
      <c r="F537" s="4">
        <v>42776</v>
      </c>
      <c r="G537" s="5">
        <v>6.1438100000000004E-3</v>
      </c>
      <c r="H537" s="4">
        <v>4292</v>
      </c>
      <c r="I537" s="4">
        <v>9130</v>
      </c>
      <c r="J537" s="4">
        <v>4838</v>
      </c>
      <c r="K537" s="5">
        <v>7057.84</v>
      </c>
      <c r="L537" s="5">
        <v>1398.03</v>
      </c>
      <c r="M537" s="5">
        <v>301906000</v>
      </c>
      <c r="N537" s="4">
        <v>54</v>
      </c>
      <c r="O537" s="4">
        <v>8110</v>
      </c>
      <c r="P537" s="4">
        <v>7192</v>
      </c>
      <c r="Q537" s="4">
        <v>7092</v>
      </c>
    </row>
    <row r="538" spans="5:17">
      <c r="E538" s="4">
        <v>63</v>
      </c>
      <c r="F538" s="4">
        <v>35511</v>
      </c>
      <c r="G538" s="5">
        <v>5.10036E-3</v>
      </c>
      <c r="H538" s="4">
        <v>4292</v>
      </c>
      <c r="I538" s="4">
        <v>9130</v>
      </c>
      <c r="J538" s="4">
        <v>4838</v>
      </c>
      <c r="K538" s="5">
        <v>7096.09</v>
      </c>
      <c r="L538" s="5">
        <v>1383.96</v>
      </c>
      <c r="M538" s="5">
        <v>251989000</v>
      </c>
      <c r="N538" s="4">
        <v>50</v>
      </c>
      <c r="O538" s="4">
        <v>8110</v>
      </c>
      <c r="P538" s="4">
        <v>8580</v>
      </c>
      <c r="Q538" s="4">
        <v>7102</v>
      </c>
    </row>
    <row r="539" spans="5:17">
      <c r="E539" s="4">
        <v>64</v>
      </c>
      <c r="F539" s="4">
        <v>29543</v>
      </c>
      <c r="G539" s="5">
        <v>4.24319E-3</v>
      </c>
      <c r="H539" s="4">
        <v>4292</v>
      </c>
      <c r="I539" s="4">
        <v>9130</v>
      </c>
      <c r="J539" s="4">
        <v>4838</v>
      </c>
      <c r="K539" s="5">
        <v>7142.72</v>
      </c>
      <c r="L539" s="5">
        <v>1369.45</v>
      </c>
      <c r="M539" s="5">
        <v>211017000</v>
      </c>
      <c r="N539" s="4">
        <v>50</v>
      </c>
      <c r="O539" s="4">
        <v>8110</v>
      </c>
      <c r="P539" s="4">
        <v>6800</v>
      </c>
      <c r="Q539" s="4">
        <v>7102</v>
      </c>
    </row>
    <row r="540" spans="5:17">
      <c r="E540" s="4">
        <v>65</v>
      </c>
      <c r="F540" s="4">
        <v>23703</v>
      </c>
      <c r="G540" s="5">
        <v>3.4044000000000001E-3</v>
      </c>
      <c r="H540" s="4">
        <v>4782</v>
      </c>
      <c r="I540" s="4">
        <v>9130</v>
      </c>
      <c r="J540" s="4">
        <v>4348</v>
      </c>
      <c r="K540" s="5">
        <v>7142.52</v>
      </c>
      <c r="L540" s="5">
        <v>1378.53</v>
      </c>
      <c r="M540" s="5">
        <v>169299000</v>
      </c>
      <c r="N540" s="4">
        <v>46</v>
      </c>
      <c r="O540" s="4">
        <v>8110</v>
      </c>
      <c r="P540" s="4">
        <v>6070</v>
      </c>
      <c r="Q540" s="4">
        <v>7102</v>
      </c>
    </row>
    <row r="541" spans="5:17">
      <c r="E541" s="4">
        <v>66</v>
      </c>
      <c r="F541" s="4">
        <v>18772</v>
      </c>
      <c r="G541" s="5">
        <v>2.6961799999999998E-3</v>
      </c>
      <c r="H541" s="4">
        <v>4782</v>
      </c>
      <c r="I541" s="4">
        <v>9130</v>
      </c>
      <c r="J541" s="4">
        <v>4348</v>
      </c>
      <c r="K541" s="5">
        <v>7141.54</v>
      </c>
      <c r="L541" s="5">
        <v>1394.62</v>
      </c>
      <c r="M541" s="5">
        <v>134061000</v>
      </c>
      <c r="N541" s="4">
        <v>42</v>
      </c>
      <c r="O541" s="4">
        <v>5992</v>
      </c>
      <c r="P541" s="4">
        <v>7080</v>
      </c>
      <c r="Q541" s="4">
        <v>7102</v>
      </c>
    </row>
    <row r="542" spans="5:17">
      <c r="E542" s="4">
        <v>67</v>
      </c>
      <c r="F542" s="4">
        <v>15198</v>
      </c>
      <c r="G542" s="5">
        <v>2.1828500000000001E-3</v>
      </c>
      <c r="H542" s="4">
        <v>4782</v>
      </c>
      <c r="I542" s="4">
        <v>9130</v>
      </c>
      <c r="J542" s="4">
        <v>4348</v>
      </c>
      <c r="K542" s="5">
        <v>7166.58</v>
      </c>
      <c r="L542" s="5">
        <v>1412.56</v>
      </c>
      <c r="M542" s="5">
        <v>108918000</v>
      </c>
      <c r="N542" s="4">
        <v>36</v>
      </c>
      <c r="O542" s="4">
        <v>5190</v>
      </c>
      <c r="P542" s="4">
        <v>8600</v>
      </c>
      <c r="Q542" s="4">
        <v>7102</v>
      </c>
    </row>
    <row r="543" spans="5:17">
      <c r="E543" s="4">
        <v>68</v>
      </c>
      <c r="F543" s="4">
        <v>11537</v>
      </c>
      <c r="G543" s="5">
        <v>1.6570300000000001E-3</v>
      </c>
      <c r="H543" s="4">
        <v>4782</v>
      </c>
      <c r="I543" s="4">
        <v>9130</v>
      </c>
      <c r="J543" s="4">
        <v>4348</v>
      </c>
      <c r="K543" s="5">
        <v>7116.44</v>
      </c>
      <c r="L543" s="5">
        <v>1418.57</v>
      </c>
      <c r="M543" s="5">
        <v>82102400</v>
      </c>
      <c r="N543" s="4">
        <v>31</v>
      </c>
      <c r="O543" s="4">
        <v>5190</v>
      </c>
      <c r="P543" s="4">
        <v>4782</v>
      </c>
      <c r="Q543" s="4">
        <v>7102</v>
      </c>
    </row>
    <row r="544" spans="5:17">
      <c r="E544" s="4">
        <v>69</v>
      </c>
      <c r="F544" s="4">
        <v>8721</v>
      </c>
      <c r="G544" s="5">
        <v>1.2525800000000001E-3</v>
      </c>
      <c r="H544" s="4">
        <v>4802</v>
      </c>
      <c r="I544" s="4">
        <v>9130</v>
      </c>
      <c r="J544" s="4">
        <v>4328</v>
      </c>
      <c r="K544" s="5">
        <v>6982.37</v>
      </c>
      <c r="L544" s="5">
        <v>1439.19</v>
      </c>
      <c r="M544" s="5">
        <v>60893200</v>
      </c>
      <c r="N544" s="4">
        <v>26</v>
      </c>
      <c r="O544" s="4">
        <v>5190</v>
      </c>
      <c r="P544" s="4">
        <v>9090</v>
      </c>
      <c r="Q544" s="4">
        <v>6760</v>
      </c>
    </row>
    <row r="545" spans="1:17">
      <c r="E545" s="4">
        <v>70</v>
      </c>
      <c r="F545" s="4">
        <v>6603</v>
      </c>
      <c r="G545" s="5">
        <v>9.4837299999999997E-4</v>
      </c>
      <c r="H545" s="4">
        <v>5092</v>
      </c>
      <c r="I545" s="4">
        <v>9130</v>
      </c>
      <c r="J545" s="4">
        <v>4038</v>
      </c>
      <c r="K545" s="5">
        <v>6928.21</v>
      </c>
      <c r="L545" s="5">
        <v>1457.68</v>
      </c>
      <c r="M545" s="5">
        <v>45747000</v>
      </c>
      <c r="N545" s="4">
        <v>23</v>
      </c>
      <c r="O545" s="4">
        <v>5190</v>
      </c>
      <c r="P545" s="4">
        <v>9030</v>
      </c>
      <c r="Q545" s="4">
        <v>6532</v>
      </c>
    </row>
    <row r="546" spans="1:17">
      <c r="E546" s="4">
        <v>71</v>
      </c>
      <c r="F546" s="4">
        <v>4790</v>
      </c>
      <c r="G546" s="5">
        <v>6.8797599999999997E-4</v>
      </c>
      <c r="H546" s="4">
        <v>5092</v>
      </c>
      <c r="I546" s="4">
        <v>9130</v>
      </c>
      <c r="J546" s="4">
        <v>4038</v>
      </c>
      <c r="K546" s="5">
        <v>6842.32</v>
      </c>
      <c r="L546" s="5">
        <v>1496.45</v>
      </c>
      <c r="M546" s="5">
        <v>32774700</v>
      </c>
      <c r="N546" s="4">
        <v>21</v>
      </c>
      <c r="O546" s="4">
        <v>5190</v>
      </c>
      <c r="P546" s="4">
        <v>9130</v>
      </c>
      <c r="Q546" s="4">
        <v>6422</v>
      </c>
    </row>
    <row r="547" spans="1:17">
      <c r="E547" s="4">
        <v>72</v>
      </c>
      <c r="F547" s="4">
        <v>3532</v>
      </c>
      <c r="G547" s="5">
        <v>5.0729300000000002E-4</v>
      </c>
      <c r="H547" s="4">
        <v>5092</v>
      </c>
      <c r="I547" s="4">
        <v>9010</v>
      </c>
      <c r="J547" s="4">
        <v>3918</v>
      </c>
      <c r="K547" s="5">
        <v>6740.69</v>
      </c>
      <c r="L547" s="5">
        <v>1526.87</v>
      </c>
      <c r="M547" s="5">
        <v>23808100</v>
      </c>
      <c r="N547" s="4">
        <v>18</v>
      </c>
      <c r="O547" s="4">
        <v>5190</v>
      </c>
      <c r="P547" s="4">
        <v>5462</v>
      </c>
      <c r="Q547" s="4">
        <v>6422</v>
      </c>
    </row>
    <row r="548" spans="1:17">
      <c r="E548" s="4">
        <v>73</v>
      </c>
      <c r="F548" s="4">
        <v>2381</v>
      </c>
      <c r="G548" s="5">
        <v>3.4197699999999998E-4</v>
      </c>
      <c r="H548" s="4">
        <v>5172</v>
      </c>
      <c r="I548" s="4">
        <v>9010</v>
      </c>
      <c r="J548" s="4">
        <v>3838</v>
      </c>
      <c r="K548" s="5">
        <v>6536.48</v>
      </c>
      <c r="L548" s="5">
        <v>1549.27</v>
      </c>
      <c r="M548" s="5">
        <v>15563400</v>
      </c>
      <c r="N548" s="4">
        <v>10</v>
      </c>
      <c r="O548" s="4">
        <v>5190</v>
      </c>
      <c r="P548" s="4">
        <v>8140</v>
      </c>
      <c r="Q548" s="4">
        <v>5992</v>
      </c>
    </row>
    <row r="549" spans="1:17">
      <c r="E549" s="4">
        <v>74</v>
      </c>
      <c r="F549" s="4">
        <v>1653</v>
      </c>
      <c r="G549" s="5">
        <v>2.3741600000000001E-4</v>
      </c>
      <c r="H549" s="4">
        <v>5172</v>
      </c>
      <c r="I549" s="4">
        <v>9010</v>
      </c>
      <c r="J549" s="4">
        <v>3838</v>
      </c>
      <c r="K549" s="5">
        <v>6415.87</v>
      </c>
      <c r="L549" s="5">
        <v>1528.21</v>
      </c>
      <c r="M549" s="5">
        <v>10605400</v>
      </c>
      <c r="N549" s="4">
        <v>9</v>
      </c>
      <c r="O549" s="4">
        <v>5190</v>
      </c>
      <c r="P549" s="4">
        <v>8140</v>
      </c>
      <c r="Q549" s="4">
        <v>5992</v>
      </c>
    </row>
    <row r="550" spans="1:17">
      <c r="E550" s="4">
        <v>75</v>
      </c>
      <c r="F550" s="4">
        <v>1066</v>
      </c>
      <c r="G550" s="5">
        <v>1.5310700000000001E-4</v>
      </c>
      <c r="H550" s="4">
        <v>5172</v>
      </c>
      <c r="I550" s="4">
        <v>9010</v>
      </c>
      <c r="J550" s="4">
        <v>3838</v>
      </c>
      <c r="K550" s="5">
        <v>6506.63</v>
      </c>
      <c r="L550" s="5">
        <v>1535.7</v>
      </c>
      <c r="M550" s="5">
        <v>6936070</v>
      </c>
      <c r="N550" s="4">
        <v>6</v>
      </c>
      <c r="O550" s="4">
        <v>5190</v>
      </c>
      <c r="P550" s="4">
        <v>5172</v>
      </c>
      <c r="Q550" s="4">
        <v>5992</v>
      </c>
    </row>
    <row r="551" spans="1:17">
      <c r="E551" s="4">
        <v>76</v>
      </c>
      <c r="F551" s="4">
        <v>540</v>
      </c>
      <c r="G551" s="5">
        <v>7.75589E-5</v>
      </c>
      <c r="H551" s="4">
        <v>5190</v>
      </c>
      <c r="I551" s="4">
        <v>9010</v>
      </c>
      <c r="J551" s="4">
        <v>3820</v>
      </c>
      <c r="K551" s="5">
        <v>6285.91</v>
      </c>
      <c r="L551" s="5">
        <v>1402.47</v>
      </c>
      <c r="M551" s="5">
        <v>3394390</v>
      </c>
      <c r="N551" s="4">
        <v>4</v>
      </c>
      <c r="O551" s="4">
        <v>5190</v>
      </c>
      <c r="P551" s="4">
        <v>6422</v>
      </c>
      <c r="Q551" s="4">
        <v>5992</v>
      </c>
    </row>
    <row r="552" spans="1:17">
      <c r="E552" s="4">
        <v>77</v>
      </c>
      <c r="F552" s="4">
        <v>236</v>
      </c>
      <c r="G552" s="5">
        <v>3.3896100000000002E-5</v>
      </c>
      <c r="H552" s="4">
        <v>5190</v>
      </c>
      <c r="I552" s="4">
        <v>9010</v>
      </c>
      <c r="J552" s="4">
        <v>3820</v>
      </c>
      <c r="K552" s="5">
        <v>5862.04</v>
      </c>
      <c r="L552" s="5">
        <v>966.46</v>
      </c>
      <c r="M552" s="5">
        <v>1383440</v>
      </c>
      <c r="N552" s="4">
        <v>4</v>
      </c>
      <c r="O552" s="4">
        <v>5190</v>
      </c>
      <c r="P552" s="4">
        <v>9010</v>
      </c>
      <c r="Q552" s="4">
        <v>5992</v>
      </c>
    </row>
    <row r="553" spans="1:17">
      <c r="E553" s="4">
        <v>78</v>
      </c>
      <c r="F553" s="4">
        <v>59</v>
      </c>
      <c r="G553" s="5">
        <v>8.4740200000000002E-6</v>
      </c>
      <c r="H553" s="4">
        <v>5190</v>
      </c>
      <c r="I553" s="4">
        <v>5992</v>
      </c>
      <c r="J553" s="4">
        <v>802</v>
      </c>
      <c r="K553" s="5">
        <v>5475.46</v>
      </c>
      <c r="L553" s="5">
        <v>383.99299999999999</v>
      </c>
      <c r="M553" s="5">
        <v>323052</v>
      </c>
      <c r="N553" s="4">
        <v>2</v>
      </c>
      <c r="O553" s="4">
        <v>5190</v>
      </c>
      <c r="P553" s="4">
        <v>5992</v>
      </c>
      <c r="Q553" s="4">
        <v>5190</v>
      </c>
    </row>
    <row r="554" spans="1:17">
      <c r="E554" s="4">
        <v>79</v>
      </c>
      <c r="F554" s="4">
        <v>15</v>
      </c>
      <c r="G554" s="5">
        <v>2.1544099999999999E-6</v>
      </c>
      <c r="H554" s="4">
        <v>5190</v>
      </c>
      <c r="I554" s="4">
        <v>5190</v>
      </c>
      <c r="J554" s="4">
        <v>0</v>
      </c>
      <c r="K554" s="5">
        <v>5190</v>
      </c>
      <c r="L554" s="5">
        <v>0</v>
      </c>
      <c r="M554" s="5">
        <v>77850</v>
      </c>
      <c r="N554" s="4">
        <v>1</v>
      </c>
      <c r="O554" s="4">
        <v>5190</v>
      </c>
      <c r="P554" s="4">
        <v>5190</v>
      </c>
      <c r="Q554" s="4">
        <v>5190</v>
      </c>
    </row>
    <row r="555" spans="1:17">
      <c r="A555">
        <v>1997</v>
      </c>
      <c r="B555" t="s">
        <v>40</v>
      </c>
      <c r="E555" s="4">
        <v>1</v>
      </c>
      <c r="F555" s="4">
        <v>5027423</v>
      </c>
      <c r="G555" s="5">
        <v>0.72207600000000005</v>
      </c>
      <c r="H555" s="4">
        <v>0</v>
      </c>
      <c r="I555" s="4">
        <v>9130</v>
      </c>
      <c r="J555" s="4">
        <v>9130</v>
      </c>
      <c r="K555" s="5">
        <v>3645.78</v>
      </c>
      <c r="L555" s="5">
        <v>2308.87</v>
      </c>
      <c r="M555" s="5">
        <v>18328900000</v>
      </c>
      <c r="N555" s="4">
        <v>165</v>
      </c>
      <c r="O555" s="4">
        <v>1980</v>
      </c>
      <c r="P555" s="4">
        <v>6210</v>
      </c>
      <c r="Q555" s="4">
        <v>3930</v>
      </c>
    </row>
    <row r="556" spans="1:17">
      <c r="E556" s="4">
        <v>2</v>
      </c>
      <c r="F556" s="4">
        <v>1515456</v>
      </c>
      <c r="G556" s="5">
        <v>0.21766099999999999</v>
      </c>
      <c r="H556" s="4">
        <v>0</v>
      </c>
      <c r="I556" s="4">
        <v>9130</v>
      </c>
      <c r="J556" s="4">
        <v>9130</v>
      </c>
      <c r="K556" s="5">
        <v>5228.17</v>
      </c>
      <c r="L556" s="5">
        <v>2113.1</v>
      </c>
      <c r="M556" s="5">
        <v>7923070000</v>
      </c>
      <c r="N556" s="4">
        <v>153</v>
      </c>
      <c r="O556" s="4">
        <v>1980</v>
      </c>
      <c r="P556" s="4">
        <v>7820</v>
      </c>
      <c r="Q556" s="4">
        <v>5570</v>
      </c>
    </row>
    <row r="557" spans="1:17">
      <c r="E557" s="4">
        <v>3</v>
      </c>
      <c r="F557" s="4">
        <v>1099428</v>
      </c>
      <c r="G557" s="5">
        <v>0.15790799999999999</v>
      </c>
      <c r="H557" s="4">
        <v>0</v>
      </c>
      <c r="I557" s="4">
        <v>9130</v>
      </c>
      <c r="J557" s="4">
        <v>9130</v>
      </c>
      <c r="K557" s="5">
        <v>5800.32</v>
      </c>
      <c r="L557" s="5">
        <v>2011.26</v>
      </c>
      <c r="M557" s="5">
        <v>6377040000</v>
      </c>
      <c r="N557" s="4">
        <v>167</v>
      </c>
      <c r="O557" s="4">
        <v>1980</v>
      </c>
      <c r="P557" s="4">
        <v>5500</v>
      </c>
      <c r="Q557" s="4">
        <v>6210</v>
      </c>
    </row>
    <row r="558" spans="1:17">
      <c r="E558" s="4">
        <v>4</v>
      </c>
      <c r="F558" s="4">
        <v>867898</v>
      </c>
      <c r="G558" s="5">
        <v>0.124654</v>
      </c>
      <c r="H558" s="4">
        <v>0</v>
      </c>
      <c r="I558" s="4">
        <v>9130</v>
      </c>
      <c r="J558" s="4">
        <v>9130</v>
      </c>
      <c r="K558" s="5">
        <v>5955.17</v>
      </c>
      <c r="L558" s="5">
        <v>2011.79</v>
      </c>
      <c r="M558" s="5">
        <v>5168480000</v>
      </c>
      <c r="N558" s="4">
        <v>176</v>
      </c>
      <c r="O558" s="4">
        <v>1980</v>
      </c>
      <c r="P558" s="4">
        <v>4622</v>
      </c>
      <c r="Q558" s="4">
        <v>6420</v>
      </c>
    </row>
    <row r="559" spans="1:17">
      <c r="E559" s="4">
        <v>5</v>
      </c>
      <c r="F559" s="4">
        <v>754824</v>
      </c>
      <c r="G559" s="5">
        <v>0.108414</v>
      </c>
      <c r="H559" s="4">
        <v>0</v>
      </c>
      <c r="I559" s="4">
        <v>9190</v>
      </c>
      <c r="J559" s="4">
        <v>9190</v>
      </c>
      <c r="K559" s="5">
        <v>6139.7</v>
      </c>
      <c r="L559" s="5">
        <v>1964.59</v>
      </c>
      <c r="M559" s="5">
        <v>4634390000</v>
      </c>
      <c r="N559" s="4">
        <v>183</v>
      </c>
      <c r="O559" s="4">
        <v>1980</v>
      </c>
      <c r="P559" s="4">
        <v>4512</v>
      </c>
      <c r="Q559" s="4">
        <v>6612</v>
      </c>
    </row>
    <row r="560" spans="1:17">
      <c r="E560" s="4">
        <v>6</v>
      </c>
      <c r="F560" s="4">
        <v>625933</v>
      </c>
      <c r="G560" s="5">
        <v>8.9901200000000001E-2</v>
      </c>
      <c r="H560" s="4">
        <v>0</v>
      </c>
      <c r="I560" s="4">
        <v>9190</v>
      </c>
      <c r="J560" s="4">
        <v>9190</v>
      </c>
      <c r="K560" s="5">
        <v>6205.96</v>
      </c>
      <c r="L560" s="5">
        <v>1973.56</v>
      </c>
      <c r="M560" s="5">
        <v>3884520000</v>
      </c>
      <c r="N560" s="4">
        <v>184</v>
      </c>
      <c r="O560" s="4">
        <v>1980</v>
      </c>
      <c r="P560" s="4">
        <v>7320</v>
      </c>
      <c r="Q560" s="4">
        <v>6752</v>
      </c>
    </row>
    <row r="561" spans="5:17">
      <c r="E561" s="4">
        <v>7</v>
      </c>
      <c r="F561" s="4">
        <v>566562</v>
      </c>
      <c r="G561" s="5">
        <v>8.1373899999999999E-2</v>
      </c>
      <c r="H561" s="4">
        <v>0</v>
      </c>
      <c r="I561" s="4">
        <v>9190</v>
      </c>
      <c r="J561" s="4">
        <v>9190</v>
      </c>
      <c r="K561" s="5">
        <v>6234.93</v>
      </c>
      <c r="L561" s="5">
        <v>1955.02</v>
      </c>
      <c r="M561" s="5">
        <v>3532480000</v>
      </c>
      <c r="N561" s="4">
        <v>187</v>
      </c>
      <c r="O561" s="4">
        <v>1980</v>
      </c>
      <c r="P561" s="4">
        <v>6460</v>
      </c>
      <c r="Q561" s="4">
        <v>6690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9190</v>
      </c>
      <c r="J562" s="4">
        <v>9190</v>
      </c>
      <c r="K562" s="5">
        <v>6262.32</v>
      </c>
      <c r="L562" s="5">
        <v>1899.08</v>
      </c>
      <c r="M562" s="5">
        <v>3206780000</v>
      </c>
      <c r="N562" s="4">
        <v>188</v>
      </c>
      <c r="O562" s="4">
        <v>1980</v>
      </c>
      <c r="P562" s="4">
        <v>4232</v>
      </c>
      <c r="Q562" s="4">
        <v>6660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9190</v>
      </c>
      <c r="J563" s="4">
        <v>9190</v>
      </c>
      <c r="K563" s="5">
        <v>6330.67</v>
      </c>
      <c r="L563" s="5">
        <v>1823.6</v>
      </c>
      <c r="M563" s="5">
        <v>3064680000</v>
      </c>
      <c r="N563" s="4">
        <v>190</v>
      </c>
      <c r="O563" s="4">
        <v>1980</v>
      </c>
      <c r="P563" s="4">
        <v>5930</v>
      </c>
      <c r="Q563" s="4">
        <v>6660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9190</v>
      </c>
      <c r="J564" s="4">
        <v>9190</v>
      </c>
      <c r="K564" s="5">
        <v>6366.41</v>
      </c>
      <c r="L564" s="5">
        <v>1775.55</v>
      </c>
      <c r="M564" s="5">
        <v>2840310000</v>
      </c>
      <c r="N564" s="4">
        <v>193</v>
      </c>
      <c r="O564" s="4">
        <v>1980</v>
      </c>
      <c r="P564" s="4">
        <v>6650</v>
      </c>
      <c r="Q564" s="4">
        <v>6660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9190</v>
      </c>
      <c r="J565" s="4">
        <v>9190</v>
      </c>
      <c r="K565" s="5">
        <v>6358.37</v>
      </c>
      <c r="L565" s="5">
        <v>1734.94</v>
      </c>
      <c r="M565" s="5">
        <v>2596490000</v>
      </c>
      <c r="N565" s="4">
        <v>193</v>
      </c>
      <c r="O565" s="4">
        <v>7770</v>
      </c>
      <c r="P565" s="4">
        <v>4800</v>
      </c>
      <c r="Q565" s="4">
        <v>6630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9190</v>
      </c>
      <c r="J566" s="4">
        <v>9190</v>
      </c>
      <c r="K566" s="5">
        <v>6346.88</v>
      </c>
      <c r="L566" s="5">
        <v>1695.69</v>
      </c>
      <c r="M566" s="5">
        <v>2402520000</v>
      </c>
      <c r="N566" s="4">
        <v>188</v>
      </c>
      <c r="O566" s="4">
        <v>7770</v>
      </c>
      <c r="P566" s="4">
        <v>6700</v>
      </c>
      <c r="Q566" s="4">
        <v>6622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9190</v>
      </c>
      <c r="J567" s="4">
        <v>9190</v>
      </c>
      <c r="K567" s="5">
        <v>6327.13</v>
      </c>
      <c r="L567" s="5">
        <v>1664.83</v>
      </c>
      <c r="M567" s="5">
        <v>2299480000</v>
      </c>
      <c r="N567" s="4">
        <v>189</v>
      </c>
      <c r="O567" s="4">
        <v>5852</v>
      </c>
      <c r="P567" s="4">
        <v>6370</v>
      </c>
      <c r="Q567" s="4">
        <v>6502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9270</v>
      </c>
      <c r="J568" s="4">
        <v>9270</v>
      </c>
      <c r="K568" s="5">
        <v>6356.93</v>
      </c>
      <c r="L568" s="5">
        <v>1653.52</v>
      </c>
      <c r="M568" s="5">
        <v>2225020000</v>
      </c>
      <c r="N568" s="4">
        <v>188</v>
      </c>
      <c r="O568" s="4">
        <v>6500</v>
      </c>
      <c r="P568" s="4">
        <v>6362</v>
      </c>
      <c r="Q568" s="4">
        <v>6550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9270</v>
      </c>
      <c r="J569" s="4">
        <v>9270</v>
      </c>
      <c r="K569" s="5">
        <v>6348.21</v>
      </c>
      <c r="L569" s="5">
        <v>1624.46</v>
      </c>
      <c r="M569" s="5">
        <v>2130080000</v>
      </c>
      <c r="N569" s="4">
        <v>189</v>
      </c>
      <c r="O569" s="4">
        <v>3862</v>
      </c>
      <c r="P569" s="4">
        <v>6820</v>
      </c>
      <c r="Q569" s="4">
        <v>6502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9270</v>
      </c>
      <c r="J570" s="4">
        <v>9270</v>
      </c>
      <c r="K570" s="5">
        <v>6332.83</v>
      </c>
      <c r="L570" s="5">
        <v>1599.03</v>
      </c>
      <c r="M570" s="5">
        <v>1999360000</v>
      </c>
      <c r="N570" s="4">
        <v>190</v>
      </c>
      <c r="O570" s="4">
        <v>6500</v>
      </c>
      <c r="P570" s="4">
        <v>7550</v>
      </c>
      <c r="Q570" s="4">
        <v>6500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9270</v>
      </c>
      <c r="J571" s="4">
        <v>9270</v>
      </c>
      <c r="K571" s="5">
        <v>6328.43</v>
      </c>
      <c r="L571" s="5">
        <v>1586.93</v>
      </c>
      <c r="M571" s="5">
        <v>1918050000</v>
      </c>
      <c r="N571" s="4">
        <v>188</v>
      </c>
      <c r="O571" s="4">
        <v>7920</v>
      </c>
      <c r="P571" s="4">
        <v>7970</v>
      </c>
      <c r="Q571" s="4">
        <v>6500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9270</v>
      </c>
      <c r="J572" s="4">
        <v>9270</v>
      </c>
      <c r="K572" s="5">
        <v>6316.5</v>
      </c>
      <c r="L572" s="5">
        <v>1578.33</v>
      </c>
      <c r="M572" s="5">
        <v>1847430000</v>
      </c>
      <c r="N572" s="4">
        <v>190</v>
      </c>
      <c r="O572" s="4">
        <v>7920</v>
      </c>
      <c r="P572" s="4">
        <v>5702</v>
      </c>
      <c r="Q572" s="4">
        <v>6442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9270</v>
      </c>
      <c r="J573" s="4">
        <v>9270</v>
      </c>
      <c r="K573" s="5">
        <v>6319.25</v>
      </c>
      <c r="L573" s="5">
        <v>1560.12</v>
      </c>
      <c r="M573" s="5">
        <v>1784270000</v>
      </c>
      <c r="N573" s="4">
        <v>192</v>
      </c>
      <c r="O573" s="4">
        <v>3662</v>
      </c>
      <c r="P573" s="4">
        <v>5412</v>
      </c>
      <c r="Q573" s="4">
        <v>6442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9270</v>
      </c>
      <c r="J574" s="4">
        <v>9270</v>
      </c>
      <c r="K574" s="5">
        <v>6336.48</v>
      </c>
      <c r="L574" s="5">
        <v>1546.9</v>
      </c>
      <c r="M574" s="5">
        <v>1746830000</v>
      </c>
      <c r="N574" s="4">
        <v>188</v>
      </c>
      <c r="O574" s="4">
        <v>3662</v>
      </c>
      <c r="P574" s="4">
        <v>3812</v>
      </c>
      <c r="Q574" s="4">
        <v>6442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9270</v>
      </c>
      <c r="J575" s="4">
        <v>9270</v>
      </c>
      <c r="K575" s="5">
        <v>6337.15</v>
      </c>
      <c r="L575" s="5">
        <v>1518.93</v>
      </c>
      <c r="M575" s="5">
        <v>1685110000</v>
      </c>
      <c r="N575" s="4">
        <v>187</v>
      </c>
      <c r="O575" s="4">
        <v>3662</v>
      </c>
      <c r="P575" s="4">
        <v>5542</v>
      </c>
      <c r="Q575" s="4">
        <v>6422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9270</v>
      </c>
      <c r="J576" s="4">
        <v>9270</v>
      </c>
      <c r="K576" s="5">
        <v>6340.42</v>
      </c>
      <c r="L576" s="5">
        <v>1503.54</v>
      </c>
      <c r="M576" s="5">
        <v>1630460000</v>
      </c>
      <c r="N576" s="4">
        <v>184</v>
      </c>
      <c r="O576" s="4">
        <v>4752</v>
      </c>
      <c r="P576" s="4">
        <v>5542</v>
      </c>
      <c r="Q576" s="4">
        <v>6422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9270</v>
      </c>
      <c r="J577" s="4">
        <v>9270</v>
      </c>
      <c r="K577" s="5">
        <v>6329.62</v>
      </c>
      <c r="L577" s="5">
        <v>1491.61</v>
      </c>
      <c r="M577" s="5">
        <v>1586450000</v>
      </c>
      <c r="N577" s="4">
        <v>182</v>
      </c>
      <c r="O577" s="4">
        <v>6860</v>
      </c>
      <c r="P577" s="4">
        <v>6052</v>
      </c>
      <c r="Q577" s="4">
        <v>6350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9270</v>
      </c>
      <c r="J578" s="4">
        <v>9270</v>
      </c>
      <c r="K578" s="5">
        <v>6321.29</v>
      </c>
      <c r="L578" s="5">
        <v>1480.53</v>
      </c>
      <c r="M578" s="5">
        <v>1561680000</v>
      </c>
      <c r="N578" s="4">
        <v>178</v>
      </c>
      <c r="O578" s="4">
        <v>6860</v>
      </c>
      <c r="P578" s="4">
        <v>6500</v>
      </c>
      <c r="Q578" s="4">
        <v>6342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9270</v>
      </c>
      <c r="J579" s="4">
        <v>9270</v>
      </c>
      <c r="K579" s="5">
        <v>6326.62</v>
      </c>
      <c r="L579" s="5">
        <v>1462.3</v>
      </c>
      <c r="M579" s="5">
        <v>1542020000</v>
      </c>
      <c r="N579" s="4">
        <v>173</v>
      </c>
      <c r="O579" s="4">
        <v>6860</v>
      </c>
      <c r="P579" s="4">
        <v>7250</v>
      </c>
      <c r="Q579" s="4">
        <v>6322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9270</v>
      </c>
      <c r="J580" s="4">
        <v>9270</v>
      </c>
      <c r="K580" s="5">
        <v>6333.82</v>
      </c>
      <c r="L580" s="5">
        <v>1444.52</v>
      </c>
      <c r="M580" s="5">
        <v>1523400000</v>
      </c>
      <c r="N580" s="4">
        <v>173</v>
      </c>
      <c r="O580" s="4">
        <v>6860</v>
      </c>
      <c r="P580" s="4">
        <v>6950</v>
      </c>
      <c r="Q580" s="4">
        <v>6322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9270</v>
      </c>
      <c r="J581" s="4">
        <v>9270</v>
      </c>
      <c r="K581" s="5">
        <v>6328.2</v>
      </c>
      <c r="L581" s="5">
        <v>1433.91</v>
      </c>
      <c r="M581" s="5">
        <v>1491320000</v>
      </c>
      <c r="N581" s="4">
        <v>167</v>
      </c>
      <c r="O581" s="4">
        <v>4752</v>
      </c>
      <c r="P581" s="4">
        <v>6252</v>
      </c>
      <c r="Q581" s="4">
        <v>6322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9270</v>
      </c>
      <c r="J582" s="4">
        <v>9270</v>
      </c>
      <c r="K582" s="5">
        <v>6349.87</v>
      </c>
      <c r="L582" s="5">
        <v>1438.52</v>
      </c>
      <c r="M582" s="5">
        <v>1479050000</v>
      </c>
      <c r="N582" s="4">
        <v>168</v>
      </c>
      <c r="O582" s="4">
        <v>4752</v>
      </c>
      <c r="P582" s="4">
        <v>3400</v>
      </c>
      <c r="Q582" s="4">
        <v>6322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9270</v>
      </c>
      <c r="J583" s="4">
        <v>9270</v>
      </c>
      <c r="K583" s="5">
        <v>6352.5</v>
      </c>
      <c r="L583" s="5">
        <v>1432.14</v>
      </c>
      <c r="M583" s="5">
        <v>1446340000</v>
      </c>
      <c r="N583" s="4">
        <v>164</v>
      </c>
      <c r="O583" s="4">
        <v>4752</v>
      </c>
      <c r="P583" s="4">
        <v>3862</v>
      </c>
      <c r="Q583" s="4">
        <v>6322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9270</v>
      </c>
      <c r="J584" s="4">
        <v>9270</v>
      </c>
      <c r="K584" s="5">
        <v>6349.63</v>
      </c>
      <c r="L584" s="5">
        <v>1422.31</v>
      </c>
      <c r="M584" s="5">
        <v>1406900000</v>
      </c>
      <c r="N584" s="4">
        <v>164</v>
      </c>
      <c r="O584" s="4">
        <v>7820</v>
      </c>
      <c r="P584" s="4">
        <v>8400</v>
      </c>
      <c r="Q584" s="4">
        <v>6322</v>
      </c>
    </row>
    <row r="585" spans="5:17">
      <c r="E585" s="4">
        <v>31</v>
      </c>
      <c r="F585" s="4">
        <v>216071</v>
      </c>
      <c r="G585" s="5">
        <v>3.1033700000000001E-2</v>
      </c>
      <c r="H585" s="4">
        <v>3492</v>
      </c>
      <c r="I585" s="4">
        <v>9270</v>
      </c>
      <c r="J585" s="4">
        <v>5778</v>
      </c>
      <c r="K585" s="5">
        <v>6358.51</v>
      </c>
      <c r="L585" s="5">
        <v>1429.02</v>
      </c>
      <c r="M585" s="5">
        <v>1373890000</v>
      </c>
      <c r="N585" s="4">
        <v>161</v>
      </c>
      <c r="O585" s="4">
        <v>7820</v>
      </c>
      <c r="P585" s="4">
        <v>8270</v>
      </c>
      <c r="Q585" s="4">
        <v>6322</v>
      </c>
    </row>
    <row r="586" spans="5:17">
      <c r="E586" s="4">
        <v>32</v>
      </c>
      <c r="F586" s="4">
        <v>212406</v>
      </c>
      <c r="G586" s="5">
        <v>3.05074E-2</v>
      </c>
      <c r="H586" s="4">
        <v>3492</v>
      </c>
      <c r="I586" s="4">
        <v>9270</v>
      </c>
      <c r="J586" s="4">
        <v>5778</v>
      </c>
      <c r="K586" s="5">
        <v>6359.95</v>
      </c>
      <c r="L586" s="5">
        <v>1434.61</v>
      </c>
      <c r="M586" s="5">
        <v>1350890000</v>
      </c>
      <c r="N586" s="4">
        <v>160</v>
      </c>
      <c r="O586" s="4">
        <v>7820</v>
      </c>
      <c r="P586" s="4">
        <v>7890</v>
      </c>
      <c r="Q586" s="4">
        <v>6322</v>
      </c>
    </row>
    <row r="587" spans="5:17">
      <c r="E587" s="4">
        <v>33</v>
      </c>
      <c r="F587" s="4">
        <v>209041</v>
      </c>
      <c r="G587" s="5">
        <v>3.0023999999999999E-2</v>
      </c>
      <c r="H587" s="4">
        <v>3492</v>
      </c>
      <c r="I587" s="4">
        <v>9270</v>
      </c>
      <c r="J587" s="4">
        <v>5778</v>
      </c>
      <c r="K587" s="5">
        <v>6365.61</v>
      </c>
      <c r="L587" s="5">
        <v>1436.33</v>
      </c>
      <c r="M587" s="5">
        <v>1330670000</v>
      </c>
      <c r="N587" s="4">
        <v>153</v>
      </c>
      <c r="O587" s="4">
        <v>7820</v>
      </c>
      <c r="P587" s="4">
        <v>8650</v>
      </c>
      <c r="Q587" s="4">
        <v>6322</v>
      </c>
    </row>
    <row r="588" spans="5:17">
      <c r="E588" s="4">
        <v>34</v>
      </c>
      <c r="F588" s="4">
        <v>207640</v>
      </c>
      <c r="G588" s="5">
        <v>2.98228E-2</v>
      </c>
      <c r="H588" s="4">
        <v>3492</v>
      </c>
      <c r="I588" s="4">
        <v>9270</v>
      </c>
      <c r="J588" s="4">
        <v>5778</v>
      </c>
      <c r="K588" s="5">
        <v>6374.67</v>
      </c>
      <c r="L588" s="5">
        <v>1445.08</v>
      </c>
      <c r="M588" s="5">
        <v>1323640000</v>
      </c>
      <c r="N588" s="4">
        <v>150</v>
      </c>
      <c r="O588" s="4">
        <v>7820</v>
      </c>
      <c r="P588" s="4">
        <v>7182</v>
      </c>
      <c r="Q588" s="4">
        <v>6282</v>
      </c>
    </row>
    <row r="589" spans="5:17">
      <c r="E589" s="4">
        <v>35</v>
      </c>
      <c r="F589" s="4">
        <v>206194</v>
      </c>
      <c r="G589" s="5">
        <v>2.9615099999999998E-2</v>
      </c>
      <c r="H589" s="4">
        <v>3492</v>
      </c>
      <c r="I589" s="4">
        <v>9270</v>
      </c>
      <c r="J589" s="4">
        <v>5778</v>
      </c>
      <c r="K589" s="5">
        <v>6384.18</v>
      </c>
      <c r="L589" s="5">
        <v>1444.87</v>
      </c>
      <c r="M589" s="5">
        <v>1316380000</v>
      </c>
      <c r="N589" s="4">
        <v>152</v>
      </c>
      <c r="O589" s="4">
        <v>7820</v>
      </c>
      <c r="P589" s="4">
        <v>6522</v>
      </c>
      <c r="Q589" s="4">
        <v>6260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3492</v>
      </c>
      <c r="I590" s="4">
        <v>9270</v>
      </c>
      <c r="J590" s="4">
        <v>5778</v>
      </c>
      <c r="K590" s="5">
        <v>6413.84</v>
      </c>
      <c r="L590" s="5">
        <v>1443.61</v>
      </c>
      <c r="M590" s="5">
        <v>1304810000</v>
      </c>
      <c r="N590" s="4">
        <v>152</v>
      </c>
      <c r="O590" s="4">
        <v>7820</v>
      </c>
      <c r="P590" s="4">
        <v>7732</v>
      </c>
      <c r="Q590" s="4">
        <v>6282</v>
      </c>
    </row>
    <row r="591" spans="5:17">
      <c r="E591" s="4">
        <v>37</v>
      </c>
      <c r="F591" s="4">
        <v>200385</v>
      </c>
      <c r="G591" s="5">
        <v>2.8780799999999999E-2</v>
      </c>
      <c r="H591" s="4">
        <v>3492</v>
      </c>
      <c r="I591" s="4">
        <v>9270</v>
      </c>
      <c r="J591" s="4">
        <v>5778</v>
      </c>
      <c r="K591" s="5">
        <v>6429.54</v>
      </c>
      <c r="L591" s="5">
        <v>1440.11</v>
      </c>
      <c r="M591" s="5">
        <v>1288380000</v>
      </c>
      <c r="N591" s="4">
        <v>149</v>
      </c>
      <c r="O591" s="4">
        <v>7820</v>
      </c>
      <c r="P591" s="4">
        <v>7732</v>
      </c>
      <c r="Q591" s="4">
        <v>6282</v>
      </c>
    </row>
    <row r="592" spans="5:17">
      <c r="E592" s="4">
        <v>38</v>
      </c>
      <c r="F592" s="4">
        <v>195839</v>
      </c>
      <c r="G592" s="5">
        <v>2.8127900000000001E-2</v>
      </c>
      <c r="H592" s="4">
        <v>3492</v>
      </c>
      <c r="I592" s="4">
        <v>9270</v>
      </c>
      <c r="J592" s="4">
        <v>5778</v>
      </c>
      <c r="K592" s="5">
        <v>6459.89</v>
      </c>
      <c r="L592" s="5">
        <v>1436.97</v>
      </c>
      <c r="M592" s="5">
        <v>1265100000</v>
      </c>
      <c r="N592" s="4">
        <v>148</v>
      </c>
      <c r="O592" s="4">
        <v>7820</v>
      </c>
      <c r="P592" s="4">
        <v>7732</v>
      </c>
      <c r="Q592" s="4">
        <v>6322</v>
      </c>
    </row>
    <row r="593" spans="5:17">
      <c r="E593" s="4">
        <v>39</v>
      </c>
      <c r="F593" s="4">
        <v>190498</v>
      </c>
      <c r="G593" s="5">
        <v>2.7360800000000001E-2</v>
      </c>
      <c r="H593" s="4">
        <v>3492</v>
      </c>
      <c r="I593" s="4">
        <v>9270</v>
      </c>
      <c r="J593" s="4">
        <v>5778</v>
      </c>
      <c r="K593" s="5">
        <v>6472.49</v>
      </c>
      <c r="L593" s="5">
        <v>1434.41</v>
      </c>
      <c r="M593" s="5">
        <v>1233000000</v>
      </c>
      <c r="N593" s="4">
        <v>146</v>
      </c>
      <c r="O593" s="4">
        <v>7820</v>
      </c>
      <c r="P593" s="4">
        <v>8880</v>
      </c>
      <c r="Q593" s="4">
        <v>6322</v>
      </c>
    </row>
    <row r="594" spans="5:17">
      <c r="E594" s="4">
        <v>40</v>
      </c>
      <c r="F594" s="4">
        <v>186889</v>
      </c>
      <c r="G594" s="5">
        <v>2.6842399999999999E-2</v>
      </c>
      <c r="H594" s="4">
        <v>3492</v>
      </c>
      <c r="I594" s="4">
        <v>9270</v>
      </c>
      <c r="J594" s="4">
        <v>5778</v>
      </c>
      <c r="K594" s="5">
        <v>6501.01</v>
      </c>
      <c r="L594" s="5">
        <v>1428.67</v>
      </c>
      <c r="M594" s="5">
        <v>1214970000</v>
      </c>
      <c r="N594" s="4">
        <v>140</v>
      </c>
      <c r="O594" s="4">
        <v>7820</v>
      </c>
      <c r="P594" s="4">
        <v>6420</v>
      </c>
      <c r="Q594" s="4">
        <v>6322</v>
      </c>
    </row>
    <row r="595" spans="5:17">
      <c r="E595" s="4">
        <v>41</v>
      </c>
      <c r="F595" s="4">
        <v>180535</v>
      </c>
      <c r="G595" s="5">
        <v>2.5929799999999999E-2</v>
      </c>
      <c r="H595" s="4">
        <v>3492</v>
      </c>
      <c r="I595" s="4">
        <v>9270</v>
      </c>
      <c r="J595" s="4">
        <v>5778</v>
      </c>
      <c r="K595" s="5">
        <v>6515.25</v>
      </c>
      <c r="L595" s="5">
        <v>1432.83</v>
      </c>
      <c r="M595" s="5">
        <v>1176230000</v>
      </c>
      <c r="N595" s="4">
        <v>137</v>
      </c>
      <c r="O595" s="4">
        <v>7820</v>
      </c>
      <c r="P595" s="4">
        <v>5550</v>
      </c>
      <c r="Q595" s="4">
        <v>6322</v>
      </c>
    </row>
    <row r="596" spans="5:17">
      <c r="E596" s="4">
        <v>42</v>
      </c>
      <c r="F596" s="4">
        <v>173032</v>
      </c>
      <c r="G596" s="5">
        <v>2.4852200000000001E-2</v>
      </c>
      <c r="H596" s="4">
        <v>3492</v>
      </c>
      <c r="I596" s="4">
        <v>9270</v>
      </c>
      <c r="J596" s="4">
        <v>5778</v>
      </c>
      <c r="K596" s="5">
        <v>6534.76</v>
      </c>
      <c r="L596" s="5">
        <v>1435.52</v>
      </c>
      <c r="M596" s="5">
        <v>1130720000</v>
      </c>
      <c r="N596" s="4">
        <v>133</v>
      </c>
      <c r="O596" s="4">
        <v>7820</v>
      </c>
      <c r="P596" s="4">
        <v>7710</v>
      </c>
      <c r="Q596" s="4">
        <v>6410</v>
      </c>
    </row>
    <row r="597" spans="5:17">
      <c r="E597" s="4">
        <v>43</v>
      </c>
      <c r="F597" s="4">
        <v>165879</v>
      </c>
      <c r="G597" s="5">
        <v>2.38248E-2</v>
      </c>
      <c r="H597" s="4">
        <v>3492</v>
      </c>
      <c r="I597" s="4">
        <v>9270</v>
      </c>
      <c r="J597" s="4">
        <v>5778</v>
      </c>
      <c r="K597" s="5">
        <v>6565.9</v>
      </c>
      <c r="L597" s="5">
        <v>1439.6</v>
      </c>
      <c r="M597" s="5">
        <v>1089150000</v>
      </c>
      <c r="N597" s="4">
        <v>131</v>
      </c>
      <c r="O597" s="4">
        <v>7820</v>
      </c>
      <c r="P597" s="4">
        <v>7800</v>
      </c>
      <c r="Q597" s="4">
        <v>6410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3492</v>
      </c>
      <c r="I598" s="4">
        <v>9270</v>
      </c>
      <c r="J598" s="4">
        <v>5778</v>
      </c>
      <c r="K598" s="5">
        <v>6618.37</v>
      </c>
      <c r="L598" s="5">
        <v>1441.46</v>
      </c>
      <c r="M598" s="5">
        <v>1054650000</v>
      </c>
      <c r="N598" s="4">
        <v>123</v>
      </c>
      <c r="O598" s="4">
        <v>7820</v>
      </c>
      <c r="P598" s="4">
        <v>7320</v>
      </c>
      <c r="Q598" s="4">
        <v>6482</v>
      </c>
    </row>
    <row r="599" spans="5:17">
      <c r="E599" s="4">
        <v>45</v>
      </c>
      <c r="F599" s="4">
        <v>152373</v>
      </c>
      <c r="G599" s="5">
        <v>2.1885000000000002E-2</v>
      </c>
      <c r="H599" s="4">
        <v>3492</v>
      </c>
      <c r="I599" s="4">
        <v>9270</v>
      </c>
      <c r="J599" s="4">
        <v>5778</v>
      </c>
      <c r="K599" s="5">
        <v>6671.37</v>
      </c>
      <c r="L599" s="5">
        <v>1438.95</v>
      </c>
      <c r="M599" s="5">
        <v>1016540000</v>
      </c>
      <c r="N599" s="4">
        <v>121</v>
      </c>
      <c r="O599" s="4">
        <v>7820</v>
      </c>
      <c r="P599" s="4">
        <v>7170</v>
      </c>
      <c r="Q599" s="4">
        <v>6590</v>
      </c>
    </row>
    <row r="600" spans="5:17">
      <c r="E600" s="4">
        <v>46</v>
      </c>
      <c r="F600" s="4">
        <v>144773</v>
      </c>
      <c r="G600" s="5">
        <v>2.07934E-2</v>
      </c>
      <c r="H600" s="4">
        <v>3492</v>
      </c>
      <c r="I600" s="4">
        <v>9270</v>
      </c>
      <c r="J600" s="4">
        <v>5778</v>
      </c>
      <c r="K600" s="5">
        <v>6709.79</v>
      </c>
      <c r="L600" s="5">
        <v>1433.24</v>
      </c>
      <c r="M600" s="5">
        <v>971397000</v>
      </c>
      <c r="N600" s="4">
        <v>118</v>
      </c>
      <c r="O600" s="4">
        <v>7820</v>
      </c>
      <c r="P600" s="4">
        <v>6860</v>
      </c>
      <c r="Q600" s="4">
        <v>6630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3492</v>
      </c>
      <c r="I601" s="4">
        <v>9270</v>
      </c>
      <c r="J601" s="4">
        <v>5778</v>
      </c>
      <c r="K601" s="5">
        <v>6736.4</v>
      </c>
      <c r="L601" s="5">
        <v>1426.94</v>
      </c>
      <c r="M601" s="5">
        <v>930134000</v>
      </c>
      <c r="N601" s="4">
        <v>115</v>
      </c>
      <c r="O601" s="4">
        <v>7700</v>
      </c>
      <c r="P601" s="4">
        <v>5052</v>
      </c>
      <c r="Q601" s="4">
        <v>6910</v>
      </c>
    </row>
    <row r="602" spans="5:17">
      <c r="E602" s="4">
        <v>48</v>
      </c>
      <c r="F602" s="4">
        <v>130322</v>
      </c>
      <c r="G602" s="5">
        <v>1.87178E-2</v>
      </c>
      <c r="H602" s="4">
        <v>3492</v>
      </c>
      <c r="I602" s="4">
        <v>9270</v>
      </c>
      <c r="J602" s="4">
        <v>5778</v>
      </c>
      <c r="K602" s="5">
        <v>6777.1</v>
      </c>
      <c r="L602" s="5">
        <v>1414.15</v>
      </c>
      <c r="M602" s="5">
        <v>883205000</v>
      </c>
      <c r="N602" s="4">
        <v>111</v>
      </c>
      <c r="O602" s="4">
        <v>7700</v>
      </c>
      <c r="P602" s="4">
        <v>7110</v>
      </c>
      <c r="Q602" s="4">
        <v>6910</v>
      </c>
    </row>
    <row r="603" spans="5:17">
      <c r="E603" s="4">
        <v>49</v>
      </c>
      <c r="F603" s="4">
        <v>123826</v>
      </c>
      <c r="G603" s="5">
        <v>1.77848E-2</v>
      </c>
      <c r="H603" s="4">
        <v>3492</v>
      </c>
      <c r="I603" s="4">
        <v>9270</v>
      </c>
      <c r="J603" s="4">
        <v>5778</v>
      </c>
      <c r="K603" s="5">
        <v>6803.75</v>
      </c>
      <c r="L603" s="5">
        <v>1403.48</v>
      </c>
      <c r="M603" s="5">
        <v>842481000</v>
      </c>
      <c r="N603" s="4">
        <v>108</v>
      </c>
      <c r="O603" s="4">
        <v>7700</v>
      </c>
      <c r="P603" s="4">
        <v>5412</v>
      </c>
      <c r="Q603" s="4">
        <v>7032</v>
      </c>
    </row>
    <row r="604" spans="5:17">
      <c r="E604" s="4">
        <v>50</v>
      </c>
      <c r="F604" s="4">
        <v>118095</v>
      </c>
      <c r="G604" s="5">
        <v>1.69617E-2</v>
      </c>
      <c r="H604" s="4">
        <v>3692</v>
      </c>
      <c r="I604" s="4">
        <v>9270</v>
      </c>
      <c r="J604" s="4">
        <v>5578</v>
      </c>
      <c r="K604" s="5">
        <v>6826.24</v>
      </c>
      <c r="L604" s="5">
        <v>1391.69</v>
      </c>
      <c r="M604" s="5">
        <v>806145000</v>
      </c>
      <c r="N604" s="4">
        <v>101</v>
      </c>
      <c r="O604" s="4">
        <v>7700</v>
      </c>
      <c r="P604" s="4">
        <v>4342</v>
      </c>
      <c r="Q604" s="4">
        <v>7032</v>
      </c>
    </row>
    <row r="605" spans="5:17">
      <c r="E605" s="4">
        <v>51</v>
      </c>
      <c r="F605" s="4">
        <v>114796</v>
      </c>
      <c r="G605" s="5">
        <v>1.64879E-2</v>
      </c>
      <c r="H605" s="4">
        <v>3692</v>
      </c>
      <c r="I605" s="4">
        <v>9270</v>
      </c>
      <c r="J605" s="4">
        <v>5578</v>
      </c>
      <c r="K605" s="5">
        <v>6833.27</v>
      </c>
      <c r="L605" s="5">
        <v>1383.18</v>
      </c>
      <c r="M605" s="5">
        <v>784433000</v>
      </c>
      <c r="N605" s="4">
        <v>95</v>
      </c>
      <c r="O605" s="4">
        <v>7700</v>
      </c>
      <c r="P605" s="4">
        <v>7502</v>
      </c>
      <c r="Q605" s="4">
        <v>7032</v>
      </c>
    </row>
    <row r="606" spans="5:17">
      <c r="E606" s="4">
        <v>52</v>
      </c>
      <c r="F606" s="4">
        <v>111373</v>
      </c>
      <c r="G606" s="5">
        <v>1.5996199999999999E-2</v>
      </c>
      <c r="H606" s="4">
        <v>3692</v>
      </c>
      <c r="I606" s="4">
        <v>9270</v>
      </c>
      <c r="J606" s="4">
        <v>5578</v>
      </c>
      <c r="K606" s="5">
        <v>6845.91</v>
      </c>
      <c r="L606" s="5">
        <v>1369.8</v>
      </c>
      <c r="M606" s="5">
        <v>762449000</v>
      </c>
      <c r="N606" s="4">
        <v>91</v>
      </c>
      <c r="O606" s="4">
        <v>7700</v>
      </c>
      <c r="P606" s="4">
        <v>4752</v>
      </c>
      <c r="Q606" s="4">
        <v>7032</v>
      </c>
    </row>
    <row r="607" spans="5:17">
      <c r="E607" s="4">
        <v>53</v>
      </c>
      <c r="F607" s="4">
        <v>105587</v>
      </c>
      <c r="G607" s="5">
        <v>1.51652E-2</v>
      </c>
      <c r="H607" s="4">
        <v>3692</v>
      </c>
      <c r="I607" s="4">
        <v>9270</v>
      </c>
      <c r="J607" s="4">
        <v>5578</v>
      </c>
      <c r="K607" s="5">
        <v>6844.6</v>
      </c>
      <c r="L607" s="5">
        <v>1358.29</v>
      </c>
      <c r="M607" s="5">
        <v>722701000</v>
      </c>
      <c r="N607" s="4">
        <v>88</v>
      </c>
      <c r="O607" s="4">
        <v>7700</v>
      </c>
      <c r="P607" s="4">
        <v>6942</v>
      </c>
      <c r="Q607" s="4">
        <v>7032</v>
      </c>
    </row>
    <row r="608" spans="5:17">
      <c r="E608" s="4">
        <v>54</v>
      </c>
      <c r="F608" s="4">
        <v>99403</v>
      </c>
      <c r="G608" s="5">
        <v>1.4277E-2</v>
      </c>
      <c r="H608" s="4">
        <v>3692</v>
      </c>
      <c r="I608" s="4">
        <v>9270</v>
      </c>
      <c r="J608" s="4">
        <v>5578</v>
      </c>
      <c r="K608" s="5">
        <v>6869.1</v>
      </c>
      <c r="L608" s="5">
        <v>1338.38</v>
      </c>
      <c r="M608" s="5">
        <v>682810000</v>
      </c>
      <c r="N608" s="4">
        <v>80</v>
      </c>
      <c r="O608" s="4">
        <v>7700</v>
      </c>
      <c r="P608" s="4">
        <v>7380</v>
      </c>
      <c r="Q608" s="4">
        <v>7102</v>
      </c>
    </row>
    <row r="609" spans="5:17">
      <c r="E609" s="4">
        <v>55</v>
      </c>
      <c r="F609" s="4">
        <v>92018</v>
      </c>
      <c r="G609" s="5">
        <v>1.32163E-2</v>
      </c>
      <c r="H609" s="4">
        <v>3692</v>
      </c>
      <c r="I609" s="4">
        <v>9270</v>
      </c>
      <c r="J609" s="4">
        <v>5578</v>
      </c>
      <c r="K609" s="5">
        <v>6891.77</v>
      </c>
      <c r="L609" s="5">
        <v>1323.39</v>
      </c>
      <c r="M609" s="5">
        <v>634167000</v>
      </c>
      <c r="N609" s="4">
        <v>79</v>
      </c>
      <c r="O609" s="4">
        <v>7700</v>
      </c>
      <c r="P609" s="4">
        <v>5822</v>
      </c>
      <c r="Q609" s="4">
        <v>7102</v>
      </c>
    </row>
    <row r="610" spans="5:17">
      <c r="E610" s="4">
        <v>56</v>
      </c>
      <c r="F610" s="4">
        <v>84737</v>
      </c>
      <c r="G610" s="5">
        <v>1.21706E-2</v>
      </c>
      <c r="H610" s="4">
        <v>3692</v>
      </c>
      <c r="I610" s="4">
        <v>9270</v>
      </c>
      <c r="J610" s="4">
        <v>5578</v>
      </c>
      <c r="K610" s="5">
        <v>6935.23</v>
      </c>
      <c r="L610" s="5">
        <v>1317.23</v>
      </c>
      <c r="M610" s="5">
        <v>587670000</v>
      </c>
      <c r="N610" s="4">
        <v>75</v>
      </c>
      <c r="O610" s="4">
        <v>7700</v>
      </c>
      <c r="P610" s="4">
        <v>6902</v>
      </c>
      <c r="Q610" s="4">
        <v>7102</v>
      </c>
    </row>
    <row r="611" spans="5:17">
      <c r="E611" s="4">
        <v>57</v>
      </c>
      <c r="F611" s="4">
        <v>77854</v>
      </c>
      <c r="G611" s="5">
        <v>1.1181999999999999E-2</v>
      </c>
      <c r="H611" s="4">
        <v>3692</v>
      </c>
      <c r="I611" s="4">
        <v>9270</v>
      </c>
      <c r="J611" s="4">
        <v>5578</v>
      </c>
      <c r="K611" s="5">
        <v>6977.9</v>
      </c>
      <c r="L611" s="5">
        <v>1306.54</v>
      </c>
      <c r="M611" s="5">
        <v>543257000</v>
      </c>
      <c r="N611" s="4">
        <v>69</v>
      </c>
      <c r="O611" s="4">
        <v>7102</v>
      </c>
      <c r="P611" s="4">
        <v>4800</v>
      </c>
      <c r="Q611" s="4">
        <v>7182</v>
      </c>
    </row>
    <row r="612" spans="5:17">
      <c r="E612" s="4">
        <v>58</v>
      </c>
      <c r="F612" s="4">
        <v>71855</v>
      </c>
      <c r="G612" s="5">
        <v>1.03204E-2</v>
      </c>
      <c r="H612" s="4">
        <v>3692</v>
      </c>
      <c r="I612" s="4">
        <v>9270</v>
      </c>
      <c r="J612" s="4">
        <v>5578</v>
      </c>
      <c r="K612" s="5">
        <v>7019.72</v>
      </c>
      <c r="L612" s="5">
        <v>1293.3599999999999</v>
      </c>
      <c r="M612" s="5">
        <v>504402000</v>
      </c>
      <c r="N612" s="4">
        <v>67</v>
      </c>
      <c r="O612" s="4">
        <v>7102</v>
      </c>
      <c r="P612" s="4">
        <v>4202</v>
      </c>
      <c r="Q612" s="4">
        <v>7182</v>
      </c>
    </row>
    <row r="613" spans="5:17">
      <c r="E613" s="4">
        <v>59</v>
      </c>
      <c r="F613" s="4">
        <v>64621</v>
      </c>
      <c r="G613" s="5">
        <v>9.2813600000000007E-3</v>
      </c>
      <c r="H613" s="4">
        <v>3692</v>
      </c>
      <c r="I613" s="4">
        <v>9270</v>
      </c>
      <c r="J613" s="4">
        <v>5578</v>
      </c>
      <c r="K613" s="5">
        <v>7052.7</v>
      </c>
      <c r="L613" s="5">
        <v>1272.8900000000001</v>
      </c>
      <c r="M613" s="5">
        <v>455752000</v>
      </c>
      <c r="N613" s="4">
        <v>64</v>
      </c>
      <c r="O613" s="4">
        <v>8600</v>
      </c>
      <c r="P613" s="4">
        <v>5900</v>
      </c>
      <c r="Q613" s="4">
        <v>7182</v>
      </c>
    </row>
    <row r="614" spans="5:17">
      <c r="E614" s="4">
        <v>60</v>
      </c>
      <c r="F614" s="4">
        <v>57162</v>
      </c>
      <c r="G614" s="5">
        <v>8.21004E-3</v>
      </c>
      <c r="H614" s="4">
        <v>4092</v>
      </c>
      <c r="I614" s="4">
        <v>9270</v>
      </c>
      <c r="J614" s="4">
        <v>5178</v>
      </c>
      <c r="K614" s="5">
        <v>7100.47</v>
      </c>
      <c r="L614" s="5">
        <v>1265.1099999999999</v>
      </c>
      <c r="M614" s="5">
        <v>405877000</v>
      </c>
      <c r="N614" s="4">
        <v>58</v>
      </c>
      <c r="O614" s="4">
        <v>8600</v>
      </c>
      <c r="P614" s="4">
        <v>9090</v>
      </c>
      <c r="Q614" s="4">
        <v>7270</v>
      </c>
    </row>
    <row r="615" spans="5:17">
      <c r="E615" s="4">
        <v>61</v>
      </c>
      <c r="F615" s="4">
        <v>49337</v>
      </c>
      <c r="G615" s="5">
        <v>7.0861500000000003E-3</v>
      </c>
      <c r="H615" s="4">
        <v>4092</v>
      </c>
      <c r="I615" s="4">
        <v>9270</v>
      </c>
      <c r="J615" s="4">
        <v>5178</v>
      </c>
      <c r="K615" s="5">
        <v>7106.97</v>
      </c>
      <c r="L615" s="5">
        <v>1251.7</v>
      </c>
      <c r="M615" s="5">
        <v>350636000</v>
      </c>
      <c r="N615" s="4">
        <v>53</v>
      </c>
      <c r="O615" s="4">
        <v>8600</v>
      </c>
      <c r="P615" s="4">
        <v>8620</v>
      </c>
      <c r="Q615" s="4">
        <v>7270</v>
      </c>
    </row>
    <row r="616" spans="5:17">
      <c r="E616" s="4">
        <v>62</v>
      </c>
      <c r="F616" s="4">
        <v>42776</v>
      </c>
      <c r="G616" s="5">
        <v>6.1438100000000004E-3</v>
      </c>
      <c r="H616" s="4">
        <v>4092</v>
      </c>
      <c r="I616" s="4">
        <v>9270</v>
      </c>
      <c r="J616" s="4">
        <v>5178</v>
      </c>
      <c r="K616" s="5">
        <v>7153.1</v>
      </c>
      <c r="L616" s="5">
        <v>1230.92</v>
      </c>
      <c r="M616" s="5">
        <v>305981000</v>
      </c>
      <c r="N616" s="4">
        <v>51</v>
      </c>
      <c r="O616" s="4">
        <v>8600</v>
      </c>
      <c r="P616" s="4">
        <v>7572</v>
      </c>
      <c r="Q616" s="4">
        <v>7350</v>
      </c>
    </row>
    <row r="617" spans="5:17">
      <c r="E617" s="4">
        <v>63</v>
      </c>
      <c r="F617" s="4">
        <v>35511</v>
      </c>
      <c r="G617" s="5">
        <v>5.10036E-3</v>
      </c>
      <c r="H617" s="4">
        <v>4092</v>
      </c>
      <c r="I617" s="4">
        <v>9270</v>
      </c>
      <c r="J617" s="4">
        <v>5178</v>
      </c>
      <c r="K617" s="5">
        <v>7163.1</v>
      </c>
      <c r="L617" s="5">
        <v>1217.73</v>
      </c>
      <c r="M617" s="5">
        <v>254369000</v>
      </c>
      <c r="N617" s="4">
        <v>48</v>
      </c>
      <c r="O617" s="4">
        <v>8600</v>
      </c>
      <c r="P617" s="4">
        <v>6282</v>
      </c>
      <c r="Q617" s="4">
        <v>7350</v>
      </c>
    </row>
    <row r="618" spans="5:17">
      <c r="E618" s="4">
        <v>64</v>
      </c>
      <c r="F618" s="4">
        <v>29543</v>
      </c>
      <c r="G618" s="5">
        <v>4.24319E-3</v>
      </c>
      <c r="H618" s="4">
        <v>4092</v>
      </c>
      <c r="I618" s="4">
        <v>9270</v>
      </c>
      <c r="J618" s="4">
        <v>5178</v>
      </c>
      <c r="K618" s="5">
        <v>7144.56</v>
      </c>
      <c r="L618" s="5">
        <v>1213.72</v>
      </c>
      <c r="M618" s="5">
        <v>211072000</v>
      </c>
      <c r="N618" s="4">
        <v>48</v>
      </c>
      <c r="O618" s="4">
        <v>8600</v>
      </c>
      <c r="P618" s="4">
        <v>6410</v>
      </c>
      <c r="Q618" s="4">
        <v>7350</v>
      </c>
    </row>
    <row r="619" spans="5:17">
      <c r="E619" s="4">
        <v>65</v>
      </c>
      <c r="F619" s="4">
        <v>23703</v>
      </c>
      <c r="G619" s="5">
        <v>3.4044000000000001E-3</v>
      </c>
      <c r="H619" s="4">
        <v>4092</v>
      </c>
      <c r="I619" s="4">
        <v>9270</v>
      </c>
      <c r="J619" s="4">
        <v>5178</v>
      </c>
      <c r="K619" s="5">
        <v>7141.73</v>
      </c>
      <c r="L619" s="5">
        <v>1216.26</v>
      </c>
      <c r="M619" s="5">
        <v>169280000</v>
      </c>
      <c r="N619" s="4">
        <v>44</v>
      </c>
      <c r="O619" s="4">
        <v>8600</v>
      </c>
      <c r="P619" s="4">
        <v>5342</v>
      </c>
      <c r="Q619" s="4">
        <v>7182</v>
      </c>
    </row>
    <row r="620" spans="5:17">
      <c r="E620" s="4">
        <v>66</v>
      </c>
      <c r="F620" s="4">
        <v>18772</v>
      </c>
      <c r="G620" s="5">
        <v>2.6961799999999998E-3</v>
      </c>
      <c r="H620" s="4">
        <v>4092</v>
      </c>
      <c r="I620" s="4">
        <v>9270</v>
      </c>
      <c r="J620" s="4">
        <v>5178</v>
      </c>
      <c r="K620" s="5">
        <v>7131.84</v>
      </c>
      <c r="L620" s="5">
        <v>1172.4000000000001</v>
      </c>
      <c r="M620" s="5">
        <v>133879000</v>
      </c>
      <c r="N620" s="4">
        <v>40</v>
      </c>
      <c r="O620" s="4">
        <v>7032</v>
      </c>
      <c r="P620" s="4">
        <v>7990</v>
      </c>
      <c r="Q620" s="4">
        <v>7182</v>
      </c>
    </row>
    <row r="621" spans="5:17">
      <c r="E621" s="4">
        <v>67</v>
      </c>
      <c r="F621" s="4">
        <v>15198</v>
      </c>
      <c r="G621" s="5">
        <v>2.1828500000000001E-3</v>
      </c>
      <c r="H621" s="4">
        <v>4962</v>
      </c>
      <c r="I621" s="4">
        <v>9270</v>
      </c>
      <c r="J621" s="4">
        <v>4308</v>
      </c>
      <c r="K621" s="5">
        <v>7082.9</v>
      </c>
      <c r="L621" s="5">
        <v>1162.2</v>
      </c>
      <c r="M621" s="5">
        <v>107646000</v>
      </c>
      <c r="N621" s="4">
        <v>35</v>
      </c>
      <c r="O621" s="4">
        <v>5600</v>
      </c>
      <c r="P621" s="4">
        <v>7270</v>
      </c>
      <c r="Q621" s="4">
        <v>7102</v>
      </c>
    </row>
    <row r="622" spans="5:17">
      <c r="E622" s="4">
        <v>68</v>
      </c>
      <c r="F622" s="4">
        <v>11537</v>
      </c>
      <c r="G622" s="5">
        <v>1.6570300000000001E-3</v>
      </c>
      <c r="H622" s="4">
        <v>4962</v>
      </c>
      <c r="I622" s="4">
        <v>9270</v>
      </c>
      <c r="J622" s="4">
        <v>4308</v>
      </c>
      <c r="K622" s="5">
        <v>7025.26</v>
      </c>
      <c r="L622" s="5">
        <v>1182.53</v>
      </c>
      <c r="M622" s="5">
        <v>81050400</v>
      </c>
      <c r="N622" s="4">
        <v>31</v>
      </c>
      <c r="O622" s="4">
        <v>5600</v>
      </c>
      <c r="P622" s="4">
        <v>7720</v>
      </c>
      <c r="Q622" s="4">
        <v>7102</v>
      </c>
    </row>
    <row r="623" spans="5:17">
      <c r="E623" s="4">
        <v>69</v>
      </c>
      <c r="F623" s="4">
        <v>8721</v>
      </c>
      <c r="G623" s="5">
        <v>1.2525800000000001E-3</v>
      </c>
      <c r="H623" s="4">
        <v>4962</v>
      </c>
      <c r="I623" s="4">
        <v>9270</v>
      </c>
      <c r="J623" s="4">
        <v>4308</v>
      </c>
      <c r="K623" s="5">
        <v>6869.13</v>
      </c>
      <c r="L623" s="5">
        <v>1190.93</v>
      </c>
      <c r="M623" s="5">
        <v>59905700</v>
      </c>
      <c r="N623" s="4">
        <v>26</v>
      </c>
      <c r="O623" s="4">
        <v>5600</v>
      </c>
      <c r="P623" s="4">
        <v>8480</v>
      </c>
      <c r="Q623" s="4">
        <v>7032</v>
      </c>
    </row>
    <row r="624" spans="5:17">
      <c r="E624" s="4">
        <v>70</v>
      </c>
      <c r="F624" s="4">
        <v>6603</v>
      </c>
      <c r="G624" s="5">
        <v>9.4837299999999997E-4</v>
      </c>
      <c r="H624" s="4">
        <v>4962</v>
      </c>
      <c r="I624" s="4">
        <v>9270</v>
      </c>
      <c r="J624" s="4">
        <v>4308</v>
      </c>
      <c r="K624" s="5">
        <v>6801.25</v>
      </c>
      <c r="L624" s="5">
        <v>1218.03</v>
      </c>
      <c r="M624" s="5">
        <v>44908600</v>
      </c>
      <c r="N624" s="4">
        <v>23</v>
      </c>
      <c r="O624" s="4">
        <v>5600</v>
      </c>
      <c r="P624" s="4">
        <v>9270</v>
      </c>
      <c r="Q624" s="4">
        <v>7032</v>
      </c>
    </row>
    <row r="625" spans="1:17">
      <c r="E625" s="4">
        <v>71</v>
      </c>
      <c r="F625" s="4">
        <v>4790</v>
      </c>
      <c r="G625" s="5">
        <v>6.8797599999999997E-4</v>
      </c>
      <c r="H625" s="4">
        <v>4962</v>
      </c>
      <c r="I625" s="4">
        <v>9100</v>
      </c>
      <c r="J625" s="4">
        <v>4138</v>
      </c>
      <c r="K625" s="5">
        <v>6659.63</v>
      </c>
      <c r="L625" s="5">
        <v>1221.43</v>
      </c>
      <c r="M625" s="5">
        <v>31899600</v>
      </c>
      <c r="N625" s="4">
        <v>21</v>
      </c>
      <c r="O625" s="4">
        <v>5600</v>
      </c>
      <c r="P625" s="4">
        <v>6910</v>
      </c>
      <c r="Q625" s="4">
        <v>6482</v>
      </c>
    </row>
    <row r="626" spans="1:17">
      <c r="E626" s="4">
        <v>72</v>
      </c>
      <c r="F626" s="4">
        <v>3532</v>
      </c>
      <c r="G626" s="5">
        <v>5.0729300000000002E-4</v>
      </c>
      <c r="H626" s="4">
        <v>4962</v>
      </c>
      <c r="I626" s="4">
        <v>9100</v>
      </c>
      <c r="J626" s="4">
        <v>4138</v>
      </c>
      <c r="K626" s="5">
        <v>6640.35</v>
      </c>
      <c r="L626" s="5">
        <v>1210.1500000000001</v>
      </c>
      <c r="M626" s="5">
        <v>23453700</v>
      </c>
      <c r="N626" s="4">
        <v>18</v>
      </c>
      <c r="O626" s="4">
        <v>5600</v>
      </c>
      <c r="P626" s="4">
        <v>4962</v>
      </c>
      <c r="Q626" s="4">
        <v>6482</v>
      </c>
    </row>
    <row r="627" spans="1:17">
      <c r="E627" s="4">
        <v>73</v>
      </c>
      <c r="F627" s="4">
        <v>2381</v>
      </c>
      <c r="G627" s="5">
        <v>3.4197699999999998E-4</v>
      </c>
      <c r="H627" s="4">
        <v>5142</v>
      </c>
      <c r="I627" s="4">
        <v>8760</v>
      </c>
      <c r="J627" s="4">
        <v>3618</v>
      </c>
      <c r="K627" s="5">
        <v>6577.75</v>
      </c>
      <c r="L627" s="5">
        <v>1123.3599999999999</v>
      </c>
      <c r="M627" s="5">
        <v>15661600</v>
      </c>
      <c r="N627" s="4">
        <v>10</v>
      </c>
      <c r="O627" s="4">
        <v>5600</v>
      </c>
      <c r="P627" s="4">
        <v>7820</v>
      </c>
      <c r="Q627" s="4">
        <v>6482</v>
      </c>
    </row>
    <row r="628" spans="1:17">
      <c r="E628" s="4">
        <v>74</v>
      </c>
      <c r="F628" s="4">
        <v>1653</v>
      </c>
      <c r="G628" s="5">
        <v>2.3741600000000001E-4</v>
      </c>
      <c r="H628" s="4">
        <v>5142</v>
      </c>
      <c r="I628" s="4">
        <v>8270</v>
      </c>
      <c r="J628" s="4">
        <v>3128</v>
      </c>
      <c r="K628" s="5">
        <v>6466.71</v>
      </c>
      <c r="L628" s="5">
        <v>1093.3499999999999</v>
      </c>
      <c r="M628" s="5">
        <v>10689500</v>
      </c>
      <c r="N628" s="4">
        <v>9</v>
      </c>
      <c r="O628" s="4">
        <v>5600</v>
      </c>
      <c r="P628" s="4">
        <v>7820</v>
      </c>
      <c r="Q628" s="4">
        <v>5600</v>
      </c>
    </row>
    <row r="629" spans="1:17">
      <c r="E629" s="4">
        <v>75</v>
      </c>
      <c r="F629" s="4">
        <v>1066</v>
      </c>
      <c r="G629" s="5">
        <v>1.5310700000000001E-4</v>
      </c>
      <c r="H629" s="4">
        <v>5562</v>
      </c>
      <c r="I629" s="4">
        <v>8270</v>
      </c>
      <c r="J629" s="4">
        <v>2708</v>
      </c>
      <c r="K629" s="5">
        <v>6551.19</v>
      </c>
      <c r="L629" s="5">
        <v>1127.8399999999999</v>
      </c>
      <c r="M629" s="5">
        <v>6983570</v>
      </c>
      <c r="N629" s="4">
        <v>6</v>
      </c>
      <c r="O629" s="4">
        <v>5600</v>
      </c>
      <c r="P629" s="4">
        <v>6482</v>
      </c>
      <c r="Q629" s="4">
        <v>5600</v>
      </c>
    </row>
    <row r="630" spans="1:17">
      <c r="E630" s="4">
        <v>76</v>
      </c>
      <c r="F630" s="4">
        <v>540</v>
      </c>
      <c r="G630" s="5">
        <v>7.75589E-5</v>
      </c>
      <c r="H630" s="4">
        <v>5562</v>
      </c>
      <c r="I630" s="4">
        <v>8270</v>
      </c>
      <c r="J630" s="4">
        <v>2708</v>
      </c>
      <c r="K630" s="5">
        <v>6467.3</v>
      </c>
      <c r="L630" s="5">
        <v>1064.71</v>
      </c>
      <c r="M630" s="5">
        <v>3492340</v>
      </c>
      <c r="N630" s="4">
        <v>4</v>
      </c>
      <c r="O630" s="4">
        <v>5600</v>
      </c>
      <c r="P630" s="4">
        <v>5562</v>
      </c>
      <c r="Q630" s="4">
        <v>5600</v>
      </c>
    </row>
    <row r="631" spans="1:17">
      <c r="E631" s="4">
        <v>77</v>
      </c>
      <c r="F631" s="4">
        <v>236</v>
      </c>
      <c r="G631" s="5">
        <v>3.3896100000000002E-5</v>
      </c>
      <c r="H631" s="4">
        <v>5562</v>
      </c>
      <c r="I631" s="4">
        <v>8270</v>
      </c>
      <c r="J631" s="4">
        <v>2708</v>
      </c>
      <c r="K631" s="5">
        <v>6243.57</v>
      </c>
      <c r="L631" s="5">
        <v>859.28599999999994</v>
      </c>
      <c r="M631" s="5">
        <v>1473480</v>
      </c>
      <c r="N631" s="4">
        <v>4</v>
      </c>
      <c r="O631" s="4">
        <v>5600</v>
      </c>
      <c r="P631" s="4">
        <v>8270</v>
      </c>
      <c r="Q631" s="4">
        <v>5600</v>
      </c>
    </row>
    <row r="632" spans="1:17">
      <c r="E632" s="4">
        <v>78</v>
      </c>
      <c r="F632" s="4">
        <v>59</v>
      </c>
      <c r="G632" s="5">
        <v>8.4740200000000002E-6</v>
      </c>
      <c r="H632" s="4">
        <v>5600</v>
      </c>
      <c r="I632" s="4">
        <v>7032</v>
      </c>
      <c r="J632" s="4">
        <v>1432</v>
      </c>
      <c r="K632" s="5">
        <v>6109.69</v>
      </c>
      <c r="L632" s="5">
        <v>685.63400000000001</v>
      </c>
      <c r="M632" s="5">
        <v>360472</v>
      </c>
      <c r="N632" s="4">
        <v>2</v>
      </c>
      <c r="O632" s="4">
        <v>5600</v>
      </c>
      <c r="P632" s="4">
        <v>7032</v>
      </c>
      <c r="Q632" s="4">
        <v>5600</v>
      </c>
    </row>
    <row r="633" spans="1:17">
      <c r="E633" s="4">
        <v>79</v>
      </c>
      <c r="F633" s="4">
        <v>15</v>
      </c>
      <c r="G633" s="5">
        <v>2.1544099999999999E-6</v>
      </c>
      <c r="H633" s="4">
        <v>5600</v>
      </c>
      <c r="I633" s="4">
        <v>5600</v>
      </c>
      <c r="J633" s="4">
        <v>0</v>
      </c>
      <c r="K633" s="5">
        <v>5600</v>
      </c>
      <c r="L633" s="5">
        <v>0</v>
      </c>
      <c r="M633" s="5">
        <v>84000</v>
      </c>
      <c r="N633" s="4">
        <v>1</v>
      </c>
      <c r="O633" s="4">
        <v>5600</v>
      </c>
      <c r="P633" s="4">
        <v>5600</v>
      </c>
      <c r="Q633" s="4">
        <v>5600</v>
      </c>
    </row>
    <row r="634" spans="1:17">
      <c r="A634">
        <v>1997</v>
      </c>
      <c r="B634" t="s">
        <v>41</v>
      </c>
      <c r="E634" s="4">
        <v>1</v>
      </c>
      <c r="F634" s="4">
        <v>5027423</v>
      </c>
      <c r="G634" s="5">
        <v>0.72207600000000005</v>
      </c>
      <c r="H634" s="4">
        <v>0</v>
      </c>
      <c r="I634" s="4">
        <v>9430</v>
      </c>
      <c r="J634" s="4">
        <v>9430</v>
      </c>
      <c r="K634" s="5">
        <v>4077.22</v>
      </c>
      <c r="L634" s="5">
        <v>2524.75</v>
      </c>
      <c r="M634" s="5">
        <v>20497900000</v>
      </c>
      <c r="N634" s="4">
        <v>156</v>
      </c>
      <c r="O634" s="4">
        <v>2390</v>
      </c>
      <c r="P634" s="4">
        <v>4602</v>
      </c>
      <c r="Q634" s="4">
        <v>4750</v>
      </c>
    </row>
    <row r="635" spans="1:17">
      <c r="E635" s="4">
        <v>2</v>
      </c>
      <c r="F635" s="4">
        <v>1515456</v>
      </c>
      <c r="G635" s="5">
        <v>0.21766099999999999</v>
      </c>
      <c r="H635" s="4">
        <v>0</v>
      </c>
      <c r="I635" s="4">
        <v>9430</v>
      </c>
      <c r="J635" s="4">
        <v>9430</v>
      </c>
      <c r="K635" s="5">
        <v>5726.23</v>
      </c>
      <c r="L635" s="5">
        <v>2246.38</v>
      </c>
      <c r="M635" s="5">
        <v>8677840000</v>
      </c>
      <c r="N635" s="4">
        <v>152</v>
      </c>
      <c r="O635" s="4">
        <v>2390</v>
      </c>
      <c r="P635" s="4">
        <v>4672</v>
      </c>
      <c r="Q635" s="4">
        <v>5890</v>
      </c>
    </row>
    <row r="636" spans="1:17">
      <c r="E636" s="4">
        <v>3</v>
      </c>
      <c r="F636" s="4">
        <v>1099428</v>
      </c>
      <c r="G636" s="5">
        <v>0.15790799999999999</v>
      </c>
      <c r="H636" s="4">
        <v>0</v>
      </c>
      <c r="I636" s="4">
        <v>9430</v>
      </c>
      <c r="J636" s="4">
        <v>9430</v>
      </c>
      <c r="K636" s="5">
        <v>6222.55</v>
      </c>
      <c r="L636" s="5">
        <v>2116.79</v>
      </c>
      <c r="M636" s="5">
        <v>6841250000</v>
      </c>
      <c r="N636" s="4">
        <v>169</v>
      </c>
      <c r="O636" s="4">
        <v>2390</v>
      </c>
      <c r="P636" s="4">
        <v>6430</v>
      </c>
      <c r="Q636" s="4">
        <v>6362</v>
      </c>
    </row>
    <row r="637" spans="1:17">
      <c r="E637" s="4">
        <v>4</v>
      </c>
      <c r="F637" s="4">
        <v>867898</v>
      </c>
      <c r="G637" s="5">
        <v>0.124654</v>
      </c>
      <c r="H637" s="4">
        <v>0</v>
      </c>
      <c r="I637" s="4">
        <v>9430</v>
      </c>
      <c r="J637" s="4">
        <v>9430</v>
      </c>
      <c r="K637" s="5">
        <v>6400</v>
      </c>
      <c r="L637" s="5">
        <v>2012.8</v>
      </c>
      <c r="M637" s="5">
        <v>5554540000</v>
      </c>
      <c r="N637" s="4">
        <v>180</v>
      </c>
      <c r="O637" s="4">
        <v>2390</v>
      </c>
      <c r="P637" s="4">
        <v>4622</v>
      </c>
      <c r="Q637" s="4">
        <v>6650</v>
      </c>
    </row>
    <row r="638" spans="1:17">
      <c r="E638" s="4">
        <v>5</v>
      </c>
      <c r="F638" s="4">
        <v>754824</v>
      </c>
      <c r="G638" s="5">
        <v>0.108414</v>
      </c>
      <c r="H638" s="4">
        <v>0</v>
      </c>
      <c r="I638" s="4">
        <v>9430</v>
      </c>
      <c r="J638" s="4">
        <v>9430</v>
      </c>
      <c r="K638" s="5">
        <v>6505.14</v>
      </c>
      <c r="L638" s="5">
        <v>1963.85</v>
      </c>
      <c r="M638" s="5">
        <v>4910240000</v>
      </c>
      <c r="N638" s="4">
        <v>186</v>
      </c>
      <c r="O638" s="4">
        <v>8050</v>
      </c>
      <c r="P638" s="4">
        <v>3432</v>
      </c>
      <c r="Q638" s="4">
        <v>6992</v>
      </c>
    </row>
    <row r="639" spans="1:17">
      <c r="E639" s="4">
        <v>6</v>
      </c>
      <c r="F639" s="4">
        <v>625933</v>
      </c>
      <c r="G639" s="5">
        <v>8.9901200000000001E-2</v>
      </c>
      <c r="H639" s="4">
        <v>0</v>
      </c>
      <c r="I639" s="4">
        <v>9430</v>
      </c>
      <c r="J639" s="4">
        <v>9430</v>
      </c>
      <c r="K639" s="5">
        <v>6599.47</v>
      </c>
      <c r="L639" s="5">
        <v>1964.57</v>
      </c>
      <c r="M639" s="5">
        <v>4130820000</v>
      </c>
      <c r="N639" s="4">
        <v>190</v>
      </c>
      <c r="O639" s="4">
        <v>6830</v>
      </c>
      <c r="P639" s="4">
        <v>5480</v>
      </c>
      <c r="Q639" s="4">
        <v>7172</v>
      </c>
    </row>
    <row r="640" spans="1:17">
      <c r="E640" s="4">
        <v>7</v>
      </c>
      <c r="F640" s="4">
        <v>566562</v>
      </c>
      <c r="G640" s="5">
        <v>8.1373899999999999E-2</v>
      </c>
      <c r="H640" s="4">
        <v>0</v>
      </c>
      <c r="I640" s="4">
        <v>9430</v>
      </c>
      <c r="J640" s="4">
        <v>9430</v>
      </c>
      <c r="K640" s="5">
        <v>6661.6</v>
      </c>
      <c r="L640" s="5">
        <v>1923.68</v>
      </c>
      <c r="M640" s="5">
        <v>3774210000</v>
      </c>
      <c r="N640" s="4">
        <v>191</v>
      </c>
      <c r="O640" s="4">
        <v>2390</v>
      </c>
      <c r="P640" s="4">
        <v>6240</v>
      </c>
      <c r="Q640" s="4">
        <v>7250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9430</v>
      </c>
      <c r="J641" s="4">
        <v>9430</v>
      </c>
      <c r="K641" s="5">
        <v>6652.64</v>
      </c>
      <c r="L641" s="5">
        <v>1886.9</v>
      </c>
      <c r="M641" s="5">
        <v>3406650000</v>
      </c>
      <c r="N641" s="4">
        <v>191</v>
      </c>
      <c r="O641" s="4">
        <v>2390</v>
      </c>
      <c r="P641" s="4">
        <v>4732</v>
      </c>
      <c r="Q641" s="4">
        <v>7250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9430</v>
      </c>
      <c r="J642" s="4">
        <v>9430</v>
      </c>
      <c r="K642" s="5">
        <v>6711.37</v>
      </c>
      <c r="L642" s="5">
        <v>1850.09</v>
      </c>
      <c r="M642" s="5">
        <v>3248970000</v>
      </c>
      <c r="N642" s="4">
        <v>189</v>
      </c>
      <c r="O642" s="4">
        <v>2390</v>
      </c>
      <c r="P642" s="4">
        <v>6450</v>
      </c>
      <c r="Q642" s="4">
        <v>7390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9430</v>
      </c>
      <c r="J643" s="4">
        <v>9430</v>
      </c>
      <c r="K643" s="5">
        <v>6735.51</v>
      </c>
      <c r="L643" s="5">
        <v>1847.06</v>
      </c>
      <c r="M643" s="5">
        <v>3004970000</v>
      </c>
      <c r="N643" s="4">
        <v>192</v>
      </c>
      <c r="O643" s="4">
        <v>7880</v>
      </c>
      <c r="P643" s="4">
        <v>7730</v>
      </c>
      <c r="Q643" s="4">
        <v>7472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9430</v>
      </c>
      <c r="J644" s="4">
        <v>9430</v>
      </c>
      <c r="K644" s="5">
        <v>6712.74</v>
      </c>
      <c r="L644" s="5">
        <v>1847.03</v>
      </c>
      <c r="M644" s="5">
        <v>2741190000</v>
      </c>
      <c r="N644" s="4">
        <v>191</v>
      </c>
      <c r="O644" s="4">
        <v>7880</v>
      </c>
      <c r="P644" s="4">
        <v>5012</v>
      </c>
      <c r="Q644" s="4">
        <v>7480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9430</v>
      </c>
      <c r="J645" s="4">
        <v>9430</v>
      </c>
      <c r="K645" s="5">
        <v>6697.1</v>
      </c>
      <c r="L645" s="5">
        <v>1841.43</v>
      </c>
      <c r="M645" s="5">
        <v>2535090000</v>
      </c>
      <c r="N645" s="4">
        <v>187</v>
      </c>
      <c r="O645" s="4">
        <v>7640</v>
      </c>
      <c r="P645" s="4">
        <v>7840</v>
      </c>
      <c r="Q645" s="4">
        <v>7490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9430</v>
      </c>
      <c r="J646" s="4">
        <v>9430</v>
      </c>
      <c r="K646" s="5">
        <v>6696.8</v>
      </c>
      <c r="L646" s="5">
        <v>1826.73</v>
      </c>
      <c r="M646" s="5">
        <v>2433830000</v>
      </c>
      <c r="N646" s="4">
        <v>186</v>
      </c>
      <c r="O646" s="4">
        <v>7880</v>
      </c>
      <c r="P646" s="4">
        <v>5390</v>
      </c>
      <c r="Q646" s="4">
        <v>7490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9430</v>
      </c>
      <c r="J647" s="4">
        <v>9430</v>
      </c>
      <c r="K647" s="5">
        <v>6665.73</v>
      </c>
      <c r="L647" s="5">
        <v>1820.44</v>
      </c>
      <c r="M647" s="5">
        <v>2333100000</v>
      </c>
      <c r="N647" s="4">
        <v>184</v>
      </c>
      <c r="O647" s="4">
        <v>7640</v>
      </c>
      <c r="P647" s="4">
        <v>5532</v>
      </c>
      <c r="Q647" s="4">
        <v>7332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9500</v>
      </c>
      <c r="J648" s="4">
        <v>9500</v>
      </c>
      <c r="K648" s="5">
        <v>6666.8</v>
      </c>
      <c r="L648" s="5">
        <v>1791.72</v>
      </c>
      <c r="M648" s="5">
        <v>2236980000</v>
      </c>
      <c r="N648" s="4">
        <v>185</v>
      </c>
      <c r="O648" s="4">
        <v>7640</v>
      </c>
      <c r="P648" s="4">
        <v>5730</v>
      </c>
      <c r="Q648" s="4">
        <v>7260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9500</v>
      </c>
      <c r="J649" s="4">
        <v>9500</v>
      </c>
      <c r="K649" s="5">
        <v>6639.55</v>
      </c>
      <c r="L649" s="5">
        <v>1797.84</v>
      </c>
      <c r="M649" s="5">
        <v>2096200000</v>
      </c>
      <c r="N649" s="4">
        <v>181</v>
      </c>
      <c r="O649" s="4">
        <v>8920</v>
      </c>
      <c r="P649" s="4">
        <v>5890</v>
      </c>
      <c r="Q649" s="4">
        <v>7200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9500</v>
      </c>
      <c r="J650" s="4">
        <v>9500</v>
      </c>
      <c r="K650" s="5">
        <v>6624.92</v>
      </c>
      <c r="L650" s="5">
        <v>1806.35</v>
      </c>
      <c r="M650" s="5">
        <v>2007910000</v>
      </c>
      <c r="N650" s="4">
        <v>181</v>
      </c>
      <c r="O650" s="4">
        <v>8920</v>
      </c>
      <c r="P650" s="4">
        <v>7440</v>
      </c>
      <c r="Q650" s="4">
        <v>7172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9500</v>
      </c>
      <c r="J651" s="4">
        <v>9500</v>
      </c>
      <c r="K651" s="5">
        <v>6628.31</v>
      </c>
      <c r="L651" s="5">
        <v>1818.09</v>
      </c>
      <c r="M651" s="5">
        <v>1938630000</v>
      </c>
      <c r="N651" s="4">
        <v>182</v>
      </c>
      <c r="O651" s="4">
        <v>8920</v>
      </c>
      <c r="P651" s="4">
        <v>8980</v>
      </c>
      <c r="Q651" s="4">
        <v>7172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9500</v>
      </c>
      <c r="J652" s="4">
        <v>9500</v>
      </c>
      <c r="K652" s="5">
        <v>6639.29</v>
      </c>
      <c r="L652" s="5">
        <v>1822.7</v>
      </c>
      <c r="M652" s="5">
        <v>1874640000</v>
      </c>
      <c r="N652" s="4">
        <v>182</v>
      </c>
      <c r="O652" s="4">
        <v>8920</v>
      </c>
      <c r="P652" s="4">
        <v>8860</v>
      </c>
      <c r="Q652" s="4">
        <v>7190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9500</v>
      </c>
      <c r="J653" s="4">
        <v>9500</v>
      </c>
      <c r="K653" s="5">
        <v>6687.4</v>
      </c>
      <c r="L653" s="5">
        <v>1821.62</v>
      </c>
      <c r="M653" s="5">
        <v>1843580000</v>
      </c>
      <c r="N653" s="4">
        <v>181</v>
      </c>
      <c r="O653" s="4">
        <v>8920</v>
      </c>
      <c r="P653" s="4">
        <v>8680</v>
      </c>
      <c r="Q653" s="4">
        <v>7210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9500</v>
      </c>
      <c r="J654" s="4">
        <v>9500</v>
      </c>
      <c r="K654" s="5">
        <v>6719.03</v>
      </c>
      <c r="L654" s="5">
        <v>1807.38</v>
      </c>
      <c r="M654" s="5">
        <v>1786660000</v>
      </c>
      <c r="N654" s="4">
        <v>184</v>
      </c>
      <c r="O654" s="4">
        <v>8920</v>
      </c>
      <c r="P654" s="4">
        <v>7240</v>
      </c>
      <c r="Q654" s="4">
        <v>7260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9500</v>
      </c>
      <c r="J655" s="4">
        <v>9500</v>
      </c>
      <c r="K655" s="5">
        <v>6765.97</v>
      </c>
      <c r="L655" s="5">
        <v>1797.65</v>
      </c>
      <c r="M655" s="5">
        <v>1739900000</v>
      </c>
      <c r="N655" s="4">
        <v>182</v>
      </c>
      <c r="O655" s="4">
        <v>8920</v>
      </c>
      <c r="P655" s="4">
        <v>8150</v>
      </c>
      <c r="Q655" s="4">
        <v>7290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9500</v>
      </c>
      <c r="J656" s="4">
        <v>9500</v>
      </c>
      <c r="K656" s="5">
        <v>6827.23</v>
      </c>
      <c r="L656" s="5">
        <v>1782.45</v>
      </c>
      <c r="M656" s="5">
        <v>1711170000</v>
      </c>
      <c r="N656" s="4">
        <v>179</v>
      </c>
      <c r="O656" s="4">
        <v>8920</v>
      </c>
      <c r="P656" s="4">
        <v>6362</v>
      </c>
      <c r="Q656" s="4">
        <v>7450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9500</v>
      </c>
      <c r="J657" s="4">
        <v>9500</v>
      </c>
      <c r="K657" s="5">
        <v>6881.97</v>
      </c>
      <c r="L657" s="5">
        <v>1773.88</v>
      </c>
      <c r="M657" s="5">
        <v>1700200000</v>
      </c>
      <c r="N657" s="4">
        <v>171</v>
      </c>
      <c r="O657" s="4">
        <v>8920</v>
      </c>
      <c r="P657" s="4">
        <v>7222</v>
      </c>
      <c r="Q657" s="4">
        <v>7500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9500</v>
      </c>
      <c r="J658" s="4">
        <v>9500</v>
      </c>
      <c r="K658" s="5">
        <v>6945.22</v>
      </c>
      <c r="L658" s="5">
        <v>1753.15</v>
      </c>
      <c r="M658" s="5">
        <v>1692790000</v>
      </c>
      <c r="N658" s="4">
        <v>169</v>
      </c>
      <c r="O658" s="4">
        <v>8920</v>
      </c>
      <c r="P658" s="4">
        <v>4272</v>
      </c>
      <c r="Q658" s="4">
        <v>7520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9500</v>
      </c>
      <c r="J659" s="4">
        <v>9500</v>
      </c>
      <c r="K659" s="5">
        <v>7019.36</v>
      </c>
      <c r="L659" s="5">
        <v>1731.38</v>
      </c>
      <c r="M659" s="5">
        <v>1688280000</v>
      </c>
      <c r="N659" s="4">
        <v>165</v>
      </c>
      <c r="O659" s="4">
        <v>8340</v>
      </c>
      <c r="P659" s="4">
        <v>6490</v>
      </c>
      <c r="Q659" s="4">
        <v>7560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9500</v>
      </c>
      <c r="J660" s="4">
        <v>9500</v>
      </c>
      <c r="K660" s="5">
        <v>7075.11</v>
      </c>
      <c r="L660" s="5">
        <v>1716.74</v>
      </c>
      <c r="M660" s="5">
        <v>1667330000</v>
      </c>
      <c r="N660" s="4">
        <v>160</v>
      </c>
      <c r="O660" s="4">
        <v>8340</v>
      </c>
      <c r="P660" s="4">
        <v>7960</v>
      </c>
      <c r="Q660" s="4">
        <v>7640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9500</v>
      </c>
      <c r="J661" s="4">
        <v>9500</v>
      </c>
      <c r="K661" s="5">
        <v>7135.62</v>
      </c>
      <c r="L661" s="5">
        <v>1708.97</v>
      </c>
      <c r="M661" s="5">
        <v>1662070000</v>
      </c>
      <c r="N661" s="4">
        <v>161</v>
      </c>
      <c r="O661" s="4">
        <v>8340</v>
      </c>
      <c r="P661" s="4">
        <v>3762</v>
      </c>
      <c r="Q661" s="4">
        <v>7650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9500</v>
      </c>
      <c r="J662" s="4">
        <v>9500</v>
      </c>
      <c r="K662" s="5">
        <v>7185.47</v>
      </c>
      <c r="L662" s="5">
        <v>1694.09</v>
      </c>
      <c r="M662" s="5">
        <v>1636000000</v>
      </c>
      <c r="N662" s="4">
        <v>155</v>
      </c>
      <c r="O662" s="4">
        <v>8340</v>
      </c>
      <c r="P662" s="4">
        <v>8790</v>
      </c>
      <c r="Q662" s="4">
        <v>7660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9500</v>
      </c>
      <c r="J663" s="4">
        <v>9500</v>
      </c>
      <c r="K663" s="5">
        <v>7248.29</v>
      </c>
      <c r="L663" s="5">
        <v>1667.54</v>
      </c>
      <c r="M663" s="5">
        <v>1606020000</v>
      </c>
      <c r="N663" s="4">
        <v>155</v>
      </c>
      <c r="O663" s="4">
        <v>8340</v>
      </c>
      <c r="P663" s="4">
        <v>6422</v>
      </c>
      <c r="Q663" s="4">
        <v>7720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3072</v>
      </c>
      <c r="I664" s="4">
        <v>9500</v>
      </c>
      <c r="J664" s="4">
        <v>6428</v>
      </c>
      <c r="K664" s="5">
        <v>7316.64</v>
      </c>
      <c r="L664" s="5">
        <v>1643.01</v>
      </c>
      <c r="M664" s="5">
        <v>1580910000</v>
      </c>
      <c r="N664" s="4">
        <v>148</v>
      </c>
      <c r="O664" s="4">
        <v>8340</v>
      </c>
      <c r="P664" s="4">
        <v>9170</v>
      </c>
      <c r="Q664" s="4">
        <v>7740</v>
      </c>
    </row>
    <row r="665" spans="5:17">
      <c r="E665" s="4">
        <v>32</v>
      </c>
      <c r="F665" s="4">
        <v>212406</v>
      </c>
      <c r="G665" s="5">
        <v>3.05074E-2</v>
      </c>
      <c r="H665" s="4">
        <v>3072</v>
      </c>
      <c r="I665" s="4">
        <v>9500</v>
      </c>
      <c r="J665" s="4">
        <v>6428</v>
      </c>
      <c r="K665" s="5">
        <v>7370.68</v>
      </c>
      <c r="L665" s="5">
        <v>1623.81</v>
      </c>
      <c r="M665" s="5">
        <v>1565580000</v>
      </c>
      <c r="N665" s="4">
        <v>147</v>
      </c>
      <c r="O665" s="4">
        <v>8340</v>
      </c>
      <c r="P665" s="4">
        <v>8240</v>
      </c>
      <c r="Q665" s="4">
        <v>7780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3072</v>
      </c>
      <c r="I666" s="4">
        <v>9500</v>
      </c>
      <c r="J666" s="4">
        <v>6428</v>
      </c>
      <c r="K666" s="5">
        <v>7441.15</v>
      </c>
      <c r="L666" s="5">
        <v>1589.69</v>
      </c>
      <c r="M666" s="5">
        <v>1555500000</v>
      </c>
      <c r="N666" s="4">
        <v>140</v>
      </c>
      <c r="O666" s="4">
        <v>8900</v>
      </c>
      <c r="P666" s="4">
        <v>6992</v>
      </c>
      <c r="Q666" s="4">
        <v>7840</v>
      </c>
    </row>
    <row r="667" spans="5:17">
      <c r="E667" s="4">
        <v>34</v>
      </c>
      <c r="F667" s="4">
        <v>207640</v>
      </c>
      <c r="G667" s="5">
        <v>2.98228E-2</v>
      </c>
      <c r="H667" s="4">
        <v>3072</v>
      </c>
      <c r="I667" s="4">
        <v>9500</v>
      </c>
      <c r="J667" s="4">
        <v>6428</v>
      </c>
      <c r="K667" s="5">
        <v>7516.87</v>
      </c>
      <c r="L667" s="5">
        <v>1552.7</v>
      </c>
      <c r="M667" s="5">
        <v>1560800000</v>
      </c>
      <c r="N667" s="4">
        <v>137</v>
      </c>
      <c r="O667" s="4">
        <v>8900</v>
      </c>
      <c r="P667" s="4">
        <v>8190</v>
      </c>
      <c r="Q667" s="4">
        <v>7860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3072</v>
      </c>
      <c r="I668" s="4">
        <v>9500</v>
      </c>
      <c r="J668" s="4">
        <v>6428</v>
      </c>
      <c r="K668" s="5">
        <v>7576.21</v>
      </c>
      <c r="L668" s="5">
        <v>1517.6</v>
      </c>
      <c r="M668" s="5">
        <v>1562170000</v>
      </c>
      <c r="N668" s="4">
        <v>138</v>
      </c>
      <c r="O668" s="4">
        <v>8900</v>
      </c>
      <c r="P668" s="4">
        <v>7332</v>
      </c>
      <c r="Q668" s="4">
        <v>7900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3072</v>
      </c>
      <c r="I669" s="4">
        <v>9500</v>
      </c>
      <c r="J669" s="4">
        <v>6428</v>
      </c>
      <c r="K669" s="5">
        <v>7644.93</v>
      </c>
      <c r="L669" s="5">
        <v>1478.16</v>
      </c>
      <c r="M669" s="5">
        <v>1555250000</v>
      </c>
      <c r="N669" s="4">
        <v>137</v>
      </c>
      <c r="O669" s="4">
        <v>8900</v>
      </c>
      <c r="P669" s="4">
        <v>8712</v>
      </c>
      <c r="Q669" s="4">
        <v>7970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3072</v>
      </c>
      <c r="I670" s="4">
        <v>9500</v>
      </c>
      <c r="J670" s="4">
        <v>6428</v>
      </c>
      <c r="K670" s="5">
        <v>7705.62</v>
      </c>
      <c r="L670" s="5">
        <v>1438.89</v>
      </c>
      <c r="M670" s="5">
        <v>1544090000</v>
      </c>
      <c r="N670" s="4">
        <v>135</v>
      </c>
      <c r="O670" s="4">
        <v>8900</v>
      </c>
      <c r="P670" s="4">
        <v>8712</v>
      </c>
      <c r="Q670" s="4">
        <v>8090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3072</v>
      </c>
      <c r="I671" s="4">
        <v>9500</v>
      </c>
      <c r="J671" s="4">
        <v>6428</v>
      </c>
      <c r="K671" s="5">
        <v>7773.79</v>
      </c>
      <c r="L671" s="5">
        <v>1387.47</v>
      </c>
      <c r="M671" s="5">
        <v>1522410000</v>
      </c>
      <c r="N671" s="4">
        <v>134</v>
      </c>
      <c r="O671" s="4">
        <v>8900</v>
      </c>
      <c r="P671" s="4">
        <v>8712</v>
      </c>
      <c r="Q671" s="4">
        <v>8140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3072</v>
      </c>
      <c r="I672" s="4">
        <v>9500</v>
      </c>
      <c r="J672" s="4">
        <v>6428</v>
      </c>
      <c r="K672" s="5">
        <v>7831.06</v>
      </c>
      <c r="L672" s="5">
        <v>1348.11</v>
      </c>
      <c r="M672" s="5">
        <v>1491800000</v>
      </c>
      <c r="N672" s="4">
        <v>130</v>
      </c>
      <c r="O672" s="4">
        <v>8900</v>
      </c>
      <c r="P672" s="4">
        <v>8650</v>
      </c>
      <c r="Q672" s="4">
        <v>8210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3072</v>
      </c>
      <c r="I673" s="4">
        <v>9500</v>
      </c>
      <c r="J673" s="4">
        <v>6428</v>
      </c>
      <c r="K673" s="5">
        <v>7886.42</v>
      </c>
      <c r="L673" s="5">
        <v>1295.71</v>
      </c>
      <c r="M673" s="5">
        <v>1473880000</v>
      </c>
      <c r="N673" s="4">
        <v>126</v>
      </c>
      <c r="O673" s="4">
        <v>8900</v>
      </c>
      <c r="P673" s="4">
        <v>4812</v>
      </c>
      <c r="Q673" s="4">
        <v>8270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3072</v>
      </c>
      <c r="I674" s="4">
        <v>9500</v>
      </c>
      <c r="J674" s="4">
        <v>6428</v>
      </c>
      <c r="K674" s="5">
        <v>7934.62</v>
      </c>
      <c r="L674" s="5">
        <v>1265.01</v>
      </c>
      <c r="M674" s="5">
        <v>1432480000</v>
      </c>
      <c r="N674" s="4">
        <v>122</v>
      </c>
      <c r="O674" s="4">
        <v>9500</v>
      </c>
      <c r="P674" s="4">
        <v>6120</v>
      </c>
      <c r="Q674" s="4">
        <v>8300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3072</v>
      </c>
      <c r="I675" s="4">
        <v>9500</v>
      </c>
      <c r="J675" s="4">
        <v>6428</v>
      </c>
      <c r="K675" s="5">
        <v>7976.9</v>
      </c>
      <c r="L675" s="5">
        <v>1238.1300000000001</v>
      </c>
      <c r="M675" s="5">
        <v>1380260000</v>
      </c>
      <c r="N675" s="4">
        <v>117</v>
      </c>
      <c r="O675" s="4">
        <v>9500</v>
      </c>
      <c r="P675" s="4">
        <v>4562</v>
      </c>
      <c r="Q675" s="4">
        <v>8300</v>
      </c>
    </row>
    <row r="676" spans="5:17">
      <c r="E676" s="4">
        <v>43</v>
      </c>
      <c r="F676" s="4">
        <v>165879</v>
      </c>
      <c r="G676" s="5">
        <v>2.38248E-2</v>
      </c>
      <c r="H676" s="4">
        <v>3072</v>
      </c>
      <c r="I676" s="4">
        <v>9500</v>
      </c>
      <c r="J676" s="4">
        <v>6428</v>
      </c>
      <c r="K676" s="5">
        <v>8020.5</v>
      </c>
      <c r="L676" s="5">
        <v>1210.1400000000001</v>
      </c>
      <c r="M676" s="5">
        <v>1330430000</v>
      </c>
      <c r="N676" s="4">
        <v>116</v>
      </c>
      <c r="O676" s="4">
        <v>9500</v>
      </c>
      <c r="P676" s="4">
        <v>6750</v>
      </c>
      <c r="Q676" s="4">
        <v>8310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3072</v>
      </c>
      <c r="I677" s="4">
        <v>9500</v>
      </c>
      <c r="J677" s="4">
        <v>6428</v>
      </c>
      <c r="K677" s="5">
        <v>8076.08</v>
      </c>
      <c r="L677" s="5">
        <v>1180.22</v>
      </c>
      <c r="M677" s="5">
        <v>1286940000</v>
      </c>
      <c r="N677" s="4">
        <v>107</v>
      </c>
      <c r="O677" s="4">
        <v>9500</v>
      </c>
      <c r="P677" s="4">
        <v>7500</v>
      </c>
      <c r="Q677" s="4">
        <v>8340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3072</v>
      </c>
      <c r="I678" s="4">
        <v>9500</v>
      </c>
      <c r="J678" s="4">
        <v>6428</v>
      </c>
      <c r="K678" s="5">
        <v>8118.72</v>
      </c>
      <c r="L678" s="5">
        <v>1153.25</v>
      </c>
      <c r="M678" s="5">
        <v>1237070000</v>
      </c>
      <c r="N678" s="4">
        <v>104</v>
      </c>
      <c r="O678" s="4">
        <v>9500</v>
      </c>
      <c r="P678" s="4">
        <v>8070</v>
      </c>
      <c r="Q678" s="4">
        <v>8400</v>
      </c>
    </row>
    <row r="679" spans="5:17">
      <c r="E679" s="4">
        <v>46</v>
      </c>
      <c r="F679" s="4">
        <v>144773</v>
      </c>
      <c r="G679" s="5">
        <v>2.07934E-2</v>
      </c>
      <c r="H679" s="4">
        <v>3072</v>
      </c>
      <c r="I679" s="4">
        <v>9500</v>
      </c>
      <c r="J679" s="4">
        <v>6428</v>
      </c>
      <c r="K679" s="5">
        <v>8145.5</v>
      </c>
      <c r="L679" s="5">
        <v>1140.31</v>
      </c>
      <c r="M679" s="5">
        <v>1179250000</v>
      </c>
      <c r="N679" s="4">
        <v>101</v>
      </c>
      <c r="O679" s="4">
        <v>9500</v>
      </c>
      <c r="P679" s="4">
        <v>6962</v>
      </c>
      <c r="Q679" s="4">
        <v>8410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3072</v>
      </c>
      <c r="I680" s="4">
        <v>9500</v>
      </c>
      <c r="J680" s="4">
        <v>6428</v>
      </c>
      <c r="K680" s="5">
        <v>8170.32</v>
      </c>
      <c r="L680" s="5">
        <v>1123.74</v>
      </c>
      <c r="M680" s="5">
        <v>1128130000</v>
      </c>
      <c r="N680" s="4">
        <v>99</v>
      </c>
      <c r="O680" s="4">
        <v>9500</v>
      </c>
      <c r="P680" s="4">
        <v>8420</v>
      </c>
      <c r="Q680" s="4">
        <v>8410</v>
      </c>
    </row>
    <row r="681" spans="5:17">
      <c r="E681" s="4">
        <v>48</v>
      </c>
      <c r="F681" s="4">
        <v>130322</v>
      </c>
      <c r="G681" s="5">
        <v>1.87178E-2</v>
      </c>
      <c r="H681" s="4">
        <v>3072</v>
      </c>
      <c r="I681" s="4">
        <v>9500</v>
      </c>
      <c r="J681" s="4">
        <v>6428</v>
      </c>
      <c r="K681" s="5">
        <v>8202.3700000000008</v>
      </c>
      <c r="L681" s="5">
        <v>1099.1199999999999</v>
      </c>
      <c r="M681" s="5">
        <v>1068950000</v>
      </c>
      <c r="N681" s="4">
        <v>97</v>
      </c>
      <c r="O681" s="4">
        <v>9500</v>
      </c>
      <c r="P681" s="4">
        <v>7770</v>
      </c>
      <c r="Q681" s="4">
        <v>8440</v>
      </c>
    </row>
    <row r="682" spans="5:17">
      <c r="E682" s="4">
        <v>49</v>
      </c>
      <c r="F682" s="4">
        <v>123826</v>
      </c>
      <c r="G682" s="5">
        <v>1.77848E-2</v>
      </c>
      <c r="H682" s="4">
        <v>3072</v>
      </c>
      <c r="I682" s="4">
        <v>9500</v>
      </c>
      <c r="J682" s="4">
        <v>6428</v>
      </c>
      <c r="K682" s="5">
        <v>8246.43</v>
      </c>
      <c r="L682" s="5">
        <v>1050.43</v>
      </c>
      <c r="M682" s="5">
        <v>1021120000</v>
      </c>
      <c r="N682" s="4">
        <v>95</v>
      </c>
      <c r="O682" s="4">
        <v>9500</v>
      </c>
      <c r="P682" s="4">
        <v>7370</v>
      </c>
      <c r="Q682" s="4">
        <v>8470</v>
      </c>
    </row>
    <row r="683" spans="5:17">
      <c r="E683" s="4">
        <v>50</v>
      </c>
      <c r="F683" s="4">
        <v>118095</v>
      </c>
      <c r="G683" s="5">
        <v>1.69617E-2</v>
      </c>
      <c r="H683" s="4">
        <v>3072</v>
      </c>
      <c r="I683" s="4">
        <v>9500</v>
      </c>
      <c r="J683" s="4">
        <v>6428</v>
      </c>
      <c r="K683" s="5">
        <v>8291.02</v>
      </c>
      <c r="L683" s="5">
        <v>994.52</v>
      </c>
      <c r="M683" s="5">
        <v>979128000</v>
      </c>
      <c r="N683" s="4">
        <v>91</v>
      </c>
      <c r="O683" s="4">
        <v>9500</v>
      </c>
      <c r="P683" s="4">
        <v>3792</v>
      </c>
      <c r="Q683" s="4">
        <v>8510</v>
      </c>
    </row>
    <row r="684" spans="5:17">
      <c r="E684" s="4">
        <v>51</v>
      </c>
      <c r="F684" s="4">
        <v>114796</v>
      </c>
      <c r="G684" s="5">
        <v>1.64879E-2</v>
      </c>
      <c r="H684" s="4">
        <v>3072</v>
      </c>
      <c r="I684" s="4">
        <v>9500</v>
      </c>
      <c r="J684" s="4">
        <v>6428</v>
      </c>
      <c r="K684" s="5">
        <v>8311</v>
      </c>
      <c r="L684" s="5">
        <v>959.58799999999997</v>
      </c>
      <c r="M684" s="5">
        <v>954070000</v>
      </c>
      <c r="N684" s="4">
        <v>86</v>
      </c>
      <c r="O684" s="4">
        <v>8640</v>
      </c>
      <c r="P684" s="4">
        <v>6460</v>
      </c>
      <c r="Q684" s="4">
        <v>8550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3072</v>
      </c>
      <c r="I685" s="4">
        <v>9500</v>
      </c>
      <c r="J685" s="4">
        <v>6428</v>
      </c>
      <c r="K685" s="5">
        <v>8328.33</v>
      </c>
      <c r="L685" s="5">
        <v>931.59400000000005</v>
      </c>
      <c r="M685" s="5">
        <v>927551000</v>
      </c>
      <c r="N685" s="4">
        <v>82</v>
      </c>
      <c r="O685" s="4">
        <v>8640</v>
      </c>
      <c r="P685" s="4">
        <v>8670</v>
      </c>
      <c r="Q685" s="4">
        <v>8550</v>
      </c>
    </row>
    <row r="686" spans="5:17">
      <c r="E686" s="4">
        <v>53</v>
      </c>
      <c r="F686" s="4">
        <v>105587</v>
      </c>
      <c r="G686" s="5">
        <v>1.51652E-2</v>
      </c>
      <c r="H686" s="4">
        <v>3072</v>
      </c>
      <c r="I686" s="4">
        <v>9500</v>
      </c>
      <c r="J686" s="4">
        <v>6428</v>
      </c>
      <c r="K686" s="5">
        <v>8339.74</v>
      </c>
      <c r="L686" s="5">
        <v>910.89700000000005</v>
      </c>
      <c r="M686" s="5">
        <v>880568000</v>
      </c>
      <c r="N686" s="4">
        <v>80</v>
      </c>
      <c r="O686" s="4">
        <v>8640</v>
      </c>
      <c r="P686" s="4">
        <v>5072</v>
      </c>
      <c r="Q686" s="4">
        <v>8550</v>
      </c>
    </row>
    <row r="687" spans="5:17">
      <c r="E687" s="4">
        <v>54</v>
      </c>
      <c r="F687" s="4">
        <v>99403</v>
      </c>
      <c r="G687" s="5">
        <v>1.4277E-2</v>
      </c>
      <c r="H687" s="4">
        <v>3072</v>
      </c>
      <c r="I687" s="4">
        <v>9500</v>
      </c>
      <c r="J687" s="4">
        <v>6428</v>
      </c>
      <c r="K687" s="5">
        <v>8360.7099999999991</v>
      </c>
      <c r="L687" s="5">
        <v>887.58399999999995</v>
      </c>
      <c r="M687" s="5">
        <v>831080000</v>
      </c>
      <c r="N687" s="4">
        <v>74</v>
      </c>
      <c r="O687" s="4">
        <v>8640</v>
      </c>
      <c r="P687" s="4">
        <v>4942</v>
      </c>
      <c r="Q687" s="4">
        <v>8550</v>
      </c>
    </row>
    <row r="688" spans="5:17">
      <c r="E688" s="4">
        <v>55</v>
      </c>
      <c r="F688" s="4">
        <v>92018</v>
      </c>
      <c r="G688" s="5">
        <v>1.32163E-2</v>
      </c>
      <c r="H688" s="4">
        <v>3072</v>
      </c>
      <c r="I688" s="4">
        <v>9500</v>
      </c>
      <c r="J688" s="4">
        <v>6428</v>
      </c>
      <c r="K688" s="5">
        <v>8386.23</v>
      </c>
      <c r="L688" s="5">
        <v>854.98500000000001</v>
      </c>
      <c r="M688" s="5">
        <v>771684000</v>
      </c>
      <c r="N688" s="4">
        <v>73</v>
      </c>
      <c r="O688" s="4">
        <v>8640</v>
      </c>
      <c r="P688" s="4">
        <v>9370</v>
      </c>
      <c r="Q688" s="4">
        <v>8550</v>
      </c>
    </row>
    <row r="689" spans="5:17">
      <c r="E689" s="4">
        <v>56</v>
      </c>
      <c r="F689" s="4">
        <v>84737</v>
      </c>
      <c r="G689" s="5">
        <v>1.21706E-2</v>
      </c>
      <c r="H689" s="4">
        <v>3072</v>
      </c>
      <c r="I689" s="4">
        <v>9500</v>
      </c>
      <c r="J689" s="4">
        <v>6428</v>
      </c>
      <c r="K689" s="5">
        <v>8401.3799999999992</v>
      </c>
      <c r="L689" s="5">
        <v>834.57600000000002</v>
      </c>
      <c r="M689" s="5">
        <v>711908000</v>
      </c>
      <c r="N689" s="4">
        <v>68</v>
      </c>
      <c r="O689" s="4">
        <v>9500</v>
      </c>
      <c r="P689" s="4">
        <v>3072</v>
      </c>
      <c r="Q689" s="4">
        <v>8510</v>
      </c>
    </row>
    <row r="690" spans="5:17">
      <c r="E690" s="4">
        <v>57</v>
      </c>
      <c r="F690" s="4">
        <v>77854</v>
      </c>
      <c r="G690" s="5">
        <v>1.1181999999999999E-2</v>
      </c>
      <c r="H690" s="4">
        <v>3172</v>
      </c>
      <c r="I690" s="4">
        <v>9500</v>
      </c>
      <c r="J690" s="4">
        <v>6328</v>
      </c>
      <c r="K690" s="5">
        <v>8422.85</v>
      </c>
      <c r="L690" s="5">
        <v>804.63099999999997</v>
      </c>
      <c r="M690" s="5">
        <v>655753000</v>
      </c>
      <c r="N690" s="4">
        <v>64</v>
      </c>
      <c r="O690" s="4">
        <v>9500</v>
      </c>
      <c r="P690" s="4">
        <v>5012</v>
      </c>
      <c r="Q690" s="4">
        <v>8510</v>
      </c>
    </row>
    <row r="691" spans="5:17">
      <c r="E691" s="4">
        <v>58</v>
      </c>
      <c r="F691" s="4">
        <v>71855</v>
      </c>
      <c r="G691" s="5">
        <v>1.03204E-2</v>
      </c>
      <c r="H691" s="4">
        <v>3172</v>
      </c>
      <c r="I691" s="4">
        <v>9500</v>
      </c>
      <c r="J691" s="4">
        <v>6328</v>
      </c>
      <c r="K691" s="5">
        <v>8438.9</v>
      </c>
      <c r="L691" s="5">
        <v>768.87199999999996</v>
      </c>
      <c r="M691" s="5">
        <v>606377000</v>
      </c>
      <c r="N691" s="4">
        <v>62</v>
      </c>
      <c r="O691" s="4">
        <v>9500</v>
      </c>
      <c r="P691" s="4">
        <v>5900</v>
      </c>
      <c r="Q691" s="4">
        <v>8510</v>
      </c>
    </row>
    <row r="692" spans="5:17">
      <c r="E692" s="4">
        <v>59</v>
      </c>
      <c r="F692" s="4">
        <v>64621</v>
      </c>
      <c r="G692" s="5">
        <v>9.2813600000000007E-3</v>
      </c>
      <c r="H692" s="4">
        <v>3172</v>
      </c>
      <c r="I692" s="4">
        <v>9500</v>
      </c>
      <c r="J692" s="4">
        <v>6328</v>
      </c>
      <c r="K692" s="5">
        <v>8452.51</v>
      </c>
      <c r="L692" s="5">
        <v>751.69899999999996</v>
      </c>
      <c r="M692" s="5">
        <v>546210000</v>
      </c>
      <c r="N692" s="4">
        <v>60</v>
      </c>
      <c r="O692" s="4">
        <v>9500</v>
      </c>
      <c r="P692" s="4">
        <v>6430</v>
      </c>
      <c r="Q692" s="4">
        <v>8510</v>
      </c>
    </row>
    <row r="693" spans="5:17">
      <c r="E693" s="4">
        <v>60</v>
      </c>
      <c r="F693" s="4">
        <v>57162</v>
      </c>
      <c r="G693" s="5">
        <v>8.21004E-3</v>
      </c>
      <c r="H693" s="4">
        <v>3172</v>
      </c>
      <c r="I693" s="4">
        <v>9500</v>
      </c>
      <c r="J693" s="4">
        <v>6328</v>
      </c>
      <c r="K693" s="5">
        <v>8491.2999999999993</v>
      </c>
      <c r="L693" s="5">
        <v>714.64800000000002</v>
      </c>
      <c r="M693" s="5">
        <v>485380000</v>
      </c>
      <c r="N693" s="4">
        <v>54</v>
      </c>
      <c r="O693" s="4">
        <v>9500</v>
      </c>
      <c r="P693" s="4">
        <v>9020</v>
      </c>
      <c r="Q693" s="4">
        <v>8510</v>
      </c>
    </row>
    <row r="694" spans="5:17">
      <c r="E694" s="4">
        <v>61</v>
      </c>
      <c r="F694" s="4">
        <v>49337</v>
      </c>
      <c r="G694" s="5">
        <v>7.0861500000000003E-3</v>
      </c>
      <c r="H694" s="4">
        <v>3172</v>
      </c>
      <c r="I694" s="4">
        <v>9500</v>
      </c>
      <c r="J694" s="4">
        <v>6328</v>
      </c>
      <c r="K694" s="5">
        <v>8528.23</v>
      </c>
      <c r="L694" s="5">
        <v>675.25099999999998</v>
      </c>
      <c r="M694" s="5">
        <v>420757000</v>
      </c>
      <c r="N694" s="4">
        <v>48</v>
      </c>
      <c r="O694" s="4">
        <v>9500</v>
      </c>
      <c r="P694" s="4">
        <v>8340</v>
      </c>
      <c r="Q694" s="4">
        <v>8510</v>
      </c>
    </row>
    <row r="695" spans="5:17">
      <c r="E695" s="4">
        <v>62</v>
      </c>
      <c r="F695" s="4">
        <v>42776</v>
      </c>
      <c r="G695" s="5">
        <v>6.1438100000000004E-3</v>
      </c>
      <c r="H695" s="4">
        <v>3172</v>
      </c>
      <c r="I695" s="4">
        <v>9500</v>
      </c>
      <c r="J695" s="4">
        <v>6328</v>
      </c>
      <c r="K695" s="5">
        <v>8553.9500000000007</v>
      </c>
      <c r="L695" s="5">
        <v>650.6</v>
      </c>
      <c r="M695" s="5">
        <v>365904000</v>
      </c>
      <c r="N695" s="4">
        <v>46</v>
      </c>
      <c r="O695" s="4">
        <v>9500</v>
      </c>
      <c r="P695" s="4">
        <v>8270</v>
      </c>
      <c r="Q695" s="4">
        <v>8580</v>
      </c>
    </row>
    <row r="696" spans="5:17">
      <c r="E696" s="4">
        <v>63</v>
      </c>
      <c r="F696" s="4">
        <v>35511</v>
      </c>
      <c r="G696" s="5">
        <v>5.10036E-3</v>
      </c>
      <c r="H696" s="4">
        <v>5342</v>
      </c>
      <c r="I696" s="4">
        <v>9500</v>
      </c>
      <c r="J696" s="4">
        <v>4158</v>
      </c>
      <c r="K696" s="5">
        <v>8579.41</v>
      </c>
      <c r="L696" s="5">
        <v>609.92600000000004</v>
      </c>
      <c r="M696" s="5">
        <v>304663000</v>
      </c>
      <c r="N696" s="4">
        <v>43</v>
      </c>
      <c r="O696" s="4">
        <v>9500</v>
      </c>
      <c r="P696" s="4">
        <v>5342</v>
      </c>
      <c r="Q696" s="4">
        <v>8580</v>
      </c>
    </row>
    <row r="697" spans="5:17">
      <c r="E697" s="4">
        <v>64</v>
      </c>
      <c r="F697" s="4">
        <v>29543</v>
      </c>
      <c r="G697" s="5">
        <v>4.24319E-3</v>
      </c>
      <c r="H697" s="4">
        <v>5342</v>
      </c>
      <c r="I697" s="4">
        <v>9500</v>
      </c>
      <c r="J697" s="4">
        <v>4158</v>
      </c>
      <c r="K697" s="5">
        <v>8585.57</v>
      </c>
      <c r="L697" s="5">
        <v>585.94799999999998</v>
      </c>
      <c r="M697" s="5">
        <v>253643000</v>
      </c>
      <c r="N697" s="4">
        <v>43</v>
      </c>
      <c r="O697" s="4">
        <v>9500</v>
      </c>
      <c r="P697" s="4">
        <v>9480</v>
      </c>
      <c r="Q697" s="4">
        <v>8510</v>
      </c>
    </row>
    <row r="698" spans="5:17">
      <c r="E698" s="4">
        <v>65</v>
      </c>
      <c r="F698" s="4">
        <v>23703</v>
      </c>
      <c r="G698" s="5">
        <v>3.4044000000000001E-3</v>
      </c>
      <c r="H698" s="4">
        <v>5932</v>
      </c>
      <c r="I698" s="4">
        <v>9500</v>
      </c>
      <c r="J698" s="4">
        <v>3568</v>
      </c>
      <c r="K698" s="5">
        <v>8613.25</v>
      </c>
      <c r="L698" s="5">
        <v>570.221</v>
      </c>
      <c r="M698" s="5">
        <v>204160000</v>
      </c>
      <c r="N698" s="4">
        <v>39</v>
      </c>
      <c r="O698" s="4">
        <v>9500</v>
      </c>
      <c r="P698" s="4">
        <v>7210</v>
      </c>
      <c r="Q698" s="4">
        <v>8580</v>
      </c>
    </row>
    <row r="699" spans="5:17">
      <c r="E699" s="4">
        <v>66</v>
      </c>
      <c r="F699" s="4">
        <v>18772</v>
      </c>
      <c r="G699" s="5">
        <v>2.6961799999999998E-3</v>
      </c>
      <c r="H699" s="4">
        <v>5932</v>
      </c>
      <c r="I699" s="4">
        <v>9500</v>
      </c>
      <c r="J699" s="4">
        <v>3568</v>
      </c>
      <c r="K699" s="5">
        <v>8651.0300000000007</v>
      </c>
      <c r="L699" s="5">
        <v>574.94600000000003</v>
      </c>
      <c r="M699" s="5">
        <v>162397000</v>
      </c>
      <c r="N699" s="4">
        <v>36</v>
      </c>
      <c r="O699" s="4">
        <v>9500</v>
      </c>
      <c r="P699" s="4">
        <v>9490</v>
      </c>
      <c r="Q699" s="4">
        <v>8600</v>
      </c>
    </row>
    <row r="700" spans="5:17">
      <c r="E700" s="4">
        <v>67</v>
      </c>
      <c r="F700" s="4">
        <v>15198</v>
      </c>
      <c r="G700" s="5">
        <v>2.1828500000000001E-3</v>
      </c>
      <c r="H700" s="4">
        <v>5932</v>
      </c>
      <c r="I700" s="4">
        <v>9500</v>
      </c>
      <c r="J700" s="4">
        <v>3568</v>
      </c>
      <c r="K700" s="5">
        <v>8690.85</v>
      </c>
      <c r="L700" s="5">
        <v>559.78899999999999</v>
      </c>
      <c r="M700" s="5">
        <v>132084000</v>
      </c>
      <c r="N700" s="4">
        <v>30</v>
      </c>
      <c r="O700" s="4">
        <v>9500</v>
      </c>
      <c r="P700" s="4">
        <v>9100</v>
      </c>
      <c r="Q700" s="4">
        <v>8850</v>
      </c>
    </row>
    <row r="701" spans="5:17">
      <c r="E701" s="4">
        <v>68</v>
      </c>
      <c r="F701" s="4">
        <v>11537</v>
      </c>
      <c r="G701" s="5">
        <v>1.6570300000000001E-3</v>
      </c>
      <c r="H701" s="4">
        <v>6762</v>
      </c>
      <c r="I701" s="4">
        <v>9500</v>
      </c>
      <c r="J701" s="4">
        <v>2738</v>
      </c>
      <c r="K701" s="5">
        <v>8732.64</v>
      </c>
      <c r="L701" s="5">
        <v>555.95100000000002</v>
      </c>
      <c r="M701" s="5">
        <v>100748000</v>
      </c>
      <c r="N701" s="4">
        <v>26</v>
      </c>
      <c r="O701" s="4">
        <v>9500</v>
      </c>
      <c r="P701" s="4">
        <v>8470</v>
      </c>
      <c r="Q701" s="4">
        <v>8860</v>
      </c>
    </row>
    <row r="702" spans="5:17">
      <c r="E702" s="4">
        <v>69</v>
      </c>
      <c r="F702" s="4">
        <v>8721</v>
      </c>
      <c r="G702" s="5">
        <v>1.2525800000000001E-3</v>
      </c>
      <c r="H702" s="4">
        <v>6762</v>
      </c>
      <c r="I702" s="4">
        <v>9500</v>
      </c>
      <c r="J702" s="4">
        <v>2738</v>
      </c>
      <c r="K702" s="5">
        <v>8786.93</v>
      </c>
      <c r="L702" s="5">
        <v>552.08600000000001</v>
      </c>
      <c r="M702" s="5">
        <v>76630800</v>
      </c>
      <c r="N702" s="4">
        <v>21</v>
      </c>
      <c r="O702" s="4">
        <v>9500</v>
      </c>
      <c r="P702" s="4">
        <v>8440</v>
      </c>
      <c r="Q702" s="4">
        <v>8870</v>
      </c>
    </row>
    <row r="703" spans="5:17">
      <c r="E703" s="4">
        <v>70</v>
      </c>
      <c r="F703" s="4">
        <v>6603</v>
      </c>
      <c r="G703" s="5">
        <v>9.4837299999999997E-4</v>
      </c>
      <c r="H703" s="4">
        <v>6762</v>
      </c>
      <c r="I703" s="4">
        <v>9500</v>
      </c>
      <c r="J703" s="4">
        <v>2738</v>
      </c>
      <c r="K703" s="5">
        <v>8853.2900000000009</v>
      </c>
      <c r="L703" s="5">
        <v>534.37900000000002</v>
      </c>
      <c r="M703" s="5">
        <v>58458300</v>
      </c>
      <c r="N703" s="4">
        <v>19</v>
      </c>
      <c r="O703" s="4">
        <v>9500</v>
      </c>
      <c r="P703" s="4">
        <v>9010</v>
      </c>
      <c r="Q703" s="4">
        <v>8870</v>
      </c>
    </row>
    <row r="704" spans="5:17">
      <c r="E704" s="4">
        <v>71</v>
      </c>
      <c r="F704" s="4">
        <v>4790</v>
      </c>
      <c r="G704" s="5">
        <v>6.8797599999999997E-4</v>
      </c>
      <c r="H704" s="4">
        <v>6762</v>
      </c>
      <c r="I704" s="4">
        <v>9500</v>
      </c>
      <c r="J704" s="4">
        <v>2738</v>
      </c>
      <c r="K704" s="5">
        <v>8920.4699999999993</v>
      </c>
      <c r="L704" s="5">
        <v>489.65800000000002</v>
      </c>
      <c r="M704" s="5">
        <v>42729000</v>
      </c>
      <c r="N704" s="4">
        <v>17</v>
      </c>
      <c r="O704" s="4">
        <v>8870</v>
      </c>
      <c r="P704" s="4">
        <v>8860</v>
      </c>
      <c r="Q704" s="4">
        <v>8870</v>
      </c>
    </row>
    <row r="705" spans="1:17">
      <c r="E705" s="4">
        <v>72</v>
      </c>
      <c r="F705" s="4">
        <v>3532</v>
      </c>
      <c r="G705" s="5">
        <v>5.0729300000000002E-4</v>
      </c>
      <c r="H705" s="4">
        <v>6762</v>
      </c>
      <c r="I705" s="4">
        <v>9500</v>
      </c>
      <c r="J705" s="4">
        <v>2738</v>
      </c>
      <c r="K705" s="5">
        <v>8945.24</v>
      </c>
      <c r="L705" s="5">
        <v>486.99799999999999</v>
      </c>
      <c r="M705" s="5">
        <v>31594600</v>
      </c>
      <c r="N705" s="4">
        <v>14</v>
      </c>
      <c r="O705" s="4">
        <v>8870</v>
      </c>
      <c r="P705" s="4">
        <v>8600</v>
      </c>
      <c r="Q705" s="4">
        <v>8870</v>
      </c>
    </row>
    <row r="706" spans="1:17">
      <c r="E706" s="4">
        <v>73</v>
      </c>
      <c r="F706" s="4">
        <v>2381</v>
      </c>
      <c r="G706" s="5">
        <v>3.4197699999999998E-4</v>
      </c>
      <c r="H706" s="4">
        <v>6762</v>
      </c>
      <c r="I706" s="4">
        <v>9500</v>
      </c>
      <c r="J706" s="4">
        <v>2738</v>
      </c>
      <c r="K706" s="5">
        <v>9030.89</v>
      </c>
      <c r="L706" s="5">
        <v>446.01499999999999</v>
      </c>
      <c r="M706" s="5">
        <v>21502500</v>
      </c>
      <c r="N706" s="4">
        <v>9</v>
      </c>
      <c r="O706" s="4">
        <v>8870</v>
      </c>
      <c r="P706" s="4">
        <v>7730</v>
      </c>
      <c r="Q706" s="4">
        <v>8900</v>
      </c>
    </row>
    <row r="707" spans="1:17">
      <c r="E707" s="4">
        <v>74</v>
      </c>
      <c r="F707" s="4">
        <v>1653</v>
      </c>
      <c r="G707" s="5">
        <v>2.3741600000000001E-4</v>
      </c>
      <c r="H707" s="4">
        <v>6762</v>
      </c>
      <c r="I707" s="4">
        <v>9500</v>
      </c>
      <c r="J707" s="4">
        <v>2738</v>
      </c>
      <c r="K707" s="5">
        <v>9039.1</v>
      </c>
      <c r="L707" s="5">
        <v>353.72399999999999</v>
      </c>
      <c r="M707" s="5">
        <v>14941600</v>
      </c>
      <c r="N707" s="4">
        <v>8</v>
      </c>
      <c r="O707" s="4">
        <v>8870</v>
      </c>
      <c r="P707" s="4">
        <v>7730</v>
      </c>
      <c r="Q707" s="4">
        <v>8870</v>
      </c>
    </row>
    <row r="708" spans="1:17">
      <c r="E708" s="4">
        <v>75</v>
      </c>
      <c r="F708" s="4">
        <v>1066</v>
      </c>
      <c r="G708" s="5">
        <v>1.5310700000000001E-4</v>
      </c>
      <c r="H708" s="4">
        <v>8510</v>
      </c>
      <c r="I708" s="4">
        <v>9500</v>
      </c>
      <c r="J708" s="4">
        <v>990</v>
      </c>
      <c r="K708" s="5">
        <v>9065.93</v>
      </c>
      <c r="L708" s="5">
        <v>266.459</v>
      </c>
      <c r="M708" s="5">
        <v>9664280</v>
      </c>
      <c r="N708" s="4">
        <v>5</v>
      </c>
      <c r="O708" s="4">
        <v>8870</v>
      </c>
      <c r="P708" s="4">
        <v>8510</v>
      </c>
      <c r="Q708" s="4">
        <v>8870</v>
      </c>
    </row>
    <row r="709" spans="1:17">
      <c r="E709" s="4">
        <v>76</v>
      </c>
      <c r="F709" s="4">
        <v>540</v>
      </c>
      <c r="G709" s="5">
        <v>7.75589E-5</v>
      </c>
      <c r="H709" s="4">
        <v>8850</v>
      </c>
      <c r="I709" s="4">
        <v>9500</v>
      </c>
      <c r="J709" s="4">
        <v>650</v>
      </c>
      <c r="K709" s="5">
        <v>9082.69</v>
      </c>
      <c r="L709" s="5">
        <v>267.161</v>
      </c>
      <c r="M709" s="5">
        <v>4904650</v>
      </c>
      <c r="N709" s="4">
        <v>4</v>
      </c>
      <c r="O709" s="4">
        <v>8870</v>
      </c>
      <c r="P709" s="4">
        <v>8850</v>
      </c>
      <c r="Q709" s="4">
        <v>8870</v>
      </c>
    </row>
    <row r="710" spans="1:17">
      <c r="E710" s="4">
        <v>77</v>
      </c>
      <c r="F710" s="4">
        <v>236</v>
      </c>
      <c r="G710" s="5">
        <v>3.3896100000000002E-5</v>
      </c>
      <c r="H710" s="4">
        <v>8850</v>
      </c>
      <c r="I710" s="4">
        <v>9500</v>
      </c>
      <c r="J710" s="4">
        <v>650</v>
      </c>
      <c r="K710" s="5">
        <v>9093.43</v>
      </c>
      <c r="L710" s="5">
        <v>292.79000000000002</v>
      </c>
      <c r="M710" s="5">
        <v>2146050</v>
      </c>
      <c r="N710" s="4">
        <v>4</v>
      </c>
      <c r="O710" s="4">
        <v>8870</v>
      </c>
      <c r="P710" s="4">
        <v>9170</v>
      </c>
      <c r="Q710" s="4">
        <v>8870</v>
      </c>
    </row>
    <row r="711" spans="1:17">
      <c r="E711" s="4">
        <v>78</v>
      </c>
      <c r="F711" s="4">
        <v>59</v>
      </c>
      <c r="G711" s="5">
        <v>8.4740200000000002E-6</v>
      </c>
      <c r="H711" s="4">
        <v>8870</v>
      </c>
      <c r="I711" s="4">
        <v>9500</v>
      </c>
      <c r="J711" s="4">
        <v>630</v>
      </c>
      <c r="K711" s="5">
        <v>9094.24</v>
      </c>
      <c r="L711" s="5">
        <v>301.64100000000002</v>
      </c>
      <c r="M711" s="5">
        <v>536560</v>
      </c>
      <c r="N711" s="4">
        <v>2</v>
      </c>
      <c r="O711" s="4">
        <v>8870</v>
      </c>
      <c r="P711" s="4">
        <v>9500</v>
      </c>
      <c r="Q711" s="4">
        <v>8870</v>
      </c>
    </row>
    <row r="712" spans="1:17">
      <c r="E712" s="4">
        <v>79</v>
      </c>
      <c r="F712" s="4">
        <v>15</v>
      </c>
      <c r="G712" s="5">
        <v>2.1544099999999999E-6</v>
      </c>
      <c r="H712" s="4">
        <v>8870</v>
      </c>
      <c r="I712" s="4">
        <v>8870</v>
      </c>
      <c r="J712" s="4">
        <v>0</v>
      </c>
      <c r="K712" s="5">
        <v>8870</v>
      </c>
      <c r="L712" s="5">
        <v>0</v>
      </c>
      <c r="M712" s="5">
        <v>133050</v>
      </c>
      <c r="N712" s="4">
        <v>1</v>
      </c>
      <c r="O712" s="4">
        <v>8870</v>
      </c>
      <c r="P712" s="4">
        <v>8870</v>
      </c>
      <c r="Q712" s="4">
        <v>8870</v>
      </c>
    </row>
    <row r="713" spans="1:17">
      <c r="A713">
        <v>1997</v>
      </c>
      <c r="B713" t="s">
        <v>42</v>
      </c>
      <c r="E713" s="4">
        <v>1</v>
      </c>
      <c r="F713" s="4">
        <v>4965254</v>
      </c>
      <c r="G713" s="5">
        <v>0.71314699999999998</v>
      </c>
      <c r="H713" s="4">
        <v>0</v>
      </c>
      <c r="I713" s="4">
        <v>10000</v>
      </c>
      <c r="J713" s="4">
        <v>10000</v>
      </c>
      <c r="K713" s="5">
        <v>4195.13</v>
      </c>
      <c r="L713" s="5">
        <v>2714.34</v>
      </c>
      <c r="M713" s="5">
        <v>20829900000</v>
      </c>
      <c r="N713" s="4">
        <v>163</v>
      </c>
      <c r="O713" s="4">
        <v>0</v>
      </c>
      <c r="P713" s="4">
        <v>5330</v>
      </c>
      <c r="Q713" s="4">
        <v>4680</v>
      </c>
    </row>
    <row r="714" spans="1:17">
      <c r="E714" s="4">
        <v>2</v>
      </c>
      <c r="F714" s="4">
        <v>1506506</v>
      </c>
      <c r="G714" s="5">
        <v>0.21637600000000001</v>
      </c>
      <c r="H714" s="4">
        <v>0</v>
      </c>
      <c r="I714" s="4">
        <v>10000</v>
      </c>
      <c r="J714" s="4">
        <v>10000</v>
      </c>
      <c r="K714" s="5">
        <v>6060.33</v>
      </c>
      <c r="L714" s="5">
        <v>2492.7600000000002</v>
      </c>
      <c r="M714" s="5">
        <v>9129920000</v>
      </c>
      <c r="N714" s="4">
        <v>148</v>
      </c>
      <c r="O714" s="4">
        <v>0</v>
      </c>
      <c r="P714" s="4">
        <v>3312</v>
      </c>
      <c r="Q714" s="4">
        <v>6230</v>
      </c>
    </row>
    <row r="715" spans="1:17">
      <c r="E715" s="4">
        <v>3</v>
      </c>
      <c r="F715" s="4">
        <v>1093829</v>
      </c>
      <c r="G715" s="5">
        <v>0.15710399999999999</v>
      </c>
      <c r="H715" s="4">
        <v>0</v>
      </c>
      <c r="I715" s="4">
        <v>10000</v>
      </c>
      <c r="J715" s="4">
        <v>10000</v>
      </c>
      <c r="K715" s="5">
        <v>6826.11</v>
      </c>
      <c r="L715" s="5">
        <v>2351.79</v>
      </c>
      <c r="M715" s="5">
        <v>7466600000</v>
      </c>
      <c r="N715" s="4">
        <v>163</v>
      </c>
      <c r="O715" s="4">
        <v>0</v>
      </c>
      <c r="P715" s="4">
        <v>7720</v>
      </c>
      <c r="Q715" s="4">
        <v>7200</v>
      </c>
    </row>
    <row r="716" spans="1:17">
      <c r="E716" s="4">
        <v>4</v>
      </c>
      <c r="F716" s="4">
        <v>864477</v>
      </c>
      <c r="G716" s="5">
        <v>0.124163</v>
      </c>
      <c r="H716" s="4">
        <v>0</v>
      </c>
      <c r="I716" s="4">
        <v>10000</v>
      </c>
      <c r="J716" s="4">
        <v>10000</v>
      </c>
      <c r="K716" s="5">
        <v>6985.37</v>
      </c>
      <c r="L716" s="5">
        <v>2264.8200000000002</v>
      </c>
      <c r="M716" s="5">
        <v>6038690000</v>
      </c>
      <c r="N716" s="4">
        <v>170</v>
      </c>
      <c r="O716" s="4">
        <v>9500</v>
      </c>
      <c r="P716" s="4">
        <v>5292</v>
      </c>
      <c r="Q716" s="4">
        <v>7250</v>
      </c>
    </row>
    <row r="717" spans="1:17">
      <c r="E717" s="4">
        <v>5</v>
      </c>
      <c r="F717" s="4">
        <v>753090</v>
      </c>
      <c r="G717" s="5">
        <v>0.108164</v>
      </c>
      <c r="H717" s="4">
        <v>0</v>
      </c>
      <c r="I717" s="4">
        <v>10000</v>
      </c>
      <c r="J717" s="4">
        <v>10000</v>
      </c>
      <c r="K717" s="5">
        <v>7123.56</v>
      </c>
      <c r="L717" s="5">
        <v>2190.94</v>
      </c>
      <c r="M717" s="5">
        <v>5364690000</v>
      </c>
      <c r="N717" s="4">
        <v>175</v>
      </c>
      <c r="O717" s="4">
        <v>9500</v>
      </c>
      <c r="P717" s="4">
        <v>4272</v>
      </c>
      <c r="Q717" s="4">
        <v>7340</v>
      </c>
    </row>
    <row r="718" spans="1:17">
      <c r="E718" s="4">
        <v>6</v>
      </c>
      <c r="F718" s="4">
        <v>625044</v>
      </c>
      <c r="G718" s="5">
        <v>8.9773500000000006E-2</v>
      </c>
      <c r="H718" s="4">
        <v>0</v>
      </c>
      <c r="I718" s="4">
        <v>10000</v>
      </c>
      <c r="J718" s="4">
        <v>10000</v>
      </c>
      <c r="K718" s="5">
        <v>7330.58</v>
      </c>
      <c r="L718" s="5">
        <v>2220.5100000000002</v>
      </c>
      <c r="M718" s="5">
        <v>4581930000</v>
      </c>
      <c r="N718" s="4">
        <v>172</v>
      </c>
      <c r="O718" s="4">
        <v>9500</v>
      </c>
      <c r="P718" s="4">
        <v>4580</v>
      </c>
      <c r="Q718" s="4">
        <v>7870</v>
      </c>
    </row>
    <row r="719" spans="1:17">
      <c r="E719" s="4">
        <v>7</v>
      </c>
      <c r="F719" s="4">
        <v>566549</v>
      </c>
      <c r="G719" s="5">
        <v>8.1372E-2</v>
      </c>
      <c r="H719" s="4">
        <v>0</v>
      </c>
      <c r="I719" s="4">
        <v>10000</v>
      </c>
      <c r="J719" s="4">
        <v>10000</v>
      </c>
      <c r="K719" s="5">
        <v>7444.33</v>
      </c>
      <c r="L719" s="5">
        <v>2177.5100000000002</v>
      </c>
      <c r="M719" s="5">
        <v>4217580000</v>
      </c>
      <c r="N719" s="4">
        <v>168</v>
      </c>
      <c r="O719" s="4">
        <v>9500</v>
      </c>
      <c r="P719" s="4">
        <v>2992</v>
      </c>
      <c r="Q719" s="4">
        <v>7870</v>
      </c>
    </row>
    <row r="720" spans="1:17">
      <c r="E720" s="4">
        <v>8</v>
      </c>
      <c r="F720" s="4">
        <v>512075</v>
      </c>
      <c r="G720" s="5">
        <v>7.3548100000000005E-2</v>
      </c>
      <c r="H720" s="4">
        <v>0</v>
      </c>
      <c r="I720" s="4">
        <v>10000</v>
      </c>
      <c r="J720" s="4">
        <v>10000</v>
      </c>
      <c r="K720" s="5">
        <v>7524.87</v>
      </c>
      <c r="L720" s="5">
        <v>2124.06</v>
      </c>
      <c r="M720" s="5">
        <v>3853300000</v>
      </c>
      <c r="N720" s="4">
        <v>171</v>
      </c>
      <c r="O720" s="4">
        <v>9500</v>
      </c>
      <c r="P720" s="4">
        <v>4220</v>
      </c>
      <c r="Q720" s="4">
        <v>7950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10000</v>
      </c>
      <c r="J721" s="4">
        <v>10000</v>
      </c>
      <c r="K721" s="5">
        <v>7655.4</v>
      </c>
      <c r="L721" s="5">
        <v>2058.09</v>
      </c>
      <c r="M721" s="5">
        <v>3705980000</v>
      </c>
      <c r="N721" s="4">
        <v>173</v>
      </c>
      <c r="O721" s="4">
        <v>9500</v>
      </c>
      <c r="P721" s="4">
        <v>6790</v>
      </c>
      <c r="Q721" s="4">
        <v>8222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10000</v>
      </c>
      <c r="J722" s="4">
        <v>10000</v>
      </c>
      <c r="K722" s="5">
        <v>7726.87</v>
      </c>
      <c r="L722" s="5">
        <v>2036.52</v>
      </c>
      <c r="M722" s="5">
        <v>3447260000</v>
      </c>
      <c r="N722" s="4">
        <v>173</v>
      </c>
      <c r="O722" s="4">
        <v>9500</v>
      </c>
      <c r="P722" s="4">
        <v>7380</v>
      </c>
      <c r="Q722" s="4">
        <v>8290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10000</v>
      </c>
      <c r="J723" s="4">
        <v>10000</v>
      </c>
      <c r="K723" s="5">
        <v>7740.65</v>
      </c>
      <c r="L723" s="5">
        <v>2010.66</v>
      </c>
      <c r="M723" s="5">
        <v>3160950000</v>
      </c>
      <c r="N723" s="4">
        <v>173</v>
      </c>
      <c r="O723" s="4">
        <v>9500</v>
      </c>
      <c r="P723" s="4">
        <v>8020</v>
      </c>
      <c r="Q723" s="4">
        <v>8270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10000</v>
      </c>
      <c r="J724" s="4">
        <v>10000</v>
      </c>
      <c r="K724" s="5">
        <v>7755.95</v>
      </c>
      <c r="L724" s="5">
        <v>1957.42</v>
      </c>
      <c r="M724" s="5">
        <v>2935900000</v>
      </c>
      <c r="N724" s="4">
        <v>168</v>
      </c>
      <c r="O724" s="4">
        <v>9500</v>
      </c>
      <c r="P724" s="4">
        <v>9510</v>
      </c>
      <c r="Q724" s="4">
        <v>8270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10000</v>
      </c>
      <c r="J725" s="4">
        <v>10000</v>
      </c>
      <c r="K725" s="5">
        <v>7766.79</v>
      </c>
      <c r="L725" s="5">
        <v>1894.65</v>
      </c>
      <c r="M725" s="5">
        <v>2822700000</v>
      </c>
      <c r="N725" s="4">
        <v>167</v>
      </c>
      <c r="O725" s="4">
        <v>9500</v>
      </c>
      <c r="P725" s="4">
        <v>7250</v>
      </c>
      <c r="Q725" s="4">
        <v>8222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10000</v>
      </c>
      <c r="J726" s="4">
        <v>10000</v>
      </c>
      <c r="K726" s="5">
        <v>7787.59</v>
      </c>
      <c r="L726" s="5">
        <v>1866.62</v>
      </c>
      <c r="M726" s="5">
        <v>2725770000</v>
      </c>
      <c r="N726" s="4">
        <v>166</v>
      </c>
      <c r="O726" s="4">
        <v>9500</v>
      </c>
      <c r="P726" s="4">
        <v>6230</v>
      </c>
      <c r="Q726" s="4">
        <v>8270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10000</v>
      </c>
      <c r="J727" s="4">
        <v>10000</v>
      </c>
      <c r="K727" s="5">
        <v>7812.24</v>
      </c>
      <c r="L727" s="5">
        <v>1808.52</v>
      </c>
      <c r="M727" s="5">
        <v>2621320000</v>
      </c>
      <c r="N727" s="4">
        <v>166</v>
      </c>
      <c r="O727" s="4">
        <v>9500</v>
      </c>
      <c r="P727" s="4">
        <v>9202</v>
      </c>
      <c r="Q727" s="4">
        <v>8270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10000</v>
      </c>
      <c r="J728" s="4">
        <v>10000</v>
      </c>
      <c r="K728" s="5">
        <v>7799.65</v>
      </c>
      <c r="L728" s="5">
        <v>1795.25</v>
      </c>
      <c r="M728" s="5">
        <v>2462460000</v>
      </c>
      <c r="N728" s="4">
        <v>165</v>
      </c>
      <c r="O728" s="4">
        <v>9500</v>
      </c>
      <c r="P728" s="4">
        <v>9000</v>
      </c>
      <c r="Q728" s="4">
        <v>8250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10000</v>
      </c>
      <c r="J729" s="4">
        <v>10000</v>
      </c>
      <c r="K729" s="5">
        <v>7800.88</v>
      </c>
      <c r="L729" s="5">
        <v>1784.91</v>
      </c>
      <c r="M729" s="5">
        <v>2364320000</v>
      </c>
      <c r="N729" s="4">
        <v>163</v>
      </c>
      <c r="O729" s="4">
        <v>9500</v>
      </c>
      <c r="P729" s="4">
        <v>7200</v>
      </c>
      <c r="Q729" s="4">
        <v>8222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10000</v>
      </c>
      <c r="J730" s="4">
        <v>10000</v>
      </c>
      <c r="K730" s="5">
        <v>7811.43</v>
      </c>
      <c r="L730" s="5">
        <v>1779.43</v>
      </c>
      <c r="M730" s="5">
        <v>2284660000</v>
      </c>
      <c r="N730" s="4">
        <v>166</v>
      </c>
      <c r="O730" s="4">
        <v>9500</v>
      </c>
      <c r="P730" s="4">
        <v>8690</v>
      </c>
      <c r="Q730" s="4">
        <v>8222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10000</v>
      </c>
      <c r="J731" s="4">
        <v>10000</v>
      </c>
      <c r="K731" s="5">
        <v>7836.5</v>
      </c>
      <c r="L731" s="5">
        <v>1763.58</v>
      </c>
      <c r="M731" s="5">
        <v>2212670000</v>
      </c>
      <c r="N731" s="4">
        <v>165</v>
      </c>
      <c r="O731" s="4">
        <v>9500</v>
      </c>
      <c r="P731" s="4">
        <v>8990</v>
      </c>
      <c r="Q731" s="4">
        <v>8260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10000</v>
      </c>
      <c r="J732" s="4">
        <v>10000</v>
      </c>
      <c r="K732" s="5">
        <v>7879.78</v>
      </c>
      <c r="L732" s="5">
        <v>1729.74</v>
      </c>
      <c r="M732" s="5">
        <v>2172290000</v>
      </c>
      <c r="N732" s="4">
        <v>165</v>
      </c>
      <c r="O732" s="4">
        <v>9500</v>
      </c>
      <c r="P732" s="4">
        <v>9860</v>
      </c>
      <c r="Q732" s="4">
        <v>8290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10000</v>
      </c>
      <c r="J733" s="4">
        <v>10000</v>
      </c>
      <c r="K733" s="5">
        <v>7924.37</v>
      </c>
      <c r="L733" s="5">
        <v>1683.1</v>
      </c>
      <c r="M733" s="5">
        <v>2107170000</v>
      </c>
      <c r="N733" s="4">
        <v>165</v>
      </c>
      <c r="O733" s="4">
        <v>9500</v>
      </c>
      <c r="P733" s="4">
        <v>8430</v>
      </c>
      <c r="Q733" s="4">
        <v>8320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10000</v>
      </c>
      <c r="J734" s="4">
        <v>10000</v>
      </c>
      <c r="K734" s="5">
        <v>7969.12</v>
      </c>
      <c r="L734" s="5">
        <v>1641</v>
      </c>
      <c r="M734" s="5">
        <v>2049290000</v>
      </c>
      <c r="N734" s="4">
        <v>163</v>
      </c>
      <c r="O734" s="4">
        <v>9500</v>
      </c>
      <c r="P734" s="4">
        <v>4800</v>
      </c>
      <c r="Q734" s="4">
        <v>8370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10000</v>
      </c>
      <c r="J735" s="4">
        <v>10000</v>
      </c>
      <c r="K735" s="5">
        <v>8016.67</v>
      </c>
      <c r="L735" s="5">
        <v>1602.96</v>
      </c>
      <c r="M735" s="5">
        <v>2009290000</v>
      </c>
      <c r="N735" s="4">
        <v>160</v>
      </c>
      <c r="O735" s="4">
        <v>9500</v>
      </c>
      <c r="P735" s="4">
        <v>6632</v>
      </c>
      <c r="Q735" s="4">
        <v>8380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10000</v>
      </c>
      <c r="J736" s="4">
        <v>10000</v>
      </c>
      <c r="K736" s="5">
        <v>8060.34</v>
      </c>
      <c r="L736" s="5">
        <v>1568.45</v>
      </c>
      <c r="M736" s="5">
        <v>1991310000</v>
      </c>
      <c r="N736" s="4">
        <v>154</v>
      </c>
      <c r="O736" s="4">
        <v>9500</v>
      </c>
      <c r="P736" s="4">
        <v>6750</v>
      </c>
      <c r="Q736" s="4">
        <v>8390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10000</v>
      </c>
      <c r="J737" s="4">
        <v>10000</v>
      </c>
      <c r="K737" s="5">
        <v>8116.16</v>
      </c>
      <c r="L737" s="5">
        <v>1528.3</v>
      </c>
      <c r="M737" s="5">
        <v>1978190000</v>
      </c>
      <c r="N737" s="4">
        <v>151</v>
      </c>
      <c r="O737" s="4">
        <v>9500</v>
      </c>
      <c r="P737" s="4">
        <v>6522</v>
      </c>
      <c r="Q737" s="4">
        <v>8410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10000</v>
      </c>
      <c r="J738" s="4">
        <v>10000</v>
      </c>
      <c r="K738" s="5">
        <v>8168.73</v>
      </c>
      <c r="L738" s="5">
        <v>1475.81</v>
      </c>
      <c r="M738" s="5">
        <v>1964730000</v>
      </c>
      <c r="N738" s="4">
        <v>148</v>
      </c>
      <c r="O738" s="4">
        <v>9500</v>
      </c>
      <c r="P738" s="4">
        <v>5260</v>
      </c>
      <c r="Q738" s="4">
        <v>8530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10000</v>
      </c>
      <c r="J739" s="4">
        <v>10000</v>
      </c>
      <c r="K739" s="5">
        <v>8209.1299999999992</v>
      </c>
      <c r="L739" s="5">
        <v>1440.69</v>
      </c>
      <c r="M739" s="5">
        <v>1934580000</v>
      </c>
      <c r="N739" s="4">
        <v>143</v>
      </c>
      <c r="O739" s="4">
        <v>9500</v>
      </c>
      <c r="P739" s="4">
        <v>8270</v>
      </c>
      <c r="Q739" s="4">
        <v>8550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10000</v>
      </c>
      <c r="J740" s="4">
        <v>10000</v>
      </c>
      <c r="K740" s="5">
        <v>8253.08</v>
      </c>
      <c r="L740" s="5">
        <v>1405.75</v>
      </c>
      <c r="M740" s="5">
        <v>1922360000</v>
      </c>
      <c r="N740" s="4">
        <v>143</v>
      </c>
      <c r="O740" s="4">
        <v>9500</v>
      </c>
      <c r="P740" s="4">
        <v>6050</v>
      </c>
      <c r="Q740" s="4">
        <v>8560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10000</v>
      </c>
      <c r="J741" s="4">
        <v>10000</v>
      </c>
      <c r="K741" s="5">
        <v>8286.32</v>
      </c>
      <c r="L741" s="5">
        <v>1377.85</v>
      </c>
      <c r="M741" s="5">
        <v>1886640000</v>
      </c>
      <c r="N741" s="4">
        <v>135</v>
      </c>
      <c r="O741" s="4">
        <v>9500</v>
      </c>
      <c r="P741" s="4">
        <v>8500</v>
      </c>
      <c r="Q741" s="4">
        <v>8630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10000</v>
      </c>
      <c r="J742" s="4">
        <v>10000</v>
      </c>
      <c r="K742" s="5">
        <v>8317.1</v>
      </c>
      <c r="L742" s="5">
        <v>1343.24</v>
      </c>
      <c r="M742" s="5">
        <v>1842840000</v>
      </c>
      <c r="N742" s="4">
        <v>135</v>
      </c>
      <c r="O742" s="4">
        <v>9500</v>
      </c>
      <c r="P742" s="4">
        <v>8222</v>
      </c>
      <c r="Q742" s="4">
        <v>8630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3812</v>
      </c>
      <c r="I743" s="4">
        <v>10000</v>
      </c>
      <c r="J743" s="4">
        <v>6188</v>
      </c>
      <c r="K743" s="5">
        <v>8343.33</v>
      </c>
      <c r="L743" s="5">
        <v>1320.38</v>
      </c>
      <c r="M743" s="5">
        <v>1802750000</v>
      </c>
      <c r="N743" s="4">
        <v>130</v>
      </c>
      <c r="O743" s="4">
        <v>9500</v>
      </c>
      <c r="P743" s="4">
        <v>9670</v>
      </c>
      <c r="Q743" s="4">
        <v>8630</v>
      </c>
    </row>
    <row r="744" spans="5:17">
      <c r="E744" s="4">
        <v>32</v>
      </c>
      <c r="F744" s="4">
        <v>212406</v>
      </c>
      <c r="G744" s="5">
        <v>3.05074E-2</v>
      </c>
      <c r="H744" s="4">
        <v>3812</v>
      </c>
      <c r="I744" s="4">
        <v>10000</v>
      </c>
      <c r="J744" s="4">
        <v>6188</v>
      </c>
      <c r="K744" s="5">
        <v>8370.18</v>
      </c>
      <c r="L744" s="5">
        <v>1297.92</v>
      </c>
      <c r="M744" s="5">
        <v>1777880000</v>
      </c>
      <c r="N744" s="4">
        <v>130</v>
      </c>
      <c r="O744" s="4">
        <v>9500</v>
      </c>
      <c r="P744" s="4">
        <v>8650</v>
      </c>
      <c r="Q744" s="4">
        <v>8630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3812</v>
      </c>
      <c r="I745" s="4">
        <v>10000</v>
      </c>
      <c r="J745" s="4">
        <v>6188</v>
      </c>
      <c r="K745" s="5">
        <v>8410.92</v>
      </c>
      <c r="L745" s="5">
        <v>1257.0999999999999</v>
      </c>
      <c r="M745" s="5">
        <v>1758230000</v>
      </c>
      <c r="N745" s="4">
        <v>126</v>
      </c>
      <c r="O745" s="4">
        <v>9500</v>
      </c>
      <c r="P745" s="4">
        <v>7832</v>
      </c>
      <c r="Q745" s="4">
        <v>8690</v>
      </c>
    </row>
    <row r="746" spans="5:17">
      <c r="E746" s="4">
        <v>34</v>
      </c>
      <c r="F746" s="4">
        <v>207640</v>
      </c>
      <c r="G746" s="5">
        <v>2.98228E-2</v>
      </c>
      <c r="H746" s="4">
        <v>3812</v>
      </c>
      <c r="I746" s="4">
        <v>10000</v>
      </c>
      <c r="J746" s="4">
        <v>6188</v>
      </c>
      <c r="K746" s="5">
        <v>8439.16</v>
      </c>
      <c r="L746" s="5">
        <v>1225.02</v>
      </c>
      <c r="M746" s="5">
        <v>1752310000</v>
      </c>
      <c r="N746" s="4">
        <v>124</v>
      </c>
      <c r="O746" s="4">
        <v>9500</v>
      </c>
      <c r="P746" s="4">
        <v>9050</v>
      </c>
      <c r="Q746" s="4">
        <v>8690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3812</v>
      </c>
      <c r="I747" s="4">
        <v>10000</v>
      </c>
      <c r="J747" s="4">
        <v>6188</v>
      </c>
      <c r="K747" s="5">
        <v>8462.5400000000009</v>
      </c>
      <c r="L747" s="5">
        <v>1199.28</v>
      </c>
      <c r="M747" s="5">
        <v>1744930000</v>
      </c>
      <c r="N747" s="4">
        <v>125</v>
      </c>
      <c r="O747" s="4">
        <v>9500</v>
      </c>
      <c r="P747" s="4">
        <v>7880</v>
      </c>
      <c r="Q747" s="4">
        <v>8690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3812</v>
      </c>
      <c r="I748" s="4">
        <v>10000</v>
      </c>
      <c r="J748" s="4">
        <v>6188</v>
      </c>
      <c r="K748" s="5">
        <v>8495.89</v>
      </c>
      <c r="L748" s="5">
        <v>1167.56</v>
      </c>
      <c r="M748" s="5">
        <v>1728370000</v>
      </c>
      <c r="N748" s="4">
        <v>125</v>
      </c>
      <c r="O748" s="4">
        <v>9500</v>
      </c>
      <c r="P748" s="4">
        <v>9032</v>
      </c>
      <c r="Q748" s="4">
        <v>8760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4222</v>
      </c>
      <c r="I749" s="4">
        <v>10000</v>
      </c>
      <c r="J749" s="4">
        <v>5778</v>
      </c>
      <c r="K749" s="5">
        <v>8513.2900000000009</v>
      </c>
      <c r="L749" s="5">
        <v>1150.2</v>
      </c>
      <c r="M749" s="5">
        <v>1705940000</v>
      </c>
      <c r="N749" s="4">
        <v>123</v>
      </c>
      <c r="O749" s="4">
        <v>9500</v>
      </c>
      <c r="P749" s="4">
        <v>9032</v>
      </c>
      <c r="Q749" s="4">
        <v>8760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4222</v>
      </c>
      <c r="I750" s="4">
        <v>10000</v>
      </c>
      <c r="J750" s="4">
        <v>5778</v>
      </c>
      <c r="K750" s="5">
        <v>8541.9599999999991</v>
      </c>
      <c r="L750" s="5">
        <v>1123.55</v>
      </c>
      <c r="M750" s="5">
        <v>1672850000</v>
      </c>
      <c r="N750" s="4">
        <v>124</v>
      </c>
      <c r="O750" s="4">
        <v>9500</v>
      </c>
      <c r="P750" s="4">
        <v>9032</v>
      </c>
      <c r="Q750" s="4">
        <v>8760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4222</v>
      </c>
      <c r="I751" s="4">
        <v>10000</v>
      </c>
      <c r="J751" s="4">
        <v>5778</v>
      </c>
      <c r="K751" s="5">
        <v>8555.35</v>
      </c>
      <c r="L751" s="5">
        <v>1104.8599999999999</v>
      </c>
      <c r="M751" s="5">
        <v>1629780000</v>
      </c>
      <c r="N751" s="4">
        <v>121</v>
      </c>
      <c r="O751" s="4">
        <v>9500</v>
      </c>
      <c r="P751" s="4">
        <v>8740</v>
      </c>
      <c r="Q751" s="4">
        <v>8760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4222</v>
      </c>
      <c r="I752" s="4">
        <v>9970</v>
      </c>
      <c r="J752" s="4">
        <v>5748</v>
      </c>
      <c r="K752" s="5">
        <v>8575.7900000000009</v>
      </c>
      <c r="L752" s="5">
        <v>1075.22</v>
      </c>
      <c r="M752" s="5">
        <v>1602720000</v>
      </c>
      <c r="N752" s="4">
        <v>120</v>
      </c>
      <c r="O752" s="4">
        <v>9500</v>
      </c>
      <c r="P752" s="4">
        <v>6912</v>
      </c>
      <c r="Q752" s="4">
        <v>8760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4222</v>
      </c>
      <c r="I753" s="4">
        <v>9970</v>
      </c>
      <c r="J753" s="4">
        <v>5748</v>
      </c>
      <c r="K753" s="5">
        <v>8587.91</v>
      </c>
      <c r="L753" s="5">
        <v>1059.6400000000001</v>
      </c>
      <c r="M753" s="5">
        <v>1550420000</v>
      </c>
      <c r="N753" s="4">
        <v>116</v>
      </c>
      <c r="O753" s="4">
        <v>9500</v>
      </c>
      <c r="P753" s="4">
        <v>8940</v>
      </c>
      <c r="Q753" s="4">
        <v>8760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4222</v>
      </c>
      <c r="I754" s="4">
        <v>9970</v>
      </c>
      <c r="J754" s="4">
        <v>5748</v>
      </c>
      <c r="K754" s="5">
        <v>8599.17</v>
      </c>
      <c r="L754" s="5">
        <v>1041.3499999999999</v>
      </c>
      <c r="M754" s="5">
        <v>1487930000</v>
      </c>
      <c r="N754" s="4">
        <v>113</v>
      </c>
      <c r="O754" s="4">
        <v>9500</v>
      </c>
      <c r="P754" s="4">
        <v>9870</v>
      </c>
      <c r="Q754" s="4">
        <v>8760</v>
      </c>
    </row>
    <row r="755" spans="5:17">
      <c r="E755" s="4">
        <v>43</v>
      </c>
      <c r="F755" s="4">
        <v>165879</v>
      </c>
      <c r="G755" s="5">
        <v>2.38248E-2</v>
      </c>
      <c r="H755" s="4">
        <v>4222</v>
      </c>
      <c r="I755" s="4">
        <v>9970</v>
      </c>
      <c r="J755" s="4">
        <v>5748</v>
      </c>
      <c r="K755" s="5">
        <v>8611.48</v>
      </c>
      <c r="L755" s="5">
        <v>1027.4100000000001</v>
      </c>
      <c r="M755" s="5">
        <v>1428460000</v>
      </c>
      <c r="N755" s="4">
        <v>112</v>
      </c>
      <c r="O755" s="4">
        <v>9500</v>
      </c>
      <c r="P755" s="4">
        <v>7870</v>
      </c>
      <c r="Q755" s="4">
        <v>8760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4222</v>
      </c>
      <c r="I756" s="4">
        <v>9970</v>
      </c>
      <c r="J756" s="4">
        <v>5748</v>
      </c>
      <c r="K756" s="5">
        <v>8633.6200000000008</v>
      </c>
      <c r="L756" s="5">
        <v>999.73299999999995</v>
      </c>
      <c r="M756" s="5">
        <v>1375780000</v>
      </c>
      <c r="N756" s="4">
        <v>104</v>
      </c>
      <c r="O756" s="4">
        <v>9500</v>
      </c>
      <c r="P756" s="4">
        <v>8960</v>
      </c>
      <c r="Q756" s="4">
        <v>8760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4222</v>
      </c>
      <c r="I757" s="4">
        <v>9970</v>
      </c>
      <c r="J757" s="4">
        <v>5748</v>
      </c>
      <c r="K757" s="5">
        <v>8657.2800000000007</v>
      </c>
      <c r="L757" s="5">
        <v>982.04899999999998</v>
      </c>
      <c r="M757" s="5">
        <v>1319140000</v>
      </c>
      <c r="N757" s="4">
        <v>103</v>
      </c>
      <c r="O757" s="4">
        <v>9500</v>
      </c>
      <c r="P757" s="4">
        <v>5170</v>
      </c>
      <c r="Q757" s="4">
        <v>8760</v>
      </c>
    </row>
    <row r="758" spans="5:17">
      <c r="E758" s="4">
        <v>46</v>
      </c>
      <c r="F758" s="4">
        <v>144773</v>
      </c>
      <c r="G758" s="5">
        <v>2.07934E-2</v>
      </c>
      <c r="H758" s="4">
        <v>4222</v>
      </c>
      <c r="I758" s="4">
        <v>9970</v>
      </c>
      <c r="J758" s="4">
        <v>5748</v>
      </c>
      <c r="K758" s="5">
        <v>8664.08</v>
      </c>
      <c r="L758" s="5">
        <v>969.04700000000003</v>
      </c>
      <c r="M758" s="5">
        <v>1254320000</v>
      </c>
      <c r="N758" s="4">
        <v>101</v>
      </c>
      <c r="O758" s="4">
        <v>9500</v>
      </c>
      <c r="P758" s="4">
        <v>6402</v>
      </c>
      <c r="Q758" s="4">
        <v>8760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4222</v>
      </c>
      <c r="I759" s="4">
        <v>9970</v>
      </c>
      <c r="J759" s="4">
        <v>5748</v>
      </c>
      <c r="K759" s="5">
        <v>8670.73</v>
      </c>
      <c r="L759" s="5">
        <v>960.93</v>
      </c>
      <c r="M759" s="5">
        <v>1197220000</v>
      </c>
      <c r="N759" s="4">
        <v>100</v>
      </c>
      <c r="O759" s="4">
        <v>9500</v>
      </c>
      <c r="P759" s="4">
        <v>8170</v>
      </c>
      <c r="Q759" s="4">
        <v>8760</v>
      </c>
    </row>
    <row r="760" spans="5:17">
      <c r="E760" s="4">
        <v>48</v>
      </c>
      <c r="F760" s="4">
        <v>130322</v>
      </c>
      <c r="G760" s="5">
        <v>1.87178E-2</v>
      </c>
      <c r="H760" s="4">
        <v>4222</v>
      </c>
      <c r="I760" s="4">
        <v>9970</v>
      </c>
      <c r="J760" s="4">
        <v>5748</v>
      </c>
      <c r="K760" s="5">
        <v>8696.61</v>
      </c>
      <c r="L760" s="5">
        <v>941.23500000000001</v>
      </c>
      <c r="M760" s="5">
        <v>1133360000</v>
      </c>
      <c r="N760" s="4">
        <v>98</v>
      </c>
      <c r="O760" s="4">
        <v>9500</v>
      </c>
      <c r="P760" s="4">
        <v>7982</v>
      </c>
      <c r="Q760" s="4">
        <v>8762</v>
      </c>
    </row>
    <row r="761" spans="5:17">
      <c r="E761" s="4">
        <v>49</v>
      </c>
      <c r="F761" s="4">
        <v>123826</v>
      </c>
      <c r="G761" s="5">
        <v>1.77848E-2</v>
      </c>
      <c r="H761" s="4">
        <v>4222</v>
      </c>
      <c r="I761" s="4">
        <v>9970</v>
      </c>
      <c r="J761" s="4">
        <v>5748</v>
      </c>
      <c r="K761" s="5">
        <v>8715.4699999999993</v>
      </c>
      <c r="L761" s="5">
        <v>919.95899999999995</v>
      </c>
      <c r="M761" s="5">
        <v>1079200000</v>
      </c>
      <c r="N761" s="4">
        <v>94</v>
      </c>
      <c r="O761" s="4">
        <v>9500</v>
      </c>
      <c r="P761" s="4">
        <v>7480</v>
      </c>
      <c r="Q761" s="4">
        <v>8780</v>
      </c>
    </row>
    <row r="762" spans="5:17">
      <c r="E762" s="4">
        <v>50</v>
      </c>
      <c r="F762" s="4">
        <v>118095</v>
      </c>
      <c r="G762" s="5">
        <v>1.69617E-2</v>
      </c>
      <c r="H762" s="4">
        <v>4222</v>
      </c>
      <c r="I762" s="4">
        <v>9970</v>
      </c>
      <c r="J762" s="4">
        <v>5748</v>
      </c>
      <c r="K762" s="5">
        <v>8749.0400000000009</v>
      </c>
      <c r="L762" s="5">
        <v>894.88400000000001</v>
      </c>
      <c r="M762" s="5">
        <v>1033220000</v>
      </c>
      <c r="N762" s="4">
        <v>89</v>
      </c>
      <c r="O762" s="4">
        <v>9500</v>
      </c>
      <c r="P762" s="4">
        <v>5892</v>
      </c>
      <c r="Q762" s="4">
        <v>8780</v>
      </c>
    </row>
    <row r="763" spans="5:17">
      <c r="E763" s="4">
        <v>51</v>
      </c>
      <c r="F763" s="4">
        <v>114796</v>
      </c>
      <c r="G763" s="5">
        <v>1.64879E-2</v>
      </c>
      <c r="H763" s="4">
        <v>5070</v>
      </c>
      <c r="I763" s="4">
        <v>9970</v>
      </c>
      <c r="J763" s="4">
        <v>4900</v>
      </c>
      <c r="K763" s="5">
        <v>8752.77</v>
      </c>
      <c r="L763" s="5">
        <v>885.92</v>
      </c>
      <c r="M763" s="5">
        <v>1004780000</v>
      </c>
      <c r="N763" s="4">
        <v>85</v>
      </c>
      <c r="O763" s="4">
        <v>9500</v>
      </c>
      <c r="P763" s="4">
        <v>9600</v>
      </c>
      <c r="Q763" s="4">
        <v>8780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5070</v>
      </c>
      <c r="I764" s="4">
        <v>9970</v>
      </c>
      <c r="J764" s="4">
        <v>4900</v>
      </c>
      <c r="K764" s="5">
        <v>8760.69</v>
      </c>
      <c r="L764" s="5">
        <v>867.04399999999998</v>
      </c>
      <c r="M764" s="5">
        <v>975705000</v>
      </c>
      <c r="N764" s="4">
        <v>81</v>
      </c>
      <c r="O764" s="4">
        <v>9500</v>
      </c>
      <c r="P764" s="4">
        <v>9570</v>
      </c>
      <c r="Q764" s="4">
        <v>8780</v>
      </c>
    </row>
    <row r="765" spans="5:17">
      <c r="E765" s="4">
        <v>53</v>
      </c>
      <c r="F765" s="4">
        <v>105587</v>
      </c>
      <c r="G765" s="5">
        <v>1.51652E-2</v>
      </c>
      <c r="H765" s="4">
        <v>5070</v>
      </c>
      <c r="I765" s="4">
        <v>9970</v>
      </c>
      <c r="J765" s="4">
        <v>4900</v>
      </c>
      <c r="K765" s="5">
        <v>8753.52</v>
      </c>
      <c r="L765" s="5">
        <v>859.53</v>
      </c>
      <c r="M765" s="5">
        <v>924258000</v>
      </c>
      <c r="N765" s="4">
        <v>79</v>
      </c>
      <c r="O765" s="4">
        <v>9500</v>
      </c>
      <c r="P765" s="4">
        <v>7340</v>
      </c>
      <c r="Q765" s="4">
        <v>8780</v>
      </c>
    </row>
    <row r="766" spans="5:17">
      <c r="E766" s="4">
        <v>54</v>
      </c>
      <c r="F766" s="4">
        <v>99403</v>
      </c>
      <c r="G766" s="5">
        <v>1.4277E-2</v>
      </c>
      <c r="H766" s="4">
        <v>5070</v>
      </c>
      <c r="I766" s="4">
        <v>9940</v>
      </c>
      <c r="J766" s="4">
        <v>4870</v>
      </c>
      <c r="K766" s="5">
        <v>8762.35</v>
      </c>
      <c r="L766" s="5">
        <v>839.01300000000003</v>
      </c>
      <c r="M766" s="5">
        <v>871004000</v>
      </c>
      <c r="N766" s="4">
        <v>71</v>
      </c>
      <c r="O766" s="4">
        <v>9500</v>
      </c>
      <c r="P766" s="4">
        <v>6732</v>
      </c>
      <c r="Q766" s="4">
        <v>8780</v>
      </c>
    </row>
    <row r="767" spans="5:17">
      <c r="E767" s="4">
        <v>55</v>
      </c>
      <c r="F767" s="4">
        <v>92018</v>
      </c>
      <c r="G767" s="5">
        <v>1.32163E-2</v>
      </c>
      <c r="H767" s="4">
        <v>5070</v>
      </c>
      <c r="I767" s="4">
        <v>9940</v>
      </c>
      <c r="J767" s="4">
        <v>4870</v>
      </c>
      <c r="K767" s="5">
        <v>8775.85</v>
      </c>
      <c r="L767" s="5">
        <v>820.87199999999996</v>
      </c>
      <c r="M767" s="5">
        <v>807536000</v>
      </c>
      <c r="N767" s="4">
        <v>70</v>
      </c>
      <c r="O767" s="4">
        <v>9500</v>
      </c>
      <c r="P767" s="4">
        <v>7180</v>
      </c>
      <c r="Q767" s="4">
        <v>8780</v>
      </c>
    </row>
    <row r="768" spans="5:17">
      <c r="E768" s="4">
        <v>56</v>
      </c>
      <c r="F768" s="4">
        <v>84737</v>
      </c>
      <c r="G768" s="5">
        <v>1.21706E-2</v>
      </c>
      <c r="H768" s="4">
        <v>5070</v>
      </c>
      <c r="I768" s="4">
        <v>9940</v>
      </c>
      <c r="J768" s="4">
        <v>4870</v>
      </c>
      <c r="K768" s="5">
        <v>8801.43</v>
      </c>
      <c r="L768" s="5">
        <v>790.36</v>
      </c>
      <c r="M768" s="5">
        <v>745807000</v>
      </c>
      <c r="N768" s="4">
        <v>68</v>
      </c>
      <c r="O768" s="4">
        <v>9500</v>
      </c>
      <c r="P768" s="4">
        <v>7180</v>
      </c>
      <c r="Q768" s="4">
        <v>8990</v>
      </c>
    </row>
    <row r="769" spans="5:17">
      <c r="E769" s="4">
        <v>57</v>
      </c>
      <c r="F769" s="4">
        <v>77854</v>
      </c>
      <c r="G769" s="5">
        <v>1.1181999999999999E-2</v>
      </c>
      <c r="H769" s="4">
        <v>5070</v>
      </c>
      <c r="I769" s="4">
        <v>9940</v>
      </c>
      <c r="J769" s="4">
        <v>4870</v>
      </c>
      <c r="K769" s="5">
        <v>8823.7900000000009</v>
      </c>
      <c r="L769" s="5">
        <v>763.99099999999999</v>
      </c>
      <c r="M769" s="5">
        <v>686967000</v>
      </c>
      <c r="N769" s="4">
        <v>62</v>
      </c>
      <c r="O769" s="4">
        <v>9500</v>
      </c>
      <c r="P769" s="4">
        <v>8050</v>
      </c>
      <c r="Q769" s="4">
        <v>9050</v>
      </c>
    </row>
    <row r="770" spans="5:17">
      <c r="E770" s="4">
        <v>58</v>
      </c>
      <c r="F770" s="4">
        <v>71855</v>
      </c>
      <c r="G770" s="5">
        <v>1.03204E-2</v>
      </c>
      <c r="H770" s="4">
        <v>5070</v>
      </c>
      <c r="I770" s="4">
        <v>9940</v>
      </c>
      <c r="J770" s="4">
        <v>4870</v>
      </c>
      <c r="K770" s="5">
        <v>8833.02</v>
      </c>
      <c r="L770" s="5">
        <v>746.40200000000004</v>
      </c>
      <c r="M770" s="5">
        <v>634697000</v>
      </c>
      <c r="N770" s="4">
        <v>61</v>
      </c>
      <c r="O770" s="4">
        <v>9500</v>
      </c>
      <c r="P770" s="4">
        <v>7722</v>
      </c>
      <c r="Q770" s="4">
        <v>9050</v>
      </c>
    </row>
    <row r="771" spans="5:17">
      <c r="E771" s="4">
        <v>59</v>
      </c>
      <c r="F771" s="4">
        <v>64621</v>
      </c>
      <c r="G771" s="5">
        <v>9.2813600000000007E-3</v>
      </c>
      <c r="H771" s="4">
        <v>5070</v>
      </c>
      <c r="I771" s="4">
        <v>9940</v>
      </c>
      <c r="J771" s="4">
        <v>4870</v>
      </c>
      <c r="K771" s="5">
        <v>8859.99</v>
      </c>
      <c r="L771" s="5">
        <v>734.11699999999996</v>
      </c>
      <c r="M771" s="5">
        <v>572542000</v>
      </c>
      <c r="N771" s="4">
        <v>57</v>
      </c>
      <c r="O771" s="4">
        <v>9500</v>
      </c>
      <c r="P771" s="4">
        <v>7720</v>
      </c>
      <c r="Q771" s="4">
        <v>9050</v>
      </c>
    </row>
    <row r="772" spans="5:17">
      <c r="E772" s="4">
        <v>60</v>
      </c>
      <c r="F772" s="4">
        <v>57162</v>
      </c>
      <c r="G772" s="5">
        <v>8.21004E-3</v>
      </c>
      <c r="H772" s="4">
        <v>5462</v>
      </c>
      <c r="I772" s="4">
        <v>9940</v>
      </c>
      <c r="J772" s="4">
        <v>4478</v>
      </c>
      <c r="K772" s="5">
        <v>8897.64</v>
      </c>
      <c r="L772" s="5">
        <v>718.85799999999995</v>
      </c>
      <c r="M772" s="5">
        <v>508607000</v>
      </c>
      <c r="N772" s="4">
        <v>52</v>
      </c>
      <c r="O772" s="4">
        <v>9500</v>
      </c>
      <c r="P772" s="4">
        <v>8850</v>
      </c>
      <c r="Q772" s="4">
        <v>9110</v>
      </c>
    </row>
    <row r="773" spans="5:17">
      <c r="E773" s="4">
        <v>61</v>
      </c>
      <c r="F773" s="4">
        <v>49337</v>
      </c>
      <c r="G773" s="5">
        <v>7.0861500000000003E-3</v>
      </c>
      <c r="H773" s="4">
        <v>5462</v>
      </c>
      <c r="I773" s="4">
        <v>9940</v>
      </c>
      <c r="J773" s="4">
        <v>4478</v>
      </c>
      <c r="K773" s="5">
        <v>8914.85</v>
      </c>
      <c r="L773" s="5">
        <v>707.74199999999996</v>
      </c>
      <c r="M773" s="5">
        <v>439832000</v>
      </c>
      <c r="N773" s="4">
        <v>48</v>
      </c>
      <c r="O773" s="4">
        <v>9500</v>
      </c>
      <c r="P773" s="4">
        <v>9082</v>
      </c>
      <c r="Q773" s="4">
        <v>9160</v>
      </c>
    </row>
    <row r="774" spans="5:17">
      <c r="E774" s="4">
        <v>62</v>
      </c>
      <c r="F774" s="4">
        <v>42776</v>
      </c>
      <c r="G774" s="5">
        <v>6.1438100000000004E-3</v>
      </c>
      <c r="H774" s="4">
        <v>5462</v>
      </c>
      <c r="I774" s="4">
        <v>9940</v>
      </c>
      <c r="J774" s="4">
        <v>4478</v>
      </c>
      <c r="K774" s="5">
        <v>8946.0400000000009</v>
      </c>
      <c r="L774" s="5">
        <v>703.52599999999995</v>
      </c>
      <c r="M774" s="5">
        <v>382676000</v>
      </c>
      <c r="N774" s="4">
        <v>46</v>
      </c>
      <c r="O774" s="4">
        <v>9500</v>
      </c>
      <c r="P774" s="4">
        <v>8300</v>
      </c>
      <c r="Q774" s="4">
        <v>9220</v>
      </c>
    </row>
    <row r="775" spans="5:17">
      <c r="E775" s="4">
        <v>63</v>
      </c>
      <c r="F775" s="4">
        <v>35511</v>
      </c>
      <c r="G775" s="5">
        <v>5.10036E-3</v>
      </c>
      <c r="H775" s="4">
        <v>5582</v>
      </c>
      <c r="I775" s="4">
        <v>9940</v>
      </c>
      <c r="J775" s="4">
        <v>4358</v>
      </c>
      <c r="K775" s="5">
        <v>8955.92</v>
      </c>
      <c r="L775" s="5">
        <v>691.10500000000002</v>
      </c>
      <c r="M775" s="5">
        <v>318034000</v>
      </c>
      <c r="N775" s="4">
        <v>43</v>
      </c>
      <c r="O775" s="4">
        <v>9500</v>
      </c>
      <c r="P775" s="4">
        <v>8560</v>
      </c>
      <c r="Q775" s="4">
        <v>9250</v>
      </c>
    </row>
    <row r="776" spans="5:17">
      <c r="E776" s="4">
        <v>64</v>
      </c>
      <c r="F776" s="4">
        <v>29543</v>
      </c>
      <c r="G776" s="5">
        <v>4.24319E-3</v>
      </c>
      <c r="H776" s="4">
        <v>5582</v>
      </c>
      <c r="I776" s="4">
        <v>9940</v>
      </c>
      <c r="J776" s="4">
        <v>4358</v>
      </c>
      <c r="K776" s="5">
        <v>8974.51</v>
      </c>
      <c r="L776" s="5">
        <v>666.99599999999998</v>
      </c>
      <c r="M776" s="5">
        <v>265134000</v>
      </c>
      <c r="N776" s="4">
        <v>43</v>
      </c>
      <c r="O776" s="4">
        <v>9500</v>
      </c>
      <c r="P776" s="4">
        <v>9940</v>
      </c>
      <c r="Q776" s="4">
        <v>9250</v>
      </c>
    </row>
    <row r="777" spans="5:17">
      <c r="E777" s="4">
        <v>65</v>
      </c>
      <c r="F777" s="4">
        <v>23703</v>
      </c>
      <c r="G777" s="5">
        <v>3.4044000000000001E-3</v>
      </c>
      <c r="H777" s="4">
        <v>5582</v>
      </c>
      <c r="I777" s="4">
        <v>9890</v>
      </c>
      <c r="J777" s="4">
        <v>4308</v>
      </c>
      <c r="K777" s="5">
        <v>8977.9500000000007</v>
      </c>
      <c r="L777" s="5">
        <v>668.51300000000003</v>
      </c>
      <c r="M777" s="5">
        <v>212804000</v>
      </c>
      <c r="N777" s="4">
        <v>41</v>
      </c>
      <c r="O777" s="4">
        <v>9500</v>
      </c>
      <c r="P777" s="4">
        <v>8190</v>
      </c>
      <c r="Q777" s="4">
        <v>9260</v>
      </c>
    </row>
    <row r="778" spans="5:17">
      <c r="E778" s="4">
        <v>66</v>
      </c>
      <c r="F778" s="4">
        <v>18772</v>
      </c>
      <c r="G778" s="5">
        <v>2.6961799999999998E-3</v>
      </c>
      <c r="H778" s="4">
        <v>5582</v>
      </c>
      <c r="I778" s="4">
        <v>9890</v>
      </c>
      <c r="J778" s="4">
        <v>4308</v>
      </c>
      <c r="K778" s="5">
        <v>8987.5499999999993</v>
      </c>
      <c r="L778" s="5">
        <v>682.17600000000004</v>
      </c>
      <c r="M778" s="5">
        <v>168714000</v>
      </c>
      <c r="N778" s="4">
        <v>37</v>
      </c>
      <c r="O778" s="4">
        <v>9500</v>
      </c>
      <c r="P778" s="4">
        <v>9620</v>
      </c>
      <c r="Q778" s="4">
        <v>9260</v>
      </c>
    </row>
    <row r="779" spans="5:17">
      <c r="E779" s="4">
        <v>67</v>
      </c>
      <c r="F779" s="4">
        <v>15198</v>
      </c>
      <c r="G779" s="5">
        <v>2.1828500000000001E-3</v>
      </c>
      <c r="H779" s="4">
        <v>5582</v>
      </c>
      <c r="I779" s="4">
        <v>9880</v>
      </c>
      <c r="J779" s="4">
        <v>4298</v>
      </c>
      <c r="K779" s="5">
        <v>8991.7999999999993</v>
      </c>
      <c r="L779" s="5">
        <v>693.58100000000002</v>
      </c>
      <c r="M779" s="5">
        <v>136657000</v>
      </c>
      <c r="N779" s="4">
        <v>31</v>
      </c>
      <c r="O779" s="4">
        <v>9500</v>
      </c>
      <c r="P779" s="4">
        <v>9200</v>
      </c>
      <c r="Q779" s="4">
        <v>9260</v>
      </c>
    </row>
    <row r="780" spans="5:17">
      <c r="E780" s="4">
        <v>68</v>
      </c>
      <c r="F780" s="4">
        <v>11537</v>
      </c>
      <c r="G780" s="5">
        <v>1.6570300000000001E-3</v>
      </c>
      <c r="H780" s="4">
        <v>5582</v>
      </c>
      <c r="I780" s="4">
        <v>9880</v>
      </c>
      <c r="J780" s="4">
        <v>4298</v>
      </c>
      <c r="K780" s="5">
        <v>9008.4699999999993</v>
      </c>
      <c r="L780" s="5">
        <v>693.54</v>
      </c>
      <c r="M780" s="5">
        <v>103931000</v>
      </c>
      <c r="N780" s="4">
        <v>27</v>
      </c>
      <c r="O780" s="4">
        <v>9500</v>
      </c>
      <c r="P780" s="4">
        <v>8350</v>
      </c>
      <c r="Q780" s="4">
        <v>9260</v>
      </c>
    </row>
    <row r="781" spans="5:17">
      <c r="E781" s="4">
        <v>69</v>
      </c>
      <c r="F781" s="4">
        <v>8721</v>
      </c>
      <c r="G781" s="5">
        <v>1.2525800000000001E-3</v>
      </c>
      <c r="H781" s="4">
        <v>5582</v>
      </c>
      <c r="I781" s="4">
        <v>9880</v>
      </c>
      <c r="J781" s="4">
        <v>4298</v>
      </c>
      <c r="K781" s="5">
        <v>9001.4500000000007</v>
      </c>
      <c r="L781" s="5">
        <v>716.63800000000003</v>
      </c>
      <c r="M781" s="5">
        <v>78501600</v>
      </c>
      <c r="N781" s="4">
        <v>22</v>
      </c>
      <c r="O781" s="4">
        <v>9500</v>
      </c>
      <c r="P781" s="4">
        <v>8990</v>
      </c>
      <c r="Q781" s="4">
        <v>9270</v>
      </c>
    </row>
    <row r="782" spans="5:17">
      <c r="E782" s="4">
        <v>70</v>
      </c>
      <c r="F782" s="4">
        <v>6603</v>
      </c>
      <c r="G782" s="5">
        <v>9.4837299999999997E-4</v>
      </c>
      <c r="H782" s="4">
        <v>7540</v>
      </c>
      <c r="I782" s="4">
        <v>9880</v>
      </c>
      <c r="J782" s="4">
        <v>2340</v>
      </c>
      <c r="K782" s="5">
        <v>9022.8700000000008</v>
      </c>
      <c r="L782" s="5">
        <v>700.87900000000002</v>
      </c>
      <c r="M782" s="5">
        <v>59578000</v>
      </c>
      <c r="N782" s="4">
        <v>19</v>
      </c>
      <c r="O782" s="4">
        <v>9500</v>
      </c>
      <c r="P782" s="4">
        <v>9550</v>
      </c>
      <c r="Q782" s="4">
        <v>9500</v>
      </c>
    </row>
    <row r="783" spans="5:17">
      <c r="E783" s="4">
        <v>71</v>
      </c>
      <c r="F783" s="4">
        <v>4790</v>
      </c>
      <c r="G783" s="5">
        <v>6.8797599999999997E-4</v>
      </c>
      <c r="H783" s="4">
        <v>7540</v>
      </c>
      <c r="I783" s="4">
        <v>9880</v>
      </c>
      <c r="J783" s="4">
        <v>2340</v>
      </c>
      <c r="K783" s="5">
        <v>9009.2099999999991</v>
      </c>
      <c r="L783" s="5">
        <v>727.44500000000005</v>
      </c>
      <c r="M783" s="5">
        <v>43154100</v>
      </c>
      <c r="N783" s="4">
        <v>18</v>
      </c>
      <c r="O783" s="4">
        <v>9500</v>
      </c>
      <c r="P783" s="4">
        <v>9550</v>
      </c>
      <c r="Q783" s="4">
        <v>9500</v>
      </c>
    </row>
    <row r="784" spans="5:17">
      <c r="E784" s="4">
        <v>72</v>
      </c>
      <c r="F784" s="4">
        <v>3532</v>
      </c>
      <c r="G784" s="5">
        <v>5.0729300000000002E-4</v>
      </c>
      <c r="H784" s="4">
        <v>7540</v>
      </c>
      <c r="I784" s="4">
        <v>9880</v>
      </c>
      <c r="J784" s="4">
        <v>2340</v>
      </c>
      <c r="K784" s="5">
        <v>8975.6299999999992</v>
      </c>
      <c r="L784" s="5">
        <v>732.52099999999996</v>
      </c>
      <c r="M784" s="5">
        <v>31701900</v>
      </c>
      <c r="N784" s="4">
        <v>16</v>
      </c>
      <c r="O784" s="4">
        <v>7990</v>
      </c>
      <c r="P784" s="4">
        <v>8330</v>
      </c>
      <c r="Q784" s="4">
        <v>9500</v>
      </c>
    </row>
    <row r="785" spans="1:17">
      <c r="E785" s="4">
        <v>73</v>
      </c>
      <c r="F785" s="4">
        <v>2381</v>
      </c>
      <c r="G785" s="5">
        <v>3.4197699999999998E-4</v>
      </c>
      <c r="H785" s="4">
        <v>7540</v>
      </c>
      <c r="I785" s="4">
        <v>9880</v>
      </c>
      <c r="J785" s="4">
        <v>2340</v>
      </c>
      <c r="K785" s="5">
        <v>8950.3700000000008</v>
      </c>
      <c r="L785" s="5">
        <v>741.63300000000004</v>
      </c>
      <c r="M785" s="5">
        <v>21310800</v>
      </c>
      <c r="N785" s="4">
        <v>10</v>
      </c>
      <c r="O785" s="4">
        <v>7990</v>
      </c>
      <c r="P785" s="4">
        <v>9550</v>
      </c>
      <c r="Q785" s="4">
        <v>9500</v>
      </c>
    </row>
    <row r="786" spans="1:17">
      <c r="E786" s="4">
        <v>74</v>
      </c>
      <c r="F786" s="4">
        <v>1653</v>
      </c>
      <c r="G786" s="5">
        <v>2.3741600000000001E-4</v>
      </c>
      <c r="H786" s="4">
        <v>7990</v>
      </c>
      <c r="I786" s="4">
        <v>9880</v>
      </c>
      <c r="J786" s="4">
        <v>1890</v>
      </c>
      <c r="K786" s="5">
        <v>8871</v>
      </c>
      <c r="L786" s="5">
        <v>752.76099999999997</v>
      </c>
      <c r="M786" s="5">
        <v>14663800</v>
      </c>
      <c r="N786" s="4">
        <v>8</v>
      </c>
      <c r="O786" s="4">
        <v>7990</v>
      </c>
      <c r="P786" s="4">
        <v>8550</v>
      </c>
      <c r="Q786" s="4">
        <v>9110</v>
      </c>
    </row>
    <row r="787" spans="1:17">
      <c r="E787" s="4">
        <v>75</v>
      </c>
      <c r="F787" s="4">
        <v>1066</v>
      </c>
      <c r="G787" s="5">
        <v>1.5310700000000001E-4</v>
      </c>
      <c r="H787" s="4">
        <v>7990</v>
      </c>
      <c r="I787" s="4">
        <v>9680</v>
      </c>
      <c r="J787" s="4">
        <v>1690</v>
      </c>
      <c r="K787" s="5">
        <v>8890.73</v>
      </c>
      <c r="L787" s="5">
        <v>757.00099999999998</v>
      </c>
      <c r="M787" s="5">
        <v>9477520</v>
      </c>
      <c r="N787" s="4">
        <v>5</v>
      </c>
      <c r="O787" s="4">
        <v>7990</v>
      </c>
      <c r="P787" s="4">
        <v>9500</v>
      </c>
      <c r="Q787" s="4">
        <v>9110</v>
      </c>
    </row>
    <row r="788" spans="1:17">
      <c r="E788" s="4">
        <v>76</v>
      </c>
      <c r="F788" s="4">
        <v>540</v>
      </c>
      <c r="G788" s="5">
        <v>7.75589E-5</v>
      </c>
      <c r="H788" s="4">
        <v>7990</v>
      </c>
      <c r="I788" s="4">
        <v>9680</v>
      </c>
      <c r="J788" s="4">
        <v>1690</v>
      </c>
      <c r="K788" s="5">
        <v>8854.2800000000007</v>
      </c>
      <c r="L788" s="5">
        <v>765.77300000000002</v>
      </c>
      <c r="M788" s="5">
        <v>4781310</v>
      </c>
      <c r="N788" s="4">
        <v>4</v>
      </c>
      <c r="O788" s="4">
        <v>7990</v>
      </c>
      <c r="P788" s="4">
        <v>9110</v>
      </c>
      <c r="Q788" s="4">
        <v>9110</v>
      </c>
    </row>
    <row r="789" spans="1:17">
      <c r="E789" s="4">
        <v>77</v>
      </c>
      <c r="F789" s="4">
        <v>236</v>
      </c>
      <c r="G789" s="5">
        <v>3.3896100000000002E-5</v>
      </c>
      <c r="H789" s="4">
        <v>7990</v>
      </c>
      <c r="I789" s="4">
        <v>9680</v>
      </c>
      <c r="J789" s="4">
        <v>1690</v>
      </c>
      <c r="K789" s="5">
        <v>8783.43</v>
      </c>
      <c r="L789" s="5">
        <v>785.65700000000004</v>
      </c>
      <c r="M789" s="5">
        <v>2072890</v>
      </c>
      <c r="N789" s="4">
        <v>4</v>
      </c>
      <c r="O789" s="4">
        <v>7990</v>
      </c>
      <c r="P789" s="4">
        <v>9530</v>
      </c>
      <c r="Q789" s="4">
        <v>9110</v>
      </c>
    </row>
    <row r="790" spans="1:17">
      <c r="E790" s="4">
        <v>78</v>
      </c>
      <c r="F790" s="4">
        <v>59</v>
      </c>
      <c r="G790" s="5">
        <v>8.4740200000000002E-6</v>
      </c>
      <c r="H790" s="4">
        <v>7990</v>
      </c>
      <c r="I790" s="4">
        <v>9680</v>
      </c>
      <c r="J790" s="4">
        <v>1690</v>
      </c>
      <c r="K790" s="5">
        <v>8591.5300000000007</v>
      </c>
      <c r="L790" s="5">
        <v>809.16300000000001</v>
      </c>
      <c r="M790" s="5">
        <v>506900</v>
      </c>
      <c r="N790" s="4">
        <v>2</v>
      </c>
      <c r="O790" s="4">
        <v>7990</v>
      </c>
      <c r="P790" s="4">
        <v>9680</v>
      </c>
      <c r="Q790" s="4">
        <v>7990</v>
      </c>
    </row>
    <row r="791" spans="1:17">
      <c r="E791" s="4">
        <v>79</v>
      </c>
      <c r="F791" s="4">
        <v>15</v>
      </c>
      <c r="G791" s="5">
        <v>2.1544099999999999E-6</v>
      </c>
      <c r="H791" s="4">
        <v>7990</v>
      </c>
      <c r="I791" s="4">
        <v>7990</v>
      </c>
      <c r="J791" s="4">
        <v>0</v>
      </c>
      <c r="K791" s="5">
        <v>7990</v>
      </c>
      <c r="L791" s="5">
        <v>0</v>
      </c>
      <c r="M791" s="5">
        <v>119850</v>
      </c>
      <c r="N791" s="4">
        <v>1</v>
      </c>
      <c r="O791" s="4">
        <v>7990</v>
      </c>
      <c r="P791" s="4">
        <v>7990</v>
      </c>
      <c r="Q791" s="4">
        <v>7990</v>
      </c>
    </row>
    <row r="792" spans="1:17">
      <c r="A792">
        <v>1997</v>
      </c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9650</v>
      </c>
      <c r="J792" s="4">
        <v>9650</v>
      </c>
      <c r="K792" s="5">
        <v>4589.37</v>
      </c>
      <c r="L792" s="5">
        <v>2866.26</v>
      </c>
      <c r="M792" s="5">
        <v>23072700000</v>
      </c>
      <c r="N792" s="4">
        <v>150</v>
      </c>
      <c r="O792" s="4">
        <v>1922</v>
      </c>
      <c r="P792" s="4">
        <v>8810</v>
      </c>
      <c r="Q792" s="4">
        <v>5250</v>
      </c>
    </row>
    <row r="793" spans="1:17">
      <c r="E793" s="4">
        <v>2</v>
      </c>
      <c r="F793" s="4">
        <v>1515456</v>
      </c>
      <c r="G793" s="5">
        <v>0.21766099999999999</v>
      </c>
      <c r="H793" s="4">
        <v>0</v>
      </c>
      <c r="I793" s="4">
        <v>9860</v>
      </c>
      <c r="J793" s="4">
        <v>9860</v>
      </c>
      <c r="K793" s="5">
        <v>6981.49</v>
      </c>
      <c r="L793" s="5">
        <v>2460.6</v>
      </c>
      <c r="M793" s="5">
        <v>10580100000</v>
      </c>
      <c r="N793" s="4">
        <v>139</v>
      </c>
      <c r="O793" s="4">
        <v>1922</v>
      </c>
      <c r="P793" s="4">
        <v>9150</v>
      </c>
      <c r="Q793" s="4">
        <v>7620</v>
      </c>
    </row>
    <row r="794" spans="1:17">
      <c r="E794" s="4">
        <v>3</v>
      </c>
      <c r="F794" s="4">
        <v>1099428</v>
      </c>
      <c r="G794" s="5">
        <v>0.15790799999999999</v>
      </c>
      <c r="H794" s="4">
        <v>0</v>
      </c>
      <c r="I794" s="4">
        <v>9970</v>
      </c>
      <c r="J794" s="4">
        <v>9970</v>
      </c>
      <c r="K794" s="5">
        <v>7493.73</v>
      </c>
      <c r="L794" s="5">
        <v>2310.0500000000002</v>
      </c>
      <c r="M794" s="5">
        <v>8238810000</v>
      </c>
      <c r="N794" s="4">
        <v>150</v>
      </c>
      <c r="O794" s="4">
        <v>9500</v>
      </c>
      <c r="P794" s="4">
        <v>7700</v>
      </c>
      <c r="Q794" s="4">
        <v>8170</v>
      </c>
    </row>
    <row r="795" spans="1:17">
      <c r="E795" s="4">
        <v>4</v>
      </c>
      <c r="F795" s="4">
        <v>867898</v>
      </c>
      <c r="G795" s="5">
        <v>0.124654</v>
      </c>
      <c r="H795" s="4">
        <v>0</v>
      </c>
      <c r="I795" s="4">
        <v>9970</v>
      </c>
      <c r="J795" s="4">
        <v>9970</v>
      </c>
      <c r="K795" s="5">
        <v>7497.25</v>
      </c>
      <c r="L795" s="5">
        <v>2278.85</v>
      </c>
      <c r="M795" s="5">
        <v>6506850000</v>
      </c>
      <c r="N795" s="4">
        <v>155</v>
      </c>
      <c r="O795" s="4">
        <v>9500</v>
      </c>
      <c r="P795" s="4">
        <v>9360</v>
      </c>
      <c r="Q795" s="4">
        <v>8170</v>
      </c>
    </row>
    <row r="796" spans="1:17">
      <c r="E796" s="4">
        <v>5</v>
      </c>
      <c r="F796" s="4">
        <v>754824</v>
      </c>
      <c r="G796" s="5">
        <v>0.108414</v>
      </c>
      <c r="H796" s="4">
        <v>0</v>
      </c>
      <c r="I796" s="4">
        <v>9970</v>
      </c>
      <c r="J796" s="4">
        <v>9970</v>
      </c>
      <c r="K796" s="5">
        <v>7792.52</v>
      </c>
      <c r="L796" s="5">
        <v>2166.7199999999998</v>
      </c>
      <c r="M796" s="5">
        <v>5881980000</v>
      </c>
      <c r="N796" s="4">
        <v>157</v>
      </c>
      <c r="O796" s="4">
        <v>9500</v>
      </c>
      <c r="P796" s="4">
        <v>7900</v>
      </c>
      <c r="Q796" s="4">
        <v>8450</v>
      </c>
    </row>
    <row r="797" spans="1:17">
      <c r="E797" s="4">
        <v>6</v>
      </c>
      <c r="F797" s="4">
        <v>625933</v>
      </c>
      <c r="G797" s="5">
        <v>8.9901200000000001E-2</v>
      </c>
      <c r="H797" s="4">
        <v>0</v>
      </c>
      <c r="I797" s="4">
        <v>9970</v>
      </c>
      <c r="J797" s="4">
        <v>9970</v>
      </c>
      <c r="K797" s="5">
        <v>8026.94</v>
      </c>
      <c r="L797" s="5">
        <v>2118.63</v>
      </c>
      <c r="M797" s="5">
        <v>5024330000</v>
      </c>
      <c r="N797" s="4">
        <v>154</v>
      </c>
      <c r="O797" s="4">
        <v>9500</v>
      </c>
      <c r="P797" s="4">
        <v>5280</v>
      </c>
      <c r="Q797" s="4">
        <v>8620</v>
      </c>
    </row>
    <row r="798" spans="1:17">
      <c r="E798" s="4">
        <v>7</v>
      </c>
      <c r="F798" s="4">
        <v>566562</v>
      </c>
      <c r="G798" s="5">
        <v>8.1373899999999999E-2</v>
      </c>
      <c r="H798" s="4">
        <v>0</v>
      </c>
      <c r="I798" s="4">
        <v>9970</v>
      </c>
      <c r="J798" s="4">
        <v>9970</v>
      </c>
      <c r="K798" s="5">
        <v>8185.35</v>
      </c>
      <c r="L798" s="5">
        <v>2015.21</v>
      </c>
      <c r="M798" s="5">
        <v>4637510000</v>
      </c>
      <c r="N798" s="4">
        <v>152</v>
      </c>
      <c r="O798" s="4">
        <v>9500</v>
      </c>
      <c r="P798" s="4">
        <v>8210</v>
      </c>
      <c r="Q798" s="4">
        <v>8720</v>
      </c>
    </row>
    <row r="799" spans="1:17">
      <c r="E799" s="4">
        <v>8</v>
      </c>
      <c r="F799" s="4">
        <v>512075</v>
      </c>
      <c r="G799" s="5">
        <v>7.3548100000000005E-2</v>
      </c>
      <c r="H799" s="4">
        <v>0</v>
      </c>
      <c r="I799" s="4">
        <v>10000</v>
      </c>
      <c r="J799" s="4">
        <v>10000</v>
      </c>
      <c r="K799" s="5">
        <v>8318.81</v>
      </c>
      <c r="L799" s="5">
        <v>1915.12</v>
      </c>
      <c r="M799" s="5">
        <v>4259860000</v>
      </c>
      <c r="N799" s="4">
        <v>153</v>
      </c>
      <c r="O799" s="4">
        <v>9500</v>
      </c>
      <c r="P799" s="4">
        <v>7930</v>
      </c>
      <c r="Q799" s="4">
        <v>8900</v>
      </c>
    </row>
    <row r="800" spans="1:17">
      <c r="E800" s="4">
        <v>9</v>
      </c>
      <c r="F800" s="4">
        <v>484100</v>
      </c>
      <c r="G800" s="5">
        <v>6.9530099999999997E-2</v>
      </c>
      <c r="H800" s="4">
        <v>0</v>
      </c>
      <c r="I800" s="4">
        <v>10000</v>
      </c>
      <c r="J800" s="4">
        <v>10000</v>
      </c>
      <c r="K800" s="5">
        <v>8482.23</v>
      </c>
      <c r="L800" s="5">
        <v>1787.05</v>
      </c>
      <c r="M800" s="5">
        <v>4106250000</v>
      </c>
      <c r="N800" s="4">
        <v>154</v>
      </c>
      <c r="O800" s="4">
        <v>9500</v>
      </c>
      <c r="P800" s="4">
        <v>8790</v>
      </c>
      <c r="Q800" s="4">
        <v>9100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10000</v>
      </c>
      <c r="J801" s="4">
        <v>10000</v>
      </c>
      <c r="K801" s="5">
        <v>8563.0300000000007</v>
      </c>
      <c r="L801" s="5">
        <v>1710.88</v>
      </c>
      <c r="M801" s="5">
        <v>3820300000</v>
      </c>
      <c r="N801" s="4">
        <v>154</v>
      </c>
      <c r="O801" s="4">
        <v>9500</v>
      </c>
      <c r="P801" s="4">
        <v>9720</v>
      </c>
      <c r="Q801" s="4">
        <v>9130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10000</v>
      </c>
      <c r="J802" s="4">
        <v>10000</v>
      </c>
      <c r="K802" s="5">
        <v>8617.61</v>
      </c>
      <c r="L802" s="5">
        <v>1631.71</v>
      </c>
      <c r="M802" s="5">
        <v>3519060000</v>
      </c>
      <c r="N802" s="4">
        <v>151</v>
      </c>
      <c r="O802" s="4">
        <v>9500</v>
      </c>
      <c r="P802" s="4">
        <v>6800</v>
      </c>
      <c r="Q802" s="4">
        <v>9150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10000</v>
      </c>
      <c r="J803" s="4">
        <v>10000</v>
      </c>
      <c r="K803" s="5">
        <v>8668.89</v>
      </c>
      <c r="L803" s="5">
        <v>1539.08</v>
      </c>
      <c r="M803" s="5">
        <v>3281480000</v>
      </c>
      <c r="N803" s="4">
        <v>145</v>
      </c>
      <c r="O803" s="4">
        <v>9500</v>
      </c>
      <c r="P803" s="4">
        <v>9940</v>
      </c>
      <c r="Q803" s="4">
        <v>9150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10000</v>
      </c>
      <c r="J804" s="4">
        <v>10000</v>
      </c>
      <c r="K804" s="5">
        <v>8713.0300000000007</v>
      </c>
      <c r="L804" s="5">
        <v>1462.92</v>
      </c>
      <c r="M804" s="5">
        <v>3166590000</v>
      </c>
      <c r="N804" s="4">
        <v>144</v>
      </c>
      <c r="O804" s="4">
        <v>9500</v>
      </c>
      <c r="P804" s="4">
        <v>5950</v>
      </c>
      <c r="Q804" s="4">
        <v>9150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10000</v>
      </c>
      <c r="J805" s="4">
        <v>10000</v>
      </c>
      <c r="K805" s="5">
        <v>8741.6</v>
      </c>
      <c r="L805" s="5">
        <v>1409.53</v>
      </c>
      <c r="M805" s="5">
        <v>3059690000</v>
      </c>
      <c r="N805" s="4">
        <v>142</v>
      </c>
      <c r="O805" s="4">
        <v>9500</v>
      </c>
      <c r="P805" s="4">
        <v>9130</v>
      </c>
      <c r="Q805" s="4">
        <v>9160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10000</v>
      </c>
      <c r="J806" s="4">
        <v>10000</v>
      </c>
      <c r="K806" s="5">
        <v>8773.69</v>
      </c>
      <c r="L806" s="5">
        <v>1314.3</v>
      </c>
      <c r="M806" s="5">
        <v>2943920000</v>
      </c>
      <c r="N806" s="4">
        <v>142</v>
      </c>
      <c r="O806" s="4">
        <v>9500</v>
      </c>
      <c r="P806" s="4">
        <v>8740</v>
      </c>
      <c r="Q806" s="4">
        <v>9170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10000</v>
      </c>
      <c r="J807" s="4">
        <v>10000</v>
      </c>
      <c r="K807" s="5">
        <v>8778.84</v>
      </c>
      <c r="L807" s="5">
        <v>1268.45</v>
      </c>
      <c r="M807" s="5">
        <v>2771600000</v>
      </c>
      <c r="N807" s="4">
        <v>144</v>
      </c>
      <c r="O807" s="4">
        <v>9500</v>
      </c>
      <c r="P807" s="4">
        <v>4590</v>
      </c>
      <c r="Q807" s="4">
        <v>9160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10000</v>
      </c>
      <c r="J808" s="4">
        <v>10000</v>
      </c>
      <c r="K808" s="5">
        <v>8782.92</v>
      </c>
      <c r="L808" s="5">
        <v>1249.02</v>
      </c>
      <c r="M808" s="5">
        <v>2661960000</v>
      </c>
      <c r="N808" s="4">
        <v>143</v>
      </c>
      <c r="O808" s="4">
        <v>9500</v>
      </c>
      <c r="P808" s="4">
        <v>9620</v>
      </c>
      <c r="Q808" s="4">
        <v>9160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10000</v>
      </c>
      <c r="J809" s="4">
        <v>10000</v>
      </c>
      <c r="K809" s="5">
        <v>8774.42</v>
      </c>
      <c r="L809" s="5">
        <v>1239.8399999999999</v>
      </c>
      <c r="M809" s="5">
        <v>2566320000</v>
      </c>
      <c r="N809" s="4">
        <v>141</v>
      </c>
      <c r="O809" s="4">
        <v>9500</v>
      </c>
      <c r="P809" s="4">
        <v>6790</v>
      </c>
      <c r="Q809" s="4">
        <v>9150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10000</v>
      </c>
      <c r="J810" s="4">
        <v>10000</v>
      </c>
      <c r="K810" s="5">
        <v>8777.86</v>
      </c>
      <c r="L810" s="5">
        <v>1220.56</v>
      </c>
      <c r="M810" s="5">
        <v>2478470000</v>
      </c>
      <c r="N810" s="4">
        <v>140</v>
      </c>
      <c r="O810" s="4">
        <v>9500</v>
      </c>
      <c r="P810" s="4">
        <v>8310</v>
      </c>
      <c r="Q810" s="4">
        <v>9150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10000</v>
      </c>
      <c r="J811" s="4">
        <v>10000</v>
      </c>
      <c r="K811" s="5">
        <v>8784.02</v>
      </c>
      <c r="L811" s="5">
        <v>1188.19</v>
      </c>
      <c r="M811" s="5">
        <v>2421570000</v>
      </c>
      <c r="N811" s="4">
        <v>139</v>
      </c>
      <c r="O811" s="4">
        <v>9500</v>
      </c>
      <c r="P811" s="4">
        <v>7700</v>
      </c>
      <c r="Q811" s="4">
        <v>9140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10000</v>
      </c>
      <c r="J812" s="4">
        <v>10000</v>
      </c>
      <c r="K812" s="5">
        <v>8795.4599999999991</v>
      </c>
      <c r="L812" s="5">
        <v>1145.51</v>
      </c>
      <c r="M812" s="5">
        <v>2338800000</v>
      </c>
      <c r="N812" s="4">
        <v>141</v>
      </c>
      <c r="O812" s="4">
        <v>9500</v>
      </c>
      <c r="P812" s="4">
        <v>8990</v>
      </c>
      <c r="Q812" s="4">
        <v>9140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10000</v>
      </c>
      <c r="J813" s="4">
        <v>10000</v>
      </c>
      <c r="K813" s="5">
        <v>8797.2999999999993</v>
      </c>
      <c r="L813" s="5">
        <v>1125.52</v>
      </c>
      <c r="M813" s="5">
        <v>2262260000</v>
      </c>
      <c r="N813" s="4">
        <v>137</v>
      </c>
      <c r="O813" s="4">
        <v>9500</v>
      </c>
      <c r="P813" s="4">
        <v>7240</v>
      </c>
      <c r="Q813" s="4">
        <v>9120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10000</v>
      </c>
      <c r="J814" s="4">
        <v>10000</v>
      </c>
      <c r="K814" s="5">
        <v>8800.07</v>
      </c>
      <c r="L814" s="5">
        <v>1107.17</v>
      </c>
      <c r="M814" s="5">
        <v>2205640000</v>
      </c>
      <c r="N814" s="4">
        <v>134</v>
      </c>
      <c r="O814" s="4">
        <v>9500</v>
      </c>
      <c r="P814" s="4">
        <v>7940</v>
      </c>
      <c r="Q814" s="4">
        <v>9120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10000</v>
      </c>
      <c r="J815" s="4">
        <v>10000</v>
      </c>
      <c r="K815" s="5">
        <v>8802.8700000000008</v>
      </c>
      <c r="L815" s="5">
        <v>1098.71</v>
      </c>
      <c r="M815" s="5">
        <v>2174760000</v>
      </c>
      <c r="N815" s="4">
        <v>129</v>
      </c>
      <c r="O815" s="4">
        <v>9500</v>
      </c>
      <c r="P815" s="4">
        <v>9410</v>
      </c>
      <c r="Q815" s="4">
        <v>9120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10000</v>
      </c>
      <c r="J816" s="4">
        <v>10000</v>
      </c>
      <c r="K816" s="5">
        <v>8805.2999999999993</v>
      </c>
      <c r="L816" s="5">
        <v>1081.52</v>
      </c>
      <c r="M816" s="5">
        <v>2146160000</v>
      </c>
      <c r="N816" s="4">
        <v>128</v>
      </c>
      <c r="O816" s="4">
        <v>9500</v>
      </c>
      <c r="P816" s="4">
        <v>9090</v>
      </c>
      <c r="Q816" s="4">
        <v>9112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10000</v>
      </c>
      <c r="J817" s="4">
        <v>10000</v>
      </c>
      <c r="K817" s="5">
        <v>8808.25</v>
      </c>
      <c r="L817" s="5">
        <v>1052.0999999999999</v>
      </c>
      <c r="M817" s="5">
        <v>2118540000</v>
      </c>
      <c r="N817" s="4">
        <v>127</v>
      </c>
      <c r="O817" s="4">
        <v>9500</v>
      </c>
      <c r="P817" s="4">
        <v>8800</v>
      </c>
      <c r="Q817" s="4">
        <v>9112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10000</v>
      </c>
      <c r="J818" s="4">
        <v>10000</v>
      </c>
      <c r="K818" s="5">
        <v>8811.57</v>
      </c>
      <c r="L818" s="5">
        <v>1039.68</v>
      </c>
      <c r="M818" s="5">
        <v>2076550000</v>
      </c>
      <c r="N818" s="4">
        <v>124</v>
      </c>
      <c r="O818" s="4">
        <v>9500</v>
      </c>
      <c r="P818" s="4">
        <v>9460</v>
      </c>
      <c r="Q818" s="4">
        <v>9112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10000</v>
      </c>
      <c r="J819" s="4">
        <v>10000</v>
      </c>
      <c r="K819" s="5">
        <v>8827.7000000000007</v>
      </c>
      <c r="L819" s="5">
        <v>1019.49</v>
      </c>
      <c r="M819" s="5">
        <v>2056200000</v>
      </c>
      <c r="N819" s="4">
        <v>125</v>
      </c>
      <c r="O819" s="4">
        <v>9500</v>
      </c>
      <c r="P819" s="4">
        <v>9460</v>
      </c>
      <c r="Q819" s="4">
        <v>9112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10000</v>
      </c>
      <c r="J820" s="4">
        <v>10000</v>
      </c>
      <c r="K820" s="5">
        <v>8836.7999999999993</v>
      </c>
      <c r="L820" s="5">
        <v>1004.24</v>
      </c>
      <c r="M820" s="5">
        <v>2011970000</v>
      </c>
      <c r="N820" s="4">
        <v>125</v>
      </c>
      <c r="O820" s="4">
        <v>9500</v>
      </c>
      <c r="P820" s="4">
        <v>9460</v>
      </c>
      <c r="Q820" s="4">
        <v>9112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10000</v>
      </c>
      <c r="J821" s="4">
        <v>10000</v>
      </c>
      <c r="K821" s="5">
        <v>8837.0300000000007</v>
      </c>
      <c r="L821" s="5">
        <v>993.52</v>
      </c>
      <c r="M821" s="5">
        <v>1958040000</v>
      </c>
      <c r="N821" s="4">
        <v>125</v>
      </c>
      <c r="O821" s="4">
        <v>9500</v>
      </c>
      <c r="P821" s="4">
        <v>9770</v>
      </c>
      <c r="Q821" s="4">
        <v>9112</v>
      </c>
    </row>
    <row r="822" spans="5:17">
      <c r="E822" s="4">
        <v>31</v>
      </c>
      <c r="F822" s="4">
        <v>216071</v>
      </c>
      <c r="G822" s="5">
        <v>3.1033700000000001E-2</v>
      </c>
      <c r="H822" s="4">
        <v>4820</v>
      </c>
      <c r="I822" s="4">
        <v>10000</v>
      </c>
      <c r="J822" s="4">
        <v>5180</v>
      </c>
      <c r="K822" s="5">
        <v>8839.57</v>
      </c>
      <c r="L822" s="5">
        <v>990.64</v>
      </c>
      <c r="M822" s="5">
        <v>1909980000</v>
      </c>
      <c r="N822" s="4">
        <v>120</v>
      </c>
      <c r="O822" s="4">
        <v>9500</v>
      </c>
      <c r="P822" s="4">
        <v>8210</v>
      </c>
      <c r="Q822" s="4">
        <v>9112</v>
      </c>
    </row>
    <row r="823" spans="5:17">
      <c r="E823" s="4">
        <v>32</v>
      </c>
      <c r="F823" s="4">
        <v>212406</v>
      </c>
      <c r="G823" s="5">
        <v>3.05074E-2</v>
      </c>
      <c r="H823" s="4">
        <v>4820</v>
      </c>
      <c r="I823" s="4">
        <v>9990</v>
      </c>
      <c r="J823" s="4">
        <v>5170</v>
      </c>
      <c r="K823" s="5">
        <v>8838.2800000000007</v>
      </c>
      <c r="L823" s="5">
        <v>1006.39</v>
      </c>
      <c r="M823" s="5">
        <v>1877300000</v>
      </c>
      <c r="N823" s="4">
        <v>119</v>
      </c>
      <c r="O823" s="4">
        <v>9500</v>
      </c>
      <c r="P823" s="4">
        <v>8810</v>
      </c>
      <c r="Q823" s="4">
        <v>9112</v>
      </c>
    </row>
    <row r="824" spans="5:17">
      <c r="E824" s="4">
        <v>33</v>
      </c>
      <c r="F824" s="4">
        <v>209041</v>
      </c>
      <c r="G824" s="5">
        <v>3.0023999999999999E-2</v>
      </c>
      <c r="H824" s="4">
        <v>4820</v>
      </c>
      <c r="I824" s="4">
        <v>9990</v>
      </c>
      <c r="J824" s="4">
        <v>5170</v>
      </c>
      <c r="K824" s="5">
        <v>8841.86</v>
      </c>
      <c r="L824" s="5">
        <v>1010.04</v>
      </c>
      <c r="M824" s="5">
        <v>1848310000</v>
      </c>
      <c r="N824" s="4">
        <v>116</v>
      </c>
      <c r="O824" s="4">
        <v>9500</v>
      </c>
      <c r="P824" s="4">
        <v>9330</v>
      </c>
      <c r="Q824" s="4">
        <v>9112</v>
      </c>
    </row>
    <row r="825" spans="5:17">
      <c r="E825" s="4">
        <v>34</v>
      </c>
      <c r="F825" s="4">
        <v>207640</v>
      </c>
      <c r="G825" s="5">
        <v>2.98228E-2</v>
      </c>
      <c r="H825" s="4">
        <v>4820</v>
      </c>
      <c r="I825" s="4">
        <v>9990</v>
      </c>
      <c r="J825" s="4">
        <v>5170</v>
      </c>
      <c r="K825" s="5">
        <v>8849.7199999999993</v>
      </c>
      <c r="L825" s="5">
        <v>1012.83</v>
      </c>
      <c r="M825" s="5">
        <v>1837560000</v>
      </c>
      <c r="N825" s="4">
        <v>116</v>
      </c>
      <c r="O825" s="4">
        <v>9500</v>
      </c>
      <c r="P825" s="4">
        <v>9390</v>
      </c>
      <c r="Q825" s="4">
        <v>9120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4820</v>
      </c>
      <c r="I826" s="4">
        <v>9990</v>
      </c>
      <c r="J826" s="4">
        <v>5170</v>
      </c>
      <c r="K826" s="5">
        <v>8860.4500000000007</v>
      </c>
      <c r="L826" s="5">
        <v>999.27499999999998</v>
      </c>
      <c r="M826" s="5">
        <v>1826970000</v>
      </c>
      <c r="N826" s="4">
        <v>118</v>
      </c>
      <c r="O826" s="4">
        <v>9500</v>
      </c>
      <c r="P826" s="4">
        <v>8940</v>
      </c>
      <c r="Q826" s="4">
        <v>9120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4820</v>
      </c>
      <c r="I827" s="4">
        <v>9990</v>
      </c>
      <c r="J827" s="4">
        <v>5170</v>
      </c>
      <c r="K827" s="5">
        <v>8882.9599999999991</v>
      </c>
      <c r="L827" s="5">
        <v>972.81899999999996</v>
      </c>
      <c r="M827" s="5">
        <v>1807110000</v>
      </c>
      <c r="N827" s="4">
        <v>117</v>
      </c>
      <c r="O827" s="4">
        <v>9500</v>
      </c>
      <c r="P827" s="4">
        <v>6702</v>
      </c>
      <c r="Q827" s="4">
        <v>9120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4820</v>
      </c>
      <c r="I828" s="4">
        <v>9990</v>
      </c>
      <c r="J828" s="4">
        <v>5170</v>
      </c>
      <c r="K828" s="5">
        <v>8904.58</v>
      </c>
      <c r="L828" s="5">
        <v>950.49800000000005</v>
      </c>
      <c r="M828" s="5">
        <v>1784340000</v>
      </c>
      <c r="N828" s="4">
        <v>117</v>
      </c>
      <c r="O828" s="4">
        <v>9500</v>
      </c>
      <c r="P828" s="4">
        <v>6702</v>
      </c>
      <c r="Q828" s="4">
        <v>9120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4820</v>
      </c>
      <c r="I829" s="4">
        <v>9990</v>
      </c>
      <c r="J829" s="4">
        <v>5170</v>
      </c>
      <c r="K829" s="5">
        <v>8925.24</v>
      </c>
      <c r="L829" s="5">
        <v>929.05399999999997</v>
      </c>
      <c r="M829" s="5">
        <v>1747910000</v>
      </c>
      <c r="N829" s="4">
        <v>118</v>
      </c>
      <c r="O829" s="4">
        <v>9500</v>
      </c>
      <c r="P829" s="4">
        <v>6702</v>
      </c>
      <c r="Q829" s="4">
        <v>9120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4820</v>
      </c>
      <c r="I830" s="4">
        <v>9990</v>
      </c>
      <c r="J830" s="4">
        <v>5170</v>
      </c>
      <c r="K830" s="5">
        <v>8931.67</v>
      </c>
      <c r="L830" s="5">
        <v>917.38</v>
      </c>
      <c r="M830" s="5">
        <v>1701470000</v>
      </c>
      <c r="N830" s="4">
        <v>115</v>
      </c>
      <c r="O830" s="4">
        <v>9500</v>
      </c>
      <c r="P830" s="4">
        <v>6230</v>
      </c>
      <c r="Q830" s="4">
        <v>9120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4820</v>
      </c>
      <c r="I831" s="4">
        <v>9990</v>
      </c>
      <c r="J831" s="4">
        <v>5170</v>
      </c>
      <c r="K831" s="5">
        <v>8941.7999999999993</v>
      </c>
      <c r="L831" s="5">
        <v>910.81700000000001</v>
      </c>
      <c r="M831" s="5">
        <v>1671120000</v>
      </c>
      <c r="N831" s="4">
        <v>112</v>
      </c>
      <c r="O831" s="4">
        <v>9500</v>
      </c>
      <c r="P831" s="4">
        <v>6230</v>
      </c>
      <c r="Q831" s="4">
        <v>9120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4820</v>
      </c>
      <c r="I832" s="4">
        <v>9990</v>
      </c>
      <c r="J832" s="4">
        <v>5170</v>
      </c>
      <c r="K832" s="5">
        <v>8942.19</v>
      </c>
      <c r="L832" s="5">
        <v>904.64599999999996</v>
      </c>
      <c r="M832" s="5">
        <v>1614380000</v>
      </c>
      <c r="N832" s="4">
        <v>110</v>
      </c>
      <c r="O832" s="4">
        <v>9500</v>
      </c>
      <c r="P832" s="4">
        <v>9230</v>
      </c>
      <c r="Q832" s="4">
        <v>9120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4820</v>
      </c>
      <c r="I833" s="4">
        <v>9990</v>
      </c>
      <c r="J833" s="4">
        <v>5170</v>
      </c>
      <c r="K833" s="5">
        <v>8944.01</v>
      </c>
      <c r="L833" s="5">
        <v>897.41800000000001</v>
      </c>
      <c r="M833" s="5">
        <v>1547600000</v>
      </c>
      <c r="N833" s="4">
        <v>109</v>
      </c>
      <c r="O833" s="4">
        <v>9500</v>
      </c>
      <c r="P833" s="4">
        <v>8510</v>
      </c>
      <c r="Q833" s="4">
        <v>9120</v>
      </c>
    </row>
    <row r="834" spans="5:17">
      <c r="E834" s="4">
        <v>43</v>
      </c>
      <c r="F834" s="4">
        <v>165879</v>
      </c>
      <c r="G834" s="5">
        <v>2.38248E-2</v>
      </c>
      <c r="H834" s="4">
        <v>4820</v>
      </c>
      <c r="I834" s="4">
        <v>9990</v>
      </c>
      <c r="J834" s="4">
        <v>5170</v>
      </c>
      <c r="K834" s="5">
        <v>8945.31</v>
      </c>
      <c r="L834" s="5">
        <v>886.91099999999994</v>
      </c>
      <c r="M834" s="5">
        <v>1483840000</v>
      </c>
      <c r="N834" s="4">
        <v>108</v>
      </c>
      <c r="O834" s="4">
        <v>9040</v>
      </c>
      <c r="P834" s="4">
        <v>8230</v>
      </c>
      <c r="Q834" s="4">
        <v>9112</v>
      </c>
    </row>
    <row r="835" spans="5:17">
      <c r="E835" s="4">
        <v>44</v>
      </c>
      <c r="F835" s="4">
        <v>159352</v>
      </c>
      <c r="G835" s="5">
        <v>2.2887299999999999E-2</v>
      </c>
      <c r="H835" s="4">
        <v>4820</v>
      </c>
      <c r="I835" s="4">
        <v>9990</v>
      </c>
      <c r="J835" s="4">
        <v>5170</v>
      </c>
      <c r="K835" s="5">
        <v>8958.6200000000008</v>
      </c>
      <c r="L835" s="5">
        <v>874.66700000000003</v>
      </c>
      <c r="M835" s="5">
        <v>1427570000</v>
      </c>
      <c r="N835" s="4">
        <v>100</v>
      </c>
      <c r="O835" s="4">
        <v>9040</v>
      </c>
      <c r="P835" s="4">
        <v>9950</v>
      </c>
      <c r="Q835" s="4">
        <v>9120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4820</v>
      </c>
      <c r="I836" s="4">
        <v>9990</v>
      </c>
      <c r="J836" s="4">
        <v>5170</v>
      </c>
      <c r="K836" s="5">
        <v>8971.64</v>
      </c>
      <c r="L836" s="5">
        <v>859.78</v>
      </c>
      <c r="M836" s="5">
        <v>1367040000</v>
      </c>
      <c r="N836" s="4">
        <v>97</v>
      </c>
      <c r="O836" s="4">
        <v>9040</v>
      </c>
      <c r="P836" s="4">
        <v>9810</v>
      </c>
      <c r="Q836" s="4">
        <v>9120</v>
      </c>
    </row>
    <row r="837" spans="5:17">
      <c r="E837" s="4">
        <v>46</v>
      </c>
      <c r="F837" s="4">
        <v>144773</v>
      </c>
      <c r="G837" s="5">
        <v>2.07934E-2</v>
      </c>
      <c r="H837" s="4">
        <v>4820</v>
      </c>
      <c r="I837" s="4">
        <v>9990</v>
      </c>
      <c r="J837" s="4">
        <v>5170</v>
      </c>
      <c r="K837" s="5">
        <v>8974.2900000000009</v>
      </c>
      <c r="L837" s="5">
        <v>854.03499999999997</v>
      </c>
      <c r="M837" s="5">
        <v>1299230000</v>
      </c>
      <c r="N837" s="4">
        <v>95</v>
      </c>
      <c r="O837" s="4">
        <v>9040</v>
      </c>
      <c r="P837" s="4">
        <v>8512</v>
      </c>
      <c r="Q837" s="4">
        <v>9112</v>
      </c>
    </row>
    <row r="838" spans="5:17">
      <c r="E838" s="4">
        <v>47</v>
      </c>
      <c r="F838" s="4">
        <v>138076</v>
      </c>
      <c r="G838" s="5">
        <v>1.9831499999999998E-2</v>
      </c>
      <c r="H838" s="4">
        <v>4820</v>
      </c>
      <c r="I838" s="4">
        <v>9980</v>
      </c>
      <c r="J838" s="4">
        <v>5160</v>
      </c>
      <c r="K838" s="5">
        <v>8985.3799999999992</v>
      </c>
      <c r="L838" s="5">
        <v>836.63499999999999</v>
      </c>
      <c r="M838" s="5">
        <v>1240670000</v>
      </c>
      <c r="N838" s="4">
        <v>93</v>
      </c>
      <c r="O838" s="4">
        <v>9040</v>
      </c>
      <c r="P838" s="4">
        <v>7630</v>
      </c>
      <c r="Q838" s="4">
        <v>9112</v>
      </c>
    </row>
    <row r="839" spans="5:17">
      <c r="E839" s="4">
        <v>48</v>
      </c>
      <c r="F839" s="4">
        <v>130322</v>
      </c>
      <c r="G839" s="5">
        <v>1.87178E-2</v>
      </c>
      <c r="H839" s="4">
        <v>4820</v>
      </c>
      <c r="I839" s="4">
        <v>9980</v>
      </c>
      <c r="J839" s="4">
        <v>5160</v>
      </c>
      <c r="K839" s="5">
        <v>9011.25</v>
      </c>
      <c r="L839" s="5">
        <v>811.07500000000005</v>
      </c>
      <c r="M839" s="5">
        <v>1174360000</v>
      </c>
      <c r="N839" s="4">
        <v>92</v>
      </c>
      <c r="O839" s="4">
        <v>9980</v>
      </c>
      <c r="P839" s="4">
        <v>9710</v>
      </c>
      <c r="Q839" s="4">
        <v>9120</v>
      </c>
    </row>
    <row r="840" spans="5:17">
      <c r="E840" s="4">
        <v>49</v>
      </c>
      <c r="F840" s="4">
        <v>123826</v>
      </c>
      <c r="G840" s="5">
        <v>1.77848E-2</v>
      </c>
      <c r="H840" s="4">
        <v>4820</v>
      </c>
      <c r="I840" s="4">
        <v>9980</v>
      </c>
      <c r="J840" s="4">
        <v>5160</v>
      </c>
      <c r="K840" s="5">
        <v>9025.2999999999993</v>
      </c>
      <c r="L840" s="5">
        <v>795.322</v>
      </c>
      <c r="M840" s="5">
        <v>1117570000</v>
      </c>
      <c r="N840" s="4">
        <v>90</v>
      </c>
      <c r="O840" s="4">
        <v>9980</v>
      </c>
      <c r="P840" s="4">
        <v>8310</v>
      </c>
      <c r="Q840" s="4">
        <v>9120</v>
      </c>
    </row>
    <row r="841" spans="5:17">
      <c r="E841" s="4">
        <v>50</v>
      </c>
      <c r="F841" s="4">
        <v>118095</v>
      </c>
      <c r="G841" s="5">
        <v>1.69617E-2</v>
      </c>
      <c r="H841" s="4">
        <v>4820</v>
      </c>
      <c r="I841" s="4">
        <v>9980</v>
      </c>
      <c r="J841" s="4">
        <v>5160</v>
      </c>
      <c r="K841" s="5">
        <v>9051</v>
      </c>
      <c r="L841" s="5">
        <v>765.29700000000003</v>
      </c>
      <c r="M841" s="5">
        <v>1068880000</v>
      </c>
      <c r="N841" s="4">
        <v>85</v>
      </c>
      <c r="O841" s="4">
        <v>9980</v>
      </c>
      <c r="P841" s="4">
        <v>7270</v>
      </c>
      <c r="Q841" s="4">
        <v>9140</v>
      </c>
    </row>
    <row r="842" spans="5:17">
      <c r="E842" s="4">
        <v>51</v>
      </c>
      <c r="F842" s="4">
        <v>114796</v>
      </c>
      <c r="G842" s="5">
        <v>1.64879E-2</v>
      </c>
      <c r="H842" s="4">
        <v>4820</v>
      </c>
      <c r="I842" s="4">
        <v>9980</v>
      </c>
      <c r="J842" s="4">
        <v>5160</v>
      </c>
      <c r="K842" s="5">
        <v>9059.4500000000007</v>
      </c>
      <c r="L842" s="5">
        <v>751.84199999999998</v>
      </c>
      <c r="M842" s="5">
        <v>1039990000</v>
      </c>
      <c r="N842" s="4">
        <v>81</v>
      </c>
      <c r="O842" s="4">
        <v>9980</v>
      </c>
      <c r="P842" s="4">
        <v>9170</v>
      </c>
      <c r="Q842" s="4">
        <v>9120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4820</v>
      </c>
      <c r="I843" s="4">
        <v>9980</v>
      </c>
      <c r="J843" s="4">
        <v>5160</v>
      </c>
      <c r="K843" s="5">
        <v>9080.61</v>
      </c>
      <c r="L843" s="5">
        <v>730.92399999999998</v>
      </c>
      <c r="M843" s="5">
        <v>1011340000</v>
      </c>
      <c r="N843" s="4">
        <v>79</v>
      </c>
      <c r="O843" s="4">
        <v>9980</v>
      </c>
      <c r="P843" s="4">
        <v>5680</v>
      </c>
      <c r="Q843" s="4">
        <v>9260</v>
      </c>
    </row>
    <row r="844" spans="5:17">
      <c r="E844" s="4">
        <v>53</v>
      </c>
      <c r="F844" s="4">
        <v>105587</v>
      </c>
      <c r="G844" s="5">
        <v>1.51652E-2</v>
      </c>
      <c r="H844" s="4">
        <v>4820</v>
      </c>
      <c r="I844" s="4">
        <v>9980</v>
      </c>
      <c r="J844" s="4">
        <v>5160</v>
      </c>
      <c r="K844" s="5">
        <v>9082.7900000000009</v>
      </c>
      <c r="L844" s="5">
        <v>726.86400000000003</v>
      </c>
      <c r="M844" s="5">
        <v>959025000</v>
      </c>
      <c r="N844" s="4">
        <v>78</v>
      </c>
      <c r="O844" s="4">
        <v>9980</v>
      </c>
      <c r="P844" s="4">
        <v>8780</v>
      </c>
      <c r="Q844" s="4">
        <v>9260</v>
      </c>
    </row>
    <row r="845" spans="5:17">
      <c r="E845" s="4">
        <v>54</v>
      </c>
      <c r="F845" s="4">
        <v>99403</v>
      </c>
      <c r="G845" s="5">
        <v>1.4277E-2</v>
      </c>
      <c r="H845" s="4">
        <v>4820</v>
      </c>
      <c r="I845" s="4">
        <v>9980</v>
      </c>
      <c r="J845" s="4">
        <v>5160</v>
      </c>
      <c r="K845" s="5">
        <v>9093.93</v>
      </c>
      <c r="L845" s="5">
        <v>723.38199999999995</v>
      </c>
      <c r="M845" s="5">
        <v>903964000</v>
      </c>
      <c r="N845" s="4">
        <v>71</v>
      </c>
      <c r="O845" s="4">
        <v>9980</v>
      </c>
      <c r="P845" s="4">
        <v>9720</v>
      </c>
      <c r="Q845" s="4">
        <v>9260</v>
      </c>
    </row>
    <row r="846" spans="5:17">
      <c r="E846" s="4">
        <v>55</v>
      </c>
      <c r="F846" s="4">
        <v>92018</v>
      </c>
      <c r="G846" s="5">
        <v>1.32163E-2</v>
      </c>
      <c r="H846" s="4">
        <v>4820</v>
      </c>
      <c r="I846" s="4">
        <v>9980</v>
      </c>
      <c r="J846" s="4">
        <v>5160</v>
      </c>
      <c r="K846" s="5">
        <v>9100.06</v>
      </c>
      <c r="L846" s="5">
        <v>716.16200000000003</v>
      </c>
      <c r="M846" s="5">
        <v>837369000</v>
      </c>
      <c r="N846" s="4">
        <v>71</v>
      </c>
      <c r="O846" s="4">
        <v>9980</v>
      </c>
      <c r="P846" s="4">
        <v>9720</v>
      </c>
      <c r="Q846" s="4">
        <v>9270</v>
      </c>
    </row>
    <row r="847" spans="5:17">
      <c r="E847" s="4">
        <v>56</v>
      </c>
      <c r="F847" s="4">
        <v>84737</v>
      </c>
      <c r="G847" s="5">
        <v>1.21706E-2</v>
      </c>
      <c r="H847" s="4">
        <v>4820</v>
      </c>
      <c r="I847" s="4">
        <v>9980</v>
      </c>
      <c r="J847" s="4">
        <v>5160</v>
      </c>
      <c r="K847" s="5">
        <v>9104.4599999999991</v>
      </c>
      <c r="L847" s="5">
        <v>705.23400000000004</v>
      </c>
      <c r="M847" s="5">
        <v>771484000</v>
      </c>
      <c r="N847" s="4">
        <v>68</v>
      </c>
      <c r="O847" s="4">
        <v>9980</v>
      </c>
      <c r="P847" s="4">
        <v>6450</v>
      </c>
      <c r="Q847" s="4">
        <v>9270</v>
      </c>
    </row>
    <row r="848" spans="5:17">
      <c r="E848" s="4">
        <v>57</v>
      </c>
      <c r="F848" s="4">
        <v>77854</v>
      </c>
      <c r="G848" s="5">
        <v>1.1181999999999999E-2</v>
      </c>
      <c r="H848" s="4">
        <v>4820</v>
      </c>
      <c r="I848" s="4">
        <v>9980</v>
      </c>
      <c r="J848" s="4">
        <v>5160</v>
      </c>
      <c r="K848" s="5">
        <v>9131.1299999999992</v>
      </c>
      <c r="L848" s="5">
        <v>687.12800000000004</v>
      </c>
      <c r="M848" s="5">
        <v>710895000</v>
      </c>
      <c r="N848" s="4">
        <v>62</v>
      </c>
      <c r="O848" s="4">
        <v>9980</v>
      </c>
      <c r="P848" s="4">
        <v>9240</v>
      </c>
      <c r="Q848" s="4">
        <v>9280</v>
      </c>
    </row>
    <row r="849" spans="5:17">
      <c r="E849" s="4">
        <v>58</v>
      </c>
      <c r="F849" s="4">
        <v>71855</v>
      </c>
      <c r="G849" s="5">
        <v>1.03204E-2</v>
      </c>
      <c r="H849" s="4">
        <v>4820</v>
      </c>
      <c r="I849" s="4">
        <v>9980</v>
      </c>
      <c r="J849" s="4">
        <v>5160</v>
      </c>
      <c r="K849" s="5">
        <v>9144.48</v>
      </c>
      <c r="L849" s="5">
        <v>667.66800000000001</v>
      </c>
      <c r="M849" s="5">
        <v>657077000</v>
      </c>
      <c r="N849" s="4">
        <v>61</v>
      </c>
      <c r="O849" s="4">
        <v>9980</v>
      </c>
      <c r="P849" s="4">
        <v>7762</v>
      </c>
      <c r="Q849" s="4">
        <v>9280</v>
      </c>
    </row>
    <row r="850" spans="5:17">
      <c r="E850" s="4">
        <v>59</v>
      </c>
      <c r="F850" s="4">
        <v>64621</v>
      </c>
      <c r="G850" s="5">
        <v>9.2813600000000007E-3</v>
      </c>
      <c r="H850" s="4">
        <v>6800</v>
      </c>
      <c r="I850" s="4">
        <v>9980</v>
      </c>
      <c r="J850" s="4">
        <v>3180</v>
      </c>
      <c r="K850" s="5">
        <v>9174.27</v>
      </c>
      <c r="L850" s="5">
        <v>650.53800000000001</v>
      </c>
      <c r="M850" s="5">
        <v>592850000</v>
      </c>
      <c r="N850" s="4">
        <v>57</v>
      </c>
      <c r="O850" s="4">
        <v>9980</v>
      </c>
      <c r="P850" s="4">
        <v>8470</v>
      </c>
      <c r="Q850" s="4">
        <v>9370</v>
      </c>
    </row>
    <row r="851" spans="5:17">
      <c r="E851" s="4">
        <v>60</v>
      </c>
      <c r="F851" s="4">
        <v>57162</v>
      </c>
      <c r="G851" s="5">
        <v>8.21004E-3</v>
      </c>
      <c r="H851" s="4">
        <v>6800</v>
      </c>
      <c r="I851" s="4">
        <v>9980</v>
      </c>
      <c r="J851" s="4">
        <v>3180</v>
      </c>
      <c r="K851" s="5">
        <v>9213.39</v>
      </c>
      <c r="L851" s="5">
        <v>627.053</v>
      </c>
      <c r="M851" s="5">
        <v>526656000</v>
      </c>
      <c r="N851" s="4">
        <v>53</v>
      </c>
      <c r="O851" s="4">
        <v>9980</v>
      </c>
      <c r="P851" s="4">
        <v>9540</v>
      </c>
      <c r="Q851" s="4">
        <v>9370</v>
      </c>
    </row>
    <row r="852" spans="5:17">
      <c r="E852" s="4">
        <v>61</v>
      </c>
      <c r="F852" s="4">
        <v>49337</v>
      </c>
      <c r="G852" s="5">
        <v>7.0861500000000003E-3</v>
      </c>
      <c r="H852" s="4">
        <v>6800</v>
      </c>
      <c r="I852" s="4">
        <v>9980</v>
      </c>
      <c r="J852" s="4">
        <v>3180</v>
      </c>
      <c r="K852" s="5">
        <v>9232.2900000000009</v>
      </c>
      <c r="L852" s="5">
        <v>611.57000000000005</v>
      </c>
      <c r="M852" s="5">
        <v>455493000</v>
      </c>
      <c r="N852" s="4">
        <v>47</v>
      </c>
      <c r="O852" s="4">
        <v>9980</v>
      </c>
      <c r="P852" s="4">
        <v>9112</v>
      </c>
      <c r="Q852" s="4">
        <v>9390</v>
      </c>
    </row>
    <row r="853" spans="5:17">
      <c r="E853" s="4">
        <v>62</v>
      </c>
      <c r="F853" s="4">
        <v>42776</v>
      </c>
      <c r="G853" s="5">
        <v>6.1438100000000004E-3</v>
      </c>
      <c r="H853" s="4">
        <v>6800</v>
      </c>
      <c r="I853" s="4">
        <v>9980</v>
      </c>
      <c r="J853" s="4">
        <v>3180</v>
      </c>
      <c r="K853" s="5">
        <v>9264.6200000000008</v>
      </c>
      <c r="L853" s="5">
        <v>593.63</v>
      </c>
      <c r="M853" s="5">
        <v>396303000</v>
      </c>
      <c r="N853" s="4">
        <v>45</v>
      </c>
      <c r="O853" s="4">
        <v>9980</v>
      </c>
      <c r="P853" s="4">
        <v>9120</v>
      </c>
      <c r="Q853" s="4">
        <v>9390</v>
      </c>
    </row>
    <row r="854" spans="5:17">
      <c r="E854" s="4">
        <v>63</v>
      </c>
      <c r="F854" s="4">
        <v>35511</v>
      </c>
      <c r="G854" s="5">
        <v>5.10036E-3</v>
      </c>
      <c r="H854" s="4">
        <v>6800</v>
      </c>
      <c r="I854" s="4">
        <v>9980</v>
      </c>
      <c r="J854" s="4">
        <v>3180</v>
      </c>
      <c r="K854" s="5">
        <v>9268.2800000000007</v>
      </c>
      <c r="L854" s="5">
        <v>587.447</v>
      </c>
      <c r="M854" s="5">
        <v>329126000</v>
      </c>
      <c r="N854" s="4">
        <v>41</v>
      </c>
      <c r="O854" s="4">
        <v>9060</v>
      </c>
      <c r="P854" s="4">
        <v>7150</v>
      </c>
      <c r="Q854" s="4">
        <v>9400</v>
      </c>
    </row>
    <row r="855" spans="5:17">
      <c r="E855" s="4">
        <v>64</v>
      </c>
      <c r="F855" s="4">
        <v>29543</v>
      </c>
      <c r="G855" s="5">
        <v>4.24319E-3</v>
      </c>
      <c r="H855" s="4">
        <v>6800</v>
      </c>
      <c r="I855" s="4">
        <v>9980</v>
      </c>
      <c r="J855" s="4">
        <v>3180</v>
      </c>
      <c r="K855" s="5">
        <v>9264.66</v>
      </c>
      <c r="L855" s="5">
        <v>576.83799999999997</v>
      </c>
      <c r="M855" s="5">
        <v>273706000</v>
      </c>
      <c r="N855" s="4">
        <v>41</v>
      </c>
      <c r="O855" s="4">
        <v>9060</v>
      </c>
      <c r="P855" s="4">
        <v>9520</v>
      </c>
      <c r="Q855" s="4">
        <v>9400</v>
      </c>
    </row>
    <row r="856" spans="5:17">
      <c r="E856" s="4">
        <v>65</v>
      </c>
      <c r="F856" s="4">
        <v>23703</v>
      </c>
      <c r="G856" s="5">
        <v>3.4044000000000001E-3</v>
      </c>
      <c r="H856" s="4">
        <v>6800</v>
      </c>
      <c r="I856" s="4">
        <v>9980</v>
      </c>
      <c r="J856" s="4">
        <v>3180</v>
      </c>
      <c r="K856" s="5">
        <v>9259</v>
      </c>
      <c r="L856" s="5">
        <v>567.80999999999995</v>
      </c>
      <c r="M856" s="5">
        <v>219466000</v>
      </c>
      <c r="N856" s="4">
        <v>38</v>
      </c>
      <c r="O856" s="4">
        <v>9060</v>
      </c>
      <c r="P856" s="4">
        <v>7010</v>
      </c>
      <c r="Q856" s="4">
        <v>9400</v>
      </c>
    </row>
    <row r="857" spans="5:17">
      <c r="E857" s="4">
        <v>66</v>
      </c>
      <c r="F857" s="4">
        <v>18772</v>
      </c>
      <c r="G857" s="5">
        <v>2.6961799999999998E-3</v>
      </c>
      <c r="H857" s="4">
        <v>6800</v>
      </c>
      <c r="I857" s="4">
        <v>9980</v>
      </c>
      <c r="J857" s="4">
        <v>3180</v>
      </c>
      <c r="K857" s="5">
        <v>9265.42</v>
      </c>
      <c r="L857" s="5">
        <v>551.52300000000002</v>
      </c>
      <c r="M857" s="5">
        <v>173931000</v>
      </c>
      <c r="N857" s="4">
        <v>34</v>
      </c>
      <c r="O857" s="4">
        <v>9060</v>
      </c>
      <c r="P857" s="4">
        <v>8640</v>
      </c>
      <c r="Q857" s="4">
        <v>9400</v>
      </c>
    </row>
    <row r="858" spans="5:17">
      <c r="E858" s="4">
        <v>67</v>
      </c>
      <c r="F858" s="4">
        <v>15198</v>
      </c>
      <c r="G858" s="5">
        <v>2.1828500000000001E-3</v>
      </c>
      <c r="H858" s="4">
        <v>6800</v>
      </c>
      <c r="I858" s="4">
        <v>9980</v>
      </c>
      <c r="J858" s="4">
        <v>3180</v>
      </c>
      <c r="K858" s="5">
        <v>9276.2099999999991</v>
      </c>
      <c r="L858" s="5">
        <v>555.35500000000002</v>
      </c>
      <c r="M858" s="5">
        <v>140980000</v>
      </c>
      <c r="N858" s="4">
        <v>31</v>
      </c>
      <c r="O858" s="4">
        <v>8070</v>
      </c>
      <c r="P858" s="4">
        <v>9680</v>
      </c>
      <c r="Q858" s="4">
        <v>9400</v>
      </c>
    </row>
    <row r="859" spans="5:17">
      <c r="E859" s="4">
        <v>68</v>
      </c>
      <c r="F859" s="4">
        <v>11537</v>
      </c>
      <c r="G859" s="5">
        <v>1.6570300000000001E-3</v>
      </c>
      <c r="H859" s="4">
        <v>6800</v>
      </c>
      <c r="I859" s="4">
        <v>9980</v>
      </c>
      <c r="J859" s="4">
        <v>3180</v>
      </c>
      <c r="K859" s="5">
        <v>9266.06</v>
      </c>
      <c r="L859" s="5">
        <v>557.71900000000005</v>
      </c>
      <c r="M859" s="5">
        <v>106903000</v>
      </c>
      <c r="N859" s="4">
        <v>27</v>
      </c>
      <c r="O859" s="4">
        <v>8070</v>
      </c>
      <c r="P859" s="4">
        <v>9280</v>
      </c>
      <c r="Q859" s="4">
        <v>9400</v>
      </c>
    </row>
    <row r="860" spans="5:17">
      <c r="E860" s="4">
        <v>69</v>
      </c>
      <c r="F860" s="4">
        <v>8721</v>
      </c>
      <c r="G860" s="5">
        <v>1.2525800000000001E-3</v>
      </c>
      <c r="H860" s="4">
        <v>8070</v>
      </c>
      <c r="I860" s="4">
        <v>9980</v>
      </c>
      <c r="J860" s="4">
        <v>1910</v>
      </c>
      <c r="K860" s="5">
        <v>9232.7800000000007</v>
      </c>
      <c r="L860" s="5">
        <v>597.73199999999997</v>
      </c>
      <c r="M860" s="5">
        <v>80519000</v>
      </c>
      <c r="N860" s="4">
        <v>23</v>
      </c>
      <c r="O860" s="4">
        <v>8070</v>
      </c>
      <c r="P860" s="4">
        <v>8460</v>
      </c>
      <c r="Q860" s="4">
        <v>9410</v>
      </c>
    </row>
    <row r="861" spans="5:17">
      <c r="E861" s="4">
        <v>70</v>
      </c>
      <c r="F861" s="4">
        <v>6603</v>
      </c>
      <c r="G861" s="5">
        <v>9.4837299999999997E-4</v>
      </c>
      <c r="H861" s="4">
        <v>8070</v>
      </c>
      <c r="I861" s="4">
        <v>9980</v>
      </c>
      <c r="J861" s="4">
        <v>1910</v>
      </c>
      <c r="K861" s="5">
        <v>9205.25</v>
      </c>
      <c r="L861" s="5">
        <v>647.79100000000005</v>
      </c>
      <c r="M861" s="5">
        <v>60782300</v>
      </c>
      <c r="N861" s="4">
        <v>22</v>
      </c>
      <c r="O861" s="4">
        <v>8070</v>
      </c>
      <c r="P861" s="4">
        <v>9630</v>
      </c>
      <c r="Q861" s="4">
        <v>9410</v>
      </c>
    </row>
    <row r="862" spans="5:17">
      <c r="E862" s="4">
        <v>71</v>
      </c>
      <c r="F862" s="4">
        <v>4790</v>
      </c>
      <c r="G862" s="5">
        <v>6.8797599999999997E-4</v>
      </c>
      <c r="H862" s="4">
        <v>8070</v>
      </c>
      <c r="I862" s="4">
        <v>9980</v>
      </c>
      <c r="J862" s="4">
        <v>1910</v>
      </c>
      <c r="K862" s="5">
        <v>9163.7099999999991</v>
      </c>
      <c r="L862" s="5">
        <v>704.20500000000004</v>
      </c>
      <c r="M862" s="5">
        <v>43894200</v>
      </c>
      <c r="N862" s="4">
        <v>20</v>
      </c>
      <c r="O862" s="4">
        <v>8070</v>
      </c>
      <c r="P862" s="4">
        <v>9980</v>
      </c>
      <c r="Q862" s="4">
        <v>9410</v>
      </c>
    </row>
    <row r="863" spans="5:17">
      <c r="E863" s="4">
        <v>72</v>
      </c>
      <c r="F863" s="4">
        <v>3532</v>
      </c>
      <c r="G863" s="5">
        <v>5.0729300000000002E-4</v>
      </c>
      <c r="H863" s="4">
        <v>8070</v>
      </c>
      <c r="I863" s="4">
        <v>9960</v>
      </c>
      <c r="J863" s="4">
        <v>1890</v>
      </c>
      <c r="K863" s="5">
        <v>9135.9599999999991</v>
      </c>
      <c r="L863" s="5">
        <v>739.78700000000003</v>
      </c>
      <c r="M863" s="5">
        <v>32268200</v>
      </c>
      <c r="N863" s="4">
        <v>17</v>
      </c>
      <c r="O863" s="4">
        <v>8070</v>
      </c>
      <c r="P863" s="4">
        <v>8980</v>
      </c>
      <c r="Q863" s="4">
        <v>9420</v>
      </c>
    </row>
    <row r="864" spans="5:17">
      <c r="E864" s="4">
        <v>73</v>
      </c>
      <c r="F864" s="4">
        <v>2381</v>
      </c>
      <c r="G864" s="5">
        <v>3.4197699999999998E-4</v>
      </c>
      <c r="H864" s="4">
        <v>8070</v>
      </c>
      <c r="I864" s="4">
        <v>9960</v>
      </c>
      <c r="J864" s="4">
        <v>1890</v>
      </c>
      <c r="K864" s="5">
        <v>9121.39</v>
      </c>
      <c r="L864" s="5">
        <v>780.50199999999995</v>
      </c>
      <c r="M864" s="5">
        <v>21718000</v>
      </c>
      <c r="N864" s="4">
        <v>10</v>
      </c>
      <c r="O864" s="4">
        <v>8070</v>
      </c>
      <c r="P864" s="4">
        <v>9040</v>
      </c>
      <c r="Q864" s="4">
        <v>9490</v>
      </c>
    </row>
    <row r="865" spans="1:17">
      <c r="E865" s="4">
        <v>74</v>
      </c>
      <c r="F865" s="4">
        <v>1653</v>
      </c>
      <c r="G865" s="5">
        <v>2.3741600000000001E-4</v>
      </c>
      <c r="H865" s="4">
        <v>8070</v>
      </c>
      <c r="I865" s="4">
        <v>9960</v>
      </c>
      <c r="J865" s="4">
        <v>1890</v>
      </c>
      <c r="K865" s="5">
        <v>9017.5</v>
      </c>
      <c r="L865" s="5">
        <v>801.36900000000003</v>
      </c>
      <c r="M865" s="5">
        <v>14905900</v>
      </c>
      <c r="N865" s="4">
        <v>9</v>
      </c>
      <c r="O865" s="4">
        <v>8070</v>
      </c>
      <c r="P865" s="4">
        <v>9040</v>
      </c>
      <c r="Q865" s="4">
        <v>9490</v>
      </c>
    </row>
    <row r="866" spans="1:17">
      <c r="E866" s="4">
        <v>75</v>
      </c>
      <c r="F866" s="4">
        <v>1066</v>
      </c>
      <c r="G866" s="5">
        <v>1.5310700000000001E-4</v>
      </c>
      <c r="H866" s="4">
        <v>8070</v>
      </c>
      <c r="I866" s="4">
        <v>9860</v>
      </c>
      <c r="J866" s="4">
        <v>1790</v>
      </c>
      <c r="K866" s="5">
        <v>9023.51</v>
      </c>
      <c r="L866" s="5">
        <v>794.40200000000004</v>
      </c>
      <c r="M866" s="5">
        <v>9619060</v>
      </c>
      <c r="N866" s="4">
        <v>6</v>
      </c>
      <c r="O866" s="4">
        <v>8070</v>
      </c>
      <c r="P866" s="4">
        <v>9820</v>
      </c>
      <c r="Q866" s="4">
        <v>9490</v>
      </c>
    </row>
    <row r="867" spans="1:17">
      <c r="E867" s="4">
        <v>76</v>
      </c>
      <c r="F867" s="4">
        <v>540</v>
      </c>
      <c r="G867" s="5">
        <v>7.75589E-5</v>
      </c>
      <c r="H867" s="4">
        <v>8070</v>
      </c>
      <c r="I867" s="4">
        <v>9860</v>
      </c>
      <c r="J867" s="4">
        <v>1790</v>
      </c>
      <c r="K867" s="5">
        <v>8973.81</v>
      </c>
      <c r="L867" s="5">
        <v>789.99400000000003</v>
      </c>
      <c r="M867" s="5">
        <v>4845860</v>
      </c>
      <c r="N867" s="4">
        <v>4</v>
      </c>
      <c r="O867" s="4">
        <v>8070</v>
      </c>
      <c r="P867" s="4">
        <v>9490</v>
      </c>
      <c r="Q867" s="4">
        <v>9490</v>
      </c>
    </row>
    <row r="868" spans="1:17">
      <c r="E868" s="4">
        <v>77</v>
      </c>
      <c r="F868" s="4">
        <v>236</v>
      </c>
      <c r="G868" s="5">
        <v>3.3896100000000002E-5</v>
      </c>
      <c r="H868" s="4">
        <v>8070</v>
      </c>
      <c r="I868" s="4">
        <v>9860</v>
      </c>
      <c r="J868" s="4">
        <v>1790</v>
      </c>
      <c r="K868" s="5">
        <v>8855.25</v>
      </c>
      <c r="L868" s="5">
        <v>763.21100000000001</v>
      </c>
      <c r="M868" s="5">
        <v>2089840</v>
      </c>
      <c r="N868" s="4">
        <v>4</v>
      </c>
      <c r="O868" s="4">
        <v>8070</v>
      </c>
      <c r="P868" s="4">
        <v>9860</v>
      </c>
      <c r="Q868" s="4">
        <v>9490</v>
      </c>
    </row>
    <row r="869" spans="1:17">
      <c r="E869" s="4">
        <v>78</v>
      </c>
      <c r="F869" s="4">
        <v>59</v>
      </c>
      <c r="G869" s="5">
        <v>8.4740200000000002E-6</v>
      </c>
      <c r="H869" s="4">
        <v>8070</v>
      </c>
      <c r="I869" s="4">
        <v>9570</v>
      </c>
      <c r="J869" s="4">
        <v>1500</v>
      </c>
      <c r="K869" s="5">
        <v>8603.9</v>
      </c>
      <c r="L869" s="5">
        <v>718.19200000000001</v>
      </c>
      <c r="M869" s="5">
        <v>507630</v>
      </c>
      <c r="N869" s="4">
        <v>2</v>
      </c>
      <c r="O869" s="4">
        <v>8070</v>
      </c>
      <c r="P869" s="4">
        <v>9570</v>
      </c>
      <c r="Q869" s="4">
        <v>8070</v>
      </c>
    </row>
    <row r="870" spans="1:17">
      <c r="E870" s="4">
        <v>79</v>
      </c>
      <c r="F870" s="4">
        <v>15</v>
      </c>
      <c r="G870" s="5">
        <v>2.1544099999999999E-6</v>
      </c>
      <c r="H870" s="4">
        <v>8070</v>
      </c>
      <c r="I870" s="4">
        <v>8070</v>
      </c>
      <c r="J870" s="4">
        <v>0</v>
      </c>
      <c r="K870" s="5">
        <v>8070</v>
      </c>
      <c r="L870" s="5">
        <v>0</v>
      </c>
      <c r="M870" s="5">
        <v>121050</v>
      </c>
      <c r="N870" s="4">
        <v>1</v>
      </c>
      <c r="O870" s="4">
        <v>8070</v>
      </c>
      <c r="P870" s="4">
        <v>8070</v>
      </c>
      <c r="Q870" s="4">
        <v>8070</v>
      </c>
    </row>
    <row r="871" spans="1:17">
      <c r="A871">
        <v>1997</v>
      </c>
      <c r="B871" t="s">
        <v>44</v>
      </c>
      <c r="E871" s="4">
        <v>1</v>
      </c>
      <c r="F871" s="4">
        <v>5027423</v>
      </c>
      <c r="G871" s="5">
        <v>0.72207600000000005</v>
      </c>
      <c r="H871" s="4">
        <v>0</v>
      </c>
      <c r="I871" s="4">
        <v>9515</v>
      </c>
      <c r="J871" s="4">
        <v>9515</v>
      </c>
      <c r="K871" s="5">
        <v>4073.77</v>
      </c>
      <c r="L871" s="5">
        <v>2550.96</v>
      </c>
      <c r="M871" s="5">
        <v>20480600000</v>
      </c>
      <c r="N871" s="4">
        <v>168</v>
      </c>
      <c r="O871" s="4">
        <v>1465</v>
      </c>
      <c r="P871" s="4">
        <v>5895</v>
      </c>
      <c r="Q871" s="4">
        <v>4640</v>
      </c>
    </row>
    <row r="872" spans="1:17">
      <c r="E872" s="4">
        <v>2</v>
      </c>
      <c r="F872" s="4">
        <v>1515456</v>
      </c>
      <c r="G872" s="5">
        <v>0.21766099999999999</v>
      </c>
      <c r="H872" s="4">
        <v>0</v>
      </c>
      <c r="I872" s="4">
        <v>9515</v>
      </c>
      <c r="J872" s="4">
        <v>9515</v>
      </c>
      <c r="K872" s="5">
        <v>6215.15</v>
      </c>
      <c r="L872" s="5">
        <v>2287.29</v>
      </c>
      <c r="M872" s="5">
        <v>9418780000</v>
      </c>
      <c r="N872" s="4">
        <v>161</v>
      </c>
      <c r="O872" s="4">
        <v>1465</v>
      </c>
      <c r="P872" s="4">
        <v>8205</v>
      </c>
      <c r="Q872" s="4">
        <v>6655</v>
      </c>
    </row>
    <row r="873" spans="1:17">
      <c r="E873" s="4">
        <v>3</v>
      </c>
      <c r="F873" s="4">
        <v>1099428</v>
      </c>
      <c r="G873" s="5">
        <v>0.15790799999999999</v>
      </c>
      <c r="H873" s="4">
        <v>0</v>
      </c>
      <c r="I873" s="4">
        <v>9515</v>
      </c>
      <c r="J873" s="4">
        <v>9515</v>
      </c>
      <c r="K873" s="5">
        <v>6529.71</v>
      </c>
      <c r="L873" s="5">
        <v>2111.0300000000002</v>
      </c>
      <c r="M873" s="5">
        <v>7178950000</v>
      </c>
      <c r="N873" s="4">
        <v>179</v>
      </c>
      <c r="O873" s="4">
        <v>1465</v>
      </c>
      <c r="P873" s="4">
        <v>7690</v>
      </c>
      <c r="Q873" s="4">
        <v>6940</v>
      </c>
    </row>
    <row r="874" spans="1:17">
      <c r="E874" s="4">
        <v>4</v>
      </c>
      <c r="F874" s="4">
        <v>867898</v>
      </c>
      <c r="G874" s="5">
        <v>0.124654</v>
      </c>
      <c r="H874" s="4">
        <v>0</v>
      </c>
      <c r="I874" s="4">
        <v>9545</v>
      </c>
      <c r="J874" s="4">
        <v>9545</v>
      </c>
      <c r="K874" s="5">
        <v>6513.83</v>
      </c>
      <c r="L874" s="5">
        <v>2133.3200000000002</v>
      </c>
      <c r="M874" s="5">
        <v>5653340000</v>
      </c>
      <c r="N874" s="4">
        <v>192</v>
      </c>
      <c r="O874" s="4">
        <v>1465</v>
      </c>
      <c r="P874" s="4">
        <v>7555</v>
      </c>
      <c r="Q874" s="4">
        <v>6825</v>
      </c>
    </row>
    <row r="875" spans="1:17">
      <c r="E875" s="4">
        <v>5</v>
      </c>
      <c r="F875" s="4">
        <v>754824</v>
      </c>
      <c r="G875" s="5">
        <v>0.108414</v>
      </c>
      <c r="H875" s="4">
        <v>0</v>
      </c>
      <c r="I875" s="4">
        <v>9890</v>
      </c>
      <c r="J875" s="4">
        <v>9890</v>
      </c>
      <c r="K875" s="5">
        <v>6890.4</v>
      </c>
      <c r="L875" s="5">
        <v>2044.72</v>
      </c>
      <c r="M875" s="5">
        <v>5201040000</v>
      </c>
      <c r="N875" s="4">
        <v>197</v>
      </c>
      <c r="O875" s="4">
        <v>1465</v>
      </c>
      <c r="P875" s="4">
        <v>7245</v>
      </c>
      <c r="Q875" s="4">
        <v>7106</v>
      </c>
    </row>
    <row r="876" spans="1:17">
      <c r="E876" s="4">
        <v>6</v>
      </c>
      <c r="F876" s="4">
        <v>625933</v>
      </c>
      <c r="G876" s="5">
        <v>8.9901200000000001E-2</v>
      </c>
      <c r="H876" s="4">
        <v>0</v>
      </c>
      <c r="I876" s="4">
        <v>9890</v>
      </c>
      <c r="J876" s="4">
        <v>9890</v>
      </c>
      <c r="K876" s="5">
        <v>7186.54</v>
      </c>
      <c r="L876" s="5">
        <v>2022.07</v>
      </c>
      <c r="M876" s="5">
        <v>4498290000</v>
      </c>
      <c r="N876" s="4">
        <v>196</v>
      </c>
      <c r="O876" s="4">
        <v>1465</v>
      </c>
      <c r="P876" s="4">
        <v>4855</v>
      </c>
      <c r="Q876" s="4">
        <v>7590</v>
      </c>
    </row>
    <row r="877" spans="1:17">
      <c r="E877" s="4">
        <v>7</v>
      </c>
      <c r="F877" s="4">
        <v>566562</v>
      </c>
      <c r="G877" s="5">
        <v>8.1373899999999999E-2</v>
      </c>
      <c r="H877" s="4">
        <v>0</v>
      </c>
      <c r="I877" s="4">
        <v>9890</v>
      </c>
      <c r="J877" s="4">
        <v>9890</v>
      </c>
      <c r="K877" s="5">
        <v>7423.77</v>
      </c>
      <c r="L877" s="5">
        <v>1940.61</v>
      </c>
      <c r="M877" s="5">
        <v>4206030000</v>
      </c>
      <c r="N877" s="4">
        <v>197</v>
      </c>
      <c r="O877" s="4">
        <v>1465</v>
      </c>
      <c r="P877" s="4">
        <v>5815</v>
      </c>
      <c r="Q877" s="4">
        <v>7875</v>
      </c>
    </row>
    <row r="878" spans="1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9890</v>
      </c>
      <c r="J878" s="4">
        <v>9890</v>
      </c>
      <c r="K878" s="5">
        <v>7610.34</v>
      </c>
      <c r="L878" s="5">
        <v>1853.91</v>
      </c>
      <c r="M878" s="5">
        <v>3897060000</v>
      </c>
      <c r="N878" s="4">
        <v>198</v>
      </c>
      <c r="O878" s="4">
        <v>1465</v>
      </c>
      <c r="P878" s="4">
        <v>7385</v>
      </c>
      <c r="Q878" s="4">
        <v>8080</v>
      </c>
    </row>
    <row r="879" spans="1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9890</v>
      </c>
      <c r="J879" s="4">
        <v>9890</v>
      </c>
      <c r="K879" s="5">
        <v>7814.8</v>
      </c>
      <c r="L879" s="5">
        <v>1749.39</v>
      </c>
      <c r="M879" s="5">
        <v>3783140000</v>
      </c>
      <c r="N879" s="4">
        <v>200</v>
      </c>
      <c r="O879" s="4">
        <v>1465</v>
      </c>
      <c r="P879" s="4">
        <v>5521</v>
      </c>
      <c r="Q879" s="4">
        <v>8205</v>
      </c>
    </row>
    <row r="880" spans="1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9890</v>
      </c>
      <c r="J880" s="4">
        <v>9890</v>
      </c>
      <c r="K880" s="5">
        <v>7905.99</v>
      </c>
      <c r="L880" s="5">
        <v>1677.52</v>
      </c>
      <c r="M880" s="5">
        <v>3527170000</v>
      </c>
      <c r="N880" s="4">
        <v>204</v>
      </c>
      <c r="O880" s="4">
        <v>8985</v>
      </c>
      <c r="P880" s="4">
        <v>9735</v>
      </c>
      <c r="Q880" s="4">
        <v>8220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9890</v>
      </c>
      <c r="J881" s="4">
        <v>9890</v>
      </c>
      <c r="K881" s="5">
        <v>7963.79</v>
      </c>
      <c r="L881" s="5">
        <v>1603.36</v>
      </c>
      <c r="M881" s="5">
        <v>3252070000</v>
      </c>
      <c r="N881" s="4">
        <v>202</v>
      </c>
      <c r="O881" s="4">
        <v>8880</v>
      </c>
      <c r="P881" s="4">
        <v>9200</v>
      </c>
      <c r="Q881" s="4">
        <v>8275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9890</v>
      </c>
      <c r="J882" s="4">
        <v>9890</v>
      </c>
      <c r="K882" s="5">
        <v>8042.32</v>
      </c>
      <c r="L882" s="5">
        <v>1522.76</v>
      </c>
      <c r="M882" s="5">
        <v>3044300000</v>
      </c>
      <c r="N882" s="4">
        <v>194</v>
      </c>
      <c r="O882" s="4">
        <v>8880</v>
      </c>
      <c r="P882" s="4">
        <v>6405</v>
      </c>
      <c r="Q882" s="4">
        <v>8445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9890</v>
      </c>
      <c r="J883" s="4">
        <v>9890</v>
      </c>
      <c r="K883" s="5">
        <v>8124.07</v>
      </c>
      <c r="L883" s="5">
        <v>1459.59</v>
      </c>
      <c r="M883" s="5">
        <v>2952550000</v>
      </c>
      <c r="N883" s="4">
        <v>192</v>
      </c>
      <c r="O883" s="4">
        <v>8580</v>
      </c>
      <c r="P883" s="4">
        <v>5585</v>
      </c>
      <c r="Q883" s="4">
        <v>8480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9890</v>
      </c>
      <c r="J884" s="4">
        <v>9890</v>
      </c>
      <c r="K884" s="5">
        <v>8195.3700000000008</v>
      </c>
      <c r="L884" s="5">
        <v>1422.55</v>
      </c>
      <c r="M884" s="5">
        <v>2868500000</v>
      </c>
      <c r="N884" s="4">
        <v>192</v>
      </c>
      <c r="O884" s="4">
        <v>8880</v>
      </c>
      <c r="P884" s="4">
        <v>8770</v>
      </c>
      <c r="Q884" s="4">
        <v>8530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9890</v>
      </c>
      <c r="J885" s="4">
        <v>9890</v>
      </c>
      <c r="K885" s="5">
        <v>8252.65</v>
      </c>
      <c r="L885" s="5">
        <v>1341.82</v>
      </c>
      <c r="M885" s="5">
        <v>2769100000</v>
      </c>
      <c r="N885" s="4">
        <v>191</v>
      </c>
      <c r="O885" s="4">
        <v>8565</v>
      </c>
      <c r="P885" s="4">
        <v>9250</v>
      </c>
      <c r="Q885" s="4">
        <v>8565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9890</v>
      </c>
      <c r="J886" s="4">
        <v>9890</v>
      </c>
      <c r="K886" s="5">
        <v>8286.92</v>
      </c>
      <c r="L886" s="5">
        <v>1302.26</v>
      </c>
      <c r="M886" s="5">
        <v>2616300000</v>
      </c>
      <c r="N886" s="4">
        <v>191</v>
      </c>
      <c r="O886" s="4">
        <v>9265</v>
      </c>
      <c r="P886" s="4">
        <v>4436</v>
      </c>
      <c r="Q886" s="4">
        <v>8580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9890</v>
      </c>
      <c r="J887" s="4">
        <v>9890</v>
      </c>
      <c r="K887" s="5">
        <v>8325.0400000000009</v>
      </c>
      <c r="L887" s="5">
        <v>1287.0899999999999</v>
      </c>
      <c r="M887" s="5">
        <v>2523190000</v>
      </c>
      <c r="N887" s="4">
        <v>190</v>
      </c>
      <c r="O887" s="4">
        <v>9265</v>
      </c>
      <c r="P887" s="4">
        <v>8700</v>
      </c>
      <c r="Q887" s="4">
        <v>8640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9890</v>
      </c>
      <c r="J888" s="4">
        <v>9890</v>
      </c>
      <c r="K888" s="5">
        <v>8358.7999999999993</v>
      </c>
      <c r="L888" s="5">
        <v>1277.5</v>
      </c>
      <c r="M888" s="5">
        <v>2444760000</v>
      </c>
      <c r="N888" s="4">
        <v>191</v>
      </c>
      <c r="O888" s="4">
        <v>9265</v>
      </c>
      <c r="P888" s="4">
        <v>9210</v>
      </c>
      <c r="Q888" s="4">
        <v>8690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9890</v>
      </c>
      <c r="J889" s="4">
        <v>9890</v>
      </c>
      <c r="K889" s="5">
        <v>8411.67</v>
      </c>
      <c r="L889" s="5">
        <v>1253.31</v>
      </c>
      <c r="M889" s="5">
        <v>2375080000</v>
      </c>
      <c r="N889" s="4">
        <v>189</v>
      </c>
      <c r="O889" s="4">
        <v>9265</v>
      </c>
      <c r="P889" s="4">
        <v>9025</v>
      </c>
      <c r="Q889" s="4">
        <v>8750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9890</v>
      </c>
      <c r="J890" s="4">
        <v>9890</v>
      </c>
      <c r="K890" s="5">
        <v>8469.48</v>
      </c>
      <c r="L890" s="5">
        <v>1220.8499999999999</v>
      </c>
      <c r="M890" s="5">
        <v>2334860000</v>
      </c>
      <c r="N890" s="4">
        <v>185</v>
      </c>
      <c r="O890" s="4">
        <v>9265</v>
      </c>
      <c r="P890" s="4">
        <v>8351</v>
      </c>
      <c r="Q890" s="4">
        <v>8855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9890</v>
      </c>
      <c r="J891" s="4">
        <v>9890</v>
      </c>
      <c r="K891" s="5">
        <v>8524.33</v>
      </c>
      <c r="L891" s="5">
        <v>1176.02</v>
      </c>
      <c r="M891" s="5">
        <v>2266710000</v>
      </c>
      <c r="N891" s="4">
        <v>184</v>
      </c>
      <c r="O891" s="4">
        <v>9265</v>
      </c>
      <c r="P891" s="4">
        <v>8130</v>
      </c>
      <c r="Q891" s="4">
        <v>8880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9890</v>
      </c>
      <c r="J892" s="4">
        <v>9890</v>
      </c>
      <c r="K892" s="5">
        <v>8578.17</v>
      </c>
      <c r="L892" s="5">
        <v>1144</v>
      </c>
      <c r="M892" s="5">
        <v>2205910000</v>
      </c>
      <c r="N892" s="4">
        <v>179</v>
      </c>
      <c r="O892" s="4">
        <v>9265</v>
      </c>
      <c r="P892" s="4">
        <v>8870</v>
      </c>
      <c r="Q892" s="4">
        <v>8930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9890</v>
      </c>
      <c r="J893" s="4">
        <v>9890</v>
      </c>
      <c r="K893" s="5">
        <v>8634.1299999999992</v>
      </c>
      <c r="L893" s="5">
        <v>1113.28</v>
      </c>
      <c r="M893" s="5">
        <v>2164050000</v>
      </c>
      <c r="N893" s="4">
        <v>177</v>
      </c>
      <c r="O893" s="4">
        <v>9265</v>
      </c>
      <c r="P893" s="4">
        <v>6825</v>
      </c>
      <c r="Q893" s="4">
        <v>9015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9890</v>
      </c>
      <c r="J894" s="4">
        <v>9890</v>
      </c>
      <c r="K894" s="5">
        <v>8685.01</v>
      </c>
      <c r="L894" s="5">
        <v>1091.69</v>
      </c>
      <c r="M894" s="5">
        <v>2145640000</v>
      </c>
      <c r="N894" s="4">
        <v>171</v>
      </c>
      <c r="O894" s="4">
        <v>9480</v>
      </c>
      <c r="P894" s="4">
        <v>8895</v>
      </c>
      <c r="Q894" s="4">
        <v>9040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9890</v>
      </c>
      <c r="J895" s="4">
        <v>9890</v>
      </c>
      <c r="K895" s="5">
        <v>8724.77</v>
      </c>
      <c r="L895" s="5">
        <v>1063.0999999999999</v>
      </c>
      <c r="M895" s="5">
        <v>2126530000</v>
      </c>
      <c r="N895" s="4">
        <v>166</v>
      </c>
      <c r="O895" s="4">
        <v>9480</v>
      </c>
      <c r="P895" s="4">
        <v>8955</v>
      </c>
      <c r="Q895" s="4">
        <v>9066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9890</v>
      </c>
      <c r="J896" s="4">
        <v>9890</v>
      </c>
      <c r="K896" s="5">
        <v>8769.7099999999991</v>
      </c>
      <c r="L896" s="5">
        <v>1013.21</v>
      </c>
      <c r="M896" s="5">
        <v>2109270000</v>
      </c>
      <c r="N896" s="4">
        <v>163</v>
      </c>
      <c r="O896" s="4">
        <v>9480</v>
      </c>
      <c r="P896" s="4">
        <v>8220</v>
      </c>
      <c r="Q896" s="4">
        <v>9066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9890</v>
      </c>
      <c r="J897" s="4">
        <v>9890</v>
      </c>
      <c r="K897" s="5">
        <v>8800.2900000000009</v>
      </c>
      <c r="L897" s="5">
        <v>988.71600000000001</v>
      </c>
      <c r="M897" s="5">
        <v>2073890000</v>
      </c>
      <c r="N897" s="4">
        <v>158</v>
      </c>
      <c r="O897" s="4">
        <v>9480</v>
      </c>
      <c r="P897" s="4">
        <v>7975</v>
      </c>
      <c r="Q897" s="4">
        <v>9085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9890</v>
      </c>
      <c r="J898" s="4">
        <v>9890</v>
      </c>
      <c r="K898" s="5">
        <v>8847.25</v>
      </c>
      <c r="L898" s="5">
        <v>943.98299999999995</v>
      </c>
      <c r="M898" s="5">
        <v>2060750000</v>
      </c>
      <c r="N898" s="4">
        <v>158</v>
      </c>
      <c r="O898" s="4">
        <v>9590</v>
      </c>
      <c r="P898" s="4">
        <v>7640</v>
      </c>
      <c r="Q898" s="4">
        <v>9105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9890</v>
      </c>
      <c r="J899" s="4">
        <v>9890</v>
      </c>
      <c r="K899" s="5">
        <v>8888.44</v>
      </c>
      <c r="L899" s="5">
        <v>910.74199999999996</v>
      </c>
      <c r="M899" s="5">
        <v>2023730000</v>
      </c>
      <c r="N899" s="4">
        <v>151</v>
      </c>
      <c r="O899" s="4">
        <v>9480</v>
      </c>
      <c r="P899" s="4">
        <v>8565</v>
      </c>
      <c r="Q899" s="4">
        <v>9135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9890</v>
      </c>
      <c r="J900" s="4">
        <v>9890</v>
      </c>
      <c r="K900" s="5">
        <v>8921.34</v>
      </c>
      <c r="L900" s="5">
        <v>882.20399999999995</v>
      </c>
      <c r="M900" s="5">
        <v>1976720000</v>
      </c>
      <c r="N900" s="4">
        <v>150</v>
      </c>
      <c r="O900" s="4">
        <v>9500</v>
      </c>
      <c r="P900" s="4">
        <v>8706</v>
      </c>
      <c r="Q900" s="4">
        <v>9170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5280</v>
      </c>
      <c r="I901" s="4">
        <v>9890</v>
      </c>
      <c r="J901" s="4">
        <v>4610</v>
      </c>
      <c r="K901" s="5">
        <v>8945.4</v>
      </c>
      <c r="L901" s="5">
        <v>867.37599999999998</v>
      </c>
      <c r="M901" s="5">
        <v>1932840000</v>
      </c>
      <c r="N901" s="4">
        <v>143</v>
      </c>
      <c r="O901" s="4">
        <v>9500</v>
      </c>
      <c r="P901" s="4">
        <v>9750</v>
      </c>
      <c r="Q901" s="4">
        <v>9190</v>
      </c>
    </row>
    <row r="902" spans="5:17">
      <c r="E902" s="4">
        <v>32</v>
      </c>
      <c r="F902" s="4">
        <v>212406</v>
      </c>
      <c r="G902" s="5">
        <v>3.05074E-2</v>
      </c>
      <c r="H902" s="4">
        <v>5280</v>
      </c>
      <c r="I902" s="4">
        <v>9890</v>
      </c>
      <c r="J902" s="4">
        <v>4610</v>
      </c>
      <c r="K902" s="5">
        <v>8965.4699999999993</v>
      </c>
      <c r="L902" s="5">
        <v>856.75599999999997</v>
      </c>
      <c r="M902" s="5">
        <v>1904320000</v>
      </c>
      <c r="N902" s="4">
        <v>143</v>
      </c>
      <c r="O902" s="4">
        <v>9500</v>
      </c>
      <c r="P902" s="4">
        <v>7945</v>
      </c>
      <c r="Q902" s="4">
        <v>9200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5280</v>
      </c>
      <c r="I903" s="4">
        <v>9890</v>
      </c>
      <c r="J903" s="4">
        <v>4610</v>
      </c>
      <c r="K903" s="5">
        <v>8984.06</v>
      </c>
      <c r="L903" s="5">
        <v>847.16899999999998</v>
      </c>
      <c r="M903" s="5">
        <v>1878040000</v>
      </c>
      <c r="N903" s="4">
        <v>138</v>
      </c>
      <c r="O903" s="4">
        <v>9500</v>
      </c>
      <c r="P903" s="4">
        <v>7991</v>
      </c>
      <c r="Q903" s="4">
        <v>9200</v>
      </c>
    </row>
    <row r="904" spans="5:17">
      <c r="E904" s="4">
        <v>34</v>
      </c>
      <c r="F904" s="4">
        <v>207640</v>
      </c>
      <c r="G904" s="5">
        <v>2.98228E-2</v>
      </c>
      <c r="H904" s="4">
        <v>5280</v>
      </c>
      <c r="I904" s="4">
        <v>9890</v>
      </c>
      <c r="J904" s="4">
        <v>4610</v>
      </c>
      <c r="K904" s="5">
        <v>9012.5300000000007</v>
      </c>
      <c r="L904" s="5">
        <v>831.43200000000002</v>
      </c>
      <c r="M904" s="5">
        <v>1871360000</v>
      </c>
      <c r="N904" s="4">
        <v>136</v>
      </c>
      <c r="O904" s="4">
        <v>9480</v>
      </c>
      <c r="P904" s="4">
        <v>9695</v>
      </c>
      <c r="Q904" s="4">
        <v>9210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5280</v>
      </c>
      <c r="I905" s="4">
        <v>9890</v>
      </c>
      <c r="J905" s="4">
        <v>4610</v>
      </c>
      <c r="K905" s="5">
        <v>9041.17</v>
      </c>
      <c r="L905" s="5">
        <v>800.36400000000003</v>
      </c>
      <c r="M905" s="5">
        <v>1864240000</v>
      </c>
      <c r="N905" s="4">
        <v>137</v>
      </c>
      <c r="O905" s="4">
        <v>9480</v>
      </c>
      <c r="P905" s="4">
        <v>7075</v>
      </c>
      <c r="Q905" s="4">
        <v>9245</v>
      </c>
    </row>
    <row r="906" spans="5:17">
      <c r="E906" s="4">
        <v>36</v>
      </c>
      <c r="F906" s="4">
        <v>203436</v>
      </c>
      <c r="G906" s="5">
        <v>2.9218999999999998E-2</v>
      </c>
      <c r="H906" s="4">
        <v>5280</v>
      </c>
      <c r="I906" s="4">
        <v>9890</v>
      </c>
      <c r="J906" s="4">
        <v>4610</v>
      </c>
      <c r="K906" s="5">
        <v>9068.6</v>
      </c>
      <c r="L906" s="5">
        <v>776.29300000000001</v>
      </c>
      <c r="M906" s="5">
        <v>1844880000</v>
      </c>
      <c r="N906" s="4">
        <v>136</v>
      </c>
      <c r="O906" s="4">
        <v>9480</v>
      </c>
      <c r="P906" s="4">
        <v>5792</v>
      </c>
      <c r="Q906" s="4">
        <v>9265</v>
      </c>
    </row>
    <row r="907" spans="5:17">
      <c r="E907" s="4">
        <v>37</v>
      </c>
      <c r="F907" s="4">
        <v>200385</v>
      </c>
      <c r="G907" s="5">
        <v>2.8780799999999999E-2</v>
      </c>
      <c r="H907" s="4">
        <v>5280</v>
      </c>
      <c r="I907" s="4">
        <v>9890</v>
      </c>
      <c r="J907" s="4">
        <v>4610</v>
      </c>
      <c r="K907" s="5">
        <v>9090.4599999999991</v>
      </c>
      <c r="L907" s="5">
        <v>757.8</v>
      </c>
      <c r="M907" s="5">
        <v>1821590000</v>
      </c>
      <c r="N907" s="4">
        <v>134</v>
      </c>
      <c r="O907" s="4">
        <v>9480</v>
      </c>
      <c r="P907" s="4">
        <v>5792</v>
      </c>
      <c r="Q907" s="4">
        <v>9310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5280</v>
      </c>
      <c r="I908" s="4">
        <v>9890</v>
      </c>
      <c r="J908" s="4">
        <v>4610</v>
      </c>
      <c r="K908" s="5">
        <v>9117.07</v>
      </c>
      <c r="L908" s="5">
        <v>728.62900000000002</v>
      </c>
      <c r="M908" s="5">
        <v>1785480000</v>
      </c>
      <c r="N908" s="4">
        <v>132</v>
      </c>
      <c r="O908" s="4">
        <v>9480</v>
      </c>
      <c r="P908" s="4">
        <v>5792</v>
      </c>
      <c r="Q908" s="4">
        <v>9360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5280</v>
      </c>
      <c r="I909" s="4">
        <v>9890</v>
      </c>
      <c r="J909" s="4">
        <v>4610</v>
      </c>
      <c r="K909" s="5">
        <v>9137.94</v>
      </c>
      <c r="L909" s="5">
        <v>698.08900000000006</v>
      </c>
      <c r="M909" s="5">
        <v>1740760000</v>
      </c>
      <c r="N909" s="4">
        <v>129</v>
      </c>
      <c r="O909" s="4">
        <v>9480</v>
      </c>
      <c r="P909" s="4">
        <v>9295</v>
      </c>
      <c r="Q909" s="4">
        <v>9360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5280</v>
      </c>
      <c r="I910" s="4">
        <v>9890</v>
      </c>
      <c r="J910" s="4">
        <v>4610</v>
      </c>
      <c r="K910" s="5">
        <v>9157.34</v>
      </c>
      <c r="L910" s="5">
        <v>668.77599999999995</v>
      </c>
      <c r="M910" s="5">
        <v>1711410000</v>
      </c>
      <c r="N910" s="4">
        <v>125</v>
      </c>
      <c r="O910" s="4">
        <v>9480</v>
      </c>
      <c r="P910" s="4">
        <v>6730</v>
      </c>
      <c r="Q910" s="4">
        <v>9370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5280</v>
      </c>
      <c r="I911" s="4">
        <v>9890</v>
      </c>
      <c r="J911" s="4">
        <v>4610</v>
      </c>
      <c r="K911" s="5">
        <v>9168.2000000000007</v>
      </c>
      <c r="L911" s="5">
        <v>648.72400000000005</v>
      </c>
      <c r="M911" s="5">
        <v>1655180000</v>
      </c>
      <c r="N911" s="4">
        <v>122</v>
      </c>
      <c r="O911" s="4">
        <v>9480</v>
      </c>
      <c r="P911" s="4">
        <v>9110</v>
      </c>
      <c r="Q911" s="4">
        <v>9370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5540</v>
      </c>
      <c r="I912" s="4">
        <v>9890</v>
      </c>
      <c r="J912" s="4">
        <v>4350</v>
      </c>
      <c r="K912" s="5">
        <v>9183.89</v>
      </c>
      <c r="L912" s="5">
        <v>631.16600000000005</v>
      </c>
      <c r="M912" s="5">
        <v>1589110000</v>
      </c>
      <c r="N912" s="4">
        <v>118</v>
      </c>
      <c r="O912" s="4">
        <v>9480</v>
      </c>
      <c r="P912" s="4">
        <v>7885</v>
      </c>
      <c r="Q912" s="4">
        <v>9375</v>
      </c>
    </row>
    <row r="913" spans="5:17">
      <c r="E913" s="4">
        <v>43</v>
      </c>
      <c r="F913" s="4">
        <v>165879</v>
      </c>
      <c r="G913" s="5">
        <v>2.38248E-2</v>
      </c>
      <c r="H913" s="4">
        <v>5540</v>
      </c>
      <c r="I913" s="4">
        <v>9890</v>
      </c>
      <c r="J913" s="4">
        <v>4350</v>
      </c>
      <c r="K913" s="5">
        <v>9192.2000000000007</v>
      </c>
      <c r="L913" s="5">
        <v>625.51800000000003</v>
      </c>
      <c r="M913" s="5">
        <v>1524790000</v>
      </c>
      <c r="N913" s="4">
        <v>116</v>
      </c>
      <c r="O913" s="4">
        <v>9480</v>
      </c>
      <c r="P913" s="4">
        <v>9190</v>
      </c>
      <c r="Q913" s="4">
        <v>9385</v>
      </c>
    </row>
    <row r="914" spans="5:17">
      <c r="E914" s="4">
        <v>44</v>
      </c>
      <c r="F914" s="4">
        <v>159352</v>
      </c>
      <c r="G914" s="5">
        <v>2.2887299999999999E-2</v>
      </c>
      <c r="H914" s="4">
        <v>5540</v>
      </c>
      <c r="I914" s="4">
        <v>9890</v>
      </c>
      <c r="J914" s="4">
        <v>4350</v>
      </c>
      <c r="K914" s="5">
        <v>9209.7999999999993</v>
      </c>
      <c r="L914" s="5">
        <v>617.90599999999995</v>
      </c>
      <c r="M914" s="5">
        <v>1467600000</v>
      </c>
      <c r="N914" s="4">
        <v>108</v>
      </c>
      <c r="O914" s="4">
        <v>9500</v>
      </c>
      <c r="P914" s="4">
        <v>7605</v>
      </c>
      <c r="Q914" s="4">
        <v>9410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5540</v>
      </c>
      <c r="I915" s="4">
        <v>9890</v>
      </c>
      <c r="J915" s="4">
        <v>4350</v>
      </c>
      <c r="K915" s="5">
        <v>9221.18</v>
      </c>
      <c r="L915" s="5">
        <v>605.67499999999995</v>
      </c>
      <c r="M915" s="5">
        <v>1405060000</v>
      </c>
      <c r="N915" s="4">
        <v>106</v>
      </c>
      <c r="O915" s="4">
        <v>9500</v>
      </c>
      <c r="P915" s="4">
        <v>9725</v>
      </c>
      <c r="Q915" s="4">
        <v>9410</v>
      </c>
    </row>
    <row r="916" spans="5:17">
      <c r="E916" s="4">
        <v>46</v>
      </c>
      <c r="F916" s="4">
        <v>144773</v>
      </c>
      <c r="G916" s="5">
        <v>2.07934E-2</v>
      </c>
      <c r="H916" s="4">
        <v>5540</v>
      </c>
      <c r="I916" s="4">
        <v>9890</v>
      </c>
      <c r="J916" s="4">
        <v>4350</v>
      </c>
      <c r="K916" s="5">
        <v>9228.18</v>
      </c>
      <c r="L916" s="5">
        <v>595.84</v>
      </c>
      <c r="M916" s="5">
        <v>1335990000</v>
      </c>
      <c r="N916" s="4">
        <v>104</v>
      </c>
      <c r="O916" s="4">
        <v>9500</v>
      </c>
      <c r="P916" s="4">
        <v>9710</v>
      </c>
      <c r="Q916" s="4">
        <v>9410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5540</v>
      </c>
      <c r="I917" s="4">
        <v>9890</v>
      </c>
      <c r="J917" s="4">
        <v>4350</v>
      </c>
      <c r="K917" s="5">
        <v>9240.77</v>
      </c>
      <c r="L917" s="5">
        <v>580.37400000000002</v>
      </c>
      <c r="M917" s="5">
        <v>1275930000</v>
      </c>
      <c r="N917" s="4">
        <v>103</v>
      </c>
      <c r="O917" s="4">
        <v>9500</v>
      </c>
      <c r="P917" s="4">
        <v>9245</v>
      </c>
      <c r="Q917" s="4">
        <v>9410</v>
      </c>
    </row>
    <row r="918" spans="5:17">
      <c r="E918" s="4">
        <v>48</v>
      </c>
      <c r="F918" s="4">
        <v>130322</v>
      </c>
      <c r="G918" s="5">
        <v>1.87178E-2</v>
      </c>
      <c r="H918" s="4">
        <v>5540</v>
      </c>
      <c r="I918" s="4">
        <v>9890</v>
      </c>
      <c r="J918" s="4">
        <v>4350</v>
      </c>
      <c r="K918" s="5">
        <v>9258.39</v>
      </c>
      <c r="L918" s="5">
        <v>565.91</v>
      </c>
      <c r="M918" s="5">
        <v>1206570000</v>
      </c>
      <c r="N918" s="4">
        <v>99</v>
      </c>
      <c r="O918" s="4">
        <v>9655</v>
      </c>
      <c r="P918" s="4">
        <v>7751</v>
      </c>
      <c r="Q918" s="4">
        <v>9435</v>
      </c>
    </row>
    <row r="919" spans="5:17">
      <c r="E919" s="4">
        <v>49</v>
      </c>
      <c r="F919" s="4">
        <v>123826</v>
      </c>
      <c r="G919" s="5">
        <v>1.77848E-2</v>
      </c>
      <c r="H919" s="4">
        <v>5540</v>
      </c>
      <c r="I919" s="4">
        <v>9890</v>
      </c>
      <c r="J919" s="4">
        <v>4350</v>
      </c>
      <c r="K919" s="5">
        <v>9266.8700000000008</v>
      </c>
      <c r="L919" s="5">
        <v>561.70699999999999</v>
      </c>
      <c r="M919" s="5">
        <v>1147480000</v>
      </c>
      <c r="N919" s="4">
        <v>97</v>
      </c>
      <c r="O919" s="4">
        <v>9500</v>
      </c>
      <c r="P919" s="4">
        <v>8690</v>
      </c>
      <c r="Q919" s="4">
        <v>9435</v>
      </c>
    </row>
    <row r="920" spans="5:17">
      <c r="E920" s="4">
        <v>50</v>
      </c>
      <c r="F920" s="4">
        <v>118095</v>
      </c>
      <c r="G920" s="5">
        <v>1.69617E-2</v>
      </c>
      <c r="H920" s="4">
        <v>5540</v>
      </c>
      <c r="I920" s="4">
        <v>9890</v>
      </c>
      <c r="J920" s="4">
        <v>4350</v>
      </c>
      <c r="K920" s="5">
        <v>9285.51</v>
      </c>
      <c r="L920" s="5">
        <v>535.44200000000001</v>
      </c>
      <c r="M920" s="5">
        <v>1096570000</v>
      </c>
      <c r="N920" s="4">
        <v>92</v>
      </c>
      <c r="O920" s="4">
        <v>9655</v>
      </c>
      <c r="P920" s="4">
        <v>8085</v>
      </c>
      <c r="Q920" s="4">
        <v>9435</v>
      </c>
    </row>
    <row r="921" spans="5:17">
      <c r="E921" s="4">
        <v>51</v>
      </c>
      <c r="F921" s="4">
        <v>114796</v>
      </c>
      <c r="G921" s="5">
        <v>1.64879E-2</v>
      </c>
      <c r="H921" s="4">
        <v>5540</v>
      </c>
      <c r="I921" s="4">
        <v>9890</v>
      </c>
      <c r="J921" s="4">
        <v>4350</v>
      </c>
      <c r="K921" s="5">
        <v>9286.84</v>
      </c>
      <c r="L921" s="5">
        <v>530.88099999999997</v>
      </c>
      <c r="M921" s="5">
        <v>1066090000</v>
      </c>
      <c r="N921" s="4">
        <v>88</v>
      </c>
      <c r="O921" s="4">
        <v>9500</v>
      </c>
      <c r="P921" s="4">
        <v>9015</v>
      </c>
      <c r="Q921" s="4">
        <v>9435</v>
      </c>
    </row>
    <row r="922" spans="5:17">
      <c r="E922" s="4">
        <v>52</v>
      </c>
      <c r="F922" s="4">
        <v>111373</v>
      </c>
      <c r="G922" s="5">
        <v>1.5996199999999999E-2</v>
      </c>
      <c r="H922" s="4">
        <v>5540</v>
      </c>
      <c r="I922" s="4">
        <v>9890</v>
      </c>
      <c r="J922" s="4">
        <v>4350</v>
      </c>
      <c r="K922" s="5">
        <v>9291.09</v>
      </c>
      <c r="L922" s="5">
        <v>519.24199999999996</v>
      </c>
      <c r="M922" s="5">
        <v>1034780000</v>
      </c>
      <c r="N922" s="4">
        <v>86</v>
      </c>
      <c r="O922" s="4">
        <v>9655</v>
      </c>
      <c r="P922" s="4">
        <v>9565</v>
      </c>
      <c r="Q922" s="4">
        <v>9410</v>
      </c>
    </row>
    <row r="923" spans="5:17">
      <c r="E923" s="4">
        <v>53</v>
      </c>
      <c r="F923" s="4">
        <v>105587</v>
      </c>
      <c r="G923" s="5">
        <v>1.51652E-2</v>
      </c>
      <c r="H923" s="4">
        <v>5540</v>
      </c>
      <c r="I923" s="4">
        <v>9890</v>
      </c>
      <c r="J923" s="4">
        <v>4350</v>
      </c>
      <c r="K923" s="5">
        <v>9293.1299999999992</v>
      </c>
      <c r="L923" s="5">
        <v>501.97300000000001</v>
      </c>
      <c r="M923" s="5">
        <v>981234000</v>
      </c>
      <c r="N923" s="4">
        <v>83</v>
      </c>
      <c r="O923" s="4">
        <v>9500</v>
      </c>
      <c r="P923" s="4">
        <v>7505</v>
      </c>
      <c r="Q923" s="4">
        <v>9410</v>
      </c>
    </row>
    <row r="924" spans="5:17">
      <c r="E924" s="4">
        <v>54</v>
      </c>
      <c r="F924" s="4">
        <v>99403</v>
      </c>
      <c r="G924" s="5">
        <v>1.4277E-2</v>
      </c>
      <c r="H924" s="4">
        <v>5540</v>
      </c>
      <c r="I924" s="4">
        <v>9890</v>
      </c>
      <c r="J924" s="4">
        <v>4350</v>
      </c>
      <c r="K924" s="5">
        <v>9298.43</v>
      </c>
      <c r="L924" s="5">
        <v>486.26900000000001</v>
      </c>
      <c r="M924" s="5">
        <v>924291000</v>
      </c>
      <c r="N924" s="4">
        <v>75</v>
      </c>
      <c r="O924" s="4">
        <v>9500</v>
      </c>
      <c r="P924" s="4">
        <v>9675</v>
      </c>
      <c r="Q924" s="4">
        <v>9385</v>
      </c>
    </row>
    <row r="925" spans="5:17">
      <c r="E925" s="4">
        <v>55</v>
      </c>
      <c r="F925" s="4">
        <v>92018</v>
      </c>
      <c r="G925" s="5">
        <v>1.32163E-2</v>
      </c>
      <c r="H925" s="4">
        <v>5540</v>
      </c>
      <c r="I925" s="4">
        <v>9890</v>
      </c>
      <c r="J925" s="4">
        <v>4350</v>
      </c>
      <c r="K925" s="5">
        <v>9301.3700000000008</v>
      </c>
      <c r="L925" s="5">
        <v>475.22</v>
      </c>
      <c r="M925" s="5">
        <v>855894000</v>
      </c>
      <c r="N925" s="4">
        <v>74</v>
      </c>
      <c r="O925" s="4">
        <v>9500</v>
      </c>
      <c r="P925" s="4">
        <v>9205</v>
      </c>
      <c r="Q925" s="4">
        <v>9385</v>
      </c>
    </row>
    <row r="926" spans="5:17">
      <c r="E926" s="4">
        <v>56</v>
      </c>
      <c r="F926" s="4">
        <v>84737</v>
      </c>
      <c r="G926" s="5">
        <v>1.21706E-2</v>
      </c>
      <c r="H926" s="4">
        <v>5540</v>
      </c>
      <c r="I926" s="4">
        <v>9890</v>
      </c>
      <c r="J926" s="4">
        <v>4350</v>
      </c>
      <c r="K926" s="5">
        <v>9296.64</v>
      </c>
      <c r="L926" s="5">
        <v>469.85599999999999</v>
      </c>
      <c r="M926" s="5">
        <v>787770000</v>
      </c>
      <c r="N926" s="4">
        <v>70</v>
      </c>
      <c r="O926" s="4">
        <v>9500</v>
      </c>
      <c r="P926" s="4">
        <v>5540</v>
      </c>
      <c r="Q926" s="4">
        <v>9385</v>
      </c>
    </row>
    <row r="927" spans="5:17">
      <c r="E927" s="4">
        <v>57</v>
      </c>
      <c r="F927" s="4">
        <v>77854</v>
      </c>
      <c r="G927" s="5">
        <v>1.1181999999999999E-2</v>
      </c>
      <c r="H927" s="4">
        <v>6136</v>
      </c>
      <c r="I927" s="4">
        <v>9890</v>
      </c>
      <c r="J927" s="4">
        <v>3754</v>
      </c>
      <c r="K927" s="5">
        <v>9306.0300000000007</v>
      </c>
      <c r="L927" s="5">
        <v>462.38499999999999</v>
      </c>
      <c r="M927" s="5">
        <v>724511000</v>
      </c>
      <c r="N927" s="4">
        <v>64</v>
      </c>
      <c r="O927" s="4">
        <v>9500</v>
      </c>
      <c r="P927" s="4">
        <v>9200</v>
      </c>
      <c r="Q927" s="4">
        <v>9435</v>
      </c>
    </row>
    <row r="928" spans="5:17">
      <c r="E928" s="4">
        <v>58</v>
      </c>
      <c r="F928" s="4">
        <v>71855</v>
      </c>
      <c r="G928" s="5">
        <v>1.03204E-2</v>
      </c>
      <c r="H928" s="4">
        <v>6136</v>
      </c>
      <c r="I928" s="4">
        <v>9890</v>
      </c>
      <c r="J928" s="4">
        <v>3754</v>
      </c>
      <c r="K928" s="5">
        <v>9306.51</v>
      </c>
      <c r="L928" s="5">
        <v>460.07400000000001</v>
      </c>
      <c r="M928" s="5">
        <v>668719000</v>
      </c>
      <c r="N928" s="4">
        <v>63</v>
      </c>
      <c r="O928" s="4">
        <v>9500</v>
      </c>
      <c r="P928" s="4">
        <v>6136</v>
      </c>
      <c r="Q928" s="4">
        <v>9435</v>
      </c>
    </row>
    <row r="929" spans="5:17">
      <c r="E929" s="4">
        <v>59</v>
      </c>
      <c r="F929" s="4">
        <v>64621</v>
      </c>
      <c r="G929" s="5">
        <v>9.2813600000000007E-3</v>
      </c>
      <c r="H929" s="4">
        <v>7895</v>
      </c>
      <c r="I929" s="4">
        <v>9890</v>
      </c>
      <c r="J929" s="4">
        <v>1995</v>
      </c>
      <c r="K929" s="5">
        <v>9314.35</v>
      </c>
      <c r="L929" s="5">
        <v>458.476</v>
      </c>
      <c r="M929" s="5">
        <v>601903000</v>
      </c>
      <c r="N929" s="4">
        <v>60</v>
      </c>
      <c r="O929" s="4">
        <v>9500</v>
      </c>
      <c r="P929" s="4">
        <v>8880</v>
      </c>
      <c r="Q929" s="4">
        <v>9435</v>
      </c>
    </row>
    <row r="930" spans="5:17">
      <c r="E930" s="4">
        <v>60</v>
      </c>
      <c r="F930" s="4">
        <v>57162</v>
      </c>
      <c r="G930" s="5">
        <v>8.21004E-3</v>
      </c>
      <c r="H930" s="4">
        <v>7895</v>
      </c>
      <c r="I930" s="4">
        <v>9890</v>
      </c>
      <c r="J930" s="4">
        <v>1995</v>
      </c>
      <c r="K930" s="5">
        <v>9333.42</v>
      </c>
      <c r="L930" s="5">
        <v>448.94600000000003</v>
      </c>
      <c r="M930" s="5">
        <v>533517000</v>
      </c>
      <c r="N930" s="4">
        <v>56</v>
      </c>
      <c r="O930" s="4">
        <v>9500</v>
      </c>
      <c r="P930" s="4">
        <v>9360</v>
      </c>
      <c r="Q930" s="4">
        <v>9490</v>
      </c>
    </row>
    <row r="931" spans="5:17">
      <c r="E931" s="4">
        <v>61</v>
      </c>
      <c r="F931" s="4">
        <v>49337</v>
      </c>
      <c r="G931" s="5">
        <v>7.0861500000000003E-3</v>
      </c>
      <c r="H931" s="4">
        <v>7895</v>
      </c>
      <c r="I931" s="4">
        <v>9890</v>
      </c>
      <c r="J931" s="4">
        <v>1995</v>
      </c>
      <c r="K931" s="5">
        <v>9345.3799999999992</v>
      </c>
      <c r="L931" s="5">
        <v>438.971</v>
      </c>
      <c r="M931" s="5">
        <v>461073000</v>
      </c>
      <c r="N931" s="4">
        <v>51</v>
      </c>
      <c r="O931" s="4">
        <v>9500</v>
      </c>
      <c r="P931" s="4">
        <v>9066</v>
      </c>
      <c r="Q931" s="4">
        <v>9500</v>
      </c>
    </row>
    <row r="932" spans="5:17">
      <c r="E932" s="4">
        <v>62</v>
      </c>
      <c r="F932" s="4">
        <v>42776</v>
      </c>
      <c r="G932" s="5">
        <v>6.1438100000000004E-3</v>
      </c>
      <c r="H932" s="4">
        <v>7895</v>
      </c>
      <c r="I932" s="4">
        <v>9890</v>
      </c>
      <c r="J932" s="4">
        <v>1995</v>
      </c>
      <c r="K932" s="5">
        <v>9351.44</v>
      </c>
      <c r="L932" s="5">
        <v>442.56900000000002</v>
      </c>
      <c r="M932" s="5">
        <v>400017000</v>
      </c>
      <c r="N932" s="4">
        <v>49</v>
      </c>
      <c r="O932" s="4">
        <v>9500</v>
      </c>
      <c r="P932" s="4">
        <v>9230</v>
      </c>
      <c r="Q932" s="4">
        <v>9500</v>
      </c>
    </row>
    <row r="933" spans="5:17">
      <c r="E933" s="4">
        <v>63</v>
      </c>
      <c r="F933" s="4">
        <v>35511</v>
      </c>
      <c r="G933" s="5">
        <v>5.10036E-3</v>
      </c>
      <c r="H933" s="4">
        <v>7895</v>
      </c>
      <c r="I933" s="4">
        <v>9890</v>
      </c>
      <c r="J933" s="4">
        <v>1995</v>
      </c>
      <c r="K933" s="5">
        <v>9348.26</v>
      </c>
      <c r="L933" s="5">
        <v>443.30900000000003</v>
      </c>
      <c r="M933" s="5">
        <v>331966000</v>
      </c>
      <c r="N933" s="4">
        <v>45</v>
      </c>
      <c r="O933" s="4">
        <v>9500</v>
      </c>
      <c r="P933" s="4">
        <v>8355</v>
      </c>
      <c r="Q933" s="4">
        <v>9500</v>
      </c>
    </row>
    <row r="934" spans="5:17">
      <c r="E934" s="4">
        <v>64</v>
      </c>
      <c r="F934" s="4">
        <v>29543</v>
      </c>
      <c r="G934" s="5">
        <v>4.24319E-3</v>
      </c>
      <c r="H934" s="4">
        <v>7895</v>
      </c>
      <c r="I934" s="4">
        <v>9890</v>
      </c>
      <c r="J934" s="4">
        <v>1995</v>
      </c>
      <c r="K934" s="5">
        <v>9348.49</v>
      </c>
      <c r="L934" s="5">
        <v>434.40199999999999</v>
      </c>
      <c r="M934" s="5">
        <v>276182000</v>
      </c>
      <c r="N934" s="4">
        <v>45</v>
      </c>
      <c r="O934" s="4">
        <v>9500</v>
      </c>
      <c r="P934" s="4">
        <v>9475</v>
      </c>
      <c r="Q934" s="4">
        <v>9500</v>
      </c>
    </row>
    <row r="935" spans="5:17">
      <c r="E935" s="4">
        <v>65</v>
      </c>
      <c r="F935" s="4">
        <v>23703</v>
      </c>
      <c r="G935" s="5">
        <v>3.4044000000000001E-3</v>
      </c>
      <c r="H935" s="4">
        <v>7895</v>
      </c>
      <c r="I935" s="4">
        <v>9850</v>
      </c>
      <c r="J935" s="4">
        <v>1955</v>
      </c>
      <c r="K935" s="5">
        <v>9335.2900000000009</v>
      </c>
      <c r="L935" s="5">
        <v>453.06599999999997</v>
      </c>
      <c r="M935" s="5">
        <v>221274000</v>
      </c>
      <c r="N935" s="4">
        <v>41</v>
      </c>
      <c r="O935" s="4">
        <v>9500</v>
      </c>
      <c r="P935" s="4">
        <v>9385</v>
      </c>
      <c r="Q935" s="4">
        <v>9500</v>
      </c>
    </row>
    <row r="936" spans="5:17">
      <c r="E936" s="4">
        <v>66</v>
      </c>
      <c r="F936" s="4">
        <v>18772</v>
      </c>
      <c r="G936" s="5">
        <v>2.6961799999999998E-3</v>
      </c>
      <c r="H936" s="4">
        <v>7895</v>
      </c>
      <c r="I936" s="4">
        <v>9850</v>
      </c>
      <c r="J936" s="4">
        <v>1955</v>
      </c>
      <c r="K936" s="5">
        <v>9334.4500000000007</v>
      </c>
      <c r="L936" s="5">
        <v>453.39800000000002</v>
      </c>
      <c r="M936" s="5">
        <v>175226000</v>
      </c>
      <c r="N936" s="4">
        <v>38</v>
      </c>
      <c r="O936" s="4">
        <v>9500</v>
      </c>
      <c r="P936" s="4">
        <v>9410</v>
      </c>
      <c r="Q936" s="4">
        <v>9500</v>
      </c>
    </row>
    <row r="937" spans="5:17">
      <c r="E937" s="4">
        <v>67</v>
      </c>
      <c r="F937" s="4">
        <v>15198</v>
      </c>
      <c r="G937" s="5">
        <v>2.1828500000000001E-3</v>
      </c>
      <c r="H937" s="4">
        <v>7895</v>
      </c>
      <c r="I937" s="4">
        <v>9850</v>
      </c>
      <c r="J937" s="4">
        <v>1955</v>
      </c>
      <c r="K937" s="5">
        <v>9348.31</v>
      </c>
      <c r="L937" s="5">
        <v>442.24099999999999</v>
      </c>
      <c r="M937" s="5">
        <v>142076000</v>
      </c>
      <c r="N937" s="4">
        <v>33</v>
      </c>
      <c r="O937" s="4">
        <v>9500</v>
      </c>
      <c r="P937" s="4">
        <v>9590</v>
      </c>
      <c r="Q937" s="4">
        <v>9500</v>
      </c>
    </row>
    <row r="938" spans="5:17">
      <c r="E938" s="4">
        <v>68</v>
      </c>
      <c r="F938" s="4">
        <v>11537</v>
      </c>
      <c r="G938" s="5">
        <v>1.6570300000000001E-3</v>
      </c>
      <c r="H938" s="4">
        <v>7895</v>
      </c>
      <c r="I938" s="4">
        <v>9850</v>
      </c>
      <c r="J938" s="4">
        <v>1955</v>
      </c>
      <c r="K938" s="5">
        <v>9331.7800000000007</v>
      </c>
      <c r="L938" s="5">
        <v>436.53899999999999</v>
      </c>
      <c r="M938" s="5">
        <v>107661000</v>
      </c>
      <c r="N938" s="4">
        <v>28</v>
      </c>
      <c r="O938" s="4">
        <v>8925</v>
      </c>
      <c r="P938" s="4">
        <v>9540</v>
      </c>
      <c r="Q938" s="4">
        <v>9500</v>
      </c>
    </row>
    <row r="939" spans="5:17">
      <c r="E939" s="4">
        <v>69</v>
      </c>
      <c r="F939" s="4">
        <v>8721</v>
      </c>
      <c r="G939" s="5">
        <v>1.2525800000000001E-3</v>
      </c>
      <c r="H939" s="4">
        <v>7895</v>
      </c>
      <c r="I939" s="4">
        <v>9850</v>
      </c>
      <c r="J939" s="4">
        <v>1955</v>
      </c>
      <c r="K939" s="5">
        <v>9333.94</v>
      </c>
      <c r="L939" s="5">
        <v>424.04399999999998</v>
      </c>
      <c r="M939" s="5">
        <v>81401300</v>
      </c>
      <c r="N939" s="4">
        <v>24</v>
      </c>
      <c r="O939" s="4">
        <v>8925</v>
      </c>
      <c r="P939" s="4">
        <v>9025</v>
      </c>
      <c r="Q939" s="4">
        <v>9500</v>
      </c>
    </row>
    <row r="940" spans="5:17">
      <c r="E940" s="4">
        <v>70</v>
      </c>
      <c r="F940" s="4">
        <v>6603</v>
      </c>
      <c r="G940" s="5">
        <v>9.4837299999999997E-4</v>
      </c>
      <c r="H940" s="4">
        <v>7895</v>
      </c>
      <c r="I940" s="4">
        <v>9845</v>
      </c>
      <c r="J940" s="4">
        <v>1950</v>
      </c>
      <c r="K940" s="5">
        <v>9323.9699999999993</v>
      </c>
      <c r="L940" s="5">
        <v>450.84899999999999</v>
      </c>
      <c r="M940" s="5">
        <v>61566100</v>
      </c>
      <c r="N940" s="4">
        <v>21</v>
      </c>
      <c r="O940" s="4">
        <v>8925</v>
      </c>
      <c r="P940" s="4">
        <v>8860</v>
      </c>
      <c r="Q940" s="4">
        <v>9500</v>
      </c>
    </row>
    <row r="941" spans="5:17">
      <c r="E941" s="4">
        <v>71</v>
      </c>
      <c r="F941" s="4">
        <v>4790</v>
      </c>
      <c r="G941" s="5">
        <v>6.8797599999999997E-4</v>
      </c>
      <c r="H941" s="4">
        <v>7895</v>
      </c>
      <c r="I941" s="4">
        <v>9845</v>
      </c>
      <c r="J941" s="4">
        <v>1950</v>
      </c>
      <c r="K941" s="5">
        <v>9331.31</v>
      </c>
      <c r="L941" s="5">
        <v>458.03800000000001</v>
      </c>
      <c r="M941" s="5">
        <v>44697000</v>
      </c>
      <c r="N941" s="4">
        <v>19</v>
      </c>
      <c r="O941" s="4">
        <v>8925</v>
      </c>
      <c r="P941" s="4">
        <v>9735</v>
      </c>
      <c r="Q941" s="4">
        <v>9500</v>
      </c>
    </row>
    <row r="942" spans="5:17">
      <c r="E942" s="4">
        <v>72</v>
      </c>
      <c r="F942" s="4">
        <v>3532</v>
      </c>
      <c r="G942" s="5">
        <v>5.0729300000000002E-4</v>
      </c>
      <c r="H942" s="4">
        <v>7895</v>
      </c>
      <c r="I942" s="4">
        <v>9845</v>
      </c>
      <c r="J942" s="4">
        <v>1950</v>
      </c>
      <c r="K942" s="5">
        <v>9322.5400000000009</v>
      </c>
      <c r="L942" s="5">
        <v>463.48099999999999</v>
      </c>
      <c r="M942" s="5">
        <v>32927200</v>
      </c>
      <c r="N942" s="4">
        <v>16</v>
      </c>
      <c r="O942" s="4">
        <v>8925</v>
      </c>
      <c r="P942" s="4">
        <v>9345</v>
      </c>
      <c r="Q942" s="4">
        <v>9500</v>
      </c>
    </row>
    <row r="943" spans="5:17">
      <c r="E943" s="4">
        <v>73</v>
      </c>
      <c r="F943" s="4">
        <v>2381</v>
      </c>
      <c r="G943" s="5">
        <v>3.4197699999999998E-4</v>
      </c>
      <c r="H943" s="4">
        <v>7895</v>
      </c>
      <c r="I943" s="4">
        <v>9845</v>
      </c>
      <c r="J943" s="4">
        <v>1950</v>
      </c>
      <c r="K943" s="5">
        <v>9370.44</v>
      </c>
      <c r="L943" s="5">
        <v>409.56700000000001</v>
      </c>
      <c r="M943" s="5">
        <v>22311000</v>
      </c>
      <c r="N943" s="4">
        <v>9</v>
      </c>
      <c r="O943" s="4">
        <v>8925</v>
      </c>
      <c r="P943" s="4">
        <v>9135</v>
      </c>
      <c r="Q943" s="4">
        <v>9500</v>
      </c>
    </row>
    <row r="944" spans="5:17">
      <c r="E944" s="4">
        <v>74</v>
      </c>
      <c r="F944" s="4">
        <v>1653</v>
      </c>
      <c r="G944" s="5">
        <v>2.3741600000000001E-4</v>
      </c>
      <c r="H944" s="4">
        <v>8925</v>
      </c>
      <c r="I944" s="4">
        <v>9845</v>
      </c>
      <c r="J944" s="4">
        <v>920</v>
      </c>
      <c r="K944" s="5">
        <v>9364.3799999999992</v>
      </c>
      <c r="L944" s="5">
        <v>387.38799999999998</v>
      </c>
      <c r="M944" s="5">
        <v>15479300</v>
      </c>
      <c r="N944" s="4">
        <v>8</v>
      </c>
      <c r="O944" s="4">
        <v>8925</v>
      </c>
      <c r="P944" s="4">
        <v>9135</v>
      </c>
      <c r="Q944" s="4">
        <v>9500</v>
      </c>
    </row>
    <row r="945" spans="5:17">
      <c r="E945" s="4">
        <v>75</v>
      </c>
      <c r="F945" s="4">
        <v>1066</v>
      </c>
      <c r="G945" s="5">
        <v>1.5310700000000001E-4</v>
      </c>
      <c r="H945" s="4">
        <v>8925</v>
      </c>
      <c r="I945" s="4">
        <v>9845</v>
      </c>
      <c r="J945" s="4">
        <v>920</v>
      </c>
      <c r="K945" s="5">
        <v>9402.1200000000008</v>
      </c>
      <c r="L945" s="5">
        <v>397.98</v>
      </c>
      <c r="M945" s="5">
        <v>10022700</v>
      </c>
      <c r="N945" s="4">
        <v>6</v>
      </c>
      <c r="O945" s="4">
        <v>8925</v>
      </c>
      <c r="P945" s="4">
        <v>9275</v>
      </c>
      <c r="Q945" s="4">
        <v>9661</v>
      </c>
    </row>
    <row r="946" spans="5:17">
      <c r="E946" s="4">
        <v>76</v>
      </c>
      <c r="F946" s="4">
        <v>540</v>
      </c>
      <c r="G946" s="5">
        <v>7.75589E-5</v>
      </c>
      <c r="H946" s="4">
        <v>8925</v>
      </c>
      <c r="I946" s="4">
        <v>9845</v>
      </c>
      <c r="J946" s="4">
        <v>920</v>
      </c>
      <c r="K946" s="5">
        <v>9387.15</v>
      </c>
      <c r="L946" s="5">
        <v>403.29300000000001</v>
      </c>
      <c r="M946" s="5">
        <v>5069060</v>
      </c>
      <c r="N946" s="4">
        <v>4</v>
      </c>
      <c r="O946" s="4">
        <v>8925</v>
      </c>
      <c r="P946" s="4">
        <v>9845</v>
      </c>
      <c r="Q946" s="4">
        <v>9661</v>
      </c>
    </row>
    <row r="947" spans="5:17">
      <c r="E947" s="4">
        <v>77</v>
      </c>
      <c r="F947" s="4">
        <v>236</v>
      </c>
      <c r="G947" s="5">
        <v>3.3896100000000002E-5</v>
      </c>
      <c r="H947" s="4">
        <v>8925</v>
      </c>
      <c r="I947" s="4">
        <v>9845</v>
      </c>
      <c r="J947" s="4">
        <v>920</v>
      </c>
      <c r="K947" s="5">
        <v>9334.1200000000008</v>
      </c>
      <c r="L947" s="5">
        <v>399.39</v>
      </c>
      <c r="M947" s="5">
        <v>2202850</v>
      </c>
      <c r="N947" s="4">
        <v>4</v>
      </c>
      <c r="O947" s="4">
        <v>8925</v>
      </c>
      <c r="P947" s="4">
        <v>9750</v>
      </c>
      <c r="Q947" s="4">
        <v>9661</v>
      </c>
    </row>
    <row r="948" spans="5:17">
      <c r="E948" s="4">
        <v>78</v>
      </c>
      <c r="F948" s="4">
        <v>59</v>
      </c>
      <c r="G948" s="5">
        <v>8.4740200000000002E-6</v>
      </c>
      <c r="H948" s="4">
        <v>8925</v>
      </c>
      <c r="I948" s="4">
        <v>9661</v>
      </c>
      <c r="J948" s="4">
        <v>736</v>
      </c>
      <c r="K948" s="5">
        <v>9186.9699999999993</v>
      </c>
      <c r="L948" s="5">
        <v>352.39299999999997</v>
      </c>
      <c r="M948" s="5">
        <v>542031</v>
      </c>
      <c r="N948" s="4">
        <v>2</v>
      </c>
      <c r="O948" s="4">
        <v>8925</v>
      </c>
      <c r="P948" s="4">
        <v>9661</v>
      </c>
      <c r="Q948" s="4">
        <v>8925</v>
      </c>
    </row>
    <row r="949" spans="5:17">
      <c r="E949" s="4">
        <v>79</v>
      </c>
      <c r="F949" s="4">
        <v>15</v>
      </c>
      <c r="G949" s="5">
        <v>2.1544099999999999E-6</v>
      </c>
      <c r="H949" s="4">
        <v>8925</v>
      </c>
      <c r="I949" s="4">
        <v>8925</v>
      </c>
      <c r="J949" s="4">
        <v>0</v>
      </c>
      <c r="K949" s="5">
        <v>8925</v>
      </c>
      <c r="L949" s="5">
        <v>0</v>
      </c>
      <c r="M949" s="5">
        <v>133875</v>
      </c>
      <c r="N949" s="4">
        <v>1</v>
      </c>
      <c r="O949" s="4">
        <v>8925</v>
      </c>
      <c r="P949" s="4">
        <v>8925</v>
      </c>
      <c r="Q949" s="4">
        <v>8925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H45" workbookViewId="0">
      <selection activeCell="X2" sqref="X2:X80"/>
    </sheetView>
  </sheetViews>
  <sheetFormatPr defaultRowHeight="15.75"/>
  <cols>
    <col min="1" max="1" width="4.875" bestFit="1" customWidth="1"/>
    <col min="2" max="2" width="6.125" bestFit="1" customWidth="1"/>
    <col min="4" max="4" width="8.25" bestFit="1" customWidth="1"/>
    <col min="5" max="5" width="7.25" bestFit="1" customWidth="1"/>
    <col min="6" max="6" width="7.875" bestFit="1" customWidth="1"/>
    <col min="7" max="7" width="13.5" bestFit="1" customWidth="1"/>
    <col min="8" max="8" width="5.25" bestFit="1" customWidth="1"/>
    <col min="9" max="9" width="5.875" bestFit="1" customWidth="1"/>
    <col min="10" max="10" width="6.625" bestFit="1" customWidth="1"/>
    <col min="11" max="12" width="16.5" bestFit="1" customWidth="1"/>
    <col min="13" max="13" width="23.75" bestFit="1" customWidth="1"/>
    <col min="14" max="14" width="7.75" bestFit="1" customWidth="1"/>
    <col min="15" max="16" width="9.25" bestFit="1" customWidth="1"/>
    <col min="17" max="17" width="7.625" bestFit="1" customWidth="1"/>
    <col min="19" max="19" width="4.875" bestFit="1" customWidth="1"/>
    <col min="21" max="21" width="8.25" bestFit="1" customWidth="1"/>
    <col min="22" max="22" width="7.25" bestFit="1" customWidth="1"/>
    <col min="23" max="23" width="16.5" bestFit="1" customWidth="1"/>
    <col min="24" max="24" width="11.875" bestFit="1" customWidth="1"/>
  </cols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1996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9980</v>
      </c>
      <c r="J2" s="4">
        <v>9980</v>
      </c>
      <c r="K2" s="5">
        <v>3852.74</v>
      </c>
      <c r="L2" s="5">
        <v>2511.2600000000002</v>
      </c>
      <c r="M2" s="5">
        <v>19369400000</v>
      </c>
      <c r="N2" s="4">
        <v>152</v>
      </c>
      <c r="O2" s="4">
        <v>1580</v>
      </c>
      <c r="P2" s="4">
        <v>6100</v>
      </c>
      <c r="Q2" s="4">
        <v>4220</v>
      </c>
      <c r="S2">
        <v>1996</v>
      </c>
      <c r="T2">
        <v>0</v>
      </c>
      <c r="U2">
        <v>50</v>
      </c>
      <c r="V2">
        <v>1</v>
      </c>
      <c r="W2" s="2">
        <f>AVERAGE(K2,K81,K160,K239,K318,K397,K476,K555,K634,K713,K792,K871)</f>
        <v>4122.6716666666662</v>
      </c>
      <c r="X2">
        <f>W2/10000</f>
        <v>0.41226716666666663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9980</v>
      </c>
      <c r="J3" s="4">
        <v>9980</v>
      </c>
      <c r="K3" s="5">
        <v>6093.88</v>
      </c>
      <c r="L3" s="5">
        <v>2275.16</v>
      </c>
      <c r="M3" s="5">
        <v>9235010000</v>
      </c>
      <c r="N3" s="4">
        <v>144</v>
      </c>
      <c r="O3" s="4">
        <v>1580</v>
      </c>
      <c r="P3" s="4">
        <v>2280</v>
      </c>
      <c r="Q3" s="4">
        <v>6650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6043.3166666666657</v>
      </c>
      <c r="X3">
        <f t="shared" ref="X3:X66" si="1">W3/10000</f>
        <v>0.6043316666666666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9980</v>
      </c>
      <c r="J4" s="4">
        <v>9980</v>
      </c>
      <c r="K4" s="5">
        <v>6349.08</v>
      </c>
      <c r="L4" s="5">
        <v>2121.19</v>
      </c>
      <c r="M4" s="5">
        <v>6980360000</v>
      </c>
      <c r="N4" s="4">
        <v>162</v>
      </c>
      <c r="O4" s="4">
        <v>1580</v>
      </c>
      <c r="P4" s="4">
        <v>7970</v>
      </c>
      <c r="Q4" s="4">
        <v>6800</v>
      </c>
      <c r="T4">
        <v>100</v>
      </c>
      <c r="U4">
        <v>150</v>
      </c>
      <c r="V4">
        <v>3</v>
      </c>
      <c r="W4">
        <f t="shared" si="0"/>
        <v>6439.0741666666663</v>
      </c>
      <c r="X4">
        <f t="shared" si="1"/>
        <v>0.64390741666666662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9980</v>
      </c>
      <c r="J5" s="4">
        <v>9980</v>
      </c>
      <c r="K5" s="5">
        <v>6336.77</v>
      </c>
      <c r="L5" s="5">
        <v>2115.9</v>
      </c>
      <c r="M5" s="5">
        <v>5499670000</v>
      </c>
      <c r="N5" s="4">
        <v>172</v>
      </c>
      <c r="O5" s="4">
        <v>1580</v>
      </c>
      <c r="P5" s="4">
        <v>8750</v>
      </c>
      <c r="Q5" s="4">
        <v>6670</v>
      </c>
      <c r="T5">
        <v>150</v>
      </c>
      <c r="U5">
        <v>200</v>
      </c>
      <c r="V5">
        <v>4</v>
      </c>
      <c r="W5">
        <f t="shared" si="0"/>
        <v>6491.1533333333346</v>
      </c>
      <c r="X5">
        <f t="shared" si="1"/>
        <v>0.64911533333333349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9980</v>
      </c>
      <c r="J6" s="4">
        <v>9980</v>
      </c>
      <c r="K6" s="5">
        <v>6681.86</v>
      </c>
      <c r="L6" s="5">
        <v>2108.4299999999998</v>
      </c>
      <c r="M6" s="5">
        <v>5043630000</v>
      </c>
      <c r="N6" s="4">
        <v>177</v>
      </c>
      <c r="O6" s="4">
        <v>1580</v>
      </c>
      <c r="P6" s="4">
        <v>7060</v>
      </c>
      <c r="Q6" s="4">
        <v>6900</v>
      </c>
      <c r="T6">
        <v>200</v>
      </c>
      <c r="U6">
        <v>250</v>
      </c>
      <c r="V6">
        <v>5</v>
      </c>
      <c r="W6">
        <f t="shared" si="0"/>
        <v>6724.6583333333328</v>
      </c>
      <c r="X6">
        <f t="shared" si="1"/>
        <v>0.67246583333333332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9980</v>
      </c>
      <c r="J7" s="4">
        <v>9980</v>
      </c>
      <c r="K7" s="5">
        <v>6958.86</v>
      </c>
      <c r="L7" s="5">
        <v>2078.31</v>
      </c>
      <c r="M7" s="5">
        <v>4355780000</v>
      </c>
      <c r="N7" s="4">
        <v>177</v>
      </c>
      <c r="O7" s="4">
        <v>1580</v>
      </c>
      <c r="P7" s="4">
        <v>6150</v>
      </c>
      <c r="Q7" s="4">
        <v>7030</v>
      </c>
      <c r="T7">
        <v>250</v>
      </c>
      <c r="U7">
        <v>300</v>
      </c>
      <c r="V7">
        <v>6</v>
      </c>
      <c r="W7">
        <f t="shared" si="0"/>
        <v>6947.5933333333332</v>
      </c>
      <c r="X7">
        <f t="shared" si="1"/>
        <v>0.69475933333333328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9980</v>
      </c>
      <c r="J8" s="4">
        <v>9980</v>
      </c>
      <c r="K8" s="5">
        <v>7154.7</v>
      </c>
      <c r="L8" s="5">
        <v>2018.11</v>
      </c>
      <c r="M8" s="5">
        <v>4053580000</v>
      </c>
      <c r="N8" s="4">
        <v>182</v>
      </c>
      <c r="O8" s="4">
        <v>1580</v>
      </c>
      <c r="P8" s="4">
        <v>5180</v>
      </c>
      <c r="Q8" s="4">
        <v>7320</v>
      </c>
      <c r="T8">
        <v>300</v>
      </c>
      <c r="U8">
        <v>350</v>
      </c>
      <c r="V8">
        <v>7</v>
      </c>
      <c r="W8">
        <f t="shared" si="0"/>
        <v>7088.8624999999993</v>
      </c>
      <c r="X8">
        <f t="shared" si="1"/>
        <v>0.70888624999999994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9980</v>
      </c>
      <c r="J9" s="4">
        <v>9980</v>
      </c>
      <c r="K9" s="5">
        <v>7320.74</v>
      </c>
      <c r="L9" s="5">
        <v>1989.55</v>
      </c>
      <c r="M9" s="5">
        <v>3748770000</v>
      </c>
      <c r="N9" s="4">
        <v>183</v>
      </c>
      <c r="O9" s="4">
        <v>1580</v>
      </c>
      <c r="P9" s="4">
        <v>7330</v>
      </c>
      <c r="Q9" s="4">
        <v>7390</v>
      </c>
      <c r="T9">
        <v>350</v>
      </c>
      <c r="U9">
        <v>400</v>
      </c>
      <c r="V9">
        <v>8</v>
      </c>
      <c r="W9">
        <f t="shared" si="0"/>
        <v>7206.2266666666656</v>
      </c>
      <c r="X9">
        <f t="shared" si="1"/>
        <v>0.72062266666666652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9980</v>
      </c>
      <c r="J10" s="4">
        <v>9980</v>
      </c>
      <c r="K10" s="5">
        <v>7550.05</v>
      </c>
      <c r="L10" s="5">
        <v>1940.52</v>
      </c>
      <c r="M10" s="5">
        <v>3654980000</v>
      </c>
      <c r="N10" s="4">
        <v>188</v>
      </c>
      <c r="O10" s="4">
        <v>9500</v>
      </c>
      <c r="P10" s="4">
        <v>7150</v>
      </c>
      <c r="Q10" s="4">
        <v>7890</v>
      </c>
      <c r="T10">
        <v>400</v>
      </c>
      <c r="U10">
        <v>450</v>
      </c>
      <c r="V10">
        <v>9</v>
      </c>
      <c r="W10">
        <f t="shared" si="0"/>
        <v>7364.7825000000003</v>
      </c>
      <c r="X10">
        <f t="shared" si="1"/>
        <v>0.73647825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9980</v>
      </c>
      <c r="J11" s="4">
        <v>9980</v>
      </c>
      <c r="K11" s="5">
        <v>7660.61</v>
      </c>
      <c r="L11" s="5">
        <v>1928.71</v>
      </c>
      <c r="M11" s="5">
        <v>3417700000</v>
      </c>
      <c r="N11" s="4">
        <v>186</v>
      </c>
      <c r="O11" s="4">
        <v>9500</v>
      </c>
      <c r="P11" s="4">
        <v>8480</v>
      </c>
      <c r="Q11" s="4">
        <v>8120</v>
      </c>
      <c r="T11">
        <v>450</v>
      </c>
      <c r="U11">
        <v>500</v>
      </c>
      <c r="V11">
        <v>10</v>
      </c>
      <c r="W11">
        <f t="shared" si="0"/>
        <v>7440.6608333333324</v>
      </c>
      <c r="X11">
        <f t="shared" si="1"/>
        <v>0.74406608333333324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9980</v>
      </c>
      <c r="J12" s="4">
        <v>9980</v>
      </c>
      <c r="K12" s="5">
        <v>7753.11</v>
      </c>
      <c r="L12" s="5">
        <v>1908.56</v>
      </c>
      <c r="M12" s="5">
        <v>3166040000</v>
      </c>
      <c r="N12" s="4">
        <v>184</v>
      </c>
      <c r="O12" s="4">
        <v>9500</v>
      </c>
      <c r="P12" s="4">
        <v>8960</v>
      </c>
      <c r="Q12" s="4">
        <v>8310</v>
      </c>
      <c r="T12">
        <v>500</v>
      </c>
      <c r="U12">
        <v>550</v>
      </c>
      <c r="V12">
        <v>11</v>
      </c>
      <c r="W12">
        <f t="shared" si="0"/>
        <v>7482.78</v>
      </c>
      <c r="X12">
        <f t="shared" si="1"/>
        <v>0.748278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9980</v>
      </c>
      <c r="J13" s="4">
        <v>9980</v>
      </c>
      <c r="K13" s="5">
        <v>7860.46</v>
      </c>
      <c r="L13" s="5">
        <v>1851.74</v>
      </c>
      <c r="M13" s="5">
        <v>2975460000</v>
      </c>
      <c r="N13" s="4">
        <v>180</v>
      </c>
      <c r="O13" s="4">
        <v>9500</v>
      </c>
      <c r="P13" s="4">
        <v>9070</v>
      </c>
      <c r="Q13" s="4">
        <v>8412</v>
      </c>
      <c r="T13">
        <v>550</v>
      </c>
      <c r="U13">
        <v>600</v>
      </c>
      <c r="V13">
        <v>12</v>
      </c>
      <c r="W13">
        <f t="shared" si="0"/>
        <v>7537.1799999999994</v>
      </c>
      <c r="X13">
        <f t="shared" si="1"/>
        <v>0.75371799999999989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9980</v>
      </c>
      <c r="J14" s="4">
        <v>9980</v>
      </c>
      <c r="K14" s="5">
        <v>7969.02</v>
      </c>
      <c r="L14" s="5">
        <v>1808.96</v>
      </c>
      <c r="M14" s="5">
        <v>2896200000</v>
      </c>
      <c r="N14" s="4">
        <v>179</v>
      </c>
      <c r="O14" s="4">
        <v>9500</v>
      </c>
      <c r="P14" s="4">
        <v>3070</v>
      </c>
      <c r="Q14" s="4">
        <v>8560</v>
      </c>
      <c r="T14">
        <v>600</v>
      </c>
      <c r="U14">
        <v>650</v>
      </c>
      <c r="V14">
        <v>13</v>
      </c>
      <c r="W14">
        <f t="shared" si="0"/>
        <v>7594.0358333333343</v>
      </c>
      <c r="X14">
        <f t="shared" si="1"/>
        <v>0.75940358333333347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9980</v>
      </c>
      <c r="J15" s="4">
        <v>9980</v>
      </c>
      <c r="K15" s="5">
        <v>8046.52</v>
      </c>
      <c r="L15" s="5">
        <v>1778.01</v>
      </c>
      <c r="M15" s="5">
        <v>2816400000</v>
      </c>
      <c r="N15" s="4">
        <v>179</v>
      </c>
      <c r="O15" s="4">
        <v>9500</v>
      </c>
      <c r="P15" s="4">
        <v>5162</v>
      </c>
      <c r="Q15" s="4">
        <v>8670</v>
      </c>
      <c r="T15">
        <v>650</v>
      </c>
      <c r="U15">
        <v>700</v>
      </c>
      <c r="V15">
        <v>14</v>
      </c>
      <c r="W15">
        <f t="shared" si="0"/>
        <v>7626.3566666666666</v>
      </c>
      <c r="X15">
        <f t="shared" si="1"/>
        <v>0.76263566666666671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9980</v>
      </c>
      <c r="J16" s="4">
        <v>9980</v>
      </c>
      <c r="K16" s="5">
        <v>8125.99</v>
      </c>
      <c r="L16" s="5">
        <v>1726.3</v>
      </c>
      <c r="M16" s="5">
        <v>2726590000</v>
      </c>
      <c r="N16" s="4">
        <v>177</v>
      </c>
      <c r="O16" s="4">
        <v>9500</v>
      </c>
      <c r="P16" s="4">
        <v>8870</v>
      </c>
      <c r="Q16" s="4">
        <v>8740</v>
      </c>
      <c r="T16">
        <v>700</v>
      </c>
      <c r="U16">
        <v>750</v>
      </c>
      <c r="V16">
        <v>15</v>
      </c>
      <c r="W16">
        <f t="shared" si="0"/>
        <v>7664.7358333333332</v>
      </c>
      <c r="X16">
        <f t="shared" si="1"/>
        <v>0.76647358333333326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9980</v>
      </c>
      <c r="J17" s="4">
        <v>9980</v>
      </c>
      <c r="K17" s="5">
        <v>8162.71</v>
      </c>
      <c r="L17" s="5">
        <v>1709.26</v>
      </c>
      <c r="M17" s="5">
        <v>2577080000</v>
      </c>
      <c r="N17" s="4">
        <v>178</v>
      </c>
      <c r="O17" s="4">
        <v>9500</v>
      </c>
      <c r="P17" s="4">
        <v>7360</v>
      </c>
      <c r="Q17" s="4">
        <v>8820</v>
      </c>
      <c r="T17">
        <v>750</v>
      </c>
      <c r="U17">
        <v>800</v>
      </c>
      <c r="V17">
        <v>16</v>
      </c>
      <c r="W17">
        <f t="shared" si="0"/>
        <v>7675.2650000000003</v>
      </c>
      <c r="X17">
        <f t="shared" si="1"/>
        <v>0.7675265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9980</v>
      </c>
      <c r="J18" s="4">
        <v>9980</v>
      </c>
      <c r="K18" s="5">
        <v>8186.6</v>
      </c>
      <c r="L18" s="5">
        <v>1701.49</v>
      </c>
      <c r="M18" s="5">
        <v>2481230000</v>
      </c>
      <c r="N18" s="4">
        <v>175</v>
      </c>
      <c r="O18" s="4">
        <v>9500</v>
      </c>
      <c r="P18" s="4">
        <v>8610</v>
      </c>
      <c r="Q18" s="4">
        <v>8840</v>
      </c>
      <c r="T18">
        <v>800</v>
      </c>
      <c r="U18">
        <v>850</v>
      </c>
      <c r="V18">
        <v>17</v>
      </c>
      <c r="W18">
        <f t="shared" si="0"/>
        <v>7684.5208333333348</v>
      </c>
      <c r="X18">
        <f t="shared" si="1"/>
        <v>0.76845208333333348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9980</v>
      </c>
      <c r="J19" s="4">
        <v>9980</v>
      </c>
      <c r="K19" s="5">
        <v>8203.32</v>
      </c>
      <c r="L19" s="5">
        <v>1690.02</v>
      </c>
      <c r="M19" s="5">
        <v>2399280000</v>
      </c>
      <c r="N19" s="4">
        <v>175</v>
      </c>
      <c r="O19" s="4">
        <v>9500</v>
      </c>
      <c r="P19" s="4">
        <v>4460</v>
      </c>
      <c r="Q19" s="4">
        <v>8870</v>
      </c>
      <c r="T19">
        <v>850</v>
      </c>
      <c r="U19">
        <v>900</v>
      </c>
      <c r="V19">
        <v>18</v>
      </c>
      <c r="W19">
        <f t="shared" si="0"/>
        <v>7689.4175000000005</v>
      </c>
      <c r="X19">
        <f t="shared" si="1"/>
        <v>0.76894175000000009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9980</v>
      </c>
      <c r="J20" s="4">
        <v>9980</v>
      </c>
      <c r="K20" s="5">
        <v>8240.1299999999992</v>
      </c>
      <c r="L20" s="5">
        <v>1668.88</v>
      </c>
      <c r="M20" s="5">
        <v>2326640000</v>
      </c>
      <c r="N20" s="4">
        <v>173</v>
      </c>
      <c r="O20" s="4">
        <v>9500</v>
      </c>
      <c r="P20" s="4">
        <v>8470</v>
      </c>
      <c r="Q20" s="4">
        <v>8940</v>
      </c>
      <c r="T20">
        <v>900</v>
      </c>
      <c r="U20">
        <v>950</v>
      </c>
      <c r="V20">
        <v>19</v>
      </c>
      <c r="W20">
        <f t="shared" si="0"/>
        <v>7711.6066666666666</v>
      </c>
      <c r="X20">
        <f t="shared" si="1"/>
        <v>0.77116066666666661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9980</v>
      </c>
      <c r="J21" s="4">
        <v>9980</v>
      </c>
      <c r="K21" s="5">
        <v>8284.39</v>
      </c>
      <c r="L21" s="5">
        <v>1638.8</v>
      </c>
      <c r="M21" s="5">
        <v>2283830000</v>
      </c>
      <c r="N21" s="4">
        <v>170</v>
      </c>
      <c r="O21" s="4">
        <v>9500</v>
      </c>
      <c r="P21" s="4">
        <v>7100</v>
      </c>
      <c r="Q21" s="4">
        <v>8980</v>
      </c>
      <c r="T21">
        <v>950</v>
      </c>
      <c r="U21">
        <v>1000</v>
      </c>
      <c r="V21">
        <v>20</v>
      </c>
      <c r="W21">
        <f t="shared" si="0"/>
        <v>7745.038333333333</v>
      </c>
      <c r="X21">
        <f t="shared" si="1"/>
        <v>0.77450383333333328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9980</v>
      </c>
      <c r="J22" s="4">
        <v>9980</v>
      </c>
      <c r="K22" s="5">
        <v>8309.43</v>
      </c>
      <c r="L22" s="5">
        <v>1610.34</v>
      </c>
      <c r="M22" s="5">
        <v>2209560000</v>
      </c>
      <c r="N22" s="4">
        <v>170</v>
      </c>
      <c r="O22" s="4">
        <v>9500</v>
      </c>
      <c r="P22" s="4">
        <v>8360</v>
      </c>
      <c r="Q22" s="4">
        <v>8980</v>
      </c>
      <c r="T22">
        <v>1000</v>
      </c>
      <c r="U22">
        <v>1050</v>
      </c>
      <c r="V22">
        <v>21</v>
      </c>
      <c r="W22">
        <f t="shared" si="0"/>
        <v>7770.3166666666657</v>
      </c>
      <c r="X22">
        <f t="shared" si="1"/>
        <v>0.77703166666666657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9980</v>
      </c>
      <c r="J23" s="4">
        <v>9980</v>
      </c>
      <c r="K23" s="5">
        <v>8326.8799999999992</v>
      </c>
      <c r="L23" s="5">
        <v>1599.42</v>
      </c>
      <c r="M23" s="5">
        <v>2141290000</v>
      </c>
      <c r="N23" s="4">
        <v>168</v>
      </c>
      <c r="O23" s="4">
        <v>9500</v>
      </c>
      <c r="P23" s="4">
        <v>6540</v>
      </c>
      <c r="Q23" s="4">
        <v>9000</v>
      </c>
      <c r="T23">
        <v>1050</v>
      </c>
      <c r="U23">
        <v>1100</v>
      </c>
      <c r="V23">
        <v>22</v>
      </c>
      <c r="W23">
        <f t="shared" si="0"/>
        <v>7796.6016666666665</v>
      </c>
      <c r="X23">
        <f t="shared" si="1"/>
        <v>0.7796601666666666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9980</v>
      </c>
      <c r="J24" s="4">
        <v>9980</v>
      </c>
      <c r="K24" s="5">
        <v>8351.77</v>
      </c>
      <c r="L24" s="5">
        <v>1585.07</v>
      </c>
      <c r="M24" s="5">
        <v>2093280000</v>
      </c>
      <c r="N24" s="4">
        <v>166</v>
      </c>
      <c r="O24" s="4">
        <v>9500</v>
      </c>
      <c r="P24" s="4">
        <v>6480</v>
      </c>
      <c r="Q24" s="4">
        <v>9060</v>
      </c>
      <c r="T24">
        <v>1100</v>
      </c>
      <c r="U24">
        <v>1150</v>
      </c>
      <c r="V24">
        <v>23</v>
      </c>
      <c r="W24">
        <f t="shared" si="0"/>
        <v>7823.3133333333344</v>
      </c>
      <c r="X24">
        <f t="shared" si="1"/>
        <v>0.78233133333333349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9980</v>
      </c>
      <c r="J25" s="4">
        <v>9980</v>
      </c>
      <c r="K25" s="5">
        <v>8381.86</v>
      </c>
      <c r="L25" s="5">
        <v>1573.3</v>
      </c>
      <c r="M25" s="5">
        <v>2070750000</v>
      </c>
      <c r="N25" s="4">
        <v>159</v>
      </c>
      <c r="O25" s="4">
        <v>9500</v>
      </c>
      <c r="P25" s="4">
        <v>7260</v>
      </c>
      <c r="Q25" s="4">
        <v>9070</v>
      </c>
      <c r="T25">
        <v>1150</v>
      </c>
      <c r="U25">
        <v>1200</v>
      </c>
      <c r="V25">
        <v>24</v>
      </c>
      <c r="W25">
        <f t="shared" si="0"/>
        <v>7846.774166666667</v>
      </c>
      <c r="X25">
        <f t="shared" si="1"/>
        <v>0.78467741666666668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9980</v>
      </c>
      <c r="J26" s="4">
        <v>9980</v>
      </c>
      <c r="K26" s="5">
        <v>8395.4</v>
      </c>
      <c r="L26" s="5">
        <v>1560.72</v>
      </c>
      <c r="M26" s="5">
        <v>2046250000</v>
      </c>
      <c r="N26" s="4">
        <v>152</v>
      </c>
      <c r="O26" s="4">
        <v>9500</v>
      </c>
      <c r="P26" s="4">
        <v>8690</v>
      </c>
      <c r="Q26" s="4">
        <v>9070</v>
      </c>
      <c r="T26">
        <v>1200</v>
      </c>
      <c r="U26">
        <v>1250</v>
      </c>
      <c r="V26">
        <v>25</v>
      </c>
      <c r="W26">
        <f t="shared" si="0"/>
        <v>7866.0741666666681</v>
      </c>
      <c r="X26">
        <f t="shared" si="1"/>
        <v>0.78660741666666678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9980</v>
      </c>
      <c r="J27" s="4">
        <v>9980</v>
      </c>
      <c r="K27" s="5">
        <v>8409.06</v>
      </c>
      <c r="L27" s="5">
        <v>1533.16</v>
      </c>
      <c r="M27" s="5">
        <v>2022530000</v>
      </c>
      <c r="N27" s="4">
        <v>150</v>
      </c>
      <c r="O27" s="4">
        <v>9500</v>
      </c>
      <c r="P27" s="4">
        <v>6700</v>
      </c>
      <c r="Q27" s="4">
        <v>9070</v>
      </c>
      <c r="T27">
        <v>1250</v>
      </c>
      <c r="U27">
        <v>1300</v>
      </c>
      <c r="V27">
        <v>26</v>
      </c>
      <c r="W27">
        <f t="shared" si="0"/>
        <v>7889.6258333333326</v>
      </c>
      <c r="X27">
        <f t="shared" si="1"/>
        <v>0.78896258333333324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9980</v>
      </c>
      <c r="J28" s="4">
        <v>9980</v>
      </c>
      <c r="K28" s="5">
        <v>8409.92</v>
      </c>
      <c r="L28" s="5">
        <v>1528.72</v>
      </c>
      <c r="M28" s="5">
        <v>1981900000</v>
      </c>
      <c r="N28" s="4">
        <v>146</v>
      </c>
      <c r="O28" s="4">
        <v>9500</v>
      </c>
      <c r="P28" s="4">
        <v>8950</v>
      </c>
      <c r="Q28" s="4">
        <v>9070</v>
      </c>
      <c r="T28">
        <v>1300</v>
      </c>
      <c r="U28">
        <v>1350</v>
      </c>
      <c r="V28">
        <v>27</v>
      </c>
      <c r="W28">
        <f t="shared" si="0"/>
        <v>7901.4716666666673</v>
      </c>
      <c r="X28">
        <f t="shared" si="1"/>
        <v>0.79014716666666673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9980</v>
      </c>
      <c r="J29" s="4">
        <v>9980</v>
      </c>
      <c r="K29" s="5">
        <v>8417.48</v>
      </c>
      <c r="L29" s="5">
        <v>1523.19</v>
      </c>
      <c r="M29" s="5">
        <v>1960650000</v>
      </c>
      <c r="N29" s="4">
        <v>148</v>
      </c>
      <c r="O29" s="4">
        <v>9500</v>
      </c>
      <c r="P29" s="4">
        <v>6930</v>
      </c>
      <c r="Q29" s="4">
        <v>9090</v>
      </c>
      <c r="T29">
        <v>1350</v>
      </c>
      <c r="U29">
        <v>1400</v>
      </c>
      <c r="V29">
        <v>28</v>
      </c>
      <c r="W29">
        <f t="shared" si="0"/>
        <v>7923.1591666666673</v>
      </c>
      <c r="X29">
        <f t="shared" si="1"/>
        <v>0.79231591666666668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9980</v>
      </c>
      <c r="J30" s="4">
        <v>9980</v>
      </c>
      <c r="K30" s="5">
        <v>8427.8700000000008</v>
      </c>
      <c r="L30" s="5">
        <v>1514.99</v>
      </c>
      <c r="M30" s="5">
        <v>1918860000</v>
      </c>
      <c r="N30" s="4">
        <v>144</v>
      </c>
      <c r="O30" s="4">
        <v>9500</v>
      </c>
      <c r="P30" s="4">
        <v>8560</v>
      </c>
      <c r="Q30" s="4">
        <v>9120</v>
      </c>
      <c r="T30">
        <v>1400</v>
      </c>
      <c r="U30">
        <v>1450</v>
      </c>
      <c r="V30">
        <v>29</v>
      </c>
      <c r="W30">
        <f t="shared" si="0"/>
        <v>7939.4541666666664</v>
      </c>
      <c r="X30">
        <f t="shared" si="1"/>
        <v>0.79394541666666663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9980</v>
      </c>
      <c r="J31" s="4">
        <v>9980</v>
      </c>
      <c r="K31" s="5">
        <v>8418.86</v>
      </c>
      <c r="L31" s="5">
        <v>1518.52</v>
      </c>
      <c r="M31" s="5">
        <v>1865380000</v>
      </c>
      <c r="N31" s="4">
        <v>143</v>
      </c>
      <c r="O31" s="4">
        <v>9500</v>
      </c>
      <c r="P31" s="4">
        <v>9520</v>
      </c>
      <c r="Q31" s="4">
        <v>9090</v>
      </c>
      <c r="T31">
        <v>1450</v>
      </c>
      <c r="U31">
        <v>1500</v>
      </c>
      <c r="V31">
        <v>30</v>
      </c>
      <c r="W31">
        <f t="shared" si="0"/>
        <v>7952.5233333333344</v>
      </c>
      <c r="X31">
        <f t="shared" si="1"/>
        <v>0.79525233333333345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4350</v>
      </c>
      <c r="I32" s="4">
        <v>9980</v>
      </c>
      <c r="J32" s="4">
        <v>5630</v>
      </c>
      <c r="K32" s="5">
        <v>8415.4</v>
      </c>
      <c r="L32" s="5">
        <v>1518.6</v>
      </c>
      <c r="M32" s="5">
        <v>1818320000</v>
      </c>
      <c r="N32" s="4">
        <v>139</v>
      </c>
      <c r="O32" s="4">
        <v>9500</v>
      </c>
      <c r="P32" s="4">
        <v>8380</v>
      </c>
      <c r="Q32" s="4">
        <v>9070</v>
      </c>
      <c r="T32">
        <v>1500</v>
      </c>
      <c r="U32">
        <v>1550</v>
      </c>
      <c r="V32">
        <v>31</v>
      </c>
      <c r="W32">
        <f t="shared" si="0"/>
        <v>7964.730833333334</v>
      </c>
      <c r="X32">
        <f t="shared" si="1"/>
        <v>0.79647308333333344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4350</v>
      </c>
      <c r="I33" s="4">
        <v>9980</v>
      </c>
      <c r="J33" s="4">
        <v>5630</v>
      </c>
      <c r="K33" s="5">
        <v>8410.7099999999991</v>
      </c>
      <c r="L33" s="5">
        <v>1517.63</v>
      </c>
      <c r="M33" s="5">
        <v>1786490000</v>
      </c>
      <c r="N33" s="4">
        <v>138</v>
      </c>
      <c r="O33" s="4">
        <v>9500</v>
      </c>
      <c r="P33" s="4">
        <v>7040</v>
      </c>
      <c r="Q33" s="4">
        <v>9070</v>
      </c>
      <c r="T33">
        <v>1550</v>
      </c>
      <c r="U33">
        <v>1600</v>
      </c>
      <c r="V33">
        <v>32</v>
      </c>
      <c r="W33">
        <f t="shared" si="0"/>
        <v>7975.293333333334</v>
      </c>
      <c r="X33">
        <f t="shared" si="1"/>
        <v>0.79752933333333342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4350</v>
      </c>
      <c r="I34" s="4">
        <v>9980</v>
      </c>
      <c r="J34" s="4">
        <v>5630</v>
      </c>
      <c r="K34" s="5">
        <v>8418.07</v>
      </c>
      <c r="L34" s="5">
        <v>1510.37</v>
      </c>
      <c r="M34" s="5">
        <v>1759720000</v>
      </c>
      <c r="N34" s="4">
        <v>134</v>
      </c>
      <c r="O34" s="4">
        <v>9500</v>
      </c>
      <c r="P34" s="4">
        <v>7000</v>
      </c>
      <c r="Q34" s="4">
        <v>9070</v>
      </c>
      <c r="T34">
        <v>1600</v>
      </c>
      <c r="U34">
        <v>1650</v>
      </c>
      <c r="V34">
        <v>33</v>
      </c>
      <c r="W34">
        <f t="shared" si="0"/>
        <v>7989.0849999999991</v>
      </c>
      <c r="X34">
        <f t="shared" si="1"/>
        <v>0.79890849999999991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4350</v>
      </c>
      <c r="I35" s="4">
        <v>9980</v>
      </c>
      <c r="J35" s="4">
        <v>5630</v>
      </c>
      <c r="K35" s="5">
        <v>8426.27</v>
      </c>
      <c r="L35" s="5">
        <v>1500.13</v>
      </c>
      <c r="M35" s="5">
        <v>1749630000</v>
      </c>
      <c r="N35" s="4">
        <v>134</v>
      </c>
      <c r="O35" s="4">
        <v>9500</v>
      </c>
      <c r="P35" s="4">
        <v>8650</v>
      </c>
      <c r="Q35" s="4">
        <v>9070</v>
      </c>
      <c r="T35">
        <v>1650</v>
      </c>
      <c r="U35">
        <v>1700</v>
      </c>
      <c r="V35">
        <v>34</v>
      </c>
      <c r="W35">
        <f t="shared" si="0"/>
        <v>8010.7308333333322</v>
      </c>
      <c r="X35">
        <f t="shared" si="1"/>
        <v>0.80107308333333327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4350</v>
      </c>
      <c r="I36" s="4">
        <v>9980</v>
      </c>
      <c r="J36" s="4">
        <v>5630</v>
      </c>
      <c r="K36" s="5">
        <v>8434.23</v>
      </c>
      <c r="L36" s="5">
        <v>1489.84</v>
      </c>
      <c r="M36" s="5">
        <v>1739090000</v>
      </c>
      <c r="N36" s="4">
        <v>136</v>
      </c>
      <c r="O36" s="4">
        <v>9500</v>
      </c>
      <c r="P36" s="4">
        <v>6590</v>
      </c>
      <c r="Q36" s="4">
        <v>9070</v>
      </c>
      <c r="T36">
        <v>1700</v>
      </c>
      <c r="U36">
        <v>1750</v>
      </c>
      <c r="V36">
        <v>35</v>
      </c>
      <c r="W36">
        <f t="shared" si="0"/>
        <v>8026.185833333333</v>
      </c>
      <c r="X36">
        <f t="shared" si="1"/>
        <v>0.80261858333333325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4350</v>
      </c>
      <c r="I37" s="4">
        <v>9980</v>
      </c>
      <c r="J37" s="4">
        <v>5630</v>
      </c>
      <c r="K37" s="5">
        <v>8455.0499999999993</v>
      </c>
      <c r="L37" s="5">
        <v>1471.85</v>
      </c>
      <c r="M37" s="5">
        <v>1720060000</v>
      </c>
      <c r="N37" s="4">
        <v>135</v>
      </c>
      <c r="O37" s="4">
        <v>9500</v>
      </c>
      <c r="P37" s="4">
        <v>5252</v>
      </c>
      <c r="Q37" s="4">
        <v>9070</v>
      </c>
      <c r="T37">
        <v>1750</v>
      </c>
      <c r="U37">
        <v>1800</v>
      </c>
      <c r="V37">
        <v>36</v>
      </c>
      <c r="W37">
        <f t="shared" si="0"/>
        <v>8050.0183333333334</v>
      </c>
      <c r="X37">
        <f t="shared" si="1"/>
        <v>0.80500183333333331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4350</v>
      </c>
      <c r="I38" s="4">
        <v>9980</v>
      </c>
      <c r="J38" s="4">
        <v>5630</v>
      </c>
      <c r="K38" s="5">
        <v>8462.2199999999993</v>
      </c>
      <c r="L38" s="5">
        <v>1465.25</v>
      </c>
      <c r="M38" s="5">
        <v>1695700000</v>
      </c>
      <c r="N38" s="4">
        <v>133</v>
      </c>
      <c r="O38" s="4">
        <v>9500</v>
      </c>
      <c r="P38" s="4">
        <v>5252</v>
      </c>
      <c r="Q38" s="4">
        <v>9070</v>
      </c>
      <c r="T38">
        <v>1800</v>
      </c>
      <c r="U38">
        <v>1850</v>
      </c>
      <c r="V38">
        <v>37</v>
      </c>
      <c r="W38">
        <f t="shared" si="0"/>
        <v>8070.7441666666664</v>
      </c>
      <c r="X38">
        <f t="shared" si="1"/>
        <v>0.80707441666666668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4350</v>
      </c>
      <c r="I39" s="4">
        <v>9980</v>
      </c>
      <c r="J39" s="4">
        <v>5630</v>
      </c>
      <c r="K39" s="5">
        <v>8479.41</v>
      </c>
      <c r="L39" s="5">
        <v>1453.94</v>
      </c>
      <c r="M39" s="5">
        <v>1660600000</v>
      </c>
      <c r="N39" s="4">
        <v>130</v>
      </c>
      <c r="O39" s="4">
        <v>9500</v>
      </c>
      <c r="P39" s="4">
        <v>5252</v>
      </c>
      <c r="Q39" s="4">
        <v>9120</v>
      </c>
      <c r="T39">
        <v>1850</v>
      </c>
      <c r="U39">
        <v>1900</v>
      </c>
      <c r="V39">
        <v>38</v>
      </c>
      <c r="W39">
        <f t="shared" si="0"/>
        <v>8094.2966666666662</v>
      </c>
      <c r="X39">
        <f t="shared" si="1"/>
        <v>0.8094296666666666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4350</v>
      </c>
      <c r="I40" s="4">
        <v>9980</v>
      </c>
      <c r="J40" s="4">
        <v>5630</v>
      </c>
      <c r="K40" s="5">
        <v>8487.23</v>
      </c>
      <c r="L40" s="5">
        <v>1454.11</v>
      </c>
      <c r="M40" s="5">
        <v>1616800000</v>
      </c>
      <c r="N40" s="4">
        <v>127</v>
      </c>
      <c r="O40" s="4">
        <v>9500</v>
      </c>
      <c r="P40" s="4">
        <v>8720</v>
      </c>
      <c r="Q40" s="4">
        <v>9120</v>
      </c>
      <c r="T40">
        <v>1900</v>
      </c>
      <c r="U40">
        <v>1950</v>
      </c>
      <c r="V40">
        <v>39</v>
      </c>
      <c r="W40">
        <f t="shared" si="0"/>
        <v>8114.2224999999999</v>
      </c>
      <c r="X40">
        <f t="shared" si="1"/>
        <v>0.81142225000000001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4350</v>
      </c>
      <c r="I41" s="4">
        <v>9980</v>
      </c>
      <c r="J41" s="4">
        <v>5630</v>
      </c>
      <c r="K41" s="5">
        <v>8500.76</v>
      </c>
      <c r="L41" s="5">
        <v>1447.54</v>
      </c>
      <c r="M41" s="5">
        <v>1588700000</v>
      </c>
      <c r="N41" s="4">
        <v>123</v>
      </c>
      <c r="O41" s="4">
        <v>9500</v>
      </c>
      <c r="P41" s="4">
        <v>6570</v>
      </c>
      <c r="Q41" s="4">
        <v>9120</v>
      </c>
      <c r="T41">
        <v>1950</v>
      </c>
      <c r="U41">
        <v>2000</v>
      </c>
      <c r="V41">
        <v>40</v>
      </c>
      <c r="W41">
        <f t="shared" si="0"/>
        <v>8137.3966666666665</v>
      </c>
      <c r="X41">
        <f t="shared" si="1"/>
        <v>0.81373966666666664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4350</v>
      </c>
      <c r="I42" s="4">
        <v>9980</v>
      </c>
      <c r="J42" s="4">
        <v>5630</v>
      </c>
      <c r="K42" s="5">
        <v>8508.4</v>
      </c>
      <c r="L42" s="5">
        <v>1438.03</v>
      </c>
      <c r="M42" s="5">
        <v>1536060000</v>
      </c>
      <c r="N42" s="4">
        <v>120</v>
      </c>
      <c r="O42" s="4">
        <v>9500</v>
      </c>
      <c r="P42" s="4">
        <v>7092</v>
      </c>
      <c r="Q42" s="4">
        <v>9120</v>
      </c>
      <c r="T42">
        <v>2000</v>
      </c>
      <c r="U42">
        <v>2050</v>
      </c>
      <c r="V42">
        <v>41</v>
      </c>
      <c r="W42">
        <f t="shared" si="0"/>
        <v>8156.0525000000007</v>
      </c>
      <c r="X42">
        <f t="shared" si="1"/>
        <v>0.81560525000000006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4350</v>
      </c>
      <c r="I43" s="4">
        <v>9980</v>
      </c>
      <c r="J43" s="4">
        <v>5630</v>
      </c>
      <c r="K43" s="5">
        <v>8508.7199999999993</v>
      </c>
      <c r="L43" s="5">
        <v>1433.05</v>
      </c>
      <c r="M43" s="5">
        <v>1472280000</v>
      </c>
      <c r="N43" s="4">
        <v>117</v>
      </c>
      <c r="O43" s="4">
        <v>9500</v>
      </c>
      <c r="P43" s="4">
        <v>6960</v>
      </c>
      <c r="Q43" s="4">
        <v>9120</v>
      </c>
      <c r="T43">
        <v>2050</v>
      </c>
      <c r="U43">
        <v>2100</v>
      </c>
      <c r="V43">
        <v>42</v>
      </c>
      <c r="W43">
        <f t="shared" si="0"/>
        <v>8174.0999999999985</v>
      </c>
      <c r="X43">
        <f t="shared" si="1"/>
        <v>0.81740999999999986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4350</v>
      </c>
      <c r="I44" s="4">
        <v>9920</v>
      </c>
      <c r="J44" s="4">
        <v>5570</v>
      </c>
      <c r="K44" s="5">
        <v>8507.69</v>
      </c>
      <c r="L44" s="5">
        <v>1423.42</v>
      </c>
      <c r="M44" s="5">
        <v>1411250000</v>
      </c>
      <c r="N44" s="4">
        <v>115</v>
      </c>
      <c r="O44" s="4">
        <v>9500</v>
      </c>
      <c r="P44" s="4">
        <v>4820</v>
      </c>
      <c r="Q44" s="4">
        <v>9120</v>
      </c>
      <c r="T44">
        <v>2100</v>
      </c>
      <c r="U44">
        <v>2150</v>
      </c>
      <c r="V44">
        <v>43</v>
      </c>
      <c r="W44">
        <f t="shared" si="0"/>
        <v>8191.5758333333333</v>
      </c>
      <c r="X44">
        <f t="shared" si="1"/>
        <v>0.81915758333333333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4350</v>
      </c>
      <c r="I45" s="4">
        <v>9920</v>
      </c>
      <c r="J45" s="4">
        <v>5570</v>
      </c>
      <c r="K45" s="5">
        <v>8520.9500000000007</v>
      </c>
      <c r="L45" s="5">
        <v>1397.85</v>
      </c>
      <c r="M45" s="5">
        <v>1357830000</v>
      </c>
      <c r="N45" s="4">
        <v>109</v>
      </c>
      <c r="O45" s="4">
        <v>9500</v>
      </c>
      <c r="P45" s="4">
        <v>8410</v>
      </c>
      <c r="Q45" s="4">
        <v>9100</v>
      </c>
      <c r="T45">
        <v>2150</v>
      </c>
      <c r="U45">
        <v>2200</v>
      </c>
      <c r="V45">
        <v>44</v>
      </c>
      <c r="W45">
        <f t="shared" si="0"/>
        <v>8217.7816666666677</v>
      </c>
      <c r="X45">
        <f t="shared" si="1"/>
        <v>0.82177816666666681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4350</v>
      </c>
      <c r="I46" s="4">
        <v>9920</v>
      </c>
      <c r="J46" s="4">
        <v>5570</v>
      </c>
      <c r="K46" s="5">
        <v>8519.11</v>
      </c>
      <c r="L46" s="5">
        <v>1376.5</v>
      </c>
      <c r="M46" s="5">
        <v>1298080000</v>
      </c>
      <c r="N46" s="4">
        <v>106</v>
      </c>
      <c r="O46" s="4">
        <v>9500</v>
      </c>
      <c r="P46" s="4">
        <v>6820</v>
      </c>
      <c r="Q46" s="4">
        <v>9060</v>
      </c>
      <c r="T46">
        <v>2200</v>
      </c>
      <c r="U46">
        <v>2250</v>
      </c>
      <c r="V46">
        <v>45</v>
      </c>
      <c r="W46">
        <f t="shared" si="0"/>
        <v>8235.5041666666675</v>
      </c>
      <c r="X46">
        <f t="shared" si="1"/>
        <v>0.82355041666666673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4350</v>
      </c>
      <c r="I47" s="4">
        <v>9920</v>
      </c>
      <c r="J47" s="4">
        <v>5570</v>
      </c>
      <c r="K47" s="5">
        <v>8526.5400000000009</v>
      </c>
      <c r="L47" s="5">
        <v>1347.08</v>
      </c>
      <c r="M47" s="5">
        <v>1234410000</v>
      </c>
      <c r="N47" s="4">
        <v>104</v>
      </c>
      <c r="O47" s="4">
        <v>9500</v>
      </c>
      <c r="P47" s="4">
        <v>9790</v>
      </c>
      <c r="Q47" s="4">
        <v>8982</v>
      </c>
      <c r="T47">
        <v>2250</v>
      </c>
      <c r="U47">
        <v>2300</v>
      </c>
      <c r="V47">
        <v>46</v>
      </c>
      <c r="W47">
        <f t="shared" si="0"/>
        <v>8252.4933333333356</v>
      </c>
      <c r="X47">
        <f t="shared" si="1"/>
        <v>0.82524933333333361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4350</v>
      </c>
      <c r="I48" s="4">
        <v>9920</v>
      </c>
      <c r="J48" s="4">
        <v>5570</v>
      </c>
      <c r="K48" s="5">
        <v>8547.59</v>
      </c>
      <c r="L48" s="5">
        <v>1296.26</v>
      </c>
      <c r="M48" s="5">
        <v>1180220000</v>
      </c>
      <c r="N48" s="4">
        <v>102</v>
      </c>
      <c r="O48" s="4">
        <v>9500</v>
      </c>
      <c r="P48" s="4">
        <v>8670</v>
      </c>
      <c r="Q48" s="4">
        <v>8950</v>
      </c>
      <c r="T48">
        <v>2300</v>
      </c>
      <c r="U48">
        <v>2350</v>
      </c>
      <c r="V48">
        <v>47</v>
      </c>
      <c r="W48">
        <f t="shared" si="0"/>
        <v>8274.3025000000016</v>
      </c>
      <c r="X48">
        <f t="shared" si="1"/>
        <v>0.82743025000000014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4350</v>
      </c>
      <c r="I49" s="4">
        <v>9920</v>
      </c>
      <c r="J49" s="4">
        <v>5570</v>
      </c>
      <c r="K49" s="5">
        <v>8575.73</v>
      </c>
      <c r="L49" s="5">
        <v>1241.44</v>
      </c>
      <c r="M49" s="5">
        <v>1117610000</v>
      </c>
      <c r="N49" s="4">
        <v>98</v>
      </c>
      <c r="O49" s="4">
        <v>9500</v>
      </c>
      <c r="P49" s="4">
        <v>9420</v>
      </c>
      <c r="Q49" s="4">
        <v>8940</v>
      </c>
      <c r="T49">
        <v>2350</v>
      </c>
      <c r="U49">
        <v>2400</v>
      </c>
      <c r="V49">
        <v>48</v>
      </c>
      <c r="W49">
        <f t="shared" si="0"/>
        <v>8300.1108333333341</v>
      </c>
      <c r="X49">
        <f t="shared" si="1"/>
        <v>0.8300110833333334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4350</v>
      </c>
      <c r="I50" s="4">
        <v>9920</v>
      </c>
      <c r="J50" s="4">
        <v>5570</v>
      </c>
      <c r="K50" s="5">
        <v>8592.2199999999993</v>
      </c>
      <c r="L50" s="5">
        <v>1195.6099999999999</v>
      </c>
      <c r="M50" s="5">
        <v>1063940000</v>
      </c>
      <c r="N50" s="4">
        <v>95</v>
      </c>
      <c r="O50" s="4">
        <v>8610</v>
      </c>
      <c r="P50" s="4">
        <v>9660</v>
      </c>
      <c r="Q50" s="4">
        <v>8850</v>
      </c>
      <c r="T50">
        <v>2400</v>
      </c>
      <c r="U50">
        <v>2450</v>
      </c>
      <c r="V50">
        <v>49</v>
      </c>
      <c r="W50">
        <f t="shared" si="0"/>
        <v>8317.8100000000013</v>
      </c>
      <c r="X50">
        <f t="shared" si="1"/>
        <v>0.8317810000000001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4350</v>
      </c>
      <c r="I51" s="4">
        <v>9920</v>
      </c>
      <c r="J51" s="4">
        <v>5570</v>
      </c>
      <c r="K51" s="5">
        <v>8608.18</v>
      </c>
      <c r="L51" s="5">
        <v>1146.33</v>
      </c>
      <c r="M51" s="5">
        <v>1016580000</v>
      </c>
      <c r="N51" s="4">
        <v>90</v>
      </c>
      <c r="O51" s="4">
        <v>8610</v>
      </c>
      <c r="P51" s="4">
        <v>9470</v>
      </c>
      <c r="Q51" s="4">
        <v>8850</v>
      </c>
      <c r="T51">
        <v>2450</v>
      </c>
      <c r="U51">
        <v>2500</v>
      </c>
      <c r="V51">
        <v>50</v>
      </c>
      <c r="W51">
        <f t="shared" si="0"/>
        <v>8337.9291666666668</v>
      </c>
      <c r="X51">
        <f t="shared" si="1"/>
        <v>0.83379291666666666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4350</v>
      </c>
      <c r="I52" s="4">
        <v>9920</v>
      </c>
      <c r="J52" s="4">
        <v>5570</v>
      </c>
      <c r="K52" s="5">
        <v>8599.8700000000008</v>
      </c>
      <c r="L52" s="5">
        <v>1127.21</v>
      </c>
      <c r="M52" s="5">
        <v>987230000</v>
      </c>
      <c r="N52" s="4">
        <v>87</v>
      </c>
      <c r="O52" s="4">
        <v>8610</v>
      </c>
      <c r="P52" s="4">
        <v>9470</v>
      </c>
      <c r="Q52" s="4">
        <v>8822</v>
      </c>
      <c r="T52">
        <v>2500</v>
      </c>
      <c r="U52">
        <v>2550</v>
      </c>
      <c r="V52">
        <v>51</v>
      </c>
      <c r="W52">
        <f t="shared" si="0"/>
        <v>8341.6983333333319</v>
      </c>
      <c r="X52">
        <f t="shared" si="1"/>
        <v>0.83416983333333317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4350</v>
      </c>
      <c r="I53" s="4">
        <v>9920</v>
      </c>
      <c r="J53" s="4">
        <v>5570</v>
      </c>
      <c r="K53" s="5">
        <v>8599.7199999999993</v>
      </c>
      <c r="L53" s="5">
        <v>1115.72</v>
      </c>
      <c r="M53" s="5">
        <v>957777000</v>
      </c>
      <c r="N53" s="4">
        <v>84</v>
      </c>
      <c r="O53" s="4">
        <v>8610</v>
      </c>
      <c r="P53" s="4">
        <v>4350</v>
      </c>
      <c r="Q53" s="4">
        <v>8800</v>
      </c>
      <c r="T53">
        <v>2550</v>
      </c>
      <c r="U53">
        <v>2600</v>
      </c>
      <c r="V53">
        <v>52</v>
      </c>
      <c r="W53">
        <f t="shared" si="0"/>
        <v>8349.5374999999985</v>
      </c>
      <c r="X53">
        <f t="shared" si="1"/>
        <v>0.83495374999999983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4420</v>
      </c>
      <c r="I54" s="4">
        <v>9920</v>
      </c>
      <c r="J54" s="4">
        <v>5500</v>
      </c>
      <c r="K54" s="5">
        <v>8606.7099999999991</v>
      </c>
      <c r="L54" s="5">
        <v>1095.44</v>
      </c>
      <c r="M54" s="5">
        <v>908757000</v>
      </c>
      <c r="N54" s="4">
        <v>81</v>
      </c>
      <c r="O54" s="4">
        <v>8610</v>
      </c>
      <c r="P54" s="4">
        <v>6090</v>
      </c>
      <c r="Q54" s="4">
        <v>8822</v>
      </c>
      <c r="T54">
        <v>2600</v>
      </c>
      <c r="U54">
        <v>2650</v>
      </c>
      <c r="V54">
        <v>53</v>
      </c>
      <c r="W54">
        <f t="shared" si="0"/>
        <v>8352.2216666666664</v>
      </c>
      <c r="X54">
        <f t="shared" si="1"/>
        <v>0.8352221666666666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4420</v>
      </c>
      <c r="I55" s="4">
        <v>9920</v>
      </c>
      <c r="J55" s="4">
        <v>5500</v>
      </c>
      <c r="K55" s="5">
        <v>8610.36</v>
      </c>
      <c r="L55" s="5">
        <v>1078.3599999999999</v>
      </c>
      <c r="M55" s="5">
        <v>855896000</v>
      </c>
      <c r="N55" s="4">
        <v>76</v>
      </c>
      <c r="O55" s="4">
        <v>8610</v>
      </c>
      <c r="P55" s="4">
        <v>6600</v>
      </c>
      <c r="Q55" s="4">
        <v>8822</v>
      </c>
      <c r="T55">
        <v>2650</v>
      </c>
      <c r="U55">
        <v>2700</v>
      </c>
      <c r="V55">
        <v>54</v>
      </c>
      <c r="W55">
        <f t="shared" si="0"/>
        <v>8362.7549999999992</v>
      </c>
      <c r="X55">
        <f t="shared" si="1"/>
        <v>0.83627549999999995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4420</v>
      </c>
      <c r="I56" s="4">
        <v>9920</v>
      </c>
      <c r="J56" s="4">
        <v>5500</v>
      </c>
      <c r="K56" s="5">
        <v>8603.15</v>
      </c>
      <c r="L56" s="5">
        <v>1060.6500000000001</v>
      </c>
      <c r="M56" s="5">
        <v>791644000</v>
      </c>
      <c r="N56" s="4">
        <v>76</v>
      </c>
      <c r="O56" s="4">
        <v>8610</v>
      </c>
      <c r="P56" s="4">
        <v>8480</v>
      </c>
      <c r="Q56" s="4">
        <v>8800</v>
      </c>
      <c r="T56">
        <v>2700</v>
      </c>
      <c r="U56">
        <v>2750</v>
      </c>
      <c r="V56">
        <v>55</v>
      </c>
      <c r="W56">
        <f t="shared" si="0"/>
        <v>8368.4991666666665</v>
      </c>
      <c r="X56">
        <f t="shared" si="1"/>
        <v>0.83684991666666664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4420</v>
      </c>
      <c r="I57" s="4">
        <v>9920</v>
      </c>
      <c r="J57" s="4">
        <v>5500</v>
      </c>
      <c r="K57" s="5">
        <v>8603.76</v>
      </c>
      <c r="L57" s="5">
        <v>1043.79</v>
      </c>
      <c r="M57" s="5">
        <v>729057000</v>
      </c>
      <c r="N57" s="4">
        <v>73</v>
      </c>
      <c r="O57" s="4">
        <v>9180</v>
      </c>
      <c r="P57" s="4">
        <v>6600</v>
      </c>
      <c r="Q57" s="4">
        <v>8822</v>
      </c>
      <c r="T57">
        <v>2750</v>
      </c>
      <c r="U57">
        <v>2800</v>
      </c>
      <c r="V57">
        <v>56</v>
      </c>
      <c r="W57">
        <f t="shared" si="0"/>
        <v>8377.9241666666676</v>
      </c>
      <c r="X57">
        <f t="shared" si="1"/>
        <v>0.83779241666666671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4460</v>
      </c>
      <c r="I58" s="4">
        <v>9920</v>
      </c>
      <c r="J58" s="4">
        <v>5460</v>
      </c>
      <c r="K58" s="5">
        <v>8627.24</v>
      </c>
      <c r="L58" s="5">
        <v>1016.81</v>
      </c>
      <c r="M58" s="5">
        <v>671665000</v>
      </c>
      <c r="N58" s="4">
        <v>66</v>
      </c>
      <c r="O58" s="4">
        <v>9180</v>
      </c>
      <c r="P58" s="4">
        <v>5350</v>
      </c>
      <c r="Q58" s="4">
        <v>8850</v>
      </c>
      <c r="T58">
        <v>2800</v>
      </c>
      <c r="U58">
        <v>2850</v>
      </c>
      <c r="V58">
        <v>57</v>
      </c>
      <c r="W58">
        <f t="shared" si="0"/>
        <v>8394.472499999998</v>
      </c>
      <c r="X58">
        <f t="shared" si="1"/>
        <v>0.83944724999999976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4460</v>
      </c>
      <c r="I59" s="4">
        <v>9920</v>
      </c>
      <c r="J59" s="4">
        <v>5460</v>
      </c>
      <c r="K59" s="5">
        <v>8603.91</v>
      </c>
      <c r="L59" s="5">
        <v>1016.78</v>
      </c>
      <c r="M59" s="5">
        <v>618234000</v>
      </c>
      <c r="N59" s="4">
        <v>65</v>
      </c>
      <c r="O59" s="4">
        <v>9180</v>
      </c>
      <c r="P59" s="4">
        <v>5350</v>
      </c>
      <c r="Q59" s="4">
        <v>8800</v>
      </c>
      <c r="T59">
        <v>2850</v>
      </c>
      <c r="U59">
        <v>2900</v>
      </c>
      <c r="V59">
        <v>58</v>
      </c>
      <c r="W59">
        <f t="shared" si="0"/>
        <v>8400.0366666666669</v>
      </c>
      <c r="X59">
        <f t="shared" si="1"/>
        <v>0.8400036666666667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4460</v>
      </c>
      <c r="I60" s="4">
        <v>9920</v>
      </c>
      <c r="J60" s="4">
        <v>5460</v>
      </c>
      <c r="K60" s="5">
        <v>8618.61</v>
      </c>
      <c r="L60" s="5">
        <v>980.16399999999999</v>
      </c>
      <c r="M60" s="5">
        <v>556943000</v>
      </c>
      <c r="N60" s="4">
        <v>61</v>
      </c>
      <c r="O60" s="4">
        <v>9180</v>
      </c>
      <c r="P60" s="4">
        <v>9540</v>
      </c>
      <c r="Q60" s="4">
        <v>8800</v>
      </c>
      <c r="T60">
        <v>2900</v>
      </c>
      <c r="U60">
        <v>2950</v>
      </c>
      <c r="V60">
        <v>59</v>
      </c>
      <c r="W60">
        <f t="shared" si="0"/>
        <v>8415.1541666666672</v>
      </c>
      <c r="X60">
        <f t="shared" si="1"/>
        <v>0.84151541666666674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4460</v>
      </c>
      <c r="I61" s="4">
        <v>9920</v>
      </c>
      <c r="J61" s="4">
        <v>5460</v>
      </c>
      <c r="K61" s="5">
        <v>8647.85</v>
      </c>
      <c r="L61" s="5">
        <v>960.22900000000004</v>
      </c>
      <c r="M61" s="5">
        <v>494329000</v>
      </c>
      <c r="N61" s="4">
        <v>56</v>
      </c>
      <c r="O61" s="4">
        <v>9110</v>
      </c>
      <c r="P61" s="4">
        <v>8822</v>
      </c>
      <c r="Q61" s="4">
        <v>8850</v>
      </c>
      <c r="T61">
        <v>2950</v>
      </c>
      <c r="U61">
        <v>3000</v>
      </c>
      <c r="V61">
        <v>60</v>
      </c>
      <c r="W61">
        <f t="shared" si="0"/>
        <v>8444.440833333334</v>
      </c>
      <c r="X61">
        <f t="shared" si="1"/>
        <v>0.84444408333333343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4460</v>
      </c>
      <c r="I62" s="4">
        <v>9830</v>
      </c>
      <c r="J62" s="4">
        <v>5370</v>
      </c>
      <c r="K62" s="5">
        <v>8663.23</v>
      </c>
      <c r="L62" s="5">
        <v>952.92200000000003</v>
      </c>
      <c r="M62" s="5">
        <v>427418000</v>
      </c>
      <c r="N62" s="4">
        <v>52</v>
      </c>
      <c r="O62" s="4">
        <v>9110</v>
      </c>
      <c r="P62" s="4">
        <v>9120</v>
      </c>
      <c r="Q62" s="4">
        <v>8850</v>
      </c>
      <c r="T62">
        <v>3000</v>
      </c>
      <c r="U62">
        <v>3050</v>
      </c>
      <c r="V62">
        <v>61</v>
      </c>
      <c r="W62">
        <f t="shared" si="0"/>
        <v>8455.2433333333338</v>
      </c>
      <c r="X62">
        <f t="shared" si="1"/>
        <v>0.84552433333333343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4460</v>
      </c>
      <c r="I63" s="4">
        <v>9830</v>
      </c>
      <c r="J63" s="4">
        <v>5370</v>
      </c>
      <c r="K63" s="5">
        <v>8726.5400000000009</v>
      </c>
      <c r="L63" s="5">
        <v>868.56</v>
      </c>
      <c r="M63" s="5">
        <v>373287000</v>
      </c>
      <c r="N63" s="4">
        <v>50</v>
      </c>
      <c r="O63" s="4">
        <v>9110</v>
      </c>
      <c r="P63" s="4">
        <v>9760</v>
      </c>
      <c r="Q63" s="4">
        <v>8850</v>
      </c>
      <c r="T63">
        <v>3050</v>
      </c>
      <c r="U63">
        <v>3100</v>
      </c>
      <c r="V63">
        <v>62</v>
      </c>
      <c r="W63">
        <f t="shared" si="0"/>
        <v>8484.6466666666674</v>
      </c>
      <c r="X63">
        <f t="shared" si="1"/>
        <v>0.84846466666666676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4460</v>
      </c>
      <c r="I64" s="4">
        <v>9830</v>
      </c>
      <c r="J64" s="4">
        <v>5370</v>
      </c>
      <c r="K64" s="5">
        <v>8769.2199999999993</v>
      </c>
      <c r="L64" s="5">
        <v>822.86500000000001</v>
      </c>
      <c r="M64" s="5">
        <v>311404000</v>
      </c>
      <c r="N64" s="4">
        <v>47</v>
      </c>
      <c r="O64" s="4">
        <v>9110</v>
      </c>
      <c r="P64" s="4">
        <v>7110</v>
      </c>
      <c r="Q64" s="4">
        <v>8950</v>
      </c>
      <c r="T64">
        <v>3100</v>
      </c>
      <c r="U64">
        <v>3150</v>
      </c>
      <c r="V64">
        <v>63</v>
      </c>
      <c r="W64">
        <f t="shared" si="0"/>
        <v>8493.3791666666657</v>
      </c>
      <c r="X64">
        <f t="shared" si="1"/>
        <v>0.84933791666666658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4460</v>
      </c>
      <c r="I65" s="4">
        <v>9830</v>
      </c>
      <c r="J65" s="4">
        <v>5370</v>
      </c>
      <c r="K65" s="5">
        <v>8813.33</v>
      </c>
      <c r="L65" s="5">
        <v>774.33199999999999</v>
      </c>
      <c r="M65" s="5">
        <v>260372000</v>
      </c>
      <c r="N65" s="4">
        <v>47</v>
      </c>
      <c r="O65" s="4">
        <v>9110</v>
      </c>
      <c r="P65" s="4">
        <v>8800</v>
      </c>
      <c r="Q65" s="4">
        <v>8950</v>
      </c>
      <c r="T65">
        <v>3150</v>
      </c>
      <c r="U65">
        <v>3200</v>
      </c>
      <c r="V65">
        <v>64</v>
      </c>
      <c r="W65">
        <f t="shared" si="0"/>
        <v>8496.1733333333341</v>
      </c>
      <c r="X65">
        <f t="shared" si="1"/>
        <v>0.84961733333333345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4460</v>
      </c>
      <c r="I66" s="4">
        <v>9830</v>
      </c>
      <c r="J66" s="4">
        <v>5370</v>
      </c>
      <c r="K66" s="5">
        <v>8830.08</v>
      </c>
      <c r="L66" s="5">
        <v>753.93200000000002</v>
      </c>
      <c r="M66" s="5">
        <v>209299000</v>
      </c>
      <c r="N66" s="4">
        <v>44</v>
      </c>
      <c r="O66" s="4">
        <v>9110</v>
      </c>
      <c r="P66" s="4">
        <v>4850</v>
      </c>
      <c r="Q66" s="4">
        <v>8950</v>
      </c>
      <c r="T66">
        <v>3200</v>
      </c>
      <c r="U66">
        <v>3250</v>
      </c>
      <c r="V66">
        <v>65</v>
      </c>
      <c r="W66">
        <f t="shared" si="0"/>
        <v>8500.684166666666</v>
      </c>
      <c r="X66">
        <f t="shared" si="1"/>
        <v>0.85006841666666655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4460</v>
      </c>
      <c r="I67" s="4">
        <v>9830</v>
      </c>
      <c r="J67" s="4">
        <v>5370</v>
      </c>
      <c r="K67" s="5">
        <v>8859.15</v>
      </c>
      <c r="L67" s="5">
        <v>731.58799999999997</v>
      </c>
      <c r="M67" s="5">
        <v>166304000</v>
      </c>
      <c r="N67" s="4">
        <v>41</v>
      </c>
      <c r="O67" s="4">
        <v>9830</v>
      </c>
      <c r="P67" s="4">
        <v>9500</v>
      </c>
      <c r="Q67" s="4">
        <v>8950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8513.034999999998</v>
      </c>
      <c r="X67">
        <f t="shared" ref="X67:X80" si="3">W67/10000</f>
        <v>0.85130349999999977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4460</v>
      </c>
      <c r="I68" s="4">
        <v>9830</v>
      </c>
      <c r="J68" s="4">
        <v>5370</v>
      </c>
      <c r="K68" s="5">
        <v>8918.01</v>
      </c>
      <c r="L68" s="5">
        <v>645.81600000000003</v>
      </c>
      <c r="M68" s="5">
        <v>135536000</v>
      </c>
      <c r="N68" s="4">
        <v>35</v>
      </c>
      <c r="O68" s="4">
        <v>9150</v>
      </c>
      <c r="P68" s="4">
        <v>9160</v>
      </c>
      <c r="Q68" s="4">
        <v>8950</v>
      </c>
      <c r="T68">
        <v>3300</v>
      </c>
      <c r="U68">
        <v>3350</v>
      </c>
      <c r="V68">
        <v>67</v>
      </c>
      <c r="W68">
        <f t="shared" si="2"/>
        <v>8540.6875000000018</v>
      </c>
      <c r="X68">
        <f t="shared" si="3"/>
        <v>0.85406875000000015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6690</v>
      </c>
      <c r="I69" s="4">
        <v>9830</v>
      </c>
      <c r="J69" s="4">
        <v>3140</v>
      </c>
      <c r="K69" s="5">
        <v>8996.57</v>
      </c>
      <c r="L69" s="5">
        <v>586.93299999999999</v>
      </c>
      <c r="M69" s="5">
        <v>103793000</v>
      </c>
      <c r="N69" s="4">
        <v>31</v>
      </c>
      <c r="O69" s="4">
        <v>9150</v>
      </c>
      <c r="P69" s="4">
        <v>8430</v>
      </c>
      <c r="Q69" s="4">
        <v>9110</v>
      </c>
      <c r="T69">
        <v>3350</v>
      </c>
      <c r="U69">
        <v>3400</v>
      </c>
      <c r="V69">
        <v>68</v>
      </c>
      <c r="W69">
        <f t="shared" si="2"/>
        <v>8565.7041666666664</v>
      </c>
      <c r="X69">
        <f t="shared" si="3"/>
        <v>0.85657041666666667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6690</v>
      </c>
      <c r="I70" s="4">
        <v>9830</v>
      </c>
      <c r="J70" s="4">
        <v>3140</v>
      </c>
      <c r="K70" s="5">
        <v>9036.36</v>
      </c>
      <c r="L70" s="5">
        <v>590.72199999999998</v>
      </c>
      <c r="M70" s="5">
        <v>78806100</v>
      </c>
      <c r="N70" s="4">
        <v>26</v>
      </c>
      <c r="O70" s="4">
        <v>9150</v>
      </c>
      <c r="P70" s="4">
        <v>8470</v>
      </c>
      <c r="Q70" s="4">
        <v>9150</v>
      </c>
      <c r="T70">
        <v>3400</v>
      </c>
      <c r="U70">
        <v>3450</v>
      </c>
      <c r="V70">
        <v>69</v>
      </c>
      <c r="W70">
        <f t="shared" si="2"/>
        <v>8583.3583333333336</v>
      </c>
      <c r="X70">
        <f t="shared" si="3"/>
        <v>0.85833583333333341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7530</v>
      </c>
      <c r="I71" s="4">
        <v>9830</v>
      </c>
      <c r="J71" s="4">
        <v>2300</v>
      </c>
      <c r="K71" s="5">
        <v>9051.17</v>
      </c>
      <c r="L71" s="5">
        <v>590.02</v>
      </c>
      <c r="M71" s="5">
        <v>59764900</v>
      </c>
      <c r="N71" s="4">
        <v>23</v>
      </c>
      <c r="O71" s="4">
        <v>9150</v>
      </c>
      <c r="P71" s="4">
        <v>8940</v>
      </c>
      <c r="Q71" s="4">
        <v>9150</v>
      </c>
      <c r="T71">
        <v>3450</v>
      </c>
      <c r="U71">
        <v>3500</v>
      </c>
      <c r="V71">
        <v>70</v>
      </c>
      <c r="W71">
        <f t="shared" si="2"/>
        <v>8628.1958333333332</v>
      </c>
      <c r="X71">
        <f t="shared" si="3"/>
        <v>0.86281958333333331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7530</v>
      </c>
      <c r="I72" s="4">
        <v>9830</v>
      </c>
      <c r="J72" s="4">
        <v>2300</v>
      </c>
      <c r="K72" s="5">
        <v>9051.73</v>
      </c>
      <c r="L72" s="5">
        <v>589.928</v>
      </c>
      <c r="M72" s="5">
        <v>43357800</v>
      </c>
      <c r="N72" s="4">
        <v>21</v>
      </c>
      <c r="O72" s="4">
        <v>9150</v>
      </c>
      <c r="P72" s="4">
        <v>9100</v>
      </c>
      <c r="Q72" s="4">
        <v>9150</v>
      </c>
      <c r="T72">
        <v>3500</v>
      </c>
      <c r="U72">
        <v>3550</v>
      </c>
      <c r="V72">
        <v>71</v>
      </c>
      <c r="W72">
        <f t="shared" si="2"/>
        <v>8665.2624999999989</v>
      </c>
      <c r="X72">
        <f t="shared" si="3"/>
        <v>0.86652624999999994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7530</v>
      </c>
      <c r="I73" s="4">
        <v>9830</v>
      </c>
      <c r="J73" s="4">
        <v>2300</v>
      </c>
      <c r="K73" s="5">
        <v>9066.32</v>
      </c>
      <c r="L73" s="5">
        <v>584.98</v>
      </c>
      <c r="M73" s="5">
        <v>32022200</v>
      </c>
      <c r="N73" s="4">
        <v>18</v>
      </c>
      <c r="O73" s="4">
        <v>9150</v>
      </c>
      <c r="P73" s="4">
        <v>7910</v>
      </c>
      <c r="Q73" s="4">
        <v>9150</v>
      </c>
      <c r="T73">
        <v>3550</v>
      </c>
      <c r="U73">
        <v>3600</v>
      </c>
      <c r="V73">
        <v>72</v>
      </c>
      <c r="W73">
        <f t="shared" si="2"/>
        <v>8730.9833333333336</v>
      </c>
      <c r="X73">
        <f t="shared" si="3"/>
        <v>0.87309833333333331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7530</v>
      </c>
      <c r="I74" s="4">
        <v>9830</v>
      </c>
      <c r="J74" s="4">
        <v>2300</v>
      </c>
      <c r="K74" s="5">
        <v>9125.99</v>
      </c>
      <c r="L74" s="5">
        <v>567.58000000000004</v>
      </c>
      <c r="M74" s="5">
        <v>21729000</v>
      </c>
      <c r="N74" s="4">
        <v>10</v>
      </c>
      <c r="O74" s="4">
        <v>9150</v>
      </c>
      <c r="P74" s="4">
        <v>8700</v>
      </c>
      <c r="Q74" s="4">
        <v>9150</v>
      </c>
      <c r="T74">
        <v>3600</v>
      </c>
      <c r="U74">
        <v>3650</v>
      </c>
      <c r="V74">
        <v>73</v>
      </c>
      <c r="W74">
        <f t="shared" si="2"/>
        <v>8824.7533333333322</v>
      </c>
      <c r="X74">
        <f t="shared" si="3"/>
        <v>0.88247533333333317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7800</v>
      </c>
      <c r="I75" s="4">
        <v>9830</v>
      </c>
      <c r="J75" s="4">
        <v>2030</v>
      </c>
      <c r="K75" s="5">
        <v>9161.83</v>
      </c>
      <c r="L75" s="5">
        <v>510.2</v>
      </c>
      <c r="M75" s="5">
        <v>15144500</v>
      </c>
      <c r="N75" s="4">
        <v>9</v>
      </c>
      <c r="O75" s="4">
        <v>9150</v>
      </c>
      <c r="P75" s="4">
        <v>8700</v>
      </c>
      <c r="Q75" s="4">
        <v>9150</v>
      </c>
      <c r="T75">
        <v>3650</v>
      </c>
      <c r="U75">
        <v>3700</v>
      </c>
      <c r="V75">
        <v>74</v>
      </c>
      <c r="W75">
        <f t="shared" si="2"/>
        <v>8828.5466666666671</v>
      </c>
      <c r="X75">
        <f t="shared" si="3"/>
        <v>0.88285466666666668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8380</v>
      </c>
      <c r="I76" s="4">
        <v>9830</v>
      </c>
      <c r="J76" s="4">
        <v>1450</v>
      </c>
      <c r="K76" s="5">
        <v>9166.84</v>
      </c>
      <c r="L76" s="5">
        <v>530.85900000000004</v>
      </c>
      <c r="M76" s="5">
        <v>9771850</v>
      </c>
      <c r="N76" s="4">
        <v>6</v>
      </c>
      <c r="O76" s="4">
        <v>9150</v>
      </c>
      <c r="P76" s="4">
        <v>9530</v>
      </c>
      <c r="Q76" s="4">
        <v>9150</v>
      </c>
      <c r="T76">
        <v>3700</v>
      </c>
      <c r="U76">
        <v>3750</v>
      </c>
      <c r="V76">
        <v>75</v>
      </c>
      <c r="W76">
        <f t="shared" si="2"/>
        <v>8833.5958333333328</v>
      </c>
      <c r="X76">
        <f t="shared" si="3"/>
        <v>0.88335958333333331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8380</v>
      </c>
      <c r="I77" s="4">
        <v>9830</v>
      </c>
      <c r="J77" s="4">
        <v>1450</v>
      </c>
      <c r="K77" s="5">
        <v>9246.89</v>
      </c>
      <c r="L77" s="5">
        <v>513.81700000000001</v>
      </c>
      <c r="M77" s="5">
        <v>4993320</v>
      </c>
      <c r="N77" s="4">
        <v>4</v>
      </c>
      <c r="O77" s="4">
        <v>9150</v>
      </c>
      <c r="P77" s="4">
        <v>9730</v>
      </c>
      <c r="Q77" s="4">
        <v>9150</v>
      </c>
      <c r="T77">
        <v>3750</v>
      </c>
      <c r="U77">
        <v>3800</v>
      </c>
      <c r="V77">
        <v>76</v>
      </c>
      <c r="W77">
        <f t="shared" si="2"/>
        <v>8847.4016666666685</v>
      </c>
      <c r="X77">
        <f t="shared" si="3"/>
        <v>0.88474016666666688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8380</v>
      </c>
      <c r="I78" s="4">
        <v>9830</v>
      </c>
      <c r="J78" s="4">
        <v>1450</v>
      </c>
      <c r="K78" s="5">
        <v>9390.93</v>
      </c>
      <c r="L78" s="5">
        <v>417.55599999999998</v>
      </c>
      <c r="M78" s="5">
        <v>2216260</v>
      </c>
      <c r="N78" s="4">
        <v>4</v>
      </c>
      <c r="O78" s="4">
        <v>9150</v>
      </c>
      <c r="P78" s="4">
        <v>8380</v>
      </c>
      <c r="Q78" s="4">
        <v>9150</v>
      </c>
      <c r="T78">
        <v>3800</v>
      </c>
      <c r="U78">
        <v>3850</v>
      </c>
      <c r="V78">
        <v>77</v>
      </c>
      <c r="W78">
        <f t="shared" si="2"/>
        <v>8817.8416666666672</v>
      </c>
      <c r="X78">
        <f t="shared" si="3"/>
        <v>0.8817841666666667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9150</v>
      </c>
      <c r="I79" s="4">
        <v>9830</v>
      </c>
      <c r="J79" s="4">
        <v>680</v>
      </c>
      <c r="K79" s="5">
        <v>9392.0300000000007</v>
      </c>
      <c r="L79" s="5">
        <v>325.58</v>
      </c>
      <c r="M79" s="5">
        <v>554130</v>
      </c>
      <c r="N79" s="4">
        <v>2</v>
      </c>
      <c r="O79" s="4">
        <v>9150</v>
      </c>
      <c r="P79" s="4">
        <v>9830</v>
      </c>
      <c r="Q79" s="4">
        <v>9150</v>
      </c>
      <c r="T79">
        <v>3850</v>
      </c>
      <c r="U79">
        <v>3900</v>
      </c>
      <c r="V79">
        <v>78</v>
      </c>
      <c r="W79">
        <f t="shared" si="2"/>
        <v>8750.4800000000014</v>
      </c>
      <c r="X79">
        <f t="shared" si="3"/>
        <v>0.87504800000000016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9150</v>
      </c>
      <c r="I80" s="4">
        <v>9150</v>
      </c>
      <c r="J80" s="4">
        <v>0</v>
      </c>
      <c r="K80" s="5">
        <v>9150</v>
      </c>
      <c r="L80" s="5">
        <v>0</v>
      </c>
      <c r="M80" s="5">
        <v>137250</v>
      </c>
      <c r="N80" s="4">
        <v>1</v>
      </c>
      <c r="O80" s="4">
        <v>9150</v>
      </c>
      <c r="P80" s="4">
        <v>9150</v>
      </c>
      <c r="Q80" s="4">
        <v>9150</v>
      </c>
      <c r="T80">
        <v>3900</v>
      </c>
      <c r="U80">
        <v>3950</v>
      </c>
      <c r="V80">
        <v>79</v>
      </c>
      <c r="W80">
        <f t="shared" si="2"/>
        <v>8734.1666666666661</v>
      </c>
      <c r="X80">
        <f t="shared" si="3"/>
        <v>0.87341666666666662</v>
      </c>
    </row>
    <row r="81" spans="1:17">
      <c r="A81">
        <v>1996</v>
      </c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9910</v>
      </c>
      <c r="J81" s="4">
        <v>9910</v>
      </c>
      <c r="K81" s="5">
        <v>2839.83</v>
      </c>
      <c r="L81" s="5">
        <v>1938.25</v>
      </c>
      <c r="M81" s="5">
        <v>14277000000</v>
      </c>
      <c r="N81" s="4">
        <v>155</v>
      </c>
      <c r="O81" s="4">
        <v>590</v>
      </c>
      <c r="P81" s="4">
        <v>4132</v>
      </c>
      <c r="Q81" s="4">
        <v>3360</v>
      </c>
    </row>
    <row r="82" spans="1:17">
      <c r="E82" s="4">
        <v>2</v>
      </c>
      <c r="F82" s="4">
        <v>1515456</v>
      </c>
      <c r="G82" s="5">
        <v>0.21766099999999999</v>
      </c>
      <c r="H82" s="4">
        <v>0</v>
      </c>
      <c r="I82" s="4">
        <v>9910</v>
      </c>
      <c r="J82" s="4">
        <v>9910</v>
      </c>
      <c r="K82" s="5">
        <v>4328.76</v>
      </c>
      <c r="L82" s="5">
        <v>1851.91</v>
      </c>
      <c r="M82" s="5">
        <v>6560050000</v>
      </c>
      <c r="N82" s="4">
        <v>149</v>
      </c>
      <c r="O82" s="4">
        <v>590</v>
      </c>
      <c r="P82" s="4">
        <v>7690</v>
      </c>
      <c r="Q82" s="4">
        <v>4510</v>
      </c>
    </row>
    <row r="83" spans="1:17">
      <c r="E83" s="4">
        <v>3</v>
      </c>
      <c r="F83" s="4">
        <v>1099428</v>
      </c>
      <c r="G83" s="5">
        <v>0.15790799999999999</v>
      </c>
      <c r="H83" s="4">
        <v>0</v>
      </c>
      <c r="I83" s="4">
        <v>9910</v>
      </c>
      <c r="J83" s="4">
        <v>9910</v>
      </c>
      <c r="K83" s="5">
        <v>4487.79</v>
      </c>
      <c r="L83" s="5">
        <v>1840.13</v>
      </c>
      <c r="M83" s="5">
        <v>4934000000</v>
      </c>
      <c r="N83" s="4">
        <v>166</v>
      </c>
      <c r="O83" s="4">
        <v>590</v>
      </c>
      <c r="P83" s="4">
        <v>5710</v>
      </c>
      <c r="Q83" s="4">
        <v>4612</v>
      </c>
    </row>
    <row r="84" spans="1:17">
      <c r="E84" s="4">
        <v>4</v>
      </c>
      <c r="F84" s="4">
        <v>867898</v>
      </c>
      <c r="G84" s="5">
        <v>0.124654</v>
      </c>
      <c r="H84" s="4">
        <v>0</v>
      </c>
      <c r="I84" s="4">
        <v>9910</v>
      </c>
      <c r="J84" s="4">
        <v>9910</v>
      </c>
      <c r="K84" s="5">
        <v>4518.24</v>
      </c>
      <c r="L84" s="5">
        <v>1813.06</v>
      </c>
      <c r="M84" s="5">
        <v>3921370000</v>
      </c>
      <c r="N84" s="4">
        <v>177</v>
      </c>
      <c r="O84" s="4">
        <v>590</v>
      </c>
      <c r="P84" s="4">
        <v>7350</v>
      </c>
      <c r="Q84" s="4">
        <v>4830</v>
      </c>
    </row>
    <row r="85" spans="1:17">
      <c r="E85" s="4">
        <v>5</v>
      </c>
      <c r="F85" s="4">
        <v>754824</v>
      </c>
      <c r="G85" s="5">
        <v>0.108414</v>
      </c>
      <c r="H85" s="4">
        <v>0</v>
      </c>
      <c r="I85" s="4">
        <v>9910</v>
      </c>
      <c r="J85" s="4">
        <v>9910</v>
      </c>
      <c r="K85" s="5">
        <v>4718.3599999999997</v>
      </c>
      <c r="L85" s="5">
        <v>1867.43</v>
      </c>
      <c r="M85" s="5">
        <v>3561530000</v>
      </c>
      <c r="N85" s="4">
        <v>182</v>
      </c>
      <c r="O85" s="4">
        <v>590</v>
      </c>
      <c r="P85" s="4">
        <v>4770</v>
      </c>
      <c r="Q85" s="4">
        <v>4970</v>
      </c>
    </row>
    <row r="86" spans="1:17">
      <c r="E86" s="4">
        <v>6</v>
      </c>
      <c r="F86" s="4">
        <v>625933</v>
      </c>
      <c r="G86" s="5">
        <v>8.9901200000000001E-2</v>
      </c>
      <c r="H86" s="4">
        <v>0</v>
      </c>
      <c r="I86" s="4">
        <v>9910</v>
      </c>
      <c r="J86" s="4">
        <v>9910</v>
      </c>
      <c r="K86" s="5">
        <v>4986.5600000000004</v>
      </c>
      <c r="L86" s="5">
        <v>1963.36</v>
      </c>
      <c r="M86" s="5">
        <v>3121250000</v>
      </c>
      <c r="N86" s="4">
        <v>184</v>
      </c>
      <c r="O86" s="4">
        <v>590</v>
      </c>
      <c r="P86" s="4">
        <v>3870</v>
      </c>
      <c r="Q86" s="4">
        <v>5050</v>
      </c>
    </row>
    <row r="87" spans="1:17">
      <c r="E87" s="4">
        <v>7</v>
      </c>
      <c r="F87" s="4">
        <v>566562</v>
      </c>
      <c r="G87" s="5">
        <v>8.1373899999999999E-2</v>
      </c>
      <c r="H87" s="4">
        <v>0</v>
      </c>
      <c r="I87" s="4">
        <v>9910</v>
      </c>
      <c r="J87" s="4">
        <v>9910</v>
      </c>
      <c r="K87" s="5">
        <v>5227.3100000000004</v>
      </c>
      <c r="L87" s="5">
        <v>1982.56</v>
      </c>
      <c r="M87" s="5">
        <v>2961600000</v>
      </c>
      <c r="N87" s="4">
        <v>183</v>
      </c>
      <c r="O87" s="4">
        <v>590</v>
      </c>
      <c r="P87" s="4">
        <v>3172</v>
      </c>
      <c r="Q87" s="4">
        <v>5180</v>
      </c>
    </row>
    <row r="88" spans="1:17">
      <c r="E88" s="4">
        <v>8</v>
      </c>
      <c r="F88" s="4">
        <v>512075</v>
      </c>
      <c r="G88" s="5">
        <v>7.3548100000000005E-2</v>
      </c>
      <c r="H88" s="4">
        <v>0</v>
      </c>
      <c r="I88" s="4">
        <v>9910</v>
      </c>
      <c r="J88" s="4">
        <v>9910</v>
      </c>
      <c r="K88" s="5">
        <v>5457.18</v>
      </c>
      <c r="L88" s="5">
        <v>2006.45</v>
      </c>
      <c r="M88" s="5">
        <v>2794480000</v>
      </c>
      <c r="N88" s="4">
        <v>186</v>
      </c>
      <c r="O88" s="4">
        <v>590</v>
      </c>
      <c r="P88" s="4">
        <v>5860</v>
      </c>
      <c r="Q88" s="4">
        <v>5340</v>
      </c>
    </row>
    <row r="89" spans="1:17">
      <c r="E89" s="4">
        <v>9</v>
      </c>
      <c r="F89" s="4">
        <v>484100</v>
      </c>
      <c r="G89" s="5">
        <v>6.9530099999999997E-2</v>
      </c>
      <c r="H89" s="4">
        <v>0</v>
      </c>
      <c r="I89" s="4">
        <v>9910</v>
      </c>
      <c r="J89" s="4">
        <v>9910</v>
      </c>
      <c r="K89" s="5">
        <v>5713.1</v>
      </c>
      <c r="L89" s="5">
        <v>2027.55</v>
      </c>
      <c r="M89" s="5">
        <v>2765710000</v>
      </c>
      <c r="N89" s="4">
        <v>189</v>
      </c>
      <c r="O89" s="4">
        <v>590</v>
      </c>
      <c r="P89" s="4">
        <v>4082</v>
      </c>
      <c r="Q89" s="4">
        <v>5510</v>
      </c>
    </row>
    <row r="90" spans="1:17">
      <c r="E90" s="4">
        <v>10</v>
      </c>
      <c r="F90" s="4">
        <v>446139</v>
      </c>
      <c r="G90" s="5">
        <v>6.4077800000000004E-2</v>
      </c>
      <c r="H90" s="4">
        <v>0</v>
      </c>
      <c r="I90" s="4">
        <v>9910</v>
      </c>
      <c r="J90" s="4">
        <v>9910</v>
      </c>
      <c r="K90" s="5">
        <v>5830.9</v>
      </c>
      <c r="L90" s="5">
        <v>2005.34</v>
      </c>
      <c r="M90" s="5">
        <v>2601390000</v>
      </c>
      <c r="N90" s="4">
        <v>195</v>
      </c>
      <c r="O90" s="4">
        <v>3842</v>
      </c>
      <c r="P90" s="4">
        <v>7560</v>
      </c>
      <c r="Q90" s="4">
        <v>5632</v>
      </c>
    </row>
    <row r="91" spans="1:17">
      <c r="E91" s="4">
        <v>11</v>
      </c>
      <c r="F91" s="4">
        <v>408357</v>
      </c>
      <c r="G91" s="5">
        <v>5.8651300000000003E-2</v>
      </c>
      <c r="H91" s="4">
        <v>0</v>
      </c>
      <c r="I91" s="4">
        <v>9910</v>
      </c>
      <c r="J91" s="4">
        <v>9910</v>
      </c>
      <c r="K91" s="5">
        <v>5888.4</v>
      </c>
      <c r="L91" s="5">
        <v>1960.33</v>
      </c>
      <c r="M91" s="5">
        <v>2404570000</v>
      </c>
      <c r="N91" s="4">
        <v>196</v>
      </c>
      <c r="O91" s="4">
        <v>3842</v>
      </c>
      <c r="P91" s="4">
        <v>5352</v>
      </c>
      <c r="Q91" s="4">
        <v>5732</v>
      </c>
    </row>
    <row r="92" spans="1:17">
      <c r="E92" s="4">
        <v>12</v>
      </c>
      <c r="F92" s="4">
        <v>378535</v>
      </c>
      <c r="G92" s="5">
        <v>5.4368100000000003E-2</v>
      </c>
      <c r="H92" s="4">
        <v>0</v>
      </c>
      <c r="I92" s="4">
        <v>9370</v>
      </c>
      <c r="J92" s="4">
        <v>9370</v>
      </c>
      <c r="K92" s="5">
        <v>5975.12</v>
      </c>
      <c r="L92" s="5">
        <v>1902.88</v>
      </c>
      <c r="M92" s="5">
        <v>2261790000</v>
      </c>
      <c r="N92" s="4">
        <v>190</v>
      </c>
      <c r="O92" s="4">
        <v>3842</v>
      </c>
      <c r="P92" s="4">
        <v>5692</v>
      </c>
      <c r="Q92" s="4">
        <v>5890</v>
      </c>
    </row>
    <row r="93" spans="1:17">
      <c r="E93" s="4">
        <v>13</v>
      </c>
      <c r="F93" s="4">
        <v>363432</v>
      </c>
      <c r="G93" s="5">
        <v>5.2198799999999997E-2</v>
      </c>
      <c r="H93" s="4">
        <v>0</v>
      </c>
      <c r="I93" s="4">
        <v>9260</v>
      </c>
      <c r="J93" s="4">
        <v>9260</v>
      </c>
      <c r="K93" s="5">
        <v>6090.86</v>
      </c>
      <c r="L93" s="5">
        <v>1874.71</v>
      </c>
      <c r="M93" s="5">
        <v>2213610000</v>
      </c>
      <c r="N93" s="4">
        <v>191</v>
      </c>
      <c r="O93" s="4">
        <v>9170</v>
      </c>
      <c r="P93" s="4">
        <v>1340</v>
      </c>
      <c r="Q93" s="4">
        <v>6122</v>
      </c>
    </row>
    <row r="94" spans="1:17">
      <c r="E94" s="4">
        <v>14</v>
      </c>
      <c r="F94" s="4">
        <v>350015</v>
      </c>
      <c r="G94" s="5">
        <v>5.0271799999999998E-2</v>
      </c>
      <c r="H94" s="4">
        <v>0</v>
      </c>
      <c r="I94" s="4">
        <v>9260</v>
      </c>
      <c r="J94" s="4">
        <v>9260</v>
      </c>
      <c r="K94" s="5">
        <v>6130.57</v>
      </c>
      <c r="L94" s="5">
        <v>1821.65</v>
      </c>
      <c r="M94" s="5">
        <v>2145790000</v>
      </c>
      <c r="N94" s="4">
        <v>189</v>
      </c>
      <c r="O94" s="4">
        <v>3842</v>
      </c>
      <c r="P94" s="4">
        <v>5592</v>
      </c>
      <c r="Q94" s="4">
        <v>6130</v>
      </c>
    </row>
    <row r="95" spans="1:17">
      <c r="E95" s="4">
        <v>15</v>
      </c>
      <c r="F95" s="4">
        <v>335540</v>
      </c>
      <c r="G95" s="5">
        <v>4.8192800000000001E-2</v>
      </c>
      <c r="H95" s="4">
        <v>0</v>
      </c>
      <c r="I95" s="4">
        <v>9260</v>
      </c>
      <c r="J95" s="4">
        <v>9260</v>
      </c>
      <c r="K95" s="5">
        <v>6196.46</v>
      </c>
      <c r="L95" s="5">
        <v>1791.24</v>
      </c>
      <c r="M95" s="5">
        <v>2079160000</v>
      </c>
      <c r="N95" s="4">
        <v>189</v>
      </c>
      <c r="O95" s="4">
        <v>8960</v>
      </c>
      <c r="P95" s="4">
        <v>8110</v>
      </c>
      <c r="Q95" s="4">
        <v>6240</v>
      </c>
    </row>
    <row r="96" spans="1:17">
      <c r="E96" s="4">
        <v>16</v>
      </c>
      <c r="F96" s="4">
        <v>315714</v>
      </c>
      <c r="G96" s="5">
        <v>4.5345200000000002E-2</v>
      </c>
      <c r="H96" s="4">
        <v>0</v>
      </c>
      <c r="I96" s="4">
        <v>9260</v>
      </c>
      <c r="J96" s="4">
        <v>9260</v>
      </c>
      <c r="K96" s="5">
        <v>6201.91</v>
      </c>
      <c r="L96" s="5">
        <v>1754.49</v>
      </c>
      <c r="M96" s="5">
        <v>1958030000</v>
      </c>
      <c r="N96" s="4">
        <v>192</v>
      </c>
      <c r="O96" s="4">
        <v>8960</v>
      </c>
      <c r="P96" s="4">
        <v>5342</v>
      </c>
      <c r="Q96" s="4">
        <v>6130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9260</v>
      </c>
      <c r="J97" s="4">
        <v>9260</v>
      </c>
      <c r="K97" s="5">
        <v>6209.93</v>
      </c>
      <c r="L97" s="5">
        <v>1725.21</v>
      </c>
      <c r="M97" s="5">
        <v>1882130000</v>
      </c>
      <c r="N97" s="4">
        <v>190</v>
      </c>
      <c r="O97" s="4">
        <v>5430</v>
      </c>
      <c r="P97" s="4">
        <v>9260</v>
      </c>
      <c r="Q97" s="4">
        <v>6140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9250</v>
      </c>
      <c r="J98" s="4">
        <v>9250</v>
      </c>
      <c r="K98" s="5">
        <v>6216.59</v>
      </c>
      <c r="L98" s="5">
        <v>1712.97</v>
      </c>
      <c r="M98" s="5">
        <v>1818210000</v>
      </c>
      <c r="N98" s="4">
        <v>192</v>
      </c>
      <c r="O98" s="4">
        <v>5430</v>
      </c>
      <c r="P98" s="4">
        <v>3662</v>
      </c>
      <c r="Q98" s="4">
        <v>6140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9250</v>
      </c>
      <c r="J99" s="4">
        <v>9250</v>
      </c>
      <c r="K99" s="5">
        <v>6259.39</v>
      </c>
      <c r="L99" s="5">
        <v>1701.32</v>
      </c>
      <c r="M99" s="5">
        <v>1767370000</v>
      </c>
      <c r="N99" s="4">
        <v>190</v>
      </c>
      <c r="O99" s="4">
        <v>4692</v>
      </c>
      <c r="P99" s="4">
        <v>6710</v>
      </c>
      <c r="Q99" s="4">
        <v>6240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9250</v>
      </c>
      <c r="J100" s="4">
        <v>9250</v>
      </c>
      <c r="K100" s="5">
        <v>6309.43</v>
      </c>
      <c r="L100" s="5">
        <v>1695.21</v>
      </c>
      <c r="M100" s="5">
        <v>1739380000</v>
      </c>
      <c r="N100" s="4">
        <v>188</v>
      </c>
      <c r="O100" s="4">
        <v>4692</v>
      </c>
      <c r="P100" s="4">
        <v>3972</v>
      </c>
      <c r="Q100" s="4">
        <v>6362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9250</v>
      </c>
      <c r="J101" s="4">
        <v>9250</v>
      </c>
      <c r="K101" s="5">
        <v>6341.28</v>
      </c>
      <c r="L101" s="5">
        <v>1678.69</v>
      </c>
      <c r="M101" s="5">
        <v>1686210000</v>
      </c>
      <c r="N101" s="4">
        <v>191</v>
      </c>
      <c r="O101" s="4">
        <v>4692</v>
      </c>
      <c r="P101" s="4">
        <v>8130</v>
      </c>
      <c r="Q101" s="4">
        <v>6362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9250</v>
      </c>
      <c r="J102" s="4">
        <v>9250</v>
      </c>
      <c r="K102" s="5">
        <v>6390.82</v>
      </c>
      <c r="L102" s="5">
        <v>1662.08</v>
      </c>
      <c r="M102" s="5">
        <v>1643420000</v>
      </c>
      <c r="N102" s="4">
        <v>189</v>
      </c>
      <c r="O102" s="4">
        <v>7980</v>
      </c>
      <c r="P102" s="4">
        <v>8130</v>
      </c>
      <c r="Q102" s="4">
        <v>6632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9250</v>
      </c>
      <c r="J103" s="4">
        <v>9250</v>
      </c>
      <c r="K103" s="5">
        <v>6434.67</v>
      </c>
      <c r="L103" s="5">
        <v>1649.23</v>
      </c>
      <c r="M103" s="5">
        <v>1612780000</v>
      </c>
      <c r="N103" s="4">
        <v>190</v>
      </c>
      <c r="O103" s="4">
        <v>7980</v>
      </c>
      <c r="P103" s="4">
        <v>5030</v>
      </c>
      <c r="Q103" s="4">
        <v>6670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9250</v>
      </c>
      <c r="J104" s="4">
        <v>9250</v>
      </c>
      <c r="K104" s="5">
        <v>6472.96</v>
      </c>
      <c r="L104" s="5">
        <v>1646.76</v>
      </c>
      <c r="M104" s="5">
        <v>1599150000</v>
      </c>
      <c r="N104" s="4">
        <v>183</v>
      </c>
      <c r="O104" s="4">
        <v>7980</v>
      </c>
      <c r="P104" s="4">
        <v>3842</v>
      </c>
      <c r="Q104" s="4">
        <v>6800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9250</v>
      </c>
      <c r="J105" s="4">
        <v>9250</v>
      </c>
      <c r="K105" s="5">
        <v>6495.74</v>
      </c>
      <c r="L105" s="5">
        <v>1635.81</v>
      </c>
      <c r="M105" s="5">
        <v>1583240000</v>
      </c>
      <c r="N105" s="4">
        <v>178</v>
      </c>
      <c r="O105" s="4">
        <v>7980</v>
      </c>
      <c r="P105" s="4">
        <v>6262</v>
      </c>
      <c r="Q105" s="4">
        <v>6800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9250</v>
      </c>
      <c r="J106" s="4">
        <v>9250</v>
      </c>
      <c r="K106" s="5">
        <v>6514.75</v>
      </c>
      <c r="L106" s="5">
        <v>1628.16</v>
      </c>
      <c r="M106" s="5">
        <v>1566920000</v>
      </c>
      <c r="N106" s="4">
        <v>173</v>
      </c>
      <c r="O106" s="4">
        <v>7980</v>
      </c>
      <c r="P106" s="4">
        <v>4582</v>
      </c>
      <c r="Q106" s="4">
        <v>6930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9250</v>
      </c>
      <c r="J107" s="4">
        <v>9250</v>
      </c>
      <c r="K107" s="5">
        <v>6521.87</v>
      </c>
      <c r="L107" s="5">
        <v>1627.32</v>
      </c>
      <c r="M107" s="5">
        <v>1536960000</v>
      </c>
      <c r="N107" s="4">
        <v>167</v>
      </c>
      <c r="O107" s="4">
        <v>7980</v>
      </c>
      <c r="P107" s="4">
        <v>7770</v>
      </c>
      <c r="Q107" s="4">
        <v>6930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9250</v>
      </c>
      <c r="J108" s="4">
        <v>9250</v>
      </c>
      <c r="K108" s="5">
        <v>6557.69</v>
      </c>
      <c r="L108" s="5">
        <v>1621.87</v>
      </c>
      <c r="M108" s="5">
        <v>1527460000</v>
      </c>
      <c r="N108" s="4">
        <v>169</v>
      </c>
      <c r="O108" s="4">
        <v>7980</v>
      </c>
      <c r="P108" s="4">
        <v>5340</v>
      </c>
      <c r="Q108" s="4">
        <v>6980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9250</v>
      </c>
      <c r="J109" s="4">
        <v>9250</v>
      </c>
      <c r="K109" s="5">
        <v>6585.82</v>
      </c>
      <c r="L109" s="5">
        <v>1617.56</v>
      </c>
      <c r="M109" s="5">
        <v>1499470000</v>
      </c>
      <c r="N109" s="4">
        <v>163</v>
      </c>
      <c r="O109" s="4">
        <v>7980</v>
      </c>
      <c r="P109" s="4">
        <v>8960</v>
      </c>
      <c r="Q109" s="4">
        <v>7000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9250</v>
      </c>
      <c r="J110" s="4">
        <v>9250</v>
      </c>
      <c r="K110" s="5">
        <v>6600.86</v>
      </c>
      <c r="L110" s="5">
        <v>1615.7</v>
      </c>
      <c r="M110" s="5">
        <v>1462570000</v>
      </c>
      <c r="N110" s="4">
        <v>163</v>
      </c>
      <c r="O110" s="4">
        <v>7980</v>
      </c>
      <c r="P110" s="4">
        <v>7062</v>
      </c>
      <c r="Q110" s="4">
        <v>7080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3330</v>
      </c>
      <c r="I111" s="4">
        <v>9100</v>
      </c>
      <c r="J111" s="4">
        <v>5770</v>
      </c>
      <c r="K111" s="5">
        <v>6615.59</v>
      </c>
      <c r="L111" s="5">
        <v>1618.99</v>
      </c>
      <c r="M111" s="5">
        <v>1429440000</v>
      </c>
      <c r="N111" s="4">
        <v>158</v>
      </c>
      <c r="O111" s="4">
        <v>7980</v>
      </c>
      <c r="P111" s="4">
        <v>9020</v>
      </c>
      <c r="Q111" s="4">
        <v>7160</v>
      </c>
    </row>
    <row r="112" spans="5:17">
      <c r="E112" s="4">
        <v>32</v>
      </c>
      <c r="F112" s="4">
        <v>212406</v>
      </c>
      <c r="G112" s="5">
        <v>3.05074E-2</v>
      </c>
      <c r="H112" s="4">
        <v>3330</v>
      </c>
      <c r="I112" s="4">
        <v>9100</v>
      </c>
      <c r="J112" s="4">
        <v>5770</v>
      </c>
      <c r="K112" s="5">
        <v>6633.04</v>
      </c>
      <c r="L112" s="5">
        <v>1625.86</v>
      </c>
      <c r="M112" s="5">
        <v>1408900000</v>
      </c>
      <c r="N112" s="4">
        <v>157</v>
      </c>
      <c r="O112" s="4">
        <v>7980</v>
      </c>
      <c r="P112" s="4">
        <v>4132</v>
      </c>
      <c r="Q112" s="4">
        <v>7230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3330</v>
      </c>
      <c r="I113" s="4">
        <v>9100</v>
      </c>
      <c r="J113" s="4">
        <v>5770</v>
      </c>
      <c r="K113" s="5">
        <v>6656.82</v>
      </c>
      <c r="L113" s="5">
        <v>1630.17</v>
      </c>
      <c r="M113" s="5">
        <v>1391550000</v>
      </c>
      <c r="N113" s="4">
        <v>152</v>
      </c>
      <c r="O113" s="4">
        <v>7980</v>
      </c>
      <c r="P113" s="4">
        <v>5820</v>
      </c>
      <c r="Q113" s="4">
        <v>7262</v>
      </c>
    </row>
    <row r="114" spans="5:17">
      <c r="E114" s="4">
        <v>34</v>
      </c>
      <c r="F114" s="4">
        <v>207640</v>
      </c>
      <c r="G114" s="5">
        <v>2.98228E-2</v>
      </c>
      <c r="H114" s="4">
        <v>3330</v>
      </c>
      <c r="I114" s="4">
        <v>9100</v>
      </c>
      <c r="J114" s="4">
        <v>5770</v>
      </c>
      <c r="K114" s="5">
        <v>6679.57</v>
      </c>
      <c r="L114" s="5">
        <v>1626.37</v>
      </c>
      <c r="M114" s="5">
        <v>1386950000</v>
      </c>
      <c r="N114" s="4">
        <v>150</v>
      </c>
      <c r="O114" s="4">
        <v>7980</v>
      </c>
      <c r="P114" s="4">
        <v>8770</v>
      </c>
      <c r="Q114" s="4">
        <v>7280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3330</v>
      </c>
      <c r="I115" s="4">
        <v>9100</v>
      </c>
      <c r="J115" s="4">
        <v>5770</v>
      </c>
      <c r="K115" s="5">
        <v>6696.89</v>
      </c>
      <c r="L115" s="5">
        <v>1623.91</v>
      </c>
      <c r="M115" s="5">
        <v>1380860000</v>
      </c>
      <c r="N115" s="4">
        <v>152</v>
      </c>
      <c r="O115" s="4">
        <v>7980</v>
      </c>
      <c r="P115" s="4">
        <v>5240</v>
      </c>
      <c r="Q115" s="4">
        <v>7300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3662</v>
      </c>
      <c r="I116" s="4">
        <v>9100</v>
      </c>
      <c r="J116" s="4">
        <v>5438</v>
      </c>
      <c r="K116" s="5">
        <v>6729.76</v>
      </c>
      <c r="L116" s="5">
        <v>1615.74</v>
      </c>
      <c r="M116" s="5">
        <v>1369070000</v>
      </c>
      <c r="N116" s="4">
        <v>151</v>
      </c>
      <c r="O116" s="4">
        <v>7980</v>
      </c>
      <c r="P116" s="4">
        <v>6050</v>
      </c>
      <c r="Q116" s="4">
        <v>7322</v>
      </c>
    </row>
    <row r="117" spans="5:17">
      <c r="E117" s="4">
        <v>37</v>
      </c>
      <c r="F117" s="4">
        <v>200385</v>
      </c>
      <c r="G117" s="5">
        <v>2.8780799999999999E-2</v>
      </c>
      <c r="H117" s="4">
        <v>3662</v>
      </c>
      <c r="I117" s="4">
        <v>9100</v>
      </c>
      <c r="J117" s="4">
        <v>5438</v>
      </c>
      <c r="K117" s="5">
        <v>6756.46</v>
      </c>
      <c r="L117" s="5">
        <v>1610.14</v>
      </c>
      <c r="M117" s="5">
        <v>1353890000</v>
      </c>
      <c r="N117" s="4">
        <v>150</v>
      </c>
      <c r="O117" s="4">
        <v>7980</v>
      </c>
      <c r="P117" s="4">
        <v>6050</v>
      </c>
      <c r="Q117" s="4">
        <v>7340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3662</v>
      </c>
      <c r="I118" s="4">
        <v>9100</v>
      </c>
      <c r="J118" s="4">
        <v>5438</v>
      </c>
      <c r="K118" s="5">
        <v>6800.96</v>
      </c>
      <c r="L118" s="5">
        <v>1600.67</v>
      </c>
      <c r="M118" s="5">
        <v>1331890000</v>
      </c>
      <c r="N118" s="4">
        <v>148</v>
      </c>
      <c r="O118" s="4">
        <v>8330</v>
      </c>
      <c r="P118" s="4">
        <v>6050</v>
      </c>
      <c r="Q118" s="4">
        <v>7350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3662</v>
      </c>
      <c r="I119" s="4">
        <v>9100</v>
      </c>
      <c r="J119" s="4">
        <v>5438</v>
      </c>
      <c r="K119" s="5">
        <v>6851.23</v>
      </c>
      <c r="L119" s="5">
        <v>1589.69</v>
      </c>
      <c r="M119" s="5">
        <v>1305140000</v>
      </c>
      <c r="N119" s="4">
        <v>144</v>
      </c>
      <c r="O119" s="4">
        <v>8330</v>
      </c>
      <c r="P119" s="4">
        <v>3790</v>
      </c>
      <c r="Q119" s="4">
        <v>7372</v>
      </c>
    </row>
    <row r="120" spans="5:17">
      <c r="E120" s="4">
        <v>40</v>
      </c>
      <c r="F120" s="4">
        <v>186889</v>
      </c>
      <c r="G120" s="5">
        <v>2.6842399999999999E-2</v>
      </c>
      <c r="H120" s="4">
        <v>3662</v>
      </c>
      <c r="I120" s="4">
        <v>9100</v>
      </c>
      <c r="J120" s="4">
        <v>5438</v>
      </c>
      <c r="K120" s="5">
        <v>6902.43</v>
      </c>
      <c r="L120" s="5">
        <v>1572.1</v>
      </c>
      <c r="M120" s="5">
        <v>1289990000</v>
      </c>
      <c r="N120" s="4">
        <v>139</v>
      </c>
      <c r="O120" s="4">
        <v>7430</v>
      </c>
      <c r="P120" s="4">
        <v>4150</v>
      </c>
      <c r="Q120" s="4">
        <v>7380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3662</v>
      </c>
      <c r="I121" s="4">
        <v>9100</v>
      </c>
      <c r="J121" s="4">
        <v>5438</v>
      </c>
      <c r="K121" s="5">
        <v>6937.65</v>
      </c>
      <c r="L121" s="5">
        <v>1566.46</v>
      </c>
      <c r="M121" s="5">
        <v>1252490000</v>
      </c>
      <c r="N121" s="4">
        <v>136</v>
      </c>
      <c r="O121" s="4">
        <v>8150</v>
      </c>
      <c r="P121" s="4">
        <v>4970</v>
      </c>
      <c r="Q121" s="4">
        <v>7402</v>
      </c>
    </row>
    <row r="122" spans="5:17">
      <c r="E122" s="4">
        <v>42</v>
      </c>
      <c r="F122" s="4">
        <v>173032</v>
      </c>
      <c r="G122" s="5">
        <v>2.4852200000000001E-2</v>
      </c>
      <c r="H122" s="4">
        <v>3662</v>
      </c>
      <c r="I122" s="4">
        <v>9100</v>
      </c>
      <c r="J122" s="4">
        <v>5438</v>
      </c>
      <c r="K122" s="5">
        <v>6970.26</v>
      </c>
      <c r="L122" s="5">
        <v>1558.76</v>
      </c>
      <c r="M122" s="5">
        <v>1206080000</v>
      </c>
      <c r="N122" s="4">
        <v>131</v>
      </c>
      <c r="O122" s="4">
        <v>8150</v>
      </c>
      <c r="P122" s="4">
        <v>5180</v>
      </c>
      <c r="Q122" s="4">
        <v>7410</v>
      </c>
    </row>
    <row r="123" spans="5:17">
      <c r="E123" s="4">
        <v>43</v>
      </c>
      <c r="F123" s="4">
        <v>165879</v>
      </c>
      <c r="G123" s="5">
        <v>2.38248E-2</v>
      </c>
      <c r="H123" s="4">
        <v>3662</v>
      </c>
      <c r="I123" s="4">
        <v>9100</v>
      </c>
      <c r="J123" s="4">
        <v>5438</v>
      </c>
      <c r="K123" s="5">
        <v>7000.93</v>
      </c>
      <c r="L123" s="5">
        <v>1547.93</v>
      </c>
      <c r="M123" s="5">
        <v>1161310000</v>
      </c>
      <c r="N123" s="4">
        <v>130</v>
      </c>
      <c r="O123" s="4">
        <v>8150</v>
      </c>
      <c r="P123" s="4">
        <v>8880</v>
      </c>
      <c r="Q123" s="4">
        <v>7420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3662</v>
      </c>
      <c r="I124" s="4">
        <v>9100</v>
      </c>
      <c r="J124" s="4">
        <v>5438</v>
      </c>
      <c r="K124" s="5">
        <v>7047.69</v>
      </c>
      <c r="L124" s="5">
        <v>1527.18</v>
      </c>
      <c r="M124" s="5">
        <v>1123060000</v>
      </c>
      <c r="N124" s="4">
        <v>121</v>
      </c>
      <c r="O124" s="4">
        <v>8150</v>
      </c>
      <c r="P124" s="4">
        <v>8300</v>
      </c>
      <c r="Q124" s="4">
        <v>7450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3662</v>
      </c>
      <c r="I125" s="4">
        <v>9100</v>
      </c>
      <c r="J125" s="4">
        <v>5438</v>
      </c>
      <c r="K125" s="5">
        <v>7086.65</v>
      </c>
      <c r="L125" s="5">
        <v>1513.8</v>
      </c>
      <c r="M125" s="5">
        <v>1079810000</v>
      </c>
      <c r="N125" s="4">
        <v>118</v>
      </c>
      <c r="O125" s="4">
        <v>8150</v>
      </c>
      <c r="P125" s="4">
        <v>8860</v>
      </c>
      <c r="Q125" s="4">
        <v>7520</v>
      </c>
    </row>
    <row r="126" spans="5:17">
      <c r="E126" s="4">
        <v>46</v>
      </c>
      <c r="F126" s="4">
        <v>144773</v>
      </c>
      <c r="G126" s="5">
        <v>2.07934E-2</v>
      </c>
      <c r="H126" s="4">
        <v>3662</v>
      </c>
      <c r="I126" s="4">
        <v>9100</v>
      </c>
      <c r="J126" s="4">
        <v>5438</v>
      </c>
      <c r="K126" s="5">
        <v>7135.81</v>
      </c>
      <c r="L126" s="5">
        <v>1489.25</v>
      </c>
      <c r="M126" s="5">
        <v>1033070000</v>
      </c>
      <c r="N126" s="4">
        <v>116</v>
      </c>
      <c r="O126" s="4">
        <v>8150</v>
      </c>
      <c r="P126" s="4">
        <v>6930</v>
      </c>
      <c r="Q126" s="4">
        <v>7730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3662</v>
      </c>
      <c r="I127" s="4">
        <v>9100</v>
      </c>
      <c r="J127" s="4">
        <v>5438</v>
      </c>
      <c r="K127" s="5">
        <v>7195.4</v>
      </c>
      <c r="L127" s="5">
        <v>1451.06</v>
      </c>
      <c r="M127" s="5">
        <v>993512000</v>
      </c>
      <c r="N127" s="4">
        <v>112</v>
      </c>
      <c r="O127" s="4">
        <v>8150</v>
      </c>
      <c r="P127" s="4">
        <v>4560</v>
      </c>
      <c r="Q127" s="4">
        <v>7730</v>
      </c>
    </row>
    <row r="128" spans="5:17">
      <c r="E128" s="4">
        <v>48</v>
      </c>
      <c r="F128" s="4">
        <v>130322</v>
      </c>
      <c r="G128" s="5">
        <v>1.87178E-2</v>
      </c>
      <c r="H128" s="4">
        <v>3662</v>
      </c>
      <c r="I128" s="4">
        <v>9100</v>
      </c>
      <c r="J128" s="4">
        <v>5438</v>
      </c>
      <c r="K128" s="5">
        <v>7272.79</v>
      </c>
      <c r="L128" s="5">
        <v>1403.52</v>
      </c>
      <c r="M128" s="5">
        <v>947805000</v>
      </c>
      <c r="N128" s="4">
        <v>107</v>
      </c>
      <c r="O128" s="4">
        <v>7810</v>
      </c>
      <c r="P128" s="4">
        <v>8360</v>
      </c>
      <c r="Q128" s="4">
        <v>7750</v>
      </c>
    </row>
    <row r="129" spans="5:17">
      <c r="E129" s="4">
        <v>49</v>
      </c>
      <c r="F129" s="4">
        <v>123826</v>
      </c>
      <c r="G129" s="5">
        <v>1.77848E-2</v>
      </c>
      <c r="H129" s="4">
        <v>3662</v>
      </c>
      <c r="I129" s="4">
        <v>9100</v>
      </c>
      <c r="J129" s="4">
        <v>5438</v>
      </c>
      <c r="K129" s="5">
        <v>7329.62</v>
      </c>
      <c r="L129" s="5">
        <v>1362.2</v>
      </c>
      <c r="M129" s="5">
        <v>907598000</v>
      </c>
      <c r="N129" s="4">
        <v>104</v>
      </c>
      <c r="O129" s="4">
        <v>7810</v>
      </c>
      <c r="P129" s="4">
        <v>6370</v>
      </c>
      <c r="Q129" s="4">
        <v>7810</v>
      </c>
    </row>
    <row r="130" spans="5:17">
      <c r="E130" s="4">
        <v>50</v>
      </c>
      <c r="F130" s="4">
        <v>118095</v>
      </c>
      <c r="G130" s="5">
        <v>1.69617E-2</v>
      </c>
      <c r="H130" s="4">
        <v>3662</v>
      </c>
      <c r="I130" s="4">
        <v>9100</v>
      </c>
      <c r="J130" s="4">
        <v>5438</v>
      </c>
      <c r="K130" s="5">
        <v>7379.75</v>
      </c>
      <c r="L130" s="5">
        <v>1319.77</v>
      </c>
      <c r="M130" s="5">
        <v>871511000</v>
      </c>
      <c r="N130" s="4">
        <v>97</v>
      </c>
      <c r="O130" s="4">
        <v>7810</v>
      </c>
      <c r="P130" s="4">
        <v>5732</v>
      </c>
      <c r="Q130" s="4">
        <v>7810</v>
      </c>
    </row>
    <row r="131" spans="5:17">
      <c r="E131" s="4">
        <v>51</v>
      </c>
      <c r="F131" s="4">
        <v>114796</v>
      </c>
      <c r="G131" s="5">
        <v>1.64879E-2</v>
      </c>
      <c r="H131" s="4">
        <v>3662</v>
      </c>
      <c r="I131" s="4">
        <v>9100</v>
      </c>
      <c r="J131" s="4">
        <v>5438</v>
      </c>
      <c r="K131" s="5">
        <v>7401.26</v>
      </c>
      <c r="L131" s="5">
        <v>1299.82</v>
      </c>
      <c r="M131" s="5">
        <v>849635000</v>
      </c>
      <c r="N131" s="4">
        <v>91</v>
      </c>
      <c r="O131" s="4">
        <v>7810</v>
      </c>
      <c r="P131" s="4">
        <v>4642</v>
      </c>
      <c r="Q131" s="4">
        <v>7810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3662</v>
      </c>
      <c r="I132" s="4">
        <v>9100</v>
      </c>
      <c r="J132" s="4">
        <v>5438</v>
      </c>
      <c r="K132" s="5">
        <v>7428.86</v>
      </c>
      <c r="L132" s="5">
        <v>1274.8900000000001</v>
      </c>
      <c r="M132" s="5">
        <v>827374000</v>
      </c>
      <c r="N132" s="4">
        <v>88</v>
      </c>
      <c r="O132" s="4">
        <v>7810</v>
      </c>
      <c r="P132" s="4">
        <v>4580</v>
      </c>
      <c r="Q132" s="4">
        <v>7810</v>
      </c>
    </row>
    <row r="133" spans="5:17">
      <c r="E133" s="4">
        <v>53</v>
      </c>
      <c r="F133" s="4">
        <v>105587</v>
      </c>
      <c r="G133" s="5">
        <v>1.51652E-2</v>
      </c>
      <c r="H133" s="4">
        <v>3662</v>
      </c>
      <c r="I133" s="4">
        <v>9100</v>
      </c>
      <c r="J133" s="4">
        <v>5438</v>
      </c>
      <c r="K133" s="5">
        <v>7452</v>
      </c>
      <c r="L133" s="5">
        <v>1254.26</v>
      </c>
      <c r="M133" s="5">
        <v>786834000</v>
      </c>
      <c r="N133" s="4">
        <v>85</v>
      </c>
      <c r="O133" s="4">
        <v>7810</v>
      </c>
      <c r="P133" s="4">
        <v>5050</v>
      </c>
      <c r="Q133" s="4">
        <v>7810</v>
      </c>
    </row>
    <row r="134" spans="5:17">
      <c r="E134" s="4">
        <v>54</v>
      </c>
      <c r="F134" s="4">
        <v>99403</v>
      </c>
      <c r="G134" s="5">
        <v>1.4277E-2</v>
      </c>
      <c r="H134" s="4">
        <v>3662</v>
      </c>
      <c r="I134" s="4">
        <v>9100</v>
      </c>
      <c r="J134" s="4">
        <v>5438</v>
      </c>
      <c r="K134" s="5">
        <v>7469.75</v>
      </c>
      <c r="L134" s="5">
        <v>1222.3699999999999</v>
      </c>
      <c r="M134" s="5">
        <v>742516000</v>
      </c>
      <c r="N134" s="4">
        <v>79</v>
      </c>
      <c r="O134" s="4">
        <v>7840</v>
      </c>
      <c r="P134" s="4">
        <v>8550</v>
      </c>
      <c r="Q134" s="4">
        <v>7810</v>
      </c>
    </row>
    <row r="135" spans="5:17">
      <c r="E135" s="4">
        <v>55</v>
      </c>
      <c r="F135" s="4">
        <v>92018</v>
      </c>
      <c r="G135" s="5">
        <v>1.32163E-2</v>
      </c>
      <c r="H135" s="4">
        <v>3662</v>
      </c>
      <c r="I135" s="4">
        <v>9100</v>
      </c>
      <c r="J135" s="4">
        <v>5438</v>
      </c>
      <c r="K135" s="5">
        <v>7475.76</v>
      </c>
      <c r="L135" s="5">
        <v>1204.42</v>
      </c>
      <c r="M135" s="5">
        <v>687904000</v>
      </c>
      <c r="N135" s="4">
        <v>78</v>
      </c>
      <c r="O135" s="4">
        <v>7840</v>
      </c>
      <c r="P135" s="4">
        <v>4962</v>
      </c>
      <c r="Q135" s="4">
        <v>7810</v>
      </c>
    </row>
    <row r="136" spans="5:17">
      <c r="E136" s="4">
        <v>56</v>
      </c>
      <c r="F136" s="4">
        <v>84737</v>
      </c>
      <c r="G136" s="5">
        <v>1.21706E-2</v>
      </c>
      <c r="H136" s="4">
        <v>3662</v>
      </c>
      <c r="I136" s="4">
        <v>9100</v>
      </c>
      <c r="J136" s="4">
        <v>5438</v>
      </c>
      <c r="K136" s="5">
        <v>7492.05</v>
      </c>
      <c r="L136" s="5">
        <v>1173.1600000000001</v>
      </c>
      <c r="M136" s="5">
        <v>634854000</v>
      </c>
      <c r="N136" s="4">
        <v>75</v>
      </c>
      <c r="O136" s="4">
        <v>7840</v>
      </c>
      <c r="P136" s="4">
        <v>4180</v>
      </c>
      <c r="Q136" s="4">
        <v>7810</v>
      </c>
    </row>
    <row r="137" spans="5:17">
      <c r="E137" s="4">
        <v>57</v>
      </c>
      <c r="F137" s="4">
        <v>77854</v>
      </c>
      <c r="G137" s="5">
        <v>1.1181999999999999E-2</v>
      </c>
      <c r="H137" s="4">
        <v>3662</v>
      </c>
      <c r="I137" s="4">
        <v>9100</v>
      </c>
      <c r="J137" s="4">
        <v>5438</v>
      </c>
      <c r="K137" s="5">
        <v>7518.5</v>
      </c>
      <c r="L137" s="5">
        <v>1144.0899999999999</v>
      </c>
      <c r="M137" s="5">
        <v>585346000</v>
      </c>
      <c r="N137" s="4">
        <v>69</v>
      </c>
      <c r="O137" s="4">
        <v>7840</v>
      </c>
      <c r="P137" s="4">
        <v>7342</v>
      </c>
      <c r="Q137" s="4">
        <v>7810</v>
      </c>
    </row>
    <row r="138" spans="5:17">
      <c r="E138" s="4">
        <v>58</v>
      </c>
      <c r="F138" s="4">
        <v>71855</v>
      </c>
      <c r="G138" s="5">
        <v>1.03204E-2</v>
      </c>
      <c r="H138" s="4">
        <v>3662</v>
      </c>
      <c r="I138" s="4">
        <v>9100</v>
      </c>
      <c r="J138" s="4">
        <v>5438</v>
      </c>
      <c r="K138" s="5">
        <v>7547.36</v>
      </c>
      <c r="L138" s="5">
        <v>1096.3699999999999</v>
      </c>
      <c r="M138" s="5">
        <v>542316000</v>
      </c>
      <c r="N138" s="4">
        <v>67</v>
      </c>
      <c r="O138" s="4">
        <v>7840</v>
      </c>
      <c r="P138" s="4">
        <v>4002</v>
      </c>
      <c r="Q138" s="4">
        <v>7810</v>
      </c>
    </row>
    <row r="139" spans="5:17">
      <c r="E139" s="4">
        <v>59</v>
      </c>
      <c r="F139" s="4">
        <v>64621</v>
      </c>
      <c r="G139" s="5">
        <v>9.2813600000000007E-3</v>
      </c>
      <c r="H139" s="4">
        <v>3662</v>
      </c>
      <c r="I139" s="4">
        <v>9100</v>
      </c>
      <c r="J139" s="4">
        <v>5438</v>
      </c>
      <c r="K139" s="5">
        <v>7578.38</v>
      </c>
      <c r="L139" s="5">
        <v>1045.9000000000001</v>
      </c>
      <c r="M139" s="5">
        <v>489722000</v>
      </c>
      <c r="N139" s="4">
        <v>64</v>
      </c>
      <c r="O139" s="4">
        <v>7840</v>
      </c>
      <c r="P139" s="4">
        <v>8900</v>
      </c>
      <c r="Q139" s="4">
        <v>7810</v>
      </c>
    </row>
    <row r="140" spans="5:17">
      <c r="E140" s="4">
        <v>60</v>
      </c>
      <c r="F140" s="4">
        <v>57162</v>
      </c>
      <c r="G140" s="5">
        <v>8.21004E-3</v>
      </c>
      <c r="H140" s="4">
        <v>3662</v>
      </c>
      <c r="I140" s="4">
        <v>9100</v>
      </c>
      <c r="J140" s="4">
        <v>5438</v>
      </c>
      <c r="K140" s="5">
        <v>7616.72</v>
      </c>
      <c r="L140" s="5">
        <v>1004.37</v>
      </c>
      <c r="M140" s="5">
        <v>435387000</v>
      </c>
      <c r="N140" s="4">
        <v>58</v>
      </c>
      <c r="O140" s="4">
        <v>7840</v>
      </c>
      <c r="P140" s="4">
        <v>8152</v>
      </c>
      <c r="Q140" s="4">
        <v>7840</v>
      </c>
    </row>
    <row r="141" spans="5:17">
      <c r="E141" s="4">
        <v>61</v>
      </c>
      <c r="F141" s="4">
        <v>49337</v>
      </c>
      <c r="G141" s="5">
        <v>7.0861500000000003E-3</v>
      </c>
      <c r="H141" s="4">
        <v>3662</v>
      </c>
      <c r="I141" s="4">
        <v>9100</v>
      </c>
      <c r="J141" s="4">
        <v>5438</v>
      </c>
      <c r="K141" s="5">
        <v>7644.98</v>
      </c>
      <c r="L141" s="5">
        <v>970.654</v>
      </c>
      <c r="M141" s="5">
        <v>377180000</v>
      </c>
      <c r="N141" s="4">
        <v>54</v>
      </c>
      <c r="O141" s="4">
        <v>7840</v>
      </c>
      <c r="P141" s="4">
        <v>7980</v>
      </c>
      <c r="Q141" s="4">
        <v>7840</v>
      </c>
    </row>
    <row r="142" spans="5:17">
      <c r="E142" s="4">
        <v>62</v>
      </c>
      <c r="F142" s="4">
        <v>42776</v>
      </c>
      <c r="G142" s="5">
        <v>6.1438100000000004E-3</v>
      </c>
      <c r="H142" s="4">
        <v>3662</v>
      </c>
      <c r="I142" s="4">
        <v>9100</v>
      </c>
      <c r="J142" s="4">
        <v>5438</v>
      </c>
      <c r="K142" s="5">
        <v>7713</v>
      </c>
      <c r="L142" s="5">
        <v>907.52200000000005</v>
      </c>
      <c r="M142" s="5">
        <v>329931000</v>
      </c>
      <c r="N142" s="4">
        <v>52</v>
      </c>
      <c r="O142" s="4">
        <v>7840</v>
      </c>
      <c r="P142" s="4">
        <v>8730</v>
      </c>
      <c r="Q142" s="4">
        <v>7840</v>
      </c>
    </row>
    <row r="143" spans="5:17">
      <c r="E143" s="4">
        <v>63</v>
      </c>
      <c r="F143" s="4">
        <v>35511</v>
      </c>
      <c r="G143" s="5">
        <v>5.10036E-3</v>
      </c>
      <c r="H143" s="4">
        <v>3662</v>
      </c>
      <c r="I143" s="4">
        <v>9100</v>
      </c>
      <c r="J143" s="4">
        <v>5438</v>
      </c>
      <c r="K143" s="5">
        <v>7755.51</v>
      </c>
      <c r="L143" s="5">
        <v>865.572</v>
      </c>
      <c r="M143" s="5">
        <v>275406000</v>
      </c>
      <c r="N143" s="4">
        <v>48</v>
      </c>
      <c r="O143" s="4">
        <v>7840</v>
      </c>
      <c r="P143" s="4">
        <v>4682</v>
      </c>
      <c r="Q143" s="4">
        <v>7840</v>
      </c>
    </row>
    <row r="144" spans="5:17">
      <c r="E144" s="4">
        <v>64</v>
      </c>
      <c r="F144" s="4">
        <v>29543</v>
      </c>
      <c r="G144" s="5">
        <v>4.24319E-3</v>
      </c>
      <c r="H144" s="4">
        <v>3662</v>
      </c>
      <c r="I144" s="4">
        <v>9100</v>
      </c>
      <c r="J144" s="4">
        <v>5438</v>
      </c>
      <c r="K144" s="5">
        <v>7797.44</v>
      </c>
      <c r="L144" s="5">
        <v>801.56299999999999</v>
      </c>
      <c r="M144" s="5">
        <v>230360000</v>
      </c>
      <c r="N144" s="4">
        <v>48</v>
      </c>
      <c r="O144" s="4">
        <v>7840</v>
      </c>
      <c r="P144" s="4">
        <v>5132</v>
      </c>
      <c r="Q144" s="4">
        <v>7840</v>
      </c>
    </row>
    <row r="145" spans="1:17">
      <c r="E145" s="4">
        <v>65</v>
      </c>
      <c r="F145" s="4">
        <v>23703</v>
      </c>
      <c r="G145" s="5">
        <v>3.4044000000000001E-3</v>
      </c>
      <c r="H145" s="4">
        <v>3662</v>
      </c>
      <c r="I145" s="4">
        <v>9100</v>
      </c>
      <c r="J145" s="4">
        <v>5438</v>
      </c>
      <c r="K145" s="5">
        <v>7824.6</v>
      </c>
      <c r="L145" s="5">
        <v>782.91200000000003</v>
      </c>
      <c r="M145" s="5">
        <v>185467000</v>
      </c>
      <c r="N145" s="4">
        <v>44</v>
      </c>
      <c r="O145" s="4">
        <v>7840</v>
      </c>
      <c r="P145" s="4">
        <v>3690</v>
      </c>
      <c r="Q145" s="4">
        <v>7840</v>
      </c>
    </row>
    <row r="146" spans="1:17">
      <c r="E146" s="4">
        <v>66</v>
      </c>
      <c r="F146" s="4">
        <v>18772</v>
      </c>
      <c r="G146" s="5">
        <v>2.6961799999999998E-3</v>
      </c>
      <c r="H146" s="4">
        <v>3662</v>
      </c>
      <c r="I146" s="4">
        <v>9100</v>
      </c>
      <c r="J146" s="4">
        <v>5438</v>
      </c>
      <c r="K146" s="5">
        <v>7858.72</v>
      </c>
      <c r="L146" s="5">
        <v>765.31100000000004</v>
      </c>
      <c r="M146" s="5">
        <v>147524000</v>
      </c>
      <c r="N146" s="4">
        <v>40</v>
      </c>
      <c r="O146" s="4">
        <v>7840</v>
      </c>
      <c r="P146" s="4">
        <v>8250</v>
      </c>
      <c r="Q146" s="4">
        <v>7840</v>
      </c>
    </row>
    <row r="147" spans="1:17">
      <c r="E147" s="4">
        <v>67</v>
      </c>
      <c r="F147" s="4">
        <v>15198</v>
      </c>
      <c r="G147" s="5">
        <v>2.1828500000000001E-3</v>
      </c>
      <c r="H147" s="4">
        <v>3662</v>
      </c>
      <c r="I147" s="4">
        <v>8850</v>
      </c>
      <c r="J147" s="4">
        <v>5188</v>
      </c>
      <c r="K147" s="5">
        <v>7920.78</v>
      </c>
      <c r="L147" s="5">
        <v>685.94100000000003</v>
      </c>
      <c r="M147" s="5">
        <v>120380000</v>
      </c>
      <c r="N147" s="4">
        <v>34</v>
      </c>
      <c r="O147" s="4">
        <v>7840</v>
      </c>
      <c r="P147" s="4">
        <v>7410</v>
      </c>
      <c r="Q147" s="4">
        <v>7840</v>
      </c>
    </row>
    <row r="148" spans="1:17">
      <c r="E148" s="4">
        <v>68</v>
      </c>
      <c r="F148" s="4">
        <v>11537</v>
      </c>
      <c r="G148" s="5">
        <v>1.6570300000000001E-3</v>
      </c>
      <c r="H148" s="4">
        <v>4072</v>
      </c>
      <c r="I148" s="4">
        <v>8850</v>
      </c>
      <c r="J148" s="4">
        <v>4778</v>
      </c>
      <c r="K148" s="5">
        <v>7977.31</v>
      </c>
      <c r="L148" s="5">
        <v>616.38400000000001</v>
      </c>
      <c r="M148" s="5">
        <v>92034200</v>
      </c>
      <c r="N148" s="4">
        <v>29</v>
      </c>
      <c r="O148" s="4">
        <v>7740</v>
      </c>
      <c r="P148" s="4">
        <v>6520</v>
      </c>
      <c r="Q148" s="4">
        <v>7900</v>
      </c>
    </row>
    <row r="149" spans="1:17">
      <c r="E149" s="4">
        <v>69</v>
      </c>
      <c r="F149" s="4">
        <v>8721</v>
      </c>
      <c r="G149" s="5">
        <v>1.2525800000000001E-3</v>
      </c>
      <c r="H149" s="4">
        <v>4072</v>
      </c>
      <c r="I149" s="4">
        <v>8850</v>
      </c>
      <c r="J149" s="4">
        <v>4778</v>
      </c>
      <c r="K149" s="5">
        <v>7975.37</v>
      </c>
      <c r="L149" s="5">
        <v>646.005</v>
      </c>
      <c r="M149" s="5">
        <v>69553200</v>
      </c>
      <c r="N149" s="4">
        <v>24</v>
      </c>
      <c r="O149" s="4">
        <v>7740</v>
      </c>
      <c r="P149" s="4">
        <v>6710</v>
      </c>
      <c r="Q149" s="4">
        <v>7840</v>
      </c>
    </row>
    <row r="150" spans="1:17">
      <c r="E150" s="4">
        <v>70</v>
      </c>
      <c r="F150" s="4">
        <v>6603</v>
      </c>
      <c r="G150" s="5">
        <v>9.4837299999999997E-4</v>
      </c>
      <c r="H150" s="4">
        <v>6720</v>
      </c>
      <c r="I150" s="4">
        <v>8850</v>
      </c>
      <c r="J150" s="4">
        <v>2130</v>
      </c>
      <c r="K150" s="5">
        <v>8023.09</v>
      </c>
      <c r="L150" s="5">
        <v>604.79</v>
      </c>
      <c r="M150" s="5">
        <v>52976500</v>
      </c>
      <c r="N150" s="4">
        <v>21</v>
      </c>
      <c r="O150" s="4">
        <v>7740</v>
      </c>
      <c r="P150" s="4">
        <v>7960</v>
      </c>
      <c r="Q150" s="4">
        <v>7900</v>
      </c>
    </row>
    <row r="151" spans="1:17">
      <c r="E151" s="4">
        <v>71</v>
      </c>
      <c r="F151" s="4">
        <v>4790</v>
      </c>
      <c r="G151" s="5">
        <v>6.8797599999999997E-4</v>
      </c>
      <c r="H151" s="4">
        <v>6720</v>
      </c>
      <c r="I151" s="4">
        <v>8850</v>
      </c>
      <c r="J151" s="4">
        <v>2130</v>
      </c>
      <c r="K151" s="5">
        <v>8033.61</v>
      </c>
      <c r="L151" s="5">
        <v>627.43899999999996</v>
      </c>
      <c r="M151" s="5">
        <v>38481000</v>
      </c>
      <c r="N151" s="4">
        <v>19</v>
      </c>
      <c r="O151" s="4">
        <v>7740</v>
      </c>
      <c r="P151" s="4">
        <v>8770</v>
      </c>
      <c r="Q151" s="4">
        <v>7840</v>
      </c>
    </row>
    <row r="152" spans="1:17">
      <c r="E152" s="4">
        <v>72</v>
      </c>
      <c r="F152" s="4">
        <v>3532</v>
      </c>
      <c r="G152" s="5">
        <v>5.0729300000000002E-4</v>
      </c>
      <c r="H152" s="4">
        <v>6720</v>
      </c>
      <c r="I152" s="4">
        <v>8850</v>
      </c>
      <c r="J152" s="4">
        <v>2130</v>
      </c>
      <c r="K152" s="5">
        <v>8113.36</v>
      </c>
      <c r="L152" s="5">
        <v>600.98699999999997</v>
      </c>
      <c r="M152" s="5">
        <v>28656400</v>
      </c>
      <c r="N152" s="4">
        <v>17</v>
      </c>
      <c r="O152" s="4">
        <v>7740</v>
      </c>
      <c r="P152" s="4">
        <v>7080</v>
      </c>
      <c r="Q152" s="4">
        <v>8500</v>
      </c>
    </row>
    <row r="153" spans="1:17">
      <c r="E153" s="4">
        <v>73</v>
      </c>
      <c r="F153" s="4">
        <v>2381</v>
      </c>
      <c r="G153" s="5">
        <v>3.4197699999999998E-4</v>
      </c>
      <c r="H153" s="4">
        <v>6720</v>
      </c>
      <c r="I153" s="4">
        <v>8850</v>
      </c>
      <c r="J153" s="4">
        <v>2130</v>
      </c>
      <c r="K153" s="5">
        <v>8225.0300000000007</v>
      </c>
      <c r="L153" s="5">
        <v>539.78</v>
      </c>
      <c r="M153" s="5">
        <v>19583800</v>
      </c>
      <c r="N153" s="4">
        <v>10</v>
      </c>
      <c r="O153" s="4">
        <v>7740</v>
      </c>
      <c r="P153" s="4">
        <v>7730</v>
      </c>
      <c r="Q153" s="4">
        <v>8500</v>
      </c>
    </row>
    <row r="154" spans="1:17">
      <c r="E154" s="4">
        <v>74</v>
      </c>
      <c r="F154" s="4">
        <v>1653</v>
      </c>
      <c r="G154" s="5">
        <v>2.3741600000000001E-4</v>
      </c>
      <c r="H154" s="4">
        <v>6720</v>
      </c>
      <c r="I154" s="4">
        <v>8850</v>
      </c>
      <c r="J154" s="4">
        <v>2130</v>
      </c>
      <c r="K154" s="5">
        <v>8201.65</v>
      </c>
      <c r="L154" s="5">
        <v>504.9</v>
      </c>
      <c r="M154" s="5">
        <v>13557300</v>
      </c>
      <c r="N154" s="4">
        <v>9</v>
      </c>
      <c r="O154" s="4">
        <v>7740</v>
      </c>
      <c r="P154" s="4">
        <v>7730</v>
      </c>
      <c r="Q154" s="4">
        <v>8500</v>
      </c>
    </row>
    <row r="155" spans="1:17">
      <c r="E155" s="4">
        <v>75</v>
      </c>
      <c r="F155" s="4">
        <v>1066</v>
      </c>
      <c r="G155" s="5">
        <v>1.5310700000000001E-4</v>
      </c>
      <c r="H155" s="4">
        <v>7120</v>
      </c>
      <c r="I155" s="4">
        <v>8850</v>
      </c>
      <c r="J155" s="4">
        <v>1730</v>
      </c>
      <c r="K155" s="5">
        <v>8226.5400000000009</v>
      </c>
      <c r="L155" s="5">
        <v>468.40600000000001</v>
      </c>
      <c r="M155" s="5">
        <v>8769490</v>
      </c>
      <c r="N155" s="4">
        <v>6</v>
      </c>
      <c r="O155" s="4">
        <v>7740</v>
      </c>
      <c r="P155" s="4">
        <v>8850</v>
      </c>
      <c r="Q155" s="4">
        <v>8500</v>
      </c>
    </row>
    <row r="156" spans="1:17">
      <c r="E156" s="4">
        <v>76</v>
      </c>
      <c r="F156" s="4">
        <v>540</v>
      </c>
      <c r="G156" s="5">
        <v>7.75589E-5</v>
      </c>
      <c r="H156" s="4">
        <v>7740</v>
      </c>
      <c r="I156" s="4">
        <v>8780</v>
      </c>
      <c r="J156" s="4">
        <v>1040</v>
      </c>
      <c r="K156" s="5">
        <v>8251.19</v>
      </c>
      <c r="L156" s="5">
        <v>449.15300000000002</v>
      </c>
      <c r="M156" s="5">
        <v>4455640</v>
      </c>
      <c r="N156" s="4">
        <v>4</v>
      </c>
      <c r="O156" s="4">
        <v>7740</v>
      </c>
      <c r="P156" s="4">
        <v>8780</v>
      </c>
      <c r="Q156" s="4">
        <v>8500</v>
      </c>
    </row>
    <row r="157" spans="1:17">
      <c r="E157" s="4">
        <v>77</v>
      </c>
      <c r="F157" s="4">
        <v>236</v>
      </c>
      <c r="G157" s="5">
        <v>3.3896100000000002E-5</v>
      </c>
      <c r="H157" s="4">
        <v>7740</v>
      </c>
      <c r="I157" s="4">
        <v>8780</v>
      </c>
      <c r="J157" s="4">
        <v>1040</v>
      </c>
      <c r="K157" s="5">
        <v>8219.49</v>
      </c>
      <c r="L157" s="5">
        <v>467.238</v>
      </c>
      <c r="M157" s="5">
        <v>1939800</v>
      </c>
      <c r="N157" s="4">
        <v>4</v>
      </c>
      <c r="O157" s="4">
        <v>7740</v>
      </c>
      <c r="P157" s="4">
        <v>8500</v>
      </c>
      <c r="Q157" s="4">
        <v>8500</v>
      </c>
    </row>
    <row r="158" spans="1:17">
      <c r="E158" s="4">
        <v>78</v>
      </c>
      <c r="F158" s="4">
        <v>59</v>
      </c>
      <c r="G158" s="5">
        <v>8.4740200000000002E-6</v>
      </c>
      <c r="H158" s="4">
        <v>7740</v>
      </c>
      <c r="I158" s="4">
        <v>8660</v>
      </c>
      <c r="J158" s="4">
        <v>920</v>
      </c>
      <c r="K158" s="5">
        <v>8067.46</v>
      </c>
      <c r="L158" s="5">
        <v>440.49099999999999</v>
      </c>
      <c r="M158" s="5">
        <v>475980</v>
      </c>
      <c r="N158" s="4">
        <v>2</v>
      </c>
      <c r="O158" s="4">
        <v>7740</v>
      </c>
      <c r="P158" s="4">
        <v>8660</v>
      </c>
      <c r="Q158" s="4">
        <v>7740</v>
      </c>
    </row>
    <row r="159" spans="1:17">
      <c r="E159" s="4">
        <v>79</v>
      </c>
      <c r="F159" s="4">
        <v>15</v>
      </c>
      <c r="G159" s="5">
        <v>2.1544099999999999E-6</v>
      </c>
      <c r="H159" s="4">
        <v>7740</v>
      </c>
      <c r="I159" s="4">
        <v>7740</v>
      </c>
      <c r="J159" s="4">
        <v>0</v>
      </c>
      <c r="K159" s="5">
        <v>7740</v>
      </c>
      <c r="L159" s="5">
        <v>0</v>
      </c>
      <c r="M159" s="5">
        <v>116100</v>
      </c>
      <c r="N159" s="4">
        <v>1</v>
      </c>
      <c r="O159" s="4">
        <v>7740</v>
      </c>
      <c r="P159" s="4">
        <v>7740</v>
      </c>
      <c r="Q159" s="4">
        <v>7740</v>
      </c>
    </row>
    <row r="160" spans="1:17">
      <c r="A160">
        <v>1996</v>
      </c>
      <c r="B160" t="s">
        <v>35</v>
      </c>
      <c r="E160" s="4">
        <v>1</v>
      </c>
      <c r="F160" s="4">
        <v>4965254</v>
      </c>
      <c r="G160" s="5">
        <v>0.71314699999999998</v>
      </c>
      <c r="H160" s="4">
        <v>0</v>
      </c>
      <c r="I160" s="4">
        <v>9870</v>
      </c>
      <c r="J160" s="4">
        <v>9870</v>
      </c>
      <c r="K160" s="5">
        <v>3917.17</v>
      </c>
      <c r="L160" s="5">
        <v>2717.13</v>
      </c>
      <c r="M160" s="5">
        <v>19449700000</v>
      </c>
      <c r="N160" s="4">
        <v>158</v>
      </c>
      <c r="O160" s="4">
        <v>0</v>
      </c>
      <c r="P160" s="4">
        <v>7580</v>
      </c>
      <c r="Q160" s="4">
        <v>4170</v>
      </c>
    </row>
    <row r="161" spans="5:17">
      <c r="E161" s="4">
        <v>2</v>
      </c>
      <c r="F161" s="4">
        <v>1506506</v>
      </c>
      <c r="G161" s="5">
        <v>0.21637600000000001</v>
      </c>
      <c r="H161" s="4">
        <v>0</v>
      </c>
      <c r="I161" s="4">
        <v>9980</v>
      </c>
      <c r="J161" s="4">
        <v>9980</v>
      </c>
      <c r="K161" s="5">
        <v>6308.74</v>
      </c>
      <c r="L161" s="5">
        <v>2423.23</v>
      </c>
      <c r="M161" s="5">
        <v>9504150000</v>
      </c>
      <c r="N161" s="4">
        <v>145</v>
      </c>
      <c r="O161" s="4">
        <v>0</v>
      </c>
      <c r="P161" s="4">
        <v>2470</v>
      </c>
      <c r="Q161" s="4">
        <v>6520</v>
      </c>
    </row>
    <row r="162" spans="5:17">
      <c r="E162" s="4">
        <v>3</v>
      </c>
      <c r="F162" s="4">
        <v>1093829</v>
      </c>
      <c r="G162" s="5">
        <v>0.15710399999999999</v>
      </c>
      <c r="H162" s="4">
        <v>0</v>
      </c>
      <c r="I162" s="4">
        <v>9990</v>
      </c>
      <c r="J162" s="4">
        <v>9990</v>
      </c>
      <c r="K162" s="5">
        <v>6894.58</v>
      </c>
      <c r="L162" s="5">
        <v>2347.23</v>
      </c>
      <c r="M162" s="5">
        <v>7541500000</v>
      </c>
      <c r="N162" s="4">
        <v>160</v>
      </c>
      <c r="O162" s="4">
        <v>0</v>
      </c>
      <c r="P162" s="4">
        <v>9990</v>
      </c>
      <c r="Q162" s="4">
        <v>7460</v>
      </c>
    </row>
    <row r="163" spans="5:17">
      <c r="E163" s="4">
        <v>4</v>
      </c>
      <c r="F163" s="4">
        <v>864477</v>
      </c>
      <c r="G163" s="5">
        <v>0.124163</v>
      </c>
      <c r="H163" s="4">
        <v>0</v>
      </c>
      <c r="I163" s="4">
        <v>9980</v>
      </c>
      <c r="J163" s="4">
        <v>9980</v>
      </c>
      <c r="K163" s="5">
        <v>6959.31</v>
      </c>
      <c r="L163" s="5">
        <v>2355.7399999999998</v>
      </c>
      <c r="M163" s="5">
        <v>6016170000</v>
      </c>
      <c r="N163" s="4">
        <v>168</v>
      </c>
      <c r="O163" s="4">
        <v>0</v>
      </c>
      <c r="P163" s="4">
        <v>9770</v>
      </c>
      <c r="Q163" s="4">
        <v>7620</v>
      </c>
    </row>
    <row r="164" spans="5:17">
      <c r="E164" s="4">
        <v>5</v>
      </c>
      <c r="F164" s="4">
        <v>753090</v>
      </c>
      <c r="G164" s="5">
        <v>0.108164</v>
      </c>
      <c r="H164" s="4">
        <v>0</v>
      </c>
      <c r="I164" s="4">
        <v>9980</v>
      </c>
      <c r="J164" s="4">
        <v>9980</v>
      </c>
      <c r="K164" s="5">
        <v>7285.71</v>
      </c>
      <c r="L164" s="5">
        <v>2285.39</v>
      </c>
      <c r="M164" s="5">
        <v>5486790000</v>
      </c>
      <c r="N164" s="4">
        <v>171</v>
      </c>
      <c r="O164" s="4">
        <v>0</v>
      </c>
      <c r="P164" s="4">
        <v>9380</v>
      </c>
      <c r="Q164" s="4">
        <v>7970</v>
      </c>
    </row>
    <row r="165" spans="5:17">
      <c r="E165" s="4">
        <v>6</v>
      </c>
      <c r="F165" s="4">
        <v>625044</v>
      </c>
      <c r="G165" s="5">
        <v>8.9773500000000006E-2</v>
      </c>
      <c r="H165" s="4">
        <v>0</v>
      </c>
      <c r="I165" s="4">
        <v>9980</v>
      </c>
      <c r="J165" s="4">
        <v>9980</v>
      </c>
      <c r="K165" s="5">
        <v>7655.29</v>
      </c>
      <c r="L165" s="5">
        <v>2184.87</v>
      </c>
      <c r="M165" s="5">
        <v>4784890000</v>
      </c>
      <c r="N165" s="4">
        <v>168</v>
      </c>
      <c r="O165" s="4">
        <v>9500</v>
      </c>
      <c r="P165" s="4">
        <v>6520</v>
      </c>
      <c r="Q165" s="4">
        <v>8320</v>
      </c>
    </row>
    <row r="166" spans="5:17">
      <c r="E166" s="4">
        <v>7</v>
      </c>
      <c r="F166" s="4">
        <v>566549</v>
      </c>
      <c r="G166" s="5">
        <v>8.1372E-2</v>
      </c>
      <c r="H166" s="4">
        <v>0</v>
      </c>
      <c r="I166" s="4">
        <v>9980</v>
      </c>
      <c r="J166" s="4">
        <v>9980</v>
      </c>
      <c r="K166" s="5">
        <v>7821.52</v>
      </c>
      <c r="L166" s="5">
        <v>2061.67</v>
      </c>
      <c r="M166" s="5">
        <v>4431270000</v>
      </c>
      <c r="N166" s="4">
        <v>165</v>
      </c>
      <c r="O166" s="4">
        <v>9500</v>
      </c>
      <c r="P166" s="4">
        <v>5480</v>
      </c>
      <c r="Q166" s="4">
        <v>8430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9990</v>
      </c>
      <c r="J167" s="4">
        <v>9990</v>
      </c>
      <c r="K167" s="5">
        <v>7984.07</v>
      </c>
      <c r="L167" s="5">
        <v>1969.18</v>
      </c>
      <c r="M167" s="5">
        <v>4088440000</v>
      </c>
      <c r="N167" s="4">
        <v>164</v>
      </c>
      <c r="O167" s="4">
        <v>9500</v>
      </c>
      <c r="P167" s="4">
        <v>5900</v>
      </c>
      <c r="Q167" s="4">
        <v>8500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9990</v>
      </c>
      <c r="J168" s="4">
        <v>9990</v>
      </c>
      <c r="K168" s="5">
        <v>8206.3799999999992</v>
      </c>
      <c r="L168" s="5">
        <v>1843.18</v>
      </c>
      <c r="M168" s="5">
        <v>3972710000</v>
      </c>
      <c r="N168" s="4">
        <v>163</v>
      </c>
      <c r="O168" s="4">
        <v>9500</v>
      </c>
      <c r="P168" s="4">
        <v>7620</v>
      </c>
      <c r="Q168" s="4">
        <v>8670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9990</v>
      </c>
      <c r="J169" s="4">
        <v>9990</v>
      </c>
      <c r="K169" s="5">
        <v>8323.36</v>
      </c>
      <c r="L169" s="5">
        <v>1771.32</v>
      </c>
      <c r="M169" s="5">
        <v>3713380000</v>
      </c>
      <c r="N169" s="4">
        <v>160</v>
      </c>
      <c r="O169" s="4">
        <v>9500</v>
      </c>
      <c r="P169" s="4">
        <v>7200</v>
      </c>
      <c r="Q169" s="4">
        <v>8750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9990</v>
      </c>
      <c r="J170" s="4">
        <v>9990</v>
      </c>
      <c r="K170" s="5">
        <v>8394.82</v>
      </c>
      <c r="L170" s="5">
        <v>1711.81</v>
      </c>
      <c r="M170" s="5">
        <v>3428080000</v>
      </c>
      <c r="N170" s="4">
        <v>159</v>
      </c>
      <c r="O170" s="4">
        <v>9500</v>
      </c>
      <c r="P170" s="4">
        <v>9040</v>
      </c>
      <c r="Q170" s="4">
        <v>8810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9990</v>
      </c>
      <c r="J171" s="4">
        <v>9990</v>
      </c>
      <c r="K171" s="5">
        <v>8479.17</v>
      </c>
      <c r="L171" s="5">
        <v>1604.04</v>
      </c>
      <c r="M171" s="5">
        <v>3209660000</v>
      </c>
      <c r="N171" s="4">
        <v>155</v>
      </c>
      <c r="O171" s="4">
        <v>9500</v>
      </c>
      <c r="P171" s="4">
        <v>9040</v>
      </c>
      <c r="Q171" s="4">
        <v>8820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9990</v>
      </c>
      <c r="J172" s="4">
        <v>9990</v>
      </c>
      <c r="K172" s="5">
        <v>8560.2000000000007</v>
      </c>
      <c r="L172" s="5">
        <v>1507.64</v>
      </c>
      <c r="M172" s="5">
        <v>3111050000</v>
      </c>
      <c r="N172" s="4">
        <v>152</v>
      </c>
      <c r="O172" s="4">
        <v>9500</v>
      </c>
      <c r="P172" s="4">
        <v>4080</v>
      </c>
      <c r="Q172" s="4">
        <v>8850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9990</v>
      </c>
      <c r="J173" s="4">
        <v>9990</v>
      </c>
      <c r="K173" s="5">
        <v>8619.5300000000007</v>
      </c>
      <c r="L173" s="5">
        <v>1437.15</v>
      </c>
      <c r="M173" s="5">
        <v>3016970000</v>
      </c>
      <c r="N173" s="4">
        <v>151</v>
      </c>
      <c r="O173" s="4">
        <v>9500</v>
      </c>
      <c r="P173" s="4">
        <v>7750</v>
      </c>
      <c r="Q173" s="4">
        <v>8880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9990</v>
      </c>
      <c r="J174" s="4">
        <v>9990</v>
      </c>
      <c r="K174" s="5">
        <v>8692.6</v>
      </c>
      <c r="L174" s="5">
        <v>1322.65</v>
      </c>
      <c r="M174" s="5">
        <v>2916720000</v>
      </c>
      <c r="N174" s="4">
        <v>152</v>
      </c>
      <c r="O174" s="4">
        <v>9500</v>
      </c>
      <c r="P174" s="4">
        <v>9350</v>
      </c>
      <c r="Q174" s="4">
        <v>8900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9990</v>
      </c>
      <c r="J175" s="4">
        <v>9990</v>
      </c>
      <c r="K175" s="5">
        <v>8738.76</v>
      </c>
      <c r="L175" s="5">
        <v>1269.42</v>
      </c>
      <c r="M175" s="5">
        <v>2758950000</v>
      </c>
      <c r="N175" s="4">
        <v>151</v>
      </c>
      <c r="O175" s="4">
        <v>9500</v>
      </c>
      <c r="P175" s="4">
        <v>7910</v>
      </c>
      <c r="Q175" s="4">
        <v>8950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9990</v>
      </c>
      <c r="J176" s="4">
        <v>9990</v>
      </c>
      <c r="K176" s="5">
        <v>8768.69</v>
      </c>
      <c r="L176" s="5">
        <v>1244.44</v>
      </c>
      <c r="M176" s="5">
        <v>2657650000</v>
      </c>
      <c r="N176" s="4">
        <v>148</v>
      </c>
      <c r="O176" s="4">
        <v>9500</v>
      </c>
      <c r="P176" s="4">
        <v>8120</v>
      </c>
      <c r="Q176" s="4">
        <v>9010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9990</v>
      </c>
      <c r="J177" s="4">
        <v>9990</v>
      </c>
      <c r="K177" s="5">
        <v>8796.89</v>
      </c>
      <c r="L177" s="5">
        <v>1225.22</v>
      </c>
      <c r="M177" s="5">
        <v>2572890000</v>
      </c>
      <c r="N177" s="4">
        <v>151</v>
      </c>
      <c r="O177" s="4">
        <v>9500</v>
      </c>
      <c r="P177" s="4">
        <v>7630</v>
      </c>
      <c r="Q177" s="4">
        <v>9030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9990</v>
      </c>
      <c r="J178" s="4">
        <v>9990</v>
      </c>
      <c r="K178" s="5">
        <v>8844.07</v>
      </c>
      <c r="L178" s="5">
        <v>1183.42</v>
      </c>
      <c r="M178" s="5">
        <v>2497170000</v>
      </c>
      <c r="N178" s="4">
        <v>150</v>
      </c>
      <c r="O178" s="4">
        <v>9500</v>
      </c>
      <c r="P178" s="4">
        <v>8710</v>
      </c>
      <c r="Q178" s="4">
        <v>9200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9990</v>
      </c>
      <c r="J179" s="4">
        <v>9990</v>
      </c>
      <c r="K179" s="5">
        <v>8888.8700000000008</v>
      </c>
      <c r="L179" s="5">
        <v>1137.1500000000001</v>
      </c>
      <c r="M179" s="5">
        <v>2450470000</v>
      </c>
      <c r="N179" s="4">
        <v>149</v>
      </c>
      <c r="O179" s="4">
        <v>9500</v>
      </c>
      <c r="P179" s="4">
        <v>9070</v>
      </c>
      <c r="Q179" s="4">
        <v>9300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9990</v>
      </c>
      <c r="J180" s="4">
        <v>9990</v>
      </c>
      <c r="K180" s="5">
        <v>8928.7999999999993</v>
      </c>
      <c r="L180" s="5">
        <v>1078.6199999999999</v>
      </c>
      <c r="M180" s="5">
        <v>2374260000</v>
      </c>
      <c r="N180" s="4">
        <v>146</v>
      </c>
      <c r="O180" s="4">
        <v>9500</v>
      </c>
      <c r="P180" s="4">
        <v>6890</v>
      </c>
      <c r="Q180" s="4">
        <v>9340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9990</v>
      </c>
      <c r="J181" s="4">
        <v>9990</v>
      </c>
      <c r="K181" s="5">
        <v>8960</v>
      </c>
      <c r="L181" s="5">
        <v>1038.94</v>
      </c>
      <c r="M181" s="5">
        <v>2304100000</v>
      </c>
      <c r="N181" s="4">
        <v>144</v>
      </c>
      <c r="O181" s="4">
        <v>9500</v>
      </c>
      <c r="P181" s="4">
        <v>5700</v>
      </c>
      <c r="Q181" s="4">
        <v>9360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9990</v>
      </c>
      <c r="J182" s="4">
        <v>9990</v>
      </c>
      <c r="K182" s="5">
        <v>8992.5300000000007</v>
      </c>
      <c r="L182" s="5">
        <v>1003.88</v>
      </c>
      <c r="M182" s="5">
        <v>2253880000</v>
      </c>
      <c r="N182" s="4">
        <v>139</v>
      </c>
      <c r="O182" s="4">
        <v>9500</v>
      </c>
      <c r="P182" s="4">
        <v>4890</v>
      </c>
      <c r="Q182" s="4">
        <v>9370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9990</v>
      </c>
      <c r="J183" s="4">
        <v>9990</v>
      </c>
      <c r="K183" s="5">
        <v>9018.24</v>
      </c>
      <c r="L183" s="5">
        <v>981.75599999999997</v>
      </c>
      <c r="M183" s="5">
        <v>2227970000</v>
      </c>
      <c r="N183" s="4">
        <v>136</v>
      </c>
      <c r="O183" s="4">
        <v>9500</v>
      </c>
      <c r="P183" s="4">
        <v>8270</v>
      </c>
      <c r="Q183" s="4">
        <v>9380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9990</v>
      </c>
      <c r="J184" s="4">
        <v>9990</v>
      </c>
      <c r="K184" s="5">
        <v>9035.01</v>
      </c>
      <c r="L184" s="5">
        <v>957.86300000000006</v>
      </c>
      <c r="M184" s="5">
        <v>2202150000</v>
      </c>
      <c r="N184" s="4">
        <v>130</v>
      </c>
      <c r="O184" s="4">
        <v>9500</v>
      </c>
      <c r="P184" s="4">
        <v>8850</v>
      </c>
      <c r="Q184" s="4">
        <v>9380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9990</v>
      </c>
      <c r="J185" s="4">
        <v>9990</v>
      </c>
      <c r="K185" s="5">
        <v>9050.5300000000007</v>
      </c>
      <c r="L185" s="5">
        <v>907.49400000000003</v>
      </c>
      <c r="M185" s="5">
        <v>2176820000</v>
      </c>
      <c r="N185" s="4">
        <v>128</v>
      </c>
      <c r="O185" s="4">
        <v>9500</v>
      </c>
      <c r="P185" s="4">
        <v>7710</v>
      </c>
      <c r="Q185" s="4">
        <v>9380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9990</v>
      </c>
      <c r="J186" s="4">
        <v>9990</v>
      </c>
      <c r="K186" s="5">
        <v>9054.68</v>
      </c>
      <c r="L186" s="5">
        <v>889.68200000000002</v>
      </c>
      <c r="M186" s="5">
        <v>2133840000</v>
      </c>
      <c r="N186" s="4">
        <v>123</v>
      </c>
      <c r="O186" s="4">
        <v>9500</v>
      </c>
      <c r="P186" s="4">
        <v>9010</v>
      </c>
      <c r="Q186" s="4">
        <v>9380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9990</v>
      </c>
      <c r="J187" s="4">
        <v>9990</v>
      </c>
      <c r="K187" s="5">
        <v>9067.3700000000008</v>
      </c>
      <c r="L187" s="5">
        <v>858.25599999999997</v>
      </c>
      <c r="M187" s="5">
        <v>2112030000</v>
      </c>
      <c r="N187" s="4">
        <v>125</v>
      </c>
      <c r="O187" s="4">
        <v>9500</v>
      </c>
      <c r="P187" s="4">
        <v>7360</v>
      </c>
      <c r="Q187" s="4">
        <v>9370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9990</v>
      </c>
      <c r="J188" s="4">
        <v>9990</v>
      </c>
      <c r="K188" s="5">
        <v>9080.61</v>
      </c>
      <c r="L188" s="5">
        <v>833.99300000000005</v>
      </c>
      <c r="M188" s="5">
        <v>2067480000</v>
      </c>
      <c r="N188" s="4">
        <v>121</v>
      </c>
      <c r="O188" s="4">
        <v>9500</v>
      </c>
      <c r="P188" s="4">
        <v>9550</v>
      </c>
      <c r="Q188" s="4">
        <v>9370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9990</v>
      </c>
      <c r="J189" s="4">
        <v>9990</v>
      </c>
      <c r="K189" s="5">
        <v>9087.36</v>
      </c>
      <c r="L189" s="5">
        <v>811.07500000000005</v>
      </c>
      <c r="M189" s="5">
        <v>2013500000</v>
      </c>
      <c r="N189" s="4">
        <v>120</v>
      </c>
      <c r="O189" s="4">
        <v>9500</v>
      </c>
      <c r="P189" s="4">
        <v>7680</v>
      </c>
      <c r="Q189" s="4">
        <v>9370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5630</v>
      </c>
      <c r="I190" s="4">
        <v>9990</v>
      </c>
      <c r="J190" s="4">
        <v>4360</v>
      </c>
      <c r="K190" s="5">
        <v>9089.84</v>
      </c>
      <c r="L190" s="5">
        <v>799.52300000000002</v>
      </c>
      <c r="M190" s="5">
        <v>1964050000</v>
      </c>
      <c r="N190" s="4">
        <v>114</v>
      </c>
      <c r="O190" s="4">
        <v>9500</v>
      </c>
      <c r="P190" s="4">
        <v>9890</v>
      </c>
      <c r="Q190" s="4">
        <v>9370</v>
      </c>
    </row>
    <row r="191" spans="5:17">
      <c r="E191" s="4">
        <v>32</v>
      </c>
      <c r="F191" s="4">
        <v>212406</v>
      </c>
      <c r="G191" s="5">
        <v>3.05074E-2</v>
      </c>
      <c r="H191" s="4">
        <v>5630</v>
      </c>
      <c r="I191" s="4">
        <v>9990</v>
      </c>
      <c r="J191" s="4">
        <v>4360</v>
      </c>
      <c r="K191" s="5">
        <v>9097.36</v>
      </c>
      <c r="L191" s="5">
        <v>788.06899999999996</v>
      </c>
      <c r="M191" s="5">
        <v>1932330000</v>
      </c>
      <c r="N191" s="4">
        <v>115</v>
      </c>
      <c r="O191" s="4">
        <v>9500</v>
      </c>
      <c r="P191" s="4">
        <v>9080</v>
      </c>
      <c r="Q191" s="4">
        <v>9370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5630</v>
      </c>
      <c r="I192" s="4">
        <v>9990</v>
      </c>
      <c r="J192" s="4">
        <v>4360</v>
      </c>
      <c r="K192" s="5">
        <v>9103.33</v>
      </c>
      <c r="L192" s="5">
        <v>777.66300000000001</v>
      </c>
      <c r="M192" s="5">
        <v>1902970000</v>
      </c>
      <c r="N192" s="4">
        <v>110</v>
      </c>
      <c r="O192" s="4">
        <v>9500</v>
      </c>
      <c r="P192" s="4">
        <v>6710</v>
      </c>
      <c r="Q192" s="4">
        <v>9370</v>
      </c>
    </row>
    <row r="193" spans="5:17">
      <c r="E193" s="4">
        <v>34</v>
      </c>
      <c r="F193" s="4">
        <v>207640</v>
      </c>
      <c r="G193" s="5">
        <v>2.98228E-2</v>
      </c>
      <c r="H193" s="4">
        <v>5630</v>
      </c>
      <c r="I193" s="4">
        <v>9990</v>
      </c>
      <c r="J193" s="4">
        <v>4360</v>
      </c>
      <c r="K193" s="5">
        <v>9117.4</v>
      </c>
      <c r="L193" s="5">
        <v>767.16499999999996</v>
      </c>
      <c r="M193" s="5">
        <v>1893140000</v>
      </c>
      <c r="N193" s="4">
        <v>110</v>
      </c>
      <c r="O193" s="4">
        <v>9500</v>
      </c>
      <c r="P193" s="4">
        <v>9830</v>
      </c>
      <c r="Q193" s="4">
        <v>9370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5630</v>
      </c>
      <c r="I194" s="4">
        <v>9990</v>
      </c>
      <c r="J194" s="4">
        <v>4360</v>
      </c>
      <c r="K194" s="5">
        <v>9128.6200000000008</v>
      </c>
      <c r="L194" s="5">
        <v>755.73699999999997</v>
      </c>
      <c r="M194" s="5">
        <v>1882270000</v>
      </c>
      <c r="N194" s="4">
        <v>110</v>
      </c>
      <c r="O194" s="4">
        <v>9500</v>
      </c>
      <c r="P194" s="4">
        <v>8460</v>
      </c>
      <c r="Q194" s="4">
        <v>9380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5630</v>
      </c>
      <c r="I195" s="4">
        <v>9990</v>
      </c>
      <c r="J195" s="4">
        <v>4360</v>
      </c>
      <c r="K195" s="5">
        <v>9134.1</v>
      </c>
      <c r="L195" s="5">
        <v>743.49099999999999</v>
      </c>
      <c r="M195" s="5">
        <v>1858210000</v>
      </c>
      <c r="N195" s="4">
        <v>110</v>
      </c>
      <c r="O195" s="4">
        <v>9500</v>
      </c>
      <c r="P195" s="4">
        <v>8500</v>
      </c>
      <c r="Q195" s="4">
        <v>9370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5630</v>
      </c>
      <c r="I196" s="4">
        <v>9990</v>
      </c>
      <c r="J196" s="4">
        <v>4360</v>
      </c>
      <c r="K196" s="5">
        <v>9141.14</v>
      </c>
      <c r="L196" s="5">
        <v>735.31799999999998</v>
      </c>
      <c r="M196" s="5">
        <v>1831750000</v>
      </c>
      <c r="N196" s="4">
        <v>109</v>
      </c>
      <c r="O196" s="4">
        <v>9500</v>
      </c>
      <c r="P196" s="4">
        <v>8500</v>
      </c>
      <c r="Q196" s="4">
        <v>9370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5630</v>
      </c>
      <c r="I197" s="4">
        <v>9990</v>
      </c>
      <c r="J197" s="4">
        <v>4360</v>
      </c>
      <c r="K197" s="5">
        <v>9153.56</v>
      </c>
      <c r="L197" s="5">
        <v>729.13400000000001</v>
      </c>
      <c r="M197" s="5">
        <v>1792620000</v>
      </c>
      <c r="N197" s="4">
        <v>109</v>
      </c>
      <c r="O197" s="4">
        <v>9500</v>
      </c>
      <c r="P197" s="4">
        <v>8500</v>
      </c>
      <c r="Q197" s="4">
        <v>9390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5630</v>
      </c>
      <c r="I198" s="4">
        <v>9990</v>
      </c>
      <c r="J198" s="4">
        <v>4360</v>
      </c>
      <c r="K198" s="5">
        <v>9169.3799999999992</v>
      </c>
      <c r="L198" s="5">
        <v>717.73199999999997</v>
      </c>
      <c r="M198" s="5">
        <v>1746750000</v>
      </c>
      <c r="N198" s="4">
        <v>105</v>
      </c>
      <c r="O198" s="4">
        <v>9500</v>
      </c>
      <c r="P198" s="4">
        <v>8910</v>
      </c>
      <c r="Q198" s="4">
        <v>9390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5630</v>
      </c>
      <c r="I199" s="4">
        <v>9990</v>
      </c>
      <c r="J199" s="4">
        <v>4360</v>
      </c>
      <c r="K199" s="5">
        <v>9180.93</v>
      </c>
      <c r="L199" s="5">
        <v>707.48699999999997</v>
      </c>
      <c r="M199" s="5">
        <v>1715810000</v>
      </c>
      <c r="N199" s="4">
        <v>104</v>
      </c>
      <c r="O199" s="4">
        <v>9500</v>
      </c>
      <c r="P199" s="4">
        <v>6810</v>
      </c>
      <c r="Q199" s="4">
        <v>9410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5630</v>
      </c>
      <c r="I200" s="4">
        <v>9990</v>
      </c>
      <c r="J200" s="4">
        <v>4360</v>
      </c>
      <c r="K200" s="5">
        <v>9190.52</v>
      </c>
      <c r="L200" s="5">
        <v>705.59400000000005</v>
      </c>
      <c r="M200" s="5">
        <v>1659210000</v>
      </c>
      <c r="N200" s="4">
        <v>101</v>
      </c>
      <c r="O200" s="4">
        <v>9500</v>
      </c>
      <c r="P200" s="4">
        <v>9200</v>
      </c>
      <c r="Q200" s="4">
        <v>9410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5630</v>
      </c>
      <c r="I201" s="4">
        <v>9990</v>
      </c>
      <c r="J201" s="4">
        <v>4360</v>
      </c>
      <c r="K201" s="5">
        <v>9199.2199999999993</v>
      </c>
      <c r="L201" s="5">
        <v>695.61900000000003</v>
      </c>
      <c r="M201" s="5">
        <v>1591760000</v>
      </c>
      <c r="N201" s="4">
        <v>98</v>
      </c>
      <c r="O201" s="4">
        <v>9500</v>
      </c>
      <c r="P201" s="4">
        <v>7160</v>
      </c>
      <c r="Q201" s="4">
        <v>9410</v>
      </c>
    </row>
    <row r="202" spans="5:17">
      <c r="E202" s="4">
        <v>43</v>
      </c>
      <c r="F202" s="4">
        <v>165879</v>
      </c>
      <c r="G202" s="5">
        <v>2.38248E-2</v>
      </c>
      <c r="H202" s="4">
        <v>5630</v>
      </c>
      <c r="I202" s="4">
        <v>9990</v>
      </c>
      <c r="J202" s="4">
        <v>4360</v>
      </c>
      <c r="K202" s="5">
        <v>9202.2000000000007</v>
      </c>
      <c r="L202" s="5">
        <v>694.67</v>
      </c>
      <c r="M202" s="5">
        <v>1526450000</v>
      </c>
      <c r="N202" s="4">
        <v>97</v>
      </c>
      <c r="O202" s="4">
        <v>9500</v>
      </c>
      <c r="P202" s="4">
        <v>7090</v>
      </c>
      <c r="Q202" s="4">
        <v>9410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5630</v>
      </c>
      <c r="I203" s="4">
        <v>9990</v>
      </c>
      <c r="J203" s="4">
        <v>4360</v>
      </c>
      <c r="K203" s="5">
        <v>9211.01</v>
      </c>
      <c r="L203" s="5">
        <v>680.86099999999999</v>
      </c>
      <c r="M203" s="5">
        <v>1467790000</v>
      </c>
      <c r="N203" s="4">
        <v>90</v>
      </c>
      <c r="O203" s="4">
        <v>9500</v>
      </c>
      <c r="P203" s="4">
        <v>7970</v>
      </c>
      <c r="Q203" s="4">
        <v>9410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5630</v>
      </c>
      <c r="I204" s="4">
        <v>9990</v>
      </c>
      <c r="J204" s="4">
        <v>4360</v>
      </c>
      <c r="K204" s="5">
        <v>9212.2900000000009</v>
      </c>
      <c r="L204" s="5">
        <v>674.94</v>
      </c>
      <c r="M204" s="5">
        <v>1403700000</v>
      </c>
      <c r="N204" s="4">
        <v>89</v>
      </c>
      <c r="O204" s="4">
        <v>9500</v>
      </c>
      <c r="P204" s="4">
        <v>9930</v>
      </c>
      <c r="Q204" s="4">
        <v>9410</v>
      </c>
    </row>
    <row r="205" spans="5:17">
      <c r="E205" s="4">
        <v>46</v>
      </c>
      <c r="F205" s="4">
        <v>144773</v>
      </c>
      <c r="G205" s="5">
        <v>2.07934E-2</v>
      </c>
      <c r="H205" s="4">
        <v>5630</v>
      </c>
      <c r="I205" s="4">
        <v>9990</v>
      </c>
      <c r="J205" s="4">
        <v>4360</v>
      </c>
      <c r="K205" s="5">
        <v>9210.18</v>
      </c>
      <c r="L205" s="5">
        <v>675.05</v>
      </c>
      <c r="M205" s="5">
        <v>1333390000</v>
      </c>
      <c r="N205" s="4">
        <v>86</v>
      </c>
      <c r="O205" s="4">
        <v>9500</v>
      </c>
      <c r="P205" s="4">
        <v>8160</v>
      </c>
      <c r="Q205" s="4">
        <v>9400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5630</v>
      </c>
      <c r="I206" s="4">
        <v>9990</v>
      </c>
      <c r="J206" s="4">
        <v>4360</v>
      </c>
      <c r="K206" s="5">
        <v>9215.75</v>
      </c>
      <c r="L206" s="5">
        <v>665.02700000000004</v>
      </c>
      <c r="M206" s="5">
        <v>1272470000</v>
      </c>
      <c r="N206" s="4">
        <v>86</v>
      </c>
      <c r="O206" s="4">
        <v>9500</v>
      </c>
      <c r="P206" s="4">
        <v>7072</v>
      </c>
      <c r="Q206" s="4">
        <v>9400</v>
      </c>
    </row>
    <row r="207" spans="5:17">
      <c r="E207" s="4">
        <v>48</v>
      </c>
      <c r="F207" s="4">
        <v>130322</v>
      </c>
      <c r="G207" s="5">
        <v>1.87178E-2</v>
      </c>
      <c r="H207" s="4">
        <v>5630</v>
      </c>
      <c r="I207" s="4">
        <v>9990</v>
      </c>
      <c r="J207" s="4">
        <v>4360</v>
      </c>
      <c r="K207" s="5">
        <v>9227.44</v>
      </c>
      <c r="L207" s="5">
        <v>654.34699999999998</v>
      </c>
      <c r="M207" s="5">
        <v>1202540000</v>
      </c>
      <c r="N207" s="4">
        <v>86</v>
      </c>
      <c r="O207" s="4">
        <v>9500</v>
      </c>
      <c r="P207" s="4">
        <v>7072</v>
      </c>
      <c r="Q207" s="4">
        <v>9400</v>
      </c>
    </row>
    <row r="208" spans="5:17">
      <c r="E208" s="4">
        <v>49</v>
      </c>
      <c r="F208" s="4">
        <v>123826</v>
      </c>
      <c r="G208" s="5">
        <v>1.77848E-2</v>
      </c>
      <c r="H208" s="4">
        <v>5630</v>
      </c>
      <c r="I208" s="4">
        <v>9990</v>
      </c>
      <c r="J208" s="4">
        <v>4360</v>
      </c>
      <c r="K208" s="5">
        <v>9238.75</v>
      </c>
      <c r="L208" s="5">
        <v>633.72900000000004</v>
      </c>
      <c r="M208" s="5">
        <v>1144000000</v>
      </c>
      <c r="N208" s="4">
        <v>85</v>
      </c>
      <c r="O208" s="4">
        <v>9500</v>
      </c>
      <c r="P208" s="4">
        <v>8130</v>
      </c>
      <c r="Q208" s="4">
        <v>9410</v>
      </c>
    </row>
    <row r="209" spans="5:17">
      <c r="E209" s="4">
        <v>50</v>
      </c>
      <c r="F209" s="4">
        <v>118095</v>
      </c>
      <c r="G209" s="5">
        <v>1.69617E-2</v>
      </c>
      <c r="H209" s="4">
        <v>5630</v>
      </c>
      <c r="I209" s="4">
        <v>9990</v>
      </c>
      <c r="J209" s="4">
        <v>4360</v>
      </c>
      <c r="K209" s="5">
        <v>9252.83</v>
      </c>
      <c r="L209" s="5">
        <v>617.33000000000004</v>
      </c>
      <c r="M209" s="5">
        <v>1092710000</v>
      </c>
      <c r="N209" s="4">
        <v>80</v>
      </c>
      <c r="O209" s="4">
        <v>9500</v>
      </c>
      <c r="P209" s="4">
        <v>9920</v>
      </c>
      <c r="Q209" s="4">
        <v>9410</v>
      </c>
    </row>
    <row r="210" spans="5:17">
      <c r="E210" s="4">
        <v>51</v>
      </c>
      <c r="F210" s="4">
        <v>114796</v>
      </c>
      <c r="G210" s="5">
        <v>1.64879E-2</v>
      </c>
      <c r="H210" s="4">
        <v>5630</v>
      </c>
      <c r="I210" s="4">
        <v>9990</v>
      </c>
      <c r="J210" s="4">
        <v>4360</v>
      </c>
      <c r="K210" s="5">
        <v>9259.69</v>
      </c>
      <c r="L210" s="5">
        <v>609.45100000000002</v>
      </c>
      <c r="M210" s="5">
        <v>1062970000</v>
      </c>
      <c r="N210" s="4">
        <v>77</v>
      </c>
      <c r="O210" s="4">
        <v>9500</v>
      </c>
      <c r="P210" s="4">
        <v>9920</v>
      </c>
      <c r="Q210" s="4">
        <v>9430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5630</v>
      </c>
      <c r="I211" s="4">
        <v>9990</v>
      </c>
      <c r="J211" s="4">
        <v>4360</v>
      </c>
      <c r="K211" s="5">
        <v>9270.4599999999991</v>
      </c>
      <c r="L211" s="5">
        <v>589.01900000000001</v>
      </c>
      <c r="M211" s="5">
        <v>1032480000</v>
      </c>
      <c r="N211" s="4">
        <v>75</v>
      </c>
      <c r="O211" s="4">
        <v>9500</v>
      </c>
      <c r="P211" s="4">
        <v>9820</v>
      </c>
      <c r="Q211" s="4">
        <v>9430</v>
      </c>
    </row>
    <row r="212" spans="5:17">
      <c r="E212" s="4">
        <v>53</v>
      </c>
      <c r="F212" s="4">
        <v>105587</v>
      </c>
      <c r="G212" s="5">
        <v>1.51652E-2</v>
      </c>
      <c r="H212" s="4">
        <v>5630</v>
      </c>
      <c r="I212" s="4">
        <v>9990</v>
      </c>
      <c r="J212" s="4">
        <v>4360</v>
      </c>
      <c r="K212" s="5">
        <v>9280.09</v>
      </c>
      <c r="L212" s="5">
        <v>572.178</v>
      </c>
      <c r="M212" s="5">
        <v>979856000</v>
      </c>
      <c r="N212" s="4">
        <v>72</v>
      </c>
      <c r="O212" s="4">
        <v>9500</v>
      </c>
      <c r="P212" s="4">
        <v>5630</v>
      </c>
      <c r="Q212" s="4">
        <v>9430</v>
      </c>
    </row>
    <row r="213" spans="5:17">
      <c r="E213" s="4">
        <v>54</v>
      </c>
      <c r="F213" s="4">
        <v>99403</v>
      </c>
      <c r="G213" s="5">
        <v>1.4277E-2</v>
      </c>
      <c r="H213" s="4">
        <v>6800</v>
      </c>
      <c r="I213" s="4">
        <v>9990</v>
      </c>
      <c r="J213" s="4">
        <v>3190</v>
      </c>
      <c r="K213" s="5">
        <v>9286.19</v>
      </c>
      <c r="L213" s="5">
        <v>562.60500000000002</v>
      </c>
      <c r="M213" s="5">
        <v>923075000</v>
      </c>
      <c r="N213" s="4">
        <v>66</v>
      </c>
      <c r="O213" s="4">
        <v>9310</v>
      </c>
      <c r="P213" s="4">
        <v>7670</v>
      </c>
      <c r="Q213" s="4">
        <v>9430</v>
      </c>
    </row>
    <row r="214" spans="5:17">
      <c r="E214" s="4">
        <v>55</v>
      </c>
      <c r="F214" s="4">
        <v>92018</v>
      </c>
      <c r="G214" s="5">
        <v>1.32163E-2</v>
      </c>
      <c r="H214" s="4">
        <v>6800</v>
      </c>
      <c r="I214" s="4">
        <v>9990</v>
      </c>
      <c r="J214" s="4">
        <v>3190</v>
      </c>
      <c r="K214" s="5">
        <v>9292.51</v>
      </c>
      <c r="L214" s="5">
        <v>558.952</v>
      </c>
      <c r="M214" s="5">
        <v>855078000</v>
      </c>
      <c r="N214" s="4">
        <v>66</v>
      </c>
      <c r="O214" s="4">
        <v>9890</v>
      </c>
      <c r="P214" s="4">
        <v>7670</v>
      </c>
      <c r="Q214" s="4">
        <v>9430</v>
      </c>
    </row>
    <row r="215" spans="5:17">
      <c r="E215" s="4">
        <v>56</v>
      </c>
      <c r="F215" s="4">
        <v>84737</v>
      </c>
      <c r="G215" s="5">
        <v>1.21706E-2</v>
      </c>
      <c r="H215" s="4">
        <v>6800</v>
      </c>
      <c r="I215" s="4">
        <v>9990</v>
      </c>
      <c r="J215" s="4">
        <v>3190</v>
      </c>
      <c r="K215" s="5">
        <v>9285.02</v>
      </c>
      <c r="L215" s="5">
        <v>566.08500000000004</v>
      </c>
      <c r="M215" s="5">
        <v>786785000</v>
      </c>
      <c r="N215" s="4">
        <v>65</v>
      </c>
      <c r="O215" s="4">
        <v>9890</v>
      </c>
      <c r="P215" s="4">
        <v>7670</v>
      </c>
      <c r="Q215" s="4">
        <v>9400</v>
      </c>
    </row>
    <row r="216" spans="5:17">
      <c r="E216" s="4">
        <v>57</v>
      </c>
      <c r="F216" s="4">
        <v>77854</v>
      </c>
      <c r="G216" s="5">
        <v>1.1181999999999999E-2</v>
      </c>
      <c r="H216" s="4">
        <v>6800</v>
      </c>
      <c r="I216" s="4">
        <v>9990</v>
      </c>
      <c r="J216" s="4">
        <v>3190</v>
      </c>
      <c r="K216" s="5">
        <v>9293.24</v>
      </c>
      <c r="L216" s="5">
        <v>558.03300000000002</v>
      </c>
      <c r="M216" s="5">
        <v>723516000</v>
      </c>
      <c r="N216" s="4">
        <v>60</v>
      </c>
      <c r="O216" s="4">
        <v>9890</v>
      </c>
      <c r="P216" s="4">
        <v>7200</v>
      </c>
      <c r="Q216" s="4">
        <v>9400</v>
      </c>
    </row>
    <row r="217" spans="5:17">
      <c r="E217" s="4">
        <v>58</v>
      </c>
      <c r="F217" s="4">
        <v>71855</v>
      </c>
      <c r="G217" s="5">
        <v>1.03204E-2</v>
      </c>
      <c r="H217" s="4">
        <v>6800</v>
      </c>
      <c r="I217" s="4">
        <v>9990</v>
      </c>
      <c r="J217" s="4">
        <v>3190</v>
      </c>
      <c r="K217" s="5">
        <v>9289.7099999999991</v>
      </c>
      <c r="L217" s="5">
        <v>550.79300000000001</v>
      </c>
      <c r="M217" s="5">
        <v>667512000</v>
      </c>
      <c r="N217" s="4">
        <v>59</v>
      </c>
      <c r="O217" s="4">
        <v>9890</v>
      </c>
      <c r="P217" s="4">
        <v>8852</v>
      </c>
      <c r="Q217" s="4">
        <v>9400</v>
      </c>
    </row>
    <row r="218" spans="5:17">
      <c r="E218" s="4">
        <v>59</v>
      </c>
      <c r="F218" s="4">
        <v>64621</v>
      </c>
      <c r="G218" s="5">
        <v>9.2813600000000007E-3</v>
      </c>
      <c r="H218" s="4">
        <v>6800</v>
      </c>
      <c r="I218" s="4">
        <v>9990</v>
      </c>
      <c r="J218" s="4">
        <v>3190</v>
      </c>
      <c r="K218" s="5">
        <v>9297.9500000000007</v>
      </c>
      <c r="L218" s="5">
        <v>543.16200000000003</v>
      </c>
      <c r="M218" s="5">
        <v>600843000</v>
      </c>
      <c r="N218" s="4">
        <v>56</v>
      </c>
      <c r="O218" s="4">
        <v>9890</v>
      </c>
      <c r="P218" s="4">
        <v>9990</v>
      </c>
      <c r="Q218" s="4">
        <v>9400</v>
      </c>
    </row>
    <row r="219" spans="5:17">
      <c r="E219" s="4">
        <v>60</v>
      </c>
      <c r="F219" s="4">
        <v>57162</v>
      </c>
      <c r="G219" s="5">
        <v>8.21004E-3</v>
      </c>
      <c r="H219" s="4">
        <v>6800</v>
      </c>
      <c r="I219" s="4">
        <v>9970</v>
      </c>
      <c r="J219" s="4">
        <v>3170</v>
      </c>
      <c r="K219" s="5">
        <v>9314.3700000000008</v>
      </c>
      <c r="L219" s="5">
        <v>520.024</v>
      </c>
      <c r="M219" s="5">
        <v>532428000</v>
      </c>
      <c r="N219" s="4">
        <v>53</v>
      </c>
      <c r="O219" s="4">
        <v>9890</v>
      </c>
      <c r="P219" s="4">
        <v>9040</v>
      </c>
      <c r="Q219" s="4">
        <v>9400</v>
      </c>
    </row>
    <row r="220" spans="5:17">
      <c r="E220" s="4">
        <v>61</v>
      </c>
      <c r="F220" s="4">
        <v>49337</v>
      </c>
      <c r="G220" s="5">
        <v>7.0861500000000003E-3</v>
      </c>
      <c r="H220" s="4">
        <v>6800</v>
      </c>
      <c r="I220" s="4">
        <v>9910</v>
      </c>
      <c r="J220" s="4">
        <v>3110</v>
      </c>
      <c r="K220" s="5">
        <v>9328.7999999999993</v>
      </c>
      <c r="L220" s="5">
        <v>506.90199999999999</v>
      </c>
      <c r="M220" s="5">
        <v>460255000</v>
      </c>
      <c r="N220" s="4">
        <v>48</v>
      </c>
      <c r="O220" s="4">
        <v>9890</v>
      </c>
      <c r="P220" s="4">
        <v>8000</v>
      </c>
      <c r="Q220" s="4">
        <v>9400</v>
      </c>
    </row>
    <row r="221" spans="5:17">
      <c r="E221" s="4">
        <v>62</v>
      </c>
      <c r="F221" s="4">
        <v>42776</v>
      </c>
      <c r="G221" s="5">
        <v>6.1438100000000004E-3</v>
      </c>
      <c r="H221" s="4">
        <v>6800</v>
      </c>
      <c r="I221" s="4">
        <v>9910</v>
      </c>
      <c r="J221" s="4">
        <v>3110</v>
      </c>
      <c r="K221" s="5">
        <v>9351.58</v>
      </c>
      <c r="L221" s="5">
        <v>484.404</v>
      </c>
      <c r="M221" s="5">
        <v>400023000</v>
      </c>
      <c r="N221" s="4">
        <v>47</v>
      </c>
      <c r="O221" s="4">
        <v>9890</v>
      </c>
      <c r="P221" s="4">
        <v>9260</v>
      </c>
      <c r="Q221" s="4">
        <v>9400</v>
      </c>
    </row>
    <row r="222" spans="5:17">
      <c r="E222" s="4">
        <v>63</v>
      </c>
      <c r="F222" s="4">
        <v>35511</v>
      </c>
      <c r="G222" s="5">
        <v>5.10036E-3</v>
      </c>
      <c r="H222" s="4">
        <v>6800</v>
      </c>
      <c r="I222" s="4">
        <v>9910</v>
      </c>
      <c r="J222" s="4">
        <v>3110</v>
      </c>
      <c r="K222" s="5">
        <v>9362.23</v>
      </c>
      <c r="L222" s="5">
        <v>467.49599999999998</v>
      </c>
      <c r="M222" s="5">
        <v>332462000</v>
      </c>
      <c r="N222" s="4">
        <v>44</v>
      </c>
      <c r="O222" s="4">
        <v>9890</v>
      </c>
      <c r="P222" s="4">
        <v>6800</v>
      </c>
      <c r="Q222" s="4">
        <v>9400</v>
      </c>
    </row>
    <row r="223" spans="5:17">
      <c r="E223" s="4">
        <v>64</v>
      </c>
      <c r="F223" s="4">
        <v>29543</v>
      </c>
      <c r="G223" s="5">
        <v>4.24319E-3</v>
      </c>
      <c r="H223" s="4">
        <v>6800</v>
      </c>
      <c r="I223" s="4">
        <v>9910</v>
      </c>
      <c r="J223" s="4">
        <v>3110</v>
      </c>
      <c r="K223" s="5">
        <v>9378.64</v>
      </c>
      <c r="L223" s="5">
        <v>442.39800000000002</v>
      </c>
      <c r="M223" s="5">
        <v>277073000</v>
      </c>
      <c r="N223" s="4">
        <v>44</v>
      </c>
      <c r="O223" s="4">
        <v>9890</v>
      </c>
      <c r="P223" s="4">
        <v>8960</v>
      </c>
      <c r="Q223" s="4">
        <v>9430</v>
      </c>
    </row>
    <row r="224" spans="5:17">
      <c r="E224" s="4">
        <v>65</v>
      </c>
      <c r="F224" s="4">
        <v>23703</v>
      </c>
      <c r="G224" s="5">
        <v>3.4044000000000001E-3</v>
      </c>
      <c r="H224" s="4">
        <v>7630</v>
      </c>
      <c r="I224" s="4">
        <v>9910</v>
      </c>
      <c r="J224" s="4">
        <v>2280</v>
      </c>
      <c r="K224" s="5">
        <v>9379.2800000000007</v>
      </c>
      <c r="L224" s="5">
        <v>452.779</v>
      </c>
      <c r="M224" s="5">
        <v>222317000</v>
      </c>
      <c r="N224" s="4">
        <v>41</v>
      </c>
      <c r="O224" s="4">
        <v>9890</v>
      </c>
      <c r="P224" s="4">
        <v>8390</v>
      </c>
      <c r="Q224" s="4">
        <v>9430</v>
      </c>
    </row>
    <row r="225" spans="1:17">
      <c r="E225" s="4">
        <v>66</v>
      </c>
      <c r="F225" s="4">
        <v>18772</v>
      </c>
      <c r="G225" s="5">
        <v>2.6961799999999998E-3</v>
      </c>
      <c r="H225" s="4">
        <v>7630</v>
      </c>
      <c r="I225" s="4">
        <v>9910</v>
      </c>
      <c r="J225" s="4">
        <v>2280</v>
      </c>
      <c r="K225" s="5">
        <v>9389.92</v>
      </c>
      <c r="L225" s="5">
        <v>454.553</v>
      </c>
      <c r="M225" s="5">
        <v>176268000</v>
      </c>
      <c r="N225" s="4">
        <v>37</v>
      </c>
      <c r="O225" s="4">
        <v>9890</v>
      </c>
      <c r="P225" s="4">
        <v>9020</v>
      </c>
      <c r="Q225" s="4">
        <v>9430</v>
      </c>
    </row>
    <row r="226" spans="1:17">
      <c r="E226" s="4">
        <v>67</v>
      </c>
      <c r="F226" s="4">
        <v>15198</v>
      </c>
      <c r="G226" s="5">
        <v>2.1828500000000001E-3</v>
      </c>
      <c r="H226" s="4">
        <v>7630</v>
      </c>
      <c r="I226" s="4">
        <v>9910</v>
      </c>
      <c r="J226" s="4">
        <v>2280</v>
      </c>
      <c r="K226" s="5">
        <v>9409.1</v>
      </c>
      <c r="L226" s="5">
        <v>428.06700000000001</v>
      </c>
      <c r="M226" s="5">
        <v>142999000</v>
      </c>
      <c r="N226" s="4">
        <v>33</v>
      </c>
      <c r="O226" s="4">
        <v>9890</v>
      </c>
      <c r="P226" s="4">
        <v>9030</v>
      </c>
      <c r="Q226" s="4">
        <v>9430</v>
      </c>
    </row>
    <row r="227" spans="1:17">
      <c r="E227" s="4">
        <v>68</v>
      </c>
      <c r="F227" s="4">
        <v>11537</v>
      </c>
      <c r="G227" s="5">
        <v>1.6570300000000001E-3</v>
      </c>
      <c r="H227" s="4">
        <v>7900</v>
      </c>
      <c r="I227" s="4">
        <v>9910</v>
      </c>
      <c r="J227" s="4">
        <v>2010</v>
      </c>
      <c r="K227" s="5">
        <v>9412.83</v>
      </c>
      <c r="L227" s="5">
        <v>408.35899999999998</v>
      </c>
      <c r="M227" s="5">
        <v>108596000</v>
      </c>
      <c r="N227" s="4">
        <v>28</v>
      </c>
      <c r="O227" s="4">
        <v>9890</v>
      </c>
      <c r="P227" s="4">
        <v>9230</v>
      </c>
      <c r="Q227" s="4">
        <v>9430</v>
      </c>
    </row>
    <row r="228" spans="1:17">
      <c r="E228" s="4">
        <v>69</v>
      </c>
      <c r="F228" s="4">
        <v>8721</v>
      </c>
      <c r="G228" s="5">
        <v>1.2525800000000001E-3</v>
      </c>
      <c r="H228" s="4">
        <v>7900</v>
      </c>
      <c r="I228" s="4">
        <v>9910</v>
      </c>
      <c r="J228" s="4">
        <v>2010</v>
      </c>
      <c r="K228" s="5">
        <v>9409.65</v>
      </c>
      <c r="L228" s="5">
        <v>402.60500000000002</v>
      </c>
      <c r="M228" s="5">
        <v>82061600</v>
      </c>
      <c r="N228" s="4">
        <v>23</v>
      </c>
      <c r="O228" s="4">
        <v>9140</v>
      </c>
      <c r="P228" s="4">
        <v>8710</v>
      </c>
      <c r="Q228" s="4">
        <v>9460</v>
      </c>
    </row>
    <row r="229" spans="1:17">
      <c r="E229" s="4">
        <v>70</v>
      </c>
      <c r="F229" s="4">
        <v>6603</v>
      </c>
      <c r="G229" s="5">
        <v>9.4837299999999997E-4</v>
      </c>
      <c r="H229" s="4">
        <v>7900</v>
      </c>
      <c r="I229" s="4">
        <v>9910</v>
      </c>
      <c r="J229" s="4">
        <v>2010</v>
      </c>
      <c r="K229" s="5">
        <v>9390.57</v>
      </c>
      <c r="L229" s="5">
        <v>418.27800000000002</v>
      </c>
      <c r="M229" s="5">
        <v>62005900</v>
      </c>
      <c r="N229" s="4">
        <v>20</v>
      </c>
      <c r="O229" s="4">
        <v>9140</v>
      </c>
      <c r="P229" s="4">
        <v>9460</v>
      </c>
      <c r="Q229" s="4">
        <v>9400</v>
      </c>
    </row>
    <row r="230" spans="1:17">
      <c r="E230" s="4">
        <v>71</v>
      </c>
      <c r="F230" s="4">
        <v>4790</v>
      </c>
      <c r="G230" s="5">
        <v>6.8797599999999997E-4</v>
      </c>
      <c r="H230" s="4">
        <v>7900</v>
      </c>
      <c r="I230" s="4">
        <v>9910</v>
      </c>
      <c r="J230" s="4">
        <v>2010</v>
      </c>
      <c r="K230" s="5">
        <v>9371.7099999999991</v>
      </c>
      <c r="L230" s="5">
        <v>418.214</v>
      </c>
      <c r="M230" s="5">
        <v>44890500</v>
      </c>
      <c r="N230" s="4">
        <v>18</v>
      </c>
      <c r="O230" s="4">
        <v>9140</v>
      </c>
      <c r="P230" s="4">
        <v>9840</v>
      </c>
      <c r="Q230" s="4">
        <v>9370</v>
      </c>
    </row>
    <row r="231" spans="1:17">
      <c r="E231" s="4">
        <v>72</v>
      </c>
      <c r="F231" s="4">
        <v>3532</v>
      </c>
      <c r="G231" s="5">
        <v>5.0729300000000002E-4</v>
      </c>
      <c r="H231" s="4">
        <v>7900</v>
      </c>
      <c r="I231" s="4">
        <v>9910</v>
      </c>
      <c r="J231" s="4">
        <v>2010</v>
      </c>
      <c r="K231" s="5">
        <v>9361.42</v>
      </c>
      <c r="L231" s="5">
        <v>409.90499999999997</v>
      </c>
      <c r="M231" s="5">
        <v>33064600</v>
      </c>
      <c r="N231" s="4">
        <v>16</v>
      </c>
      <c r="O231" s="4">
        <v>9140</v>
      </c>
      <c r="P231" s="4">
        <v>9910</v>
      </c>
      <c r="Q231" s="4">
        <v>9220</v>
      </c>
    </row>
    <row r="232" spans="1:17">
      <c r="E232" s="4">
        <v>73</v>
      </c>
      <c r="F232" s="4">
        <v>2381</v>
      </c>
      <c r="G232" s="5">
        <v>3.4197699999999998E-4</v>
      </c>
      <c r="H232" s="4">
        <v>7900</v>
      </c>
      <c r="I232" s="4">
        <v>9890</v>
      </c>
      <c r="J232" s="4">
        <v>1990</v>
      </c>
      <c r="K232" s="5">
        <v>9400.9699999999993</v>
      </c>
      <c r="L232" s="5">
        <v>356.15499999999997</v>
      </c>
      <c r="M232" s="5">
        <v>22383700</v>
      </c>
      <c r="N232" s="4">
        <v>10</v>
      </c>
      <c r="O232" s="4">
        <v>9140</v>
      </c>
      <c r="P232" s="4">
        <v>9840</v>
      </c>
      <c r="Q232" s="4">
        <v>9220</v>
      </c>
    </row>
    <row r="233" spans="1:17">
      <c r="E233" s="4">
        <v>74</v>
      </c>
      <c r="F233" s="4">
        <v>1653</v>
      </c>
      <c r="G233" s="5">
        <v>2.3741600000000001E-4</v>
      </c>
      <c r="H233" s="4">
        <v>9140</v>
      </c>
      <c r="I233" s="4">
        <v>9890</v>
      </c>
      <c r="J233" s="4">
        <v>750</v>
      </c>
      <c r="K233" s="5">
        <v>9397.67</v>
      </c>
      <c r="L233" s="5">
        <v>309.89400000000001</v>
      </c>
      <c r="M233" s="5">
        <v>15534300</v>
      </c>
      <c r="N233" s="4">
        <v>8</v>
      </c>
      <c r="O233" s="4">
        <v>9140</v>
      </c>
      <c r="P233" s="4">
        <v>9620</v>
      </c>
      <c r="Q233" s="4">
        <v>9220</v>
      </c>
    </row>
    <row r="234" spans="1:17">
      <c r="E234" s="4">
        <v>75</v>
      </c>
      <c r="F234" s="4">
        <v>1066</v>
      </c>
      <c r="G234" s="5">
        <v>1.5310700000000001E-4</v>
      </c>
      <c r="H234" s="4">
        <v>9140</v>
      </c>
      <c r="I234" s="4">
        <v>9890</v>
      </c>
      <c r="J234" s="4">
        <v>750</v>
      </c>
      <c r="K234" s="5">
        <v>9404.83</v>
      </c>
      <c r="L234" s="5">
        <v>324.54199999999997</v>
      </c>
      <c r="M234" s="5">
        <v>10025600</v>
      </c>
      <c r="N234" s="4">
        <v>6</v>
      </c>
      <c r="O234" s="4">
        <v>9140</v>
      </c>
      <c r="P234" s="4">
        <v>9670</v>
      </c>
      <c r="Q234" s="4">
        <v>9220</v>
      </c>
    </row>
    <row r="235" spans="1:17">
      <c r="E235" s="4">
        <v>76</v>
      </c>
      <c r="F235" s="4">
        <v>540</v>
      </c>
      <c r="G235" s="5">
        <v>7.75589E-5</v>
      </c>
      <c r="H235" s="4">
        <v>9140</v>
      </c>
      <c r="I235" s="4">
        <v>9890</v>
      </c>
      <c r="J235" s="4">
        <v>750</v>
      </c>
      <c r="K235" s="5">
        <v>9429.76</v>
      </c>
      <c r="L235" s="5">
        <v>340.71699999999998</v>
      </c>
      <c r="M235" s="5">
        <v>5092070</v>
      </c>
      <c r="N235" s="4">
        <v>4</v>
      </c>
      <c r="O235" s="4">
        <v>9140</v>
      </c>
      <c r="P235" s="4">
        <v>9810</v>
      </c>
      <c r="Q235" s="4">
        <v>9220</v>
      </c>
    </row>
    <row r="236" spans="1:17">
      <c r="E236" s="4">
        <v>77</v>
      </c>
      <c r="F236" s="4">
        <v>236</v>
      </c>
      <c r="G236" s="5">
        <v>3.3896100000000002E-5</v>
      </c>
      <c r="H236" s="4">
        <v>9140</v>
      </c>
      <c r="I236" s="4">
        <v>9890</v>
      </c>
      <c r="J236" s="4">
        <v>750</v>
      </c>
      <c r="K236" s="5">
        <v>9472.4599999999991</v>
      </c>
      <c r="L236" s="5">
        <v>358.601</v>
      </c>
      <c r="M236" s="5">
        <v>2235500</v>
      </c>
      <c r="N236" s="4">
        <v>4</v>
      </c>
      <c r="O236" s="4">
        <v>9140</v>
      </c>
      <c r="P236" s="4">
        <v>9220</v>
      </c>
      <c r="Q236" s="4">
        <v>9220</v>
      </c>
    </row>
    <row r="237" spans="1:17">
      <c r="E237" s="4">
        <v>78</v>
      </c>
      <c r="F237" s="4">
        <v>59</v>
      </c>
      <c r="G237" s="5">
        <v>8.4740200000000002E-6</v>
      </c>
      <c r="H237" s="4">
        <v>9140</v>
      </c>
      <c r="I237" s="4">
        <v>9890</v>
      </c>
      <c r="J237" s="4">
        <v>750</v>
      </c>
      <c r="K237" s="5">
        <v>9406.9500000000007</v>
      </c>
      <c r="L237" s="5">
        <v>359.096</v>
      </c>
      <c r="M237" s="5">
        <v>555010</v>
      </c>
      <c r="N237" s="4">
        <v>2</v>
      </c>
      <c r="O237" s="4">
        <v>9140</v>
      </c>
      <c r="P237" s="4">
        <v>9890</v>
      </c>
      <c r="Q237" s="4">
        <v>9140</v>
      </c>
    </row>
    <row r="238" spans="1:17">
      <c r="E238" s="4">
        <v>79</v>
      </c>
      <c r="F238" s="4">
        <v>15</v>
      </c>
      <c r="G238" s="5">
        <v>2.1544099999999999E-6</v>
      </c>
      <c r="H238" s="4">
        <v>9140</v>
      </c>
      <c r="I238" s="4">
        <v>9140</v>
      </c>
      <c r="J238" s="4">
        <v>0</v>
      </c>
      <c r="K238" s="5">
        <v>9140</v>
      </c>
      <c r="L238" s="5">
        <v>0</v>
      </c>
      <c r="M238" s="5">
        <v>137100</v>
      </c>
      <c r="N238" s="4">
        <v>1</v>
      </c>
      <c r="O238" s="4">
        <v>9140</v>
      </c>
      <c r="P238" s="4">
        <v>9140</v>
      </c>
      <c r="Q238" s="4">
        <v>9140</v>
      </c>
    </row>
    <row r="239" spans="1:17">
      <c r="A239">
        <v>1996</v>
      </c>
      <c r="B239" t="s">
        <v>36</v>
      </c>
      <c r="E239" s="4">
        <v>1</v>
      </c>
      <c r="F239" s="4">
        <v>5027423</v>
      </c>
      <c r="G239" s="5">
        <v>0.72207600000000005</v>
      </c>
      <c r="H239" s="4">
        <v>0</v>
      </c>
      <c r="I239" s="4">
        <v>9980</v>
      </c>
      <c r="J239" s="4">
        <v>9980</v>
      </c>
      <c r="K239" s="5">
        <v>3942.57</v>
      </c>
      <c r="L239" s="5">
        <v>2515.21</v>
      </c>
      <c r="M239" s="5">
        <v>19821000000</v>
      </c>
      <c r="N239" s="4">
        <v>151</v>
      </c>
      <c r="O239" s="4">
        <v>970</v>
      </c>
      <c r="P239" s="4">
        <v>3390</v>
      </c>
      <c r="Q239" s="4">
        <v>4662</v>
      </c>
    </row>
    <row r="240" spans="1:17">
      <c r="E240" s="4">
        <v>2</v>
      </c>
      <c r="F240" s="4">
        <v>1515456</v>
      </c>
      <c r="G240" s="5">
        <v>0.21766099999999999</v>
      </c>
      <c r="H240" s="4">
        <v>0</v>
      </c>
      <c r="I240" s="4">
        <v>9980</v>
      </c>
      <c r="J240" s="4">
        <v>9980</v>
      </c>
      <c r="K240" s="5">
        <v>5265.86</v>
      </c>
      <c r="L240" s="5">
        <v>2121.96</v>
      </c>
      <c r="M240" s="5">
        <v>7980180000</v>
      </c>
      <c r="N240" s="4">
        <v>148</v>
      </c>
      <c r="O240" s="4">
        <v>970</v>
      </c>
      <c r="P240" s="4">
        <v>3802</v>
      </c>
      <c r="Q240" s="4">
        <v>5440</v>
      </c>
    </row>
    <row r="241" spans="5:17">
      <c r="E241" s="4">
        <v>3</v>
      </c>
      <c r="F241" s="4">
        <v>1099428</v>
      </c>
      <c r="G241" s="5">
        <v>0.15790799999999999</v>
      </c>
      <c r="H241" s="4">
        <v>0</v>
      </c>
      <c r="I241" s="4">
        <v>9980</v>
      </c>
      <c r="J241" s="4">
        <v>9980</v>
      </c>
      <c r="K241" s="5">
        <v>5471.98</v>
      </c>
      <c r="L241" s="5">
        <v>2147.16</v>
      </c>
      <c r="M241" s="5">
        <v>6016050000</v>
      </c>
      <c r="N241" s="4">
        <v>170</v>
      </c>
      <c r="O241" s="4">
        <v>970</v>
      </c>
      <c r="P241" s="4">
        <v>5140</v>
      </c>
      <c r="Q241" s="4">
        <v>5570</v>
      </c>
    </row>
    <row r="242" spans="5:17">
      <c r="E242" s="4">
        <v>4</v>
      </c>
      <c r="F242" s="4">
        <v>867898</v>
      </c>
      <c r="G242" s="5">
        <v>0.124654</v>
      </c>
      <c r="H242" s="4">
        <v>0</v>
      </c>
      <c r="I242" s="4">
        <v>9980</v>
      </c>
      <c r="J242" s="4">
        <v>9980</v>
      </c>
      <c r="K242" s="5">
        <v>5442.19</v>
      </c>
      <c r="L242" s="5">
        <v>2201.64</v>
      </c>
      <c r="M242" s="5">
        <v>4723260000</v>
      </c>
      <c r="N242" s="4">
        <v>177</v>
      </c>
      <c r="O242" s="4">
        <v>970</v>
      </c>
      <c r="P242" s="4">
        <v>3252</v>
      </c>
      <c r="Q242" s="4">
        <v>5410</v>
      </c>
    </row>
    <row r="243" spans="5:17">
      <c r="E243" s="4">
        <v>5</v>
      </c>
      <c r="F243" s="4">
        <v>754824</v>
      </c>
      <c r="G243" s="5">
        <v>0.108414</v>
      </c>
      <c r="H243" s="4">
        <v>0</v>
      </c>
      <c r="I243" s="4">
        <v>9980</v>
      </c>
      <c r="J243" s="4">
        <v>9980</v>
      </c>
      <c r="K243" s="5">
        <v>5558.23</v>
      </c>
      <c r="L243" s="5">
        <v>2235.86</v>
      </c>
      <c r="M243" s="5">
        <v>4195480000</v>
      </c>
      <c r="N243" s="4">
        <v>182</v>
      </c>
      <c r="O243" s="4">
        <v>970</v>
      </c>
      <c r="P243" s="4">
        <v>5680</v>
      </c>
      <c r="Q243" s="4">
        <v>5440</v>
      </c>
    </row>
    <row r="244" spans="5:17">
      <c r="E244" s="4">
        <v>6</v>
      </c>
      <c r="F244" s="4">
        <v>625933</v>
      </c>
      <c r="G244" s="5">
        <v>8.9901200000000001E-2</v>
      </c>
      <c r="H244" s="4">
        <v>0</v>
      </c>
      <c r="I244" s="4">
        <v>9980</v>
      </c>
      <c r="J244" s="4">
        <v>9980</v>
      </c>
      <c r="K244" s="5">
        <v>5636.92</v>
      </c>
      <c r="L244" s="5">
        <v>2297.9499999999998</v>
      </c>
      <c r="M244" s="5">
        <v>3528330000</v>
      </c>
      <c r="N244" s="4">
        <v>183</v>
      </c>
      <c r="O244" s="4">
        <v>3850</v>
      </c>
      <c r="P244" s="4">
        <v>4630</v>
      </c>
      <c r="Q244" s="4">
        <v>5410</v>
      </c>
    </row>
    <row r="245" spans="5:17">
      <c r="E245" s="4">
        <v>7</v>
      </c>
      <c r="F245" s="4">
        <v>566562</v>
      </c>
      <c r="G245" s="5">
        <v>8.1373899999999999E-2</v>
      </c>
      <c r="H245" s="4">
        <v>0</v>
      </c>
      <c r="I245" s="4">
        <v>9980</v>
      </c>
      <c r="J245" s="4">
        <v>9980</v>
      </c>
      <c r="K245" s="5">
        <v>5777.03</v>
      </c>
      <c r="L245" s="5">
        <v>2293.4899999999998</v>
      </c>
      <c r="M245" s="5">
        <v>3273050000</v>
      </c>
      <c r="N245" s="4">
        <v>183</v>
      </c>
      <c r="O245" s="4">
        <v>970</v>
      </c>
      <c r="P245" s="4">
        <v>4030</v>
      </c>
      <c r="Q245" s="4">
        <v>5460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9980</v>
      </c>
      <c r="J246" s="4">
        <v>9980</v>
      </c>
      <c r="K246" s="5">
        <v>5846.18</v>
      </c>
      <c r="L246" s="5">
        <v>2265.84</v>
      </c>
      <c r="M246" s="5">
        <v>2993680000</v>
      </c>
      <c r="N246" s="4">
        <v>187</v>
      </c>
      <c r="O246" s="4">
        <v>970</v>
      </c>
      <c r="P246" s="4">
        <v>5590</v>
      </c>
      <c r="Q246" s="4">
        <v>5470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9980</v>
      </c>
      <c r="J247" s="4">
        <v>9980</v>
      </c>
      <c r="K247" s="5">
        <v>5948.78</v>
      </c>
      <c r="L247" s="5">
        <v>2231.29</v>
      </c>
      <c r="M247" s="5">
        <v>2879800000</v>
      </c>
      <c r="N247" s="4">
        <v>189</v>
      </c>
      <c r="O247" s="4">
        <v>970</v>
      </c>
      <c r="P247" s="4">
        <v>6510</v>
      </c>
      <c r="Q247" s="4">
        <v>5710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9980</v>
      </c>
      <c r="J248" s="4">
        <v>9980</v>
      </c>
      <c r="K248" s="5">
        <v>6006.55</v>
      </c>
      <c r="L248" s="5">
        <v>2198.66</v>
      </c>
      <c r="M248" s="5">
        <v>2679760000</v>
      </c>
      <c r="N248" s="4">
        <v>192</v>
      </c>
      <c r="O248" s="4">
        <v>970</v>
      </c>
      <c r="P248" s="4">
        <v>3720</v>
      </c>
      <c r="Q248" s="4">
        <v>5762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9980</v>
      </c>
      <c r="J249" s="4">
        <v>9980</v>
      </c>
      <c r="K249" s="5">
        <v>5995.27</v>
      </c>
      <c r="L249" s="5">
        <v>2153.17</v>
      </c>
      <c r="M249" s="5">
        <v>2448210000</v>
      </c>
      <c r="N249" s="4">
        <v>194</v>
      </c>
      <c r="O249" s="4">
        <v>970</v>
      </c>
      <c r="P249" s="4">
        <v>4512</v>
      </c>
      <c r="Q249" s="4">
        <v>5740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9980</v>
      </c>
      <c r="J250" s="4">
        <v>9980</v>
      </c>
      <c r="K250" s="5">
        <v>5995.56</v>
      </c>
      <c r="L250" s="5">
        <v>2115.35</v>
      </c>
      <c r="M250" s="5">
        <v>2269530000</v>
      </c>
      <c r="N250" s="4">
        <v>188</v>
      </c>
      <c r="O250" s="4">
        <v>970</v>
      </c>
      <c r="P250" s="4">
        <v>7482</v>
      </c>
      <c r="Q250" s="4">
        <v>5710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9740</v>
      </c>
      <c r="J251" s="4">
        <v>9740</v>
      </c>
      <c r="K251" s="5">
        <v>6011.22</v>
      </c>
      <c r="L251" s="5">
        <v>2067.46</v>
      </c>
      <c r="M251" s="5">
        <v>2184670000</v>
      </c>
      <c r="N251" s="4">
        <v>189</v>
      </c>
      <c r="O251" s="4">
        <v>6710</v>
      </c>
      <c r="P251" s="4">
        <v>5750</v>
      </c>
      <c r="Q251" s="4">
        <v>5762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9930</v>
      </c>
      <c r="J252" s="4">
        <v>9930</v>
      </c>
      <c r="K252" s="5">
        <v>5994.2</v>
      </c>
      <c r="L252" s="5">
        <v>2045.88</v>
      </c>
      <c r="M252" s="5">
        <v>2098060000</v>
      </c>
      <c r="N252" s="4">
        <v>192</v>
      </c>
      <c r="O252" s="4">
        <v>8000</v>
      </c>
      <c r="P252" s="4">
        <v>6770</v>
      </c>
      <c r="Q252" s="4">
        <v>5550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9930</v>
      </c>
      <c r="J253" s="4">
        <v>9930</v>
      </c>
      <c r="K253" s="5">
        <v>5979.69</v>
      </c>
      <c r="L253" s="5">
        <v>2005.7</v>
      </c>
      <c r="M253" s="5">
        <v>2006420000</v>
      </c>
      <c r="N253" s="4">
        <v>193</v>
      </c>
      <c r="O253" s="4">
        <v>7670</v>
      </c>
      <c r="P253" s="4">
        <v>4820</v>
      </c>
      <c r="Q253" s="4">
        <v>5500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9930</v>
      </c>
      <c r="J254" s="4">
        <v>9930</v>
      </c>
      <c r="K254" s="5">
        <v>5917.75</v>
      </c>
      <c r="L254" s="5">
        <v>1987.65</v>
      </c>
      <c r="M254" s="5">
        <v>1868320000</v>
      </c>
      <c r="N254" s="4">
        <v>196</v>
      </c>
      <c r="O254" s="4">
        <v>7100</v>
      </c>
      <c r="P254" s="4">
        <v>5570</v>
      </c>
      <c r="Q254" s="4">
        <v>5442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9930</v>
      </c>
      <c r="J255" s="4">
        <v>9930</v>
      </c>
      <c r="K255" s="5">
        <v>5875.63</v>
      </c>
      <c r="L255" s="5">
        <v>1968.15</v>
      </c>
      <c r="M255" s="5">
        <v>1780810000</v>
      </c>
      <c r="N255" s="4">
        <v>195</v>
      </c>
      <c r="O255" s="4">
        <v>7100</v>
      </c>
      <c r="P255" s="4">
        <v>8760</v>
      </c>
      <c r="Q255" s="4">
        <v>5330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9930</v>
      </c>
      <c r="J256" s="4">
        <v>9930</v>
      </c>
      <c r="K256" s="5">
        <v>5819.94</v>
      </c>
      <c r="L256" s="5">
        <v>1941.83</v>
      </c>
      <c r="M256" s="5">
        <v>1702200000</v>
      </c>
      <c r="N256" s="4">
        <v>197</v>
      </c>
      <c r="O256" s="4">
        <v>9500</v>
      </c>
      <c r="P256" s="4">
        <v>5360</v>
      </c>
      <c r="Q256" s="4">
        <v>5250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9930</v>
      </c>
      <c r="J257" s="4">
        <v>9930</v>
      </c>
      <c r="K257" s="5">
        <v>5783.2</v>
      </c>
      <c r="L257" s="5">
        <v>1914.81</v>
      </c>
      <c r="M257" s="5">
        <v>1632920000</v>
      </c>
      <c r="N257" s="4">
        <v>197</v>
      </c>
      <c r="O257" s="4">
        <v>7100</v>
      </c>
      <c r="P257" s="4">
        <v>6510</v>
      </c>
      <c r="Q257" s="4">
        <v>5210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9930</v>
      </c>
      <c r="J258" s="4">
        <v>9930</v>
      </c>
      <c r="K258" s="5">
        <v>5783.98</v>
      </c>
      <c r="L258" s="5">
        <v>1893.1</v>
      </c>
      <c r="M258" s="5">
        <v>1594520000</v>
      </c>
      <c r="N258" s="4">
        <v>196</v>
      </c>
      <c r="O258" s="4">
        <v>7100</v>
      </c>
      <c r="P258" s="4">
        <v>8710</v>
      </c>
      <c r="Q258" s="4">
        <v>5210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9930</v>
      </c>
      <c r="J259" s="4">
        <v>9930</v>
      </c>
      <c r="K259" s="5">
        <v>5765.38</v>
      </c>
      <c r="L259" s="5">
        <v>1859.73</v>
      </c>
      <c r="M259" s="5">
        <v>1533070000</v>
      </c>
      <c r="N259" s="4">
        <v>198</v>
      </c>
      <c r="O259" s="4">
        <v>7100</v>
      </c>
      <c r="P259" s="4">
        <v>5002</v>
      </c>
      <c r="Q259" s="4">
        <v>5202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9930</v>
      </c>
      <c r="J260" s="4">
        <v>9930</v>
      </c>
      <c r="K260" s="5">
        <v>5738.21</v>
      </c>
      <c r="L260" s="5">
        <v>1830.84</v>
      </c>
      <c r="M260" s="5">
        <v>1475600000</v>
      </c>
      <c r="N260" s="4">
        <v>196</v>
      </c>
      <c r="O260" s="4">
        <v>7100</v>
      </c>
      <c r="P260" s="4">
        <v>6270</v>
      </c>
      <c r="Q260" s="4">
        <v>5150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9930</v>
      </c>
      <c r="J261" s="4">
        <v>9930</v>
      </c>
      <c r="K261" s="5">
        <v>5738.07</v>
      </c>
      <c r="L261" s="5">
        <v>1806.01</v>
      </c>
      <c r="M261" s="5">
        <v>1438180000</v>
      </c>
      <c r="N261" s="4">
        <v>195</v>
      </c>
      <c r="O261" s="4">
        <v>7640</v>
      </c>
      <c r="P261" s="4">
        <v>3352</v>
      </c>
      <c r="Q261" s="4">
        <v>5160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9930</v>
      </c>
      <c r="J262" s="4">
        <v>9930</v>
      </c>
      <c r="K262" s="5">
        <v>5727.16</v>
      </c>
      <c r="L262" s="5">
        <v>1779.32</v>
      </c>
      <c r="M262" s="5">
        <v>1414900000</v>
      </c>
      <c r="N262" s="4">
        <v>189</v>
      </c>
      <c r="O262" s="4">
        <v>7640</v>
      </c>
      <c r="P262" s="4">
        <v>8980</v>
      </c>
      <c r="Q262" s="4">
        <v>5160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9930</v>
      </c>
      <c r="J263" s="4">
        <v>9930</v>
      </c>
      <c r="K263" s="5">
        <v>5711.88</v>
      </c>
      <c r="L263" s="5">
        <v>1759.21</v>
      </c>
      <c r="M263" s="5">
        <v>1392190000</v>
      </c>
      <c r="N263" s="4">
        <v>184</v>
      </c>
      <c r="O263" s="4">
        <v>7640</v>
      </c>
      <c r="P263" s="4">
        <v>7672</v>
      </c>
      <c r="Q263" s="4">
        <v>5160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9930</v>
      </c>
      <c r="J264" s="4">
        <v>9930</v>
      </c>
      <c r="K264" s="5">
        <v>5719.35</v>
      </c>
      <c r="L264" s="5">
        <v>1750.03</v>
      </c>
      <c r="M264" s="5">
        <v>1375610000</v>
      </c>
      <c r="N264" s="4">
        <v>179</v>
      </c>
      <c r="O264" s="4">
        <v>4192</v>
      </c>
      <c r="P264" s="4">
        <v>3132</v>
      </c>
      <c r="Q264" s="4">
        <v>5160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9930</v>
      </c>
      <c r="J265" s="4">
        <v>9930</v>
      </c>
      <c r="K265" s="5">
        <v>5718.04</v>
      </c>
      <c r="L265" s="5">
        <v>1733.96</v>
      </c>
      <c r="M265" s="5">
        <v>1347520000</v>
      </c>
      <c r="N265" s="4">
        <v>174</v>
      </c>
      <c r="O265" s="4">
        <v>4192</v>
      </c>
      <c r="P265" s="4">
        <v>5870</v>
      </c>
      <c r="Q265" s="4">
        <v>5200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9930</v>
      </c>
      <c r="J266" s="4">
        <v>9930</v>
      </c>
      <c r="K266" s="5">
        <v>5719.52</v>
      </c>
      <c r="L266" s="5">
        <v>1719.23</v>
      </c>
      <c r="M266" s="5">
        <v>1332220000</v>
      </c>
      <c r="N266" s="4">
        <v>175</v>
      </c>
      <c r="O266" s="4">
        <v>4192</v>
      </c>
      <c r="P266" s="4">
        <v>3772</v>
      </c>
      <c r="Q266" s="4">
        <v>5200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9930</v>
      </c>
      <c r="J267" s="4">
        <v>9930</v>
      </c>
      <c r="K267" s="5">
        <v>5698.4</v>
      </c>
      <c r="L267" s="5">
        <v>1697.92</v>
      </c>
      <c r="M267" s="5">
        <v>1297420000</v>
      </c>
      <c r="N267" s="4">
        <v>170</v>
      </c>
      <c r="O267" s="4">
        <v>4192</v>
      </c>
      <c r="P267" s="4">
        <v>3362</v>
      </c>
      <c r="Q267" s="4">
        <v>5200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9930</v>
      </c>
      <c r="J268" s="4">
        <v>9930</v>
      </c>
      <c r="K268" s="5">
        <v>5674.15</v>
      </c>
      <c r="L268" s="5">
        <v>1679.15</v>
      </c>
      <c r="M268" s="5">
        <v>1257230000</v>
      </c>
      <c r="N268" s="4">
        <v>169</v>
      </c>
      <c r="O268" s="4">
        <v>4192</v>
      </c>
      <c r="P268" s="4">
        <v>8450</v>
      </c>
      <c r="Q268" s="4">
        <v>5200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2350</v>
      </c>
      <c r="I269" s="4">
        <v>9930</v>
      </c>
      <c r="J269" s="4">
        <v>7580</v>
      </c>
      <c r="K269" s="5">
        <v>5660.41</v>
      </c>
      <c r="L269" s="5">
        <v>1670.24</v>
      </c>
      <c r="M269" s="5">
        <v>1223050000</v>
      </c>
      <c r="N269" s="4">
        <v>163</v>
      </c>
      <c r="O269" s="4">
        <v>4192</v>
      </c>
      <c r="P269" s="4">
        <v>8110</v>
      </c>
      <c r="Q269" s="4">
        <v>5200</v>
      </c>
    </row>
    <row r="270" spans="5:17">
      <c r="E270" s="4">
        <v>32</v>
      </c>
      <c r="F270" s="4">
        <v>212406</v>
      </c>
      <c r="G270" s="5">
        <v>3.05074E-2</v>
      </c>
      <c r="H270" s="4">
        <v>2350</v>
      </c>
      <c r="I270" s="4">
        <v>9930</v>
      </c>
      <c r="J270" s="4">
        <v>7580</v>
      </c>
      <c r="K270" s="5">
        <v>5647.18</v>
      </c>
      <c r="L270" s="5">
        <v>1671.36</v>
      </c>
      <c r="M270" s="5">
        <v>1199500000</v>
      </c>
      <c r="N270" s="4">
        <v>161</v>
      </c>
      <c r="O270" s="4">
        <v>4192</v>
      </c>
      <c r="P270" s="4">
        <v>2350</v>
      </c>
      <c r="Q270" s="4">
        <v>5200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2540</v>
      </c>
      <c r="I271" s="4">
        <v>9930</v>
      </c>
      <c r="J271" s="4">
        <v>7390</v>
      </c>
      <c r="K271" s="5">
        <v>5632.21</v>
      </c>
      <c r="L271" s="5">
        <v>1664.25</v>
      </c>
      <c r="M271" s="5">
        <v>1177360000</v>
      </c>
      <c r="N271" s="4">
        <v>154</v>
      </c>
      <c r="O271" s="4">
        <v>5100</v>
      </c>
      <c r="P271" s="4">
        <v>4662</v>
      </c>
      <c r="Q271" s="4">
        <v>5160</v>
      </c>
    </row>
    <row r="272" spans="5:17">
      <c r="E272" s="4">
        <v>34</v>
      </c>
      <c r="F272" s="4">
        <v>207640</v>
      </c>
      <c r="G272" s="5">
        <v>2.98228E-2</v>
      </c>
      <c r="H272" s="4">
        <v>2540</v>
      </c>
      <c r="I272" s="4">
        <v>9930</v>
      </c>
      <c r="J272" s="4">
        <v>7390</v>
      </c>
      <c r="K272" s="5">
        <v>5632.32</v>
      </c>
      <c r="L272" s="5">
        <v>1659.73</v>
      </c>
      <c r="M272" s="5">
        <v>1169500000</v>
      </c>
      <c r="N272" s="4">
        <v>151</v>
      </c>
      <c r="O272" s="4">
        <v>5100</v>
      </c>
      <c r="P272" s="4">
        <v>2892</v>
      </c>
      <c r="Q272" s="4">
        <v>5160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2540</v>
      </c>
      <c r="I273" s="4">
        <v>9930</v>
      </c>
      <c r="J273" s="4">
        <v>7390</v>
      </c>
      <c r="K273" s="5">
        <v>5642.5</v>
      </c>
      <c r="L273" s="5">
        <v>1645.62</v>
      </c>
      <c r="M273" s="5">
        <v>1163450000</v>
      </c>
      <c r="N273" s="4">
        <v>153</v>
      </c>
      <c r="O273" s="4">
        <v>5100</v>
      </c>
      <c r="P273" s="4">
        <v>5250</v>
      </c>
      <c r="Q273" s="4">
        <v>5200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2540</v>
      </c>
      <c r="I274" s="4">
        <v>9930</v>
      </c>
      <c r="J274" s="4">
        <v>7390</v>
      </c>
      <c r="K274" s="5">
        <v>5653.36</v>
      </c>
      <c r="L274" s="5">
        <v>1654.9</v>
      </c>
      <c r="M274" s="5">
        <v>1150100000</v>
      </c>
      <c r="N274" s="4">
        <v>152</v>
      </c>
      <c r="O274" s="4">
        <v>5100</v>
      </c>
      <c r="P274" s="4">
        <v>3450</v>
      </c>
      <c r="Q274" s="4">
        <v>5200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2540</v>
      </c>
      <c r="I275" s="4">
        <v>9930</v>
      </c>
      <c r="J275" s="4">
        <v>7390</v>
      </c>
      <c r="K275" s="5">
        <v>5661.98</v>
      </c>
      <c r="L275" s="5">
        <v>1658.54</v>
      </c>
      <c r="M275" s="5">
        <v>1134570000</v>
      </c>
      <c r="N275" s="4">
        <v>149</v>
      </c>
      <c r="O275" s="4">
        <v>8010</v>
      </c>
      <c r="P275" s="4">
        <v>3450</v>
      </c>
      <c r="Q275" s="4">
        <v>5200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2540</v>
      </c>
      <c r="I276" s="4">
        <v>9930</v>
      </c>
      <c r="J276" s="4">
        <v>7390</v>
      </c>
      <c r="K276" s="5">
        <v>5668.55</v>
      </c>
      <c r="L276" s="5">
        <v>1657.13</v>
      </c>
      <c r="M276" s="5">
        <v>1110120000</v>
      </c>
      <c r="N276" s="4">
        <v>148</v>
      </c>
      <c r="O276" s="4">
        <v>5100</v>
      </c>
      <c r="P276" s="4">
        <v>3450</v>
      </c>
      <c r="Q276" s="4">
        <v>5200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2540</v>
      </c>
      <c r="I277" s="4">
        <v>9930</v>
      </c>
      <c r="J277" s="4">
        <v>7390</v>
      </c>
      <c r="K277" s="5">
        <v>5662.21</v>
      </c>
      <c r="L277" s="5">
        <v>1635.82</v>
      </c>
      <c r="M277" s="5">
        <v>1078640000</v>
      </c>
      <c r="N277" s="4">
        <v>144</v>
      </c>
      <c r="O277" s="4">
        <v>5100</v>
      </c>
      <c r="P277" s="4">
        <v>9740</v>
      </c>
      <c r="Q277" s="4">
        <v>5200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2540</v>
      </c>
      <c r="I278" s="4">
        <v>9930</v>
      </c>
      <c r="J278" s="4">
        <v>7390</v>
      </c>
      <c r="K278" s="5">
        <v>5663.02</v>
      </c>
      <c r="L278" s="5">
        <v>1630.33</v>
      </c>
      <c r="M278" s="5">
        <v>1058360000</v>
      </c>
      <c r="N278" s="4">
        <v>139</v>
      </c>
      <c r="O278" s="4">
        <v>4522</v>
      </c>
      <c r="P278" s="4">
        <v>3590</v>
      </c>
      <c r="Q278" s="4">
        <v>5210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2540</v>
      </c>
      <c r="I279" s="4">
        <v>9930</v>
      </c>
      <c r="J279" s="4">
        <v>7390</v>
      </c>
      <c r="K279" s="5">
        <v>5655.69</v>
      </c>
      <c r="L279" s="5">
        <v>1618.54</v>
      </c>
      <c r="M279" s="5">
        <v>1021050000</v>
      </c>
      <c r="N279" s="4">
        <v>135</v>
      </c>
      <c r="O279" s="4">
        <v>7880</v>
      </c>
      <c r="P279" s="4">
        <v>9380</v>
      </c>
      <c r="Q279" s="4">
        <v>5210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2540</v>
      </c>
      <c r="I280" s="4">
        <v>9930</v>
      </c>
      <c r="J280" s="4">
        <v>7390</v>
      </c>
      <c r="K280" s="5">
        <v>5658.42</v>
      </c>
      <c r="L280" s="5">
        <v>1613.44</v>
      </c>
      <c r="M280" s="5">
        <v>979088000</v>
      </c>
      <c r="N280" s="4">
        <v>130</v>
      </c>
      <c r="O280" s="4">
        <v>7880</v>
      </c>
      <c r="P280" s="4">
        <v>3680</v>
      </c>
      <c r="Q280" s="4">
        <v>5242</v>
      </c>
    </row>
    <row r="281" spans="5:17">
      <c r="E281" s="4">
        <v>43</v>
      </c>
      <c r="F281" s="4">
        <v>165879</v>
      </c>
      <c r="G281" s="5">
        <v>2.38248E-2</v>
      </c>
      <c r="H281" s="4">
        <v>2540</v>
      </c>
      <c r="I281" s="4">
        <v>9930</v>
      </c>
      <c r="J281" s="4">
        <v>7390</v>
      </c>
      <c r="K281" s="5">
        <v>5654.78</v>
      </c>
      <c r="L281" s="5">
        <v>1611.51</v>
      </c>
      <c r="M281" s="5">
        <v>938010000</v>
      </c>
      <c r="N281" s="4">
        <v>129</v>
      </c>
      <c r="O281" s="4">
        <v>7880</v>
      </c>
      <c r="P281" s="4">
        <v>3680</v>
      </c>
      <c r="Q281" s="4">
        <v>5242</v>
      </c>
    </row>
    <row r="282" spans="5:17">
      <c r="E282" s="4">
        <v>44</v>
      </c>
      <c r="F282" s="4">
        <v>159352</v>
      </c>
      <c r="G282" s="5">
        <v>2.2887299999999999E-2</v>
      </c>
      <c r="H282" s="4">
        <v>2540</v>
      </c>
      <c r="I282" s="4">
        <v>9010</v>
      </c>
      <c r="J282" s="4">
        <v>6470</v>
      </c>
      <c r="K282" s="5">
        <v>5676.82</v>
      </c>
      <c r="L282" s="5">
        <v>1618.87</v>
      </c>
      <c r="M282" s="5">
        <v>904613000</v>
      </c>
      <c r="N282" s="4">
        <v>121</v>
      </c>
      <c r="O282" s="4">
        <v>7880</v>
      </c>
      <c r="P282" s="4">
        <v>4310</v>
      </c>
      <c r="Q282" s="4">
        <v>5242</v>
      </c>
    </row>
    <row r="283" spans="5:17">
      <c r="E283" s="4">
        <v>45</v>
      </c>
      <c r="F283" s="4">
        <v>152373</v>
      </c>
      <c r="G283" s="5">
        <v>2.1885000000000002E-2</v>
      </c>
      <c r="H283" s="4">
        <v>2540</v>
      </c>
      <c r="I283" s="4">
        <v>9010</v>
      </c>
      <c r="J283" s="4">
        <v>6470</v>
      </c>
      <c r="K283" s="5">
        <v>5690.2</v>
      </c>
      <c r="L283" s="5">
        <v>1626.99</v>
      </c>
      <c r="M283" s="5">
        <v>867032000</v>
      </c>
      <c r="N283" s="4">
        <v>119</v>
      </c>
      <c r="O283" s="4">
        <v>7880</v>
      </c>
      <c r="P283" s="4">
        <v>5430</v>
      </c>
      <c r="Q283" s="4">
        <v>5280</v>
      </c>
    </row>
    <row r="284" spans="5:17">
      <c r="E284" s="4">
        <v>46</v>
      </c>
      <c r="F284" s="4">
        <v>144773</v>
      </c>
      <c r="G284" s="5">
        <v>2.07934E-2</v>
      </c>
      <c r="H284" s="4">
        <v>2540</v>
      </c>
      <c r="I284" s="4">
        <v>9010</v>
      </c>
      <c r="J284" s="4">
        <v>6470</v>
      </c>
      <c r="K284" s="5">
        <v>5701.79</v>
      </c>
      <c r="L284" s="5">
        <v>1628.04</v>
      </c>
      <c r="M284" s="5">
        <v>825465000</v>
      </c>
      <c r="N284" s="4">
        <v>116</v>
      </c>
      <c r="O284" s="4">
        <v>7880</v>
      </c>
      <c r="P284" s="4">
        <v>4300</v>
      </c>
      <c r="Q284" s="4">
        <v>5320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2540</v>
      </c>
      <c r="I285" s="4">
        <v>9010</v>
      </c>
      <c r="J285" s="4">
        <v>6470</v>
      </c>
      <c r="K285" s="5">
        <v>5713.2</v>
      </c>
      <c r="L285" s="5">
        <v>1624.09</v>
      </c>
      <c r="M285" s="5">
        <v>788856000</v>
      </c>
      <c r="N285" s="4">
        <v>113</v>
      </c>
      <c r="O285" s="4">
        <v>7880</v>
      </c>
      <c r="P285" s="4">
        <v>4960</v>
      </c>
      <c r="Q285" s="4">
        <v>5320</v>
      </c>
    </row>
    <row r="286" spans="5:17">
      <c r="E286" s="4">
        <v>48</v>
      </c>
      <c r="F286" s="4">
        <v>130322</v>
      </c>
      <c r="G286" s="5">
        <v>1.87178E-2</v>
      </c>
      <c r="H286" s="4">
        <v>2540</v>
      </c>
      <c r="I286" s="4">
        <v>9010</v>
      </c>
      <c r="J286" s="4">
        <v>6470</v>
      </c>
      <c r="K286" s="5">
        <v>5721.27</v>
      </c>
      <c r="L286" s="5">
        <v>1628.93</v>
      </c>
      <c r="M286" s="5">
        <v>745607000</v>
      </c>
      <c r="N286" s="4">
        <v>108</v>
      </c>
      <c r="O286" s="4">
        <v>7880</v>
      </c>
      <c r="P286" s="4">
        <v>3600</v>
      </c>
      <c r="Q286" s="4">
        <v>5380</v>
      </c>
    </row>
    <row r="287" spans="5:17">
      <c r="E287" s="4">
        <v>49</v>
      </c>
      <c r="F287" s="4">
        <v>123826</v>
      </c>
      <c r="G287" s="5">
        <v>1.77848E-2</v>
      </c>
      <c r="H287" s="4">
        <v>2540</v>
      </c>
      <c r="I287" s="4">
        <v>9010</v>
      </c>
      <c r="J287" s="4">
        <v>6470</v>
      </c>
      <c r="K287" s="5">
        <v>5709.32</v>
      </c>
      <c r="L287" s="5">
        <v>1623.29</v>
      </c>
      <c r="M287" s="5">
        <v>706962000</v>
      </c>
      <c r="N287" s="4">
        <v>105</v>
      </c>
      <c r="O287" s="4">
        <v>7920</v>
      </c>
      <c r="P287" s="4">
        <v>6510</v>
      </c>
      <c r="Q287" s="4">
        <v>5380</v>
      </c>
    </row>
    <row r="288" spans="5:17">
      <c r="E288" s="4">
        <v>50</v>
      </c>
      <c r="F288" s="4">
        <v>118095</v>
      </c>
      <c r="G288" s="5">
        <v>1.69617E-2</v>
      </c>
      <c r="H288" s="4">
        <v>2540</v>
      </c>
      <c r="I288" s="4">
        <v>9010</v>
      </c>
      <c r="J288" s="4">
        <v>6470</v>
      </c>
      <c r="K288" s="5">
        <v>5706.85</v>
      </c>
      <c r="L288" s="5">
        <v>1623.39</v>
      </c>
      <c r="M288" s="5">
        <v>673950000</v>
      </c>
      <c r="N288" s="4">
        <v>99</v>
      </c>
      <c r="O288" s="4">
        <v>7920</v>
      </c>
      <c r="P288" s="4">
        <v>3452</v>
      </c>
      <c r="Q288" s="4">
        <v>5380</v>
      </c>
    </row>
    <row r="289" spans="5:17">
      <c r="E289" s="4">
        <v>51</v>
      </c>
      <c r="F289" s="4">
        <v>114796</v>
      </c>
      <c r="G289" s="5">
        <v>1.64879E-2</v>
      </c>
      <c r="H289" s="4">
        <v>2540</v>
      </c>
      <c r="I289" s="4">
        <v>9010</v>
      </c>
      <c r="J289" s="4">
        <v>6470</v>
      </c>
      <c r="K289" s="5">
        <v>5694.57</v>
      </c>
      <c r="L289" s="5">
        <v>1615.91</v>
      </c>
      <c r="M289" s="5">
        <v>653713000</v>
      </c>
      <c r="N289" s="4">
        <v>96</v>
      </c>
      <c r="O289" s="4">
        <v>7920</v>
      </c>
      <c r="P289" s="4">
        <v>3452</v>
      </c>
      <c r="Q289" s="4">
        <v>5380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2540</v>
      </c>
      <c r="I290" s="4">
        <v>9010</v>
      </c>
      <c r="J290" s="4">
        <v>6470</v>
      </c>
      <c r="K290" s="5">
        <v>5692.38</v>
      </c>
      <c r="L290" s="5">
        <v>1618.7</v>
      </c>
      <c r="M290" s="5">
        <v>633978000</v>
      </c>
      <c r="N290" s="4">
        <v>92</v>
      </c>
      <c r="O290" s="4">
        <v>7920</v>
      </c>
      <c r="P290" s="4">
        <v>5200</v>
      </c>
      <c r="Q290" s="4">
        <v>5380</v>
      </c>
    </row>
    <row r="291" spans="5:17">
      <c r="E291" s="4">
        <v>53</v>
      </c>
      <c r="F291" s="4">
        <v>105587</v>
      </c>
      <c r="G291" s="5">
        <v>1.51652E-2</v>
      </c>
      <c r="H291" s="4">
        <v>2540</v>
      </c>
      <c r="I291" s="4">
        <v>9010</v>
      </c>
      <c r="J291" s="4">
        <v>6470</v>
      </c>
      <c r="K291" s="5">
        <v>5667.34</v>
      </c>
      <c r="L291" s="5">
        <v>1613.55</v>
      </c>
      <c r="M291" s="5">
        <v>598398000</v>
      </c>
      <c r="N291" s="4">
        <v>90</v>
      </c>
      <c r="O291" s="4">
        <v>7920</v>
      </c>
      <c r="P291" s="4">
        <v>3850</v>
      </c>
      <c r="Q291" s="4">
        <v>5380</v>
      </c>
    </row>
    <row r="292" spans="5:17">
      <c r="E292" s="4">
        <v>54</v>
      </c>
      <c r="F292" s="4">
        <v>99403</v>
      </c>
      <c r="G292" s="5">
        <v>1.4277E-2</v>
      </c>
      <c r="H292" s="4">
        <v>2540</v>
      </c>
      <c r="I292" s="4">
        <v>9010</v>
      </c>
      <c r="J292" s="4">
        <v>6470</v>
      </c>
      <c r="K292" s="5">
        <v>5678.82</v>
      </c>
      <c r="L292" s="5">
        <v>1621.75</v>
      </c>
      <c r="M292" s="5">
        <v>564492000</v>
      </c>
      <c r="N292" s="4">
        <v>83</v>
      </c>
      <c r="O292" s="4">
        <v>7920</v>
      </c>
      <c r="P292" s="4">
        <v>5412</v>
      </c>
      <c r="Q292" s="4">
        <v>5380</v>
      </c>
    </row>
    <row r="293" spans="5:17">
      <c r="E293" s="4">
        <v>55</v>
      </c>
      <c r="F293" s="4">
        <v>92018</v>
      </c>
      <c r="G293" s="5">
        <v>1.32163E-2</v>
      </c>
      <c r="H293" s="4">
        <v>2540</v>
      </c>
      <c r="I293" s="4">
        <v>9010</v>
      </c>
      <c r="J293" s="4">
        <v>6470</v>
      </c>
      <c r="K293" s="5">
        <v>5662.63</v>
      </c>
      <c r="L293" s="5">
        <v>1609.78</v>
      </c>
      <c r="M293" s="5">
        <v>521064000</v>
      </c>
      <c r="N293" s="4">
        <v>82</v>
      </c>
      <c r="O293" s="4">
        <v>7920</v>
      </c>
      <c r="P293" s="4">
        <v>4602</v>
      </c>
      <c r="Q293" s="4">
        <v>5380</v>
      </c>
    </row>
    <row r="294" spans="5:17">
      <c r="E294" s="4">
        <v>56</v>
      </c>
      <c r="F294" s="4">
        <v>84737</v>
      </c>
      <c r="G294" s="5">
        <v>1.21706E-2</v>
      </c>
      <c r="H294" s="4">
        <v>2540</v>
      </c>
      <c r="I294" s="4">
        <v>9010</v>
      </c>
      <c r="J294" s="4">
        <v>6470</v>
      </c>
      <c r="K294" s="5">
        <v>5649.61</v>
      </c>
      <c r="L294" s="5">
        <v>1593.78</v>
      </c>
      <c r="M294" s="5">
        <v>478731000</v>
      </c>
      <c r="N294" s="4">
        <v>78</v>
      </c>
      <c r="O294" s="4">
        <v>7920</v>
      </c>
      <c r="P294" s="4">
        <v>3190</v>
      </c>
      <c r="Q294" s="4">
        <v>5380</v>
      </c>
    </row>
    <row r="295" spans="5:17">
      <c r="E295" s="4">
        <v>57</v>
      </c>
      <c r="F295" s="4">
        <v>77854</v>
      </c>
      <c r="G295" s="5">
        <v>1.1181999999999999E-2</v>
      </c>
      <c r="H295" s="4">
        <v>2540</v>
      </c>
      <c r="I295" s="4">
        <v>9010</v>
      </c>
      <c r="J295" s="4">
        <v>6470</v>
      </c>
      <c r="K295" s="5">
        <v>5657.12</v>
      </c>
      <c r="L295" s="5">
        <v>1592.19</v>
      </c>
      <c r="M295" s="5">
        <v>440429000</v>
      </c>
      <c r="N295" s="4">
        <v>71</v>
      </c>
      <c r="O295" s="4">
        <v>4892</v>
      </c>
      <c r="P295" s="4">
        <v>5550</v>
      </c>
      <c r="Q295" s="4">
        <v>5470</v>
      </c>
    </row>
    <row r="296" spans="5:17">
      <c r="E296" s="4">
        <v>58</v>
      </c>
      <c r="F296" s="4">
        <v>71855</v>
      </c>
      <c r="G296" s="5">
        <v>1.03204E-2</v>
      </c>
      <c r="H296" s="4">
        <v>2540</v>
      </c>
      <c r="I296" s="4">
        <v>9010</v>
      </c>
      <c r="J296" s="4">
        <v>6470</v>
      </c>
      <c r="K296" s="5">
        <v>5652.97</v>
      </c>
      <c r="L296" s="5">
        <v>1575.85</v>
      </c>
      <c r="M296" s="5">
        <v>406194000</v>
      </c>
      <c r="N296" s="4">
        <v>69</v>
      </c>
      <c r="O296" s="4">
        <v>4892</v>
      </c>
      <c r="P296" s="4">
        <v>4100</v>
      </c>
      <c r="Q296" s="4">
        <v>5700</v>
      </c>
    </row>
    <row r="297" spans="5:17">
      <c r="E297" s="4">
        <v>59</v>
      </c>
      <c r="F297" s="4">
        <v>64621</v>
      </c>
      <c r="G297" s="5">
        <v>9.2813600000000007E-3</v>
      </c>
      <c r="H297" s="4">
        <v>2540</v>
      </c>
      <c r="I297" s="4">
        <v>9010</v>
      </c>
      <c r="J297" s="4">
        <v>6470</v>
      </c>
      <c r="K297" s="5">
        <v>5662.39</v>
      </c>
      <c r="L297" s="5">
        <v>1580.47</v>
      </c>
      <c r="M297" s="5">
        <v>365909000</v>
      </c>
      <c r="N297" s="4">
        <v>66</v>
      </c>
      <c r="O297" s="4">
        <v>6040</v>
      </c>
      <c r="P297" s="4">
        <v>7300</v>
      </c>
      <c r="Q297" s="4">
        <v>5700</v>
      </c>
    </row>
    <row r="298" spans="5:17">
      <c r="E298" s="4">
        <v>60</v>
      </c>
      <c r="F298" s="4">
        <v>57162</v>
      </c>
      <c r="G298" s="5">
        <v>8.21004E-3</v>
      </c>
      <c r="H298" s="4">
        <v>2540</v>
      </c>
      <c r="I298" s="4">
        <v>9010</v>
      </c>
      <c r="J298" s="4">
        <v>6470</v>
      </c>
      <c r="K298" s="5">
        <v>5717.84</v>
      </c>
      <c r="L298" s="5">
        <v>1583.19</v>
      </c>
      <c r="M298" s="5">
        <v>326843000</v>
      </c>
      <c r="N298" s="4">
        <v>60</v>
      </c>
      <c r="O298" s="4">
        <v>6040</v>
      </c>
      <c r="P298" s="4">
        <v>3522</v>
      </c>
      <c r="Q298" s="4">
        <v>5730</v>
      </c>
    </row>
    <row r="299" spans="5:17">
      <c r="E299" s="4">
        <v>61</v>
      </c>
      <c r="F299" s="4">
        <v>49337</v>
      </c>
      <c r="G299" s="5">
        <v>7.0861500000000003E-3</v>
      </c>
      <c r="H299" s="4">
        <v>2892</v>
      </c>
      <c r="I299" s="4">
        <v>9010</v>
      </c>
      <c r="J299" s="4">
        <v>6118</v>
      </c>
      <c r="K299" s="5">
        <v>5715</v>
      </c>
      <c r="L299" s="5">
        <v>1564.66</v>
      </c>
      <c r="M299" s="5">
        <v>281961000</v>
      </c>
      <c r="N299" s="4">
        <v>54</v>
      </c>
      <c r="O299" s="4">
        <v>6040</v>
      </c>
      <c r="P299" s="4">
        <v>7640</v>
      </c>
      <c r="Q299" s="4">
        <v>5730</v>
      </c>
    </row>
    <row r="300" spans="5:17">
      <c r="E300" s="4">
        <v>62</v>
      </c>
      <c r="F300" s="4">
        <v>42776</v>
      </c>
      <c r="G300" s="5">
        <v>6.1438100000000004E-3</v>
      </c>
      <c r="H300" s="4">
        <v>2892</v>
      </c>
      <c r="I300" s="4">
        <v>9010</v>
      </c>
      <c r="J300" s="4">
        <v>6118</v>
      </c>
      <c r="K300" s="5">
        <v>5750.64</v>
      </c>
      <c r="L300" s="5">
        <v>1561.35</v>
      </c>
      <c r="M300" s="5">
        <v>245989000</v>
      </c>
      <c r="N300" s="4">
        <v>52</v>
      </c>
      <c r="O300" s="4">
        <v>6040</v>
      </c>
      <c r="P300" s="4">
        <v>4910</v>
      </c>
      <c r="Q300" s="4">
        <v>5870</v>
      </c>
    </row>
    <row r="301" spans="5:17">
      <c r="E301" s="4">
        <v>63</v>
      </c>
      <c r="F301" s="4">
        <v>35511</v>
      </c>
      <c r="G301" s="5">
        <v>5.10036E-3</v>
      </c>
      <c r="H301" s="4">
        <v>2892</v>
      </c>
      <c r="I301" s="4">
        <v>9010</v>
      </c>
      <c r="J301" s="4">
        <v>6118</v>
      </c>
      <c r="K301" s="5">
        <v>5739.29</v>
      </c>
      <c r="L301" s="5">
        <v>1545.55</v>
      </c>
      <c r="M301" s="5">
        <v>203808000</v>
      </c>
      <c r="N301" s="4">
        <v>48</v>
      </c>
      <c r="O301" s="4">
        <v>4402</v>
      </c>
      <c r="P301" s="4">
        <v>4532</v>
      </c>
      <c r="Q301" s="4">
        <v>5870</v>
      </c>
    </row>
    <row r="302" spans="5:17">
      <c r="E302" s="4">
        <v>64</v>
      </c>
      <c r="F302" s="4">
        <v>29543</v>
      </c>
      <c r="G302" s="5">
        <v>4.24319E-3</v>
      </c>
      <c r="H302" s="4">
        <v>2892</v>
      </c>
      <c r="I302" s="4">
        <v>9010</v>
      </c>
      <c r="J302" s="4">
        <v>6118</v>
      </c>
      <c r="K302" s="5">
        <v>5709.45</v>
      </c>
      <c r="L302" s="5">
        <v>1543.8</v>
      </c>
      <c r="M302" s="5">
        <v>168674000</v>
      </c>
      <c r="N302" s="4">
        <v>48</v>
      </c>
      <c r="O302" s="4">
        <v>4402</v>
      </c>
      <c r="P302" s="4">
        <v>4550</v>
      </c>
      <c r="Q302" s="4">
        <v>5870</v>
      </c>
    </row>
    <row r="303" spans="5:17">
      <c r="E303" s="4">
        <v>65</v>
      </c>
      <c r="F303" s="4">
        <v>23703</v>
      </c>
      <c r="G303" s="5">
        <v>3.4044000000000001E-3</v>
      </c>
      <c r="H303" s="4">
        <v>2892</v>
      </c>
      <c r="I303" s="4">
        <v>9010</v>
      </c>
      <c r="J303" s="4">
        <v>6118</v>
      </c>
      <c r="K303" s="5">
        <v>5692.88</v>
      </c>
      <c r="L303" s="5">
        <v>1521.64</v>
      </c>
      <c r="M303" s="5">
        <v>134938000</v>
      </c>
      <c r="N303" s="4">
        <v>44</v>
      </c>
      <c r="O303" s="4">
        <v>4402</v>
      </c>
      <c r="P303" s="4">
        <v>5100</v>
      </c>
      <c r="Q303" s="4">
        <v>6030</v>
      </c>
    </row>
    <row r="304" spans="5:17">
      <c r="E304" s="4">
        <v>66</v>
      </c>
      <c r="F304" s="4">
        <v>18772</v>
      </c>
      <c r="G304" s="5">
        <v>2.6961799999999998E-3</v>
      </c>
      <c r="H304" s="4">
        <v>2892</v>
      </c>
      <c r="I304" s="4">
        <v>9010</v>
      </c>
      <c r="J304" s="4">
        <v>6118</v>
      </c>
      <c r="K304" s="5">
        <v>5639.96</v>
      </c>
      <c r="L304" s="5">
        <v>1540.24</v>
      </c>
      <c r="M304" s="5">
        <v>105873000</v>
      </c>
      <c r="N304" s="4">
        <v>40</v>
      </c>
      <c r="O304" s="4">
        <v>4402</v>
      </c>
      <c r="P304" s="4">
        <v>3440</v>
      </c>
      <c r="Q304" s="4">
        <v>6030</v>
      </c>
    </row>
    <row r="305" spans="1:17">
      <c r="E305" s="4">
        <v>67</v>
      </c>
      <c r="F305" s="4">
        <v>15198</v>
      </c>
      <c r="G305" s="5">
        <v>2.1828500000000001E-3</v>
      </c>
      <c r="H305" s="4">
        <v>2892</v>
      </c>
      <c r="I305" s="4">
        <v>9010</v>
      </c>
      <c r="J305" s="4">
        <v>6118</v>
      </c>
      <c r="K305" s="5">
        <v>5680.68</v>
      </c>
      <c r="L305" s="5">
        <v>1601.27</v>
      </c>
      <c r="M305" s="5">
        <v>86334900</v>
      </c>
      <c r="N305" s="4">
        <v>34</v>
      </c>
      <c r="O305" s="4">
        <v>4402</v>
      </c>
      <c r="P305" s="4">
        <v>3550</v>
      </c>
      <c r="Q305" s="4">
        <v>6030</v>
      </c>
    </row>
    <row r="306" spans="1:17">
      <c r="E306" s="4">
        <v>68</v>
      </c>
      <c r="F306" s="4">
        <v>11537</v>
      </c>
      <c r="G306" s="5">
        <v>1.6570300000000001E-3</v>
      </c>
      <c r="H306" s="4">
        <v>2892</v>
      </c>
      <c r="I306" s="4">
        <v>9010</v>
      </c>
      <c r="J306" s="4">
        <v>6118</v>
      </c>
      <c r="K306" s="5">
        <v>5697.73</v>
      </c>
      <c r="L306" s="5">
        <v>1604.9</v>
      </c>
      <c r="M306" s="5">
        <v>65734700</v>
      </c>
      <c r="N306" s="4">
        <v>30</v>
      </c>
      <c r="O306" s="4">
        <v>4402</v>
      </c>
      <c r="P306" s="4">
        <v>4690</v>
      </c>
      <c r="Q306" s="4">
        <v>6030</v>
      </c>
    </row>
    <row r="307" spans="1:17">
      <c r="E307" s="4">
        <v>69</v>
      </c>
      <c r="F307" s="4">
        <v>8721</v>
      </c>
      <c r="G307" s="5">
        <v>1.2525800000000001E-3</v>
      </c>
      <c r="H307" s="4">
        <v>2892</v>
      </c>
      <c r="I307" s="4">
        <v>9010</v>
      </c>
      <c r="J307" s="4">
        <v>6118</v>
      </c>
      <c r="K307" s="5">
        <v>5718.35</v>
      </c>
      <c r="L307" s="5">
        <v>1644.6</v>
      </c>
      <c r="M307" s="5">
        <v>49869800</v>
      </c>
      <c r="N307" s="4">
        <v>25</v>
      </c>
      <c r="O307" s="4">
        <v>6780</v>
      </c>
      <c r="P307" s="4">
        <v>7630</v>
      </c>
      <c r="Q307" s="4">
        <v>6030</v>
      </c>
    </row>
    <row r="308" spans="1:17">
      <c r="E308" s="4">
        <v>70</v>
      </c>
      <c r="F308" s="4">
        <v>6603</v>
      </c>
      <c r="G308" s="5">
        <v>9.4837299999999997E-4</v>
      </c>
      <c r="H308" s="4">
        <v>2892</v>
      </c>
      <c r="I308" s="4">
        <v>9010</v>
      </c>
      <c r="J308" s="4">
        <v>6118</v>
      </c>
      <c r="K308" s="5">
        <v>5934.8</v>
      </c>
      <c r="L308" s="5">
        <v>1674.04</v>
      </c>
      <c r="M308" s="5">
        <v>39187500</v>
      </c>
      <c r="N308" s="4">
        <v>22</v>
      </c>
      <c r="O308" s="4">
        <v>6780</v>
      </c>
      <c r="P308" s="4">
        <v>7170</v>
      </c>
      <c r="Q308" s="4">
        <v>6220</v>
      </c>
    </row>
    <row r="309" spans="1:17">
      <c r="E309" s="4">
        <v>71</v>
      </c>
      <c r="F309" s="4">
        <v>4790</v>
      </c>
      <c r="G309" s="5">
        <v>6.8797599999999997E-4</v>
      </c>
      <c r="H309" s="4">
        <v>3460</v>
      </c>
      <c r="I309" s="4">
        <v>9010</v>
      </c>
      <c r="J309" s="4">
        <v>5550</v>
      </c>
      <c r="K309" s="5">
        <v>6202.48</v>
      </c>
      <c r="L309" s="5">
        <v>1641.95</v>
      </c>
      <c r="M309" s="5">
        <v>29709900</v>
      </c>
      <c r="N309" s="4">
        <v>20</v>
      </c>
      <c r="O309" s="4">
        <v>6780</v>
      </c>
      <c r="P309" s="4">
        <v>7550</v>
      </c>
      <c r="Q309" s="4">
        <v>6642</v>
      </c>
    </row>
    <row r="310" spans="1:17">
      <c r="E310" s="4">
        <v>72</v>
      </c>
      <c r="F310" s="4">
        <v>3532</v>
      </c>
      <c r="G310" s="5">
        <v>5.0729300000000002E-4</v>
      </c>
      <c r="H310" s="4">
        <v>3460</v>
      </c>
      <c r="I310" s="4">
        <v>9010</v>
      </c>
      <c r="J310" s="4">
        <v>5550</v>
      </c>
      <c r="K310" s="5">
        <v>6479.41</v>
      </c>
      <c r="L310" s="5">
        <v>1600.57</v>
      </c>
      <c r="M310" s="5">
        <v>22885300</v>
      </c>
      <c r="N310" s="4">
        <v>17</v>
      </c>
      <c r="O310" s="4">
        <v>6780</v>
      </c>
      <c r="P310" s="4">
        <v>4090</v>
      </c>
      <c r="Q310" s="4">
        <v>6780</v>
      </c>
    </row>
    <row r="311" spans="1:17">
      <c r="E311" s="4">
        <v>73</v>
      </c>
      <c r="F311" s="4">
        <v>2381</v>
      </c>
      <c r="G311" s="5">
        <v>3.4197699999999998E-4</v>
      </c>
      <c r="H311" s="4">
        <v>3580</v>
      </c>
      <c r="I311" s="4">
        <v>9010</v>
      </c>
      <c r="J311" s="4">
        <v>5430</v>
      </c>
      <c r="K311" s="5">
        <v>6649.43</v>
      </c>
      <c r="L311" s="5">
        <v>1638.34</v>
      </c>
      <c r="M311" s="5">
        <v>15832300</v>
      </c>
      <c r="N311" s="4">
        <v>10</v>
      </c>
      <c r="O311" s="4">
        <v>6780</v>
      </c>
      <c r="P311" s="4">
        <v>7650</v>
      </c>
      <c r="Q311" s="4">
        <v>6780</v>
      </c>
    </row>
    <row r="312" spans="1:17">
      <c r="E312" s="4">
        <v>74</v>
      </c>
      <c r="F312" s="4">
        <v>1653</v>
      </c>
      <c r="G312" s="5">
        <v>2.3741600000000001E-4</v>
      </c>
      <c r="H312" s="4">
        <v>3580</v>
      </c>
      <c r="I312" s="4">
        <v>9010</v>
      </c>
      <c r="J312" s="4">
        <v>5430</v>
      </c>
      <c r="K312" s="5">
        <v>6671.24</v>
      </c>
      <c r="L312" s="5">
        <v>1656</v>
      </c>
      <c r="M312" s="5">
        <v>11027600</v>
      </c>
      <c r="N312" s="4">
        <v>9</v>
      </c>
      <c r="O312" s="4">
        <v>6780</v>
      </c>
      <c r="P312" s="4">
        <v>7650</v>
      </c>
      <c r="Q312" s="4">
        <v>6780</v>
      </c>
    </row>
    <row r="313" spans="1:17">
      <c r="E313" s="4">
        <v>75</v>
      </c>
      <c r="F313" s="4">
        <v>1066</v>
      </c>
      <c r="G313" s="5">
        <v>1.5310700000000001E-4</v>
      </c>
      <c r="H313" s="4">
        <v>3580</v>
      </c>
      <c r="I313" s="4">
        <v>9010</v>
      </c>
      <c r="J313" s="4">
        <v>5430</v>
      </c>
      <c r="K313" s="5">
        <v>6635.14</v>
      </c>
      <c r="L313" s="5">
        <v>1807.22</v>
      </c>
      <c r="M313" s="5">
        <v>7073060</v>
      </c>
      <c r="N313" s="4">
        <v>6</v>
      </c>
      <c r="O313" s="4">
        <v>6780</v>
      </c>
      <c r="P313" s="4">
        <v>6642</v>
      </c>
      <c r="Q313" s="4">
        <v>6780</v>
      </c>
    </row>
    <row r="314" spans="1:17">
      <c r="E314" s="4">
        <v>76</v>
      </c>
      <c r="F314" s="4">
        <v>540</v>
      </c>
      <c r="G314" s="5">
        <v>7.75589E-5</v>
      </c>
      <c r="H314" s="4">
        <v>3580</v>
      </c>
      <c r="I314" s="4">
        <v>9010</v>
      </c>
      <c r="J314" s="4">
        <v>5430</v>
      </c>
      <c r="K314" s="5">
        <v>6525.22</v>
      </c>
      <c r="L314" s="5">
        <v>1865.58</v>
      </c>
      <c r="M314" s="5">
        <v>3523620</v>
      </c>
      <c r="N314" s="4">
        <v>4</v>
      </c>
      <c r="O314" s="4">
        <v>6780</v>
      </c>
      <c r="P314" s="4">
        <v>9010</v>
      </c>
      <c r="Q314" s="4">
        <v>6780</v>
      </c>
    </row>
    <row r="315" spans="1:17">
      <c r="E315" s="4">
        <v>77</v>
      </c>
      <c r="F315" s="4">
        <v>236</v>
      </c>
      <c r="G315" s="5">
        <v>3.3896100000000002E-5</v>
      </c>
      <c r="H315" s="4">
        <v>3580</v>
      </c>
      <c r="I315" s="4">
        <v>9010</v>
      </c>
      <c r="J315" s="4">
        <v>5430</v>
      </c>
      <c r="K315" s="5">
        <v>6100.13</v>
      </c>
      <c r="L315" s="5">
        <v>1899.95</v>
      </c>
      <c r="M315" s="5">
        <v>1439630</v>
      </c>
      <c r="N315" s="4">
        <v>4</v>
      </c>
      <c r="O315" s="4">
        <v>6780</v>
      </c>
      <c r="P315" s="4">
        <v>8110</v>
      </c>
      <c r="Q315" s="4">
        <v>6780</v>
      </c>
    </row>
    <row r="316" spans="1:17">
      <c r="E316" s="4">
        <v>78</v>
      </c>
      <c r="F316" s="4">
        <v>59</v>
      </c>
      <c r="G316" s="5">
        <v>8.4740200000000002E-6</v>
      </c>
      <c r="H316" s="4">
        <v>3580</v>
      </c>
      <c r="I316" s="4">
        <v>6780</v>
      </c>
      <c r="J316" s="4">
        <v>3200</v>
      </c>
      <c r="K316" s="5">
        <v>5641.02</v>
      </c>
      <c r="L316" s="5">
        <v>1532.14</v>
      </c>
      <c r="M316" s="5">
        <v>332820</v>
      </c>
      <c r="N316" s="4">
        <v>2</v>
      </c>
      <c r="O316" s="4">
        <v>6780</v>
      </c>
      <c r="P316" s="4">
        <v>3580</v>
      </c>
      <c r="Q316" s="4">
        <v>6780</v>
      </c>
    </row>
    <row r="317" spans="1:17">
      <c r="E317" s="4">
        <v>79</v>
      </c>
      <c r="F317" s="4">
        <v>15</v>
      </c>
      <c r="G317" s="5">
        <v>2.1544099999999999E-6</v>
      </c>
      <c r="H317" s="4">
        <v>6780</v>
      </c>
      <c r="I317" s="4">
        <v>6780</v>
      </c>
      <c r="J317" s="4">
        <v>0</v>
      </c>
      <c r="K317" s="5">
        <v>6780</v>
      </c>
      <c r="L317" s="5">
        <v>0</v>
      </c>
      <c r="M317" s="5">
        <v>101700</v>
      </c>
      <c r="N317" s="4">
        <v>1</v>
      </c>
      <c r="O317" s="4">
        <v>6780</v>
      </c>
      <c r="P317" s="4">
        <v>6780</v>
      </c>
      <c r="Q317" s="4">
        <v>6780</v>
      </c>
    </row>
    <row r="318" spans="1:17">
      <c r="A318">
        <v>1996</v>
      </c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8860</v>
      </c>
      <c r="J318" s="4">
        <v>8860</v>
      </c>
      <c r="K318" s="5">
        <v>4211.62</v>
      </c>
      <c r="L318" s="5">
        <v>2477.25</v>
      </c>
      <c r="M318" s="5">
        <v>21173600000</v>
      </c>
      <c r="N318" s="4">
        <v>162</v>
      </c>
      <c r="O318" s="4">
        <v>1640</v>
      </c>
      <c r="P318" s="4">
        <v>3372</v>
      </c>
      <c r="Q318" s="4">
        <v>5090</v>
      </c>
    </row>
    <row r="319" spans="1:17">
      <c r="E319" s="4">
        <v>2</v>
      </c>
      <c r="F319" s="4">
        <v>1515456</v>
      </c>
      <c r="G319" s="5">
        <v>0.21766099999999999</v>
      </c>
      <c r="H319" s="4">
        <v>0</v>
      </c>
      <c r="I319" s="4">
        <v>9110</v>
      </c>
      <c r="J319" s="4">
        <v>9110</v>
      </c>
      <c r="K319" s="5">
        <v>5410.35</v>
      </c>
      <c r="L319" s="5">
        <v>2080.1</v>
      </c>
      <c r="M319" s="5">
        <v>8199140000</v>
      </c>
      <c r="N319" s="4">
        <v>150</v>
      </c>
      <c r="O319" s="4">
        <v>1640</v>
      </c>
      <c r="P319" s="4">
        <v>4512</v>
      </c>
      <c r="Q319" s="4">
        <v>5800</v>
      </c>
    </row>
    <row r="320" spans="1:17">
      <c r="E320" s="4">
        <v>3</v>
      </c>
      <c r="F320" s="4">
        <v>1099428</v>
      </c>
      <c r="G320" s="5">
        <v>0.15790799999999999</v>
      </c>
      <c r="H320" s="4">
        <v>0</v>
      </c>
      <c r="I320" s="4">
        <v>9110</v>
      </c>
      <c r="J320" s="4">
        <v>9110</v>
      </c>
      <c r="K320" s="5">
        <v>5858.24</v>
      </c>
      <c r="L320" s="5">
        <v>2014.89</v>
      </c>
      <c r="M320" s="5">
        <v>6440710000</v>
      </c>
      <c r="N320" s="4">
        <v>169</v>
      </c>
      <c r="O320" s="4">
        <v>1640</v>
      </c>
      <c r="P320" s="4">
        <v>6730</v>
      </c>
      <c r="Q320" s="4">
        <v>6110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9110</v>
      </c>
      <c r="J321" s="4">
        <v>9110</v>
      </c>
      <c r="K321" s="5">
        <v>5985.26</v>
      </c>
      <c r="L321" s="5">
        <v>1955.34</v>
      </c>
      <c r="M321" s="5">
        <v>5194590000</v>
      </c>
      <c r="N321" s="4">
        <v>179</v>
      </c>
      <c r="O321" s="4">
        <v>1640</v>
      </c>
      <c r="P321" s="4">
        <v>7010</v>
      </c>
      <c r="Q321" s="4">
        <v>6210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9110</v>
      </c>
      <c r="J322" s="4">
        <v>9110</v>
      </c>
      <c r="K322" s="5">
        <v>6117.58</v>
      </c>
      <c r="L322" s="5">
        <v>1943.55</v>
      </c>
      <c r="M322" s="5">
        <v>4617700000</v>
      </c>
      <c r="N322" s="4">
        <v>190</v>
      </c>
      <c r="O322" s="4">
        <v>1640</v>
      </c>
      <c r="P322" s="4">
        <v>3802</v>
      </c>
      <c r="Q322" s="4">
        <v>6300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9110</v>
      </c>
      <c r="J323" s="4">
        <v>9110</v>
      </c>
      <c r="K323" s="5">
        <v>6130.39</v>
      </c>
      <c r="L323" s="5">
        <v>1993.46</v>
      </c>
      <c r="M323" s="5">
        <v>3837210000</v>
      </c>
      <c r="N323" s="4">
        <v>190</v>
      </c>
      <c r="O323" s="4">
        <v>1640</v>
      </c>
      <c r="P323" s="4">
        <v>6520</v>
      </c>
      <c r="Q323" s="4">
        <v>6320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9110</v>
      </c>
      <c r="J324" s="4">
        <v>9110</v>
      </c>
      <c r="K324" s="5">
        <v>6216.2</v>
      </c>
      <c r="L324" s="5">
        <v>1985.86</v>
      </c>
      <c r="M324" s="5">
        <v>3521860000</v>
      </c>
      <c r="N324" s="4">
        <v>190</v>
      </c>
      <c r="O324" s="4">
        <v>1640</v>
      </c>
      <c r="P324" s="4">
        <v>6630</v>
      </c>
      <c r="Q324" s="4">
        <v>6382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9110</v>
      </c>
      <c r="J325" s="4">
        <v>9110</v>
      </c>
      <c r="K325" s="5">
        <v>6231.67</v>
      </c>
      <c r="L325" s="5">
        <v>1958.36</v>
      </c>
      <c r="M325" s="5">
        <v>3191080000</v>
      </c>
      <c r="N325" s="4">
        <v>190</v>
      </c>
      <c r="O325" s="4">
        <v>1640</v>
      </c>
      <c r="P325" s="4">
        <v>5670</v>
      </c>
      <c r="Q325" s="4">
        <v>6382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9110</v>
      </c>
      <c r="J326" s="4">
        <v>9110</v>
      </c>
      <c r="K326" s="5">
        <v>6302.17</v>
      </c>
      <c r="L326" s="5">
        <v>1929.35</v>
      </c>
      <c r="M326" s="5">
        <v>3050880000</v>
      </c>
      <c r="N326" s="4">
        <v>191</v>
      </c>
      <c r="O326" s="4">
        <v>1640</v>
      </c>
      <c r="P326" s="4">
        <v>6870</v>
      </c>
      <c r="Q326" s="4">
        <v>6520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9150</v>
      </c>
      <c r="J327" s="4">
        <v>9150</v>
      </c>
      <c r="K327" s="5">
        <v>6311.25</v>
      </c>
      <c r="L327" s="5">
        <v>1938.12</v>
      </c>
      <c r="M327" s="5">
        <v>2815690000</v>
      </c>
      <c r="N327" s="4">
        <v>197</v>
      </c>
      <c r="O327" s="4">
        <v>7570</v>
      </c>
      <c r="P327" s="4">
        <v>8140</v>
      </c>
      <c r="Q327" s="4">
        <v>6530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9150</v>
      </c>
      <c r="J328" s="4">
        <v>9150</v>
      </c>
      <c r="K328" s="5">
        <v>6277.97</v>
      </c>
      <c r="L328" s="5">
        <v>1933.42</v>
      </c>
      <c r="M328" s="5">
        <v>2563650000</v>
      </c>
      <c r="N328" s="4">
        <v>197</v>
      </c>
      <c r="O328" s="4">
        <v>7570</v>
      </c>
      <c r="P328" s="4">
        <v>5162</v>
      </c>
      <c r="Q328" s="4">
        <v>6432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9230</v>
      </c>
      <c r="J329" s="4">
        <v>9230</v>
      </c>
      <c r="K329" s="5">
        <v>6259.91</v>
      </c>
      <c r="L329" s="5">
        <v>1903.85</v>
      </c>
      <c r="M329" s="5">
        <v>2369600000</v>
      </c>
      <c r="N329" s="4">
        <v>193</v>
      </c>
      <c r="O329" s="4">
        <v>7570</v>
      </c>
      <c r="P329" s="4">
        <v>9230</v>
      </c>
      <c r="Q329" s="4">
        <v>6382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9420</v>
      </c>
      <c r="J330" s="4">
        <v>9420</v>
      </c>
      <c r="K330" s="5">
        <v>6256.41</v>
      </c>
      <c r="L330" s="5">
        <v>1870.12</v>
      </c>
      <c r="M330" s="5">
        <v>2273780000</v>
      </c>
      <c r="N330" s="4">
        <v>194</v>
      </c>
      <c r="O330" s="4">
        <v>7570</v>
      </c>
      <c r="P330" s="4">
        <v>6150</v>
      </c>
      <c r="Q330" s="4">
        <v>6402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9500</v>
      </c>
      <c r="J331" s="4">
        <v>9500</v>
      </c>
      <c r="K331" s="5">
        <v>6213.38</v>
      </c>
      <c r="L331" s="5">
        <v>1848.56</v>
      </c>
      <c r="M331" s="5">
        <v>2174780000</v>
      </c>
      <c r="N331" s="4">
        <v>195</v>
      </c>
      <c r="O331" s="4">
        <v>7570</v>
      </c>
      <c r="P331" s="4">
        <v>6570</v>
      </c>
      <c r="Q331" s="4">
        <v>6360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9500</v>
      </c>
      <c r="J332" s="4">
        <v>9500</v>
      </c>
      <c r="K332" s="5">
        <v>6194.8</v>
      </c>
      <c r="L332" s="5">
        <v>1809.86</v>
      </c>
      <c r="M332" s="5">
        <v>2078600000</v>
      </c>
      <c r="N332" s="4">
        <v>196</v>
      </c>
      <c r="O332" s="4">
        <v>7100</v>
      </c>
      <c r="P332" s="4">
        <v>6142</v>
      </c>
      <c r="Q332" s="4">
        <v>6352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9500</v>
      </c>
      <c r="J333" s="4">
        <v>9500</v>
      </c>
      <c r="K333" s="5">
        <v>6151.58</v>
      </c>
      <c r="L333" s="5">
        <v>1817.17</v>
      </c>
      <c r="M333" s="5">
        <v>1942140000</v>
      </c>
      <c r="N333" s="4">
        <v>196</v>
      </c>
      <c r="O333" s="4">
        <v>4182</v>
      </c>
      <c r="P333" s="4">
        <v>8310</v>
      </c>
      <c r="Q333" s="4">
        <v>6330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9500</v>
      </c>
      <c r="J334" s="4">
        <v>9500</v>
      </c>
      <c r="K334" s="5">
        <v>6121.96</v>
      </c>
      <c r="L334" s="5">
        <v>1812.83</v>
      </c>
      <c r="M334" s="5">
        <v>1855470000</v>
      </c>
      <c r="N334" s="4">
        <v>196</v>
      </c>
      <c r="O334" s="4">
        <v>4182</v>
      </c>
      <c r="P334" s="4">
        <v>5770</v>
      </c>
      <c r="Q334" s="4">
        <v>6262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9500</v>
      </c>
      <c r="J335" s="4">
        <v>9500</v>
      </c>
      <c r="K335" s="5">
        <v>6105.93</v>
      </c>
      <c r="L335" s="5">
        <v>1816.08</v>
      </c>
      <c r="M335" s="5">
        <v>1785840000</v>
      </c>
      <c r="N335" s="4">
        <v>199</v>
      </c>
      <c r="O335" s="4">
        <v>4182</v>
      </c>
      <c r="P335" s="4">
        <v>6940</v>
      </c>
      <c r="Q335" s="4">
        <v>6230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9500</v>
      </c>
      <c r="J336" s="4">
        <v>9500</v>
      </c>
      <c r="K336" s="5">
        <v>6106.18</v>
      </c>
      <c r="L336" s="5">
        <v>1816.28</v>
      </c>
      <c r="M336" s="5">
        <v>1724110000</v>
      </c>
      <c r="N336" s="4">
        <v>201</v>
      </c>
      <c r="O336" s="4">
        <v>4182</v>
      </c>
      <c r="P336" s="4">
        <v>8510</v>
      </c>
      <c r="Q336" s="4">
        <v>6230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9500</v>
      </c>
      <c r="J337" s="4">
        <v>9500</v>
      </c>
      <c r="K337" s="5">
        <v>6135.21</v>
      </c>
      <c r="L337" s="5">
        <v>1803.88</v>
      </c>
      <c r="M337" s="5">
        <v>1691350000</v>
      </c>
      <c r="N337" s="4">
        <v>196</v>
      </c>
      <c r="O337" s="4">
        <v>4182</v>
      </c>
      <c r="P337" s="4">
        <v>7510</v>
      </c>
      <c r="Q337" s="4">
        <v>6230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9500</v>
      </c>
      <c r="J338" s="4">
        <v>9500</v>
      </c>
      <c r="K338" s="5">
        <v>6161.57</v>
      </c>
      <c r="L338" s="5">
        <v>1788.98</v>
      </c>
      <c r="M338" s="5">
        <v>1638420000</v>
      </c>
      <c r="N338" s="4">
        <v>198</v>
      </c>
      <c r="O338" s="4">
        <v>4182</v>
      </c>
      <c r="P338" s="4">
        <v>6740</v>
      </c>
      <c r="Q338" s="4">
        <v>6262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9500</v>
      </c>
      <c r="J339" s="4">
        <v>9500</v>
      </c>
      <c r="K339" s="5">
        <v>6181.46</v>
      </c>
      <c r="L339" s="5">
        <v>1776.66</v>
      </c>
      <c r="M339" s="5">
        <v>1589590000</v>
      </c>
      <c r="N339" s="4">
        <v>196</v>
      </c>
      <c r="O339" s="4">
        <v>4182</v>
      </c>
      <c r="P339" s="4">
        <v>8200</v>
      </c>
      <c r="Q339" s="4">
        <v>6262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9500</v>
      </c>
      <c r="J340" s="4">
        <v>9500</v>
      </c>
      <c r="K340" s="5">
        <v>6209.51</v>
      </c>
      <c r="L340" s="5">
        <v>1768.05</v>
      </c>
      <c r="M340" s="5">
        <v>1556350000</v>
      </c>
      <c r="N340" s="4">
        <v>194</v>
      </c>
      <c r="O340" s="4">
        <v>4232</v>
      </c>
      <c r="P340" s="4">
        <v>2982</v>
      </c>
      <c r="Q340" s="4">
        <v>6270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9500</v>
      </c>
      <c r="J341" s="4">
        <v>9500</v>
      </c>
      <c r="K341" s="5">
        <v>6239.63</v>
      </c>
      <c r="L341" s="5">
        <v>1752.53</v>
      </c>
      <c r="M341" s="5">
        <v>1541510000</v>
      </c>
      <c r="N341" s="4">
        <v>187</v>
      </c>
      <c r="O341" s="4">
        <v>4232</v>
      </c>
      <c r="P341" s="4">
        <v>8160</v>
      </c>
      <c r="Q341" s="4">
        <v>6330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9500</v>
      </c>
      <c r="J342" s="4">
        <v>9500</v>
      </c>
      <c r="K342" s="5">
        <v>6265.64</v>
      </c>
      <c r="L342" s="5">
        <v>1735.46</v>
      </c>
      <c r="M342" s="5">
        <v>1527150000</v>
      </c>
      <c r="N342" s="4">
        <v>181</v>
      </c>
      <c r="O342" s="4">
        <v>6812</v>
      </c>
      <c r="P342" s="4">
        <v>6072</v>
      </c>
      <c r="Q342" s="4">
        <v>6330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9500</v>
      </c>
      <c r="J343" s="4">
        <v>9500</v>
      </c>
      <c r="K343" s="5">
        <v>6301.86</v>
      </c>
      <c r="L343" s="5">
        <v>1718.87</v>
      </c>
      <c r="M343" s="5">
        <v>1515710000</v>
      </c>
      <c r="N343" s="4">
        <v>179</v>
      </c>
      <c r="O343" s="4">
        <v>4232</v>
      </c>
      <c r="P343" s="4">
        <v>4152</v>
      </c>
      <c r="Q343" s="4">
        <v>6332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9500</v>
      </c>
      <c r="J344" s="4">
        <v>9500</v>
      </c>
      <c r="K344" s="5">
        <v>6319.29</v>
      </c>
      <c r="L344" s="5">
        <v>1707.57</v>
      </c>
      <c r="M344" s="5">
        <v>1489220000</v>
      </c>
      <c r="N344" s="4">
        <v>174</v>
      </c>
      <c r="O344" s="4">
        <v>6812</v>
      </c>
      <c r="P344" s="4">
        <v>7570</v>
      </c>
      <c r="Q344" s="4">
        <v>6332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9500</v>
      </c>
      <c r="J345" s="4">
        <v>9500</v>
      </c>
      <c r="K345" s="5">
        <v>6353.68</v>
      </c>
      <c r="L345" s="5">
        <v>1699.51</v>
      </c>
      <c r="M345" s="5">
        <v>1479940000</v>
      </c>
      <c r="N345" s="4">
        <v>177</v>
      </c>
      <c r="O345" s="4">
        <v>6812</v>
      </c>
      <c r="P345" s="4">
        <v>4522</v>
      </c>
      <c r="Q345" s="4">
        <v>6360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9500</v>
      </c>
      <c r="J346" s="4">
        <v>9500</v>
      </c>
      <c r="K346" s="5">
        <v>6374.22</v>
      </c>
      <c r="L346" s="5">
        <v>1688.6</v>
      </c>
      <c r="M346" s="5">
        <v>1451290000</v>
      </c>
      <c r="N346" s="4">
        <v>171</v>
      </c>
      <c r="O346" s="4">
        <v>6812</v>
      </c>
      <c r="P346" s="4">
        <v>7100</v>
      </c>
      <c r="Q346" s="4">
        <v>6360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9500</v>
      </c>
      <c r="J347" s="4">
        <v>9500</v>
      </c>
      <c r="K347" s="5">
        <v>6399.6</v>
      </c>
      <c r="L347" s="5">
        <v>1675.47</v>
      </c>
      <c r="M347" s="5">
        <v>1417970000</v>
      </c>
      <c r="N347" s="4">
        <v>170</v>
      </c>
      <c r="O347" s="4">
        <v>9230</v>
      </c>
      <c r="P347" s="4">
        <v>7100</v>
      </c>
      <c r="Q347" s="4">
        <v>6372</v>
      </c>
    </row>
    <row r="348" spans="5:17">
      <c r="E348" s="4">
        <v>31</v>
      </c>
      <c r="F348" s="4">
        <v>216071</v>
      </c>
      <c r="G348" s="5">
        <v>3.1033700000000001E-2</v>
      </c>
      <c r="H348" s="4">
        <v>2160</v>
      </c>
      <c r="I348" s="4">
        <v>9500</v>
      </c>
      <c r="J348" s="4">
        <v>7340</v>
      </c>
      <c r="K348" s="5">
        <v>6431.61</v>
      </c>
      <c r="L348" s="5">
        <v>1666.59</v>
      </c>
      <c r="M348" s="5">
        <v>1389680000</v>
      </c>
      <c r="N348" s="4">
        <v>168</v>
      </c>
      <c r="O348" s="4">
        <v>9230</v>
      </c>
      <c r="P348" s="4">
        <v>9030</v>
      </c>
      <c r="Q348" s="4">
        <v>6372</v>
      </c>
    </row>
    <row r="349" spans="5:17">
      <c r="E349" s="4">
        <v>32</v>
      </c>
      <c r="F349" s="4">
        <v>212406</v>
      </c>
      <c r="G349" s="5">
        <v>3.05074E-2</v>
      </c>
      <c r="H349" s="4">
        <v>2160</v>
      </c>
      <c r="I349" s="4">
        <v>9500</v>
      </c>
      <c r="J349" s="4">
        <v>7340</v>
      </c>
      <c r="K349" s="5">
        <v>6452.56</v>
      </c>
      <c r="L349" s="5">
        <v>1663.19</v>
      </c>
      <c r="M349" s="5">
        <v>1370560000</v>
      </c>
      <c r="N349" s="4">
        <v>166</v>
      </c>
      <c r="O349" s="4">
        <v>9120</v>
      </c>
      <c r="P349" s="4">
        <v>3372</v>
      </c>
      <c r="Q349" s="4">
        <v>6372</v>
      </c>
    </row>
    <row r="350" spans="5:17">
      <c r="E350" s="4">
        <v>33</v>
      </c>
      <c r="F350" s="4">
        <v>209041</v>
      </c>
      <c r="G350" s="5">
        <v>3.0023999999999999E-2</v>
      </c>
      <c r="H350" s="4">
        <v>2160</v>
      </c>
      <c r="I350" s="4">
        <v>9500</v>
      </c>
      <c r="J350" s="4">
        <v>7340</v>
      </c>
      <c r="K350" s="5">
        <v>6483.57</v>
      </c>
      <c r="L350" s="5">
        <v>1653.6</v>
      </c>
      <c r="M350" s="5">
        <v>1355330000</v>
      </c>
      <c r="N350" s="4">
        <v>158</v>
      </c>
      <c r="O350" s="4">
        <v>9230</v>
      </c>
      <c r="P350" s="4">
        <v>5032</v>
      </c>
      <c r="Q350" s="4">
        <v>6402</v>
      </c>
    </row>
    <row r="351" spans="5:17">
      <c r="E351" s="4">
        <v>34</v>
      </c>
      <c r="F351" s="4">
        <v>207640</v>
      </c>
      <c r="G351" s="5">
        <v>2.98228E-2</v>
      </c>
      <c r="H351" s="4">
        <v>2160</v>
      </c>
      <c r="I351" s="4">
        <v>9500</v>
      </c>
      <c r="J351" s="4">
        <v>7340</v>
      </c>
      <c r="K351" s="5">
        <v>6527.97</v>
      </c>
      <c r="L351" s="5">
        <v>1645.97</v>
      </c>
      <c r="M351" s="5">
        <v>1355470000</v>
      </c>
      <c r="N351" s="4">
        <v>155</v>
      </c>
      <c r="O351" s="4">
        <v>9120</v>
      </c>
      <c r="P351" s="4">
        <v>7940</v>
      </c>
      <c r="Q351" s="4">
        <v>6432</v>
      </c>
    </row>
    <row r="352" spans="5:17">
      <c r="E352" s="4">
        <v>35</v>
      </c>
      <c r="F352" s="4">
        <v>206194</v>
      </c>
      <c r="G352" s="5">
        <v>2.9615099999999998E-2</v>
      </c>
      <c r="H352" s="4">
        <v>2160</v>
      </c>
      <c r="I352" s="4">
        <v>9500</v>
      </c>
      <c r="J352" s="4">
        <v>7340</v>
      </c>
      <c r="K352" s="5">
        <v>6554.13</v>
      </c>
      <c r="L352" s="5">
        <v>1635.73</v>
      </c>
      <c r="M352" s="5">
        <v>1351420000</v>
      </c>
      <c r="N352" s="4">
        <v>156</v>
      </c>
      <c r="O352" s="4">
        <v>9120</v>
      </c>
      <c r="P352" s="4">
        <v>6422</v>
      </c>
      <c r="Q352" s="4">
        <v>6530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2160</v>
      </c>
      <c r="I353" s="4">
        <v>9500</v>
      </c>
      <c r="J353" s="4">
        <v>7340</v>
      </c>
      <c r="K353" s="5">
        <v>6598.83</v>
      </c>
      <c r="L353" s="5">
        <v>1620.64</v>
      </c>
      <c r="M353" s="5">
        <v>1342440000</v>
      </c>
      <c r="N353" s="4">
        <v>155</v>
      </c>
      <c r="O353" s="4">
        <v>9120</v>
      </c>
      <c r="P353" s="4">
        <v>5940</v>
      </c>
      <c r="Q353" s="4">
        <v>6602</v>
      </c>
    </row>
    <row r="354" spans="5:17">
      <c r="E354" s="4">
        <v>37</v>
      </c>
      <c r="F354" s="4">
        <v>200385</v>
      </c>
      <c r="G354" s="5">
        <v>2.8780799999999999E-2</v>
      </c>
      <c r="H354" s="4">
        <v>2160</v>
      </c>
      <c r="I354" s="4">
        <v>9500</v>
      </c>
      <c r="J354" s="4">
        <v>7340</v>
      </c>
      <c r="K354" s="5">
        <v>6644.29</v>
      </c>
      <c r="L354" s="5">
        <v>1600.27</v>
      </c>
      <c r="M354" s="5">
        <v>1331420000</v>
      </c>
      <c r="N354" s="4">
        <v>153</v>
      </c>
      <c r="O354" s="4">
        <v>6960</v>
      </c>
      <c r="P354" s="4">
        <v>5940</v>
      </c>
      <c r="Q354" s="4">
        <v>6712</v>
      </c>
    </row>
    <row r="355" spans="5:17">
      <c r="E355" s="4">
        <v>38</v>
      </c>
      <c r="F355" s="4">
        <v>195839</v>
      </c>
      <c r="G355" s="5">
        <v>2.8127900000000001E-2</v>
      </c>
      <c r="H355" s="4">
        <v>2160</v>
      </c>
      <c r="I355" s="4">
        <v>9500</v>
      </c>
      <c r="J355" s="4">
        <v>7340</v>
      </c>
      <c r="K355" s="5">
        <v>6680.58</v>
      </c>
      <c r="L355" s="5">
        <v>1582.46</v>
      </c>
      <c r="M355" s="5">
        <v>1308320000</v>
      </c>
      <c r="N355" s="4">
        <v>153</v>
      </c>
      <c r="O355" s="4">
        <v>5122</v>
      </c>
      <c r="P355" s="4">
        <v>5940</v>
      </c>
      <c r="Q355" s="4">
        <v>6730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2160</v>
      </c>
      <c r="I356" s="4">
        <v>9500</v>
      </c>
      <c r="J356" s="4">
        <v>7340</v>
      </c>
      <c r="K356" s="5">
        <v>6707.4</v>
      </c>
      <c r="L356" s="5">
        <v>1561.81</v>
      </c>
      <c r="M356" s="5">
        <v>1277750000</v>
      </c>
      <c r="N356" s="4">
        <v>149</v>
      </c>
      <c r="O356" s="4">
        <v>6960</v>
      </c>
      <c r="P356" s="4">
        <v>8970</v>
      </c>
      <c r="Q356" s="4">
        <v>6740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2160</v>
      </c>
      <c r="I357" s="4">
        <v>9500</v>
      </c>
      <c r="J357" s="4">
        <v>7340</v>
      </c>
      <c r="K357" s="5">
        <v>6743.96</v>
      </c>
      <c r="L357" s="5">
        <v>1538.33</v>
      </c>
      <c r="M357" s="5">
        <v>1260370000</v>
      </c>
      <c r="N357" s="4">
        <v>145</v>
      </c>
      <c r="O357" s="4">
        <v>6960</v>
      </c>
      <c r="P357" s="4">
        <v>6210</v>
      </c>
      <c r="Q357" s="4">
        <v>6802</v>
      </c>
    </row>
    <row r="358" spans="5:17">
      <c r="E358" s="4">
        <v>41</v>
      </c>
      <c r="F358" s="4">
        <v>180535</v>
      </c>
      <c r="G358" s="5">
        <v>2.5929799999999999E-2</v>
      </c>
      <c r="H358" s="4">
        <v>2160</v>
      </c>
      <c r="I358" s="4">
        <v>9500</v>
      </c>
      <c r="J358" s="4">
        <v>7340</v>
      </c>
      <c r="K358" s="5">
        <v>6783.62</v>
      </c>
      <c r="L358" s="5">
        <v>1530.28</v>
      </c>
      <c r="M358" s="5">
        <v>1224680000</v>
      </c>
      <c r="N358" s="4">
        <v>141</v>
      </c>
      <c r="O358" s="4">
        <v>6960</v>
      </c>
      <c r="P358" s="4">
        <v>8410</v>
      </c>
      <c r="Q358" s="4">
        <v>6812</v>
      </c>
    </row>
    <row r="359" spans="5:17">
      <c r="E359" s="4">
        <v>42</v>
      </c>
      <c r="F359" s="4">
        <v>173032</v>
      </c>
      <c r="G359" s="5">
        <v>2.4852200000000001E-2</v>
      </c>
      <c r="H359" s="4">
        <v>2160</v>
      </c>
      <c r="I359" s="4">
        <v>9500</v>
      </c>
      <c r="J359" s="4">
        <v>7340</v>
      </c>
      <c r="K359" s="5">
        <v>6813.26</v>
      </c>
      <c r="L359" s="5">
        <v>1511.62</v>
      </c>
      <c r="M359" s="5">
        <v>1178910000</v>
      </c>
      <c r="N359" s="4">
        <v>136</v>
      </c>
      <c r="O359" s="4">
        <v>6332</v>
      </c>
      <c r="P359" s="4">
        <v>3882</v>
      </c>
      <c r="Q359" s="4">
        <v>6840</v>
      </c>
    </row>
    <row r="360" spans="5:17">
      <c r="E360" s="4">
        <v>43</v>
      </c>
      <c r="F360" s="4">
        <v>165879</v>
      </c>
      <c r="G360" s="5">
        <v>2.38248E-2</v>
      </c>
      <c r="H360" s="4">
        <v>2160</v>
      </c>
      <c r="I360" s="4">
        <v>9500</v>
      </c>
      <c r="J360" s="4">
        <v>7340</v>
      </c>
      <c r="K360" s="5">
        <v>6854.31</v>
      </c>
      <c r="L360" s="5">
        <v>1490.03</v>
      </c>
      <c r="M360" s="5">
        <v>1136990000</v>
      </c>
      <c r="N360" s="4">
        <v>134</v>
      </c>
      <c r="O360" s="4">
        <v>6332</v>
      </c>
      <c r="P360" s="4">
        <v>6770</v>
      </c>
      <c r="Q360" s="4">
        <v>6840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2160</v>
      </c>
      <c r="I361" s="4">
        <v>9500</v>
      </c>
      <c r="J361" s="4">
        <v>7340</v>
      </c>
      <c r="K361" s="5">
        <v>6913.16</v>
      </c>
      <c r="L361" s="5">
        <v>1460.8</v>
      </c>
      <c r="M361" s="5">
        <v>1101630000</v>
      </c>
      <c r="N361" s="4">
        <v>127</v>
      </c>
      <c r="O361" s="4">
        <v>6332</v>
      </c>
      <c r="P361" s="4">
        <v>4502</v>
      </c>
      <c r="Q361" s="4">
        <v>6940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2160</v>
      </c>
      <c r="I362" s="4">
        <v>9500</v>
      </c>
      <c r="J362" s="4">
        <v>7340</v>
      </c>
      <c r="K362" s="5">
        <v>6944.59</v>
      </c>
      <c r="L362" s="5">
        <v>1430.87</v>
      </c>
      <c r="M362" s="5">
        <v>1058170000</v>
      </c>
      <c r="N362" s="4">
        <v>125</v>
      </c>
      <c r="O362" s="4">
        <v>6332</v>
      </c>
      <c r="P362" s="4">
        <v>6870</v>
      </c>
      <c r="Q362" s="4">
        <v>6952</v>
      </c>
    </row>
    <row r="363" spans="5:17">
      <c r="E363" s="4">
        <v>46</v>
      </c>
      <c r="F363" s="4">
        <v>144773</v>
      </c>
      <c r="G363" s="5">
        <v>2.07934E-2</v>
      </c>
      <c r="H363" s="4">
        <v>2160</v>
      </c>
      <c r="I363" s="4">
        <v>9500</v>
      </c>
      <c r="J363" s="4">
        <v>7340</v>
      </c>
      <c r="K363" s="5">
        <v>6969</v>
      </c>
      <c r="L363" s="5">
        <v>1404.58</v>
      </c>
      <c r="M363" s="5">
        <v>1008920000</v>
      </c>
      <c r="N363" s="4">
        <v>122</v>
      </c>
      <c r="O363" s="4">
        <v>7440</v>
      </c>
      <c r="P363" s="4">
        <v>6152</v>
      </c>
      <c r="Q363" s="4">
        <v>6962</v>
      </c>
    </row>
    <row r="364" spans="5:17">
      <c r="E364" s="4">
        <v>47</v>
      </c>
      <c r="F364" s="4">
        <v>138076</v>
      </c>
      <c r="G364" s="5">
        <v>1.9831499999999998E-2</v>
      </c>
      <c r="H364" s="4">
        <v>2160</v>
      </c>
      <c r="I364" s="4">
        <v>9500</v>
      </c>
      <c r="J364" s="4">
        <v>7340</v>
      </c>
      <c r="K364" s="5">
        <v>7001.57</v>
      </c>
      <c r="L364" s="5">
        <v>1371.09</v>
      </c>
      <c r="M364" s="5">
        <v>966749000</v>
      </c>
      <c r="N364" s="4">
        <v>118</v>
      </c>
      <c r="O364" s="4">
        <v>7440</v>
      </c>
      <c r="P364" s="4">
        <v>7610</v>
      </c>
      <c r="Q364" s="4">
        <v>6962</v>
      </c>
    </row>
    <row r="365" spans="5:17">
      <c r="E365" s="4">
        <v>48</v>
      </c>
      <c r="F365" s="4">
        <v>130322</v>
      </c>
      <c r="G365" s="5">
        <v>1.87178E-2</v>
      </c>
      <c r="H365" s="4">
        <v>2160</v>
      </c>
      <c r="I365" s="4">
        <v>9500</v>
      </c>
      <c r="J365" s="4">
        <v>7340</v>
      </c>
      <c r="K365" s="5">
        <v>7042.64</v>
      </c>
      <c r="L365" s="5">
        <v>1335.91</v>
      </c>
      <c r="M365" s="5">
        <v>917810000</v>
      </c>
      <c r="N365" s="4">
        <v>113</v>
      </c>
      <c r="O365" s="4">
        <v>7440</v>
      </c>
      <c r="P365" s="4">
        <v>6810</v>
      </c>
      <c r="Q365" s="4">
        <v>7030</v>
      </c>
    </row>
    <row r="366" spans="5:17">
      <c r="E366" s="4">
        <v>49</v>
      </c>
      <c r="F366" s="4">
        <v>123826</v>
      </c>
      <c r="G366" s="5">
        <v>1.77848E-2</v>
      </c>
      <c r="H366" s="4">
        <v>2160</v>
      </c>
      <c r="I366" s="4">
        <v>9500</v>
      </c>
      <c r="J366" s="4">
        <v>7340</v>
      </c>
      <c r="K366" s="5">
        <v>7081.14</v>
      </c>
      <c r="L366" s="5">
        <v>1306.83</v>
      </c>
      <c r="M366" s="5">
        <v>876829000</v>
      </c>
      <c r="N366" s="4">
        <v>111</v>
      </c>
      <c r="O366" s="4">
        <v>7440</v>
      </c>
      <c r="P366" s="4">
        <v>4632</v>
      </c>
      <c r="Q366" s="4">
        <v>7050</v>
      </c>
    </row>
    <row r="367" spans="5:17">
      <c r="E367" s="4">
        <v>50</v>
      </c>
      <c r="F367" s="4">
        <v>118095</v>
      </c>
      <c r="G367" s="5">
        <v>1.69617E-2</v>
      </c>
      <c r="H367" s="4">
        <v>2160</v>
      </c>
      <c r="I367" s="4">
        <v>9490</v>
      </c>
      <c r="J367" s="4">
        <v>7330</v>
      </c>
      <c r="K367" s="5">
        <v>7120.56</v>
      </c>
      <c r="L367" s="5">
        <v>1270.6400000000001</v>
      </c>
      <c r="M367" s="5">
        <v>840902000</v>
      </c>
      <c r="N367" s="4">
        <v>105</v>
      </c>
      <c r="O367" s="4">
        <v>7440</v>
      </c>
      <c r="P367" s="4">
        <v>3542</v>
      </c>
      <c r="Q367" s="4">
        <v>7060</v>
      </c>
    </row>
    <row r="368" spans="5:17">
      <c r="E368" s="4">
        <v>51</v>
      </c>
      <c r="F368" s="4">
        <v>114796</v>
      </c>
      <c r="G368" s="5">
        <v>1.64879E-2</v>
      </c>
      <c r="H368" s="4">
        <v>2160</v>
      </c>
      <c r="I368" s="4">
        <v>9490</v>
      </c>
      <c r="J368" s="4">
        <v>7330</v>
      </c>
      <c r="K368" s="5">
        <v>7122.9</v>
      </c>
      <c r="L368" s="5">
        <v>1254.8599999999999</v>
      </c>
      <c r="M368" s="5">
        <v>817681000</v>
      </c>
      <c r="N368" s="4">
        <v>99</v>
      </c>
      <c r="O368" s="4">
        <v>7440</v>
      </c>
      <c r="P368" s="4">
        <v>4610</v>
      </c>
      <c r="Q368" s="4">
        <v>7150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2160</v>
      </c>
      <c r="I369" s="4">
        <v>9490</v>
      </c>
      <c r="J369" s="4">
        <v>7330</v>
      </c>
      <c r="K369" s="5">
        <v>7134.28</v>
      </c>
      <c r="L369" s="5">
        <v>1251.46</v>
      </c>
      <c r="M369" s="5">
        <v>794567000</v>
      </c>
      <c r="N369" s="4">
        <v>95</v>
      </c>
      <c r="O369" s="4">
        <v>7440</v>
      </c>
      <c r="P369" s="4">
        <v>8610</v>
      </c>
      <c r="Q369" s="4">
        <v>7150</v>
      </c>
    </row>
    <row r="370" spans="5:17">
      <c r="E370" s="4">
        <v>53</v>
      </c>
      <c r="F370" s="4">
        <v>105587</v>
      </c>
      <c r="G370" s="5">
        <v>1.51652E-2</v>
      </c>
      <c r="H370" s="4">
        <v>2160</v>
      </c>
      <c r="I370" s="4">
        <v>9490</v>
      </c>
      <c r="J370" s="4">
        <v>7330</v>
      </c>
      <c r="K370" s="5">
        <v>7133.44</v>
      </c>
      <c r="L370" s="5">
        <v>1248.07</v>
      </c>
      <c r="M370" s="5">
        <v>753199000</v>
      </c>
      <c r="N370" s="4">
        <v>92</v>
      </c>
      <c r="O370" s="4">
        <v>7440</v>
      </c>
      <c r="P370" s="4">
        <v>5082</v>
      </c>
      <c r="Q370" s="4">
        <v>7150</v>
      </c>
    </row>
    <row r="371" spans="5:17">
      <c r="E371" s="4">
        <v>54</v>
      </c>
      <c r="F371" s="4">
        <v>99403</v>
      </c>
      <c r="G371" s="5">
        <v>1.4277E-2</v>
      </c>
      <c r="H371" s="4">
        <v>3560</v>
      </c>
      <c r="I371" s="4">
        <v>9490</v>
      </c>
      <c r="J371" s="4">
        <v>5930</v>
      </c>
      <c r="K371" s="5">
        <v>7175.24</v>
      </c>
      <c r="L371" s="5">
        <v>1234.6400000000001</v>
      </c>
      <c r="M371" s="5">
        <v>713241000</v>
      </c>
      <c r="N371" s="4">
        <v>84</v>
      </c>
      <c r="O371" s="4">
        <v>7440</v>
      </c>
      <c r="P371" s="4">
        <v>4902</v>
      </c>
      <c r="Q371" s="4">
        <v>7260</v>
      </c>
    </row>
    <row r="372" spans="5:17">
      <c r="E372" s="4">
        <v>55</v>
      </c>
      <c r="F372" s="4">
        <v>92018</v>
      </c>
      <c r="G372" s="5">
        <v>1.32163E-2</v>
      </c>
      <c r="H372" s="4">
        <v>3560</v>
      </c>
      <c r="I372" s="4">
        <v>9490</v>
      </c>
      <c r="J372" s="4">
        <v>5930</v>
      </c>
      <c r="K372" s="5">
        <v>7221.97</v>
      </c>
      <c r="L372" s="5">
        <v>1197.5999999999999</v>
      </c>
      <c r="M372" s="5">
        <v>664552000</v>
      </c>
      <c r="N372" s="4">
        <v>83</v>
      </c>
      <c r="O372" s="4">
        <v>7440</v>
      </c>
      <c r="P372" s="4">
        <v>7160</v>
      </c>
      <c r="Q372" s="4">
        <v>7330</v>
      </c>
    </row>
    <row r="373" spans="5:17">
      <c r="E373" s="4">
        <v>56</v>
      </c>
      <c r="F373" s="4">
        <v>84737</v>
      </c>
      <c r="G373" s="5">
        <v>1.21706E-2</v>
      </c>
      <c r="H373" s="4">
        <v>3560</v>
      </c>
      <c r="I373" s="4">
        <v>9490</v>
      </c>
      <c r="J373" s="4">
        <v>5930</v>
      </c>
      <c r="K373" s="5">
        <v>7290.39</v>
      </c>
      <c r="L373" s="5">
        <v>1161.21</v>
      </c>
      <c r="M373" s="5">
        <v>617766000</v>
      </c>
      <c r="N373" s="4">
        <v>79</v>
      </c>
      <c r="O373" s="4">
        <v>7440</v>
      </c>
      <c r="P373" s="4">
        <v>4512</v>
      </c>
      <c r="Q373" s="4">
        <v>7330</v>
      </c>
    </row>
    <row r="374" spans="5:17">
      <c r="E374" s="4">
        <v>57</v>
      </c>
      <c r="F374" s="4">
        <v>77854</v>
      </c>
      <c r="G374" s="5">
        <v>1.1181999999999999E-2</v>
      </c>
      <c r="H374" s="4">
        <v>3560</v>
      </c>
      <c r="I374" s="4">
        <v>9490</v>
      </c>
      <c r="J374" s="4">
        <v>5930</v>
      </c>
      <c r="K374" s="5">
        <v>7354.07</v>
      </c>
      <c r="L374" s="5">
        <v>1128.3499999999999</v>
      </c>
      <c r="M374" s="5">
        <v>572544000</v>
      </c>
      <c r="N374" s="4">
        <v>72</v>
      </c>
      <c r="O374" s="4">
        <v>8760</v>
      </c>
      <c r="P374" s="4">
        <v>5162</v>
      </c>
      <c r="Q374" s="4">
        <v>7440</v>
      </c>
    </row>
    <row r="375" spans="5:17">
      <c r="E375" s="4">
        <v>58</v>
      </c>
      <c r="F375" s="4">
        <v>71855</v>
      </c>
      <c r="G375" s="5">
        <v>1.03204E-2</v>
      </c>
      <c r="H375" s="4">
        <v>3560</v>
      </c>
      <c r="I375" s="4">
        <v>9490</v>
      </c>
      <c r="J375" s="4">
        <v>5930</v>
      </c>
      <c r="K375" s="5">
        <v>7398.85</v>
      </c>
      <c r="L375" s="5">
        <v>1090.56</v>
      </c>
      <c r="M375" s="5">
        <v>531644000</v>
      </c>
      <c r="N375" s="4">
        <v>70</v>
      </c>
      <c r="O375" s="4">
        <v>8760</v>
      </c>
      <c r="P375" s="4">
        <v>5920</v>
      </c>
      <c r="Q375" s="4">
        <v>7440</v>
      </c>
    </row>
    <row r="376" spans="5:17">
      <c r="E376" s="4">
        <v>59</v>
      </c>
      <c r="F376" s="4">
        <v>64621</v>
      </c>
      <c r="G376" s="5">
        <v>9.2813600000000007E-3</v>
      </c>
      <c r="H376" s="4">
        <v>3560</v>
      </c>
      <c r="I376" s="4">
        <v>9490</v>
      </c>
      <c r="J376" s="4">
        <v>5930</v>
      </c>
      <c r="K376" s="5">
        <v>7451.33</v>
      </c>
      <c r="L376" s="5">
        <v>1051.8699999999999</v>
      </c>
      <c r="M376" s="5">
        <v>481512000</v>
      </c>
      <c r="N376" s="4">
        <v>66</v>
      </c>
      <c r="O376" s="4">
        <v>7330</v>
      </c>
      <c r="P376" s="4">
        <v>6730</v>
      </c>
      <c r="Q376" s="4">
        <v>7440</v>
      </c>
    </row>
    <row r="377" spans="5:17">
      <c r="E377" s="4">
        <v>60</v>
      </c>
      <c r="F377" s="4">
        <v>57162</v>
      </c>
      <c r="G377" s="5">
        <v>8.21004E-3</v>
      </c>
      <c r="H377" s="4">
        <v>3560</v>
      </c>
      <c r="I377" s="4">
        <v>9490</v>
      </c>
      <c r="J377" s="4">
        <v>5930</v>
      </c>
      <c r="K377" s="5">
        <v>7529.6</v>
      </c>
      <c r="L377" s="5">
        <v>992.74400000000003</v>
      </c>
      <c r="M377" s="5">
        <v>430407000</v>
      </c>
      <c r="N377" s="4">
        <v>60</v>
      </c>
      <c r="O377" s="4">
        <v>7330</v>
      </c>
      <c r="P377" s="4">
        <v>9180</v>
      </c>
      <c r="Q377" s="4">
        <v>7620</v>
      </c>
    </row>
    <row r="378" spans="5:17">
      <c r="E378" s="4">
        <v>61</v>
      </c>
      <c r="F378" s="4">
        <v>49337</v>
      </c>
      <c r="G378" s="5">
        <v>7.0861500000000003E-3</v>
      </c>
      <c r="H378" s="4">
        <v>3560</v>
      </c>
      <c r="I378" s="4">
        <v>9490</v>
      </c>
      <c r="J378" s="4">
        <v>5930</v>
      </c>
      <c r="K378" s="5">
        <v>7569.38</v>
      </c>
      <c r="L378" s="5">
        <v>962.98699999999997</v>
      </c>
      <c r="M378" s="5">
        <v>373450000</v>
      </c>
      <c r="N378" s="4">
        <v>55</v>
      </c>
      <c r="O378" s="4">
        <v>7330</v>
      </c>
      <c r="P378" s="4">
        <v>6812</v>
      </c>
      <c r="Q378" s="4">
        <v>7620</v>
      </c>
    </row>
    <row r="379" spans="5:17">
      <c r="E379" s="4">
        <v>62</v>
      </c>
      <c r="F379" s="4">
        <v>42776</v>
      </c>
      <c r="G379" s="5">
        <v>6.1438100000000004E-3</v>
      </c>
      <c r="H379" s="4">
        <v>3560</v>
      </c>
      <c r="I379" s="4">
        <v>9490</v>
      </c>
      <c r="J379" s="4">
        <v>5930</v>
      </c>
      <c r="K379" s="5">
        <v>7630.78</v>
      </c>
      <c r="L379" s="5">
        <v>924.72400000000005</v>
      </c>
      <c r="M379" s="5">
        <v>326414000</v>
      </c>
      <c r="N379" s="4">
        <v>53</v>
      </c>
      <c r="O379" s="4">
        <v>7330</v>
      </c>
      <c r="P379" s="4">
        <v>6640</v>
      </c>
      <c r="Q379" s="4">
        <v>7660</v>
      </c>
    </row>
    <row r="380" spans="5:17">
      <c r="E380" s="4">
        <v>63</v>
      </c>
      <c r="F380" s="4">
        <v>35511</v>
      </c>
      <c r="G380" s="5">
        <v>5.10036E-3</v>
      </c>
      <c r="H380" s="4">
        <v>4672</v>
      </c>
      <c r="I380" s="4">
        <v>9490</v>
      </c>
      <c r="J380" s="4">
        <v>4818</v>
      </c>
      <c r="K380" s="5">
        <v>7686.23</v>
      </c>
      <c r="L380" s="5">
        <v>883.125</v>
      </c>
      <c r="M380" s="5">
        <v>272946000</v>
      </c>
      <c r="N380" s="4">
        <v>50</v>
      </c>
      <c r="O380" s="4">
        <v>7330</v>
      </c>
      <c r="P380" s="4">
        <v>4672</v>
      </c>
      <c r="Q380" s="4">
        <v>7660</v>
      </c>
    </row>
    <row r="381" spans="5:17">
      <c r="E381" s="4">
        <v>64</v>
      </c>
      <c r="F381" s="4">
        <v>29543</v>
      </c>
      <c r="G381" s="5">
        <v>4.24319E-3</v>
      </c>
      <c r="H381" s="4">
        <v>4672</v>
      </c>
      <c r="I381" s="4">
        <v>9490</v>
      </c>
      <c r="J381" s="4">
        <v>4818</v>
      </c>
      <c r="K381" s="5">
        <v>7720.51</v>
      </c>
      <c r="L381" s="5">
        <v>849.33500000000004</v>
      </c>
      <c r="M381" s="5">
        <v>228087000</v>
      </c>
      <c r="N381" s="4">
        <v>50</v>
      </c>
      <c r="O381" s="4">
        <v>7330</v>
      </c>
      <c r="P381" s="4">
        <v>9230</v>
      </c>
      <c r="Q381" s="4">
        <v>7660</v>
      </c>
    </row>
    <row r="382" spans="5:17">
      <c r="E382" s="4">
        <v>65</v>
      </c>
      <c r="F382" s="4">
        <v>23703</v>
      </c>
      <c r="G382" s="5">
        <v>3.4044000000000001E-3</v>
      </c>
      <c r="H382" s="4">
        <v>4722</v>
      </c>
      <c r="I382" s="4">
        <v>9490</v>
      </c>
      <c r="J382" s="4">
        <v>4768</v>
      </c>
      <c r="K382" s="5">
        <v>7769.92</v>
      </c>
      <c r="L382" s="5">
        <v>834.67100000000005</v>
      </c>
      <c r="M382" s="5">
        <v>184170000</v>
      </c>
      <c r="N382" s="4">
        <v>46</v>
      </c>
      <c r="O382" s="4">
        <v>7330</v>
      </c>
      <c r="P382" s="4">
        <v>4722</v>
      </c>
      <c r="Q382" s="4">
        <v>7730</v>
      </c>
    </row>
    <row r="383" spans="5:17">
      <c r="E383" s="4">
        <v>66</v>
      </c>
      <c r="F383" s="4">
        <v>18772</v>
      </c>
      <c r="G383" s="5">
        <v>2.6961799999999998E-3</v>
      </c>
      <c r="H383" s="4">
        <v>5122</v>
      </c>
      <c r="I383" s="4">
        <v>9490</v>
      </c>
      <c r="J383" s="4">
        <v>4368</v>
      </c>
      <c r="K383" s="5">
        <v>7856.39</v>
      </c>
      <c r="L383" s="5">
        <v>796.1</v>
      </c>
      <c r="M383" s="5">
        <v>147480000</v>
      </c>
      <c r="N383" s="4">
        <v>42</v>
      </c>
      <c r="O383" s="4">
        <v>8380</v>
      </c>
      <c r="P383" s="4">
        <v>7710</v>
      </c>
      <c r="Q383" s="4">
        <v>7790</v>
      </c>
    </row>
    <row r="384" spans="5:17">
      <c r="E384" s="4">
        <v>67</v>
      </c>
      <c r="F384" s="4">
        <v>15198</v>
      </c>
      <c r="G384" s="5">
        <v>2.1828500000000001E-3</v>
      </c>
      <c r="H384" s="4">
        <v>5930</v>
      </c>
      <c r="I384" s="4">
        <v>9490</v>
      </c>
      <c r="J384" s="4">
        <v>3560</v>
      </c>
      <c r="K384" s="5">
        <v>7921.03</v>
      </c>
      <c r="L384" s="5">
        <v>781.06100000000004</v>
      </c>
      <c r="M384" s="5">
        <v>120384000</v>
      </c>
      <c r="N384" s="4">
        <v>36</v>
      </c>
      <c r="O384" s="4">
        <v>7660</v>
      </c>
      <c r="P384" s="4">
        <v>8540</v>
      </c>
      <c r="Q384" s="4">
        <v>7940</v>
      </c>
    </row>
    <row r="385" spans="1:17">
      <c r="E385" s="4">
        <v>68</v>
      </c>
      <c r="F385" s="4">
        <v>11537</v>
      </c>
      <c r="G385" s="5">
        <v>1.6570300000000001E-3</v>
      </c>
      <c r="H385" s="4">
        <v>5930</v>
      </c>
      <c r="I385" s="4">
        <v>9490</v>
      </c>
      <c r="J385" s="4">
        <v>3560</v>
      </c>
      <c r="K385" s="5">
        <v>8012.96</v>
      </c>
      <c r="L385" s="5">
        <v>746.65499999999997</v>
      </c>
      <c r="M385" s="5">
        <v>92445500</v>
      </c>
      <c r="N385" s="4">
        <v>31</v>
      </c>
      <c r="O385" s="4">
        <v>7660</v>
      </c>
      <c r="P385" s="4">
        <v>6302</v>
      </c>
      <c r="Q385" s="4">
        <v>8120</v>
      </c>
    </row>
    <row r="386" spans="1:17">
      <c r="E386" s="4">
        <v>69</v>
      </c>
      <c r="F386" s="4">
        <v>8721</v>
      </c>
      <c r="G386" s="5">
        <v>1.2525800000000001E-3</v>
      </c>
      <c r="H386" s="4">
        <v>5930</v>
      </c>
      <c r="I386" s="4">
        <v>9490</v>
      </c>
      <c r="J386" s="4">
        <v>3560</v>
      </c>
      <c r="K386" s="5">
        <v>8098.7</v>
      </c>
      <c r="L386" s="5">
        <v>721.33500000000004</v>
      </c>
      <c r="M386" s="5">
        <v>70628800</v>
      </c>
      <c r="N386" s="4">
        <v>26</v>
      </c>
      <c r="O386" s="4">
        <v>7660</v>
      </c>
      <c r="P386" s="4">
        <v>8510</v>
      </c>
      <c r="Q386" s="4">
        <v>8350</v>
      </c>
    </row>
    <row r="387" spans="1:17">
      <c r="E387" s="4">
        <v>70</v>
      </c>
      <c r="F387" s="4">
        <v>6603</v>
      </c>
      <c r="G387" s="5">
        <v>9.4837299999999997E-4</v>
      </c>
      <c r="H387" s="4">
        <v>6202</v>
      </c>
      <c r="I387" s="4">
        <v>9490</v>
      </c>
      <c r="J387" s="4">
        <v>3288</v>
      </c>
      <c r="K387" s="5">
        <v>8182.99</v>
      </c>
      <c r="L387" s="5">
        <v>692.16099999999994</v>
      </c>
      <c r="M387" s="5">
        <v>54032300</v>
      </c>
      <c r="N387" s="4">
        <v>23</v>
      </c>
      <c r="O387" s="4">
        <v>7660</v>
      </c>
      <c r="P387" s="4">
        <v>9090</v>
      </c>
      <c r="Q387" s="4">
        <v>8380</v>
      </c>
    </row>
    <row r="388" spans="1:17">
      <c r="E388" s="4">
        <v>71</v>
      </c>
      <c r="F388" s="4">
        <v>4790</v>
      </c>
      <c r="G388" s="5">
        <v>6.8797599999999997E-4</v>
      </c>
      <c r="H388" s="4">
        <v>6202</v>
      </c>
      <c r="I388" s="4">
        <v>9490</v>
      </c>
      <c r="J388" s="4">
        <v>3288</v>
      </c>
      <c r="K388" s="5">
        <v>8246.56</v>
      </c>
      <c r="L388" s="5">
        <v>679.21600000000001</v>
      </c>
      <c r="M388" s="5">
        <v>39501000</v>
      </c>
      <c r="N388" s="4">
        <v>21</v>
      </c>
      <c r="O388" s="4">
        <v>7660</v>
      </c>
      <c r="P388" s="4">
        <v>7030</v>
      </c>
      <c r="Q388" s="4">
        <v>8380</v>
      </c>
    </row>
    <row r="389" spans="1:17">
      <c r="E389" s="4">
        <v>72</v>
      </c>
      <c r="F389" s="4">
        <v>3532</v>
      </c>
      <c r="G389" s="5">
        <v>5.0729300000000002E-4</v>
      </c>
      <c r="H389" s="4">
        <v>6202</v>
      </c>
      <c r="I389" s="4">
        <v>9490</v>
      </c>
      <c r="J389" s="4">
        <v>3288</v>
      </c>
      <c r="K389" s="5">
        <v>8257.43</v>
      </c>
      <c r="L389" s="5">
        <v>679.97699999999998</v>
      </c>
      <c r="M389" s="5">
        <v>29165200</v>
      </c>
      <c r="N389" s="4">
        <v>18</v>
      </c>
      <c r="O389" s="4">
        <v>7660</v>
      </c>
      <c r="P389" s="4">
        <v>6330</v>
      </c>
      <c r="Q389" s="4">
        <v>8380</v>
      </c>
    </row>
    <row r="390" spans="1:17">
      <c r="E390" s="4">
        <v>73</v>
      </c>
      <c r="F390" s="4">
        <v>2381</v>
      </c>
      <c r="G390" s="5">
        <v>3.4197699999999998E-4</v>
      </c>
      <c r="H390" s="4">
        <v>6202</v>
      </c>
      <c r="I390" s="4">
        <v>9030</v>
      </c>
      <c r="J390" s="4">
        <v>2828</v>
      </c>
      <c r="K390" s="5">
        <v>8281.73</v>
      </c>
      <c r="L390" s="5">
        <v>668.85799999999995</v>
      </c>
      <c r="M390" s="5">
        <v>19718800</v>
      </c>
      <c r="N390" s="4">
        <v>10</v>
      </c>
      <c r="O390" s="4">
        <v>7660</v>
      </c>
      <c r="P390" s="4">
        <v>8570</v>
      </c>
      <c r="Q390" s="4">
        <v>8380</v>
      </c>
    </row>
    <row r="391" spans="1:17">
      <c r="E391" s="4">
        <v>74</v>
      </c>
      <c r="F391" s="4">
        <v>1653</v>
      </c>
      <c r="G391" s="5">
        <v>2.3741600000000001E-4</v>
      </c>
      <c r="H391" s="4">
        <v>6202</v>
      </c>
      <c r="I391" s="4">
        <v>9030</v>
      </c>
      <c r="J391" s="4">
        <v>2828</v>
      </c>
      <c r="K391" s="5">
        <v>8236.91</v>
      </c>
      <c r="L391" s="5">
        <v>609.55499999999995</v>
      </c>
      <c r="M391" s="5">
        <v>13615600</v>
      </c>
      <c r="N391" s="4">
        <v>9</v>
      </c>
      <c r="O391" s="4">
        <v>7660</v>
      </c>
      <c r="P391" s="4">
        <v>8570</v>
      </c>
      <c r="Q391" s="4">
        <v>8350</v>
      </c>
    </row>
    <row r="392" spans="1:17">
      <c r="E392" s="4">
        <v>75</v>
      </c>
      <c r="F392" s="4">
        <v>1066</v>
      </c>
      <c r="G392" s="5">
        <v>1.5310700000000001E-4</v>
      </c>
      <c r="H392" s="4">
        <v>7660</v>
      </c>
      <c r="I392" s="4">
        <v>9030</v>
      </c>
      <c r="J392" s="4">
        <v>1370</v>
      </c>
      <c r="K392" s="5">
        <v>8250.4699999999993</v>
      </c>
      <c r="L392" s="5">
        <v>545.447</v>
      </c>
      <c r="M392" s="5">
        <v>8795000</v>
      </c>
      <c r="N392" s="4">
        <v>6</v>
      </c>
      <c r="O392" s="4">
        <v>7660</v>
      </c>
      <c r="P392" s="4">
        <v>9020</v>
      </c>
      <c r="Q392" s="4">
        <v>8350</v>
      </c>
    </row>
    <row r="393" spans="1:17">
      <c r="E393" s="4">
        <v>76</v>
      </c>
      <c r="F393" s="4">
        <v>540</v>
      </c>
      <c r="G393" s="5">
        <v>7.75589E-5</v>
      </c>
      <c r="H393" s="4">
        <v>7660</v>
      </c>
      <c r="I393" s="4">
        <v>9030</v>
      </c>
      <c r="J393" s="4">
        <v>1370</v>
      </c>
      <c r="K393" s="5">
        <v>8193.2999999999993</v>
      </c>
      <c r="L393" s="5">
        <v>518.06299999999999</v>
      </c>
      <c r="M393" s="5">
        <v>4424380</v>
      </c>
      <c r="N393" s="4">
        <v>4</v>
      </c>
      <c r="O393" s="4">
        <v>7660</v>
      </c>
      <c r="P393" s="4">
        <v>8350</v>
      </c>
      <c r="Q393" s="4">
        <v>8350</v>
      </c>
    </row>
    <row r="394" spans="1:17">
      <c r="E394" s="4">
        <v>77</v>
      </c>
      <c r="F394" s="4">
        <v>236</v>
      </c>
      <c r="G394" s="5">
        <v>3.3896100000000002E-5</v>
      </c>
      <c r="H394" s="4">
        <v>7660</v>
      </c>
      <c r="I394" s="4">
        <v>9030</v>
      </c>
      <c r="J394" s="4">
        <v>1370</v>
      </c>
      <c r="K394" s="5">
        <v>8072.58</v>
      </c>
      <c r="L394" s="5">
        <v>429.726</v>
      </c>
      <c r="M394" s="5">
        <v>1905130</v>
      </c>
      <c r="N394" s="4">
        <v>4</v>
      </c>
      <c r="O394" s="4">
        <v>7660</v>
      </c>
      <c r="P394" s="4">
        <v>9030</v>
      </c>
      <c r="Q394" s="4">
        <v>8350</v>
      </c>
    </row>
    <row r="395" spans="1:17">
      <c r="E395" s="4">
        <v>78</v>
      </c>
      <c r="F395" s="4">
        <v>59</v>
      </c>
      <c r="G395" s="5">
        <v>8.4740200000000002E-6</v>
      </c>
      <c r="H395" s="4">
        <v>7660</v>
      </c>
      <c r="I395" s="4">
        <v>8380</v>
      </c>
      <c r="J395" s="4">
        <v>720</v>
      </c>
      <c r="K395" s="5">
        <v>7916.27</v>
      </c>
      <c r="L395" s="5">
        <v>344.73200000000003</v>
      </c>
      <c r="M395" s="5">
        <v>467060</v>
      </c>
      <c r="N395" s="4">
        <v>2</v>
      </c>
      <c r="O395" s="4">
        <v>7660</v>
      </c>
      <c r="P395" s="4">
        <v>8380</v>
      </c>
      <c r="Q395" s="4">
        <v>7660</v>
      </c>
    </row>
    <row r="396" spans="1:17">
      <c r="E396" s="4">
        <v>79</v>
      </c>
      <c r="F396" s="4">
        <v>15</v>
      </c>
      <c r="G396" s="5">
        <v>2.1544099999999999E-6</v>
      </c>
      <c r="H396" s="4">
        <v>7660</v>
      </c>
      <c r="I396" s="4">
        <v>7660</v>
      </c>
      <c r="J396" s="4">
        <v>0</v>
      </c>
      <c r="K396" s="5">
        <v>7660</v>
      </c>
      <c r="L396" s="5">
        <v>0</v>
      </c>
      <c r="M396" s="5">
        <v>114900</v>
      </c>
      <c r="N396" s="4">
        <v>1</v>
      </c>
      <c r="O396" s="4">
        <v>7660</v>
      </c>
      <c r="P396" s="4">
        <v>7660</v>
      </c>
      <c r="Q396" s="4">
        <v>7660</v>
      </c>
    </row>
    <row r="397" spans="1:17">
      <c r="A397">
        <v>1996</v>
      </c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9500</v>
      </c>
      <c r="J397" s="4">
        <v>9500</v>
      </c>
      <c r="K397" s="5">
        <v>5084.55</v>
      </c>
      <c r="L397" s="5">
        <v>2900</v>
      </c>
      <c r="M397" s="5">
        <v>25562200000</v>
      </c>
      <c r="N397" s="4">
        <v>143</v>
      </c>
      <c r="O397" s="4">
        <v>2090</v>
      </c>
      <c r="P397" s="4">
        <v>6670</v>
      </c>
      <c r="Q397" s="4">
        <v>6080</v>
      </c>
    </row>
    <row r="398" spans="1:17">
      <c r="E398" s="4">
        <v>2</v>
      </c>
      <c r="F398" s="4">
        <v>1515456</v>
      </c>
      <c r="G398" s="5">
        <v>0.21766099999999999</v>
      </c>
      <c r="H398" s="4">
        <v>0</v>
      </c>
      <c r="I398" s="4">
        <v>9520</v>
      </c>
      <c r="J398" s="4">
        <v>9520</v>
      </c>
      <c r="K398" s="5">
        <v>6942.25</v>
      </c>
      <c r="L398" s="5">
        <v>2277.46</v>
      </c>
      <c r="M398" s="5">
        <v>10520700000</v>
      </c>
      <c r="N398" s="4">
        <v>133</v>
      </c>
      <c r="O398" s="4">
        <v>2090</v>
      </c>
      <c r="P398" s="4">
        <v>7880</v>
      </c>
      <c r="Q398" s="4">
        <v>7520</v>
      </c>
    </row>
    <row r="399" spans="1:17">
      <c r="E399" s="4">
        <v>3</v>
      </c>
      <c r="F399" s="4">
        <v>1099428</v>
      </c>
      <c r="G399" s="5">
        <v>0.15790799999999999</v>
      </c>
      <c r="H399" s="4">
        <v>0</v>
      </c>
      <c r="I399" s="4">
        <v>9520</v>
      </c>
      <c r="J399" s="4">
        <v>9520</v>
      </c>
      <c r="K399" s="5">
        <v>7313.66</v>
      </c>
      <c r="L399" s="5">
        <v>2096.1799999999998</v>
      </c>
      <c r="M399" s="5">
        <v>8040850000</v>
      </c>
      <c r="N399" s="4">
        <v>142</v>
      </c>
      <c r="O399" s="4">
        <v>2090</v>
      </c>
      <c r="P399" s="4">
        <v>8010</v>
      </c>
      <c r="Q399" s="4">
        <v>7980</v>
      </c>
    </row>
    <row r="400" spans="1:17">
      <c r="E400" s="4">
        <v>4</v>
      </c>
      <c r="F400" s="4">
        <v>867898</v>
      </c>
      <c r="G400" s="5">
        <v>0.124654</v>
      </c>
      <c r="H400" s="4">
        <v>0</v>
      </c>
      <c r="I400" s="4">
        <v>9520</v>
      </c>
      <c r="J400" s="4">
        <v>9520</v>
      </c>
      <c r="K400" s="5">
        <v>7409.6</v>
      </c>
      <c r="L400" s="5">
        <v>2063.2199999999998</v>
      </c>
      <c r="M400" s="5">
        <v>6430780000</v>
      </c>
      <c r="N400" s="4">
        <v>146</v>
      </c>
      <c r="O400" s="4">
        <v>2090</v>
      </c>
      <c r="P400" s="4">
        <v>8290</v>
      </c>
      <c r="Q400" s="4">
        <v>8030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9520</v>
      </c>
      <c r="J401" s="4">
        <v>9520</v>
      </c>
      <c r="K401" s="5">
        <v>7607.15</v>
      </c>
      <c r="L401" s="5">
        <v>1980.99</v>
      </c>
      <c r="M401" s="5">
        <v>5742060000</v>
      </c>
      <c r="N401" s="4">
        <v>147</v>
      </c>
      <c r="O401" s="4">
        <v>2090</v>
      </c>
      <c r="P401" s="4">
        <v>8770</v>
      </c>
      <c r="Q401" s="4">
        <v>8210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9520</v>
      </c>
      <c r="J402" s="4">
        <v>9520</v>
      </c>
      <c r="K402" s="5">
        <v>7816.4</v>
      </c>
      <c r="L402" s="5">
        <v>1976.64</v>
      </c>
      <c r="M402" s="5">
        <v>4892550000</v>
      </c>
      <c r="N402" s="4">
        <v>145</v>
      </c>
      <c r="O402" s="4">
        <v>2090</v>
      </c>
      <c r="P402" s="4">
        <v>9400</v>
      </c>
      <c r="Q402" s="4">
        <v>8310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9520</v>
      </c>
      <c r="J403" s="4">
        <v>9520</v>
      </c>
      <c r="K403" s="5">
        <v>7929.4</v>
      </c>
      <c r="L403" s="5">
        <v>1858.69</v>
      </c>
      <c r="M403" s="5">
        <v>4492500000</v>
      </c>
      <c r="N403" s="4">
        <v>144</v>
      </c>
      <c r="O403" s="4">
        <v>2090</v>
      </c>
      <c r="P403" s="4">
        <v>7030</v>
      </c>
      <c r="Q403" s="4">
        <v>8320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9520</v>
      </c>
      <c r="J404" s="4">
        <v>9520</v>
      </c>
      <c r="K404" s="5">
        <v>8017.38</v>
      </c>
      <c r="L404" s="5">
        <v>1749.86</v>
      </c>
      <c r="M404" s="5">
        <v>4105500000</v>
      </c>
      <c r="N404" s="4">
        <v>144</v>
      </c>
      <c r="O404" s="4">
        <v>2090</v>
      </c>
      <c r="P404" s="4">
        <v>6190</v>
      </c>
      <c r="Q404" s="4">
        <v>8400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9520</v>
      </c>
      <c r="J405" s="4">
        <v>9520</v>
      </c>
      <c r="K405" s="5">
        <v>8130.56</v>
      </c>
      <c r="L405" s="5">
        <v>1634.03</v>
      </c>
      <c r="M405" s="5">
        <v>3936000000</v>
      </c>
      <c r="N405" s="4">
        <v>147</v>
      </c>
      <c r="O405" s="4">
        <v>9500</v>
      </c>
      <c r="P405" s="4">
        <v>7440</v>
      </c>
      <c r="Q405" s="4">
        <v>8490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9520</v>
      </c>
      <c r="J406" s="4">
        <v>9520</v>
      </c>
      <c r="K406" s="5">
        <v>8175.96</v>
      </c>
      <c r="L406" s="5">
        <v>1587.64</v>
      </c>
      <c r="M406" s="5">
        <v>3647610000</v>
      </c>
      <c r="N406" s="4">
        <v>151</v>
      </c>
      <c r="O406" s="4">
        <v>9500</v>
      </c>
      <c r="P406" s="4">
        <v>8970</v>
      </c>
      <c r="Q406" s="4">
        <v>8520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9520</v>
      </c>
      <c r="J407" s="4">
        <v>9520</v>
      </c>
      <c r="K407" s="5">
        <v>8212.61</v>
      </c>
      <c r="L407" s="5">
        <v>1540.02</v>
      </c>
      <c r="M407" s="5">
        <v>3353680000</v>
      </c>
      <c r="N407" s="4">
        <v>149</v>
      </c>
      <c r="O407" s="4">
        <v>9500</v>
      </c>
      <c r="P407" s="4">
        <v>9090</v>
      </c>
      <c r="Q407" s="4">
        <v>8530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9520</v>
      </c>
      <c r="J408" s="4">
        <v>9520</v>
      </c>
      <c r="K408" s="5">
        <v>8266.7800000000007</v>
      </c>
      <c r="L408" s="5">
        <v>1437.4</v>
      </c>
      <c r="M408" s="5">
        <v>3129260000</v>
      </c>
      <c r="N408" s="4">
        <v>146</v>
      </c>
      <c r="O408" s="4">
        <v>9500</v>
      </c>
      <c r="P408" s="4">
        <v>6090</v>
      </c>
      <c r="Q408" s="4">
        <v>8590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9520</v>
      </c>
      <c r="J409" s="4">
        <v>9520</v>
      </c>
      <c r="K409" s="5">
        <v>8313.67</v>
      </c>
      <c r="L409" s="5">
        <v>1342.01</v>
      </c>
      <c r="M409" s="5">
        <v>3021450000</v>
      </c>
      <c r="N409" s="4">
        <v>145</v>
      </c>
      <c r="O409" s="4">
        <v>9500</v>
      </c>
      <c r="P409" s="4">
        <v>5890</v>
      </c>
      <c r="Q409" s="4">
        <v>8590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9520</v>
      </c>
      <c r="J410" s="4">
        <v>9520</v>
      </c>
      <c r="K410" s="5">
        <v>8336.23</v>
      </c>
      <c r="L410" s="5">
        <v>1278.7</v>
      </c>
      <c r="M410" s="5">
        <v>2917800000</v>
      </c>
      <c r="N410" s="4">
        <v>143</v>
      </c>
      <c r="O410" s="4">
        <v>9500</v>
      </c>
      <c r="P410" s="4">
        <v>8460</v>
      </c>
      <c r="Q410" s="4">
        <v>8600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9520</v>
      </c>
      <c r="J411" s="4">
        <v>9520</v>
      </c>
      <c r="K411" s="5">
        <v>8362.7099999999991</v>
      </c>
      <c r="L411" s="5">
        <v>1165.32</v>
      </c>
      <c r="M411" s="5">
        <v>2806020000</v>
      </c>
      <c r="N411" s="4">
        <v>140</v>
      </c>
      <c r="O411" s="4">
        <v>9500</v>
      </c>
      <c r="P411" s="4">
        <v>7180</v>
      </c>
      <c r="Q411" s="4">
        <v>8600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9520</v>
      </c>
      <c r="J412" s="4">
        <v>9520</v>
      </c>
      <c r="K412" s="5">
        <v>8377.06</v>
      </c>
      <c r="L412" s="5">
        <v>1123.5899999999999</v>
      </c>
      <c r="M412" s="5">
        <v>2644750000</v>
      </c>
      <c r="N412" s="4">
        <v>143</v>
      </c>
      <c r="O412" s="4">
        <v>9500</v>
      </c>
      <c r="P412" s="4">
        <v>7490</v>
      </c>
      <c r="Q412" s="4">
        <v>8610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9520</v>
      </c>
      <c r="J413" s="4">
        <v>9520</v>
      </c>
      <c r="K413" s="5">
        <v>8372.49</v>
      </c>
      <c r="L413" s="5">
        <v>1118.3900000000001</v>
      </c>
      <c r="M413" s="5">
        <v>2537570000</v>
      </c>
      <c r="N413" s="4">
        <v>141</v>
      </c>
      <c r="O413" s="4">
        <v>9500</v>
      </c>
      <c r="P413" s="4">
        <v>7490</v>
      </c>
      <c r="Q413" s="4">
        <v>8620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9520</v>
      </c>
      <c r="J414" s="4">
        <v>9520</v>
      </c>
      <c r="K414" s="5">
        <v>8369.9</v>
      </c>
      <c r="L414" s="5">
        <v>1111.58</v>
      </c>
      <c r="M414" s="5">
        <v>2448000000</v>
      </c>
      <c r="N414" s="4">
        <v>142</v>
      </c>
      <c r="O414" s="4">
        <v>9500</v>
      </c>
      <c r="P414" s="4">
        <v>7770</v>
      </c>
      <c r="Q414" s="4">
        <v>8620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9520</v>
      </c>
      <c r="J415" s="4">
        <v>9520</v>
      </c>
      <c r="K415" s="5">
        <v>8378.08</v>
      </c>
      <c r="L415" s="5">
        <v>1088.8399999999999</v>
      </c>
      <c r="M415" s="5">
        <v>2365590000</v>
      </c>
      <c r="N415" s="4">
        <v>142</v>
      </c>
      <c r="O415" s="4">
        <v>9500</v>
      </c>
      <c r="P415" s="4">
        <v>9510</v>
      </c>
      <c r="Q415" s="4">
        <v>8620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9520</v>
      </c>
      <c r="J416" s="4">
        <v>9520</v>
      </c>
      <c r="K416" s="5">
        <v>8388.6</v>
      </c>
      <c r="L416" s="5">
        <v>1065</v>
      </c>
      <c r="M416" s="5">
        <v>2312560000</v>
      </c>
      <c r="N416" s="4">
        <v>139</v>
      </c>
      <c r="O416" s="4">
        <v>9500</v>
      </c>
      <c r="P416" s="4">
        <v>7230</v>
      </c>
      <c r="Q416" s="4">
        <v>8640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9520</v>
      </c>
      <c r="J417" s="4">
        <v>9520</v>
      </c>
      <c r="K417" s="5">
        <v>8395.2900000000009</v>
      </c>
      <c r="L417" s="5">
        <v>1023.57</v>
      </c>
      <c r="M417" s="5">
        <v>2232390000</v>
      </c>
      <c r="N417" s="4">
        <v>137</v>
      </c>
      <c r="O417" s="4">
        <v>9500</v>
      </c>
      <c r="P417" s="4">
        <v>7240</v>
      </c>
      <c r="Q417" s="4">
        <v>8630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9520</v>
      </c>
      <c r="J418" s="4">
        <v>9520</v>
      </c>
      <c r="K418" s="5">
        <v>8407.65</v>
      </c>
      <c r="L418" s="5">
        <v>1000.65</v>
      </c>
      <c r="M418" s="5">
        <v>2162060000</v>
      </c>
      <c r="N418" s="4">
        <v>136</v>
      </c>
      <c r="O418" s="4">
        <v>9500</v>
      </c>
      <c r="P418" s="4">
        <v>7910</v>
      </c>
      <c r="Q418" s="4">
        <v>8640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9520</v>
      </c>
      <c r="J419" s="4">
        <v>9520</v>
      </c>
      <c r="K419" s="5">
        <v>8416.59</v>
      </c>
      <c r="L419" s="5">
        <v>985.67200000000003</v>
      </c>
      <c r="M419" s="5">
        <v>2109530000</v>
      </c>
      <c r="N419" s="4">
        <v>134</v>
      </c>
      <c r="O419" s="4">
        <v>9500</v>
      </c>
      <c r="P419" s="4">
        <v>8670</v>
      </c>
      <c r="Q419" s="4">
        <v>8640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9520</v>
      </c>
      <c r="J420" s="4">
        <v>9520</v>
      </c>
      <c r="K420" s="5">
        <v>8426.4</v>
      </c>
      <c r="L420" s="5">
        <v>981.75900000000001</v>
      </c>
      <c r="M420" s="5">
        <v>2081750000</v>
      </c>
      <c r="N420" s="4">
        <v>131</v>
      </c>
      <c r="O420" s="4">
        <v>9500</v>
      </c>
      <c r="P420" s="4">
        <v>8810</v>
      </c>
      <c r="Q420" s="4">
        <v>8660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9510</v>
      </c>
      <c r="J421" s="4">
        <v>9510</v>
      </c>
      <c r="K421" s="5">
        <v>8436.24</v>
      </c>
      <c r="L421" s="5">
        <v>973.11</v>
      </c>
      <c r="M421" s="5">
        <v>2056210000</v>
      </c>
      <c r="N421" s="4">
        <v>129</v>
      </c>
      <c r="O421" s="4">
        <v>9500</v>
      </c>
      <c r="P421" s="4">
        <v>9130</v>
      </c>
      <c r="Q421" s="4">
        <v>8660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9510</v>
      </c>
      <c r="J422" s="4">
        <v>9510</v>
      </c>
      <c r="K422" s="5">
        <v>8455.68</v>
      </c>
      <c r="L422" s="5">
        <v>932.48400000000004</v>
      </c>
      <c r="M422" s="5">
        <v>2033740000</v>
      </c>
      <c r="N422" s="4">
        <v>126</v>
      </c>
      <c r="O422" s="4">
        <v>9500</v>
      </c>
      <c r="P422" s="4">
        <v>8350</v>
      </c>
      <c r="Q422" s="4">
        <v>8680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9510</v>
      </c>
      <c r="J423" s="4">
        <v>9510</v>
      </c>
      <c r="K423" s="5">
        <v>8468.25</v>
      </c>
      <c r="L423" s="5">
        <v>916.37800000000004</v>
      </c>
      <c r="M423" s="5">
        <v>1995640000</v>
      </c>
      <c r="N423" s="4">
        <v>126</v>
      </c>
      <c r="O423" s="4">
        <v>9500</v>
      </c>
      <c r="P423" s="4">
        <v>8090</v>
      </c>
      <c r="Q423" s="4">
        <v>8680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9510</v>
      </c>
      <c r="J424" s="4">
        <v>9510</v>
      </c>
      <c r="K424" s="5">
        <v>8481.83</v>
      </c>
      <c r="L424" s="5">
        <v>893.93899999999996</v>
      </c>
      <c r="M424" s="5">
        <v>1975640000</v>
      </c>
      <c r="N424" s="4">
        <v>126</v>
      </c>
      <c r="O424" s="4">
        <v>9500</v>
      </c>
      <c r="P424" s="4">
        <v>8090</v>
      </c>
      <c r="Q424" s="4">
        <v>8730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9510</v>
      </c>
      <c r="J425" s="4">
        <v>9510</v>
      </c>
      <c r="K425" s="5">
        <v>8499.64</v>
      </c>
      <c r="L425" s="5">
        <v>877.673</v>
      </c>
      <c r="M425" s="5">
        <v>1935210000</v>
      </c>
      <c r="N425" s="4">
        <v>123</v>
      </c>
      <c r="O425" s="4">
        <v>9500</v>
      </c>
      <c r="P425" s="4">
        <v>8230</v>
      </c>
      <c r="Q425" s="4">
        <v>8730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9510</v>
      </c>
      <c r="J426" s="4">
        <v>9510</v>
      </c>
      <c r="K426" s="5">
        <v>8518.58</v>
      </c>
      <c r="L426" s="5">
        <v>861.68299999999999</v>
      </c>
      <c r="M426" s="5">
        <v>1887480000</v>
      </c>
      <c r="N426" s="4">
        <v>123</v>
      </c>
      <c r="O426" s="4">
        <v>9500</v>
      </c>
      <c r="P426" s="4">
        <v>8230</v>
      </c>
      <c r="Q426" s="4">
        <v>8740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5480</v>
      </c>
      <c r="I427" s="4">
        <v>9510</v>
      </c>
      <c r="J427" s="4">
        <v>4030</v>
      </c>
      <c r="K427" s="5">
        <v>8532.7199999999993</v>
      </c>
      <c r="L427" s="5">
        <v>855.21900000000005</v>
      </c>
      <c r="M427" s="5">
        <v>1843670000</v>
      </c>
      <c r="N427" s="4">
        <v>117</v>
      </c>
      <c r="O427" s="4">
        <v>9500</v>
      </c>
      <c r="P427" s="4">
        <v>9460</v>
      </c>
      <c r="Q427" s="4">
        <v>8740</v>
      </c>
    </row>
    <row r="428" spans="5:17">
      <c r="E428" s="4">
        <v>32</v>
      </c>
      <c r="F428" s="4">
        <v>212406</v>
      </c>
      <c r="G428" s="5">
        <v>3.05074E-2</v>
      </c>
      <c r="H428" s="4">
        <v>5480</v>
      </c>
      <c r="I428" s="4">
        <v>9510</v>
      </c>
      <c r="J428" s="4">
        <v>4030</v>
      </c>
      <c r="K428" s="5">
        <v>8544.0400000000009</v>
      </c>
      <c r="L428" s="5">
        <v>850.16099999999994</v>
      </c>
      <c r="M428" s="5">
        <v>1814810000</v>
      </c>
      <c r="N428" s="4">
        <v>117</v>
      </c>
      <c r="O428" s="4">
        <v>9500</v>
      </c>
      <c r="P428" s="4">
        <v>7150</v>
      </c>
      <c r="Q428" s="4">
        <v>8750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5480</v>
      </c>
      <c r="I429" s="4">
        <v>9510</v>
      </c>
      <c r="J429" s="4">
        <v>4030</v>
      </c>
      <c r="K429" s="5">
        <v>8559.9</v>
      </c>
      <c r="L429" s="5">
        <v>845.34699999999998</v>
      </c>
      <c r="M429" s="5">
        <v>1789370000</v>
      </c>
      <c r="N429" s="4">
        <v>113</v>
      </c>
      <c r="O429" s="4">
        <v>9500</v>
      </c>
      <c r="P429" s="4">
        <v>9230</v>
      </c>
      <c r="Q429" s="4">
        <v>8770</v>
      </c>
    </row>
    <row r="430" spans="5:17">
      <c r="E430" s="4">
        <v>34</v>
      </c>
      <c r="F430" s="4">
        <v>207640</v>
      </c>
      <c r="G430" s="5">
        <v>2.98228E-2</v>
      </c>
      <c r="H430" s="4">
        <v>5480</v>
      </c>
      <c r="I430" s="4">
        <v>9510</v>
      </c>
      <c r="J430" s="4">
        <v>4030</v>
      </c>
      <c r="K430" s="5">
        <v>8586.5499999999993</v>
      </c>
      <c r="L430" s="5">
        <v>829.05499999999995</v>
      </c>
      <c r="M430" s="5">
        <v>1782910000</v>
      </c>
      <c r="N430" s="4">
        <v>114</v>
      </c>
      <c r="O430" s="4">
        <v>9500</v>
      </c>
      <c r="P430" s="4">
        <v>9390</v>
      </c>
      <c r="Q430" s="4">
        <v>8770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5480</v>
      </c>
      <c r="I431" s="4">
        <v>9510</v>
      </c>
      <c r="J431" s="4">
        <v>4030</v>
      </c>
      <c r="K431" s="5">
        <v>8592.9699999999993</v>
      </c>
      <c r="L431" s="5">
        <v>822.93899999999996</v>
      </c>
      <c r="M431" s="5">
        <v>1771820000</v>
      </c>
      <c r="N431" s="4">
        <v>114</v>
      </c>
      <c r="O431" s="4">
        <v>9500</v>
      </c>
      <c r="P431" s="4">
        <v>9390</v>
      </c>
      <c r="Q431" s="4">
        <v>8770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5480</v>
      </c>
      <c r="I432" s="4">
        <v>9510</v>
      </c>
      <c r="J432" s="4">
        <v>4030</v>
      </c>
      <c r="K432" s="5">
        <v>8611.61</v>
      </c>
      <c r="L432" s="5">
        <v>813.40599999999995</v>
      </c>
      <c r="M432" s="5">
        <v>1751910000</v>
      </c>
      <c r="N432" s="4">
        <v>113</v>
      </c>
      <c r="O432" s="4">
        <v>9500</v>
      </c>
      <c r="P432" s="4">
        <v>9390</v>
      </c>
      <c r="Q432" s="4">
        <v>8780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5480</v>
      </c>
      <c r="I433" s="4">
        <v>9510</v>
      </c>
      <c r="J433" s="4">
        <v>4030</v>
      </c>
      <c r="K433" s="5">
        <v>8629.52</v>
      </c>
      <c r="L433" s="5">
        <v>804.60900000000004</v>
      </c>
      <c r="M433" s="5">
        <v>1729230000</v>
      </c>
      <c r="N433" s="4">
        <v>112</v>
      </c>
      <c r="O433" s="4">
        <v>9500</v>
      </c>
      <c r="P433" s="4">
        <v>9020</v>
      </c>
      <c r="Q433" s="4">
        <v>8800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5480</v>
      </c>
      <c r="I434" s="4">
        <v>9510</v>
      </c>
      <c r="J434" s="4">
        <v>4030</v>
      </c>
      <c r="K434" s="5">
        <v>8652.32</v>
      </c>
      <c r="L434" s="5">
        <v>794.23299999999995</v>
      </c>
      <c r="M434" s="5">
        <v>1694460000</v>
      </c>
      <c r="N434" s="4">
        <v>112</v>
      </c>
      <c r="O434" s="4">
        <v>9500</v>
      </c>
      <c r="P434" s="4">
        <v>8960</v>
      </c>
      <c r="Q434" s="4">
        <v>8840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5480</v>
      </c>
      <c r="I435" s="4">
        <v>9510</v>
      </c>
      <c r="J435" s="4">
        <v>4030</v>
      </c>
      <c r="K435" s="5">
        <v>8681.43</v>
      </c>
      <c r="L435" s="5">
        <v>782.63800000000003</v>
      </c>
      <c r="M435" s="5">
        <v>1653790000</v>
      </c>
      <c r="N435" s="4">
        <v>112</v>
      </c>
      <c r="O435" s="4">
        <v>9500</v>
      </c>
      <c r="P435" s="4">
        <v>9070</v>
      </c>
      <c r="Q435" s="4">
        <v>8880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5480</v>
      </c>
      <c r="I436" s="4">
        <v>9510</v>
      </c>
      <c r="J436" s="4">
        <v>4030</v>
      </c>
      <c r="K436" s="5">
        <v>8702.31</v>
      </c>
      <c r="L436" s="5">
        <v>776.56700000000001</v>
      </c>
      <c r="M436" s="5">
        <v>1626370000</v>
      </c>
      <c r="N436" s="4">
        <v>108</v>
      </c>
      <c r="O436" s="4">
        <v>9500</v>
      </c>
      <c r="P436" s="4">
        <v>7790</v>
      </c>
      <c r="Q436" s="4">
        <v>8880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5480</v>
      </c>
      <c r="I437" s="4">
        <v>9510</v>
      </c>
      <c r="J437" s="4">
        <v>4030</v>
      </c>
      <c r="K437" s="5">
        <v>8738.66</v>
      </c>
      <c r="L437" s="5">
        <v>759.99199999999996</v>
      </c>
      <c r="M437" s="5">
        <v>1577630000</v>
      </c>
      <c r="N437" s="4">
        <v>105</v>
      </c>
      <c r="O437" s="4">
        <v>9500</v>
      </c>
      <c r="P437" s="4">
        <v>8160</v>
      </c>
      <c r="Q437" s="4">
        <v>8970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5480</v>
      </c>
      <c r="I438" s="4">
        <v>9510</v>
      </c>
      <c r="J438" s="4">
        <v>4030</v>
      </c>
      <c r="K438" s="5">
        <v>8771.42</v>
      </c>
      <c r="L438" s="5">
        <v>735.11599999999999</v>
      </c>
      <c r="M438" s="5">
        <v>1517740000</v>
      </c>
      <c r="N438" s="4">
        <v>103</v>
      </c>
      <c r="O438" s="4">
        <v>9500</v>
      </c>
      <c r="P438" s="4">
        <v>6510</v>
      </c>
      <c r="Q438" s="4">
        <v>9010</v>
      </c>
    </row>
    <row r="439" spans="5:17">
      <c r="E439" s="4">
        <v>43</v>
      </c>
      <c r="F439" s="4">
        <v>165879</v>
      </c>
      <c r="G439" s="5">
        <v>2.38248E-2</v>
      </c>
      <c r="H439" s="4">
        <v>5480</v>
      </c>
      <c r="I439" s="4">
        <v>9510</v>
      </c>
      <c r="J439" s="4">
        <v>4030</v>
      </c>
      <c r="K439" s="5">
        <v>8803.91</v>
      </c>
      <c r="L439" s="5">
        <v>716.80399999999997</v>
      </c>
      <c r="M439" s="5">
        <v>1460380000</v>
      </c>
      <c r="N439" s="4">
        <v>102</v>
      </c>
      <c r="O439" s="4">
        <v>9500</v>
      </c>
      <c r="P439" s="4">
        <v>6510</v>
      </c>
      <c r="Q439" s="4">
        <v>9030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5480</v>
      </c>
      <c r="I440" s="4">
        <v>9510</v>
      </c>
      <c r="J440" s="4">
        <v>4030</v>
      </c>
      <c r="K440" s="5">
        <v>8842.67</v>
      </c>
      <c r="L440" s="5">
        <v>679.83600000000001</v>
      </c>
      <c r="M440" s="5">
        <v>1409100000</v>
      </c>
      <c r="N440" s="4">
        <v>95</v>
      </c>
      <c r="O440" s="4">
        <v>9500</v>
      </c>
      <c r="P440" s="4">
        <v>8930</v>
      </c>
      <c r="Q440" s="4">
        <v>9040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5480</v>
      </c>
      <c r="I441" s="4">
        <v>9510</v>
      </c>
      <c r="J441" s="4">
        <v>4030</v>
      </c>
      <c r="K441" s="5">
        <v>8865.4</v>
      </c>
      <c r="L441" s="5">
        <v>663.19100000000003</v>
      </c>
      <c r="M441" s="5">
        <v>1350850000</v>
      </c>
      <c r="N441" s="4">
        <v>93</v>
      </c>
      <c r="O441" s="4">
        <v>9500</v>
      </c>
      <c r="P441" s="4">
        <v>7180</v>
      </c>
      <c r="Q441" s="4">
        <v>9060</v>
      </c>
    </row>
    <row r="442" spans="5:17">
      <c r="E442" s="4">
        <v>46</v>
      </c>
      <c r="F442" s="4">
        <v>144773</v>
      </c>
      <c r="G442" s="5">
        <v>2.07934E-2</v>
      </c>
      <c r="H442" s="4">
        <v>5480</v>
      </c>
      <c r="I442" s="4">
        <v>9510</v>
      </c>
      <c r="J442" s="4">
        <v>4030</v>
      </c>
      <c r="K442" s="5">
        <v>8887.61</v>
      </c>
      <c r="L442" s="5">
        <v>629.36900000000003</v>
      </c>
      <c r="M442" s="5">
        <v>1286690000</v>
      </c>
      <c r="N442" s="4">
        <v>92</v>
      </c>
      <c r="O442" s="4">
        <v>9500</v>
      </c>
      <c r="P442" s="4">
        <v>8750</v>
      </c>
      <c r="Q442" s="4">
        <v>9100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5480</v>
      </c>
      <c r="I443" s="4">
        <v>9510</v>
      </c>
      <c r="J443" s="4">
        <v>4030</v>
      </c>
      <c r="K443" s="5">
        <v>8904.91</v>
      </c>
      <c r="L443" s="5">
        <v>612.38300000000004</v>
      </c>
      <c r="M443" s="5">
        <v>1229550000</v>
      </c>
      <c r="N443" s="4">
        <v>89</v>
      </c>
      <c r="O443" s="4">
        <v>9500</v>
      </c>
      <c r="P443" s="4">
        <v>6760</v>
      </c>
      <c r="Q443" s="4">
        <v>9110</v>
      </c>
    </row>
    <row r="444" spans="5:17">
      <c r="E444" s="4">
        <v>48</v>
      </c>
      <c r="F444" s="4">
        <v>130322</v>
      </c>
      <c r="G444" s="5">
        <v>1.87178E-2</v>
      </c>
      <c r="H444" s="4">
        <v>6940</v>
      </c>
      <c r="I444" s="4">
        <v>9510</v>
      </c>
      <c r="J444" s="4">
        <v>2570</v>
      </c>
      <c r="K444" s="5">
        <v>8923.42</v>
      </c>
      <c r="L444" s="5">
        <v>597.18600000000004</v>
      </c>
      <c r="M444" s="5">
        <v>1162920000</v>
      </c>
      <c r="N444" s="4">
        <v>85</v>
      </c>
      <c r="O444" s="4">
        <v>9500</v>
      </c>
      <c r="P444" s="4">
        <v>8830</v>
      </c>
      <c r="Q444" s="4">
        <v>9140</v>
      </c>
    </row>
    <row r="445" spans="5:17">
      <c r="E445" s="4">
        <v>49</v>
      </c>
      <c r="F445" s="4">
        <v>123826</v>
      </c>
      <c r="G445" s="5">
        <v>1.77848E-2</v>
      </c>
      <c r="H445" s="4">
        <v>6940</v>
      </c>
      <c r="I445" s="4">
        <v>9510</v>
      </c>
      <c r="J445" s="4">
        <v>2570</v>
      </c>
      <c r="K445" s="5">
        <v>8942.9</v>
      </c>
      <c r="L445" s="5">
        <v>584.56299999999999</v>
      </c>
      <c r="M445" s="5">
        <v>1107360000</v>
      </c>
      <c r="N445" s="4">
        <v>83</v>
      </c>
      <c r="O445" s="4">
        <v>9500</v>
      </c>
      <c r="P445" s="4">
        <v>8490</v>
      </c>
      <c r="Q445" s="4">
        <v>9140</v>
      </c>
    </row>
    <row r="446" spans="5:17">
      <c r="E446" s="4">
        <v>50</v>
      </c>
      <c r="F446" s="4">
        <v>118095</v>
      </c>
      <c r="G446" s="5">
        <v>1.69617E-2</v>
      </c>
      <c r="H446" s="4">
        <v>6940</v>
      </c>
      <c r="I446" s="4">
        <v>9510</v>
      </c>
      <c r="J446" s="4">
        <v>2570</v>
      </c>
      <c r="K446" s="5">
        <v>8962.24</v>
      </c>
      <c r="L446" s="5">
        <v>563.48099999999999</v>
      </c>
      <c r="M446" s="5">
        <v>1058400000</v>
      </c>
      <c r="N446" s="4">
        <v>78</v>
      </c>
      <c r="O446" s="4">
        <v>9500</v>
      </c>
      <c r="P446" s="4">
        <v>8740</v>
      </c>
      <c r="Q446" s="4">
        <v>9140</v>
      </c>
    </row>
    <row r="447" spans="5:17">
      <c r="E447" s="4">
        <v>51</v>
      </c>
      <c r="F447" s="4">
        <v>114796</v>
      </c>
      <c r="G447" s="5">
        <v>1.64879E-2</v>
      </c>
      <c r="H447" s="4">
        <v>6940</v>
      </c>
      <c r="I447" s="4">
        <v>9510</v>
      </c>
      <c r="J447" s="4">
        <v>2570</v>
      </c>
      <c r="K447" s="5">
        <v>8969.8799999999992</v>
      </c>
      <c r="L447" s="5">
        <v>550.16099999999994</v>
      </c>
      <c r="M447" s="5">
        <v>1029710000</v>
      </c>
      <c r="N447" s="4">
        <v>74</v>
      </c>
      <c r="O447" s="4">
        <v>9500</v>
      </c>
      <c r="P447" s="4">
        <v>6940</v>
      </c>
      <c r="Q447" s="4">
        <v>9140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6950</v>
      </c>
      <c r="I448" s="4">
        <v>9510</v>
      </c>
      <c r="J448" s="4">
        <v>2560</v>
      </c>
      <c r="K448" s="5">
        <v>8968.19</v>
      </c>
      <c r="L448" s="5">
        <v>547.173</v>
      </c>
      <c r="M448" s="5">
        <v>998815000</v>
      </c>
      <c r="N448" s="4">
        <v>72</v>
      </c>
      <c r="O448" s="4">
        <v>9500</v>
      </c>
      <c r="P448" s="4">
        <v>8880</v>
      </c>
      <c r="Q448" s="4">
        <v>9140</v>
      </c>
    </row>
    <row r="449" spans="5:17">
      <c r="E449" s="4">
        <v>53</v>
      </c>
      <c r="F449" s="4">
        <v>105587</v>
      </c>
      <c r="G449" s="5">
        <v>1.51652E-2</v>
      </c>
      <c r="H449" s="4">
        <v>6950</v>
      </c>
      <c r="I449" s="4">
        <v>9510</v>
      </c>
      <c r="J449" s="4">
        <v>2560</v>
      </c>
      <c r="K449" s="5">
        <v>8970.2199999999993</v>
      </c>
      <c r="L449" s="5">
        <v>543.35599999999999</v>
      </c>
      <c r="M449" s="5">
        <v>947139000</v>
      </c>
      <c r="N449" s="4">
        <v>70</v>
      </c>
      <c r="O449" s="4">
        <v>9500</v>
      </c>
      <c r="P449" s="4">
        <v>8990</v>
      </c>
      <c r="Q449" s="4">
        <v>9140</v>
      </c>
    </row>
    <row r="450" spans="5:17">
      <c r="E450" s="4">
        <v>54</v>
      </c>
      <c r="F450" s="4">
        <v>99403</v>
      </c>
      <c r="G450" s="5">
        <v>1.4277E-2</v>
      </c>
      <c r="H450" s="4">
        <v>6950</v>
      </c>
      <c r="I450" s="4">
        <v>9510</v>
      </c>
      <c r="J450" s="4">
        <v>2560</v>
      </c>
      <c r="K450" s="5">
        <v>8972.75</v>
      </c>
      <c r="L450" s="5">
        <v>540.82000000000005</v>
      </c>
      <c r="M450" s="5">
        <v>891919000</v>
      </c>
      <c r="N450" s="4">
        <v>65</v>
      </c>
      <c r="O450" s="4">
        <v>9500</v>
      </c>
      <c r="P450" s="4">
        <v>6950</v>
      </c>
      <c r="Q450" s="4">
        <v>9150</v>
      </c>
    </row>
    <row r="451" spans="5:17">
      <c r="E451" s="4">
        <v>55</v>
      </c>
      <c r="F451" s="4">
        <v>92018</v>
      </c>
      <c r="G451" s="5">
        <v>1.32163E-2</v>
      </c>
      <c r="H451" s="4">
        <v>7240</v>
      </c>
      <c r="I451" s="4">
        <v>9510</v>
      </c>
      <c r="J451" s="4">
        <v>2270</v>
      </c>
      <c r="K451" s="5">
        <v>8974.33</v>
      </c>
      <c r="L451" s="5">
        <v>536.75300000000004</v>
      </c>
      <c r="M451" s="5">
        <v>825800000</v>
      </c>
      <c r="N451" s="4">
        <v>64</v>
      </c>
      <c r="O451" s="4">
        <v>9500</v>
      </c>
      <c r="P451" s="4">
        <v>8970</v>
      </c>
      <c r="Q451" s="4">
        <v>9150</v>
      </c>
    </row>
    <row r="452" spans="5:17">
      <c r="E452" s="4">
        <v>56</v>
      </c>
      <c r="F452" s="4">
        <v>84737</v>
      </c>
      <c r="G452" s="5">
        <v>1.21706E-2</v>
      </c>
      <c r="H452" s="4">
        <v>7240</v>
      </c>
      <c r="I452" s="4">
        <v>9510</v>
      </c>
      <c r="J452" s="4">
        <v>2270</v>
      </c>
      <c r="K452" s="5">
        <v>8970.44</v>
      </c>
      <c r="L452" s="5">
        <v>537.245</v>
      </c>
      <c r="M452" s="5">
        <v>760128000</v>
      </c>
      <c r="N452" s="4">
        <v>60</v>
      </c>
      <c r="O452" s="4">
        <v>9500</v>
      </c>
      <c r="P452" s="4">
        <v>9000</v>
      </c>
      <c r="Q452" s="4">
        <v>9150</v>
      </c>
    </row>
    <row r="453" spans="5:17">
      <c r="E453" s="4">
        <v>57</v>
      </c>
      <c r="F453" s="4">
        <v>77854</v>
      </c>
      <c r="G453" s="5">
        <v>1.1181999999999999E-2</v>
      </c>
      <c r="H453" s="4">
        <v>7240</v>
      </c>
      <c r="I453" s="4">
        <v>9510</v>
      </c>
      <c r="J453" s="4">
        <v>2270</v>
      </c>
      <c r="K453" s="5">
        <v>8967.24</v>
      </c>
      <c r="L453" s="5">
        <v>539.43299999999999</v>
      </c>
      <c r="M453" s="5">
        <v>698135000</v>
      </c>
      <c r="N453" s="4">
        <v>56</v>
      </c>
      <c r="O453" s="4">
        <v>9500</v>
      </c>
      <c r="P453" s="4">
        <v>9090</v>
      </c>
      <c r="Q453" s="4">
        <v>9150</v>
      </c>
    </row>
    <row r="454" spans="5:17">
      <c r="E454" s="4">
        <v>58</v>
      </c>
      <c r="F454" s="4">
        <v>71855</v>
      </c>
      <c r="G454" s="5">
        <v>1.03204E-2</v>
      </c>
      <c r="H454" s="4">
        <v>7240</v>
      </c>
      <c r="I454" s="4">
        <v>9510</v>
      </c>
      <c r="J454" s="4">
        <v>2270</v>
      </c>
      <c r="K454" s="5">
        <v>8959.52</v>
      </c>
      <c r="L454" s="5">
        <v>544.49</v>
      </c>
      <c r="M454" s="5">
        <v>643786000</v>
      </c>
      <c r="N454" s="4">
        <v>54</v>
      </c>
      <c r="O454" s="4">
        <v>9500</v>
      </c>
      <c r="P454" s="4">
        <v>8130</v>
      </c>
      <c r="Q454" s="4">
        <v>9150</v>
      </c>
    </row>
    <row r="455" spans="5:17">
      <c r="E455" s="4">
        <v>59</v>
      </c>
      <c r="F455" s="4">
        <v>64621</v>
      </c>
      <c r="G455" s="5">
        <v>9.2813600000000007E-3</v>
      </c>
      <c r="H455" s="4">
        <v>7240</v>
      </c>
      <c r="I455" s="4">
        <v>9510</v>
      </c>
      <c r="J455" s="4">
        <v>2270</v>
      </c>
      <c r="K455" s="5">
        <v>8950.27</v>
      </c>
      <c r="L455" s="5">
        <v>547.88499999999999</v>
      </c>
      <c r="M455" s="5">
        <v>578376000</v>
      </c>
      <c r="N455" s="4">
        <v>50</v>
      </c>
      <c r="O455" s="4">
        <v>9500</v>
      </c>
      <c r="P455" s="4">
        <v>8260</v>
      </c>
      <c r="Q455" s="4">
        <v>9150</v>
      </c>
    </row>
    <row r="456" spans="5:17">
      <c r="E456" s="4">
        <v>60</v>
      </c>
      <c r="F456" s="4">
        <v>57162</v>
      </c>
      <c r="G456" s="5">
        <v>8.21004E-3</v>
      </c>
      <c r="H456" s="4">
        <v>7240</v>
      </c>
      <c r="I456" s="4">
        <v>9510</v>
      </c>
      <c r="J456" s="4">
        <v>2270</v>
      </c>
      <c r="K456" s="5">
        <v>8945.0400000000009</v>
      </c>
      <c r="L456" s="5">
        <v>550.00599999999997</v>
      </c>
      <c r="M456" s="5">
        <v>511316000</v>
      </c>
      <c r="N456" s="4">
        <v>46</v>
      </c>
      <c r="O456" s="4">
        <v>9500</v>
      </c>
      <c r="P456" s="4">
        <v>9040</v>
      </c>
      <c r="Q456" s="4">
        <v>9150</v>
      </c>
    </row>
    <row r="457" spans="5:17">
      <c r="E457" s="4">
        <v>61</v>
      </c>
      <c r="F457" s="4">
        <v>49337</v>
      </c>
      <c r="G457" s="5">
        <v>7.0861500000000003E-3</v>
      </c>
      <c r="H457" s="4">
        <v>7240</v>
      </c>
      <c r="I457" s="4">
        <v>9510</v>
      </c>
      <c r="J457" s="4">
        <v>2270</v>
      </c>
      <c r="K457" s="5">
        <v>8942.2900000000009</v>
      </c>
      <c r="L457" s="5">
        <v>547.08199999999999</v>
      </c>
      <c r="M457" s="5">
        <v>441186000</v>
      </c>
      <c r="N457" s="4">
        <v>44</v>
      </c>
      <c r="O457" s="4">
        <v>9500</v>
      </c>
      <c r="P457" s="4">
        <v>9040</v>
      </c>
      <c r="Q457" s="4">
        <v>9140</v>
      </c>
    </row>
    <row r="458" spans="5:17">
      <c r="E458" s="4">
        <v>62</v>
      </c>
      <c r="F458" s="4">
        <v>42776</v>
      </c>
      <c r="G458" s="5">
        <v>6.1438100000000004E-3</v>
      </c>
      <c r="H458" s="4">
        <v>7240</v>
      </c>
      <c r="I458" s="4">
        <v>9510</v>
      </c>
      <c r="J458" s="4">
        <v>2270</v>
      </c>
      <c r="K458" s="5">
        <v>8948.7800000000007</v>
      </c>
      <c r="L458" s="5">
        <v>539.76499999999999</v>
      </c>
      <c r="M458" s="5">
        <v>382793000</v>
      </c>
      <c r="N458" s="4">
        <v>43</v>
      </c>
      <c r="O458" s="4">
        <v>9500</v>
      </c>
      <c r="P458" s="4">
        <v>8850</v>
      </c>
      <c r="Q458" s="4">
        <v>9140</v>
      </c>
    </row>
    <row r="459" spans="5:17">
      <c r="E459" s="4">
        <v>63</v>
      </c>
      <c r="F459" s="4">
        <v>35511</v>
      </c>
      <c r="G459" s="5">
        <v>5.10036E-3</v>
      </c>
      <c r="H459" s="4">
        <v>7240</v>
      </c>
      <c r="I459" s="4">
        <v>9510</v>
      </c>
      <c r="J459" s="4">
        <v>2270</v>
      </c>
      <c r="K459" s="5">
        <v>8935.75</v>
      </c>
      <c r="L459" s="5">
        <v>551.00900000000001</v>
      </c>
      <c r="M459" s="5">
        <v>317317000</v>
      </c>
      <c r="N459" s="4">
        <v>41</v>
      </c>
      <c r="O459" s="4">
        <v>9500</v>
      </c>
      <c r="P459" s="4">
        <v>8630</v>
      </c>
      <c r="Q459" s="4">
        <v>9140</v>
      </c>
    </row>
    <row r="460" spans="5:17">
      <c r="E460" s="4">
        <v>64</v>
      </c>
      <c r="F460" s="4">
        <v>29543</v>
      </c>
      <c r="G460" s="5">
        <v>4.24319E-3</v>
      </c>
      <c r="H460" s="4">
        <v>7240</v>
      </c>
      <c r="I460" s="4">
        <v>9510</v>
      </c>
      <c r="J460" s="4">
        <v>2270</v>
      </c>
      <c r="K460" s="5">
        <v>8910.2999999999993</v>
      </c>
      <c r="L460" s="5">
        <v>561.32299999999998</v>
      </c>
      <c r="M460" s="5">
        <v>263237000</v>
      </c>
      <c r="N460" s="4">
        <v>41</v>
      </c>
      <c r="O460" s="4">
        <v>9500</v>
      </c>
      <c r="P460" s="4">
        <v>9200</v>
      </c>
      <c r="Q460" s="4">
        <v>9120</v>
      </c>
    </row>
    <row r="461" spans="5:17">
      <c r="E461" s="4">
        <v>65</v>
      </c>
      <c r="F461" s="4">
        <v>23703</v>
      </c>
      <c r="G461" s="5">
        <v>3.4044000000000001E-3</v>
      </c>
      <c r="H461" s="4">
        <v>7240</v>
      </c>
      <c r="I461" s="4">
        <v>9510</v>
      </c>
      <c r="J461" s="4">
        <v>2270</v>
      </c>
      <c r="K461" s="5">
        <v>8914</v>
      </c>
      <c r="L461" s="5">
        <v>557.60400000000004</v>
      </c>
      <c r="M461" s="5">
        <v>211288000</v>
      </c>
      <c r="N461" s="4">
        <v>37</v>
      </c>
      <c r="O461" s="4">
        <v>9500</v>
      </c>
      <c r="P461" s="4">
        <v>8680</v>
      </c>
      <c r="Q461" s="4">
        <v>9120</v>
      </c>
    </row>
    <row r="462" spans="5:17">
      <c r="E462" s="4">
        <v>66</v>
      </c>
      <c r="F462" s="4">
        <v>18772</v>
      </c>
      <c r="G462" s="5">
        <v>2.6961799999999998E-3</v>
      </c>
      <c r="H462" s="4">
        <v>7240</v>
      </c>
      <c r="I462" s="4">
        <v>9510</v>
      </c>
      <c r="J462" s="4">
        <v>2270</v>
      </c>
      <c r="K462" s="5">
        <v>8915.56</v>
      </c>
      <c r="L462" s="5">
        <v>549.66899999999998</v>
      </c>
      <c r="M462" s="5">
        <v>167363000</v>
      </c>
      <c r="N462" s="4">
        <v>34</v>
      </c>
      <c r="O462" s="4">
        <v>9500</v>
      </c>
      <c r="P462" s="4">
        <v>9300</v>
      </c>
      <c r="Q462" s="4">
        <v>9120</v>
      </c>
    </row>
    <row r="463" spans="5:17">
      <c r="E463" s="4">
        <v>67</v>
      </c>
      <c r="F463" s="4">
        <v>15198</v>
      </c>
      <c r="G463" s="5">
        <v>2.1828500000000001E-3</v>
      </c>
      <c r="H463" s="4">
        <v>7700</v>
      </c>
      <c r="I463" s="4">
        <v>9510</v>
      </c>
      <c r="J463" s="4">
        <v>1810</v>
      </c>
      <c r="K463" s="5">
        <v>8919.4500000000007</v>
      </c>
      <c r="L463" s="5">
        <v>548.096</v>
      </c>
      <c r="M463" s="5">
        <v>135558000</v>
      </c>
      <c r="N463" s="4">
        <v>28</v>
      </c>
      <c r="O463" s="4">
        <v>9500</v>
      </c>
      <c r="P463" s="4">
        <v>8800</v>
      </c>
      <c r="Q463" s="4">
        <v>9140</v>
      </c>
    </row>
    <row r="464" spans="5:17">
      <c r="E464" s="4">
        <v>68</v>
      </c>
      <c r="F464" s="4">
        <v>11537</v>
      </c>
      <c r="G464" s="5">
        <v>1.6570300000000001E-3</v>
      </c>
      <c r="H464" s="4">
        <v>7700</v>
      </c>
      <c r="I464" s="4">
        <v>9510</v>
      </c>
      <c r="J464" s="4">
        <v>1810</v>
      </c>
      <c r="K464" s="5">
        <v>8927.08</v>
      </c>
      <c r="L464" s="5">
        <v>544.79700000000003</v>
      </c>
      <c r="M464" s="5">
        <v>102992000</v>
      </c>
      <c r="N464" s="4">
        <v>24</v>
      </c>
      <c r="O464" s="4">
        <v>9500</v>
      </c>
      <c r="P464" s="4">
        <v>7950</v>
      </c>
      <c r="Q464" s="4">
        <v>9140</v>
      </c>
    </row>
    <row r="465" spans="1:17">
      <c r="E465" s="4">
        <v>69</v>
      </c>
      <c r="F465" s="4">
        <v>8721</v>
      </c>
      <c r="G465" s="5">
        <v>1.2525800000000001E-3</v>
      </c>
      <c r="H465" s="4">
        <v>7700</v>
      </c>
      <c r="I465" s="4">
        <v>9510</v>
      </c>
      <c r="J465" s="4">
        <v>1810</v>
      </c>
      <c r="K465" s="5">
        <v>8939.65</v>
      </c>
      <c r="L465" s="5">
        <v>527.29399999999998</v>
      </c>
      <c r="M465" s="5">
        <v>77962700</v>
      </c>
      <c r="N465" s="4">
        <v>20</v>
      </c>
      <c r="O465" s="4">
        <v>9250</v>
      </c>
      <c r="P465" s="4">
        <v>9510</v>
      </c>
      <c r="Q465" s="4">
        <v>9160</v>
      </c>
    </row>
    <row r="466" spans="1:17">
      <c r="E466" s="4">
        <v>70</v>
      </c>
      <c r="F466" s="4">
        <v>6603</v>
      </c>
      <c r="G466" s="5">
        <v>9.4837299999999997E-4</v>
      </c>
      <c r="H466" s="4">
        <v>7700</v>
      </c>
      <c r="I466" s="4">
        <v>9500</v>
      </c>
      <c r="J466" s="4">
        <v>1800</v>
      </c>
      <c r="K466" s="5">
        <v>8994.25</v>
      </c>
      <c r="L466" s="5">
        <v>492.99200000000002</v>
      </c>
      <c r="M466" s="5">
        <v>59389000</v>
      </c>
      <c r="N466" s="4">
        <v>18</v>
      </c>
      <c r="O466" s="4">
        <v>9250</v>
      </c>
      <c r="P466" s="4">
        <v>9390</v>
      </c>
      <c r="Q466" s="4">
        <v>9250</v>
      </c>
    </row>
    <row r="467" spans="1:17">
      <c r="E467" s="4">
        <v>71</v>
      </c>
      <c r="F467" s="4">
        <v>4790</v>
      </c>
      <c r="G467" s="5">
        <v>6.8797599999999997E-4</v>
      </c>
      <c r="H467" s="4">
        <v>7700</v>
      </c>
      <c r="I467" s="4">
        <v>9500</v>
      </c>
      <c r="J467" s="4">
        <v>1800</v>
      </c>
      <c r="K467" s="5">
        <v>9054.32</v>
      </c>
      <c r="L467" s="5">
        <v>443.87799999999999</v>
      </c>
      <c r="M467" s="5">
        <v>43370200</v>
      </c>
      <c r="N467" s="4">
        <v>17</v>
      </c>
      <c r="O467" s="4">
        <v>9250</v>
      </c>
      <c r="P467" s="4">
        <v>9390</v>
      </c>
      <c r="Q467" s="4">
        <v>9250</v>
      </c>
    </row>
    <row r="468" spans="1:17">
      <c r="E468" s="4">
        <v>72</v>
      </c>
      <c r="F468" s="4">
        <v>3532</v>
      </c>
      <c r="G468" s="5">
        <v>5.0729300000000002E-4</v>
      </c>
      <c r="H468" s="4">
        <v>8310</v>
      </c>
      <c r="I468" s="4">
        <v>9500</v>
      </c>
      <c r="J468" s="4">
        <v>1190</v>
      </c>
      <c r="K468" s="5">
        <v>9106.8799999999992</v>
      </c>
      <c r="L468" s="5">
        <v>410.71600000000001</v>
      </c>
      <c r="M468" s="5">
        <v>32165500</v>
      </c>
      <c r="N468" s="4">
        <v>15</v>
      </c>
      <c r="O468" s="4">
        <v>9250</v>
      </c>
      <c r="P468" s="4">
        <v>8720</v>
      </c>
      <c r="Q468" s="4">
        <v>9250</v>
      </c>
    </row>
    <row r="469" spans="1:17">
      <c r="E469" s="4">
        <v>73</v>
      </c>
      <c r="F469" s="4">
        <v>2381</v>
      </c>
      <c r="G469" s="5">
        <v>3.4197699999999998E-4</v>
      </c>
      <c r="H469" s="4">
        <v>8330</v>
      </c>
      <c r="I469" s="4">
        <v>9500</v>
      </c>
      <c r="J469" s="4">
        <v>1170</v>
      </c>
      <c r="K469" s="5">
        <v>9130.11</v>
      </c>
      <c r="L469" s="5">
        <v>399.58499999999998</v>
      </c>
      <c r="M469" s="5">
        <v>21738800</v>
      </c>
      <c r="N469" s="4">
        <v>8</v>
      </c>
      <c r="O469" s="4">
        <v>9250</v>
      </c>
      <c r="P469" s="4">
        <v>8840</v>
      </c>
      <c r="Q469" s="4">
        <v>9250</v>
      </c>
    </row>
    <row r="470" spans="1:17">
      <c r="E470" s="4">
        <v>74</v>
      </c>
      <c r="F470" s="4">
        <v>1653</v>
      </c>
      <c r="G470" s="5">
        <v>2.3741600000000001E-4</v>
      </c>
      <c r="H470" s="4">
        <v>8330</v>
      </c>
      <c r="I470" s="4">
        <v>9500</v>
      </c>
      <c r="J470" s="4">
        <v>1170</v>
      </c>
      <c r="K470" s="5">
        <v>9115.0300000000007</v>
      </c>
      <c r="L470" s="5">
        <v>392.95800000000003</v>
      </c>
      <c r="M470" s="5">
        <v>15067200</v>
      </c>
      <c r="N470" s="4">
        <v>8</v>
      </c>
      <c r="O470" s="4">
        <v>9250</v>
      </c>
      <c r="P470" s="4">
        <v>8840</v>
      </c>
      <c r="Q470" s="4">
        <v>9250</v>
      </c>
    </row>
    <row r="471" spans="1:17">
      <c r="E471" s="4">
        <v>75</v>
      </c>
      <c r="F471" s="4">
        <v>1066</v>
      </c>
      <c r="G471" s="5">
        <v>1.5310700000000001E-4</v>
      </c>
      <c r="H471" s="4">
        <v>8330</v>
      </c>
      <c r="I471" s="4">
        <v>9460</v>
      </c>
      <c r="J471" s="4">
        <v>1130</v>
      </c>
      <c r="K471" s="5">
        <v>9077.34</v>
      </c>
      <c r="L471" s="5">
        <v>417.97699999999998</v>
      </c>
      <c r="M471" s="5">
        <v>9676440</v>
      </c>
      <c r="N471" s="4">
        <v>6</v>
      </c>
      <c r="O471" s="4">
        <v>9250</v>
      </c>
      <c r="P471" s="4">
        <v>9370</v>
      </c>
      <c r="Q471" s="4">
        <v>9250</v>
      </c>
    </row>
    <row r="472" spans="1:17">
      <c r="E472" s="4">
        <v>76</v>
      </c>
      <c r="F472" s="4">
        <v>540</v>
      </c>
      <c r="G472" s="5">
        <v>7.75589E-5</v>
      </c>
      <c r="H472" s="4">
        <v>8330</v>
      </c>
      <c r="I472" s="4">
        <v>9460</v>
      </c>
      <c r="J472" s="4">
        <v>1130</v>
      </c>
      <c r="K472" s="5">
        <v>9046.19</v>
      </c>
      <c r="L472" s="5">
        <v>424.40699999999998</v>
      </c>
      <c r="M472" s="5">
        <v>4884940</v>
      </c>
      <c r="N472" s="4">
        <v>4</v>
      </c>
      <c r="O472" s="4">
        <v>9250</v>
      </c>
      <c r="P472" s="4">
        <v>9140</v>
      </c>
      <c r="Q472" s="4">
        <v>9250</v>
      </c>
    </row>
    <row r="473" spans="1:17">
      <c r="E473" s="4">
        <v>77</v>
      </c>
      <c r="F473" s="4">
        <v>236</v>
      </c>
      <c r="G473" s="5">
        <v>3.3896100000000002E-5</v>
      </c>
      <c r="H473" s="4">
        <v>8330</v>
      </c>
      <c r="I473" s="4">
        <v>9460</v>
      </c>
      <c r="J473" s="4">
        <v>1130</v>
      </c>
      <c r="K473" s="5">
        <v>8950.5499999999993</v>
      </c>
      <c r="L473" s="5">
        <v>436.99299999999999</v>
      </c>
      <c r="M473" s="5">
        <v>2112330</v>
      </c>
      <c r="N473" s="4">
        <v>4</v>
      </c>
      <c r="O473" s="4">
        <v>9250</v>
      </c>
      <c r="P473" s="4">
        <v>9460</v>
      </c>
      <c r="Q473" s="4">
        <v>9250</v>
      </c>
    </row>
    <row r="474" spans="1:17">
      <c r="E474" s="4">
        <v>78</v>
      </c>
      <c r="F474" s="4">
        <v>59</v>
      </c>
      <c r="G474" s="5">
        <v>8.4740200000000002E-6</v>
      </c>
      <c r="H474" s="4">
        <v>8330</v>
      </c>
      <c r="I474" s="4">
        <v>9250</v>
      </c>
      <c r="J474" s="4">
        <v>920</v>
      </c>
      <c r="K474" s="5">
        <v>8922.5400000000009</v>
      </c>
      <c r="L474" s="5">
        <v>440.49099999999999</v>
      </c>
      <c r="M474" s="5">
        <v>526430</v>
      </c>
      <c r="N474" s="4">
        <v>2</v>
      </c>
      <c r="O474" s="4">
        <v>9250</v>
      </c>
      <c r="P474" s="4">
        <v>8330</v>
      </c>
      <c r="Q474" s="4">
        <v>9250</v>
      </c>
    </row>
    <row r="475" spans="1:17">
      <c r="E475" s="4">
        <v>79</v>
      </c>
      <c r="F475" s="4">
        <v>15</v>
      </c>
      <c r="G475" s="5">
        <v>2.1544099999999999E-6</v>
      </c>
      <c r="H475" s="4">
        <v>9250</v>
      </c>
      <c r="I475" s="4">
        <v>9250</v>
      </c>
      <c r="J475" s="4">
        <v>0</v>
      </c>
      <c r="K475" s="5">
        <v>9250</v>
      </c>
      <c r="L475" s="5">
        <v>0</v>
      </c>
      <c r="M475" s="5">
        <v>138750</v>
      </c>
      <c r="N475" s="4">
        <v>1</v>
      </c>
      <c r="O475" s="4">
        <v>9250</v>
      </c>
      <c r="P475" s="4">
        <v>9250</v>
      </c>
      <c r="Q475" s="4">
        <v>9250</v>
      </c>
    </row>
    <row r="476" spans="1:17">
      <c r="A476">
        <v>1996</v>
      </c>
      <c r="B476" t="s">
        <v>39</v>
      </c>
      <c r="E476" s="4">
        <v>1</v>
      </c>
      <c r="F476" s="4">
        <v>5027423</v>
      </c>
      <c r="G476" s="5">
        <v>0.72207600000000005</v>
      </c>
      <c r="H476" s="4">
        <v>0</v>
      </c>
      <c r="I476" s="4">
        <v>9510</v>
      </c>
      <c r="J476" s="4">
        <v>9510</v>
      </c>
      <c r="K476" s="5">
        <v>4597.58</v>
      </c>
      <c r="L476" s="5">
        <v>2675.92</v>
      </c>
      <c r="M476" s="5">
        <v>23114000000</v>
      </c>
      <c r="N476" s="4">
        <v>152</v>
      </c>
      <c r="O476" s="4">
        <v>2570</v>
      </c>
      <c r="P476" s="4">
        <v>7260</v>
      </c>
      <c r="Q476" s="4">
        <v>5260</v>
      </c>
    </row>
    <row r="477" spans="1:17">
      <c r="E477" s="4">
        <v>2</v>
      </c>
      <c r="F477" s="4">
        <v>1515456</v>
      </c>
      <c r="G477" s="5">
        <v>0.21766099999999999</v>
      </c>
      <c r="H477" s="4">
        <v>0</v>
      </c>
      <c r="I477" s="4">
        <v>9510</v>
      </c>
      <c r="J477" s="4">
        <v>9510</v>
      </c>
      <c r="K477" s="5">
        <v>6452.11</v>
      </c>
      <c r="L477" s="5">
        <v>2236.63</v>
      </c>
      <c r="M477" s="5">
        <v>9777880000</v>
      </c>
      <c r="N477" s="4">
        <v>145</v>
      </c>
      <c r="O477" s="4">
        <v>2570</v>
      </c>
      <c r="P477" s="4">
        <v>8850</v>
      </c>
      <c r="Q477" s="4">
        <v>7070</v>
      </c>
    </row>
    <row r="478" spans="1:17">
      <c r="E478" s="4">
        <v>3</v>
      </c>
      <c r="F478" s="4">
        <v>1099428</v>
      </c>
      <c r="G478" s="5">
        <v>0.15790799999999999</v>
      </c>
      <c r="H478" s="4">
        <v>0</v>
      </c>
      <c r="I478" s="4">
        <v>9510</v>
      </c>
      <c r="J478" s="4">
        <v>9510</v>
      </c>
      <c r="K478" s="5">
        <v>6756.82</v>
      </c>
      <c r="L478" s="5">
        <v>2091.04</v>
      </c>
      <c r="M478" s="5">
        <v>7428640000</v>
      </c>
      <c r="N478" s="4">
        <v>154</v>
      </c>
      <c r="O478" s="4">
        <v>2570</v>
      </c>
      <c r="P478" s="4">
        <v>7700</v>
      </c>
      <c r="Q478" s="4">
        <v>7220</v>
      </c>
    </row>
    <row r="479" spans="1:17">
      <c r="E479" s="4">
        <v>4</v>
      </c>
      <c r="F479" s="4">
        <v>867898</v>
      </c>
      <c r="G479" s="5">
        <v>0.124654</v>
      </c>
      <c r="H479" s="4">
        <v>0</v>
      </c>
      <c r="I479" s="4">
        <v>9510</v>
      </c>
      <c r="J479" s="4">
        <v>9510</v>
      </c>
      <c r="K479" s="5">
        <v>6776.02</v>
      </c>
      <c r="L479" s="5">
        <v>2084.29</v>
      </c>
      <c r="M479" s="5">
        <v>5880890000</v>
      </c>
      <c r="N479" s="4">
        <v>165</v>
      </c>
      <c r="O479" s="4">
        <v>2570</v>
      </c>
      <c r="P479" s="4">
        <v>5832</v>
      </c>
      <c r="Q479" s="4">
        <v>7220</v>
      </c>
    </row>
    <row r="480" spans="1:17">
      <c r="E480" s="4">
        <v>5</v>
      </c>
      <c r="F480" s="4">
        <v>754824</v>
      </c>
      <c r="G480" s="5">
        <v>0.108414</v>
      </c>
      <c r="H480" s="4">
        <v>0</v>
      </c>
      <c r="I480" s="4">
        <v>9510</v>
      </c>
      <c r="J480" s="4">
        <v>9510</v>
      </c>
      <c r="K480" s="5">
        <v>7008.87</v>
      </c>
      <c r="L480" s="5">
        <v>2011.83</v>
      </c>
      <c r="M480" s="5">
        <v>5290460000</v>
      </c>
      <c r="N480" s="4">
        <v>169</v>
      </c>
      <c r="O480" s="4">
        <v>2570</v>
      </c>
      <c r="P480" s="4">
        <v>6750</v>
      </c>
      <c r="Q480" s="4">
        <v>7550</v>
      </c>
    </row>
    <row r="481" spans="5:17">
      <c r="E481" s="4">
        <v>6</v>
      </c>
      <c r="F481" s="4">
        <v>625933</v>
      </c>
      <c r="G481" s="5">
        <v>8.9901200000000001E-2</v>
      </c>
      <c r="H481" s="4">
        <v>0</v>
      </c>
      <c r="I481" s="4">
        <v>9510</v>
      </c>
      <c r="J481" s="4">
        <v>9510</v>
      </c>
      <c r="K481" s="5">
        <v>7203.26</v>
      </c>
      <c r="L481" s="5">
        <v>2001.25</v>
      </c>
      <c r="M481" s="5">
        <v>4508760000</v>
      </c>
      <c r="N481" s="4">
        <v>169</v>
      </c>
      <c r="O481" s="4">
        <v>2570</v>
      </c>
      <c r="P481" s="4">
        <v>6000</v>
      </c>
      <c r="Q481" s="4">
        <v>7800</v>
      </c>
    </row>
    <row r="482" spans="5:17">
      <c r="E482" s="4">
        <v>7</v>
      </c>
      <c r="F482" s="4">
        <v>566562</v>
      </c>
      <c r="G482" s="5">
        <v>8.1373899999999999E-2</v>
      </c>
      <c r="H482" s="4">
        <v>0</v>
      </c>
      <c r="I482" s="4">
        <v>9510</v>
      </c>
      <c r="J482" s="4">
        <v>9510</v>
      </c>
      <c r="K482" s="5">
        <v>7304.53</v>
      </c>
      <c r="L482" s="5">
        <v>1922.12</v>
      </c>
      <c r="M482" s="5">
        <v>4138470000</v>
      </c>
      <c r="N482" s="4">
        <v>166</v>
      </c>
      <c r="O482" s="4">
        <v>2570</v>
      </c>
      <c r="P482" s="4">
        <v>7200</v>
      </c>
      <c r="Q482" s="4">
        <v>7810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9510</v>
      </c>
      <c r="J483" s="4">
        <v>9510</v>
      </c>
      <c r="K483" s="5">
        <v>7406.8</v>
      </c>
      <c r="L483" s="5">
        <v>1853.21</v>
      </c>
      <c r="M483" s="5">
        <v>3792840000</v>
      </c>
      <c r="N483" s="4">
        <v>166</v>
      </c>
      <c r="O483" s="4">
        <v>2570</v>
      </c>
      <c r="P483" s="4">
        <v>8440</v>
      </c>
      <c r="Q483" s="4">
        <v>7890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9510</v>
      </c>
      <c r="J484" s="4">
        <v>9510</v>
      </c>
      <c r="K484" s="5">
        <v>7549.79</v>
      </c>
      <c r="L484" s="5">
        <v>1754.57</v>
      </c>
      <c r="M484" s="5">
        <v>3654850000</v>
      </c>
      <c r="N484" s="4">
        <v>167</v>
      </c>
      <c r="O484" s="4">
        <v>8630</v>
      </c>
      <c r="P484" s="4">
        <v>5210</v>
      </c>
      <c r="Q484" s="4">
        <v>7940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9510</v>
      </c>
      <c r="J485" s="4">
        <v>9510</v>
      </c>
      <c r="K485" s="5">
        <v>7609.88</v>
      </c>
      <c r="L485" s="5">
        <v>1688.14</v>
      </c>
      <c r="M485" s="5">
        <v>3395070000</v>
      </c>
      <c r="N485" s="4">
        <v>170</v>
      </c>
      <c r="O485" s="4">
        <v>6710</v>
      </c>
      <c r="P485" s="4">
        <v>6640</v>
      </c>
      <c r="Q485" s="4">
        <v>7950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9510</v>
      </c>
      <c r="J486" s="4">
        <v>9510</v>
      </c>
      <c r="K486" s="5">
        <v>7633</v>
      </c>
      <c r="L486" s="5">
        <v>1640.52</v>
      </c>
      <c r="M486" s="5">
        <v>3116990000</v>
      </c>
      <c r="N486" s="4">
        <v>168</v>
      </c>
      <c r="O486" s="4">
        <v>9500</v>
      </c>
      <c r="P486" s="4">
        <v>8110</v>
      </c>
      <c r="Q486" s="4">
        <v>7950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9500</v>
      </c>
      <c r="J487" s="4">
        <v>9500</v>
      </c>
      <c r="K487" s="5">
        <v>7664.69</v>
      </c>
      <c r="L487" s="5">
        <v>1573.22</v>
      </c>
      <c r="M487" s="5">
        <v>2901350000</v>
      </c>
      <c r="N487" s="4">
        <v>165</v>
      </c>
      <c r="O487" s="4">
        <v>9500</v>
      </c>
      <c r="P487" s="4">
        <v>5850</v>
      </c>
      <c r="Q487" s="4">
        <v>7950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9500</v>
      </c>
      <c r="J488" s="4">
        <v>9500</v>
      </c>
      <c r="K488" s="5">
        <v>7687.02</v>
      </c>
      <c r="L488" s="5">
        <v>1524.79</v>
      </c>
      <c r="M488" s="5">
        <v>2793710000</v>
      </c>
      <c r="N488" s="4">
        <v>165</v>
      </c>
      <c r="O488" s="4">
        <v>9500</v>
      </c>
      <c r="P488" s="4">
        <v>6080</v>
      </c>
      <c r="Q488" s="4">
        <v>7960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9500</v>
      </c>
      <c r="J489" s="4">
        <v>9500</v>
      </c>
      <c r="K489" s="5">
        <v>7686.89</v>
      </c>
      <c r="L489" s="5">
        <v>1494.46</v>
      </c>
      <c r="M489" s="5">
        <v>2690530000</v>
      </c>
      <c r="N489" s="4">
        <v>161</v>
      </c>
      <c r="O489" s="4">
        <v>9500</v>
      </c>
      <c r="P489" s="4">
        <v>8150</v>
      </c>
      <c r="Q489" s="4">
        <v>7950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9500</v>
      </c>
      <c r="J490" s="4">
        <v>9500</v>
      </c>
      <c r="K490" s="5">
        <v>7693.69</v>
      </c>
      <c r="L490" s="5">
        <v>1437.64</v>
      </c>
      <c r="M490" s="5">
        <v>2581540000</v>
      </c>
      <c r="N490" s="4">
        <v>160</v>
      </c>
      <c r="O490" s="4">
        <v>9500</v>
      </c>
      <c r="P490" s="4">
        <v>7280</v>
      </c>
      <c r="Q490" s="4">
        <v>7950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9500</v>
      </c>
      <c r="J491" s="4">
        <v>9500</v>
      </c>
      <c r="K491" s="5">
        <v>7683.09</v>
      </c>
      <c r="L491" s="5">
        <v>1424.3</v>
      </c>
      <c r="M491" s="5">
        <v>2425660000</v>
      </c>
      <c r="N491" s="4">
        <v>163</v>
      </c>
      <c r="O491" s="4">
        <v>9500</v>
      </c>
      <c r="P491" s="4">
        <v>3040</v>
      </c>
      <c r="Q491" s="4">
        <v>7950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9500</v>
      </c>
      <c r="J492" s="4">
        <v>9500</v>
      </c>
      <c r="K492" s="5">
        <v>7667.44</v>
      </c>
      <c r="L492" s="5">
        <v>1413.09</v>
      </c>
      <c r="M492" s="5">
        <v>2323880000</v>
      </c>
      <c r="N492" s="4">
        <v>162</v>
      </c>
      <c r="O492" s="4">
        <v>9500</v>
      </c>
      <c r="P492" s="4">
        <v>9270</v>
      </c>
      <c r="Q492" s="4">
        <v>7950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9500</v>
      </c>
      <c r="J493" s="4">
        <v>9500</v>
      </c>
      <c r="K493" s="5">
        <v>7656.72</v>
      </c>
      <c r="L493" s="5">
        <v>1399.09</v>
      </c>
      <c r="M493" s="5">
        <v>2239410000</v>
      </c>
      <c r="N493" s="4">
        <v>162</v>
      </c>
      <c r="O493" s="4">
        <v>9500</v>
      </c>
      <c r="P493" s="4">
        <v>7690</v>
      </c>
      <c r="Q493" s="4">
        <v>7930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9500</v>
      </c>
      <c r="J494" s="4">
        <v>9500</v>
      </c>
      <c r="K494" s="5">
        <v>7654.89</v>
      </c>
      <c r="L494" s="5">
        <v>1372.68</v>
      </c>
      <c r="M494" s="5">
        <v>2161400000</v>
      </c>
      <c r="N494" s="4">
        <v>163</v>
      </c>
      <c r="O494" s="4">
        <v>9500</v>
      </c>
      <c r="P494" s="4">
        <v>8390</v>
      </c>
      <c r="Q494" s="4">
        <v>7930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9500</v>
      </c>
      <c r="J495" s="4">
        <v>9500</v>
      </c>
      <c r="K495" s="5">
        <v>7654.2</v>
      </c>
      <c r="L495" s="5">
        <v>1343.97</v>
      </c>
      <c r="M495" s="5">
        <v>2110100000</v>
      </c>
      <c r="N495" s="4">
        <v>161</v>
      </c>
      <c r="O495" s="4">
        <v>9500</v>
      </c>
      <c r="P495" s="4">
        <v>6790</v>
      </c>
      <c r="Q495" s="4">
        <v>7930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9500</v>
      </c>
      <c r="J496" s="4">
        <v>9500</v>
      </c>
      <c r="K496" s="5">
        <v>7656.7</v>
      </c>
      <c r="L496" s="5">
        <v>1309.44</v>
      </c>
      <c r="M496" s="5">
        <v>2035990000</v>
      </c>
      <c r="N496" s="4">
        <v>160</v>
      </c>
      <c r="O496" s="4">
        <v>9500</v>
      </c>
      <c r="P496" s="4">
        <v>7320</v>
      </c>
      <c r="Q496" s="4">
        <v>7890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9500</v>
      </c>
      <c r="J497" s="4">
        <v>9500</v>
      </c>
      <c r="K497" s="5">
        <v>7668.32</v>
      </c>
      <c r="L497" s="5">
        <v>1285.45</v>
      </c>
      <c r="M497" s="5">
        <v>1971940000</v>
      </c>
      <c r="N497" s="4">
        <v>160</v>
      </c>
      <c r="O497" s="4">
        <v>9500</v>
      </c>
      <c r="P497" s="4">
        <v>8990</v>
      </c>
      <c r="Q497" s="4">
        <v>7890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9500</v>
      </c>
      <c r="J498" s="4">
        <v>9500</v>
      </c>
      <c r="K498" s="5">
        <v>7674.94</v>
      </c>
      <c r="L498" s="5">
        <v>1264.44</v>
      </c>
      <c r="M498" s="5">
        <v>1923640000</v>
      </c>
      <c r="N498" s="4">
        <v>159</v>
      </c>
      <c r="O498" s="4">
        <v>8310</v>
      </c>
      <c r="P498" s="4">
        <v>8170</v>
      </c>
      <c r="Q498" s="4">
        <v>7930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9680</v>
      </c>
      <c r="J499" s="4">
        <v>9680</v>
      </c>
      <c r="K499" s="5">
        <v>7675.67</v>
      </c>
      <c r="L499" s="5">
        <v>1254.74</v>
      </c>
      <c r="M499" s="5">
        <v>1896280000</v>
      </c>
      <c r="N499" s="4">
        <v>155</v>
      </c>
      <c r="O499" s="4">
        <v>8310</v>
      </c>
      <c r="P499" s="4">
        <v>5280</v>
      </c>
      <c r="Q499" s="4">
        <v>7940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9680</v>
      </c>
      <c r="J500" s="4">
        <v>9680</v>
      </c>
      <c r="K500" s="5">
        <v>7682.18</v>
      </c>
      <c r="L500" s="5">
        <v>1243.1500000000001</v>
      </c>
      <c r="M500" s="5">
        <v>1872420000</v>
      </c>
      <c r="N500" s="4">
        <v>151</v>
      </c>
      <c r="O500" s="4">
        <v>8310</v>
      </c>
      <c r="P500" s="4">
        <v>9350</v>
      </c>
      <c r="Q500" s="4">
        <v>7950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9680</v>
      </c>
      <c r="J501" s="4">
        <v>9680</v>
      </c>
      <c r="K501" s="5">
        <v>7694.62</v>
      </c>
      <c r="L501" s="5">
        <v>1215.53</v>
      </c>
      <c r="M501" s="5">
        <v>1850700000</v>
      </c>
      <c r="N501" s="4">
        <v>151</v>
      </c>
      <c r="O501" s="4">
        <v>8520</v>
      </c>
      <c r="P501" s="4">
        <v>8940</v>
      </c>
      <c r="Q501" s="4">
        <v>7950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9680</v>
      </c>
      <c r="J502" s="4">
        <v>9680</v>
      </c>
      <c r="K502" s="5">
        <v>7697.34</v>
      </c>
      <c r="L502" s="5">
        <v>1200.0899999999999</v>
      </c>
      <c r="M502" s="5">
        <v>1813970000</v>
      </c>
      <c r="N502" s="4">
        <v>148</v>
      </c>
      <c r="O502" s="4">
        <v>8520</v>
      </c>
      <c r="P502" s="4">
        <v>7930</v>
      </c>
      <c r="Q502" s="4">
        <v>7950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9680</v>
      </c>
      <c r="J503" s="4">
        <v>9680</v>
      </c>
      <c r="K503" s="5">
        <v>7714.08</v>
      </c>
      <c r="L503" s="5">
        <v>1185.7</v>
      </c>
      <c r="M503" s="5">
        <v>1796810000</v>
      </c>
      <c r="N503" s="4">
        <v>149</v>
      </c>
      <c r="O503" s="4">
        <v>8520</v>
      </c>
      <c r="P503" s="4">
        <v>5430</v>
      </c>
      <c r="Q503" s="4">
        <v>7960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9680</v>
      </c>
      <c r="J504" s="4">
        <v>9680</v>
      </c>
      <c r="K504" s="5">
        <v>7712.75</v>
      </c>
      <c r="L504" s="5">
        <v>1180.67</v>
      </c>
      <c r="M504" s="5">
        <v>1756050000</v>
      </c>
      <c r="N504" s="4">
        <v>143</v>
      </c>
      <c r="O504" s="4">
        <v>8520</v>
      </c>
      <c r="P504" s="4">
        <v>7940</v>
      </c>
      <c r="Q504" s="4">
        <v>7960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9680</v>
      </c>
      <c r="J505" s="4">
        <v>9680</v>
      </c>
      <c r="K505" s="5">
        <v>7723.02</v>
      </c>
      <c r="L505" s="5">
        <v>1167.68</v>
      </c>
      <c r="M505" s="5">
        <v>1711210000</v>
      </c>
      <c r="N505" s="4">
        <v>142</v>
      </c>
      <c r="O505" s="4">
        <v>8520</v>
      </c>
      <c r="P505" s="4">
        <v>7330</v>
      </c>
      <c r="Q505" s="4">
        <v>7980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4192</v>
      </c>
      <c r="I506" s="4">
        <v>9680</v>
      </c>
      <c r="J506" s="4">
        <v>5488</v>
      </c>
      <c r="K506" s="5">
        <v>7732.49</v>
      </c>
      <c r="L506" s="5">
        <v>1167.76</v>
      </c>
      <c r="M506" s="5">
        <v>1670770000</v>
      </c>
      <c r="N506" s="4">
        <v>137</v>
      </c>
      <c r="O506" s="4">
        <v>8520</v>
      </c>
      <c r="P506" s="4">
        <v>7232</v>
      </c>
      <c r="Q506" s="4">
        <v>7980</v>
      </c>
    </row>
    <row r="507" spans="5:17">
      <c r="E507" s="4">
        <v>32</v>
      </c>
      <c r="F507" s="4">
        <v>212406</v>
      </c>
      <c r="G507" s="5">
        <v>3.05074E-2</v>
      </c>
      <c r="H507" s="4">
        <v>4192</v>
      </c>
      <c r="I507" s="4">
        <v>9680</v>
      </c>
      <c r="J507" s="4">
        <v>5488</v>
      </c>
      <c r="K507" s="5">
        <v>7739.15</v>
      </c>
      <c r="L507" s="5">
        <v>1169.8699999999999</v>
      </c>
      <c r="M507" s="5">
        <v>1643840000</v>
      </c>
      <c r="N507" s="4">
        <v>137</v>
      </c>
      <c r="O507" s="4">
        <v>8520</v>
      </c>
      <c r="P507" s="4">
        <v>7332</v>
      </c>
      <c r="Q507" s="4">
        <v>8010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4192</v>
      </c>
      <c r="I508" s="4">
        <v>9680</v>
      </c>
      <c r="J508" s="4">
        <v>5488</v>
      </c>
      <c r="K508" s="5">
        <v>7743.56</v>
      </c>
      <c r="L508" s="5">
        <v>1175.3399999999999</v>
      </c>
      <c r="M508" s="5">
        <v>1618720000</v>
      </c>
      <c r="N508" s="4">
        <v>131</v>
      </c>
      <c r="O508" s="4">
        <v>8520</v>
      </c>
      <c r="P508" s="4">
        <v>9230</v>
      </c>
      <c r="Q508" s="4">
        <v>8042</v>
      </c>
    </row>
    <row r="509" spans="5:17">
      <c r="E509" s="4">
        <v>34</v>
      </c>
      <c r="F509" s="4">
        <v>207640</v>
      </c>
      <c r="G509" s="5">
        <v>2.98228E-2</v>
      </c>
      <c r="H509" s="4">
        <v>4192</v>
      </c>
      <c r="I509" s="4">
        <v>9680</v>
      </c>
      <c r="J509" s="4">
        <v>5488</v>
      </c>
      <c r="K509" s="5">
        <v>7765.34</v>
      </c>
      <c r="L509" s="5">
        <v>1176.55</v>
      </c>
      <c r="M509" s="5">
        <v>1612400000</v>
      </c>
      <c r="N509" s="4">
        <v>131</v>
      </c>
      <c r="O509" s="4">
        <v>8520</v>
      </c>
      <c r="P509" s="4">
        <v>8650</v>
      </c>
      <c r="Q509" s="4">
        <v>8090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4192</v>
      </c>
      <c r="I510" s="4">
        <v>9680</v>
      </c>
      <c r="J510" s="4">
        <v>5488</v>
      </c>
      <c r="K510" s="5">
        <v>7776.47</v>
      </c>
      <c r="L510" s="5">
        <v>1174.18</v>
      </c>
      <c r="M510" s="5">
        <v>1603460000</v>
      </c>
      <c r="N510" s="4">
        <v>133</v>
      </c>
      <c r="O510" s="4">
        <v>8520</v>
      </c>
      <c r="P510" s="4">
        <v>9010</v>
      </c>
      <c r="Q510" s="4">
        <v>8090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4192</v>
      </c>
      <c r="I511" s="4">
        <v>9680</v>
      </c>
      <c r="J511" s="4">
        <v>5488</v>
      </c>
      <c r="K511" s="5">
        <v>7796.1</v>
      </c>
      <c r="L511" s="5">
        <v>1173.9100000000001</v>
      </c>
      <c r="M511" s="5">
        <v>1586010000</v>
      </c>
      <c r="N511" s="4">
        <v>132</v>
      </c>
      <c r="O511" s="4">
        <v>8520</v>
      </c>
      <c r="P511" s="4">
        <v>8352</v>
      </c>
      <c r="Q511" s="4">
        <v>8110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4192</v>
      </c>
      <c r="I512" s="4">
        <v>9680</v>
      </c>
      <c r="J512" s="4">
        <v>5488</v>
      </c>
      <c r="K512" s="5">
        <v>7815.09</v>
      </c>
      <c r="L512" s="5">
        <v>1167.8499999999999</v>
      </c>
      <c r="M512" s="5">
        <v>1566030000</v>
      </c>
      <c r="N512" s="4">
        <v>131</v>
      </c>
      <c r="O512" s="4">
        <v>8520</v>
      </c>
      <c r="P512" s="4">
        <v>8352</v>
      </c>
      <c r="Q512" s="4">
        <v>8120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4192</v>
      </c>
      <c r="I513" s="4">
        <v>9680</v>
      </c>
      <c r="J513" s="4">
        <v>5488</v>
      </c>
      <c r="K513" s="5">
        <v>7831.52</v>
      </c>
      <c r="L513" s="5">
        <v>1175.03</v>
      </c>
      <c r="M513" s="5">
        <v>1533720000</v>
      </c>
      <c r="N513" s="4">
        <v>131</v>
      </c>
      <c r="O513" s="4">
        <v>8520</v>
      </c>
      <c r="P513" s="4">
        <v>8352</v>
      </c>
      <c r="Q513" s="4">
        <v>8130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4192</v>
      </c>
      <c r="I514" s="4">
        <v>9680</v>
      </c>
      <c r="J514" s="4">
        <v>5488</v>
      </c>
      <c r="K514" s="5">
        <v>7845.47</v>
      </c>
      <c r="L514" s="5">
        <v>1183.1600000000001</v>
      </c>
      <c r="M514" s="5">
        <v>1494550000</v>
      </c>
      <c r="N514" s="4">
        <v>129</v>
      </c>
      <c r="O514" s="4">
        <v>8520</v>
      </c>
      <c r="P514" s="4">
        <v>7810</v>
      </c>
      <c r="Q514" s="4">
        <v>8130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4192</v>
      </c>
      <c r="I515" s="4">
        <v>9680</v>
      </c>
      <c r="J515" s="4">
        <v>5488</v>
      </c>
      <c r="K515" s="5">
        <v>7868.7</v>
      </c>
      <c r="L515" s="5">
        <v>1190.18</v>
      </c>
      <c r="M515" s="5">
        <v>1470570000</v>
      </c>
      <c r="N515" s="4">
        <v>125</v>
      </c>
      <c r="O515" s="4">
        <v>8520</v>
      </c>
      <c r="P515" s="4">
        <v>7620</v>
      </c>
      <c r="Q515" s="4">
        <v>8160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4192</v>
      </c>
      <c r="I516" s="4">
        <v>9680</v>
      </c>
      <c r="J516" s="4">
        <v>5488</v>
      </c>
      <c r="K516" s="5">
        <v>7880.23</v>
      </c>
      <c r="L516" s="5">
        <v>1204.48</v>
      </c>
      <c r="M516" s="5">
        <v>1422660000</v>
      </c>
      <c r="N516" s="4">
        <v>122</v>
      </c>
      <c r="O516" s="4">
        <v>8520</v>
      </c>
      <c r="P516" s="4">
        <v>5880</v>
      </c>
      <c r="Q516" s="4">
        <v>8210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4192</v>
      </c>
      <c r="I517" s="4">
        <v>9680</v>
      </c>
      <c r="J517" s="4">
        <v>5488</v>
      </c>
      <c r="K517" s="5">
        <v>7891.46</v>
      </c>
      <c r="L517" s="5">
        <v>1212.49</v>
      </c>
      <c r="M517" s="5">
        <v>1365480000</v>
      </c>
      <c r="N517" s="4">
        <v>118</v>
      </c>
      <c r="O517" s="4">
        <v>8090</v>
      </c>
      <c r="P517" s="4">
        <v>8480</v>
      </c>
      <c r="Q517" s="4">
        <v>8220</v>
      </c>
    </row>
    <row r="518" spans="5:17">
      <c r="E518" s="4">
        <v>43</v>
      </c>
      <c r="F518" s="4">
        <v>165879</v>
      </c>
      <c r="G518" s="5">
        <v>2.38248E-2</v>
      </c>
      <c r="H518" s="4">
        <v>4192</v>
      </c>
      <c r="I518" s="4">
        <v>9680</v>
      </c>
      <c r="J518" s="4">
        <v>5488</v>
      </c>
      <c r="K518" s="5">
        <v>7906.94</v>
      </c>
      <c r="L518" s="5">
        <v>1216.5899999999999</v>
      </c>
      <c r="M518" s="5">
        <v>1311590000</v>
      </c>
      <c r="N518" s="4">
        <v>117</v>
      </c>
      <c r="O518" s="4">
        <v>8090</v>
      </c>
      <c r="P518" s="4">
        <v>7380</v>
      </c>
      <c r="Q518" s="4">
        <v>8220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4192</v>
      </c>
      <c r="I519" s="4">
        <v>9680</v>
      </c>
      <c r="J519" s="4">
        <v>5488</v>
      </c>
      <c r="K519" s="5">
        <v>7923.54</v>
      </c>
      <c r="L519" s="5">
        <v>1217.94</v>
      </c>
      <c r="M519" s="5">
        <v>1262630000</v>
      </c>
      <c r="N519" s="4">
        <v>108</v>
      </c>
      <c r="O519" s="4">
        <v>8090</v>
      </c>
      <c r="P519" s="4">
        <v>8560</v>
      </c>
      <c r="Q519" s="4">
        <v>8220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4192</v>
      </c>
      <c r="I520" s="4">
        <v>9680</v>
      </c>
      <c r="J520" s="4">
        <v>5488</v>
      </c>
      <c r="K520" s="5">
        <v>7936.08</v>
      </c>
      <c r="L520" s="5">
        <v>1229.77</v>
      </c>
      <c r="M520" s="5">
        <v>1209240000</v>
      </c>
      <c r="N520" s="4">
        <v>107</v>
      </c>
      <c r="O520" s="4">
        <v>8660</v>
      </c>
      <c r="P520" s="4">
        <v>4870</v>
      </c>
      <c r="Q520" s="4">
        <v>8220</v>
      </c>
    </row>
    <row r="521" spans="5:17">
      <c r="E521" s="4">
        <v>46</v>
      </c>
      <c r="F521" s="4">
        <v>144773</v>
      </c>
      <c r="G521" s="5">
        <v>2.07934E-2</v>
      </c>
      <c r="H521" s="4">
        <v>4192</v>
      </c>
      <c r="I521" s="4">
        <v>9680</v>
      </c>
      <c r="J521" s="4">
        <v>5488</v>
      </c>
      <c r="K521" s="5">
        <v>7944.27</v>
      </c>
      <c r="L521" s="5">
        <v>1238.33</v>
      </c>
      <c r="M521" s="5">
        <v>1150120000</v>
      </c>
      <c r="N521" s="4">
        <v>104</v>
      </c>
      <c r="O521" s="4">
        <v>8660</v>
      </c>
      <c r="P521" s="4">
        <v>7880</v>
      </c>
      <c r="Q521" s="4">
        <v>8220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4192</v>
      </c>
      <c r="I522" s="4">
        <v>9680</v>
      </c>
      <c r="J522" s="4">
        <v>5488</v>
      </c>
      <c r="K522" s="5">
        <v>7956.6</v>
      </c>
      <c r="L522" s="5">
        <v>1244.98</v>
      </c>
      <c r="M522" s="5">
        <v>1098620000</v>
      </c>
      <c r="N522" s="4">
        <v>101</v>
      </c>
      <c r="O522" s="4">
        <v>8660</v>
      </c>
      <c r="P522" s="4">
        <v>7070</v>
      </c>
      <c r="Q522" s="4">
        <v>8220</v>
      </c>
    </row>
    <row r="523" spans="5:17">
      <c r="E523" s="4">
        <v>48</v>
      </c>
      <c r="F523" s="4">
        <v>130322</v>
      </c>
      <c r="G523" s="5">
        <v>1.87178E-2</v>
      </c>
      <c r="H523" s="4">
        <v>4192</v>
      </c>
      <c r="I523" s="4">
        <v>9680</v>
      </c>
      <c r="J523" s="4">
        <v>5488</v>
      </c>
      <c r="K523" s="5">
        <v>7974.08</v>
      </c>
      <c r="L523" s="5">
        <v>1252.99</v>
      </c>
      <c r="M523" s="5">
        <v>1039200000</v>
      </c>
      <c r="N523" s="4">
        <v>98</v>
      </c>
      <c r="O523" s="4">
        <v>8660</v>
      </c>
      <c r="P523" s="4">
        <v>9440</v>
      </c>
      <c r="Q523" s="4">
        <v>8250</v>
      </c>
    </row>
    <row r="524" spans="5:17">
      <c r="E524" s="4">
        <v>49</v>
      </c>
      <c r="F524" s="4">
        <v>123826</v>
      </c>
      <c r="G524" s="5">
        <v>1.77848E-2</v>
      </c>
      <c r="H524" s="4">
        <v>4192</v>
      </c>
      <c r="I524" s="4">
        <v>9680</v>
      </c>
      <c r="J524" s="4">
        <v>5488</v>
      </c>
      <c r="K524" s="5">
        <v>7979.48</v>
      </c>
      <c r="L524" s="5">
        <v>1256.57</v>
      </c>
      <c r="M524" s="5">
        <v>988068000</v>
      </c>
      <c r="N524" s="4">
        <v>95</v>
      </c>
      <c r="O524" s="4">
        <v>8660</v>
      </c>
      <c r="P524" s="4">
        <v>8390</v>
      </c>
      <c r="Q524" s="4">
        <v>8250</v>
      </c>
    </row>
    <row r="525" spans="5:17">
      <c r="E525" s="4">
        <v>50</v>
      </c>
      <c r="F525" s="4">
        <v>118095</v>
      </c>
      <c r="G525" s="5">
        <v>1.69617E-2</v>
      </c>
      <c r="H525" s="4">
        <v>4192</v>
      </c>
      <c r="I525" s="4">
        <v>9680</v>
      </c>
      <c r="J525" s="4">
        <v>5488</v>
      </c>
      <c r="K525" s="5">
        <v>7999.54</v>
      </c>
      <c r="L525" s="5">
        <v>1253.54</v>
      </c>
      <c r="M525" s="5">
        <v>944705000</v>
      </c>
      <c r="N525" s="4">
        <v>91</v>
      </c>
      <c r="O525" s="4">
        <v>8660</v>
      </c>
      <c r="P525" s="4">
        <v>7360</v>
      </c>
      <c r="Q525" s="4">
        <v>8250</v>
      </c>
    </row>
    <row r="526" spans="5:17">
      <c r="E526" s="4">
        <v>51</v>
      </c>
      <c r="F526" s="4">
        <v>114796</v>
      </c>
      <c r="G526" s="5">
        <v>1.64879E-2</v>
      </c>
      <c r="H526" s="4">
        <v>4192</v>
      </c>
      <c r="I526" s="4">
        <v>9680</v>
      </c>
      <c r="J526" s="4">
        <v>5488</v>
      </c>
      <c r="K526" s="5">
        <v>7999.22</v>
      </c>
      <c r="L526" s="5">
        <v>1255.57</v>
      </c>
      <c r="M526" s="5">
        <v>918279000</v>
      </c>
      <c r="N526" s="4">
        <v>88</v>
      </c>
      <c r="O526" s="4">
        <v>8660</v>
      </c>
      <c r="P526" s="4">
        <v>7360</v>
      </c>
      <c r="Q526" s="4">
        <v>8250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4192</v>
      </c>
      <c r="I527" s="4">
        <v>9680</v>
      </c>
      <c r="J527" s="4">
        <v>5488</v>
      </c>
      <c r="K527" s="5">
        <v>7992.53</v>
      </c>
      <c r="L527" s="5">
        <v>1259.1500000000001</v>
      </c>
      <c r="M527" s="5">
        <v>890152000</v>
      </c>
      <c r="N527" s="4">
        <v>84</v>
      </c>
      <c r="O527" s="4">
        <v>8660</v>
      </c>
      <c r="P527" s="4">
        <v>8470</v>
      </c>
      <c r="Q527" s="4">
        <v>8220</v>
      </c>
    </row>
    <row r="528" spans="5:17">
      <c r="E528" s="4">
        <v>53</v>
      </c>
      <c r="F528" s="4">
        <v>105587</v>
      </c>
      <c r="G528" s="5">
        <v>1.51652E-2</v>
      </c>
      <c r="H528" s="4">
        <v>4192</v>
      </c>
      <c r="I528" s="4">
        <v>9680</v>
      </c>
      <c r="J528" s="4">
        <v>5488</v>
      </c>
      <c r="K528" s="5">
        <v>7975.88</v>
      </c>
      <c r="L528" s="5">
        <v>1262.9000000000001</v>
      </c>
      <c r="M528" s="5">
        <v>842149000</v>
      </c>
      <c r="N528" s="4">
        <v>81</v>
      </c>
      <c r="O528" s="4">
        <v>8660</v>
      </c>
      <c r="P528" s="4">
        <v>8620</v>
      </c>
      <c r="Q528" s="4">
        <v>8210</v>
      </c>
    </row>
    <row r="529" spans="5:17">
      <c r="E529" s="4">
        <v>54</v>
      </c>
      <c r="F529" s="4">
        <v>99403</v>
      </c>
      <c r="G529" s="5">
        <v>1.4277E-2</v>
      </c>
      <c r="H529" s="4">
        <v>4192</v>
      </c>
      <c r="I529" s="4">
        <v>9680</v>
      </c>
      <c r="J529" s="4">
        <v>5488</v>
      </c>
      <c r="K529" s="5">
        <v>7965.4</v>
      </c>
      <c r="L529" s="5">
        <v>1272.83</v>
      </c>
      <c r="M529" s="5">
        <v>791784000</v>
      </c>
      <c r="N529" s="4">
        <v>75</v>
      </c>
      <c r="O529" s="4">
        <v>8660</v>
      </c>
      <c r="P529" s="4">
        <v>5982</v>
      </c>
      <c r="Q529" s="4">
        <v>8210</v>
      </c>
    </row>
    <row r="530" spans="5:17">
      <c r="E530" s="4">
        <v>55</v>
      </c>
      <c r="F530" s="4">
        <v>92018</v>
      </c>
      <c r="G530" s="5">
        <v>1.32163E-2</v>
      </c>
      <c r="H530" s="4">
        <v>4192</v>
      </c>
      <c r="I530" s="4">
        <v>9680</v>
      </c>
      <c r="J530" s="4">
        <v>5488</v>
      </c>
      <c r="K530" s="5">
        <v>7969.66</v>
      </c>
      <c r="L530" s="5">
        <v>1271.81</v>
      </c>
      <c r="M530" s="5">
        <v>733353000</v>
      </c>
      <c r="N530" s="4">
        <v>74</v>
      </c>
      <c r="O530" s="4">
        <v>8660</v>
      </c>
      <c r="P530" s="4">
        <v>8510</v>
      </c>
      <c r="Q530" s="4">
        <v>8220</v>
      </c>
    </row>
    <row r="531" spans="5:17">
      <c r="E531" s="4">
        <v>56</v>
      </c>
      <c r="F531" s="4">
        <v>84737</v>
      </c>
      <c r="G531" s="5">
        <v>1.21706E-2</v>
      </c>
      <c r="H531" s="4">
        <v>4192</v>
      </c>
      <c r="I531" s="4">
        <v>9680</v>
      </c>
      <c r="J531" s="4">
        <v>5488</v>
      </c>
      <c r="K531" s="5">
        <v>7971.04</v>
      </c>
      <c r="L531" s="5">
        <v>1267.97</v>
      </c>
      <c r="M531" s="5">
        <v>675442000</v>
      </c>
      <c r="N531" s="4">
        <v>72</v>
      </c>
      <c r="O531" s="4">
        <v>8660</v>
      </c>
      <c r="P531" s="4">
        <v>8700</v>
      </c>
      <c r="Q531" s="4">
        <v>8220</v>
      </c>
    </row>
    <row r="532" spans="5:17">
      <c r="E532" s="4">
        <v>57</v>
      </c>
      <c r="F532" s="4">
        <v>77854</v>
      </c>
      <c r="G532" s="5">
        <v>1.1181999999999999E-2</v>
      </c>
      <c r="H532" s="4">
        <v>4192</v>
      </c>
      <c r="I532" s="4">
        <v>9680</v>
      </c>
      <c r="J532" s="4">
        <v>5488</v>
      </c>
      <c r="K532" s="5">
        <v>7977.31</v>
      </c>
      <c r="L532" s="5">
        <v>1246.75</v>
      </c>
      <c r="M532" s="5">
        <v>621066000</v>
      </c>
      <c r="N532" s="4">
        <v>67</v>
      </c>
      <c r="O532" s="4">
        <v>8110</v>
      </c>
      <c r="P532" s="4">
        <v>6640</v>
      </c>
      <c r="Q532" s="4">
        <v>8220</v>
      </c>
    </row>
    <row r="533" spans="5:17">
      <c r="E533" s="4">
        <v>58</v>
      </c>
      <c r="F533" s="4">
        <v>71855</v>
      </c>
      <c r="G533" s="5">
        <v>1.03204E-2</v>
      </c>
      <c r="H533" s="4">
        <v>4192</v>
      </c>
      <c r="I533" s="4">
        <v>9680</v>
      </c>
      <c r="J533" s="4">
        <v>5488</v>
      </c>
      <c r="K533" s="5">
        <v>7963.5</v>
      </c>
      <c r="L533" s="5">
        <v>1230.19</v>
      </c>
      <c r="M533" s="5">
        <v>572217000</v>
      </c>
      <c r="N533" s="4">
        <v>66</v>
      </c>
      <c r="O533" s="4">
        <v>8110</v>
      </c>
      <c r="P533" s="4">
        <v>6640</v>
      </c>
      <c r="Q533" s="4">
        <v>8210</v>
      </c>
    </row>
    <row r="534" spans="5:17">
      <c r="E534" s="4">
        <v>59</v>
      </c>
      <c r="F534" s="4">
        <v>64621</v>
      </c>
      <c r="G534" s="5">
        <v>9.2813600000000007E-3</v>
      </c>
      <c r="H534" s="4">
        <v>4192</v>
      </c>
      <c r="I534" s="4">
        <v>9680</v>
      </c>
      <c r="J534" s="4">
        <v>5488</v>
      </c>
      <c r="K534" s="5">
        <v>7976.83</v>
      </c>
      <c r="L534" s="5">
        <v>1219.67</v>
      </c>
      <c r="M534" s="5">
        <v>515471000</v>
      </c>
      <c r="N534" s="4">
        <v>64</v>
      </c>
      <c r="O534" s="4">
        <v>6782</v>
      </c>
      <c r="P534" s="4">
        <v>6710</v>
      </c>
      <c r="Q534" s="4">
        <v>8220</v>
      </c>
    </row>
    <row r="535" spans="5:17">
      <c r="E535" s="4">
        <v>60</v>
      </c>
      <c r="F535" s="4">
        <v>57162</v>
      </c>
      <c r="G535" s="5">
        <v>8.21004E-3</v>
      </c>
      <c r="H535" s="4">
        <v>4192</v>
      </c>
      <c r="I535" s="4">
        <v>9680</v>
      </c>
      <c r="J535" s="4">
        <v>5488</v>
      </c>
      <c r="K535" s="5">
        <v>8023.28</v>
      </c>
      <c r="L535" s="5">
        <v>1185.48</v>
      </c>
      <c r="M535" s="5">
        <v>458627000</v>
      </c>
      <c r="N535" s="4">
        <v>58</v>
      </c>
      <c r="O535" s="4">
        <v>6782</v>
      </c>
      <c r="P535" s="4">
        <v>5000</v>
      </c>
      <c r="Q535" s="4">
        <v>8360</v>
      </c>
    </row>
    <row r="536" spans="5:17">
      <c r="E536" s="4">
        <v>61</v>
      </c>
      <c r="F536" s="4">
        <v>49337</v>
      </c>
      <c r="G536" s="5">
        <v>7.0861500000000003E-3</v>
      </c>
      <c r="H536" s="4">
        <v>4660</v>
      </c>
      <c r="I536" s="4">
        <v>9680</v>
      </c>
      <c r="J536" s="4">
        <v>5020</v>
      </c>
      <c r="K536" s="5">
        <v>8034.48</v>
      </c>
      <c r="L536" s="5">
        <v>1168.27</v>
      </c>
      <c r="M536" s="5">
        <v>396397000</v>
      </c>
      <c r="N536" s="4">
        <v>52</v>
      </c>
      <c r="O536" s="4">
        <v>6782</v>
      </c>
      <c r="P536" s="4">
        <v>8310</v>
      </c>
      <c r="Q536" s="4">
        <v>8360</v>
      </c>
    </row>
    <row r="537" spans="5:17">
      <c r="E537" s="4">
        <v>62</v>
      </c>
      <c r="F537" s="4">
        <v>42776</v>
      </c>
      <c r="G537" s="5">
        <v>6.1438100000000004E-3</v>
      </c>
      <c r="H537" s="4">
        <v>4902</v>
      </c>
      <c r="I537" s="4">
        <v>9680</v>
      </c>
      <c r="J537" s="4">
        <v>4778</v>
      </c>
      <c r="K537" s="5">
        <v>8052</v>
      </c>
      <c r="L537" s="5">
        <v>1152.98</v>
      </c>
      <c r="M537" s="5">
        <v>344432000</v>
      </c>
      <c r="N537" s="4">
        <v>50</v>
      </c>
      <c r="O537" s="4">
        <v>6782</v>
      </c>
      <c r="P537" s="4">
        <v>8250</v>
      </c>
      <c r="Q537" s="4">
        <v>8360</v>
      </c>
    </row>
    <row r="538" spans="5:17">
      <c r="E538" s="4">
        <v>63</v>
      </c>
      <c r="F538" s="4">
        <v>35511</v>
      </c>
      <c r="G538" s="5">
        <v>5.10036E-3</v>
      </c>
      <c r="H538" s="4">
        <v>4902</v>
      </c>
      <c r="I538" s="4">
        <v>9680</v>
      </c>
      <c r="J538" s="4">
        <v>4778</v>
      </c>
      <c r="K538" s="5">
        <v>8052.6</v>
      </c>
      <c r="L538" s="5">
        <v>1128.75</v>
      </c>
      <c r="M538" s="5">
        <v>285956000</v>
      </c>
      <c r="N538" s="4">
        <v>46</v>
      </c>
      <c r="O538" s="4">
        <v>6782</v>
      </c>
      <c r="P538" s="4">
        <v>8720</v>
      </c>
      <c r="Q538" s="4">
        <v>8360</v>
      </c>
    </row>
    <row r="539" spans="5:17">
      <c r="E539" s="4">
        <v>64</v>
      </c>
      <c r="F539" s="4">
        <v>29543</v>
      </c>
      <c r="G539" s="5">
        <v>4.24319E-3</v>
      </c>
      <c r="H539" s="4">
        <v>4902</v>
      </c>
      <c r="I539" s="4">
        <v>9680</v>
      </c>
      <c r="J539" s="4">
        <v>4778</v>
      </c>
      <c r="K539" s="5">
        <v>8044.93</v>
      </c>
      <c r="L539" s="5">
        <v>1112.3699999999999</v>
      </c>
      <c r="M539" s="5">
        <v>237671000</v>
      </c>
      <c r="N539" s="4">
        <v>46</v>
      </c>
      <c r="O539" s="4">
        <v>6782</v>
      </c>
      <c r="P539" s="4">
        <v>8790</v>
      </c>
      <c r="Q539" s="4">
        <v>8120</v>
      </c>
    </row>
    <row r="540" spans="5:17">
      <c r="E540" s="4">
        <v>65</v>
      </c>
      <c r="F540" s="4">
        <v>23703</v>
      </c>
      <c r="G540" s="5">
        <v>3.4044000000000001E-3</v>
      </c>
      <c r="H540" s="4">
        <v>4902</v>
      </c>
      <c r="I540" s="4">
        <v>9680</v>
      </c>
      <c r="J540" s="4">
        <v>4778</v>
      </c>
      <c r="K540" s="5">
        <v>8061.28</v>
      </c>
      <c r="L540" s="5">
        <v>1105.48</v>
      </c>
      <c r="M540" s="5">
        <v>191077000</v>
      </c>
      <c r="N540" s="4">
        <v>43</v>
      </c>
      <c r="O540" s="4">
        <v>6782</v>
      </c>
      <c r="P540" s="4">
        <v>7830</v>
      </c>
      <c r="Q540" s="4">
        <v>8220</v>
      </c>
    </row>
    <row r="541" spans="5:17">
      <c r="E541" s="4">
        <v>66</v>
      </c>
      <c r="F541" s="4">
        <v>18772</v>
      </c>
      <c r="G541" s="5">
        <v>2.6961799999999998E-3</v>
      </c>
      <c r="H541" s="4">
        <v>4902</v>
      </c>
      <c r="I541" s="4">
        <v>9500</v>
      </c>
      <c r="J541" s="4">
        <v>4598</v>
      </c>
      <c r="K541" s="5">
        <v>8111.87</v>
      </c>
      <c r="L541" s="5">
        <v>1087.82</v>
      </c>
      <c r="M541" s="5">
        <v>152276000</v>
      </c>
      <c r="N541" s="4">
        <v>39</v>
      </c>
      <c r="O541" s="4">
        <v>9400</v>
      </c>
      <c r="P541" s="4">
        <v>9210</v>
      </c>
      <c r="Q541" s="4">
        <v>8360</v>
      </c>
    </row>
    <row r="542" spans="5:17">
      <c r="E542" s="4">
        <v>67</v>
      </c>
      <c r="F542" s="4">
        <v>15198</v>
      </c>
      <c r="G542" s="5">
        <v>2.1828500000000001E-3</v>
      </c>
      <c r="H542" s="4">
        <v>4902</v>
      </c>
      <c r="I542" s="4">
        <v>9500</v>
      </c>
      <c r="J542" s="4">
        <v>4598</v>
      </c>
      <c r="K542" s="5">
        <v>8152.3</v>
      </c>
      <c r="L542" s="5">
        <v>1064.3900000000001</v>
      </c>
      <c r="M542" s="5">
        <v>123899000</v>
      </c>
      <c r="N542" s="4">
        <v>34</v>
      </c>
      <c r="O542" s="4">
        <v>9420</v>
      </c>
      <c r="P542" s="4">
        <v>9380</v>
      </c>
      <c r="Q542" s="4">
        <v>8360</v>
      </c>
    </row>
    <row r="543" spans="5:17">
      <c r="E543" s="4">
        <v>68</v>
      </c>
      <c r="F543" s="4">
        <v>11537</v>
      </c>
      <c r="G543" s="5">
        <v>1.6570300000000001E-3</v>
      </c>
      <c r="H543" s="4">
        <v>4902</v>
      </c>
      <c r="I543" s="4">
        <v>9500</v>
      </c>
      <c r="J543" s="4">
        <v>4598</v>
      </c>
      <c r="K543" s="5">
        <v>8181.37</v>
      </c>
      <c r="L543" s="5">
        <v>1057.57</v>
      </c>
      <c r="M543" s="5">
        <v>94388400</v>
      </c>
      <c r="N543" s="4">
        <v>30</v>
      </c>
      <c r="O543" s="4">
        <v>9420</v>
      </c>
      <c r="P543" s="4">
        <v>7490</v>
      </c>
      <c r="Q543" s="4">
        <v>8360</v>
      </c>
    </row>
    <row r="544" spans="5:17">
      <c r="E544" s="4">
        <v>69</v>
      </c>
      <c r="F544" s="4">
        <v>8721</v>
      </c>
      <c r="G544" s="5">
        <v>1.2525800000000001E-3</v>
      </c>
      <c r="H544" s="4">
        <v>4902</v>
      </c>
      <c r="I544" s="4">
        <v>9500</v>
      </c>
      <c r="J544" s="4">
        <v>4598</v>
      </c>
      <c r="K544" s="5">
        <v>8278.4500000000007</v>
      </c>
      <c r="L544" s="5">
        <v>999.67399999999998</v>
      </c>
      <c r="M544" s="5">
        <v>72196400</v>
      </c>
      <c r="N544" s="4">
        <v>25</v>
      </c>
      <c r="O544" s="4">
        <v>9420</v>
      </c>
      <c r="P544" s="4">
        <v>7960</v>
      </c>
      <c r="Q544" s="4">
        <v>8360</v>
      </c>
    </row>
    <row r="545" spans="1:17">
      <c r="E545" s="4">
        <v>70</v>
      </c>
      <c r="F545" s="4">
        <v>6603</v>
      </c>
      <c r="G545" s="5">
        <v>9.4837299999999997E-4</v>
      </c>
      <c r="H545" s="4">
        <v>4902</v>
      </c>
      <c r="I545" s="4">
        <v>9500</v>
      </c>
      <c r="J545" s="4">
        <v>4598</v>
      </c>
      <c r="K545" s="5">
        <v>8319.52</v>
      </c>
      <c r="L545" s="5">
        <v>991.56799999999998</v>
      </c>
      <c r="M545" s="5">
        <v>54933800</v>
      </c>
      <c r="N545" s="4">
        <v>22</v>
      </c>
      <c r="O545" s="4">
        <v>9420</v>
      </c>
      <c r="P545" s="4">
        <v>8590</v>
      </c>
      <c r="Q545" s="4">
        <v>8650</v>
      </c>
    </row>
    <row r="546" spans="1:17">
      <c r="E546" s="4">
        <v>71</v>
      </c>
      <c r="F546" s="4">
        <v>4790</v>
      </c>
      <c r="G546" s="5">
        <v>6.8797599999999997E-4</v>
      </c>
      <c r="H546" s="4">
        <v>4902</v>
      </c>
      <c r="I546" s="4">
        <v>9500</v>
      </c>
      <c r="J546" s="4">
        <v>4598</v>
      </c>
      <c r="K546" s="5">
        <v>8343.14</v>
      </c>
      <c r="L546" s="5">
        <v>989.50699999999995</v>
      </c>
      <c r="M546" s="5">
        <v>39963600</v>
      </c>
      <c r="N546" s="4">
        <v>20</v>
      </c>
      <c r="O546" s="4">
        <v>9420</v>
      </c>
      <c r="P546" s="4">
        <v>4902</v>
      </c>
      <c r="Q546" s="4">
        <v>8680</v>
      </c>
    </row>
    <row r="547" spans="1:17">
      <c r="E547" s="4">
        <v>72</v>
      </c>
      <c r="F547" s="4">
        <v>3532</v>
      </c>
      <c r="G547" s="5">
        <v>5.0729300000000002E-4</v>
      </c>
      <c r="H547" s="4">
        <v>6782</v>
      </c>
      <c r="I547" s="4">
        <v>9500</v>
      </c>
      <c r="J547" s="4">
        <v>2718</v>
      </c>
      <c r="K547" s="5">
        <v>8381.18</v>
      </c>
      <c r="L547" s="5">
        <v>1001.76</v>
      </c>
      <c r="M547" s="5">
        <v>29602300</v>
      </c>
      <c r="N547" s="4">
        <v>17</v>
      </c>
      <c r="O547" s="4">
        <v>9420</v>
      </c>
      <c r="P547" s="4">
        <v>8450</v>
      </c>
      <c r="Q547" s="4">
        <v>8680</v>
      </c>
    </row>
    <row r="548" spans="1:17">
      <c r="E548" s="4">
        <v>73</v>
      </c>
      <c r="F548" s="4">
        <v>2381</v>
      </c>
      <c r="G548" s="5">
        <v>3.4197699999999998E-4</v>
      </c>
      <c r="H548" s="4">
        <v>7232</v>
      </c>
      <c r="I548" s="4">
        <v>9500</v>
      </c>
      <c r="J548" s="4">
        <v>2268</v>
      </c>
      <c r="K548" s="5">
        <v>8545.14</v>
      </c>
      <c r="L548" s="5">
        <v>972.84299999999996</v>
      </c>
      <c r="M548" s="5">
        <v>20346000</v>
      </c>
      <c r="N548" s="4">
        <v>10</v>
      </c>
      <c r="O548" s="4">
        <v>9420</v>
      </c>
      <c r="P548" s="4">
        <v>9500</v>
      </c>
      <c r="Q548" s="4">
        <v>9330</v>
      </c>
    </row>
    <row r="549" spans="1:17">
      <c r="E549" s="4">
        <v>74</v>
      </c>
      <c r="F549" s="4">
        <v>1653</v>
      </c>
      <c r="G549" s="5">
        <v>2.3741600000000001E-4</v>
      </c>
      <c r="H549" s="4">
        <v>7232</v>
      </c>
      <c r="I549" s="4">
        <v>9500</v>
      </c>
      <c r="J549" s="4">
        <v>2268</v>
      </c>
      <c r="K549" s="5">
        <v>8618.6200000000008</v>
      </c>
      <c r="L549" s="5">
        <v>982.27300000000002</v>
      </c>
      <c r="M549" s="5">
        <v>14246600</v>
      </c>
      <c r="N549" s="4">
        <v>9</v>
      </c>
      <c r="O549" s="4">
        <v>9420</v>
      </c>
      <c r="P549" s="4">
        <v>9500</v>
      </c>
      <c r="Q549" s="4">
        <v>9400</v>
      </c>
    </row>
    <row r="550" spans="1:17">
      <c r="E550" s="4">
        <v>75</v>
      </c>
      <c r="F550" s="4">
        <v>1066</v>
      </c>
      <c r="G550" s="5">
        <v>1.5310700000000001E-4</v>
      </c>
      <c r="H550" s="4">
        <v>7232</v>
      </c>
      <c r="I550" s="4">
        <v>9420</v>
      </c>
      <c r="J550" s="4">
        <v>2188</v>
      </c>
      <c r="K550" s="5">
        <v>8611.6299999999992</v>
      </c>
      <c r="L550" s="5">
        <v>1014.92</v>
      </c>
      <c r="M550" s="5">
        <v>9180000</v>
      </c>
      <c r="N550" s="4">
        <v>6</v>
      </c>
      <c r="O550" s="4">
        <v>9420</v>
      </c>
      <c r="P550" s="4">
        <v>8680</v>
      </c>
      <c r="Q550" s="4">
        <v>9400</v>
      </c>
    </row>
    <row r="551" spans="1:17">
      <c r="E551" s="4">
        <v>76</v>
      </c>
      <c r="F551" s="4">
        <v>540</v>
      </c>
      <c r="G551" s="5">
        <v>7.75589E-5</v>
      </c>
      <c r="H551" s="4">
        <v>7232</v>
      </c>
      <c r="I551" s="4">
        <v>9420</v>
      </c>
      <c r="J551" s="4">
        <v>2188</v>
      </c>
      <c r="K551" s="5">
        <v>8753.7900000000009</v>
      </c>
      <c r="L551" s="5">
        <v>960.173</v>
      </c>
      <c r="M551" s="5">
        <v>4727050</v>
      </c>
      <c r="N551" s="4">
        <v>4</v>
      </c>
      <c r="O551" s="4">
        <v>9420</v>
      </c>
      <c r="P551" s="4">
        <v>7570</v>
      </c>
      <c r="Q551" s="4">
        <v>9400</v>
      </c>
    </row>
    <row r="552" spans="1:17">
      <c r="E552" s="4">
        <v>77</v>
      </c>
      <c r="F552" s="4">
        <v>236</v>
      </c>
      <c r="G552" s="5">
        <v>3.3896100000000002E-5</v>
      </c>
      <c r="H552" s="4">
        <v>7232</v>
      </c>
      <c r="I552" s="4">
        <v>9420</v>
      </c>
      <c r="J552" s="4">
        <v>2188</v>
      </c>
      <c r="K552" s="5">
        <v>9037.7999999999993</v>
      </c>
      <c r="L552" s="5">
        <v>774.07</v>
      </c>
      <c r="M552" s="5">
        <v>2132920</v>
      </c>
      <c r="N552" s="4">
        <v>4</v>
      </c>
      <c r="O552" s="4">
        <v>9420</v>
      </c>
      <c r="P552" s="4">
        <v>7232</v>
      </c>
      <c r="Q552" s="4">
        <v>9400</v>
      </c>
    </row>
    <row r="553" spans="1:17">
      <c r="E553" s="4">
        <v>78</v>
      </c>
      <c r="F553" s="4">
        <v>59</v>
      </c>
      <c r="G553" s="5">
        <v>8.4740200000000002E-6</v>
      </c>
      <c r="H553" s="4">
        <v>9400</v>
      </c>
      <c r="I553" s="4">
        <v>9420</v>
      </c>
      <c r="J553" s="4">
        <v>20</v>
      </c>
      <c r="K553" s="5">
        <v>9412.8799999999992</v>
      </c>
      <c r="L553" s="5">
        <v>9.5759000000000007</v>
      </c>
      <c r="M553" s="5">
        <v>555360</v>
      </c>
      <c r="N553" s="4">
        <v>2</v>
      </c>
      <c r="O553" s="4">
        <v>9420</v>
      </c>
      <c r="P553" s="4">
        <v>9400</v>
      </c>
      <c r="Q553" s="4">
        <v>9420</v>
      </c>
    </row>
    <row r="554" spans="1:17">
      <c r="E554" s="4">
        <v>79</v>
      </c>
      <c r="F554" s="4">
        <v>15</v>
      </c>
      <c r="G554" s="5">
        <v>2.1544099999999999E-6</v>
      </c>
      <c r="H554" s="4">
        <v>9420</v>
      </c>
      <c r="I554" s="4">
        <v>9420</v>
      </c>
      <c r="J554" s="4">
        <v>0</v>
      </c>
      <c r="K554" s="5">
        <v>9420</v>
      </c>
      <c r="L554" s="5">
        <v>0</v>
      </c>
      <c r="M554" s="5">
        <v>141300</v>
      </c>
      <c r="N554" s="4">
        <v>1</v>
      </c>
      <c r="O554" s="4">
        <v>9420</v>
      </c>
      <c r="P554" s="4">
        <v>9420</v>
      </c>
      <c r="Q554" s="4">
        <v>9420</v>
      </c>
    </row>
    <row r="555" spans="1:17">
      <c r="A555">
        <v>1996</v>
      </c>
      <c r="B555" t="s">
        <v>40</v>
      </c>
      <c r="E555" s="4">
        <v>1</v>
      </c>
      <c r="F555" s="4">
        <v>5027423</v>
      </c>
      <c r="G555" s="5">
        <v>0.72207600000000005</v>
      </c>
      <c r="H555" s="4">
        <v>0</v>
      </c>
      <c r="I555" s="4">
        <v>9520</v>
      </c>
      <c r="J555" s="4">
        <v>9520</v>
      </c>
      <c r="K555" s="5">
        <v>4455.54</v>
      </c>
      <c r="L555" s="5">
        <v>2679.58</v>
      </c>
      <c r="M555" s="5">
        <v>22399900000</v>
      </c>
      <c r="N555" s="4">
        <v>152</v>
      </c>
      <c r="O555" s="4">
        <v>1590</v>
      </c>
      <c r="P555" s="4">
        <v>4830</v>
      </c>
      <c r="Q555" s="4">
        <v>5030</v>
      </c>
    </row>
    <row r="556" spans="1:17">
      <c r="E556" s="4">
        <v>2</v>
      </c>
      <c r="F556" s="4">
        <v>1515456</v>
      </c>
      <c r="G556" s="5">
        <v>0.21766099999999999</v>
      </c>
      <c r="H556" s="4">
        <v>0</v>
      </c>
      <c r="I556" s="4">
        <v>9520</v>
      </c>
      <c r="J556" s="4">
        <v>9520</v>
      </c>
      <c r="K556" s="5">
        <v>6469.51</v>
      </c>
      <c r="L556" s="5">
        <v>2291</v>
      </c>
      <c r="M556" s="5">
        <v>9804260000</v>
      </c>
      <c r="N556" s="4">
        <v>139</v>
      </c>
      <c r="O556" s="4">
        <v>1590</v>
      </c>
      <c r="P556" s="4">
        <v>8440</v>
      </c>
      <c r="Q556" s="4">
        <v>7210</v>
      </c>
    </row>
    <row r="557" spans="1:17">
      <c r="E557" s="4">
        <v>3</v>
      </c>
      <c r="F557" s="4">
        <v>1099428</v>
      </c>
      <c r="G557" s="5">
        <v>0.15790799999999999</v>
      </c>
      <c r="H557" s="4">
        <v>0</v>
      </c>
      <c r="I557" s="4">
        <v>9520</v>
      </c>
      <c r="J557" s="4">
        <v>9520</v>
      </c>
      <c r="K557" s="5">
        <v>6789.93</v>
      </c>
      <c r="L557" s="5">
        <v>2156.66</v>
      </c>
      <c r="M557" s="5">
        <v>7465040000</v>
      </c>
      <c r="N557" s="4">
        <v>155</v>
      </c>
      <c r="O557" s="4">
        <v>1590</v>
      </c>
      <c r="P557" s="4">
        <v>5610</v>
      </c>
      <c r="Q557" s="4">
        <v>7470</v>
      </c>
    </row>
    <row r="558" spans="1:17">
      <c r="E558" s="4">
        <v>4</v>
      </c>
      <c r="F558" s="4">
        <v>867898</v>
      </c>
      <c r="G558" s="5">
        <v>0.124654</v>
      </c>
      <c r="H558" s="4">
        <v>0</v>
      </c>
      <c r="I558" s="4">
        <v>9520</v>
      </c>
      <c r="J558" s="4">
        <v>9520</v>
      </c>
      <c r="K558" s="5">
        <v>6835.61</v>
      </c>
      <c r="L558" s="5">
        <v>2176.7199999999998</v>
      </c>
      <c r="M558" s="5">
        <v>5932620000</v>
      </c>
      <c r="N558" s="4">
        <v>161</v>
      </c>
      <c r="O558" s="4">
        <v>1590</v>
      </c>
      <c r="P558" s="4">
        <v>8020</v>
      </c>
      <c r="Q558" s="4">
        <v>7600</v>
      </c>
    </row>
    <row r="559" spans="1:17">
      <c r="E559" s="4">
        <v>5</v>
      </c>
      <c r="F559" s="4">
        <v>754824</v>
      </c>
      <c r="G559" s="5">
        <v>0.108414</v>
      </c>
      <c r="H559" s="4">
        <v>0</v>
      </c>
      <c r="I559" s="4">
        <v>9520</v>
      </c>
      <c r="J559" s="4">
        <v>9520</v>
      </c>
      <c r="K559" s="5">
        <v>7128.77</v>
      </c>
      <c r="L559" s="5">
        <v>2068.62</v>
      </c>
      <c r="M559" s="5">
        <v>5380970000</v>
      </c>
      <c r="N559" s="4">
        <v>164</v>
      </c>
      <c r="O559" s="4">
        <v>1590</v>
      </c>
      <c r="P559" s="4">
        <v>8340</v>
      </c>
      <c r="Q559" s="4">
        <v>7760</v>
      </c>
    </row>
    <row r="560" spans="1:17">
      <c r="E560" s="4">
        <v>6</v>
      </c>
      <c r="F560" s="4">
        <v>625933</v>
      </c>
      <c r="G560" s="5">
        <v>8.9901200000000001E-2</v>
      </c>
      <c r="H560" s="4">
        <v>0</v>
      </c>
      <c r="I560" s="4">
        <v>9520</v>
      </c>
      <c r="J560" s="4">
        <v>9520</v>
      </c>
      <c r="K560" s="5">
        <v>7354.23</v>
      </c>
      <c r="L560" s="5">
        <v>2044.14</v>
      </c>
      <c r="M560" s="5">
        <v>4603260000</v>
      </c>
      <c r="N560" s="4">
        <v>162</v>
      </c>
      <c r="O560" s="4">
        <v>1590</v>
      </c>
      <c r="P560" s="4">
        <v>6390</v>
      </c>
      <c r="Q560" s="4">
        <v>7960</v>
      </c>
    </row>
    <row r="561" spans="5:17">
      <c r="E561" s="4">
        <v>7</v>
      </c>
      <c r="F561" s="4">
        <v>566562</v>
      </c>
      <c r="G561" s="5">
        <v>8.1373899999999999E-2</v>
      </c>
      <c r="H561" s="4">
        <v>0</v>
      </c>
      <c r="I561" s="4">
        <v>9520</v>
      </c>
      <c r="J561" s="4">
        <v>9520</v>
      </c>
      <c r="K561" s="5">
        <v>7439.31</v>
      </c>
      <c r="L561" s="5">
        <v>1947.84</v>
      </c>
      <c r="M561" s="5">
        <v>4214830000</v>
      </c>
      <c r="N561" s="4">
        <v>157</v>
      </c>
      <c r="O561" s="4">
        <v>1590</v>
      </c>
      <c r="P561" s="4">
        <v>5550</v>
      </c>
      <c r="Q561" s="4">
        <v>8020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9520</v>
      </c>
      <c r="J562" s="4">
        <v>9520</v>
      </c>
      <c r="K562" s="5">
        <v>7548.08</v>
      </c>
      <c r="L562" s="5">
        <v>1843.29</v>
      </c>
      <c r="M562" s="5">
        <v>3865180000</v>
      </c>
      <c r="N562" s="4">
        <v>157</v>
      </c>
      <c r="O562" s="4">
        <v>1590</v>
      </c>
      <c r="P562" s="4">
        <v>9390</v>
      </c>
      <c r="Q562" s="4">
        <v>8100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9520</v>
      </c>
      <c r="J563" s="4">
        <v>9520</v>
      </c>
      <c r="K563" s="5">
        <v>7686.94</v>
      </c>
      <c r="L563" s="5">
        <v>1724.31</v>
      </c>
      <c r="M563" s="5">
        <v>3721250000</v>
      </c>
      <c r="N563" s="4">
        <v>160</v>
      </c>
      <c r="O563" s="4">
        <v>1590</v>
      </c>
      <c r="P563" s="4">
        <v>5650</v>
      </c>
      <c r="Q563" s="4">
        <v>8150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9520</v>
      </c>
      <c r="J564" s="4">
        <v>9520</v>
      </c>
      <c r="K564" s="5">
        <v>7755.44</v>
      </c>
      <c r="L564" s="5">
        <v>1642.55</v>
      </c>
      <c r="M564" s="5">
        <v>3460010000</v>
      </c>
      <c r="N564" s="4">
        <v>163</v>
      </c>
      <c r="O564" s="4">
        <v>7560</v>
      </c>
      <c r="P564" s="4">
        <v>6570</v>
      </c>
      <c r="Q564" s="4">
        <v>8180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9520</v>
      </c>
      <c r="J565" s="4">
        <v>9520</v>
      </c>
      <c r="K565" s="5">
        <v>7802.64</v>
      </c>
      <c r="L565" s="5">
        <v>1565.81</v>
      </c>
      <c r="M565" s="5">
        <v>3186260000</v>
      </c>
      <c r="N565" s="4">
        <v>160</v>
      </c>
      <c r="O565" s="4">
        <v>7560</v>
      </c>
      <c r="P565" s="4">
        <v>9160</v>
      </c>
      <c r="Q565" s="4">
        <v>8180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9500</v>
      </c>
      <c r="J566" s="4">
        <v>9500</v>
      </c>
      <c r="K566" s="5">
        <v>7855.46</v>
      </c>
      <c r="L566" s="5">
        <v>1483.95</v>
      </c>
      <c r="M566" s="5">
        <v>2973570000</v>
      </c>
      <c r="N566" s="4">
        <v>157</v>
      </c>
      <c r="O566" s="4">
        <v>7560</v>
      </c>
      <c r="P566" s="4">
        <v>6020</v>
      </c>
      <c r="Q566" s="4">
        <v>8180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9500</v>
      </c>
      <c r="J567" s="4">
        <v>9500</v>
      </c>
      <c r="K567" s="5">
        <v>7910.1</v>
      </c>
      <c r="L567" s="5">
        <v>1410.47</v>
      </c>
      <c r="M567" s="5">
        <v>2874780000</v>
      </c>
      <c r="N567" s="4">
        <v>158</v>
      </c>
      <c r="O567" s="4">
        <v>8120</v>
      </c>
      <c r="P567" s="4">
        <v>6590</v>
      </c>
      <c r="Q567" s="4">
        <v>8200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9500</v>
      </c>
      <c r="J568" s="4">
        <v>9500</v>
      </c>
      <c r="K568" s="5">
        <v>7942.81</v>
      </c>
      <c r="L568" s="5">
        <v>1363.47</v>
      </c>
      <c r="M568" s="5">
        <v>2780100000</v>
      </c>
      <c r="N568" s="4">
        <v>156</v>
      </c>
      <c r="O568" s="4">
        <v>7560</v>
      </c>
      <c r="P568" s="4">
        <v>8920</v>
      </c>
      <c r="Q568" s="4">
        <v>8200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9500</v>
      </c>
      <c r="J569" s="4">
        <v>9500</v>
      </c>
      <c r="K569" s="5">
        <v>7982.12</v>
      </c>
      <c r="L569" s="5">
        <v>1281.49</v>
      </c>
      <c r="M569" s="5">
        <v>2678320000</v>
      </c>
      <c r="N569" s="4">
        <v>158</v>
      </c>
      <c r="O569" s="4">
        <v>7560</v>
      </c>
      <c r="P569" s="4">
        <v>7900</v>
      </c>
      <c r="Q569" s="4">
        <v>8200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9500</v>
      </c>
      <c r="J570" s="4">
        <v>9500</v>
      </c>
      <c r="K570" s="5">
        <v>7994.8</v>
      </c>
      <c r="L570" s="5">
        <v>1249.8</v>
      </c>
      <c r="M570" s="5">
        <v>2524070000</v>
      </c>
      <c r="N570" s="4">
        <v>154</v>
      </c>
      <c r="O570" s="4">
        <v>7560</v>
      </c>
      <c r="P570" s="4">
        <v>7600</v>
      </c>
      <c r="Q570" s="4">
        <v>8200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9500</v>
      </c>
      <c r="J571" s="4">
        <v>9500</v>
      </c>
      <c r="K571" s="5">
        <v>7993.65</v>
      </c>
      <c r="L571" s="5">
        <v>1246.68</v>
      </c>
      <c r="M571" s="5">
        <v>2422750000</v>
      </c>
      <c r="N571" s="4">
        <v>151</v>
      </c>
      <c r="O571" s="4">
        <v>7560</v>
      </c>
      <c r="P571" s="4">
        <v>8190</v>
      </c>
      <c r="Q571" s="4">
        <v>8200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9500</v>
      </c>
      <c r="J572" s="4">
        <v>9500</v>
      </c>
      <c r="K572" s="5">
        <v>7993.49</v>
      </c>
      <c r="L572" s="5">
        <v>1241.5899999999999</v>
      </c>
      <c r="M572" s="5">
        <v>2337910000</v>
      </c>
      <c r="N572" s="4">
        <v>156</v>
      </c>
      <c r="O572" s="4">
        <v>9500</v>
      </c>
      <c r="P572" s="4">
        <v>9450</v>
      </c>
      <c r="Q572" s="4">
        <v>8200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9500</v>
      </c>
      <c r="J573" s="4">
        <v>9500</v>
      </c>
      <c r="K573" s="5">
        <v>8001.71</v>
      </c>
      <c r="L573" s="5">
        <v>1223.9100000000001</v>
      </c>
      <c r="M573" s="5">
        <v>2259320000</v>
      </c>
      <c r="N573" s="4">
        <v>155</v>
      </c>
      <c r="O573" s="4">
        <v>9500</v>
      </c>
      <c r="P573" s="4">
        <v>8470</v>
      </c>
      <c r="Q573" s="4">
        <v>8220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9500</v>
      </c>
      <c r="J574" s="4">
        <v>9500</v>
      </c>
      <c r="K574" s="5">
        <v>8033.49</v>
      </c>
      <c r="L574" s="5">
        <v>1207.55</v>
      </c>
      <c r="M574" s="5">
        <v>2214660000</v>
      </c>
      <c r="N574" s="4">
        <v>153</v>
      </c>
      <c r="O574" s="4">
        <v>9500</v>
      </c>
      <c r="P574" s="4">
        <v>6790</v>
      </c>
      <c r="Q574" s="4">
        <v>8220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9500</v>
      </c>
      <c r="J575" s="4">
        <v>9500</v>
      </c>
      <c r="K575" s="5">
        <v>8063.59</v>
      </c>
      <c r="L575" s="5">
        <v>1164.6600000000001</v>
      </c>
      <c r="M575" s="5">
        <v>2144190000</v>
      </c>
      <c r="N575" s="4">
        <v>155</v>
      </c>
      <c r="O575" s="4">
        <v>9500</v>
      </c>
      <c r="P575" s="4">
        <v>7050</v>
      </c>
      <c r="Q575" s="4">
        <v>8240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9500</v>
      </c>
      <c r="J576" s="4">
        <v>9500</v>
      </c>
      <c r="K576" s="5">
        <v>8098.3</v>
      </c>
      <c r="L576" s="5">
        <v>1139.99</v>
      </c>
      <c r="M576" s="5">
        <v>2082510000</v>
      </c>
      <c r="N576" s="4">
        <v>151</v>
      </c>
      <c r="O576" s="4">
        <v>9500</v>
      </c>
      <c r="P576" s="4">
        <v>8310</v>
      </c>
      <c r="Q576" s="4">
        <v>8250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9500</v>
      </c>
      <c r="J577" s="4">
        <v>9500</v>
      </c>
      <c r="K577" s="5">
        <v>8131.25</v>
      </c>
      <c r="L577" s="5">
        <v>1123.76</v>
      </c>
      <c r="M577" s="5">
        <v>2038010000</v>
      </c>
      <c r="N577" s="4">
        <v>150</v>
      </c>
      <c r="O577" s="4">
        <v>9500</v>
      </c>
      <c r="P577" s="4">
        <v>8410</v>
      </c>
      <c r="Q577" s="4">
        <v>8270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9500</v>
      </c>
      <c r="J578" s="4">
        <v>9500</v>
      </c>
      <c r="K578" s="5">
        <v>8162.73</v>
      </c>
      <c r="L578" s="5">
        <v>1115.3800000000001</v>
      </c>
      <c r="M578" s="5">
        <v>2016610000</v>
      </c>
      <c r="N578" s="4">
        <v>143</v>
      </c>
      <c r="O578" s="4">
        <v>9500</v>
      </c>
      <c r="P578" s="4">
        <v>8810</v>
      </c>
      <c r="Q578" s="4">
        <v>8320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9500</v>
      </c>
      <c r="J579" s="4">
        <v>9500</v>
      </c>
      <c r="K579" s="5">
        <v>8196.3700000000008</v>
      </c>
      <c r="L579" s="5">
        <v>1095.81</v>
      </c>
      <c r="M579" s="5">
        <v>1997740000</v>
      </c>
      <c r="N579" s="4">
        <v>137</v>
      </c>
      <c r="O579" s="4">
        <v>9500</v>
      </c>
      <c r="P579" s="4">
        <v>7390</v>
      </c>
      <c r="Q579" s="4">
        <v>8350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9500</v>
      </c>
      <c r="J580" s="4">
        <v>9500</v>
      </c>
      <c r="K580" s="5">
        <v>8228.35</v>
      </c>
      <c r="L580" s="5">
        <v>1058.28</v>
      </c>
      <c r="M580" s="5">
        <v>1979070000</v>
      </c>
      <c r="N580" s="4">
        <v>134</v>
      </c>
      <c r="O580" s="4">
        <v>9500</v>
      </c>
      <c r="P580" s="4">
        <v>7370</v>
      </c>
      <c r="Q580" s="4">
        <v>8370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9510</v>
      </c>
      <c r="J581" s="4">
        <v>9510</v>
      </c>
      <c r="K581" s="5">
        <v>8248.41</v>
      </c>
      <c r="L581" s="5">
        <v>1043.23</v>
      </c>
      <c r="M581" s="5">
        <v>1943840000</v>
      </c>
      <c r="N581" s="4">
        <v>133</v>
      </c>
      <c r="O581" s="4">
        <v>9500</v>
      </c>
      <c r="P581" s="4">
        <v>6582</v>
      </c>
      <c r="Q581" s="4">
        <v>8430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9670</v>
      </c>
      <c r="J582" s="4">
        <v>9670</v>
      </c>
      <c r="K582" s="5">
        <v>8276.92</v>
      </c>
      <c r="L582" s="5">
        <v>1019.95</v>
      </c>
      <c r="M582" s="5">
        <v>1927910000</v>
      </c>
      <c r="N582" s="4">
        <v>133</v>
      </c>
      <c r="O582" s="4">
        <v>9500</v>
      </c>
      <c r="P582" s="4">
        <v>6640</v>
      </c>
      <c r="Q582" s="4">
        <v>8480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9670</v>
      </c>
      <c r="J583" s="4">
        <v>9670</v>
      </c>
      <c r="K583" s="5">
        <v>8304.99</v>
      </c>
      <c r="L583" s="5">
        <v>998.73500000000001</v>
      </c>
      <c r="M583" s="5">
        <v>1890890000</v>
      </c>
      <c r="N583" s="4">
        <v>128</v>
      </c>
      <c r="O583" s="4">
        <v>9500</v>
      </c>
      <c r="P583" s="4">
        <v>5330</v>
      </c>
      <c r="Q583" s="4">
        <v>8500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9670</v>
      </c>
      <c r="J584" s="4">
        <v>9670</v>
      </c>
      <c r="K584" s="5">
        <v>8336.76</v>
      </c>
      <c r="L584" s="5">
        <v>972.51</v>
      </c>
      <c r="M584" s="5">
        <v>1847190000</v>
      </c>
      <c r="N584" s="4">
        <v>127</v>
      </c>
      <c r="O584" s="4">
        <v>9500</v>
      </c>
      <c r="P584" s="4">
        <v>5360</v>
      </c>
      <c r="Q584" s="4">
        <v>8540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5450</v>
      </c>
      <c r="I585" s="4">
        <v>9670</v>
      </c>
      <c r="J585" s="4">
        <v>4220</v>
      </c>
      <c r="K585" s="5">
        <v>8366.81</v>
      </c>
      <c r="L585" s="5">
        <v>957.56100000000004</v>
      </c>
      <c r="M585" s="5">
        <v>1807830000</v>
      </c>
      <c r="N585" s="4">
        <v>122</v>
      </c>
      <c r="O585" s="4">
        <v>9500</v>
      </c>
      <c r="P585" s="4">
        <v>6580</v>
      </c>
      <c r="Q585" s="4">
        <v>8540</v>
      </c>
    </row>
    <row r="586" spans="5:17">
      <c r="E586" s="4">
        <v>32</v>
      </c>
      <c r="F586" s="4">
        <v>212406</v>
      </c>
      <c r="G586" s="5">
        <v>3.05074E-2</v>
      </c>
      <c r="H586" s="4">
        <v>5450</v>
      </c>
      <c r="I586" s="4">
        <v>9670</v>
      </c>
      <c r="J586" s="4">
        <v>4220</v>
      </c>
      <c r="K586" s="5">
        <v>8383.93</v>
      </c>
      <c r="L586" s="5">
        <v>949.41300000000001</v>
      </c>
      <c r="M586" s="5">
        <v>1780800000</v>
      </c>
      <c r="N586" s="4">
        <v>122</v>
      </c>
      <c r="O586" s="4">
        <v>9500</v>
      </c>
      <c r="P586" s="4">
        <v>7320</v>
      </c>
      <c r="Q586" s="4">
        <v>8560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5450</v>
      </c>
      <c r="I587" s="4">
        <v>9670</v>
      </c>
      <c r="J587" s="4">
        <v>4220</v>
      </c>
      <c r="K587" s="5">
        <v>8401.25</v>
      </c>
      <c r="L587" s="5">
        <v>939.327</v>
      </c>
      <c r="M587" s="5">
        <v>1756210000</v>
      </c>
      <c r="N587" s="4">
        <v>116</v>
      </c>
      <c r="O587" s="4">
        <v>9500</v>
      </c>
      <c r="P587" s="4">
        <v>8930</v>
      </c>
      <c r="Q587" s="4">
        <v>8680</v>
      </c>
    </row>
    <row r="588" spans="5:17">
      <c r="E588" s="4">
        <v>34</v>
      </c>
      <c r="F588" s="4">
        <v>207640</v>
      </c>
      <c r="G588" s="5">
        <v>2.98228E-2</v>
      </c>
      <c r="H588" s="4">
        <v>5450</v>
      </c>
      <c r="I588" s="4">
        <v>9670</v>
      </c>
      <c r="J588" s="4">
        <v>4220</v>
      </c>
      <c r="K588" s="5">
        <v>8434.2900000000009</v>
      </c>
      <c r="L588" s="5">
        <v>922.245</v>
      </c>
      <c r="M588" s="5">
        <v>1751300000</v>
      </c>
      <c r="N588" s="4">
        <v>115</v>
      </c>
      <c r="O588" s="4">
        <v>9500</v>
      </c>
      <c r="P588" s="4">
        <v>8720</v>
      </c>
      <c r="Q588" s="4">
        <v>8680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5450</v>
      </c>
      <c r="I589" s="4">
        <v>9670</v>
      </c>
      <c r="J589" s="4">
        <v>4220</v>
      </c>
      <c r="K589" s="5">
        <v>8458.2999999999993</v>
      </c>
      <c r="L589" s="5">
        <v>905.34100000000001</v>
      </c>
      <c r="M589" s="5">
        <v>1744050000</v>
      </c>
      <c r="N589" s="4">
        <v>116</v>
      </c>
      <c r="O589" s="4">
        <v>9500</v>
      </c>
      <c r="P589" s="4">
        <v>8200</v>
      </c>
      <c r="Q589" s="4">
        <v>8690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5450</v>
      </c>
      <c r="I590" s="4">
        <v>9670</v>
      </c>
      <c r="J590" s="4">
        <v>4220</v>
      </c>
      <c r="K590" s="5">
        <v>8498.01</v>
      </c>
      <c r="L590" s="5">
        <v>885.18299999999999</v>
      </c>
      <c r="M590" s="5">
        <v>1728800000</v>
      </c>
      <c r="N590" s="4">
        <v>116</v>
      </c>
      <c r="O590" s="4">
        <v>9500</v>
      </c>
      <c r="P590" s="4">
        <v>8200</v>
      </c>
      <c r="Q590" s="4">
        <v>8760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5450</v>
      </c>
      <c r="I591" s="4">
        <v>9670</v>
      </c>
      <c r="J591" s="4">
        <v>4220</v>
      </c>
      <c r="K591" s="5">
        <v>8529.33</v>
      </c>
      <c r="L591" s="5">
        <v>869.90200000000004</v>
      </c>
      <c r="M591" s="5">
        <v>1709150000</v>
      </c>
      <c r="N591" s="4">
        <v>113</v>
      </c>
      <c r="O591" s="4">
        <v>9500</v>
      </c>
      <c r="P591" s="4">
        <v>8200</v>
      </c>
      <c r="Q591" s="4">
        <v>8760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5450</v>
      </c>
      <c r="I592" s="4">
        <v>9670</v>
      </c>
      <c r="J592" s="4">
        <v>4220</v>
      </c>
      <c r="K592" s="5">
        <v>8568.7900000000009</v>
      </c>
      <c r="L592" s="5">
        <v>843.15899999999999</v>
      </c>
      <c r="M592" s="5">
        <v>1678100000</v>
      </c>
      <c r="N592" s="4">
        <v>111</v>
      </c>
      <c r="O592" s="4">
        <v>9500</v>
      </c>
      <c r="P592" s="4">
        <v>8200</v>
      </c>
      <c r="Q592" s="4">
        <v>8800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5540</v>
      </c>
      <c r="I593" s="4">
        <v>9670</v>
      </c>
      <c r="J593" s="4">
        <v>4130</v>
      </c>
      <c r="K593" s="5">
        <v>8602.36</v>
      </c>
      <c r="L593" s="5">
        <v>821.06799999999998</v>
      </c>
      <c r="M593" s="5">
        <v>1638730000</v>
      </c>
      <c r="N593" s="4">
        <v>108</v>
      </c>
      <c r="O593" s="4">
        <v>9500</v>
      </c>
      <c r="P593" s="4">
        <v>7690</v>
      </c>
      <c r="Q593" s="4">
        <v>8800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5540</v>
      </c>
      <c r="I594" s="4">
        <v>9670</v>
      </c>
      <c r="J594" s="4">
        <v>4130</v>
      </c>
      <c r="K594" s="5">
        <v>8636.76</v>
      </c>
      <c r="L594" s="5">
        <v>798.81399999999996</v>
      </c>
      <c r="M594" s="5">
        <v>1614110000</v>
      </c>
      <c r="N594" s="4">
        <v>103</v>
      </c>
      <c r="O594" s="4">
        <v>9500</v>
      </c>
      <c r="P594" s="4">
        <v>8240</v>
      </c>
      <c r="Q594" s="4">
        <v>8830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5540</v>
      </c>
      <c r="I595" s="4">
        <v>9670</v>
      </c>
      <c r="J595" s="4">
        <v>4130</v>
      </c>
      <c r="K595" s="5">
        <v>8662.92</v>
      </c>
      <c r="L595" s="5">
        <v>782.87599999999998</v>
      </c>
      <c r="M595" s="5">
        <v>1563960000</v>
      </c>
      <c r="N595" s="4">
        <v>101</v>
      </c>
      <c r="O595" s="4">
        <v>9500</v>
      </c>
      <c r="P595" s="4">
        <v>7210</v>
      </c>
      <c r="Q595" s="4">
        <v>8880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5540</v>
      </c>
      <c r="I596" s="4">
        <v>9670</v>
      </c>
      <c r="J596" s="4">
        <v>4130</v>
      </c>
      <c r="K596" s="5">
        <v>8688.34</v>
      </c>
      <c r="L596" s="5">
        <v>773.22</v>
      </c>
      <c r="M596" s="5">
        <v>1503360000</v>
      </c>
      <c r="N596" s="4">
        <v>98</v>
      </c>
      <c r="O596" s="4">
        <v>9500</v>
      </c>
      <c r="P596" s="4">
        <v>6610</v>
      </c>
      <c r="Q596" s="4">
        <v>8890</v>
      </c>
    </row>
    <row r="597" spans="5:17">
      <c r="E597" s="4">
        <v>43</v>
      </c>
      <c r="F597" s="4">
        <v>165879</v>
      </c>
      <c r="G597" s="5">
        <v>2.38248E-2</v>
      </c>
      <c r="H597" s="4">
        <v>5540</v>
      </c>
      <c r="I597" s="4">
        <v>9670</v>
      </c>
      <c r="J597" s="4">
        <v>4130</v>
      </c>
      <c r="K597" s="5">
        <v>8723.2199999999993</v>
      </c>
      <c r="L597" s="5">
        <v>757.50099999999998</v>
      </c>
      <c r="M597" s="5">
        <v>1447000000</v>
      </c>
      <c r="N597" s="4">
        <v>97</v>
      </c>
      <c r="O597" s="4">
        <v>9500</v>
      </c>
      <c r="P597" s="4">
        <v>6610</v>
      </c>
      <c r="Q597" s="4">
        <v>8890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5540</v>
      </c>
      <c r="I598" s="4">
        <v>9670</v>
      </c>
      <c r="J598" s="4">
        <v>4130</v>
      </c>
      <c r="K598" s="5">
        <v>8757.6</v>
      </c>
      <c r="L598" s="5">
        <v>743.92899999999997</v>
      </c>
      <c r="M598" s="5">
        <v>1395540000</v>
      </c>
      <c r="N598" s="4">
        <v>92</v>
      </c>
      <c r="O598" s="4">
        <v>9500</v>
      </c>
      <c r="P598" s="4">
        <v>6730</v>
      </c>
      <c r="Q598" s="4">
        <v>8990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5540</v>
      </c>
      <c r="I599" s="4">
        <v>9670</v>
      </c>
      <c r="J599" s="4">
        <v>4130</v>
      </c>
      <c r="K599" s="5">
        <v>8778.75</v>
      </c>
      <c r="L599" s="5">
        <v>736.86199999999997</v>
      </c>
      <c r="M599" s="5">
        <v>1337640000</v>
      </c>
      <c r="N599" s="4">
        <v>91</v>
      </c>
      <c r="O599" s="4">
        <v>9500</v>
      </c>
      <c r="P599" s="4">
        <v>7900</v>
      </c>
      <c r="Q599" s="4">
        <v>9000</v>
      </c>
    </row>
    <row r="600" spans="5:17">
      <c r="E600" s="4">
        <v>46</v>
      </c>
      <c r="F600" s="4">
        <v>144773</v>
      </c>
      <c r="G600" s="5">
        <v>2.07934E-2</v>
      </c>
      <c r="H600" s="4">
        <v>5540</v>
      </c>
      <c r="I600" s="4">
        <v>9670</v>
      </c>
      <c r="J600" s="4">
        <v>4130</v>
      </c>
      <c r="K600" s="5">
        <v>8801.01</v>
      </c>
      <c r="L600" s="5">
        <v>723.43499999999995</v>
      </c>
      <c r="M600" s="5">
        <v>1274150000</v>
      </c>
      <c r="N600" s="4">
        <v>88</v>
      </c>
      <c r="O600" s="4">
        <v>9500</v>
      </c>
      <c r="P600" s="4">
        <v>9230</v>
      </c>
      <c r="Q600" s="4">
        <v>9010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5540</v>
      </c>
      <c r="I601" s="4">
        <v>9670</v>
      </c>
      <c r="J601" s="4">
        <v>4130</v>
      </c>
      <c r="K601" s="5">
        <v>8819.84</v>
      </c>
      <c r="L601" s="5">
        <v>716.61400000000003</v>
      </c>
      <c r="M601" s="5">
        <v>1217810000</v>
      </c>
      <c r="N601" s="4">
        <v>85</v>
      </c>
      <c r="O601" s="4">
        <v>9500</v>
      </c>
      <c r="P601" s="4">
        <v>9310</v>
      </c>
      <c r="Q601" s="4">
        <v>9020</v>
      </c>
    </row>
    <row r="602" spans="5:17">
      <c r="E602" s="4">
        <v>48</v>
      </c>
      <c r="F602" s="4">
        <v>130322</v>
      </c>
      <c r="G602" s="5">
        <v>1.87178E-2</v>
      </c>
      <c r="H602" s="4">
        <v>5540</v>
      </c>
      <c r="I602" s="4">
        <v>9670</v>
      </c>
      <c r="J602" s="4">
        <v>4130</v>
      </c>
      <c r="K602" s="5">
        <v>8842.2999999999993</v>
      </c>
      <c r="L602" s="5">
        <v>705.73400000000004</v>
      </c>
      <c r="M602" s="5">
        <v>1152350000</v>
      </c>
      <c r="N602" s="4">
        <v>81</v>
      </c>
      <c r="O602" s="4">
        <v>9500</v>
      </c>
      <c r="P602" s="4">
        <v>9400</v>
      </c>
      <c r="Q602" s="4">
        <v>9100</v>
      </c>
    </row>
    <row r="603" spans="5:17">
      <c r="E603" s="4">
        <v>49</v>
      </c>
      <c r="F603" s="4">
        <v>123826</v>
      </c>
      <c r="G603" s="5">
        <v>1.77848E-2</v>
      </c>
      <c r="H603" s="4">
        <v>5540</v>
      </c>
      <c r="I603" s="4">
        <v>9670</v>
      </c>
      <c r="J603" s="4">
        <v>4130</v>
      </c>
      <c r="K603" s="5">
        <v>8862.14</v>
      </c>
      <c r="L603" s="5">
        <v>700.72</v>
      </c>
      <c r="M603" s="5">
        <v>1097360000</v>
      </c>
      <c r="N603" s="4">
        <v>78</v>
      </c>
      <c r="O603" s="4">
        <v>9500</v>
      </c>
      <c r="P603" s="4">
        <v>8470</v>
      </c>
      <c r="Q603" s="4">
        <v>9120</v>
      </c>
    </row>
    <row r="604" spans="5:17">
      <c r="E604" s="4">
        <v>50</v>
      </c>
      <c r="F604" s="4">
        <v>118095</v>
      </c>
      <c r="G604" s="5">
        <v>1.69617E-2</v>
      </c>
      <c r="H604" s="4">
        <v>5540</v>
      </c>
      <c r="I604" s="4">
        <v>9670</v>
      </c>
      <c r="J604" s="4">
        <v>4130</v>
      </c>
      <c r="K604" s="5">
        <v>8886.9</v>
      </c>
      <c r="L604" s="5">
        <v>685.41200000000003</v>
      </c>
      <c r="M604" s="5">
        <v>1049500000</v>
      </c>
      <c r="N604" s="4">
        <v>72</v>
      </c>
      <c r="O604" s="4">
        <v>9500</v>
      </c>
      <c r="P604" s="4">
        <v>8970</v>
      </c>
      <c r="Q604" s="4">
        <v>9140</v>
      </c>
    </row>
    <row r="605" spans="5:17">
      <c r="E605" s="4">
        <v>51</v>
      </c>
      <c r="F605" s="4">
        <v>114796</v>
      </c>
      <c r="G605" s="5">
        <v>1.64879E-2</v>
      </c>
      <c r="H605" s="4">
        <v>5540</v>
      </c>
      <c r="I605" s="4">
        <v>9670</v>
      </c>
      <c r="J605" s="4">
        <v>4130</v>
      </c>
      <c r="K605" s="5">
        <v>8898.7099999999991</v>
      </c>
      <c r="L605" s="5">
        <v>674.71100000000001</v>
      </c>
      <c r="M605" s="5">
        <v>1021540000</v>
      </c>
      <c r="N605" s="4">
        <v>67</v>
      </c>
      <c r="O605" s="4">
        <v>9500</v>
      </c>
      <c r="P605" s="4">
        <v>5870</v>
      </c>
      <c r="Q605" s="4">
        <v>9140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5540</v>
      </c>
      <c r="I606" s="4">
        <v>9670</v>
      </c>
      <c r="J606" s="4">
        <v>4130</v>
      </c>
      <c r="K606" s="5">
        <v>8912.2199999999993</v>
      </c>
      <c r="L606" s="5">
        <v>662.87</v>
      </c>
      <c r="M606" s="5">
        <v>992581000</v>
      </c>
      <c r="N606" s="4">
        <v>65</v>
      </c>
      <c r="O606" s="4">
        <v>9500</v>
      </c>
      <c r="P606" s="4">
        <v>9070</v>
      </c>
      <c r="Q606" s="4">
        <v>9170</v>
      </c>
    </row>
    <row r="607" spans="5:17">
      <c r="E607" s="4">
        <v>53</v>
      </c>
      <c r="F607" s="4">
        <v>105587</v>
      </c>
      <c r="G607" s="5">
        <v>1.51652E-2</v>
      </c>
      <c r="H607" s="4">
        <v>5540</v>
      </c>
      <c r="I607" s="4">
        <v>9670</v>
      </c>
      <c r="J607" s="4">
        <v>4130</v>
      </c>
      <c r="K607" s="5">
        <v>8918.81</v>
      </c>
      <c r="L607" s="5">
        <v>653.23400000000004</v>
      </c>
      <c r="M607" s="5">
        <v>941710000</v>
      </c>
      <c r="N607" s="4">
        <v>62</v>
      </c>
      <c r="O607" s="4">
        <v>9500</v>
      </c>
      <c r="P607" s="4">
        <v>8870</v>
      </c>
      <c r="Q607" s="4">
        <v>9140</v>
      </c>
    </row>
    <row r="608" spans="5:17">
      <c r="E608" s="4">
        <v>54</v>
      </c>
      <c r="F608" s="4">
        <v>99403</v>
      </c>
      <c r="G608" s="5">
        <v>1.4277E-2</v>
      </c>
      <c r="H608" s="4">
        <v>5540</v>
      </c>
      <c r="I608" s="4">
        <v>9670</v>
      </c>
      <c r="J608" s="4">
        <v>4130</v>
      </c>
      <c r="K608" s="5">
        <v>8925.5499999999993</v>
      </c>
      <c r="L608" s="5">
        <v>640.55200000000002</v>
      </c>
      <c r="M608" s="5">
        <v>887227000</v>
      </c>
      <c r="N608" s="4">
        <v>55</v>
      </c>
      <c r="O608" s="4">
        <v>9500</v>
      </c>
      <c r="P608" s="4">
        <v>8010</v>
      </c>
      <c r="Q608" s="4">
        <v>9130</v>
      </c>
    </row>
    <row r="609" spans="5:17">
      <c r="E609" s="4">
        <v>55</v>
      </c>
      <c r="F609" s="4">
        <v>92018</v>
      </c>
      <c r="G609" s="5">
        <v>1.32163E-2</v>
      </c>
      <c r="H609" s="4">
        <v>5540</v>
      </c>
      <c r="I609" s="4">
        <v>9670</v>
      </c>
      <c r="J609" s="4">
        <v>4130</v>
      </c>
      <c r="K609" s="5">
        <v>8930.66</v>
      </c>
      <c r="L609" s="5">
        <v>629.47199999999998</v>
      </c>
      <c r="M609" s="5">
        <v>821781000</v>
      </c>
      <c r="N609" s="4">
        <v>55</v>
      </c>
      <c r="O609" s="4">
        <v>9500</v>
      </c>
      <c r="P609" s="4">
        <v>8360</v>
      </c>
      <c r="Q609" s="4">
        <v>9130</v>
      </c>
    </row>
    <row r="610" spans="5:17">
      <c r="E610" s="4">
        <v>56</v>
      </c>
      <c r="F610" s="4">
        <v>84737</v>
      </c>
      <c r="G610" s="5">
        <v>1.21706E-2</v>
      </c>
      <c r="H610" s="4">
        <v>5540</v>
      </c>
      <c r="I610" s="4">
        <v>9670</v>
      </c>
      <c r="J610" s="4">
        <v>4130</v>
      </c>
      <c r="K610" s="5">
        <v>8936.57</v>
      </c>
      <c r="L610" s="5">
        <v>616.39099999999996</v>
      </c>
      <c r="M610" s="5">
        <v>757258000</v>
      </c>
      <c r="N610" s="4">
        <v>51</v>
      </c>
      <c r="O610" s="4">
        <v>9500</v>
      </c>
      <c r="P610" s="4">
        <v>8230</v>
      </c>
      <c r="Q610" s="4">
        <v>9130</v>
      </c>
    </row>
    <row r="611" spans="5:17">
      <c r="E611" s="4">
        <v>57</v>
      </c>
      <c r="F611" s="4">
        <v>77854</v>
      </c>
      <c r="G611" s="5">
        <v>1.1181999999999999E-2</v>
      </c>
      <c r="H611" s="4">
        <v>5540</v>
      </c>
      <c r="I611" s="4">
        <v>9670</v>
      </c>
      <c r="J611" s="4">
        <v>4130</v>
      </c>
      <c r="K611" s="5">
        <v>8943.51</v>
      </c>
      <c r="L611" s="5">
        <v>605.4</v>
      </c>
      <c r="M611" s="5">
        <v>696288000</v>
      </c>
      <c r="N611" s="4">
        <v>47</v>
      </c>
      <c r="O611" s="4">
        <v>9500</v>
      </c>
      <c r="P611" s="4">
        <v>6570</v>
      </c>
      <c r="Q611" s="4">
        <v>9130</v>
      </c>
    </row>
    <row r="612" spans="5:17">
      <c r="E612" s="4">
        <v>58</v>
      </c>
      <c r="F612" s="4">
        <v>71855</v>
      </c>
      <c r="G612" s="5">
        <v>1.03204E-2</v>
      </c>
      <c r="H612" s="4">
        <v>5540</v>
      </c>
      <c r="I612" s="4">
        <v>9670</v>
      </c>
      <c r="J612" s="4">
        <v>4130</v>
      </c>
      <c r="K612" s="5">
        <v>8939.6200000000008</v>
      </c>
      <c r="L612" s="5">
        <v>602.24900000000002</v>
      </c>
      <c r="M612" s="5">
        <v>642357000</v>
      </c>
      <c r="N612" s="4">
        <v>46</v>
      </c>
      <c r="O612" s="4">
        <v>9500</v>
      </c>
      <c r="P612" s="4">
        <v>6570</v>
      </c>
      <c r="Q612" s="4">
        <v>9130</v>
      </c>
    </row>
    <row r="613" spans="5:17">
      <c r="E613" s="4">
        <v>59</v>
      </c>
      <c r="F613" s="4">
        <v>64621</v>
      </c>
      <c r="G613" s="5">
        <v>9.2813600000000007E-3</v>
      </c>
      <c r="H613" s="4">
        <v>5540</v>
      </c>
      <c r="I613" s="4">
        <v>9670</v>
      </c>
      <c r="J613" s="4">
        <v>4130</v>
      </c>
      <c r="K613" s="5">
        <v>8948.06</v>
      </c>
      <c r="L613" s="5">
        <v>594.90899999999999</v>
      </c>
      <c r="M613" s="5">
        <v>578233000</v>
      </c>
      <c r="N613" s="4">
        <v>43</v>
      </c>
      <c r="O613" s="4">
        <v>9500</v>
      </c>
      <c r="P613" s="4">
        <v>8990</v>
      </c>
      <c r="Q613" s="4">
        <v>9130</v>
      </c>
    </row>
    <row r="614" spans="5:17">
      <c r="E614" s="4">
        <v>60</v>
      </c>
      <c r="F614" s="4">
        <v>57162</v>
      </c>
      <c r="G614" s="5">
        <v>8.21004E-3</v>
      </c>
      <c r="H614" s="4">
        <v>7050</v>
      </c>
      <c r="I614" s="4">
        <v>9670</v>
      </c>
      <c r="J614" s="4">
        <v>2620</v>
      </c>
      <c r="K614" s="5">
        <v>8967.2999999999993</v>
      </c>
      <c r="L614" s="5">
        <v>588.95899999999995</v>
      </c>
      <c r="M614" s="5">
        <v>512589000</v>
      </c>
      <c r="N614" s="4">
        <v>40</v>
      </c>
      <c r="O614" s="4">
        <v>9500</v>
      </c>
      <c r="P614" s="4">
        <v>9180</v>
      </c>
      <c r="Q614" s="4">
        <v>9130</v>
      </c>
    </row>
    <row r="615" spans="5:17">
      <c r="E615" s="4">
        <v>61</v>
      </c>
      <c r="F615" s="4">
        <v>49337</v>
      </c>
      <c r="G615" s="5">
        <v>7.0861500000000003E-3</v>
      </c>
      <c r="H615" s="4">
        <v>7050</v>
      </c>
      <c r="I615" s="4">
        <v>9670</v>
      </c>
      <c r="J615" s="4">
        <v>2620</v>
      </c>
      <c r="K615" s="5">
        <v>8982.0499999999993</v>
      </c>
      <c r="L615" s="5">
        <v>579.50599999999997</v>
      </c>
      <c r="M615" s="5">
        <v>443147000</v>
      </c>
      <c r="N615" s="4">
        <v>37</v>
      </c>
      <c r="O615" s="4">
        <v>9500</v>
      </c>
      <c r="P615" s="4">
        <v>8300</v>
      </c>
      <c r="Q615" s="4">
        <v>9130</v>
      </c>
    </row>
    <row r="616" spans="5:17">
      <c r="E616" s="4">
        <v>62</v>
      </c>
      <c r="F616" s="4">
        <v>42776</v>
      </c>
      <c r="G616" s="5">
        <v>6.1438100000000004E-3</v>
      </c>
      <c r="H616" s="4">
        <v>7050</v>
      </c>
      <c r="I616" s="4">
        <v>9670</v>
      </c>
      <c r="J616" s="4">
        <v>2620</v>
      </c>
      <c r="K616" s="5">
        <v>9004.08</v>
      </c>
      <c r="L616" s="5">
        <v>566.20500000000004</v>
      </c>
      <c r="M616" s="5">
        <v>385158000</v>
      </c>
      <c r="N616" s="4">
        <v>36</v>
      </c>
      <c r="O616" s="4">
        <v>9500</v>
      </c>
      <c r="P616" s="4">
        <v>8680</v>
      </c>
      <c r="Q616" s="4">
        <v>9130</v>
      </c>
    </row>
    <row r="617" spans="5:17">
      <c r="E617" s="4">
        <v>63</v>
      </c>
      <c r="F617" s="4">
        <v>35511</v>
      </c>
      <c r="G617" s="5">
        <v>5.10036E-3</v>
      </c>
      <c r="H617" s="4">
        <v>7050</v>
      </c>
      <c r="I617" s="4">
        <v>9670</v>
      </c>
      <c r="J617" s="4">
        <v>2620</v>
      </c>
      <c r="K617" s="5">
        <v>8999.91</v>
      </c>
      <c r="L617" s="5">
        <v>576.17399999999998</v>
      </c>
      <c r="M617" s="5">
        <v>319596000</v>
      </c>
      <c r="N617" s="4">
        <v>33</v>
      </c>
      <c r="O617" s="4">
        <v>9500</v>
      </c>
      <c r="P617" s="4">
        <v>8690</v>
      </c>
      <c r="Q617" s="4">
        <v>9130</v>
      </c>
    </row>
    <row r="618" spans="5:17">
      <c r="E618" s="4">
        <v>64</v>
      </c>
      <c r="F618" s="4">
        <v>29543</v>
      </c>
      <c r="G618" s="5">
        <v>4.24319E-3</v>
      </c>
      <c r="H618" s="4">
        <v>7050</v>
      </c>
      <c r="I618" s="4">
        <v>9670</v>
      </c>
      <c r="J618" s="4">
        <v>2620</v>
      </c>
      <c r="K618" s="5">
        <v>8992</v>
      </c>
      <c r="L618" s="5">
        <v>584.92700000000002</v>
      </c>
      <c r="M618" s="5">
        <v>265651000</v>
      </c>
      <c r="N618" s="4">
        <v>33</v>
      </c>
      <c r="O618" s="4">
        <v>9500</v>
      </c>
      <c r="P618" s="4">
        <v>9670</v>
      </c>
      <c r="Q618" s="4">
        <v>9130</v>
      </c>
    </row>
    <row r="619" spans="5:17">
      <c r="E619" s="4">
        <v>65</v>
      </c>
      <c r="F619" s="4">
        <v>23703</v>
      </c>
      <c r="G619" s="5">
        <v>3.4044000000000001E-3</v>
      </c>
      <c r="H619" s="4">
        <v>7050</v>
      </c>
      <c r="I619" s="4">
        <v>9510</v>
      </c>
      <c r="J619" s="4">
        <v>2460</v>
      </c>
      <c r="K619" s="5">
        <v>9010.48</v>
      </c>
      <c r="L619" s="5">
        <v>580.1</v>
      </c>
      <c r="M619" s="5">
        <v>213576000</v>
      </c>
      <c r="N619" s="4">
        <v>31</v>
      </c>
      <c r="O619" s="4">
        <v>9500</v>
      </c>
      <c r="P619" s="4">
        <v>9210</v>
      </c>
      <c r="Q619" s="4">
        <v>9130</v>
      </c>
    </row>
    <row r="620" spans="5:17">
      <c r="E620" s="4">
        <v>66</v>
      </c>
      <c r="F620" s="4">
        <v>18772</v>
      </c>
      <c r="G620" s="5">
        <v>2.6961799999999998E-3</v>
      </c>
      <c r="H620" s="4">
        <v>7050</v>
      </c>
      <c r="I620" s="4">
        <v>9510</v>
      </c>
      <c r="J620" s="4">
        <v>2460</v>
      </c>
      <c r="K620" s="5">
        <v>9024.69</v>
      </c>
      <c r="L620" s="5">
        <v>581.41099999999994</v>
      </c>
      <c r="M620" s="5">
        <v>169412000</v>
      </c>
      <c r="N620" s="4">
        <v>30</v>
      </c>
      <c r="O620" s="4">
        <v>9500</v>
      </c>
      <c r="P620" s="4">
        <v>7050</v>
      </c>
      <c r="Q620" s="4">
        <v>9170</v>
      </c>
    </row>
    <row r="621" spans="5:17">
      <c r="E621" s="4">
        <v>67</v>
      </c>
      <c r="F621" s="4">
        <v>15198</v>
      </c>
      <c r="G621" s="5">
        <v>2.1828500000000001E-3</v>
      </c>
      <c r="H621" s="4">
        <v>7160</v>
      </c>
      <c r="I621" s="4">
        <v>9500</v>
      </c>
      <c r="J621" s="4">
        <v>2340</v>
      </c>
      <c r="K621" s="5">
        <v>9041.91</v>
      </c>
      <c r="L621" s="5">
        <v>583.01</v>
      </c>
      <c r="M621" s="5">
        <v>137419000</v>
      </c>
      <c r="N621" s="4">
        <v>25</v>
      </c>
      <c r="O621" s="4">
        <v>9500</v>
      </c>
      <c r="P621" s="4">
        <v>9210</v>
      </c>
      <c r="Q621" s="4">
        <v>9200</v>
      </c>
    </row>
    <row r="622" spans="5:17">
      <c r="E622" s="4">
        <v>68</v>
      </c>
      <c r="F622" s="4">
        <v>11537</v>
      </c>
      <c r="G622" s="5">
        <v>1.6570300000000001E-3</v>
      </c>
      <c r="H622" s="4">
        <v>7160</v>
      </c>
      <c r="I622" s="4">
        <v>9500</v>
      </c>
      <c r="J622" s="4">
        <v>2340</v>
      </c>
      <c r="K622" s="5">
        <v>9074.48</v>
      </c>
      <c r="L622" s="5">
        <v>572.12800000000004</v>
      </c>
      <c r="M622" s="5">
        <v>104692000</v>
      </c>
      <c r="N622" s="4">
        <v>21</v>
      </c>
      <c r="O622" s="4">
        <v>9500</v>
      </c>
      <c r="P622" s="4">
        <v>7820</v>
      </c>
      <c r="Q622" s="4">
        <v>9290</v>
      </c>
    </row>
    <row r="623" spans="5:17">
      <c r="E623" s="4">
        <v>69</v>
      </c>
      <c r="F623" s="4">
        <v>8721</v>
      </c>
      <c r="G623" s="5">
        <v>1.2525800000000001E-3</v>
      </c>
      <c r="H623" s="4">
        <v>7160</v>
      </c>
      <c r="I623" s="4">
        <v>9500</v>
      </c>
      <c r="J623" s="4">
        <v>2340</v>
      </c>
      <c r="K623" s="5">
        <v>9119.7000000000007</v>
      </c>
      <c r="L623" s="5">
        <v>541.32500000000005</v>
      </c>
      <c r="M623" s="5">
        <v>79532900</v>
      </c>
      <c r="N623" s="4">
        <v>17</v>
      </c>
      <c r="O623" s="4">
        <v>9500</v>
      </c>
      <c r="P623" s="4">
        <v>9170</v>
      </c>
      <c r="Q623" s="4">
        <v>9350</v>
      </c>
    </row>
    <row r="624" spans="5:17">
      <c r="E624" s="4">
        <v>70</v>
      </c>
      <c r="F624" s="4">
        <v>6603</v>
      </c>
      <c r="G624" s="5">
        <v>9.4837299999999997E-4</v>
      </c>
      <c r="H624" s="4">
        <v>7320</v>
      </c>
      <c r="I624" s="4">
        <v>9500</v>
      </c>
      <c r="J624" s="4">
        <v>2180</v>
      </c>
      <c r="K624" s="5">
        <v>9201.86</v>
      </c>
      <c r="L624" s="5">
        <v>452.959</v>
      </c>
      <c r="M624" s="5">
        <v>60759900</v>
      </c>
      <c r="N624" s="4">
        <v>15</v>
      </c>
      <c r="O624" s="4">
        <v>9500</v>
      </c>
      <c r="P624" s="4">
        <v>9100</v>
      </c>
      <c r="Q624" s="4">
        <v>9350</v>
      </c>
    </row>
    <row r="625" spans="1:17">
      <c r="E625" s="4">
        <v>71</v>
      </c>
      <c r="F625" s="4">
        <v>4790</v>
      </c>
      <c r="G625" s="5">
        <v>6.8797599999999997E-4</v>
      </c>
      <c r="H625" s="4">
        <v>7320</v>
      </c>
      <c r="I625" s="4">
        <v>9500</v>
      </c>
      <c r="J625" s="4">
        <v>2180</v>
      </c>
      <c r="K625" s="5">
        <v>9274.6299999999992</v>
      </c>
      <c r="L625" s="5">
        <v>344.51799999999997</v>
      </c>
      <c r="M625" s="5">
        <v>44425500</v>
      </c>
      <c r="N625" s="4">
        <v>14</v>
      </c>
      <c r="O625" s="4">
        <v>9500</v>
      </c>
      <c r="P625" s="4">
        <v>9100</v>
      </c>
      <c r="Q625" s="4">
        <v>9500</v>
      </c>
    </row>
    <row r="626" spans="1:17">
      <c r="E626" s="4">
        <v>72</v>
      </c>
      <c r="F626" s="4">
        <v>3532</v>
      </c>
      <c r="G626" s="5">
        <v>5.0729300000000002E-4</v>
      </c>
      <c r="H626" s="4">
        <v>8270</v>
      </c>
      <c r="I626" s="4">
        <v>9500</v>
      </c>
      <c r="J626" s="4">
        <v>1230</v>
      </c>
      <c r="K626" s="5">
        <v>9323.0300000000007</v>
      </c>
      <c r="L626" s="5">
        <v>302.18900000000002</v>
      </c>
      <c r="M626" s="5">
        <v>32928900</v>
      </c>
      <c r="N626" s="4">
        <v>11</v>
      </c>
      <c r="O626" s="4">
        <v>9500</v>
      </c>
      <c r="P626" s="4">
        <v>8560</v>
      </c>
      <c r="Q626" s="4">
        <v>9500</v>
      </c>
    </row>
    <row r="627" spans="1:17">
      <c r="E627" s="4">
        <v>73</v>
      </c>
      <c r="F627" s="4">
        <v>2381</v>
      </c>
      <c r="G627" s="5">
        <v>3.4197699999999998E-4</v>
      </c>
      <c r="H627" s="4">
        <v>8270</v>
      </c>
      <c r="I627" s="4">
        <v>9500</v>
      </c>
      <c r="J627" s="4">
        <v>1230</v>
      </c>
      <c r="K627" s="5">
        <v>9391.16</v>
      </c>
      <c r="L627" s="5">
        <v>237.297</v>
      </c>
      <c r="M627" s="5">
        <v>22360400</v>
      </c>
      <c r="N627" s="4">
        <v>5</v>
      </c>
      <c r="O627" s="4">
        <v>9500</v>
      </c>
      <c r="P627" s="4">
        <v>8270</v>
      </c>
      <c r="Q627" s="4">
        <v>9500</v>
      </c>
    </row>
    <row r="628" spans="1:17">
      <c r="E628" s="4">
        <v>74</v>
      </c>
      <c r="F628" s="4">
        <v>1653</v>
      </c>
      <c r="G628" s="5">
        <v>2.3741600000000001E-4</v>
      </c>
      <c r="H628" s="4">
        <v>8270</v>
      </c>
      <c r="I628" s="4">
        <v>9500</v>
      </c>
      <c r="J628" s="4">
        <v>1230</v>
      </c>
      <c r="K628" s="5">
        <v>9407.1</v>
      </c>
      <c r="L628" s="5">
        <v>197.19</v>
      </c>
      <c r="M628" s="5">
        <v>15549900</v>
      </c>
      <c r="N628" s="4">
        <v>5</v>
      </c>
      <c r="O628" s="4">
        <v>9500</v>
      </c>
      <c r="P628" s="4">
        <v>8270</v>
      </c>
      <c r="Q628" s="4">
        <v>9500</v>
      </c>
    </row>
    <row r="629" spans="1:17">
      <c r="E629" s="4">
        <v>75</v>
      </c>
      <c r="F629" s="4">
        <v>1066</v>
      </c>
      <c r="G629" s="5">
        <v>1.5310700000000001E-4</v>
      </c>
      <c r="H629" s="4">
        <v>8720</v>
      </c>
      <c r="I629" s="4">
        <v>9500</v>
      </c>
      <c r="J629" s="4">
        <v>780</v>
      </c>
      <c r="K629" s="5">
        <v>9414.98</v>
      </c>
      <c r="L629" s="5">
        <v>150.673</v>
      </c>
      <c r="M629" s="5">
        <v>10036400</v>
      </c>
      <c r="N629" s="4">
        <v>4</v>
      </c>
      <c r="O629" s="4">
        <v>9500</v>
      </c>
      <c r="P629" s="4">
        <v>8720</v>
      </c>
      <c r="Q629" s="4">
        <v>9500</v>
      </c>
    </row>
    <row r="630" spans="1:17">
      <c r="E630" s="4">
        <v>76</v>
      </c>
      <c r="F630" s="4">
        <v>540</v>
      </c>
      <c r="G630" s="5">
        <v>7.75589E-5</v>
      </c>
      <c r="H630" s="4">
        <v>9200</v>
      </c>
      <c r="I630" s="4">
        <v>9500</v>
      </c>
      <c r="J630" s="4">
        <v>300</v>
      </c>
      <c r="K630" s="5">
        <v>9423.61</v>
      </c>
      <c r="L630" s="5">
        <v>107.035</v>
      </c>
      <c r="M630" s="5">
        <v>5088750</v>
      </c>
      <c r="N630" s="4">
        <v>3</v>
      </c>
      <c r="O630" s="4">
        <v>9500</v>
      </c>
      <c r="P630" s="4">
        <v>9200</v>
      </c>
      <c r="Q630" s="4">
        <v>9500</v>
      </c>
    </row>
    <row r="631" spans="1:17">
      <c r="E631" s="4">
        <v>77</v>
      </c>
      <c r="F631" s="4">
        <v>236</v>
      </c>
      <c r="G631" s="5">
        <v>3.3896100000000002E-5</v>
      </c>
      <c r="H631" s="4">
        <v>9200</v>
      </c>
      <c r="I631" s="4">
        <v>9500</v>
      </c>
      <c r="J631" s="4">
        <v>300</v>
      </c>
      <c r="K631" s="5">
        <v>9414.2000000000007</v>
      </c>
      <c r="L631" s="5">
        <v>105.06100000000001</v>
      </c>
      <c r="M631" s="5">
        <v>2221750</v>
      </c>
      <c r="N631" s="4">
        <v>3</v>
      </c>
      <c r="O631" s="4">
        <v>9500</v>
      </c>
      <c r="P631" s="4">
        <v>9200</v>
      </c>
      <c r="Q631" s="4">
        <v>9500</v>
      </c>
    </row>
    <row r="632" spans="1:17">
      <c r="E632" s="4">
        <v>78</v>
      </c>
      <c r="F632" s="4">
        <v>59</v>
      </c>
      <c r="G632" s="5">
        <v>8.4740200000000002E-6</v>
      </c>
      <c r="H632" s="4">
        <v>9350</v>
      </c>
      <c r="I632" s="4">
        <v>9500</v>
      </c>
      <c r="J632" s="4">
        <v>150</v>
      </c>
      <c r="K632" s="5">
        <v>9446.61</v>
      </c>
      <c r="L632" s="5">
        <v>71.819199999999995</v>
      </c>
      <c r="M632" s="5">
        <v>557350</v>
      </c>
      <c r="N632" s="4">
        <v>2</v>
      </c>
      <c r="O632" s="4">
        <v>9500</v>
      </c>
      <c r="P632" s="4">
        <v>9350</v>
      </c>
      <c r="Q632" s="4">
        <v>9500</v>
      </c>
    </row>
    <row r="633" spans="1:17">
      <c r="E633" s="4">
        <v>79</v>
      </c>
      <c r="F633" s="4">
        <v>15</v>
      </c>
      <c r="G633" s="5">
        <v>2.1544099999999999E-6</v>
      </c>
      <c r="H633" s="4">
        <v>9500</v>
      </c>
      <c r="I633" s="4">
        <v>9500</v>
      </c>
      <c r="J633" s="4">
        <v>0</v>
      </c>
      <c r="K633" s="5">
        <v>9500</v>
      </c>
      <c r="L633" s="5">
        <v>0</v>
      </c>
      <c r="M633" s="5">
        <v>142500</v>
      </c>
      <c r="N633" s="4">
        <v>1</v>
      </c>
      <c r="O633" s="4">
        <v>9500</v>
      </c>
      <c r="P633" s="4">
        <v>9500</v>
      </c>
      <c r="Q633" s="4">
        <v>9500</v>
      </c>
    </row>
    <row r="634" spans="1:17">
      <c r="A634">
        <v>1996</v>
      </c>
      <c r="B634" t="s">
        <v>41</v>
      </c>
      <c r="E634" s="4">
        <v>1</v>
      </c>
      <c r="F634" s="4">
        <v>5027423</v>
      </c>
      <c r="G634" s="5">
        <v>0.72207600000000005</v>
      </c>
      <c r="H634" s="4">
        <v>0</v>
      </c>
      <c r="I634" s="4">
        <v>9520</v>
      </c>
      <c r="J634" s="4">
        <v>9520</v>
      </c>
      <c r="K634" s="5">
        <v>4205.0600000000004</v>
      </c>
      <c r="L634" s="5">
        <v>2585.91</v>
      </c>
      <c r="M634" s="5">
        <v>21140600000</v>
      </c>
      <c r="N634" s="4">
        <v>152</v>
      </c>
      <c r="O634" s="4">
        <v>2600</v>
      </c>
      <c r="P634" s="4">
        <v>7860</v>
      </c>
      <c r="Q634" s="4">
        <v>4720</v>
      </c>
    </row>
    <row r="635" spans="1:17">
      <c r="E635" s="4">
        <v>2</v>
      </c>
      <c r="F635" s="4">
        <v>1515456</v>
      </c>
      <c r="G635" s="5">
        <v>0.21766099999999999</v>
      </c>
      <c r="H635" s="4">
        <v>0</v>
      </c>
      <c r="I635" s="4">
        <v>9520</v>
      </c>
      <c r="J635" s="4">
        <v>9520</v>
      </c>
      <c r="K635" s="5">
        <v>6286.32</v>
      </c>
      <c r="L635" s="5">
        <v>2198.91</v>
      </c>
      <c r="M635" s="5">
        <v>9526650000</v>
      </c>
      <c r="N635" s="4">
        <v>142</v>
      </c>
      <c r="O635" s="4">
        <v>2600</v>
      </c>
      <c r="P635" s="4">
        <v>7280</v>
      </c>
      <c r="Q635" s="4">
        <v>6630</v>
      </c>
    </row>
    <row r="636" spans="1:17">
      <c r="E636" s="4">
        <v>3</v>
      </c>
      <c r="F636" s="4">
        <v>1099428</v>
      </c>
      <c r="G636" s="5">
        <v>0.15790799999999999</v>
      </c>
      <c r="H636" s="4">
        <v>0</v>
      </c>
      <c r="I636" s="4">
        <v>9520</v>
      </c>
      <c r="J636" s="4">
        <v>9520</v>
      </c>
      <c r="K636" s="5">
        <v>6715.41</v>
      </c>
      <c r="L636" s="5">
        <v>2066.73</v>
      </c>
      <c r="M636" s="5">
        <v>7383110000</v>
      </c>
      <c r="N636" s="4">
        <v>157</v>
      </c>
      <c r="O636" s="4">
        <v>2600</v>
      </c>
      <c r="P636" s="4">
        <v>4912</v>
      </c>
      <c r="Q636" s="4">
        <v>7160</v>
      </c>
    </row>
    <row r="637" spans="1:17">
      <c r="E637" s="4">
        <v>4</v>
      </c>
      <c r="F637" s="4">
        <v>867898</v>
      </c>
      <c r="G637" s="5">
        <v>0.124654</v>
      </c>
      <c r="H637" s="4">
        <v>0</v>
      </c>
      <c r="I637" s="4">
        <v>9520</v>
      </c>
      <c r="J637" s="4">
        <v>9520</v>
      </c>
      <c r="K637" s="5">
        <v>6718.62</v>
      </c>
      <c r="L637" s="5">
        <v>2094.48</v>
      </c>
      <c r="M637" s="5">
        <v>5831080000</v>
      </c>
      <c r="N637" s="4">
        <v>168</v>
      </c>
      <c r="O637" s="4">
        <v>2600</v>
      </c>
      <c r="P637" s="4">
        <v>7150</v>
      </c>
      <c r="Q637" s="4">
        <v>7160</v>
      </c>
    </row>
    <row r="638" spans="1:17">
      <c r="E638" s="4">
        <v>5</v>
      </c>
      <c r="F638" s="4">
        <v>754824</v>
      </c>
      <c r="G638" s="5">
        <v>0.108414</v>
      </c>
      <c r="H638" s="4">
        <v>0</v>
      </c>
      <c r="I638" s="4">
        <v>9520</v>
      </c>
      <c r="J638" s="4">
        <v>9520</v>
      </c>
      <c r="K638" s="5">
        <v>6915.36</v>
      </c>
      <c r="L638" s="5">
        <v>2024.99</v>
      </c>
      <c r="M638" s="5">
        <v>5219880000</v>
      </c>
      <c r="N638" s="4">
        <v>170</v>
      </c>
      <c r="O638" s="4">
        <v>2600</v>
      </c>
      <c r="P638" s="4">
        <v>8330</v>
      </c>
      <c r="Q638" s="4">
        <v>7470</v>
      </c>
    </row>
    <row r="639" spans="1:17">
      <c r="E639" s="4">
        <v>6</v>
      </c>
      <c r="F639" s="4">
        <v>625933</v>
      </c>
      <c r="G639" s="5">
        <v>8.9901200000000001E-2</v>
      </c>
      <c r="H639" s="4">
        <v>0</v>
      </c>
      <c r="I639" s="4">
        <v>9520</v>
      </c>
      <c r="J639" s="4">
        <v>9520</v>
      </c>
      <c r="K639" s="5">
        <v>7004.98</v>
      </c>
      <c r="L639" s="5">
        <v>1994.41</v>
      </c>
      <c r="M639" s="5">
        <v>4384650000</v>
      </c>
      <c r="N639" s="4">
        <v>172</v>
      </c>
      <c r="O639" s="4">
        <v>8530</v>
      </c>
      <c r="P639" s="4">
        <v>7440</v>
      </c>
      <c r="Q639" s="4">
        <v>7530</v>
      </c>
    </row>
    <row r="640" spans="1:17">
      <c r="E640" s="4">
        <v>7</v>
      </c>
      <c r="F640" s="4">
        <v>566562</v>
      </c>
      <c r="G640" s="5">
        <v>8.1373899999999999E-2</v>
      </c>
      <c r="H640" s="4">
        <v>0</v>
      </c>
      <c r="I640" s="4">
        <v>9520</v>
      </c>
      <c r="J640" s="4">
        <v>9520</v>
      </c>
      <c r="K640" s="5">
        <v>7002.85</v>
      </c>
      <c r="L640" s="5">
        <v>1911.96</v>
      </c>
      <c r="M640" s="5">
        <v>3967550000</v>
      </c>
      <c r="N640" s="4">
        <v>173</v>
      </c>
      <c r="O640" s="4">
        <v>2600</v>
      </c>
      <c r="P640" s="4">
        <v>6280</v>
      </c>
      <c r="Q640" s="4">
        <v>7400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9520</v>
      </c>
      <c r="J641" s="4">
        <v>9520</v>
      </c>
      <c r="K641" s="5">
        <v>6974.2</v>
      </c>
      <c r="L641" s="5">
        <v>1839.01</v>
      </c>
      <c r="M641" s="5">
        <v>3571310000</v>
      </c>
      <c r="N641" s="4">
        <v>175</v>
      </c>
      <c r="O641" s="4">
        <v>2600</v>
      </c>
      <c r="P641" s="4">
        <v>6560</v>
      </c>
      <c r="Q641" s="4">
        <v>7310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9520</v>
      </c>
      <c r="J642" s="4">
        <v>9520</v>
      </c>
      <c r="K642" s="5">
        <v>7009.07</v>
      </c>
      <c r="L642" s="5">
        <v>1779.77</v>
      </c>
      <c r="M642" s="5">
        <v>3393090000</v>
      </c>
      <c r="N642" s="4">
        <v>177</v>
      </c>
      <c r="O642" s="4">
        <v>2600</v>
      </c>
      <c r="P642" s="4">
        <v>5580</v>
      </c>
      <c r="Q642" s="4">
        <v>7360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9520</v>
      </c>
      <c r="J643" s="4">
        <v>9520</v>
      </c>
      <c r="K643" s="5">
        <v>7000.42</v>
      </c>
      <c r="L643" s="5">
        <v>1758.67</v>
      </c>
      <c r="M643" s="5">
        <v>3123160000</v>
      </c>
      <c r="N643" s="4">
        <v>183</v>
      </c>
      <c r="O643" s="4">
        <v>2600</v>
      </c>
      <c r="P643" s="4">
        <v>8810</v>
      </c>
      <c r="Q643" s="4">
        <v>7310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9520</v>
      </c>
      <c r="J644" s="4">
        <v>9520</v>
      </c>
      <c r="K644" s="5">
        <v>6996.02</v>
      </c>
      <c r="L644" s="5">
        <v>1721.73</v>
      </c>
      <c r="M644" s="5">
        <v>2856870000</v>
      </c>
      <c r="N644" s="4">
        <v>182</v>
      </c>
      <c r="O644" s="4">
        <v>8200</v>
      </c>
      <c r="P644" s="4">
        <v>7010</v>
      </c>
      <c r="Q644" s="4">
        <v>7280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9520</v>
      </c>
      <c r="J645" s="4">
        <v>9520</v>
      </c>
      <c r="K645" s="5">
        <v>7005.16</v>
      </c>
      <c r="L645" s="5">
        <v>1661.06</v>
      </c>
      <c r="M645" s="5">
        <v>2651700000</v>
      </c>
      <c r="N645" s="4">
        <v>178</v>
      </c>
      <c r="O645" s="4">
        <v>7220</v>
      </c>
      <c r="P645" s="4">
        <v>4932</v>
      </c>
      <c r="Q645" s="4">
        <v>7220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9520</v>
      </c>
      <c r="J646" s="4">
        <v>9520</v>
      </c>
      <c r="K646" s="5">
        <v>7020.55</v>
      </c>
      <c r="L646" s="5">
        <v>1607.96</v>
      </c>
      <c r="M646" s="5">
        <v>2551490000</v>
      </c>
      <c r="N646" s="4">
        <v>180</v>
      </c>
      <c r="O646" s="4">
        <v>7220</v>
      </c>
      <c r="P646" s="4">
        <v>5650</v>
      </c>
      <c r="Q646" s="4">
        <v>7280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9520</v>
      </c>
      <c r="J647" s="4">
        <v>9520</v>
      </c>
      <c r="K647" s="5">
        <v>7027.06</v>
      </c>
      <c r="L647" s="5">
        <v>1584.17</v>
      </c>
      <c r="M647" s="5">
        <v>2459580000</v>
      </c>
      <c r="N647" s="4">
        <v>180</v>
      </c>
      <c r="O647" s="4">
        <v>7220</v>
      </c>
      <c r="P647" s="4">
        <v>7670</v>
      </c>
      <c r="Q647" s="4">
        <v>7220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9520</v>
      </c>
      <c r="J648" s="4">
        <v>9520</v>
      </c>
      <c r="K648" s="5">
        <v>7046.38</v>
      </c>
      <c r="L648" s="5">
        <v>1527.68</v>
      </c>
      <c r="M648" s="5">
        <v>2364340000</v>
      </c>
      <c r="N648" s="4">
        <v>182</v>
      </c>
      <c r="O648" s="4">
        <v>7310</v>
      </c>
      <c r="P648" s="4">
        <v>6010</v>
      </c>
      <c r="Q648" s="4">
        <v>7220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9770</v>
      </c>
      <c r="J649" s="4">
        <v>9770</v>
      </c>
      <c r="K649" s="5">
        <v>7028.47</v>
      </c>
      <c r="L649" s="5">
        <v>1522.5</v>
      </c>
      <c r="M649" s="5">
        <v>2218990000</v>
      </c>
      <c r="N649" s="4">
        <v>184</v>
      </c>
      <c r="O649" s="4">
        <v>8290</v>
      </c>
      <c r="P649" s="4">
        <v>9770</v>
      </c>
      <c r="Q649" s="4">
        <v>7220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9770</v>
      </c>
      <c r="J650" s="4">
        <v>9770</v>
      </c>
      <c r="K650" s="5">
        <v>7032.54</v>
      </c>
      <c r="L650" s="5">
        <v>1533.93</v>
      </c>
      <c r="M650" s="5">
        <v>2131450000</v>
      </c>
      <c r="N650" s="4">
        <v>182</v>
      </c>
      <c r="O650" s="4">
        <v>8290</v>
      </c>
      <c r="P650" s="4">
        <v>5452</v>
      </c>
      <c r="Q650" s="4">
        <v>7220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9770</v>
      </c>
      <c r="J651" s="4">
        <v>9770</v>
      </c>
      <c r="K651" s="5">
        <v>7023.45</v>
      </c>
      <c r="L651" s="5">
        <v>1548.07</v>
      </c>
      <c r="M651" s="5">
        <v>2054200000</v>
      </c>
      <c r="N651" s="4">
        <v>184</v>
      </c>
      <c r="O651" s="4">
        <v>8290</v>
      </c>
      <c r="P651" s="4">
        <v>5372</v>
      </c>
      <c r="Q651" s="4">
        <v>7220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9770</v>
      </c>
      <c r="J652" s="4">
        <v>9770</v>
      </c>
      <c r="K652" s="5">
        <v>7016.63</v>
      </c>
      <c r="L652" s="5">
        <v>1554.33</v>
      </c>
      <c r="M652" s="5">
        <v>1981180000</v>
      </c>
      <c r="N652" s="4">
        <v>184</v>
      </c>
      <c r="O652" s="4">
        <v>8290</v>
      </c>
      <c r="P652" s="4">
        <v>7000</v>
      </c>
      <c r="Q652" s="4">
        <v>7220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9770</v>
      </c>
      <c r="J653" s="4">
        <v>9770</v>
      </c>
      <c r="K653" s="5">
        <v>7037.72</v>
      </c>
      <c r="L653" s="5">
        <v>1566.54</v>
      </c>
      <c r="M653" s="5">
        <v>1940150000</v>
      </c>
      <c r="N653" s="4">
        <v>185</v>
      </c>
      <c r="O653" s="4">
        <v>8290</v>
      </c>
      <c r="P653" s="4">
        <v>6130</v>
      </c>
      <c r="Q653" s="4">
        <v>7220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9770</v>
      </c>
      <c r="J654" s="4">
        <v>9770</v>
      </c>
      <c r="K654" s="5">
        <v>7048.12</v>
      </c>
      <c r="L654" s="5">
        <v>1562.47</v>
      </c>
      <c r="M654" s="5">
        <v>1874170000</v>
      </c>
      <c r="N654" s="4">
        <v>182</v>
      </c>
      <c r="O654" s="4">
        <v>8290</v>
      </c>
      <c r="P654" s="4">
        <v>6342</v>
      </c>
      <c r="Q654" s="4">
        <v>7220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9770</v>
      </c>
      <c r="J655" s="4">
        <v>9770</v>
      </c>
      <c r="K655" s="5">
        <v>7067.95</v>
      </c>
      <c r="L655" s="5">
        <v>1562.25</v>
      </c>
      <c r="M655" s="5">
        <v>1817550000</v>
      </c>
      <c r="N655" s="4">
        <v>179</v>
      </c>
      <c r="O655" s="4">
        <v>8290</v>
      </c>
      <c r="P655" s="4">
        <v>7790</v>
      </c>
      <c r="Q655" s="4">
        <v>7220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9770</v>
      </c>
      <c r="J656" s="4">
        <v>9770</v>
      </c>
      <c r="K656" s="5">
        <v>7080.74</v>
      </c>
      <c r="L656" s="5">
        <v>1569.17</v>
      </c>
      <c r="M656" s="5">
        <v>1774710000</v>
      </c>
      <c r="N656" s="4">
        <v>177</v>
      </c>
      <c r="O656" s="4">
        <v>8290</v>
      </c>
      <c r="P656" s="4">
        <v>7470</v>
      </c>
      <c r="Q656" s="4">
        <v>7220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9770</v>
      </c>
      <c r="J657" s="4">
        <v>9770</v>
      </c>
      <c r="K657" s="5">
        <v>7101.47</v>
      </c>
      <c r="L657" s="5">
        <v>1576.31</v>
      </c>
      <c r="M657" s="5">
        <v>1754430000</v>
      </c>
      <c r="N657" s="4">
        <v>174</v>
      </c>
      <c r="O657" s="4">
        <v>9500</v>
      </c>
      <c r="P657" s="4">
        <v>6240</v>
      </c>
      <c r="Q657" s="4">
        <v>7220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9770</v>
      </c>
      <c r="J658" s="4">
        <v>9770</v>
      </c>
      <c r="K658" s="5">
        <v>7128.6</v>
      </c>
      <c r="L658" s="5">
        <v>1575.13</v>
      </c>
      <c r="M658" s="5">
        <v>1737490000</v>
      </c>
      <c r="N658" s="4">
        <v>171</v>
      </c>
      <c r="O658" s="4">
        <v>9500</v>
      </c>
      <c r="P658" s="4">
        <v>4462</v>
      </c>
      <c r="Q658" s="4">
        <v>7340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9770</v>
      </c>
      <c r="J659" s="4">
        <v>9770</v>
      </c>
      <c r="K659" s="5">
        <v>7156.91</v>
      </c>
      <c r="L659" s="5">
        <v>1567.36</v>
      </c>
      <c r="M659" s="5">
        <v>1721370000</v>
      </c>
      <c r="N659" s="4">
        <v>169</v>
      </c>
      <c r="O659" s="4">
        <v>9500</v>
      </c>
      <c r="P659" s="4">
        <v>7040</v>
      </c>
      <c r="Q659" s="4">
        <v>7360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9770</v>
      </c>
      <c r="J660" s="4">
        <v>9770</v>
      </c>
      <c r="K660" s="5">
        <v>7166.33</v>
      </c>
      <c r="L660" s="5">
        <v>1573.87</v>
      </c>
      <c r="M660" s="5">
        <v>1688830000</v>
      </c>
      <c r="N660" s="4">
        <v>167</v>
      </c>
      <c r="O660" s="4">
        <v>9500</v>
      </c>
      <c r="P660" s="4">
        <v>6272</v>
      </c>
      <c r="Q660" s="4">
        <v>7360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9770</v>
      </c>
      <c r="J661" s="4">
        <v>9770</v>
      </c>
      <c r="K661" s="5">
        <v>7196.98</v>
      </c>
      <c r="L661" s="5">
        <v>1575.81</v>
      </c>
      <c r="M661" s="5">
        <v>1676360000</v>
      </c>
      <c r="N661" s="4">
        <v>167</v>
      </c>
      <c r="O661" s="4">
        <v>9160</v>
      </c>
      <c r="P661" s="4">
        <v>6272</v>
      </c>
      <c r="Q661" s="4">
        <v>7370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9770</v>
      </c>
      <c r="J662" s="4">
        <v>9770</v>
      </c>
      <c r="K662" s="5">
        <v>7216.73</v>
      </c>
      <c r="L662" s="5">
        <v>1575.36</v>
      </c>
      <c r="M662" s="5">
        <v>1643110000</v>
      </c>
      <c r="N662" s="4">
        <v>161</v>
      </c>
      <c r="O662" s="4">
        <v>9500</v>
      </c>
      <c r="P662" s="4">
        <v>4330</v>
      </c>
      <c r="Q662" s="4">
        <v>7370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9770</v>
      </c>
      <c r="J663" s="4">
        <v>9770</v>
      </c>
      <c r="K663" s="5">
        <v>7238.32</v>
      </c>
      <c r="L663" s="5">
        <v>1570.13</v>
      </c>
      <c r="M663" s="5">
        <v>1603810000</v>
      </c>
      <c r="N663" s="4">
        <v>160</v>
      </c>
      <c r="O663" s="4">
        <v>9500</v>
      </c>
      <c r="P663" s="4">
        <v>7310</v>
      </c>
      <c r="Q663" s="4">
        <v>7390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3832</v>
      </c>
      <c r="I664" s="4">
        <v>9770</v>
      </c>
      <c r="J664" s="4">
        <v>5938</v>
      </c>
      <c r="K664" s="5">
        <v>7250.88</v>
      </c>
      <c r="L664" s="5">
        <v>1582.26</v>
      </c>
      <c r="M664" s="5">
        <v>1566700000</v>
      </c>
      <c r="N664" s="4">
        <v>153</v>
      </c>
      <c r="O664" s="4">
        <v>9500</v>
      </c>
      <c r="P664" s="4">
        <v>6280</v>
      </c>
      <c r="Q664" s="4">
        <v>7390</v>
      </c>
    </row>
    <row r="665" spans="5:17">
      <c r="E665" s="4">
        <v>32</v>
      </c>
      <c r="F665" s="4">
        <v>212406</v>
      </c>
      <c r="G665" s="5">
        <v>3.05074E-2</v>
      </c>
      <c r="H665" s="4">
        <v>3832</v>
      </c>
      <c r="I665" s="4">
        <v>9770</v>
      </c>
      <c r="J665" s="4">
        <v>5938</v>
      </c>
      <c r="K665" s="5">
        <v>7265.96</v>
      </c>
      <c r="L665" s="5">
        <v>1588.62</v>
      </c>
      <c r="M665" s="5">
        <v>1543330000</v>
      </c>
      <c r="N665" s="4">
        <v>152</v>
      </c>
      <c r="O665" s="4">
        <v>9500</v>
      </c>
      <c r="P665" s="4">
        <v>6082</v>
      </c>
      <c r="Q665" s="4">
        <v>7480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3832</v>
      </c>
      <c r="I666" s="4">
        <v>9770</v>
      </c>
      <c r="J666" s="4">
        <v>5938</v>
      </c>
      <c r="K666" s="5">
        <v>7286.37</v>
      </c>
      <c r="L666" s="5">
        <v>1592.67</v>
      </c>
      <c r="M666" s="5">
        <v>1523150000</v>
      </c>
      <c r="N666" s="4">
        <v>147</v>
      </c>
      <c r="O666" s="4">
        <v>9500</v>
      </c>
      <c r="P666" s="4">
        <v>8910</v>
      </c>
      <c r="Q666" s="4">
        <v>7480</v>
      </c>
    </row>
    <row r="667" spans="5:17">
      <c r="E667" s="4">
        <v>34</v>
      </c>
      <c r="F667" s="4">
        <v>207640</v>
      </c>
      <c r="G667" s="5">
        <v>2.98228E-2</v>
      </c>
      <c r="H667" s="4">
        <v>3832</v>
      </c>
      <c r="I667" s="4">
        <v>9770</v>
      </c>
      <c r="J667" s="4">
        <v>5938</v>
      </c>
      <c r="K667" s="5">
        <v>7318.12</v>
      </c>
      <c r="L667" s="5">
        <v>1593.91</v>
      </c>
      <c r="M667" s="5">
        <v>1519530000</v>
      </c>
      <c r="N667" s="4">
        <v>145</v>
      </c>
      <c r="O667" s="4">
        <v>9500</v>
      </c>
      <c r="P667" s="4">
        <v>8720</v>
      </c>
      <c r="Q667" s="4">
        <v>7500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3832</v>
      </c>
      <c r="I668" s="4">
        <v>9770</v>
      </c>
      <c r="J668" s="4">
        <v>5938</v>
      </c>
      <c r="K668" s="5">
        <v>7350.29</v>
      </c>
      <c r="L668" s="5">
        <v>1594.18</v>
      </c>
      <c r="M668" s="5">
        <v>1515590000</v>
      </c>
      <c r="N668" s="4">
        <v>147</v>
      </c>
      <c r="O668" s="4">
        <v>9500</v>
      </c>
      <c r="P668" s="4">
        <v>8820</v>
      </c>
      <c r="Q668" s="4">
        <v>7500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3832</v>
      </c>
      <c r="I669" s="4">
        <v>9770</v>
      </c>
      <c r="J669" s="4">
        <v>5938</v>
      </c>
      <c r="K669" s="5">
        <v>7398.67</v>
      </c>
      <c r="L669" s="5">
        <v>1596.27</v>
      </c>
      <c r="M669" s="5">
        <v>1505160000</v>
      </c>
      <c r="N669" s="4">
        <v>146</v>
      </c>
      <c r="O669" s="4">
        <v>9500</v>
      </c>
      <c r="P669" s="4">
        <v>8480</v>
      </c>
      <c r="Q669" s="4">
        <v>7680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3832</v>
      </c>
      <c r="I670" s="4">
        <v>9770</v>
      </c>
      <c r="J670" s="4">
        <v>5938</v>
      </c>
      <c r="K670" s="5">
        <v>7440.67</v>
      </c>
      <c r="L670" s="5">
        <v>1600.76</v>
      </c>
      <c r="M670" s="5">
        <v>1491000000</v>
      </c>
      <c r="N670" s="4">
        <v>144</v>
      </c>
      <c r="O670" s="4">
        <v>9500</v>
      </c>
      <c r="P670" s="4">
        <v>6470</v>
      </c>
      <c r="Q670" s="4">
        <v>7740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3832</v>
      </c>
      <c r="I671" s="4">
        <v>9770</v>
      </c>
      <c r="J671" s="4">
        <v>5938</v>
      </c>
      <c r="K671" s="5">
        <v>7482.95</v>
      </c>
      <c r="L671" s="5">
        <v>1603.02</v>
      </c>
      <c r="M671" s="5">
        <v>1465450000</v>
      </c>
      <c r="N671" s="4">
        <v>143</v>
      </c>
      <c r="O671" s="4">
        <v>9500</v>
      </c>
      <c r="P671" s="4">
        <v>7370</v>
      </c>
      <c r="Q671" s="4">
        <v>7780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3832</v>
      </c>
      <c r="I672" s="4">
        <v>9770</v>
      </c>
      <c r="J672" s="4">
        <v>5938</v>
      </c>
      <c r="K672" s="5">
        <v>7519.26</v>
      </c>
      <c r="L672" s="5">
        <v>1597.62</v>
      </c>
      <c r="M672" s="5">
        <v>1432400000</v>
      </c>
      <c r="N672" s="4">
        <v>141</v>
      </c>
      <c r="O672" s="4">
        <v>9500</v>
      </c>
      <c r="P672" s="4">
        <v>8760</v>
      </c>
      <c r="Q672" s="4">
        <v>7820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3832</v>
      </c>
      <c r="I673" s="4">
        <v>9770</v>
      </c>
      <c r="J673" s="4">
        <v>5938</v>
      </c>
      <c r="K673" s="5">
        <v>7575.86</v>
      </c>
      <c r="L673" s="5">
        <v>1583.75</v>
      </c>
      <c r="M673" s="5">
        <v>1415840000</v>
      </c>
      <c r="N673" s="4">
        <v>135</v>
      </c>
      <c r="O673" s="4">
        <v>9500</v>
      </c>
      <c r="P673" s="4">
        <v>6042</v>
      </c>
      <c r="Q673" s="4">
        <v>7880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3832</v>
      </c>
      <c r="I674" s="4">
        <v>9770</v>
      </c>
      <c r="J674" s="4">
        <v>5938</v>
      </c>
      <c r="K674" s="5">
        <v>7606.75</v>
      </c>
      <c r="L674" s="5">
        <v>1586.2</v>
      </c>
      <c r="M674" s="5">
        <v>1373280000</v>
      </c>
      <c r="N674" s="4">
        <v>132</v>
      </c>
      <c r="O674" s="4">
        <v>9500</v>
      </c>
      <c r="P674" s="4">
        <v>7220</v>
      </c>
      <c r="Q674" s="4">
        <v>7940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3832</v>
      </c>
      <c r="I675" s="4">
        <v>9770</v>
      </c>
      <c r="J675" s="4">
        <v>5938</v>
      </c>
      <c r="K675" s="5">
        <v>7637.42</v>
      </c>
      <c r="L675" s="5">
        <v>1594.92</v>
      </c>
      <c r="M675" s="5">
        <v>1321520000</v>
      </c>
      <c r="N675" s="4">
        <v>127</v>
      </c>
      <c r="O675" s="4">
        <v>9500</v>
      </c>
      <c r="P675" s="4">
        <v>7360</v>
      </c>
      <c r="Q675" s="4">
        <v>7960</v>
      </c>
    </row>
    <row r="676" spans="5:17">
      <c r="E676" s="4">
        <v>43</v>
      </c>
      <c r="F676" s="4">
        <v>165879</v>
      </c>
      <c r="G676" s="5">
        <v>2.38248E-2</v>
      </c>
      <c r="H676" s="4">
        <v>3832</v>
      </c>
      <c r="I676" s="4">
        <v>9770</v>
      </c>
      <c r="J676" s="4">
        <v>5938</v>
      </c>
      <c r="K676" s="5">
        <v>7681.83</v>
      </c>
      <c r="L676" s="5">
        <v>1597.59</v>
      </c>
      <c r="M676" s="5">
        <v>1274250000</v>
      </c>
      <c r="N676" s="4">
        <v>125</v>
      </c>
      <c r="O676" s="4">
        <v>9500</v>
      </c>
      <c r="P676" s="4">
        <v>4070</v>
      </c>
      <c r="Q676" s="4">
        <v>8140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3832</v>
      </c>
      <c r="I677" s="4">
        <v>9770</v>
      </c>
      <c r="J677" s="4">
        <v>5938</v>
      </c>
      <c r="K677" s="5">
        <v>7731.8</v>
      </c>
      <c r="L677" s="5">
        <v>1606.3</v>
      </c>
      <c r="M677" s="5">
        <v>1232080000</v>
      </c>
      <c r="N677" s="4">
        <v>115</v>
      </c>
      <c r="O677" s="4">
        <v>9500</v>
      </c>
      <c r="P677" s="4">
        <v>6500</v>
      </c>
      <c r="Q677" s="4">
        <v>8180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3832</v>
      </c>
      <c r="I678" s="4">
        <v>9770</v>
      </c>
      <c r="J678" s="4">
        <v>5938</v>
      </c>
      <c r="K678" s="5">
        <v>7783.3</v>
      </c>
      <c r="L678" s="5">
        <v>1599.15</v>
      </c>
      <c r="M678" s="5">
        <v>1185960000</v>
      </c>
      <c r="N678" s="4">
        <v>112</v>
      </c>
      <c r="O678" s="4">
        <v>9500</v>
      </c>
      <c r="P678" s="4">
        <v>6852</v>
      </c>
      <c r="Q678" s="4">
        <v>8270</v>
      </c>
    </row>
    <row r="679" spans="5:17">
      <c r="E679" s="4">
        <v>46</v>
      </c>
      <c r="F679" s="4">
        <v>144773</v>
      </c>
      <c r="G679" s="5">
        <v>2.07934E-2</v>
      </c>
      <c r="H679" s="4">
        <v>3832</v>
      </c>
      <c r="I679" s="4">
        <v>9770</v>
      </c>
      <c r="J679" s="4">
        <v>5938</v>
      </c>
      <c r="K679" s="5">
        <v>7835.31</v>
      </c>
      <c r="L679" s="5">
        <v>1591.41</v>
      </c>
      <c r="M679" s="5">
        <v>1134340000</v>
      </c>
      <c r="N679" s="4">
        <v>109</v>
      </c>
      <c r="O679" s="4">
        <v>9500</v>
      </c>
      <c r="P679" s="4">
        <v>7780</v>
      </c>
      <c r="Q679" s="4">
        <v>8470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3832</v>
      </c>
      <c r="I680" s="4">
        <v>9770</v>
      </c>
      <c r="J680" s="4">
        <v>5938</v>
      </c>
      <c r="K680" s="5">
        <v>7893.43</v>
      </c>
      <c r="L680" s="5">
        <v>1576.01</v>
      </c>
      <c r="M680" s="5">
        <v>1089890000</v>
      </c>
      <c r="N680" s="4">
        <v>106</v>
      </c>
      <c r="O680" s="4">
        <v>9500</v>
      </c>
      <c r="P680" s="4">
        <v>4372</v>
      </c>
      <c r="Q680" s="4">
        <v>8530</v>
      </c>
    </row>
    <row r="681" spans="5:17">
      <c r="E681" s="4">
        <v>48</v>
      </c>
      <c r="F681" s="4">
        <v>130322</v>
      </c>
      <c r="G681" s="5">
        <v>1.87178E-2</v>
      </c>
      <c r="H681" s="4">
        <v>3832</v>
      </c>
      <c r="I681" s="4">
        <v>9770</v>
      </c>
      <c r="J681" s="4">
        <v>5938</v>
      </c>
      <c r="K681" s="5">
        <v>7953.35</v>
      </c>
      <c r="L681" s="5">
        <v>1547.24</v>
      </c>
      <c r="M681" s="5">
        <v>1036500000</v>
      </c>
      <c r="N681" s="4">
        <v>101</v>
      </c>
      <c r="O681" s="4">
        <v>9500</v>
      </c>
      <c r="P681" s="4">
        <v>8290</v>
      </c>
      <c r="Q681" s="4">
        <v>8550</v>
      </c>
    </row>
    <row r="682" spans="5:17">
      <c r="E682" s="4">
        <v>49</v>
      </c>
      <c r="F682" s="4">
        <v>123826</v>
      </c>
      <c r="G682" s="5">
        <v>1.77848E-2</v>
      </c>
      <c r="H682" s="4">
        <v>3832</v>
      </c>
      <c r="I682" s="4">
        <v>9770</v>
      </c>
      <c r="J682" s="4">
        <v>5938</v>
      </c>
      <c r="K682" s="5">
        <v>7999.74</v>
      </c>
      <c r="L682" s="5">
        <v>1525.23</v>
      </c>
      <c r="M682" s="5">
        <v>990575000</v>
      </c>
      <c r="N682" s="4">
        <v>99</v>
      </c>
      <c r="O682" s="4">
        <v>9500</v>
      </c>
      <c r="P682" s="4">
        <v>7000</v>
      </c>
      <c r="Q682" s="4">
        <v>8600</v>
      </c>
    </row>
    <row r="683" spans="5:17">
      <c r="E683" s="4">
        <v>50</v>
      </c>
      <c r="F683" s="4">
        <v>118095</v>
      </c>
      <c r="G683" s="5">
        <v>1.69617E-2</v>
      </c>
      <c r="H683" s="4">
        <v>3832</v>
      </c>
      <c r="I683" s="4">
        <v>9770</v>
      </c>
      <c r="J683" s="4">
        <v>5938</v>
      </c>
      <c r="K683" s="5">
        <v>8031.99</v>
      </c>
      <c r="L683" s="5">
        <v>1498.17</v>
      </c>
      <c r="M683" s="5">
        <v>948538000</v>
      </c>
      <c r="N683" s="4">
        <v>94</v>
      </c>
      <c r="O683" s="4">
        <v>9500</v>
      </c>
      <c r="P683" s="4">
        <v>5282</v>
      </c>
      <c r="Q683" s="4">
        <v>8660</v>
      </c>
    </row>
    <row r="684" spans="5:17">
      <c r="E684" s="4">
        <v>51</v>
      </c>
      <c r="F684" s="4">
        <v>114796</v>
      </c>
      <c r="G684" s="5">
        <v>1.64879E-2</v>
      </c>
      <c r="H684" s="4">
        <v>3832</v>
      </c>
      <c r="I684" s="4">
        <v>9770</v>
      </c>
      <c r="J684" s="4">
        <v>5938</v>
      </c>
      <c r="K684" s="5">
        <v>8042.58</v>
      </c>
      <c r="L684" s="5">
        <v>1483.51</v>
      </c>
      <c r="M684" s="5">
        <v>923256000</v>
      </c>
      <c r="N684" s="4">
        <v>88</v>
      </c>
      <c r="O684" s="4">
        <v>9500</v>
      </c>
      <c r="P684" s="4">
        <v>5330</v>
      </c>
      <c r="Q684" s="4">
        <v>8660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3832</v>
      </c>
      <c r="I685" s="4">
        <v>9770</v>
      </c>
      <c r="J685" s="4">
        <v>5938</v>
      </c>
      <c r="K685" s="5">
        <v>8068.04</v>
      </c>
      <c r="L685" s="5">
        <v>1461.11</v>
      </c>
      <c r="M685" s="5">
        <v>898562000</v>
      </c>
      <c r="N685" s="4">
        <v>85</v>
      </c>
      <c r="O685" s="4">
        <v>9500</v>
      </c>
      <c r="P685" s="4">
        <v>9200</v>
      </c>
      <c r="Q685" s="4">
        <v>8660</v>
      </c>
    </row>
    <row r="686" spans="5:17">
      <c r="E686" s="4">
        <v>53</v>
      </c>
      <c r="F686" s="4">
        <v>105587</v>
      </c>
      <c r="G686" s="5">
        <v>1.51652E-2</v>
      </c>
      <c r="H686" s="4">
        <v>3832</v>
      </c>
      <c r="I686" s="4">
        <v>9770</v>
      </c>
      <c r="J686" s="4">
        <v>5938</v>
      </c>
      <c r="K686" s="5">
        <v>8084.92</v>
      </c>
      <c r="L686" s="5">
        <v>1445.79</v>
      </c>
      <c r="M686" s="5">
        <v>853662000</v>
      </c>
      <c r="N686" s="4">
        <v>83</v>
      </c>
      <c r="O686" s="4">
        <v>9500</v>
      </c>
      <c r="P686" s="4">
        <v>5702</v>
      </c>
      <c r="Q686" s="4">
        <v>8660</v>
      </c>
    </row>
    <row r="687" spans="5:17">
      <c r="E687" s="4">
        <v>54</v>
      </c>
      <c r="F687" s="4">
        <v>99403</v>
      </c>
      <c r="G687" s="5">
        <v>1.4277E-2</v>
      </c>
      <c r="H687" s="4">
        <v>3832</v>
      </c>
      <c r="I687" s="4">
        <v>9770</v>
      </c>
      <c r="J687" s="4">
        <v>5938</v>
      </c>
      <c r="K687" s="5">
        <v>8118.56</v>
      </c>
      <c r="L687" s="5">
        <v>1435.59</v>
      </c>
      <c r="M687" s="5">
        <v>807009000</v>
      </c>
      <c r="N687" s="4">
        <v>77</v>
      </c>
      <c r="O687" s="4">
        <v>9500</v>
      </c>
      <c r="P687" s="4">
        <v>9360</v>
      </c>
      <c r="Q687" s="4">
        <v>8660</v>
      </c>
    </row>
    <row r="688" spans="5:17">
      <c r="E688" s="4">
        <v>55</v>
      </c>
      <c r="F688" s="4">
        <v>92018</v>
      </c>
      <c r="G688" s="5">
        <v>1.32163E-2</v>
      </c>
      <c r="H688" s="4">
        <v>3832</v>
      </c>
      <c r="I688" s="4">
        <v>9770</v>
      </c>
      <c r="J688" s="4">
        <v>5938</v>
      </c>
      <c r="K688" s="5">
        <v>8144.89</v>
      </c>
      <c r="L688" s="5">
        <v>1426.53</v>
      </c>
      <c r="M688" s="5">
        <v>749477000</v>
      </c>
      <c r="N688" s="4">
        <v>76</v>
      </c>
      <c r="O688" s="4">
        <v>9500</v>
      </c>
      <c r="P688" s="4">
        <v>8810</v>
      </c>
      <c r="Q688" s="4">
        <v>8660</v>
      </c>
    </row>
    <row r="689" spans="5:17">
      <c r="E689" s="4">
        <v>56</v>
      </c>
      <c r="F689" s="4">
        <v>84737</v>
      </c>
      <c r="G689" s="5">
        <v>1.21706E-2</v>
      </c>
      <c r="H689" s="4">
        <v>3832</v>
      </c>
      <c r="I689" s="4">
        <v>9770</v>
      </c>
      <c r="J689" s="4">
        <v>5938</v>
      </c>
      <c r="K689" s="5">
        <v>8200.7199999999993</v>
      </c>
      <c r="L689" s="5">
        <v>1405.07</v>
      </c>
      <c r="M689" s="5">
        <v>694905000</v>
      </c>
      <c r="N689" s="4">
        <v>72</v>
      </c>
      <c r="O689" s="4">
        <v>9500</v>
      </c>
      <c r="P689" s="4">
        <v>8620</v>
      </c>
      <c r="Q689" s="4">
        <v>8660</v>
      </c>
    </row>
    <row r="690" spans="5:17">
      <c r="E690" s="4">
        <v>57</v>
      </c>
      <c r="F690" s="4">
        <v>77854</v>
      </c>
      <c r="G690" s="5">
        <v>1.1181999999999999E-2</v>
      </c>
      <c r="H690" s="4">
        <v>3832</v>
      </c>
      <c r="I690" s="4">
        <v>9770</v>
      </c>
      <c r="J690" s="4">
        <v>5938</v>
      </c>
      <c r="K690" s="5">
        <v>8247.14</v>
      </c>
      <c r="L690" s="5">
        <v>1384.86</v>
      </c>
      <c r="M690" s="5">
        <v>642073000</v>
      </c>
      <c r="N690" s="4">
        <v>65</v>
      </c>
      <c r="O690" s="4">
        <v>9500</v>
      </c>
      <c r="P690" s="4">
        <v>8210</v>
      </c>
      <c r="Q690" s="4">
        <v>8720</v>
      </c>
    </row>
    <row r="691" spans="5:17">
      <c r="E691" s="4">
        <v>58</v>
      </c>
      <c r="F691" s="4">
        <v>71855</v>
      </c>
      <c r="G691" s="5">
        <v>1.03204E-2</v>
      </c>
      <c r="H691" s="4">
        <v>3832</v>
      </c>
      <c r="I691" s="4">
        <v>9770</v>
      </c>
      <c r="J691" s="4">
        <v>5938</v>
      </c>
      <c r="K691" s="5">
        <v>8286.27</v>
      </c>
      <c r="L691" s="5">
        <v>1361.02</v>
      </c>
      <c r="M691" s="5">
        <v>595410000</v>
      </c>
      <c r="N691" s="4">
        <v>63</v>
      </c>
      <c r="O691" s="4">
        <v>9230</v>
      </c>
      <c r="P691" s="4">
        <v>5660</v>
      </c>
      <c r="Q691" s="4">
        <v>8720</v>
      </c>
    </row>
    <row r="692" spans="5:17">
      <c r="E692" s="4">
        <v>59</v>
      </c>
      <c r="F692" s="4">
        <v>64621</v>
      </c>
      <c r="G692" s="5">
        <v>9.2813600000000007E-3</v>
      </c>
      <c r="H692" s="4">
        <v>3832</v>
      </c>
      <c r="I692" s="4">
        <v>9770</v>
      </c>
      <c r="J692" s="4">
        <v>5938</v>
      </c>
      <c r="K692" s="5">
        <v>8331.7000000000007</v>
      </c>
      <c r="L692" s="5">
        <v>1345.82</v>
      </c>
      <c r="M692" s="5">
        <v>538402000</v>
      </c>
      <c r="N692" s="4">
        <v>60</v>
      </c>
      <c r="O692" s="4">
        <v>9230</v>
      </c>
      <c r="P692" s="4">
        <v>8870</v>
      </c>
      <c r="Q692" s="4">
        <v>8720</v>
      </c>
    </row>
    <row r="693" spans="5:17">
      <c r="E693" s="4">
        <v>60</v>
      </c>
      <c r="F693" s="4">
        <v>57162</v>
      </c>
      <c r="G693" s="5">
        <v>8.21004E-3</v>
      </c>
      <c r="H693" s="4">
        <v>3832</v>
      </c>
      <c r="I693" s="4">
        <v>9770</v>
      </c>
      <c r="J693" s="4">
        <v>5938</v>
      </c>
      <c r="K693" s="5">
        <v>8381.6299999999992</v>
      </c>
      <c r="L693" s="5">
        <v>1340.79</v>
      </c>
      <c r="M693" s="5">
        <v>479111000</v>
      </c>
      <c r="N693" s="4">
        <v>54</v>
      </c>
      <c r="O693" s="4">
        <v>9230</v>
      </c>
      <c r="P693" s="4">
        <v>5400</v>
      </c>
      <c r="Q693" s="4">
        <v>8940</v>
      </c>
    </row>
    <row r="694" spans="5:17">
      <c r="E694" s="4">
        <v>61</v>
      </c>
      <c r="F694" s="4">
        <v>49337</v>
      </c>
      <c r="G694" s="5">
        <v>7.0861500000000003E-3</v>
      </c>
      <c r="H694" s="4">
        <v>3832</v>
      </c>
      <c r="I694" s="4">
        <v>9770</v>
      </c>
      <c r="J694" s="4">
        <v>5938</v>
      </c>
      <c r="K694" s="5">
        <v>8383.7000000000007</v>
      </c>
      <c r="L694" s="5">
        <v>1352.14</v>
      </c>
      <c r="M694" s="5">
        <v>413627000</v>
      </c>
      <c r="N694" s="4">
        <v>49</v>
      </c>
      <c r="O694" s="4">
        <v>9230</v>
      </c>
      <c r="P694" s="4">
        <v>6670</v>
      </c>
      <c r="Q694" s="4">
        <v>8940</v>
      </c>
    </row>
    <row r="695" spans="5:17">
      <c r="E695" s="4">
        <v>62</v>
      </c>
      <c r="F695" s="4">
        <v>42776</v>
      </c>
      <c r="G695" s="5">
        <v>6.1438100000000004E-3</v>
      </c>
      <c r="H695" s="4">
        <v>3832</v>
      </c>
      <c r="I695" s="4">
        <v>9770</v>
      </c>
      <c r="J695" s="4">
        <v>5938</v>
      </c>
      <c r="K695" s="5">
        <v>8426.8700000000008</v>
      </c>
      <c r="L695" s="5">
        <v>1339.14</v>
      </c>
      <c r="M695" s="5">
        <v>360468000</v>
      </c>
      <c r="N695" s="4">
        <v>48</v>
      </c>
      <c r="O695" s="4">
        <v>9230</v>
      </c>
      <c r="P695" s="4">
        <v>7880</v>
      </c>
      <c r="Q695" s="4">
        <v>9000</v>
      </c>
    </row>
    <row r="696" spans="5:17">
      <c r="E696" s="4">
        <v>63</v>
      </c>
      <c r="F696" s="4">
        <v>35511</v>
      </c>
      <c r="G696" s="5">
        <v>5.10036E-3</v>
      </c>
      <c r="H696" s="4">
        <v>4032</v>
      </c>
      <c r="I696" s="4">
        <v>9770</v>
      </c>
      <c r="J696" s="4">
        <v>5738</v>
      </c>
      <c r="K696" s="5">
        <v>8412.67</v>
      </c>
      <c r="L696" s="5">
        <v>1363.56</v>
      </c>
      <c r="M696" s="5">
        <v>298742000</v>
      </c>
      <c r="N696" s="4">
        <v>44</v>
      </c>
      <c r="O696" s="4">
        <v>9500</v>
      </c>
      <c r="P696" s="4">
        <v>7480</v>
      </c>
      <c r="Q696" s="4">
        <v>9000</v>
      </c>
    </row>
    <row r="697" spans="5:17">
      <c r="E697" s="4">
        <v>64</v>
      </c>
      <c r="F697" s="4">
        <v>29543</v>
      </c>
      <c r="G697" s="5">
        <v>4.24319E-3</v>
      </c>
      <c r="H697" s="4">
        <v>4032</v>
      </c>
      <c r="I697" s="4">
        <v>9770</v>
      </c>
      <c r="J697" s="4">
        <v>5738</v>
      </c>
      <c r="K697" s="5">
        <v>8392.2099999999991</v>
      </c>
      <c r="L697" s="5">
        <v>1396.29</v>
      </c>
      <c r="M697" s="5">
        <v>247931000</v>
      </c>
      <c r="N697" s="4">
        <v>44</v>
      </c>
      <c r="O697" s="4">
        <v>9500</v>
      </c>
      <c r="P697" s="4">
        <v>4032</v>
      </c>
      <c r="Q697" s="4">
        <v>9010</v>
      </c>
    </row>
    <row r="698" spans="5:17">
      <c r="E698" s="4">
        <v>65</v>
      </c>
      <c r="F698" s="4">
        <v>23703</v>
      </c>
      <c r="G698" s="5">
        <v>3.4044000000000001E-3</v>
      </c>
      <c r="H698" s="4">
        <v>4982</v>
      </c>
      <c r="I698" s="4">
        <v>9770</v>
      </c>
      <c r="J698" s="4">
        <v>4788</v>
      </c>
      <c r="K698" s="5">
        <v>8380.56</v>
      </c>
      <c r="L698" s="5">
        <v>1423.65</v>
      </c>
      <c r="M698" s="5">
        <v>198644000</v>
      </c>
      <c r="N698" s="4">
        <v>40</v>
      </c>
      <c r="O698" s="4">
        <v>9500</v>
      </c>
      <c r="P698" s="4">
        <v>5052</v>
      </c>
      <c r="Q698" s="4">
        <v>9000</v>
      </c>
    </row>
    <row r="699" spans="5:17">
      <c r="E699" s="4">
        <v>66</v>
      </c>
      <c r="F699" s="4">
        <v>18772</v>
      </c>
      <c r="G699" s="5">
        <v>2.6961799999999998E-3</v>
      </c>
      <c r="H699" s="4">
        <v>4982</v>
      </c>
      <c r="I699" s="4">
        <v>9770</v>
      </c>
      <c r="J699" s="4">
        <v>4788</v>
      </c>
      <c r="K699" s="5">
        <v>8393.73</v>
      </c>
      <c r="L699" s="5">
        <v>1448.46</v>
      </c>
      <c r="M699" s="5">
        <v>157567000</v>
      </c>
      <c r="N699" s="4">
        <v>36</v>
      </c>
      <c r="O699" s="4">
        <v>9500</v>
      </c>
      <c r="P699" s="4">
        <v>7210</v>
      </c>
      <c r="Q699" s="4">
        <v>9010</v>
      </c>
    </row>
    <row r="700" spans="5:17">
      <c r="E700" s="4">
        <v>67</v>
      </c>
      <c r="F700" s="4">
        <v>15198</v>
      </c>
      <c r="G700" s="5">
        <v>2.1828500000000001E-3</v>
      </c>
      <c r="H700" s="4">
        <v>4982</v>
      </c>
      <c r="I700" s="4">
        <v>9770</v>
      </c>
      <c r="J700" s="4">
        <v>4788</v>
      </c>
      <c r="K700" s="5">
        <v>8427.57</v>
      </c>
      <c r="L700" s="5">
        <v>1460.27</v>
      </c>
      <c r="M700" s="5">
        <v>128082000</v>
      </c>
      <c r="N700" s="4">
        <v>32</v>
      </c>
      <c r="O700" s="4">
        <v>9500</v>
      </c>
      <c r="P700" s="4">
        <v>9160</v>
      </c>
      <c r="Q700" s="4">
        <v>9230</v>
      </c>
    </row>
    <row r="701" spans="5:17">
      <c r="E701" s="4">
        <v>68</v>
      </c>
      <c r="F701" s="4">
        <v>11537</v>
      </c>
      <c r="G701" s="5">
        <v>1.6570300000000001E-3</v>
      </c>
      <c r="H701" s="4">
        <v>4982</v>
      </c>
      <c r="I701" s="4">
        <v>9770</v>
      </c>
      <c r="J701" s="4">
        <v>4788</v>
      </c>
      <c r="K701" s="5">
        <v>8446.6200000000008</v>
      </c>
      <c r="L701" s="5">
        <v>1504.09</v>
      </c>
      <c r="M701" s="5">
        <v>97448600</v>
      </c>
      <c r="N701" s="4">
        <v>27</v>
      </c>
      <c r="O701" s="4">
        <v>9500</v>
      </c>
      <c r="P701" s="4">
        <v>8470</v>
      </c>
      <c r="Q701" s="4">
        <v>9230</v>
      </c>
    </row>
    <row r="702" spans="5:17">
      <c r="E702" s="4">
        <v>69</v>
      </c>
      <c r="F702" s="4">
        <v>8721</v>
      </c>
      <c r="G702" s="5">
        <v>1.2525800000000001E-3</v>
      </c>
      <c r="H702" s="4">
        <v>4982</v>
      </c>
      <c r="I702" s="4">
        <v>9770</v>
      </c>
      <c r="J702" s="4">
        <v>4788</v>
      </c>
      <c r="K702" s="5">
        <v>8447.27</v>
      </c>
      <c r="L702" s="5">
        <v>1593.13</v>
      </c>
      <c r="M702" s="5">
        <v>73668600</v>
      </c>
      <c r="N702" s="4">
        <v>22</v>
      </c>
      <c r="O702" s="4">
        <v>9500</v>
      </c>
      <c r="P702" s="4">
        <v>9110</v>
      </c>
      <c r="Q702" s="4">
        <v>9340</v>
      </c>
    </row>
    <row r="703" spans="5:17">
      <c r="E703" s="4">
        <v>70</v>
      </c>
      <c r="F703" s="4">
        <v>6603</v>
      </c>
      <c r="G703" s="5">
        <v>9.4837299999999997E-4</v>
      </c>
      <c r="H703" s="4">
        <v>4982</v>
      </c>
      <c r="I703" s="4">
        <v>9770</v>
      </c>
      <c r="J703" s="4">
        <v>4788</v>
      </c>
      <c r="K703" s="5">
        <v>8547.94</v>
      </c>
      <c r="L703" s="5">
        <v>1582.03</v>
      </c>
      <c r="M703" s="5">
        <v>56442100</v>
      </c>
      <c r="N703" s="4">
        <v>21</v>
      </c>
      <c r="O703" s="4">
        <v>9500</v>
      </c>
      <c r="P703" s="4">
        <v>7500</v>
      </c>
      <c r="Q703" s="4">
        <v>9420</v>
      </c>
    </row>
    <row r="704" spans="5:17">
      <c r="E704" s="4">
        <v>71</v>
      </c>
      <c r="F704" s="4">
        <v>4790</v>
      </c>
      <c r="G704" s="5">
        <v>6.8797599999999997E-4</v>
      </c>
      <c r="H704" s="4">
        <v>4982</v>
      </c>
      <c r="I704" s="4">
        <v>9770</v>
      </c>
      <c r="J704" s="4">
        <v>4788</v>
      </c>
      <c r="K704" s="5">
        <v>8602.33</v>
      </c>
      <c r="L704" s="5">
        <v>1616.29</v>
      </c>
      <c r="M704" s="5">
        <v>41205200</v>
      </c>
      <c r="N704" s="4">
        <v>20</v>
      </c>
      <c r="O704" s="4">
        <v>9500</v>
      </c>
      <c r="P704" s="4">
        <v>7500</v>
      </c>
      <c r="Q704" s="4">
        <v>9440</v>
      </c>
    </row>
    <row r="705" spans="1:17">
      <c r="E705" s="4">
        <v>72</v>
      </c>
      <c r="F705" s="4">
        <v>3532</v>
      </c>
      <c r="G705" s="5">
        <v>5.0729300000000002E-4</v>
      </c>
      <c r="H705" s="4">
        <v>4982</v>
      </c>
      <c r="I705" s="4">
        <v>9770</v>
      </c>
      <c r="J705" s="4">
        <v>4788</v>
      </c>
      <c r="K705" s="5">
        <v>8846.5400000000009</v>
      </c>
      <c r="L705" s="5">
        <v>1407.66</v>
      </c>
      <c r="M705" s="5">
        <v>31246000</v>
      </c>
      <c r="N705" s="4">
        <v>17</v>
      </c>
      <c r="O705" s="4">
        <v>9500</v>
      </c>
      <c r="P705" s="4">
        <v>5062</v>
      </c>
      <c r="Q705" s="4">
        <v>9440</v>
      </c>
    </row>
    <row r="706" spans="1:17">
      <c r="E706" s="4">
        <v>73</v>
      </c>
      <c r="F706" s="4">
        <v>2381</v>
      </c>
      <c r="G706" s="5">
        <v>3.4197699999999998E-4</v>
      </c>
      <c r="H706" s="4">
        <v>4982</v>
      </c>
      <c r="I706" s="4">
        <v>9770</v>
      </c>
      <c r="J706" s="4">
        <v>4788</v>
      </c>
      <c r="K706" s="5">
        <v>9199.89</v>
      </c>
      <c r="L706" s="5">
        <v>941.52099999999996</v>
      </c>
      <c r="M706" s="5">
        <v>21904900</v>
      </c>
      <c r="N706" s="4">
        <v>9</v>
      </c>
      <c r="O706" s="4">
        <v>9500</v>
      </c>
      <c r="P706" s="4">
        <v>9770</v>
      </c>
      <c r="Q706" s="4">
        <v>9500</v>
      </c>
    </row>
    <row r="707" spans="1:17">
      <c r="E707" s="4">
        <v>74</v>
      </c>
      <c r="F707" s="4">
        <v>1653</v>
      </c>
      <c r="G707" s="5">
        <v>2.3741600000000001E-4</v>
      </c>
      <c r="H707" s="4">
        <v>4982</v>
      </c>
      <c r="I707" s="4">
        <v>9770</v>
      </c>
      <c r="J707" s="4">
        <v>4788</v>
      </c>
      <c r="K707" s="5">
        <v>9261.94</v>
      </c>
      <c r="L707" s="5">
        <v>848.98699999999997</v>
      </c>
      <c r="M707" s="5">
        <v>15310000</v>
      </c>
      <c r="N707" s="4">
        <v>8</v>
      </c>
      <c r="O707" s="4">
        <v>9500</v>
      </c>
      <c r="P707" s="4">
        <v>9770</v>
      </c>
      <c r="Q707" s="4">
        <v>9500</v>
      </c>
    </row>
    <row r="708" spans="1:17">
      <c r="E708" s="4">
        <v>75</v>
      </c>
      <c r="F708" s="4">
        <v>1066</v>
      </c>
      <c r="G708" s="5">
        <v>1.5310700000000001E-4</v>
      </c>
      <c r="H708" s="4">
        <v>4982</v>
      </c>
      <c r="I708" s="4">
        <v>9500</v>
      </c>
      <c r="J708" s="4">
        <v>4518</v>
      </c>
      <c r="K708" s="5">
        <v>9319.34</v>
      </c>
      <c r="L708" s="5">
        <v>703.44799999999998</v>
      </c>
      <c r="M708" s="5">
        <v>9934410</v>
      </c>
      <c r="N708" s="4">
        <v>5</v>
      </c>
      <c r="O708" s="4">
        <v>9500</v>
      </c>
      <c r="P708" s="4">
        <v>9420</v>
      </c>
      <c r="Q708" s="4">
        <v>9500</v>
      </c>
    </row>
    <row r="709" spans="1:17">
      <c r="E709" s="4">
        <v>76</v>
      </c>
      <c r="F709" s="4">
        <v>540</v>
      </c>
      <c r="G709" s="5">
        <v>7.75589E-5</v>
      </c>
      <c r="H709" s="4">
        <v>9000</v>
      </c>
      <c r="I709" s="4">
        <v>9500</v>
      </c>
      <c r="J709" s="4">
        <v>500</v>
      </c>
      <c r="K709" s="5">
        <v>9420.19</v>
      </c>
      <c r="L709" s="5">
        <v>164.125</v>
      </c>
      <c r="M709" s="5">
        <v>5086900</v>
      </c>
      <c r="N709" s="4">
        <v>3</v>
      </c>
      <c r="O709" s="4">
        <v>9500</v>
      </c>
      <c r="P709" s="4">
        <v>9000</v>
      </c>
      <c r="Q709" s="4">
        <v>9500</v>
      </c>
    </row>
    <row r="710" spans="1:17">
      <c r="E710" s="4">
        <v>77</v>
      </c>
      <c r="F710" s="4">
        <v>236</v>
      </c>
      <c r="G710" s="5">
        <v>3.3896100000000002E-5</v>
      </c>
      <c r="H710" s="4">
        <v>9000</v>
      </c>
      <c r="I710" s="4">
        <v>9500</v>
      </c>
      <c r="J710" s="4">
        <v>500</v>
      </c>
      <c r="K710" s="5">
        <v>9418.98</v>
      </c>
      <c r="L710" s="5">
        <v>159.15799999999999</v>
      </c>
      <c r="M710" s="5">
        <v>2222880</v>
      </c>
      <c r="N710" s="4">
        <v>3</v>
      </c>
      <c r="O710" s="4">
        <v>9500</v>
      </c>
      <c r="P710" s="4">
        <v>9000</v>
      </c>
      <c r="Q710" s="4">
        <v>9500</v>
      </c>
    </row>
    <row r="711" spans="1:17">
      <c r="E711" s="4">
        <v>78</v>
      </c>
      <c r="F711" s="4">
        <v>59</v>
      </c>
      <c r="G711" s="5">
        <v>8.4740200000000002E-6</v>
      </c>
      <c r="H711" s="4">
        <v>9440</v>
      </c>
      <c r="I711" s="4">
        <v>9500</v>
      </c>
      <c r="J711" s="4">
        <v>60</v>
      </c>
      <c r="K711" s="5">
        <v>9478.64</v>
      </c>
      <c r="L711" s="5">
        <v>28.727699999999999</v>
      </c>
      <c r="M711" s="5">
        <v>559240</v>
      </c>
      <c r="N711" s="4">
        <v>2</v>
      </c>
      <c r="O711" s="4">
        <v>9500</v>
      </c>
      <c r="P711" s="4">
        <v>9440</v>
      </c>
      <c r="Q711" s="4">
        <v>9500</v>
      </c>
    </row>
    <row r="712" spans="1:17">
      <c r="E712" s="4">
        <v>79</v>
      </c>
      <c r="F712" s="4">
        <v>15</v>
      </c>
      <c r="G712" s="5">
        <v>2.1544099999999999E-6</v>
      </c>
      <c r="H712" s="4">
        <v>9500</v>
      </c>
      <c r="I712" s="4">
        <v>9500</v>
      </c>
      <c r="J712" s="4">
        <v>0</v>
      </c>
      <c r="K712" s="5">
        <v>9500</v>
      </c>
      <c r="L712" s="5">
        <v>0</v>
      </c>
      <c r="M712" s="5">
        <v>142500</v>
      </c>
      <c r="N712" s="4">
        <v>1</v>
      </c>
      <c r="O712" s="4">
        <v>9500</v>
      </c>
      <c r="P712" s="4">
        <v>9500</v>
      </c>
      <c r="Q712" s="4">
        <v>9500</v>
      </c>
    </row>
    <row r="713" spans="1:17">
      <c r="A713">
        <v>1996</v>
      </c>
      <c r="B713" t="s">
        <v>42</v>
      </c>
      <c r="E713" s="4">
        <v>1</v>
      </c>
      <c r="F713" s="4">
        <v>5027423</v>
      </c>
      <c r="G713" s="5">
        <v>0.72207600000000005</v>
      </c>
      <c r="H713" s="4">
        <v>0</v>
      </c>
      <c r="I713" s="4">
        <v>9950</v>
      </c>
      <c r="J713" s="4">
        <v>9950</v>
      </c>
      <c r="K713" s="5">
        <v>4512.88</v>
      </c>
      <c r="L713" s="5">
        <v>2910.71</v>
      </c>
      <c r="M713" s="5">
        <v>22688200000</v>
      </c>
      <c r="N713" s="4">
        <v>142</v>
      </c>
      <c r="O713" s="4">
        <v>940</v>
      </c>
      <c r="P713" s="4">
        <v>8220</v>
      </c>
      <c r="Q713" s="4">
        <v>5330</v>
      </c>
    </row>
    <row r="714" spans="1:17">
      <c r="E714" s="4">
        <v>2</v>
      </c>
      <c r="F714" s="4">
        <v>1515456</v>
      </c>
      <c r="G714" s="5">
        <v>0.21766099999999999</v>
      </c>
      <c r="H714" s="4">
        <v>0</v>
      </c>
      <c r="I714" s="4">
        <v>9950</v>
      </c>
      <c r="J714" s="4">
        <v>9950</v>
      </c>
      <c r="K714" s="5">
        <v>6563.46</v>
      </c>
      <c r="L714" s="5">
        <v>2480.27</v>
      </c>
      <c r="M714" s="5">
        <v>9946630000</v>
      </c>
      <c r="N714" s="4">
        <v>130</v>
      </c>
      <c r="O714" s="4">
        <v>940</v>
      </c>
      <c r="P714" s="4">
        <v>7170</v>
      </c>
      <c r="Q714" s="4">
        <v>7050</v>
      </c>
    </row>
    <row r="715" spans="1:17">
      <c r="E715" s="4">
        <v>3</v>
      </c>
      <c r="F715" s="4">
        <v>1099428</v>
      </c>
      <c r="G715" s="5">
        <v>0.15790799999999999</v>
      </c>
      <c r="H715" s="4">
        <v>0</v>
      </c>
      <c r="I715" s="4">
        <v>9950</v>
      </c>
      <c r="J715" s="4">
        <v>9950</v>
      </c>
      <c r="K715" s="5">
        <v>7236.4</v>
      </c>
      <c r="L715" s="5">
        <v>2339.37</v>
      </c>
      <c r="M715" s="5">
        <v>7955910000</v>
      </c>
      <c r="N715" s="4">
        <v>142</v>
      </c>
      <c r="O715" s="4">
        <v>9500</v>
      </c>
      <c r="P715" s="4">
        <v>8560</v>
      </c>
      <c r="Q715" s="4">
        <v>7740</v>
      </c>
    </row>
    <row r="716" spans="1:17">
      <c r="E716" s="4">
        <v>4</v>
      </c>
      <c r="F716" s="4">
        <v>867898</v>
      </c>
      <c r="G716" s="5">
        <v>0.124654</v>
      </c>
      <c r="H716" s="4">
        <v>0</v>
      </c>
      <c r="I716" s="4">
        <v>9950</v>
      </c>
      <c r="J716" s="4">
        <v>9950</v>
      </c>
      <c r="K716" s="5">
        <v>7365.97</v>
      </c>
      <c r="L716" s="5">
        <v>2276.39</v>
      </c>
      <c r="M716" s="5">
        <v>6392910000</v>
      </c>
      <c r="N716" s="4">
        <v>146</v>
      </c>
      <c r="O716" s="4">
        <v>9500</v>
      </c>
      <c r="P716" s="4">
        <v>9300</v>
      </c>
      <c r="Q716" s="4">
        <v>7800</v>
      </c>
    </row>
    <row r="717" spans="1:17">
      <c r="E717" s="4">
        <v>5</v>
      </c>
      <c r="F717" s="4">
        <v>754824</v>
      </c>
      <c r="G717" s="5">
        <v>0.108414</v>
      </c>
      <c r="H717" s="4">
        <v>0</v>
      </c>
      <c r="I717" s="4">
        <v>9950</v>
      </c>
      <c r="J717" s="4">
        <v>9950</v>
      </c>
      <c r="K717" s="5">
        <v>7592.08</v>
      </c>
      <c r="L717" s="5">
        <v>2216.17</v>
      </c>
      <c r="M717" s="5">
        <v>5730680000</v>
      </c>
      <c r="N717" s="4">
        <v>143</v>
      </c>
      <c r="O717" s="4">
        <v>9500</v>
      </c>
      <c r="P717" s="4">
        <v>7290</v>
      </c>
      <c r="Q717" s="4">
        <v>7960</v>
      </c>
    </row>
    <row r="718" spans="1:17">
      <c r="E718" s="4">
        <v>6</v>
      </c>
      <c r="F718" s="4">
        <v>625933</v>
      </c>
      <c r="G718" s="5">
        <v>8.9901200000000001E-2</v>
      </c>
      <c r="H718" s="4">
        <v>0</v>
      </c>
      <c r="I718" s="4">
        <v>9950</v>
      </c>
      <c r="J718" s="4">
        <v>9950</v>
      </c>
      <c r="K718" s="5">
        <v>7920.4</v>
      </c>
      <c r="L718" s="5">
        <v>2225.62</v>
      </c>
      <c r="M718" s="5">
        <v>4957640000</v>
      </c>
      <c r="N718" s="4">
        <v>139</v>
      </c>
      <c r="O718" s="4">
        <v>9500</v>
      </c>
      <c r="P718" s="4">
        <v>8240</v>
      </c>
      <c r="Q718" s="4">
        <v>8430</v>
      </c>
    </row>
    <row r="719" spans="1:17">
      <c r="E719" s="4">
        <v>7</v>
      </c>
      <c r="F719" s="4">
        <v>566562</v>
      </c>
      <c r="G719" s="5">
        <v>8.1373899999999999E-2</v>
      </c>
      <c r="H719" s="4">
        <v>0</v>
      </c>
      <c r="I719" s="4">
        <v>9950</v>
      </c>
      <c r="J719" s="4">
        <v>9950</v>
      </c>
      <c r="K719" s="5">
        <v>8079.14</v>
      </c>
      <c r="L719" s="5">
        <v>2132.6999999999998</v>
      </c>
      <c r="M719" s="5">
        <v>4577330000</v>
      </c>
      <c r="N719" s="4">
        <v>139</v>
      </c>
      <c r="O719" s="4">
        <v>9500</v>
      </c>
      <c r="P719" s="4">
        <v>9570</v>
      </c>
      <c r="Q719" s="4">
        <v>8560</v>
      </c>
    </row>
    <row r="720" spans="1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9950</v>
      </c>
      <c r="J720" s="4">
        <v>9950</v>
      </c>
      <c r="K720" s="5">
        <v>8211</v>
      </c>
      <c r="L720" s="5">
        <v>2042.13</v>
      </c>
      <c r="M720" s="5">
        <v>4204650000</v>
      </c>
      <c r="N720" s="4">
        <v>137</v>
      </c>
      <c r="O720" s="4">
        <v>9500</v>
      </c>
      <c r="P720" s="4">
        <v>6710</v>
      </c>
      <c r="Q720" s="4">
        <v>8950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9970</v>
      </c>
      <c r="J721" s="4">
        <v>9970</v>
      </c>
      <c r="K721" s="5">
        <v>8374.15</v>
      </c>
      <c r="L721" s="5">
        <v>1918.79</v>
      </c>
      <c r="M721" s="5">
        <v>4053930000</v>
      </c>
      <c r="N721" s="4">
        <v>132</v>
      </c>
      <c r="O721" s="4">
        <v>9500</v>
      </c>
      <c r="P721" s="4">
        <v>8290</v>
      </c>
      <c r="Q721" s="4">
        <v>9200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9970</v>
      </c>
      <c r="J722" s="4">
        <v>9970</v>
      </c>
      <c r="K722" s="5">
        <v>8466.67</v>
      </c>
      <c r="L722" s="5">
        <v>1847.59</v>
      </c>
      <c r="M722" s="5">
        <v>3777310000</v>
      </c>
      <c r="N722" s="4">
        <v>132</v>
      </c>
      <c r="O722" s="4">
        <v>9500</v>
      </c>
      <c r="P722" s="4">
        <v>9070</v>
      </c>
      <c r="Q722" s="4">
        <v>9290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9970</v>
      </c>
      <c r="J723" s="4">
        <v>9970</v>
      </c>
      <c r="K723" s="5">
        <v>8520.92</v>
      </c>
      <c r="L723" s="5">
        <v>1782.02</v>
      </c>
      <c r="M723" s="5">
        <v>3479580000</v>
      </c>
      <c r="N723" s="4">
        <v>127</v>
      </c>
      <c r="O723" s="4">
        <v>9500</v>
      </c>
      <c r="P723" s="4">
        <v>7630</v>
      </c>
      <c r="Q723" s="4">
        <v>9370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9970</v>
      </c>
      <c r="J724" s="4">
        <v>9970</v>
      </c>
      <c r="K724" s="5">
        <v>8588.51</v>
      </c>
      <c r="L724" s="5">
        <v>1708.05</v>
      </c>
      <c r="M724" s="5">
        <v>3251050000</v>
      </c>
      <c r="N724" s="4">
        <v>122</v>
      </c>
      <c r="O724" s="4">
        <v>9500</v>
      </c>
      <c r="P724" s="4">
        <v>8030</v>
      </c>
      <c r="Q724" s="4">
        <v>9390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9970</v>
      </c>
      <c r="J725" s="4">
        <v>9970</v>
      </c>
      <c r="K725" s="5">
        <v>8660.94</v>
      </c>
      <c r="L725" s="5">
        <v>1635.69</v>
      </c>
      <c r="M725" s="5">
        <v>3147660000</v>
      </c>
      <c r="N725" s="4">
        <v>123</v>
      </c>
      <c r="O725" s="4">
        <v>9500</v>
      </c>
      <c r="P725" s="4">
        <v>4962</v>
      </c>
      <c r="Q725" s="4">
        <v>9410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9970</v>
      </c>
      <c r="J726" s="4">
        <v>9970</v>
      </c>
      <c r="K726" s="5">
        <v>8724.7000000000007</v>
      </c>
      <c r="L726" s="5">
        <v>1580.03</v>
      </c>
      <c r="M726" s="5">
        <v>3053780000</v>
      </c>
      <c r="N726" s="4">
        <v>118</v>
      </c>
      <c r="O726" s="4">
        <v>9500</v>
      </c>
      <c r="P726" s="4">
        <v>9630</v>
      </c>
      <c r="Q726" s="4">
        <v>9500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9970</v>
      </c>
      <c r="J727" s="4">
        <v>9970</v>
      </c>
      <c r="K727" s="5">
        <v>8792.2000000000007</v>
      </c>
      <c r="L727" s="5">
        <v>1485.42</v>
      </c>
      <c r="M727" s="5">
        <v>2950130000</v>
      </c>
      <c r="N727" s="4">
        <v>116</v>
      </c>
      <c r="O727" s="4">
        <v>9500</v>
      </c>
      <c r="P727" s="4">
        <v>9670</v>
      </c>
      <c r="Q727" s="4">
        <v>9500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9970</v>
      </c>
      <c r="J728" s="4">
        <v>9970</v>
      </c>
      <c r="K728" s="5">
        <v>8832.2900000000009</v>
      </c>
      <c r="L728" s="5">
        <v>1434.99</v>
      </c>
      <c r="M728" s="5">
        <v>2788480000</v>
      </c>
      <c r="N728" s="4">
        <v>114</v>
      </c>
      <c r="O728" s="4">
        <v>9500</v>
      </c>
      <c r="P728" s="4">
        <v>4102</v>
      </c>
      <c r="Q728" s="4">
        <v>9500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9970</v>
      </c>
      <c r="J729" s="4">
        <v>9970</v>
      </c>
      <c r="K729" s="5">
        <v>8871.02</v>
      </c>
      <c r="L729" s="5">
        <v>1401.14</v>
      </c>
      <c r="M729" s="5">
        <v>2688670000</v>
      </c>
      <c r="N729" s="4">
        <v>109</v>
      </c>
      <c r="O729" s="4">
        <v>9500</v>
      </c>
      <c r="P729" s="4">
        <v>8170</v>
      </c>
      <c r="Q729" s="4">
        <v>9500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9970</v>
      </c>
      <c r="J730" s="4">
        <v>9970</v>
      </c>
      <c r="K730" s="5">
        <v>8907.35</v>
      </c>
      <c r="L730" s="5">
        <v>1376.6</v>
      </c>
      <c r="M730" s="5">
        <v>2605200000</v>
      </c>
      <c r="N730" s="4">
        <v>108</v>
      </c>
      <c r="O730" s="4">
        <v>9500</v>
      </c>
      <c r="P730" s="4">
        <v>9820</v>
      </c>
      <c r="Q730" s="4">
        <v>9500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9970</v>
      </c>
      <c r="J731" s="4">
        <v>9970</v>
      </c>
      <c r="K731" s="5">
        <v>8961.5</v>
      </c>
      <c r="L731" s="5">
        <v>1321.13</v>
      </c>
      <c r="M731" s="5">
        <v>2530320000</v>
      </c>
      <c r="N731" s="4">
        <v>105</v>
      </c>
      <c r="O731" s="4">
        <v>9500</v>
      </c>
      <c r="P731" s="4">
        <v>9110</v>
      </c>
      <c r="Q731" s="4">
        <v>9500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9990</v>
      </c>
      <c r="J732" s="4">
        <v>9990</v>
      </c>
      <c r="K732" s="5">
        <v>9023.9</v>
      </c>
      <c r="L732" s="5">
        <v>1254.1199999999999</v>
      </c>
      <c r="M732" s="5">
        <v>2487700000</v>
      </c>
      <c r="N732" s="4">
        <v>104</v>
      </c>
      <c r="O732" s="4">
        <v>9500</v>
      </c>
      <c r="P732" s="4">
        <v>9950</v>
      </c>
      <c r="Q732" s="4">
        <v>9500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9990</v>
      </c>
      <c r="J733" s="4">
        <v>9990</v>
      </c>
      <c r="K733" s="5">
        <v>9082.93</v>
      </c>
      <c r="L733" s="5">
        <v>1169.3699999999999</v>
      </c>
      <c r="M733" s="5">
        <v>2415240000</v>
      </c>
      <c r="N733" s="4">
        <v>102</v>
      </c>
      <c r="O733" s="4">
        <v>9500</v>
      </c>
      <c r="P733" s="4">
        <v>9120</v>
      </c>
      <c r="Q733" s="4">
        <v>9500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9990</v>
      </c>
      <c r="J734" s="4">
        <v>9990</v>
      </c>
      <c r="K734" s="5">
        <v>9134.56</v>
      </c>
      <c r="L734" s="5">
        <v>1114.7</v>
      </c>
      <c r="M734" s="5">
        <v>2348990000</v>
      </c>
      <c r="N734" s="4">
        <v>101</v>
      </c>
      <c r="O734" s="4">
        <v>9500</v>
      </c>
      <c r="P734" s="4">
        <v>8690</v>
      </c>
      <c r="Q734" s="4">
        <v>9500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9990</v>
      </c>
      <c r="J735" s="4">
        <v>9990</v>
      </c>
      <c r="K735" s="5">
        <v>9177.8799999999992</v>
      </c>
      <c r="L735" s="5">
        <v>1066.24</v>
      </c>
      <c r="M735" s="5">
        <v>2300340000</v>
      </c>
      <c r="N735" s="4">
        <v>97</v>
      </c>
      <c r="O735" s="4">
        <v>9500</v>
      </c>
      <c r="P735" s="4">
        <v>7230</v>
      </c>
      <c r="Q735" s="4">
        <v>9500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9990</v>
      </c>
      <c r="J736" s="4">
        <v>9990</v>
      </c>
      <c r="K736" s="5">
        <v>9214.3799999999992</v>
      </c>
      <c r="L736" s="5">
        <v>1019.81</v>
      </c>
      <c r="M736" s="5">
        <v>2276420000</v>
      </c>
      <c r="N736" s="4">
        <v>93</v>
      </c>
      <c r="O736" s="4">
        <v>9500</v>
      </c>
      <c r="P736" s="4">
        <v>7080</v>
      </c>
      <c r="Q736" s="4">
        <v>9500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9990</v>
      </c>
      <c r="J737" s="4">
        <v>9990</v>
      </c>
      <c r="K737" s="5">
        <v>9246.74</v>
      </c>
      <c r="L737" s="5">
        <v>982.90499999999997</v>
      </c>
      <c r="M737" s="5">
        <v>2253750000</v>
      </c>
      <c r="N737" s="4">
        <v>87</v>
      </c>
      <c r="O737" s="4">
        <v>9500</v>
      </c>
      <c r="P737" s="4">
        <v>8980</v>
      </c>
      <c r="Q737" s="4">
        <v>9500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9990</v>
      </c>
      <c r="J738" s="4">
        <v>9990</v>
      </c>
      <c r="K738" s="5">
        <v>9282.84</v>
      </c>
      <c r="L738" s="5">
        <v>913.37900000000002</v>
      </c>
      <c r="M738" s="5">
        <v>2232690000</v>
      </c>
      <c r="N738" s="4">
        <v>83</v>
      </c>
      <c r="O738" s="4">
        <v>9500</v>
      </c>
      <c r="P738" s="4">
        <v>7250</v>
      </c>
      <c r="Q738" s="4">
        <v>9500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9990</v>
      </c>
      <c r="J739" s="4">
        <v>9990</v>
      </c>
      <c r="K739" s="5">
        <v>9312.73</v>
      </c>
      <c r="L739" s="5">
        <v>866.58500000000004</v>
      </c>
      <c r="M739" s="5">
        <v>2194660000</v>
      </c>
      <c r="N739" s="4">
        <v>79</v>
      </c>
      <c r="O739" s="4">
        <v>9500</v>
      </c>
      <c r="P739" s="4">
        <v>8500</v>
      </c>
      <c r="Q739" s="4">
        <v>9500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9990</v>
      </c>
      <c r="J740" s="4">
        <v>9990</v>
      </c>
      <c r="K740" s="5">
        <v>9343.4</v>
      </c>
      <c r="L740" s="5">
        <v>800.197</v>
      </c>
      <c r="M740" s="5">
        <v>2176320000</v>
      </c>
      <c r="N740" s="4">
        <v>80</v>
      </c>
      <c r="O740" s="4">
        <v>9500</v>
      </c>
      <c r="P740" s="4">
        <v>6972</v>
      </c>
      <c r="Q740" s="4">
        <v>9500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9990</v>
      </c>
      <c r="J741" s="4">
        <v>9990</v>
      </c>
      <c r="K741" s="5">
        <v>9368.67</v>
      </c>
      <c r="L741" s="5">
        <v>745.30600000000004</v>
      </c>
      <c r="M741" s="5">
        <v>2133070000</v>
      </c>
      <c r="N741" s="4">
        <v>73</v>
      </c>
      <c r="O741" s="4">
        <v>9500</v>
      </c>
      <c r="P741" s="4">
        <v>7212</v>
      </c>
      <c r="Q741" s="4">
        <v>9500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9990</v>
      </c>
      <c r="J742" s="4">
        <v>9990</v>
      </c>
      <c r="K742" s="5">
        <v>9390.25</v>
      </c>
      <c r="L742" s="5">
        <v>689.95399999999995</v>
      </c>
      <c r="M742" s="5">
        <v>2080620000</v>
      </c>
      <c r="N742" s="4">
        <v>73</v>
      </c>
      <c r="O742" s="4">
        <v>9500</v>
      </c>
      <c r="P742" s="4">
        <v>7212</v>
      </c>
      <c r="Q742" s="4">
        <v>9500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3652</v>
      </c>
      <c r="I743" s="4">
        <v>9990</v>
      </c>
      <c r="J743" s="4">
        <v>6338</v>
      </c>
      <c r="K743" s="5">
        <v>9406.02</v>
      </c>
      <c r="L743" s="5">
        <v>655.80899999999997</v>
      </c>
      <c r="M743" s="5">
        <v>2032370000</v>
      </c>
      <c r="N743" s="4">
        <v>68</v>
      </c>
      <c r="O743" s="4">
        <v>9500</v>
      </c>
      <c r="P743" s="4">
        <v>9290</v>
      </c>
      <c r="Q743" s="4">
        <v>9500</v>
      </c>
    </row>
    <row r="744" spans="5:17">
      <c r="E744" s="4">
        <v>32</v>
      </c>
      <c r="F744" s="4">
        <v>212406</v>
      </c>
      <c r="G744" s="5">
        <v>3.05074E-2</v>
      </c>
      <c r="H744" s="4">
        <v>3652</v>
      </c>
      <c r="I744" s="4">
        <v>9990</v>
      </c>
      <c r="J744" s="4">
        <v>6338</v>
      </c>
      <c r="K744" s="5">
        <v>9428.7999999999993</v>
      </c>
      <c r="L744" s="5">
        <v>591.01</v>
      </c>
      <c r="M744" s="5">
        <v>2002730000</v>
      </c>
      <c r="N744" s="4">
        <v>68</v>
      </c>
      <c r="O744" s="4">
        <v>9500</v>
      </c>
      <c r="P744" s="4">
        <v>9910</v>
      </c>
      <c r="Q744" s="4">
        <v>9500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3652</v>
      </c>
      <c r="I745" s="4">
        <v>9990</v>
      </c>
      <c r="J745" s="4">
        <v>6338</v>
      </c>
      <c r="K745" s="5">
        <v>9449.98</v>
      </c>
      <c r="L745" s="5">
        <v>529.37199999999996</v>
      </c>
      <c r="M745" s="5">
        <v>1975430000</v>
      </c>
      <c r="N745" s="4">
        <v>66</v>
      </c>
      <c r="O745" s="4">
        <v>9500</v>
      </c>
      <c r="P745" s="4">
        <v>9080</v>
      </c>
      <c r="Q745" s="4">
        <v>9500</v>
      </c>
    </row>
    <row r="746" spans="5:17">
      <c r="E746" s="4">
        <v>34</v>
      </c>
      <c r="F746" s="4">
        <v>207640</v>
      </c>
      <c r="G746" s="5">
        <v>2.98228E-2</v>
      </c>
      <c r="H746" s="4">
        <v>3652</v>
      </c>
      <c r="I746" s="4">
        <v>9990</v>
      </c>
      <c r="J746" s="4">
        <v>6338</v>
      </c>
      <c r="K746" s="5">
        <v>9471.15</v>
      </c>
      <c r="L746" s="5">
        <v>478.79199999999997</v>
      </c>
      <c r="M746" s="5">
        <v>1966590000</v>
      </c>
      <c r="N746" s="4">
        <v>63</v>
      </c>
      <c r="O746" s="4">
        <v>9500</v>
      </c>
      <c r="P746" s="4">
        <v>6272</v>
      </c>
      <c r="Q746" s="4">
        <v>9500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3652</v>
      </c>
      <c r="I747" s="4">
        <v>9990</v>
      </c>
      <c r="J747" s="4">
        <v>6338</v>
      </c>
      <c r="K747" s="5">
        <v>9480.67</v>
      </c>
      <c r="L747" s="5">
        <v>460.041</v>
      </c>
      <c r="M747" s="5">
        <v>1954860000</v>
      </c>
      <c r="N747" s="4">
        <v>63</v>
      </c>
      <c r="O747" s="4">
        <v>9500</v>
      </c>
      <c r="P747" s="4">
        <v>6272</v>
      </c>
      <c r="Q747" s="4">
        <v>9500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3652</v>
      </c>
      <c r="I748" s="4">
        <v>9990</v>
      </c>
      <c r="J748" s="4">
        <v>6338</v>
      </c>
      <c r="K748" s="5">
        <v>9487.65</v>
      </c>
      <c r="L748" s="5">
        <v>444.15300000000002</v>
      </c>
      <c r="M748" s="5">
        <v>1930130000</v>
      </c>
      <c r="N748" s="4">
        <v>62</v>
      </c>
      <c r="O748" s="4">
        <v>9500</v>
      </c>
      <c r="P748" s="4">
        <v>6272</v>
      </c>
      <c r="Q748" s="4">
        <v>9500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3652</v>
      </c>
      <c r="I749" s="4">
        <v>9990</v>
      </c>
      <c r="J749" s="4">
        <v>6338</v>
      </c>
      <c r="K749" s="5">
        <v>9493.9500000000007</v>
      </c>
      <c r="L749" s="5">
        <v>438.45499999999998</v>
      </c>
      <c r="M749" s="5">
        <v>1902440000</v>
      </c>
      <c r="N749" s="4">
        <v>61</v>
      </c>
      <c r="O749" s="4">
        <v>9500</v>
      </c>
      <c r="P749" s="4">
        <v>6272</v>
      </c>
      <c r="Q749" s="4">
        <v>9500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3652</v>
      </c>
      <c r="I750" s="4">
        <v>9990</v>
      </c>
      <c r="J750" s="4">
        <v>6338</v>
      </c>
      <c r="K750" s="5">
        <v>9501.86</v>
      </c>
      <c r="L750" s="5">
        <v>428.89400000000001</v>
      </c>
      <c r="M750" s="5">
        <v>1860840000</v>
      </c>
      <c r="N750" s="4">
        <v>62</v>
      </c>
      <c r="O750" s="4">
        <v>9500</v>
      </c>
      <c r="P750" s="4">
        <v>6272</v>
      </c>
      <c r="Q750" s="4">
        <v>9500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3652</v>
      </c>
      <c r="I751" s="4">
        <v>9990</v>
      </c>
      <c r="J751" s="4">
        <v>6338</v>
      </c>
      <c r="K751" s="5">
        <v>9505.15</v>
      </c>
      <c r="L751" s="5">
        <v>435.78500000000003</v>
      </c>
      <c r="M751" s="5">
        <v>1810710000</v>
      </c>
      <c r="N751" s="4">
        <v>59</v>
      </c>
      <c r="O751" s="4">
        <v>9500</v>
      </c>
      <c r="P751" s="4">
        <v>9750</v>
      </c>
      <c r="Q751" s="4">
        <v>9500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3652</v>
      </c>
      <c r="I752" s="4">
        <v>9990</v>
      </c>
      <c r="J752" s="4">
        <v>6338</v>
      </c>
      <c r="K752" s="5">
        <v>9512.7000000000007</v>
      </c>
      <c r="L752" s="5">
        <v>427.77100000000002</v>
      </c>
      <c r="M752" s="5">
        <v>1777820000</v>
      </c>
      <c r="N752" s="4">
        <v>57</v>
      </c>
      <c r="O752" s="4">
        <v>9500</v>
      </c>
      <c r="P752" s="4">
        <v>8890</v>
      </c>
      <c r="Q752" s="4">
        <v>9500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3652</v>
      </c>
      <c r="I753" s="4">
        <v>9990</v>
      </c>
      <c r="J753" s="4">
        <v>6338</v>
      </c>
      <c r="K753" s="5">
        <v>9516.61</v>
      </c>
      <c r="L753" s="5">
        <v>415.54700000000003</v>
      </c>
      <c r="M753" s="5">
        <v>1718080000</v>
      </c>
      <c r="N753" s="4">
        <v>55</v>
      </c>
      <c r="O753" s="4">
        <v>9500</v>
      </c>
      <c r="P753" s="4">
        <v>8460</v>
      </c>
      <c r="Q753" s="4">
        <v>9500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3652</v>
      </c>
      <c r="I754" s="4">
        <v>9990</v>
      </c>
      <c r="J754" s="4">
        <v>6338</v>
      </c>
      <c r="K754" s="5">
        <v>9526.77</v>
      </c>
      <c r="L754" s="5">
        <v>362.803</v>
      </c>
      <c r="M754" s="5">
        <v>1648440000</v>
      </c>
      <c r="N754" s="4">
        <v>54</v>
      </c>
      <c r="O754" s="4">
        <v>9500</v>
      </c>
      <c r="P754" s="4">
        <v>9130</v>
      </c>
      <c r="Q754" s="4">
        <v>9500</v>
      </c>
    </row>
    <row r="755" spans="5:17">
      <c r="E755" s="4">
        <v>43</v>
      </c>
      <c r="F755" s="4">
        <v>165879</v>
      </c>
      <c r="G755" s="5">
        <v>2.38248E-2</v>
      </c>
      <c r="H755" s="4">
        <v>3652</v>
      </c>
      <c r="I755" s="4">
        <v>9990</v>
      </c>
      <c r="J755" s="4">
        <v>6338</v>
      </c>
      <c r="K755" s="5">
        <v>9529.25</v>
      </c>
      <c r="L755" s="5">
        <v>346.077</v>
      </c>
      <c r="M755" s="5">
        <v>1580700000</v>
      </c>
      <c r="N755" s="4">
        <v>54</v>
      </c>
      <c r="O755" s="4">
        <v>9500</v>
      </c>
      <c r="P755" s="4">
        <v>9130</v>
      </c>
      <c r="Q755" s="4">
        <v>9500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3652</v>
      </c>
      <c r="I756" s="4">
        <v>9990</v>
      </c>
      <c r="J756" s="4">
        <v>6338</v>
      </c>
      <c r="K756" s="5">
        <v>9531.44</v>
      </c>
      <c r="L756" s="5">
        <v>320.44499999999999</v>
      </c>
      <c r="M756" s="5">
        <v>1518850000</v>
      </c>
      <c r="N756" s="4">
        <v>49</v>
      </c>
      <c r="O756" s="4">
        <v>9500</v>
      </c>
      <c r="P756" s="4">
        <v>9590</v>
      </c>
      <c r="Q756" s="4">
        <v>9500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3652</v>
      </c>
      <c r="I757" s="4">
        <v>9990</v>
      </c>
      <c r="J757" s="4">
        <v>6338</v>
      </c>
      <c r="K757" s="5">
        <v>9534.34</v>
      </c>
      <c r="L757" s="5">
        <v>312.721</v>
      </c>
      <c r="M757" s="5">
        <v>1452780000</v>
      </c>
      <c r="N757" s="4">
        <v>48</v>
      </c>
      <c r="O757" s="4">
        <v>9500</v>
      </c>
      <c r="P757" s="4">
        <v>9670</v>
      </c>
      <c r="Q757" s="4">
        <v>9500</v>
      </c>
    </row>
    <row r="758" spans="5:17">
      <c r="E758" s="4">
        <v>46</v>
      </c>
      <c r="F758" s="4">
        <v>144773</v>
      </c>
      <c r="G758" s="5">
        <v>2.07934E-2</v>
      </c>
      <c r="H758" s="4">
        <v>3652</v>
      </c>
      <c r="I758" s="4">
        <v>9990</v>
      </c>
      <c r="J758" s="4">
        <v>6338</v>
      </c>
      <c r="K758" s="5">
        <v>9535.58</v>
      </c>
      <c r="L758" s="5">
        <v>295.35000000000002</v>
      </c>
      <c r="M758" s="5">
        <v>1380490000</v>
      </c>
      <c r="N758" s="4">
        <v>47</v>
      </c>
      <c r="O758" s="4">
        <v>9500</v>
      </c>
      <c r="P758" s="4">
        <v>9850</v>
      </c>
      <c r="Q758" s="4">
        <v>9500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3652</v>
      </c>
      <c r="I759" s="4">
        <v>9990</v>
      </c>
      <c r="J759" s="4">
        <v>6338</v>
      </c>
      <c r="K759" s="5">
        <v>9537.4699999999993</v>
      </c>
      <c r="L759" s="5">
        <v>276.63900000000001</v>
      </c>
      <c r="M759" s="5">
        <v>1316900000</v>
      </c>
      <c r="N759" s="4">
        <v>47</v>
      </c>
      <c r="O759" s="4">
        <v>9500</v>
      </c>
      <c r="P759" s="4">
        <v>9510</v>
      </c>
      <c r="Q759" s="4">
        <v>9500</v>
      </c>
    </row>
    <row r="760" spans="5:17">
      <c r="E760" s="4">
        <v>48</v>
      </c>
      <c r="F760" s="4">
        <v>130322</v>
      </c>
      <c r="G760" s="5">
        <v>1.87178E-2</v>
      </c>
      <c r="H760" s="4">
        <v>3652</v>
      </c>
      <c r="I760" s="4">
        <v>9990</v>
      </c>
      <c r="J760" s="4">
        <v>6338</v>
      </c>
      <c r="K760" s="5">
        <v>9539.6299999999992</v>
      </c>
      <c r="L760" s="5">
        <v>274.65100000000001</v>
      </c>
      <c r="M760" s="5">
        <v>1243220000</v>
      </c>
      <c r="N760" s="4">
        <v>46</v>
      </c>
      <c r="O760" s="4">
        <v>9500</v>
      </c>
      <c r="P760" s="4">
        <v>3652</v>
      </c>
      <c r="Q760" s="4">
        <v>9500</v>
      </c>
    </row>
    <row r="761" spans="5:17">
      <c r="E761" s="4">
        <v>49</v>
      </c>
      <c r="F761" s="4">
        <v>123826</v>
      </c>
      <c r="G761" s="5">
        <v>1.77848E-2</v>
      </c>
      <c r="H761" s="4">
        <v>3652</v>
      </c>
      <c r="I761" s="4">
        <v>9990</v>
      </c>
      <c r="J761" s="4">
        <v>6338</v>
      </c>
      <c r="K761" s="5">
        <v>9539.01</v>
      </c>
      <c r="L761" s="5">
        <v>281.28500000000003</v>
      </c>
      <c r="M761" s="5">
        <v>1181180000</v>
      </c>
      <c r="N761" s="4">
        <v>45</v>
      </c>
      <c r="O761" s="4">
        <v>9500</v>
      </c>
      <c r="P761" s="4">
        <v>7400</v>
      </c>
      <c r="Q761" s="4">
        <v>9500</v>
      </c>
    </row>
    <row r="762" spans="5:17">
      <c r="E762" s="4">
        <v>50</v>
      </c>
      <c r="F762" s="4">
        <v>118095</v>
      </c>
      <c r="G762" s="5">
        <v>1.69617E-2</v>
      </c>
      <c r="H762" s="4">
        <v>3652</v>
      </c>
      <c r="I762" s="4">
        <v>9990</v>
      </c>
      <c r="J762" s="4">
        <v>6338</v>
      </c>
      <c r="K762" s="5">
        <v>9544.74</v>
      </c>
      <c r="L762" s="5">
        <v>278.01900000000001</v>
      </c>
      <c r="M762" s="5">
        <v>1127190000</v>
      </c>
      <c r="N762" s="4">
        <v>44</v>
      </c>
      <c r="O762" s="4">
        <v>9500</v>
      </c>
      <c r="P762" s="4">
        <v>9850</v>
      </c>
      <c r="Q762" s="4">
        <v>9500</v>
      </c>
    </row>
    <row r="763" spans="5:17">
      <c r="E763" s="4">
        <v>51</v>
      </c>
      <c r="F763" s="4">
        <v>114796</v>
      </c>
      <c r="G763" s="5">
        <v>1.64879E-2</v>
      </c>
      <c r="H763" s="4">
        <v>7770</v>
      </c>
      <c r="I763" s="4">
        <v>9990</v>
      </c>
      <c r="J763" s="4">
        <v>2220</v>
      </c>
      <c r="K763" s="5">
        <v>9546.2199999999993</v>
      </c>
      <c r="L763" s="5">
        <v>276.327</v>
      </c>
      <c r="M763" s="5">
        <v>1095870000</v>
      </c>
      <c r="N763" s="4">
        <v>39</v>
      </c>
      <c r="O763" s="4">
        <v>9500</v>
      </c>
      <c r="P763" s="4">
        <v>9720</v>
      </c>
      <c r="Q763" s="4">
        <v>9500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7770</v>
      </c>
      <c r="I764" s="4">
        <v>9990</v>
      </c>
      <c r="J764" s="4">
        <v>2220</v>
      </c>
      <c r="K764" s="5">
        <v>9549.09</v>
      </c>
      <c r="L764" s="5">
        <v>274.64800000000002</v>
      </c>
      <c r="M764" s="5">
        <v>1063510000</v>
      </c>
      <c r="N764" s="4">
        <v>38</v>
      </c>
      <c r="O764" s="4">
        <v>9500</v>
      </c>
      <c r="P764" s="4">
        <v>9180</v>
      </c>
      <c r="Q764" s="4">
        <v>9500</v>
      </c>
    </row>
    <row r="765" spans="5:17">
      <c r="E765" s="4">
        <v>53</v>
      </c>
      <c r="F765" s="4">
        <v>105587</v>
      </c>
      <c r="G765" s="5">
        <v>1.51652E-2</v>
      </c>
      <c r="H765" s="4">
        <v>7770</v>
      </c>
      <c r="I765" s="4">
        <v>9990</v>
      </c>
      <c r="J765" s="4">
        <v>2220</v>
      </c>
      <c r="K765" s="5">
        <v>9549.68</v>
      </c>
      <c r="L765" s="5">
        <v>280.19299999999998</v>
      </c>
      <c r="M765" s="5">
        <v>1008320000</v>
      </c>
      <c r="N765" s="4">
        <v>38</v>
      </c>
      <c r="O765" s="4">
        <v>9500</v>
      </c>
      <c r="P765" s="4">
        <v>9800</v>
      </c>
      <c r="Q765" s="4">
        <v>9500</v>
      </c>
    </row>
    <row r="766" spans="5:17">
      <c r="E766" s="4">
        <v>54</v>
      </c>
      <c r="F766" s="4">
        <v>99403</v>
      </c>
      <c r="G766" s="5">
        <v>1.4277E-2</v>
      </c>
      <c r="H766" s="4">
        <v>7770</v>
      </c>
      <c r="I766" s="4">
        <v>9990</v>
      </c>
      <c r="J766" s="4">
        <v>2220</v>
      </c>
      <c r="K766" s="5">
        <v>9556.4</v>
      </c>
      <c r="L766" s="5">
        <v>277.70600000000002</v>
      </c>
      <c r="M766" s="5">
        <v>949935000</v>
      </c>
      <c r="N766" s="4">
        <v>32</v>
      </c>
      <c r="O766" s="4">
        <v>9500</v>
      </c>
      <c r="P766" s="4">
        <v>9770</v>
      </c>
      <c r="Q766" s="4">
        <v>9500</v>
      </c>
    </row>
    <row r="767" spans="5:17">
      <c r="E767" s="4">
        <v>55</v>
      </c>
      <c r="F767" s="4">
        <v>92018</v>
      </c>
      <c r="G767" s="5">
        <v>1.32163E-2</v>
      </c>
      <c r="H767" s="4">
        <v>7770</v>
      </c>
      <c r="I767" s="4">
        <v>9990</v>
      </c>
      <c r="J767" s="4">
        <v>2220</v>
      </c>
      <c r="K767" s="5">
        <v>9559.4599999999991</v>
      </c>
      <c r="L767" s="5">
        <v>283.47699999999998</v>
      </c>
      <c r="M767" s="5">
        <v>879643000</v>
      </c>
      <c r="N767" s="4">
        <v>32</v>
      </c>
      <c r="O767" s="4">
        <v>9500</v>
      </c>
      <c r="P767" s="4">
        <v>9350</v>
      </c>
      <c r="Q767" s="4">
        <v>9500</v>
      </c>
    </row>
    <row r="768" spans="5:17">
      <c r="E768" s="4">
        <v>56</v>
      </c>
      <c r="F768" s="4">
        <v>84737</v>
      </c>
      <c r="G768" s="5">
        <v>1.21706E-2</v>
      </c>
      <c r="H768" s="4">
        <v>7770</v>
      </c>
      <c r="I768" s="4">
        <v>9990</v>
      </c>
      <c r="J768" s="4">
        <v>2220</v>
      </c>
      <c r="K768" s="5">
        <v>9563.49</v>
      </c>
      <c r="L768" s="5">
        <v>290.108</v>
      </c>
      <c r="M768" s="5">
        <v>810381000</v>
      </c>
      <c r="N768" s="4">
        <v>31</v>
      </c>
      <c r="O768" s="4">
        <v>9500</v>
      </c>
      <c r="P768" s="4">
        <v>9770</v>
      </c>
      <c r="Q768" s="4">
        <v>9500</v>
      </c>
    </row>
    <row r="769" spans="5:17">
      <c r="E769" s="4">
        <v>57</v>
      </c>
      <c r="F769" s="4">
        <v>77854</v>
      </c>
      <c r="G769" s="5">
        <v>1.1181999999999999E-2</v>
      </c>
      <c r="H769" s="4">
        <v>7770</v>
      </c>
      <c r="I769" s="4">
        <v>9990</v>
      </c>
      <c r="J769" s="4">
        <v>2220</v>
      </c>
      <c r="K769" s="5">
        <v>9571.67</v>
      </c>
      <c r="L769" s="5">
        <v>287.673</v>
      </c>
      <c r="M769" s="5">
        <v>745193000</v>
      </c>
      <c r="N769" s="4">
        <v>29</v>
      </c>
      <c r="O769" s="4">
        <v>9500</v>
      </c>
      <c r="P769" s="4">
        <v>9870</v>
      </c>
      <c r="Q769" s="4">
        <v>9500</v>
      </c>
    </row>
    <row r="770" spans="5:17">
      <c r="E770" s="4">
        <v>58</v>
      </c>
      <c r="F770" s="4">
        <v>71855</v>
      </c>
      <c r="G770" s="5">
        <v>1.03204E-2</v>
      </c>
      <c r="H770" s="4">
        <v>7770</v>
      </c>
      <c r="I770" s="4">
        <v>9990</v>
      </c>
      <c r="J770" s="4">
        <v>2220</v>
      </c>
      <c r="K770" s="5">
        <v>9580.6299999999992</v>
      </c>
      <c r="L770" s="5">
        <v>289.37099999999998</v>
      </c>
      <c r="M770" s="5">
        <v>688416000</v>
      </c>
      <c r="N770" s="4">
        <v>28</v>
      </c>
      <c r="O770" s="4">
        <v>9500</v>
      </c>
      <c r="P770" s="4">
        <v>9070</v>
      </c>
      <c r="Q770" s="4">
        <v>9520</v>
      </c>
    </row>
    <row r="771" spans="5:17">
      <c r="E771" s="4">
        <v>59</v>
      </c>
      <c r="F771" s="4">
        <v>64621</v>
      </c>
      <c r="G771" s="5">
        <v>9.2813600000000007E-3</v>
      </c>
      <c r="H771" s="4">
        <v>7770</v>
      </c>
      <c r="I771" s="4">
        <v>9990</v>
      </c>
      <c r="J771" s="4">
        <v>2220</v>
      </c>
      <c r="K771" s="5">
        <v>9584.76</v>
      </c>
      <c r="L771" s="5">
        <v>285.12099999999998</v>
      </c>
      <c r="M771" s="5">
        <v>619377000</v>
      </c>
      <c r="N771" s="4">
        <v>26</v>
      </c>
      <c r="O771" s="4">
        <v>9500</v>
      </c>
      <c r="P771" s="4">
        <v>9580</v>
      </c>
      <c r="Q771" s="4">
        <v>9520</v>
      </c>
    </row>
    <row r="772" spans="5:17">
      <c r="E772" s="4">
        <v>60</v>
      </c>
      <c r="F772" s="4">
        <v>57162</v>
      </c>
      <c r="G772" s="5">
        <v>8.21004E-3</v>
      </c>
      <c r="H772" s="4">
        <v>8550</v>
      </c>
      <c r="I772" s="4">
        <v>9990</v>
      </c>
      <c r="J772" s="4">
        <v>1440</v>
      </c>
      <c r="K772" s="5">
        <v>9593.0300000000007</v>
      </c>
      <c r="L772" s="5">
        <v>276.995</v>
      </c>
      <c r="M772" s="5">
        <v>548357000</v>
      </c>
      <c r="N772" s="4">
        <v>24</v>
      </c>
      <c r="O772" s="4">
        <v>9500</v>
      </c>
      <c r="P772" s="4">
        <v>9890</v>
      </c>
      <c r="Q772" s="4">
        <v>9530</v>
      </c>
    </row>
    <row r="773" spans="5:17">
      <c r="E773" s="4">
        <v>61</v>
      </c>
      <c r="F773" s="4">
        <v>49337</v>
      </c>
      <c r="G773" s="5">
        <v>7.0861500000000003E-3</v>
      </c>
      <c r="H773" s="4">
        <v>8550</v>
      </c>
      <c r="I773" s="4">
        <v>9990</v>
      </c>
      <c r="J773" s="4">
        <v>1440</v>
      </c>
      <c r="K773" s="5">
        <v>9596.64</v>
      </c>
      <c r="L773" s="5">
        <v>273.51299999999998</v>
      </c>
      <c r="M773" s="5">
        <v>473470000</v>
      </c>
      <c r="N773" s="4">
        <v>23</v>
      </c>
      <c r="O773" s="4">
        <v>9500</v>
      </c>
      <c r="P773" s="4">
        <v>9430</v>
      </c>
      <c r="Q773" s="4">
        <v>9530</v>
      </c>
    </row>
    <row r="774" spans="5:17">
      <c r="E774" s="4">
        <v>62</v>
      </c>
      <c r="F774" s="4">
        <v>42776</v>
      </c>
      <c r="G774" s="5">
        <v>6.1438100000000004E-3</v>
      </c>
      <c r="H774" s="4">
        <v>8550</v>
      </c>
      <c r="I774" s="4">
        <v>9990</v>
      </c>
      <c r="J774" s="4">
        <v>1440</v>
      </c>
      <c r="K774" s="5">
        <v>9604.11</v>
      </c>
      <c r="L774" s="5">
        <v>273.71800000000002</v>
      </c>
      <c r="M774" s="5">
        <v>410825000</v>
      </c>
      <c r="N774" s="4">
        <v>21</v>
      </c>
      <c r="O774" s="4">
        <v>9500</v>
      </c>
      <c r="P774" s="4">
        <v>9700</v>
      </c>
      <c r="Q774" s="4">
        <v>9530</v>
      </c>
    </row>
    <row r="775" spans="5:17">
      <c r="E775" s="4">
        <v>63</v>
      </c>
      <c r="F775" s="4">
        <v>35511</v>
      </c>
      <c r="G775" s="5">
        <v>5.10036E-3</v>
      </c>
      <c r="H775" s="4">
        <v>8550</v>
      </c>
      <c r="I775" s="4">
        <v>9990</v>
      </c>
      <c r="J775" s="4">
        <v>1440</v>
      </c>
      <c r="K775" s="5">
        <v>9606.56</v>
      </c>
      <c r="L775" s="5">
        <v>274.56799999999998</v>
      </c>
      <c r="M775" s="5">
        <v>341138000</v>
      </c>
      <c r="N775" s="4">
        <v>19</v>
      </c>
      <c r="O775" s="4">
        <v>9500</v>
      </c>
      <c r="P775" s="4">
        <v>9600</v>
      </c>
      <c r="Q775" s="4">
        <v>9530</v>
      </c>
    </row>
    <row r="776" spans="5:17">
      <c r="E776" s="4">
        <v>64</v>
      </c>
      <c r="F776" s="4">
        <v>29543</v>
      </c>
      <c r="G776" s="5">
        <v>4.24319E-3</v>
      </c>
      <c r="H776" s="4">
        <v>8550</v>
      </c>
      <c r="I776" s="4">
        <v>9990</v>
      </c>
      <c r="J776" s="4">
        <v>1440</v>
      </c>
      <c r="K776" s="5">
        <v>9611.52</v>
      </c>
      <c r="L776" s="5">
        <v>266.125</v>
      </c>
      <c r="M776" s="5">
        <v>283953000</v>
      </c>
      <c r="N776" s="4">
        <v>19</v>
      </c>
      <c r="O776" s="4">
        <v>9500</v>
      </c>
      <c r="P776" s="4">
        <v>9600</v>
      </c>
      <c r="Q776" s="4">
        <v>9530</v>
      </c>
    </row>
    <row r="777" spans="5:17">
      <c r="E777" s="4">
        <v>65</v>
      </c>
      <c r="F777" s="4">
        <v>23703</v>
      </c>
      <c r="G777" s="5">
        <v>3.4044000000000001E-3</v>
      </c>
      <c r="H777" s="4">
        <v>8550</v>
      </c>
      <c r="I777" s="4">
        <v>9990</v>
      </c>
      <c r="J777" s="4">
        <v>1440</v>
      </c>
      <c r="K777" s="5">
        <v>9603.9699999999993</v>
      </c>
      <c r="L777" s="5">
        <v>280.5</v>
      </c>
      <c r="M777" s="5">
        <v>227643000</v>
      </c>
      <c r="N777" s="4">
        <v>18</v>
      </c>
      <c r="O777" s="4">
        <v>9500</v>
      </c>
      <c r="P777" s="4">
        <v>9660</v>
      </c>
      <c r="Q777" s="4">
        <v>9530</v>
      </c>
    </row>
    <row r="778" spans="5:17">
      <c r="E778" s="4">
        <v>66</v>
      </c>
      <c r="F778" s="4">
        <v>18772</v>
      </c>
      <c r="G778" s="5">
        <v>2.6961799999999998E-3</v>
      </c>
      <c r="H778" s="4">
        <v>8550</v>
      </c>
      <c r="I778" s="4">
        <v>9990</v>
      </c>
      <c r="J778" s="4">
        <v>1440</v>
      </c>
      <c r="K778" s="5">
        <v>9601.41</v>
      </c>
      <c r="L778" s="5">
        <v>281.714</v>
      </c>
      <c r="M778" s="5">
        <v>180238000</v>
      </c>
      <c r="N778" s="4">
        <v>16</v>
      </c>
      <c r="O778" s="4">
        <v>9500</v>
      </c>
      <c r="P778" s="4">
        <v>9120</v>
      </c>
      <c r="Q778" s="4">
        <v>9500</v>
      </c>
    </row>
    <row r="779" spans="5:17">
      <c r="E779" s="4">
        <v>67</v>
      </c>
      <c r="F779" s="4">
        <v>15198</v>
      </c>
      <c r="G779" s="5">
        <v>2.1828500000000001E-3</v>
      </c>
      <c r="H779" s="4">
        <v>8550</v>
      </c>
      <c r="I779" s="4">
        <v>9990</v>
      </c>
      <c r="J779" s="4">
        <v>1440</v>
      </c>
      <c r="K779" s="5">
        <v>9597.26</v>
      </c>
      <c r="L779" s="5">
        <v>269.64699999999999</v>
      </c>
      <c r="M779" s="5">
        <v>145859000</v>
      </c>
      <c r="N779" s="4">
        <v>15</v>
      </c>
      <c r="O779" s="4">
        <v>9500</v>
      </c>
      <c r="P779" s="4">
        <v>9810</v>
      </c>
      <c r="Q779" s="4">
        <v>9500</v>
      </c>
    </row>
    <row r="780" spans="5:17">
      <c r="E780" s="4">
        <v>68</v>
      </c>
      <c r="F780" s="4">
        <v>11537</v>
      </c>
      <c r="G780" s="5">
        <v>1.6570300000000001E-3</v>
      </c>
      <c r="H780" s="4">
        <v>8550</v>
      </c>
      <c r="I780" s="4">
        <v>9990</v>
      </c>
      <c r="J780" s="4">
        <v>1440</v>
      </c>
      <c r="K780" s="5">
        <v>9596.42</v>
      </c>
      <c r="L780" s="5">
        <v>260.5</v>
      </c>
      <c r="M780" s="5">
        <v>110714000</v>
      </c>
      <c r="N780" s="4">
        <v>15</v>
      </c>
      <c r="O780" s="4">
        <v>9500</v>
      </c>
      <c r="P780" s="4">
        <v>9830</v>
      </c>
      <c r="Q780" s="4">
        <v>9500</v>
      </c>
    </row>
    <row r="781" spans="5:17">
      <c r="E781" s="4">
        <v>69</v>
      </c>
      <c r="F781" s="4">
        <v>8721</v>
      </c>
      <c r="G781" s="5">
        <v>1.2525800000000001E-3</v>
      </c>
      <c r="H781" s="4">
        <v>8550</v>
      </c>
      <c r="I781" s="4">
        <v>9990</v>
      </c>
      <c r="J781" s="4">
        <v>1440</v>
      </c>
      <c r="K781" s="5">
        <v>9578.35</v>
      </c>
      <c r="L781" s="5">
        <v>248.27</v>
      </c>
      <c r="M781" s="5">
        <v>83532800</v>
      </c>
      <c r="N781" s="4">
        <v>14</v>
      </c>
      <c r="O781" s="4">
        <v>9500</v>
      </c>
      <c r="P781" s="4">
        <v>9540</v>
      </c>
      <c r="Q781" s="4">
        <v>9500</v>
      </c>
    </row>
    <row r="782" spans="5:17">
      <c r="E782" s="4">
        <v>70</v>
      </c>
      <c r="F782" s="4">
        <v>6603</v>
      </c>
      <c r="G782" s="5">
        <v>9.4837299999999997E-4</v>
      </c>
      <c r="H782" s="4">
        <v>8550</v>
      </c>
      <c r="I782" s="4">
        <v>9950</v>
      </c>
      <c r="J782" s="4">
        <v>1400</v>
      </c>
      <c r="K782" s="5">
        <v>9556.6</v>
      </c>
      <c r="L782" s="5">
        <v>263.96899999999999</v>
      </c>
      <c r="M782" s="5">
        <v>63102200</v>
      </c>
      <c r="N782" s="4">
        <v>12</v>
      </c>
      <c r="O782" s="4">
        <v>9500</v>
      </c>
      <c r="P782" s="4">
        <v>9810</v>
      </c>
      <c r="Q782" s="4">
        <v>9500</v>
      </c>
    </row>
    <row r="783" spans="5:17">
      <c r="E783" s="4">
        <v>71</v>
      </c>
      <c r="F783" s="4">
        <v>4790</v>
      </c>
      <c r="G783" s="5">
        <v>6.8797599999999997E-4</v>
      </c>
      <c r="H783" s="4">
        <v>8550</v>
      </c>
      <c r="I783" s="4">
        <v>9950</v>
      </c>
      <c r="J783" s="4">
        <v>1400</v>
      </c>
      <c r="K783" s="5">
        <v>9540.31</v>
      </c>
      <c r="L783" s="5">
        <v>264.37599999999998</v>
      </c>
      <c r="M783" s="5">
        <v>45698100</v>
      </c>
      <c r="N783" s="4">
        <v>12</v>
      </c>
      <c r="O783" s="4">
        <v>9500</v>
      </c>
      <c r="P783" s="4">
        <v>9810</v>
      </c>
      <c r="Q783" s="4">
        <v>9500</v>
      </c>
    </row>
    <row r="784" spans="5:17">
      <c r="E784" s="4">
        <v>72</v>
      </c>
      <c r="F784" s="4">
        <v>3532</v>
      </c>
      <c r="G784" s="5">
        <v>5.0729300000000002E-4</v>
      </c>
      <c r="H784" s="4">
        <v>8550</v>
      </c>
      <c r="I784" s="4">
        <v>9930</v>
      </c>
      <c r="J784" s="4">
        <v>1380</v>
      </c>
      <c r="K784" s="5">
        <v>9551.9</v>
      </c>
      <c r="L784" s="5">
        <v>262.952</v>
      </c>
      <c r="M784" s="5">
        <v>33737300</v>
      </c>
      <c r="N784" s="4">
        <v>10</v>
      </c>
      <c r="O784" s="4">
        <v>9500</v>
      </c>
      <c r="P784" s="4">
        <v>9810</v>
      </c>
      <c r="Q784" s="4">
        <v>9500</v>
      </c>
    </row>
    <row r="785" spans="1:17">
      <c r="E785" s="4">
        <v>73</v>
      </c>
      <c r="F785" s="4">
        <v>2381</v>
      </c>
      <c r="G785" s="5">
        <v>3.4197699999999998E-4</v>
      </c>
      <c r="H785" s="4">
        <v>8550</v>
      </c>
      <c r="I785" s="4">
        <v>9840</v>
      </c>
      <c r="J785" s="4">
        <v>1290</v>
      </c>
      <c r="K785" s="5">
        <v>9572</v>
      </c>
      <c r="L785" s="5">
        <v>208.172</v>
      </c>
      <c r="M785" s="5">
        <v>22790900</v>
      </c>
      <c r="N785" s="4">
        <v>5</v>
      </c>
      <c r="O785" s="4">
        <v>9500</v>
      </c>
      <c r="P785" s="4">
        <v>8550</v>
      </c>
      <c r="Q785" s="4">
        <v>9500</v>
      </c>
    </row>
    <row r="786" spans="1:17">
      <c r="E786" s="4">
        <v>74</v>
      </c>
      <c r="F786" s="4">
        <v>1653</v>
      </c>
      <c r="G786" s="5">
        <v>2.3741600000000001E-4</v>
      </c>
      <c r="H786" s="4">
        <v>9450</v>
      </c>
      <c r="I786" s="4">
        <v>9840</v>
      </c>
      <c r="J786" s="4">
        <v>390</v>
      </c>
      <c r="K786" s="5">
        <v>9582.9599999999991</v>
      </c>
      <c r="L786" s="5">
        <v>167.09299999999999</v>
      </c>
      <c r="M786" s="5">
        <v>15840600</v>
      </c>
      <c r="N786" s="4">
        <v>4</v>
      </c>
      <c r="O786" s="4">
        <v>9450</v>
      </c>
      <c r="P786" s="4">
        <v>9840</v>
      </c>
      <c r="Q786" s="4">
        <v>9500</v>
      </c>
    </row>
    <row r="787" spans="1:17">
      <c r="E787" s="4">
        <v>75</v>
      </c>
      <c r="F787" s="4">
        <v>1066</v>
      </c>
      <c r="G787" s="5">
        <v>1.5310700000000001E-4</v>
      </c>
      <c r="H787" s="4">
        <v>9450</v>
      </c>
      <c r="I787" s="4">
        <v>9840</v>
      </c>
      <c r="J787" s="4">
        <v>390</v>
      </c>
      <c r="K787" s="5">
        <v>9597.41</v>
      </c>
      <c r="L787" s="5">
        <v>173.00200000000001</v>
      </c>
      <c r="M787" s="5">
        <v>10230800</v>
      </c>
      <c r="N787" s="4">
        <v>4</v>
      </c>
      <c r="O787" s="4">
        <v>9450</v>
      </c>
      <c r="P787" s="4">
        <v>9840</v>
      </c>
      <c r="Q787" s="4">
        <v>9500</v>
      </c>
    </row>
    <row r="788" spans="1:17">
      <c r="E788" s="4">
        <v>76</v>
      </c>
      <c r="F788" s="4">
        <v>540</v>
      </c>
      <c r="G788" s="5">
        <v>7.75589E-5</v>
      </c>
      <c r="H788" s="4">
        <v>9450</v>
      </c>
      <c r="I788" s="4">
        <v>9840</v>
      </c>
      <c r="J788" s="4">
        <v>390</v>
      </c>
      <c r="K788" s="5">
        <v>9584.31</v>
      </c>
      <c r="L788" s="5">
        <v>169.31399999999999</v>
      </c>
      <c r="M788" s="5">
        <v>5175530</v>
      </c>
      <c r="N788" s="4">
        <v>4</v>
      </c>
      <c r="O788" s="4">
        <v>9450</v>
      </c>
      <c r="P788" s="4">
        <v>9840</v>
      </c>
      <c r="Q788" s="4">
        <v>9500</v>
      </c>
    </row>
    <row r="789" spans="1:17">
      <c r="E789" s="4">
        <v>77</v>
      </c>
      <c r="F789" s="4">
        <v>236</v>
      </c>
      <c r="G789" s="5">
        <v>3.3896100000000002E-5</v>
      </c>
      <c r="H789" s="4">
        <v>9450</v>
      </c>
      <c r="I789" s="4">
        <v>9840</v>
      </c>
      <c r="J789" s="4">
        <v>390</v>
      </c>
      <c r="K789" s="5">
        <v>9539.32</v>
      </c>
      <c r="L789" s="5">
        <v>144.25299999999999</v>
      </c>
      <c r="M789" s="5">
        <v>2251280</v>
      </c>
      <c r="N789" s="4">
        <v>4</v>
      </c>
      <c r="O789" s="4">
        <v>9450</v>
      </c>
      <c r="P789" s="4">
        <v>9820</v>
      </c>
      <c r="Q789" s="4">
        <v>9500</v>
      </c>
    </row>
    <row r="790" spans="1:17">
      <c r="E790" s="4">
        <v>78</v>
      </c>
      <c r="F790" s="4">
        <v>59</v>
      </c>
      <c r="G790" s="5">
        <v>8.4740200000000002E-6</v>
      </c>
      <c r="H790" s="4">
        <v>9450</v>
      </c>
      <c r="I790" s="4">
        <v>9500</v>
      </c>
      <c r="J790" s="4">
        <v>50</v>
      </c>
      <c r="K790" s="5">
        <v>9467.7999999999993</v>
      </c>
      <c r="L790" s="5">
        <v>23.939699999999998</v>
      </c>
      <c r="M790" s="5">
        <v>558600</v>
      </c>
      <c r="N790" s="4">
        <v>2</v>
      </c>
      <c r="O790" s="4">
        <v>9450</v>
      </c>
      <c r="P790" s="4">
        <v>9500</v>
      </c>
      <c r="Q790" s="4">
        <v>9450</v>
      </c>
    </row>
    <row r="791" spans="1:17">
      <c r="E791" s="4">
        <v>79</v>
      </c>
      <c r="F791" s="4">
        <v>15</v>
      </c>
      <c r="G791" s="5">
        <v>2.1544099999999999E-6</v>
      </c>
      <c r="H791" s="4">
        <v>9450</v>
      </c>
      <c r="I791" s="4">
        <v>9450</v>
      </c>
      <c r="J791" s="4">
        <v>0</v>
      </c>
      <c r="K791" s="5">
        <v>9450</v>
      </c>
      <c r="L791" s="5">
        <v>0</v>
      </c>
      <c r="M791" s="5">
        <v>141750</v>
      </c>
      <c r="N791" s="4">
        <v>1</v>
      </c>
      <c r="O791" s="4">
        <v>9450</v>
      </c>
      <c r="P791" s="4">
        <v>9450</v>
      </c>
      <c r="Q791" s="4">
        <v>9450</v>
      </c>
    </row>
    <row r="792" spans="1:17">
      <c r="A792">
        <v>1996</v>
      </c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9980</v>
      </c>
      <c r="J792" s="4">
        <v>9980</v>
      </c>
      <c r="K792" s="5">
        <v>4021.26</v>
      </c>
      <c r="L792" s="5">
        <v>2738.13</v>
      </c>
      <c r="M792" s="5">
        <v>20216600000</v>
      </c>
      <c r="N792" s="4">
        <v>145</v>
      </c>
      <c r="O792" s="4">
        <v>1010</v>
      </c>
      <c r="P792" s="4">
        <v>8960</v>
      </c>
      <c r="Q792" s="4">
        <v>4460</v>
      </c>
    </row>
    <row r="793" spans="1:17">
      <c r="E793" s="4">
        <v>2</v>
      </c>
      <c r="F793" s="4">
        <v>1515456</v>
      </c>
      <c r="G793" s="5">
        <v>0.21766099999999999</v>
      </c>
      <c r="H793" s="4">
        <v>0</v>
      </c>
      <c r="I793" s="4">
        <v>9910</v>
      </c>
      <c r="J793" s="4">
        <v>9910</v>
      </c>
      <c r="K793" s="5">
        <v>6384.47</v>
      </c>
      <c r="L793" s="5">
        <v>2515.63</v>
      </c>
      <c r="M793" s="5">
        <v>9675390000</v>
      </c>
      <c r="N793" s="4">
        <v>129</v>
      </c>
      <c r="O793" s="4">
        <v>1010</v>
      </c>
      <c r="P793" s="4">
        <v>6360</v>
      </c>
      <c r="Q793" s="4">
        <v>6960</v>
      </c>
    </row>
    <row r="794" spans="1:17">
      <c r="E794" s="4">
        <v>3</v>
      </c>
      <c r="F794" s="4">
        <v>1099428</v>
      </c>
      <c r="G794" s="5">
        <v>0.15790799999999999</v>
      </c>
      <c r="H794" s="4">
        <v>0</v>
      </c>
      <c r="I794" s="4">
        <v>9910</v>
      </c>
      <c r="J794" s="4">
        <v>9910</v>
      </c>
      <c r="K794" s="5">
        <v>7031.49</v>
      </c>
      <c r="L794" s="5">
        <v>2400.4699999999998</v>
      </c>
      <c r="M794" s="5">
        <v>7730620000</v>
      </c>
      <c r="N794" s="4">
        <v>141</v>
      </c>
      <c r="O794" s="4">
        <v>9500</v>
      </c>
      <c r="P794" s="4">
        <v>4670</v>
      </c>
      <c r="Q794" s="4">
        <v>7360</v>
      </c>
    </row>
    <row r="795" spans="1:17">
      <c r="E795" s="4">
        <v>4</v>
      </c>
      <c r="F795" s="4">
        <v>867898</v>
      </c>
      <c r="G795" s="5">
        <v>0.124654</v>
      </c>
      <c r="H795" s="4">
        <v>0</v>
      </c>
      <c r="I795" s="4">
        <v>9910</v>
      </c>
      <c r="J795" s="4">
        <v>9910</v>
      </c>
      <c r="K795" s="5">
        <v>7149.73</v>
      </c>
      <c r="L795" s="5">
        <v>2373.4699999999998</v>
      </c>
      <c r="M795" s="5">
        <v>6205240000</v>
      </c>
      <c r="N795" s="4">
        <v>145</v>
      </c>
      <c r="O795" s="4">
        <v>9500</v>
      </c>
      <c r="P795" s="4">
        <v>8360</v>
      </c>
      <c r="Q795" s="4">
        <v>7430</v>
      </c>
    </row>
    <row r="796" spans="1:17">
      <c r="E796" s="4">
        <v>5</v>
      </c>
      <c r="F796" s="4">
        <v>754824</v>
      </c>
      <c r="G796" s="5">
        <v>0.108414</v>
      </c>
      <c r="H796" s="4">
        <v>0</v>
      </c>
      <c r="I796" s="4">
        <v>9980</v>
      </c>
      <c r="J796" s="4">
        <v>9980</v>
      </c>
      <c r="K796" s="5">
        <v>7348.2</v>
      </c>
      <c r="L796" s="5">
        <v>2370.64</v>
      </c>
      <c r="M796" s="5">
        <v>5546600000</v>
      </c>
      <c r="N796" s="4">
        <v>144</v>
      </c>
      <c r="O796" s="4">
        <v>9500</v>
      </c>
      <c r="P796" s="4">
        <v>6990</v>
      </c>
      <c r="Q796" s="4">
        <v>7800</v>
      </c>
    </row>
    <row r="797" spans="1:17">
      <c r="E797" s="4">
        <v>6</v>
      </c>
      <c r="F797" s="4">
        <v>625933</v>
      </c>
      <c r="G797" s="5">
        <v>8.9901200000000001E-2</v>
      </c>
      <c r="H797" s="4">
        <v>0</v>
      </c>
      <c r="I797" s="4">
        <v>9980</v>
      </c>
      <c r="J797" s="4">
        <v>9980</v>
      </c>
      <c r="K797" s="5">
        <v>7657.4</v>
      </c>
      <c r="L797" s="5">
        <v>2344.85</v>
      </c>
      <c r="M797" s="5">
        <v>4793020000</v>
      </c>
      <c r="N797" s="4">
        <v>143</v>
      </c>
      <c r="O797" s="4">
        <v>9500</v>
      </c>
      <c r="P797" s="4">
        <v>4302</v>
      </c>
      <c r="Q797" s="4">
        <v>8510</v>
      </c>
    </row>
    <row r="798" spans="1:17">
      <c r="E798" s="4">
        <v>7</v>
      </c>
      <c r="F798" s="4">
        <v>566562</v>
      </c>
      <c r="G798" s="5">
        <v>8.1373899999999999E-2</v>
      </c>
      <c r="H798" s="4">
        <v>0</v>
      </c>
      <c r="I798" s="4">
        <v>9980</v>
      </c>
      <c r="J798" s="4">
        <v>9980</v>
      </c>
      <c r="K798" s="5">
        <v>7805.77</v>
      </c>
      <c r="L798" s="5">
        <v>2236.14</v>
      </c>
      <c r="M798" s="5">
        <v>4422450000</v>
      </c>
      <c r="N798" s="4">
        <v>137</v>
      </c>
      <c r="O798" s="4">
        <v>9500</v>
      </c>
      <c r="P798" s="4">
        <v>7030</v>
      </c>
      <c r="Q798" s="4">
        <v>8560</v>
      </c>
    </row>
    <row r="799" spans="1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9980</v>
      </c>
      <c r="J799" s="4">
        <v>9980</v>
      </c>
      <c r="K799" s="5">
        <v>7967.3</v>
      </c>
      <c r="L799" s="5">
        <v>2135.7399999999998</v>
      </c>
      <c r="M799" s="5">
        <v>4079850000</v>
      </c>
      <c r="N799" s="4">
        <v>135</v>
      </c>
      <c r="O799" s="4">
        <v>9500</v>
      </c>
      <c r="P799" s="4">
        <v>7170</v>
      </c>
      <c r="Q799" s="4">
        <v>8760</v>
      </c>
    </row>
    <row r="800" spans="1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9980</v>
      </c>
      <c r="J800" s="4">
        <v>9980</v>
      </c>
      <c r="K800" s="5">
        <v>8177.55</v>
      </c>
      <c r="L800" s="5">
        <v>1989.56</v>
      </c>
      <c r="M800" s="5">
        <v>3958750000</v>
      </c>
      <c r="N800" s="4">
        <v>132</v>
      </c>
      <c r="O800" s="4">
        <v>9500</v>
      </c>
      <c r="P800" s="4">
        <v>6870</v>
      </c>
      <c r="Q800" s="4">
        <v>8960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9980</v>
      </c>
      <c r="J801" s="4">
        <v>9980</v>
      </c>
      <c r="K801" s="5">
        <v>8331.91</v>
      </c>
      <c r="L801" s="5">
        <v>1884.64</v>
      </c>
      <c r="M801" s="5">
        <v>3717190000</v>
      </c>
      <c r="N801" s="4">
        <v>132</v>
      </c>
      <c r="O801" s="4">
        <v>9500</v>
      </c>
      <c r="P801" s="4">
        <v>7630</v>
      </c>
      <c r="Q801" s="4">
        <v>9220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9980</v>
      </c>
      <c r="J802" s="4">
        <v>9980</v>
      </c>
      <c r="K802" s="5">
        <v>8462.83</v>
      </c>
      <c r="L802" s="5">
        <v>1795.13</v>
      </c>
      <c r="M802" s="5">
        <v>3455850000</v>
      </c>
      <c r="N802" s="4">
        <v>126</v>
      </c>
      <c r="O802" s="4">
        <v>9500</v>
      </c>
      <c r="P802" s="4">
        <v>7710</v>
      </c>
      <c r="Q802" s="4">
        <v>9320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9980</v>
      </c>
      <c r="J803" s="4">
        <v>9980</v>
      </c>
      <c r="K803" s="5">
        <v>8573.61</v>
      </c>
      <c r="L803" s="5">
        <v>1697.16</v>
      </c>
      <c r="M803" s="5">
        <v>3245410000</v>
      </c>
      <c r="N803" s="4">
        <v>122</v>
      </c>
      <c r="O803" s="4">
        <v>9500</v>
      </c>
      <c r="P803" s="4">
        <v>7670</v>
      </c>
      <c r="Q803" s="4">
        <v>9410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9980</v>
      </c>
      <c r="J804" s="4">
        <v>9980</v>
      </c>
      <c r="K804" s="5">
        <v>8663.4599999999991</v>
      </c>
      <c r="L804" s="5">
        <v>1611.04</v>
      </c>
      <c r="M804" s="5">
        <v>3148580000</v>
      </c>
      <c r="N804" s="4">
        <v>120</v>
      </c>
      <c r="O804" s="4">
        <v>9500</v>
      </c>
      <c r="P804" s="4">
        <v>5812</v>
      </c>
      <c r="Q804" s="4">
        <v>9460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9980</v>
      </c>
      <c r="J805" s="4">
        <v>9980</v>
      </c>
      <c r="K805" s="5">
        <v>8766.3700000000008</v>
      </c>
      <c r="L805" s="5">
        <v>1528.51</v>
      </c>
      <c r="M805" s="5">
        <v>3068360000</v>
      </c>
      <c r="N805" s="4">
        <v>117</v>
      </c>
      <c r="O805" s="4">
        <v>9500</v>
      </c>
      <c r="P805" s="4">
        <v>6010</v>
      </c>
      <c r="Q805" s="4">
        <v>9500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9980</v>
      </c>
      <c r="J806" s="4">
        <v>9980</v>
      </c>
      <c r="K806" s="5">
        <v>8851.74</v>
      </c>
      <c r="L806" s="5">
        <v>1418.57</v>
      </c>
      <c r="M806" s="5">
        <v>2970110000</v>
      </c>
      <c r="N806" s="4">
        <v>112</v>
      </c>
      <c r="O806" s="4">
        <v>9500</v>
      </c>
      <c r="P806" s="4">
        <v>8870</v>
      </c>
      <c r="Q806" s="4">
        <v>9500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9980</v>
      </c>
      <c r="J807" s="4">
        <v>9980</v>
      </c>
      <c r="K807" s="5">
        <v>8926.4500000000007</v>
      </c>
      <c r="L807" s="5">
        <v>1338.67</v>
      </c>
      <c r="M807" s="5">
        <v>2818210000</v>
      </c>
      <c r="N807" s="4">
        <v>109</v>
      </c>
      <c r="O807" s="4">
        <v>9500</v>
      </c>
      <c r="P807" s="4">
        <v>4512</v>
      </c>
      <c r="Q807" s="4">
        <v>9500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9980</v>
      </c>
      <c r="J808" s="4">
        <v>9980</v>
      </c>
      <c r="K808" s="5">
        <v>8993.16</v>
      </c>
      <c r="L808" s="5">
        <v>1274.6500000000001</v>
      </c>
      <c r="M808" s="5">
        <v>2725680000</v>
      </c>
      <c r="N808" s="4">
        <v>103</v>
      </c>
      <c r="O808" s="4">
        <v>9500</v>
      </c>
      <c r="P808" s="4">
        <v>6680</v>
      </c>
      <c r="Q808" s="4">
        <v>9500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9980</v>
      </c>
      <c r="J809" s="4">
        <v>9980</v>
      </c>
      <c r="K809" s="5">
        <v>9037.99</v>
      </c>
      <c r="L809" s="5">
        <v>1224.8800000000001</v>
      </c>
      <c r="M809" s="5">
        <v>2643400000</v>
      </c>
      <c r="N809" s="4">
        <v>101</v>
      </c>
      <c r="O809" s="4">
        <v>9500</v>
      </c>
      <c r="P809" s="4">
        <v>6030</v>
      </c>
      <c r="Q809" s="4">
        <v>9500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9980</v>
      </c>
      <c r="J810" s="4">
        <v>9980</v>
      </c>
      <c r="K810" s="5">
        <v>9093.15</v>
      </c>
      <c r="L810" s="5">
        <v>1147.3499999999999</v>
      </c>
      <c r="M810" s="5">
        <v>2567500000</v>
      </c>
      <c r="N810" s="4">
        <v>98</v>
      </c>
      <c r="O810" s="4">
        <v>9500</v>
      </c>
      <c r="P810" s="4">
        <v>8820</v>
      </c>
      <c r="Q810" s="4">
        <v>9500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9980</v>
      </c>
      <c r="J811" s="4">
        <v>9980</v>
      </c>
      <c r="K811" s="5">
        <v>9144.4599999999991</v>
      </c>
      <c r="L811" s="5">
        <v>1068.52</v>
      </c>
      <c r="M811" s="5">
        <v>2520940000</v>
      </c>
      <c r="N811" s="4">
        <v>96</v>
      </c>
      <c r="O811" s="4">
        <v>9500</v>
      </c>
      <c r="P811" s="4">
        <v>8310</v>
      </c>
      <c r="Q811" s="4">
        <v>9500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9980</v>
      </c>
      <c r="J812" s="4">
        <v>9980</v>
      </c>
      <c r="K812" s="5">
        <v>9192.75</v>
      </c>
      <c r="L812" s="5">
        <v>979.43600000000004</v>
      </c>
      <c r="M812" s="5">
        <v>2444450000</v>
      </c>
      <c r="N812" s="4">
        <v>92</v>
      </c>
      <c r="O812" s="4">
        <v>9500</v>
      </c>
      <c r="P812" s="4">
        <v>9450</v>
      </c>
      <c r="Q812" s="4">
        <v>9500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9980</v>
      </c>
      <c r="J813" s="4">
        <v>9980</v>
      </c>
      <c r="K813" s="5">
        <v>9240.8799999999992</v>
      </c>
      <c r="L813" s="5">
        <v>896.32600000000002</v>
      </c>
      <c r="M813" s="5">
        <v>2376330000</v>
      </c>
      <c r="N813" s="4">
        <v>89</v>
      </c>
      <c r="O813" s="4">
        <v>9500</v>
      </c>
      <c r="P813" s="4">
        <v>8420</v>
      </c>
      <c r="Q813" s="4">
        <v>9500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9980</v>
      </c>
      <c r="J814" s="4">
        <v>9980</v>
      </c>
      <c r="K814" s="5">
        <v>9281.2199999999993</v>
      </c>
      <c r="L814" s="5">
        <v>823.27300000000002</v>
      </c>
      <c r="M814" s="5">
        <v>2326240000</v>
      </c>
      <c r="N814" s="4">
        <v>86</v>
      </c>
      <c r="O814" s="4">
        <v>9500</v>
      </c>
      <c r="P814" s="4">
        <v>4630</v>
      </c>
      <c r="Q814" s="4">
        <v>9500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9980</v>
      </c>
      <c r="J815" s="4">
        <v>9980</v>
      </c>
      <c r="K815" s="5">
        <v>9311.74</v>
      </c>
      <c r="L815" s="5">
        <v>785.34</v>
      </c>
      <c r="M815" s="5">
        <v>2300480000</v>
      </c>
      <c r="N815" s="4">
        <v>83</v>
      </c>
      <c r="O815" s="4">
        <v>9500</v>
      </c>
      <c r="P815" s="4">
        <v>9560</v>
      </c>
      <c r="Q815" s="4">
        <v>9500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9980</v>
      </c>
      <c r="J816" s="4">
        <v>9980</v>
      </c>
      <c r="K816" s="5">
        <v>9338.8700000000008</v>
      </c>
      <c r="L816" s="5">
        <v>744.59</v>
      </c>
      <c r="M816" s="5">
        <v>2276210000</v>
      </c>
      <c r="N816" s="4">
        <v>78</v>
      </c>
      <c r="O816" s="4">
        <v>9500</v>
      </c>
      <c r="P816" s="4">
        <v>9890</v>
      </c>
      <c r="Q816" s="4">
        <v>9500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9980</v>
      </c>
      <c r="J817" s="4">
        <v>9980</v>
      </c>
      <c r="K817" s="5">
        <v>9369.5400000000009</v>
      </c>
      <c r="L817" s="5">
        <v>660.14499999999998</v>
      </c>
      <c r="M817" s="5">
        <v>2253540000</v>
      </c>
      <c r="N817" s="4">
        <v>73</v>
      </c>
      <c r="O817" s="4">
        <v>9500</v>
      </c>
      <c r="P817" s="4">
        <v>8530</v>
      </c>
      <c r="Q817" s="4">
        <v>9500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9980</v>
      </c>
      <c r="J818" s="4">
        <v>9980</v>
      </c>
      <c r="K818" s="5">
        <v>9390.2800000000007</v>
      </c>
      <c r="L818" s="5">
        <v>620.22400000000005</v>
      </c>
      <c r="M818" s="5">
        <v>2212930000</v>
      </c>
      <c r="N818" s="4">
        <v>69</v>
      </c>
      <c r="O818" s="4">
        <v>9500</v>
      </c>
      <c r="P818" s="4">
        <v>7810</v>
      </c>
      <c r="Q818" s="4">
        <v>9500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9980</v>
      </c>
      <c r="J819" s="4">
        <v>9980</v>
      </c>
      <c r="K819" s="5">
        <v>9406.99</v>
      </c>
      <c r="L819" s="5">
        <v>568.07600000000002</v>
      </c>
      <c r="M819" s="5">
        <v>2191130000</v>
      </c>
      <c r="N819" s="4">
        <v>70</v>
      </c>
      <c r="O819" s="4">
        <v>9500</v>
      </c>
      <c r="P819" s="4">
        <v>6602</v>
      </c>
      <c r="Q819" s="4">
        <v>9500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9980</v>
      </c>
      <c r="J820" s="4">
        <v>9980</v>
      </c>
      <c r="K820" s="5">
        <v>9420.6200000000008</v>
      </c>
      <c r="L820" s="5">
        <v>529.65200000000004</v>
      </c>
      <c r="M820" s="5">
        <v>2144900000</v>
      </c>
      <c r="N820" s="4">
        <v>64</v>
      </c>
      <c r="O820" s="4">
        <v>9500</v>
      </c>
      <c r="P820" s="4">
        <v>8690</v>
      </c>
      <c r="Q820" s="4">
        <v>9500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9980</v>
      </c>
      <c r="J821" s="4">
        <v>9980</v>
      </c>
      <c r="K821" s="5">
        <v>9436.0400000000009</v>
      </c>
      <c r="L821" s="5">
        <v>477.70299999999997</v>
      </c>
      <c r="M821" s="5">
        <v>2090760000</v>
      </c>
      <c r="N821" s="4">
        <v>63</v>
      </c>
      <c r="O821" s="4">
        <v>9500</v>
      </c>
      <c r="P821" s="4">
        <v>9590</v>
      </c>
      <c r="Q821" s="4">
        <v>9500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6942</v>
      </c>
      <c r="I822" s="4">
        <v>10000</v>
      </c>
      <c r="J822" s="4">
        <v>3058</v>
      </c>
      <c r="K822" s="5">
        <v>9448.64</v>
      </c>
      <c r="L822" s="5">
        <v>447.17099999999999</v>
      </c>
      <c r="M822" s="5">
        <v>2041580000</v>
      </c>
      <c r="N822" s="4">
        <v>59</v>
      </c>
      <c r="O822" s="4">
        <v>9500</v>
      </c>
      <c r="P822" s="4">
        <v>10000</v>
      </c>
      <c r="Q822" s="4">
        <v>9500</v>
      </c>
    </row>
    <row r="823" spans="5:17">
      <c r="E823" s="4">
        <v>32</v>
      </c>
      <c r="F823" s="4">
        <v>212406</v>
      </c>
      <c r="G823" s="5">
        <v>3.05074E-2</v>
      </c>
      <c r="H823" s="4">
        <v>6942</v>
      </c>
      <c r="I823" s="4">
        <v>10000</v>
      </c>
      <c r="J823" s="4">
        <v>3058</v>
      </c>
      <c r="K823" s="5">
        <v>9458.15</v>
      </c>
      <c r="L823" s="5">
        <v>425.149</v>
      </c>
      <c r="M823" s="5">
        <v>2008970000</v>
      </c>
      <c r="N823" s="4">
        <v>57</v>
      </c>
      <c r="O823" s="4">
        <v>9500</v>
      </c>
      <c r="P823" s="4">
        <v>9660</v>
      </c>
      <c r="Q823" s="4">
        <v>9500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6942</v>
      </c>
      <c r="I824" s="4">
        <v>10000</v>
      </c>
      <c r="J824" s="4">
        <v>3058</v>
      </c>
      <c r="K824" s="5">
        <v>9467.59</v>
      </c>
      <c r="L824" s="5">
        <v>407.3</v>
      </c>
      <c r="M824" s="5">
        <v>1979110000</v>
      </c>
      <c r="N824" s="4">
        <v>55</v>
      </c>
      <c r="O824" s="4">
        <v>9500</v>
      </c>
      <c r="P824" s="4">
        <v>8780</v>
      </c>
      <c r="Q824" s="4">
        <v>9500</v>
      </c>
    </row>
    <row r="825" spans="5:17">
      <c r="E825" s="4">
        <v>34</v>
      </c>
      <c r="F825" s="4">
        <v>207640</v>
      </c>
      <c r="G825" s="5">
        <v>2.98228E-2</v>
      </c>
      <c r="H825" s="4">
        <v>6942</v>
      </c>
      <c r="I825" s="4">
        <v>10000</v>
      </c>
      <c r="J825" s="4">
        <v>3058</v>
      </c>
      <c r="K825" s="5">
        <v>9475.9</v>
      </c>
      <c r="L825" s="5">
        <v>392.61500000000001</v>
      </c>
      <c r="M825" s="5">
        <v>1967580000</v>
      </c>
      <c r="N825" s="4">
        <v>53</v>
      </c>
      <c r="O825" s="4">
        <v>9500</v>
      </c>
      <c r="P825" s="4">
        <v>9780</v>
      </c>
      <c r="Q825" s="4">
        <v>9500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6942</v>
      </c>
      <c r="I826" s="4">
        <v>10000</v>
      </c>
      <c r="J826" s="4">
        <v>3058</v>
      </c>
      <c r="K826" s="5">
        <v>9480.06</v>
      </c>
      <c r="L826" s="5">
        <v>388.06</v>
      </c>
      <c r="M826" s="5">
        <v>1954730000</v>
      </c>
      <c r="N826" s="4">
        <v>53</v>
      </c>
      <c r="O826" s="4">
        <v>9500</v>
      </c>
      <c r="P826" s="4">
        <v>9780</v>
      </c>
      <c r="Q826" s="4">
        <v>9500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6942</v>
      </c>
      <c r="I827" s="4">
        <v>10000</v>
      </c>
      <c r="J827" s="4">
        <v>3058</v>
      </c>
      <c r="K827" s="5">
        <v>9483.5</v>
      </c>
      <c r="L827" s="5">
        <v>381.18900000000002</v>
      </c>
      <c r="M827" s="5">
        <v>1929290000</v>
      </c>
      <c r="N827" s="4">
        <v>52</v>
      </c>
      <c r="O827" s="4">
        <v>9500</v>
      </c>
      <c r="P827" s="4">
        <v>9780</v>
      </c>
      <c r="Q827" s="4">
        <v>9500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6942</v>
      </c>
      <c r="I828" s="4">
        <v>10000</v>
      </c>
      <c r="J828" s="4">
        <v>3058</v>
      </c>
      <c r="K828" s="5">
        <v>9489.85</v>
      </c>
      <c r="L828" s="5">
        <v>372.875</v>
      </c>
      <c r="M828" s="5">
        <v>1901620000</v>
      </c>
      <c r="N828" s="4">
        <v>52</v>
      </c>
      <c r="O828" s="4">
        <v>9500</v>
      </c>
      <c r="P828" s="4">
        <v>9780</v>
      </c>
      <c r="Q828" s="4">
        <v>9500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6942</v>
      </c>
      <c r="I829" s="4">
        <v>10000</v>
      </c>
      <c r="J829" s="4">
        <v>3058</v>
      </c>
      <c r="K829" s="5">
        <v>9494.89</v>
      </c>
      <c r="L829" s="5">
        <v>363.803</v>
      </c>
      <c r="M829" s="5">
        <v>1859470000</v>
      </c>
      <c r="N829" s="4">
        <v>53</v>
      </c>
      <c r="O829" s="4">
        <v>9500</v>
      </c>
      <c r="P829" s="4">
        <v>9780</v>
      </c>
      <c r="Q829" s="4">
        <v>9500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6942</v>
      </c>
      <c r="I830" s="4">
        <v>10000</v>
      </c>
      <c r="J830" s="4">
        <v>3058</v>
      </c>
      <c r="K830" s="5">
        <v>9493.0499999999993</v>
      </c>
      <c r="L830" s="5">
        <v>362.62599999999998</v>
      </c>
      <c r="M830" s="5">
        <v>1808410000</v>
      </c>
      <c r="N830" s="4">
        <v>50</v>
      </c>
      <c r="O830" s="4">
        <v>9500</v>
      </c>
      <c r="P830" s="4">
        <v>9750</v>
      </c>
      <c r="Q830" s="4">
        <v>9500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6942</v>
      </c>
      <c r="I831" s="4">
        <v>10000</v>
      </c>
      <c r="J831" s="4">
        <v>3058</v>
      </c>
      <c r="K831" s="5">
        <v>9493.81</v>
      </c>
      <c r="L831" s="5">
        <v>359.26299999999998</v>
      </c>
      <c r="M831" s="5">
        <v>1774290000</v>
      </c>
      <c r="N831" s="4">
        <v>49</v>
      </c>
      <c r="O831" s="4">
        <v>9500</v>
      </c>
      <c r="P831" s="4">
        <v>9750</v>
      </c>
      <c r="Q831" s="4">
        <v>9500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6942</v>
      </c>
      <c r="I832" s="4">
        <v>10000</v>
      </c>
      <c r="J832" s="4">
        <v>3058</v>
      </c>
      <c r="K832" s="5">
        <v>9498.7900000000009</v>
      </c>
      <c r="L832" s="5">
        <v>352.48399999999998</v>
      </c>
      <c r="M832" s="5">
        <v>1714860000</v>
      </c>
      <c r="N832" s="4">
        <v>47</v>
      </c>
      <c r="O832" s="4">
        <v>9500</v>
      </c>
      <c r="P832" s="4">
        <v>8600</v>
      </c>
      <c r="Q832" s="4">
        <v>9500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6942</v>
      </c>
      <c r="I833" s="4">
        <v>10000</v>
      </c>
      <c r="J833" s="4">
        <v>3058</v>
      </c>
      <c r="K833" s="5">
        <v>9508.26</v>
      </c>
      <c r="L833" s="5">
        <v>331.46899999999999</v>
      </c>
      <c r="M833" s="5">
        <v>1645230000</v>
      </c>
      <c r="N833" s="4">
        <v>45</v>
      </c>
      <c r="O833" s="4">
        <v>9500</v>
      </c>
      <c r="P833" s="4">
        <v>8922</v>
      </c>
      <c r="Q833" s="4">
        <v>9500</v>
      </c>
    </row>
    <row r="834" spans="5:17">
      <c r="E834" s="4">
        <v>43</v>
      </c>
      <c r="F834" s="4">
        <v>165879</v>
      </c>
      <c r="G834" s="5">
        <v>2.38248E-2</v>
      </c>
      <c r="H834" s="4">
        <v>6942</v>
      </c>
      <c r="I834" s="4">
        <v>10000</v>
      </c>
      <c r="J834" s="4">
        <v>3058</v>
      </c>
      <c r="K834" s="5">
        <v>9510.77</v>
      </c>
      <c r="L834" s="5">
        <v>325.98099999999999</v>
      </c>
      <c r="M834" s="5">
        <v>1577640000</v>
      </c>
      <c r="N834" s="4">
        <v>44</v>
      </c>
      <c r="O834" s="4">
        <v>9500</v>
      </c>
      <c r="P834" s="4">
        <v>8922</v>
      </c>
      <c r="Q834" s="4">
        <v>9500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6942</v>
      </c>
      <c r="I835" s="4">
        <v>10000</v>
      </c>
      <c r="J835" s="4">
        <v>3058</v>
      </c>
      <c r="K835" s="5">
        <v>9513.69</v>
      </c>
      <c r="L835" s="5">
        <v>319.108</v>
      </c>
      <c r="M835" s="5">
        <v>1516030000</v>
      </c>
      <c r="N835" s="4">
        <v>41</v>
      </c>
      <c r="O835" s="4">
        <v>9500</v>
      </c>
      <c r="P835" s="4">
        <v>9130</v>
      </c>
      <c r="Q835" s="4">
        <v>9500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6942</v>
      </c>
      <c r="I836" s="4">
        <v>10000</v>
      </c>
      <c r="J836" s="4">
        <v>3058</v>
      </c>
      <c r="K836" s="5">
        <v>9516.2000000000007</v>
      </c>
      <c r="L836" s="5">
        <v>313.74200000000002</v>
      </c>
      <c r="M836" s="5">
        <v>1450010000</v>
      </c>
      <c r="N836" s="4">
        <v>40</v>
      </c>
      <c r="O836" s="4">
        <v>9500</v>
      </c>
      <c r="P836" s="4">
        <v>7630</v>
      </c>
      <c r="Q836" s="4">
        <v>9500</v>
      </c>
    </row>
    <row r="837" spans="5:17">
      <c r="E837" s="4">
        <v>46</v>
      </c>
      <c r="F837" s="4">
        <v>144773</v>
      </c>
      <c r="G837" s="5">
        <v>2.07934E-2</v>
      </c>
      <c r="H837" s="4">
        <v>6942</v>
      </c>
      <c r="I837" s="4">
        <v>10000</v>
      </c>
      <c r="J837" s="4">
        <v>3058</v>
      </c>
      <c r="K837" s="5">
        <v>9514.91</v>
      </c>
      <c r="L837" s="5">
        <v>315.18200000000002</v>
      </c>
      <c r="M837" s="5">
        <v>1377500000</v>
      </c>
      <c r="N837" s="4">
        <v>40</v>
      </c>
      <c r="O837" s="4">
        <v>9500</v>
      </c>
      <c r="P837" s="4">
        <v>7630</v>
      </c>
      <c r="Q837" s="4">
        <v>9500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6942</v>
      </c>
      <c r="I838" s="4">
        <v>10000</v>
      </c>
      <c r="J838" s="4">
        <v>3058</v>
      </c>
      <c r="K838" s="5">
        <v>9514.74</v>
      </c>
      <c r="L838" s="5">
        <v>312.35300000000001</v>
      </c>
      <c r="M838" s="5">
        <v>1313760000</v>
      </c>
      <c r="N838" s="4">
        <v>39</v>
      </c>
      <c r="O838" s="4">
        <v>9500</v>
      </c>
      <c r="P838" s="4">
        <v>6942</v>
      </c>
      <c r="Q838" s="4">
        <v>9500</v>
      </c>
    </row>
    <row r="839" spans="5:17">
      <c r="E839" s="4">
        <v>48</v>
      </c>
      <c r="F839" s="4">
        <v>130322</v>
      </c>
      <c r="G839" s="5">
        <v>1.87178E-2</v>
      </c>
      <c r="H839" s="4">
        <v>6942</v>
      </c>
      <c r="I839" s="4">
        <v>10000</v>
      </c>
      <c r="J839" s="4">
        <v>3058</v>
      </c>
      <c r="K839" s="5">
        <v>9513.68</v>
      </c>
      <c r="L839" s="5">
        <v>314.67399999999998</v>
      </c>
      <c r="M839" s="5">
        <v>1239840000</v>
      </c>
      <c r="N839" s="4">
        <v>39</v>
      </c>
      <c r="O839" s="4">
        <v>9500</v>
      </c>
      <c r="P839" s="4">
        <v>9850</v>
      </c>
      <c r="Q839" s="4">
        <v>9500</v>
      </c>
    </row>
    <row r="840" spans="5:17">
      <c r="E840" s="4">
        <v>49</v>
      </c>
      <c r="F840" s="4">
        <v>123826</v>
      </c>
      <c r="G840" s="5">
        <v>1.77848E-2</v>
      </c>
      <c r="H840" s="4">
        <v>6942</v>
      </c>
      <c r="I840" s="4">
        <v>10000</v>
      </c>
      <c r="J840" s="4">
        <v>3058</v>
      </c>
      <c r="K840" s="5">
        <v>9510.07</v>
      </c>
      <c r="L840" s="5">
        <v>314.226</v>
      </c>
      <c r="M840" s="5">
        <v>1177590000</v>
      </c>
      <c r="N840" s="4">
        <v>38</v>
      </c>
      <c r="O840" s="4">
        <v>9500</v>
      </c>
      <c r="P840" s="4">
        <v>9300</v>
      </c>
      <c r="Q840" s="4">
        <v>9500</v>
      </c>
    </row>
    <row r="841" spans="5:17">
      <c r="E841" s="4">
        <v>50</v>
      </c>
      <c r="F841" s="4">
        <v>118095</v>
      </c>
      <c r="G841" s="5">
        <v>1.69617E-2</v>
      </c>
      <c r="H841" s="4">
        <v>6942</v>
      </c>
      <c r="I841" s="4">
        <v>10000</v>
      </c>
      <c r="J841" s="4">
        <v>3058</v>
      </c>
      <c r="K841" s="5">
        <v>9510.2199999999993</v>
      </c>
      <c r="L841" s="5">
        <v>301.41300000000001</v>
      </c>
      <c r="M841" s="5">
        <v>1123110000</v>
      </c>
      <c r="N841" s="4">
        <v>37</v>
      </c>
      <c r="O841" s="4">
        <v>9500</v>
      </c>
      <c r="P841" s="4">
        <v>6942</v>
      </c>
      <c r="Q841" s="4">
        <v>9500</v>
      </c>
    </row>
    <row r="842" spans="5:17">
      <c r="E842" s="4">
        <v>51</v>
      </c>
      <c r="F842" s="4">
        <v>114796</v>
      </c>
      <c r="G842" s="5">
        <v>1.64879E-2</v>
      </c>
      <c r="H842" s="4">
        <v>7342</v>
      </c>
      <c r="I842" s="4">
        <v>10000</v>
      </c>
      <c r="J842" s="4">
        <v>2658</v>
      </c>
      <c r="K842" s="5">
        <v>9509.5</v>
      </c>
      <c r="L842" s="5">
        <v>292.78800000000001</v>
      </c>
      <c r="M842" s="5">
        <v>1091650000</v>
      </c>
      <c r="N842" s="4">
        <v>35</v>
      </c>
      <c r="O842" s="4">
        <v>9500</v>
      </c>
      <c r="P842" s="4">
        <v>9620</v>
      </c>
      <c r="Q842" s="4">
        <v>9500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7342</v>
      </c>
      <c r="I843" s="4">
        <v>10000</v>
      </c>
      <c r="J843" s="4">
        <v>2658</v>
      </c>
      <c r="K843" s="5">
        <v>9509.7800000000007</v>
      </c>
      <c r="L843" s="5">
        <v>288.589</v>
      </c>
      <c r="M843" s="5">
        <v>1059130000</v>
      </c>
      <c r="N843" s="4">
        <v>33</v>
      </c>
      <c r="O843" s="4">
        <v>9500</v>
      </c>
      <c r="P843" s="4">
        <v>9530</v>
      </c>
      <c r="Q843" s="4">
        <v>9500</v>
      </c>
    </row>
    <row r="844" spans="5:17">
      <c r="E844" s="4">
        <v>53</v>
      </c>
      <c r="F844" s="4">
        <v>105587</v>
      </c>
      <c r="G844" s="5">
        <v>1.51652E-2</v>
      </c>
      <c r="H844" s="4">
        <v>7342</v>
      </c>
      <c r="I844" s="4">
        <v>10000</v>
      </c>
      <c r="J844" s="4">
        <v>2658</v>
      </c>
      <c r="K844" s="5">
        <v>9510.14</v>
      </c>
      <c r="L844" s="5">
        <v>285.46499999999997</v>
      </c>
      <c r="M844" s="5">
        <v>1004150000</v>
      </c>
      <c r="N844" s="4">
        <v>32</v>
      </c>
      <c r="O844" s="4">
        <v>9500</v>
      </c>
      <c r="P844" s="4">
        <v>9260</v>
      </c>
      <c r="Q844" s="4">
        <v>9500</v>
      </c>
    </row>
    <row r="845" spans="5:17">
      <c r="E845" s="4">
        <v>54</v>
      </c>
      <c r="F845" s="4">
        <v>99403</v>
      </c>
      <c r="G845" s="5">
        <v>1.4277E-2</v>
      </c>
      <c r="H845" s="4">
        <v>8130</v>
      </c>
      <c r="I845" s="4">
        <v>10000</v>
      </c>
      <c r="J845" s="4">
        <v>1870</v>
      </c>
      <c r="K845" s="5">
        <v>9511.99</v>
      </c>
      <c r="L845" s="5">
        <v>280.68900000000002</v>
      </c>
      <c r="M845" s="5">
        <v>945520000</v>
      </c>
      <c r="N845" s="4">
        <v>26</v>
      </c>
      <c r="O845" s="4">
        <v>9500</v>
      </c>
      <c r="P845" s="4">
        <v>9330</v>
      </c>
      <c r="Q845" s="4">
        <v>9500</v>
      </c>
    </row>
    <row r="846" spans="5:17">
      <c r="E846" s="4">
        <v>55</v>
      </c>
      <c r="F846" s="4">
        <v>92018</v>
      </c>
      <c r="G846" s="5">
        <v>1.32163E-2</v>
      </c>
      <c r="H846" s="4">
        <v>8130</v>
      </c>
      <c r="I846" s="4">
        <v>10000</v>
      </c>
      <c r="J846" s="4">
        <v>1870</v>
      </c>
      <c r="K846" s="5">
        <v>9507.23</v>
      </c>
      <c r="L846" s="5">
        <v>292.82100000000003</v>
      </c>
      <c r="M846" s="5">
        <v>874836000</v>
      </c>
      <c r="N846" s="4">
        <v>26</v>
      </c>
      <c r="O846" s="4">
        <v>9500</v>
      </c>
      <c r="P846" s="4">
        <v>9770</v>
      </c>
      <c r="Q846" s="4">
        <v>9500</v>
      </c>
    </row>
    <row r="847" spans="5:17">
      <c r="E847" s="4">
        <v>56</v>
      </c>
      <c r="F847" s="4">
        <v>84737</v>
      </c>
      <c r="G847" s="5">
        <v>1.21706E-2</v>
      </c>
      <c r="H847" s="4">
        <v>8130</v>
      </c>
      <c r="I847" s="4">
        <v>10000</v>
      </c>
      <c r="J847" s="4">
        <v>1870</v>
      </c>
      <c r="K847" s="5">
        <v>9503.4</v>
      </c>
      <c r="L847" s="5">
        <v>309.22800000000001</v>
      </c>
      <c r="M847" s="5">
        <v>805290000</v>
      </c>
      <c r="N847" s="4">
        <v>26</v>
      </c>
      <c r="O847" s="4">
        <v>9500</v>
      </c>
      <c r="P847" s="4">
        <v>9770</v>
      </c>
      <c r="Q847" s="4">
        <v>9500</v>
      </c>
    </row>
    <row r="848" spans="5:17">
      <c r="E848" s="4">
        <v>57</v>
      </c>
      <c r="F848" s="4">
        <v>77854</v>
      </c>
      <c r="G848" s="5">
        <v>1.1181999999999999E-2</v>
      </c>
      <c r="H848" s="4">
        <v>8130</v>
      </c>
      <c r="I848" s="4">
        <v>10000</v>
      </c>
      <c r="J848" s="4">
        <v>1870</v>
      </c>
      <c r="K848" s="5">
        <v>9503.82</v>
      </c>
      <c r="L848" s="5">
        <v>308.05900000000003</v>
      </c>
      <c r="M848" s="5">
        <v>739910000</v>
      </c>
      <c r="N848" s="4">
        <v>25</v>
      </c>
      <c r="O848" s="4">
        <v>9500</v>
      </c>
      <c r="P848" s="4">
        <v>9330</v>
      </c>
      <c r="Q848" s="4">
        <v>9500</v>
      </c>
    </row>
    <row r="849" spans="5:17">
      <c r="E849" s="4">
        <v>58</v>
      </c>
      <c r="F849" s="4">
        <v>71855</v>
      </c>
      <c r="G849" s="5">
        <v>1.03204E-2</v>
      </c>
      <c r="H849" s="4">
        <v>8130</v>
      </c>
      <c r="I849" s="4">
        <v>10000</v>
      </c>
      <c r="J849" s="4">
        <v>1870</v>
      </c>
      <c r="K849" s="5">
        <v>9505.2900000000009</v>
      </c>
      <c r="L849" s="5">
        <v>314.38799999999998</v>
      </c>
      <c r="M849" s="5">
        <v>683003000</v>
      </c>
      <c r="N849" s="4">
        <v>24</v>
      </c>
      <c r="O849" s="4">
        <v>9500</v>
      </c>
      <c r="P849" s="4">
        <v>9490</v>
      </c>
      <c r="Q849" s="4">
        <v>9500</v>
      </c>
    </row>
    <row r="850" spans="5:17">
      <c r="E850" s="4">
        <v>59</v>
      </c>
      <c r="F850" s="4">
        <v>64621</v>
      </c>
      <c r="G850" s="5">
        <v>9.2813600000000007E-3</v>
      </c>
      <c r="H850" s="4">
        <v>8130</v>
      </c>
      <c r="I850" s="4">
        <v>10000</v>
      </c>
      <c r="J850" s="4">
        <v>1870</v>
      </c>
      <c r="K850" s="5">
        <v>9506.33</v>
      </c>
      <c r="L850" s="5">
        <v>313.02800000000002</v>
      </c>
      <c r="M850" s="5">
        <v>614309000</v>
      </c>
      <c r="N850" s="4">
        <v>23</v>
      </c>
      <c r="O850" s="4">
        <v>9500</v>
      </c>
      <c r="P850" s="4">
        <v>9950</v>
      </c>
      <c r="Q850" s="4">
        <v>9500</v>
      </c>
    </row>
    <row r="851" spans="5:17">
      <c r="E851" s="4">
        <v>60</v>
      </c>
      <c r="F851" s="4">
        <v>57162</v>
      </c>
      <c r="G851" s="5">
        <v>8.21004E-3</v>
      </c>
      <c r="H851" s="4">
        <v>8130</v>
      </c>
      <c r="I851" s="4">
        <v>10000</v>
      </c>
      <c r="J851" s="4">
        <v>1870</v>
      </c>
      <c r="K851" s="5">
        <v>9510.35</v>
      </c>
      <c r="L851" s="5">
        <v>307.53500000000003</v>
      </c>
      <c r="M851" s="5">
        <v>543631000</v>
      </c>
      <c r="N851" s="4">
        <v>23</v>
      </c>
      <c r="O851" s="4">
        <v>9500</v>
      </c>
      <c r="P851" s="4">
        <v>9950</v>
      </c>
      <c r="Q851" s="4">
        <v>9500</v>
      </c>
    </row>
    <row r="852" spans="5:17">
      <c r="E852" s="4">
        <v>61</v>
      </c>
      <c r="F852" s="4">
        <v>49337</v>
      </c>
      <c r="G852" s="5">
        <v>7.0861500000000003E-3</v>
      </c>
      <c r="H852" s="4">
        <v>8130</v>
      </c>
      <c r="I852" s="4">
        <v>10000</v>
      </c>
      <c r="J852" s="4">
        <v>1870</v>
      </c>
      <c r="K852" s="5">
        <v>9511.2000000000007</v>
      </c>
      <c r="L852" s="5">
        <v>305.2</v>
      </c>
      <c r="M852" s="5">
        <v>469254000</v>
      </c>
      <c r="N852" s="4">
        <v>22</v>
      </c>
      <c r="O852" s="4">
        <v>9500</v>
      </c>
      <c r="P852" s="4">
        <v>8750</v>
      </c>
      <c r="Q852" s="4">
        <v>9500</v>
      </c>
    </row>
    <row r="853" spans="5:17">
      <c r="E853" s="4">
        <v>62</v>
      </c>
      <c r="F853" s="4">
        <v>42776</v>
      </c>
      <c r="G853" s="5">
        <v>6.1438100000000004E-3</v>
      </c>
      <c r="H853" s="4">
        <v>8130</v>
      </c>
      <c r="I853" s="4">
        <v>10000</v>
      </c>
      <c r="J853" s="4">
        <v>1870</v>
      </c>
      <c r="K853" s="5">
        <v>9512.67</v>
      </c>
      <c r="L853" s="5">
        <v>306.35399999999998</v>
      </c>
      <c r="M853" s="5">
        <v>406914000</v>
      </c>
      <c r="N853" s="4">
        <v>21</v>
      </c>
      <c r="O853" s="4">
        <v>9500</v>
      </c>
      <c r="P853" s="4">
        <v>9760</v>
      </c>
      <c r="Q853" s="4">
        <v>9500</v>
      </c>
    </row>
    <row r="854" spans="5:17">
      <c r="E854" s="4">
        <v>63</v>
      </c>
      <c r="F854" s="4">
        <v>35511</v>
      </c>
      <c r="G854" s="5">
        <v>5.10036E-3</v>
      </c>
      <c r="H854" s="4">
        <v>8130</v>
      </c>
      <c r="I854" s="4">
        <v>10000</v>
      </c>
      <c r="J854" s="4">
        <v>1870</v>
      </c>
      <c r="K854" s="5">
        <v>9512.5</v>
      </c>
      <c r="L854" s="5">
        <v>309.24200000000002</v>
      </c>
      <c r="M854" s="5">
        <v>337798000</v>
      </c>
      <c r="N854" s="4">
        <v>20</v>
      </c>
      <c r="O854" s="4">
        <v>9500</v>
      </c>
      <c r="P854" s="4">
        <v>9710</v>
      </c>
      <c r="Q854" s="4">
        <v>9520</v>
      </c>
    </row>
    <row r="855" spans="5:17">
      <c r="E855" s="4">
        <v>64</v>
      </c>
      <c r="F855" s="4">
        <v>29543</v>
      </c>
      <c r="G855" s="5">
        <v>4.24319E-3</v>
      </c>
      <c r="H855" s="4">
        <v>8130</v>
      </c>
      <c r="I855" s="4">
        <v>10000</v>
      </c>
      <c r="J855" s="4">
        <v>1870</v>
      </c>
      <c r="K855" s="5">
        <v>9513.65</v>
      </c>
      <c r="L855" s="5">
        <v>296.94900000000001</v>
      </c>
      <c r="M855" s="5">
        <v>281062000</v>
      </c>
      <c r="N855" s="4">
        <v>20</v>
      </c>
      <c r="O855" s="4">
        <v>9500</v>
      </c>
      <c r="P855" s="4">
        <v>9710</v>
      </c>
      <c r="Q855" s="4">
        <v>9520</v>
      </c>
    </row>
    <row r="856" spans="5:17">
      <c r="E856" s="4">
        <v>65</v>
      </c>
      <c r="F856" s="4">
        <v>23703</v>
      </c>
      <c r="G856" s="5">
        <v>3.4044000000000001E-3</v>
      </c>
      <c r="H856" s="4">
        <v>8130</v>
      </c>
      <c r="I856" s="4">
        <v>10000</v>
      </c>
      <c r="J856" s="4">
        <v>1870</v>
      </c>
      <c r="K856" s="5">
        <v>9496.3700000000008</v>
      </c>
      <c r="L856" s="5">
        <v>322.21600000000001</v>
      </c>
      <c r="M856" s="5">
        <v>225092000</v>
      </c>
      <c r="N856" s="4">
        <v>19</v>
      </c>
      <c r="O856" s="4">
        <v>9500</v>
      </c>
      <c r="P856" s="4">
        <v>9910</v>
      </c>
      <c r="Q856" s="4">
        <v>9520</v>
      </c>
    </row>
    <row r="857" spans="5:17">
      <c r="E857" s="4">
        <v>66</v>
      </c>
      <c r="F857" s="4">
        <v>18772</v>
      </c>
      <c r="G857" s="5">
        <v>2.6961799999999998E-3</v>
      </c>
      <c r="H857" s="4">
        <v>8130</v>
      </c>
      <c r="I857" s="4">
        <v>10000</v>
      </c>
      <c r="J857" s="4">
        <v>1870</v>
      </c>
      <c r="K857" s="5">
        <v>9487.51</v>
      </c>
      <c r="L857" s="5">
        <v>334.03699999999998</v>
      </c>
      <c r="M857" s="5">
        <v>178100000</v>
      </c>
      <c r="N857" s="4">
        <v>17</v>
      </c>
      <c r="O857" s="4">
        <v>9500</v>
      </c>
      <c r="P857" s="4">
        <v>9980</v>
      </c>
      <c r="Q857" s="4">
        <v>9540</v>
      </c>
    </row>
    <row r="858" spans="5:17">
      <c r="E858" s="4">
        <v>67</v>
      </c>
      <c r="F858" s="4">
        <v>15198</v>
      </c>
      <c r="G858" s="5">
        <v>2.1828500000000001E-3</v>
      </c>
      <c r="H858" s="4">
        <v>8130</v>
      </c>
      <c r="I858" s="4">
        <v>10000</v>
      </c>
      <c r="J858" s="4">
        <v>1870</v>
      </c>
      <c r="K858" s="5">
        <v>9486.74</v>
      </c>
      <c r="L858" s="5">
        <v>330.67599999999999</v>
      </c>
      <c r="M858" s="5">
        <v>144180000</v>
      </c>
      <c r="N858" s="4">
        <v>13</v>
      </c>
      <c r="O858" s="4">
        <v>9500</v>
      </c>
      <c r="P858" s="4">
        <v>9590</v>
      </c>
      <c r="Q858" s="4">
        <v>9520</v>
      </c>
    </row>
    <row r="859" spans="5:17">
      <c r="E859" s="4">
        <v>68</v>
      </c>
      <c r="F859" s="4">
        <v>11537</v>
      </c>
      <c r="G859" s="5">
        <v>1.6570300000000001E-3</v>
      </c>
      <c r="H859" s="4">
        <v>8130</v>
      </c>
      <c r="I859" s="4">
        <v>10000</v>
      </c>
      <c r="J859" s="4">
        <v>1870</v>
      </c>
      <c r="K859" s="5">
        <v>9485.89</v>
      </c>
      <c r="L859" s="5">
        <v>329.279</v>
      </c>
      <c r="M859" s="5">
        <v>109439000</v>
      </c>
      <c r="N859" s="4">
        <v>13</v>
      </c>
      <c r="O859" s="4">
        <v>9500</v>
      </c>
      <c r="P859" s="4">
        <v>9680</v>
      </c>
      <c r="Q859" s="4">
        <v>9520</v>
      </c>
    </row>
    <row r="860" spans="5:17">
      <c r="E860" s="4">
        <v>69</v>
      </c>
      <c r="F860" s="4">
        <v>8721</v>
      </c>
      <c r="G860" s="5">
        <v>1.2525800000000001E-3</v>
      </c>
      <c r="H860" s="4">
        <v>8130</v>
      </c>
      <c r="I860" s="4">
        <v>10000</v>
      </c>
      <c r="J860" s="4">
        <v>1870</v>
      </c>
      <c r="K860" s="5">
        <v>9472.93</v>
      </c>
      <c r="L860" s="5">
        <v>340.22199999999998</v>
      </c>
      <c r="M860" s="5">
        <v>82613500</v>
      </c>
      <c r="N860" s="4">
        <v>12</v>
      </c>
      <c r="O860" s="4">
        <v>9500</v>
      </c>
      <c r="P860" s="4">
        <v>9590</v>
      </c>
      <c r="Q860" s="4">
        <v>9520</v>
      </c>
    </row>
    <row r="861" spans="5:17">
      <c r="E861" s="4">
        <v>70</v>
      </c>
      <c r="F861" s="4">
        <v>6603</v>
      </c>
      <c r="G861" s="5">
        <v>9.4837299999999997E-4</v>
      </c>
      <c r="H861" s="4">
        <v>8130</v>
      </c>
      <c r="I861" s="4">
        <v>10000</v>
      </c>
      <c r="J861" s="4">
        <v>1870</v>
      </c>
      <c r="K861" s="5">
        <v>9453.65</v>
      </c>
      <c r="L861" s="5">
        <v>386.67099999999999</v>
      </c>
      <c r="M861" s="5">
        <v>62422400</v>
      </c>
      <c r="N861" s="4">
        <v>11</v>
      </c>
      <c r="O861" s="4">
        <v>9500</v>
      </c>
      <c r="P861" s="4">
        <v>9590</v>
      </c>
      <c r="Q861" s="4">
        <v>9520</v>
      </c>
    </row>
    <row r="862" spans="5:17">
      <c r="E862" s="4">
        <v>71</v>
      </c>
      <c r="F862" s="4">
        <v>4790</v>
      </c>
      <c r="G862" s="5">
        <v>6.8797599999999997E-4</v>
      </c>
      <c r="H862" s="4">
        <v>8130</v>
      </c>
      <c r="I862" s="4">
        <v>10000</v>
      </c>
      <c r="J862" s="4">
        <v>1870</v>
      </c>
      <c r="K862" s="5">
        <v>9434.6200000000008</v>
      </c>
      <c r="L862" s="5">
        <v>416.67599999999999</v>
      </c>
      <c r="M862" s="5">
        <v>45191800</v>
      </c>
      <c r="N862" s="4">
        <v>11</v>
      </c>
      <c r="O862" s="4">
        <v>9500</v>
      </c>
      <c r="P862" s="4">
        <v>9590</v>
      </c>
      <c r="Q862" s="4">
        <v>9500</v>
      </c>
    </row>
    <row r="863" spans="5:17">
      <c r="E863" s="4">
        <v>72</v>
      </c>
      <c r="F863" s="4">
        <v>3532</v>
      </c>
      <c r="G863" s="5">
        <v>5.0729300000000002E-4</v>
      </c>
      <c r="H863" s="4">
        <v>8130</v>
      </c>
      <c r="I863" s="4">
        <v>10000</v>
      </c>
      <c r="J863" s="4">
        <v>1870</v>
      </c>
      <c r="K863" s="5">
        <v>9428.74</v>
      </c>
      <c r="L863" s="5">
        <v>424.18299999999999</v>
      </c>
      <c r="M863" s="5">
        <v>33302300</v>
      </c>
      <c r="N863" s="4">
        <v>10</v>
      </c>
      <c r="O863" s="4">
        <v>9030</v>
      </c>
      <c r="P863" s="4">
        <v>9590</v>
      </c>
      <c r="Q863" s="4">
        <v>9500</v>
      </c>
    </row>
    <row r="864" spans="5:17">
      <c r="E864" s="4">
        <v>73</v>
      </c>
      <c r="F864" s="4">
        <v>2381</v>
      </c>
      <c r="G864" s="5">
        <v>3.4197699999999998E-4</v>
      </c>
      <c r="H864" s="4">
        <v>8130</v>
      </c>
      <c r="I864" s="4">
        <v>10000</v>
      </c>
      <c r="J864" s="4">
        <v>1870</v>
      </c>
      <c r="K864" s="5">
        <v>9440.33</v>
      </c>
      <c r="L864" s="5">
        <v>394.11399999999998</v>
      </c>
      <c r="M864" s="5">
        <v>22477400</v>
      </c>
      <c r="N864" s="4">
        <v>6</v>
      </c>
      <c r="O864" s="4">
        <v>9030</v>
      </c>
      <c r="P864" s="4">
        <v>8130</v>
      </c>
      <c r="Q864" s="4">
        <v>9500</v>
      </c>
    </row>
    <row r="865" spans="1:17">
      <c r="E865" s="4">
        <v>74</v>
      </c>
      <c r="F865" s="4">
        <v>1653</v>
      </c>
      <c r="G865" s="5">
        <v>2.3741600000000001E-4</v>
      </c>
      <c r="H865" s="4">
        <v>9030</v>
      </c>
      <c r="I865" s="4">
        <v>10000</v>
      </c>
      <c r="J865" s="4">
        <v>970</v>
      </c>
      <c r="K865" s="5">
        <v>9418.7199999999993</v>
      </c>
      <c r="L865" s="5">
        <v>371.81</v>
      </c>
      <c r="M865" s="5">
        <v>15569200</v>
      </c>
      <c r="N865" s="4">
        <v>5</v>
      </c>
      <c r="O865" s="4">
        <v>9030</v>
      </c>
      <c r="P865" s="4">
        <v>9540</v>
      </c>
      <c r="Q865" s="4">
        <v>9500</v>
      </c>
    </row>
    <row r="866" spans="1:17">
      <c r="E866" s="4">
        <v>75</v>
      </c>
      <c r="F866" s="4">
        <v>1066</v>
      </c>
      <c r="G866" s="5">
        <v>1.5310700000000001E-4</v>
      </c>
      <c r="H866" s="4">
        <v>9030</v>
      </c>
      <c r="I866" s="4">
        <v>10000</v>
      </c>
      <c r="J866" s="4">
        <v>970</v>
      </c>
      <c r="K866" s="5">
        <v>9433.8700000000008</v>
      </c>
      <c r="L866" s="5">
        <v>382.07600000000002</v>
      </c>
      <c r="M866" s="5">
        <v>10056500</v>
      </c>
      <c r="N866" s="4">
        <v>5</v>
      </c>
      <c r="O866" s="4">
        <v>9030</v>
      </c>
      <c r="P866" s="4">
        <v>9520</v>
      </c>
      <c r="Q866" s="4">
        <v>9500</v>
      </c>
    </row>
    <row r="867" spans="1:17">
      <c r="E867" s="4">
        <v>76</v>
      </c>
      <c r="F867" s="4">
        <v>540</v>
      </c>
      <c r="G867" s="5">
        <v>7.75589E-5</v>
      </c>
      <c r="H867" s="4">
        <v>9030</v>
      </c>
      <c r="I867" s="4">
        <v>10000</v>
      </c>
      <c r="J867" s="4">
        <v>970</v>
      </c>
      <c r="K867" s="5">
        <v>9395.24</v>
      </c>
      <c r="L867" s="5">
        <v>362.863</v>
      </c>
      <c r="M867" s="5">
        <v>5073430</v>
      </c>
      <c r="N867" s="4">
        <v>3</v>
      </c>
      <c r="O867" s="4">
        <v>9030</v>
      </c>
      <c r="P867" s="4">
        <v>10000</v>
      </c>
      <c r="Q867" s="4">
        <v>9500</v>
      </c>
    </row>
    <row r="868" spans="1:17">
      <c r="E868" s="4">
        <v>77</v>
      </c>
      <c r="F868" s="4">
        <v>236</v>
      </c>
      <c r="G868" s="5">
        <v>3.3896100000000002E-5</v>
      </c>
      <c r="H868" s="4">
        <v>9030</v>
      </c>
      <c r="I868" s="4">
        <v>10000</v>
      </c>
      <c r="J868" s="4">
        <v>970</v>
      </c>
      <c r="K868" s="5">
        <v>9306.86</v>
      </c>
      <c r="L868" s="5">
        <v>293.86</v>
      </c>
      <c r="M868" s="5">
        <v>2196420</v>
      </c>
      <c r="N868" s="4">
        <v>3</v>
      </c>
      <c r="O868" s="4">
        <v>9030</v>
      </c>
      <c r="P868" s="4">
        <v>10000</v>
      </c>
      <c r="Q868" s="4">
        <v>9500</v>
      </c>
    </row>
    <row r="869" spans="1:17">
      <c r="E869" s="4">
        <v>78</v>
      </c>
      <c r="F869" s="4">
        <v>59</v>
      </c>
      <c r="G869" s="5">
        <v>8.4740200000000002E-6</v>
      </c>
      <c r="H869" s="4">
        <v>9030</v>
      </c>
      <c r="I869" s="4">
        <v>9500</v>
      </c>
      <c r="J869" s="4">
        <v>470</v>
      </c>
      <c r="K869" s="5">
        <v>9197.2900000000009</v>
      </c>
      <c r="L869" s="5">
        <v>225.03399999999999</v>
      </c>
      <c r="M869" s="5">
        <v>542640</v>
      </c>
      <c r="N869" s="4">
        <v>2</v>
      </c>
      <c r="O869" s="4">
        <v>9030</v>
      </c>
      <c r="P869" s="4">
        <v>9500</v>
      </c>
      <c r="Q869" s="4">
        <v>9030</v>
      </c>
    </row>
    <row r="870" spans="1:17">
      <c r="E870" s="4">
        <v>79</v>
      </c>
      <c r="F870" s="4">
        <v>15</v>
      </c>
      <c r="G870" s="5">
        <v>2.1544099999999999E-6</v>
      </c>
      <c r="H870" s="4">
        <v>9030</v>
      </c>
      <c r="I870" s="4">
        <v>9030</v>
      </c>
      <c r="J870" s="4">
        <v>0</v>
      </c>
      <c r="K870" s="5">
        <v>9030</v>
      </c>
      <c r="L870" s="5">
        <v>0</v>
      </c>
      <c r="M870" s="5">
        <v>135450</v>
      </c>
      <c r="N870" s="4">
        <v>1</v>
      </c>
      <c r="O870" s="4">
        <v>9030</v>
      </c>
      <c r="P870" s="4">
        <v>9030</v>
      </c>
      <c r="Q870" s="4">
        <v>9030</v>
      </c>
    </row>
    <row r="871" spans="1:17">
      <c r="A871">
        <v>1996</v>
      </c>
      <c r="B871" t="s">
        <v>44</v>
      </c>
      <c r="E871" s="4">
        <v>1</v>
      </c>
      <c r="F871" s="4">
        <v>5027423</v>
      </c>
      <c r="G871" s="5">
        <v>0.72207600000000005</v>
      </c>
      <c r="H871" s="4">
        <v>0</v>
      </c>
      <c r="I871" s="4">
        <v>9780</v>
      </c>
      <c r="J871" s="4">
        <v>9780</v>
      </c>
      <c r="K871" s="5">
        <v>3831.26</v>
      </c>
      <c r="L871" s="5">
        <v>2530.85</v>
      </c>
      <c r="M871" s="5">
        <v>19261400000</v>
      </c>
      <c r="N871" s="4">
        <v>159</v>
      </c>
      <c r="O871" s="4">
        <v>1560</v>
      </c>
      <c r="P871" s="4">
        <v>7790</v>
      </c>
      <c r="Q871" s="4">
        <v>4170</v>
      </c>
    </row>
    <row r="872" spans="1:17">
      <c r="E872" s="4">
        <v>2</v>
      </c>
      <c r="F872" s="4">
        <v>1515456</v>
      </c>
      <c r="G872" s="5">
        <v>0.21766099999999999</v>
      </c>
      <c r="H872" s="4">
        <v>0</v>
      </c>
      <c r="I872" s="4">
        <v>9780</v>
      </c>
      <c r="J872" s="4">
        <v>9780</v>
      </c>
      <c r="K872" s="5">
        <v>6014.09</v>
      </c>
      <c r="L872" s="5">
        <v>2284.4</v>
      </c>
      <c r="M872" s="5">
        <v>9114090000</v>
      </c>
      <c r="N872" s="4">
        <v>150</v>
      </c>
      <c r="O872" s="4">
        <v>1560</v>
      </c>
      <c r="P872" s="4">
        <v>3950</v>
      </c>
      <c r="Q872" s="4">
        <v>6370</v>
      </c>
    </row>
    <row r="873" spans="1:17">
      <c r="E873" s="4">
        <v>3</v>
      </c>
      <c r="F873" s="4">
        <v>1099428</v>
      </c>
      <c r="G873" s="5">
        <v>0.15790799999999999</v>
      </c>
      <c r="H873" s="4">
        <v>0</v>
      </c>
      <c r="I873" s="4">
        <v>9860</v>
      </c>
      <c r="J873" s="4">
        <v>9860</v>
      </c>
      <c r="K873" s="5">
        <v>6363.51</v>
      </c>
      <c r="L873" s="5">
        <v>2174.59</v>
      </c>
      <c r="M873" s="5">
        <v>6996220000</v>
      </c>
      <c r="N873" s="4">
        <v>167</v>
      </c>
      <c r="O873" s="4">
        <v>1560</v>
      </c>
      <c r="P873" s="4">
        <v>7740</v>
      </c>
      <c r="Q873" s="4">
        <v>6580</v>
      </c>
    </row>
    <row r="874" spans="1:17">
      <c r="E874" s="4">
        <v>4</v>
      </c>
      <c r="F874" s="4">
        <v>867898</v>
      </c>
      <c r="G874" s="5">
        <v>0.124654</v>
      </c>
      <c r="H874" s="4">
        <v>0</v>
      </c>
      <c r="I874" s="4">
        <v>9930</v>
      </c>
      <c r="J874" s="4">
        <v>9930</v>
      </c>
      <c r="K874" s="5">
        <v>6396.52</v>
      </c>
      <c r="L874" s="5">
        <v>2202.5100000000002</v>
      </c>
      <c r="M874" s="5">
        <v>5551530000</v>
      </c>
      <c r="N874" s="4">
        <v>181</v>
      </c>
      <c r="O874" s="4">
        <v>1560</v>
      </c>
      <c r="P874" s="4">
        <v>7920</v>
      </c>
      <c r="Q874" s="4">
        <v>6590</v>
      </c>
    </row>
    <row r="875" spans="1:17">
      <c r="E875" s="4">
        <v>5</v>
      </c>
      <c r="F875" s="4">
        <v>754824</v>
      </c>
      <c r="G875" s="5">
        <v>0.108414</v>
      </c>
      <c r="H875" s="4">
        <v>0</v>
      </c>
      <c r="I875" s="4">
        <v>9930</v>
      </c>
      <c r="J875" s="4">
        <v>9930</v>
      </c>
      <c r="K875" s="5">
        <v>6733.73</v>
      </c>
      <c r="L875" s="5">
        <v>2137.7199999999998</v>
      </c>
      <c r="M875" s="5">
        <v>5082780000</v>
      </c>
      <c r="N875" s="4">
        <v>188</v>
      </c>
      <c r="O875" s="4">
        <v>1560</v>
      </c>
      <c r="P875" s="4">
        <v>6370</v>
      </c>
      <c r="Q875" s="4">
        <v>7030</v>
      </c>
    </row>
    <row r="876" spans="1:17">
      <c r="E876" s="4">
        <v>6</v>
      </c>
      <c r="F876" s="4">
        <v>625933</v>
      </c>
      <c r="G876" s="5">
        <v>8.9901200000000001E-2</v>
      </c>
      <c r="H876" s="4">
        <v>0</v>
      </c>
      <c r="I876" s="4">
        <v>9930</v>
      </c>
      <c r="J876" s="4">
        <v>9930</v>
      </c>
      <c r="K876" s="5">
        <v>7046.43</v>
      </c>
      <c r="L876" s="5">
        <v>2138.87</v>
      </c>
      <c r="M876" s="5">
        <v>4410590000</v>
      </c>
      <c r="N876" s="4">
        <v>188</v>
      </c>
      <c r="O876" s="4">
        <v>1560</v>
      </c>
      <c r="P876" s="4">
        <v>4602</v>
      </c>
      <c r="Q876" s="4">
        <v>7400</v>
      </c>
    </row>
    <row r="877" spans="1:17">
      <c r="E877" s="4">
        <v>7</v>
      </c>
      <c r="F877" s="4">
        <v>566562</v>
      </c>
      <c r="G877" s="5">
        <v>8.1373899999999999E-2</v>
      </c>
      <c r="H877" s="4">
        <v>0</v>
      </c>
      <c r="I877" s="4">
        <v>9930</v>
      </c>
      <c r="J877" s="4">
        <v>9930</v>
      </c>
      <c r="K877" s="5">
        <v>7308.59</v>
      </c>
      <c r="L877" s="5">
        <v>2081.5300000000002</v>
      </c>
      <c r="M877" s="5">
        <v>4140770000</v>
      </c>
      <c r="N877" s="4">
        <v>186</v>
      </c>
      <c r="O877" s="4">
        <v>1560</v>
      </c>
      <c r="P877" s="4">
        <v>6010</v>
      </c>
      <c r="Q877" s="4">
        <v>7740</v>
      </c>
    </row>
    <row r="878" spans="1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9980</v>
      </c>
      <c r="J878" s="4">
        <v>9980</v>
      </c>
      <c r="K878" s="5">
        <v>7510.12</v>
      </c>
      <c r="L878" s="5">
        <v>2022.94</v>
      </c>
      <c r="M878" s="5">
        <v>3845750000</v>
      </c>
      <c r="N878" s="4">
        <v>185</v>
      </c>
      <c r="O878" s="4">
        <v>1560</v>
      </c>
      <c r="P878" s="4">
        <v>6810</v>
      </c>
      <c r="Q878" s="4">
        <v>7920</v>
      </c>
    </row>
    <row r="879" spans="1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9980</v>
      </c>
      <c r="J879" s="4">
        <v>9980</v>
      </c>
      <c r="K879" s="5">
        <v>7728.85</v>
      </c>
      <c r="L879" s="5">
        <v>1943.1</v>
      </c>
      <c r="M879" s="5">
        <v>3741540000</v>
      </c>
      <c r="N879" s="4">
        <v>188</v>
      </c>
      <c r="O879" s="4">
        <v>9030</v>
      </c>
      <c r="P879" s="4">
        <v>6890</v>
      </c>
      <c r="Q879" s="4">
        <v>8220</v>
      </c>
    </row>
    <row r="880" spans="1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9980</v>
      </c>
      <c r="J880" s="4">
        <v>9980</v>
      </c>
      <c r="K880" s="5">
        <v>7814.98</v>
      </c>
      <c r="L880" s="5">
        <v>1892.83</v>
      </c>
      <c r="M880" s="5">
        <v>3486570000</v>
      </c>
      <c r="N880" s="4">
        <v>193</v>
      </c>
      <c r="O880" s="4">
        <v>9030</v>
      </c>
      <c r="P880" s="4">
        <v>9800</v>
      </c>
      <c r="Q880" s="4">
        <v>8260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9980</v>
      </c>
      <c r="J881" s="4">
        <v>9980</v>
      </c>
      <c r="K881" s="5">
        <v>7855.77</v>
      </c>
      <c r="L881" s="5">
        <v>1840.9</v>
      </c>
      <c r="M881" s="5">
        <v>3207960000</v>
      </c>
      <c r="N881" s="4">
        <v>193</v>
      </c>
      <c r="O881" s="4">
        <v>8690</v>
      </c>
      <c r="P881" s="4">
        <v>9000</v>
      </c>
      <c r="Q881" s="4">
        <v>8270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9980</v>
      </c>
      <c r="J882" s="4">
        <v>9980</v>
      </c>
      <c r="K882" s="5">
        <v>7921.73</v>
      </c>
      <c r="L882" s="5">
        <v>1776.51</v>
      </c>
      <c r="M882" s="5">
        <v>2998650000</v>
      </c>
      <c r="N882" s="4">
        <v>187</v>
      </c>
      <c r="O882" s="4">
        <v>8690</v>
      </c>
      <c r="P882" s="4">
        <v>5940</v>
      </c>
      <c r="Q882" s="4">
        <v>8370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9980</v>
      </c>
      <c r="J883" s="4">
        <v>9980</v>
      </c>
      <c r="K883" s="5">
        <v>7984.98</v>
      </c>
      <c r="L883" s="5">
        <v>1721.94</v>
      </c>
      <c r="M883" s="5">
        <v>2902000000</v>
      </c>
      <c r="N883" s="4">
        <v>187</v>
      </c>
      <c r="O883" s="4">
        <v>8690</v>
      </c>
      <c r="P883" s="4">
        <v>7830</v>
      </c>
      <c r="Q883" s="4">
        <v>8380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9980</v>
      </c>
      <c r="J884" s="4">
        <v>9980</v>
      </c>
      <c r="K884" s="5">
        <v>8028.02</v>
      </c>
      <c r="L884" s="5">
        <v>1690.27</v>
      </c>
      <c r="M884" s="5">
        <v>2809930000</v>
      </c>
      <c r="N884" s="4">
        <v>186</v>
      </c>
      <c r="O884" s="4">
        <v>7960</v>
      </c>
      <c r="P884" s="4">
        <v>5510</v>
      </c>
      <c r="Q884" s="4">
        <v>8400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9980</v>
      </c>
      <c r="J885" s="4">
        <v>9980</v>
      </c>
      <c r="K885" s="5">
        <v>8058.45</v>
      </c>
      <c r="L885" s="5">
        <v>1623.75</v>
      </c>
      <c r="M885" s="5">
        <v>2703930000</v>
      </c>
      <c r="N885" s="4">
        <v>186</v>
      </c>
      <c r="O885" s="4">
        <v>7960</v>
      </c>
      <c r="P885" s="4">
        <v>9830</v>
      </c>
      <c r="Q885" s="4">
        <v>8380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9980</v>
      </c>
      <c r="J886" s="4">
        <v>9980</v>
      </c>
      <c r="K886" s="5">
        <v>8088.31</v>
      </c>
      <c r="L886" s="5">
        <v>1604.11</v>
      </c>
      <c r="M886" s="5">
        <v>2553590000</v>
      </c>
      <c r="N886" s="4">
        <v>185</v>
      </c>
      <c r="O886" s="4">
        <v>9500</v>
      </c>
      <c r="P886" s="4">
        <v>4710</v>
      </c>
      <c r="Q886" s="4">
        <v>8420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9980</v>
      </c>
      <c r="J887" s="4">
        <v>9980</v>
      </c>
      <c r="K887" s="5">
        <v>8121.14</v>
      </c>
      <c r="L887" s="5">
        <v>1586.79</v>
      </c>
      <c r="M887" s="5">
        <v>2461390000</v>
      </c>
      <c r="N887" s="4">
        <v>182</v>
      </c>
      <c r="O887" s="4">
        <v>9500</v>
      </c>
      <c r="P887" s="4">
        <v>9320</v>
      </c>
      <c r="Q887" s="4">
        <v>8430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9980</v>
      </c>
      <c r="J888" s="4">
        <v>9980</v>
      </c>
      <c r="K888" s="5">
        <v>8141.44</v>
      </c>
      <c r="L888" s="5">
        <v>1573.8</v>
      </c>
      <c r="M888" s="5">
        <v>2381180000</v>
      </c>
      <c r="N888" s="4">
        <v>182</v>
      </c>
      <c r="O888" s="4">
        <v>9500</v>
      </c>
      <c r="P888" s="4">
        <v>6840</v>
      </c>
      <c r="Q888" s="4">
        <v>8572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9980</v>
      </c>
      <c r="J889" s="4">
        <v>9980</v>
      </c>
      <c r="K889" s="5">
        <v>8200.35</v>
      </c>
      <c r="L889" s="5">
        <v>1548.36</v>
      </c>
      <c r="M889" s="5">
        <v>2315410000</v>
      </c>
      <c r="N889" s="4">
        <v>181</v>
      </c>
      <c r="O889" s="4">
        <v>9500</v>
      </c>
      <c r="P889" s="4">
        <v>9010</v>
      </c>
      <c r="Q889" s="4">
        <v>8630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9990</v>
      </c>
      <c r="J890" s="4">
        <v>9990</v>
      </c>
      <c r="K890" s="5">
        <v>8256.2099999999991</v>
      </c>
      <c r="L890" s="5">
        <v>1516.65</v>
      </c>
      <c r="M890" s="5">
        <v>2276070000</v>
      </c>
      <c r="N890" s="4">
        <v>177</v>
      </c>
      <c r="O890" s="4">
        <v>9500</v>
      </c>
      <c r="P890" s="4">
        <v>8400</v>
      </c>
      <c r="Q890" s="4">
        <v>8730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10000</v>
      </c>
      <c r="J891" s="4">
        <v>10000</v>
      </c>
      <c r="K891" s="5">
        <v>8297.9599999999991</v>
      </c>
      <c r="L891" s="5">
        <v>1480.53</v>
      </c>
      <c r="M891" s="5">
        <v>2206510000</v>
      </c>
      <c r="N891" s="4">
        <v>177</v>
      </c>
      <c r="O891" s="4">
        <v>9500</v>
      </c>
      <c r="P891" s="4">
        <v>8780</v>
      </c>
      <c r="Q891" s="4">
        <v>8730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10000</v>
      </c>
      <c r="J892" s="4">
        <v>10000</v>
      </c>
      <c r="K892" s="5">
        <v>8344.19</v>
      </c>
      <c r="L892" s="5">
        <v>1450.38</v>
      </c>
      <c r="M892" s="5">
        <v>2145740000</v>
      </c>
      <c r="N892" s="4">
        <v>176</v>
      </c>
      <c r="O892" s="4">
        <v>9500</v>
      </c>
      <c r="P892" s="4">
        <v>8860</v>
      </c>
      <c r="Q892" s="4">
        <v>8760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10000</v>
      </c>
      <c r="J893" s="4">
        <v>10000</v>
      </c>
      <c r="K893" s="5">
        <v>8390.59</v>
      </c>
      <c r="L893" s="5">
        <v>1414.77</v>
      </c>
      <c r="M893" s="5">
        <v>2103010000</v>
      </c>
      <c r="N893" s="4">
        <v>174</v>
      </c>
      <c r="O893" s="4">
        <v>9500</v>
      </c>
      <c r="P893" s="4">
        <v>6332</v>
      </c>
      <c r="Q893" s="4">
        <v>8770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10000</v>
      </c>
      <c r="J894" s="4">
        <v>10000</v>
      </c>
      <c r="K894" s="5">
        <v>8429.0499999999993</v>
      </c>
      <c r="L894" s="5">
        <v>1388.78</v>
      </c>
      <c r="M894" s="5">
        <v>2082410000</v>
      </c>
      <c r="N894" s="4">
        <v>168</v>
      </c>
      <c r="O894" s="4">
        <v>9500</v>
      </c>
      <c r="P894" s="4">
        <v>4040</v>
      </c>
      <c r="Q894" s="4">
        <v>8820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10000</v>
      </c>
      <c r="J895" s="4">
        <v>10000</v>
      </c>
      <c r="K895" s="5">
        <v>8460.2199999999993</v>
      </c>
      <c r="L895" s="5">
        <v>1366.35</v>
      </c>
      <c r="M895" s="5">
        <v>2062050000</v>
      </c>
      <c r="N895" s="4">
        <v>162</v>
      </c>
      <c r="O895" s="4">
        <v>9500</v>
      </c>
      <c r="P895" s="4">
        <v>7510</v>
      </c>
      <c r="Q895" s="4">
        <v>8840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10000</v>
      </c>
      <c r="J896" s="4">
        <v>10000</v>
      </c>
      <c r="K896" s="5">
        <v>8492.02</v>
      </c>
      <c r="L896" s="5">
        <v>1331.58</v>
      </c>
      <c r="M896" s="5">
        <v>2042480000</v>
      </c>
      <c r="N896" s="4">
        <v>160</v>
      </c>
      <c r="O896" s="4">
        <v>9500</v>
      </c>
      <c r="P896" s="4">
        <v>6570</v>
      </c>
      <c r="Q896" s="4">
        <v>8900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10000</v>
      </c>
      <c r="J897" s="4">
        <v>10000</v>
      </c>
      <c r="K897" s="5">
        <v>8510.52</v>
      </c>
      <c r="L897" s="5">
        <v>1319.24</v>
      </c>
      <c r="M897" s="5">
        <v>2005610000</v>
      </c>
      <c r="N897" s="4">
        <v>155</v>
      </c>
      <c r="O897" s="4">
        <v>9500</v>
      </c>
      <c r="P897" s="4">
        <v>6340</v>
      </c>
      <c r="Q897" s="4">
        <v>8900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10000</v>
      </c>
      <c r="J898" s="4">
        <v>10000</v>
      </c>
      <c r="K898" s="5">
        <v>8541.9699999999993</v>
      </c>
      <c r="L898" s="5">
        <v>1289.24</v>
      </c>
      <c r="M898" s="5">
        <v>1989650000</v>
      </c>
      <c r="N898" s="4">
        <v>154</v>
      </c>
      <c r="O898" s="4">
        <v>9500</v>
      </c>
      <c r="P898" s="4">
        <v>7480</v>
      </c>
      <c r="Q898" s="4">
        <v>8920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10000</v>
      </c>
      <c r="J899" s="4">
        <v>10000</v>
      </c>
      <c r="K899" s="5">
        <v>8583.1299999999992</v>
      </c>
      <c r="L899" s="5">
        <v>1253.96</v>
      </c>
      <c r="M899" s="5">
        <v>1954220000</v>
      </c>
      <c r="N899" s="4">
        <v>150</v>
      </c>
      <c r="O899" s="4">
        <v>9500</v>
      </c>
      <c r="P899" s="4">
        <v>9380</v>
      </c>
      <c r="Q899" s="4">
        <v>8942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10000</v>
      </c>
      <c r="J900" s="4">
        <v>10000</v>
      </c>
      <c r="K900" s="5">
        <v>8606.48</v>
      </c>
      <c r="L900" s="5">
        <v>1231.32</v>
      </c>
      <c r="M900" s="5">
        <v>1906950000</v>
      </c>
      <c r="N900" s="4">
        <v>149</v>
      </c>
      <c r="O900" s="4">
        <v>9500</v>
      </c>
      <c r="P900" s="4">
        <v>8110</v>
      </c>
      <c r="Q900" s="4">
        <v>8960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4282</v>
      </c>
      <c r="I901" s="4">
        <v>10000</v>
      </c>
      <c r="J901" s="4">
        <v>5718</v>
      </c>
      <c r="K901" s="5">
        <v>8626.36</v>
      </c>
      <c r="L901" s="5">
        <v>1222.94</v>
      </c>
      <c r="M901" s="5">
        <v>1863910000</v>
      </c>
      <c r="N901" s="4">
        <v>146</v>
      </c>
      <c r="O901" s="4">
        <v>9500</v>
      </c>
      <c r="P901" s="4">
        <v>9030</v>
      </c>
      <c r="Q901" s="4">
        <v>8990</v>
      </c>
    </row>
    <row r="902" spans="5:17">
      <c r="E902" s="4">
        <v>32</v>
      </c>
      <c r="F902" s="4">
        <v>212406</v>
      </c>
      <c r="G902" s="5">
        <v>3.05074E-2</v>
      </c>
      <c r="H902" s="4">
        <v>4282</v>
      </c>
      <c r="I902" s="4">
        <v>10000</v>
      </c>
      <c r="J902" s="4">
        <v>5718</v>
      </c>
      <c r="K902" s="5">
        <v>8642.64</v>
      </c>
      <c r="L902" s="5">
        <v>1213.93</v>
      </c>
      <c r="M902" s="5">
        <v>1835750000</v>
      </c>
      <c r="N902" s="4">
        <v>144</v>
      </c>
      <c r="O902" s="4">
        <v>9500</v>
      </c>
      <c r="P902" s="4">
        <v>4282</v>
      </c>
      <c r="Q902" s="4">
        <v>9000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4402</v>
      </c>
      <c r="I903" s="4">
        <v>10000</v>
      </c>
      <c r="J903" s="4">
        <v>5598</v>
      </c>
      <c r="K903" s="5">
        <v>8666.3700000000008</v>
      </c>
      <c r="L903" s="5">
        <v>1205.43</v>
      </c>
      <c r="M903" s="5">
        <v>1811630000</v>
      </c>
      <c r="N903" s="4">
        <v>137</v>
      </c>
      <c r="O903" s="4">
        <v>9500</v>
      </c>
      <c r="P903" s="4">
        <v>6992</v>
      </c>
      <c r="Q903" s="4">
        <v>9010</v>
      </c>
    </row>
    <row r="904" spans="5:17">
      <c r="E904" s="4">
        <v>34</v>
      </c>
      <c r="F904" s="4">
        <v>207640</v>
      </c>
      <c r="G904" s="5">
        <v>2.98228E-2</v>
      </c>
      <c r="H904" s="4">
        <v>4402</v>
      </c>
      <c r="I904" s="4">
        <v>10000</v>
      </c>
      <c r="J904" s="4">
        <v>5598</v>
      </c>
      <c r="K904" s="5">
        <v>8693.89</v>
      </c>
      <c r="L904" s="5">
        <v>1186.6300000000001</v>
      </c>
      <c r="M904" s="5">
        <v>1805200000</v>
      </c>
      <c r="N904" s="4">
        <v>134</v>
      </c>
      <c r="O904" s="4">
        <v>9500</v>
      </c>
      <c r="P904" s="4">
        <v>9280</v>
      </c>
      <c r="Q904" s="4">
        <v>9060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4402</v>
      </c>
      <c r="I905" s="4">
        <v>10000</v>
      </c>
      <c r="J905" s="4">
        <v>5598</v>
      </c>
      <c r="K905" s="5">
        <v>8719.1</v>
      </c>
      <c r="L905" s="5">
        <v>1164.0899999999999</v>
      </c>
      <c r="M905" s="5">
        <v>1797830000</v>
      </c>
      <c r="N905" s="4">
        <v>134</v>
      </c>
      <c r="O905" s="4">
        <v>9500</v>
      </c>
      <c r="P905" s="4">
        <v>6200</v>
      </c>
      <c r="Q905" s="4">
        <v>9080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4402</v>
      </c>
      <c r="I906" s="4">
        <v>10000</v>
      </c>
      <c r="J906" s="4">
        <v>5598</v>
      </c>
      <c r="K906" s="5">
        <v>8753.58</v>
      </c>
      <c r="L906" s="5">
        <v>1131.5999999999999</v>
      </c>
      <c r="M906" s="5">
        <v>1780790000</v>
      </c>
      <c r="N906" s="4">
        <v>133</v>
      </c>
      <c r="O906" s="4">
        <v>9500</v>
      </c>
      <c r="P906" s="4">
        <v>5532</v>
      </c>
      <c r="Q906" s="4">
        <v>9080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4402</v>
      </c>
      <c r="I907" s="4">
        <v>10000</v>
      </c>
      <c r="J907" s="4">
        <v>5598</v>
      </c>
      <c r="K907" s="5">
        <v>8784.43</v>
      </c>
      <c r="L907" s="5">
        <v>1103.27</v>
      </c>
      <c r="M907" s="5">
        <v>1760270000</v>
      </c>
      <c r="N907" s="4">
        <v>131</v>
      </c>
      <c r="O907" s="4">
        <v>9500</v>
      </c>
      <c r="P907" s="4">
        <v>5532</v>
      </c>
      <c r="Q907" s="4">
        <v>9120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4402</v>
      </c>
      <c r="I908" s="4">
        <v>10000</v>
      </c>
      <c r="J908" s="4">
        <v>5598</v>
      </c>
      <c r="K908" s="5">
        <v>8816.17</v>
      </c>
      <c r="L908" s="5">
        <v>1073.46</v>
      </c>
      <c r="M908" s="5">
        <v>1726550000</v>
      </c>
      <c r="N908" s="4">
        <v>130</v>
      </c>
      <c r="O908" s="4">
        <v>9500</v>
      </c>
      <c r="P908" s="4">
        <v>5532</v>
      </c>
      <c r="Q908" s="4">
        <v>9140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4402</v>
      </c>
      <c r="I909" s="4">
        <v>10000</v>
      </c>
      <c r="J909" s="4">
        <v>5598</v>
      </c>
      <c r="K909" s="5">
        <v>8846.5</v>
      </c>
      <c r="L909" s="5">
        <v>1038.72</v>
      </c>
      <c r="M909" s="5">
        <v>1685240000</v>
      </c>
      <c r="N909" s="4">
        <v>128</v>
      </c>
      <c r="O909" s="4">
        <v>9500</v>
      </c>
      <c r="P909" s="4">
        <v>9540</v>
      </c>
      <c r="Q909" s="4">
        <v>9150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4402</v>
      </c>
      <c r="I910" s="4">
        <v>10000</v>
      </c>
      <c r="J910" s="4">
        <v>5598</v>
      </c>
      <c r="K910" s="5">
        <v>8867.52</v>
      </c>
      <c r="L910" s="5">
        <v>1003.71</v>
      </c>
      <c r="M910" s="5">
        <v>1657240000</v>
      </c>
      <c r="N910" s="4">
        <v>124</v>
      </c>
      <c r="O910" s="4">
        <v>9500</v>
      </c>
      <c r="P910" s="4">
        <v>5260</v>
      </c>
      <c r="Q910" s="4">
        <v>9150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4402</v>
      </c>
      <c r="I911" s="4">
        <v>10000</v>
      </c>
      <c r="J911" s="4">
        <v>5598</v>
      </c>
      <c r="K911" s="5">
        <v>8892.7900000000009</v>
      </c>
      <c r="L911" s="5">
        <v>980.94299999999998</v>
      </c>
      <c r="M911" s="5">
        <v>1605460000</v>
      </c>
      <c r="N911" s="4">
        <v>120</v>
      </c>
      <c r="O911" s="4">
        <v>9500</v>
      </c>
      <c r="P911" s="4">
        <v>8500</v>
      </c>
      <c r="Q911" s="4">
        <v>9180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4402</v>
      </c>
      <c r="I912" s="4">
        <v>10000</v>
      </c>
      <c r="J912" s="4">
        <v>5598</v>
      </c>
      <c r="K912" s="5">
        <v>8915.65</v>
      </c>
      <c r="L912" s="5">
        <v>960.23299999999995</v>
      </c>
      <c r="M912" s="5">
        <v>1542690000</v>
      </c>
      <c r="N912" s="4">
        <v>117</v>
      </c>
      <c r="O912" s="4">
        <v>9500</v>
      </c>
      <c r="P912" s="4">
        <v>4402</v>
      </c>
      <c r="Q912" s="4">
        <v>9180</v>
      </c>
    </row>
    <row r="913" spans="5:17">
      <c r="E913" s="4">
        <v>43</v>
      </c>
      <c r="F913" s="4">
        <v>165879</v>
      </c>
      <c r="G913" s="5">
        <v>2.38248E-2</v>
      </c>
      <c r="H913" s="4">
        <v>4550</v>
      </c>
      <c r="I913" s="4">
        <v>10000</v>
      </c>
      <c r="J913" s="4">
        <v>5450</v>
      </c>
      <c r="K913" s="5">
        <v>8923.08</v>
      </c>
      <c r="L913" s="5">
        <v>946.36199999999997</v>
      </c>
      <c r="M913" s="5">
        <v>1480150000</v>
      </c>
      <c r="N913" s="4">
        <v>115</v>
      </c>
      <c r="O913" s="4">
        <v>9500</v>
      </c>
      <c r="P913" s="4">
        <v>9920</v>
      </c>
      <c r="Q913" s="4">
        <v>9180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5180</v>
      </c>
      <c r="I914" s="4">
        <v>10000</v>
      </c>
      <c r="J914" s="4">
        <v>4820</v>
      </c>
      <c r="K914" s="5">
        <v>8943.01</v>
      </c>
      <c r="L914" s="5">
        <v>926.79399999999998</v>
      </c>
      <c r="M914" s="5">
        <v>1425090000</v>
      </c>
      <c r="N914" s="4">
        <v>105</v>
      </c>
      <c r="O914" s="4">
        <v>9500</v>
      </c>
      <c r="P914" s="4">
        <v>9950</v>
      </c>
      <c r="Q914" s="4">
        <v>9180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5180</v>
      </c>
      <c r="I915" s="4">
        <v>10000</v>
      </c>
      <c r="J915" s="4">
        <v>4820</v>
      </c>
      <c r="K915" s="5">
        <v>8959.14</v>
      </c>
      <c r="L915" s="5">
        <v>908.58799999999997</v>
      </c>
      <c r="M915" s="5">
        <v>1365130000</v>
      </c>
      <c r="N915" s="4">
        <v>102</v>
      </c>
      <c r="O915" s="4">
        <v>9500</v>
      </c>
      <c r="P915" s="4">
        <v>8090</v>
      </c>
      <c r="Q915" s="4">
        <v>9180</v>
      </c>
    </row>
    <row r="916" spans="5:17">
      <c r="E916" s="4">
        <v>46</v>
      </c>
      <c r="F916" s="4">
        <v>144773</v>
      </c>
      <c r="G916" s="5">
        <v>2.07934E-2</v>
      </c>
      <c r="H916" s="4">
        <v>5180</v>
      </c>
      <c r="I916" s="4">
        <v>10000</v>
      </c>
      <c r="J916" s="4">
        <v>4820</v>
      </c>
      <c r="K916" s="5">
        <v>8967.91</v>
      </c>
      <c r="L916" s="5">
        <v>898.92100000000005</v>
      </c>
      <c r="M916" s="5">
        <v>1298310000</v>
      </c>
      <c r="N916" s="4">
        <v>100</v>
      </c>
      <c r="O916" s="4">
        <v>9500</v>
      </c>
      <c r="P916" s="4">
        <v>8172</v>
      </c>
      <c r="Q916" s="4">
        <v>9180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5180</v>
      </c>
      <c r="I917" s="4">
        <v>10000</v>
      </c>
      <c r="J917" s="4">
        <v>4820</v>
      </c>
      <c r="K917" s="5">
        <v>8991.1299999999992</v>
      </c>
      <c r="L917" s="5">
        <v>857.62300000000005</v>
      </c>
      <c r="M917" s="5">
        <v>1241460000</v>
      </c>
      <c r="N917" s="4">
        <v>97</v>
      </c>
      <c r="O917" s="4">
        <v>9500</v>
      </c>
      <c r="P917" s="4">
        <v>8380</v>
      </c>
      <c r="Q917" s="4">
        <v>9190</v>
      </c>
    </row>
    <row r="918" spans="5:17">
      <c r="E918" s="4">
        <v>48</v>
      </c>
      <c r="F918" s="4">
        <v>130322</v>
      </c>
      <c r="G918" s="5">
        <v>1.87178E-2</v>
      </c>
      <c r="H918" s="4">
        <v>5180</v>
      </c>
      <c r="I918" s="4">
        <v>10000</v>
      </c>
      <c r="J918" s="4">
        <v>4820</v>
      </c>
      <c r="K918" s="5">
        <v>9015</v>
      </c>
      <c r="L918" s="5">
        <v>824.45299999999997</v>
      </c>
      <c r="M918" s="5">
        <v>1174850000</v>
      </c>
      <c r="N918" s="4">
        <v>93</v>
      </c>
      <c r="O918" s="4">
        <v>9500</v>
      </c>
      <c r="P918" s="4">
        <v>9750</v>
      </c>
      <c r="Q918" s="4">
        <v>9220</v>
      </c>
    </row>
    <row r="919" spans="5:17">
      <c r="E919" s="4">
        <v>49</v>
      </c>
      <c r="F919" s="4">
        <v>123826</v>
      </c>
      <c r="G919" s="5">
        <v>1.77848E-2</v>
      </c>
      <c r="H919" s="4">
        <v>5180</v>
      </c>
      <c r="I919" s="4">
        <v>10000</v>
      </c>
      <c r="J919" s="4">
        <v>4820</v>
      </c>
      <c r="K919" s="5">
        <v>9029.33</v>
      </c>
      <c r="L919" s="5">
        <v>795.745</v>
      </c>
      <c r="M919" s="5">
        <v>1118070000</v>
      </c>
      <c r="N919" s="4">
        <v>91</v>
      </c>
      <c r="O919" s="4">
        <v>9500</v>
      </c>
      <c r="P919" s="4">
        <v>9210</v>
      </c>
      <c r="Q919" s="4">
        <v>9220</v>
      </c>
    </row>
    <row r="920" spans="5:17">
      <c r="E920" s="4">
        <v>50</v>
      </c>
      <c r="F920" s="4">
        <v>118095</v>
      </c>
      <c r="G920" s="5">
        <v>1.69617E-2</v>
      </c>
      <c r="H920" s="4">
        <v>5180</v>
      </c>
      <c r="I920" s="4">
        <v>10000</v>
      </c>
      <c r="J920" s="4">
        <v>4820</v>
      </c>
      <c r="K920" s="5">
        <v>9051.35</v>
      </c>
      <c r="L920" s="5">
        <v>746.88199999999995</v>
      </c>
      <c r="M920" s="5">
        <v>1068920000</v>
      </c>
      <c r="N920" s="4">
        <v>87</v>
      </c>
      <c r="O920" s="4">
        <v>9500</v>
      </c>
      <c r="P920" s="4">
        <v>6682</v>
      </c>
      <c r="Q920" s="4">
        <v>9220</v>
      </c>
    </row>
    <row r="921" spans="5:17">
      <c r="E921" s="4">
        <v>51</v>
      </c>
      <c r="F921" s="4">
        <v>114796</v>
      </c>
      <c r="G921" s="5">
        <v>1.64879E-2</v>
      </c>
      <c r="H921" s="4">
        <v>5180</v>
      </c>
      <c r="I921" s="4">
        <v>10000</v>
      </c>
      <c r="J921" s="4">
        <v>4820</v>
      </c>
      <c r="K921" s="5">
        <v>9055.98</v>
      </c>
      <c r="L921" s="5">
        <v>734.52599999999995</v>
      </c>
      <c r="M921" s="5">
        <v>1039590000</v>
      </c>
      <c r="N921" s="4">
        <v>83</v>
      </c>
      <c r="O921" s="4">
        <v>9500</v>
      </c>
      <c r="P921" s="4">
        <v>9550</v>
      </c>
      <c r="Q921" s="4">
        <v>9220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5180</v>
      </c>
      <c r="I922" s="4">
        <v>10000</v>
      </c>
      <c r="J922" s="4">
        <v>4820</v>
      </c>
      <c r="K922" s="5">
        <v>9068.9</v>
      </c>
      <c r="L922" s="5">
        <v>709.22500000000002</v>
      </c>
      <c r="M922" s="5">
        <v>1010030000</v>
      </c>
      <c r="N922" s="4">
        <v>80</v>
      </c>
      <c r="O922" s="4">
        <v>9500</v>
      </c>
      <c r="P922" s="4">
        <v>9450</v>
      </c>
      <c r="Q922" s="4">
        <v>9220</v>
      </c>
    </row>
    <row r="923" spans="5:17">
      <c r="E923" s="4">
        <v>53</v>
      </c>
      <c r="F923" s="4">
        <v>105587</v>
      </c>
      <c r="G923" s="5">
        <v>1.51652E-2</v>
      </c>
      <c r="H923" s="4">
        <v>5180</v>
      </c>
      <c r="I923" s="4">
        <v>10000</v>
      </c>
      <c r="J923" s="4">
        <v>4820</v>
      </c>
      <c r="K923" s="5">
        <v>9077.43</v>
      </c>
      <c r="L923" s="5">
        <v>682.92200000000003</v>
      </c>
      <c r="M923" s="5">
        <v>958459000</v>
      </c>
      <c r="N923" s="4">
        <v>78</v>
      </c>
      <c r="O923" s="4">
        <v>9500</v>
      </c>
      <c r="P923" s="4">
        <v>5300</v>
      </c>
      <c r="Q923" s="4">
        <v>9230</v>
      </c>
    </row>
    <row r="924" spans="5:17">
      <c r="E924" s="4">
        <v>54</v>
      </c>
      <c r="F924" s="4">
        <v>99403</v>
      </c>
      <c r="G924" s="5">
        <v>1.4277E-2</v>
      </c>
      <c r="H924" s="4">
        <v>5180</v>
      </c>
      <c r="I924" s="4">
        <v>10000</v>
      </c>
      <c r="J924" s="4">
        <v>4820</v>
      </c>
      <c r="K924" s="5">
        <v>9082.0499999999993</v>
      </c>
      <c r="L924" s="5">
        <v>663.51</v>
      </c>
      <c r="M924" s="5">
        <v>902783000</v>
      </c>
      <c r="N924" s="4">
        <v>71</v>
      </c>
      <c r="O924" s="4">
        <v>9500</v>
      </c>
      <c r="P924" s="4">
        <v>9700</v>
      </c>
      <c r="Q924" s="4">
        <v>9230</v>
      </c>
    </row>
    <row r="925" spans="5:17">
      <c r="E925" s="4">
        <v>55</v>
      </c>
      <c r="F925" s="4">
        <v>92018</v>
      </c>
      <c r="G925" s="5">
        <v>1.32163E-2</v>
      </c>
      <c r="H925" s="4">
        <v>5180</v>
      </c>
      <c r="I925" s="4">
        <v>10000</v>
      </c>
      <c r="J925" s="4">
        <v>4820</v>
      </c>
      <c r="K925" s="5">
        <v>9079.74</v>
      </c>
      <c r="L925" s="5">
        <v>637.05399999999997</v>
      </c>
      <c r="M925" s="5">
        <v>835500000</v>
      </c>
      <c r="N925" s="4">
        <v>70</v>
      </c>
      <c r="O925" s="4">
        <v>9500</v>
      </c>
      <c r="P925" s="4">
        <v>6900</v>
      </c>
      <c r="Q925" s="4">
        <v>9230</v>
      </c>
    </row>
    <row r="926" spans="5:17">
      <c r="E926" s="4">
        <v>56</v>
      </c>
      <c r="F926" s="4">
        <v>84737</v>
      </c>
      <c r="G926" s="5">
        <v>1.21706E-2</v>
      </c>
      <c r="H926" s="4">
        <v>5180</v>
      </c>
      <c r="I926" s="4">
        <v>10000</v>
      </c>
      <c r="J926" s="4">
        <v>4820</v>
      </c>
      <c r="K926" s="5">
        <v>9068.6</v>
      </c>
      <c r="L926" s="5">
        <v>613.55399999999997</v>
      </c>
      <c r="M926" s="5">
        <v>768446000</v>
      </c>
      <c r="N926" s="4">
        <v>66</v>
      </c>
      <c r="O926" s="4">
        <v>9410</v>
      </c>
      <c r="P926" s="4">
        <v>5680</v>
      </c>
      <c r="Q926" s="4">
        <v>9220</v>
      </c>
    </row>
    <row r="927" spans="5:17">
      <c r="E927" s="4">
        <v>57</v>
      </c>
      <c r="F927" s="4">
        <v>77854</v>
      </c>
      <c r="G927" s="5">
        <v>1.1181999999999999E-2</v>
      </c>
      <c r="H927" s="4">
        <v>5180</v>
      </c>
      <c r="I927" s="4">
        <v>10000</v>
      </c>
      <c r="J927" s="4">
        <v>4820</v>
      </c>
      <c r="K927" s="5">
        <v>9072.81</v>
      </c>
      <c r="L927" s="5">
        <v>599.81299999999999</v>
      </c>
      <c r="M927" s="5">
        <v>706354000</v>
      </c>
      <c r="N927" s="4">
        <v>60</v>
      </c>
      <c r="O927" s="4">
        <v>9410</v>
      </c>
      <c r="P927" s="4">
        <v>9000</v>
      </c>
      <c r="Q927" s="4">
        <v>9220</v>
      </c>
    </row>
    <row r="928" spans="5:17">
      <c r="E928" s="4">
        <v>58</v>
      </c>
      <c r="F928" s="4">
        <v>71855</v>
      </c>
      <c r="G928" s="5">
        <v>1.03204E-2</v>
      </c>
      <c r="H928" s="4">
        <v>5180</v>
      </c>
      <c r="I928" s="4">
        <v>10000</v>
      </c>
      <c r="J928" s="4">
        <v>4820</v>
      </c>
      <c r="K928" s="5">
        <v>9072.81</v>
      </c>
      <c r="L928" s="5">
        <v>588.06600000000003</v>
      </c>
      <c r="M928" s="5">
        <v>651927000</v>
      </c>
      <c r="N928" s="4">
        <v>59</v>
      </c>
      <c r="O928" s="4">
        <v>9410</v>
      </c>
      <c r="P928" s="4">
        <v>5550</v>
      </c>
      <c r="Q928" s="4">
        <v>9220</v>
      </c>
    </row>
    <row r="929" spans="5:17">
      <c r="E929" s="4">
        <v>59</v>
      </c>
      <c r="F929" s="4">
        <v>64621</v>
      </c>
      <c r="G929" s="5">
        <v>9.2813600000000007E-3</v>
      </c>
      <c r="H929" s="4">
        <v>6372</v>
      </c>
      <c r="I929" s="4">
        <v>10000</v>
      </c>
      <c r="J929" s="4">
        <v>3628</v>
      </c>
      <c r="K929" s="5">
        <v>9075.24</v>
      </c>
      <c r="L929" s="5">
        <v>593.625</v>
      </c>
      <c r="M929" s="5">
        <v>586451000</v>
      </c>
      <c r="N929" s="4">
        <v>55</v>
      </c>
      <c r="O929" s="4">
        <v>9410</v>
      </c>
      <c r="P929" s="4">
        <v>9350</v>
      </c>
      <c r="Q929" s="4">
        <v>9230</v>
      </c>
    </row>
    <row r="930" spans="5:17">
      <c r="E930" s="4">
        <v>60</v>
      </c>
      <c r="F930" s="4">
        <v>57162</v>
      </c>
      <c r="G930" s="5">
        <v>8.21004E-3</v>
      </c>
      <c r="H930" s="4">
        <v>6372</v>
      </c>
      <c r="I930" s="4">
        <v>10000</v>
      </c>
      <c r="J930" s="4">
        <v>3628</v>
      </c>
      <c r="K930" s="5">
        <v>9086.2800000000007</v>
      </c>
      <c r="L930" s="5">
        <v>594.10900000000004</v>
      </c>
      <c r="M930" s="5">
        <v>519390000</v>
      </c>
      <c r="N930" s="4">
        <v>51</v>
      </c>
      <c r="O930" s="4">
        <v>9410</v>
      </c>
      <c r="P930" s="4">
        <v>9730</v>
      </c>
      <c r="Q930" s="4">
        <v>9230</v>
      </c>
    </row>
    <row r="931" spans="5:17">
      <c r="E931" s="4">
        <v>61</v>
      </c>
      <c r="F931" s="4">
        <v>49337</v>
      </c>
      <c r="G931" s="5">
        <v>7.0861500000000003E-3</v>
      </c>
      <c r="H931" s="4">
        <v>6372</v>
      </c>
      <c r="I931" s="4">
        <v>10000</v>
      </c>
      <c r="J931" s="4">
        <v>3628</v>
      </c>
      <c r="K931" s="5">
        <v>9091.17</v>
      </c>
      <c r="L931" s="5">
        <v>598.89499999999998</v>
      </c>
      <c r="M931" s="5">
        <v>448531000</v>
      </c>
      <c r="N931" s="4">
        <v>48</v>
      </c>
      <c r="O931" s="4">
        <v>9410</v>
      </c>
      <c r="P931" s="4">
        <v>8770</v>
      </c>
      <c r="Q931" s="4">
        <v>9230</v>
      </c>
    </row>
    <row r="932" spans="5:17">
      <c r="E932" s="4">
        <v>62</v>
      </c>
      <c r="F932" s="4">
        <v>42776</v>
      </c>
      <c r="G932" s="5">
        <v>6.1438100000000004E-3</v>
      </c>
      <c r="H932" s="4">
        <v>6372</v>
      </c>
      <c r="I932" s="4">
        <v>10000</v>
      </c>
      <c r="J932" s="4">
        <v>3628</v>
      </c>
      <c r="K932" s="5">
        <v>9094.7099999999991</v>
      </c>
      <c r="L932" s="5">
        <v>604.61199999999997</v>
      </c>
      <c r="M932" s="5">
        <v>389035000</v>
      </c>
      <c r="N932" s="4">
        <v>46</v>
      </c>
      <c r="O932" s="4">
        <v>9410</v>
      </c>
      <c r="P932" s="4">
        <v>9052</v>
      </c>
      <c r="Q932" s="4">
        <v>9230</v>
      </c>
    </row>
    <row r="933" spans="5:17">
      <c r="E933" s="4">
        <v>63</v>
      </c>
      <c r="F933" s="4">
        <v>35511</v>
      </c>
      <c r="G933" s="5">
        <v>5.10036E-3</v>
      </c>
      <c r="H933" s="4">
        <v>6372</v>
      </c>
      <c r="I933" s="4">
        <v>10000</v>
      </c>
      <c r="J933" s="4">
        <v>3628</v>
      </c>
      <c r="K933" s="5">
        <v>9088.08</v>
      </c>
      <c r="L933" s="5">
        <v>601.72199999999998</v>
      </c>
      <c r="M933" s="5">
        <v>322727000</v>
      </c>
      <c r="N933" s="4">
        <v>42</v>
      </c>
      <c r="O933" s="4">
        <v>9410</v>
      </c>
      <c r="P933" s="4">
        <v>8530</v>
      </c>
      <c r="Q933" s="4">
        <v>9230</v>
      </c>
    </row>
    <row r="934" spans="5:17">
      <c r="E934" s="4">
        <v>64</v>
      </c>
      <c r="F934" s="4">
        <v>29543</v>
      </c>
      <c r="G934" s="5">
        <v>4.24319E-3</v>
      </c>
      <c r="H934" s="4">
        <v>6372</v>
      </c>
      <c r="I934" s="4">
        <v>10000</v>
      </c>
      <c r="J934" s="4">
        <v>3628</v>
      </c>
      <c r="K934" s="5">
        <v>9070.1</v>
      </c>
      <c r="L934" s="5">
        <v>595.71100000000001</v>
      </c>
      <c r="M934" s="5">
        <v>267958000</v>
      </c>
      <c r="N934" s="4">
        <v>42</v>
      </c>
      <c r="O934" s="4">
        <v>9410</v>
      </c>
      <c r="P934" s="4">
        <v>8640</v>
      </c>
      <c r="Q934" s="4">
        <v>9230</v>
      </c>
    </row>
    <row r="935" spans="5:17">
      <c r="E935" s="4">
        <v>65</v>
      </c>
      <c r="F935" s="4">
        <v>23703</v>
      </c>
      <c r="G935" s="5">
        <v>3.4044000000000001E-3</v>
      </c>
      <c r="H935" s="4">
        <v>6372</v>
      </c>
      <c r="I935" s="4">
        <v>10000</v>
      </c>
      <c r="J935" s="4">
        <v>3628</v>
      </c>
      <c r="K935" s="5">
        <v>9044.7900000000009</v>
      </c>
      <c r="L935" s="5">
        <v>615.08100000000002</v>
      </c>
      <c r="M935" s="5">
        <v>214389000</v>
      </c>
      <c r="N935" s="4">
        <v>39</v>
      </c>
      <c r="O935" s="4">
        <v>9410</v>
      </c>
      <c r="P935" s="4">
        <v>8530</v>
      </c>
      <c r="Q935" s="4">
        <v>9230</v>
      </c>
    </row>
    <row r="936" spans="5:17">
      <c r="E936" s="4">
        <v>66</v>
      </c>
      <c r="F936" s="4">
        <v>18772</v>
      </c>
      <c r="G936" s="5">
        <v>2.6961799999999998E-3</v>
      </c>
      <c r="H936" s="4">
        <v>6372</v>
      </c>
      <c r="I936" s="4">
        <v>10000</v>
      </c>
      <c r="J936" s="4">
        <v>3628</v>
      </c>
      <c r="K936" s="5">
        <v>9017.51</v>
      </c>
      <c r="L936" s="5">
        <v>626.04999999999995</v>
      </c>
      <c r="M936" s="5">
        <v>169277000</v>
      </c>
      <c r="N936" s="4">
        <v>35</v>
      </c>
      <c r="O936" s="4">
        <v>9410</v>
      </c>
      <c r="P936" s="4">
        <v>8870</v>
      </c>
      <c r="Q936" s="4">
        <v>9230</v>
      </c>
    </row>
    <row r="937" spans="5:17">
      <c r="E937" s="4">
        <v>67</v>
      </c>
      <c r="F937" s="4">
        <v>15198</v>
      </c>
      <c r="G937" s="5">
        <v>2.1828500000000001E-3</v>
      </c>
      <c r="H937" s="4">
        <v>6372</v>
      </c>
      <c r="I937" s="4">
        <v>10000</v>
      </c>
      <c r="J937" s="4">
        <v>3628</v>
      </c>
      <c r="K937" s="5">
        <v>9013.42</v>
      </c>
      <c r="L937" s="5">
        <v>618.01900000000001</v>
      </c>
      <c r="M937" s="5">
        <v>136986000</v>
      </c>
      <c r="N937" s="4">
        <v>32</v>
      </c>
      <c r="O937" s="4">
        <v>9410</v>
      </c>
      <c r="P937" s="4">
        <v>9480</v>
      </c>
      <c r="Q937" s="4">
        <v>9230</v>
      </c>
    </row>
    <row r="938" spans="5:17">
      <c r="E938" s="4">
        <v>68</v>
      </c>
      <c r="F938" s="4">
        <v>11537</v>
      </c>
      <c r="G938" s="5">
        <v>1.6570300000000001E-3</v>
      </c>
      <c r="H938" s="4">
        <v>7730</v>
      </c>
      <c r="I938" s="4">
        <v>10000</v>
      </c>
      <c r="J938" s="4">
        <v>2270</v>
      </c>
      <c r="K938" s="5">
        <v>8979.19</v>
      </c>
      <c r="L938" s="5">
        <v>617.91800000000001</v>
      </c>
      <c r="M938" s="5">
        <v>103593000</v>
      </c>
      <c r="N938" s="4">
        <v>28</v>
      </c>
      <c r="O938" s="4">
        <v>9410</v>
      </c>
      <c r="P938" s="4">
        <v>8680</v>
      </c>
      <c r="Q938" s="4">
        <v>9060</v>
      </c>
    </row>
    <row r="939" spans="5:17">
      <c r="E939" s="4">
        <v>69</v>
      </c>
      <c r="F939" s="4">
        <v>8721</v>
      </c>
      <c r="G939" s="5">
        <v>1.2525800000000001E-3</v>
      </c>
      <c r="H939" s="4">
        <v>7730</v>
      </c>
      <c r="I939" s="4">
        <v>9990</v>
      </c>
      <c r="J939" s="4">
        <v>2260</v>
      </c>
      <c r="K939" s="5">
        <v>8925.52</v>
      </c>
      <c r="L939" s="5">
        <v>639.54200000000003</v>
      </c>
      <c r="M939" s="5">
        <v>77839400</v>
      </c>
      <c r="N939" s="4">
        <v>24</v>
      </c>
      <c r="O939" s="4">
        <v>8190</v>
      </c>
      <c r="P939" s="4">
        <v>9520</v>
      </c>
      <c r="Q939" s="4">
        <v>8960</v>
      </c>
    </row>
    <row r="940" spans="5:17">
      <c r="E940" s="4">
        <v>70</v>
      </c>
      <c r="F940" s="4">
        <v>6603</v>
      </c>
      <c r="G940" s="5">
        <v>9.4837299999999997E-4</v>
      </c>
      <c r="H940" s="4">
        <v>7730</v>
      </c>
      <c r="I940" s="4">
        <v>9990</v>
      </c>
      <c r="J940" s="4">
        <v>2260</v>
      </c>
      <c r="K940" s="5">
        <v>8881.91</v>
      </c>
      <c r="L940" s="5">
        <v>668.97699999999998</v>
      </c>
      <c r="M940" s="5">
        <v>58647300</v>
      </c>
      <c r="N940" s="4">
        <v>22</v>
      </c>
      <c r="O940" s="4">
        <v>8190</v>
      </c>
      <c r="P940" s="4">
        <v>9570</v>
      </c>
      <c r="Q940" s="4">
        <v>8960</v>
      </c>
    </row>
    <row r="941" spans="5:17">
      <c r="E941" s="4">
        <v>71</v>
      </c>
      <c r="F941" s="4">
        <v>4790</v>
      </c>
      <c r="G941" s="5">
        <v>6.8797599999999997E-4</v>
      </c>
      <c r="H941" s="4">
        <v>7730</v>
      </c>
      <c r="I941" s="4">
        <v>9990</v>
      </c>
      <c r="J941" s="4">
        <v>2260</v>
      </c>
      <c r="K941" s="5">
        <v>8827.7099999999991</v>
      </c>
      <c r="L941" s="5">
        <v>697.31399999999996</v>
      </c>
      <c r="M941" s="5">
        <v>42284700</v>
      </c>
      <c r="N941" s="4">
        <v>20</v>
      </c>
      <c r="O941" s="4">
        <v>8190</v>
      </c>
      <c r="P941" s="4">
        <v>9940</v>
      </c>
      <c r="Q941" s="4">
        <v>8960</v>
      </c>
    </row>
    <row r="942" spans="5:17">
      <c r="E942" s="4">
        <v>72</v>
      </c>
      <c r="F942" s="4">
        <v>3532</v>
      </c>
      <c r="G942" s="5">
        <v>5.0729300000000002E-4</v>
      </c>
      <c r="H942" s="4">
        <v>7730</v>
      </c>
      <c r="I942" s="4">
        <v>9990</v>
      </c>
      <c r="J942" s="4">
        <v>2260</v>
      </c>
      <c r="K942" s="5">
        <v>8855.59</v>
      </c>
      <c r="L942" s="5">
        <v>713.13199999999995</v>
      </c>
      <c r="M942" s="5">
        <v>31278000</v>
      </c>
      <c r="N942" s="4">
        <v>18</v>
      </c>
      <c r="O942" s="4">
        <v>8190</v>
      </c>
      <c r="P942" s="4">
        <v>9240</v>
      </c>
      <c r="Q942" s="4">
        <v>8960</v>
      </c>
    </row>
    <row r="943" spans="5:17">
      <c r="E943" s="4">
        <v>73</v>
      </c>
      <c r="F943" s="4">
        <v>2381</v>
      </c>
      <c r="G943" s="5">
        <v>3.4197699999999998E-4</v>
      </c>
      <c r="H943" s="4">
        <v>7730</v>
      </c>
      <c r="I943" s="4">
        <v>9990</v>
      </c>
      <c r="J943" s="4">
        <v>2260</v>
      </c>
      <c r="K943" s="5">
        <v>8935.26</v>
      </c>
      <c r="L943" s="5">
        <v>701.476</v>
      </c>
      <c r="M943" s="5">
        <v>21274900</v>
      </c>
      <c r="N943" s="4">
        <v>10</v>
      </c>
      <c r="O943" s="4">
        <v>8190</v>
      </c>
      <c r="P943" s="4">
        <v>9080</v>
      </c>
      <c r="Q943" s="4">
        <v>8960</v>
      </c>
    </row>
    <row r="944" spans="5:17">
      <c r="E944" s="4">
        <v>74</v>
      </c>
      <c r="F944" s="4">
        <v>1653</v>
      </c>
      <c r="G944" s="5">
        <v>2.3741600000000001E-4</v>
      </c>
      <c r="H944" s="4">
        <v>8170</v>
      </c>
      <c r="I944" s="4">
        <v>9990</v>
      </c>
      <c r="J944" s="4">
        <v>1820</v>
      </c>
      <c r="K944" s="5">
        <v>8868.89</v>
      </c>
      <c r="L944" s="5">
        <v>686.5</v>
      </c>
      <c r="M944" s="5">
        <v>14660300</v>
      </c>
      <c r="N944" s="4">
        <v>9</v>
      </c>
      <c r="O944" s="4">
        <v>8190</v>
      </c>
      <c r="P944" s="4">
        <v>9080</v>
      </c>
      <c r="Q944" s="4">
        <v>8960</v>
      </c>
    </row>
    <row r="945" spans="5:17">
      <c r="E945" s="4">
        <v>75</v>
      </c>
      <c r="F945" s="4">
        <v>1066</v>
      </c>
      <c r="G945" s="5">
        <v>1.5310700000000001E-4</v>
      </c>
      <c r="H945" s="4">
        <v>8170</v>
      </c>
      <c r="I945" s="4">
        <v>9990</v>
      </c>
      <c r="J945" s="4">
        <v>1820</v>
      </c>
      <c r="K945" s="5">
        <v>8864.76</v>
      </c>
      <c r="L945" s="5">
        <v>656.91700000000003</v>
      </c>
      <c r="M945" s="5">
        <v>9449830</v>
      </c>
      <c r="N945" s="4">
        <v>6</v>
      </c>
      <c r="O945" s="4">
        <v>8190</v>
      </c>
      <c r="P945" s="4">
        <v>9960</v>
      </c>
      <c r="Q945" s="4">
        <v>8960</v>
      </c>
    </row>
    <row r="946" spans="5:17">
      <c r="E946" s="4">
        <v>76</v>
      </c>
      <c r="F946" s="4">
        <v>540</v>
      </c>
      <c r="G946" s="5">
        <v>7.75589E-5</v>
      </c>
      <c r="H946" s="4">
        <v>8190</v>
      </c>
      <c r="I946" s="4">
        <v>9990</v>
      </c>
      <c r="J946" s="4">
        <v>1800</v>
      </c>
      <c r="K946" s="5">
        <v>8899.1299999999992</v>
      </c>
      <c r="L946" s="5">
        <v>678.49</v>
      </c>
      <c r="M946" s="5">
        <v>4805530</v>
      </c>
      <c r="N946" s="4">
        <v>4</v>
      </c>
      <c r="O946" s="4">
        <v>8190</v>
      </c>
      <c r="P946" s="4">
        <v>9990</v>
      </c>
      <c r="Q946" s="4">
        <v>8960</v>
      </c>
    </row>
    <row r="947" spans="5:17">
      <c r="E947" s="4">
        <v>77</v>
      </c>
      <c r="F947" s="4">
        <v>236</v>
      </c>
      <c r="G947" s="5">
        <v>3.3896100000000002E-5</v>
      </c>
      <c r="H947" s="4">
        <v>8190</v>
      </c>
      <c r="I947" s="4">
        <v>9990</v>
      </c>
      <c r="J947" s="4">
        <v>1800</v>
      </c>
      <c r="K947" s="5">
        <v>8890.7999999999993</v>
      </c>
      <c r="L947" s="5">
        <v>712.12199999999996</v>
      </c>
      <c r="M947" s="5">
        <v>2098230</v>
      </c>
      <c r="N947" s="4">
        <v>4</v>
      </c>
      <c r="O947" s="4">
        <v>8190</v>
      </c>
      <c r="P947" s="4">
        <v>8960</v>
      </c>
      <c r="Q947" s="4">
        <v>8960</v>
      </c>
    </row>
    <row r="948" spans="5:17">
      <c r="E948" s="4">
        <v>78</v>
      </c>
      <c r="F948" s="4">
        <v>59</v>
      </c>
      <c r="G948" s="5">
        <v>8.4740200000000002E-6</v>
      </c>
      <c r="H948" s="4">
        <v>8190</v>
      </c>
      <c r="I948" s="4">
        <v>9500</v>
      </c>
      <c r="J948" s="4">
        <v>1310</v>
      </c>
      <c r="K948" s="5">
        <v>8656.27</v>
      </c>
      <c r="L948" s="5">
        <v>627.221</v>
      </c>
      <c r="M948" s="5">
        <v>510720</v>
      </c>
      <c r="N948" s="4">
        <v>2</v>
      </c>
      <c r="O948" s="4">
        <v>8190</v>
      </c>
      <c r="P948" s="4">
        <v>9500</v>
      </c>
      <c r="Q948" s="4">
        <v>8190</v>
      </c>
    </row>
    <row r="949" spans="5:17">
      <c r="E949" s="4">
        <v>79</v>
      </c>
      <c r="F949" s="4">
        <v>15</v>
      </c>
      <c r="G949" s="5">
        <v>2.1544099999999999E-6</v>
      </c>
      <c r="H949" s="4">
        <v>8190</v>
      </c>
      <c r="I949" s="4">
        <v>8190</v>
      </c>
      <c r="J949" s="4">
        <v>0</v>
      </c>
      <c r="K949" s="5">
        <v>8190</v>
      </c>
      <c r="L949" s="5">
        <v>0</v>
      </c>
      <c r="M949" s="5">
        <v>122850</v>
      </c>
      <c r="N949" s="4">
        <v>1</v>
      </c>
      <c r="O949" s="4">
        <v>8190</v>
      </c>
      <c r="P949" s="4">
        <v>8190</v>
      </c>
      <c r="Q949" s="4">
        <v>8190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47" workbookViewId="0">
      <selection activeCell="X2" sqref="X2:X80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1995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9960</v>
      </c>
      <c r="J2" s="4">
        <v>9960</v>
      </c>
      <c r="K2" s="5">
        <v>4002.64</v>
      </c>
      <c r="L2" s="5">
        <v>2804.02</v>
      </c>
      <c r="M2" s="5">
        <v>20123000000</v>
      </c>
      <c r="N2" s="4">
        <v>143</v>
      </c>
      <c r="O2" s="4">
        <v>670</v>
      </c>
      <c r="P2" s="4">
        <v>5990</v>
      </c>
      <c r="Q2" s="4">
        <v>4280</v>
      </c>
      <c r="T2">
        <v>0</v>
      </c>
      <c r="U2">
        <v>50</v>
      </c>
      <c r="V2">
        <v>1</v>
      </c>
      <c r="W2">
        <f>AVERAGE(K2,K81,K160,K239,K318,K397,K476,K555,K634,K713,K792,K871)</f>
        <v>4217.2058333333334</v>
      </c>
      <c r="X2">
        <f>W2/10000</f>
        <v>0.42172058333333334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9960</v>
      </c>
      <c r="J3" s="4">
        <v>9960</v>
      </c>
      <c r="K3" s="5">
        <v>6490.2</v>
      </c>
      <c r="L3" s="5">
        <v>2517.83</v>
      </c>
      <c r="M3" s="5">
        <v>9835610000</v>
      </c>
      <c r="N3" s="4">
        <v>133</v>
      </c>
      <c r="O3" s="4">
        <v>670</v>
      </c>
      <c r="P3" s="4">
        <v>5170</v>
      </c>
      <c r="Q3" s="4">
        <v>6750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6196.5750000000007</v>
      </c>
      <c r="X3">
        <f t="shared" ref="X3:X66" si="1">W3/10000</f>
        <v>0.61965750000000008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9960</v>
      </c>
      <c r="J4" s="4">
        <v>9960</v>
      </c>
      <c r="K4" s="5">
        <v>7077.09</v>
      </c>
      <c r="L4" s="5">
        <v>2386.5300000000002</v>
      </c>
      <c r="M4" s="5">
        <v>7780760000</v>
      </c>
      <c r="N4" s="4">
        <v>149</v>
      </c>
      <c r="O4" s="4">
        <v>9500</v>
      </c>
      <c r="P4" s="4">
        <v>7940</v>
      </c>
      <c r="Q4" s="4">
        <v>7560</v>
      </c>
      <c r="T4">
        <v>100</v>
      </c>
      <c r="U4">
        <v>150</v>
      </c>
      <c r="V4">
        <v>3</v>
      </c>
      <c r="W4">
        <f t="shared" si="0"/>
        <v>6635.4458333333341</v>
      </c>
      <c r="X4">
        <f t="shared" si="1"/>
        <v>0.66354458333333344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9960</v>
      </c>
      <c r="J5" s="4">
        <v>9960</v>
      </c>
      <c r="K5" s="5">
        <v>7166.18</v>
      </c>
      <c r="L5" s="5">
        <v>2395.2600000000002</v>
      </c>
      <c r="M5" s="5">
        <v>6219510000</v>
      </c>
      <c r="N5" s="4">
        <v>154</v>
      </c>
      <c r="O5" s="4">
        <v>9500</v>
      </c>
      <c r="P5" s="4">
        <v>8970</v>
      </c>
      <c r="Q5" s="4">
        <v>7710</v>
      </c>
      <c r="T5">
        <v>150</v>
      </c>
      <c r="U5">
        <v>200</v>
      </c>
      <c r="V5">
        <v>4</v>
      </c>
      <c r="W5">
        <f t="shared" si="0"/>
        <v>6705.1674999999987</v>
      </c>
      <c r="X5">
        <f t="shared" si="1"/>
        <v>0.67051674999999988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9960</v>
      </c>
      <c r="J6" s="4">
        <v>9960</v>
      </c>
      <c r="K6" s="5">
        <v>7511.6</v>
      </c>
      <c r="L6" s="5">
        <v>2325.44</v>
      </c>
      <c r="M6" s="5">
        <v>5669940000</v>
      </c>
      <c r="N6" s="4">
        <v>157</v>
      </c>
      <c r="O6" s="4">
        <v>9500</v>
      </c>
      <c r="P6" s="4">
        <v>6680</v>
      </c>
      <c r="Q6" s="4">
        <v>7980</v>
      </c>
      <c r="T6">
        <v>200</v>
      </c>
      <c r="U6">
        <v>250</v>
      </c>
      <c r="V6">
        <v>5</v>
      </c>
      <c r="W6">
        <f t="shared" si="0"/>
        <v>6957.7400000000007</v>
      </c>
      <c r="X6">
        <f t="shared" si="1"/>
        <v>0.69577400000000011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9970</v>
      </c>
      <c r="J7" s="4">
        <v>9970</v>
      </c>
      <c r="K7" s="5">
        <v>7845.72</v>
      </c>
      <c r="L7" s="5">
        <v>2245.42</v>
      </c>
      <c r="M7" s="5">
        <v>4910900000</v>
      </c>
      <c r="N7" s="4">
        <v>153</v>
      </c>
      <c r="O7" s="4">
        <v>9500</v>
      </c>
      <c r="P7" s="4">
        <v>5410</v>
      </c>
      <c r="Q7" s="4">
        <v>8450</v>
      </c>
      <c r="T7">
        <v>250</v>
      </c>
      <c r="U7">
        <v>300</v>
      </c>
      <c r="V7">
        <v>6</v>
      </c>
      <c r="W7">
        <f t="shared" si="0"/>
        <v>7212.9449999999997</v>
      </c>
      <c r="X7">
        <f t="shared" si="1"/>
        <v>0.72129449999999995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9970</v>
      </c>
      <c r="J8" s="4">
        <v>9970</v>
      </c>
      <c r="K8" s="5">
        <v>8035.2</v>
      </c>
      <c r="L8" s="5">
        <v>2148.6</v>
      </c>
      <c r="M8" s="5">
        <v>4552440000</v>
      </c>
      <c r="N8" s="4">
        <v>152</v>
      </c>
      <c r="O8" s="4">
        <v>9500</v>
      </c>
      <c r="P8" s="4">
        <v>6660</v>
      </c>
      <c r="Q8" s="4">
        <v>8820</v>
      </c>
      <c r="T8">
        <v>300</v>
      </c>
      <c r="U8">
        <v>350</v>
      </c>
      <c r="V8">
        <v>7</v>
      </c>
      <c r="W8">
        <f t="shared" si="0"/>
        <v>7364.4575000000004</v>
      </c>
      <c r="X8">
        <f t="shared" si="1"/>
        <v>0.73644575000000001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9990</v>
      </c>
      <c r="J9" s="4">
        <v>9990</v>
      </c>
      <c r="K9" s="5">
        <v>8193.32</v>
      </c>
      <c r="L9" s="5">
        <v>2040.19</v>
      </c>
      <c r="M9" s="5">
        <v>4195590000</v>
      </c>
      <c r="N9" s="4">
        <v>151</v>
      </c>
      <c r="O9" s="4">
        <v>9500</v>
      </c>
      <c r="P9" s="4">
        <v>6330</v>
      </c>
      <c r="Q9" s="4">
        <v>8930</v>
      </c>
      <c r="T9">
        <v>350</v>
      </c>
      <c r="U9">
        <v>400</v>
      </c>
      <c r="V9">
        <v>8</v>
      </c>
      <c r="W9">
        <f t="shared" si="0"/>
        <v>7484.5733333333328</v>
      </c>
      <c r="X9">
        <f t="shared" si="1"/>
        <v>0.74845733333333331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9990</v>
      </c>
      <c r="J10" s="4">
        <v>9990</v>
      </c>
      <c r="K10" s="5">
        <v>8415.69</v>
      </c>
      <c r="L10" s="5">
        <v>1876.74</v>
      </c>
      <c r="M10" s="5">
        <v>4074040000</v>
      </c>
      <c r="N10" s="4">
        <v>148</v>
      </c>
      <c r="O10" s="4">
        <v>9500</v>
      </c>
      <c r="P10" s="4">
        <v>7640</v>
      </c>
      <c r="Q10" s="4">
        <v>9000</v>
      </c>
      <c r="T10">
        <v>400</v>
      </c>
      <c r="U10">
        <v>450</v>
      </c>
      <c r="V10">
        <v>9</v>
      </c>
      <c r="W10">
        <f t="shared" si="0"/>
        <v>7636.7749999999987</v>
      </c>
      <c r="X10">
        <f t="shared" si="1"/>
        <v>0.7636774999999999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9990</v>
      </c>
      <c r="J11" s="4">
        <v>9990</v>
      </c>
      <c r="K11" s="5">
        <v>8554.36</v>
      </c>
      <c r="L11" s="5">
        <v>1756.53</v>
      </c>
      <c r="M11" s="5">
        <v>3816430000</v>
      </c>
      <c r="N11" s="4">
        <v>145</v>
      </c>
      <c r="O11" s="4">
        <v>9500</v>
      </c>
      <c r="P11" s="4">
        <v>9520</v>
      </c>
      <c r="Q11" s="4">
        <v>9080</v>
      </c>
      <c r="T11">
        <v>450</v>
      </c>
      <c r="U11">
        <v>500</v>
      </c>
      <c r="V11">
        <v>10</v>
      </c>
      <c r="W11">
        <f t="shared" si="0"/>
        <v>7708.7999999999993</v>
      </c>
      <c r="X11">
        <f t="shared" si="1"/>
        <v>0.7708799999999999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9990</v>
      </c>
      <c r="J12" s="4">
        <v>9990</v>
      </c>
      <c r="K12" s="5">
        <v>8636.48</v>
      </c>
      <c r="L12" s="5">
        <v>1658.16</v>
      </c>
      <c r="M12" s="5">
        <v>3526770000</v>
      </c>
      <c r="N12" s="4">
        <v>141</v>
      </c>
      <c r="O12" s="4">
        <v>9500</v>
      </c>
      <c r="P12" s="4">
        <v>9900</v>
      </c>
      <c r="Q12" s="4">
        <v>9150</v>
      </c>
      <c r="T12">
        <v>500</v>
      </c>
      <c r="U12">
        <v>550</v>
      </c>
      <c r="V12">
        <v>11</v>
      </c>
      <c r="W12">
        <f t="shared" si="0"/>
        <v>7750.4875000000002</v>
      </c>
      <c r="X12">
        <f t="shared" si="1"/>
        <v>0.77504875000000006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9990</v>
      </c>
      <c r="J13" s="4">
        <v>9990</v>
      </c>
      <c r="K13" s="5">
        <v>8728.33</v>
      </c>
      <c r="L13" s="5">
        <v>1534.78</v>
      </c>
      <c r="M13" s="5">
        <v>3303980000</v>
      </c>
      <c r="N13" s="4">
        <v>135</v>
      </c>
      <c r="O13" s="4">
        <v>9500</v>
      </c>
      <c r="P13" s="4">
        <v>9900</v>
      </c>
      <c r="Q13" s="4">
        <v>9180</v>
      </c>
      <c r="T13">
        <v>550</v>
      </c>
      <c r="U13">
        <v>600</v>
      </c>
      <c r="V13">
        <v>12</v>
      </c>
      <c r="W13">
        <f t="shared" si="0"/>
        <v>7811.665</v>
      </c>
      <c r="X13">
        <f t="shared" si="1"/>
        <v>0.78116649999999999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9990</v>
      </c>
      <c r="J14" s="4">
        <v>9990</v>
      </c>
      <c r="K14" s="5">
        <v>8804.35</v>
      </c>
      <c r="L14" s="5">
        <v>1431.13</v>
      </c>
      <c r="M14" s="5">
        <v>3199780000</v>
      </c>
      <c r="N14" s="4">
        <v>135</v>
      </c>
      <c r="O14" s="4">
        <v>9500</v>
      </c>
      <c r="P14" s="4">
        <v>5370</v>
      </c>
      <c r="Q14" s="4">
        <v>9260</v>
      </c>
      <c r="T14">
        <v>600</v>
      </c>
      <c r="U14">
        <v>650</v>
      </c>
      <c r="V14">
        <v>13</v>
      </c>
      <c r="W14">
        <f t="shared" si="0"/>
        <v>7875.5991666666678</v>
      </c>
      <c r="X14">
        <f t="shared" si="1"/>
        <v>0.7875599166666668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9990</v>
      </c>
      <c r="J15" s="4">
        <v>9990</v>
      </c>
      <c r="K15" s="5">
        <v>8868.34</v>
      </c>
      <c r="L15" s="5">
        <v>1351.09</v>
      </c>
      <c r="M15" s="5">
        <v>3104050000</v>
      </c>
      <c r="N15" s="4">
        <v>133</v>
      </c>
      <c r="O15" s="4">
        <v>9500</v>
      </c>
      <c r="P15" s="4">
        <v>7850</v>
      </c>
      <c r="Q15" s="4">
        <v>9280</v>
      </c>
      <c r="T15">
        <v>650</v>
      </c>
      <c r="U15">
        <v>700</v>
      </c>
      <c r="V15">
        <v>14</v>
      </c>
      <c r="W15">
        <f t="shared" si="0"/>
        <v>7918.1208333333343</v>
      </c>
      <c r="X15">
        <f t="shared" si="1"/>
        <v>0.79181208333333342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9990</v>
      </c>
      <c r="J16" s="4">
        <v>9990</v>
      </c>
      <c r="K16" s="5">
        <v>8932.41</v>
      </c>
      <c r="L16" s="5">
        <v>1234.83</v>
      </c>
      <c r="M16" s="5">
        <v>2997180000</v>
      </c>
      <c r="N16" s="4">
        <v>131</v>
      </c>
      <c r="O16" s="4">
        <v>9500</v>
      </c>
      <c r="P16" s="4">
        <v>8250</v>
      </c>
      <c r="Q16" s="4">
        <v>9400</v>
      </c>
      <c r="T16">
        <v>700</v>
      </c>
      <c r="U16">
        <v>750</v>
      </c>
      <c r="V16">
        <v>15</v>
      </c>
      <c r="W16">
        <f t="shared" si="0"/>
        <v>7967.8883333333324</v>
      </c>
      <c r="X16">
        <f t="shared" si="1"/>
        <v>0.79678883333333328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9990</v>
      </c>
      <c r="J17" s="4">
        <v>9990</v>
      </c>
      <c r="K17" s="5">
        <v>8967.9</v>
      </c>
      <c r="L17" s="5">
        <v>1173.52</v>
      </c>
      <c r="M17" s="5">
        <v>2831290000</v>
      </c>
      <c r="N17" s="4">
        <v>128</v>
      </c>
      <c r="O17" s="4">
        <v>9500</v>
      </c>
      <c r="P17" s="4">
        <v>8260</v>
      </c>
      <c r="Q17" s="4">
        <v>9410</v>
      </c>
      <c r="T17">
        <v>750</v>
      </c>
      <c r="U17">
        <v>800</v>
      </c>
      <c r="V17">
        <v>16</v>
      </c>
      <c r="W17">
        <f t="shared" si="0"/>
        <v>7989.3433333333332</v>
      </c>
      <c r="X17">
        <f t="shared" si="1"/>
        <v>0.7989343333333333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9990</v>
      </c>
      <c r="J18" s="4">
        <v>9990</v>
      </c>
      <c r="K18" s="5">
        <v>8984.5400000000009</v>
      </c>
      <c r="L18" s="5">
        <v>1142.0999999999999</v>
      </c>
      <c r="M18" s="5">
        <v>2723070000</v>
      </c>
      <c r="N18" s="4">
        <v>127</v>
      </c>
      <c r="O18" s="4">
        <v>9500</v>
      </c>
      <c r="P18" s="4">
        <v>9690</v>
      </c>
      <c r="Q18" s="4">
        <v>9410</v>
      </c>
      <c r="T18">
        <v>800</v>
      </c>
      <c r="U18">
        <v>850</v>
      </c>
      <c r="V18">
        <v>17</v>
      </c>
      <c r="W18">
        <f t="shared" si="0"/>
        <v>8011.5058333333327</v>
      </c>
      <c r="X18">
        <f t="shared" si="1"/>
        <v>0.80115058333333322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9990</v>
      </c>
      <c r="J19" s="4">
        <v>9990</v>
      </c>
      <c r="K19" s="5">
        <v>9007.93</v>
      </c>
      <c r="L19" s="5">
        <v>1109.5999999999999</v>
      </c>
      <c r="M19" s="5">
        <v>2634610000</v>
      </c>
      <c r="N19" s="4">
        <v>127</v>
      </c>
      <c r="O19" s="4">
        <v>9500</v>
      </c>
      <c r="P19" s="4">
        <v>9120</v>
      </c>
      <c r="Q19" s="4">
        <v>9440</v>
      </c>
      <c r="T19">
        <v>850</v>
      </c>
      <c r="U19">
        <v>900</v>
      </c>
      <c r="V19">
        <v>18</v>
      </c>
      <c r="W19">
        <f t="shared" si="0"/>
        <v>8029.833333333333</v>
      </c>
      <c r="X19">
        <f t="shared" si="1"/>
        <v>0.80298333333333327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10000</v>
      </c>
      <c r="J20" s="4">
        <v>10000</v>
      </c>
      <c r="K20" s="5">
        <v>9045.31</v>
      </c>
      <c r="L20" s="5">
        <v>1057.1199999999999</v>
      </c>
      <c r="M20" s="5">
        <v>2553990000</v>
      </c>
      <c r="N20" s="4">
        <v>127</v>
      </c>
      <c r="O20" s="4">
        <v>9500</v>
      </c>
      <c r="P20" s="4">
        <v>9030</v>
      </c>
      <c r="Q20" s="4">
        <v>9480</v>
      </c>
      <c r="T20">
        <v>900</v>
      </c>
      <c r="U20">
        <v>950</v>
      </c>
      <c r="V20">
        <v>19</v>
      </c>
      <c r="W20">
        <f t="shared" si="0"/>
        <v>8059.2075000000013</v>
      </c>
      <c r="X20">
        <f t="shared" si="1"/>
        <v>0.80592075000000019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10000</v>
      </c>
      <c r="J21" s="4">
        <v>10000</v>
      </c>
      <c r="K21" s="5">
        <v>9083.56</v>
      </c>
      <c r="L21" s="5">
        <v>993.39499999999998</v>
      </c>
      <c r="M21" s="5">
        <v>2504150000</v>
      </c>
      <c r="N21" s="4">
        <v>126</v>
      </c>
      <c r="O21" s="4">
        <v>9500</v>
      </c>
      <c r="P21" s="4">
        <v>9660</v>
      </c>
      <c r="Q21" s="4">
        <v>9480</v>
      </c>
      <c r="T21">
        <v>950</v>
      </c>
      <c r="U21">
        <v>1000</v>
      </c>
      <c r="V21">
        <v>20</v>
      </c>
      <c r="W21">
        <f t="shared" si="0"/>
        <v>8091.1675000000005</v>
      </c>
      <c r="X21">
        <f t="shared" si="1"/>
        <v>0.80911675000000005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10000</v>
      </c>
      <c r="J22" s="4">
        <v>10000</v>
      </c>
      <c r="K22" s="5">
        <v>9116.65</v>
      </c>
      <c r="L22" s="5">
        <v>917.95500000000004</v>
      </c>
      <c r="M22" s="5">
        <v>2424210000</v>
      </c>
      <c r="N22" s="4">
        <v>124</v>
      </c>
      <c r="O22" s="4">
        <v>9500</v>
      </c>
      <c r="P22" s="4">
        <v>9700</v>
      </c>
      <c r="Q22" s="4">
        <v>9500</v>
      </c>
      <c r="T22">
        <v>1000</v>
      </c>
      <c r="U22">
        <v>1050</v>
      </c>
      <c r="V22">
        <v>21</v>
      </c>
      <c r="W22">
        <f t="shared" si="0"/>
        <v>8125.6549999999997</v>
      </c>
      <c r="X22">
        <f t="shared" si="1"/>
        <v>0.81256549999999994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10000</v>
      </c>
      <c r="J23" s="4">
        <v>10000</v>
      </c>
      <c r="K23" s="5">
        <v>9147.1200000000008</v>
      </c>
      <c r="L23" s="5">
        <v>863.34400000000005</v>
      </c>
      <c r="M23" s="5">
        <v>2352220000</v>
      </c>
      <c r="N23" s="4">
        <v>120</v>
      </c>
      <c r="O23" s="4">
        <v>9500</v>
      </c>
      <c r="P23" s="4">
        <v>4940</v>
      </c>
      <c r="Q23" s="4">
        <v>9500</v>
      </c>
      <c r="T23">
        <v>1050</v>
      </c>
      <c r="U23">
        <v>1100</v>
      </c>
      <c r="V23">
        <v>22</v>
      </c>
      <c r="W23">
        <f t="shared" si="0"/>
        <v>8159.3899999999994</v>
      </c>
      <c r="X23">
        <f t="shared" si="1"/>
        <v>0.81593899999999997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10000</v>
      </c>
      <c r="J24" s="4">
        <v>10000</v>
      </c>
      <c r="K24" s="5">
        <v>9169.4699999999993</v>
      </c>
      <c r="L24" s="5">
        <v>821.55399999999997</v>
      </c>
      <c r="M24" s="5">
        <v>2298230000</v>
      </c>
      <c r="N24" s="4">
        <v>119</v>
      </c>
      <c r="O24" s="4">
        <v>9500</v>
      </c>
      <c r="P24" s="4">
        <v>8370</v>
      </c>
      <c r="Q24" s="4">
        <v>9500</v>
      </c>
      <c r="T24">
        <v>1100</v>
      </c>
      <c r="U24">
        <v>1150</v>
      </c>
      <c r="V24">
        <v>23</v>
      </c>
      <c r="W24">
        <f t="shared" si="0"/>
        <v>8190.5383333333339</v>
      </c>
      <c r="X24">
        <f t="shared" si="1"/>
        <v>0.81905383333333337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10000</v>
      </c>
      <c r="J25" s="4">
        <v>10000</v>
      </c>
      <c r="K25" s="5">
        <v>9189.42</v>
      </c>
      <c r="L25" s="5">
        <v>799.66700000000003</v>
      </c>
      <c r="M25" s="5">
        <v>2270260000</v>
      </c>
      <c r="N25" s="4">
        <v>114</v>
      </c>
      <c r="O25" s="4">
        <v>9500</v>
      </c>
      <c r="P25" s="4">
        <v>9890</v>
      </c>
      <c r="Q25" s="4">
        <v>9500</v>
      </c>
      <c r="T25">
        <v>1150</v>
      </c>
      <c r="U25">
        <v>1200</v>
      </c>
      <c r="V25">
        <v>24</v>
      </c>
      <c r="W25">
        <f t="shared" si="0"/>
        <v>8219.9516666666659</v>
      </c>
      <c r="X25">
        <f t="shared" si="1"/>
        <v>0.82199516666666661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10000</v>
      </c>
      <c r="J26" s="4">
        <v>10000</v>
      </c>
      <c r="K26" s="5">
        <v>9202.57</v>
      </c>
      <c r="L26" s="5">
        <v>776.68700000000001</v>
      </c>
      <c r="M26" s="5">
        <v>2242990000</v>
      </c>
      <c r="N26" s="4">
        <v>110</v>
      </c>
      <c r="O26" s="4">
        <v>9500</v>
      </c>
      <c r="P26" s="4">
        <v>8710</v>
      </c>
      <c r="Q26" s="4">
        <v>9500</v>
      </c>
      <c r="T26">
        <v>1200</v>
      </c>
      <c r="U26">
        <v>1250</v>
      </c>
      <c r="V26">
        <v>25</v>
      </c>
      <c r="W26">
        <f t="shared" si="0"/>
        <v>8242.7024999999994</v>
      </c>
      <c r="X26">
        <f t="shared" si="1"/>
        <v>0.82427024999999998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10000</v>
      </c>
      <c r="J27" s="4">
        <v>10000</v>
      </c>
      <c r="K27" s="5">
        <v>9230.4599999999991</v>
      </c>
      <c r="L27" s="5">
        <v>702.03200000000004</v>
      </c>
      <c r="M27" s="5">
        <v>2220090000</v>
      </c>
      <c r="N27" s="4">
        <v>108</v>
      </c>
      <c r="O27" s="4">
        <v>9500</v>
      </c>
      <c r="P27" s="4">
        <v>8600</v>
      </c>
      <c r="Q27" s="4">
        <v>9500</v>
      </c>
      <c r="T27">
        <v>1250</v>
      </c>
      <c r="U27">
        <v>1300</v>
      </c>
      <c r="V27">
        <v>26</v>
      </c>
      <c r="W27">
        <f t="shared" si="0"/>
        <v>8271.0183333333334</v>
      </c>
      <c r="X27">
        <f t="shared" si="1"/>
        <v>0.82710183333333331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10000</v>
      </c>
      <c r="J28" s="4">
        <v>10000</v>
      </c>
      <c r="K28" s="5">
        <v>9242.32</v>
      </c>
      <c r="L28" s="5">
        <v>671.774</v>
      </c>
      <c r="M28" s="5">
        <v>2178060000</v>
      </c>
      <c r="N28" s="4">
        <v>106</v>
      </c>
      <c r="O28" s="4">
        <v>9500</v>
      </c>
      <c r="P28" s="4">
        <v>9080</v>
      </c>
      <c r="Q28" s="4">
        <v>9500</v>
      </c>
      <c r="T28">
        <v>1300</v>
      </c>
      <c r="U28">
        <v>1350</v>
      </c>
      <c r="V28">
        <v>27</v>
      </c>
      <c r="W28">
        <f t="shared" si="0"/>
        <v>8287.0275000000001</v>
      </c>
      <c r="X28">
        <f t="shared" si="1"/>
        <v>0.82870275000000004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10000</v>
      </c>
      <c r="J29" s="4">
        <v>10000</v>
      </c>
      <c r="K29" s="5">
        <v>9253.92</v>
      </c>
      <c r="L29" s="5">
        <v>629.21</v>
      </c>
      <c r="M29" s="5">
        <v>2155480000</v>
      </c>
      <c r="N29" s="4">
        <v>107</v>
      </c>
      <c r="O29" s="4">
        <v>9500</v>
      </c>
      <c r="P29" s="4">
        <v>7270</v>
      </c>
      <c r="Q29" s="4">
        <v>9500</v>
      </c>
      <c r="T29">
        <v>1350</v>
      </c>
      <c r="U29">
        <v>1400</v>
      </c>
      <c r="V29">
        <v>28</v>
      </c>
      <c r="W29">
        <f t="shared" si="0"/>
        <v>8311.8249999999989</v>
      </c>
      <c r="X29">
        <f t="shared" si="1"/>
        <v>0.83118249999999994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10000</v>
      </c>
      <c r="J30" s="4">
        <v>10000</v>
      </c>
      <c r="K30" s="5">
        <v>9267.0499999999993</v>
      </c>
      <c r="L30" s="5">
        <v>597.18799999999999</v>
      </c>
      <c r="M30" s="5">
        <v>2109930000</v>
      </c>
      <c r="N30" s="4">
        <v>100</v>
      </c>
      <c r="O30" s="4">
        <v>9500</v>
      </c>
      <c r="P30" s="4">
        <v>7660</v>
      </c>
      <c r="Q30" s="4">
        <v>9500</v>
      </c>
      <c r="T30">
        <v>1400</v>
      </c>
      <c r="U30">
        <v>1450</v>
      </c>
      <c r="V30">
        <v>29</v>
      </c>
      <c r="W30">
        <f t="shared" si="0"/>
        <v>8332.5233333333326</v>
      </c>
      <c r="X30">
        <f t="shared" si="1"/>
        <v>0.83325233333333326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10000</v>
      </c>
      <c r="J31" s="4">
        <v>10000</v>
      </c>
      <c r="K31" s="5">
        <v>9275.11</v>
      </c>
      <c r="L31" s="5">
        <v>568.71799999999996</v>
      </c>
      <c r="M31" s="5">
        <v>2055100000</v>
      </c>
      <c r="N31" s="4">
        <v>100</v>
      </c>
      <c r="O31" s="4">
        <v>9500</v>
      </c>
      <c r="P31" s="4">
        <v>8140</v>
      </c>
      <c r="Q31" s="4">
        <v>9500</v>
      </c>
      <c r="T31">
        <v>1450</v>
      </c>
      <c r="U31">
        <v>1500</v>
      </c>
      <c r="V31">
        <v>30</v>
      </c>
      <c r="W31">
        <f t="shared" si="0"/>
        <v>8353.5074999999979</v>
      </c>
      <c r="X31">
        <f t="shared" si="1"/>
        <v>0.83535074999999981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6550</v>
      </c>
      <c r="I32" s="4">
        <v>10000</v>
      </c>
      <c r="J32" s="4">
        <v>3450</v>
      </c>
      <c r="K32" s="5">
        <v>9278.06</v>
      </c>
      <c r="L32" s="5">
        <v>560.83699999999999</v>
      </c>
      <c r="M32" s="5">
        <v>2004720000</v>
      </c>
      <c r="N32" s="4">
        <v>99</v>
      </c>
      <c r="O32" s="4">
        <v>9500</v>
      </c>
      <c r="P32" s="4">
        <v>9260</v>
      </c>
      <c r="Q32" s="4">
        <v>9500</v>
      </c>
      <c r="T32">
        <v>1500</v>
      </c>
      <c r="U32">
        <v>1550</v>
      </c>
      <c r="V32">
        <v>31</v>
      </c>
      <c r="W32">
        <f t="shared" si="0"/>
        <v>8368.7683333333334</v>
      </c>
      <c r="X32">
        <f t="shared" si="1"/>
        <v>0.83687683333333329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6550</v>
      </c>
      <c r="I33" s="4">
        <v>10000</v>
      </c>
      <c r="J33" s="4">
        <v>3450</v>
      </c>
      <c r="K33" s="5">
        <v>9284.9699999999993</v>
      </c>
      <c r="L33" s="5">
        <v>552.57600000000002</v>
      </c>
      <c r="M33" s="5">
        <v>1972180000</v>
      </c>
      <c r="N33" s="4">
        <v>98</v>
      </c>
      <c r="O33" s="4">
        <v>9500</v>
      </c>
      <c r="P33" s="4">
        <v>9770</v>
      </c>
      <c r="Q33" s="4">
        <v>9500</v>
      </c>
      <c r="T33">
        <v>1550</v>
      </c>
      <c r="U33">
        <v>1600</v>
      </c>
      <c r="V33">
        <v>32</v>
      </c>
      <c r="W33">
        <f t="shared" si="0"/>
        <v>8380.0724999999984</v>
      </c>
      <c r="X33">
        <f t="shared" si="1"/>
        <v>0.83800724999999987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6550</v>
      </c>
      <c r="I34" s="4">
        <v>10000</v>
      </c>
      <c r="J34" s="4">
        <v>3450</v>
      </c>
      <c r="K34" s="5">
        <v>9290.7800000000007</v>
      </c>
      <c r="L34" s="5">
        <v>544.25</v>
      </c>
      <c r="M34" s="5">
        <v>1942150000</v>
      </c>
      <c r="N34" s="4">
        <v>97</v>
      </c>
      <c r="O34" s="4">
        <v>9500</v>
      </c>
      <c r="P34" s="4">
        <v>6710</v>
      </c>
      <c r="Q34" s="4">
        <v>9500</v>
      </c>
      <c r="T34">
        <v>1600</v>
      </c>
      <c r="U34">
        <v>1650</v>
      </c>
      <c r="V34">
        <v>33</v>
      </c>
      <c r="W34">
        <f t="shared" si="0"/>
        <v>8393.4208333333354</v>
      </c>
      <c r="X34">
        <f t="shared" si="1"/>
        <v>0.83934208333333349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6550</v>
      </c>
      <c r="I35" s="4">
        <v>10000</v>
      </c>
      <c r="J35" s="4">
        <v>3450</v>
      </c>
      <c r="K35" s="5">
        <v>9293.2900000000009</v>
      </c>
      <c r="L35" s="5">
        <v>543.07299999999998</v>
      </c>
      <c r="M35" s="5">
        <v>1929660000</v>
      </c>
      <c r="N35" s="4">
        <v>95</v>
      </c>
      <c r="O35" s="4">
        <v>9500</v>
      </c>
      <c r="P35" s="4">
        <v>9600</v>
      </c>
      <c r="Q35" s="4">
        <v>9500</v>
      </c>
      <c r="T35">
        <v>1650</v>
      </c>
      <c r="U35">
        <v>1700</v>
      </c>
      <c r="V35">
        <v>34</v>
      </c>
      <c r="W35">
        <f t="shared" si="0"/>
        <v>8412.0899999999983</v>
      </c>
      <c r="X35">
        <f t="shared" si="1"/>
        <v>0.84120899999999987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6550</v>
      </c>
      <c r="I36" s="4">
        <v>10000</v>
      </c>
      <c r="J36" s="4">
        <v>3450</v>
      </c>
      <c r="K36" s="5">
        <v>9299.57</v>
      </c>
      <c r="L36" s="5">
        <v>533.71699999999998</v>
      </c>
      <c r="M36" s="5">
        <v>1917510000</v>
      </c>
      <c r="N36" s="4">
        <v>96</v>
      </c>
      <c r="O36" s="4">
        <v>9500</v>
      </c>
      <c r="P36" s="4">
        <v>7290</v>
      </c>
      <c r="Q36" s="4">
        <v>9500</v>
      </c>
      <c r="T36">
        <v>1700</v>
      </c>
      <c r="U36">
        <v>1750</v>
      </c>
      <c r="V36">
        <v>35</v>
      </c>
      <c r="W36">
        <f t="shared" si="0"/>
        <v>8427.0308333333323</v>
      </c>
      <c r="X36">
        <f t="shared" si="1"/>
        <v>0.84270308333333321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6550</v>
      </c>
      <c r="I37" s="4">
        <v>10000</v>
      </c>
      <c r="J37" s="4">
        <v>3450</v>
      </c>
      <c r="K37" s="5">
        <v>9301.59</v>
      </c>
      <c r="L37" s="5">
        <v>525.43600000000004</v>
      </c>
      <c r="M37" s="5">
        <v>1892280000</v>
      </c>
      <c r="N37" s="4">
        <v>96</v>
      </c>
      <c r="O37" s="4">
        <v>9500</v>
      </c>
      <c r="P37" s="4">
        <v>8290</v>
      </c>
      <c r="Q37" s="4">
        <v>9500</v>
      </c>
      <c r="T37">
        <v>1750</v>
      </c>
      <c r="U37">
        <v>1800</v>
      </c>
      <c r="V37">
        <v>36</v>
      </c>
      <c r="W37">
        <f t="shared" si="0"/>
        <v>8443.3691666666691</v>
      </c>
      <c r="X37">
        <f t="shared" si="1"/>
        <v>0.84433691666666688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6550</v>
      </c>
      <c r="I38" s="4">
        <v>10000</v>
      </c>
      <c r="J38" s="4">
        <v>3450</v>
      </c>
      <c r="K38" s="5">
        <v>9304.65</v>
      </c>
      <c r="L38" s="5">
        <v>520.15099999999995</v>
      </c>
      <c r="M38" s="5">
        <v>1864510000</v>
      </c>
      <c r="N38" s="4">
        <v>96</v>
      </c>
      <c r="O38" s="4">
        <v>9500</v>
      </c>
      <c r="P38" s="4">
        <v>8290</v>
      </c>
      <c r="Q38" s="4">
        <v>9500</v>
      </c>
      <c r="T38">
        <v>1800</v>
      </c>
      <c r="U38">
        <v>1850</v>
      </c>
      <c r="V38">
        <v>37</v>
      </c>
      <c r="W38">
        <f t="shared" si="0"/>
        <v>8455.7141666666666</v>
      </c>
      <c r="X38">
        <f t="shared" si="1"/>
        <v>0.84557141666666669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6550</v>
      </c>
      <c r="I39" s="4">
        <v>10000</v>
      </c>
      <c r="J39" s="4">
        <v>3450</v>
      </c>
      <c r="K39" s="5">
        <v>9309.52</v>
      </c>
      <c r="L39" s="5">
        <v>514.39700000000005</v>
      </c>
      <c r="M39" s="5">
        <v>1823170000</v>
      </c>
      <c r="N39" s="4">
        <v>96</v>
      </c>
      <c r="O39" s="4">
        <v>9500</v>
      </c>
      <c r="P39" s="4">
        <v>8290</v>
      </c>
      <c r="Q39" s="4">
        <v>9490</v>
      </c>
      <c r="T39">
        <v>1850</v>
      </c>
      <c r="U39">
        <v>1900</v>
      </c>
      <c r="V39">
        <v>38</v>
      </c>
      <c r="W39">
        <f t="shared" si="0"/>
        <v>8467.9</v>
      </c>
      <c r="X39">
        <f t="shared" si="1"/>
        <v>0.84678999999999993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6550</v>
      </c>
      <c r="I40" s="4">
        <v>10000</v>
      </c>
      <c r="J40" s="4">
        <v>3450</v>
      </c>
      <c r="K40" s="5">
        <v>9309.5</v>
      </c>
      <c r="L40" s="5">
        <v>514.70000000000005</v>
      </c>
      <c r="M40" s="5">
        <v>1773440000</v>
      </c>
      <c r="N40" s="4">
        <v>94</v>
      </c>
      <c r="O40" s="4">
        <v>9500</v>
      </c>
      <c r="P40" s="4">
        <v>8510</v>
      </c>
      <c r="Q40" s="4">
        <v>9480</v>
      </c>
      <c r="T40">
        <v>1900</v>
      </c>
      <c r="U40">
        <v>1950</v>
      </c>
      <c r="V40">
        <v>39</v>
      </c>
      <c r="W40">
        <f t="shared" si="0"/>
        <v>8479.4350000000031</v>
      </c>
      <c r="X40">
        <f t="shared" si="1"/>
        <v>0.84794350000000029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6550</v>
      </c>
      <c r="I41" s="4">
        <v>10000</v>
      </c>
      <c r="J41" s="4">
        <v>3450</v>
      </c>
      <c r="K41" s="5">
        <v>9308.5400000000009</v>
      </c>
      <c r="L41" s="5">
        <v>517.25099999999998</v>
      </c>
      <c r="M41" s="5">
        <v>1739660000</v>
      </c>
      <c r="N41" s="4">
        <v>94</v>
      </c>
      <c r="O41" s="4">
        <v>9500</v>
      </c>
      <c r="P41" s="4">
        <v>8510</v>
      </c>
      <c r="Q41" s="4">
        <v>9470</v>
      </c>
      <c r="T41">
        <v>1950</v>
      </c>
      <c r="U41">
        <v>2000</v>
      </c>
      <c r="V41">
        <v>40</v>
      </c>
      <c r="W41">
        <f t="shared" si="0"/>
        <v>8490.439166666667</v>
      </c>
      <c r="X41">
        <f t="shared" si="1"/>
        <v>0.84904391666666668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6550</v>
      </c>
      <c r="I42" s="4">
        <v>10000</v>
      </c>
      <c r="J42" s="4">
        <v>3450</v>
      </c>
      <c r="K42" s="5">
        <v>9308.57</v>
      </c>
      <c r="L42" s="5">
        <v>520.78700000000003</v>
      </c>
      <c r="M42" s="5">
        <v>1680520000</v>
      </c>
      <c r="N42" s="4">
        <v>93</v>
      </c>
      <c r="O42" s="4">
        <v>9500</v>
      </c>
      <c r="P42" s="4">
        <v>8870</v>
      </c>
      <c r="Q42" s="4">
        <v>9470</v>
      </c>
      <c r="T42">
        <v>2000</v>
      </c>
      <c r="U42">
        <v>2050</v>
      </c>
      <c r="V42">
        <v>41</v>
      </c>
      <c r="W42">
        <f t="shared" si="0"/>
        <v>8500.0283333333336</v>
      </c>
      <c r="X42">
        <f t="shared" si="1"/>
        <v>0.85000283333333337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6550</v>
      </c>
      <c r="I43" s="4">
        <v>10000</v>
      </c>
      <c r="J43" s="4">
        <v>3450</v>
      </c>
      <c r="K43" s="5">
        <v>9311.52</v>
      </c>
      <c r="L43" s="5">
        <v>518.16499999999996</v>
      </c>
      <c r="M43" s="5">
        <v>1611190000</v>
      </c>
      <c r="N43" s="4">
        <v>91</v>
      </c>
      <c r="O43" s="4">
        <v>9500</v>
      </c>
      <c r="P43" s="4">
        <v>8770</v>
      </c>
      <c r="Q43" s="4">
        <v>9450</v>
      </c>
      <c r="T43">
        <v>2050</v>
      </c>
      <c r="U43">
        <v>2100</v>
      </c>
      <c r="V43">
        <v>42</v>
      </c>
      <c r="W43">
        <f t="shared" si="0"/>
        <v>8507.6550000000007</v>
      </c>
      <c r="X43">
        <f t="shared" si="1"/>
        <v>0.85076550000000006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6550</v>
      </c>
      <c r="I44" s="4">
        <v>10000</v>
      </c>
      <c r="J44" s="4">
        <v>3450</v>
      </c>
      <c r="K44" s="5">
        <v>9305.0300000000007</v>
      </c>
      <c r="L44" s="5">
        <v>523.07600000000002</v>
      </c>
      <c r="M44" s="5">
        <v>1543510000</v>
      </c>
      <c r="N44" s="4">
        <v>89</v>
      </c>
      <c r="O44" s="4">
        <v>9500</v>
      </c>
      <c r="P44" s="4">
        <v>6550</v>
      </c>
      <c r="Q44" s="4">
        <v>9440</v>
      </c>
      <c r="T44">
        <v>2100</v>
      </c>
      <c r="U44">
        <v>2150</v>
      </c>
      <c r="V44">
        <v>43</v>
      </c>
      <c r="W44">
        <f t="shared" si="0"/>
        <v>8513.6691666666666</v>
      </c>
      <c r="X44">
        <f t="shared" si="1"/>
        <v>0.85136691666666664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7230</v>
      </c>
      <c r="I45" s="4">
        <v>10000</v>
      </c>
      <c r="J45" s="4">
        <v>2770</v>
      </c>
      <c r="K45" s="5">
        <v>9303.48</v>
      </c>
      <c r="L45" s="5">
        <v>523.58799999999997</v>
      </c>
      <c r="M45" s="5">
        <v>1482530000</v>
      </c>
      <c r="N45" s="4">
        <v>86</v>
      </c>
      <c r="O45" s="4">
        <v>9500</v>
      </c>
      <c r="P45" s="4">
        <v>9560</v>
      </c>
      <c r="Q45" s="4">
        <v>9440</v>
      </c>
      <c r="T45">
        <v>2150</v>
      </c>
      <c r="U45">
        <v>2200</v>
      </c>
      <c r="V45">
        <v>44</v>
      </c>
      <c r="W45">
        <f t="shared" si="0"/>
        <v>8524.3558333333331</v>
      </c>
      <c r="X45">
        <f t="shared" si="1"/>
        <v>0.85243558333333336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7230</v>
      </c>
      <c r="I46" s="4">
        <v>10000</v>
      </c>
      <c r="J46" s="4">
        <v>2770</v>
      </c>
      <c r="K46" s="5">
        <v>9297.5</v>
      </c>
      <c r="L46" s="5">
        <v>522.28399999999999</v>
      </c>
      <c r="M46" s="5">
        <v>1416690000</v>
      </c>
      <c r="N46" s="4">
        <v>85</v>
      </c>
      <c r="O46" s="4">
        <v>9500</v>
      </c>
      <c r="P46" s="4">
        <v>9710</v>
      </c>
      <c r="Q46" s="4">
        <v>9440</v>
      </c>
      <c r="T46">
        <v>2200</v>
      </c>
      <c r="U46">
        <v>2250</v>
      </c>
      <c r="V46">
        <v>45</v>
      </c>
      <c r="W46">
        <f t="shared" si="0"/>
        <v>8528.5499999999975</v>
      </c>
      <c r="X46">
        <f t="shared" si="1"/>
        <v>0.8528549999999997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7230</v>
      </c>
      <c r="I47" s="4">
        <v>10000</v>
      </c>
      <c r="J47" s="4">
        <v>2770</v>
      </c>
      <c r="K47" s="5">
        <v>9284.1299999999992</v>
      </c>
      <c r="L47" s="5">
        <v>532.97699999999998</v>
      </c>
      <c r="M47" s="5">
        <v>1344090000</v>
      </c>
      <c r="N47" s="4">
        <v>84</v>
      </c>
      <c r="O47" s="4">
        <v>9500</v>
      </c>
      <c r="P47" s="4">
        <v>9480</v>
      </c>
      <c r="Q47" s="4">
        <v>9420</v>
      </c>
      <c r="T47">
        <v>2250</v>
      </c>
      <c r="U47">
        <v>2300</v>
      </c>
      <c r="V47">
        <v>46</v>
      </c>
      <c r="W47">
        <f t="shared" si="0"/>
        <v>8532.4424999999992</v>
      </c>
      <c r="X47">
        <f t="shared" si="1"/>
        <v>0.85324424999999993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7230</v>
      </c>
      <c r="I48" s="4">
        <v>10000</v>
      </c>
      <c r="J48" s="4">
        <v>2770</v>
      </c>
      <c r="K48" s="5">
        <v>9272.3799999999992</v>
      </c>
      <c r="L48" s="5">
        <v>536.30600000000004</v>
      </c>
      <c r="M48" s="5">
        <v>1280290000</v>
      </c>
      <c r="N48" s="4">
        <v>83</v>
      </c>
      <c r="O48" s="4">
        <v>9500</v>
      </c>
      <c r="P48" s="4">
        <v>7810</v>
      </c>
      <c r="Q48" s="4">
        <v>9410</v>
      </c>
      <c r="T48">
        <v>2300</v>
      </c>
      <c r="U48">
        <v>2350</v>
      </c>
      <c r="V48">
        <v>47</v>
      </c>
      <c r="W48">
        <f t="shared" si="0"/>
        <v>8536.56</v>
      </c>
      <c r="X48">
        <f t="shared" si="1"/>
        <v>0.85365599999999997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7230</v>
      </c>
      <c r="I49" s="4">
        <v>10000</v>
      </c>
      <c r="J49" s="4">
        <v>2770</v>
      </c>
      <c r="K49" s="5">
        <v>9267.1299999999992</v>
      </c>
      <c r="L49" s="5">
        <v>535.048</v>
      </c>
      <c r="M49" s="5">
        <v>1207710000</v>
      </c>
      <c r="N49" s="4">
        <v>82</v>
      </c>
      <c r="O49" s="4">
        <v>9500</v>
      </c>
      <c r="P49" s="4">
        <v>7810</v>
      </c>
      <c r="Q49" s="4">
        <v>9410</v>
      </c>
      <c r="T49">
        <v>2350</v>
      </c>
      <c r="U49">
        <v>2400</v>
      </c>
      <c r="V49">
        <v>48</v>
      </c>
      <c r="W49">
        <f t="shared" si="0"/>
        <v>8542.815833333334</v>
      </c>
      <c r="X49">
        <f t="shared" si="1"/>
        <v>0.85428158333333337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7230</v>
      </c>
      <c r="I50" s="4">
        <v>10000</v>
      </c>
      <c r="J50" s="4">
        <v>2770</v>
      </c>
      <c r="K50" s="5">
        <v>9260.67</v>
      </c>
      <c r="L50" s="5">
        <v>531.42600000000004</v>
      </c>
      <c r="M50" s="5">
        <v>1146710000</v>
      </c>
      <c r="N50" s="4">
        <v>82</v>
      </c>
      <c r="O50" s="4">
        <v>9500</v>
      </c>
      <c r="P50" s="4">
        <v>8440</v>
      </c>
      <c r="Q50" s="4">
        <v>9400</v>
      </c>
      <c r="T50">
        <v>2400</v>
      </c>
      <c r="U50">
        <v>2450</v>
      </c>
      <c r="V50">
        <v>49</v>
      </c>
      <c r="W50">
        <f t="shared" si="0"/>
        <v>8546.0316666666677</v>
      </c>
      <c r="X50">
        <f t="shared" si="1"/>
        <v>0.8546031666666668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7230</v>
      </c>
      <c r="I51" s="4">
        <v>10000</v>
      </c>
      <c r="J51" s="4">
        <v>2770</v>
      </c>
      <c r="K51" s="5">
        <v>9251.44</v>
      </c>
      <c r="L51" s="5">
        <v>523.798</v>
      </c>
      <c r="M51" s="5">
        <v>1092550000</v>
      </c>
      <c r="N51" s="4">
        <v>80</v>
      </c>
      <c r="O51" s="4">
        <v>9500</v>
      </c>
      <c r="P51" s="4">
        <v>7770</v>
      </c>
      <c r="Q51" s="4">
        <v>9370</v>
      </c>
      <c r="T51">
        <v>2450</v>
      </c>
      <c r="U51">
        <v>2500</v>
      </c>
      <c r="V51">
        <v>50</v>
      </c>
      <c r="W51">
        <f t="shared" si="0"/>
        <v>8554.0950000000012</v>
      </c>
      <c r="X51">
        <f t="shared" si="1"/>
        <v>0.85540950000000016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7230</v>
      </c>
      <c r="I52" s="4">
        <v>10000</v>
      </c>
      <c r="J52" s="4">
        <v>2770</v>
      </c>
      <c r="K52" s="5">
        <v>9243.7199999999993</v>
      </c>
      <c r="L52" s="5">
        <v>522.399</v>
      </c>
      <c r="M52" s="5">
        <v>1061140000</v>
      </c>
      <c r="N52" s="4">
        <v>76</v>
      </c>
      <c r="O52" s="4">
        <v>9500</v>
      </c>
      <c r="P52" s="4">
        <v>9070</v>
      </c>
      <c r="Q52" s="4">
        <v>9370</v>
      </c>
      <c r="T52">
        <v>2500</v>
      </c>
      <c r="U52">
        <v>2550</v>
      </c>
      <c r="V52">
        <v>51</v>
      </c>
      <c r="W52">
        <f t="shared" si="0"/>
        <v>8552.8666666666668</v>
      </c>
      <c r="X52">
        <f t="shared" si="1"/>
        <v>0.85528666666666664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7230</v>
      </c>
      <c r="I53" s="4">
        <v>10000</v>
      </c>
      <c r="J53" s="4">
        <v>2770</v>
      </c>
      <c r="K53" s="5">
        <v>9240.8700000000008</v>
      </c>
      <c r="L53" s="5">
        <v>512.91999999999996</v>
      </c>
      <c r="M53" s="5">
        <v>1029180000</v>
      </c>
      <c r="N53" s="4">
        <v>74</v>
      </c>
      <c r="O53" s="4">
        <v>9500</v>
      </c>
      <c r="P53" s="4">
        <v>9840</v>
      </c>
      <c r="Q53" s="4">
        <v>9360</v>
      </c>
      <c r="T53">
        <v>2550</v>
      </c>
      <c r="U53">
        <v>2600</v>
      </c>
      <c r="V53">
        <v>52</v>
      </c>
      <c r="W53">
        <f t="shared" si="0"/>
        <v>8553.9091666666664</v>
      </c>
      <c r="X53">
        <f t="shared" si="1"/>
        <v>0.85539091666666667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7230</v>
      </c>
      <c r="I54" s="4">
        <v>10000</v>
      </c>
      <c r="J54" s="4">
        <v>2770</v>
      </c>
      <c r="K54" s="5">
        <v>9244.27</v>
      </c>
      <c r="L54" s="5">
        <v>509.601</v>
      </c>
      <c r="M54" s="5">
        <v>976074000</v>
      </c>
      <c r="N54" s="4">
        <v>72</v>
      </c>
      <c r="O54" s="4">
        <v>9500</v>
      </c>
      <c r="P54" s="4">
        <v>7230</v>
      </c>
      <c r="Q54" s="4">
        <v>9360</v>
      </c>
      <c r="T54">
        <v>2600</v>
      </c>
      <c r="U54">
        <v>2650</v>
      </c>
      <c r="V54">
        <v>53</v>
      </c>
      <c r="W54">
        <f t="shared" si="0"/>
        <v>8551.7033333333347</v>
      </c>
      <c r="X54">
        <f t="shared" si="1"/>
        <v>0.85517033333333348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7660</v>
      </c>
      <c r="I55" s="4">
        <v>10000</v>
      </c>
      <c r="J55" s="4">
        <v>2340</v>
      </c>
      <c r="K55" s="5">
        <v>9248.89</v>
      </c>
      <c r="L55" s="5">
        <v>509.34100000000001</v>
      </c>
      <c r="M55" s="5">
        <v>919367000</v>
      </c>
      <c r="N55" s="4">
        <v>66</v>
      </c>
      <c r="O55" s="4">
        <v>9500</v>
      </c>
      <c r="P55" s="4">
        <v>9980</v>
      </c>
      <c r="Q55" s="4">
        <v>9360</v>
      </c>
      <c r="T55">
        <v>2650</v>
      </c>
      <c r="U55">
        <v>2700</v>
      </c>
      <c r="V55">
        <v>54</v>
      </c>
      <c r="W55">
        <f t="shared" si="0"/>
        <v>8552.5691666666662</v>
      </c>
      <c r="X55">
        <f t="shared" si="1"/>
        <v>0.85525691666666659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7660</v>
      </c>
      <c r="I56" s="4">
        <v>10000</v>
      </c>
      <c r="J56" s="4">
        <v>2340</v>
      </c>
      <c r="K56" s="5">
        <v>9249.0400000000009</v>
      </c>
      <c r="L56" s="5">
        <v>514.38</v>
      </c>
      <c r="M56" s="5">
        <v>851079000</v>
      </c>
      <c r="N56" s="4">
        <v>65</v>
      </c>
      <c r="O56" s="4">
        <v>9500</v>
      </c>
      <c r="P56" s="4">
        <v>9140</v>
      </c>
      <c r="Q56" s="4">
        <v>9360</v>
      </c>
      <c r="T56">
        <v>2700</v>
      </c>
      <c r="U56">
        <v>2750</v>
      </c>
      <c r="V56">
        <v>55</v>
      </c>
      <c r="W56">
        <f t="shared" si="0"/>
        <v>8554.7183333333323</v>
      </c>
      <c r="X56">
        <f t="shared" si="1"/>
        <v>0.85547183333333321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7660</v>
      </c>
      <c r="I57" s="4">
        <v>10000</v>
      </c>
      <c r="J57" s="4">
        <v>2340</v>
      </c>
      <c r="K57" s="5">
        <v>9239</v>
      </c>
      <c r="L57" s="5">
        <v>521.95799999999997</v>
      </c>
      <c r="M57" s="5">
        <v>782885000</v>
      </c>
      <c r="N57" s="4">
        <v>61</v>
      </c>
      <c r="O57" s="4">
        <v>9500</v>
      </c>
      <c r="P57" s="4">
        <v>7860</v>
      </c>
      <c r="Q57" s="4">
        <v>9330</v>
      </c>
      <c r="T57">
        <v>2750</v>
      </c>
      <c r="U57">
        <v>2800</v>
      </c>
      <c r="V57">
        <v>56</v>
      </c>
      <c r="W57">
        <f t="shared" si="0"/>
        <v>8551.5266666666666</v>
      </c>
      <c r="X57">
        <f t="shared" si="1"/>
        <v>0.85515266666666667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7660</v>
      </c>
      <c r="I58" s="4">
        <v>10000</v>
      </c>
      <c r="J58" s="4">
        <v>2340</v>
      </c>
      <c r="K58" s="5">
        <v>9241.42</v>
      </c>
      <c r="L58" s="5">
        <v>516.86800000000005</v>
      </c>
      <c r="M58" s="5">
        <v>719481000</v>
      </c>
      <c r="N58" s="4">
        <v>57</v>
      </c>
      <c r="O58" s="4">
        <v>9500</v>
      </c>
      <c r="P58" s="4">
        <v>8890</v>
      </c>
      <c r="Q58" s="4">
        <v>9330</v>
      </c>
      <c r="T58">
        <v>2800</v>
      </c>
      <c r="U58">
        <v>2850</v>
      </c>
      <c r="V58">
        <v>57</v>
      </c>
      <c r="W58">
        <f t="shared" si="0"/>
        <v>8553.6166666666668</v>
      </c>
      <c r="X58">
        <f t="shared" si="1"/>
        <v>0.85536166666666669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7660</v>
      </c>
      <c r="I59" s="4">
        <v>10000</v>
      </c>
      <c r="J59" s="4">
        <v>2340</v>
      </c>
      <c r="K59" s="5">
        <v>9235.2999999999993</v>
      </c>
      <c r="L59" s="5">
        <v>512.86800000000005</v>
      </c>
      <c r="M59" s="5">
        <v>663602000</v>
      </c>
      <c r="N59" s="4">
        <v>57</v>
      </c>
      <c r="O59" s="4">
        <v>9500</v>
      </c>
      <c r="P59" s="4">
        <v>8890</v>
      </c>
      <c r="Q59" s="4">
        <v>9330</v>
      </c>
      <c r="T59">
        <v>2850</v>
      </c>
      <c r="U59">
        <v>2900</v>
      </c>
      <c r="V59">
        <v>58</v>
      </c>
      <c r="W59">
        <f t="shared" si="0"/>
        <v>8550.6416666666664</v>
      </c>
      <c r="X59">
        <f t="shared" si="1"/>
        <v>0.85506416666666663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7660</v>
      </c>
      <c r="I60" s="4">
        <v>10000</v>
      </c>
      <c r="J60" s="4">
        <v>2340</v>
      </c>
      <c r="K60" s="5">
        <v>9226.52</v>
      </c>
      <c r="L60" s="5">
        <v>506.36200000000002</v>
      </c>
      <c r="M60" s="5">
        <v>596227000</v>
      </c>
      <c r="N60" s="4">
        <v>54</v>
      </c>
      <c r="O60" s="4">
        <v>9500</v>
      </c>
      <c r="P60" s="4">
        <v>8950</v>
      </c>
      <c r="Q60" s="4">
        <v>9320</v>
      </c>
      <c r="T60">
        <v>2900</v>
      </c>
      <c r="U60">
        <v>2950</v>
      </c>
      <c r="V60">
        <v>59</v>
      </c>
      <c r="W60">
        <f t="shared" si="0"/>
        <v>8551.1924999999992</v>
      </c>
      <c r="X60">
        <f t="shared" si="1"/>
        <v>0.85511924999999989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7660</v>
      </c>
      <c r="I61" s="4">
        <v>10000</v>
      </c>
      <c r="J61" s="4">
        <v>2340</v>
      </c>
      <c r="K61" s="5">
        <v>9226.25</v>
      </c>
      <c r="L61" s="5">
        <v>498.34500000000003</v>
      </c>
      <c r="M61" s="5">
        <v>527391000</v>
      </c>
      <c r="N61" s="4">
        <v>51</v>
      </c>
      <c r="O61" s="4">
        <v>9500</v>
      </c>
      <c r="P61" s="4">
        <v>9190</v>
      </c>
      <c r="Q61" s="4">
        <v>9310</v>
      </c>
      <c r="T61">
        <v>2950</v>
      </c>
      <c r="U61">
        <v>3000</v>
      </c>
      <c r="V61">
        <v>60</v>
      </c>
      <c r="W61">
        <f t="shared" si="0"/>
        <v>8559.5183333333334</v>
      </c>
      <c r="X61">
        <f t="shared" si="1"/>
        <v>0.85595183333333336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7660</v>
      </c>
      <c r="I62" s="4">
        <v>10000</v>
      </c>
      <c r="J62" s="4">
        <v>2340</v>
      </c>
      <c r="K62" s="5">
        <v>9239.0300000000007</v>
      </c>
      <c r="L62" s="5">
        <v>491.18400000000003</v>
      </c>
      <c r="M62" s="5">
        <v>455826000</v>
      </c>
      <c r="N62" s="4">
        <v>48</v>
      </c>
      <c r="O62" s="4">
        <v>9500</v>
      </c>
      <c r="P62" s="4">
        <v>8392</v>
      </c>
      <c r="Q62" s="4">
        <v>9320</v>
      </c>
      <c r="T62">
        <v>3000</v>
      </c>
      <c r="U62">
        <v>3050</v>
      </c>
      <c r="V62">
        <v>61</v>
      </c>
      <c r="W62">
        <f t="shared" si="0"/>
        <v>8566.1666666666661</v>
      </c>
      <c r="X62">
        <f t="shared" si="1"/>
        <v>0.85661666666666658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7660</v>
      </c>
      <c r="I63" s="4">
        <v>10000</v>
      </c>
      <c r="J63" s="4">
        <v>2340</v>
      </c>
      <c r="K63" s="5">
        <v>9236.5</v>
      </c>
      <c r="L63" s="5">
        <v>484.06599999999997</v>
      </c>
      <c r="M63" s="5">
        <v>395101000</v>
      </c>
      <c r="N63" s="4">
        <v>46</v>
      </c>
      <c r="O63" s="4">
        <v>8840</v>
      </c>
      <c r="P63" s="4">
        <v>9910</v>
      </c>
      <c r="Q63" s="4">
        <v>9260</v>
      </c>
      <c r="T63">
        <v>3050</v>
      </c>
      <c r="U63">
        <v>3100</v>
      </c>
      <c r="V63">
        <v>62</v>
      </c>
      <c r="W63">
        <f t="shared" si="0"/>
        <v>8570.8325000000023</v>
      </c>
      <c r="X63">
        <f t="shared" si="1"/>
        <v>0.85708325000000019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7660</v>
      </c>
      <c r="I64" s="4">
        <v>10000</v>
      </c>
      <c r="J64" s="4">
        <v>2340</v>
      </c>
      <c r="K64" s="5">
        <v>9239.4500000000007</v>
      </c>
      <c r="L64" s="5">
        <v>474.23500000000001</v>
      </c>
      <c r="M64" s="5">
        <v>328102000</v>
      </c>
      <c r="N64" s="4">
        <v>42</v>
      </c>
      <c r="O64" s="4">
        <v>8840</v>
      </c>
      <c r="P64" s="4">
        <v>8320</v>
      </c>
      <c r="Q64" s="4">
        <v>9260</v>
      </c>
      <c r="T64">
        <v>3100</v>
      </c>
      <c r="U64">
        <v>3150</v>
      </c>
      <c r="V64">
        <v>63</v>
      </c>
      <c r="W64">
        <f t="shared" si="0"/>
        <v>8572.5041666666675</v>
      </c>
      <c r="X64">
        <f t="shared" si="1"/>
        <v>0.85725041666666679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7660</v>
      </c>
      <c r="I65" s="4">
        <v>10000</v>
      </c>
      <c r="J65" s="4">
        <v>2340</v>
      </c>
      <c r="K65" s="5">
        <v>9247.57</v>
      </c>
      <c r="L65" s="5">
        <v>456.51100000000002</v>
      </c>
      <c r="M65" s="5">
        <v>273201000</v>
      </c>
      <c r="N65" s="4">
        <v>42</v>
      </c>
      <c r="O65" s="4">
        <v>8840</v>
      </c>
      <c r="P65" s="4">
        <v>8100</v>
      </c>
      <c r="Q65" s="4">
        <v>9260</v>
      </c>
      <c r="T65">
        <v>3150</v>
      </c>
      <c r="U65">
        <v>3200</v>
      </c>
      <c r="V65">
        <v>64</v>
      </c>
      <c r="W65">
        <f t="shared" si="0"/>
        <v>8575.4375</v>
      </c>
      <c r="X65">
        <f t="shared" si="1"/>
        <v>0.85754375000000005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7660</v>
      </c>
      <c r="I66" s="4">
        <v>10000</v>
      </c>
      <c r="J66" s="4">
        <v>2340</v>
      </c>
      <c r="K66" s="5">
        <v>9224.17</v>
      </c>
      <c r="L66" s="5">
        <v>469.90300000000002</v>
      </c>
      <c r="M66" s="5">
        <v>218640000</v>
      </c>
      <c r="N66" s="4">
        <v>39</v>
      </c>
      <c r="O66" s="4">
        <v>9150</v>
      </c>
      <c r="P66" s="4">
        <v>9930</v>
      </c>
      <c r="Q66" s="4">
        <v>9260</v>
      </c>
      <c r="T66">
        <v>3200</v>
      </c>
      <c r="U66">
        <v>3250</v>
      </c>
      <c r="V66">
        <v>65</v>
      </c>
      <c r="W66">
        <f t="shared" si="0"/>
        <v>8572.3116666666665</v>
      </c>
      <c r="X66">
        <f t="shared" si="1"/>
        <v>0.85723116666666666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7660</v>
      </c>
      <c r="I67" s="4">
        <v>10000</v>
      </c>
      <c r="J67" s="4">
        <v>2340</v>
      </c>
      <c r="K67" s="5">
        <v>9225.34</v>
      </c>
      <c r="L67" s="5">
        <v>469.90899999999999</v>
      </c>
      <c r="M67" s="5">
        <v>173178000</v>
      </c>
      <c r="N67" s="4">
        <v>36</v>
      </c>
      <c r="O67" s="4">
        <v>9220</v>
      </c>
      <c r="P67" s="4">
        <v>10000</v>
      </c>
      <c r="Q67" s="4">
        <v>9260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8583.7591666666667</v>
      </c>
      <c r="X67">
        <f t="shared" ref="X67:X80" si="3">W67/10000</f>
        <v>0.85837591666666668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7660</v>
      </c>
      <c r="I68" s="4">
        <v>9960</v>
      </c>
      <c r="J68" s="4">
        <v>2300</v>
      </c>
      <c r="K68" s="5">
        <v>9230.2099999999991</v>
      </c>
      <c r="L68" s="5">
        <v>457.45499999999998</v>
      </c>
      <c r="M68" s="5">
        <v>140281000</v>
      </c>
      <c r="N68" s="4">
        <v>30</v>
      </c>
      <c r="O68" s="4">
        <v>8940</v>
      </c>
      <c r="P68" s="4">
        <v>8740</v>
      </c>
      <c r="Q68" s="4">
        <v>9260</v>
      </c>
      <c r="T68">
        <v>3300</v>
      </c>
      <c r="U68">
        <v>3350</v>
      </c>
      <c r="V68">
        <v>67</v>
      </c>
      <c r="W68">
        <f t="shared" si="2"/>
        <v>8597.6374999999989</v>
      </c>
      <c r="X68">
        <f t="shared" si="3"/>
        <v>0.85976374999999994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7660</v>
      </c>
      <c r="I69" s="4">
        <v>9960</v>
      </c>
      <c r="J69" s="4">
        <v>2300</v>
      </c>
      <c r="K69" s="5">
        <v>9228.7000000000007</v>
      </c>
      <c r="L69" s="5">
        <v>438.46499999999997</v>
      </c>
      <c r="M69" s="5">
        <v>106472000</v>
      </c>
      <c r="N69" s="4">
        <v>28</v>
      </c>
      <c r="O69" s="4">
        <v>8940</v>
      </c>
      <c r="P69" s="4">
        <v>9400</v>
      </c>
      <c r="Q69" s="4">
        <v>9220</v>
      </c>
      <c r="T69">
        <v>3350</v>
      </c>
      <c r="U69">
        <v>3400</v>
      </c>
      <c r="V69">
        <v>68</v>
      </c>
      <c r="W69">
        <f t="shared" si="2"/>
        <v>8598.5233333333326</v>
      </c>
      <c r="X69">
        <f t="shared" si="3"/>
        <v>0.85985233333333322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7660</v>
      </c>
      <c r="I70" s="4">
        <v>9960</v>
      </c>
      <c r="J70" s="4">
        <v>2300</v>
      </c>
      <c r="K70" s="5">
        <v>9218.76</v>
      </c>
      <c r="L70" s="5">
        <v>421.06599999999997</v>
      </c>
      <c r="M70" s="5">
        <v>80396800</v>
      </c>
      <c r="N70" s="4">
        <v>25</v>
      </c>
      <c r="O70" s="4">
        <v>8940</v>
      </c>
      <c r="P70" s="4">
        <v>8800</v>
      </c>
      <c r="Q70" s="4">
        <v>9220</v>
      </c>
      <c r="T70">
        <v>3400</v>
      </c>
      <c r="U70">
        <v>3450</v>
      </c>
      <c r="V70">
        <v>69</v>
      </c>
      <c r="W70">
        <f t="shared" si="2"/>
        <v>8601.0441666666684</v>
      </c>
      <c r="X70">
        <f t="shared" si="3"/>
        <v>0.86010441666666682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7660</v>
      </c>
      <c r="I71" s="4">
        <v>9960</v>
      </c>
      <c r="J71" s="4">
        <v>2300</v>
      </c>
      <c r="K71" s="5">
        <v>9177.86</v>
      </c>
      <c r="L71" s="5">
        <v>437.32600000000002</v>
      </c>
      <c r="M71" s="5">
        <v>60601400</v>
      </c>
      <c r="N71" s="4">
        <v>22</v>
      </c>
      <c r="O71" s="4">
        <v>8940</v>
      </c>
      <c r="P71" s="4">
        <v>8660</v>
      </c>
      <c r="Q71" s="4">
        <v>9220</v>
      </c>
      <c r="T71">
        <v>3450</v>
      </c>
      <c r="U71">
        <v>3500</v>
      </c>
      <c r="V71">
        <v>70</v>
      </c>
      <c r="W71">
        <f t="shared" si="2"/>
        <v>8600.3649999999998</v>
      </c>
      <c r="X71">
        <f t="shared" si="3"/>
        <v>0.86003649999999998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7660</v>
      </c>
      <c r="I72" s="4">
        <v>9960</v>
      </c>
      <c r="J72" s="4">
        <v>2300</v>
      </c>
      <c r="K72" s="5">
        <v>9154.69</v>
      </c>
      <c r="L72" s="5">
        <v>444.19</v>
      </c>
      <c r="M72" s="5">
        <v>43851000</v>
      </c>
      <c r="N72" s="4">
        <v>20</v>
      </c>
      <c r="O72" s="4">
        <v>8940</v>
      </c>
      <c r="P72" s="4">
        <v>9940</v>
      </c>
      <c r="Q72" s="4">
        <v>9220</v>
      </c>
      <c r="T72">
        <v>3500</v>
      </c>
      <c r="U72">
        <v>3550</v>
      </c>
      <c r="V72">
        <v>71</v>
      </c>
      <c r="W72">
        <f t="shared" si="2"/>
        <v>8607.6308333333345</v>
      </c>
      <c r="X72">
        <f t="shared" si="3"/>
        <v>0.8607630833333334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7660</v>
      </c>
      <c r="I73" s="4">
        <v>9960</v>
      </c>
      <c r="J73" s="4">
        <v>2300</v>
      </c>
      <c r="K73" s="5">
        <v>9114.8799999999992</v>
      </c>
      <c r="L73" s="5">
        <v>414.84100000000001</v>
      </c>
      <c r="M73" s="5">
        <v>32193800</v>
      </c>
      <c r="N73" s="4">
        <v>17</v>
      </c>
      <c r="O73" s="4">
        <v>8940</v>
      </c>
      <c r="P73" s="4">
        <v>9440</v>
      </c>
      <c r="Q73" s="4">
        <v>9220</v>
      </c>
      <c r="T73">
        <v>3550</v>
      </c>
      <c r="U73">
        <v>3600</v>
      </c>
      <c r="V73">
        <v>72</v>
      </c>
      <c r="W73">
        <f t="shared" si="2"/>
        <v>8611.5766666666659</v>
      </c>
      <c r="X73">
        <f t="shared" si="3"/>
        <v>0.8611576666666666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7660</v>
      </c>
      <c r="I74" s="4">
        <v>9760</v>
      </c>
      <c r="J74" s="4">
        <v>2100</v>
      </c>
      <c r="K74" s="5">
        <v>9117.2099999999991</v>
      </c>
      <c r="L74" s="5">
        <v>325.589</v>
      </c>
      <c r="M74" s="5">
        <v>21708100</v>
      </c>
      <c r="N74" s="4">
        <v>10</v>
      </c>
      <c r="O74" s="4">
        <v>8940</v>
      </c>
      <c r="P74" s="4">
        <v>8830</v>
      </c>
      <c r="Q74" s="4">
        <v>9220</v>
      </c>
      <c r="T74">
        <v>3600</v>
      </c>
      <c r="U74">
        <v>3650</v>
      </c>
      <c r="V74">
        <v>73</v>
      </c>
      <c r="W74">
        <f t="shared" si="2"/>
        <v>8648.9716666666664</v>
      </c>
      <c r="X74">
        <f t="shared" si="3"/>
        <v>0.86489716666666661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8690</v>
      </c>
      <c r="I75" s="4">
        <v>9760</v>
      </c>
      <c r="J75" s="4">
        <v>1070</v>
      </c>
      <c r="K75" s="5">
        <v>9137.09</v>
      </c>
      <c r="L75" s="5">
        <v>251.71299999999999</v>
      </c>
      <c r="M75" s="5">
        <v>15103600</v>
      </c>
      <c r="N75" s="4">
        <v>9</v>
      </c>
      <c r="O75" s="4">
        <v>8940</v>
      </c>
      <c r="P75" s="4">
        <v>8830</v>
      </c>
      <c r="Q75" s="4">
        <v>9220</v>
      </c>
      <c r="T75">
        <v>3650</v>
      </c>
      <c r="U75">
        <v>3700</v>
      </c>
      <c r="V75">
        <v>74</v>
      </c>
      <c r="W75">
        <f t="shared" si="2"/>
        <v>8659.9766666666674</v>
      </c>
      <c r="X75">
        <f t="shared" si="3"/>
        <v>0.86599766666666678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8690</v>
      </c>
      <c r="I76" s="4">
        <v>9600</v>
      </c>
      <c r="J76" s="4">
        <v>910</v>
      </c>
      <c r="K76" s="5">
        <v>9167.32</v>
      </c>
      <c r="L76" s="5">
        <v>222.148</v>
      </c>
      <c r="M76" s="5">
        <v>9772360</v>
      </c>
      <c r="N76" s="4">
        <v>6</v>
      </c>
      <c r="O76" s="4">
        <v>8940</v>
      </c>
      <c r="P76" s="4">
        <v>8690</v>
      </c>
      <c r="Q76" s="4">
        <v>9220</v>
      </c>
      <c r="T76">
        <v>3700</v>
      </c>
      <c r="U76">
        <v>3750</v>
      </c>
      <c r="V76">
        <v>75</v>
      </c>
      <c r="W76">
        <f t="shared" si="2"/>
        <v>8672.91</v>
      </c>
      <c r="X76">
        <f t="shared" si="3"/>
        <v>0.86729100000000003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8940</v>
      </c>
      <c r="I77" s="4">
        <v>9590</v>
      </c>
      <c r="J77" s="4">
        <v>650</v>
      </c>
      <c r="K77" s="5">
        <v>9155.89</v>
      </c>
      <c r="L77" s="5">
        <v>217.904</v>
      </c>
      <c r="M77" s="5">
        <v>4944180</v>
      </c>
      <c r="N77" s="4">
        <v>4</v>
      </c>
      <c r="O77" s="4">
        <v>8940</v>
      </c>
      <c r="P77" s="4">
        <v>9590</v>
      </c>
      <c r="Q77" s="4">
        <v>9220</v>
      </c>
      <c r="T77">
        <v>3750</v>
      </c>
      <c r="U77">
        <v>3800</v>
      </c>
      <c r="V77">
        <v>76</v>
      </c>
      <c r="W77">
        <f t="shared" si="2"/>
        <v>8656.9399999999987</v>
      </c>
      <c r="X77">
        <f t="shared" si="3"/>
        <v>0.86569399999999985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8940</v>
      </c>
      <c r="I78" s="4">
        <v>9590</v>
      </c>
      <c r="J78" s="4">
        <v>650</v>
      </c>
      <c r="K78" s="5">
        <v>9132.92</v>
      </c>
      <c r="L78" s="5">
        <v>217.30099999999999</v>
      </c>
      <c r="M78" s="5">
        <v>2155370</v>
      </c>
      <c r="N78" s="4">
        <v>4</v>
      </c>
      <c r="O78" s="4">
        <v>8940</v>
      </c>
      <c r="P78" s="4">
        <v>9260</v>
      </c>
      <c r="Q78" s="4">
        <v>9220</v>
      </c>
      <c r="T78">
        <v>3800</v>
      </c>
      <c r="U78">
        <v>3850</v>
      </c>
      <c r="V78">
        <v>77</v>
      </c>
      <c r="W78">
        <f t="shared" si="2"/>
        <v>8608.7291666666679</v>
      </c>
      <c r="X78">
        <f t="shared" si="3"/>
        <v>0.86087291666666677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8940</v>
      </c>
      <c r="I79" s="4">
        <v>9220</v>
      </c>
      <c r="J79" s="4">
        <v>280</v>
      </c>
      <c r="K79" s="5">
        <v>9039.66</v>
      </c>
      <c r="L79" s="5">
        <v>134.06299999999999</v>
      </c>
      <c r="M79" s="5">
        <v>533340</v>
      </c>
      <c r="N79" s="4">
        <v>2</v>
      </c>
      <c r="O79" s="4">
        <v>8940</v>
      </c>
      <c r="P79" s="4">
        <v>9220</v>
      </c>
      <c r="Q79" s="4">
        <v>8940</v>
      </c>
      <c r="T79">
        <v>3850</v>
      </c>
      <c r="U79">
        <v>3900</v>
      </c>
      <c r="V79">
        <v>78</v>
      </c>
      <c r="W79">
        <f t="shared" si="2"/>
        <v>8550.3158333333358</v>
      </c>
      <c r="X79">
        <f t="shared" si="3"/>
        <v>0.85503158333333362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8940</v>
      </c>
      <c r="I80" s="4">
        <v>8940</v>
      </c>
      <c r="J80" s="4">
        <v>0</v>
      </c>
      <c r="K80" s="5">
        <v>8940</v>
      </c>
      <c r="L80" s="5">
        <v>0</v>
      </c>
      <c r="M80" s="5">
        <v>134100</v>
      </c>
      <c r="N80" s="4">
        <v>1</v>
      </c>
      <c r="O80" s="4">
        <v>8940</v>
      </c>
      <c r="P80" s="4">
        <v>8940</v>
      </c>
      <c r="Q80" s="4">
        <v>8940</v>
      </c>
      <c r="T80">
        <v>3900</v>
      </c>
      <c r="U80">
        <v>3950</v>
      </c>
      <c r="V80">
        <v>79</v>
      </c>
      <c r="W80">
        <f t="shared" si="2"/>
        <v>8573.3333333333339</v>
      </c>
      <c r="X80">
        <f t="shared" si="3"/>
        <v>0.85733333333333339</v>
      </c>
    </row>
    <row r="81" spans="1:17">
      <c r="A81">
        <v>1995</v>
      </c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9500</v>
      </c>
      <c r="J81" s="4">
        <v>9500</v>
      </c>
      <c r="K81" s="5">
        <v>3560.09</v>
      </c>
      <c r="L81" s="5">
        <v>2337.5500000000002</v>
      </c>
      <c r="M81" s="5">
        <v>17898100000</v>
      </c>
      <c r="N81" s="4">
        <v>159</v>
      </c>
      <c r="O81" s="4">
        <v>1240</v>
      </c>
      <c r="P81" s="4">
        <v>8060</v>
      </c>
      <c r="Q81" s="4">
        <v>3940</v>
      </c>
    </row>
    <row r="82" spans="1:17">
      <c r="E82" s="4">
        <v>2</v>
      </c>
      <c r="F82" s="4">
        <v>1515456</v>
      </c>
      <c r="G82" s="5">
        <v>0.21766099999999999</v>
      </c>
      <c r="H82" s="4">
        <v>0</v>
      </c>
      <c r="I82" s="4">
        <v>9550</v>
      </c>
      <c r="J82" s="4">
        <v>9550</v>
      </c>
      <c r="K82" s="5">
        <v>5794.1</v>
      </c>
      <c r="L82" s="5">
        <v>2256.98</v>
      </c>
      <c r="M82" s="5">
        <v>8780700000</v>
      </c>
      <c r="N82" s="4">
        <v>147</v>
      </c>
      <c r="O82" s="4">
        <v>1240</v>
      </c>
      <c r="P82" s="4">
        <v>8610</v>
      </c>
      <c r="Q82" s="4">
        <v>6320</v>
      </c>
    </row>
    <row r="83" spans="1:17">
      <c r="E83" s="4">
        <v>3</v>
      </c>
      <c r="F83" s="4">
        <v>1099428</v>
      </c>
      <c r="G83" s="5">
        <v>0.15790799999999999</v>
      </c>
      <c r="H83" s="4">
        <v>0</v>
      </c>
      <c r="I83" s="4">
        <v>9550</v>
      </c>
      <c r="J83" s="4">
        <v>9550</v>
      </c>
      <c r="K83" s="5">
        <v>6188.34</v>
      </c>
      <c r="L83" s="5">
        <v>2171.12</v>
      </c>
      <c r="M83" s="5">
        <v>6803640000</v>
      </c>
      <c r="N83" s="4">
        <v>162</v>
      </c>
      <c r="O83" s="4">
        <v>1240</v>
      </c>
      <c r="P83" s="4">
        <v>9410</v>
      </c>
      <c r="Q83" s="4">
        <v>6640</v>
      </c>
    </row>
    <row r="84" spans="1:17">
      <c r="E84" s="4">
        <v>4</v>
      </c>
      <c r="F84" s="4">
        <v>867898</v>
      </c>
      <c r="G84" s="5">
        <v>0.124654</v>
      </c>
      <c r="H84" s="4">
        <v>0</v>
      </c>
      <c r="I84" s="4">
        <v>9550</v>
      </c>
      <c r="J84" s="4">
        <v>9550</v>
      </c>
      <c r="K84" s="5">
        <v>6152.67</v>
      </c>
      <c r="L84" s="5">
        <v>2209.4499999999998</v>
      </c>
      <c r="M84" s="5">
        <v>5339890000</v>
      </c>
      <c r="N84" s="4">
        <v>170</v>
      </c>
      <c r="O84" s="4">
        <v>1240</v>
      </c>
      <c r="P84" s="4">
        <v>9060</v>
      </c>
      <c r="Q84" s="4">
        <v>6500</v>
      </c>
    </row>
    <row r="85" spans="1:17">
      <c r="E85" s="4">
        <v>5</v>
      </c>
      <c r="F85" s="4">
        <v>754824</v>
      </c>
      <c r="G85" s="5">
        <v>0.108414</v>
      </c>
      <c r="H85" s="4">
        <v>0</v>
      </c>
      <c r="I85" s="4">
        <v>9550</v>
      </c>
      <c r="J85" s="4">
        <v>9550</v>
      </c>
      <c r="K85" s="5">
        <v>6463.98</v>
      </c>
      <c r="L85" s="5">
        <v>2173.77</v>
      </c>
      <c r="M85" s="5">
        <v>4879160000</v>
      </c>
      <c r="N85" s="4">
        <v>175</v>
      </c>
      <c r="O85" s="4">
        <v>1240</v>
      </c>
      <c r="P85" s="4">
        <v>7320</v>
      </c>
      <c r="Q85" s="4">
        <v>6922</v>
      </c>
    </row>
    <row r="86" spans="1:17">
      <c r="E86" s="4">
        <v>6</v>
      </c>
      <c r="F86" s="4">
        <v>625933</v>
      </c>
      <c r="G86" s="5">
        <v>8.9901200000000001E-2</v>
      </c>
      <c r="H86" s="4">
        <v>0</v>
      </c>
      <c r="I86" s="4">
        <v>9570</v>
      </c>
      <c r="J86" s="4">
        <v>9570</v>
      </c>
      <c r="K86" s="5">
        <v>6765.17</v>
      </c>
      <c r="L86" s="5">
        <v>2147.64</v>
      </c>
      <c r="M86" s="5">
        <v>4234540000</v>
      </c>
      <c r="N86" s="4">
        <v>176</v>
      </c>
      <c r="O86" s="4">
        <v>1240</v>
      </c>
      <c r="P86" s="4">
        <v>8370</v>
      </c>
      <c r="Q86" s="4">
        <v>7280</v>
      </c>
    </row>
    <row r="87" spans="1:17">
      <c r="E87" s="4">
        <v>7</v>
      </c>
      <c r="F87" s="4">
        <v>566562</v>
      </c>
      <c r="G87" s="5">
        <v>8.1373899999999999E-2</v>
      </c>
      <c r="H87" s="4">
        <v>0</v>
      </c>
      <c r="I87" s="4">
        <v>9760</v>
      </c>
      <c r="J87" s="4">
        <v>9760</v>
      </c>
      <c r="K87" s="5">
        <v>6993.68</v>
      </c>
      <c r="L87" s="5">
        <v>2095.83</v>
      </c>
      <c r="M87" s="5">
        <v>3962350000</v>
      </c>
      <c r="N87" s="4">
        <v>175</v>
      </c>
      <c r="O87" s="4">
        <v>1240</v>
      </c>
      <c r="P87" s="4">
        <v>5060</v>
      </c>
      <c r="Q87" s="4">
        <v>7520</v>
      </c>
    </row>
    <row r="88" spans="1:17">
      <c r="E88" s="4">
        <v>8</v>
      </c>
      <c r="F88" s="4">
        <v>512075</v>
      </c>
      <c r="G88" s="5">
        <v>7.3548100000000005E-2</v>
      </c>
      <c r="H88" s="4">
        <v>0</v>
      </c>
      <c r="I88" s="4">
        <v>9760</v>
      </c>
      <c r="J88" s="4">
        <v>9760</v>
      </c>
      <c r="K88" s="5">
        <v>7172.58</v>
      </c>
      <c r="L88" s="5">
        <v>2049.63</v>
      </c>
      <c r="M88" s="5">
        <v>3672900000</v>
      </c>
      <c r="N88" s="4">
        <v>177</v>
      </c>
      <c r="O88" s="4">
        <v>1240</v>
      </c>
      <c r="P88" s="4">
        <v>7180</v>
      </c>
      <c r="Q88" s="4">
        <v>7662</v>
      </c>
    </row>
    <row r="89" spans="1:17">
      <c r="E89" s="4">
        <v>9</v>
      </c>
      <c r="F89" s="4">
        <v>484100</v>
      </c>
      <c r="G89" s="5">
        <v>6.9530099999999997E-2</v>
      </c>
      <c r="H89" s="4">
        <v>0</v>
      </c>
      <c r="I89" s="4">
        <v>9880</v>
      </c>
      <c r="J89" s="4">
        <v>9880</v>
      </c>
      <c r="K89" s="5">
        <v>7398.66</v>
      </c>
      <c r="L89" s="5">
        <v>1976.49</v>
      </c>
      <c r="M89" s="5">
        <v>3581690000</v>
      </c>
      <c r="N89" s="4">
        <v>175</v>
      </c>
      <c r="O89" s="4">
        <v>1240</v>
      </c>
      <c r="P89" s="4">
        <v>7340</v>
      </c>
      <c r="Q89" s="4">
        <v>7960</v>
      </c>
    </row>
    <row r="90" spans="1:17">
      <c r="E90" s="4">
        <v>10</v>
      </c>
      <c r="F90" s="4">
        <v>446139</v>
      </c>
      <c r="G90" s="5">
        <v>6.4077800000000004E-2</v>
      </c>
      <c r="H90" s="4">
        <v>0</v>
      </c>
      <c r="I90" s="4">
        <v>9880</v>
      </c>
      <c r="J90" s="4">
        <v>9880</v>
      </c>
      <c r="K90" s="5">
        <v>7514.04</v>
      </c>
      <c r="L90" s="5">
        <v>1927.23</v>
      </c>
      <c r="M90" s="5">
        <v>3352310000</v>
      </c>
      <c r="N90" s="4">
        <v>179</v>
      </c>
      <c r="O90" s="4">
        <v>8590</v>
      </c>
      <c r="P90" s="4">
        <v>9540</v>
      </c>
      <c r="Q90" s="4">
        <v>7990</v>
      </c>
    </row>
    <row r="91" spans="1:17">
      <c r="E91" s="4">
        <v>11</v>
      </c>
      <c r="F91" s="4">
        <v>408357</v>
      </c>
      <c r="G91" s="5">
        <v>5.8651300000000003E-2</v>
      </c>
      <c r="H91" s="4">
        <v>0</v>
      </c>
      <c r="I91" s="4">
        <v>9950</v>
      </c>
      <c r="J91" s="4">
        <v>9950</v>
      </c>
      <c r="K91" s="5">
        <v>7571.01</v>
      </c>
      <c r="L91" s="5">
        <v>1886.95</v>
      </c>
      <c r="M91" s="5">
        <v>3091680000</v>
      </c>
      <c r="N91" s="4">
        <v>177</v>
      </c>
      <c r="O91" s="4">
        <v>8590</v>
      </c>
      <c r="P91" s="4">
        <v>7522</v>
      </c>
      <c r="Q91" s="4">
        <v>8050</v>
      </c>
    </row>
    <row r="92" spans="1:17">
      <c r="E92" s="4">
        <v>12</v>
      </c>
      <c r="F92" s="4">
        <v>378535</v>
      </c>
      <c r="G92" s="5">
        <v>5.4368100000000003E-2</v>
      </c>
      <c r="H92" s="4">
        <v>0</v>
      </c>
      <c r="I92" s="4">
        <v>9950</v>
      </c>
      <c r="J92" s="4">
        <v>9950</v>
      </c>
      <c r="K92" s="5">
        <v>7658.85</v>
      </c>
      <c r="L92" s="5">
        <v>1835.73</v>
      </c>
      <c r="M92" s="5">
        <v>2899140000</v>
      </c>
      <c r="N92" s="4">
        <v>171</v>
      </c>
      <c r="O92" s="4">
        <v>8590</v>
      </c>
      <c r="P92" s="4">
        <v>6050</v>
      </c>
      <c r="Q92" s="4">
        <v>8230</v>
      </c>
    </row>
    <row r="93" spans="1:17">
      <c r="E93" s="4">
        <v>13</v>
      </c>
      <c r="F93" s="4">
        <v>363432</v>
      </c>
      <c r="G93" s="5">
        <v>5.2198799999999997E-2</v>
      </c>
      <c r="H93" s="4">
        <v>0</v>
      </c>
      <c r="I93" s="4">
        <v>9950</v>
      </c>
      <c r="J93" s="4">
        <v>9950</v>
      </c>
      <c r="K93" s="5">
        <v>7734.02</v>
      </c>
      <c r="L93" s="5">
        <v>1794.56</v>
      </c>
      <c r="M93" s="5">
        <v>2810790000</v>
      </c>
      <c r="N93" s="4">
        <v>172</v>
      </c>
      <c r="O93" s="4">
        <v>9500</v>
      </c>
      <c r="P93" s="4">
        <v>4890</v>
      </c>
      <c r="Q93" s="4">
        <v>8340</v>
      </c>
    </row>
    <row r="94" spans="1:17">
      <c r="E94" s="4">
        <v>14</v>
      </c>
      <c r="F94" s="4">
        <v>350015</v>
      </c>
      <c r="G94" s="5">
        <v>5.0271799999999998E-2</v>
      </c>
      <c r="H94" s="4">
        <v>0</v>
      </c>
      <c r="I94" s="4">
        <v>9950</v>
      </c>
      <c r="J94" s="4">
        <v>9950</v>
      </c>
      <c r="K94" s="5">
        <v>7812.35</v>
      </c>
      <c r="L94" s="5">
        <v>1774.68</v>
      </c>
      <c r="M94" s="5">
        <v>2734440000</v>
      </c>
      <c r="N94" s="4">
        <v>168</v>
      </c>
      <c r="O94" s="4">
        <v>9500</v>
      </c>
      <c r="P94" s="4">
        <v>7450</v>
      </c>
      <c r="Q94" s="4">
        <v>8420</v>
      </c>
    </row>
    <row r="95" spans="1:17">
      <c r="E95" s="4">
        <v>15</v>
      </c>
      <c r="F95" s="4">
        <v>335540</v>
      </c>
      <c r="G95" s="5">
        <v>4.8192800000000001E-2</v>
      </c>
      <c r="H95" s="4">
        <v>0</v>
      </c>
      <c r="I95" s="4">
        <v>9950</v>
      </c>
      <c r="J95" s="4">
        <v>9950</v>
      </c>
      <c r="K95" s="5">
        <v>7882.62</v>
      </c>
      <c r="L95" s="5">
        <v>1719.51</v>
      </c>
      <c r="M95" s="5">
        <v>2644930000</v>
      </c>
      <c r="N95" s="4">
        <v>170</v>
      </c>
      <c r="O95" s="4">
        <v>9500</v>
      </c>
      <c r="P95" s="4">
        <v>9610</v>
      </c>
      <c r="Q95" s="4">
        <v>8520</v>
      </c>
    </row>
    <row r="96" spans="1:17">
      <c r="E96" s="4">
        <v>16</v>
      </c>
      <c r="F96" s="4">
        <v>315714</v>
      </c>
      <c r="G96" s="5">
        <v>4.5345200000000002E-2</v>
      </c>
      <c r="H96" s="4">
        <v>0</v>
      </c>
      <c r="I96" s="4">
        <v>9970</v>
      </c>
      <c r="J96" s="4">
        <v>9970</v>
      </c>
      <c r="K96" s="5">
        <v>7930.5</v>
      </c>
      <c r="L96" s="5">
        <v>1708.16</v>
      </c>
      <c r="M96" s="5">
        <v>2503770000</v>
      </c>
      <c r="N96" s="4">
        <v>172</v>
      </c>
      <c r="O96" s="4">
        <v>9500</v>
      </c>
      <c r="P96" s="4">
        <v>8930</v>
      </c>
      <c r="Q96" s="4">
        <v>8590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9970</v>
      </c>
      <c r="J97" s="4">
        <v>9970</v>
      </c>
      <c r="K97" s="5">
        <v>7986</v>
      </c>
      <c r="L97" s="5">
        <v>1700.1</v>
      </c>
      <c r="M97" s="5">
        <v>2420430000</v>
      </c>
      <c r="N97" s="4">
        <v>171</v>
      </c>
      <c r="O97" s="4">
        <v>9500</v>
      </c>
      <c r="P97" s="4">
        <v>9550</v>
      </c>
      <c r="Q97" s="4">
        <v>8630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9970</v>
      </c>
      <c r="J98" s="4">
        <v>9970</v>
      </c>
      <c r="K98" s="5">
        <v>8034.06</v>
      </c>
      <c r="L98" s="5">
        <v>1685.19</v>
      </c>
      <c r="M98" s="5">
        <v>2349780000</v>
      </c>
      <c r="N98" s="4">
        <v>170</v>
      </c>
      <c r="O98" s="4">
        <v>9500</v>
      </c>
      <c r="P98" s="4">
        <v>7260</v>
      </c>
      <c r="Q98" s="4">
        <v>8650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9970</v>
      </c>
      <c r="J99" s="4">
        <v>9970</v>
      </c>
      <c r="K99" s="5">
        <v>8091.4</v>
      </c>
      <c r="L99" s="5">
        <v>1659.73</v>
      </c>
      <c r="M99" s="5">
        <v>2284650000</v>
      </c>
      <c r="N99" s="4">
        <v>170</v>
      </c>
      <c r="O99" s="4">
        <v>9500</v>
      </c>
      <c r="P99" s="4">
        <v>7470</v>
      </c>
      <c r="Q99" s="4">
        <v>8690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9970</v>
      </c>
      <c r="J100" s="4">
        <v>9970</v>
      </c>
      <c r="K100" s="5">
        <v>8165.13</v>
      </c>
      <c r="L100" s="5">
        <v>1612.64</v>
      </c>
      <c r="M100" s="5">
        <v>2250960000</v>
      </c>
      <c r="N100" s="4">
        <v>167</v>
      </c>
      <c r="O100" s="4">
        <v>9500</v>
      </c>
      <c r="P100" s="4">
        <v>6522</v>
      </c>
      <c r="Q100" s="4">
        <v>8820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9970</v>
      </c>
      <c r="J101" s="4">
        <v>9970</v>
      </c>
      <c r="K101" s="5">
        <v>8212.65</v>
      </c>
      <c r="L101" s="5">
        <v>1577.75</v>
      </c>
      <c r="M101" s="5">
        <v>2183830000</v>
      </c>
      <c r="N101" s="4">
        <v>164</v>
      </c>
      <c r="O101" s="4">
        <v>9500</v>
      </c>
      <c r="P101" s="4">
        <v>6810</v>
      </c>
      <c r="Q101" s="4">
        <v>8820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9970</v>
      </c>
      <c r="J102" s="4">
        <v>9970</v>
      </c>
      <c r="K102" s="5">
        <v>8256.52</v>
      </c>
      <c r="L102" s="5">
        <v>1551.02</v>
      </c>
      <c r="M102" s="5">
        <v>2123200000</v>
      </c>
      <c r="N102" s="4">
        <v>162</v>
      </c>
      <c r="O102" s="4">
        <v>9500</v>
      </c>
      <c r="P102" s="4">
        <v>5260</v>
      </c>
      <c r="Q102" s="4">
        <v>8840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9970</v>
      </c>
      <c r="J103" s="4">
        <v>9970</v>
      </c>
      <c r="K103" s="5">
        <v>8304.19</v>
      </c>
      <c r="L103" s="5">
        <v>1520.98</v>
      </c>
      <c r="M103" s="5">
        <v>2081350000</v>
      </c>
      <c r="N103" s="4">
        <v>161</v>
      </c>
      <c r="O103" s="4">
        <v>9500</v>
      </c>
      <c r="P103" s="4">
        <v>6340</v>
      </c>
      <c r="Q103" s="4">
        <v>8850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9970</v>
      </c>
      <c r="J104" s="4">
        <v>9970</v>
      </c>
      <c r="K104" s="5">
        <v>8356.1200000000008</v>
      </c>
      <c r="L104" s="5">
        <v>1483.42</v>
      </c>
      <c r="M104" s="5">
        <v>2064390000</v>
      </c>
      <c r="N104" s="4">
        <v>158</v>
      </c>
      <c r="O104" s="4">
        <v>9500</v>
      </c>
      <c r="P104" s="4">
        <v>3880</v>
      </c>
      <c r="Q104" s="4">
        <v>8870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9970</v>
      </c>
      <c r="J105" s="4">
        <v>9970</v>
      </c>
      <c r="K105" s="5">
        <v>8380.1</v>
      </c>
      <c r="L105" s="5">
        <v>1464.6</v>
      </c>
      <c r="M105" s="5">
        <v>2042520000</v>
      </c>
      <c r="N105" s="4">
        <v>155</v>
      </c>
      <c r="O105" s="4">
        <v>9500</v>
      </c>
      <c r="P105" s="4">
        <v>7500</v>
      </c>
      <c r="Q105" s="4">
        <v>8890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9970</v>
      </c>
      <c r="J106" s="4">
        <v>9970</v>
      </c>
      <c r="K106" s="5">
        <v>8413.9500000000007</v>
      </c>
      <c r="L106" s="5">
        <v>1417.44</v>
      </c>
      <c r="M106" s="5">
        <v>2023710000</v>
      </c>
      <c r="N106" s="4">
        <v>153</v>
      </c>
      <c r="O106" s="4">
        <v>9500</v>
      </c>
      <c r="P106" s="4">
        <v>7150</v>
      </c>
      <c r="Q106" s="4">
        <v>8890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9970</v>
      </c>
      <c r="J107" s="4">
        <v>9970</v>
      </c>
      <c r="K107" s="5">
        <v>8427.02</v>
      </c>
      <c r="L107" s="5">
        <v>1393.75</v>
      </c>
      <c r="M107" s="5">
        <v>1985930000</v>
      </c>
      <c r="N107" s="4">
        <v>148</v>
      </c>
      <c r="O107" s="4">
        <v>9500</v>
      </c>
      <c r="P107" s="4">
        <v>4962</v>
      </c>
      <c r="Q107" s="4">
        <v>8890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9970</v>
      </c>
      <c r="J108" s="4">
        <v>9970</v>
      </c>
      <c r="K108" s="5">
        <v>8463.0499999999993</v>
      </c>
      <c r="L108" s="5">
        <v>1340.26</v>
      </c>
      <c r="M108" s="5">
        <v>1971270000</v>
      </c>
      <c r="N108" s="4">
        <v>148</v>
      </c>
      <c r="O108" s="4">
        <v>9500</v>
      </c>
      <c r="P108" s="4">
        <v>6900</v>
      </c>
      <c r="Q108" s="4">
        <v>8872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9970</v>
      </c>
      <c r="J109" s="4">
        <v>9970</v>
      </c>
      <c r="K109" s="5">
        <v>8494.7099999999991</v>
      </c>
      <c r="L109" s="5">
        <v>1298.28</v>
      </c>
      <c r="M109" s="5">
        <v>1934080000</v>
      </c>
      <c r="N109" s="4">
        <v>144</v>
      </c>
      <c r="O109" s="4">
        <v>9500</v>
      </c>
      <c r="P109" s="4">
        <v>6442</v>
      </c>
      <c r="Q109" s="4">
        <v>8890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9970</v>
      </c>
      <c r="J110" s="4">
        <v>9970</v>
      </c>
      <c r="K110" s="5">
        <v>8522.64</v>
      </c>
      <c r="L110" s="5">
        <v>1258.76</v>
      </c>
      <c r="M110" s="5">
        <v>1888380000</v>
      </c>
      <c r="N110" s="4">
        <v>144</v>
      </c>
      <c r="O110" s="4">
        <v>9500</v>
      </c>
      <c r="P110" s="4">
        <v>6442</v>
      </c>
      <c r="Q110" s="4">
        <v>8872</v>
      </c>
    </row>
    <row r="111" spans="5:17">
      <c r="E111" s="4">
        <v>31</v>
      </c>
      <c r="F111" s="4">
        <v>216071</v>
      </c>
      <c r="G111" s="5">
        <v>3.1033700000000001E-2</v>
      </c>
      <c r="H111" s="4">
        <v>3600</v>
      </c>
      <c r="I111" s="4">
        <v>9970</v>
      </c>
      <c r="J111" s="4">
        <v>6370</v>
      </c>
      <c r="K111" s="5">
        <v>8541.9</v>
      </c>
      <c r="L111" s="5">
        <v>1233.26</v>
      </c>
      <c r="M111" s="5">
        <v>1845660000</v>
      </c>
      <c r="N111" s="4">
        <v>141</v>
      </c>
      <c r="O111" s="4">
        <v>9500</v>
      </c>
      <c r="P111" s="4">
        <v>8750</v>
      </c>
      <c r="Q111" s="4">
        <v>8872</v>
      </c>
    </row>
    <row r="112" spans="5:17">
      <c r="E112" s="4">
        <v>32</v>
      </c>
      <c r="F112" s="4">
        <v>212406</v>
      </c>
      <c r="G112" s="5">
        <v>3.05074E-2</v>
      </c>
      <c r="H112" s="4">
        <v>3600</v>
      </c>
      <c r="I112" s="4">
        <v>9970</v>
      </c>
      <c r="J112" s="4">
        <v>6370</v>
      </c>
      <c r="K112" s="5">
        <v>8554.4599999999991</v>
      </c>
      <c r="L112" s="5">
        <v>1214.33</v>
      </c>
      <c r="M112" s="5">
        <v>1817020000</v>
      </c>
      <c r="N112" s="4">
        <v>142</v>
      </c>
      <c r="O112" s="4">
        <v>9500</v>
      </c>
      <c r="P112" s="4">
        <v>9280</v>
      </c>
      <c r="Q112" s="4">
        <v>8872</v>
      </c>
    </row>
    <row r="113" spans="5:17">
      <c r="E113" s="4">
        <v>33</v>
      </c>
      <c r="F113" s="4">
        <v>209041</v>
      </c>
      <c r="G113" s="5">
        <v>3.0023999999999999E-2</v>
      </c>
      <c r="H113" s="4">
        <v>3600</v>
      </c>
      <c r="I113" s="4">
        <v>9970</v>
      </c>
      <c r="J113" s="4">
        <v>6370</v>
      </c>
      <c r="K113" s="5">
        <v>8562.75</v>
      </c>
      <c r="L113" s="5">
        <v>1194.9100000000001</v>
      </c>
      <c r="M113" s="5">
        <v>1789970000</v>
      </c>
      <c r="N113" s="4">
        <v>138</v>
      </c>
      <c r="O113" s="4">
        <v>9190</v>
      </c>
      <c r="P113" s="4">
        <v>5062</v>
      </c>
      <c r="Q113" s="4">
        <v>8870</v>
      </c>
    </row>
    <row r="114" spans="5:17">
      <c r="E114" s="4">
        <v>34</v>
      </c>
      <c r="F114" s="4">
        <v>207640</v>
      </c>
      <c r="G114" s="5">
        <v>2.98228E-2</v>
      </c>
      <c r="H114" s="4">
        <v>3600</v>
      </c>
      <c r="I114" s="4">
        <v>9970</v>
      </c>
      <c r="J114" s="4">
        <v>6370</v>
      </c>
      <c r="K114" s="5">
        <v>8582.33</v>
      </c>
      <c r="L114" s="5">
        <v>1169.25</v>
      </c>
      <c r="M114" s="5">
        <v>1782040000</v>
      </c>
      <c r="N114" s="4">
        <v>135</v>
      </c>
      <c r="O114" s="4">
        <v>9640</v>
      </c>
      <c r="P114" s="4">
        <v>9530</v>
      </c>
      <c r="Q114" s="4">
        <v>8872</v>
      </c>
    </row>
    <row r="115" spans="5:17">
      <c r="E115" s="4">
        <v>35</v>
      </c>
      <c r="F115" s="4">
        <v>206194</v>
      </c>
      <c r="G115" s="5">
        <v>2.9615099999999998E-2</v>
      </c>
      <c r="H115" s="4">
        <v>3600</v>
      </c>
      <c r="I115" s="4">
        <v>9970</v>
      </c>
      <c r="J115" s="4">
        <v>6370</v>
      </c>
      <c r="K115" s="5">
        <v>8613.16</v>
      </c>
      <c r="L115" s="5">
        <v>1121.54</v>
      </c>
      <c r="M115" s="5">
        <v>1775980000</v>
      </c>
      <c r="N115" s="4">
        <v>136</v>
      </c>
      <c r="O115" s="4">
        <v>9640</v>
      </c>
      <c r="P115" s="4">
        <v>9830</v>
      </c>
      <c r="Q115" s="4">
        <v>8872</v>
      </c>
    </row>
    <row r="116" spans="5:17">
      <c r="E116" s="4">
        <v>36</v>
      </c>
      <c r="F116" s="4">
        <v>203436</v>
      </c>
      <c r="G116" s="5">
        <v>2.9218999999999998E-2</v>
      </c>
      <c r="H116" s="4">
        <v>3600</v>
      </c>
      <c r="I116" s="4">
        <v>9970</v>
      </c>
      <c r="J116" s="4">
        <v>6370</v>
      </c>
      <c r="K116" s="5">
        <v>8638.64</v>
      </c>
      <c r="L116" s="5">
        <v>1076.68</v>
      </c>
      <c r="M116" s="5">
        <v>1757410000</v>
      </c>
      <c r="N116" s="4">
        <v>136</v>
      </c>
      <c r="O116" s="4">
        <v>9640</v>
      </c>
      <c r="P116" s="4">
        <v>3830</v>
      </c>
      <c r="Q116" s="4">
        <v>8890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3600</v>
      </c>
      <c r="I117" s="4">
        <v>9970</v>
      </c>
      <c r="J117" s="4">
        <v>6370</v>
      </c>
      <c r="K117" s="5">
        <v>8660.4500000000007</v>
      </c>
      <c r="L117" s="5">
        <v>1034.3800000000001</v>
      </c>
      <c r="M117" s="5">
        <v>1735420000</v>
      </c>
      <c r="N117" s="4">
        <v>135</v>
      </c>
      <c r="O117" s="4">
        <v>9640</v>
      </c>
      <c r="P117" s="4">
        <v>3830</v>
      </c>
      <c r="Q117" s="4">
        <v>8910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3600</v>
      </c>
      <c r="I118" s="4">
        <v>9970</v>
      </c>
      <c r="J118" s="4">
        <v>6370</v>
      </c>
      <c r="K118" s="5">
        <v>8685.92</v>
      </c>
      <c r="L118" s="5">
        <v>991.76499999999999</v>
      </c>
      <c r="M118" s="5">
        <v>1701040000</v>
      </c>
      <c r="N118" s="4">
        <v>132</v>
      </c>
      <c r="O118" s="4">
        <v>9640</v>
      </c>
      <c r="P118" s="4">
        <v>3830</v>
      </c>
      <c r="Q118" s="4">
        <v>8910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3600</v>
      </c>
      <c r="I119" s="4">
        <v>9970</v>
      </c>
      <c r="J119" s="4">
        <v>6370</v>
      </c>
      <c r="K119" s="5">
        <v>8701.16</v>
      </c>
      <c r="L119" s="5">
        <v>950.077</v>
      </c>
      <c r="M119" s="5">
        <v>1657550000</v>
      </c>
      <c r="N119" s="4">
        <v>130</v>
      </c>
      <c r="O119" s="4">
        <v>9640</v>
      </c>
      <c r="P119" s="4">
        <v>9420</v>
      </c>
      <c r="Q119" s="4">
        <v>8910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3600</v>
      </c>
      <c r="I120" s="4">
        <v>9970</v>
      </c>
      <c r="J120" s="4">
        <v>6370</v>
      </c>
      <c r="K120" s="5">
        <v>8716.91</v>
      </c>
      <c r="L120" s="5">
        <v>921.51400000000001</v>
      </c>
      <c r="M120" s="5">
        <v>1629090000</v>
      </c>
      <c r="N120" s="4">
        <v>127</v>
      </c>
      <c r="O120" s="4">
        <v>9070</v>
      </c>
      <c r="P120" s="4">
        <v>4200</v>
      </c>
      <c r="Q120" s="4">
        <v>8910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3600</v>
      </c>
      <c r="I121" s="4">
        <v>9970</v>
      </c>
      <c r="J121" s="4">
        <v>6370</v>
      </c>
      <c r="K121" s="5">
        <v>8729.25</v>
      </c>
      <c r="L121" s="5">
        <v>895.697</v>
      </c>
      <c r="M121" s="5">
        <v>1575940000</v>
      </c>
      <c r="N121" s="4">
        <v>124</v>
      </c>
      <c r="O121" s="4">
        <v>9440</v>
      </c>
      <c r="P121" s="4">
        <v>8340</v>
      </c>
      <c r="Q121" s="4">
        <v>8910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3600</v>
      </c>
      <c r="I122" s="4">
        <v>9970</v>
      </c>
      <c r="J122" s="4">
        <v>6370</v>
      </c>
      <c r="K122" s="5">
        <v>8739.0300000000007</v>
      </c>
      <c r="L122" s="5">
        <v>874.35199999999998</v>
      </c>
      <c r="M122" s="5">
        <v>1512130000</v>
      </c>
      <c r="N122" s="4">
        <v>121</v>
      </c>
      <c r="O122" s="4">
        <v>8760</v>
      </c>
      <c r="P122" s="4">
        <v>6710</v>
      </c>
      <c r="Q122" s="4">
        <v>8910</v>
      </c>
    </row>
    <row r="123" spans="5:17">
      <c r="E123" s="4">
        <v>43</v>
      </c>
      <c r="F123" s="4">
        <v>165879</v>
      </c>
      <c r="G123" s="5">
        <v>2.38248E-2</v>
      </c>
      <c r="H123" s="4">
        <v>3600</v>
      </c>
      <c r="I123" s="4">
        <v>9970</v>
      </c>
      <c r="J123" s="4">
        <v>6370</v>
      </c>
      <c r="K123" s="5">
        <v>8743.2800000000007</v>
      </c>
      <c r="L123" s="5">
        <v>861.15499999999997</v>
      </c>
      <c r="M123" s="5">
        <v>1450330000</v>
      </c>
      <c r="N123" s="4">
        <v>120</v>
      </c>
      <c r="O123" s="4">
        <v>9260</v>
      </c>
      <c r="P123" s="4">
        <v>9750</v>
      </c>
      <c r="Q123" s="4">
        <v>8910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3600</v>
      </c>
      <c r="I124" s="4">
        <v>9970</v>
      </c>
      <c r="J124" s="4">
        <v>6370</v>
      </c>
      <c r="K124" s="5">
        <v>8754</v>
      </c>
      <c r="L124" s="5">
        <v>837.12300000000005</v>
      </c>
      <c r="M124" s="5">
        <v>1394970000</v>
      </c>
      <c r="N124" s="4">
        <v>112</v>
      </c>
      <c r="O124" s="4">
        <v>8610</v>
      </c>
      <c r="P124" s="4">
        <v>9240</v>
      </c>
      <c r="Q124" s="4">
        <v>8910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3600</v>
      </c>
      <c r="I125" s="4">
        <v>9970</v>
      </c>
      <c r="J125" s="4">
        <v>6370</v>
      </c>
      <c r="K125" s="5">
        <v>8760.27</v>
      </c>
      <c r="L125" s="5">
        <v>811.67700000000002</v>
      </c>
      <c r="M125" s="5">
        <v>1334830000</v>
      </c>
      <c r="N125" s="4">
        <v>109</v>
      </c>
      <c r="O125" s="4">
        <v>8610</v>
      </c>
      <c r="P125" s="4">
        <v>8820</v>
      </c>
      <c r="Q125" s="4">
        <v>8910</v>
      </c>
    </row>
    <row r="126" spans="5:17">
      <c r="E126" s="4">
        <v>46</v>
      </c>
      <c r="F126" s="4">
        <v>144773</v>
      </c>
      <c r="G126" s="5">
        <v>2.07934E-2</v>
      </c>
      <c r="H126" s="4">
        <v>3600</v>
      </c>
      <c r="I126" s="4">
        <v>9970</v>
      </c>
      <c r="J126" s="4">
        <v>6370</v>
      </c>
      <c r="K126" s="5">
        <v>8761.1299999999992</v>
      </c>
      <c r="L126" s="5">
        <v>786.68499999999995</v>
      </c>
      <c r="M126" s="5">
        <v>1268380000</v>
      </c>
      <c r="N126" s="4">
        <v>107</v>
      </c>
      <c r="O126" s="4">
        <v>8610</v>
      </c>
      <c r="P126" s="4">
        <v>8690</v>
      </c>
      <c r="Q126" s="4">
        <v>8872</v>
      </c>
    </row>
    <row r="127" spans="5:17">
      <c r="E127" s="4">
        <v>47</v>
      </c>
      <c r="F127" s="4">
        <v>138076</v>
      </c>
      <c r="G127" s="5">
        <v>1.9831499999999998E-2</v>
      </c>
      <c r="H127" s="4">
        <v>3600</v>
      </c>
      <c r="I127" s="4">
        <v>9970</v>
      </c>
      <c r="J127" s="4">
        <v>6370</v>
      </c>
      <c r="K127" s="5">
        <v>8767.25</v>
      </c>
      <c r="L127" s="5">
        <v>748.70399999999995</v>
      </c>
      <c r="M127" s="5">
        <v>1210550000</v>
      </c>
      <c r="N127" s="4">
        <v>105</v>
      </c>
      <c r="O127" s="4">
        <v>8610</v>
      </c>
      <c r="P127" s="4">
        <v>9500</v>
      </c>
      <c r="Q127" s="4">
        <v>8872</v>
      </c>
    </row>
    <row r="128" spans="5:17">
      <c r="E128" s="4">
        <v>48</v>
      </c>
      <c r="F128" s="4">
        <v>130322</v>
      </c>
      <c r="G128" s="5">
        <v>1.87178E-2</v>
      </c>
      <c r="H128" s="4">
        <v>3840</v>
      </c>
      <c r="I128" s="4">
        <v>9970</v>
      </c>
      <c r="J128" s="4">
        <v>6130</v>
      </c>
      <c r="K128" s="5">
        <v>8782.66</v>
      </c>
      <c r="L128" s="5">
        <v>715.56600000000003</v>
      </c>
      <c r="M128" s="5">
        <v>1144570000</v>
      </c>
      <c r="N128" s="4">
        <v>100</v>
      </c>
      <c r="O128" s="4">
        <v>8370</v>
      </c>
      <c r="P128" s="4">
        <v>9700</v>
      </c>
      <c r="Q128" s="4">
        <v>8870</v>
      </c>
    </row>
    <row r="129" spans="5:17">
      <c r="E129" s="4">
        <v>49</v>
      </c>
      <c r="F129" s="4">
        <v>123826</v>
      </c>
      <c r="G129" s="5">
        <v>1.77848E-2</v>
      </c>
      <c r="H129" s="4">
        <v>3840</v>
      </c>
      <c r="I129" s="4">
        <v>9970</v>
      </c>
      <c r="J129" s="4">
        <v>6130</v>
      </c>
      <c r="K129" s="5">
        <v>8794.0300000000007</v>
      </c>
      <c r="L129" s="5">
        <v>689.48699999999997</v>
      </c>
      <c r="M129" s="5">
        <v>1088930000</v>
      </c>
      <c r="N129" s="4">
        <v>97</v>
      </c>
      <c r="O129" s="4">
        <v>8370</v>
      </c>
      <c r="P129" s="4">
        <v>8840</v>
      </c>
      <c r="Q129" s="4">
        <v>8870</v>
      </c>
    </row>
    <row r="130" spans="5:17">
      <c r="E130" s="4">
        <v>50</v>
      </c>
      <c r="F130" s="4">
        <v>118095</v>
      </c>
      <c r="G130" s="5">
        <v>1.69617E-2</v>
      </c>
      <c r="H130" s="4">
        <v>3840</v>
      </c>
      <c r="I130" s="4">
        <v>9970</v>
      </c>
      <c r="J130" s="4">
        <v>6130</v>
      </c>
      <c r="K130" s="5">
        <v>8810.44</v>
      </c>
      <c r="L130" s="5">
        <v>653.96799999999996</v>
      </c>
      <c r="M130" s="5">
        <v>1040470000</v>
      </c>
      <c r="N130" s="4">
        <v>92</v>
      </c>
      <c r="O130" s="4">
        <v>8370</v>
      </c>
      <c r="P130" s="4">
        <v>6082</v>
      </c>
      <c r="Q130" s="4">
        <v>8860</v>
      </c>
    </row>
    <row r="131" spans="5:17">
      <c r="E131" s="4">
        <v>51</v>
      </c>
      <c r="F131" s="4">
        <v>114796</v>
      </c>
      <c r="G131" s="5">
        <v>1.64879E-2</v>
      </c>
      <c r="H131" s="4">
        <v>3840</v>
      </c>
      <c r="I131" s="4">
        <v>9970</v>
      </c>
      <c r="J131" s="4">
        <v>6130</v>
      </c>
      <c r="K131" s="5">
        <v>8813.83</v>
      </c>
      <c r="L131" s="5">
        <v>646.40200000000004</v>
      </c>
      <c r="M131" s="5">
        <v>1011790000</v>
      </c>
      <c r="N131" s="4">
        <v>86</v>
      </c>
      <c r="O131" s="4">
        <v>8370</v>
      </c>
      <c r="P131" s="4">
        <v>9640</v>
      </c>
      <c r="Q131" s="4">
        <v>8812</v>
      </c>
    </row>
    <row r="132" spans="5:17">
      <c r="E132" s="4">
        <v>52</v>
      </c>
      <c r="F132" s="4">
        <v>111373</v>
      </c>
      <c r="G132" s="5">
        <v>1.5996199999999999E-2</v>
      </c>
      <c r="H132" s="4">
        <v>3840</v>
      </c>
      <c r="I132" s="4">
        <v>9970</v>
      </c>
      <c r="J132" s="4">
        <v>6130</v>
      </c>
      <c r="K132" s="5">
        <v>8824.9599999999991</v>
      </c>
      <c r="L132" s="5">
        <v>623.12900000000002</v>
      </c>
      <c r="M132" s="5">
        <v>982862000</v>
      </c>
      <c r="N132" s="4">
        <v>82</v>
      </c>
      <c r="O132" s="4">
        <v>8370</v>
      </c>
      <c r="P132" s="4">
        <v>9300</v>
      </c>
      <c r="Q132" s="4">
        <v>8812</v>
      </c>
    </row>
    <row r="133" spans="5:17">
      <c r="E133" s="4">
        <v>53</v>
      </c>
      <c r="F133" s="4">
        <v>105587</v>
      </c>
      <c r="G133" s="5">
        <v>1.51652E-2</v>
      </c>
      <c r="H133" s="4">
        <v>3840</v>
      </c>
      <c r="I133" s="4">
        <v>9970</v>
      </c>
      <c r="J133" s="4">
        <v>6130</v>
      </c>
      <c r="K133" s="5">
        <v>8846.1</v>
      </c>
      <c r="L133" s="5">
        <v>589.49599999999998</v>
      </c>
      <c r="M133" s="5">
        <v>934033000</v>
      </c>
      <c r="N133" s="4">
        <v>79</v>
      </c>
      <c r="O133" s="4">
        <v>8370</v>
      </c>
      <c r="P133" s="4">
        <v>5590</v>
      </c>
      <c r="Q133" s="4">
        <v>8860</v>
      </c>
    </row>
    <row r="134" spans="5:17">
      <c r="E134" s="4">
        <v>54</v>
      </c>
      <c r="F134" s="4">
        <v>99403</v>
      </c>
      <c r="G134" s="5">
        <v>1.4277E-2</v>
      </c>
      <c r="H134" s="4">
        <v>3840</v>
      </c>
      <c r="I134" s="4">
        <v>9970</v>
      </c>
      <c r="J134" s="4">
        <v>6130</v>
      </c>
      <c r="K134" s="5">
        <v>8854.98</v>
      </c>
      <c r="L134" s="5">
        <v>571.43499999999995</v>
      </c>
      <c r="M134" s="5">
        <v>880211000</v>
      </c>
      <c r="N134" s="4">
        <v>73</v>
      </c>
      <c r="O134" s="4">
        <v>8370</v>
      </c>
      <c r="P134" s="4">
        <v>9440</v>
      </c>
      <c r="Q134" s="4">
        <v>8860</v>
      </c>
    </row>
    <row r="135" spans="5:17">
      <c r="E135" s="4">
        <v>55</v>
      </c>
      <c r="F135" s="4">
        <v>92018</v>
      </c>
      <c r="G135" s="5">
        <v>1.32163E-2</v>
      </c>
      <c r="H135" s="4">
        <v>3840</v>
      </c>
      <c r="I135" s="4">
        <v>9970</v>
      </c>
      <c r="J135" s="4">
        <v>6130</v>
      </c>
      <c r="K135" s="5">
        <v>8864.5</v>
      </c>
      <c r="L135" s="5">
        <v>553.35299999999995</v>
      </c>
      <c r="M135" s="5">
        <v>815694000</v>
      </c>
      <c r="N135" s="4">
        <v>72</v>
      </c>
      <c r="O135" s="4">
        <v>9530</v>
      </c>
      <c r="P135" s="4">
        <v>8500</v>
      </c>
      <c r="Q135" s="4">
        <v>8910</v>
      </c>
    </row>
    <row r="136" spans="5:17">
      <c r="E136" s="4">
        <v>56</v>
      </c>
      <c r="F136" s="4">
        <v>84737</v>
      </c>
      <c r="G136" s="5">
        <v>1.21706E-2</v>
      </c>
      <c r="H136" s="4">
        <v>3840</v>
      </c>
      <c r="I136" s="4">
        <v>9970</v>
      </c>
      <c r="J136" s="4">
        <v>6130</v>
      </c>
      <c r="K136" s="5">
        <v>8863.86</v>
      </c>
      <c r="L136" s="5">
        <v>539.18200000000002</v>
      </c>
      <c r="M136" s="5">
        <v>751097000</v>
      </c>
      <c r="N136" s="4">
        <v>70</v>
      </c>
      <c r="O136" s="4">
        <v>9530</v>
      </c>
      <c r="P136" s="4">
        <v>3840</v>
      </c>
      <c r="Q136" s="4">
        <v>8860</v>
      </c>
    </row>
    <row r="137" spans="5:17">
      <c r="E137" s="4">
        <v>57</v>
      </c>
      <c r="F137" s="4">
        <v>77854</v>
      </c>
      <c r="G137" s="5">
        <v>1.1181999999999999E-2</v>
      </c>
      <c r="H137" s="4">
        <v>5760</v>
      </c>
      <c r="I137" s="4">
        <v>9970</v>
      </c>
      <c r="J137" s="4">
        <v>4210</v>
      </c>
      <c r="K137" s="5">
        <v>8872.01</v>
      </c>
      <c r="L137" s="5">
        <v>525.43299999999999</v>
      </c>
      <c r="M137" s="5">
        <v>690721000</v>
      </c>
      <c r="N137" s="4">
        <v>63</v>
      </c>
      <c r="O137" s="4">
        <v>9530</v>
      </c>
      <c r="P137" s="4">
        <v>8990</v>
      </c>
      <c r="Q137" s="4">
        <v>8870</v>
      </c>
    </row>
    <row r="138" spans="5:17">
      <c r="E138" s="4">
        <v>58</v>
      </c>
      <c r="F138" s="4">
        <v>71855</v>
      </c>
      <c r="G138" s="5">
        <v>1.03204E-2</v>
      </c>
      <c r="H138" s="4">
        <v>5760</v>
      </c>
      <c r="I138" s="4">
        <v>9970</v>
      </c>
      <c r="J138" s="4">
        <v>4210</v>
      </c>
      <c r="K138" s="5">
        <v>8868.14</v>
      </c>
      <c r="L138" s="5">
        <v>516.09199999999998</v>
      </c>
      <c r="M138" s="5">
        <v>637220000</v>
      </c>
      <c r="N138" s="4">
        <v>61</v>
      </c>
      <c r="O138" s="4">
        <v>9530</v>
      </c>
      <c r="P138" s="4">
        <v>5760</v>
      </c>
      <c r="Q138" s="4">
        <v>8860</v>
      </c>
    </row>
    <row r="139" spans="5:17">
      <c r="E139" s="4">
        <v>59</v>
      </c>
      <c r="F139" s="4">
        <v>64621</v>
      </c>
      <c r="G139" s="5">
        <v>9.2813600000000007E-3</v>
      </c>
      <c r="H139" s="4">
        <v>7470</v>
      </c>
      <c r="I139" s="4">
        <v>9970</v>
      </c>
      <c r="J139" s="4">
        <v>2500</v>
      </c>
      <c r="K139" s="5">
        <v>8875.65</v>
      </c>
      <c r="L139" s="5">
        <v>512.76400000000001</v>
      </c>
      <c r="M139" s="5">
        <v>573554000</v>
      </c>
      <c r="N139" s="4">
        <v>58</v>
      </c>
      <c r="O139" s="4">
        <v>9530</v>
      </c>
      <c r="P139" s="4">
        <v>8870</v>
      </c>
      <c r="Q139" s="4">
        <v>8860</v>
      </c>
    </row>
    <row r="140" spans="5:17">
      <c r="E140" s="4">
        <v>60</v>
      </c>
      <c r="F140" s="4">
        <v>57162</v>
      </c>
      <c r="G140" s="5">
        <v>8.21004E-3</v>
      </c>
      <c r="H140" s="4">
        <v>7470</v>
      </c>
      <c r="I140" s="4">
        <v>9970</v>
      </c>
      <c r="J140" s="4">
        <v>2500</v>
      </c>
      <c r="K140" s="5">
        <v>8887.6200000000008</v>
      </c>
      <c r="L140" s="5">
        <v>506.17099999999999</v>
      </c>
      <c r="M140" s="5">
        <v>508034000</v>
      </c>
      <c r="N140" s="4">
        <v>54</v>
      </c>
      <c r="O140" s="4">
        <v>9530</v>
      </c>
      <c r="P140" s="4">
        <v>9730</v>
      </c>
      <c r="Q140" s="4">
        <v>8910</v>
      </c>
    </row>
    <row r="141" spans="5:17">
      <c r="E141" s="4">
        <v>61</v>
      </c>
      <c r="F141" s="4">
        <v>49337</v>
      </c>
      <c r="G141" s="5">
        <v>7.0861500000000003E-3</v>
      </c>
      <c r="H141" s="4">
        <v>7470</v>
      </c>
      <c r="I141" s="4">
        <v>9970</v>
      </c>
      <c r="J141" s="4">
        <v>2500</v>
      </c>
      <c r="K141" s="5">
        <v>8904.61</v>
      </c>
      <c r="L141" s="5">
        <v>503.26600000000002</v>
      </c>
      <c r="M141" s="5">
        <v>439327000</v>
      </c>
      <c r="N141" s="4">
        <v>49</v>
      </c>
      <c r="O141" s="4">
        <v>9530</v>
      </c>
      <c r="P141" s="4">
        <v>8970</v>
      </c>
      <c r="Q141" s="4">
        <v>8910</v>
      </c>
    </row>
    <row r="142" spans="5:17">
      <c r="E142" s="4">
        <v>62</v>
      </c>
      <c r="F142" s="4">
        <v>42776</v>
      </c>
      <c r="G142" s="5">
        <v>6.1438100000000004E-3</v>
      </c>
      <c r="H142" s="4">
        <v>7470</v>
      </c>
      <c r="I142" s="4">
        <v>9970</v>
      </c>
      <c r="J142" s="4">
        <v>2500</v>
      </c>
      <c r="K142" s="5">
        <v>8918.76</v>
      </c>
      <c r="L142" s="5">
        <v>501.47800000000001</v>
      </c>
      <c r="M142" s="5">
        <v>381509000</v>
      </c>
      <c r="N142" s="4">
        <v>47</v>
      </c>
      <c r="O142" s="4">
        <v>9530</v>
      </c>
      <c r="P142" s="4">
        <v>9480</v>
      </c>
      <c r="Q142" s="4">
        <v>8910</v>
      </c>
    </row>
    <row r="143" spans="5:17">
      <c r="E143" s="4">
        <v>63</v>
      </c>
      <c r="F143" s="4">
        <v>35511</v>
      </c>
      <c r="G143" s="5">
        <v>5.10036E-3</v>
      </c>
      <c r="H143" s="4">
        <v>7470</v>
      </c>
      <c r="I143" s="4">
        <v>9970</v>
      </c>
      <c r="J143" s="4">
        <v>2500</v>
      </c>
      <c r="K143" s="5">
        <v>8926.56</v>
      </c>
      <c r="L143" s="5">
        <v>492.13400000000001</v>
      </c>
      <c r="M143" s="5">
        <v>316991000</v>
      </c>
      <c r="N143" s="4">
        <v>44</v>
      </c>
      <c r="O143" s="4">
        <v>9530</v>
      </c>
      <c r="P143" s="4">
        <v>8010</v>
      </c>
      <c r="Q143" s="4">
        <v>8950</v>
      </c>
    </row>
    <row r="144" spans="5:17">
      <c r="E144" s="4">
        <v>64</v>
      </c>
      <c r="F144" s="4">
        <v>29543</v>
      </c>
      <c r="G144" s="5">
        <v>4.24319E-3</v>
      </c>
      <c r="H144" s="4">
        <v>7470</v>
      </c>
      <c r="I144" s="4">
        <v>9970</v>
      </c>
      <c r="J144" s="4">
        <v>2500</v>
      </c>
      <c r="K144" s="5">
        <v>8941.1</v>
      </c>
      <c r="L144" s="5">
        <v>475.60599999999999</v>
      </c>
      <c r="M144" s="5">
        <v>264147000</v>
      </c>
      <c r="N144" s="4">
        <v>44</v>
      </c>
      <c r="O144" s="4">
        <v>9530</v>
      </c>
      <c r="P144" s="4">
        <v>9360</v>
      </c>
      <c r="Q144" s="4">
        <v>8950</v>
      </c>
    </row>
    <row r="145" spans="1:17">
      <c r="E145" s="4">
        <v>65</v>
      </c>
      <c r="F145" s="4">
        <v>23703</v>
      </c>
      <c r="G145" s="5">
        <v>3.4044000000000001E-3</v>
      </c>
      <c r="H145" s="4">
        <v>7470</v>
      </c>
      <c r="I145" s="4">
        <v>9830</v>
      </c>
      <c r="J145" s="4">
        <v>2360</v>
      </c>
      <c r="K145" s="5">
        <v>8934.6200000000008</v>
      </c>
      <c r="L145" s="5">
        <v>482.202</v>
      </c>
      <c r="M145" s="5">
        <v>211777000</v>
      </c>
      <c r="N145" s="4">
        <v>41</v>
      </c>
      <c r="O145" s="4">
        <v>9530</v>
      </c>
      <c r="P145" s="4">
        <v>8210</v>
      </c>
      <c r="Q145" s="4">
        <v>8910</v>
      </c>
    </row>
    <row r="146" spans="1:17">
      <c r="E146" s="4">
        <v>66</v>
      </c>
      <c r="F146" s="4">
        <v>18772</v>
      </c>
      <c r="G146" s="5">
        <v>2.6961799999999998E-3</v>
      </c>
      <c r="H146" s="4">
        <v>7470</v>
      </c>
      <c r="I146" s="4">
        <v>9830</v>
      </c>
      <c r="J146" s="4">
        <v>2360</v>
      </c>
      <c r="K146" s="5">
        <v>8953.5</v>
      </c>
      <c r="L146" s="5">
        <v>479.61200000000002</v>
      </c>
      <c r="M146" s="5">
        <v>168075000</v>
      </c>
      <c r="N146" s="4">
        <v>38</v>
      </c>
      <c r="O146" s="4">
        <v>9530</v>
      </c>
      <c r="P146" s="4">
        <v>9450</v>
      </c>
      <c r="Q146" s="4">
        <v>8950</v>
      </c>
    </row>
    <row r="147" spans="1:17">
      <c r="E147" s="4">
        <v>67</v>
      </c>
      <c r="F147" s="4">
        <v>15198</v>
      </c>
      <c r="G147" s="5">
        <v>2.1828500000000001E-3</v>
      </c>
      <c r="H147" s="4">
        <v>7470</v>
      </c>
      <c r="I147" s="4">
        <v>9830</v>
      </c>
      <c r="J147" s="4">
        <v>2360</v>
      </c>
      <c r="K147" s="5">
        <v>8977.74</v>
      </c>
      <c r="L147" s="5">
        <v>466.63299999999998</v>
      </c>
      <c r="M147" s="5">
        <v>136444000</v>
      </c>
      <c r="N147" s="4">
        <v>33</v>
      </c>
      <c r="O147" s="4">
        <v>9530</v>
      </c>
      <c r="P147" s="4">
        <v>8170</v>
      </c>
      <c r="Q147" s="4">
        <v>8950</v>
      </c>
    </row>
    <row r="148" spans="1:17">
      <c r="E148" s="4">
        <v>68</v>
      </c>
      <c r="F148" s="4">
        <v>11537</v>
      </c>
      <c r="G148" s="5">
        <v>1.6570300000000001E-3</v>
      </c>
      <c r="H148" s="4">
        <v>7470</v>
      </c>
      <c r="I148" s="4">
        <v>9830</v>
      </c>
      <c r="J148" s="4">
        <v>2360</v>
      </c>
      <c r="K148" s="5">
        <v>8995.07</v>
      </c>
      <c r="L148" s="5">
        <v>458.93099999999998</v>
      </c>
      <c r="M148" s="5">
        <v>103776000</v>
      </c>
      <c r="N148" s="4">
        <v>29</v>
      </c>
      <c r="O148" s="4">
        <v>9530</v>
      </c>
      <c r="P148" s="4">
        <v>9160</v>
      </c>
      <c r="Q148" s="4">
        <v>8950</v>
      </c>
    </row>
    <row r="149" spans="1:17">
      <c r="E149" s="4">
        <v>69</v>
      </c>
      <c r="F149" s="4">
        <v>8721</v>
      </c>
      <c r="G149" s="5">
        <v>1.2525800000000001E-3</v>
      </c>
      <c r="H149" s="4">
        <v>7470</v>
      </c>
      <c r="I149" s="4">
        <v>9830</v>
      </c>
      <c r="J149" s="4">
        <v>2360</v>
      </c>
      <c r="K149" s="5">
        <v>9016.84</v>
      </c>
      <c r="L149" s="5">
        <v>458.26299999999998</v>
      </c>
      <c r="M149" s="5">
        <v>78635900</v>
      </c>
      <c r="N149" s="4">
        <v>25</v>
      </c>
      <c r="O149" s="4">
        <v>8640</v>
      </c>
      <c r="P149" s="4">
        <v>7470</v>
      </c>
      <c r="Q149" s="4">
        <v>8950</v>
      </c>
    </row>
    <row r="150" spans="1:17">
      <c r="E150" s="4">
        <v>70</v>
      </c>
      <c r="F150" s="4">
        <v>6603</v>
      </c>
      <c r="G150" s="5">
        <v>9.4837299999999997E-4</v>
      </c>
      <c r="H150" s="4">
        <v>7540</v>
      </c>
      <c r="I150" s="4">
        <v>9830</v>
      </c>
      <c r="J150" s="4">
        <v>2290</v>
      </c>
      <c r="K150" s="5">
        <v>8993.32</v>
      </c>
      <c r="L150" s="5">
        <v>484</v>
      </c>
      <c r="M150" s="5">
        <v>59382900</v>
      </c>
      <c r="N150" s="4">
        <v>22</v>
      </c>
      <c r="O150" s="4">
        <v>8640</v>
      </c>
      <c r="P150" s="4">
        <v>8350</v>
      </c>
      <c r="Q150" s="4">
        <v>8860</v>
      </c>
    </row>
    <row r="151" spans="1:17">
      <c r="E151" s="4">
        <v>71</v>
      </c>
      <c r="F151" s="4">
        <v>4790</v>
      </c>
      <c r="G151" s="5">
        <v>6.8797599999999997E-4</v>
      </c>
      <c r="H151" s="4">
        <v>7540</v>
      </c>
      <c r="I151" s="4">
        <v>9830</v>
      </c>
      <c r="J151" s="4">
        <v>2290</v>
      </c>
      <c r="K151" s="5">
        <v>8985</v>
      </c>
      <c r="L151" s="5">
        <v>495.065</v>
      </c>
      <c r="M151" s="5">
        <v>43038200</v>
      </c>
      <c r="N151" s="4">
        <v>20</v>
      </c>
      <c r="O151" s="4">
        <v>8640</v>
      </c>
      <c r="P151" s="4">
        <v>8610</v>
      </c>
      <c r="Q151" s="4">
        <v>8750</v>
      </c>
    </row>
    <row r="152" spans="1:17">
      <c r="E152" s="4">
        <v>72</v>
      </c>
      <c r="F152" s="4">
        <v>3532</v>
      </c>
      <c r="G152" s="5">
        <v>5.0729300000000002E-4</v>
      </c>
      <c r="H152" s="4">
        <v>7540</v>
      </c>
      <c r="I152" s="4">
        <v>9830</v>
      </c>
      <c r="J152" s="4">
        <v>2290</v>
      </c>
      <c r="K152" s="5">
        <v>8955.33</v>
      </c>
      <c r="L152" s="5">
        <v>478.68599999999998</v>
      </c>
      <c r="M152" s="5">
        <v>31630200</v>
      </c>
      <c r="N152" s="4">
        <v>18</v>
      </c>
      <c r="O152" s="4">
        <v>8640</v>
      </c>
      <c r="P152" s="4">
        <v>8440</v>
      </c>
      <c r="Q152" s="4">
        <v>8750</v>
      </c>
    </row>
    <row r="153" spans="1:17">
      <c r="E153" s="4">
        <v>73</v>
      </c>
      <c r="F153" s="4">
        <v>2381</v>
      </c>
      <c r="G153" s="5">
        <v>3.4197699999999998E-4</v>
      </c>
      <c r="H153" s="4">
        <v>7540</v>
      </c>
      <c r="I153" s="4">
        <v>9830</v>
      </c>
      <c r="J153" s="4">
        <v>2290</v>
      </c>
      <c r="K153" s="5">
        <v>8972.74</v>
      </c>
      <c r="L153" s="5">
        <v>414.49400000000003</v>
      </c>
      <c r="M153" s="5">
        <v>21364100</v>
      </c>
      <c r="N153" s="4">
        <v>10</v>
      </c>
      <c r="O153" s="4">
        <v>8640</v>
      </c>
      <c r="P153" s="4">
        <v>8860</v>
      </c>
      <c r="Q153" s="4">
        <v>8750</v>
      </c>
    </row>
    <row r="154" spans="1:17">
      <c r="E154" s="4">
        <v>74</v>
      </c>
      <c r="F154" s="4">
        <v>1653</v>
      </c>
      <c r="G154" s="5">
        <v>2.3741600000000001E-4</v>
      </c>
      <c r="H154" s="4">
        <v>8640</v>
      </c>
      <c r="I154" s="4">
        <v>9830</v>
      </c>
      <c r="J154" s="4">
        <v>1190</v>
      </c>
      <c r="K154" s="5">
        <v>8954.7999999999993</v>
      </c>
      <c r="L154" s="5">
        <v>370.49900000000002</v>
      </c>
      <c r="M154" s="5">
        <v>14802300</v>
      </c>
      <c r="N154" s="4">
        <v>9</v>
      </c>
      <c r="O154" s="4">
        <v>8640</v>
      </c>
      <c r="P154" s="4">
        <v>8860</v>
      </c>
      <c r="Q154" s="4">
        <v>8750</v>
      </c>
    </row>
    <row r="155" spans="1:17">
      <c r="E155" s="4">
        <v>75</v>
      </c>
      <c r="F155" s="4">
        <v>1066</v>
      </c>
      <c r="G155" s="5">
        <v>1.5310700000000001E-4</v>
      </c>
      <c r="H155" s="4">
        <v>8640</v>
      </c>
      <c r="I155" s="4">
        <v>9530</v>
      </c>
      <c r="J155" s="4">
        <v>890</v>
      </c>
      <c r="K155" s="5">
        <v>8949.2800000000007</v>
      </c>
      <c r="L155" s="5">
        <v>368.524</v>
      </c>
      <c r="M155" s="5">
        <v>9539930</v>
      </c>
      <c r="N155" s="4">
        <v>6</v>
      </c>
      <c r="O155" s="4">
        <v>8640</v>
      </c>
      <c r="P155" s="4">
        <v>9370</v>
      </c>
      <c r="Q155" s="4">
        <v>8750</v>
      </c>
    </row>
    <row r="156" spans="1:17">
      <c r="E156" s="4">
        <v>76</v>
      </c>
      <c r="F156" s="4">
        <v>540</v>
      </c>
      <c r="G156" s="5">
        <v>7.75589E-5</v>
      </c>
      <c r="H156" s="4">
        <v>8640</v>
      </c>
      <c r="I156" s="4">
        <v>9490</v>
      </c>
      <c r="J156" s="4">
        <v>850</v>
      </c>
      <c r="K156" s="5">
        <v>8964.43</v>
      </c>
      <c r="L156" s="5">
        <v>375.79500000000002</v>
      </c>
      <c r="M156" s="5">
        <v>4840790</v>
      </c>
      <c r="N156" s="4">
        <v>4</v>
      </c>
      <c r="O156" s="4">
        <v>8640</v>
      </c>
      <c r="P156" s="4">
        <v>9340</v>
      </c>
      <c r="Q156" s="4">
        <v>8750</v>
      </c>
    </row>
    <row r="157" spans="1:17">
      <c r="E157" s="4">
        <v>77</v>
      </c>
      <c r="F157" s="4">
        <v>236</v>
      </c>
      <c r="G157" s="5">
        <v>3.3896100000000002E-5</v>
      </c>
      <c r="H157" s="4">
        <v>8640</v>
      </c>
      <c r="I157" s="4">
        <v>9490</v>
      </c>
      <c r="J157" s="4">
        <v>850</v>
      </c>
      <c r="K157" s="5">
        <v>9010.7999999999993</v>
      </c>
      <c r="L157" s="5">
        <v>399.08199999999999</v>
      </c>
      <c r="M157" s="5">
        <v>2126550</v>
      </c>
      <c r="N157" s="4">
        <v>4</v>
      </c>
      <c r="O157" s="4">
        <v>8640</v>
      </c>
      <c r="P157" s="4">
        <v>8750</v>
      </c>
      <c r="Q157" s="4">
        <v>8750</v>
      </c>
    </row>
    <row r="158" spans="1:17">
      <c r="E158" s="4">
        <v>78</v>
      </c>
      <c r="F158" s="4">
        <v>59</v>
      </c>
      <c r="G158" s="5">
        <v>8.4740200000000002E-6</v>
      </c>
      <c r="H158" s="4">
        <v>8640</v>
      </c>
      <c r="I158" s="4">
        <v>9490</v>
      </c>
      <c r="J158" s="4">
        <v>850</v>
      </c>
      <c r="K158" s="5">
        <v>8942.5400000000009</v>
      </c>
      <c r="L158" s="5">
        <v>406.976</v>
      </c>
      <c r="M158" s="5">
        <v>527610</v>
      </c>
      <c r="N158" s="4">
        <v>2</v>
      </c>
      <c r="O158" s="4">
        <v>8640</v>
      </c>
      <c r="P158" s="4">
        <v>9490</v>
      </c>
      <c r="Q158" s="4">
        <v>8640</v>
      </c>
    </row>
    <row r="159" spans="1:17">
      <c r="E159" s="4">
        <v>79</v>
      </c>
      <c r="F159" s="4">
        <v>15</v>
      </c>
      <c r="G159" s="5">
        <v>2.1544099999999999E-6</v>
      </c>
      <c r="H159" s="4">
        <v>8640</v>
      </c>
      <c r="I159" s="4">
        <v>8640</v>
      </c>
      <c r="J159" s="4">
        <v>0</v>
      </c>
      <c r="K159" s="5">
        <v>8640</v>
      </c>
      <c r="L159" s="5">
        <v>0</v>
      </c>
      <c r="M159" s="5">
        <v>129600</v>
      </c>
      <c r="N159" s="4">
        <v>1</v>
      </c>
      <c r="O159" s="4">
        <v>8640</v>
      </c>
      <c r="P159" s="4">
        <v>8640</v>
      </c>
      <c r="Q159" s="4">
        <v>8640</v>
      </c>
    </row>
    <row r="160" spans="1:17">
      <c r="A160">
        <v>1995</v>
      </c>
      <c r="B160" t="s">
        <v>35</v>
      </c>
      <c r="E160" s="4">
        <v>1</v>
      </c>
      <c r="F160" s="4">
        <v>5027423</v>
      </c>
      <c r="G160" s="5">
        <v>0.72207600000000005</v>
      </c>
      <c r="H160" s="4">
        <v>0</v>
      </c>
      <c r="I160" s="4">
        <v>9970</v>
      </c>
      <c r="J160" s="4">
        <v>9970</v>
      </c>
      <c r="K160" s="5">
        <v>3054.87</v>
      </c>
      <c r="L160" s="5">
        <v>2177.0300000000002</v>
      </c>
      <c r="M160" s="5">
        <v>15358100000</v>
      </c>
      <c r="N160" s="4">
        <v>161</v>
      </c>
      <c r="O160" s="4">
        <v>560</v>
      </c>
      <c r="P160" s="4">
        <v>4540</v>
      </c>
      <c r="Q160" s="4">
        <v>3370</v>
      </c>
    </row>
    <row r="161" spans="5:17">
      <c r="E161" s="4">
        <v>2</v>
      </c>
      <c r="F161" s="4">
        <v>1515456</v>
      </c>
      <c r="G161" s="5">
        <v>0.21766099999999999</v>
      </c>
      <c r="H161" s="4">
        <v>0</v>
      </c>
      <c r="I161" s="4">
        <v>9970</v>
      </c>
      <c r="J161" s="4">
        <v>9970</v>
      </c>
      <c r="K161" s="5">
        <v>5053.93</v>
      </c>
      <c r="L161" s="5">
        <v>2075.4699999999998</v>
      </c>
      <c r="M161" s="5">
        <v>7659010000</v>
      </c>
      <c r="N161" s="4">
        <v>149</v>
      </c>
      <c r="O161" s="4">
        <v>560</v>
      </c>
      <c r="P161" s="4">
        <v>2000</v>
      </c>
      <c r="Q161" s="4">
        <v>5130</v>
      </c>
    </row>
    <row r="162" spans="5:17">
      <c r="E162" s="4">
        <v>3</v>
      </c>
      <c r="F162" s="4">
        <v>1099428</v>
      </c>
      <c r="G162" s="5">
        <v>0.15790799999999999</v>
      </c>
      <c r="H162" s="4">
        <v>0</v>
      </c>
      <c r="I162" s="4">
        <v>9970</v>
      </c>
      <c r="J162" s="4">
        <v>9970</v>
      </c>
      <c r="K162" s="5">
        <v>5448.88</v>
      </c>
      <c r="L162" s="5">
        <v>2082.58</v>
      </c>
      <c r="M162" s="5">
        <v>5990650000</v>
      </c>
      <c r="N162" s="4">
        <v>168</v>
      </c>
      <c r="O162" s="4">
        <v>560</v>
      </c>
      <c r="P162" s="4">
        <v>6940</v>
      </c>
      <c r="Q162" s="4">
        <v>5710</v>
      </c>
    </row>
    <row r="163" spans="5:17">
      <c r="E163" s="4">
        <v>4</v>
      </c>
      <c r="F163" s="4">
        <v>867898</v>
      </c>
      <c r="G163" s="5">
        <v>0.124654</v>
      </c>
      <c r="H163" s="4">
        <v>0</v>
      </c>
      <c r="I163" s="4">
        <v>9970</v>
      </c>
      <c r="J163" s="4">
        <v>9970</v>
      </c>
      <c r="K163" s="5">
        <v>5406.57</v>
      </c>
      <c r="L163" s="5">
        <v>2082.02</v>
      </c>
      <c r="M163" s="5">
        <v>4692350000</v>
      </c>
      <c r="N163" s="4">
        <v>181</v>
      </c>
      <c r="O163" s="4">
        <v>560</v>
      </c>
      <c r="P163" s="4">
        <v>5990</v>
      </c>
      <c r="Q163" s="4">
        <v>5710</v>
      </c>
    </row>
    <row r="164" spans="5:17">
      <c r="E164" s="4">
        <v>5</v>
      </c>
      <c r="F164" s="4">
        <v>754824</v>
      </c>
      <c r="G164" s="5">
        <v>0.108414</v>
      </c>
      <c r="H164" s="4">
        <v>0</v>
      </c>
      <c r="I164" s="4">
        <v>9970</v>
      </c>
      <c r="J164" s="4">
        <v>9970</v>
      </c>
      <c r="K164" s="5">
        <v>5666.62</v>
      </c>
      <c r="L164" s="5">
        <v>2062.4899999999998</v>
      </c>
      <c r="M164" s="5">
        <v>4277300000</v>
      </c>
      <c r="N164" s="4">
        <v>187</v>
      </c>
      <c r="O164" s="4">
        <v>560</v>
      </c>
      <c r="P164" s="4">
        <v>5870</v>
      </c>
      <c r="Q164" s="4">
        <v>5850</v>
      </c>
    </row>
    <row r="165" spans="5:17">
      <c r="E165" s="4">
        <v>6</v>
      </c>
      <c r="F165" s="4">
        <v>625933</v>
      </c>
      <c r="G165" s="5">
        <v>8.9901200000000001E-2</v>
      </c>
      <c r="H165" s="4">
        <v>0</v>
      </c>
      <c r="I165" s="4">
        <v>9970</v>
      </c>
      <c r="J165" s="4">
        <v>9970</v>
      </c>
      <c r="K165" s="5">
        <v>5935.21</v>
      </c>
      <c r="L165" s="5">
        <v>2068.13</v>
      </c>
      <c r="M165" s="5">
        <v>3715050000</v>
      </c>
      <c r="N165" s="4">
        <v>188</v>
      </c>
      <c r="O165" s="4">
        <v>560</v>
      </c>
      <c r="P165" s="4">
        <v>8370</v>
      </c>
      <c r="Q165" s="4">
        <v>6240</v>
      </c>
    </row>
    <row r="166" spans="5:17">
      <c r="E166" s="4">
        <v>7</v>
      </c>
      <c r="F166" s="4">
        <v>566562</v>
      </c>
      <c r="G166" s="5">
        <v>8.1373899999999999E-2</v>
      </c>
      <c r="H166" s="4">
        <v>0</v>
      </c>
      <c r="I166" s="4">
        <v>9970</v>
      </c>
      <c r="J166" s="4">
        <v>9970</v>
      </c>
      <c r="K166" s="5">
        <v>6199.48</v>
      </c>
      <c r="L166" s="5">
        <v>2011.76</v>
      </c>
      <c r="M166" s="5">
        <v>3512390000</v>
      </c>
      <c r="N166" s="4">
        <v>187</v>
      </c>
      <c r="O166" s="4">
        <v>6940</v>
      </c>
      <c r="P166" s="4">
        <v>4600</v>
      </c>
      <c r="Q166" s="4">
        <v>6580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9970</v>
      </c>
      <c r="J167" s="4">
        <v>9970</v>
      </c>
      <c r="K167" s="5">
        <v>6402.19</v>
      </c>
      <c r="L167" s="5">
        <v>1968.94</v>
      </c>
      <c r="M167" s="5">
        <v>3278400000</v>
      </c>
      <c r="N167" s="4">
        <v>191</v>
      </c>
      <c r="O167" s="4">
        <v>6940</v>
      </c>
      <c r="P167" s="4">
        <v>4310</v>
      </c>
      <c r="Q167" s="4">
        <v>6910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9970</v>
      </c>
      <c r="J168" s="4">
        <v>9970</v>
      </c>
      <c r="K168" s="5">
        <v>6620.6</v>
      </c>
      <c r="L168" s="5">
        <v>1881.84</v>
      </c>
      <c r="M168" s="5">
        <v>3205030000</v>
      </c>
      <c r="N168" s="4">
        <v>194</v>
      </c>
      <c r="O168" s="4">
        <v>6940</v>
      </c>
      <c r="P168" s="4">
        <v>6920</v>
      </c>
      <c r="Q168" s="4">
        <v>6970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9970</v>
      </c>
      <c r="J169" s="4">
        <v>9970</v>
      </c>
      <c r="K169" s="5">
        <v>6729.05</v>
      </c>
      <c r="L169" s="5">
        <v>1824.96</v>
      </c>
      <c r="M169" s="5">
        <v>3002090000</v>
      </c>
      <c r="N169" s="4">
        <v>197</v>
      </c>
      <c r="O169" s="4">
        <v>6940</v>
      </c>
      <c r="P169" s="4">
        <v>9060</v>
      </c>
      <c r="Q169" s="4">
        <v>7000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9970</v>
      </c>
      <c r="J170" s="4">
        <v>9970</v>
      </c>
      <c r="K170" s="5">
        <v>6793.78</v>
      </c>
      <c r="L170" s="5">
        <v>1791.61</v>
      </c>
      <c r="M170" s="5">
        <v>2774290000</v>
      </c>
      <c r="N170" s="4">
        <v>196</v>
      </c>
      <c r="O170" s="4">
        <v>6940</v>
      </c>
      <c r="P170" s="4">
        <v>8022</v>
      </c>
      <c r="Q170" s="4">
        <v>7060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9710</v>
      </c>
      <c r="J171" s="4">
        <v>9710</v>
      </c>
      <c r="K171" s="5">
        <v>6884.84</v>
      </c>
      <c r="L171" s="5">
        <v>1741.71</v>
      </c>
      <c r="M171" s="5">
        <v>2606150000</v>
      </c>
      <c r="N171" s="4">
        <v>188</v>
      </c>
      <c r="O171" s="4">
        <v>6940</v>
      </c>
      <c r="P171" s="4">
        <v>3910</v>
      </c>
      <c r="Q171" s="4">
        <v>7110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9810</v>
      </c>
      <c r="J172" s="4">
        <v>9810</v>
      </c>
      <c r="K172" s="5">
        <v>6975.13</v>
      </c>
      <c r="L172" s="5">
        <v>1709.7</v>
      </c>
      <c r="M172" s="5">
        <v>2534990000</v>
      </c>
      <c r="N172" s="4">
        <v>188</v>
      </c>
      <c r="O172" s="4">
        <v>7060</v>
      </c>
      <c r="P172" s="4">
        <v>2810</v>
      </c>
      <c r="Q172" s="4">
        <v>7220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9810</v>
      </c>
      <c r="J173" s="4">
        <v>9810</v>
      </c>
      <c r="K173" s="5">
        <v>7074.82</v>
      </c>
      <c r="L173" s="5">
        <v>1707.97</v>
      </c>
      <c r="M173" s="5">
        <v>2476290000</v>
      </c>
      <c r="N173" s="4">
        <v>188</v>
      </c>
      <c r="O173" s="4">
        <v>8220</v>
      </c>
      <c r="P173" s="4">
        <v>9160</v>
      </c>
      <c r="Q173" s="4">
        <v>7250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9810</v>
      </c>
      <c r="J174" s="4">
        <v>9810</v>
      </c>
      <c r="K174" s="5">
        <v>7168.49</v>
      </c>
      <c r="L174" s="5">
        <v>1665.32</v>
      </c>
      <c r="M174" s="5">
        <v>2405320000</v>
      </c>
      <c r="N174" s="4">
        <v>190</v>
      </c>
      <c r="O174" s="4">
        <v>8130</v>
      </c>
      <c r="P174" s="4">
        <v>8492</v>
      </c>
      <c r="Q174" s="4">
        <v>7390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9810</v>
      </c>
      <c r="J175" s="4">
        <v>9810</v>
      </c>
      <c r="K175" s="5">
        <v>7220.24</v>
      </c>
      <c r="L175" s="5">
        <v>1648.58</v>
      </c>
      <c r="M175" s="5">
        <v>2279530000</v>
      </c>
      <c r="N175" s="4">
        <v>192</v>
      </c>
      <c r="O175" s="4">
        <v>8220</v>
      </c>
      <c r="P175" s="4">
        <v>7410</v>
      </c>
      <c r="Q175" s="4">
        <v>7540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9810</v>
      </c>
      <c r="J176" s="4">
        <v>9810</v>
      </c>
      <c r="K176" s="5">
        <v>7279.04</v>
      </c>
      <c r="L176" s="5">
        <v>1640.94</v>
      </c>
      <c r="M176" s="5">
        <v>2206160000</v>
      </c>
      <c r="N176" s="4">
        <v>188</v>
      </c>
      <c r="O176" s="4">
        <v>8220</v>
      </c>
      <c r="P176" s="4">
        <v>7570</v>
      </c>
      <c r="Q176" s="4">
        <v>7672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9810</v>
      </c>
      <c r="J177" s="4">
        <v>9810</v>
      </c>
      <c r="K177" s="5">
        <v>7322.1</v>
      </c>
      <c r="L177" s="5">
        <v>1638.06</v>
      </c>
      <c r="M177" s="5">
        <v>2141550000</v>
      </c>
      <c r="N177" s="4">
        <v>189</v>
      </c>
      <c r="O177" s="4">
        <v>7990</v>
      </c>
      <c r="P177" s="4">
        <v>4410</v>
      </c>
      <c r="Q177" s="4">
        <v>7710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9810</v>
      </c>
      <c r="J178" s="4">
        <v>9810</v>
      </c>
      <c r="K178" s="5">
        <v>7388.04</v>
      </c>
      <c r="L178" s="5">
        <v>1607.44</v>
      </c>
      <c r="M178" s="5">
        <v>2086050000</v>
      </c>
      <c r="N178" s="4">
        <v>189</v>
      </c>
      <c r="O178" s="4">
        <v>7990</v>
      </c>
      <c r="P178" s="4">
        <v>6810</v>
      </c>
      <c r="Q178" s="4">
        <v>7830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9810</v>
      </c>
      <c r="J179" s="4">
        <v>9810</v>
      </c>
      <c r="K179" s="5">
        <v>7442.11</v>
      </c>
      <c r="L179" s="5">
        <v>1575.09</v>
      </c>
      <c r="M179" s="5">
        <v>2051630000</v>
      </c>
      <c r="N179" s="4">
        <v>187</v>
      </c>
      <c r="O179" s="4">
        <v>7990</v>
      </c>
      <c r="P179" s="4">
        <v>6270</v>
      </c>
      <c r="Q179" s="4">
        <v>7902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9810</v>
      </c>
      <c r="J180" s="4">
        <v>9810</v>
      </c>
      <c r="K180" s="5">
        <v>7506.67</v>
      </c>
      <c r="L180" s="5">
        <v>1538.79</v>
      </c>
      <c r="M180" s="5">
        <v>1996100000</v>
      </c>
      <c r="N180" s="4">
        <v>187</v>
      </c>
      <c r="O180" s="4">
        <v>7990</v>
      </c>
      <c r="P180" s="4">
        <v>8410</v>
      </c>
      <c r="Q180" s="4">
        <v>7980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9810</v>
      </c>
      <c r="J181" s="4">
        <v>9810</v>
      </c>
      <c r="K181" s="5">
        <v>7566.51</v>
      </c>
      <c r="L181" s="5">
        <v>1500.64</v>
      </c>
      <c r="M181" s="5">
        <v>1945760000</v>
      </c>
      <c r="N181" s="4">
        <v>183</v>
      </c>
      <c r="O181" s="4">
        <v>7990</v>
      </c>
      <c r="P181" s="4">
        <v>6230</v>
      </c>
      <c r="Q181" s="4">
        <v>7990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9810</v>
      </c>
      <c r="J182" s="4">
        <v>9810</v>
      </c>
      <c r="K182" s="5">
        <v>7623.29</v>
      </c>
      <c r="L182" s="5">
        <v>1461.51</v>
      </c>
      <c r="M182" s="5">
        <v>1910690000</v>
      </c>
      <c r="N182" s="4">
        <v>180</v>
      </c>
      <c r="O182" s="4">
        <v>7990</v>
      </c>
      <c r="P182" s="4">
        <v>4160</v>
      </c>
      <c r="Q182" s="4">
        <v>7990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9810</v>
      </c>
      <c r="J183" s="4">
        <v>9810</v>
      </c>
      <c r="K183" s="5">
        <v>7683.19</v>
      </c>
      <c r="L183" s="5">
        <v>1438.95</v>
      </c>
      <c r="M183" s="5">
        <v>1898140000</v>
      </c>
      <c r="N183" s="4">
        <v>174</v>
      </c>
      <c r="O183" s="4">
        <v>7990</v>
      </c>
      <c r="P183" s="4">
        <v>6640</v>
      </c>
      <c r="Q183" s="4">
        <v>8072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9810</v>
      </c>
      <c r="J184" s="4">
        <v>9810</v>
      </c>
      <c r="K184" s="5">
        <v>7721.32</v>
      </c>
      <c r="L184" s="5">
        <v>1410.75</v>
      </c>
      <c r="M184" s="5">
        <v>1881950000</v>
      </c>
      <c r="N184" s="4">
        <v>169</v>
      </c>
      <c r="O184" s="4">
        <v>7990</v>
      </c>
      <c r="P184" s="4">
        <v>7730</v>
      </c>
      <c r="Q184" s="4">
        <v>8100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9810</v>
      </c>
      <c r="J185" s="4">
        <v>9810</v>
      </c>
      <c r="K185" s="5">
        <v>7755.29</v>
      </c>
      <c r="L185" s="5">
        <v>1371.08</v>
      </c>
      <c r="M185" s="5">
        <v>1865290000</v>
      </c>
      <c r="N185" s="4">
        <v>164</v>
      </c>
      <c r="O185" s="4">
        <v>8100</v>
      </c>
      <c r="P185" s="4">
        <v>5740</v>
      </c>
      <c r="Q185" s="4">
        <v>8100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9810</v>
      </c>
      <c r="J186" s="4">
        <v>9810</v>
      </c>
      <c r="K186" s="5">
        <v>7773.2</v>
      </c>
      <c r="L186" s="5">
        <v>1353.28</v>
      </c>
      <c r="M186" s="5">
        <v>1831850000</v>
      </c>
      <c r="N186" s="4">
        <v>159</v>
      </c>
      <c r="O186" s="4">
        <v>8100</v>
      </c>
      <c r="P186" s="4">
        <v>6210</v>
      </c>
      <c r="Q186" s="4">
        <v>8100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9810</v>
      </c>
      <c r="J187" s="4">
        <v>9810</v>
      </c>
      <c r="K187" s="5">
        <v>7813.15</v>
      </c>
      <c r="L187" s="5">
        <v>1310.1500000000001</v>
      </c>
      <c r="M187" s="5">
        <v>1819890000</v>
      </c>
      <c r="N187" s="4">
        <v>160</v>
      </c>
      <c r="O187" s="4">
        <v>8100</v>
      </c>
      <c r="P187" s="4">
        <v>5480</v>
      </c>
      <c r="Q187" s="4">
        <v>8100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9810</v>
      </c>
      <c r="J188" s="4">
        <v>9810</v>
      </c>
      <c r="K188" s="5">
        <v>7854.24</v>
      </c>
      <c r="L188" s="5">
        <v>1279.1400000000001</v>
      </c>
      <c r="M188" s="5">
        <v>1788260000</v>
      </c>
      <c r="N188" s="4">
        <v>154</v>
      </c>
      <c r="O188" s="4">
        <v>8100</v>
      </c>
      <c r="P188" s="4">
        <v>8130</v>
      </c>
      <c r="Q188" s="4">
        <v>8160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9810</v>
      </c>
      <c r="J189" s="4">
        <v>9810</v>
      </c>
      <c r="K189" s="5">
        <v>7891.84</v>
      </c>
      <c r="L189" s="5">
        <v>1248.47</v>
      </c>
      <c r="M189" s="5">
        <v>1748610000</v>
      </c>
      <c r="N189" s="4">
        <v>153</v>
      </c>
      <c r="O189" s="4">
        <v>8100</v>
      </c>
      <c r="P189" s="4">
        <v>8130</v>
      </c>
      <c r="Q189" s="4">
        <v>8170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3730</v>
      </c>
      <c r="I190" s="4">
        <v>9810</v>
      </c>
      <c r="J190" s="4">
        <v>6080</v>
      </c>
      <c r="K190" s="5">
        <v>7903.93</v>
      </c>
      <c r="L190" s="5">
        <v>1230.53</v>
      </c>
      <c r="M190" s="5">
        <v>1707810000</v>
      </c>
      <c r="N190" s="4">
        <v>151</v>
      </c>
      <c r="O190" s="4">
        <v>8100</v>
      </c>
      <c r="P190" s="4">
        <v>8470</v>
      </c>
      <c r="Q190" s="4">
        <v>8170</v>
      </c>
    </row>
    <row r="191" spans="5:17">
      <c r="E191" s="4">
        <v>32</v>
      </c>
      <c r="F191" s="4">
        <v>212406</v>
      </c>
      <c r="G191" s="5">
        <v>3.05074E-2</v>
      </c>
      <c r="H191" s="4">
        <v>3730</v>
      </c>
      <c r="I191" s="4">
        <v>9810</v>
      </c>
      <c r="J191" s="4">
        <v>6080</v>
      </c>
      <c r="K191" s="5">
        <v>7916.28</v>
      </c>
      <c r="L191" s="5">
        <v>1216.31</v>
      </c>
      <c r="M191" s="5">
        <v>1681460000</v>
      </c>
      <c r="N191" s="4">
        <v>152</v>
      </c>
      <c r="O191" s="4">
        <v>8100</v>
      </c>
      <c r="P191" s="4">
        <v>8390</v>
      </c>
      <c r="Q191" s="4">
        <v>8170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3730</v>
      </c>
      <c r="I192" s="4">
        <v>9810</v>
      </c>
      <c r="J192" s="4">
        <v>6080</v>
      </c>
      <c r="K192" s="5">
        <v>7928.49</v>
      </c>
      <c r="L192" s="5">
        <v>1193.07</v>
      </c>
      <c r="M192" s="5">
        <v>1657380000</v>
      </c>
      <c r="N192" s="4">
        <v>146</v>
      </c>
      <c r="O192" s="4">
        <v>8300</v>
      </c>
      <c r="P192" s="4">
        <v>4922</v>
      </c>
      <c r="Q192" s="4">
        <v>8180</v>
      </c>
    </row>
    <row r="193" spans="5:17">
      <c r="E193" s="4">
        <v>34</v>
      </c>
      <c r="F193" s="4">
        <v>207640</v>
      </c>
      <c r="G193" s="5">
        <v>2.98228E-2</v>
      </c>
      <c r="H193" s="4">
        <v>3730</v>
      </c>
      <c r="I193" s="4">
        <v>9810</v>
      </c>
      <c r="J193" s="4">
        <v>6080</v>
      </c>
      <c r="K193" s="5">
        <v>7947.13</v>
      </c>
      <c r="L193" s="5">
        <v>1175.5999999999999</v>
      </c>
      <c r="M193" s="5">
        <v>1650140000</v>
      </c>
      <c r="N193" s="4">
        <v>143</v>
      </c>
      <c r="O193" s="4">
        <v>8300</v>
      </c>
      <c r="P193" s="4">
        <v>7880</v>
      </c>
      <c r="Q193" s="4">
        <v>8180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3730</v>
      </c>
      <c r="I194" s="4">
        <v>9810</v>
      </c>
      <c r="J194" s="4">
        <v>6080</v>
      </c>
      <c r="K194" s="5">
        <v>7984.17</v>
      </c>
      <c r="L194" s="5">
        <v>1143.58</v>
      </c>
      <c r="M194" s="5">
        <v>1646290000</v>
      </c>
      <c r="N194" s="4">
        <v>144</v>
      </c>
      <c r="O194" s="4">
        <v>8300</v>
      </c>
      <c r="P194" s="4">
        <v>6240</v>
      </c>
      <c r="Q194" s="4">
        <v>8290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3780</v>
      </c>
      <c r="I195" s="4">
        <v>9810</v>
      </c>
      <c r="J195" s="4">
        <v>6030</v>
      </c>
      <c r="K195" s="5">
        <v>8006.75</v>
      </c>
      <c r="L195" s="5">
        <v>1116.58</v>
      </c>
      <c r="M195" s="5">
        <v>1628860000</v>
      </c>
      <c r="N195" s="4">
        <v>143</v>
      </c>
      <c r="O195" s="4">
        <v>7670</v>
      </c>
      <c r="P195" s="4">
        <v>6510</v>
      </c>
      <c r="Q195" s="4">
        <v>8290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3780</v>
      </c>
      <c r="I196" s="4">
        <v>9810</v>
      </c>
      <c r="J196" s="4">
        <v>6030</v>
      </c>
      <c r="K196" s="5">
        <v>8014.93</v>
      </c>
      <c r="L196" s="5">
        <v>1103.21</v>
      </c>
      <c r="M196" s="5">
        <v>1606070000</v>
      </c>
      <c r="N196" s="4">
        <v>141</v>
      </c>
      <c r="O196" s="4">
        <v>7670</v>
      </c>
      <c r="P196" s="4">
        <v>6510</v>
      </c>
      <c r="Q196" s="4">
        <v>8290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3780</v>
      </c>
      <c r="I197" s="4">
        <v>9810</v>
      </c>
      <c r="J197" s="4">
        <v>6030</v>
      </c>
      <c r="K197" s="5">
        <v>8024.84</v>
      </c>
      <c r="L197" s="5">
        <v>1081.56</v>
      </c>
      <c r="M197" s="5">
        <v>1571580000</v>
      </c>
      <c r="N197" s="4">
        <v>140</v>
      </c>
      <c r="O197" s="4">
        <v>7670</v>
      </c>
      <c r="P197" s="4">
        <v>6510</v>
      </c>
      <c r="Q197" s="4">
        <v>8290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3780</v>
      </c>
      <c r="I198" s="4">
        <v>9810</v>
      </c>
      <c r="J198" s="4">
        <v>6030</v>
      </c>
      <c r="K198" s="5">
        <v>8028.32</v>
      </c>
      <c r="L198" s="5">
        <v>1065.49</v>
      </c>
      <c r="M198" s="5">
        <v>1529380000</v>
      </c>
      <c r="N198" s="4">
        <v>137</v>
      </c>
      <c r="O198" s="4">
        <v>7670</v>
      </c>
      <c r="P198" s="4">
        <v>5460</v>
      </c>
      <c r="Q198" s="4">
        <v>8290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3780</v>
      </c>
      <c r="I199" s="4">
        <v>9810</v>
      </c>
      <c r="J199" s="4">
        <v>6030</v>
      </c>
      <c r="K199" s="5">
        <v>8028</v>
      </c>
      <c r="L199" s="5">
        <v>1058.1600000000001</v>
      </c>
      <c r="M199" s="5">
        <v>1500340000</v>
      </c>
      <c r="N199" s="4">
        <v>133</v>
      </c>
      <c r="O199" s="4">
        <v>7670</v>
      </c>
      <c r="P199" s="4">
        <v>4100</v>
      </c>
      <c r="Q199" s="4">
        <v>8290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3780</v>
      </c>
      <c r="I200" s="4">
        <v>9810</v>
      </c>
      <c r="J200" s="4">
        <v>6030</v>
      </c>
      <c r="K200" s="5">
        <v>8015.51</v>
      </c>
      <c r="L200" s="5">
        <v>1052.48</v>
      </c>
      <c r="M200" s="5">
        <v>1447080000</v>
      </c>
      <c r="N200" s="4">
        <v>130</v>
      </c>
      <c r="O200" s="4">
        <v>7670</v>
      </c>
      <c r="P200" s="4">
        <v>4880</v>
      </c>
      <c r="Q200" s="4">
        <v>8160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3780</v>
      </c>
      <c r="I201" s="4">
        <v>9810</v>
      </c>
      <c r="J201" s="4">
        <v>6030</v>
      </c>
      <c r="K201" s="5">
        <v>8002.76</v>
      </c>
      <c r="L201" s="5">
        <v>1040.92</v>
      </c>
      <c r="M201" s="5">
        <v>1384730000</v>
      </c>
      <c r="N201" s="4">
        <v>125</v>
      </c>
      <c r="O201" s="4">
        <v>7670</v>
      </c>
      <c r="P201" s="4">
        <v>6040</v>
      </c>
      <c r="Q201" s="4">
        <v>8160</v>
      </c>
    </row>
    <row r="202" spans="5:17">
      <c r="E202" s="4">
        <v>43</v>
      </c>
      <c r="F202" s="4">
        <v>165879</v>
      </c>
      <c r="G202" s="5">
        <v>2.38248E-2</v>
      </c>
      <c r="H202" s="4">
        <v>3780</v>
      </c>
      <c r="I202" s="4">
        <v>9810</v>
      </c>
      <c r="J202" s="4">
        <v>6030</v>
      </c>
      <c r="K202" s="5">
        <v>7994.48</v>
      </c>
      <c r="L202" s="5">
        <v>1032.3800000000001</v>
      </c>
      <c r="M202" s="5">
        <v>1326120000</v>
      </c>
      <c r="N202" s="4">
        <v>124</v>
      </c>
      <c r="O202" s="4">
        <v>7670</v>
      </c>
      <c r="P202" s="4">
        <v>8950</v>
      </c>
      <c r="Q202" s="4">
        <v>8140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3780</v>
      </c>
      <c r="I203" s="4">
        <v>9810</v>
      </c>
      <c r="J203" s="4">
        <v>6030</v>
      </c>
      <c r="K203" s="5">
        <v>7994.11</v>
      </c>
      <c r="L203" s="5">
        <v>1019.67</v>
      </c>
      <c r="M203" s="5">
        <v>1273880000</v>
      </c>
      <c r="N203" s="4">
        <v>116</v>
      </c>
      <c r="O203" s="4">
        <v>6670</v>
      </c>
      <c r="P203" s="4">
        <v>7740</v>
      </c>
      <c r="Q203" s="4">
        <v>8140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3780</v>
      </c>
      <c r="I204" s="4">
        <v>9810</v>
      </c>
      <c r="J204" s="4">
        <v>6030</v>
      </c>
      <c r="K204" s="5">
        <v>7981.04</v>
      </c>
      <c r="L204" s="5">
        <v>1004.23</v>
      </c>
      <c r="M204" s="5">
        <v>1216090000</v>
      </c>
      <c r="N204" s="4">
        <v>114</v>
      </c>
      <c r="O204" s="4">
        <v>6670</v>
      </c>
      <c r="P204" s="4">
        <v>9330</v>
      </c>
      <c r="Q204" s="4">
        <v>8100</v>
      </c>
    </row>
    <row r="205" spans="5:17">
      <c r="E205" s="4">
        <v>46</v>
      </c>
      <c r="F205" s="4">
        <v>144773</v>
      </c>
      <c r="G205" s="5">
        <v>2.07934E-2</v>
      </c>
      <c r="H205" s="4">
        <v>3780</v>
      </c>
      <c r="I205" s="4">
        <v>9810</v>
      </c>
      <c r="J205" s="4">
        <v>6030</v>
      </c>
      <c r="K205" s="5">
        <v>7963.82</v>
      </c>
      <c r="L205" s="5">
        <v>1004.67</v>
      </c>
      <c r="M205" s="5">
        <v>1152950000</v>
      </c>
      <c r="N205" s="4">
        <v>111</v>
      </c>
      <c r="O205" s="4">
        <v>6670</v>
      </c>
      <c r="P205" s="4">
        <v>7902</v>
      </c>
      <c r="Q205" s="4">
        <v>8100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3780</v>
      </c>
      <c r="I206" s="4">
        <v>9810</v>
      </c>
      <c r="J206" s="4">
        <v>6030</v>
      </c>
      <c r="K206" s="5">
        <v>7953.1</v>
      </c>
      <c r="L206" s="5">
        <v>990.84100000000001</v>
      </c>
      <c r="M206" s="5">
        <v>1098130000</v>
      </c>
      <c r="N206" s="4">
        <v>108</v>
      </c>
      <c r="O206" s="4">
        <v>6670</v>
      </c>
      <c r="P206" s="4">
        <v>9320</v>
      </c>
      <c r="Q206" s="4">
        <v>8072</v>
      </c>
    </row>
    <row r="207" spans="5:17">
      <c r="E207" s="4">
        <v>48</v>
      </c>
      <c r="F207" s="4">
        <v>130322</v>
      </c>
      <c r="G207" s="5">
        <v>1.87178E-2</v>
      </c>
      <c r="H207" s="4">
        <v>3780</v>
      </c>
      <c r="I207" s="4">
        <v>9810</v>
      </c>
      <c r="J207" s="4">
        <v>6030</v>
      </c>
      <c r="K207" s="5">
        <v>7945.49</v>
      </c>
      <c r="L207" s="5">
        <v>976.23099999999999</v>
      </c>
      <c r="M207" s="5">
        <v>1035470000</v>
      </c>
      <c r="N207" s="4">
        <v>105</v>
      </c>
      <c r="O207" s="4">
        <v>6670</v>
      </c>
      <c r="P207" s="4">
        <v>5732</v>
      </c>
      <c r="Q207" s="4">
        <v>8072</v>
      </c>
    </row>
    <row r="208" spans="5:17">
      <c r="E208" s="4">
        <v>49</v>
      </c>
      <c r="F208" s="4">
        <v>123826</v>
      </c>
      <c r="G208" s="5">
        <v>1.77848E-2</v>
      </c>
      <c r="H208" s="4">
        <v>3780</v>
      </c>
      <c r="I208" s="4">
        <v>9810</v>
      </c>
      <c r="J208" s="4">
        <v>6030</v>
      </c>
      <c r="K208" s="5">
        <v>7938.86</v>
      </c>
      <c r="L208" s="5">
        <v>949.81399999999996</v>
      </c>
      <c r="M208" s="5">
        <v>983037000</v>
      </c>
      <c r="N208" s="4">
        <v>103</v>
      </c>
      <c r="O208" s="4">
        <v>6670</v>
      </c>
      <c r="P208" s="4">
        <v>6810</v>
      </c>
      <c r="Q208" s="4">
        <v>8050</v>
      </c>
    </row>
    <row r="209" spans="5:17">
      <c r="E209" s="4">
        <v>50</v>
      </c>
      <c r="F209" s="4">
        <v>118095</v>
      </c>
      <c r="G209" s="5">
        <v>1.69617E-2</v>
      </c>
      <c r="H209" s="4">
        <v>3780</v>
      </c>
      <c r="I209" s="4">
        <v>9810</v>
      </c>
      <c r="J209" s="4">
        <v>6030</v>
      </c>
      <c r="K209" s="5">
        <v>7924.45</v>
      </c>
      <c r="L209" s="5">
        <v>934.22</v>
      </c>
      <c r="M209" s="5">
        <v>935838000</v>
      </c>
      <c r="N209" s="4">
        <v>96</v>
      </c>
      <c r="O209" s="4">
        <v>6670</v>
      </c>
      <c r="P209" s="4">
        <v>8290</v>
      </c>
      <c r="Q209" s="4">
        <v>8050</v>
      </c>
    </row>
    <row r="210" spans="5:17">
      <c r="E210" s="4">
        <v>51</v>
      </c>
      <c r="F210" s="4">
        <v>114796</v>
      </c>
      <c r="G210" s="5">
        <v>1.64879E-2</v>
      </c>
      <c r="H210" s="4">
        <v>3780</v>
      </c>
      <c r="I210" s="4">
        <v>9810</v>
      </c>
      <c r="J210" s="4">
        <v>6030</v>
      </c>
      <c r="K210" s="5">
        <v>7911.46</v>
      </c>
      <c r="L210" s="5">
        <v>930.13499999999999</v>
      </c>
      <c r="M210" s="5">
        <v>908204000</v>
      </c>
      <c r="N210" s="4">
        <v>91</v>
      </c>
      <c r="O210" s="4">
        <v>6670</v>
      </c>
      <c r="P210" s="4">
        <v>8290</v>
      </c>
      <c r="Q210" s="4">
        <v>7910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3780</v>
      </c>
      <c r="I211" s="4">
        <v>9680</v>
      </c>
      <c r="J211" s="4">
        <v>5900</v>
      </c>
      <c r="K211" s="5">
        <v>7903.19</v>
      </c>
      <c r="L211" s="5">
        <v>915.46900000000005</v>
      </c>
      <c r="M211" s="5">
        <v>880201000</v>
      </c>
      <c r="N211" s="4">
        <v>87</v>
      </c>
      <c r="O211" s="4">
        <v>6670</v>
      </c>
      <c r="P211" s="4">
        <v>9230</v>
      </c>
      <c r="Q211" s="4">
        <v>7880</v>
      </c>
    </row>
    <row r="212" spans="5:17">
      <c r="E212" s="4">
        <v>53</v>
      </c>
      <c r="F212" s="4">
        <v>105587</v>
      </c>
      <c r="G212" s="5">
        <v>1.51652E-2</v>
      </c>
      <c r="H212" s="4">
        <v>3780</v>
      </c>
      <c r="I212" s="4">
        <v>9680</v>
      </c>
      <c r="J212" s="4">
        <v>5900</v>
      </c>
      <c r="K212" s="5">
        <v>7900.6</v>
      </c>
      <c r="L212" s="5">
        <v>905.83</v>
      </c>
      <c r="M212" s="5">
        <v>834201000</v>
      </c>
      <c r="N212" s="4">
        <v>84</v>
      </c>
      <c r="O212" s="4">
        <v>6670</v>
      </c>
      <c r="P212" s="4">
        <v>3780</v>
      </c>
      <c r="Q212" s="4">
        <v>7880</v>
      </c>
    </row>
    <row r="213" spans="5:17">
      <c r="E213" s="4">
        <v>54</v>
      </c>
      <c r="F213" s="4">
        <v>99403</v>
      </c>
      <c r="G213" s="5">
        <v>1.4277E-2</v>
      </c>
      <c r="H213" s="4">
        <v>3810</v>
      </c>
      <c r="I213" s="4">
        <v>9680</v>
      </c>
      <c r="J213" s="4">
        <v>5870</v>
      </c>
      <c r="K213" s="5">
        <v>7882.08</v>
      </c>
      <c r="L213" s="5">
        <v>909.24300000000005</v>
      </c>
      <c r="M213" s="5">
        <v>783502000</v>
      </c>
      <c r="N213" s="4">
        <v>78</v>
      </c>
      <c r="O213" s="4">
        <v>6670</v>
      </c>
      <c r="P213" s="4">
        <v>9580</v>
      </c>
      <c r="Q213" s="4">
        <v>7870</v>
      </c>
    </row>
    <row r="214" spans="5:17">
      <c r="E214" s="4">
        <v>55</v>
      </c>
      <c r="F214" s="4">
        <v>92018</v>
      </c>
      <c r="G214" s="5">
        <v>1.32163E-2</v>
      </c>
      <c r="H214" s="4">
        <v>3810</v>
      </c>
      <c r="I214" s="4">
        <v>9680</v>
      </c>
      <c r="J214" s="4">
        <v>5870</v>
      </c>
      <c r="K214" s="5">
        <v>7879.75</v>
      </c>
      <c r="L214" s="5">
        <v>911.32100000000003</v>
      </c>
      <c r="M214" s="5">
        <v>725079000</v>
      </c>
      <c r="N214" s="4">
        <v>77</v>
      </c>
      <c r="O214" s="4">
        <v>6670</v>
      </c>
      <c r="P214" s="4">
        <v>9060</v>
      </c>
      <c r="Q214" s="4">
        <v>7870</v>
      </c>
    </row>
    <row r="215" spans="5:17">
      <c r="E215" s="4">
        <v>56</v>
      </c>
      <c r="F215" s="4">
        <v>84737</v>
      </c>
      <c r="G215" s="5">
        <v>1.21706E-2</v>
      </c>
      <c r="H215" s="4">
        <v>3810</v>
      </c>
      <c r="I215" s="4">
        <v>9680</v>
      </c>
      <c r="J215" s="4">
        <v>5870</v>
      </c>
      <c r="K215" s="5">
        <v>7861.52</v>
      </c>
      <c r="L215" s="5">
        <v>915.64</v>
      </c>
      <c r="M215" s="5">
        <v>666162000</v>
      </c>
      <c r="N215" s="4">
        <v>72</v>
      </c>
      <c r="O215" s="4">
        <v>7230</v>
      </c>
      <c r="P215" s="4">
        <v>3810</v>
      </c>
      <c r="Q215" s="4">
        <v>7870</v>
      </c>
    </row>
    <row r="216" spans="5:17">
      <c r="E216" s="4">
        <v>57</v>
      </c>
      <c r="F216" s="4">
        <v>77854</v>
      </c>
      <c r="G216" s="5">
        <v>1.1181999999999999E-2</v>
      </c>
      <c r="H216" s="4">
        <v>5910</v>
      </c>
      <c r="I216" s="4">
        <v>9680</v>
      </c>
      <c r="J216" s="4">
        <v>3770</v>
      </c>
      <c r="K216" s="5">
        <v>7846.63</v>
      </c>
      <c r="L216" s="5">
        <v>919.97799999999995</v>
      </c>
      <c r="M216" s="5">
        <v>610891000</v>
      </c>
      <c r="N216" s="4">
        <v>67</v>
      </c>
      <c r="O216" s="4">
        <v>7230</v>
      </c>
      <c r="P216" s="4">
        <v>7910</v>
      </c>
      <c r="Q216" s="4">
        <v>7870</v>
      </c>
    </row>
    <row r="217" spans="5:17">
      <c r="E217" s="4">
        <v>58</v>
      </c>
      <c r="F217" s="4">
        <v>71855</v>
      </c>
      <c r="G217" s="5">
        <v>1.03204E-2</v>
      </c>
      <c r="H217" s="4">
        <v>5910</v>
      </c>
      <c r="I217" s="4">
        <v>9680</v>
      </c>
      <c r="J217" s="4">
        <v>3770</v>
      </c>
      <c r="K217" s="5">
        <v>7833.59</v>
      </c>
      <c r="L217" s="5">
        <v>924.149</v>
      </c>
      <c r="M217" s="5">
        <v>562882000</v>
      </c>
      <c r="N217" s="4">
        <v>66</v>
      </c>
      <c r="O217" s="4">
        <v>7230</v>
      </c>
      <c r="P217" s="4">
        <v>7910</v>
      </c>
      <c r="Q217" s="4">
        <v>7870</v>
      </c>
    </row>
    <row r="218" spans="5:17">
      <c r="E218" s="4">
        <v>59</v>
      </c>
      <c r="F218" s="4">
        <v>64621</v>
      </c>
      <c r="G218" s="5">
        <v>9.2813600000000007E-3</v>
      </c>
      <c r="H218" s="4">
        <v>5910</v>
      </c>
      <c r="I218" s="4">
        <v>9680</v>
      </c>
      <c r="J218" s="4">
        <v>3770</v>
      </c>
      <c r="K218" s="5">
        <v>7814.8</v>
      </c>
      <c r="L218" s="5">
        <v>929.39300000000003</v>
      </c>
      <c r="M218" s="5">
        <v>505000000</v>
      </c>
      <c r="N218" s="4">
        <v>62</v>
      </c>
      <c r="O218" s="4">
        <v>7230</v>
      </c>
      <c r="P218" s="4">
        <v>8760</v>
      </c>
      <c r="Q218" s="4">
        <v>7870</v>
      </c>
    </row>
    <row r="219" spans="5:17">
      <c r="E219" s="4">
        <v>60</v>
      </c>
      <c r="F219" s="4">
        <v>57162</v>
      </c>
      <c r="G219" s="5">
        <v>8.21004E-3</v>
      </c>
      <c r="H219" s="4">
        <v>5910</v>
      </c>
      <c r="I219" s="4">
        <v>9430</v>
      </c>
      <c r="J219" s="4">
        <v>3520</v>
      </c>
      <c r="K219" s="5">
        <v>7798.65</v>
      </c>
      <c r="L219" s="5">
        <v>940.68499999999995</v>
      </c>
      <c r="M219" s="5">
        <v>445787000</v>
      </c>
      <c r="N219" s="4">
        <v>57</v>
      </c>
      <c r="O219" s="4">
        <v>7230</v>
      </c>
      <c r="P219" s="4">
        <v>8690</v>
      </c>
      <c r="Q219" s="4">
        <v>7870</v>
      </c>
    </row>
    <row r="220" spans="5:17">
      <c r="E220" s="4">
        <v>61</v>
      </c>
      <c r="F220" s="4">
        <v>49337</v>
      </c>
      <c r="G220" s="5">
        <v>7.0861500000000003E-3</v>
      </c>
      <c r="H220" s="4">
        <v>5910</v>
      </c>
      <c r="I220" s="4">
        <v>9430</v>
      </c>
      <c r="J220" s="4">
        <v>3520</v>
      </c>
      <c r="K220" s="5">
        <v>7811.44</v>
      </c>
      <c r="L220" s="5">
        <v>946.61199999999997</v>
      </c>
      <c r="M220" s="5">
        <v>385393000</v>
      </c>
      <c r="N220" s="4">
        <v>52</v>
      </c>
      <c r="O220" s="4">
        <v>7230</v>
      </c>
      <c r="P220" s="4">
        <v>6780</v>
      </c>
      <c r="Q220" s="4">
        <v>7870</v>
      </c>
    </row>
    <row r="221" spans="5:17">
      <c r="E221" s="4">
        <v>62</v>
      </c>
      <c r="F221" s="4">
        <v>42776</v>
      </c>
      <c r="G221" s="5">
        <v>6.1438100000000004E-3</v>
      </c>
      <c r="H221" s="4">
        <v>5910</v>
      </c>
      <c r="I221" s="4">
        <v>9430</v>
      </c>
      <c r="J221" s="4">
        <v>3520</v>
      </c>
      <c r="K221" s="5">
        <v>7805.6</v>
      </c>
      <c r="L221" s="5">
        <v>950.15899999999999</v>
      </c>
      <c r="M221" s="5">
        <v>333892000</v>
      </c>
      <c r="N221" s="4">
        <v>50</v>
      </c>
      <c r="O221" s="4">
        <v>6000</v>
      </c>
      <c r="P221" s="4">
        <v>8630</v>
      </c>
      <c r="Q221" s="4">
        <v>7870</v>
      </c>
    </row>
    <row r="222" spans="5:17">
      <c r="E222" s="4">
        <v>63</v>
      </c>
      <c r="F222" s="4">
        <v>35511</v>
      </c>
      <c r="G222" s="5">
        <v>5.10036E-3</v>
      </c>
      <c r="H222" s="4">
        <v>5910</v>
      </c>
      <c r="I222" s="4">
        <v>9430</v>
      </c>
      <c r="J222" s="4">
        <v>3520</v>
      </c>
      <c r="K222" s="5">
        <v>7820.59</v>
      </c>
      <c r="L222" s="5">
        <v>948.34900000000005</v>
      </c>
      <c r="M222" s="5">
        <v>277717000</v>
      </c>
      <c r="N222" s="4">
        <v>46</v>
      </c>
      <c r="O222" s="4">
        <v>6000</v>
      </c>
      <c r="P222" s="4">
        <v>6880</v>
      </c>
      <c r="Q222" s="4">
        <v>7870</v>
      </c>
    </row>
    <row r="223" spans="5:17">
      <c r="E223" s="4">
        <v>64</v>
      </c>
      <c r="F223" s="4">
        <v>29543</v>
      </c>
      <c r="G223" s="5">
        <v>4.24319E-3</v>
      </c>
      <c r="H223" s="4">
        <v>5910</v>
      </c>
      <c r="I223" s="4">
        <v>9430</v>
      </c>
      <c r="J223" s="4">
        <v>3520</v>
      </c>
      <c r="K223" s="5">
        <v>7828.73</v>
      </c>
      <c r="L223" s="5">
        <v>959.33699999999999</v>
      </c>
      <c r="M223" s="5">
        <v>231284000</v>
      </c>
      <c r="N223" s="4">
        <v>46</v>
      </c>
      <c r="O223" s="4">
        <v>6000</v>
      </c>
      <c r="P223" s="4">
        <v>9260</v>
      </c>
      <c r="Q223" s="4">
        <v>7870</v>
      </c>
    </row>
    <row r="224" spans="5:17">
      <c r="E224" s="4">
        <v>65</v>
      </c>
      <c r="F224" s="4">
        <v>23703</v>
      </c>
      <c r="G224" s="5">
        <v>3.4044000000000001E-3</v>
      </c>
      <c r="H224" s="4">
        <v>6000</v>
      </c>
      <c r="I224" s="4">
        <v>9430</v>
      </c>
      <c r="J224" s="4">
        <v>3430</v>
      </c>
      <c r="K224" s="5">
        <v>7826.93</v>
      </c>
      <c r="L224" s="5">
        <v>953.62800000000004</v>
      </c>
      <c r="M224" s="5">
        <v>185522000</v>
      </c>
      <c r="N224" s="4">
        <v>42</v>
      </c>
      <c r="O224" s="4">
        <v>6000</v>
      </c>
      <c r="P224" s="4">
        <v>7670</v>
      </c>
      <c r="Q224" s="4">
        <v>7710</v>
      </c>
    </row>
    <row r="225" spans="1:17">
      <c r="E225" s="4">
        <v>66</v>
      </c>
      <c r="F225" s="4">
        <v>18772</v>
      </c>
      <c r="G225" s="5">
        <v>2.6961799999999998E-3</v>
      </c>
      <c r="H225" s="4">
        <v>6000</v>
      </c>
      <c r="I225" s="4">
        <v>9430</v>
      </c>
      <c r="J225" s="4">
        <v>3430</v>
      </c>
      <c r="K225" s="5">
        <v>7850.21</v>
      </c>
      <c r="L225" s="5">
        <v>921.029</v>
      </c>
      <c r="M225" s="5">
        <v>147364000</v>
      </c>
      <c r="N225" s="4">
        <v>39</v>
      </c>
      <c r="O225" s="4">
        <v>7400</v>
      </c>
      <c r="P225" s="4">
        <v>8100</v>
      </c>
      <c r="Q225" s="4">
        <v>7710</v>
      </c>
    </row>
    <row r="226" spans="1:17">
      <c r="E226" s="4">
        <v>67</v>
      </c>
      <c r="F226" s="4">
        <v>15198</v>
      </c>
      <c r="G226" s="5">
        <v>2.1828500000000001E-3</v>
      </c>
      <c r="H226" s="4">
        <v>6000</v>
      </c>
      <c r="I226" s="4">
        <v>9430</v>
      </c>
      <c r="J226" s="4">
        <v>3430</v>
      </c>
      <c r="K226" s="5">
        <v>7865.48</v>
      </c>
      <c r="L226" s="5">
        <v>896.74400000000003</v>
      </c>
      <c r="M226" s="5">
        <v>119540000</v>
      </c>
      <c r="N226" s="4">
        <v>34</v>
      </c>
      <c r="O226" s="4">
        <v>7610</v>
      </c>
      <c r="P226" s="4">
        <v>6720</v>
      </c>
      <c r="Q226" s="4">
        <v>7710</v>
      </c>
    </row>
    <row r="227" spans="1:17">
      <c r="E227" s="4">
        <v>68</v>
      </c>
      <c r="F227" s="4">
        <v>11537</v>
      </c>
      <c r="G227" s="5">
        <v>1.6570300000000001E-3</v>
      </c>
      <c r="H227" s="4">
        <v>6000</v>
      </c>
      <c r="I227" s="4">
        <v>9430</v>
      </c>
      <c r="J227" s="4">
        <v>3430</v>
      </c>
      <c r="K227" s="5">
        <v>7861.91</v>
      </c>
      <c r="L227" s="5">
        <v>905.10299999999995</v>
      </c>
      <c r="M227" s="5">
        <v>90702900</v>
      </c>
      <c r="N227" s="4">
        <v>29</v>
      </c>
      <c r="O227" s="4">
        <v>7610</v>
      </c>
      <c r="P227" s="4">
        <v>8140</v>
      </c>
      <c r="Q227" s="4">
        <v>7610</v>
      </c>
    </row>
    <row r="228" spans="1:17">
      <c r="E228" s="4">
        <v>69</v>
      </c>
      <c r="F228" s="4">
        <v>8721</v>
      </c>
      <c r="G228" s="5">
        <v>1.2525800000000001E-3</v>
      </c>
      <c r="H228" s="4">
        <v>6000</v>
      </c>
      <c r="I228" s="4">
        <v>9420</v>
      </c>
      <c r="J228" s="4">
        <v>3420</v>
      </c>
      <c r="K228" s="5">
        <v>7910.38</v>
      </c>
      <c r="L228" s="5">
        <v>892.69899999999996</v>
      </c>
      <c r="M228" s="5">
        <v>68986400</v>
      </c>
      <c r="N228" s="4">
        <v>24</v>
      </c>
      <c r="O228" s="4">
        <v>7610</v>
      </c>
      <c r="P228" s="4">
        <v>6970</v>
      </c>
      <c r="Q228" s="4">
        <v>7610</v>
      </c>
    </row>
    <row r="229" spans="1:17">
      <c r="E229" s="4">
        <v>70</v>
      </c>
      <c r="F229" s="4">
        <v>6603</v>
      </c>
      <c r="G229" s="5">
        <v>9.4837299999999997E-4</v>
      </c>
      <c r="H229" s="4">
        <v>6000</v>
      </c>
      <c r="I229" s="4">
        <v>9420</v>
      </c>
      <c r="J229" s="4">
        <v>3420</v>
      </c>
      <c r="K229" s="5">
        <v>7920.88</v>
      </c>
      <c r="L229" s="5">
        <v>886.09799999999996</v>
      </c>
      <c r="M229" s="5">
        <v>52301600</v>
      </c>
      <c r="N229" s="4">
        <v>21</v>
      </c>
      <c r="O229" s="4">
        <v>7610</v>
      </c>
      <c r="P229" s="4">
        <v>7590</v>
      </c>
      <c r="Q229" s="4">
        <v>7610</v>
      </c>
    </row>
    <row r="230" spans="1:17">
      <c r="E230" s="4">
        <v>71</v>
      </c>
      <c r="F230" s="4">
        <v>4790</v>
      </c>
      <c r="G230" s="5">
        <v>6.8797599999999997E-4</v>
      </c>
      <c r="H230" s="4">
        <v>6000</v>
      </c>
      <c r="I230" s="4">
        <v>9420</v>
      </c>
      <c r="J230" s="4">
        <v>3420</v>
      </c>
      <c r="K230" s="5">
        <v>7984.57</v>
      </c>
      <c r="L230" s="5">
        <v>867.024</v>
      </c>
      <c r="M230" s="5">
        <v>38246100</v>
      </c>
      <c r="N230" s="4">
        <v>19</v>
      </c>
      <c r="O230" s="4">
        <v>7610</v>
      </c>
      <c r="P230" s="4">
        <v>8730</v>
      </c>
      <c r="Q230" s="4">
        <v>7610</v>
      </c>
    </row>
    <row r="231" spans="1:17">
      <c r="E231" s="4">
        <v>72</v>
      </c>
      <c r="F231" s="4">
        <v>3532</v>
      </c>
      <c r="G231" s="5">
        <v>5.0729300000000002E-4</v>
      </c>
      <c r="H231" s="4">
        <v>6000</v>
      </c>
      <c r="I231" s="4">
        <v>9420</v>
      </c>
      <c r="J231" s="4">
        <v>3420</v>
      </c>
      <c r="K231" s="5">
        <v>7917.68</v>
      </c>
      <c r="L231" s="5">
        <v>831.125</v>
      </c>
      <c r="M231" s="5">
        <v>27965200</v>
      </c>
      <c r="N231" s="4">
        <v>16</v>
      </c>
      <c r="O231" s="4">
        <v>7610</v>
      </c>
      <c r="P231" s="4">
        <v>8740</v>
      </c>
      <c r="Q231" s="4">
        <v>7610</v>
      </c>
    </row>
    <row r="232" spans="1:17">
      <c r="E232" s="4">
        <v>73</v>
      </c>
      <c r="F232" s="4">
        <v>2381</v>
      </c>
      <c r="G232" s="5">
        <v>3.4197699999999998E-4</v>
      </c>
      <c r="H232" s="4">
        <v>6812</v>
      </c>
      <c r="I232" s="4">
        <v>9420</v>
      </c>
      <c r="J232" s="4">
        <v>2608</v>
      </c>
      <c r="K232" s="5">
        <v>7876.87</v>
      </c>
      <c r="L232" s="5">
        <v>660.36599999999999</v>
      </c>
      <c r="M232" s="5">
        <v>18754800</v>
      </c>
      <c r="N232" s="4">
        <v>10</v>
      </c>
      <c r="O232" s="4">
        <v>7610</v>
      </c>
      <c r="P232" s="4">
        <v>7710</v>
      </c>
      <c r="Q232" s="4">
        <v>7610</v>
      </c>
    </row>
    <row r="233" spans="1:17">
      <c r="E233" s="4">
        <v>74</v>
      </c>
      <c r="F233" s="4">
        <v>1653</v>
      </c>
      <c r="G233" s="5">
        <v>2.3741600000000001E-4</v>
      </c>
      <c r="H233" s="4">
        <v>6812</v>
      </c>
      <c r="I233" s="4">
        <v>9420</v>
      </c>
      <c r="J233" s="4">
        <v>2608</v>
      </c>
      <c r="K233" s="5">
        <v>7888.27</v>
      </c>
      <c r="L233" s="5">
        <v>598.61199999999997</v>
      </c>
      <c r="M233" s="5">
        <v>13039300</v>
      </c>
      <c r="N233" s="4">
        <v>9</v>
      </c>
      <c r="O233" s="4">
        <v>7610</v>
      </c>
      <c r="P233" s="4">
        <v>7710</v>
      </c>
      <c r="Q233" s="4">
        <v>7610</v>
      </c>
    </row>
    <row r="234" spans="1:17">
      <c r="E234" s="4">
        <v>75</v>
      </c>
      <c r="F234" s="4">
        <v>1066</v>
      </c>
      <c r="G234" s="5">
        <v>1.5310700000000001E-4</v>
      </c>
      <c r="H234" s="4">
        <v>6812</v>
      </c>
      <c r="I234" s="4">
        <v>9420</v>
      </c>
      <c r="J234" s="4">
        <v>2608</v>
      </c>
      <c r="K234" s="5">
        <v>7932.76</v>
      </c>
      <c r="L234" s="5">
        <v>530.01800000000003</v>
      </c>
      <c r="M234" s="5">
        <v>8456330</v>
      </c>
      <c r="N234" s="4">
        <v>6</v>
      </c>
      <c r="O234" s="4">
        <v>7610</v>
      </c>
      <c r="P234" s="4">
        <v>6812</v>
      </c>
      <c r="Q234" s="4">
        <v>7610</v>
      </c>
    </row>
    <row r="235" spans="1:17">
      <c r="E235" s="4">
        <v>76</v>
      </c>
      <c r="F235" s="4">
        <v>540</v>
      </c>
      <c r="G235" s="5">
        <v>7.75589E-5</v>
      </c>
      <c r="H235" s="4">
        <v>7400</v>
      </c>
      <c r="I235" s="4">
        <v>8600</v>
      </c>
      <c r="J235" s="4">
        <v>1200</v>
      </c>
      <c r="K235" s="5">
        <v>7851.46</v>
      </c>
      <c r="L235" s="5">
        <v>471.39400000000001</v>
      </c>
      <c r="M235" s="5">
        <v>4239790</v>
      </c>
      <c r="N235" s="4">
        <v>4</v>
      </c>
      <c r="O235" s="4">
        <v>7610</v>
      </c>
      <c r="P235" s="4">
        <v>8600</v>
      </c>
      <c r="Q235" s="4">
        <v>7610</v>
      </c>
    </row>
    <row r="236" spans="1:17">
      <c r="E236" s="4">
        <v>77</v>
      </c>
      <c r="F236" s="4">
        <v>236</v>
      </c>
      <c r="G236" s="5">
        <v>3.3896100000000002E-5</v>
      </c>
      <c r="H236" s="4">
        <v>7400</v>
      </c>
      <c r="I236" s="4">
        <v>8600</v>
      </c>
      <c r="J236" s="4">
        <v>1200</v>
      </c>
      <c r="K236" s="5">
        <v>7721.44</v>
      </c>
      <c r="L236" s="5">
        <v>415.38900000000001</v>
      </c>
      <c r="M236" s="5">
        <v>1822260</v>
      </c>
      <c r="N236" s="4">
        <v>4</v>
      </c>
      <c r="O236" s="4">
        <v>7610</v>
      </c>
      <c r="P236" s="4">
        <v>8470</v>
      </c>
      <c r="Q236" s="4">
        <v>7610</v>
      </c>
    </row>
    <row r="237" spans="1:17">
      <c r="E237" s="4">
        <v>78</v>
      </c>
      <c r="F237" s="4">
        <v>59</v>
      </c>
      <c r="G237" s="5">
        <v>8.4740200000000002E-6</v>
      </c>
      <c r="H237" s="4">
        <v>7400</v>
      </c>
      <c r="I237" s="4">
        <v>7610</v>
      </c>
      <c r="J237" s="4">
        <v>210</v>
      </c>
      <c r="K237" s="5">
        <v>7535.25</v>
      </c>
      <c r="L237" s="5">
        <v>100.547</v>
      </c>
      <c r="M237" s="5">
        <v>444580</v>
      </c>
      <c r="N237" s="4">
        <v>2</v>
      </c>
      <c r="O237" s="4">
        <v>7610</v>
      </c>
      <c r="P237" s="4">
        <v>7400</v>
      </c>
      <c r="Q237" s="4">
        <v>7610</v>
      </c>
    </row>
    <row r="238" spans="1:17">
      <c r="E238" s="4">
        <v>79</v>
      </c>
      <c r="F238" s="4">
        <v>15</v>
      </c>
      <c r="G238" s="5">
        <v>2.1544099999999999E-6</v>
      </c>
      <c r="H238" s="4">
        <v>7610</v>
      </c>
      <c r="I238" s="4">
        <v>7610</v>
      </c>
      <c r="J238" s="4">
        <v>0</v>
      </c>
      <c r="K238" s="5">
        <v>7610</v>
      </c>
      <c r="L238" s="5">
        <v>0</v>
      </c>
      <c r="M238" s="5">
        <v>114150</v>
      </c>
      <c r="N238" s="4">
        <v>1</v>
      </c>
      <c r="O238" s="4">
        <v>7610</v>
      </c>
      <c r="P238" s="4">
        <v>7610</v>
      </c>
      <c r="Q238" s="4">
        <v>7610</v>
      </c>
    </row>
    <row r="239" spans="1:17">
      <c r="A239">
        <v>1995</v>
      </c>
      <c r="B239" t="s">
        <v>36</v>
      </c>
      <c r="E239" s="4">
        <v>1</v>
      </c>
      <c r="F239" s="4">
        <v>5027423</v>
      </c>
      <c r="G239" s="5">
        <v>0.72207600000000005</v>
      </c>
      <c r="H239" s="4">
        <v>0</v>
      </c>
      <c r="I239" s="4">
        <v>9800</v>
      </c>
      <c r="J239" s="4">
        <v>9800</v>
      </c>
      <c r="K239" s="5">
        <v>4529.38</v>
      </c>
      <c r="L239" s="5">
        <v>2783</v>
      </c>
      <c r="M239" s="5">
        <v>22771100000</v>
      </c>
      <c r="N239" s="4">
        <v>161</v>
      </c>
      <c r="O239" s="4">
        <v>1330</v>
      </c>
      <c r="P239" s="4">
        <v>4620</v>
      </c>
      <c r="Q239" s="4">
        <v>5592</v>
      </c>
    </row>
    <row r="240" spans="1:17">
      <c r="E240" s="4">
        <v>2</v>
      </c>
      <c r="F240" s="4">
        <v>1515456</v>
      </c>
      <c r="G240" s="5">
        <v>0.21766099999999999</v>
      </c>
      <c r="H240" s="4">
        <v>0</v>
      </c>
      <c r="I240" s="4">
        <v>9850</v>
      </c>
      <c r="J240" s="4">
        <v>9850</v>
      </c>
      <c r="K240" s="5">
        <v>6058.59</v>
      </c>
      <c r="L240" s="5">
        <v>2390.7800000000002</v>
      </c>
      <c r="M240" s="5">
        <v>9181530000</v>
      </c>
      <c r="N240" s="4">
        <v>146</v>
      </c>
      <c r="O240" s="4">
        <v>1330</v>
      </c>
      <c r="P240" s="4">
        <v>4580</v>
      </c>
      <c r="Q240" s="4">
        <v>6280</v>
      </c>
    </row>
    <row r="241" spans="5:17">
      <c r="E241" s="4">
        <v>3</v>
      </c>
      <c r="F241" s="4">
        <v>1099428</v>
      </c>
      <c r="G241" s="5">
        <v>0.15790799999999999</v>
      </c>
      <c r="H241" s="4">
        <v>0</v>
      </c>
      <c r="I241" s="4">
        <v>9850</v>
      </c>
      <c r="J241" s="4">
        <v>9850</v>
      </c>
      <c r="K241" s="5">
        <v>6290.38</v>
      </c>
      <c r="L241" s="5">
        <v>2293.59</v>
      </c>
      <c r="M241" s="5">
        <v>6915820000</v>
      </c>
      <c r="N241" s="4">
        <v>160</v>
      </c>
      <c r="O241" s="4">
        <v>1330</v>
      </c>
      <c r="P241" s="4">
        <v>9100</v>
      </c>
      <c r="Q241" s="4">
        <v>6480</v>
      </c>
    </row>
    <row r="242" spans="5:17">
      <c r="E242" s="4">
        <v>4</v>
      </c>
      <c r="F242" s="4">
        <v>867898</v>
      </c>
      <c r="G242" s="5">
        <v>0.124654</v>
      </c>
      <c r="H242" s="4">
        <v>0</v>
      </c>
      <c r="I242" s="4">
        <v>9850</v>
      </c>
      <c r="J242" s="4">
        <v>9850</v>
      </c>
      <c r="K242" s="5">
        <v>6343.39</v>
      </c>
      <c r="L242" s="5">
        <v>2292.38</v>
      </c>
      <c r="M242" s="5">
        <v>5505410000</v>
      </c>
      <c r="N242" s="4">
        <v>168</v>
      </c>
      <c r="O242" s="4">
        <v>1330</v>
      </c>
      <c r="P242" s="4">
        <v>8330</v>
      </c>
      <c r="Q242" s="4">
        <v>6490</v>
      </c>
    </row>
    <row r="243" spans="5:17">
      <c r="E243" s="4">
        <v>5</v>
      </c>
      <c r="F243" s="4">
        <v>754824</v>
      </c>
      <c r="G243" s="5">
        <v>0.108414</v>
      </c>
      <c r="H243" s="4">
        <v>0</v>
      </c>
      <c r="I243" s="4">
        <v>9850</v>
      </c>
      <c r="J243" s="4">
        <v>9850</v>
      </c>
      <c r="K243" s="5">
        <v>6593.66</v>
      </c>
      <c r="L243" s="5">
        <v>2333.36</v>
      </c>
      <c r="M243" s="5">
        <v>4977060000</v>
      </c>
      <c r="N243" s="4">
        <v>174</v>
      </c>
      <c r="O243" s="4">
        <v>1330</v>
      </c>
      <c r="P243" s="4">
        <v>9700</v>
      </c>
      <c r="Q243" s="4">
        <v>7070</v>
      </c>
    </row>
    <row r="244" spans="5:17">
      <c r="E244" s="4">
        <v>6</v>
      </c>
      <c r="F244" s="4">
        <v>625933</v>
      </c>
      <c r="G244" s="5">
        <v>8.9901200000000001E-2</v>
      </c>
      <c r="H244" s="4">
        <v>0</v>
      </c>
      <c r="I244" s="4">
        <v>9850</v>
      </c>
      <c r="J244" s="4">
        <v>9850</v>
      </c>
      <c r="K244" s="5">
        <v>7004.07</v>
      </c>
      <c r="L244" s="5">
        <v>2328.67</v>
      </c>
      <c r="M244" s="5">
        <v>4384080000</v>
      </c>
      <c r="N244" s="4">
        <v>177</v>
      </c>
      <c r="O244" s="4">
        <v>9500</v>
      </c>
      <c r="P244" s="4">
        <v>6132</v>
      </c>
      <c r="Q244" s="4">
        <v>7320</v>
      </c>
    </row>
    <row r="245" spans="5:17">
      <c r="E245" s="4">
        <v>7</v>
      </c>
      <c r="F245" s="4">
        <v>566562</v>
      </c>
      <c r="G245" s="5">
        <v>8.1373899999999999E-2</v>
      </c>
      <c r="H245" s="4">
        <v>0</v>
      </c>
      <c r="I245" s="4">
        <v>9870</v>
      </c>
      <c r="J245" s="4">
        <v>9870</v>
      </c>
      <c r="K245" s="5">
        <v>7217.77</v>
      </c>
      <c r="L245" s="5">
        <v>2273.83</v>
      </c>
      <c r="M245" s="5">
        <v>4089320000</v>
      </c>
      <c r="N245" s="4">
        <v>179</v>
      </c>
      <c r="O245" s="4">
        <v>9500</v>
      </c>
      <c r="P245" s="4">
        <v>5230</v>
      </c>
      <c r="Q245" s="4">
        <v>7630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9890</v>
      </c>
      <c r="J246" s="4">
        <v>9890</v>
      </c>
      <c r="K246" s="5">
        <v>7383.28</v>
      </c>
      <c r="L246" s="5">
        <v>2224.2399999999998</v>
      </c>
      <c r="M246" s="5">
        <v>3780800000</v>
      </c>
      <c r="N246" s="4">
        <v>180</v>
      </c>
      <c r="O246" s="4">
        <v>9500</v>
      </c>
      <c r="P246" s="4">
        <v>6190</v>
      </c>
      <c r="Q246" s="4">
        <v>7990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9890</v>
      </c>
      <c r="J247" s="4">
        <v>9890</v>
      </c>
      <c r="K247" s="5">
        <v>7553.28</v>
      </c>
      <c r="L247" s="5">
        <v>2162.1999999999998</v>
      </c>
      <c r="M247" s="5">
        <v>3656540000</v>
      </c>
      <c r="N247" s="4">
        <v>176</v>
      </c>
      <c r="O247" s="4">
        <v>9500</v>
      </c>
      <c r="P247" s="4">
        <v>6490</v>
      </c>
      <c r="Q247" s="4">
        <v>8250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9940</v>
      </c>
      <c r="J248" s="4">
        <v>9940</v>
      </c>
      <c r="K248" s="5">
        <v>7599.24</v>
      </c>
      <c r="L248" s="5">
        <v>2145.15</v>
      </c>
      <c r="M248" s="5">
        <v>3390320000</v>
      </c>
      <c r="N248" s="4">
        <v>180</v>
      </c>
      <c r="O248" s="4">
        <v>9500</v>
      </c>
      <c r="P248" s="4">
        <v>9620</v>
      </c>
      <c r="Q248" s="4">
        <v>8330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9940</v>
      </c>
      <c r="J249" s="4">
        <v>9940</v>
      </c>
      <c r="K249" s="5">
        <v>7646.69</v>
      </c>
      <c r="L249" s="5">
        <v>2107.13</v>
      </c>
      <c r="M249" s="5">
        <v>3122580000</v>
      </c>
      <c r="N249" s="4">
        <v>178</v>
      </c>
      <c r="O249" s="4">
        <v>9500</v>
      </c>
      <c r="P249" s="4">
        <v>8630</v>
      </c>
      <c r="Q249" s="4">
        <v>8390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9940</v>
      </c>
      <c r="J250" s="4">
        <v>9940</v>
      </c>
      <c r="K250" s="5">
        <v>7736.89</v>
      </c>
      <c r="L250" s="5">
        <v>2049.7600000000002</v>
      </c>
      <c r="M250" s="5">
        <v>2928690000</v>
      </c>
      <c r="N250" s="4">
        <v>171</v>
      </c>
      <c r="O250" s="4">
        <v>9500</v>
      </c>
      <c r="P250" s="4">
        <v>6412</v>
      </c>
      <c r="Q250" s="4">
        <v>8480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9940</v>
      </c>
      <c r="J251" s="4">
        <v>9940</v>
      </c>
      <c r="K251" s="5">
        <v>7861.02</v>
      </c>
      <c r="L251" s="5">
        <v>1986.93</v>
      </c>
      <c r="M251" s="5">
        <v>2856950000</v>
      </c>
      <c r="N251" s="4">
        <v>169</v>
      </c>
      <c r="O251" s="4">
        <v>9500</v>
      </c>
      <c r="P251" s="4">
        <v>4160</v>
      </c>
      <c r="Q251" s="4">
        <v>8590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9940</v>
      </c>
      <c r="J252" s="4">
        <v>9940</v>
      </c>
      <c r="K252" s="5">
        <v>7948.9</v>
      </c>
      <c r="L252" s="5">
        <v>1936.68</v>
      </c>
      <c r="M252" s="5">
        <v>2782230000</v>
      </c>
      <c r="N252" s="4">
        <v>167</v>
      </c>
      <c r="O252" s="4">
        <v>9500</v>
      </c>
      <c r="P252" s="4">
        <v>4752</v>
      </c>
      <c r="Q252" s="4">
        <v>8690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9940</v>
      </c>
      <c r="J253" s="4">
        <v>9940</v>
      </c>
      <c r="K253" s="5">
        <v>8035.44</v>
      </c>
      <c r="L253" s="5">
        <v>1847.94</v>
      </c>
      <c r="M253" s="5">
        <v>2696210000</v>
      </c>
      <c r="N253" s="4">
        <v>163</v>
      </c>
      <c r="O253" s="4">
        <v>9500</v>
      </c>
      <c r="P253" s="4">
        <v>9750</v>
      </c>
      <c r="Q253" s="4">
        <v>8710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9940</v>
      </c>
      <c r="J254" s="4">
        <v>9940</v>
      </c>
      <c r="K254" s="5">
        <v>8076.6</v>
      </c>
      <c r="L254" s="5">
        <v>1804.31</v>
      </c>
      <c r="M254" s="5">
        <v>2549900000</v>
      </c>
      <c r="N254" s="4">
        <v>159</v>
      </c>
      <c r="O254" s="4">
        <v>9500</v>
      </c>
      <c r="P254" s="4">
        <v>5110</v>
      </c>
      <c r="Q254" s="4">
        <v>8740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9940</v>
      </c>
      <c r="J255" s="4">
        <v>9940</v>
      </c>
      <c r="K255" s="5">
        <v>8138.06</v>
      </c>
      <c r="L255" s="5">
        <v>1768.24</v>
      </c>
      <c r="M255" s="5">
        <v>2466520000</v>
      </c>
      <c r="N255" s="4">
        <v>154</v>
      </c>
      <c r="O255" s="4">
        <v>9500</v>
      </c>
      <c r="P255" s="4">
        <v>9820</v>
      </c>
      <c r="Q255" s="4">
        <v>8770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9960</v>
      </c>
      <c r="J256" s="4">
        <v>9960</v>
      </c>
      <c r="K256" s="5">
        <v>8192.85</v>
      </c>
      <c r="L256" s="5">
        <v>1732.07</v>
      </c>
      <c r="M256" s="5">
        <v>2396220000</v>
      </c>
      <c r="N256" s="4">
        <v>154</v>
      </c>
      <c r="O256" s="4">
        <v>9500</v>
      </c>
      <c r="P256" s="4">
        <v>7210</v>
      </c>
      <c r="Q256" s="4">
        <v>8820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9990</v>
      </c>
      <c r="J257" s="4">
        <v>9990</v>
      </c>
      <c r="K257" s="5">
        <v>8259.01</v>
      </c>
      <c r="L257" s="5">
        <v>1695.42</v>
      </c>
      <c r="M257" s="5">
        <v>2331970000</v>
      </c>
      <c r="N257" s="4">
        <v>152</v>
      </c>
      <c r="O257" s="4">
        <v>9500</v>
      </c>
      <c r="P257" s="4">
        <v>9990</v>
      </c>
      <c r="Q257" s="4">
        <v>8890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9990</v>
      </c>
      <c r="J258" s="4">
        <v>9990</v>
      </c>
      <c r="K258" s="5">
        <v>8307.32</v>
      </c>
      <c r="L258" s="5">
        <v>1666.59</v>
      </c>
      <c r="M258" s="5">
        <v>2290150000</v>
      </c>
      <c r="N258" s="4">
        <v>150</v>
      </c>
      <c r="O258" s="4">
        <v>9500</v>
      </c>
      <c r="P258" s="4">
        <v>4852</v>
      </c>
      <c r="Q258" s="4">
        <v>8920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9990</v>
      </c>
      <c r="J259" s="4">
        <v>9990</v>
      </c>
      <c r="K259" s="5">
        <v>8373.06</v>
      </c>
      <c r="L259" s="5">
        <v>1611.52</v>
      </c>
      <c r="M259" s="5">
        <v>2226480000</v>
      </c>
      <c r="N259" s="4">
        <v>149</v>
      </c>
      <c r="O259" s="4">
        <v>9500</v>
      </c>
      <c r="P259" s="4">
        <v>4350</v>
      </c>
      <c r="Q259" s="4">
        <v>9010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9990</v>
      </c>
      <c r="J260" s="4">
        <v>9990</v>
      </c>
      <c r="K260" s="5">
        <v>8444.92</v>
      </c>
      <c r="L260" s="5">
        <v>1553.1</v>
      </c>
      <c r="M260" s="5">
        <v>2171640000</v>
      </c>
      <c r="N260" s="4">
        <v>147</v>
      </c>
      <c r="O260" s="4">
        <v>9500</v>
      </c>
      <c r="P260" s="4">
        <v>5290</v>
      </c>
      <c r="Q260" s="4">
        <v>9110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9990</v>
      </c>
      <c r="J261" s="4">
        <v>9990</v>
      </c>
      <c r="K261" s="5">
        <v>8516.19</v>
      </c>
      <c r="L261" s="5">
        <v>1493.64</v>
      </c>
      <c r="M261" s="5">
        <v>2134490000</v>
      </c>
      <c r="N261" s="4">
        <v>145</v>
      </c>
      <c r="O261" s="4">
        <v>9500</v>
      </c>
      <c r="P261" s="4">
        <v>8250</v>
      </c>
      <c r="Q261" s="4">
        <v>9280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9990</v>
      </c>
      <c r="J262" s="4">
        <v>9990</v>
      </c>
      <c r="K262" s="5">
        <v>8593.2000000000007</v>
      </c>
      <c r="L262" s="5">
        <v>1438.39</v>
      </c>
      <c r="M262" s="5">
        <v>2122960000</v>
      </c>
      <c r="N262" s="4">
        <v>137</v>
      </c>
      <c r="O262" s="4">
        <v>9500</v>
      </c>
      <c r="P262" s="4">
        <v>5112</v>
      </c>
      <c r="Q262" s="4">
        <v>9330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9990</v>
      </c>
      <c r="J263" s="4">
        <v>9990</v>
      </c>
      <c r="K263" s="5">
        <v>8648.1299999999992</v>
      </c>
      <c r="L263" s="5">
        <v>1389</v>
      </c>
      <c r="M263" s="5">
        <v>2107850000</v>
      </c>
      <c r="N263" s="4">
        <v>133</v>
      </c>
      <c r="O263" s="4">
        <v>9500</v>
      </c>
      <c r="P263" s="4">
        <v>7240</v>
      </c>
      <c r="Q263" s="4">
        <v>9350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9990</v>
      </c>
      <c r="J264" s="4">
        <v>9990</v>
      </c>
      <c r="K264" s="5">
        <v>8701.7999999999993</v>
      </c>
      <c r="L264" s="5">
        <v>1326.95</v>
      </c>
      <c r="M264" s="5">
        <v>2092940000</v>
      </c>
      <c r="N264" s="4">
        <v>130</v>
      </c>
      <c r="O264" s="4">
        <v>9500</v>
      </c>
      <c r="P264" s="4">
        <v>5302</v>
      </c>
      <c r="Q264" s="4">
        <v>9360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9990</v>
      </c>
      <c r="J265" s="4">
        <v>9990</v>
      </c>
      <c r="K265" s="5">
        <v>8737.94</v>
      </c>
      <c r="L265" s="5">
        <v>1285.94</v>
      </c>
      <c r="M265" s="5">
        <v>2059200000</v>
      </c>
      <c r="N265" s="4">
        <v>124</v>
      </c>
      <c r="O265" s="4">
        <v>9500</v>
      </c>
      <c r="P265" s="4">
        <v>9000</v>
      </c>
      <c r="Q265" s="4">
        <v>9450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9990</v>
      </c>
      <c r="J266" s="4">
        <v>9990</v>
      </c>
      <c r="K266" s="5">
        <v>8792.35</v>
      </c>
      <c r="L266" s="5">
        <v>1222.25</v>
      </c>
      <c r="M266" s="5">
        <v>2047970000</v>
      </c>
      <c r="N266" s="4">
        <v>125</v>
      </c>
      <c r="O266" s="4">
        <v>9500</v>
      </c>
      <c r="P266" s="4">
        <v>7190</v>
      </c>
      <c r="Q266" s="4">
        <v>9450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9990</v>
      </c>
      <c r="J267" s="4">
        <v>9990</v>
      </c>
      <c r="K267" s="5">
        <v>8840.41</v>
      </c>
      <c r="L267" s="5">
        <v>1167.3900000000001</v>
      </c>
      <c r="M267" s="5">
        <v>2012790000</v>
      </c>
      <c r="N267" s="4">
        <v>120</v>
      </c>
      <c r="O267" s="4">
        <v>9500</v>
      </c>
      <c r="P267" s="4">
        <v>7410</v>
      </c>
      <c r="Q267" s="4">
        <v>9460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9990</v>
      </c>
      <c r="J268" s="4">
        <v>9990</v>
      </c>
      <c r="K268" s="5">
        <v>8885.6</v>
      </c>
      <c r="L268" s="5">
        <v>1110.42</v>
      </c>
      <c r="M268" s="5">
        <v>1968800000</v>
      </c>
      <c r="N268" s="4">
        <v>119</v>
      </c>
      <c r="O268" s="4">
        <v>9500</v>
      </c>
      <c r="P268" s="4">
        <v>9310</v>
      </c>
      <c r="Q268" s="4">
        <v>9470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4472</v>
      </c>
      <c r="I269" s="4">
        <v>9990</v>
      </c>
      <c r="J269" s="4">
        <v>5518</v>
      </c>
      <c r="K269" s="5">
        <v>8922.85</v>
      </c>
      <c r="L269" s="5">
        <v>1067.71</v>
      </c>
      <c r="M269" s="5">
        <v>1927970000</v>
      </c>
      <c r="N269" s="4">
        <v>113</v>
      </c>
      <c r="O269" s="4">
        <v>9500</v>
      </c>
      <c r="P269" s="4">
        <v>7970</v>
      </c>
      <c r="Q269" s="4">
        <v>9470</v>
      </c>
    </row>
    <row r="270" spans="5:17">
      <c r="E270" s="4">
        <v>32</v>
      </c>
      <c r="F270" s="4">
        <v>212406</v>
      </c>
      <c r="G270" s="5">
        <v>3.05074E-2</v>
      </c>
      <c r="H270" s="4">
        <v>4472</v>
      </c>
      <c r="I270" s="4">
        <v>9990</v>
      </c>
      <c r="J270" s="4">
        <v>5518</v>
      </c>
      <c r="K270" s="5">
        <v>8953.16</v>
      </c>
      <c r="L270" s="5">
        <v>1032.53</v>
      </c>
      <c r="M270" s="5">
        <v>1901700000</v>
      </c>
      <c r="N270" s="4">
        <v>113</v>
      </c>
      <c r="O270" s="4">
        <v>9500</v>
      </c>
      <c r="P270" s="4">
        <v>7020</v>
      </c>
      <c r="Q270" s="4">
        <v>9470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4472</v>
      </c>
      <c r="I271" s="4">
        <v>9990</v>
      </c>
      <c r="J271" s="4">
        <v>5518</v>
      </c>
      <c r="K271" s="5">
        <v>8980.8700000000008</v>
      </c>
      <c r="L271" s="5">
        <v>998.01700000000005</v>
      </c>
      <c r="M271" s="5">
        <v>1877370000</v>
      </c>
      <c r="N271" s="4">
        <v>108</v>
      </c>
      <c r="O271" s="4">
        <v>9500</v>
      </c>
      <c r="P271" s="4">
        <v>8390</v>
      </c>
      <c r="Q271" s="4">
        <v>9470</v>
      </c>
    </row>
    <row r="272" spans="5:17">
      <c r="E272" s="4">
        <v>34</v>
      </c>
      <c r="F272" s="4">
        <v>207640</v>
      </c>
      <c r="G272" s="5">
        <v>2.98228E-2</v>
      </c>
      <c r="H272" s="4">
        <v>4472</v>
      </c>
      <c r="I272" s="4">
        <v>9990</v>
      </c>
      <c r="J272" s="4">
        <v>5518</v>
      </c>
      <c r="K272" s="5">
        <v>9021.75</v>
      </c>
      <c r="L272" s="5">
        <v>949.16899999999998</v>
      </c>
      <c r="M272" s="5">
        <v>1873280000</v>
      </c>
      <c r="N272" s="4">
        <v>107</v>
      </c>
      <c r="O272" s="4">
        <v>9500</v>
      </c>
      <c r="P272" s="4">
        <v>9410</v>
      </c>
      <c r="Q272" s="4">
        <v>9470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4472</v>
      </c>
      <c r="I273" s="4">
        <v>9990</v>
      </c>
      <c r="J273" s="4">
        <v>5518</v>
      </c>
      <c r="K273" s="5">
        <v>9046.58</v>
      </c>
      <c r="L273" s="5">
        <v>912.54700000000003</v>
      </c>
      <c r="M273" s="5">
        <v>1865350000</v>
      </c>
      <c r="N273" s="4">
        <v>109</v>
      </c>
      <c r="O273" s="4">
        <v>9500</v>
      </c>
      <c r="P273" s="4">
        <v>9440</v>
      </c>
      <c r="Q273" s="4">
        <v>9470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4472</v>
      </c>
      <c r="I274" s="4">
        <v>9990</v>
      </c>
      <c r="J274" s="4">
        <v>5518</v>
      </c>
      <c r="K274" s="5">
        <v>9064.93</v>
      </c>
      <c r="L274" s="5">
        <v>886.77</v>
      </c>
      <c r="M274" s="5">
        <v>1844130000</v>
      </c>
      <c r="N274" s="4">
        <v>109</v>
      </c>
      <c r="O274" s="4">
        <v>9500</v>
      </c>
      <c r="P274" s="4">
        <v>9410</v>
      </c>
      <c r="Q274" s="4">
        <v>9470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4472</v>
      </c>
      <c r="I275" s="4">
        <v>9990</v>
      </c>
      <c r="J275" s="4">
        <v>5518</v>
      </c>
      <c r="K275" s="5">
        <v>9080.9</v>
      </c>
      <c r="L275" s="5">
        <v>863.52300000000002</v>
      </c>
      <c r="M275" s="5">
        <v>1819680000</v>
      </c>
      <c r="N275" s="4">
        <v>107</v>
      </c>
      <c r="O275" s="4">
        <v>9500</v>
      </c>
      <c r="P275" s="4">
        <v>9410</v>
      </c>
      <c r="Q275" s="4">
        <v>9470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4472</v>
      </c>
      <c r="I276" s="4">
        <v>9990</v>
      </c>
      <c r="J276" s="4">
        <v>5518</v>
      </c>
      <c r="K276" s="5">
        <v>9100.44</v>
      </c>
      <c r="L276" s="5">
        <v>835.42200000000003</v>
      </c>
      <c r="M276" s="5">
        <v>1782220000</v>
      </c>
      <c r="N276" s="4">
        <v>106</v>
      </c>
      <c r="O276" s="4">
        <v>9500</v>
      </c>
      <c r="P276" s="4">
        <v>9410</v>
      </c>
      <c r="Q276" s="4">
        <v>9470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4472</v>
      </c>
      <c r="I277" s="4">
        <v>9990</v>
      </c>
      <c r="J277" s="4">
        <v>5518</v>
      </c>
      <c r="K277" s="5">
        <v>9127.8700000000008</v>
      </c>
      <c r="L277" s="5">
        <v>793.66099999999994</v>
      </c>
      <c r="M277" s="5">
        <v>1738840000</v>
      </c>
      <c r="N277" s="4">
        <v>104</v>
      </c>
      <c r="O277" s="4">
        <v>9500</v>
      </c>
      <c r="P277" s="4">
        <v>5410</v>
      </c>
      <c r="Q277" s="4">
        <v>9470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4472</v>
      </c>
      <c r="I278" s="4">
        <v>9990</v>
      </c>
      <c r="J278" s="4">
        <v>5518</v>
      </c>
      <c r="K278" s="5">
        <v>9140.69</v>
      </c>
      <c r="L278" s="5">
        <v>775.64700000000005</v>
      </c>
      <c r="M278" s="5">
        <v>1708290000</v>
      </c>
      <c r="N278" s="4">
        <v>99</v>
      </c>
      <c r="O278" s="4">
        <v>9500</v>
      </c>
      <c r="P278" s="4">
        <v>7550</v>
      </c>
      <c r="Q278" s="4">
        <v>9470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4472</v>
      </c>
      <c r="I279" s="4">
        <v>9990</v>
      </c>
      <c r="J279" s="4">
        <v>5518</v>
      </c>
      <c r="K279" s="5">
        <v>9152.15</v>
      </c>
      <c r="L279" s="5">
        <v>753.48699999999997</v>
      </c>
      <c r="M279" s="5">
        <v>1652280000</v>
      </c>
      <c r="N279" s="4">
        <v>97</v>
      </c>
      <c r="O279" s="4">
        <v>9500</v>
      </c>
      <c r="P279" s="4">
        <v>4472</v>
      </c>
      <c r="Q279" s="4">
        <v>9470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6392</v>
      </c>
      <c r="I280" s="4">
        <v>9990</v>
      </c>
      <c r="J280" s="4">
        <v>3598</v>
      </c>
      <c r="K280" s="5">
        <v>9163.74</v>
      </c>
      <c r="L280" s="5">
        <v>729.62099999999998</v>
      </c>
      <c r="M280" s="5">
        <v>1585620000</v>
      </c>
      <c r="N280" s="4">
        <v>94</v>
      </c>
      <c r="O280" s="4">
        <v>9500</v>
      </c>
      <c r="P280" s="4">
        <v>8920</v>
      </c>
      <c r="Q280" s="4">
        <v>9470</v>
      </c>
    </row>
    <row r="281" spans="5:17">
      <c r="E281" s="4">
        <v>43</v>
      </c>
      <c r="F281" s="4">
        <v>165879</v>
      </c>
      <c r="G281" s="5">
        <v>2.38248E-2</v>
      </c>
      <c r="H281" s="4">
        <v>6392</v>
      </c>
      <c r="I281" s="4">
        <v>9990</v>
      </c>
      <c r="J281" s="4">
        <v>3598</v>
      </c>
      <c r="K281" s="5">
        <v>9164.14</v>
      </c>
      <c r="L281" s="5">
        <v>712.03</v>
      </c>
      <c r="M281" s="5">
        <v>1520140000</v>
      </c>
      <c r="N281" s="4">
        <v>92</v>
      </c>
      <c r="O281" s="4">
        <v>9500</v>
      </c>
      <c r="P281" s="4">
        <v>8400</v>
      </c>
      <c r="Q281" s="4">
        <v>9460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6480</v>
      </c>
      <c r="I282" s="4">
        <v>9990</v>
      </c>
      <c r="J282" s="4">
        <v>3510</v>
      </c>
      <c r="K282" s="5">
        <v>9170</v>
      </c>
      <c r="L282" s="5">
        <v>691.04399999999998</v>
      </c>
      <c r="M282" s="5">
        <v>1461260000</v>
      </c>
      <c r="N282" s="4">
        <v>86</v>
      </c>
      <c r="O282" s="4">
        <v>9500</v>
      </c>
      <c r="P282" s="4">
        <v>9770</v>
      </c>
      <c r="Q282" s="4">
        <v>9460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6480</v>
      </c>
      <c r="I283" s="4">
        <v>9990</v>
      </c>
      <c r="J283" s="4">
        <v>3510</v>
      </c>
      <c r="K283" s="5">
        <v>9164.6299999999992</v>
      </c>
      <c r="L283" s="5">
        <v>682.23699999999997</v>
      </c>
      <c r="M283" s="5">
        <v>1396440000</v>
      </c>
      <c r="N283" s="4">
        <v>85</v>
      </c>
      <c r="O283" s="4">
        <v>9500</v>
      </c>
      <c r="P283" s="4">
        <v>9750</v>
      </c>
      <c r="Q283" s="4">
        <v>9450</v>
      </c>
    </row>
    <row r="284" spans="5:17">
      <c r="E284" s="4">
        <v>46</v>
      </c>
      <c r="F284" s="4">
        <v>144773</v>
      </c>
      <c r="G284" s="5">
        <v>2.07934E-2</v>
      </c>
      <c r="H284" s="4">
        <v>6480</v>
      </c>
      <c r="I284" s="4">
        <v>9990</v>
      </c>
      <c r="J284" s="4">
        <v>3510</v>
      </c>
      <c r="K284" s="5">
        <v>9169.01</v>
      </c>
      <c r="L284" s="5">
        <v>659.12099999999998</v>
      </c>
      <c r="M284" s="5">
        <v>1327420000</v>
      </c>
      <c r="N284" s="4">
        <v>84</v>
      </c>
      <c r="O284" s="4">
        <v>9500</v>
      </c>
      <c r="P284" s="4">
        <v>9290</v>
      </c>
      <c r="Q284" s="4">
        <v>9450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6480</v>
      </c>
      <c r="I285" s="4">
        <v>9990</v>
      </c>
      <c r="J285" s="4">
        <v>3510</v>
      </c>
      <c r="K285" s="5">
        <v>9169.2199999999993</v>
      </c>
      <c r="L285" s="5">
        <v>648.34100000000001</v>
      </c>
      <c r="M285" s="5">
        <v>1266050000</v>
      </c>
      <c r="N285" s="4">
        <v>81</v>
      </c>
      <c r="O285" s="4">
        <v>9500</v>
      </c>
      <c r="P285" s="4">
        <v>7652</v>
      </c>
      <c r="Q285" s="4">
        <v>9450</v>
      </c>
    </row>
    <row r="286" spans="5:17">
      <c r="E286" s="4">
        <v>48</v>
      </c>
      <c r="F286" s="4">
        <v>130322</v>
      </c>
      <c r="G286" s="5">
        <v>1.87178E-2</v>
      </c>
      <c r="H286" s="4">
        <v>6820</v>
      </c>
      <c r="I286" s="4">
        <v>9990</v>
      </c>
      <c r="J286" s="4">
        <v>3170</v>
      </c>
      <c r="K286" s="5">
        <v>9173.4699999999993</v>
      </c>
      <c r="L286" s="5">
        <v>636.91099999999994</v>
      </c>
      <c r="M286" s="5">
        <v>1195500000</v>
      </c>
      <c r="N286" s="4">
        <v>78</v>
      </c>
      <c r="O286" s="4">
        <v>9500</v>
      </c>
      <c r="P286" s="4">
        <v>9940</v>
      </c>
      <c r="Q286" s="4">
        <v>9450</v>
      </c>
    </row>
    <row r="287" spans="5:17">
      <c r="E287" s="4">
        <v>49</v>
      </c>
      <c r="F287" s="4">
        <v>123826</v>
      </c>
      <c r="G287" s="5">
        <v>1.77848E-2</v>
      </c>
      <c r="H287" s="4">
        <v>6820</v>
      </c>
      <c r="I287" s="4">
        <v>9990</v>
      </c>
      <c r="J287" s="4">
        <v>3170</v>
      </c>
      <c r="K287" s="5">
        <v>9157.75</v>
      </c>
      <c r="L287" s="5">
        <v>643.24800000000005</v>
      </c>
      <c r="M287" s="5">
        <v>1133970000</v>
      </c>
      <c r="N287" s="4">
        <v>76</v>
      </c>
      <c r="O287" s="4">
        <v>9500</v>
      </c>
      <c r="P287" s="4">
        <v>9990</v>
      </c>
      <c r="Q287" s="4">
        <v>9450</v>
      </c>
    </row>
    <row r="288" spans="5:17">
      <c r="E288" s="4">
        <v>50</v>
      </c>
      <c r="F288" s="4">
        <v>118095</v>
      </c>
      <c r="G288" s="5">
        <v>1.69617E-2</v>
      </c>
      <c r="H288" s="4">
        <v>6820</v>
      </c>
      <c r="I288" s="4">
        <v>9980</v>
      </c>
      <c r="J288" s="4">
        <v>3160</v>
      </c>
      <c r="K288" s="5">
        <v>9156.5</v>
      </c>
      <c r="L288" s="5">
        <v>629.47400000000005</v>
      </c>
      <c r="M288" s="5">
        <v>1081340000</v>
      </c>
      <c r="N288" s="4">
        <v>71</v>
      </c>
      <c r="O288" s="4">
        <v>9500</v>
      </c>
      <c r="P288" s="4">
        <v>9740</v>
      </c>
      <c r="Q288" s="4">
        <v>9440</v>
      </c>
    </row>
    <row r="289" spans="5:17">
      <c r="E289" s="4">
        <v>51</v>
      </c>
      <c r="F289" s="4">
        <v>114796</v>
      </c>
      <c r="G289" s="5">
        <v>1.64879E-2</v>
      </c>
      <c r="H289" s="4">
        <v>6820</v>
      </c>
      <c r="I289" s="4">
        <v>9980</v>
      </c>
      <c r="J289" s="4">
        <v>3160</v>
      </c>
      <c r="K289" s="5">
        <v>9137.75</v>
      </c>
      <c r="L289" s="5">
        <v>632.74800000000005</v>
      </c>
      <c r="M289" s="5">
        <v>1048980000</v>
      </c>
      <c r="N289" s="4">
        <v>68</v>
      </c>
      <c r="O289" s="4">
        <v>9500</v>
      </c>
      <c r="P289" s="4">
        <v>9360</v>
      </c>
      <c r="Q289" s="4">
        <v>9340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6820</v>
      </c>
      <c r="I290" s="4">
        <v>9980</v>
      </c>
      <c r="J290" s="4">
        <v>3160</v>
      </c>
      <c r="K290" s="5">
        <v>9127.2900000000009</v>
      </c>
      <c r="L290" s="5">
        <v>629.17999999999995</v>
      </c>
      <c r="M290" s="5">
        <v>1016530000</v>
      </c>
      <c r="N290" s="4">
        <v>65</v>
      </c>
      <c r="O290" s="4">
        <v>9500</v>
      </c>
      <c r="P290" s="4">
        <v>9330</v>
      </c>
      <c r="Q290" s="4">
        <v>9320</v>
      </c>
    </row>
    <row r="291" spans="5:17">
      <c r="E291" s="4">
        <v>53</v>
      </c>
      <c r="F291" s="4">
        <v>105587</v>
      </c>
      <c r="G291" s="5">
        <v>1.51652E-2</v>
      </c>
      <c r="H291" s="4">
        <v>6820</v>
      </c>
      <c r="I291" s="4">
        <v>9980</v>
      </c>
      <c r="J291" s="4">
        <v>3160</v>
      </c>
      <c r="K291" s="5">
        <v>9111.5499999999993</v>
      </c>
      <c r="L291" s="5">
        <v>629.42600000000004</v>
      </c>
      <c r="M291" s="5">
        <v>962061000</v>
      </c>
      <c r="N291" s="4">
        <v>63</v>
      </c>
      <c r="O291" s="4">
        <v>9500</v>
      </c>
      <c r="P291" s="4">
        <v>8700</v>
      </c>
      <c r="Q291" s="4">
        <v>9320</v>
      </c>
    </row>
    <row r="292" spans="5:17">
      <c r="E292" s="4">
        <v>54</v>
      </c>
      <c r="F292" s="4">
        <v>99403</v>
      </c>
      <c r="G292" s="5">
        <v>1.4277E-2</v>
      </c>
      <c r="H292" s="4">
        <v>6820</v>
      </c>
      <c r="I292" s="4">
        <v>9980</v>
      </c>
      <c r="J292" s="4">
        <v>3160</v>
      </c>
      <c r="K292" s="5">
        <v>9100.98</v>
      </c>
      <c r="L292" s="5">
        <v>620.49</v>
      </c>
      <c r="M292" s="5">
        <v>904664000</v>
      </c>
      <c r="N292" s="4">
        <v>59</v>
      </c>
      <c r="O292" s="4">
        <v>9500</v>
      </c>
      <c r="P292" s="4">
        <v>8860</v>
      </c>
      <c r="Q292" s="4">
        <v>9250</v>
      </c>
    </row>
    <row r="293" spans="5:17">
      <c r="E293" s="4">
        <v>55</v>
      </c>
      <c r="F293" s="4">
        <v>92018</v>
      </c>
      <c r="G293" s="5">
        <v>1.32163E-2</v>
      </c>
      <c r="H293" s="4">
        <v>6820</v>
      </c>
      <c r="I293" s="4">
        <v>9980</v>
      </c>
      <c r="J293" s="4">
        <v>3160</v>
      </c>
      <c r="K293" s="5">
        <v>9083.52</v>
      </c>
      <c r="L293" s="5">
        <v>620.101</v>
      </c>
      <c r="M293" s="5">
        <v>835847000</v>
      </c>
      <c r="N293" s="4">
        <v>59</v>
      </c>
      <c r="O293" s="4">
        <v>9500</v>
      </c>
      <c r="P293" s="4">
        <v>8860</v>
      </c>
      <c r="Q293" s="4">
        <v>9250</v>
      </c>
    </row>
    <row r="294" spans="5:17">
      <c r="E294" s="4">
        <v>56</v>
      </c>
      <c r="F294" s="4">
        <v>84737</v>
      </c>
      <c r="G294" s="5">
        <v>1.21706E-2</v>
      </c>
      <c r="H294" s="4">
        <v>6820</v>
      </c>
      <c r="I294" s="4">
        <v>9980</v>
      </c>
      <c r="J294" s="4">
        <v>3160</v>
      </c>
      <c r="K294" s="5">
        <v>9066.64</v>
      </c>
      <c r="L294" s="5">
        <v>620.803</v>
      </c>
      <c r="M294" s="5">
        <v>768280000</v>
      </c>
      <c r="N294" s="4">
        <v>57</v>
      </c>
      <c r="O294" s="4">
        <v>9500</v>
      </c>
      <c r="P294" s="4">
        <v>8860</v>
      </c>
      <c r="Q294" s="4">
        <v>9250</v>
      </c>
    </row>
    <row r="295" spans="5:17">
      <c r="E295" s="4">
        <v>57</v>
      </c>
      <c r="F295" s="4">
        <v>77854</v>
      </c>
      <c r="G295" s="5">
        <v>1.1181999999999999E-2</v>
      </c>
      <c r="H295" s="4">
        <v>6820</v>
      </c>
      <c r="I295" s="4">
        <v>9980</v>
      </c>
      <c r="J295" s="4">
        <v>3160</v>
      </c>
      <c r="K295" s="5">
        <v>9059.7900000000009</v>
      </c>
      <c r="L295" s="5">
        <v>609.53099999999995</v>
      </c>
      <c r="M295" s="5">
        <v>705341000</v>
      </c>
      <c r="N295" s="4">
        <v>54</v>
      </c>
      <c r="O295" s="4">
        <v>9500</v>
      </c>
      <c r="P295" s="4">
        <v>9280</v>
      </c>
      <c r="Q295" s="4">
        <v>9250</v>
      </c>
    </row>
    <row r="296" spans="5:17">
      <c r="E296" s="4">
        <v>58</v>
      </c>
      <c r="F296" s="4">
        <v>71855</v>
      </c>
      <c r="G296" s="5">
        <v>1.03204E-2</v>
      </c>
      <c r="H296" s="4">
        <v>6820</v>
      </c>
      <c r="I296" s="4">
        <v>9980</v>
      </c>
      <c r="J296" s="4">
        <v>3160</v>
      </c>
      <c r="K296" s="5">
        <v>9041.99</v>
      </c>
      <c r="L296" s="5">
        <v>599.84100000000001</v>
      </c>
      <c r="M296" s="5">
        <v>649712000</v>
      </c>
      <c r="N296" s="4">
        <v>52</v>
      </c>
      <c r="O296" s="4">
        <v>9500</v>
      </c>
      <c r="P296" s="4">
        <v>6820</v>
      </c>
      <c r="Q296" s="4">
        <v>9220</v>
      </c>
    </row>
    <row r="297" spans="5:17">
      <c r="E297" s="4">
        <v>59</v>
      </c>
      <c r="F297" s="4">
        <v>64621</v>
      </c>
      <c r="G297" s="5">
        <v>9.2813600000000007E-3</v>
      </c>
      <c r="H297" s="4">
        <v>7300</v>
      </c>
      <c r="I297" s="4">
        <v>9980</v>
      </c>
      <c r="J297" s="4">
        <v>2680</v>
      </c>
      <c r="K297" s="5">
        <v>9041.2199999999993</v>
      </c>
      <c r="L297" s="5">
        <v>591.51700000000005</v>
      </c>
      <c r="M297" s="5">
        <v>584253000</v>
      </c>
      <c r="N297" s="4">
        <v>49</v>
      </c>
      <c r="O297" s="4">
        <v>9500</v>
      </c>
      <c r="P297" s="4">
        <v>8970</v>
      </c>
      <c r="Q297" s="4">
        <v>9220</v>
      </c>
    </row>
    <row r="298" spans="5:17">
      <c r="E298" s="4">
        <v>60</v>
      </c>
      <c r="F298" s="4">
        <v>57162</v>
      </c>
      <c r="G298" s="5">
        <v>8.21004E-3</v>
      </c>
      <c r="H298" s="4">
        <v>7300</v>
      </c>
      <c r="I298" s="4">
        <v>9980</v>
      </c>
      <c r="J298" s="4">
        <v>2680</v>
      </c>
      <c r="K298" s="5">
        <v>9051.5</v>
      </c>
      <c r="L298" s="5">
        <v>578.69899999999996</v>
      </c>
      <c r="M298" s="5">
        <v>517402000</v>
      </c>
      <c r="N298" s="4">
        <v>47</v>
      </c>
      <c r="O298" s="4">
        <v>9500</v>
      </c>
      <c r="P298" s="4">
        <v>9730</v>
      </c>
      <c r="Q298" s="4">
        <v>9220</v>
      </c>
    </row>
    <row r="299" spans="5:17">
      <c r="E299" s="4">
        <v>61</v>
      </c>
      <c r="F299" s="4">
        <v>49337</v>
      </c>
      <c r="G299" s="5">
        <v>7.0861500000000003E-3</v>
      </c>
      <c r="H299" s="4">
        <v>7300</v>
      </c>
      <c r="I299" s="4">
        <v>9960</v>
      </c>
      <c r="J299" s="4">
        <v>2660</v>
      </c>
      <c r="K299" s="5">
        <v>9052.19</v>
      </c>
      <c r="L299" s="5">
        <v>569.61599999999999</v>
      </c>
      <c r="M299" s="5">
        <v>446608000</v>
      </c>
      <c r="N299" s="4">
        <v>43</v>
      </c>
      <c r="O299" s="4">
        <v>9500</v>
      </c>
      <c r="P299" s="4">
        <v>9550</v>
      </c>
      <c r="Q299" s="4">
        <v>9220</v>
      </c>
    </row>
    <row r="300" spans="5:17">
      <c r="E300" s="4">
        <v>62</v>
      </c>
      <c r="F300" s="4">
        <v>42776</v>
      </c>
      <c r="G300" s="5">
        <v>6.1438100000000004E-3</v>
      </c>
      <c r="H300" s="4">
        <v>7300</v>
      </c>
      <c r="I300" s="4">
        <v>9960</v>
      </c>
      <c r="J300" s="4">
        <v>2660</v>
      </c>
      <c r="K300" s="5">
        <v>9048.27</v>
      </c>
      <c r="L300" s="5">
        <v>570.91700000000003</v>
      </c>
      <c r="M300" s="5">
        <v>387049000</v>
      </c>
      <c r="N300" s="4">
        <v>41</v>
      </c>
      <c r="O300" s="4">
        <v>9500</v>
      </c>
      <c r="P300" s="4">
        <v>9610</v>
      </c>
      <c r="Q300" s="4">
        <v>9220</v>
      </c>
    </row>
    <row r="301" spans="5:17">
      <c r="E301" s="4">
        <v>63</v>
      </c>
      <c r="F301" s="4">
        <v>35511</v>
      </c>
      <c r="G301" s="5">
        <v>5.10036E-3</v>
      </c>
      <c r="H301" s="4">
        <v>7300</v>
      </c>
      <c r="I301" s="4">
        <v>9960</v>
      </c>
      <c r="J301" s="4">
        <v>2660</v>
      </c>
      <c r="K301" s="5">
        <v>9040.2099999999991</v>
      </c>
      <c r="L301" s="5">
        <v>570.41899999999998</v>
      </c>
      <c r="M301" s="5">
        <v>321027000</v>
      </c>
      <c r="N301" s="4">
        <v>39</v>
      </c>
      <c r="O301" s="4">
        <v>9500</v>
      </c>
      <c r="P301" s="4">
        <v>8530</v>
      </c>
      <c r="Q301" s="4">
        <v>9220</v>
      </c>
    </row>
    <row r="302" spans="5:17">
      <c r="E302" s="4">
        <v>64</v>
      </c>
      <c r="F302" s="4">
        <v>29543</v>
      </c>
      <c r="G302" s="5">
        <v>4.24319E-3</v>
      </c>
      <c r="H302" s="4">
        <v>7300</v>
      </c>
      <c r="I302" s="4">
        <v>9960</v>
      </c>
      <c r="J302" s="4">
        <v>2660</v>
      </c>
      <c r="K302" s="5">
        <v>9036.4599999999991</v>
      </c>
      <c r="L302" s="5">
        <v>561.601</v>
      </c>
      <c r="M302" s="5">
        <v>266964000</v>
      </c>
      <c r="N302" s="4">
        <v>39</v>
      </c>
      <c r="O302" s="4">
        <v>9500</v>
      </c>
      <c r="P302" s="4">
        <v>8110</v>
      </c>
      <c r="Q302" s="4">
        <v>9220</v>
      </c>
    </row>
    <row r="303" spans="5:17">
      <c r="E303" s="4">
        <v>65</v>
      </c>
      <c r="F303" s="4">
        <v>23703</v>
      </c>
      <c r="G303" s="5">
        <v>3.4044000000000001E-3</v>
      </c>
      <c r="H303" s="4">
        <v>7300</v>
      </c>
      <c r="I303" s="4">
        <v>9960</v>
      </c>
      <c r="J303" s="4">
        <v>2660</v>
      </c>
      <c r="K303" s="5">
        <v>9009.85</v>
      </c>
      <c r="L303" s="5">
        <v>586.96500000000003</v>
      </c>
      <c r="M303" s="5">
        <v>213561000</v>
      </c>
      <c r="N303" s="4">
        <v>37</v>
      </c>
      <c r="O303" s="4">
        <v>9500</v>
      </c>
      <c r="P303" s="4">
        <v>8040</v>
      </c>
      <c r="Q303" s="4">
        <v>9220</v>
      </c>
    </row>
    <row r="304" spans="5:17">
      <c r="E304" s="4">
        <v>66</v>
      </c>
      <c r="F304" s="4">
        <v>18772</v>
      </c>
      <c r="G304" s="5">
        <v>2.6961799999999998E-3</v>
      </c>
      <c r="H304" s="4">
        <v>7300</v>
      </c>
      <c r="I304" s="4">
        <v>9960</v>
      </c>
      <c r="J304" s="4">
        <v>2660</v>
      </c>
      <c r="K304" s="5">
        <v>8995.69</v>
      </c>
      <c r="L304" s="5">
        <v>604.21900000000005</v>
      </c>
      <c r="M304" s="5">
        <v>168867000</v>
      </c>
      <c r="N304" s="4">
        <v>35</v>
      </c>
      <c r="O304" s="4">
        <v>9500</v>
      </c>
      <c r="P304" s="4">
        <v>9580</v>
      </c>
      <c r="Q304" s="4">
        <v>9220</v>
      </c>
    </row>
    <row r="305" spans="1:17">
      <c r="E305" s="4">
        <v>67</v>
      </c>
      <c r="F305" s="4">
        <v>15198</v>
      </c>
      <c r="G305" s="5">
        <v>2.1828500000000001E-3</v>
      </c>
      <c r="H305" s="4">
        <v>7300</v>
      </c>
      <c r="I305" s="4">
        <v>9960</v>
      </c>
      <c r="J305" s="4">
        <v>2660</v>
      </c>
      <c r="K305" s="5">
        <v>9001.02</v>
      </c>
      <c r="L305" s="5">
        <v>610.70799999999997</v>
      </c>
      <c r="M305" s="5">
        <v>136797000</v>
      </c>
      <c r="N305" s="4">
        <v>30</v>
      </c>
      <c r="O305" s="4">
        <v>9500</v>
      </c>
      <c r="P305" s="4">
        <v>8820</v>
      </c>
      <c r="Q305" s="4">
        <v>9220</v>
      </c>
    </row>
    <row r="306" spans="1:17">
      <c r="E306" s="4">
        <v>68</v>
      </c>
      <c r="F306" s="4">
        <v>11537</v>
      </c>
      <c r="G306" s="5">
        <v>1.6570300000000001E-3</v>
      </c>
      <c r="H306" s="4">
        <v>7300</v>
      </c>
      <c r="I306" s="4">
        <v>9960</v>
      </c>
      <c r="J306" s="4">
        <v>2660</v>
      </c>
      <c r="K306" s="5">
        <v>8982.93</v>
      </c>
      <c r="L306" s="5">
        <v>612.53800000000001</v>
      </c>
      <c r="M306" s="5">
        <v>103636000</v>
      </c>
      <c r="N306" s="4">
        <v>25</v>
      </c>
      <c r="O306" s="4">
        <v>8000</v>
      </c>
      <c r="P306" s="4">
        <v>9040</v>
      </c>
      <c r="Q306" s="4">
        <v>9220</v>
      </c>
    </row>
    <row r="307" spans="1:17">
      <c r="E307" s="4">
        <v>69</v>
      </c>
      <c r="F307" s="4">
        <v>8721</v>
      </c>
      <c r="G307" s="5">
        <v>1.2525800000000001E-3</v>
      </c>
      <c r="H307" s="4">
        <v>7300</v>
      </c>
      <c r="I307" s="4">
        <v>9960</v>
      </c>
      <c r="J307" s="4">
        <v>2660</v>
      </c>
      <c r="K307" s="5">
        <v>8960.39</v>
      </c>
      <c r="L307" s="5">
        <v>621.16499999999996</v>
      </c>
      <c r="M307" s="5">
        <v>78143500</v>
      </c>
      <c r="N307" s="4">
        <v>22</v>
      </c>
      <c r="O307" s="4">
        <v>8000</v>
      </c>
      <c r="P307" s="4">
        <v>9170</v>
      </c>
      <c r="Q307" s="4">
        <v>9160</v>
      </c>
    </row>
    <row r="308" spans="1:17">
      <c r="E308" s="4">
        <v>70</v>
      </c>
      <c r="F308" s="4">
        <v>6603</v>
      </c>
      <c r="G308" s="5">
        <v>9.4837299999999997E-4</v>
      </c>
      <c r="H308" s="4">
        <v>7300</v>
      </c>
      <c r="I308" s="4">
        <v>9960</v>
      </c>
      <c r="J308" s="4">
        <v>2660</v>
      </c>
      <c r="K308" s="5">
        <v>8936.7900000000009</v>
      </c>
      <c r="L308" s="5">
        <v>648.32299999999998</v>
      </c>
      <c r="M308" s="5">
        <v>59009600</v>
      </c>
      <c r="N308" s="4">
        <v>19</v>
      </c>
      <c r="O308" s="4">
        <v>8000</v>
      </c>
      <c r="P308" s="4">
        <v>9540</v>
      </c>
      <c r="Q308" s="4">
        <v>9160</v>
      </c>
    </row>
    <row r="309" spans="1:17">
      <c r="E309" s="4">
        <v>71</v>
      </c>
      <c r="F309" s="4">
        <v>4790</v>
      </c>
      <c r="G309" s="5">
        <v>6.8797599999999997E-4</v>
      </c>
      <c r="H309" s="4">
        <v>7300</v>
      </c>
      <c r="I309" s="4">
        <v>9960</v>
      </c>
      <c r="J309" s="4">
        <v>2660</v>
      </c>
      <c r="K309" s="5">
        <v>8894.25</v>
      </c>
      <c r="L309" s="5">
        <v>677.35500000000002</v>
      </c>
      <c r="M309" s="5">
        <v>42603500</v>
      </c>
      <c r="N309" s="4">
        <v>19</v>
      </c>
      <c r="O309" s="4">
        <v>8000</v>
      </c>
      <c r="P309" s="4">
        <v>9810</v>
      </c>
      <c r="Q309" s="4">
        <v>9150</v>
      </c>
    </row>
    <row r="310" spans="1:17">
      <c r="E310" s="4">
        <v>72</v>
      </c>
      <c r="F310" s="4">
        <v>3532</v>
      </c>
      <c r="G310" s="5">
        <v>5.0729300000000002E-4</v>
      </c>
      <c r="H310" s="4">
        <v>7300</v>
      </c>
      <c r="I310" s="4">
        <v>9960</v>
      </c>
      <c r="J310" s="4">
        <v>2660</v>
      </c>
      <c r="K310" s="5">
        <v>8867.64</v>
      </c>
      <c r="L310" s="5">
        <v>696.37800000000004</v>
      </c>
      <c r="M310" s="5">
        <v>31320500</v>
      </c>
      <c r="N310" s="4">
        <v>17</v>
      </c>
      <c r="O310" s="4">
        <v>8000</v>
      </c>
      <c r="P310" s="4">
        <v>9540</v>
      </c>
      <c r="Q310" s="4">
        <v>9150</v>
      </c>
    </row>
    <row r="311" spans="1:17">
      <c r="E311" s="4">
        <v>73</v>
      </c>
      <c r="F311" s="4">
        <v>2381</v>
      </c>
      <c r="G311" s="5">
        <v>3.4197699999999998E-4</v>
      </c>
      <c r="H311" s="4">
        <v>7300</v>
      </c>
      <c r="I311" s="4">
        <v>9960</v>
      </c>
      <c r="J311" s="4">
        <v>2660</v>
      </c>
      <c r="K311" s="5">
        <v>8881.14</v>
      </c>
      <c r="L311" s="5">
        <v>687.85599999999999</v>
      </c>
      <c r="M311" s="5">
        <v>21146000</v>
      </c>
      <c r="N311" s="4">
        <v>10</v>
      </c>
      <c r="O311" s="4">
        <v>8000</v>
      </c>
      <c r="P311" s="4">
        <v>9500</v>
      </c>
      <c r="Q311" s="4">
        <v>9220</v>
      </c>
    </row>
    <row r="312" spans="1:17">
      <c r="E312" s="4">
        <v>74</v>
      </c>
      <c r="F312" s="4">
        <v>1653</v>
      </c>
      <c r="G312" s="5">
        <v>2.3741600000000001E-4</v>
      </c>
      <c r="H312" s="4">
        <v>8000</v>
      </c>
      <c r="I312" s="4">
        <v>9960</v>
      </c>
      <c r="J312" s="4">
        <v>1960</v>
      </c>
      <c r="K312" s="5">
        <v>8808.52</v>
      </c>
      <c r="L312" s="5">
        <v>687.44600000000003</v>
      </c>
      <c r="M312" s="5">
        <v>14560500</v>
      </c>
      <c r="N312" s="4">
        <v>9</v>
      </c>
      <c r="O312" s="4">
        <v>8000</v>
      </c>
      <c r="P312" s="4">
        <v>9500</v>
      </c>
      <c r="Q312" s="4">
        <v>9150</v>
      </c>
    </row>
    <row r="313" spans="1:17">
      <c r="E313" s="4">
        <v>75</v>
      </c>
      <c r="F313" s="4">
        <v>1066</v>
      </c>
      <c r="G313" s="5">
        <v>1.5310700000000001E-4</v>
      </c>
      <c r="H313" s="4">
        <v>8000</v>
      </c>
      <c r="I313" s="4">
        <v>9590</v>
      </c>
      <c r="J313" s="4">
        <v>1590</v>
      </c>
      <c r="K313" s="5">
        <v>8825.7199999999993</v>
      </c>
      <c r="L313" s="5">
        <v>689.43600000000004</v>
      </c>
      <c r="M313" s="5">
        <v>9408220</v>
      </c>
      <c r="N313" s="4">
        <v>6</v>
      </c>
      <c r="O313" s="4">
        <v>8000</v>
      </c>
      <c r="P313" s="4">
        <v>9150</v>
      </c>
      <c r="Q313" s="4">
        <v>9220</v>
      </c>
    </row>
    <row r="314" spans="1:17">
      <c r="E314" s="4">
        <v>76</v>
      </c>
      <c r="F314" s="4">
        <v>540</v>
      </c>
      <c r="G314" s="5">
        <v>7.75589E-5</v>
      </c>
      <c r="H314" s="4">
        <v>8000</v>
      </c>
      <c r="I314" s="4">
        <v>9590</v>
      </c>
      <c r="J314" s="4">
        <v>1590</v>
      </c>
      <c r="K314" s="5">
        <v>8792.2999999999993</v>
      </c>
      <c r="L314" s="5">
        <v>694.70399999999995</v>
      </c>
      <c r="M314" s="5">
        <v>4747840</v>
      </c>
      <c r="N314" s="4">
        <v>4</v>
      </c>
      <c r="O314" s="4">
        <v>8000</v>
      </c>
      <c r="P314" s="4">
        <v>9590</v>
      </c>
      <c r="Q314" s="4">
        <v>9220</v>
      </c>
    </row>
    <row r="315" spans="1:17">
      <c r="E315" s="4">
        <v>77</v>
      </c>
      <c r="F315" s="4">
        <v>236</v>
      </c>
      <c r="G315" s="5">
        <v>3.3896100000000002E-5</v>
      </c>
      <c r="H315" s="4">
        <v>8000</v>
      </c>
      <c r="I315" s="4">
        <v>9590</v>
      </c>
      <c r="J315" s="4">
        <v>1590</v>
      </c>
      <c r="K315" s="5">
        <v>8692.42</v>
      </c>
      <c r="L315" s="5">
        <v>679.23099999999999</v>
      </c>
      <c r="M315" s="5">
        <v>2051410</v>
      </c>
      <c r="N315" s="4">
        <v>4</v>
      </c>
      <c r="O315" s="4">
        <v>8000</v>
      </c>
      <c r="P315" s="4">
        <v>9460</v>
      </c>
      <c r="Q315" s="4">
        <v>9220</v>
      </c>
    </row>
    <row r="316" spans="1:17">
      <c r="E316" s="4">
        <v>78</v>
      </c>
      <c r="F316" s="4">
        <v>59</v>
      </c>
      <c r="G316" s="5">
        <v>8.4740200000000002E-6</v>
      </c>
      <c r="H316" s="4">
        <v>8000</v>
      </c>
      <c r="I316" s="4">
        <v>9220</v>
      </c>
      <c r="J316" s="4">
        <v>1220</v>
      </c>
      <c r="K316" s="5">
        <v>8434.24</v>
      </c>
      <c r="L316" s="5">
        <v>584.13</v>
      </c>
      <c r="M316" s="5">
        <v>497620</v>
      </c>
      <c r="N316" s="4">
        <v>2</v>
      </c>
      <c r="O316" s="4">
        <v>8000</v>
      </c>
      <c r="P316" s="4">
        <v>9220</v>
      </c>
      <c r="Q316" s="4">
        <v>8000</v>
      </c>
    </row>
    <row r="317" spans="1:17">
      <c r="E317" s="4">
        <v>79</v>
      </c>
      <c r="F317" s="4">
        <v>15</v>
      </c>
      <c r="G317" s="5">
        <v>2.1544099999999999E-6</v>
      </c>
      <c r="H317" s="4">
        <v>8000</v>
      </c>
      <c r="I317" s="4">
        <v>8000</v>
      </c>
      <c r="J317" s="4">
        <v>0</v>
      </c>
      <c r="K317" s="5">
        <v>8000</v>
      </c>
      <c r="L317" s="5">
        <v>0</v>
      </c>
      <c r="M317" s="5">
        <v>120000</v>
      </c>
      <c r="N317" s="4">
        <v>1</v>
      </c>
      <c r="O317" s="4">
        <v>8000</v>
      </c>
      <c r="P317" s="4">
        <v>8000</v>
      </c>
      <c r="Q317" s="4">
        <v>8000</v>
      </c>
    </row>
    <row r="318" spans="1:17">
      <c r="A318">
        <v>1995</v>
      </c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9060</v>
      </c>
      <c r="J318" s="4">
        <v>9060</v>
      </c>
      <c r="K318" s="5">
        <v>4674.43</v>
      </c>
      <c r="L318" s="5">
        <v>2695.58</v>
      </c>
      <c r="M318" s="5">
        <v>23500300000</v>
      </c>
      <c r="N318" s="4">
        <v>150</v>
      </c>
      <c r="O318" s="4">
        <v>2350</v>
      </c>
      <c r="P318" s="4">
        <v>7310</v>
      </c>
      <c r="Q318" s="4">
        <v>5680</v>
      </c>
    </row>
    <row r="319" spans="1:17">
      <c r="E319" s="4">
        <v>2</v>
      </c>
      <c r="F319" s="4">
        <v>1515456</v>
      </c>
      <c r="G319" s="5">
        <v>0.21766099999999999</v>
      </c>
      <c r="H319" s="4">
        <v>0</v>
      </c>
      <c r="I319" s="4">
        <v>9060</v>
      </c>
      <c r="J319" s="4">
        <v>9060</v>
      </c>
      <c r="K319" s="5">
        <v>5685.77</v>
      </c>
      <c r="L319" s="5">
        <v>2082.11</v>
      </c>
      <c r="M319" s="5">
        <v>8616530000</v>
      </c>
      <c r="N319" s="4">
        <v>146</v>
      </c>
      <c r="O319" s="4">
        <v>2350</v>
      </c>
      <c r="P319" s="4">
        <v>6960</v>
      </c>
      <c r="Q319" s="4">
        <v>6160</v>
      </c>
    </row>
    <row r="320" spans="1:17">
      <c r="E320" s="4">
        <v>3</v>
      </c>
      <c r="F320" s="4">
        <v>1099428</v>
      </c>
      <c r="G320" s="5">
        <v>0.15790799999999999</v>
      </c>
      <c r="H320" s="4">
        <v>0</v>
      </c>
      <c r="I320" s="4">
        <v>9180</v>
      </c>
      <c r="J320" s="4">
        <v>9180</v>
      </c>
      <c r="K320" s="5">
        <v>5974.47</v>
      </c>
      <c r="L320" s="5">
        <v>1936.21</v>
      </c>
      <c r="M320" s="5">
        <v>6568500000</v>
      </c>
      <c r="N320" s="4">
        <v>160</v>
      </c>
      <c r="O320" s="4">
        <v>2350</v>
      </c>
      <c r="P320" s="4">
        <v>7380</v>
      </c>
      <c r="Q320" s="4">
        <v>6240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9180</v>
      </c>
      <c r="J321" s="4">
        <v>9180</v>
      </c>
      <c r="K321" s="5">
        <v>6187.22</v>
      </c>
      <c r="L321" s="5">
        <v>1941.34</v>
      </c>
      <c r="M321" s="5">
        <v>5369880000</v>
      </c>
      <c r="N321" s="4">
        <v>170</v>
      </c>
      <c r="O321" s="4">
        <v>2350</v>
      </c>
      <c r="P321" s="4">
        <v>6550</v>
      </c>
      <c r="Q321" s="4">
        <v>6322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9250</v>
      </c>
      <c r="J322" s="4">
        <v>9250</v>
      </c>
      <c r="K322" s="5">
        <v>6418.53</v>
      </c>
      <c r="L322" s="5">
        <v>1929.46</v>
      </c>
      <c r="M322" s="5">
        <v>4844860000</v>
      </c>
      <c r="N322" s="4">
        <v>177</v>
      </c>
      <c r="O322" s="4">
        <v>5882</v>
      </c>
      <c r="P322" s="4">
        <v>7510</v>
      </c>
      <c r="Q322" s="4">
        <v>6700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9250</v>
      </c>
      <c r="J323" s="4">
        <v>9250</v>
      </c>
      <c r="K323" s="5">
        <v>6662.04</v>
      </c>
      <c r="L323" s="5">
        <v>1956.56</v>
      </c>
      <c r="M323" s="5">
        <v>4169990000</v>
      </c>
      <c r="N323" s="4">
        <v>176</v>
      </c>
      <c r="O323" s="4">
        <v>2350</v>
      </c>
      <c r="P323" s="4">
        <v>5542</v>
      </c>
      <c r="Q323" s="4">
        <v>7240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9250</v>
      </c>
      <c r="J324" s="4">
        <v>9250</v>
      </c>
      <c r="K324" s="5">
        <v>6760.48</v>
      </c>
      <c r="L324" s="5">
        <v>1881.77</v>
      </c>
      <c r="M324" s="5">
        <v>3830230000</v>
      </c>
      <c r="N324" s="4">
        <v>178</v>
      </c>
      <c r="O324" s="4">
        <v>2350</v>
      </c>
      <c r="P324" s="4">
        <v>6660</v>
      </c>
      <c r="Q324" s="4">
        <v>7380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9250</v>
      </c>
      <c r="J325" s="4">
        <v>9250</v>
      </c>
      <c r="K325" s="5">
        <v>6837.71</v>
      </c>
      <c r="L325" s="5">
        <v>1828.42</v>
      </c>
      <c r="M325" s="5">
        <v>3501420000</v>
      </c>
      <c r="N325" s="4">
        <v>179</v>
      </c>
      <c r="O325" s="4">
        <v>2350</v>
      </c>
      <c r="P325" s="4">
        <v>5350</v>
      </c>
      <c r="Q325" s="4">
        <v>7420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9250</v>
      </c>
      <c r="J326" s="4">
        <v>9250</v>
      </c>
      <c r="K326" s="5">
        <v>6929</v>
      </c>
      <c r="L326" s="5">
        <v>1778.89</v>
      </c>
      <c r="M326" s="5">
        <v>3354330000</v>
      </c>
      <c r="N326" s="4">
        <v>178</v>
      </c>
      <c r="O326" s="4">
        <v>2350</v>
      </c>
      <c r="P326" s="4">
        <v>7050</v>
      </c>
      <c r="Q326" s="4">
        <v>7450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9250</v>
      </c>
      <c r="J327" s="4">
        <v>9250</v>
      </c>
      <c r="K327" s="5">
        <v>6950.68</v>
      </c>
      <c r="L327" s="5">
        <v>1770.24</v>
      </c>
      <c r="M327" s="5">
        <v>3100970000</v>
      </c>
      <c r="N327" s="4">
        <v>185</v>
      </c>
      <c r="O327" s="4">
        <v>8250</v>
      </c>
      <c r="P327" s="4">
        <v>8180</v>
      </c>
      <c r="Q327" s="4">
        <v>7460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9250</v>
      </c>
      <c r="J328" s="4">
        <v>9250</v>
      </c>
      <c r="K328" s="5">
        <v>6943.08</v>
      </c>
      <c r="L328" s="5">
        <v>1757.15</v>
      </c>
      <c r="M328" s="5">
        <v>2835260000</v>
      </c>
      <c r="N328" s="4">
        <v>185</v>
      </c>
      <c r="O328" s="4">
        <v>7430</v>
      </c>
      <c r="P328" s="4">
        <v>5322</v>
      </c>
      <c r="Q328" s="4">
        <v>7450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9250</v>
      </c>
      <c r="J329" s="4">
        <v>9250</v>
      </c>
      <c r="K329" s="5">
        <v>6960.68</v>
      </c>
      <c r="L329" s="5">
        <v>1711.18</v>
      </c>
      <c r="M329" s="5">
        <v>2634860000</v>
      </c>
      <c r="N329" s="4">
        <v>179</v>
      </c>
      <c r="O329" s="4">
        <v>8080</v>
      </c>
      <c r="P329" s="4">
        <v>9150</v>
      </c>
      <c r="Q329" s="4">
        <v>7460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9250</v>
      </c>
      <c r="J330" s="4">
        <v>9250</v>
      </c>
      <c r="K330" s="5">
        <v>6985.74</v>
      </c>
      <c r="L330" s="5">
        <v>1672.5</v>
      </c>
      <c r="M330" s="5">
        <v>2538840000</v>
      </c>
      <c r="N330" s="4">
        <v>181</v>
      </c>
      <c r="O330" s="4">
        <v>8080</v>
      </c>
      <c r="P330" s="4">
        <v>4212</v>
      </c>
      <c r="Q330" s="4">
        <v>7460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9250</v>
      </c>
      <c r="J331" s="4">
        <v>9250</v>
      </c>
      <c r="K331" s="5">
        <v>6950.19</v>
      </c>
      <c r="L331" s="5">
        <v>1645.67</v>
      </c>
      <c r="M331" s="5">
        <v>2432670000</v>
      </c>
      <c r="N331" s="4">
        <v>179</v>
      </c>
      <c r="O331" s="4">
        <v>8080</v>
      </c>
      <c r="P331" s="4">
        <v>7570</v>
      </c>
      <c r="Q331" s="4">
        <v>7430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9250</v>
      </c>
      <c r="J332" s="4">
        <v>9250</v>
      </c>
      <c r="K332" s="5">
        <v>6939.25</v>
      </c>
      <c r="L332" s="5">
        <v>1597.94</v>
      </c>
      <c r="M332" s="5">
        <v>2328400000</v>
      </c>
      <c r="N332" s="4">
        <v>178</v>
      </c>
      <c r="O332" s="4">
        <v>8080</v>
      </c>
      <c r="P332" s="4">
        <v>6900</v>
      </c>
      <c r="Q332" s="4">
        <v>7430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9530</v>
      </c>
      <c r="J333" s="4">
        <v>9530</v>
      </c>
      <c r="K333" s="5">
        <v>6914.21</v>
      </c>
      <c r="L333" s="5">
        <v>1566.01</v>
      </c>
      <c r="M333" s="5">
        <v>2182910000</v>
      </c>
      <c r="N333" s="4">
        <v>177</v>
      </c>
      <c r="O333" s="4">
        <v>8080</v>
      </c>
      <c r="P333" s="4">
        <v>7180</v>
      </c>
      <c r="Q333" s="4">
        <v>7380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9530</v>
      </c>
      <c r="J334" s="4">
        <v>9530</v>
      </c>
      <c r="K334" s="5">
        <v>6901.25</v>
      </c>
      <c r="L334" s="5">
        <v>1548.62</v>
      </c>
      <c r="M334" s="5">
        <v>2091660000</v>
      </c>
      <c r="N334" s="4">
        <v>177</v>
      </c>
      <c r="O334" s="4">
        <v>7590</v>
      </c>
      <c r="P334" s="4">
        <v>7090</v>
      </c>
      <c r="Q334" s="4">
        <v>7370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9530</v>
      </c>
      <c r="J335" s="4">
        <v>9530</v>
      </c>
      <c r="K335" s="5">
        <v>6888.64</v>
      </c>
      <c r="L335" s="5">
        <v>1532.49</v>
      </c>
      <c r="M335" s="5">
        <v>2014770000</v>
      </c>
      <c r="N335" s="4">
        <v>181</v>
      </c>
      <c r="O335" s="4">
        <v>7590</v>
      </c>
      <c r="P335" s="4">
        <v>7472</v>
      </c>
      <c r="Q335" s="4">
        <v>7270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9530</v>
      </c>
      <c r="J336" s="4">
        <v>9530</v>
      </c>
      <c r="K336" s="5">
        <v>6872.39</v>
      </c>
      <c r="L336" s="5">
        <v>1514.99</v>
      </c>
      <c r="M336" s="5">
        <v>1940450000</v>
      </c>
      <c r="N336" s="4">
        <v>182</v>
      </c>
      <c r="O336" s="4">
        <v>7590</v>
      </c>
      <c r="P336" s="4">
        <v>8360</v>
      </c>
      <c r="Q336" s="4">
        <v>7250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9530</v>
      </c>
      <c r="J337" s="4">
        <v>9530</v>
      </c>
      <c r="K337" s="5">
        <v>6874.26</v>
      </c>
      <c r="L337" s="5">
        <v>1491.28</v>
      </c>
      <c r="M337" s="5">
        <v>1895090000</v>
      </c>
      <c r="N337" s="4">
        <v>179</v>
      </c>
      <c r="O337" s="4">
        <v>7590</v>
      </c>
      <c r="P337" s="4">
        <v>7530</v>
      </c>
      <c r="Q337" s="4">
        <v>7200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9530</v>
      </c>
      <c r="J338" s="4">
        <v>9530</v>
      </c>
      <c r="K338" s="5">
        <v>6871.09</v>
      </c>
      <c r="L338" s="5">
        <v>1470.64</v>
      </c>
      <c r="M338" s="5">
        <v>1827090000</v>
      </c>
      <c r="N338" s="4">
        <v>181</v>
      </c>
      <c r="O338" s="4">
        <v>7590</v>
      </c>
      <c r="P338" s="4">
        <v>4922</v>
      </c>
      <c r="Q338" s="4">
        <v>7200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9530</v>
      </c>
      <c r="J339" s="4">
        <v>9530</v>
      </c>
      <c r="K339" s="5">
        <v>6861.75</v>
      </c>
      <c r="L339" s="5">
        <v>1455.76</v>
      </c>
      <c r="M339" s="5">
        <v>1764530000</v>
      </c>
      <c r="N339" s="4">
        <v>177</v>
      </c>
      <c r="O339" s="4">
        <v>7590</v>
      </c>
      <c r="P339" s="4">
        <v>6220</v>
      </c>
      <c r="Q339" s="4">
        <v>7130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9530</v>
      </c>
      <c r="J340" s="4">
        <v>9530</v>
      </c>
      <c r="K340" s="5">
        <v>6860.88</v>
      </c>
      <c r="L340" s="5">
        <v>1442.61</v>
      </c>
      <c r="M340" s="5">
        <v>1719600000</v>
      </c>
      <c r="N340" s="4">
        <v>175</v>
      </c>
      <c r="O340" s="4">
        <v>7590</v>
      </c>
      <c r="P340" s="4">
        <v>6440</v>
      </c>
      <c r="Q340" s="4">
        <v>7090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9530</v>
      </c>
      <c r="J341" s="4">
        <v>9530</v>
      </c>
      <c r="K341" s="5">
        <v>6854.18</v>
      </c>
      <c r="L341" s="5">
        <v>1433.26</v>
      </c>
      <c r="M341" s="5">
        <v>1693330000</v>
      </c>
      <c r="N341" s="4">
        <v>173</v>
      </c>
      <c r="O341" s="4">
        <v>7590</v>
      </c>
      <c r="P341" s="4">
        <v>6880</v>
      </c>
      <c r="Q341" s="4">
        <v>7040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9530</v>
      </c>
      <c r="J342" s="4">
        <v>9530</v>
      </c>
      <c r="K342" s="5">
        <v>6849.19</v>
      </c>
      <c r="L342" s="5">
        <v>1426.8</v>
      </c>
      <c r="M342" s="5">
        <v>1669390000</v>
      </c>
      <c r="N342" s="4">
        <v>170</v>
      </c>
      <c r="O342" s="4">
        <v>7590</v>
      </c>
      <c r="P342" s="4">
        <v>3952</v>
      </c>
      <c r="Q342" s="4">
        <v>7040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9530</v>
      </c>
      <c r="J343" s="4">
        <v>9530</v>
      </c>
      <c r="K343" s="5">
        <v>6853.72</v>
      </c>
      <c r="L343" s="5">
        <v>1406.76</v>
      </c>
      <c r="M343" s="5">
        <v>1648440000</v>
      </c>
      <c r="N343" s="4">
        <v>168</v>
      </c>
      <c r="O343" s="4">
        <v>6812</v>
      </c>
      <c r="P343" s="4">
        <v>6680</v>
      </c>
      <c r="Q343" s="4">
        <v>7040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9530</v>
      </c>
      <c r="J344" s="4">
        <v>9530</v>
      </c>
      <c r="K344" s="5">
        <v>6849.24</v>
      </c>
      <c r="L344" s="5">
        <v>1399.59</v>
      </c>
      <c r="M344" s="5">
        <v>1614110000</v>
      </c>
      <c r="N344" s="4">
        <v>165</v>
      </c>
      <c r="O344" s="4">
        <v>6812</v>
      </c>
      <c r="P344" s="4">
        <v>8000</v>
      </c>
      <c r="Q344" s="4">
        <v>7030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9530</v>
      </c>
      <c r="J345" s="4">
        <v>9530</v>
      </c>
      <c r="K345" s="5">
        <v>6847.49</v>
      </c>
      <c r="L345" s="5">
        <v>1390.33</v>
      </c>
      <c r="M345" s="5">
        <v>1594960000</v>
      </c>
      <c r="N345" s="4">
        <v>166</v>
      </c>
      <c r="O345" s="4">
        <v>6812</v>
      </c>
      <c r="P345" s="4">
        <v>7520</v>
      </c>
      <c r="Q345" s="4">
        <v>7030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9530</v>
      </c>
      <c r="J346" s="4">
        <v>9530</v>
      </c>
      <c r="K346" s="5">
        <v>6843.86</v>
      </c>
      <c r="L346" s="5">
        <v>1384.97</v>
      </c>
      <c r="M346" s="5">
        <v>1558220000</v>
      </c>
      <c r="N346" s="4">
        <v>163</v>
      </c>
      <c r="O346" s="4">
        <v>6812</v>
      </c>
      <c r="P346" s="4">
        <v>7580</v>
      </c>
      <c r="Q346" s="4">
        <v>7020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9530</v>
      </c>
      <c r="J347" s="4">
        <v>9530</v>
      </c>
      <c r="K347" s="5">
        <v>6844.96</v>
      </c>
      <c r="L347" s="5">
        <v>1382.41</v>
      </c>
      <c r="M347" s="5">
        <v>1516650000</v>
      </c>
      <c r="N347" s="4">
        <v>162</v>
      </c>
      <c r="O347" s="4">
        <v>6812</v>
      </c>
      <c r="P347" s="4">
        <v>8620</v>
      </c>
      <c r="Q347" s="4">
        <v>7040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3422</v>
      </c>
      <c r="I348" s="4">
        <v>9530</v>
      </c>
      <c r="J348" s="4">
        <v>6108</v>
      </c>
      <c r="K348" s="5">
        <v>6870.15</v>
      </c>
      <c r="L348" s="5">
        <v>1379.08</v>
      </c>
      <c r="M348" s="5">
        <v>1484440000</v>
      </c>
      <c r="N348" s="4">
        <v>155</v>
      </c>
      <c r="O348" s="4">
        <v>6812</v>
      </c>
      <c r="P348" s="4">
        <v>8030</v>
      </c>
      <c r="Q348" s="4">
        <v>7090</v>
      </c>
    </row>
    <row r="349" spans="5:17">
      <c r="E349" s="4">
        <v>32</v>
      </c>
      <c r="F349" s="4">
        <v>212406</v>
      </c>
      <c r="G349" s="5">
        <v>3.05074E-2</v>
      </c>
      <c r="H349" s="4">
        <v>3422</v>
      </c>
      <c r="I349" s="4">
        <v>9530</v>
      </c>
      <c r="J349" s="4">
        <v>6108</v>
      </c>
      <c r="K349" s="5">
        <v>6880.66</v>
      </c>
      <c r="L349" s="5">
        <v>1375.29</v>
      </c>
      <c r="M349" s="5">
        <v>1461490000</v>
      </c>
      <c r="N349" s="4">
        <v>153</v>
      </c>
      <c r="O349" s="4">
        <v>6812</v>
      </c>
      <c r="P349" s="4">
        <v>6720</v>
      </c>
      <c r="Q349" s="4">
        <v>7090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3422</v>
      </c>
      <c r="I350" s="4">
        <v>9530</v>
      </c>
      <c r="J350" s="4">
        <v>6108</v>
      </c>
      <c r="K350" s="5">
        <v>6903.18</v>
      </c>
      <c r="L350" s="5">
        <v>1367.19</v>
      </c>
      <c r="M350" s="5">
        <v>1443050000</v>
      </c>
      <c r="N350" s="4">
        <v>145</v>
      </c>
      <c r="O350" s="4">
        <v>6812</v>
      </c>
      <c r="P350" s="4">
        <v>8290</v>
      </c>
      <c r="Q350" s="4">
        <v>7130</v>
      </c>
    </row>
    <row r="351" spans="5:17">
      <c r="E351" s="4">
        <v>34</v>
      </c>
      <c r="F351" s="4">
        <v>207640</v>
      </c>
      <c r="G351" s="5">
        <v>2.98228E-2</v>
      </c>
      <c r="H351" s="4">
        <v>3422</v>
      </c>
      <c r="I351" s="4">
        <v>9530</v>
      </c>
      <c r="J351" s="4">
        <v>6108</v>
      </c>
      <c r="K351" s="5">
        <v>6933.41</v>
      </c>
      <c r="L351" s="5">
        <v>1361.39</v>
      </c>
      <c r="M351" s="5">
        <v>1439650000</v>
      </c>
      <c r="N351" s="4">
        <v>144</v>
      </c>
      <c r="O351" s="4">
        <v>5562</v>
      </c>
      <c r="P351" s="4">
        <v>8760</v>
      </c>
      <c r="Q351" s="4">
        <v>7210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3422</v>
      </c>
      <c r="I352" s="4">
        <v>9530</v>
      </c>
      <c r="J352" s="4">
        <v>6108</v>
      </c>
      <c r="K352" s="5">
        <v>6945.93</v>
      </c>
      <c r="L352" s="5">
        <v>1358.09</v>
      </c>
      <c r="M352" s="5">
        <v>1432210000</v>
      </c>
      <c r="N352" s="4">
        <v>146</v>
      </c>
      <c r="O352" s="4">
        <v>5562</v>
      </c>
      <c r="P352" s="4">
        <v>9250</v>
      </c>
      <c r="Q352" s="4">
        <v>7262</v>
      </c>
    </row>
    <row r="353" spans="5:17">
      <c r="E353" s="4">
        <v>36</v>
      </c>
      <c r="F353" s="4">
        <v>203436</v>
      </c>
      <c r="G353" s="5">
        <v>2.9218999999999998E-2</v>
      </c>
      <c r="H353" s="4">
        <v>3422</v>
      </c>
      <c r="I353" s="4">
        <v>9530</v>
      </c>
      <c r="J353" s="4">
        <v>6108</v>
      </c>
      <c r="K353" s="5">
        <v>6960.4</v>
      </c>
      <c r="L353" s="5">
        <v>1350.3</v>
      </c>
      <c r="M353" s="5">
        <v>1416000000</v>
      </c>
      <c r="N353" s="4">
        <v>144</v>
      </c>
      <c r="O353" s="4">
        <v>5562</v>
      </c>
      <c r="P353" s="4">
        <v>6322</v>
      </c>
      <c r="Q353" s="4">
        <v>7280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3422</v>
      </c>
      <c r="I354" s="4">
        <v>9530</v>
      </c>
      <c r="J354" s="4">
        <v>6108</v>
      </c>
      <c r="K354" s="5">
        <v>6977.64</v>
      </c>
      <c r="L354" s="5">
        <v>1344.21</v>
      </c>
      <c r="M354" s="5">
        <v>1398210000</v>
      </c>
      <c r="N354" s="4">
        <v>142</v>
      </c>
      <c r="O354" s="4">
        <v>5562</v>
      </c>
      <c r="P354" s="4">
        <v>6322</v>
      </c>
      <c r="Q354" s="4">
        <v>7320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3422</v>
      </c>
      <c r="I355" s="4">
        <v>9530</v>
      </c>
      <c r="J355" s="4">
        <v>6108</v>
      </c>
      <c r="K355" s="5">
        <v>6988.34</v>
      </c>
      <c r="L355" s="5">
        <v>1338.56</v>
      </c>
      <c r="M355" s="5">
        <v>1368590000</v>
      </c>
      <c r="N355" s="4">
        <v>141</v>
      </c>
      <c r="O355" s="4">
        <v>5562</v>
      </c>
      <c r="P355" s="4">
        <v>6322</v>
      </c>
      <c r="Q355" s="4">
        <v>7320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3422</v>
      </c>
      <c r="I356" s="4">
        <v>9530</v>
      </c>
      <c r="J356" s="4">
        <v>6108</v>
      </c>
      <c r="K356" s="5">
        <v>6999.51</v>
      </c>
      <c r="L356" s="5">
        <v>1330.71</v>
      </c>
      <c r="M356" s="5">
        <v>1333390000</v>
      </c>
      <c r="N356" s="4">
        <v>137</v>
      </c>
      <c r="O356" s="4">
        <v>5562</v>
      </c>
      <c r="P356" s="4">
        <v>5982</v>
      </c>
      <c r="Q356" s="4">
        <v>7370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3422</v>
      </c>
      <c r="I357" s="4">
        <v>9530</v>
      </c>
      <c r="J357" s="4">
        <v>6108</v>
      </c>
      <c r="K357" s="5">
        <v>7018.33</v>
      </c>
      <c r="L357" s="5">
        <v>1325.7</v>
      </c>
      <c r="M357" s="5">
        <v>1311650000</v>
      </c>
      <c r="N357" s="4">
        <v>132</v>
      </c>
      <c r="O357" s="4">
        <v>5562</v>
      </c>
      <c r="P357" s="4">
        <v>5512</v>
      </c>
      <c r="Q357" s="4">
        <v>7380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3422</v>
      </c>
      <c r="I358" s="4">
        <v>9530</v>
      </c>
      <c r="J358" s="4">
        <v>6108</v>
      </c>
      <c r="K358" s="5">
        <v>7028.34</v>
      </c>
      <c r="L358" s="5">
        <v>1322.43</v>
      </c>
      <c r="M358" s="5">
        <v>1268860000</v>
      </c>
      <c r="N358" s="4">
        <v>128</v>
      </c>
      <c r="O358" s="4">
        <v>5562</v>
      </c>
      <c r="P358" s="4">
        <v>6570</v>
      </c>
      <c r="Q358" s="4">
        <v>7380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3422</v>
      </c>
      <c r="I359" s="4">
        <v>9530</v>
      </c>
      <c r="J359" s="4">
        <v>6108</v>
      </c>
      <c r="K359" s="5">
        <v>7032.49</v>
      </c>
      <c r="L359" s="5">
        <v>1315.13</v>
      </c>
      <c r="M359" s="5">
        <v>1216850000</v>
      </c>
      <c r="N359" s="4">
        <v>125</v>
      </c>
      <c r="O359" s="4">
        <v>5562</v>
      </c>
      <c r="P359" s="4">
        <v>5472</v>
      </c>
      <c r="Q359" s="4">
        <v>7420</v>
      </c>
    </row>
    <row r="360" spans="5:17">
      <c r="E360" s="4">
        <v>43</v>
      </c>
      <c r="F360" s="4">
        <v>165879</v>
      </c>
      <c r="G360" s="5">
        <v>2.38248E-2</v>
      </c>
      <c r="H360" s="4">
        <v>3422</v>
      </c>
      <c r="I360" s="4">
        <v>9530</v>
      </c>
      <c r="J360" s="4">
        <v>6108</v>
      </c>
      <c r="K360" s="5">
        <v>7040.07</v>
      </c>
      <c r="L360" s="5">
        <v>1314.14</v>
      </c>
      <c r="M360" s="5">
        <v>1167800000</v>
      </c>
      <c r="N360" s="4">
        <v>123</v>
      </c>
      <c r="O360" s="4">
        <v>7480</v>
      </c>
      <c r="P360" s="4">
        <v>6600</v>
      </c>
      <c r="Q360" s="4">
        <v>7440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3422</v>
      </c>
      <c r="I361" s="4">
        <v>9530</v>
      </c>
      <c r="J361" s="4">
        <v>6108</v>
      </c>
      <c r="K361" s="5">
        <v>7051.4</v>
      </c>
      <c r="L361" s="5">
        <v>1316.09</v>
      </c>
      <c r="M361" s="5">
        <v>1123650000</v>
      </c>
      <c r="N361" s="4">
        <v>113</v>
      </c>
      <c r="O361" s="4">
        <v>7480</v>
      </c>
      <c r="P361" s="4">
        <v>8100</v>
      </c>
      <c r="Q361" s="4">
        <v>7472</v>
      </c>
    </row>
    <row r="362" spans="5:17">
      <c r="E362" s="4">
        <v>45</v>
      </c>
      <c r="F362" s="4">
        <v>152373</v>
      </c>
      <c r="G362" s="5">
        <v>2.1885000000000002E-2</v>
      </c>
      <c r="H362" s="4">
        <v>3422</v>
      </c>
      <c r="I362" s="4">
        <v>9530</v>
      </c>
      <c r="J362" s="4">
        <v>6108</v>
      </c>
      <c r="K362" s="5">
        <v>7052.24</v>
      </c>
      <c r="L362" s="5">
        <v>1326.52</v>
      </c>
      <c r="M362" s="5">
        <v>1074570000</v>
      </c>
      <c r="N362" s="4">
        <v>110</v>
      </c>
      <c r="O362" s="4">
        <v>7480</v>
      </c>
      <c r="P362" s="4">
        <v>7380</v>
      </c>
      <c r="Q362" s="4">
        <v>7472</v>
      </c>
    </row>
    <row r="363" spans="5:17">
      <c r="E363" s="4">
        <v>46</v>
      </c>
      <c r="F363" s="4">
        <v>144773</v>
      </c>
      <c r="G363" s="5">
        <v>2.07934E-2</v>
      </c>
      <c r="H363" s="4">
        <v>3422</v>
      </c>
      <c r="I363" s="4">
        <v>9530</v>
      </c>
      <c r="J363" s="4">
        <v>6108</v>
      </c>
      <c r="K363" s="5">
        <v>7063.78</v>
      </c>
      <c r="L363" s="5">
        <v>1328.48</v>
      </c>
      <c r="M363" s="5">
        <v>1022640000</v>
      </c>
      <c r="N363" s="4">
        <v>107</v>
      </c>
      <c r="O363" s="4">
        <v>7480</v>
      </c>
      <c r="P363" s="4">
        <v>7990</v>
      </c>
      <c r="Q363" s="4">
        <v>7480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3422</v>
      </c>
      <c r="I364" s="4">
        <v>9530</v>
      </c>
      <c r="J364" s="4">
        <v>6108</v>
      </c>
      <c r="K364" s="5">
        <v>7071.42</v>
      </c>
      <c r="L364" s="5">
        <v>1338.8</v>
      </c>
      <c r="M364" s="5">
        <v>976394000</v>
      </c>
      <c r="N364" s="4">
        <v>103</v>
      </c>
      <c r="O364" s="4">
        <v>7480</v>
      </c>
      <c r="P364" s="4">
        <v>8340</v>
      </c>
      <c r="Q364" s="4">
        <v>7480</v>
      </c>
    </row>
    <row r="365" spans="5:17">
      <c r="E365" s="4">
        <v>48</v>
      </c>
      <c r="F365" s="4">
        <v>130322</v>
      </c>
      <c r="G365" s="5">
        <v>1.87178E-2</v>
      </c>
      <c r="H365" s="4">
        <v>3422</v>
      </c>
      <c r="I365" s="4">
        <v>9530</v>
      </c>
      <c r="J365" s="4">
        <v>6108</v>
      </c>
      <c r="K365" s="5">
        <v>7094.63</v>
      </c>
      <c r="L365" s="5">
        <v>1347.16</v>
      </c>
      <c r="M365" s="5">
        <v>924587000</v>
      </c>
      <c r="N365" s="4">
        <v>99</v>
      </c>
      <c r="O365" s="4">
        <v>7480</v>
      </c>
      <c r="P365" s="4">
        <v>6952</v>
      </c>
      <c r="Q365" s="4">
        <v>7480</v>
      </c>
    </row>
    <row r="366" spans="5:17">
      <c r="E366" s="4">
        <v>49</v>
      </c>
      <c r="F366" s="4">
        <v>123826</v>
      </c>
      <c r="G366" s="5">
        <v>1.77848E-2</v>
      </c>
      <c r="H366" s="4">
        <v>3422</v>
      </c>
      <c r="I366" s="4">
        <v>9530</v>
      </c>
      <c r="J366" s="4">
        <v>6108</v>
      </c>
      <c r="K366" s="5">
        <v>7100.56</v>
      </c>
      <c r="L366" s="5">
        <v>1363.31</v>
      </c>
      <c r="M366" s="5">
        <v>879234000</v>
      </c>
      <c r="N366" s="4">
        <v>97</v>
      </c>
      <c r="O366" s="4">
        <v>7480</v>
      </c>
      <c r="P366" s="4">
        <v>7040</v>
      </c>
      <c r="Q366" s="4">
        <v>7480</v>
      </c>
    </row>
    <row r="367" spans="5:17">
      <c r="E367" s="4">
        <v>50</v>
      </c>
      <c r="F367" s="4">
        <v>118095</v>
      </c>
      <c r="G367" s="5">
        <v>1.69617E-2</v>
      </c>
      <c r="H367" s="4">
        <v>3430</v>
      </c>
      <c r="I367" s="4">
        <v>9530</v>
      </c>
      <c r="J367" s="4">
        <v>6100</v>
      </c>
      <c r="K367" s="5">
        <v>7125.42</v>
      </c>
      <c r="L367" s="5">
        <v>1372.89</v>
      </c>
      <c r="M367" s="5">
        <v>841477000</v>
      </c>
      <c r="N367" s="4">
        <v>91</v>
      </c>
      <c r="O367" s="4">
        <v>7480</v>
      </c>
      <c r="P367" s="4">
        <v>8790</v>
      </c>
      <c r="Q367" s="4">
        <v>7480</v>
      </c>
    </row>
    <row r="368" spans="5:17">
      <c r="E368" s="4">
        <v>51</v>
      </c>
      <c r="F368" s="4">
        <v>114796</v>
      </c>
      <c r="G368" s="5">
        <v>1.64879E-2</v>
      </c>
      <c r="H368" s="4">
        <v>3430</v>
      </c>
      <c r="I368" s="4">
        <v>9530</v>
      </c>
      <c r="J368" s="4">
        <v>6100</v>
      </c>
      <c r="K368" s="5">
        <v>7124.44</v>
      </c>
      <c r="L368" s="5">
        <v>1384.58</v>
      </c>
      <c r="M368" s="5">
        <v>817858000</v>
      </c>
      <c r="N368" s="4">
        <v>86</v>
      </c>
      <c r="O368" s="4">
        <v>7480</v>
      </c>
      <c r="P368" s="4">
        <v>3912</v>
      </c>
      <c r="Q368" s="4">
        <v>7480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3430</v>
      </c>
      <c r="I369" s="4">
        <v>9530</v>
      </c>
      <c r="J369" s="4">
        <v>6100</v>
      </c>
      <c r="K369" s="5">
        <v>7118.08</v>
      </c>
      <c r="L369" s="5">
        <v>1399.24</v>
      </c>
      <c r="M369" s="5">
        <v>792762000</v>
      </c>
      <c r="N369" s="4">
        <v>83</v>
      </c>
      <c r="O369" s="4">
        <v>7480</v>
      </c>
      <c r="P369" s="4">
        <v>4792</v>
      </c>
      <c r="Q369" s="4">
        <v>7480</v>
      </c>
    </row>
    <row r="370" spans="5:17">
      <c r="E370" s="4">
        <v>53</v>
      </c>
      <c r="F370" s="4">
        <v>105587</v>
      </c>
      <c r="G370" s="5">
        <v>1.51652E-2</v>
      </c>
      <c r="H370" s="4">
        <v>3430</v>
      </c>
      <c r="I370" s="4">
        <v>9530</v>
      </c>
      <c r="J370" s="4">
        <v>6100</v>
      </c>
      <c r="K370" s="5">
        <v>7100.42</v>
      </c>
      <c r="L370" s="5">
        <v>1406.77</v>
      </c>
      <c r="M370" s="5">
        <v>749712000</v>
      </c>
      <c r="N370" s="4">
        <v>80</v>
      </c>
      <c r="O370" s="4">
        <v>7480</v>
      </c>
      <c r="P370" s="4">
        <v>6852</v>
      </c>
      <c r="Q370" s="4">
        <v>7480</v>
      </c>
    </row>
    <row r="371" spans="5:17">
      <c r="E371" s="4">
        <v>54</v>
      </c>
      <c r="F371" s="4">
        <v>99403</v>
      </c>
      <c r="G371" s="5">
        <v>1.4277E-2</v>
      </c>
      <c r="H371" s="4">
        <v>3832</v>
      </c>
      <c r="I371" s="4">
        <v>9530</v>
      </c>
      <c r="J371" s="4">
        <v>5698</v>
      </c>
      <c r="K371" s="5">
        <v>7111.2</v>
      </c>
      <c r="L371" s="5">
        <v>1414.32</v>
      </c>
      <c r="M371" s="5">
        <v>706875000</v>
      </c>
      <c r="N371" s="4">
        <v>72</v>
      </c>
      <c r="O371" s="4">
        <v>7480</v>
      </c>
      <c r="P371" s="4">
        <v>7600</v>
      </c>
      <c r="Q371" s="4">
        <v>7480</v>
      </c>
    </row>
    <row r="372" spans="5:17">
      <c r="E372" s="4">
        <v>55</v>
      </c>
      <c r="F372" s="4">
        <v>92018</v>
      </c>
      <c r="G372" s="5">
        <v>1.32163E-2</v>
      </c>
      <c r="H372" s="4">
        <v>3832</v>
      </c>
      <c r="I372" s="4">
        <v>9530</v>
      </c>
      <c r="J372" s="4">
        <v>5698</v>
      </c>
      <c r="K372" s="5">
        <v>7121.37</v>
      </c>
      <c r="L372" s="5">
        <v>1422.38</v>
      </c>
      <c r="M372" s="5">
        <v>655294000</v>
      </c>
      <c r="N372" s="4">
        <v>72</v>
      </c>
      <c r="O372" s="4">
        <v>7480</v>
      </c>
      <c r="P372" s="4">
        <v>6342</v>
      </c>
      <c r="Q372" s="4">
        <v>7500</v>
      </c>
    </row>
    <row r="373" spans="5:17">
      <c r="E373" s="4">
        <v>56</v>
      </c>
      <c r="F373" s="4">
        <v>84737</v>
      </c>
      <c r="G373" s="5">
        <v>1.21706E-2</v>
      </c>
      <c r="H373" s="4">
        <v>3832</v>
      </c>
      <c r="I373" s="4">
        <v>9530</v>
      </c>
      <c r="J373" s="4">
        <v>5698</v>
      </c>
      <c r="K373" s="5">
        <v>7149.29</v>
      </c>
      <c r="L373" s="5">
        <v>1423.84</v>
      </c>
      <c r="M373" s="5">
        <v>605809000</v>
      </c>
      <c r="N373" s="4">
        <v>67</v>
      </c>
      <c r="O373" s="4">
        <v>7480</v>
      </c>
      <c r="P373" s="4">
        <v>7600</v>
      </c>
      <c r="Q373" s="4">
        <v>7650</v>
      </c>
    </row>
    <row r="374" spans="5:17">
      <c r="E374" s="4">
        <v>57</v>
      </c>
      <c r="F374" s="4">
        <v>77854</v>
      </c>
      <c r="G374" s="5">
        <v>1.1181999999999999E-2</v>
      </c>
      <c r="H374" s="4">
        <v>3832</v>
      </c>
      <c r="I374" s="4">
        <v>9530</v>
      </c>
      <c r="J374" s="4">
        <v>5698</v>
      </c>
      <c r="K374" s="5">
        <v>7175.52</v>
      </c>
      <c r="L374" s="5">
        <v>1411.49</v>
      </c>
      <c r="M374" s="5">
        <v>558643000</v>
      </c>
      <c r="N374" s="4">
        <v>62</v>
      </c>
      <c r="O374" s="4">
        <v>7480</v>
      </c>
      <c r="P374" s="4">
        <v>6202</v>
      </c>
      <c r="Q374" s="4">
        <v>7650</v>
      </c>
    </row>
    <row r="375" spans="5:17">
      <c r="E375" s="4">
        <v>58</v>
      </c>
      <c r="F375" s="4">
        <v>71855</v>
      </c>
      <c r="G375" s="5">
        <v>1.03204E-2</v>
      </c>
      <c r="H375" s="4">
        <v>3832</v>
      </c>
      <c r="I375" s="4">
        <v>9530</v>
      </c>
      <c r="J375" s="4">
        <v>5698</v>
      </c>
      <c r="K375" s="5">
        <v>7186.1</v>
      </c>
      <c r="L375" s="5">
        <v>1412.05</v>
      </c>
      <c r="M375" s="5">
        <v>516357000</v>
      </c>
      <c r="N375" s="4">
        <v>60</v>
      </c>
      <c r="O375" s="4">
        <v>7480</v>
      </c>
      <c r="P375" s="4">
        <v>7610</v>
      </c>
      <c r="Q375" s="4">
        <v>7650</v>
      </c>
    </row>
    <row r="376" spans="5:17">
      <c r="E376" s="4">
        <v>59</v>
      </c>
      <c r="F376" s="4">
        <v>64621</v>
      </c>
      <c r="G376" s="5">
        <v>9.2813600000000007E-3</v>
      </c>
      <c r="H376" s="4">
        <v>3832</v>
      </c>
      <c r="I376" s="4">
        <v>9530</v>
      </c>
      <c r="J376" s="4">
        <v>5698</v>
      </c>
      <c r="K376" s="5">
        <v>7200.02</v>
      </c>
      <c r="L376" s="5">
        <v>1402.31</v>
      </c>
      <c r="M376" s="5">
        <v>465273000</v>
      </c>
      <c r="N376" s="4">
        <v>58</v>
      </c>
      <c r="O376" s="4">
        <v>7480</v>
      </c>
      <c r="P376" s="4">
        <v>8280</v>
      </c>
      <c r="Q376" s="4">
        <v>7650</v>
      </c>
    </row>
    <row r="377" spans="5:17">
      <c r="E377" s="4">
        <v>60</v>
      </c>
      <c r="F377" s="4">
        <v>57162</v>
      </c>
      <c r="G377" s="5">
        <v>8.21004E-3</v>
      </c>
      <c r="H377" s="4">
        <v>3832</v>
      </c>
      <c r="I377" s="4">
        <v>9530</v>
      </c>
      <c r="J377" s="4">
        <v>5698</v>
      </c>
      <c r="K377" s="5">
        <v>7251.31</v>
      </c>
      <c r="L377" s="5">
        <v>1370.64</v>
      </c>
      <c r="M377" s="5">
        <v>414500000</v>
      </c>
      <c r="N377" s="4">
        <v>54</v>
      </c>
      <c r="O377" s="4">
        <v>7480</v>
      </c>
      <c r="P377" s="4">
        <v>8060</v>
      </c>
      <c r="Q377" s="4">
        <v>7780</v>
      </c>
    </row>
    <row r="378" spans="5:17">
      <c r="E378" s="4">
        <v>61</v>
      </c>
      <c r="F378" s="4">
        <v>49337</v>
      </c>
      <c r="G378" s="5">
        <v>7.0861500000000003E-3</v>
      </c>
      <c r="H378" s="4">
        <v>3832</v>
      </c>
      <c r="I378" s="4">
        <v>9530</v>
      </c>
      <c r="J378" s="4">
        <v>5698</v>
      </c>
      <c r="K378" s="5">
        <v>7260.45</v>
      </c>
      <c r="L378" s="5">
        <v>1358.38</v>
      </c>
      <c r="M378" s="5">
        <v>358209000</v>
      </c>
      <c r="N378" s="4">
        <v>49</v>
      </c>
      <c r="O378" s="4">
        <v>7480</v>
      </c>
      <c r="P378" s="4">
        <v>3832</v>
      </c>
      <c r="Q378" s="4">
        <v>7780</v>
      </c>
    </row>
    <row r="379" spans="5:17">
      <c r="E379" s="4">
        <v>62</v>
      </c>
      <c r="F379" s="4">
        <v>42776</v>
      </c>
      <c r="G379" s="5">
        <v>6.1438100000000004E-3</v>
      </c>
      <c r="H379" s="4">
        <v>4492</v>
      </c>
      <c r="I379" s="4">
        <v>9530</v>
      </c>
      <c r="J379" s="4">
        <v>5038</v>
      </c>
      <c r="K379" s="5">
        <v>7307.75</v>
      </c>
      <c r="L379" s="5">
        <v>1319.64</v>
      </c>
      <c r="M379" s="5">
        <v>312596000</v>
      </c>
      <c r="N379" s="4">
        <v>48</v>
      </c>
      <c r="O379" s="4">
        <v>7480</v>
      </c>
      <c r="P379" s="4">
        <v>4742</v>
      </c>
      <c r="Q379" s="4">
        <v>7850</v>
      </c>
    </row>
    <row r="380" spans="5:17">
      <c r="E380" s="4">
        <v>63</v>
      </c>
      <c r="F380" s="4">
        <v>35511</v>
      </c>
      <c r="G380" s="5">
        <v>5.10036E-3</v>
      </c>
      <c r="H380" s="4">
        <v>4492</v>
      </c>
      <c r="I380" s="4">
        <v>9530</v>
      </c>
      <c r="J380" s="4">
        <v>5038</v>
      </c>
      <c r="K380" s="5">
        <v>7318.44</v>
      </c>
      <c r="L380" s="5">
        <v>1296.6600000000001</v>
      </c>
      <c r="M380" s="5">
        <v>259885000</v>
      </c>
      <c r="N380" s="4">
        <v>44</v>
      </c>
      <c r="O380" s="4">
        <v>7480</v>
      </c>
      <c r="P380" s="4">
        <v>5782</v>
      </c>
      <c r="Q380" s="4">
        <v>7850</v>
      </c>
    </row>
    <row r="381" spans="5:17">
      <c r="E381" s="4">
        <v>64</v>
      </c>
      <c r="F381" s="4">
        <v>29543</v>
      </c>
      <c r="G381" s="5">
        <v>4.24319E-3</v>
      </c>
      <c r="H381" s="4">
        <v>4492</v>
      </c>
      <c r="I381" s="4">
        <v>9530</v>
      </c>
      <c r="J381" s="4">
        <v>5038</v>
      </c>
      <c r="K381" s="5">
        <v>7309.56</v>
      </c>
      <c r="L381" s="5">
        <v>1307.83</v>
      </c>
      <c r="M381" s="5">
        <v>215946000</v>
      </c>
      <c r="N381" s="4">
        <v>44</v>
      </c>
      <c r="O381" s="4">
        <v>7480</v>
      </c>
      <c r="P381" s="4">
        <v>6330</v>
      </c>
      <c r="Q381" s="4">
        <v>7850</v>
      </c>
    </row>
    <row r="382" spans="5:17">
      <c r="E382" s="4">
        <v>65</v>
      </c>
      <c r="F382" s="4">
        <v>23703</v>
      </c>
      <c r="G382" s="5">
        <v>3.4044000000000001E-3</v>
      </c>
      <c r="H382" s="4">
        <v>4492</v>
      </c>
      <c r="I382" s="4">
        <v>9530</v>
      </c>
      <c r="J382" s="4">
        <v>5038</v>
      </c>
      <c r="K382" s="5">
        <v>7366.2</v>
      </c>
      <c r="L382" s="5">
        <v>1293.1300000000001</v>
      </c>
      <c r="M382" s="5">
        <v>174601000</v>
      </c>
      <c r="N382" s="4">
        <v>40</v>
      </c>
      <c r="O382" s="4">
        <v>8420</v>
      </c>
      <c r="P382" s="4">
        <v>5562</v>
      </c>
      <c r="Q382" s="4">
        <v>8010</v>
      </c>
    </row>
    <row r="383" spans="5:17">
      <c r="E383" s="4">
        <v>66</v>
      </c>
      <c r="F383" s="4">
        <v>18772</v>
      </c>
      <c r="G383" s="5">
        <v>2.6961799999999998E-3</v>
      </c>
      <c r="H383" s="4">
        <v>4492</v>
      </c>
      <c r="I383" s="4">
        <v>9530</v>
      </c>
      <c r="J383" s="4">
        <v>5038</v>
      </c>
      <c r="K383" s="5">
        <v>7441.56</v>
      </c>
      <c r="L383" s="5">
        <v>1259.57</v>
      </c>
      <c r="M383" s="5">
        <v>139693000</v>
      </c>
      <c r="N383" s="4">
        <v>36</v>
      </c>
      <c r="O383" s="4">
        <v>8420</v>
      </c>
      <c r="P383" s="4">
        <v>6572</v>
      </c>
      <c r="Q383" s="4">
        <v>8030</v>
      </c>
    </row>
    <row r="384" spans="5:17">
      <c r="E384" s="4">
        <v>67</v>
      </c>
      <c r="F384" s="4">
        <v>15198</v>
      </c>
      <c r="G384" s="5">
        <v>2.1828500000000001E-3</v>
      </c>
      <c r="H384" s="4">
        <v>4492</v>
      </c>
      <c r="I384" s="4">
        <v>9530</v>
      </c>
      <c r="J384" s="4">
        <v>5038</v>
      </c>
      <c r="K384" s="5">
        <v>7456.99</v>
      </c>
      <c r="L384" s="5">
        <v>1262.31</v>
      </c>
      <c r="M384" s="5">
        <v>113331000</v>
      </c>
      <c r="N384" s="4">
        <v>31</v>
      </c>
      <c r="O384" s="4">
        <v>8420</v>
      </c>
      <c r="P384" s="4">
        <v>6812</v>
      </c>
      <c r="Q384" s="4">
        <v>8030</v>
      </c>
    </row>
    <row r="385" spans="1:17">
      <c r="E385" s="4">
        <v>68</v>
      </c>
      <c r="F385" s="4">
        <v>11537</v>
      </c>
      <c r="G385" s="5">
        <v>1.6570300000000001E-3</v>
      </c>
      <c r="H385" s="4">
        <v>5032</v>
      </c>
      <c r="I385" s="4">
        <v>9530</v>
      </c>
      <c r="J385" s="4">
        <v>4498</v>
      </c>
      <c r="K385" s="5">
        <v>7399.11</v>
      </c>
      <c r="L385" s="5">
        <v>1278.47</v>
      </c>
      <c r="M385" s="5">
        <v>85363500</v>
      </c>
      <c r="N385" s="4">
        <v>27</v>
      </c>
      <c r="O385" s="4">
        <v>8420</v>
      </c>
      <c r="P385" s="4">
        <v>7280</v>
      </c>
      <c r="Q385" s="4">
        <v>8030</v>
      </c>
    </row>
    <row r="386" spans="1:17">
      <c r="E386" s="4">
        <v>69</v>
      </c>
      <c r="F386" s="4">
        <v>8721</v>
      </c>
      <c r="G386" s="5">
        <v>1.2525800000000001E-3</v>
      </c>
      <c r="H386" s="4">
        <v>5032</v>
      </c>
      <c r="I386" s="4">
        <v>9530</v>
      </c>
      <c r="J386" s="4">
        <v>4498</v>
      </c>
      <c r="K386" s="5">
        <v>7313.75</v>
      </c>
      <c r="L386" s="5">
        <v>1285.5899999999999</v>
      </c>
      <c r="M386" s="5">
        <v>63783200</v>
      </c>
      <c r="N386" s="4">
        <v>23</v>
      </c>
      <c r="O386" s="4">
        <v>8420</v>
      </c>
      <c r="P386" s="4">
        <v>8360</v>
      </c>
      <c r="Q386" s="4">
        <v>8030</v>
      </c>
    </row>
    <row r="387" spans="1:17">
      <c r="E387" s="4">
        <v>70</v>
      </c>
      <c r="F387" s="4">
        <v>6603</v>
      </c>
      <c r="G387" s="5">
        <v>9.4837299999999997E-4</v>
      </c>
      <c r="H387" s="4">
        <v>5282</v>
      </c>
      <c r="I387" s="4">
        <v>9530</v>
      </c>
      <c r="J387" s="4">
        <v>4248</v>
      </c>
      <c r="K387" s="5">
        <v>7288.87</v>
      </c>
      <c r="L387" s="5">
        <v>1260.6500000000001</v>
      </c>
      <c r="M387" s="5">
        <v>48128400</v>
      </c>
      <c r="N387" s="4">
        <v>20</v>
      </c>
      <c r="O387" s="4">
        <v>8420</v>
      </c>
      <c r="P387" s="4">
        <v>8410</v>
      </c>
      <c r="Q387" s="4">
        <v>7780</v>
      </c>
    </row>
    <row r="388" spans="1:17">
      <c r="E388" s="4">
        <v>71</v>
      </c>
      <c r="F388" s="4">
        <v>4790</v>
      </c>
      <c r="G388" s="5">
        <v>6.8797599999999997E-4</v>
      </c>
      <c r="H388" s="4">
        <v>5282</v>
      </c>
      <c r="I388" s="4">
        <v>9530</v>
      </c>
      <c r="J388" s="4">
        <v>4248</v>
      </c>
      <c r="K388" s="5">
        <v>7303.75</v>
      </c>
      <c r="L388" s="5">
        <v>1237.2</v>
      </c>
      <c r="M388" s="5">
        <v>34985000</v>
      </c>
      <c r="N388" s="4">
        <v>19</v>
      </c>
      <c r="O388" s="4">
        <v>8420</v>
      </c>
      <c r="P388" s="4">
        <v>8760</v>
      </c>
      <c r="Q388" s="4">
        <v>8030</v>
      </c>
    </row>
    <row r="389" spans="1:17">
      <c r="E389" s="4">
        <v>72</v>
      </c>
      <c r="F389" s="4">
        <v>3532</v>
      </c>
      <c r="G389" s="5">
        <v>5.0729300000000002E-4</v>
      </c>
      <c r="H389" s="4">
        <v>5282</v>
      </c>
      <c r="I389" s="4">
        <v>9530</v>
      </c>
      <c r="J389" s="4">
        <v>4248</v>
      </c>
      <c r="K389" s="5">
        <v>7389.67</v>
      </c>
      <c r="L389" s="5">
        <v>1181.18</v>
      </c>
      <c r="M389" s="5">
        <v>26100300</v>
      </c>
      <c r="N389" s="4">
        <v>17</v>
      </c>
      <c r="O389" s="4">
        <v>8420</v>
      </c>
      <c r="P389" s="4">
        <v>8270</v>
      </c>
      <c r="Q389" s="4">
        <v>8030</v>
      </c>
    </row>
    <row r="390" spans="1:17">
      <c r="E390" s="4">
        <v>73</v>
      </c>
      <c r="F390" s="4">
        <v>2381</v>
      </c>
      <c r="G390" s="5">
        <v>3.4197699999999998E-4</v>
      </c>
      <c r="H390" s="4">
        <v>5352</v>
      </c>
      <c r="I390" s="4">
        <v>9530</v>
      </c>
      <c r="J390" s="4">
        <v>4178</v>
      </c>
      <c r="K390" s="5">
        <v>7576.37</v>
      </c>
      <c r="L390" s="5">
        <v>1038.56</v>
      </c>
      <c r="M390" s="5">
        <v>18039300</v>
      </c>
      <c r="N390" s="4">
        <v>10</v>
      </c>
      <c r="O390" s="4">
        <v>8420</v>
      </c>
      <c r="P390" s="4">
        <v>9530</v>
      </c>
      <c r="Q390" s="4">
        <v>8030</v>
      </c>
    </row>
    <row r="391" spans="1:17">
      <c r="E391" s="4">
        <v>74</v>
      </c>
      <c r="F391" s="4">
        <v>1653</v>
      </c>
      <c r="G391" s="5">
        <v>2.3741600000000001E-4</v>
      </c>
      <c r="H391" s="4">
        <v>5352</v>
      </c>
      <c r="I391" s="4">
        <v>9530</v>
      </c>
      <c r="J391" s="4">
        <v>4178</v>
      </c>
      <c r="K391" s="5">
        <v>7637.04</v>
      </c>
      <c r="L391" s="5">
        <v>1015.78</v>
      </c>
      <c r="M391" s="5">
        <v>12624000</v>
      </c>
      <c r="N391" s="4">
        <v>9</v>
      </c>
      <c r="O391" s="4">
        <v>8420</v>
      </c>
      <c r="P391" s="4">
        <v>9530</v>
      </c>
      <c r="Q391" s="4">
        <v>8030</v>
      </c>
    </row>
    <row r="392" spans="1:17">
      <c r="E392" s="4">
        <v>75</v>
      </c>
      <c r="F392" s="4">
        <v>1066</v>
      </c>
      <c r="G392" s="5">
        <v>1.5310700000000001E-4</v>
      </c>
      <c r="H392" s="4">
        <v>5352</v>
      </c>
      <c r="I392" s="4">
        <v>8420</v>
      </c>
      <c r="J392" s="4">
        <v>3068</v>
      </c>
      <c r="K392" s="5">
        <v>7600.94</v>
      </c>
      <c r="L392" s="5">
        <v>1033.1500000000001</v>
      </c>
      <c r="M392" s="5">
        <v>8102600</v>
      </c>
      <c r="N392" s="4">
        <v>6</v>
      </c>
      <c r="O392" s="4">
        <v>8420</v>
      </c>
      <c r="P392" s="4">
        <v>7480</v>
      </c>
      <c r="Q392" s="4">
        <v>8030</v>
      </c>
    </row>
    <row r="393" spans="1:17">
      <c r="E393" s="4">
        <v>76</v>
      </c>
      <c r="F393" s="4">
        <v>540</v>
      </c>
      <c r="G393" s="5">
        <v>7.75589E-5</v>
      </c>
      <c r="H393" s="4">
        <v>5872</v>
      </c>
      <c r="I393" s="4">
        <v>8420</v>
      </c>
      <c r="J393" s="4">
        <v>2548</v>
      </c>
      <c r="K393" s="5">
        <v>7580.85</v>
      </c>
      <c r="L393" s="5">
        <v>1035.71</v>
      </c>
      <c r="M393" s="5">
        <v>4093660</v>
      </c>
      <c r="N393" s="4">
        <v>4</v>
      </c>
      <c r="O393" s="4">
        <v>8420</v>
      </c>
      <c r="P393" s="4">
        <v>7440</v>
      </c>
      <c r="Q393" s="4">
        <v>8030</v>
      </c>
    </row>
    <row r="394" spans="1:17">
      <c r="E394" s="4">
        <v>77</v>
      </c>
      <c r="F394" s="4">
        <v>236</v>
      </c>
      <c r="G394" s="5">
        <v>3.3896100000000002E-5</v>
      </c>
      <c r="H394" s="4">
        <v>5872</v>
      </c>
      <c r="I394" s="4">
        <v>8420</v>
      </c>
      <c r="J394" s="4">
        <v>2548</v>
      </c>
      <c r="K394" s="5">
        <v>7441.8</v>
      </c>
      <c r="L394" s="5">
        <v>1135.6500000000001</v>
      </c>
      <c r="M394" s="5">
        <v>1756260</v>
      </c>
      <c r="N394" s="4">
        <v>4</v>
      </c>
      <c r="O394" s="4">
        <v>8420</v>
      </c>
      <c r="P394" s="4">
        <v>8030</v>
      </c>
      <c r="Q394" s="4">
        <v>8030</v>
      </c>
    </row>
    <row r="395" spans="1:17">
      <c r="E395" s="4">
        <v>78</v>
      </c>
      <c r="F395" s="4">
        <v>59</v>
      </c>
      <c r="G395" s="5">
        <v>8.4740200000000002E-6</v>
      </c>
      <c r="H395" s="4">
        <v>5872</v>
      </c>
      <c r="I395" s="4">
        <v>8420</v>
      </c>
      <c r="J395" s="4">
        <v>2548</v>
      </c>
      <c r="K395" s="5">
        <v>7513.08</v>
      </c>
      <c r="L395" s="5">
        <v>1219.97</v>
      </c>
      <c r="M395" s="5">
        <v>443272</v>
      </c>
      <c r="N395" s="4">
        <v>2</v>
      </c>
      <c r="O395" s="4">
        <v>8420</v>
      </c>
      <c r="P395" s="4">
        <v>5872</v>
      </c>
      <c r="Q395" s="4">
        <v>8420</v>
      </c>
    </row>
    <row r="396" spans="1:17">
      <c r="E396" s="4">
        <v>79</v>
      </c>
      <c r="F396" s="4">
        <v>15</v>
      </c>
      <c r="G396" s="5">
        <v>2.1544099999999999E-6</v>
      </c>
      <c r="H396" s="4">
        <v>8420</v>
      </c>
      <c r="I396" s="4">
        <v>8420</v>
      </c>
      <c r="J396" s="4">
        <v>0</v>
      </c>
      <c r="K396" s="5">
        <v>8420</v>
      </c>
      <c r="L396" s="5">
        <v>0</v>
      </c>
      <c r="M396" s="5">
        <v>126300</v>
      </c>
      <c r="N396" s="4">
        <v>1</v>
      </c>
      <c r="O396" s="4">
        <v>8420</v>
      </c>
      <c r="P396" s="4">
        <v>8420</v>
      </c>
      <c r="Q396" s="4">
        <v>8420</v>
      </c>
    </row>
    <row r="397" spans="1:17">
      <c r="A397">
        <v>1995</v>
      </c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9510</v>
      </c>
      <c r="J397" s="4">
        <v>9510</v>
      </c>
      <c r="K397" s="5">
        <v>4891.1400000000003</v>
      </c>
      <c r="L397" s="5">
        <v>2838.69</v>
      </c>
      <c r="M397" s="5">
        <v>24589800000</v>
      </c>
      <c r="N397" s="4">
        <v>143</v>
      </c>
      <c r="O397" s="4">
        <v>2010</v>
      </c>
      <c r="P397" s="4">
        <v>9200</v>
      </c>
      <c r="Q397" s="4">
        <v>5860</v>
      </c>
    </row>
    <row r="398" spans="1:17">
      <c r="E398" s="4">
        <v>2</v>
      </c>
      <c r="F398" s="4">
        <v>1515456</v>
      </c>
      <c r="G398" s="5">
        <v>0.21766099999999999</v>
      </c>
      <c r="H398" s="4">
        <v>0</v>
      </c>
      <c r="I398" s="4">
        <v>9510</v>
      </c>
      <c r="J398" s="4">
        <v>9510</v>
      </c>
      <c r="K398" s="5">
        <v>6864.68</v>
      </c>
      <c r="L398" s="5">
        <v>2281.91</v>
      </c>
      <c r="M398" s="5">
        <v>10403100000</v>
      </c>
      <c r="N398" s="4">
        <v>128</v>
      </c>
      <c r="O398" s="4">
        <v>2010</v>
      </c>
      <c r="P398" s="4">
        <v>8630</v>
      </c>
      <c r="Q398" s="4">
        <v>7510</v>
      </c>
    </row>
    <row r="399" spans="1:17">
      <c r="E399" s="4">
        <v>3</v>
      </c>
      <c r="F399" s="4">
        <v>1099428</v>
      </c>
      <c r="G399" s="5">
        <v>0.15790799999999999</v>
      </c>
      <c r="H399" s="4">
        <v>0</v>
      </c>
      <c r="I399" s="4">
        <v>9510</v>
      </c>
      <c r="J399" s="4">
        <v>9510</v>
      </c>
      <c r="K399" s="5">
        <v>7266.68</v>
      </c>
      <c r="L399" s="5">
        <v>2121.39</v>
      </c>
      <c r="M399" s="5">
        <v>7989190000</v>
      </c>
      <c r="N399" s="4">
        <v>143</v>
      </c>
      <c r="O399" s="4">
        <v>2010</v>
      </c>
      <c r="P399" s="4">
        <v>5650</v>
      </c>
      <c r="Q399" s="4">
        <v>7820</v>
      </c>
    </row>
    <row r="400" spans="1:17">
      <c r="E400" s="4">
        <v>4</v>
      </c>
      <c r="F400" s="4">
        <v>867898</v>
      </c>
      <c r="G400" s="5">
        <v>0.124654</v>
      </c>
      <c r="H400" s="4">
        <v>0</v>
      </c>
      <c r="I400" s="4">
        <v>9520</v>
      </c>
      <c r="J400" s="4">
        <v>9520</v>
      </c>
      <c r="K400" s="5">
        <v>7321.04</v>
      </c>
      <c r="L400" s="5">
        <v>2099.4499999999998</v>
      </c>
      <c r="M400" s="5">
        <v>6353920000</v>
      </c>
      <c r="N400" s="4">
        <v>148</v>
      </c>
      <c r="O400" s="4">
        <v>2010</v>
      </c>
      <c r="P400" s="4">
        <v>8010</v>
      </c>
      <c r="Q400" s="4">
        <v>8060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9520</v>
      </c>
      <c r="J401" s="4">
        <v>9520</v>
      </c>
      <c r="K401" s="5">
        <v>7520.35</v>
      </c>
      <c r="L401" s="5">
        <v>2020.41</v>
      </c>
      <c r="M401" s="5">
        <v>5676540000</v>
      </c>
      <c r="N401" s="4">
        <v>152</v>
      </c>
      <c r="O401" s="4">
        <v>2010</v>
      </c>
      <c r="P401" s="4">
        <v>7950</v>
      </c>
      <c r="Q401" s="4">
        <v>8200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9520</v>
      </c>
      <c r="J402" s="4">
        <v>9520</v>
      </c>
      <c r="K402" s="5">
        <v>7710.91</v>
      </c>
      <c r="L402" s="5">
        <v>2014.58</v>
      </c>
      <c r="M402" s="5">
        <v>4826510000</v>
      </c>
      <c r="N402" s="4">
        <v>150</v>
      </c>
      <c r="O402" s="4">
        <v>2010</v>
      </c>
      <c r="P402" s="4">
        <v>7590</v>
      </c>
      <c r="Q402" s="4">
        <v>8320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9520</v>
      </c>
      <c r="J403" s="4">
        <v>9520</v>
      </c>
      <c r="K403" s="5">
        <v>7798.92</v>
      </c>
      <c r="L403" s="5">
        <v>1903.9</v>
      </c>
      <c r="M403" s="5">
        <v>4418570000</v>
      </c>
      <c r="N403" s="4">
        <v>149</v>
      </c>
      <c r="O403" s="4">
        <v>2010</v>
      </c>
      <c r="P403" s="4">
        <v>6820</v>
      </c>
      <c r="Q403" s="4">
        <v>8320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9520</v>
      </c>
      <c r="J404" s="4">
        <v>9520</v>
      </c>
      <c r="K404" s="5">
        <v>7872.25</v>
      </c>
      <c r="L404" s="5">
        <v>1802.47</v>
      </c>
      <c r="M404" s="5">
        <v>4031180000</v>
      </c>
      <c r="N404" s="4">
        <v>149</v>
      </c>
      <c r="O404" s="4">
        <v>2010</v>
      </c>
      <c r="P404" s="4">
        <v>7530</v>
      </c>
      <c r="Q404" s="4">
        <v>8370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9520</v>
      </c>
      <c r="J405" s="4">
        <v>9520</v>
      </c>
      <c r="K405" s="5">
        <v>7956.1</v>
      </c>
      <c r="L405" s="5">
        <v>1685.34</v>
      </c>
      <c r="M405" s="5">
        <v>3851550000</v>
      </c>
      <c r="N405" s="4">
        <v>153</v>
      </c>
      <c r="O405" s="4">
        <v>2010</v>
      </c>
      <c r="P405" s="4">
        <v>6730</v>
      </c>
      <c r="Q405" s="4">
        <v>8370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9520</v>
      </c>
      <c r="J406" s="4">
        <v>9520</v>
      </c>
      <c r="K406" s="5">
        <v>8007</v>
      </c>
      <c r="L406" s="5">
        <v>1618.53</v>
      </c>
      <c r="M406" s="5">
        <v>3572230000</v>
      </c>
      <c r="N406" s="4">
        <v>154</v>
      </c>
      <c r="O406" s="4">
        <v>2010</v>
      </c>
      <c r="P406" s="4">
        <v>8530</v>
      </c>
      <c r="Q406" s="4">
        <v>8390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9520</v>
      </c>
      <c r="J407" s="4">
        <v>9520</v>
      </c>
      <c r="K407" s="5">
        <v>8040.22</v>
      </c>
      <c r="L407" s="5">
        <v>1556.36</v>
      </c>
      <c r="M407" s="5">
        <v>3283280000</v>
      </c>
      <c r="N407" s="4">
        <v>151</v>
      </c>
      <c r="O407" s="4">
        <v>9500</v>
      </c>
      <c r="P407" s="4">
        <v>9420</v>
      </c>
      <c r="Q407" s="4">
        <v>8420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9520</v>
      </c>
      <c r="J408" s="4">
        <v>9520</v>
      </c>
      <c r="K408" s="5">
        <v>8079.23</v>
      </c>
      <c r="L408" s="5">
        <v>1469.45</v>
      </c>
      <c r="M408" s="5">
        <v>3058270000</v>
      </c>
      <c r="N408" s="4">
        <v>148</v>
      </c>
      <c r="O408" s="4">
        <v>9500</v>
      </c>
      <c r="P408" s="4">
        <v>6930</v>
      </c>
      <c r="Q408" s="4">
        <v>8420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9520</v>
      </c>
      <c r="J409" s="4">
        <v>9520</v>
      </c>
      <c r="K409" s="5">
        <v>8090.86</v>
      </c>
      <c r="L409" s="5">
        <v>1402.94</v>
      </c>
      <c r="M409" s="5">
        <v>2940480000</v>
      </c>
      <c r="N409" s="4">
        <v>147</v>
      </c>
      <c r="O409" s="4">
        <v>9500</v>
      </c>
      <c r="P409" s="4">
        <v>5740</v>
      </c>
      <c r="Q409" s="4">
        <v>8420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9520</v>
      </c>
      <c r="J410" s="4">
        <v>9520</v>
      </c>
      <c r="K410" s="5">
        <v>8134.35</v>
      </c>
      <c r="L410" s="5">
        <v>1339.5</v>
      </c>
      <c r="M410" s="5">
        <v>2847140000</v>
      </c>
      <c r="N410" s="4">
        <v>146</v>
      </c>
      <c r="O410" s="4">
        <v>9500</v>
      </c>
      <c r="P410" s="4">
        <v>8710</v>
      </c>
      <c r="Q410" s="4">
        <v>8430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9520</v>
      </c>
      <c r="J411" s="4">
        <v>9520</v>
      </c>
      <c r="K411" s="5">
        <v>8169.52</v>
      </c>
      <c r="L411" s="5">
        <v>1246.03</v>
      </c>
      <c r="M411" s="5">
        <v>2741200000</v>
      </c>
      <c r="N411" s="4">
        <v>147</v>
      </c>
      <c r="O411" s="4">
        <v>9500</v>
      </c>
      <c r="P411" s="4">
        <v>7400</v>
      </c>
      <c r="Q411" s="4">
        <v>8430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9550</v>
      </c>
      <c r="J412" s="4">
        <v>9550</v>
      </c>
      <c r="K412" s="5">
        <v>8222.59</v>
      </c>
      <c r="L412" s="5">
        <v>1192.95</v>
      </c>
      <c r="M412" s="5">
        <v>2595990000</v>
      </c>
      <c r="N412" s="4">
        <v>146</v>
      </c>
      <c r="O412" s="4">
        <v>9500</v>
      </c>
      <c r="P412" s="4">
        <v>8170</v>
      </c>
      <c r="Q412" s="4">
        <v>8440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9550</v>
      </c>
      <c r="J413" s="4">
        <v>9550</v>
      </c>
      <c r="K413" s="5">
        <v>8239.07</v>
      </c>
      <c r="L413" s="5">
        <v>1176.25</v>
      </c>
      <c r="M413" s="5">
        <v>2497130000</v>
      </c>
      <c r="N413" s="4">
        <v>145</v>
      </c>
      <c r="O413" s="4">
        <v>9500</v>
      </c>
      <c r="P413" s="4">
        <v>7840</v>
      </c>
      <c r="Q413" s="4">
        <v>8440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9550</v>
      </c>
      <c r="J414" s="4">
        <v>9550</v>
      </c>
      <c r="K414" s="5">
        <v>8262.82</v>
      </c>
      <c r="L414" s="5">
        <v>1159.1500000000001</v>
      </c>
      <c r="M414" s="5">
        <v>2416680000</v>
      </c>
      <c r="N414" s="4">
        <v>143</v>
      </c>
      <c r="O414" s="4">
        <v>9500</v>
      </c>
      <c r="P414" s="4">
        <v>7820</v>
      </c>
      <c r="Q414" s="4">
        <v>8450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9550</v>
      </c>
      <c r="J415" s="4">
        <v>9550</v>
      </c>
      <c r="K415" s="5">
        <v>8284.6299999999992</v>
      </c>
      <c r="L415" s="5">
        <v>1128.08</v>
      </c>
      <c r="M415" s="5">
        <v>2339210000</v>
      </c>
      <c r="N415" s="4">
        <v>142</v>
      </c>
      <c r="O415" s="4">
        <v>9500</v>
      </c>
      <c r="P415" s="4">
        <v>6702</v>
      </c>
      <c r="Q415" s="4">
        <v>8450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9550</v>
      </c>
      <c r="J416" s="4">
        <v>9550</v>
      </c>
      <c r="K416" s="5">
        <v>8298.83</v>
      </c>
      <c r="L416" s="5">
        <v>1094.5</v>
      </c>
      <c r="M416" s="5">
        <v>2287810000</v>
      </c>
      <c r="N416" s="4">
        <v>137</v>
      </c>
      <c r="O416" s="4">
        <v>9500</v>
      </c>
      <c r="P416" s="4">
        <v>5412</v>
      </c>
      <c r="Q416" s="4">
        <v>8450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9550</v>
      </c>
      <c r="J417" s="4">
        <v>9550</v>
      </c>
      <c r="K417" s="5">
        <v>8314.01</v>
      </c>
      <c r="L417" s="5">
        <v>1047.6400000000001</v>
      </c>
      <c r="M417" s="5">
        <v>2210780000</v>
      </c>
      <c r="N417" s="4">
        <v>137</v>
      </c>
      <c r="O417" s="4">
        <v>9500</v>
      </c>
      <c r="P417" s="4">
        <v>8100</v>
      </c>
      <c r="Q417" s="4">
        <v>8450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9550</v>
      </c>
      <c r="J418" s="4">
        <v>9550</v>
      </c>
      <c r="K418" s="5">
        <v>8335.2900000000009</v>
      </c>
      <c r="L418" s="5">
        <v>1016.7</v>
      </c>
      <c r="M418" s="5">
        <v>2143450000</v>
      </c>
      <c r="N418" s="4">
        <v>135</v>
      </c>
      <c r="O418" s="4">
        <v>9500</v>
      </c>
      <c r="P418" s="4">
        <v>8590</v>
      </c>
      <c r="Q418" s="4">
        <v>8450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9550</v>
      </c>
      <c r="J419" s="4">
        <v>9550</v>
      </c>
      <c r="K419" s="5">
        <v>8350.1</v>
      </c>
      <c r="L419" s="5">
        <v>995.38800000000003</v>
      </c>
      <c r="M419" s="5">
        <v>2092860000</v>
      </c>
      <c r="N419" s="4">
        <v>135</v>
      </c>
      <c r="O419" s="4">
        <v>9500</v>
      </c>
      <c r="P419" s="4">
        <v>7780</v>
      </c>
      <c r="Q419" s="4">
        <v>8470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9550</v>
      </c>
      <c r="J420" s="4">
        <v>9550</v>
      </c>
      <c r="K420" s="5">
        <v>8354.23</v>
      </c>
      <c r="L420" s="5">
        <v>988.60299999999995</v>
      </c>
      <c r="M420" s="5">
        <v>2063920000</v>
      </c>
      <c r="N420" s="4">
        <v>133</v>
      </c>
      <c r="O420" s="4">
        <v>9500</v>
      </c>
      <c r="P420" s="4">
        <v>7660</v>
      </c>
      <c r="Q420" s="4">
        <v>8470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9550</v>
      </c>
      <c r="J421" s="4">
        <v>9550</v>
      </c>
      <c r="K421" s="5">
        <v>8367.68</v>
      </c>
      <c r="L421" s="5">
        <v>966.53800000000001</v>
      </c>
      <c r="M421" s="5">
        <v>2039500000</v>
      </c>
      <c r="N421" s="4">
        <v>130</v>
      </c>
      <c r="O421" s="4">
        <v>9500</v>
      </c>
      <c r="P421" s="4">
        <v>9050</v>
      </c>
      <c r="Q421" s="4">
        <v>8470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9550</v>
      </c>
      <c r="J422" s="4">
        <v>9550</v>
      </c>
      <c r="K422" s="5">
        <v>8381.9599999999991</v>
      </c>
      <c r="L422" s="5">
        <v>925.71900000000005</v>
      </c>
      <c r="M422" s="5">
        <v>2016010000</v>
      </c>
      <c r="N422" s="4">
        <v>128</v>
      </c>
      <c r="O422" s="4">
        <v>9500</v>
      </c>
      <c r="P422" s="4">
        <v>8990</v>
      </c>
      <c r="Q422" s="4">
        <v>8470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9550</v>
      </c>
      <c r="J423" s="4">
        <v>9550</v>
      </c>
      <c r="K423" s="5">
        <v>8387.39</v>
      </c>
      <c r="L423" s="5">
        <v>910.89</v>
      </c>
      <c r="M423" s="5">
        <v>1976590000</v>
      </c>
      <c r="N423" s="4">
        <v>124</v>
      </c>
      <c r="O423" s="4">
        <v>9500</v>
      </c>
      <c r="P423" s="4">
        <v>7990</v>
      </c>
      <c r="Q423" s="4">
        <v>8510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9550</v>
      </c>
      <c r="J424" s="4">
        <v>9550</v>
      </c>
      <c r="K424" s="5">
        <v>8385.91</v>
      </c>
      <c r="L424" s="5">
        <v>884.81100000000004</v>
      </c>
      <c r="M424" s="5">
        <v>1953300000</v>
      </c>
      <c r="N424" s="4">
        <v>125</v>
      </c>
      <c r="O424" s="4">
        <v>9500</v>
      </c>
      <c r="P424" s="4">
        <v>7850</v>
      </c>
      <c r="Q424" s="4">
        <v>8470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9550</v>
      </c>
      <c r="J425" s="4">
        <v>9550</v>
      </c>
      <c r="K425" s="5">
        <v>8388.92</v>
      </c>
      <c r="L425" s="5">
        <v>872.82100000000003</v>
      </c>
      <c r="M425" s="5">
        <v>1910000000</v>
      </c>
      <c r="N425" s="4">
        <v>122</v>
      </c>
      <c r="O425" s="4">
        <v>9500</v>
      </c>
      <c r="P425" s="4">
        <v>6540</v>
      </c>
      <c r="Q425" s="4">
        <v>8450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9550</v>
      </c>
      <c r="J426" s="4">
        <v>9550</v>
      </c>
      <c r="K426" s="5">
        <v>8399.14</v>
      </c>
      <c r="L426" s="5">
        <v>854.01099999999997</v>
      </c>
      <c r="M426" s="5">
        <v>1861020000</v>
      </c>
      <c r="N426" s="4">
        <v>122</v>
      </c>
      <c r="O426" s="4">
        <v>9500</v>
      </c>
      <c r="P426" s="4">
        <v>9350</v>
      </c>
      <c r="Q426" s="4">
        <v>8470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5650</v>
      </c>
      <c r="I427" s="4">
        <v>9550</v>
      </c>
      <c r="J427" s="4">
        <v>3900</v>
      </c>
      <c r="K427" s="5">
        <v>8404.86</v>
      </c>
      <c r="L427" s="5">
        <v>842.673</v>
      </c>
      <c r="M427" s="5">
        <v>1816050000</v>
      </c>
      <c r="N427" s="4">
        <v>117</v>
      </c>
      <c r="O427" s="4">
        <v>9500</v>
      </c>
      <c r="P427" s="4">
        <v>8990</v>
      </c>
      <c r="Q427" s="4">
        <v>8470</v>
      </c>
    </row>
    <row r="428" spans="5:17">
      <c r="E428" s="4">
        <v>32</v>
      </c>
      <c r="F428" s="4">
        <v>212406</v>
      </c>
      <c r="G428" s="5">
        <v>3.05074E-2</v>
      </c>
      <c r="H428" s="4">
        <v>5650</v>
      </c>
      <c r="I428" s="4">
        <v>9550</v>
      </c>
      <c r="J428" s="4">
        <v>3900</v>
      </c>
      <c r="K428" s="5">
        <v>8405.73</v>
      </c>
      <c r="L428" s="5">
        <v>834.60799999999995</v>
      </c>
      <c r="M428" s="5">
        <v>1785430000</v>
      </c>
      <c r="N428" s="4">
        <v>117</v>
      </c>
      <c r="O428" s="4">
        <v>9500</v>
      </c>
      <c r="P428" s="4">
        <v>8050</v>
      </c>
      <c r="Q428" s="4">
        <v>8450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5650</v>
      </c>
      <c r="I429" s="4">
        <v>9550</v>
      </c>
      <c r="J429" s="4">
        <v>3900</v>
      </c>
      <c r="K429" s="5">
        <v>8409.7900000000009</v>
      </c>
      <c r="L429" s="5">
        <v>827.34900000000005</v>
      </c>
      <c r="M429" s="5">
        <v>1757990000</v>
      </c>
      <c r="N429" s="4">
        <v>113</v>
      </c>
      <c r="O429" s="4">
        <v>9500</v>
      </c>
      <c r="P429" s="4">
        <v>8790</v>
      </c>
      <c r="Q429" s="4">
        <v>8450</v>
      </c>
    </row>
    <row r="430" spans="5:17">
      <c r="E430" s="4">
        <v>34</v>
      </c>
      <c r="F430" s="4">
        <v>207640</v>
      </c>
      <c r="G430" s="5">
        <v>2.98228E-2</v>
      </c>
      <c r="H430" s="4">
        <v>5650</v>
      </c>
      <c r="I430" s="4">
        <v>9550</v>
      </c>
      <c r="J430" s="4">
        <v>3900</v>
      </c>
      <c r="K430" s="5">
        <v>8413.8799999999992</v>
      </c>
      <c r="L430" s="5">
        <v>822.86900000000003</v>
      </c>
      <c r="M430" s="5">
        <v>1747060000</v>
      </c>
      <c r="N430" s="4">
        <v>113</v>
      </c>
      <c r="O430" s="4">
        <v>9500</v>
      </c>
      <c r="P430" s="4">
        <v>8930</v>
      </c>
      <c r="Q430" s="4">
        <v>8470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5650</v>
      </c>
      <c r="I431" s="4">
        <v>9550</v>
      </c>
      <c r="J431" s="4">
        <v>3900</v>
      </c>
      <c r="K431" s="5">
        <v>8407.86</v>
      </c>
      <c r="L431" s="5">
        <v>820.60400000000004</v>
      </c>
      <c r="M431" s="5">
        <v>1733650000</v>
      </c>
      <c r="N431" s="4">
        <v>113</v>
      </c>
      <c r="O431" s="4">
        <v>9500</v>
      </c>
      <c r="P431" s="4">
        <v>8930</v>
      </c>
      <c r="Q431" s="4">
        <v>8450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5650</v>
      </c>
      <c r="I432" s="4">
        <v>9550</v>
      </c>
      <c r="J432" s="4">
        <v>3900</v>
      </c>
      <c r="K432" s="5">
        <v>8407.17</v>
      </c>
      <c r="L432" s="5">
        <v>819.41899999999998</v>
      </c>
      <c r="M432" s="5">
        <v>1710320000</v>
      </c>
      <c r="N432" s="4">
        <v>113</v>
      </c>
      <c r="O432" s="4">
        <v>9500</v>
      </c>
      <c r="P432" s="4">
        <v>8570</v>
      </c>
      <c r="Q432" s="4">
        <v>8450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5650</v>
      </c>
      <c r="I433" s="4">
        <v>9550</v>
      </c>
      <c r="J433" s="4">
        <v>3900</v>
      </c>
      <c r="K433" s="5">
        <v>8405.6299999999992</v>
      </c>
      <c r="L433" s="5">
        <v>817.73800000000006</v>
      </c>
      <c r="M433" s="5">
        <v>1684360000</v>
      </c>
      <c r="N433" s="4">
        <v>110</v>
      </c>
      <c r="O433" s="4">
        <v>9500</v>
      </c>
      <c r="P433" s="4">
        <v>9180</v>
      </c>
      <c r="Q433" s="4">
        <v>8450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5650</v>
      </c>
      <c r="I434" s="4">
        <v>9550</v>
      </c>
      <c r="J434" s="4">
        <v>3900</v>
      </c>
      <c r="K434" s="5">
        <v>8409</v>
      </c>
      <c r="L434" s="5">
        <v>817.91499999999996</v>
      </c>
      <c r="M434" s="5">
        <v>1646810000</v>
      </c>
      <c r="N434" s="4">
        <v>111</v>
      </c>
      <c r="O434" s="4">
        <v>9500</v>
      </c>
      <c r="P434" s="4">
        <v>9430</v>
      </c>
      <c r="Q434" s="4">
        <v>8450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5650</v>
      </c>
      <c r="I435" s="4">
        <v>9550</v>
      </c>
      <c r="J435" s="4">
        <v>3900</v>
      </c>
      <c r="K435" s="5">
        <v>8408.14</v>
      </c>
      <c r="L435" s="5">
        <v>815.74699999999996</v>
      </c>
      <c r="M435" s="5">
        <v>1601730000</v>
      </c>
      <c r="N435" s="4">
        <v>111</v>
      </c>
      <c r="O435" s="4">
        <v>9500</v>
      </c>
      <c r="P435" s="4">
        <v>8840</v>
      </c>
      <c r="Q435" s="4">
        <v>8450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5650</v>
      </c>
      <c r="I436" s="4">
        <v>9550</v>
      </c>
      <c r="J436" s="4">
        <v>3900</v>
      </c>
      <c r="K436" s="5">
        <v>8407.49</v>
      </c>
      <c r="L436" s="5">
        <v>807.93700000000001</v>
      </c>
      <c r="M436" s="5">
        <v>1571270000</v>
      </c>
      <c r="N436" s="4">
        <v>108</v>
      </c>
      <c r="O436" s="4">
        <v>9500</v>
      </c>
      <c r="P436" s="4">
        <v>7670</v>
      </c>
      <c r="Q436" s="4">
        <v>8450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5650</v>
      </c>
      <c r="I437" s="4">
        <v>9550</v>
      </c>
      <c r="J437" s="4">
        <v>3900</v>
      </c>
      <c r="K437" s="5">
        <v>8421.56</v>
      </c>
      <c r="L437" s="5">
        <v>805.77599999999995</v>
      </c>
      <c r="M437" s="5">
        <v>1520390000</v>
      </c>
      <c r="N437" s="4">
        <v>105</v>
      </c>
      <c r="O437" s="4">
        <v>9500</v>
      </c>
      <c r="P437" s="4">
        <v>8150</v>
      </c>
      <c r="Q437" s="4">
        <v>8450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5650</v>
      </c>
      <c r="I438" s="4">
        <v>9550</v>
      </c>
      <c r="J438" s="4">
        <v>3900</v>
      </c>
      <c r="K438" s="5">
        <v>8438.18</v>
      </c>
      <c r="L438" s="5">
        <v>797.40700000000004</v>
      </c>
      <c r="M438" s="5">
        <v>1460080000</v>
      </c>
      <c r="N438" s="4">
        <v>101</v>
      </c>
      <c r="O438" s="4">
        <v>9500</v>
      </c>
      <c r="P438" s="4">
        <v>8110</v>
      </c>
      <c r="Q438" s="4">
        <v>8510</v>
      </c>
    </row>
    <row r="439" spans="5:17">
      <c r="E439" s="4">
        <v>43</v>
      </c>
      <c r="F439" s="4">
        <v>165879</v>
      </c>
      <c r="G439" s="5">
        <v>2.38248E-2</v>
      </c>
      <c r="H439" s="4">
        <v>5650</v>
      </c>
      <c r="I439" s="4">
        <v>9550</v>
      </c>
      <c r="J439" s="4">
        <v>3900</v>
      </c>
      <c r="K439" s="5">
        <v>8456.35</v>
      </c>
      <c r="L439" s="5">
        <v>793.17600000000004</v>
      </c>
      <c r="M439" s="5">
        <v>1402730000</v>
      </c>
      <c r="N439" s="4">
        <v>101</v>
      </c>
      <c r="O439" s="4">
        <v>9500</v>
      </c>
      <c r="P439" s="4">
        <v>8110</v>
      </c>
      <c r="Q439" s="4">
        <v>8530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5650</v>
      </c>
      <c r="I440" s="4">
        <v>9550</v>
      </c>
      <c r="J440" s="4">
        <v>3900</v>
      </c>
      <c r="K440" s="5">
        <v>8465.48</v>
      </c>
      <c r="L440" s="5">
        <v>791.375</v>
      </c>
      <c r="M440" s="5">
        <v>1348990000</v>
      </c>
      <c r="N440" s="4">
        <v>95</v>
      </c>
      <c r="O440" s="4">
        <v>9500</v>
      </c>
      <c r="P440" s="4">
        <v>7370</v>
      </c>
      <c r="Q440" s="4">
        <v>8540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5650</v>
      </c>
      <c r="I441" s="4">
        <v>9550</v>
      </c>
      <c r="J441" s="4">
        <v>3900</v>
      </c>
      <c r="K441" s="5">
        <v>8476.66</v>
      </c>
      <c r="L441" s="5">
        <v>785.11900000000003</v>
      </c>
      <c r="M441" s="5">
        <v>1291610000</v>
      </c>
      <c r="N441" s="4">
        <v>93</v>
      </c>
      <c r="O441" s="4">
        <v>9500</v>
      </c>
      <c r="P441" s="4">
        <v>8420</v>
      </c>
      <c r="Q441" s="4">
        <v>8590</v>
      </c>
    </row>
    <row r="442" spans="5:17">
      <c r="E442" s="4">
        <v>46</v>
      </c>
      <c r="F442" s="4">
        <v>144773</v>
      </c>
      <c r="G442" s="5">
        <v>2.07934E-2</v>
      </c>
      <c r="H442" s="4">
        <v>5650</v>
      </c>
      <c r="I442" s="4">
        <v>9550</v>
      </c>
      <c r="J442" s="4">
        <v>3900</v>
      </c>
      <c r="K442" s="5">
        <v>8478.1</v>
      </c>
      <c r="L442" s="5">
        <v>782.70600000000002</v>
      </c>
      <c r="M442" s="5">
        <v>1227400000</v>
      </c>
      <c r="N442" s="4">
        <v>93</v>
      </c>
      <c r="O442" s="4">
        <v>9500</v>
      </c>
      <c r="P442" s="4">
        <v>8650</v>
      </c>
      <c r="Q442" s="4">
        <v>8590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5650</v>
      </c>
      <c r="I443" s="4">
        <v>9550</v>
      </c>
      <c r="J443" s="4">
        <v>3900</v>
      </c>
      <c r="K443" s="5">
        <v>8482.36</v>
      </c>
      <c r="L443" s="5">
        <v>776.88</v>
      </c>
      <c r="M443" s="5">
        <v>1171210000</v>
      </c>
      <c r="N443" s="4">
        <v>91</v>
      </c>
      <c r="O443" s="4">
        <v>9500</v>
      </c>
      <c r="P443" s="4">
        <v>8550</v>
      </c>
      <c r="Q443" s="4">
        <v>8590</v>
      </c>
    </row>
    <row r="444" spans="5:17">
      <c r="E444" s="4">
        <v>48</v>
      </c>
      <c r="F444" s="4">
        <v>130322</v>
      </c>
      <c r="G444" s="5">
        <v>1.87178E-2</v>
      </c>
      <c r="H444" s="4">
        <v>5650</v>
      </c>
      <c r="I444" s="4">
        <v>9550</v>
      </c>
      <c r="J444" s="4">
        <v>3900</v>
      </c>
      <c r="K444" s="5">
        <v>8494.58</v>
      </c>
      <c r="L444" s="5">
        <v>765.67899999999997</v>
      </c>
      <c r="M444" s="5">
        <v>1107030000</v>
      </c>
      <c r="N444" s="4">
        <v>88</v>
      </c>
      <c r="O444" s="4">
        <v>9500</v>
      </c>
      <c r="P444" s="4">
        <v>8010</v>
      </c>
      <c r="Q444" s="4">
        <v>8590</v>
      </c>
    </row>
    <row r="445" spans="5:17">
      <c r="E445" s="4">
        <v>49</v>
      </c>
      <c r="F445" s="4">
        <v>123826</v>
      </c>
      <c r="G445" s="5">
        <v>1.77848E-2</v>
      </c>
      <c r="H445" s="4">
        <v>5650</v>
      </c>
      <c r="I445" s="4">
        <v>9550</v>
      </c>
      <c r="J445" s="4">
        <v>3900</v>
      </c>
      <c r="K445" s="5">
        <v>8508.8700000000008</v>
      </c>
      <c r="L445" s="5">
        <v>757.28599999999994</v>
      </c>
      <c r="M445" s="5">
        <v>1053620000</v>
      </c>
      <c r="N445" s="4">
        <v>86</v>
      </c>
      <c r="O445" s="4">
        <v>9500</v>
      </c>
      <c r="P445" s="4">
        <v>8140</v>
      </c>
      <c r="Q445" s="4">
        <v>8660</v>
      </c>
    </row>
    <row r="446" spans="5:17">
      <c r="E446" s="4">
        <v>50</v>
      </c>
      <c r="F446" s="4">
        <v>118095</v>
      </c>
      <c r="G446" s="5">
        <v>1.69617E-2</v>
      </c>
      <c r="H446" s="4">
        <v>5650</v>
      </c>
      <c r="I446" s="4">
        <v>9550</v>
      </c>
      <c r="J446" s="4">
        <v>3900</v>
      </c>
      <c r="K446" s="5">
        <v>8524.2999999999993</v>
      </c>
      <c r="L446" s="5">
        <v>746.83799999999997</v>
      </c>
      <c r="M446" s="5">
        <v>1006680000</v>
      </c>
      <c r="N446" s="4">
        <v>82</v>
      </c>
      <c r="O446" s="4">
        <v>9500</v>
      </c>
      <c r="P446" s="4">
        <v>9000</v>
      </c>
      <c r="Q446" s="4">
        <v>8670</v>
      </c>
    </row>
    <row r="447" spans="5:17">
      <c r="E447" s="4">
        <v>51</v>
      </c>
      <c r="F447" s="4">
        <v>114796</v>
      </c>
      <c r="G447" s="5">
        <v>1.64879E-2</v>
      </c>
      <c r="H447" s="4">
        <v>5650</v>
      </c>
      <c r="I447" s="4">
        <v>9550</v>
      </c>
      <c r="J447" s="4">
        <v>3900</v>
      </c>
      <c r="K447" s="5">
        <v>8541.76</v>
      </c>
      <c r="L447" s="5">
        <v>731.10299999999995</v>
      </c>
      <c r="M447" s="5">
        <v>980560000</v>
      </c>
      <c r="N447" s="4">
        <v>79</v>
      </c>
      <c r="O447" s="4">
        <v>9500</v>
      </c>
      <c r="P447" s="4">
        <v>8900</v>
      </c>
      <c r="Q447" s="4">
        <v>8670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5650</v>
      </c>
      <c r="I448" s="4">
        <v>9550</v>
      </c>
      <c r="J448" s="4">
        <v>3900</v>
      </c>
      <c r="K448" s="5">
        <v>8552.19</v>
      </c>
      <c r="L448" s="5">
        <v>718.25699999999995</v>
      </c>
      <c r="M448" s="5">
        <v>952482000</v>
      </c>
      <c r="N448" s="4">
        <v>75</v>
      </c>
      <c r="O448" s="4">
        <v>9500</v>
      </c>
      <c r="P448" s="4">
        <v>6062</v>
      </c>
      <c r="Q448" s="4">
        <v>8690</v>
      </c>
    </row>
    <row r="449" spans="5:17">
      <c r="E449" s="4">
        <v>53</v>
      </c>
      <c r="F449" s="4">
        <v>105587</v>
      </c>
      <c r="G449" s="5">
        <v>1.51652E-2</v>
      </c>
      <c r="H449" s="4">
        <v>5650</v>
      </c>
      <c r="I449" s="4">
        <v>9550</v>
      </c>
      <c r="J449" s="4">
        <v>3900</v>
      </c>
      <c r="K449" s="5">
        <v>8559.69</v>
      </c>
      <c r="L449" s="5">
        <v>711.49199999999996</v>
      </c>
      <c r="M449" s="5">
        <v>903792000</v>
      </c>
      <c r="N449" s="4">
        <v>74</v>
      </c>
      <c r="O449" s="4">
        <v>9500</v>
      </c>
      <c r="P449" s="4">
        <v>8970</v>
      </c>
      <c r="Q449" s="4">
        <v>8690</v>
      </c>
    </row>
    <row r="450" spans="5:17">
      <c r="E450" s="4">
        <v>54</v>
      </c>
      <c r="F450" s="4">
        <v>99403</v>
      </c>
      <c r="G450" s="5">
        <v>1.4277E-2</v>
      </c>
      <c r="H450" s="4">
        <v>5650</v>
      </c>
      <c r="I450" s="4">
        <v>9550</v>
      </c>
      <c r="J450" s="4">
        <v>3900</v>
      </c>
      <c r="K450" s="5">
        <v>8560.01</v>
      </c>
      <c r="L450" s="5">
        <v>707.702</v>
      </c>
      <c r="M450" s="5">
        <v>850891000</v>
      </c>
      <c r="N450" s="4">
        <v>69</v>
      </c>
      <c r="O450" s="4">
        <v>9500</v>
      </c>
      <c r="P450" s="4">
        <v>9340</v>
      </c>
      <c r="Q450" s="4">
        <v>8690</v>
      </c>
    </row>
    <row r="451" spans="5:17">
      <c r="E451" s="4">
        <v>55</v>
      </c>
      <c r="F451" s="4">
        <v>92018</v>
      </c>
      <c r="G451" s="5">
        <v>1.32163E-2</v>
      </c>
      <c r="H451" s="4">
        <v>5650</v>
      </c>
      <c r="I451" s="4">
        <v>9550</v>
      </c>
      <c r="J451" s="4">
        <v>3900</v>
      </c>
      <c r="K451" s="5">
        <v>8568.6200000000008</v>
      </c>
      <c r="L451" s="5">
        <v>699.43</v>
      </c>
      <c r="M451" s="5">
        <v>788468000</v>
      </c>
      <c r="N451" s="4">
        <v>69</v>
      </c>
      <c r="O451" s="4">
        <v>9500</v>
      </c>
      <c r="P451" s="4">
        <v>8390</v>
      </c>
      <c r="Q451" s="4">
        <v>8700</v>
      </c>
    </row>
    <row r="452" spans="5:17">
      <c r="E452" s="4">
        <v>56</v>
      </c>
      <c r="F452" s="4">
        <v>84737</v>
      </c>
      <c r="G452" s="5">
        <v>1.21706E-2</v>
      </c>
      <c r="H452" s="4">
        <v>5650</v>
      </c>
      <c r="I452" s="4">
        <v>9550</v>
      </c>
      <c r="J452" s="4">
        <v>3900</v>
      </c>
      <c r="K452" s="5">
        <v>8572.51</v>
      </c>
      <c r="L452" s="5">
        <v>682.53399999999999</v>
      </c>
      <c r="M452" s="5">
        <v>726409000</v>
      </c>
      <c r="N452" s="4">
        <v>66</v>
      </c>
      <c r="O452" s="4">
        <v>9500</v>
      </c>
      <c r="P452" s="4">
        <v>9340</v>
      </c>
      <c r="Q452" s="4">
        <v>8700</v>
      </c>
    </row>
    <row r="453" spans="5:17">
      <c r="E453" s="4">
        <v>57</v>
      </c>
      <c r="F453" s="4">
        <v>77854</v>
      </c>
      <c r="G453" s="5">
        <v>1.1181999999999999E-2</v>
      </c>
      <c r="H453" s="4">
        <v>5650</v>
      </c>
      <c r="I453" s="4">
        <v>9550</v>
      </c>
      <c r="J453" s="4">
        <v>3900</v>
      </c>
      <c r="K453" s="5">
        <v>8563.2099999999991</v>
      </c>
      <c r="L453" s="5">
        <v>674.05200000000002</v>
      </c>
      <c r="M453" s="5">
        <v>666680000</v>
      </c>
      <c r="N453" s="4">
        <v>61</v>
      </c>
      <c r="O453" s="4">
        <v>9500</v>
      </c>
      <c r="P453" s="4">
        <v>8530</v>
      </c>
      <c r="Q453" s="4">
        <v>8690</v>
      </c>
    </row>
    <row r="454" spans="5:17">
      <c r="E454" s="4">
        <v>58</v>
      </c>
      <c r="F454" s="4">
        <v>71855</v>
      </c>
      <c r="G454" s="5">
        <v>1.03204E-2</v>
      </c>
      <c r="H454" s="4">
        <v>5650</v>
      </c>
      <c r="I454" s="4">
        <v>9550</v>
      </c>
      <c r="J454" s="4">
        <v>3900</v>
      </c>
      <c r="K454" s="5">
        <v>8563.7000000000007</v>
      </c>
      <c r="L454" s="5">
        <v>653.45000000000005</v>
      </c>
      <c r="M454" s="5">
        <v>615345000</v>
      </c>
      <c r="N454" s="4">
        <v>60</v>
      </c>
      <c r="O454" s="4">
        <v>9500</v>
      </c>
      <c r="P454" s="4">
        <v>8530</v>
      </c>
      <c r="Q454" s="4">
        <v>8670</v>
      </c>
    </row>
    <row r="455" spans="5:17">
      <c r="E455" s="4">
        <v>59</v>
      </c>
      <c r="F455" s="4">
        <v>64621</v>
      </c>
      <c r="G455" s="5">
        <v>9.2813600000000007E-3</v>
      </c>
      <c r="H455" s="4">
        <v>5650</v>
      </c>
      <c r="I455" s="4">
        <v>9550</v>
      </c>
      <c r="J455" s="4">
        <v>3900</v>
      </c>
      <c r="K455" s="5">
        <v>8565.75</v>
      </c>
      <c r="L455" s="5">
        <v>638.34900000000005</v>
      </c>
      <c r="M455" s="5">
        <v>553527000</v>
      </c>
      <c r="N455" s="4">
        <v>57</v>
      </c>
      <c r="O455" s="4">
        <v>9500</v>
      </c>
      <c r="P455" s="4">
        <v>5650</v>
      </c>
      <c r="Q455" s="4">
        <v>8670</v>
      </c>
    </row>
    <row r="456" spans="5:17">
      <c r="E456" s="4">
        <v>60</v>
      </c>
      <c r="F456" s="4">
        <v>57162</v>
      </c>
      <c r="G456" s="5">
        <v>8.21004E-3</v>
      </c>
      <c r="H456" s="4">
        <v>6702</v>
      </c>
      <c r="I456" s="4">
        <v>9550</v>
      </c>
      <c r="J456" s="4">
        <v>2848</v>
      </c>
      <c r="K456" s="5">
        <v>8574.89</v>
      </c>
      <c r="L456" s="5">
        <v>624.56100000000004</v>
      </c>
      <c r="M456" s="5">
        <v>490158000</v>
      </c>
      <c r="N456" s="4">
        <v>52</v>
      </c>
      <c r="O456" s="4">
        <v>8810</v>
      </c>
      <c r="P456" s="4">
        <v>9420</v>
      </c>
      <c r="Q456" s="4">
        <v>8670</v>
      </c>
    </row>
    <row r="457" spans="5:17">
      <c r="E457" s="4">
        <v>61</v>
      </c>
      <c r="F457" s="4">
        <v>49337</v>
      </c>
      <c r="G457" s="5">
        <v>7.0861500000000003E-3</v>
      </c>
      <c r="H457" s="4">
        <v>6702</v>
      </c>
      <c r="I457" s="4">
        <v>9550</v>
      </c>
      <c r="J457" s="4">
        <v>2848</v>
      </c>
      <c r="K457" s="5">
        <v>8593.5300000000007</v>
      </c>
      <c r="L457" s="5">
        <v>616.35500000000002</v>
      </c>
      <c r="M457" s="5">
        <v>423979000</v>
      </c>
      <c r="N457" s="4">
        <v>49</v>
      </c>
      <c r="O457" s="4">
        <v>8810</v>
      </c>
      <c r="P457" s="4">
        <v>8380</v>
      </c>
      <c r="Q457" s="4">
        <v>8700</v>
      </c>
    </row>
    <row r="458" spans="5:17">
      <c r="E458" s="4">
        <v>62</v>
      </c>
      <c r="F458" s="4">
        <v>42776</v>
      </c>
      <c r="G458" s="5">
        <v>6.1438100000000004E-3</v>
      </c>
      <c r="H458" s="4">
        <v>6702</v>
      </c>
      <c r="I458" s="4">
        <v>9550</v>
      </c>
      <c r="J458" s="4">
        <v>2848</v>
      </c>
      <c r="K458" s="5">
        <v>8599.3799999999992</v>
      </c>
      <c r="L458" s="5">
        <v>612.47400000000005</v>
      </c>
      <c r="M458" s="5">
        <v>367847000</v>
      </c>
      <c r="N458" s="4">
        <v>47</v>
      </c>
      <c r="O458" s="4">
        <v>8810</v>
      </c>
      <c r="P458" s="4">
        <v>7360</v>
      </c>
      <c r="Q458" s="4">
        <v>8700</v>
      </c>
    </row>
    <row r="459" spans="5:17">
      <c r="E459" s="4">
        <v>63</v>
      </c>
      <c r="F459" s="4">
        <v>35511</v>
      </c>
      <c r="G459" s="5">
        <v>5.10036E-3</v>
      </c>
      <c r="H459" s="4">
        <v>6702</v>
      </c>
      <c r="I459" s="4">
        <v>9550</v>
      </c>
      <c r="J459" s="4">
        <v>2848</v>
      </c>
      <c r="K459" s="5">
        <v>8602.85</v>
      </c>
      <c r="L459" s="5">
        <v>602.40499999999997</v>
      </c>
      <c r="M459" s="5">
        <v>305496000</v>
      </c>
      <c r="N459" s="4">
        <v>43</v>
      </c>
      <c r="O459" s="4">
        <v>8810</v>
      </c>
      <c r="P459" s="4">
        <v>9100</v>
      </c>
      <c r="Q459" s="4">
        <v>8670</v>
      </c>
    </row>
    <row r="460" spans="5:17">
      <c r="E460" s="4">
        <v>64</v>
      </c>
      <c r="F460" s="4">
        <v>29543</v>
      </c>
      <c r="G460" s="5">
        <v>4.24319E-3</v>
      </c>
      <c r="H460" s="4">
        <v>6702</v>
      </c>
      <c r="I460" s="4">
        <v>9550</v>
      </c>
      <c r="J460" s="4">
        <v>2848</v>
      </c>
      <c r="K460" s="5">
        <v>8609.57</v>
      </c>
      <c r="L460" s="5">
        <v>594.91899999999998</v>
      </c>
      <c r="M460" s="5">
        <v>254353000</v>
      </c>
      <c r="N460" s="4">
        <v>43</v>
      </c>
      <c r="O460" s="4">
        <v>8810</v>
      </c>
      <c r="P460" s="4">
        <v>9080</v>
      </c>
      <c r="Q460" s="4">
        <v>8700</v>
      </c>
    </row>
    <row r="461" spans="5:17">
      <c r="E461" s="4">
        <v>65</v>
      </c>
      <c r="F461" s="4">
        <v>23703</v>
      </c>
      <c r="G461" s="5">
        <v>3.4044000000000001E-3</v>
      </c>
      <c r="H461" s="4">
        <v>6702</v>
      </c>
      <c r="I461" s="4">
        <v>9550</v>
      </c>
      <c r="J461" s="4">
        <v>2848</v>
      </c>
      <c r="K461" s="5">
        <v>8650.5300000000007</v>
      </c>
      <c r="L461" s="5">
        <v>576.60400000000004</v>
      </c>
      <c r="M461" s="5">
        <v>205044000</v>
      </c>
      <c r="N461" s="4">
        <v>40</v>
      </c>
      <c r="O461" s="4">
        <v>8810</v>
      </c>
      <c r="P461" s="4">
        <v>8750</v>
      </c>
      <c r="Q461" s="4">
        <v>8810</v>
      </c>
    </row>
    <row r="462" spans="5:17">
      <c r="E462" s="4">
        <v>66</v>
      </c>
      <c r="F462" s="4">
        <v>18772</v>
      </c>
      <c r="G462" s="5">
        <v>2.6961799999999998E-3</v>
      </c>
      <c r="H462" s="4">
        <v>6702</v>
      </c>
      <c r="I462" s="4">
        <v>9550</v>
      </c>
      <c r="J462" s="4">
        <v>2848</v>
      </c>
      <c r="K462" s="5">
        <v>8697.3700000000008</v>
      </c>
      <c r="L462" s="5">
        <v>562.82000000000005</v>
      </c>
      <c r="M462" s="5">
        <v>163267000</v>
      </c>
      <c r="N462" s="4">
        <v>36</v>
      </c>
      <c r="O462" s="4">
        <v>8810</v>
      </c>
      <c r="P462" s="4">
        <v>8180</v>
      </c>
      <c r="Q462" s="4">
        <v>8810</v>
      </c>
    </row>
    <row r="463" spans="5:17">
      <c r="E463" s="4">
        <v>67</v>
      </c>
      <c r="F463" s="4">
        <v>15198</v>
      </c>
      <c r="G463" s="5">
        <v>2.1828500000000001E-3</v>
      </c>
      <c r="H463" s="4">
        <v>6702</v>
      </c>
      <c r="I463" s="4">
        <v>9550</v>
      </c>
      <c r="J463" s="4">
        <v>2848</v>
      </c>
      <c r="K463" s="5">
        <v>8726.99</v>
      </c>
      <c r="L463" s="5">
        <v>557.904</v>
      </c>
      <c r="M463" s="5">
        <v>132633000</v>
      </c>
      <c r="N463" s="4">
        <v>30</v>
      </c>
      <c r="O463" s="4">
        <v>8810</v>
      </c>
      <c r="P463" s="4">
        <v>8600</v>
      </c>
      <c r="Q463" s="4">
        <v>8810</v>
      </c>
    </row>
    <row r="464" spans="5:17">
      <c r="E464" s="4">
        <v>68</v>
      </c>
      <c r="F464" s="4">
        <v>11537</v>
      </c>
      <c r="G464" s="5">
        <v>1.6570300000000001E-3</v>
      </c>
      <c r="H464" s="4">
        <v>6702</v>
      </c>
      <c r="I464" s="4">
        <v>9550</v>
      </c>
      <c r="J464" s="4">
        <v>2848</v>
      </c>
      <c r="K464" s="5">
        <v>8755.6299999999992</v>
      </c>
      <c r="L464" s="5">
        <v>548.50099999999998</v>
      </c>
      <c r="M464" s="5">
        <v>101014000</v>
      </c>
      <c r="N464" s="4">
        <v>27</v>
      </c>
      <c r="O464" s="4">
        <v>8810</v>
      </c>
      <c r="P464" s="4">
        <v>8230</v>
      </c>
      <c r="Q464" s="4">
        <v>8830</v>
      </c>
    </row>
    <row r="465" spans="1:17">
      <c r="E465" s="4">
        <v>69</v>
      </c>
      <c r="F465" s="4">
        <v>8721</v>
      </c>
      <c r="G465" s="5">
        <v>1.2525800000000001E-3</v>
      </c>
      <c r="H465" s="4">
        <v>6702</v>
      </c>
      <c r="I465" s="4">
        <v>9550</v>
      </c>
      <c r="J465" s="4">
        <v>2848</v>
      </c>
      <c r="K465" s="5">
        <v>8793.91</v>
      </c>
      <c r="L465" s="5">
        <v>542.65899999999999</v>
      </c>
      <c r="M465" s="5">
        <v>76691700</v>
      </c>
      <c r="N465" s="4">
        <v>23</v>
      </c>
      <c r="O465" s="4">
        <v>8810</v>
      </c>
      <c r="P465" s="4">
        <v>6702</v>
      </c>
      <c r="Q465" s="4">
        <v>8830</v>
      </c>
    </row>
    <row r="466" spans="1:17">
      <c r="E466" s="4">
        <v>70</v>
      </c>
      <c r="F466" s="4">
        <v>6603</v>
      </c>
      <c r="G466" s="5">
        <v>9.4837299999999997E-4</v>
      </c>
      <c r="H466" s="4">
        <v>7130</v>
      </c>
      <c r="I466" s="4">
        <v>9550</v>
      </c>
      <c r="J466" s="4">
        <v>2420</v>
      </c>
      <c r="K466" s="5">
        <v>8848.9500000000007</v>
      </c>
      <c r="L466" s="5">
        <v>511.96800000000002</v>
      </c>
      <c r="M466" s="5">
        <v>58429600</v>
      </c>
      <c r="N466" s="4">
        <v>20</v>
      </c>
      <c r="O466" s="4">
        <v>9250</v>
      </c>
      <c r="P466" s="4">
        <v>8440</v>
      </c>
      <c r="Q466" s="4">
        <v>8830</v>
      </c>
    </row>
    <row r="467" spans="1:17">
      <c r="E467" s="4">
        <v>71</v>
      </c>
      <c r="F467" s="4">
        <v>4790</v>
      </c>
      <c r="G467" s="5">
        <v>6.8797599999999997E-4</v>
      </c>
      <c r="H467" s="4">
        <v>7130</v>
      </c>
      <c r="I467" s="4">
        <v>9550</v>
      </c>
      <c r="J467" s="4">
        <v>2420</v>
      </c>
      <c r="K467" s="5">
        <v>8914.1299999999992</v>
      </c>
      <c r="L467" s="5">
        <v>478.12299999999999</v>
      </c>
      <c r="M467" s="5">
        <v>42698700</v>
      </c>
      <c r="N467" s="4">
        <v>19</v>
      </c>
      <c r="O467" s="4">
        <v>9250</v>
      </c>
      <c r="P467" s="4">
        <v>8930</v>
      </c>
      <c r="Q467" s="4">
        <v>8990</v>
      </c>
    </row>
    <row r="468" spans="1:17">
      <c r="E468" s="4">
        <v>72</v>
      </c>
      <c r="F468" s="4">
        <v>3532</v>
      </c>
      <c r="G468" s="5">
        <v>5.0729300000000002E-4</v>
      </c>
      <c r="H468" s="4">
        <v>7130</v>
      </c>
      <c r="I468" s="4">
        <v>9550</v>
      </c>
      <c r="J468" s="4">
        <v>2420</v>
      </c>
      <c r="K468" s="5">
        <v>8930.76</v>
      </c>
      <c r="L468" s="5">
        <v>487.05700000000002</v>
      </c>
      <c r="M468" s="5">
        <v>31543500</v>
      </c>
      <c r="N468" s="4">
        <v>16</v>
      </c>
      <c r="O468" s="4">
        <v>9250</v>
      </c>
      <c r="P468" s="4">
        <v>8880</v>
      </c>
      <c r="Q468" s="4">
        <v>9010</v>
      </c>
    </row>
    <row r="469" spans="1:17">
      <c r="E469" s="4">
        <v>73</v>
      </c>
      <c r="F469" s="4">
        <v>2381</v>
      </c>
      <c r="G469" s="5">
        <v>3.4197699999999998E-4</v>
      </c>
      <c r="H469" s="4">
        <v>7530</v>
      </c>
      <c r="I469" s="4">
        <v>9550</v>
      </c>
      <c r="J469" s="4">
        <v>2020</v>
      </c>
      <c r="K469" s="5">
        <v>8969.2900000000009</v>
      </c>
      <c r="L469" s="5">
        <v>496.69</v>
      </c>
      <c r="M469" s="5">
        <v>21355900</v>
      </c>
      <c r="N469" s="4">
        <v>10</v>
      </c>
      <c r="O469" s="4">
        <v>9250</v>
      </c>
      <c r="P469" s="4">
        <v>9550</v>
      </c>
      <c r="Q469" s="4">
        <v>9250</v>
      </c>
    </row>
    <row r="470" spans="1:17">
      <c r="E470" s="4">
        <v>74</v>
      </c>
      <c r="F470" s="4">
        <v>1653</v>
      </c>
      <c r="G470" s="5">
        <v>2.3741600000000001E-4</v>
      </c>
      <c r="H470" s="4">
        <v>7530</v>
      </c>
      <c r="I470" s="4">
        <v>9550</v>
      </c>
      <c r="J470" s="4">
        <v>2020</v>
      </c>
      <c r="K470" s="5">
        <v>8984.09</v>
      </c>
      <c r="L470" s="5">
        <v>490.42</v>
      </c>
      <c r="M470" s="5">
        <v>14850700</v>
      </c>
      <c r="N470" s="4">
        <v>9</v>
      </c>
      <c r="O470" s="4">
        <v>9250</v>
      </c>
      <c r="P470" s="4">
        <v>9550</v>
      </c>
      <c r="Q470" s="4">
        <v>9250</v>
      </c>
    </row>
    <row r="471" spans="1:17">
      <c r="E471" s="4">
        <v>75</v>
      </c>
      <c r="F471" s="4">
        <v>1066</v>
      </c>
      <c r="G471" s="5">
        <v>1.5310700000000001E-4</v>
      </c>
      <c r="H471" s="4">
        <v>7680</v>
      </c>
      <c r="I471" s="4">
        <v>9260</v>
      </c>
      <c r="J471" s="4">
        <v>1580</v>
      </c>
      <c r="K471" s="5">
        <v>8971.9699999999993</v>
      </c>
      <c r="L471" s="5">
        <v>498.94799999999998</v>
      </c>
      <c r="M471" s="5">
        <v>9564120</v>
      </c>
      <c r="N471" s="4">
        <v>6</v>
      </c>
      <c r="O471" s="4">
        <v>9250</v>
      </c>
      <c r="P471" s="4">
        <v>8990</v>
      </c>
      <c r="Q471" s="4">
        <v>9250</v>
      </c>
    </row>
    <row r="472" spans="1:17">
      <c r="E472" s="4">
        <v>76</v>
      </c>
      <c r="F472" s="4">
        <v>540</v>
      </c>
      <c r="G472" s="5">
        <v>7.75589E-5</v>
      </c>
      <c r="H472" s="4">
        <v>7680</v>
      </c>
      <c r="I472" s="4">
        <v>9260</v>
      </c>
      <c r="J472" s="4">
        <v>1580</v>
      </c>
      <c r="K472" s="5">
        <v>8943.41</v>
      </c>
      <c r="L472" s="5">
        <v>519.27300000000002</v>
      </c>
      <c r="M472" s="5">
        <v>4829440</v>
      </c>
      <c r="N472" s="4">
        <v>4</v>
      </c>
      <c r="O472" s="4">
        <v>9250</v>
      </c>
      <c r="P472" s="4">
        <v>7680</v>
      </c>
      <c r="Q472" s="4">
        <v>9250</v>
      </c>
    </row>
    <row r="473" spans="1:17">
      <c r="E473" s="4">
        <v>77</v>
      </c>
      <c r="F473" s="4">
        <v>236</v>
      </c>
      <c r="G473" s="5">
        <v>3.3896100000000002E-5</v>
      </c>
      <c r="H473" s="4">
        <v>7680</v>
      </c>
      <c r="I473" s="4">
        <v>9260</v>
      </c>
      <c r="J473" s="4">
        <v>1580</v>
      </c>
      <c r="K473" s="5">
        <v>8920.7199999999993</v>
      </c>
      <c r="L473" s="5">
        <v>502.02199999999999</v>
      </c>
      <c r="M473" s="5">
        <v>2105290</v>
      </c>
      <c r="N473" s="4">
        <v>4</v>
      </c>
      <c r="O473" s="4">
        <v>9250</v>
      </c>
      <c r="P473" s="4">
        <v>9260</v>
      </c>
      <c r="Q473" s="4">
        <v>9250</v>
      </c>
    </row>
    <row r="474" spans="1:17">
      <c r="E474" s="4">
        <v>78</v>
      </c>
      <c r="F474" s="4">
        <v>59</v>
      </c>
      <c r="G474" s="5">
        <v>8.4740200000000002E-6</v>
      </c>
      <c r="H474" s="4">
        <v>8830</v>
      </c>
      <c r="I474" s="4">
        <v>9250</v>
      </c>
      <c r="J474" s="4">
        <v>420</v>
      </c>
      <c r="K474" s="5">
        <v>9100.51</v>
      </c>
      <c r="L474" s="5">
        <v>201.09399999999999</v>
      </c>
      <c r="M474" s="5">
        <v>536930</v>
      </c>
      <c r="N474" s="4">
        <v>2</v>
      </c>
      <c r="O474" s="4">
        <v>9250</v>
      </c>
      <c r="P474" s="4">
        <v>8830</v>
      </c>
      <c r="Q474" s="4">
        <v>9250</v>
      </c>
    </row>
    <row r="475" spans="1:17">
      <c r="E475" s="4">
        <v>79</v>
      </c>
      <c r="F475" s="4">
        <v>15</v>
      </c>
      <c r="G475" s="5">
        <v>2.1544099999999999E-6</v>
      </c>
      <c r="H475" s="4">
        <v>9250</v>
      </c>
      <c r="I475" s="4">
        <v>9250</v>
      </c>
      <c r="J475" s="4">
        <v>0</v>
      </c>
      <c r="K475" s="5">
        <v>9250</v>
      </c>
      <c r="L475" s="5">
        <v>0</v>
      </c>
      <c r="M475" s="5">
        <v>138750</v>
      </c>
      <c r="N475" s="4">
        <v>1</v>
      </c>
      <c r="O475" s="4">
        <v>9250</v>
      </c>
      <c r="P475" s="4">
        <v>9250</v>
      </c>
      <c r="Q475" s="4">
        <v>9250</v>
      </c>
    </row>
    <row r="476" spans="1:17">
      <c r="A476">
        <v>1995</v>
      </c>
      <c r="B476" t="s">
        <v>39</v>
      </c>
      <c r="E476" s="4">
        <v>1</v>
      </c>
      <c r="F476" s="4">
        <v>4965254</v>
      </c>
      <c r="G476" s="5">
        <v>0.71314699999999998</v>
      </c>
      <c r="H476" s="4">
        <v>0</v>
      </c>
      <c r="I476" s="4">
        <v>9520</v>
      </c>
      <c r="J476" s="4">
        <v>9520</v>
      </c>
      <c r="K476" s="5">
        <v>4665.92</v>
      </c>
      <c r="L476" s="5">
        <v>2769.68</v>
      </c>
      <c r="M476" s="5">
        <v>23167500000</v>
      </c>
      <c r="N476" s="4">
        <v>152</v>
      </c>
      <c r="O476" s="4">
        <v>0</v>
      </c>
      <c r="P476" s="4">
        <v>7480</v>
      </c>
      <c r="Q476" s="4">
        <v>5072</v>
      </c>
    </row>
    <row r="477" spans="1:17">
      <c r="E477" s="4">
        <v>2</v>
      </c>
      <c r="F477" s="4">
        <v>1506506</v>
      </c>
      <c r="G477" s="5">
        <v>0.21637600000000001</v>
      </c>
      <c r="H477" s="4">
        <v>0</v>
      </c>
      <c r="I477" s="4">
        <v>9540</v>
      </c>
      <c r="J477" s="4">
        <v>9540</v>
      </c>
      <c r="K477" s="5">
        <v>6997.86</v>
      </c>
      <c r="L477" s="5">
        <v>2312.64</v>
      </c>
      <c r="M477" s="5">
        <v>10542300000</v>
      </c>
      <c r="N477" s="4">
        <v>139</v>
      </c>
      <c r="O477" s="4">
        <v>0</v>
      </c>
      <c r="P477" s="4">
        <v>4640</v>
      </c>
      <c r="Q477" s="4">
        <v>7550</v>
      </c>
    </row>
    <row r="478" spans="1:17">
      <c r="E478" s="4">
        <v>3</v>
      </c>
      <c r="F478" s="4">
        <v>1093829</v>
      </c>
      <c r="G478" s="5">
        <v>0.15710399999999999</v>
      </c>
      <c r="H478" s="4">
        <v>0</v>
      </c>
      <c r="I478" s="4">
        <v>9540</v>
      </c>
      <c r="J478" s="4">
        <v>9540</v>
      </c>
      <c r="K478" s="5">
        <v>7417.34</v>
      </c>
      <c r="L478" s="5">
        <v>2111.5</v>
      </c>
      <c r="M478" s="5">
        <v>8113300000</v>
      </c>
      <c r="N478" s="4">
        <v>152</v>
      </c>
      <c r="O478" s="4">
        <v>0</v>
      </c>
      <c r="P478" s="4">
        <v>8070</v>
      </c>
      <c r="Q478" s="4">
        <v>8090</v>
      </c>
    </row>
    <row r="479" spans="1:17">
      <c r="E479" s="4">
        <v>4</v>
      </c>
      <c r="F479" s="4">
        <v>864477</v>
      </c>
      <c r="G479" s="5">
        <v>0.124163</v>
      </c>
      <c r="H479" s="4">
        <v>0</v>
      </c>
      <c r="I479" s="4">
        <v>9540</v>
      </c>
      <c r="J479" s="4">
        <v>9540</v>
      </c>
      <c r="K479" s="5">
        <v>7472.62</v>
      </c>
      <c r="L479" s="5">
        <v>2080.84</v>
      </c>
      <c r="M479" s="5">
        <v>6459910000</v>
      </c>
      <c r="N479" s="4">
        <v>152</v>
      </c>
      <c r="O479" s="4">
        <v>0</v>
      </c>
      <c r="P479" s="4">
        <v>9090</v>
      </c>
      <c r="Q479" s="4">
        <v>8180</v>
      </c>
    </row>
    <row r="480" spans="1:17">
      <c r="E480" s="4">
        <v>5</v>
      </c>
      <c r="F480" s="4">
        <v>753090</v>
      </c>
      <c r="G480" s="5">
        <v>0.108164</v>
      </c>
      <c r="H480" s="4">
        <v>0</v>
      </c>
      <c r="I480" s="4">
        <v>9540</v>
      </c>
      <c r="J480" s="4">
        <v>9540</v>
      </c>
      <c r="K480" s="5">
        <v>7726.31</v>
      </c>
      <c r="L480" s="5">
        <v>2018.59</v>
      </c>
      <c r="M480" s="5">
        <v>5818610000</v>
      </c>
      <c r="N480" s="4">
        <v>156</v>
      </c>
      <c r="O480" s="4">
        <v>0</v>
      </c>
      <c r="P480" s="4">
        <v>5650</v>
      </c>
      <c r="Q480" s="4">
        <v>8460</v>
      </c>
    </row>
    <row r="481" spans="5:17">
      <c r="E481" s="4">
        <v>6</v>
      </c>
      <c r="F481" s="4">
        <v>625044</v>
      </c>
      <c r="G481" s="5">
        <v>8.9773500000000006E-2</v>
      </c>
      <c r="H481" s="4">
        <v>0</v>
      </c>
      <c r="I481" s="4">
        <v>9540</v>
      </c>
      <c r="J481" s="4">
        <v>9540</v>
      </c>
      <c r="K481" s="5">
        <v>7918.69</v>
      </c>
      <c r="L481" s="5">
        <v>1981.21</v>
      </c>
      <c r="M481" s="5">
        <v>4949530000</v>
      </c>
      <c r="N481" s="4">
        <v>157</v>
      </c>
      <c r="O481" s="4">
        <v>9000</v>
      </c>
      <c r="P481" s="4">
        <v>8100</v>
      </c>
      <c r="Q481" s="4">
        <v>8540</v>
      </c>
    </row>
    <row r="482" spans="5:17">
      <c r="E482" s="4">
        <v>7</v>
      </c>
      <c r="F482" s="4">
        <v>566549</v>
      </c>
      <c r="G482" s="5">
        <v>8.1372E-2</v>
      </c>
      <c r="H482" s="4">
        <v>0</v>
      </c>
      <c r="I482" s="4">
        <v>9540</v>
      </c>
      <c r="J482" s="4">
        <v>9540</v>
      </c>
      <c r="K482" s="5">
        <v>8002.22</v>
      </c>
      <c r="L482" s="5">
        <v>1883.41</v>
      </c>
      <c r="M482" s="5">
        <v>4533650000</v>
      </c>
      <c r="N482" s="4">
        <v>155</v>
      </c>
      <c r="O482" s="4">
        <v>0</v>
      </c>
      <c r="P482" s="4">
        <v>6110</v>
      </c>
      <c r="Q482" s="4">
        <v>8540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9540</v>
      </c>
      <c r="J483" s="4">
        <v>9540</v>
      </c>
      <c r="K483" s="5">
        <v>8070.93</v>
      </c>
      <c r="L483" s="5">
        <v>1780.98</v>
      </c>
      <c r="M483" s="5">
        <v>4132920000</v>
      </c>
      <c r="N483" s="4">
        <v>160</v>
      </c>
      <c r="O483" s="4">
        <v>0</v>
      </c>
      <c r="P483" s="4">
        <v>7520</v>
      </c>
      <c r="Q483" s="4">
        <v>8560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9540</v>
      </c>
      <c r="J484" s="4">
        <v>9540</v>
      </c>
      <c r="K484" s="5">
        <v>8183.27</v>
      </c>
      <c r="L484" s="5">
        <v>1666.85</v>
      </c>
      <c r="M484" s="5">
        <v>3961520000</v>
      </c>
      <c r="N484" s="4">
        <v>162</v>
      </c>
      <c r="O484" s="4">
        <v>0</v>
      </c>
      <c r="P484" s="4">
        <v>7710</v>
      </c>
      <c r="Q484" s="4">
        <v>8630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9540</v>
      </c>
      <c r="J485" s="4">
        <v>9540</v>
      </c>
      <c r="K485" s="5">
        <v>8241.39</v>
      </c>
      <c r="L485" s="5">
        <v>1611.42</v>
      </c>
      <c r="M485" s="5">
        <v>3676800000</v>
      </c>
      <c r="N485" s="4">
        <v>160</v>
      </c>
      <c r="O485" s="4">
        <v>8800</v>
      </c>
      <c r="P485" s="4">
        <v>9350</v>
      </c>
      <c r="Q485" s="4">
        <v>8670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9540</v>
      </c>
      <c r="J486" s="4">
        <v>9540</v>
      </c>
      <c r="K486" s="5">
        <v>8274.7099999999991</v>
      </c>
      <c r="L486" s="5">
        <v>1558.87</v>
      </c>
      <c r="M486" s="5">
        <v>3379040000</v>
      </c>
      <c r="N486" s="4">
        <v>158</v>
      </c>
      <c r="O486" s="4">
        <v>8970</v>
      </c>
      <c r="P486" s="4">
        <v>8130</v>
      </c>
      <c r="Q486" s="4">
        <v>8670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9540</v>
      </c>
      <c r="J487" s="4">
        <v>9540</v>
      </c>
      <c r="K487" s="5">
        <v>8321.18</v>
      </c>
      <c r="L487" s="5">
        <v>1462.29</v>
      </c>
      <c r="M487" s="5">
        <v>3149860000</v>
      </c>
      <c r="N487" s="4">
        <v>159</v>
      </c>
      <c r="O487" s="4">
        <v>9170</v>
      </c>
      <c r="P487" s="4">
        <v>8130</v>
      </c>
      <c r="Q487" s="4">
        <v>8670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9540</v>
      </c>
      <c r="J488" s="4">
        <v>9540</v>
      </c>
      <c r="K488" s="5">
        <v>8367.7900000000009</v>
      </c>
      <c r="L488" s="5">
        <v>1380.16</v>
      </c>
      <c r="M488" s="5">
        <v>3041120000</v>
      </c>
      <c r="N488" s="4">
        <v>156</v>
      </c>
      <c r="O488" s="4">
        <v>9170</v>
      </c>
      <c r="P488" s="4">
        <v>6190</v>
      </c>
      <c r="Q488" s="4">
        <v>8690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9540</v>
      </c>
      <c r="J489" s="4">
        <v>9540</v>
      </c>
      <c r="K489" s="5">
        <v>8387.2800000000007</v>
      </c>
      <c r="L489" s="5">
        <v>1321.49</v>
      </c>
      <c r="M489" s="5">
        <v>2935670000</v>
      </c>
      <c r="N489" s="4">
        <v>151</v>
      </c>
      <c r="O489" s="4">
        <v>9170</v>
      </c>
      <c r="P489" s="4">
        <v>8420</v>
      </c>
      <c r="Q489" s="4">
        <v>8690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9540</v>
      </c>
      <c r="J490" s="4">
        <v>9540</v>
      </c>
      <c r="K490" s="5">
        <v>8428.24</v>
      </c>
      <c r="L490" s="5">
        <v>1211.23</v>
      </c>
      <c r="M490" s="5">
        <v>2828010000</v>
      </c>
      <c r="N490" s="4">
        <v>149</v>
      </c>
      <c r="O490" s="4">
        <v>9170</v>
      </c>
      <c r="P490" s="4">
        <v>9080</v>
      </c>
      <c r="Q490" s="4">
        <v>8690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9540</v>
      </c>
      <c r="J491" s="4">
        <v>9540</v>
      </c>
      <c r="K491" s="5">
        <v>8426.09</v>
      </c>
      <c r="L491" s="5">
        <v>1169.17</v>
      </c>
      <c r="M491" s="5">
        <v>2660230000</v>
      </c>
      <c r="N491" s="4">
        <v>146</v>
      </c>
      <c r="O491" s="4">
        <v>9500</v>
      </c>
      <c r="P491" s="4">
        <v>8360</v>
      </c>
      <c r="Q491" s="4">
        <v>8670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9540</v>
      </c>
      <c r="J492" s="4">
        <v>9540</v>
      </c>
      <c r="K492" s="5">
        <v>8422</v>
      </c>
      <c r="L492" s="5">
        <v>1150.92</v>
      </c>
      <c r="M492" s="5">
        <v>2552570000</v>
      </c>
      <c r="N492" s="4">
        <v>143</v>
      </c>
      <c r="O492" s="4">
        <v>9500</v>
      </c>
      <c r="P492" s="4">
        <v>8760</v>
      </c>
      <c r="Q492" s="4">
        <v>8670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9540</v>
      </c>
      <c r="J493" s="4">
        <v>9540</v>
      </c>
      <c r="K493" s="5">
        <v>8413.7999999999993</v>
      </c>
      <c r="L493" s="5">
        <v>1133.52</v>
      </c>
      <c r="M493" s="5">
        <v>2460840000</v>
      </c>
      <c r="N493" s="4">
        <v>142</v>
      </c>
      <c r="O493" s="4">
        <v>9500</v>
      </c>
      <c r="P493" s="4">
        <v>7990</v>
      </c>
      <c r="Q493" s="4">
        <v>8670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9540</v>
      </c>
      <c r="J494" s="4">
        <v>9540</v>
      </c>
      <c r="K494" s="5">
        <v>8423.25</v>
      </c>
      <c r="L494" s="5">
        <v>1098.54</v>
      </c>
      <c r="M494" s="5">
        <v>2378350000</v>
      </c>
      <c r="N494" s="4">
        <v>137</v>
      </c>
      <c r="O494" s="4">
        <v>9500</v>
      </c>
      <c r="P494" s="4">
        <v>8490</v>
      </c>
      <c r="Q494" s="4">
        <v>8640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9540</v>
      </c>
      <c r="J495" s="4">
        <v>9540</v>
      </c>
      <c r="K495" s="5">
        <v>8426.02</v>
      </c>
      <c r="L495" s="5">
        <v>1063.9100000000001</v>
      </c>
      <c r="M495" s="5">
        <v>2322880000</v>
      </c>
      <c r="N495" s="4">
        <v>133</v>
      </c>
      <c r="O495" s="4">
        <v>9500</v>
      </c>
      <c r="P495" s="4">
        <v>8840</v>
      </c>
      <c r="Q495" s="4">
        <v>8640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9540</v>
      </c>
      <c r="J496" s="4">
        <v>9540</v>
      </c>
      <c r="K496" s="5">
        <v>8438.18</v>
      </c>
      <c r="L496" s="5">
        <v>1014.89</v>
      </c>
      <c r="M496" s="5">
        <v>2243800000</v>
      </c>
      <c r="N496" s="4">
        <v>132</v>
      </c>
      <c r="O496" s="4">
        <v>9500</v>
      </c>
      <c r="P496" s="4">
        <v>7930</v>
      </c>
      <c r="Q496" s="4">
        <v>8640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9540</v>
      </c>
      <c r="J497" s="4">
        <v>9540</v>
      </c>
      <c r="K497" s="5">
        <v>8450.7099999999991</v>
      </c>
      <c r="L497" s="5">
        <v>983.20100000000002</v>
      </c>
      <c r="M497" s="5">
        <v>2173130000</v>
      </c>
      <c r="N497" s="4">
        <v>128</v>
      </c>
      <c r="O497" s="4">
        <v>9500</v>
      </c>
      <c r="P497" s="4">
        <v>5920</v>
      </c>
      <c r="Q497" s="4">
        <v>8640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9540</v>
      </c>
      <c r="J498" s="4">
        <v>9540</v>
      </c>
      <c r="K498" s="5">
        <v>8461.49</v>
      </c>
      <c r="L498" s="5">
        <v>956.452</v>
      </c>
      <c r="M498" s="5">
        <v>2120780000</v>
      </c>
      <c r="N498" s="4">
        <v>125</v>
      </c>
      <c r="O498" s="4">
        <v>9500</v>
      </c>
      <c r="P498" s="4">
        <v>7550</v>
      </c>
      <c r="Q498" s="4">
        <v>8630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9540</v>
      </c>
      <c r="J499" s="4">
        <v>9540</v>
      </c>
      <c r="K499" s="5">
        <v>8469.93</v>
      </c>
      <c r="L499" s="5">
        <v>945.875</v>
      </c>
      <c r="M499" s="5">
        <v>2092510000</v>
      </c>
      <c r="N499" s="4">
        <v>120</v>
      </c>
      <c r="O499" s="4">
        <v>9500</v>
      </c>
      <c r="P499" s="4">
        <v>8200</v>
      </c>
      <c r="Q499" s="4">
        <v>8640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9540</v>
      </c>
      <c r="J500" s="4">
        <v>9540</v>
      </c>
      <c r="K500" s="5">
        <v>8476.15</v>
      </c>
      <c r="L500" s="5">
        <v>933.67</v>
      </c>
      <c r="M500" s="5">
        <v>2065930000</v>
      </c>
      <c r="N500" s="4">
        <v>117</v>
      </c>
      <c r="O500" s="4">
        <v>9500</v>
      </c>
      <c r="P500" s="4">
        <v>7870</v>
      </c>
      <c r="Q500" s="4">
        <v>8640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9540</v>
      </c>
      <c r="J501" s="4">
        <v>9540</v>
      </c>
      <c r="K501" s="5">
        <v>8498.98</v>
      </c>
      <c r="L501" s="5">
        <v>889.59299999999996</v>
      </c>
      <c r="M501" s="5">
        <v>2044160000</v>
      </c>
      <c r="N501" s="4">
        <v>116</v>
      </c>
      <c r="O501" s="4">
        <v>9500</v>
      </c>
      <c r="P501" s="4">
        <v>8280</v>
      </c>
      <c r="Q501" s="4">
        <v>8640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9540</v>
      </c>
      <c r="J502" s="4">
        <v>9540</v>
      </c>
      <c r="K502" s="5">
        <v>8511.11</v>
      </c>
      <c r="L502" s="5">
        <v>869.99699999999996</v>
      </c>
      <c r="M502" s="5">
        <v>2005750000</v>
      </c>
      <c r="N502" s="4">
        <v>117</v>
      </c>
      <c r="O502" s="4">
        <v>9500</v>
      </c>
      <c r="P502" s="4">
        <v>8920</v>
      </c>
      <c r="Q502" s="4">
        <v>8640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9540</v>
      </c>
      <c r="J503" s="4">
        <v>9540</v>
      </c>
      <c r="K503" s="5">
        <v>8530.0499999999993</v>
      </c>
      <c r="L503" s="5">
        <v>837.96299999999997</v>
      </c>
      <c r="M503" s="5">
        <v>1986870000</v>
      </c>
      <c r="N503" s="4">
        <v>117</v>
      </c>
      <c r="O503" s="4">
        <v>9500</v>
      </c>
      <c r="P503" s="4">
        <v>8850</v>
      </c>
      <c r="Q503" s="4">
        <v>8670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9540</v>
      </c>
      <c r="J504" s="4">
        <v>9540</v>
      </c>
      <c r="K504" s="5">
        <v>8548.7199999999993</v>
      </c>
      <c r="L504" s="5">
        <v>813.85199999999998</v>
      </c>
      <c r="M504" s="5">
        <v>1946380000</v>
      </c>
      <c r="N504" s="4">
        <v>113</v>
      </c>
      <c r="O504" s="4">
        <v>9500</v>
      </c>
      <c r="P504" s="4">
        <v>8270</v>
      </c>
      <c r="Q504" s="4">
        <v>8670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9540</v>
      </c>
      <c r="J505" s="4">
        <v>9540</v>
      </c>
      <c r="K505" s="5">
        <v>8565.49</v>
      </c>
      <c r="L505" s="5">
        <v>785.303</v>
      </c>
      <c r="M505" s="5">
        <v>1897870000</v>
      </c>
      <c r="N505" s="4">
        <v>112</v>
      </c>
      <c r="O505" s="4">
        <v>9500</v>
      </c>
      <c r="P505" s="4">
        <v>8700</v>
      </c>
      <c r="Q505" s="4">
        <v>8670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5862</v>
      </c>
      <c r="I506" s="4">
        <v>9540</v>
      </c>
      <c r="J506" s="4">
        <v>3678</v>
      </c>
      <c r="K506" s="5">
        <v>8577.35</v>
      </c>
      <c r="L506" s="5">
        <v>763.39800000000002</v>
      </c>
      <c r="M506" s="5">
        <v>1853320000</v>
      </c>
      <c r="N506" s="4">
        <v>109</v>
      </c>
      <c r="O506" s="4">
        <v>9500</v>
      </c>
      <c r="P506" s="4">
        <v>8770</v>
      </c>
      <c r="Q506" s="4">
        <v>8670</v>
      </c>
    </row>
    <row r="507" spans="5:17">
      <c r="E507" s="4">
        <v>32</v>
      </c>
      <c r="F507" s="4">
        <v>212406</v>
      </c>
      <c r="G507" s="5">
        <v>3.05074E-2</v>
      </c>
      <c r="H507" s="4">
        <v>5862</v>
      </c>
      <c r="I507" s="4">
        <v>9540</v>
      </c>
      <c r="J507" s="4">
        <v>3678</v>
      </c>
      <c r="K507" s="5">
        <v>8586.8799999999992</v>
      </c>
      <c r="L507" s="5">
        <v>748.06799999999998</v>
      </c>
      <c r="M507" s="5">
        <v>1823900000</v>
      </c>
      <c r="N507" s="4">
        <v>110</v>
      </c>
      <c r="O507" s="4">
        <v>9500</v>
      </c>
      <c r="P507" s="4">
        <v>8010</v>
      </c>
      <c r="Q507" s="4">
        <v>8670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5862</v>
      </c>
      <c r="I508" s="4">
        <v>9520</v>
      </c>
      <c r="J508" s="4">
        <v>3658</v>
      </c>
      <c r="K508" s="5">
        <v>8598.44</v>
      </c>
      <c r="L508" s="5">
        <v>734.16700000000003</v>
      </c>
      <c r="M508" s="5">
        <v>1797430000</v>
      </c>
      <c r="N508" s="4">
        <v>107</v>
      </c>
      <c r="O508" s="4">
        <v>9500</v>
      </c>
      <c r="P508" s="4">
        <v>8970</v>
      </c>
      <c r="Q508" s="4">
        <v>8670</v>
      </c>
    </row>
    <row r="509" spans="5:17">
      <c r="E509" s="4">
        <v>34</v>
      </c>
      <c r="F509" s="4">
        <v>207640</v>
      </c>
      <c r="G509" s="5">
        <v>2.98228E-2</v>
      </c>
      <c r="H509" s="4">
        <v>5862</v>
      </c>
      <c r="I509" s="4">
        <v>9520</v>
      </c>
      <c r="J509" s="4">
        <v>3658</v>
      </c>
      <c r="K509" s="5">
        <v>8617.6200000000008</v>
      </c>
      <c r="L509" s="5">
        <v>718.60799999999995</v>
      </c>
      <c r="M509" s="5">
        <v>1789360000</v>
      </c>
      <c r="N509" s="4">
        <v>110</v>
      </c>
      <c r="O509" s="4">
        <v>9500</v>
      </c>
      <c r="P509" s="4">
        <v>8730</v>
      </c>
      <c r="Q509" s="4">
        <v>8670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5862</v>
      </c>
      <c r="I510" s="4">
        <v>9520</v>
      </c>
      <c r="J510" s="4">
        <v>3658</v>
      </c>
      <c r="K510" s="5">
        <v>8625.0499999999993</v>
      </c>
      <c r="L510" s="5">
        <v>711.34400000000005</v>
      </c>
      <c r="M510" s="5">
        <v>1778430000</v>
      </c>
      <c r="N510" s="4">
        <v>110</v>
      </c>
      <c r="O510" s="4">
        <v>9500</v>
      </c>
      <c r="P510" s="4">
        <v>9340</v>
      </c>
      <c r="Q510" s="4">
        <v>8670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5862</v>
      </c>
      <c r="I511" s="4">
        <v>9520</v>
      </c>
      <c r="J511" s="4">
        <v>3658</v>
      </c>
      <c r="K511" s="5">
        <v>8641.9</v>
      </c>
      <c r="L511" s="5">
        <v>706.07600000000002</v>
      </c>
      <c r="M511" s="5">
        <v>1758070000</v>
      </c>
      <c r="N511" s="4">
        <v>110</v>
      </c>
      <c r="O511" s="4">
        <v>9500</v>
      </c>
      <c r="P511" s="4">
        <v>8720</v>
      </c>
      <c r="Q511" s="4">
        <v>8690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5862</v>
      </c>
      <c r="I512" s="4">
        <v>9520</v>
      </c>
      <c r="J512" s="4">
        <v>3658</v>
      </c>
      <c r="K512" s="5">
        <v>8649.2000000000007</v>
      </c>
      <c r="L512" s="5">
        <v>700.39099999999996</v>
      </c>
      <c r="M512" s="5">
        <v>1733170000</v>
      </c>
      <c r="N512" s="4">
        <v>109</v>
      </c>
      <c r="O512" s="4">
        <v>9500</v>
      </c>
      <c r="P512" s="4">
        <v>8720</v>
      </c>
      <c r="Q512" s="4">
        <v>8740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5862</v>
      </c>
      <c r="I513" s="4">
        <v>9610</v>
      </c>
      <c r="J513" s="4">
        <v>3748</v>
      </c>
      <c r="K513" s="5">
        <v>8663.26</v>
      </c>
      <c r="L513" s="5">
        <v>692.62099999999998</v>
      </c>
      <c r="M513" s="5">
        <v>1696600000</v>
      </c>
      <c r="N513" s="4">
        <v>108</v>
      </c>
      <c r="O513" s="4">
        <v>9500</v>
      </c>
      <c r="P513" s="4">
        <v>8720</v>
      </c>
      <c r="Q513" s="4">
        <v>8780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5862</v>
      </c>
      <c r="I514" s="4">
        <v>9610</v>
      </c>
      <c r="J514" s="4">
        <v>3748</v>
      </c>
      <c r="K514" s="5">
        <v>8675.08</v>
      </c>
      <c r="L514" s="5">
        <v>685.23</v>
      </c>
      <c r="M514" s="5">
        <v>1652590000</v>
      </c>
      <c r="N514" s="4">
        <v>105</v>
      </c>
      <c r="O514" s="4">
        <v>9500</v>
      </c>
      <c r="P514" s="4">
        <v>8860</v>
      </c>
      <c r="Q514" s="4">
        <v>8780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5862</v>
      </c>
      <c r="I515" s="4">
        <v>9610</v>
      </c>
      <c r="J515" s="4">
        <v>3748</v>
      </c>
      <c r="K515" s="5">
        <v>8685.94</v>
      </c>
      <c r="L515" s="5">
        <v>673.39499999999998</v>
      </c>
      <c r="M515" s="5">
        <v>1623310000</v>
      </c>
      <c r="N515" s="4">
        <v>103</v>
      </c>
      <c r="O515" s="4">
        <v>9500</v>
      </c>
      <c r="P515" s="4">
        <v>7200</v>
      </c>
      <c r="Q515" s="4">
        <v>8780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5862</v>
      </c>
      <c r="I516" s="4">
        <v>9610</v>
      </c>
      <c r="J516" s="4">
        <v>3748</v>
      </c>
      <c r="K516" s="5">
        <v>8698.4</v>
      </c>
      <c r="L516" s="5">
        <v>665.44</v>
      </c>
      <c r="M516" s="5">
        <v>1570370000</v>
      </c>
      <c r="N516" s="4">
        <v>100</v>
      </c>
      <c r="O516" s="4">
        <v>9500</v>
      </c>
      <c r="P516" s="4">
        <v>9070</v>
      </c>
      <c r="Q516" s="4">
        <v>8790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5862</v>
      </c>
      <c r="I517" s="4">
        <v>9610</v>
      </c>
      <c r="J517" s="4">
        <v>3748</v>
      </c>
      <c r="K517" s="5">
        <v>8707.0499999999993</v>
      </c>
      <c r="L517" s="5">
        <v>652.77099999999996</v>
      </c>
      <c r="M517" s="5">
        <v>1506600000</v>
      </c>
      <c r="N517" s="4">
        <v>96</v>
      </c>
      <c r="O517" s="4">
        <v>9500</v>
      </c>
      <c r="P517" s="4">
        <v>7900</v>
      </c>
      <c r="Q517" s="4">
        <v>8790</v>
      </c>
    </row>
    <row r="518" spans="5:17">
      <c r="E518" s="4">
        <v>43</v>
      </c>
      <c r="F518" s="4">
        <v>165879</v>
      </c>
      <c r="G518" s="5">
        <v>2.38248E-2</v>
      </c>
      <c r="H518" s="4">
        <v>5862</v>
      </c>
      <c r="I518" s="4">
        <v>9610</v>
      </c>
      <c r="J518" s="4">
        <v>3748</v>
      </c>
      <c r="K518" s="5">
        <v>8720.94</v>
      </c>
      <c r="L518" s="5">
        <v>644.95899999999995</v>
      </c>
      <c r="M518" s="5">
        <v>1446620000</v>
      </c>
      <c r="N518" s="4">
        <v>96</v>
      </c>
      <c r="O518" s="4">
        <v>9500</v>
      </c>
      <c r="P518" s="4">
        <v>7900</v>
      </c>
      <c r="Q518" s="4">
        <v>8830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5870</v>
      </c>
      <c r="I519" s="4">
        <v>9610</v>
      </c>
      <c r="J519" s="4">
        <v>3740</v>
      </c>
      <c r="K519" s="5">
        <v>8741.5300000000007</v>
      </c>
      <c r="L519" s="5">
        <v>631.78</v>
      </c>
      <c r="M519" s="5">
        <v>1392980000</v>
      </c>
      <c r="N519" s="4">
        <v>91</v>
      </c>
      <c r="O519" s="4">
        <v>9500</v>
      </c>
      <c r="P519" s="4">
        <v>9120</v>
      </c>
      <c r="Q519" s="4">
        <v>8870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5870</v>
      </c>
      <c r="I520" s="4">
        <v>9610</v>
      </c>
      <c r="J520" s="4">
        <v>3740</v>
      </c>
      <c r="K520" s="5">
        <v>8750.66</v>
      </c>
      <c r="L520" s="5">
        <v>627.80899999999997</v>
      </c>
      <c r="M520" s="5">
        <v>1333360000</v>
      </c>
      <c r="N520" s="4">
        <v>89</v>
      </c>
      <c r="O520" s="4">
        <v>9500</v>
      </c>
      <c r="P520" s="4">
        <v>8570</v>
      </c>
      <c r="Q520" s="4">
        <v>8870</v>
      </c>
    </row>
    <row r="521" spans="5:17">
      <c r="E521" s="4">
        <v>46</v>
      </c>
      <c r="F521" s="4">
        <v>144773</v>
      </c>
      <c r="G521" s="5">
        <v>2.07934E-2</v>
      </c>
      <c r="H521" s="4">
        <v>5870</v>
      </c>
      <c r="I521" s="4">
        <v>9610</v>
      </c>
      <c r="J521" s="4">
        <v>3740</v>
      </c>
      <c r="K521" s="5">
        <v>8757.6</v>
      </c>
      <c r="L521" s="5">
        <v>621.81200000000001</v>
      </c>
      <c r="M521" s="5">
        <v>1267860000</v>
      </c>
      <c r="N521" s="4">
        <v>86</v>
      </c>
      <c r="O521" s="4">
        <v>9500</v>
      </c>
      <c r="P521" s="4">
        <v>7730</v>
      </c>
      <c r="Q521" s="4">
        <v>8900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5870</v>
      </c>
      <c r="I522" s="4">
        <v>9610</v>
      </c>
      <c r="J522" s="4">
        <v>3740</v>
      </c>
      <c r="K522" s="5">
        <v>8762.59</v>
      </c>
      <c r="L522" s="5">
        <v>622.15099999999995</v>
      </c>
      <c r="M522" s="5">
        <v>1209900000</v>
      </c>
      <c r="N522" s="4">
        <v>85</v>
      </c>
      <c r="O522" s="4">
        <v>9500</v>
      </c>
      <c r="P522" s="4">
        <v>8150</v>
      </c>
      <c r="Q522" s="4">
        <v>8900</v>
      </c>
    </row>
    <row r="523" spans="5:17">
      <c r="E523" s="4">
        <v>48</v>
      </c>
      <c r="F523" s="4">
        <v>130322</v>
      </c>
      <c r="G523" s="5">
        <v>1.87178E-2</v>
      </c>
      <c r="H523" s="4">
        <v>5870</v>
      </c>
      <c r="I523" s="4">
        <v>9610</v>
      </c>
      <c r="J523" s="4">
        <v>3740</v>
      </c>
      <c r="K523" s="5">
        <v>8771.2000000000007</v>
      </c>
      <c r="L523" s="5">
        <v>616.375</v>
      </c>
      <c r="M523" s="5">
        <v>1143080000</v>
      </c>
      <c r="N523" s="4">
        <v>82</v>
      </c>
      <c r="O523" s="4">
        <v>9500</v>
      </c>
      <c r="P523" s="4">
        <v>6462</v>
      </c>
      <c r="Q523" s="4">
        <v>8900</v>
      </c>
    </row>
    <row r="524" spans="5:17">
      <c r="E524" s="4">
        <v>49</v>
      </c>
      <c r="F524" s="4">
        <v>123826</v>
      </c>
      <c r="G524" s="5">
        <v>1.77848E-2</v>
      </c>
      <c r="H524" s="4">
        <v>5870</v>
      </c>
      <c r="I524" s="4">
        <v>9610</v>
      </c>
      <c r="J524" s="4">
        <v>3740</v>
      </c>
      <c r="K524" s="5">
        <v>8777.84</v>
      </c>
      <c r="L524" s="5">
        <v>617.11500000000001</v>
      </c>
      <c r="M524" s="5">
        <v>1086920000</v>
      </c>
      <c r="N524" s="4">
        <v>81</v>
      </c>
      <c r="O524" s="4">
        <v>9500</v>
      </c>
      <c r="P524" s="4">
        <v>7640</v>
      </c>
      <c r="Q524" s="4">
        <v>8910</v>
      </c>
    </row>
    <row r="525" spans="5:17">
      <c r="E525" s="4">
        <v>50</v>
      </c>
      <c r="F525" s="4">
        <v>118095</v>
      </c>
      <c r="G525" s="5">
        <v>1.69617E-2</v>
      </c>
      <c r="H525" s="4">
        <v>5870</v>
      </c>
      <c r="I525" s="4">
        <v>9610</v>
      </c>
      <c r="J525" s="4">
        <v>3740</v>
      </c>
      <c r="K525" s="5">
        <v>8786.2000000000007</v>
      </c>
      <c r="L525" s="5">
        <v>614.005</v>
      </c>
      <c r="M525" s="5">
        <v>1037610000</v>
      </c>
      <c r="N525" s="4">
        <v>76</v>
      </c>
      <c r="O525" s="4">
        <v>9500</v>
      </c>
      <c r="P525" s="4">
        <v>6462</v>
      </c>
      <c r="Q525" s="4">
        <v>8910</v>
      </c>
    </row>
    <row r="526" spans="5:17">
      <c r="E526" s="4">
        <v>51</v>
      </c>
      <c r="F526" s="4">
        <v>114796</v>
      </c>
      <c r="G526" s="5">
        <v>1.64879E-2</v>
      </c>
      <c r="H526" s="4">
        <v>5870</v>
      </c>
      <c r="I526" s="4">
        <v>9610</v>
      </c>
      <c r="J526" s="4">
        <v>3740</v>
      </c>
      <c r="K526" s="5">
        <v>8784.7099999999991</v>
      </c>
      <c r="L526" s="5">
        <v>614.47299999999996</v>
      </c>
      <c r="M526" s="5">
        <v>1008450000</v>
      </c>
      <c r="N526" s="4">
        <v>72</v>
      </c>
      <c r="O526" s="4">
        <v>9500</v>
      </c>
      <c r="P526" s="4">
        <v>7570</v>
      </c>
      <c r="Q526" s="4">
        <v>8920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5870</v>
      </c>
      <c r="I527" s="4">
        <v>9610</v>
      </c>
      <c r="J527" s="4">
        <v>3740</v>
      </c>
      <c r="K527" s="5">
        <v>8787.7800000000007</v>
      </c>
      <c r="L527" s="5">
        <v>611.27099999999996</v>
      </c>
      <c r="M527" s="5">
        <v>978722000</v>
      </c>
      <c r="N527" s="4">
        <v>70</v>
      </c>
      <c r="O527" s="4">
        <v>9500</v>
      </c>
      <c r="P527" s="4">
        <v>8870</v>
      </c>
      <c r="Q527" s="4">
        <v>8920</v>
      </c>
    </row>
    <row r="528" spans="5:17">
      <c r="E528" s="4">
        <v>53</v>
      </c>
      <c r="F528" s="4">
        <v>105587</v>
      </c>
      <c r="G528" s="5">
        <v>1.51652E-2</v>
      </c>
      <c r="H528" s="4">
        <v>5870</v>
      </c>
      <c r="I528" s="4">
        <v>9610</v>
      </c>
      <c r="J528" s="4">
        <v>3740</v>
      </c>
      <c r="K528" s="5">
        <v>8783.69</v>
      </c>
      <c r="L528" s="5">
        <v>614.94000000000005</v>
      </c>
      <c r="M528" s="5">
        <v>927443000</v>
      </c>
      <c r="N528" s="4">
        <v>68</v>
      </c>
      <c r="O528" s="4">
        <v>9500</v>
      </c>
      <c r="P528" s="4">
        <v>8560</v>
      </c>
      <c r="Q528" s="4">
        <v>8920</v>
      </c>
    </row>
    <row r="529" spans="5:17">
      <c r="E529" s="4">
        <v>54</v>
      </c>
      <c r="F529" s="4">
        <v>99403</v>
      </c>
      <c r="G529" s="5">
        <v>1.4277E-2</v>
      </c>
      <c r="H529" s="4">
        <v>5870</v>
      </c>
      <c r="I529" s="4">
        <v>9610</v>
      </c>
      <c r="J529" s="4">
        <v>3740</v>
      </c>
      <c r="K529" s="5">
        <v>8783.4599999999991</v>
      </c>
      <c r="L529" s="5">
        <v>614.79600000000005</v>
      </c>
      <c r="M529" s="5">
        <v>873102000</v>
      </c>
      <c r="N529" s="4">
        <v>62</v>
      </c>
      <c r="O529" s="4">
        <v>9500</v>
      </c>
      <c r="P529" s="4">
        <v>8450</v>
      </c>
      <c r="Q529" s="4">
        <v>8920</v>
      </c>
    </row>
    <row r="530" spans="5:17">
      <c r="E530" s="4">
        <v>55</v>
      </c>
      <c r="F530" s="4">
        <v>92018</v>
      </c>
      <c r="G530" s="5">
        <v>1.32163E-2</v>
      </c>
      <c r="H530" s="4">
        <v>5870</v>
      </c>
      <c r="I530" s="4">
        <v>9610</v>
      </c>
      <c r="J530" s="4">
        <v>3740</v>
      </c>
      <c r="K530" s="5">
        <v>8785.3799999999992</v>
      </c>
      <c r="L530" s="5">
        <v>610.755</v>
      </c>
      <c r="M530" s="5">
        <v>808413000</v>
      </c>
      <c r="N530" s="4">
        <v>61</v>
      </c>
      <c r="O530" s="4">
        <v>9500</v>
      </c>
      <c r="P530" s="4">
        <v>8020</v>
      </c>
      <c r="Q530" s="4">
        <v>8920</v>
      </c>
    </row>
    <row r="531" spans="5:17">
      <c r="E531" s="4">
        <v>56</v>
      </c>
      <c r="F531" s="4">
        <v>84737</v>
      </c>
      <c r="G531" s="5">
        <v>1.21706E-2</v>
      </c>
      <c r="H531" s="4">
        <v>5870</v>
      </c>
      <c r="I531" s="4">
        <v>9610</v>
      </c>
      <c r="J531" s="4">
        <v>3740</v>
      </c>
      <c r="K531" s="5">
        <v>8783.2199999999993</v>
      </c>
      <c r="L531" s="5">
        <v>607.351</v>
      </c>
      <c r="M531" s="5">
        <v>744264000</v>
      </c>
      <c r="N531" s="4">
        <v>59</v>
      </c>
      <c r="O531" s="4">
        <v>9500</v>
      </c>
      <c r="P531" s="4">
        <v>8540</v>
      </c>
      <c r="Q531" s="4">
        <v>8910</v>
      </c>
    </row>
    <row r="532" spans="5:17">
      <c r="E532" s="4">
        <v>57</v>
      </c>
      <c r="F532" s="4">
        <v>77854</v>
      </c>
      <c r="G532" s="5">
        <v>1.1181999999999999E-2</v>
      </c>
      <c r="H532" s="4">
        <v>5870</v>
      </c>
      <c r="I532" s="4">
        <v>9610</v>
      </c>
      <c r="J532" s="4">
        <v>3740</v>
      </c>
      <c r="K532" s="5">
        <v>8787.52</v>
      </c>
      <c r="L532" s="5">
        <v>607.42100000000005</v>
      </c>
      <c r="M532" s="5">
        <v>684143000</v>
      </c>
      <c r="N532" s="4">
        <v>53</v>
      </c>
      <c r="O532" s="4">
        <v>9500</v>
      </c>
      <c r="P532" s="4">
        <v>8910</v>
      </c>
      <c r="Q532" s="4">
        <v>8920</v>
      </c>
    </row>
    <row r="533" spans="5:17">
      <c r="E533" s="4">
        <v>58</v>
      </c>
      <c r="F533" s="4">
        <v>71855</v>
      </c>
      <c r="G533" s="5">
        <v>1.03204E-2</v>
      </c>
      <c r="H533" s="4">
        <v>5870</v>
      </c>
      <c r="I533" s="4">
        <v>9610</v>
      </c>
      <c r="J533" s="4">
        <v>3740</v>
      </c>
      <c r="K533" s="5">
        <v>8773.76</v>
      </c>
      <c r="L533" s="5">
        <v>608.827</v>
      </c>
      <c r="M533" s="5">
        <v>630439000</v>
      </c>
      <c r="N533" s="4">
        <v>52</v>
      </c>
      <c r="O533" s="4">
        <v>9500</v>
      </c>
      <c r="P533" s="4">
        <v>7590</v>
      </c>
      <c r="Q533" s="4">
        <v>8860</v>
      </c>
    </row>
    <row r="534" spans="5:17">
      <c r="E534" s="4">
        <v>59</v>
      </c>
      <c r="F534" s="4">
        <v>64621</v>
      </c>
      <c r="G534" s="5">
        <v>9.2813600000000007E-3</v>
      </c>
      <c r="H534" s="4">
        <v>5870</v>
      </c>
      <c r="I534" s="4">
        <v>9610</v>
      </c>
      <c r="J534" s="4">
        <v>3740</v>
      </c>
      <c r="K534" s="5">
        <v>8777.5400000000009</v>
      </c>
      <c r="L534" s="5">
        <v>600.68200000000002</v>
      </c>
      <c r="M534" s="5">
        <v>567213000</v>
      </c>
      <c r="N534" s="4">
        <v>50</v>
      </c>
      <c r="O534" s="4">
        <v>9500</v>
      </c>
      <c r="P534" s="4">
        <v>9430</v>
      </c>
      <c r="Q534" s="4">
        <v>8860</v>
      </c>
    </row>
    <row r="535" spans="5:17">
      <c r="E535" s="4">
        <v>60</v>
      </c>
      <c r="F535" s="4">
        <v>57162</v>
      </c>
      <c r="G535" s="5">
        <v>8.21004E-3</v>
      </c>
      <c r="H535" s="4">
        <v>7250</v>
      </c>
      <c r="I535" s="4">
        <v>9610</v>
      </c>
      <c r="J535" s="4">
        <v>2360</v>
      </c>
      <c r="K535" s="5">
        <v>8798.2900000000009</v>
      </c>
      <c r="L535" s="5">
        <v>591.64800000000002</v>
      </c>
      <c r="M535" s="5">
        <v>502928000</v>
      </c>
      <c r="N535" s="4">
        <v>45</v>
      </c>
      <c r="O535" s="4">
        <v>9500</v>
      </c>
      <c r="P535" s="4">
        <v>9100</v>
      </c>
      <c r="Q535" s="4">
        <v>8920</v>
      </c>
    </row>
    <row r="536" spans="5:17">
      <c r="E536" s="4">
        <v>61</v>
      </c>
      <c r="F536" s="4">
        <v>49337</v>
      </c>
      <c r="G536" s="5">
        <v>7.0861500000000003E-3</v>
      </c>
      <c r="H536" s="4">
        <v>7250</v>
      </c>
      <c r="I536" s="4">
        <v>9610</v>
      </c>
      <c r="J536" s="4">
        <v>2360</v>
      </c>
      <c r="K536" s="5">
        <v>8811.19</v>
      </c>
      <c r="L536" s="5">
        <v>591.726</v>
      </c>
      <c r="M536" s="5">
        <v>434718000</v>
      </c>
      <c r="N536" s="4">
        <v>42</v>
      </c>
      <c r="O536" s="4">
        <v>9500</v>
      </c>
      <c r="P536" s="4">
        <v>7890</v>
      </c>
      <c r="Q536" s="4">
        <v>8920</v>
      </c>
    </row>
    <row r="537" spans="5:17">
      <c r="E537" s="4">
        <v>62</v>
      </c>
      <c r="F537" s="4">
        <v>42776</v>
      </c>
      <c r="G537" s="5">
        <v>6.1438100000000004E-3</v>
      </c>
      <c r="H537" s="4">
        <v>7250</v>
      </c>
      <c r="I537" s="4">
        <v>9610</v>
      </c>
      <c r="J537" s="4">
        <v>2360</v>
      </c>
      <c r="K537" s="5">
        <v>8827.83</v>
      </c>
      <c r="L537" s="5">
        <v>592.86599999999999</v>
      </c>
      <c r="M537" s="5">
        <v>377619000</v>
      </c>
      <c r="N537" s="4">
        <v>40</v>
      </c>
      <c r="O537" s="4">
        <v>9500</v>
      </c>
      <c r="P537" s="4">
        <v>8670</v>
      </c>
      <c r="Q537" s="4">
        <v>8940</v>
      </c>
    </row>
    <row r="538" spans="5:17">
      <c r="E538" s="4">
        <v>63</v>
      </c>
      <c r="F538" s="4">
        <v>35511</v>
      </c>
      <c r="G538" s="5">
        <v>5.10036E-3</v>
      </c>
      <c r="H538" s="4">
        <v>7660</v>
      </c>
      <c r="I538" s="4">
        <v>9610</v>
      </c>
      <c r="J538" s="4">
        <v>1950</v>
      </c>
      <c r="K538" s="5">
        <v>8836.9</v>
      </c>
      <c r="L538" s="5">
        <v>598.995</v>
      </c>
      <c r="M538" s="5">
        <v>313807000</v>
      </c>
      <c r="N538" s="4">
        <v>36</v>
      </c>
      <c r="O538" s="4">
        <v>9500</v>
      </c>
      <c r="P538" s="4">
        <v>8950</v>
      </c>
      <c r="Q538" s="4">
        <v>8940</v>
      </c>
    </row>
    <row r="539" spans="5:17">
      <c r="E539" s="4">
        <v>64</v>
      </c>
      <c r="F539" s="4">
        <v>29543</v>
      </c>
      <c r="G539" s="5">
        <v>4.24319E-3</v>
      </c>
      <c r="H539" s="4">
        <v>7660</v>
      </c>
      <c r="I539" s="4">
        <v>9610</v>
      </c>
      <c r="J539" s="4">
        <v>1950</v>
      </c>
      <c r="K539" s="5">
        <v>8841.3799999999992</v>
      </c>
      <c r="L539" s="5">
        <v>605.452</v>
      </c>
      <c r="M539" s="5">
        <v>261201000</v>
      </c>
      <c r="N539" s="4">
        <v>36</v>
      </c>
      <c r="O539" s="4">
        <v>9500</v>
      </c>
      <c r="P539" s="4">
        <v>9240</v>
      </c>
      <c r="Q539" s="4">
        <v>8920</v>
      </c>
    </row>
    <row r="540" spans="5:17">
      <c r="E540" s="4">
        <v>65</v>
      </c>
      <c r="F540" s="4">
        <v>23703</v>
      </c>
      <c r="G540" s="5">
        <v>3.4044000000000001E-3</v>
      </c>
      <c r="H540" s="4">
        <v>7660</v>
      </c>
      <c r="I540" s="4">
        <v>9610</v>
      </c>
      <c r="J540" s="4">
        <v>1950</v>
      </c>
      <c r="K540" s="5">
        <v>8858.82</v>
      </c>
      <c r="L540" s="5">
        <v>605.26300000000003</v>
      </c>
      <c r="M540" s="5">
        <v>209981000</v>
      </c>
      <c r="N540" s="4">
        <v>33</v>
      </c>
      <c r="O540" s="4">
        <v>9500</v>
      </c>
      <c r="P540" s="4">
        <v>8180</v>
      </c>
      <c r="Q540" s="4">
        <v>8860</v>
      </c>
    </row>
    <row r="541" spans="5:17">
      <c r="E541" s="4">
        <v>66</v>
      </c>
      <c r="F541" s="4">
        <v>18772</v>
      </c>
      <c r="G541" s="5">
        <v>2.6961799999999998E-3</v>
      </c>
      <c r="H541" s="4">
        <v>7660</v>
      </c>
      <c r="I541" s="4">
        <v>9610</v>
      </c>
      <c r="J541" s="4">
        <v>1950</v>
      </c>
      <c r="K541" s="5">
        <v>8892.91</v>
      </c>
      <c r="L541" s="5">
        <v>612.93100000000004</v>
      </c>
      <c r="M541" s="5">
        <v>166938000</v>
      </c>
      <c r="N541" s="4">
        <v>31</v>
      </c>
      <c r="O541" s="4">
        <v>9500</v>
      </c>
      <c r="P541" s="4">
        <v>7930</v>
      </c>
      <c r="Q541" s="4">
        <v>8970</v>
      </c>
    </row>
    <row r="542" spans="5:17">
      <c r="E542" s="4">
        <v>67</v>
      </c>
      <c r="F542" s="4">
        <v>15198</v>
      </c>
      <c r="G542" s="5">
        <v>2.1828500000000001E-3</v>
      </c>
      <c r="H542" s="4">
        <v>7660</v>
      </c>
      <c r="I542" s="4">
        <v>9610</v>
      </c>
      <c r="J542" s="4">
        <v>1950</v>
      </c>
      <c r="K542" s="5">
        <v>8939.9</v>
      </c>
      <c r="L542" s="5">
        <v>605.01300000000003</v>
      </c>
      <c r="M542" s="5">
        <v>135869000</v>
      </c>
      <c r="N542" s="4">
        <v>28</v>
      </c>
      <c r="O542" s="4">
        <v>9610</v>
      </c>
      <c r="P542" s="4">
        <v>9040</v>
      </c>
      <c r="Q542" s="4">
        <v>8970</v>
      </c>
    </row>
    <row r="543" spans="5:17">
      <c r="E543" s="4">
        <v>68</v>
      </c>
      <c r="F543" s="4">
        <v>11537</v>
      </c>
      <c r="G543" s="5">
        <v>1.6570300000000001E-3</v>
      </c>
      <c r="H543" s="4">
        <v>7660</v>
      </c>
      <c r="I543" s="4">
        <v>9610</v>
      </c>
      <c r="J543" s="4">
        <v>1950</v>
      </c>
      <c r="K543" s="5">
        <v>9004.66</v>
      </c>
      <c r="L543" s="5">
        <v>581.92600000000004</v>
      </c>
      <c r="M543" s="5">
        <v>103887000</v>
      </c>
      <c r="N543" s="4">
        <v>24</v>
      </c>
      <c r="O543" s="4">
        <v>9610</v>
      </c>
      <c r="P543" s="4">
        <v>8600</v>
      </c>
      <c r="Q543" s="4">
        <v>9250</v>
      </c>
    </row>
    <row r="544" spans="5:17">
      <c r="E544" s="4">
        <v>69</v>
      </c>
      <c r="F544" s="4">
        <v>8721</v>
      </c>
      <c r="G544" s="5">
        <v>1.2525800000000001E-3</v>
      </c>
      <c r="H544" s="4">
        <v>7660</v>
      </c>
      <c r="I544" s="4">
        <v>9610</v>
      </c>
      <c r="J544" s="4">
        <v>1950</v>
      </c>
      <c r="K544" s="5">
        <v>9083.3700000000008</v>
      </c>
      <c r="L544" s="5">
        <v>542.14300000000003</v>
      </c>
      <c r="M544" s="5">
        <v>79216100</v>
      </c>
      <c r="N544" s="4">
        <v>21</v>
      </c>
      <c r="O544" s="4">
        <v>9610</v>
      </c>
      <c r="P544" s="4">
        <v>8130</v>
      </c>
      <c r="Q544" s="4">
        <v>9300</v>
      </c>
    </row>
    <row r="545" spans="1:17">
      <c r="E545" s="4">
        <v>70</v>
      </c>
      <c r="F545" s="4">
        <v>6603</v>
      </c>
      <c r="G545" s="5">
        <v>9.4837299999999997E-4</v>
      </c>
      <c r="H545" s="4">
        <v>7660</v>
      </c>
      <c r="I545" s="4">
        <v>9610</v>
      </c>
      <c r="J545" s="4">
        <v>1950</v>
      </c>
      <c r="K545" s="5">
        <v>9154.9500000000007</v>
      </c>
      <c r="L545" s="5">
        <v>498.36200000000002</v>
      </c>
      <c r="M545" s="5">
        <v>60450200</v>
      </c>
      <c r="N545" s="4">
        <v>19</v>
      </c>
      <c r="O545" s="4">
        <v>9610</v>
      </c>
      <c r="P545" s="4">
        <v>8970</v>
      </c>
      <c r="Q545" s="4">
        <v>9390</v>
      </c>
    </row>
    <row r="546" spans="1:17">
      <c r="E546" s="4">
        <v>71</v>
      </c>
      <c r="F546" s="4">
        <v>4790</v>
      </c>
      <c r="G546" s="5">
        <v>6.8797599999999997E-4</v>
      </c>
      <c r="H546" s="4">
        <v>7660</v>
      </c>
      <c r="I546" s="4">
        <v>9610</v>
      </c>
      <c r="J546" s="4">
        <v>1950</v>
      </c>
      <c r="K546" s="5">
        <v>9224.01</v>
      </c>
      <c r="L546" s="5">
        <v>461.65</v>
      </c>
      <c r="M546" s="5">
        <v>44183000</v>
      </c>
      <c r="N546" s="4">
        <v>18</v>
      </c>
      <c r="O546" s="4">
        <v>9610</v>
      </c>
      <c r="P546" s="4">
        <v>8970</v>
      </c>
      <c r="Q546" s="4">
        <v>9390</v>
      </c>
    </row>
    <row r="547" spans="1:17">
      <c r="E547" s="4">
        <v>72</v>
      </c>
      <c r="F547" s="4">
        <v>3532</v>
      </c>
      <c r="G547" s="5">
        <v>5.0729300000000002E-4</v>
      </c>
      <c r="H547" s="4">
        <v>7660</v>
      </c>
      <c r="I547" s="4">
        <v>9610</v>
      </c>
      <c r="J547" s="4">
        <v>1950</v>
      </c>
      <c r="K547" s="5">
        <v>9279.0300000000007</v>
      </c>
      <c r="L547" s="5">
        <v>425.238</v>
      </c>
      <c r="M547" s="5">
        <v>32773500</v>
      </c>
      <c r="N547" s="4">
        <v>16</v>
      </c>
      <c r="O547" s="4">
        <v>9610</v>
      </c>
      <c r="P547" s="4">
        <v>8280</v>
      </c>
      <c r="Q547" s="4">
        <v>9390</v>
      </c>
    </row>
    <row r="548" spans="1:17">
      <c r="E548" s="4">
        <v>73</v>
      </c>
      <c r="F548" s="4">
        <v>2381</v>
      </c>
      <c r="G548" s="5">
        <v>3.4197699999999998E-4</v>
      </c>
      <c r="H548" s="4">
        <v>7800</v>
      </c>
      <c r="I548" s="4">
        <v>9610</v>
      </c>
      <c r="J548" s="4">
        <v>1810</v>
      </c>
      <c r="K548" s="5">
        <v>9394.7900000000009</v>
      </c>
      <c r="L548" s="5">
        <v>323.68400000000003</v>
      </c>
      <c r="M548" s="5">
        <v>22369000</v>
      </c>
      <c r="N548" s="4">
        <v>10</v>
      </c>
      <c r="O548" s="4">
        <v>9610</v>
      </c>
      <c r="P548" s="4">
        <v>9340</v>
      </c>
      <c r="Q548" s="4">
        <v>9520</v>
      </c>
    </row>
    <row r="549" spans="1:17">
      <c r="E549" s="4">
        <v>74</v>
      </c>
      <c r="F549" s="4">
        <v>1653</v>
      </c>
      <c r="G549" s="5">
        <v>2.3741600000000001E-4</v>
      </c>
      <c r="H549" s="4">
        <v>7800</v>
      </c>
      <c r="I549" s="4">
        <v>9610</v>
      </c>
      <c r="J549" s="4">
        <v>1810</v>
      </c>
      <c r="K549" s="5">
        <v>9451.19</v>
      </c>
      <c r="L549" s="5">
        <v>237.31299999999999</v>
      </c>
      <c r="M549" s="5">
        <v>15622800</v>
      </c>
      <c r="N549" s="4">
        <v>9</v>
      </c>
      <c r="O549" s="4">
        <v>9610</v>
      </c>
      <c r="P549" s="4">
        <v>9500</v>
      </c>
      <c r="Q549" s="4">
        <v>9520</v>
      </c>
    </row>
    <row r="550" spans="1:17">
      <c r="E550" s="4">
        <v>75</v>
      </c>
      <c r="F550" s="4">
        <v>1066</v>
      </c>
      <c r="G550" s="5">
        <v>1.5310700000000001E-4</v>
      </c>
      <c r="H550" s="4">
        <v>8830</v>
      </c>
      <c r="I550" s="4">
        <v>9610</v>
      </c>
      <c r="J550" s="4">
        <v>780</v>
      </c>
      <c r="K550" s="5">
        <v>9475.81</v>
      </c>
      <c r="L550" s="5">
        <v>166.482</v>
      </c>
      <c r="M550" s="5">
        <v>10101200</v>
      </c>
      <c r="N550" s="4">
        <v>6</v>
      </c>
      <c r="O550" s="4">
        <v>9610</v>
      </c>
      <c r="P550" s="4">
        <v>9300</v>
      </c>
      <c r="Q550" s="4">
        <v>9520</v>
      </c>
    </row>
    <row r="551" spans="1:17">
      <c r="E551" s="4">
        <v>76</v>
      </c>
      <c r="F551" s="4">
        <v>540</v>
      </c>
      <c r="G551" s="5">
        <v>7.75589E-5</v>
      </c>
      <c r="H551" s="4">
        <v>9210</v>
      </c>
      <c r="I551" s="4">
        <v>9610</v>
      </c>
      <c r="J551" s="4">
        <v>400</v>
      </c>
      <c r="K551" s="5">
        <v>9485.81</v>
      </c>
      <c r="L551" s="5">
        <v>137.76300000000001</v>
      </c>
      <c r="M551" s="5">
        <v>5122340</v>
      </c>
      <c r="N551" s="4">
        <v>4</v>
      </c>
      <c r="O551" s="4">
        <v>9610</v>
      </c>
      <c r="P551" s="4">
        <v>9210</v>
      </c>
      <c r="Q551" s="4">
        <v>9520</v>
      </c>
    </row>
    <row r="552" spans="1:17">
      <c r="E552" s="4">
        <v>77</v>
      </c>
      <c r="F552" s="4">
        <v>236</v>
      </c>
      <c r="G552" s="5">
        <v>3.3896100000000002E-5</v>
      </c>
      <c r="H552" s="4">
        <v>9210</v>
      </c>
      <c r="I552" s="4">
        <v>9610</v>
      </c>
      <c r="J552" s="4">
        <v>400</v>
      </c>
      <c r="K552" s="5">
        <v>9482.9699999999993</v>
      </c>
      <c r="L552" s="5">
        <v>140.94</v>
      </c>
      <c r="M552" s="5">
        <v>2237980</v>
      </c>
      <c r="N552" s="4">
        <v>4</v>
      </c>
      <c r="O552" s="4">
        <v>9610</v>
      </c>
      <c r="P552" s="4">
        <v>9520</v>
      </c>
      <c r="Q552" s="4">
        <v>9520</v>
      </c>
    </row>
    <row r="553" spans="1:17">
      <c r="E553" s="4">
        <v>78</v>
      </c>
      <c r="F553" s="4">
        <v>59</v>
      </c>
      <c r="G553" s="5">
        <v>8.4740200000000002E-6</v>
      </c>
      <c r="H553" s="4">
        <v>9390</v>
      </c>
      <c r="I553" s="4">
        <v>9610</v>
      </c>
      <c r="J553" s="4">
        <v>220</v>
      </c>
      <c r="K553" s="5">
        <v>9531.7000000000007</v>
      </c>
      <c r="L553" s="5">
        <v>105.33499999999999</v>
      </c>
      <c r="M553" s="5">
        <v>562370</v>
      </c>
      <c r="N553" s="4">
        <v>2</v>
      </c>
      <c r="O553" s="4">
        <v>9610</v>
      </c>
      <c r="P553" s="4">
        <v>9390</v>
      </c>
      <c r="Q553" s="4">
        <v>9610</v>
      </c>
    </row>
    <row r="554" spans="1:17">
      <c r="E554" s="4">
        <v>79</v>
      </c>
      <c r="F554" s="4">
        <v>15</v>
      </c>
      <c r="G554" s="5">
        <v>2.1544099999999999E-6</v>
      </c>
      <c r="H554" s="4">
        <v>9610</v>
      </c>
      <c r="I554" s="4">
        <v>9610</v>
      </c>
      <c r="J554" s="4">
        <v>0</v>
      </c>
      <c r="K554" s="5">
        <v>9610</v>
      </c>
      <c r="L554" s="5">
        <v>0</v>
      </c>
      <c r="M554" s="5">
        <v>144150</v>
      </c>
      <c r="N554" s="4">
        <v>1</v>
      </c>
      <c r="O554" s="4">
        <v>9610</v>
      </c>
      <c r="P554" s="4">
        <v>9610</v>
      </c>
      <c r="Q554" s="4">
        <v>9610</v>
      </c>
    </row>
    <row r="555" spans="1:17">
      <c r="A555">
        <v>1995</v>
      </c>
      <c r="B555" t="s">
        <v>40</v>
      </c>
      <c r="E555" s="4">
        <v>1</v>
      </c>
      <c r="F555" s="4">
        <v>5027423</v>
      </c>
      <c r="G555" s="5">
        <v>0.72207600000000005</v>
      </c>
      <c r="H555" s="4">
        <v>0</v>
      </c>
      <c r="I555" s="4">
        <v>9500</v>
      </c>
      <c r="J555" s="4">
        <v>9500</v>
      </c>
      <c r="K555" s="5">
        <v>4086.72</v>
      </c>
      <c r="L555" s="5">
        <v>2484.39</v>
      </c>
      <c r="M555" s="5">
        <v>20545700000</v>
      </c>
      <c r="N555" s="4">
        <v>155</v>
      </c>
      <c r="O555" s="4">
        <v>1550</v>
      </c>
      <c r="P555" s="4">
        <v>6400</v>
      </c>
      <c r="Q555" s="4">
        <v>4780</v>
      </c>
    </row>
    <row r="556" spans="1:17">
      <c r="E556" s="4">
        <v>2</v>
      </c>
      <c r="F556" s="4">
        <v>1515456</v>
      </c>
      <c r="G556" s="5">
        <v>0.21766099999999999</v>
      </c>
      <c r="H556" s="4">
        <v>0</v>
      </c>
      <c r="I556" s="4">
        <v>9500</v>
      </c>
      <c r="J556" s="4">
        <v>9500</v>
      </c>
      <c r="K556" s="5">
        <v>5434.77</v>
      </c>
      <c r="L556" s="5">
        <v>2215.65</v>
      </c>
      <c r="M556" s="5">
        <v>8236150000</v>
      </c>
      <c r="N556" s="4">
        <v>148</v>
      </c>
      <c r="O556" s="4">
        <v>1550</v>
      </c>
      <c r="P556" s="4">
        <v>5642</v>
      </c>
      <c r="Q556" s="4">
        <v>5862</v>
      </c>
    </row>
    <row r="557" spans="1:17">
      <c r="E557" s="4">
        <v>3</v>
      </c>
      <c r="F557" s="4">
        <v>1099428</v>
      </c>
      <c r="G557" s="5">
        <v>0.15790799999999999</v>
      </c>
      <c r="H557" s="4">
        <v>0</v>
      </c>
      <c r="I557" s="4">
        <v>9540</v>
      </c>
      <c r="J557" s="4">
        <v>9540</v>
      </c>
      <c r="K557" s="5">
        <v>5942.61</v>
      </c>
      <c r="L557" s="5">
        <v>2210.61</v>
      </c>
      <c r="M557" s="5">
        <v>6533470000</v>
      </c>
      <c r="N557" s="4">
        <v>165</v>
      </c>
      <c r="O557" s="4">
        <v>1550</v>
      </c>
      <c r="P557" s="4">
        <v>5420</v>
      </c>
      <c r="Q557" s="4">
        <v>6120</v>
      </c>
    </row>
    <row r="558" spans="1:17">
      <c r="E558" s="4">
        <v>4</v>
      </c>
      <c r="F558" s="4">
        <v>867898</v>
      </c>
      <c r="G558" s="5">
        <v>0.124654</v>
      </c>
      <c r="H558" s="4">
        <v>0</v>
      </c>
      <c r="I558" s="4">
        <v>9540</v>
      </c>
      <c r="J558" s="4">
        <v>9540</v>
      </c>
      <c r="K558" s="5">
        <v>6134.56</v>
      </c>
      <c r="L558" s="5">
        <v>2236.48</v>
      </c>
      <c r="M558" s="5">
        <v>5324180000</v>
      </c>
      <c r="N558" s="4">
        <v>175</v>
      </c>
      <c r="O558" s="4">
        <v>1550</v>
      </c>
      <c r="P558" s="4">
        <v>3622</v>
      </c>
      <c r="Q558" s="4">
        <v>6200</v>
      </c>
    </row>
    <row r="559" spans="1:17">
      <c r="E559" s="4">
        <v>5</v>
      </c>
      <c r="F559" s="4">
        <v>754824</v>
      </c>
      <c r="G559" s="5">
        <v>0.108414</v>
      </c>
      <c r="H559" s="4">
        <v>0</v>
      </c>
      <c r="I559" s="4">
        <v>9540</v>
      </c>
      <c r="J559" s="4">
        <v>9540</v>
      </c>
      <c r="K559" s="5">
        <v>6266.94</v>
      </c>
      <c r="L559" s="5">
        <v>2211.2399999999998</v>
      </c>
      <c r="M559" s="5">
        <v>4730430000</v>
      </c>
      <c r="N559" s="4">
        <v>181</v>
      </c>
      <c r="O559" s="4">
        <v>1550</v>
      </c>
      <c r="P559" s="4">
        <v>6120</v>
      </c>
      <c r="Q559" s="4">
        <v>6330</v>
      </c>
    </row>
    <row r="560" spans="1:17">
      <c r="E560" s="4">
        <v>6</v>
      </c>
      <c r="F560" s="4">
        <v>625933</v>
      </c>
      <c r="G560" s="5">
        <v>8.9901200000000001E-2</v>
      </c>
      <c r="H560" s="4">
        <v>0</v>
      </c>
      <c r="I560" s="4">
        <v>9540</v>
      </c>
      <c r="J560" s="4">
        <v>9540</v>
      </c>
      <c r="K560" s="5">
        <v>6479.43</v>
      </c>
      <c r="L560" s="5">
        <v>2275.12</v>
      </c>
      <c r="M560" s="5">
        <v>4055690000</v>
      </c>
      <c r="N560" s="4">
        <v>181</v>
      </c>
      <c r="O560" s="4">
        <v>1550</v>
      </c>
      <c r="P560" s="4">
        <v>3532</v>
      </c>
      <c r="Q560" s="4">
        <v>6740</v>
      </c>
    </row>
    <row r="561" spans="5:17">
      <c r="E561" s="4">
        <v>7</v>
      </c>
      <c r="F561" s="4">
        <v>566562</v>
      </c>
      <c r="G561" s="5">
        <v>8.1373899999999999E-2</v>
      </c>
      <c r="H561" s="4">
        <v>0</v>
      </c>
      <c r="I561" s="4">
        <v>9540</v>
      </c>
      <c r="J561" s="4">
        <v>9540</v>
      </c>
      <c r="K561" s="5">
        <v>6480.09</v>
      </c>
      <c r="L561" s="5">
        <v>2214.96</v>
      </c>
      <c r="M561" s="5">
        <v>3671370000</v>
      </c>
      <c r="N561" s="4">
        <v>182</v>
      </c>
      <c r="O561" s="4">
        <v>1550</v>
      </c>
      <c r="P561" s="4">
        <v>6200</v>
      </c>
      <c r="Q561" s="4">
        <v>6740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9540</v>
      </c>
      <c r="J562" s="4">
        <v>9540</v>
      </c>
      <c r="K562" s="5">
        <v>6510.38</v>
      </c>
      <c r="L562" s="5">
        <v>2166.54</v>
      </c>
      <c r="M562" s="5">
        <v>3333800000</v>
      </c>
      <c r="N562" s="4">
        <v>186</v>
      </c>
      <c r="O562" s="4">
        <v>1550</v>
      </c>
      <c r="P562" s="4">
        <v>6130</v>
      </c>
      <c r="Q562" s="4">
        <v>6830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9540</v>
      </c>
      <c r="J563" s="4">
        <v>9540</v>
      </c>
      <c r="K563" s="5">
        <v>6585.3</v>
      </c>
      <c r="L563" s="5">
        <v>2127.02</v>
      </c>
      <c r="M563" s="5">
        <v>3187940000</v>
      </c>
      <c r="N563" s="4">
        <v>188</v>
      </c>
      <c r="O563" s="4">
        <v>9500</v>
      </c>
      <c r="P563" s="4">
        <v>6640</v>
      </c>
      <c r="Q563" s="4">
        <v>7000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9540</v>
      </c>
      <c r="J564" s="4">
        <v>9540</v>
      </c>
      <c r="K564" s="5">
        <v>6637.24</v>
      </c>
      <c r="L564" s="5">
        <v>2088.87</v>
      </c>
      <c r="M564" s="5">
        <v>2961130000</v>
      </c>
      <c r="N564" s="4">
        <v>195</v>
      </c>
      <c r="O564" s="4">
        <v>9500</v>
      </c>
      <c r="P564" s="4">
        <v>5250</v>
      </c>
      <c r="Q564" s="4">
        <v>7100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9540</v>
      </c>
      <c r="J565" s="4">
        <v>9540</v>
      </c>
      <c r="K565" s="5">
        <v>6621.55</v>
      </c>
      <c r="L565" s="5">
        <v>2065.6799999999998</v>
      </c>
      <c r="M565" s="5">
        <v>2703960000</v>
      </c>
      <c r="N565" s="4">
        <v>194</v>
      </c>
      <c r="O565" s="4">
        <v>9500</v>
      </c>
      <c r="P565" s="4">
        <v>7600</v>
      </c>
      <c r="Q565" s="4">
        <v>7100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9540</v>
      </c>
      <c r="J566" s="4">
        <v>9540</v>
      </c>
      <c r="K566" s="5">
        <v>6618.89</v>
      </c>
      <c r="L566" s="5">
        <v>2029.92</v>
      </c>
      <c r="M566" s="5">
        <v>2505480000</v>
      </c>
      <c r="N566" s="4">
        <v>187</v>
      </c>
      <c r="O566" s="4">
        <v>9500</v>
      </c>
      <c r="P566" s="4">
        <v>6330</v>
      </c>
      <c r="Q566" s="4">
        <v>7100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9540</v>
      </c>
      <c r="J567" s="4">
        <v>9540</v>
      </c>
      <c r="K567" s="5">
        <v>6629.22</v>
      </c>
      <c r="L567" s="5">
        <v>1996.28</v>
      </c>
      <c r="M567" s="5">
        <v>2409270000</v>
      </c>
      <c r="N567" s="4">
        <v>188</v>
      </c>
      <c r="O567" s="4">
        <v>7800</v>
      </c>
      <c r="P567" s="4">
        <v>6930</v>
      </c>
      <c r="Q567" s="4">
        <v>7120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9540</v>
      </c>
      <c r="J568" s="4">
        <v>9540</v>
      </c>
      <c r="K568" s="5">
        <v>6609.01</v>
      </c>
      <c r="L568" s="5">
        <v>1988.72</v>
      </c>
      <c r="M568" s="5">
        <v>2313250000</v>
      </c>
      <c r="N568" s="4">
        <v>188</v>
      </c>
      <c r="O568" s="4">
        <v>8120</v>
      </c>
      <c r="P568" s="4">
        <v>8690</v>
      </c>
      <c r="Q568" s="4">
        <v>7000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9540</v>
      </c>
      <c r="J569" s="4">
        <v>9540</v>
      </c>
      <c r="K569" s="5">
        <v>6607.26</v>
      </c>
      <c r="L569" s="5">
        <v>1947.07</v>
      </c>
      <c r="M569" s="5">
        <v>2217000000</v>
      </c>
      <c r="N569" s="4">
        <v>188</v>
      </c>
      <c r="O569" s="4">
        <v>8120</v>
      </c>
      <c r="P569" s="4">
        <v>6070</v>
      </c>
      <c r="Q569" s="4">
        <v>7000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9540</v>
      </c>
      <c r="J570" s="4">
        <v>9540</v>
      </c>
      <c r="K570" s="5">
        <v>6561.56</v>
      </c>
      <c r="L570" s="5">
        <v>1932.52</v>
      </c>
      <c r="M570" s="5">
        <v>2071580000</v>
      </c>
      <c r="N570" s="4">
        <v>190</v>
      </c>
      <c r="O570" s="4">
        <v>8120</v>
      </c>
      <c r="P570" s="4">
        <v>2782</v>
      </c>
      <c r="Q570" s="4">
        <v>6740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9540</v>
      </c>
      <c r="J571" s="4">
        <v>9540</v>
      </c>
      <c r="K571" s="5">
        <v>6527.29</v>
      </c>
      <c r="L571" s="5">
        <v>1920.47</v>
      </c>
      <c r="M571" s="5">
        <v>1978320000</v>
      </c>
      <c r="N571" s="4">
        <v>185</v>
      </c>
      <c r="O571" s="4">
        <v>8120</v>
      </c>
      <c r="P571" s="4">
        <v>6000</v>
      </c>
      <c r="Q571" s="4">
        <v>6692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9540</v>
      </c>
      <c r="J572" s="4">
        <v>9540</v>
      </c>
      <c r="K572" s="5">
        <v>6483.56</v>
      </c>
      <c r="L572" s="5">
        <v>1903.33</v>
      </c>
      <c r="M572" s="5">
        <v>1896290000</v>
      </c>
      <c r="N572" s="4">
        <v>190</v>
      </c>
      <c r="O572" s="4">
        <v>7950</v>
      </c>
      <c r="P572" s="4">
        <v>5862</v>
      </c>
      <c r="Q572" s="4">
        <v>6610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9540</v>
      </c>
      <c r="J573" s="4">
        <v>9540</v>
      </c>
      <c r="K573" s="5">
        <v>6444.12</v>
      </c>
      <c r="L573" s="5">
        <v>1887.18</v>
      </c>
      <c r="M573" s="5">
        <v>1819530000</v>
      </c>
      <c r="N573" s="4">
        <v>190</v>
      </c>
      <c r="O573" s="4">
        <v>7950</v>
      </c>
      <c r="P573" s="4">
        <v>7640</v>
      </c>
      <c r="Q573" s="4">
        <v>6560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9540</v>
      </c>
      <c r="J574" s="4">
        <v>9540</v>
      </c>
      <c r="K574" s="5">
        <v>6415.54</v>
      </c>
      <c r="L574" s="5">
        <v>1863.47</v>
      </c>
      <c r="M574" s="5">
        <v>1768630000</v>
      </c>
      <c r="N574" s="4">
        <v>188</v>
      </c>
      <c r="O574" s="4">
        <v>7950</v>
      </c>
      <c r="P574" s="4">
        <v>7900</v>
      </c>
      <c r="Q574" s="4">
        <v>6490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9540</v>
      </c>
      <c r="J575" s="4">
        <v>9540</v>
      </c>
      <c r="K575" s="5">
        <v>6408.95</v>
      </c>
      <c r="L575" s="5">
        <v>1845.65</v>
      </c>
      <c r="M575" s="5">
        <v>1704200000</v>
      </c>
      <c r="N575" s="4">
        <v>189</v>
      </c>
      <c r="O575" s="4">
        <v>7950</v>
      </c>
      <c r="P575" s="4">
        <v>7022</v>
      </c>
      <c r="Q575" s="4">
        <v>6490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9540</v>
      </c>
      <c r="J576" s="4">
        <v>9540</v>
      </c>
      <c r="K576" s="5">
        <v>6408.17</v>
      </c>
      <c r="L576" s="5">
        <v>1833.54</v>
      </c>
      <c r="M576" s="5">
        <v>1647890000</v>
      </c>
      <c r="N576" s="4">
        <v>186</v>
      </c>
      <c r="O576" s="4">
        <v>7950</v>
      </c>
      <c r="P576" s="4">
        <v>5032</v>
      </c>
      <c r="Q576" s="4">
        <v>6430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9540</v>
      </c>
      <c r="J577" s="4">
        <v>9540</v>
      </c>
      <c r="K577" s="5">
        <v>6386.86</v>
      </c>
      <c r="L577" s="5">
        <v>1812.56</v>
      </c>
      <c r="M577" s="5">
        <v>1600800000</v>
      </c>
      <c r="N577" s="4">
        <v>184</v>
      </c>
      <c r="O577" s="4">
        <v>7950</v>
      </c>
      <c r="P577" s="4">
        <v>6560</v>
      </c>
      <c r="Q577" s="4">
        <v>6330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9540</v>
      </c>
      <c r="J578" s="4">
        <v>9540</v>
      </c>
      <c r="K578" s="5">
        <v>6368.47</v>
      </c>
      <c r="L578" s="5">
        <v>1793.96</v>
      </c>
      <c r="M578" s="5">
        <v>1573340000</v>
      </c>
      <c r="N578" s="4">
        <v>181</v>
      </c>
      <c r="O578" s="4">
        <v>7950</v>
      </c>
      <c r="P578" s="4">
        <v>8150</v>
      </c>
      <c r="Q578" s="4">
        <v>6312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9540</v>
      </c>
      <c r="J579" s="4">
        <v>9540</v>
      </c>
      <c r="K579" s="5">
        <v>6360.36</v>
      </c>
      <c r="L579" s="5">
        <v>1779.18</v>
      </c>
      <c r="M579" s="5">
        <v>1550240000</v>
      </c>
      <c r="N579" s="4">
        <v>178</v>
      </c>
      <c r="O579" s="4">
        <v>4900</v>
      </c>
      <c r="P579" s="4">
        <v>9290</v>
      </c>
      <c r="Q579" s="4">
        <v>6260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9540</v>
      </c>
      <c r="J580" s="4">
        <v>9540</v>
      </c>
      <c r="K580" s="5">
        <v>6361.24</v>
      </c>
      <c r="L580" s="5">
        <v>1756.25</v>
      </c>
      <c r="M580" s="5">
        <v>1529990000</v>
      </c>
      <c r="N580" s="4">
        <v>175</v>
      </c>
      <c r="O580" s="4">
        <v>4900</v>
      </c>
      <c r="P580" s="4">
        <v>4072</v>
      </c>
      <c r="Q580" s="4">
        <v>6260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9540</v>
      </c>
      <c r="J581" s="4">
        <v>9540</v>
      </c>
      <c r="K581" s="5">
        <v>6351.61</v>
      </c>
      <c r="L581" s="5">
        <v>1742.11</v>
      </c>
      <c r="M581" s="5">
        <v>1496830000</v>
      </c>
      <c r="N581" s="4">
        <v>168</v>
      </c>
      <c r="O581" s="4">
        <v>4900</v>
      </c>
      <c r="P581" s="4">
        <v>5202</v>
      </c>
      <c r="Q581" s="4">
        <v>6250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9540</v>
      </c>
      <c r="J582" s="4">
        <v>9540</v>
      </c>
      <c r="K582" s="5">
        <v>6348.08</v>
      </c>
      <c r="L582" s="5">
        <v>1727.05</v>
      </c>
      <c r="M582" s="5">
        <v>1478630000</v>
      </c>
      <c r="N582" s="4">
        <v>171</v>
      </c>
      <c r="O582" s="4">
        <v>4100</v>
      </c>
      <c r="P582" s="4">
        <v>3672</v>
      </c>
      <c r="Q582" s="4">
        <v>6250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9540</v>
      </c>
      <c r="J583" s="4">
        <v>9540</v>
      </c>
      <c r="K583" s="5">
        <v>6319.3</v>
      </c>
      <c r="L583" s="5">
        <v>1710.19</v>
      </c>
      <c r="M583" s="5">
        <v>1438780000</v>
      </c>
      <c r="N583" s="4">
        <v>167</v>
      </c>
      <c r="O583" s="4">
        <v>4900</v>
      </c>
      <c r="P583" s="4">
        <v>3462</v>
      </c>
      <c r="Q583" s="4">
        <v>6192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9540</v>
      </c>
      <c r="J584" s="4">
        <v>9540</v>
      </c>
      <c r="K584" s="5">
        <v>6302.45</v>
      </c>
      <c r="L584" s="5">
        <v>1692.95</v>
      </c>
      <c r="M584" s="5">
        <v>1396450000</v>
      </c>
      <c r="N584" s="4">
        <v>166</v>
      </c>
      <c r="O584" s="4">
        <v>4100</v>
      </c>
      <c r="P584" s="4">
        <v>9540</v>
      </c>
      <c r="Q584" s="4">
        <v>6190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2982</v>
      </c>
      <c r="I585" s="4">
        <v>9500</v>
      </c>
      <c r="J585" s="4">
        <v>6518</v>
      </c>
      <c r="K585" s="5">
        <v>6284.28</v>
      </c>
      <c r="L585" s="5">
        <v>1677.84</v>
      </c>
      <c r="M585" s="5">
        <v>1357850000</v>
      </c>
      <c r="N585" s="4">
        <v>163</v>
      </c>
      <c r="O585" s="4">
        <v>4100</v>
      </c>
      <c r="P585" s="4">
        <v>6032</v>
      </c>
      <c r="Q585" s="4">
        <v>6190</v>
      </c>
    </row>
    <row r="586" spans="5:17">
      <c r="E586" s="4">
        <v>32</v>
      </c>
      <c r="F586" s="4">
        <v>212406</v>
      </c>
      <c r="G586" s="5">
        <v>3.05074E-2</v>
      </c>
      <c r="H586" s="4">
        <v>3332</v>
      </c>
      <c r="I586" s="4">
        <v>9500</v>
      </c>
      <c r="J586" s="4">
        <v>6168</v>
      </c>
      <c r="K586" s="5">
        <v>6270.44</v>
      </c>
      <c r="L586" s="5">
        <v>1657.24</v>
      </c>
      <c r="M586" s="5">
        <v>1331880000</v>
      </c>
      <c r="N586" s="4">
        <v>163</v>
      </c>
      <c r="O586" s="4">
        <v>4100</v>
      </c>
      <c r="P586" s="4">
        <v>4932</v>
      </c>
      <c r="Q586" s="4">
        <v>6190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3332</v>
      </c>
      <c r="I587" s="4">
        <v>9500</v>
      </c>
      <c r="J587" s="4">
        <v>6168</v>
      </c>
      <c r="K587" s="5">
        <v>6250.05</v>
      </c>
      <c r="L587" s="5">
        <v>1647.01</v>
      </c>
      <c r="M587" s="5">
        <v>1306520000</v>
      </c>
      <c r="N587" s="4">
        <v>155</v>
      </c>
      <c r="O587" s="4">
        <v>7720</v>
      </c>
      <c r="P587" s="4">
        <v>8850</v>
      </c>
      <c r="Q587" s="4">
        <v>6162</v>
      </c>
    </row>
    <row r="588" spans="5:17">
      <c r="E588" s="4">
        <v>34</v>
      </c>
      <c r="F588" s="4">
        <v>207640</v>
      </c>
      <c r="G588" s="5">
        <v>2.98228E-2</v>
      </c>
      <c r="H588" s="4">
        <v>3332</v>
      </c>
      <c r="I588" s="4">
        <v>9270</v>
      </c>
      <c r="J588" s="4">
        <v>5938</v>
      </c>
      <c r="K588" s="5">
        <v>6244.81</v>
      </c>
      <c r="L588" s="5">
        <v>1629.65</v>
      </c>
      <c r="M588" s="5">
        <v>1296670000</v>
      </c>
      <c r="N588" s="4">
        <v>154</v>
      </c>
      <c r="O588" s="4">
        <v>3712</v>
      </c>
      <c r="P588" s="4">
        <v>6412</v>
      </c>
      <c r="Q588" s="4">
        <v>6072</v>
      </c>
    </row>
    <row r="589" spans="5:17">
      <c r="E589" s="4">
        <v>35</v>
      </c>
      <c r="F589" s="4">
        <v>206194</v>
      </c>
      <c r="G589" s="5">
        <v>2.9615099999999998E-2</v>
      </c>
      <c r="H589" s="4">
        <v>3332</v>
      </c>
      <c r="I589" s="4">
        <v>9270</v>
      </c>
      <c r="J589" s="4">
        <v>5938</v>
      </c>
      <c r="K589" s="5">
        <v>6236.06</v>
      </c>
      <c r="L589" s="5">
        <v>1611.74</v>
      </c>
      <c r="M589" s="5">
        <v>1285840000</v>
      </c>
      <c r="N589" s="4">
        <v>156</v>
      </c>
      <c r="O589" s="4">
        <v>3712</v>
      </c>
      <c r="P589" s="4">
        <v>8930</v>
      </c>
      <c r="Q589" s="4">
        <v>6072</v>
      </c>
    </row>
    <row r="590" spans="5:17">
      <c r="E590" s="4">
        <v>36</v>
      </c>
      <c r="F590" s="4">
        <v>203436</v>
      </c>
      <c r="G590" s="5">
        <v>2.9218999999999998E-2</v>
      </c>
      <c r="H590" s="4">
        <v>3332</v>
      </c>
      <c r="I590" s="4">
        <v>9270</v>
      </c>
      <c r="J590" s="4">
        <v>5938</v>
      </c>
      <c r="K590" s="5">
        <v>6232.51</v>
      </c>
      <c r="L590" s="5">
        <v>1597.84</v>
      </c>
      <c r="M590" s="5">
        <v>1267920000</v>
      </c>
      <c r="N590" s="4">
        <v>155</v>
      </c>
      <c r="O590" s="4">
        <v>6190</v>
      </c>
      <c r="P590" s="4">
        <v>9030</v>
      </c>
      <c r="Q590" s="4">
        <v>6072</v>
      </c>
    </row>
    <row r="591" spans="5:17">
      <c r="E591" s="4">
        <v>37</v>
      </c>
      <c r="F591" s="4">
        <v>200385</v>
      </c>
      <c r="G591" s="5">
        <v>2.8780799999999999E-2</v>
      </c>
      <c r="H591" s="4">
        <v>3332</v>
      </c>
      <c r="I591" s="4">
        <v>9270</v>
      </c>
      <c r="J591" s="4">
        <v>5938</v>
      </c>
      <c r="K591" s="5">
        <v>6229.58</v>
      </c>
      <c r="L591" s="5">
        <v>1587.06</v>
      </c>
      <c r="M591" s="5">
        <v>1248310000</v>
      </c>
      <c r="N591" s="4">
        <v>152</v>
      </c>
      <c r="O591" s="4">
        <v>6190</v>
      </c>
      <c r="P591" s="4">
        <v>9030</v>
      </c>
      <c r="Q591" s="4">
        <v>6072</v>
      </c>
    </row>
    <row r="592" spans="5:17">
      <c r="E592" s="4">
        <v>38</v>
      </c>
      <c r="F592" s="4">
        <v>195839</v>
      </c>
      <c r="G592" s="5">
        <v>2.8127900000000001E-2</v>
      </c>
      <c r="H592" s="4">
        <v>3332</v>
      </c>
      <c r="I592" s="4">
        <v>9270</v>
      </c>
      <c r="J592" s="4">
        <v>5938</v>
      </c>
      <c r="K592" s="5">
        <v>6201.43</v>
      </c>
      <c r="L592" s="5">
        <v>1585.77</v>
      </c>
      <c r="M592" s="5">
        <v>1214480000</v>
      </c>
      <c r="N592" s="4">
        <v>152</v>
      </c>
      <c r="O592" s="4">
        <v>5252</v>
      </c>
      <c r="P592" s="4">
        <v>9030</v>
      </c>
      <c r="Q592" s="4">
        <v>6072</v>
      </c>
    </row>
    <row r="593" spans="5:17">
      <c r="E593" s="4">
        <v>39</v>
      </c>
      <c r="F593" s="4">
        <v>190498</v>
      </c>
      <c r="G593" s="5">
        <v>2.7360800000000001E-2</v>
      </c>
      <c r="H593" s="4">
        <v>3332</v>
      </c>
      <c r="I593" s="4">
        <v>9270</v>
      </c>
      <c r="J593" s="4">
        <v>5938</v>
      </c>
      <c r="K593" s="5">
        <v>6171.11</v>
      </c>
      <c r="L593" s="5">
        <v>1578.06</v>
      </c>
      <c r="M593" s="5">
        <v>1175580000</v>
      </c>
      <c r="N593" s="4">
        <v>149</v>
      </c>
      <c r="O593" s="4">
        <v>5252</v>
      </c>
      <c r="P593" s="4">
        <v>7470</v>
      </c>
      <c r="Q593" s="4">
        <v>6030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3332</v>
      </c>
      <c r="I594" s="4">
        <v>9270</v>
      </c>
      <c r="J594" s="4">
        <v>5938</v>
      </c>
      <c r="K594" s="5">
        <v>6164.56</v>
      </c>
      <c r="L594" s="5">
        <v>1571.6</v>
      </c>
      <c r="M594" s="5">
        <v>1152090000</v>
      </c>
      <c r="N594" s="4">
        <v>144</v>
      </c>
      <c r="O594" s="4">
        <v>6190</v>
      </c>
      <c r="P594" s="4">
        <v>5452</v>
      </c>
      <c r="Q594" s="4">
        <v>6030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3332</v>
      </c>
      <c r="I595" s="4">
        <v>9270</v>
      </c>
      <c r="J595" s="4">
        <v>5938</v>
      </c>
      <c r="K595" s="5">
        <v>6159.06</v>
      </c>
      <c r="L595" s="5">
        <v>1559.84</v>
      </c>
      <c r="M595" s="5">
        <v>1111930000</v>
      </c>
      <c r="N595" s="4">
        <v>141</v>
      </c>
      <c r="O595" s="4">
        <v>5252</v>
      </c>
      <c r="P595" s="4">
        <v>7530</v>
      </c>
      <c r="Q595" s="4">
        <v>6030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3332</v>
      </c>
      <c r="I596" s="4">
        <v>9270</v>
      </c>
      <c r="J596" s="4">
        <v>5938</v>
      </c>
      <c r="K596" s="5">
        <v>6144.73</v>
      </c>
      <c r="L596" s="5">
        <v>1551.79</v>
      </c>
      <c r="M596" s="5">
        <v>1063230000</v>
      </c>
      <c r="N596" s="4">
        <v>137</v>
      </c>
      <c r="O596" s="4">
        <v>5252</v>
      </c>
      <c r="P596" s="4">
        <v>8880</v>
      </c>
      <c r="Q596" s="4">
        <v>6012</v>
      </c>
    </row>
    <row r="597" spans="5:17">
      <c r="E597" s="4">
        <v>43</v>
      </c>
      <c r="F597" s="4">
        <v>165879</v>
      </c>
      <c r="G597" s="5">
        <v>2.38248E-2</v>
      </c>
      <c r="H597" s="4">
        <v>3332</v>
      </c>
      <c r="I597" s="4">
        <v>9270</v>
      </c>
      <c r="J597" s="4">
        <v>5938</v>
      </c>
      <c r="K597" s="5">
        <v>6131.57</v>
      </c>
      <c r="L597" s="5">
        <v>1545.31</v>
      </c>
      <c r="M597" s="5">
        <v>1017100000</v>
      </c>
      <c r="N597" s="4">
        <v>135</v>
      </c>
      <c r="O597" s="4">
        <v>5252</v>
      </c>
      <c r="P597" s="4">
        <v>3790</v>
      </c>
      <c r="Q597" s="4">
        <v>6012</v>
      </c>
    </row>
    <row r="598" spans="5:17">
      <c r="E598" s="4">
        <v>44</v>
      </c>
      <c r="F598" s="4">
        <v>159352</v>
      </c>
      <c r="G598" s="5">
        <v>2.2887299999999999E-2</v>
      </c>
      <c r="H598" s="4">
        <v>3332</v>
      </c>
      <c r="I598" s="4">
        <v>9270</v>
      </c>
      <c r="J598" s="4">
        <v>5938</v>
      </c>
      <c r="K598" s="5">
        <v>6129.97</v>
      </c>
      <c r="L598" s="5">
        <v>1534.48</v>
      </c>
      <c r="M598" s="5">
        <v>976823000</v>
      </c>
      <c r="N598" s="4">
        <v>126</v>
      </c>
      <c r="O598" s="4">
        <v>5252</v>
      </c>
      <c r="P598" s="4">
        <v>6052</v>
      </c>
      <c r="Q598" s="4">
        <v>6000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3332</v>
      </c>
      <c r="I599" s="4">
        <v>9270</v>
      </c>
      <c r="J599" s="4">
        <v>5938</v>
      </c>
      <c r="K599" s="5">
        <v>6124.29</v>
      </c>
      <c r="L599" s="5">
        <v>1523.8</v>
      </c>
      <c r="M599" s="5">
        <v>933177000</v>
      </c>
      <c r="N599" s="4">
        <v>124</v>
      </c>
      <c r="O599" s="4">
        <v>5252</v>
      </c>
      <c r="P599" s="4">
        <v>5112</v>
      </c>
      <c r="Q599" s="4">
        <v>6000</v>
      </c>
    </row>
    <row r="600" spans="5:17">
      <c r="E600" s="4">
        <v>46</v>
      </c>
      <c r="F600" s="4">
        <v>144773</v>
      </c>
      <c r="G600" s="5">
        <v>2.07934E-2</v>
      </c>
      <c r="H600" s="4">
        <v>3332</v>
      </c>
      <c r="I600" s="4">
        <v>9270</v>
      </c>
      <c r="J600" s="4">
        <v>5938</v>
      </c>
      <c r="K600" s="5">
        <v>6133.8</v>
      </c>
      <c r="L600" s="5">
        <v>1507.36</v>
      </c>
      <c r="M600" s="5">
        <v>888009000</v>
      </c>
      <c r="N600" s="4">
        <v>122</v>
      </c>
      <c r="O600" s="4">
        <v>7590</v>
      </c>
      <c r="P600" s="4">
        <v>4080</v>
      </c>
      <c r="Q600" s="4">
        <v>6000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3332</v>
      </c>
      <c r="I601" s="4">
        <v>9270</v>
      </c>
      <c r="J601" s="4">
        <v>5938</v>
      </c>
      <c r="K601" s="5">
        <v>6128.89</v>
      </c>
      <c r="L601" s="5">
        <v>1485.91</v>
      </c>
      <c r="M601" s="5">
        <v>846253000</v>
      </c>
      <c r="N601" s="4">
        <v>119</v>
      </c>
      <c r="O601" s="4">
        <v>7590</v>
      </c>
      <c r="P601" s="4">
        <v>4672</v>
      </c>
      <c r="Q601" s="4">
        <v>6000</v>
      </c>
    </row>
    <row r="602" spans="5:17">
      <c r="E602" s="4">
        <v>48</v>
      </c>
      <c r="F602" s="4">
        <v>130322</v>
      </c>
      <c r="G602" s="5">
        <v>1.87178E-2</v>
      </c>
      <c r="H602" s="4">
        <v>3332</v>
      </c>
      <c r="I602" s="4">
        <v>9270</v>
      </c>
      <c r="J602" s="4">
        <v>5938</v>
      </c>
      <c r="K602" s="5">
        <v>6093.74</v>
      </c>
      <c r="L602" s="5">
        <v>1469.6</v>
      </c>
      <c r="M602" s="5">
        <v>794149000</v>
      </c>
      <c r="N602" s="4">
        <v>114</v>
      </c>
      <c r="O602" s="4">
        <v>7590</v>
      </c>
      <c r="P602" s="4">
        <v>3842</v>
      </c>
      <c r="Q602" s="4">
        <v>5982</v>
      </c>
    </row>
    <row r="603" spans="5:17">
      <c r="E603" s="4">
        <v>49</v>
      </c>
      <c r="F603" s="4">
        <v>123826</v>
      </c>
      <c r="G603" s="5">
        <v>1.77848E-2</v>
      </c>
      <c r="H603" s="4">
        <v>3332</v>
      </c>
      <c r="I603" s="4">
        <v>9270</v>
      </c>
      <c r="J603" s="4">
        <v>5938</v>
      </c>
      <c r="K603" s="5">
        <v>6073.92</v>
      </c>
      <c r="L603" s="5">
        <v>1461.07</v>
      </c>
      <c r="M603" s="5">
        <v>752109000</v>
      </c>
      <c r="N603" s="4">
        <v>111</v>
      </c>
      <c r="O603" s="4">
        <v>7590</v>
      </c>
      <c r="P603" s="4">
        <v>7980</v>
      </c>
      <c r="Q603" s="4">
        <v>5932</v>
      </c>
    </row>
    <row r="604" spans="5:17">
      <c r="E604" s="4">
        <v>50</v>
      </c>
      <c r="F604" s="4">
        <v>118095</v>
      </c>
      <c r="G604" s="5">
        <v>1.69617E-2</v>
      </c>
      <c r="H604" s="4">
        <v>3612</v>
      </c>
      <c r="I604" s="4">
        <v>9270</v>
      </c>
      <c r="J604" s="4">
        <v>5658</v>
      </c>
      <c r="K604" s="5">
        <v>6066.1</v>
      </c>
      <c r="L604" s="5">
        <v>1457.66</v>
      </c>
      <c r="M604" s="5">
        <v>716376000</v>
      </c>
      <c r="N604" s="4">
        <v>105</v>
      </c>
      <c r="O604" s="4">
        <v>7590</v>
      </c>
      <c r="P604" s="4">
        <v>8250</v>
      </c>
      <c r="Q604" s="4">
        <v>5862</v>
      </c>
    </row>
    <row r="605" spans="5:17">
      <c r="E605" s="4">
        <v>51</v>
      </c>
      <c r="F605" s="4">
        <v>114796</v>
      </c>
      <c r="G605" s="5">
        <v>1.64879E-2</v>
      </c>
      <c r="H605" s="4">
        <v>3612</v>
      </c>
      <c r="I605" s="4">
        <v>9270</v>
      </c>
      <c r="J605" s="4">
        <v>5658</v>
      </c>
      <c r="K605" s="5">
        <v>6055.94</v>
      </c>
      <c r="L605" s="5">
        <v>1444.34</v>
      </c>
      <c r="M605" s="5">
        <v>695197000</v>
      </c>
      <c r="N605" s="4">
        <v>99</v>
      </c>
      <c r="O605" s="4">
        <v>7590</v>
      </c>
      <c r="P605" s="4">
        <v>5072</v>
      </c>
      <c r="Q605" s="4">
        <v>5860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3682</v>
      </c>
      <c r="I606" s="4">
        <v>9270</v>
      </c>
      <c r="J606" s="4">
        <v>5588</v>
      </c>
      <c r="K606" s="5">
        <v>6043.18</v>
      </c>
      <c r="L606" s="5">
        <v>1428.79</v>
      </c>
      <c r="M606" s="5">
        <v>673047000</v>
      </c>
      <c r="N606" s="4">
        <v>95</v>
      </c>
      <c r="O606" s="4">
        <v>7590</v>
      </c>
      <c r="P606" s="4">
        <v>8350</v>
      </c>
      <c r="Q606" s="4">
        <v>5860</v>
      </c>
    </row>
    <row r="607" spans="5:17">
      <c r="E607" s="4">
        <v>53</v>
      </c>
      <c r="F607" s="4">
        <v>105587</v>
      </c>
      <c r="G607" s="5">
        <v>1.51652E-2</v>
      </c>
      <c r="H607" s="4">
        <v>3682</v>
      </c>
      <c r="I607" s="4">
        <v>9270</v>
      </c>
      <c r="J607" s="4">
        <v>5588</v>
      </c>
      <c r="K607" s="5">
        <v>6006</v>
      </c>
      <c r="L607" s="5">
        <v>1395.93</v>
      </c>
      <c r="M607" s="5">
        <v>634155000</v>
      </c>
      <c r="N607" s="4">
        <v>92</v>
      </c>
      <c r="O607" s="4">
        <v>7590</v>
      </c>
      <c r="P607" s="4">
        <v>8910</v>
      </c>
      <c r="Q607" s="4">
        <v>5822</v>
      </c>
    </row>
    <row r="608" spans="5:17">
      <c r="E608" s="4">
        <v>54</v>
      </c>
      <c r="F608" s="4">
        <v>99403</v>
      </c>
      <c r="G608" s="5">
        <v>1.4277E-2</v>
      </c>
      <c r="H608" s="4">
        <v>3682</v>
      </c>
      <c r="I608" s="4">
        <v>8990</v>
      </c>
      <c r="J608" s="4">
        <v>5308</v>
      </c>
      <c r="K608" s="5">
        <v>5997.89</v>
      </c>
      <c r="L608" s="5">
        <v>1374.77</v>
      </c>
      <c r="M608" s="5">
        <v>596208000</v>
      </c>
      <c r="N608" s="4">
        <v>84</v>
      </c>
      <c r="O608" s="4">
        <v>7590</v>
      </c>
      <c r="P608" s="4">
        <v>6192</v>
      </c>
      <c r="Q608" s="4">
        <v>5822</v>
      </c>
    </row>
    <row r="609" spans="5:17">
      <c r="E609" s="4">
        <v>55</v>
      </c>
      <c r="F609" s="4">
        <v>92018</v>
      </c>
      <c r="G609" s="5">
        <v>1.32163E-2</v>
      </c>
      <c r="H609" s="4">
        <v>3682</v>
      </c>
      <c r="I609" s="4">
        <v>8990</v>
      </c>
      <c r="J609" s="4">
        <v>5308</v>
      </c>
      <c r="K609" s="5">
        <v>5994.22</v>
      </c>
      <c r="L609" s="5">
        <v>1359</v>
      </c>
      <c r="M609" s="5">
        <v>551576000</v>
      </c>
      <c r="N609" s="4">
        <v>83</v>
      </c>
      <c r="O609" s="4">
        <v>7590</v>
      </c>
      <c r="P609" s="4">
        <v>8340</v>
      </c>
      <c r="Q609" s="4">
        <v>5822</v>
      </c>
    </row>
    <row r="610" spans="5:17">
      <c r="E610" s="4">
        <v>56</v>
      </c>
      <c r="F610" s="4">
        <v>84737</v>
      </c>
      <c r="G610" s="5">
        <v>1.21706E-2</v>
      </c>
      <c r="H610" s="4">
        <v>3682</v>
      </c>
      <c r="I610" s="4">
        <v>8990</v>
      </c>
      <c r="J610" s="4">
        <v>5308</v>
      </c>
      <c r="K610" s="5">
        <v>5977.67</v>
      </c>
      <c r="L610" s="5">
        <v>1351.1</v>
      </c>
      <c r="M610" s="5">
        <v>506530000</v>
      </c>
      <c r="N610" s="4">
        <v>79</v>
      </c>
      <c r="O610" s="4">
        <v>7590</v>
      </c>
      <c r="P610" s="4">
        <v>8390</v>
      </c>
      <c r="Q610" s="4">
        <v>5822</v>
      </c>
    </row>
    <row r="611" spans="5:17">
      <c r="E611" s="4">
        <v>57</v>
      </c>
      <c r="F611" s="4">
        <v>77854</v>
      </c>
      <c r="G611" s="5">
        <v>1.1181999999999999E-2</v>
      </c>
      <c r="H611" s="4">
        <v>3682</v>
      </c>
      <c r="I611" s="4">
        <v>8990</v>
      </c>
      <c r="J611" s="4">
        <v>5308</v>
      </c>
      <c r="K611" s="5">
        <v>5971.73</v>
      </c>
      <c r="L611" s="5">
        <v>1333.53</v>
      </c>
      <c r="M611" s="5">
        <v>464923000</v>
      </c>
      <c r="N611" s="4">
        <v>72</v>
      </c>
      <c r="O611" s="4">
        <v>7500</v>
      </c>
      <c r="P611" s="4">
        <v>7600</v>
      </c>
      <c r="Q611" s="4">
        <v>5822</v>
      </c>
    </row>
    <row r="612" spans="5:17">
      <c r="E612" s="4">
        <v>58</v>
      </c>
      <c r="F612" s="4">
        <v>71855</v>
      </c>
      <c r="G612" s="5">
        <v>1.03204E-2</v>
      </c>
      <c r="H612" s="4">
        <v>3682</v>
      </c>
      <c r="I612" s="4">
        <v>8990</v>
      </c>
      <c r="J612" s="4">
        <v>5308</v>
      </c>
      <c r="K612" s="5">
        <v>5980.1</v>
      </c>
      <c r="L612" s="5">
        <v>1321.97</v>
      </c>
      <c r="M612" s="5">
        <v>429700000</v>
      </c>
      <c r="N612" s="4">
        <v>70</v>
      </c>
      <c r="O612" s="4">
        <v>7500</v>
      </c>
      <c r="P612" s="4">
        <v>7720</v>
      </c>
      <c r="Q612" s="4">
        <v>5822</v>
      </c>
    </row>
    <row r="613" spans="5:17">
      <c r="E613" s="4">
        <v>59</v>
      </c>
      <c r="F613" s="4">
        <v>64621</v>
      </c>
      <c r="G613" s="5">
        <v>9.2813600000000007E-3</v>
      </c>
      <c r="H613" s="4">
        <v>3682</v>
      </c>
      <c r="I613" s="4">
        <v>8990</v>
      </c>
      <c r="J613" s="4">
        <v>5308</v>
      </c>
      <c r="K613" s="5">
        <v>5978.51</v>
      </c>
      <c r="L613" s="5">
        <v>1310.51</v>
      </c>
      <c r="M613" s="5">
        <v>386338000</v>
      </c>
      <c r="N613" s="4">
        <v>66</v>
      </c>
      <c r="O613" s="4">
        <v>8740</v>
      </c>
      <c r="P613" s="4">
        <v>6430</v>
      </c>
      <c r="Q613" s="4">
        <v>5822</v>
      </c>
    </row>
    <row r="614" spans="5:17">
      <c r="E614" s="4">
        <v>60</v>
      </c>
      <c r="F614" s="4">
        <v>57162</v>
      </c>
      <c r="G614" s="5">
        <v>8.21004E-3</v>
      </c>
      <c r="H614" s="4">
        <v>3682</v>
      </c>
      <c r="I614" s="4">
        <v>8780</v>
      </c>
      <c r="J614" s="4">
        <v>5098</v>
      </c>
      <c r="K614" s="5">
        <v>5961.78</v>
      </c>
      <c r="L614" s="5">
        <v>1315.33</v>
      </c>
      <c r="M614" s="5">
        <v>340787000</v>
      </c>
      <c r="N614" s="4">
        <v>61</v>
      </c>
      <c r="O614" s="4">
        <v>8740</v>
      </c>
      <c r="P614" s="4">
        <v>7280</v>
      </c>
      <c r="Q614" s="4">
        <v>5692</v>
      </c>
    </row>
    <row r="615" spans="5:17">
      <c r="E615" s="4">
        <v>61</v>
      </c>
      <c r="F615" s="4">
        <v>49337</v>
      </c>
      <c r="G615" s="5">
        <v>7.0861500000000003E-3</v>
      </c>
      <c r="H615" s="4">
        <v>3682</v>
      </c>
      <c r="I615" s="4">
        <v>8780</v>
      </c>
      <c r="J615" s="4">
        <v>5098</v>
      </c>
      <c r="K615" s="5">
        <v>5939.25</v>
      </c>
      <c r="L615" s="5">
        <v>1319.06</v>
      </c>
      <c r="M615" s="5">
        <v>293025000</v>
      </c>
      <c r="N615" s="4">
        <v>56</v>
      </c>
      <c r="O615" s="4">
        <v>8740</v>
      </c>
      <c r="P615" s="4">
        <v>4900</v>
      </c>
      <c r="Q615" s="4">
        <v>5552</v>
      </c>
    </row>
    <row r="616" spans="5:17">
      <c r="E616" s="4">
        <v>62</v>
      </c>
      <c r="F616" s="4">
        <v>42776</v>
      </c>
      <c r="G616" s="5">
        <v>6.1438100000000004E-3</v>
      </c>
      <c r="H616" s="4">
        <v>3682</v>
      </c>
      <c r="I616" s="4">
        <v>8780</v>
      </c>
      <c r="J616" s="4">
        <v>5098</v>
      </c>
      <c r="K616" s="5">
        <v>5925.07</v>
      </c>
      <c r="L616" s="5">
        <v>1321.02</v>
      </c>
      <c r="M616" s="5">
        <v>253451000</v>
      </c>
      <c r="N616" s="4">
        <v>54</v>
      </c>
      <c r="O616" s="4">
        <v>8740</v>
      </c>
      <c r="P616" s="4">
        <v>5582</v>
      </c>
      <c r="Q616" s="4">
        <v>5422</v>
      </c>
    </row>
    <row r="617" spans="5:17">
      <c r="E617" s="4">
        <v>63</v>
      </c>
      <c r="F617" s="4">
        <v>35511</v>
      </c>
      <c r="G617" s="5">
        <v>5.10036E-3</v>
      </c>
      <c r="H617" s="4">
        <v>3682</v>
      </c>
      <c r="I617" s="4">
        <v>8780</v>
      </c>
      <c r="J617" s="4">
        <v>5098</v>
      </c>
      <c r="K617" s="5">
        <v>5910.41</v>
      </c>
      <c r="L617" s="5">
        <v>1330.43</v>
      </c>
      <c r="M617" s="5">
        <v>209885000</v>
      </c>
      <c r="N617" s="4">
        <v>50</v>
      </c>
      <c r="O617" s="4">
        <v>8740</v>
      </c>
      <c r="P617" s="4">
        <v>8780</v>
      </c>
      <c r="Q617" s="4">
        <v>5422</v>
      </c>
    </row>
    <row r="618" spans="5:17">
      <c r="E618" s="4">
        <v>64</v>
      </c>
      <c r="F618" s="4">
        <v>29543</v>
      </c>
      <c r="G618" s="5">
        <v>4.24319E-3</v>
      </c>
      <c r="H618" s="4">
        <v>3682</v>
      </c>
      <c r="I618" s="4">
        <v>8780</v>
      </c>
      <c r="J618" s="4">
        <v>5098</v>
      </c>
      <c r="K618" s="5">
        <v>5915.39</v>
      </c>
      <c r="L618" s="5">
        <v>1348.1</v>
      </c>
      <c r="M618" s="5">
        <v>174758000</v>
      </c>
      <c r="N618" s="4">
        <v>50</v>
      </c>
      <c r="O618" s="4">
        <v>8740</v>
      </c>
      <c r="P618" s="4">
        <v>3912</v>
      </c>
      <c r="Q618" s="4">
        <v>5422</v>
      </c>
    </row>
    <row r="619" spans="5:17">
      <c r="E619" s="4">
        <v>65</v>
      </c>
      <c r="F619" s="4">
        <v>23703</v>
      </c>
      <c r="G619" s="5">
        <v>3.4044000000000001E-3</v>
      </c>
      <c r="H619" s="4">
        <v>3682</v>
      </c>
      <c r="I619" s="4">
        <v>8740</v>
      </c>
      <c r="J619" s="4">
        <v>5058</v>
      </c>
      <c r="K619" s="5">
        <v>5863.42</v>
      </c>
      <c r="L619" s="5">
        <v>1344.69</v>
      </c>
      <c r="M619" s="5">
        <v>138981000</v>
      </c>
      <c r="N619" s="4">
        <v>46</v>
      </c>
      <c r="O619" s="4">
        <v>8740</v>
      </c>
      <c r="P619" s="4">
        <v>3712</v>
      </c>
      <c r="Q619" s="4">
        <v>5372</v>
      </c>
    </row>
    <row r="620" spans="5:17">
      <c r="E620" s="4">
        <v>66</v>
      </c>
      <c r="F620" s="4">
        <v>18772</v>
      </c>
      <c r="G620" s="5">
        <v>2.6961799999999998E-3</v>
      </c>
      <c r="H620" s="4">
        <v>3682</v>
      </c>
      <c r="I620" s="4">
        <v>8740</v>
      </c>
      <c r="J620" s="4">
        <v>5058</v>
      </c>
      <c r="K620" s="5">
        <v>5815.33</v>
      </c>
      <c r="L620" s="5">
        <v>1282.53</v>
      </c>
      <c r="M620" s="5">
        <v>109165000</v>
      </c>
      <c r="N620" s="4">
        <v>42</v>
      </c>
      <c r="O620" s="4">
        <v>5262</v>
      </c>
      <c r="P620" s="4">
        <v>3732</v>
      </c>
      <c r="Q620" s="4">
        <v>5372</v>
      </c>
    </row>
    <row r="621" spans="5:17">
      <c r="E621" s="4">
        <v>67</v>
      </c>
      <c r="F621" s="4">
        <v>15198</v>
      </c>
      <c r="G621" s="5">
        <v>2.1828500000000001E-3</v>
      </c>
      <c r="H621" s="4">
        <v>3682</v>
      </c>
      <c r="I621" s="4">
        <v>8740</v>
      </c>
      <c r="J621" s="4">
        <v>5058</v>
      </c>
      <c r="K621" s="5">
        <v>5802.27</v>
      </c>
      <c r="L621" s="5">
        <v>1227.93</v>
      </c>
      <c r="M621" s="5">
        <v>88182900</v>
      </c>
      <c r="N621" s="4">
        <v>36</v>
      </c>
      <c r="O621" s="4">
        <v>5180</v>
      </c>
      <c r="P621" s="4">
        <v>8150</v>
      </c>
      <c r="Q621" s="4">
        <v>5372</v>
      </c>
    </row>
    <row r="622" spans="5:17">
      <c r="E622" s="4">
        <v>68</v>
      </c>
      <c r="F622" s="4">
        <v>11537</v>
      </c>
      <c r="G622" s="5">
        <v>1.6570300000000001E-3</v>
      </c>
      <c r="H622" s="4">
        <v>3682</v>
      </c>
      <c r="I622" s="4">
        <v>8740</v>
      </c>
      <c r="J622" s="4">
        <v>5058</v>
      </c>
      <c r="K622" s="5">
        <v>5765.56</v>
      </c>
      <c r="L622" s="5">
        <v>1209.22</v>
      </c>
      <c r="M622" s="5">
        <v>66517200</v>
      </c>
      <c r="N622" s="4">
        <v>31</v>
      </c>
      <c r="O622" s="4">
        <v>5180</v>
      </c>
      <c r="P622" s="4">
        <v>4382</v>
      </c>
      <c r="Q622" s="4">
        <v>5282</v>
      </c>
    </row>
    <row r="623" spans="5:17">
      <c r="E623" s="4">
        <v>69</v>
      </c>
      <c r="F623" s="4">
        <v>8721</v>
      </c>
      <c r="G623" s="5">
        <v>1.2525800000000001E-3</v>
      </c>
      <c r="H623" s="4">
        <v>3682</v>
      </c>
      <c r="I623" s="4">
        <v>8740</v>
      </c>
      <c r="J623" s="4">
        <v>5058</v>
      </c>
      <c r="K623" s="5">
        <v>5690.06</v>
      </c>
      <c r="L623" s="5">
        <v>1093.53</v>
      </c>
      <c r="M623" s="5">
        <v>49623000</v>
      </c>
      <c r="N623" s="4">
        <v>26</v>
      </c>
      <c r="O623" s="4">
        <v>5180</v>
      </c>
      <c r="P623" s="4">
        <v>7640</v>
      </c>
      <c r="Q623" s="4">
        <v>5262</v>
      </c>
    </row>
    <row r="624" spans="5:17">
      <c r="E624" s="4">
        <v>70</v>
      </c>
      <c r="F624" s="4">
        <v>6603</v>
      </c>
      <c r="G624" s="5">
        <v>9.4837299999999997E-4</v>
      </c>
      <c r="H624" s="4">
        <v>3682</v>
      </c>
      <c r="I624" s="4">
        <v>8740</v>
      </c>
      <c r="J624" s="4">
        <v>5058</v>
      </c>
      <c r="K624" s="5">
        <v>5651.01</v>
      </c>
      <c r="L624" s="5">
        <v>998.68200000000002</v>
      </c>
      <c r="M624" s="5">
        <v>37313600</v>
      </c>
      <c r="N624" s="4">
        <v>23</v>
      </c>
      <c r="O624" s="4">
        <v>5180</v>
      </c>
      <c r="P624" s="4">
        <v>6520</v>
      </c>
      <c r="Q624" s="4">
        <v>5262</v>
      </c>
    </row>
    <row r="625" spans="1:17">
      <c r="E625" s="4">
        <v>71</v>
      </c>
      <c r="F625" s="4">
        <v>4790</v>
      </c>
      <c r="G625" s="5">
        <v>6.8797599999999997E-4</v>
      </c>
      <c r="H625" s="4">
        <v>3682</v>
      </c>
      <c r="I625" s="4">
        <v>8740</v>
      </c>
      <c r="J625" s="4">
        <v>5058</v>
      </c>
      <c r="K625" s="5">
        <v>5585.18</v>
      </c>
      <c r="L625" s="5">
        <v>820.6</v>
      </c>
      <c r="M625" s="5">
        <v>26753000</v>
      </c>
      <c r="N625" s="4">
        <v>21</v>
      </c>
      <c r="O625" s="4">
        <v>5180</v>
      </c>
      <c r="P625" s="4">
        <v>5372</v>
      </c>
      <c r="Q625" s="4">
        <v>5262</v>
      </c>
    </row>
    <row r="626" spans="1:17">
      <c r="E626" s="4">
        <v>72</v>
      </c>
      <c r="F626" s="4">
        <v>3532</v>
      </c>
      <c r="G626" s="5">
        <v>5.0729300000000002E-4</v>
      </c>
      <c r="H626" s="4">
        <v>3682</v>
      </c>
      <c r="I626" s="4">
        <v>8740</v>
      </c>
      <c r="J626" s="4">
        <v>5058</v>
      </c>
      <c r="K626" s="5">
        <v>5597.85</v>
      </c>
      <c r="L626" s="5">
        <v>804.899</v>
      </c>
      <c r="M626" s="5">
        <v>19771600</v>
      </c>
      <c r="N626" s="4">
        <v>18</v>
      </c>
      <c r="O626" s="4">
        <v>5180</v>
      </c>
      <c r="P626" s="4">
        <v>8120</v>
      </c>
      <c r="Q626" s="4">
        <v>5262</v>
      </c>
    </row>
    <row r="627" spans="1:17">
      <c r="E627" s="4">
        <v>73</v>
      </c>
      <c r="F627" s="4">
        <v>2381</v>
      </c>
      <c r="G627" s="5">
        <v>3.4197699999999998E-4</v>
      </c>
      <c r="H627" s="4">
        <v>4012</v>
      </c>
      <c r="I627" s="4">
        <v>6890</v>
      </c>
      <c r="J627" s="4">
        <v>2878</v>
      </c>
      <c r="K627" s="5">
        <v>5531.91</v>
      </c>
      <c r="L627" s="5">
        <v>586.81500000000005</v>
      </c>
      <c r="M627" s="5">
        <v>13171500</v>
      </c>
      <c r="N627" s="4">
        <v>10</v>
      </c>
      <c r="O627" s="4">
        <v>5180</v>
      </c>
      <c r="P627" s="4">
        <v>4012</v>
      </c>
      <c r="Q627" s="4">
        <v>5262</v>
      </c>
    </row>
    <row r="628" spans="1:17">
      <c r="E628" s="4">
        <v>74</v>
      </c>
      <c r="F628" s="4">
        <v>1653</v>
      </c>
      <c r="G628" s="5">
        <v>2.3741600000000001E-4</v>
      </c>
      <c r="H628" s="4">
        <v>4012</v>
      </c>
      <c r="I628" s="4">
        <v>6890</v>
      </c>
      <c r="J628" s="4">
        <v>2878</v>
      </c>
      <c r="K628" s="5">
        <v>5546.14</v>
      </c>
      <c r="L628" s="5">
        <v>577.822</v>
      </c>
      <c r="M628" s="5">
        <v>9167770</v>
      </c>
      <c r="N628" s="4">
        <v>9</v>
      </c>
      <c r="O628" s="4">
        <v>5180</v>
      </c>
      <c r="P628" s="4">
        <v>4012</v>
      </c>
      <c r="Q628" s="4">
        <v>5262</v>
      </c>
    </row>
    <row r="629" spans="1:17">
      <c r="E629" s="4">
        <v>75</v>
      </c>
      <c r="F629" s="4">
        <v>1066</v>
      </c>
      <c r="G629" s="5">
        <v>1.5310700000000001E-4</v>
      </c>
      <c r="H629" s="4">
        <v>4892</v>
      </c>
      <c r="I629" s="4">
        <v>6890</v>
      </c>
      <c r="J629" s="4">
        <v>1998</v>
      </c>
      <c r="K629" s="5">
        <v>5608.16</v>
      </c>
      <c r="L629" s="5">
        <v>578.68499999999995</v>
      </c>
      <c r="M629" s="5">
        <v>5978300</v>
      </c>
      <c r="N629" s="4">
        <v>6</v>
      </c>
      <c r="O629" s="4">
        <v>5180</v>
      </c>
      <c r="P629" s="4">
        <v>4892</v>
      </c>
      <c r="Q629" s="4">
        <v>5262</v>
      </c>
    </row>
    <row r="630" spans="1:17">
      <c r="E630" s="4">
        <v>76</v>
      </c>
      <c r="F630" s="4">
        <v>540</v>
      </c>
      <c r="G630" s="5">
        <v>7.75589E-5</v>
      </c>
      <c r="H630" s="4">
        <v>5180</v>
      </c>
      <c r="I630" s="4">
        <v>6890</v>
      </c>
      <c r="J630" s="4">
        <v>1710</v>
      </c>
      <c r="K630" s="5">
        <v>5586.26</v>
      </c>
      <c r="L630" s="5">
        <v>596.23099999999999</v>
      </c>
      <c r="M630" s="5">
        <v>3016580</v>
      </c>
      <c r="N630" s="4">
        <v>4</v>
      </c>
      <c r="O630" s="4">
        <v>5180</v>
      </c>
      <c r="P630" s="4">
        <v>6890</v>
      </c>
      <c r="Q630" s="4">
        <v>5262</v>
      </c>
    </row>
    <row r="631" spans="1:17">
      <c r="E631" s="4">
        <v>77</v>
      </c>
      <c r="F631" s="4">
        <v>236</v>
      </c>
      <c r="G631" s="5">
        <v>3.3896100000000002E-5</v>
      </c>
      <c r="H631" s="4">
        <v>5180</v>
      </c>
      <c r="I631" s="4">
        <v>6890</v>
      </c>
      <c r="J631" s="4">
        <v>1710</v>
      </c>
      <c r="K631" s="5">
        <v>5474.64</v>
      </c>
      <c r="L631" s="5">
        <v>569.13099999999997</v>
      </c>
      <c r="M631" s="5">
        <v>1292020</v>
      </c>
      <c r="N631" s="4">
        <v>4</v>
      </c>
      <c r="O631" s="4">
        <v>5180</v>
      </c>
      <c r="P631" s="4">
        <v>6032</v>
      </c>
      <c r="Q631" s="4">
        <v>5262</v>
      </c>
    </row>
    <row r="632" spans="1:17">
      <c r="E632" s="4">
        <v>78</v>
      </c>
      <c r="F632" s="4">
        <v>59</v>
      </c>
      <c r="G632" s="5">
        <v>8.4740200000000002E-6</v>
      </c>
      <c r="H632" s="4">
        <v>5180</v>
      </c>
      <c r="I632" s="4">
        <v>5262</v>
      </c>
      <c r="J632" s="4">
        <v>82</v>
      </c>
      <c r="K632" s="5">
        <v>5209.1899999999996</v>
      </c>
      <c r="L632" s="5">
        <v>39.261200000000002</v>
      </c>
      <c r="M632" s="5">
        <v>307342</v>
      </c>
      <c r="N632" s="4">
        <v>2</v>
      </c>
      <c r="O632" s="4">
        <v>5180</v>
      </c>
      <c r="P632" s="4">
        <v>5262</v>
      </c>
      <c r="Q632" s="4">
        <v>5180</v>
      </c>
    </row>
    <row r="633" spans="1:17">
      <c r="E633" s="4">
        <v>79</v>
      </c>
      <c r="F633" s="4">
        <v>15</v>
      </c>
      <c r="G633" s="5">
        <v>2.1544099999999999E-6</v>
      </c>
      <c r="H633" s="4">
        <v>5180</v>
      </c>
      <c r="I633" s="4">
        <v>5180</v>
      </c>
      <c r="J633" s="4">
        <v>0</v>
      </c>
      <c r="K633" s="5">
        <v>5180</v>
      </c>
      <c r="L633" s="5">
        <v>0</v>
      </c>
      <c r="M633" s="5">
        <v>77700</v>
      </c>
      <c r="N633" s="4">
        <v>1</v>
      </c>
      <c r="O633" s="4">
        <v>5180</v>
      </c>
      <c r="P633" s="4">
        <v>5180</v>
      </c>
      <c r="Q633" s="4">
        <v>5180</v>
      </c>
    </row>
    <row r="634" spans="1:17">
      <c r="A634">
        <v>1995</v>
      </c>
      <c r="B634" t="s">
        <v>41</v>
      </c>
      <c r="E634" s="4">
        <v>1</v>
      </c>
      <c r="F634" s="4">
        <v>5027423</v>
      </c>
      <c r="G634" s="5">
        <v>0.72207600000000005</v>
      </c>
      <c r="H634" s="4">
        <v>0</v>
      </c>
      <c r="I634" s="4">
        <v>9500</v>
      </c>
      <c r="J634" s="4">
        <v>9500</v>
      </c>
      <c r="K634" s="5">
        <v>4338.9399999999996</v>
      </c>
      <c r="L634" s="5">
        <v>2639</v>
      </c>
      <c r="M634" s="5">
        <v>21813700000</v>
      </c>
      <c r="N634" s="4">
        <v>153</v>
      </c>
      <c r="O634" s="4">
        <v>1890</v>
      </c>
      <c r="P634" s="4">
        <v>6610</v>
      </c>
      <c r="Q634" s="4">
        <v>5240</v>
      </c>
    </row>
    <row r="635" spans="1:17">
      <c r="E635" s="4">
        <v>2</v>
      </c>
      <c r="F635" s="4">
        <v>1515456</v>
      </c>
      <c r="G635" s="5">
        <v>0.21766099999999999</v>
      </c>
      <c r="H635" s="4">
        <v>0</v>
      </c>
      <c r="I635" s="4">
        <v>9500</v>
      </c>
      <c r="J635" s="4">
        <v>9500</v>
      </c>
      <c r="K635" s="5">
        <v>6110.53</v>
      </c>
      <c r="L635" s="5">
        <v>2218.4899999999998</v>
      </c>
      <c r="M635" s="5">
        <v>9260240000</v>
      </c>
      <c r="N635" s="4">
        <v>138</v>
      </c>
      <c r="O635" s="4">
        <v>1890</v>
      </c>
      <c r="P635" s="4">
        <v>6060</v>
      </c>
      <c r="Q635" s="4">
        <v>6480</v>
      </c>
    </row>
    <row r="636" spans="1:17">
      <c r="E636" s="4">
        <v>3</v>
      </c>
      <c r="F636" s="4">
        <v>1099428</v>
      </c>
      <c r="G636" s="5">
        <v>0.15790799999999999</v>
      </c>
      <c r="H636" s="4">
        <v>0</v>
      </c>
      <c r="I636" s="4">
        <v>9740</v>
      </c>
      <c r="J636" s="4">
        <v>9740</v>
      </c>
      <c r="K636" s="5">
        <v>6690.39</v>
      </c>
      <c r="L636" s="5">
        <v>2131.65</v>
      </c>
      <c r="M636" s="5">
        <v>7355610000</v>
      </c>
      <c r="N636" s="4">
        <v>152</v>
      </c>
      <c r="O636" s="4">
        <v>1890</v>
      </c>
      <c r="P636" s="4">
        <v>5560</v>
      </c>
      <c r="Q636" s="4">
        <v>6920</v>
      </c>
    </row>
    <row r="637" spans="1:17">
      <c r="E637" s="4">
        <v>4</v>
      </c>
      <c r="F637" s="4">
        <v>867898</v>
      </c>
      <c r="G637" s="5">
        <v>0.124654</v>
      </c>
      <c r="H637" s="4">
        <v>0</v>
      </c>
      <c r="I637" s="4">
        <v>9740</v>
      </c>
      <c r="J637" s="4">
        <v>9740</v>
      </c>
      <c r="K637" s="5">
        <v>6862.84</v>
      </c>
      <c r="L637" s="5">
        <v>2107.1999999999998</v>
      </c>
      <c r="M637" s="5">
        <v>5956240000</v>
      </c>
      <c r="N637" s="4">
        <v>162</v>
      </c>
      <c r="O637" s="4">
        <v>1890</v>
      </c>
      <c r="P637" s="4">
        <v>6820</v>
      </c>
      <c r="Q637" s="4">
        <v>7160</v>
      </c>
    </row>
    <row r="638" spans="1:17">
      <c r="E638" s="4">
        <v>5</v>
      </c>
      <c r="F638" s="4">
        <v>754824</v>
      </c>
      <c r="G638" s="5">
        <v>0.108414</v>
      </c>
      <c r="H638" s="4">
        <v>0</v>
      </c>
      <c r="I638" s="4">
        <v>9740</v>
      </c>
      <c r="J638" s="4">
        <v>9740</v>
      </c>
      <c r="K638" s="5">
        <v>7067.96</v>
      </c>
      <c r="L638" s="5">
        <v>2047.53</v>
      </c>
      <c r="M638" s="5">
        <v>5335070000</v>
      </c>
      <c r="N638" s="4">
        <v>169</v>
      </c>
      <c r="O638" s="4">
        <v>1890</v>
      </c>
      <c r="P638" s="4">
        <v>6120</v>
      </c>
      <c r="Q638" s="4">
        <v>7230</v>
      </c>
    </row>
    <row r="639" spans="1:17">
      <c r="E639" s="4">
        <v>6</v>
      </c>
      <c r="F639" s="4">
        <v>625933</v>
      </c>
      <c r="G639" s="5">
        <v>8.9901200000000001E-2</v>
      </c>
      <c r="H639" s="4">
        <v>0</v>
      </c>
      <c r="I639" s="4">
        <v>9740</v>
      </c>
      <c r="J639" s="4">
        <v>9740</v>
      </c>
      <c r="K639" s="5">
        <v>7284.84</v>
      </c>
      <c r="L639" s="5">
        <v>2055.7800000000002</v>
      </c>
      <c r="M639" s="5">
        <v>4559820000</v>
      </c>
      <c r="N639" s="4">
        <v>166</v>
      </c>
      <c r="O639" s="4">
        <v>1890</v>
      </c>
      <c r="P639" s="4">
        <v>6780</v>
      </c>
      <c r="Q639" s="4">
        <v>7830</v>
      </c>
    </row>
    <row r="640" spans="1:17">
      <c r="E640" s="4">
        <v>7</v>
      </c>
      <c r="F640" s="4">
        <v>566562</v>
      </c>
      <c r="G640" s="5">
        <v>8.1373899999999999E-2</v>
      </c>
      <c r="H640" s="4">
        <v>0</v>
      </c>
      <c r="I640" s="4">
        <v>9740</v>
      </c>
      <c r="J640" s="4">
        <v>9740</v>
      </c>
      <c r="K640" s="5">
        <v>7390.26</v>
      </c>
      <c r="L640" s="5">
        <v>1956.74</v>
      </c>
      <c r="M640" s="5">
        <v>4187040000</v>
      </c>
      <c r="N640" s="4">
        <v>165</v>
      </c>
      <c r="O640" s="4">
        <v>1890</v>
      </c>
      <c r="P640" s="4">
        <v>6840</v>
      </c>
      <c r="Q640" s="4">
        <v>7860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9740</v>
      </c>
      <c r="J641" s="4">
        <v>9740</v>
      </c>
      <c r="K641" s="5">
        <v>7479.79</v>
      </c>
      <c r="L641" s="5">
        <v>1864.78</v>
      </c>
      <c r="M641" s="5">
        <v>3830210000</v>
      </c>
      <c r="N641" s="4">
        <v>164</v>
      </c>
      <c r="O641" s="4">
        <v>1890</v>
      </c>
      <c r="P641" s="4">
        <v>6170</v>
      </c>
      <c r="Q641" s="4">
        <v>7930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9740</v>
      </c>
      <c r="J642" s="4">
        <v>9740</v>
      </c>
      <c r="K642" s="5">
        <v>7597.01</v>
      </c>
      <c r="L642" s="5">
        <v>1759.76</v>
      </c>
      <c r="M642" s="5">
        <v>3677710000</v>
      </c>
      <c r="N642" s="4">
        <v>168</v>
      </c>
      <c r="O642" s="4">
        <v>1890</v>
      </c>
      <c r="P642" s="4">
        <v>5900</v>
      </c>
      <c r="Q642" s="4">
        <v>8000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9740</v>
      </c>
      <c r="J643" s="4">
        <v>9740</v>
      </c>
      <c r="K643" s="5">
        <v>7666.61</v>
      </c>
      <c r="L643" s="5">
        <v>1691.53</v>
      </c>
      <c r="M643" s="5">
        <v>3420380000</v>
      </c>
      <c r="N643" s="4">
        <v>168</v>
      </c>
      <c r="O643" s="4">
        <v>7580</v>
      </c>
      <c r="P643" s="4">
        <v>8780</v>
      </c>
      <c r="Q643" s="4">
        <v>8070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9740</v>
      </c>
      <c r="J644" s="4">
        <v>9740</v>
      </c>
      <c r="K644" s="5">
        <v>7697.58</v>
      </c>
      <c r="L644" s="5">
        <v>1621.97</v>
      </c>
      <c r="M644" s="5">
        <v>3143360000</v>
      </c>
      <c r="N644" s="4">
        <v>167</v>
      </c>
      <c r="O644" s="4">
        <v>7580</v>
      </c>
      <c r="P644" s="4">
        <v>7900</v>
      </c>
      <c r="Q644" s="4">
        <v>8070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9740</v>
      </c>
      <c r="J645" s="4">
        <v>9740</v>
      </c>
      <c r="K645" s="5">
        <v>7725.42</v>
      </c>
      <c r="L645" s="5">
        <v>1547.41</v>
      </c>
      <c r="M645" s="5">
        <v>2924340000</v>
      </c>
      <c r="N645" s="4">
        <v>165</v>
      </c>
      <c r="O645" s="4">
        <v>8090</v>
      </c>
      <c r="P645" s="4">
        <v>9280</v>
      </c>
      <c r="Q645" s="4">
        <v>8070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9740</v>
      </c>
      <c r="J646" s="4">
        <v>9740</v>
      </c>
      <c r="K646" s="5">
        <v>7760.6</v>
      </c>
      <c r="L646" s="5">
        <v>1483.03</v>
      </c>
      <c r="M646" s="5">
        <v>2820450000</v>
      </c>
      <c r="N646" s="4">
        <v>167</v>
      </c>
      <c r="O646" s="4">
        <v>8090</v>
      </c>
      <c r="P646" s="4">
        <v>6340</v>
      </c>
      <c r="Q646" s="4">
        <v>8070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9740</v>
      </c>
      <c r="J647" s="4">
        <v>9740</v>
      </c>
      <c r="K647" s="5">
        <v>7762.49</v>
      </c>
      <c r="L647" s="5">
        <v>1439.13</v>
      </c>
      <c r="M647" s="5">
        <v>2716990000</v>
      </c>
      <c r="N647" s="4">
        <v>163</v>
      </c>
      <c r="O647" s="4">
        <v>7060</v>
      </c>
      <c r="P647" s="4">
        <v>8300</v>
      </c>
      <c r="Q647" s="4">
        <v>8000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9740</v>
      </c>
      <c r="J648" s="4">
        <v>9740</v>
      </c>
      <c r="K648" s="5">
        <v>7779.86</v>
      </c>
      <c r="L648" s="5">
        <v>1368.31</v>
      </c>
      <c r="M648" s="5">
        <v>2610450000</v>
      </c>
      <c r="N648" s="4">
        <v>164</v>
      </c>
      <c r="O648" s="4">
        <v>8600</v>
      </c>
      <c r="P648" s="4">
        <v>6770</v>
      </c>
      <c r="Q648" s="4">
        <v>7980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9740</v>
      </c>
      <c r="J649" s="4">
        <v>9740</v>
      </c>
      <c r="K649" s="5">
        <v>7792.91</v>
      </c>
      <c r="L649" s="5">
        <v>1334.86</v>
      </c>
      <c r="M649" s="5">
        <v>2460330000</v>
      </c>
      <c r="N649" s="4">
        <v>163</v>
      </c>
      <c r="O649" s="4">
        <v>9500</v>
      </c>
      <c r="P649" s="4">
        <v>4432</v>
      </c>
      <c r="Q649" s="4">
        <v>7980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9740</v>
      </c>
      <c r="J650" s="4">
        <v>9740</v>
      </c>
      <c r="K650" s="5">
        <v>7792.23</v>
      </c>
      <c r="L650" s="5">
        <v>1321.38</v>
      </c>
      <c r="M650" s="5">
        <v>2361700000</v>
      </c>
      <c r="N650" s="4">
        <v>159</v>
      </c>
      <c r="O650" s="4">
        <v>9500</v>
      </c>
      <c r="P650" s="4">
        <v>9122</v>
      </c>
      <c r="Q650" s="4">
        <v>7980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9740</v>
      </c>
      <c r="J651" s="4">
        <v>9740</v>
      </c>
      <c r="K651" s="5">
        <v>7799.38</v>
      </c>
      <c r="L651" s="5">
        <v>1312.19</v>
      </c>
      <c r="M651" s="5">
        <v>2281140000</v>
      </c>
      <c r="N651" s="4">
        <v>158</v>
      </c>
      <c r="O651" s="4">
        <v>9500</v>
      </c>
      <c r="P651" s="4">
        <v>9470</v>
      </c>
      <c r="Q651" s="4">
        <v>7980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9740</v>
      </c>
      <c r="J652" s="4">
        <v>9740</v>
      </c>
      <c r="K652" s="5">
        <v>7811.48</v>
      </c>
      <c r="L652" s="5">
        <v>1293.6500000000001</v>
      </c>
      <c r="M652" s="5">
        <v>2205610000</v>
      </c>
      <c r="N652" s="4">
        <v>156</v>
      </c>
      <c r="O652" s="4">
        <v>9500</v>
      </c>
      <c r="P652" s="4">
        <v>8220</v>
      </c>
      <c r="Q652" s="4">
        <v>7980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9740</v>
      </c>
      <c r="J653" s="4">
        <v>9740</v>
      </c>
      <c r="K653" s="5">
        <v>7847.45</v>
      </c>
      <c r="L653" s="5">
        <v>1265.97</v>
      </c>
      <c r="M653" s="5">
        <v>2163380000</v>
      </c>
      <c r="N653" s="4">
        <v>157</v>
      </c>
      <c r="O653" s="4">
        <v>9500</v>
      </c>
      <c r="P653" s="4">
        <v>8250</v>
      </c>
      <c r="Q653" s="4">
        <v>8000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9740</v>
      </c>
      <c r="J654" s="4">
        <v>9740</v>
      </c>
      <c r="K654" s="5">
        <v>7888.19</v>
      </c>
      <c r="L654" s="5">
        <v>1233.03</v>
      </c>
      <c r="M654" s="5">
        <v>2097550000</v>
      </c>
      <c r="N654" s="4">
        <v>156</v>
      </c>
      <c r="O654" s="4">
        <v>9500</v>
      </c>
      <c r="P654" s="4">
        <v>5160</v>
      </c>
      <c r="Q654" s="4">
        <v>8030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9740</v>
      </c>
      <c r="J655" s="4">
        <v>9740</v>
      </c>
      <c r="K655" s="5">
        <v>7935.78</v>
      </c>
      <c r="L655" s="5">
        <v>1207.29</v>
      </c>
      <c r="M655" s="5">
        <v>2040720000</v>
      </c>
      <c r="N655" s="4">
        <v>154</v>
      </c>
      <c r="O655" s="4">
        <v>9500</v>
      </c>
      <c r="P655" s="4">
        <v>8170</v>
      </c>
      <c r="Q655" s="4">
        <v>8030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9740</v>
      </c>
      <c r="J656" s="4">
        <v>9740</v>
      </c>
      <c r="K656" s="5">
        <v>7980.56</v>
      </c>
      <c r="L656" s="5">
        <v>1180.52</v>
      </c>
      <c r="M656" s="5">
        <v>2000240000</v>
      </c>
      <c r="N656" s="4">
        <v>152</v>
      </c>
      <c r="O656" s="4">
        <v>9500</v>
      </c>
      <c r="P656" s="4">
        <v>9030</v>
      </c>
      <c r="Q656" s="4">
        <v>8070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9740</v>
      </c>
      <c r="J657" s="4">
        <v>9740</v>
      </c>
      <c r="K657" s="5">
        <v>8016.7</v>
      </c>
      <c r="L657" s="5">
        <v>1173.69</v>
      </c>
      <c r="M657" s="5">
        <v>1980530000</v>
      </c>
      <c r="N657" s="4">
        <v>147</v>
      </c>
      <c r="O657" s="4">
        <v>9500</v>
      </c>
      <c r="P657" s="4">
        <v>8460</v>
      </c>
      <c r="Q657" s="4">
        <v>8110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9740</v>
      </c>
      <c r="J658" s="4">
        <v>9740</v>
      </c>
      <c r="K658" s="5">
        <v>8059.03</v>
      </c>
      <c r="L658" s="5">
        <v>1148.55</v>
      </c>
      <c r="M658" s="5">
        <v>1964270000</v>
      </c>
      <c r="N658" s="4">
        <v>142</v>
      </c>
      <c r="O658" s="4">
        <v>9500</v>
      </c>
      <c r="P658" s="4">
        <v>5970</v>
      </c>
      <c r="Q658" s="4">
        <v>8150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9740</v>
      </c>
      <c r="J659" s="4">
        <v>9740</v>
      </c>
      <c r="K659" s="5">
        <v>8120.92</v>
      </c>
      <c r="L659" s="5">
        <v>1104.8900000000001</v>
      </c>
      <c r="M659" s="5">
        <v>1953230000</v>
      </c>
      <c r="N659" s="4">
        <v>138</v>
      </c>
      <c r="O659" s="4">
        <v>9500</v>
      </c>
      <c r="P659" s="4">
        <v>6650</v>
      </c>
      <c r="Q659" s="4">
        <v>8280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9740</v>
      </c>
      <c r="J660" s="4">
        <v>9740</v>
      </c>
      <c r="K660" s="5">
        <v>8166.46</v>
      </c>
      <c r="L660" s="5">
        <v>1079.8399999999999</v>
      </c>
      <c r="M660" s="5">
        <v>1924520000</v>
      </c>
      <c r="N660" s="4">
        <v>132</v>
      </c>
      <c r="O660" s="4">
        <v>9500</v>
      </c>
      <c r="P660" s="4">
        <v>7270</v>
      </c>
      <c r="Q660" s="4">
        <v>8320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9740</v>
      </c>
      <c r="J661" s="4">
        <v>9740</v>
      </c>
      <c r="K661" s="5">
        <v>8211.7099999999991</v>
      </c>
      <c r="L661" s="5">
        <v>1055.53</v>
      </c>
      <c r="M661" s="5">
        <v>1912720000</v>
      </c>
      <c r="N661" s="4">
        <v>133</v>
      </c>
      <c r="O661" s="4">
        <v>9500</v>
      </c>
      <c r="P661" s="4">
        <v>6270</v>
      </c>
      <c r="Q661" s="4">
        <v>8380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9740</v>
      </c>
      <c r="J662" s="4">
        <v>9740</v>
      </c>
      <c r="K662" s="5">
        <v>8250.07</v>
      </c>
      <c r="L662" s="5">
        <v>1034.07</v>
      </c>
      <c r="M662" s="5">
        <v>1878380000</v>
      </c>
      <c r="N662" s="4">
        <v>127</v>
      </c>
      <c r="O662" s="4">
        <v>9500</v>
      </c>
      <c r="P662" s="4">
        <v>6620</v>
      </c>
      <c r="Q662" s="4">
        <v>8430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9740</v>
      </c>
      <c r="J663" s="4">
        <v>9740</v>
      </c>
      <c r="K663" s="5">
        <v>8298.6200000000008</v>
      </c>
      <c r="L663" s="5">
        <v>1009.9</v>
      </c>
      <c r="M663" s="5">
        <v>1838740000</v>
      </c>
      <c r="N663" s="4">
        <v>126</v>
      </c>
      <c r="O663" s="4">
        <v>9500</v>
      </c>
      <c r="P663" s="4">
        <v>9740</v>
      </c>
      <c r="Q663" s="4">
        <v>8510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4172</v>
      </c>
      <c r="I664" s="4">
        <v>9510</v>
      </c>
      <c r="J664" s="4">
        <v>5338</v>
      </c>
      <c r="K664" s="5">
        <v>8343.0400000000009</v>
      </c>
      <c r="L664" s="5">
        <v>992.52700000000004</v>
      </c>
      <c r="M664" s="5">
        <v>1802690000</v>
      </c>
      <c r="N664" s="4">
        <v>122</v>
      </c>
      <c r="O664" s="4">
        <v>9500</v>
      </c>
      <c r="P664" s="4">
        <v>7820</v>
      </c>
      <c r="Q664" s="4">
        <v>8560</v>
      </c>
    </row>
    <row r="665" spans="5:17">
      <c r="E665" s="4">
        <v>32</v>
      </c>
      <c r="F665" s="4">
        <v>212406</v>
      </c>
      <c r="G665" s="5">
        <v>3.05074E-2</v>
      </c>
      <c r="H665" s="4">
        <v>4172</v>
      </c>
      <c r="I665" s="4">
        <v>9510</v>
      </c>
      <c r="J665" s="4">
        <v>5338</v>
      </c>
      <c r="K665" s="5">
        <v>8377.66</v>
      </c>
      <c r="L665" s="5">
        <v>980.43700000000001</v>
      </c>
      <c r="M665" s="5">
        <v>1779470000</v>
      </c>
      <c r="N665" s="4">
        <v>122</v>
      </c>
      <c r="O665" s="4">
        <v>9500</v>
      </c>
      <c r="P665" s="4">
        <v>7870</v>
      </c>
      <c r="Q665" s="4">
        <v>8610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4172</v>
      </c>
      <c r="I666" s="4">
        <v>9510</v>
      </c>
      <c r="J666" s="4">
        <v>5338</v>
      </c>
      <c r="K666" s="5">
        <v>8418.7900000000009</v>
      </c>
      <c r="L666" s="5">
        <v>953.30799999999999</v>
      </c>
      <c r="M666" s="5">
        <v>1759870000</v>
      </c>
      <c r="N666" s="4">
        <v>118</v>
      </c>
      <c r="O666" s="4">
        <v>9500</v>
      </c>
      <c r="P666" s="4">
        <v>6890</v>
      </c>
      <c r="Q666" s="4">
        <v>8630</v>
      </c>
    </row>
    <row r="667" spans="5:17">
      <c r="E667" s="4">
        <v>34</v>
      </c>
      <c r="F667" s="4">
        <v>207640</v>
      </c>
      <c r="G667" s="5">
        <v>2.98228E-2</v>
      </c>
      <c r="H667" s="4">
        <v>4172</v>
      </c>
      <c r="I667" s="4">
        <v>9510</v>
      </c>
      <c r="J667" s="4">
        <v>5338</v>
      </c>
      <c r="K667" s="5">
        <v>8462.98</v>
      </c>
      <c r="L667" s="5">
        <v>924.16600000000005</v>
      </c>
      <c r="M667" s="5">
        <v>1757250000</v>
      </c>
      <c r="N667" s="4">
        <v>117</v>
      </c>
      <c r="O667" s="4">
        <v>9500</v>
      </c>
      <c r="P667" s="4">
        <v>7262</v>
      </c>
      <c r="Q667" s="4">
        <v>8730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4172</v>
      </c>
      <c r="I668" s="4">
        <v>9510</v>
      </c>
      <c r="J668" s="4">
        <v>5338</v>
      </c>
      <c r="K668" s="5">
        <v>8497.17</v>
      </c>
      <c r="L668" s="5">
        <v>898.68899999999996</v>
      </c>
      <c r="M668" s="5">
        <v>1752070000</v>
      </c>
      <c r="N668" s="4">
        <v>118</v>
      </c>
      <c r="O668" s="4">
        <v>9500</v>
      </c>
      <c r="P668" s="4">
        <v>7262</v>
      </c>
      <c r="Q668" s="4">
        <v>8760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4172</v>
      </c>
      <c r="I669" s="4">
        <v>9510</v>
      </c>
      <c r="J669" s="4">
        <v>5338</v>
      </c>
      <c r="K669" s="5">
        <v>8531.3700000000008</v>
      </c>
      <c r="L669" s="5">
        <v>879.45399999999995</v>
      </c>
      <c r="M669" s="5">
        <v>1735590000</v>
      </c>
      <c r="N669" s="4">
        <v>118</v>
      </c>
      <c r="O669" s="4">
        <v>9500</v>
      </c>
      <c r="P669" s="4">
        <v>7262</v>
      </c>
      <c r="Q669" s="4">
        <v>8790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5432</v>
      </c>
      <c r="I670" s="4">
        <v>9510</v>
      </c>
      <c r="J670" s="4">
        <v>4078</v>
      </c>
      <c r="K670" s="5">
        <v>8568.77</v>
      </c>
      <c r="L670" s="5">
        <v>855.101</v>
      </c>
      <c r="M670" s="5">
        <v>1717050000</v>
      </c>
      <c r="N670" s="4">
        <v>116</v>
      </c>
      <c r="O670" s="4">
        <v>9500</v>
      </c>
      <c r="P670" s="4">
        <v>7262</v>
      </c>
      <c r="Q670" s="4">
        <v>8790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5432</v>
      </c>
      <c r="I671" s="4">
        <v>9510</v>
      </c>
      <c r="J671" s="4">
        <v>4078</v>
      </c>
      <c r="K671" s="5">
        <v>8601.86</v>
      </c>
      <c r="L671" s="5">
        <v>831.82500000000005</v>
      </c>
      <c r="M671" s="5">
        <v>1684580000</v>
      </c>
      <c r="N671" s="4">
        <v>113</v>
      </c>
      <c r="O671" s="4">
        <v>9500</v>
      </c>
      <c r="P671" s="4">
        <v>7262</v>
      </c>
      <c r="Q671" s="4">
        <v>8800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5432</v>
      </c>
      <c r="I672" s="4">
        <v>9510</v>
      </c>
      <c r="J672" s="4">
        <v>4078</v>
      </c>
      <c r="K672" s="5">
        <v>8632.7900000000009</v>
      </c>
      <c r="L672" s="5">
        <v>811.47799999999995</v>
      </c>
      <c r="M672" s="5">
        <v>1644530000</v>
      </c>
      <c r="N672" s="4">
        <v>112</v>
      </c>
      <c r="O672" s="4">
        <v>9500</v>
      </c>
      <c r="P672" s="4">
        <v>8920</v>
      </c>
      <c r="Q672" s="4">
        <v>8820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5432</v>
      </c>
      <c r="I673" s="4">
        <v>9510</v>
      </c>
      <c r="J673" s="4">
        <v>4078</v>
      </c>
      <c r="K673" s="5">
        <v>8661.2999999999993</v>
      </c>
      <c r="L673" s="5">
        <v>790.81100000000004</v>
      </c>
      <c r="M673" s="5">
        <v>1618700000</v>
      </c>
      <c r="N673" s="4">
        <v>108</v>
      </c>
      <c r="O673" s="4">
        <v>9500</v>
      </c>
      <c r="P673" s="4">
        <v>5700</v>
      </c>
      <c r="Q673" s="4">
        <v>8830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5432</v>
      </c>
      <c r="I674" s="4">
        <v>9510</v>
      </c>
      <c r="J674" s="4">
        <v>4078</v>
      </c>
      <c r="K674" s="5">
        <v>8693.4599999999991</v>
      </c>
      <c r="L674" s="5">
        <v>774.85</v>
      </c>
      <c r="M674" s="5">
        <v>1569470000</v>
      </c>
      <c r="N674" s="4">
        <v>105</v>
      </c>
      <c r="O674" s="4">
        <v>9500</v>
      </c>
      <c r="P674" s="4">
        <v>8080</v>
      </c>
      <c r="Q674" s="4">
        <v>8890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5432</v>
      </c>
      <c r="I675" s="4">
        <v>9510</v>
      </c>
      <c r="J675" s="4">
        <v>4078</v>
      </c>
      <c r="K675" s="5">
        <v>8718.2099999999991</v>
      </c>
      <c r="L675" s="5">
        <v>760.02300000000002</v>
      </c>
      <c r="M675" s="5">
        <v>1508530000</v>
      </c>
      <c r="N675" s="4">
        <v>102</v>
      </c>
      <c r="O675" s="4">
        <v>9500</v>
      </c>
      <c r="P675" s="4">
        <v>9160</v>
      </c>
      <c r="Q675" s="4">
        <v>8910</v>
      </c>
    </row>
    <row r="676" spans="5:17">
      <c r="E676" s="4">
        <v>43</v>
      </c>
      <c r="F676" s="4">
        <v>165879</v>
      </c>
      <c r="G676" s="5">
        <v>2.38248E-2</v>
      </c>
      <c r="H676" s="4">
        <v>5432</v>
      </c>
      <c r="I676" s="4">
        <v>9510</v>
      </c>
      <c r="J676" s="4">
        <v>4078</v>
      </c>
      <c r="K676" s="5">
        <v>8746.25</v>
      </c>
      <c r="L676" s="5">
        <v>747.327</v>
      </c>
      <c r="M676" s="5">
        <v>1450820000</v>
      </c>
      <c r="N676" s="4">
        <v>100</v>
      </c>
      <c r="O676" s="4">
        <v>9500</v>
      </c>
      <c r="P676" s="4">
        <v>6742</v>
      </c>
      <c r="Q676" s="4">
        <v>8930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5432</v>
      </c>
      <c r="I677" s="4">
        <v>9510</v>
      </c>
      <c r="J677" s="4">
        <v>4078</v>
      </c>
      <c r="K677" s="5">
        <v>8784.7900000000009</v>
      </c>
      <c r="L677" s="5">
        <v>725.73500000000001</v>
      </c>
      <c r="M677" s="5">
        <v>1399870000</v>
      </c>
      <c r="N677" s="4">
        <v>93</v>
      </c>
      <c r="O677" s="4">
        <v>9500</v>
      </c>
      <c r="P677" s="4">
        <v>6540</v>
      </c>
      <c r="Q677" s="4">
        <v>9050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5432</v>
      </c>
      <c r="I678" s="4">
        <v>9510</v>
      </c>
      <c r="J678" s="4">
        <v>4078</v>
      </c>
      <c r="K678" s="5">
        <v>8818.57</v>
      </c>
      <c r="L678" s="5">
        <v>709.54</v>
      </c>
      <c r="M678" s="5">
        <v>1343710000</v>
      </c>
      <c r="N678" s="4">
        <v>90</v>
      </c>
      <c r="O678" s="4">
        <v>9500</v>
      </c>
      <c r="P678" s="4">
        <v>8382</v>
      </c>
      <c r="Q678" s="4">
        <v>9050</v>
      </c>
    </row>
    <row r="679" spans="5:17">
      <c r="E679" s="4">
        <v>46</v>
      </c>
      <c r="F679" s="4">
        <v>144773</v>
      </c>
      <c r="G679" s="5">
        <v>2.07934E-2</v>
      </c>
      <c r="H679" s="4">
        <v>5432</v>
      </c>
      <c r="I679" s="4">
        <v>9510</v>
      </c>
      <c r="J679" s="4">
        <v>4078</v>
      </c>
      <c r="K679" s="5">
        <v>8850.1200000000008</v>
      </c>
      <c r="L679" s="5">
        <v>690.58900000000006</v>
      </c>
      <c r="M679" s="5">
        <v>1281260000</v>
      </c>
      <c r="N679" s="4">
        <v>87</v>
      </c>
      <c r="O679" s="4">
        <v>9500</v>
      </c>
      <c r="P679" s="4">
        <v>8320</v>
      </c>
      <c r="Q679" s="4">
        <v>9060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5432</v>
      </c>
      <c r="I680" s="4">
        <v>9510</v>
      </c>
      <c r="J680" s="4">
        <v>4078</v>
      </c>
      <c r="K680" s="5">
        <v>8878.66</v>
      </c>
      <c r="L680" s="5">
        <v>670.13699999999994</v>
      </c>
      <c r="M680" s="5">
        <v>1225930000</v>
      </c>
      <c r="N680" s="4">
        <v>83</v>
      </c>
      <c r="O680" s="4">
        <v>9500</v>
      </c>
      <c r="P680" s="4">
        <v>7790</v>
      </c>
      <c r="Q680" s="4">
        <v>9070</v>
      </c>
    </row>
    <row r="681" spans="5:17">
      <c r="E681" s="4">
        <v>48</v>
      </c>
      <c r="F681" s="4">
        <v>130322</v>
      </c>
      <c r="G681" s="5">
        <v>1.87178E-2</v>
      </c>
      <c r="H681" s="4">
        <v>5432</v>
      </c>
      <c r="I681" s="4">
        <v>9510</v>
      </c>
      <c r="J681" s="4">
        <v>4078</v>
      </c>
      <c r="K681" s="5">
        <v>8903</v>
      </c>
      <c r="L681" s="5">
        <v>655.97299999999996</v>
      </c>
      <c r="M681" s="5">
        <v>1160260000</v>
      </c>
      <c r="N681" s="4">
        <v>80</v>
      </c>
      <c r="O681" s="4">
        <v>9500</v>
      </c>
      <c r="P681" s="4">
        <v>7410</v>
      </c>
      <c r="Q681" s="4">
        <v>9100</v>
      </c>
    </row>
    <row r="682" spans="5:17">
      <c r="E682" s="4">
        <v>49</v>
      </c>
      <c r="F682" s="4">
        <v>123826</v>
      </c>
      <c r="G682" s="5">
        <v>1.77848E-2</v>
      </c>
      <c r="H682" s="4">
        <v>5432</v>
      </c>
      <c r="I682" s="4">
        <v>9510</v>
      </c>
      <c r="J682" s="4">
        <v>4078</v>
      </c>
      <c r="K682" s="5">
        <v>8936.75</v>
      </c>
      <c r="L682" s="5">
        <v>624.976</v>
      </c>
      <c r="M682" s="5">
        <v>1106600000</v>
      </c>
      <c r="N682" s="4">
        <v>77</v>
      </c>
      <c r="O682" s="4">
        <v>9500</v>
      </c>
      <c r="P682" s="4">
        <v>8220</v>
      </c>
      <c r="Q682" s="4">
        <v>9120</v>
      </c>
    </row>
    <row r="683" spans="5:17">
      <c r="E683" s="4">
        <v>50</v>
      </c>
      <c r="F683" s="4">
        <v>118095</v>
      </c>
      <c r="G683" s="5">
        <v>1.69617E-2</v>
      </c>
      <c r="H683" s="4">
        <v>5432</v>
      </c>
      <c r="I683" s="4">
        <v>9510</v>
      </c>
      <c r="J683" s="4">
        <v>4078</v>
      </c>
      <c r="K683" s="5">
        <v>8967.5400000000009</v>
      </c>
      <c r="L683" s="5">
        <v>593.76700000000005</v>
      </c>
      <c r="M683" s="5">
        <v>1059020000</v>
      </c>
      <c r="N683" s="4">
        <v>72</v>
      </c>
      <c r="O683" s="4">
        <v>9500</v>
      </c>
      <c r="P683" s="4">
        <v>7332</v>
      </c>
      <c r="Q683" s="4">
        <v>9140</v>
      </c>
    </row>
    <row r="684" spans="5:17">
      <c r="E684" s="4">
        <v>51</v>
      </c>
      <c r="F684" s="4">
        <v>114796</v>
      </c>
      <c r="G684" s="5">
        <v>1.64879E-2</v>
      </c>
      <c r="H684" s="4">
        <v>5432</v>
      </c>
      <c r="I684" s="4">
        <v>9510</v>
      </c>
      <c r="J684" s="4">
        <v>4078</v>
      </c>
      <c r="K684" s="5">
        <v>8990.15</v>
      </c>
      <c r="L684" s="5">
        <v>567.80799999999999</v>
      </c>
      <c r="M684" s="5">
        <v>1032030000</v>
      </c>
      <c r="N684" s="4">
        <v>69</v>
      </c>
      <c r="O684" s="4">
        <v>9500</v>
      </c>
      <c r="P684" s="4">
        <v>7332</v>
      </c>
      <c r="Q684" s="4">
        <v>9180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5432</v>
      </c>
      <c r="I685" s="4">
        <v>9510</v>
      </c>
      <c r="J685" s="4">
        <v>4078</v>
      </c>
      <c r="K685" s="5">
        <v>9005.7800000000007</v>
      </c>
      <c r="L685" s="5">
        <v>545.77300000000002</v>
      </c>
      <c r="M685" s="5">
        <v>1003000000</v>
      </c>
      <c r="N685" s="4">
        <v>66</v>
      </c>
      <c r="O685" s="4">
        <v>9500</v>
      </c>
      <c r="P685" s="4">
        <v>8840</v>
      </c>
      <c r="Q685" s="4">
        <v>9180</v>
      </c>
    </row>
    <row r="686" spans="5:17">
      <c r="E686" s="4">
        <v>53</v>
      </c>
      <c r="F686" s="4">
        <v>105587</v>
      </c>
      <c r="G686" s="5">
        <v>1.51652E-2</v>
      </c>
      <c r="H686" s="4">
        <v>5432</v>
      </c>
      <c r="I686" s="4">
        <v>9510</v>
      </c>
      <c r="J686" s="4">
        <v>4078</v>
      </c>
      <c r="K686" s="5">
        <v>9019.2999999999993</v>
      </c>
      <c r="L686" s="5">
        <v>520.75400000000002</v>
      </c>
      <c r="M686" s="5">
        <v>952321000</v>
      </c>
      <c r="N686" s="4">
        <v>65</v>
      </c>
      <c r="O686" s="4">
        <v>9500</v>
      </c>
      <c r="P686" s="4">
        <v>8820</v>
      </c>
      <c r="Q686" s="4">
        <v>9180</v>
      </c>
    </row>
    <row r="687" spans="5:17">
      <c r="E687" s="4">
        <v>54</v>
      </c>
      <c r="F687" s="4">
        <v>99403</v>
      </c>
      <c r="G687" s="5">
        <v>1.4277E-2</v>
      </c>
      <c r="H687" s="4">
        <v>6230</v>
      </c>
      <c r="I687" s="4">
        <v>9510</v>
      </c>
      <c r="J687" s="4">
        <v>3280</v>
      </c>
      <c r="K687" s="5">
        <v>9031.09</v>
      </c>
      <c r="L687" s="5">
        <v>498.33800000000002</v>
      </c>
      <c r="M687" s="5">
        <v>897717000</v>
      </c>
      <c r="N687" s="4">
        <v>59</v>
      </c>
      <c r="O687" s="4">
        <v>9500</v>
      </c>
      <c r="P687" s="4">
        <v>8590</v>
      </c>
      <c r="Q687" s="4">
        <v>9180</v>
      </c>
    </row>
    <row r="688" spans="5:17">
      <c r="E688" s="4">
        <v>55</v>
      </c>
      <c r="F688" s="4">
        <v>92018</v>
      </c>
      <c r="G688" s="5">
        <v>1.32163E-2</v>
      </c>
      <c r="H688" s="4">
        <v>6230</v>
      </c>
      <c r="I688" s="4">
        <v>9510</v>
      </c>
      <c r="J688" s="4">
        <v>3280</v>
      </c>
      <c r="K688" s="5">
        <v>9054.19</v>
      </c>
      <c r="L688" s="5">
        <v>473.97300000000001</v>
      </c>
      <c r="M688" s="5">
        <v>833149000</v>
      </c>
      <c r="N688" s="4">
        <v>58</v>
      </c>
      <c r="O688" s="4">
        <v>9500</v>
      </c>
      <c r="P688" s="4">
        <v>7510</v>
      </c>
      <c r="Q688" s="4">
        <v>9190</v>
      </c>
    </row>
    <row r="689" spans="5:17">
      <c r="E689" s="4">
        <v>56</v>
      </c>
      <c r="F689" s="4">
        <v>84737</v>
      </c>
      <c r="G689" s="5">
        <v>1.21706E-2</v>
      </c>
      <c r="H689" s="4">
        <v>6230</v>
      </c>
      <c r="I689" s="4">
        <v>9510</v>
      </c>
      <c r="J689" s="4">
        <v>3280</v>
      </c>
      <c r="K689" s="5">
        <v>9065.36</v>
      </c>
      <c r="L689" s="5">
        <v>459.05200000000002</v>
      </c>
      <c r="M689" s="5">
        <v>768172000</v>
      </c>
      <c r="N689" s="4">
        <v>55</v>
      </c>
      <c r="O689" s="4">
        <v>9500</v>
      </c>
      <c r="P689" s="4">
        <v>8720</v>
      </c>
      <c r="Q689" s="4">
        <v>9190</v>
      </c>
    </row>
    <row r="690" spans="5:17">
      <c r="E690" s="4">
        <v>57</v>
      </c>
      <c r="F690" s="4">
        <v>77854</v>
      </c>
      <c r="G690" s="5">
        <v>1.1181999999999999E-2</v>
      </c>
      <c r="H690" s="4">
        <v>6280</v>
      </c>
      <c r="I690" s="4">
        <v>9510</v>
      </c>
      <c r="J690" s="4">
        <v>3230</v>
      </c>
      <c r="K690" s="5">
        <v>9079.56</v>
      </c>
      <c r="L690" s="5">
        <v>447.24799999999999</v>
      </c>
      <c r="M690" s="5">
        <v>706880000</v>
      </c>
      <c r="N690" s="4">
        <v>51</v>
      </c>
      <c r="O690" s="4">
        <v>9500</v>
      </c>
      <c r="P690" s="4">
        <v>9240</v>
      </c>
      <c r="Q690" s="4">
        <v>9190</v>
      </c>
    </row>
    <row r="691" spans="5:17">
      <c r="E691" s="4">
        <v>58</v>
      </c>
      <c r="F691" s="4">
        <v>71855</v>
      </c>
      <c r="G691" s="5">
        <v>1.03204E-2</v>
      </c>
      <c r="H691" s="4">
        <v>6280</v>
      </c>
      <c r="I691" s="4">
        <v>9510</v>
      </c>
      <c r="J691" s="4">
        <v>3230</v>
      </c>
      <c r="K691" s="5">
        <v>9084.14</v>
      </c>
      <c r="L691" s="5">
        <v>441.98099999999999</v>
      </c>
      <c r="M691" s="5">
        <v>652741000</v>
      </c>
      <c r="N691" s="4">
        <v>51</v>
      </c>
      <c r="O691" s="4">
        <v>9500</v>
      </c>
      <c r="P691" s="4">
        <v>9240</v>
      </c>
      <c r="Q691" s="4">
        <v>9190</v>
      </c>
    </row>
    <row r="692" spans="5:17">
      <c r="E692" s="4">
        <v>59</v>
      </c>
      <c r="F692" s="4">
        <v>64621</v>
      </c>
      <c r="G692" s="5">
        <v>9.2813600000000007E-3</v>
      </c>
      <c r="H692" s="4">
        <v>6280</v>
      </c>
      <c r="I692" s="4">
        <v>9510</v>
      </c>
      <c r="J692" s="4">
        <v>3230</v>
      </c>
      <c r="K692" s="5">
        <v>9091.41</v>
      </c>
      <c r="L692" s="5">
        <v>431.39100000000002</v>
      </c>
      <c r="M692" s="5">
        <v>587496000</v>
      </c>
      <c r="N692" s="4">
        <v>48</v>
      </c>
      <c r="O692" s="4">
        <v>9500</v>
      </c>
      <c r="P692" s="4">
        <v>8090</v>
      </c>
      <c r="Q692" s="4">
        <v>9190</v>
      </c>
    </row>
    <row r="693" spans="5:17">
      <c r="E693" s="4">
        <v>60</v>
      </c>
      <c r="F693" s="4">
        <v>57162</v>
      </c>
      <c r="G693" s="5">
        <v>8.21004E-3</v>
      </c>
      <c r="H693" s="4">
        <v>7230</v>
      </c>
      <c r="I693" s="4">
        <v>9510</v>
      </c>
      <c r="J693" s="4">
        <v>2280</v>
      </c>
      <c r="K693" s="5">
        <v>9102.83</v>
      </c>
      <c r="L693" s="5">
        <v>424.755</v>
      </c>
      <c r="M693" s="5">
        <v>520336000</v>
      </c>
      <c r="N693" s="4">
        <v>43</v>
      </c>
      <c r="O693" s="4">
        <v>9500</v>
      </c>
      <c r="P693" s="4">
        <v>7580</v>
      </c>
      <c r="Q693" s="4">
        <v>9200</v>
      </c>
    </row>
    <row r="694" spans="5:17">
      <c r="E694" s="4">
        <v>61</v>
      </c>
      <c r="F694" s="4">
        <v>49337</v>
      </c>
      <c r="G694" s="5">
        <v>7.0861500000000003E-3</v>
      </c>
      <c r="H694" s="4">
        <v>7230</v>
      </c>
      <c r="I694" s="4">
        <v>9510</v>
      </c>
      <c r="J694" s="4">
        <v>2280</v>
      </c>
      <c r="K694" s="5">
        <v>9107.6299999999992</v>
      </c>
      <c r="L694" s="5">
        <v>420.79500000000002</v>
      </c>
      <c r="M694" s="5">
        <v>449343000</v>
      </c>
      <c r="N694" s="4">
        <v>39</v>
      </c>
      <c r="O694" s="4">
        <v>9500</v>
      </c>
      <c r="P694" s="4">
        <v>7890</v>
      </c>
      <c r="Q694" s="4">
        <v>9200</v>
      </c>
    </row>
    <row r="695" spans="5:17">
      <c r="E695" s="4">
        <v>62</v>
      </c>
      <c r="F695" s="4">
        <v>42776</v>
      </c>
      <c r="G695" s="5">
        <v>6.1438100000000004E-3</v>
      </c>
      <c r="H695" s="4">
        <v>7230</v>
      </c>
      <c r="I695" s="4">
        <v>9510</v>
      </c>
      <c r="J695" s="4">
        <v>2280</v>
      </c>
      <c r="K695" s="5">
        <v>9118.5</v>
      </c>
      <c r="L695" s="5">
        <v>417.77</v>
      </c>
      <c r="M695" s="5">
        <v>390053000</v>
      </c>
      <c r="N695" s="4">
        <v>37</v>
      </c>
      <c r="O695" s="4">
        <v>9500</v>
      </c>
      <c r="P695" s="4">
        <v>8000</v>
      </c>
      <c r="Q695" s="4">
        <v>9220</v>
      </c>
    </row>
    <row r="696" spans="5:17">
      <c r="E696" s="4">
        <v>63</v>
      </c>
      <c r="F696" s="4">
        <v>35511</v>
      </c>
      <c r="G696" s="5">
        <v>5.10036E-3</v>
      </c>
      <c r="H696" s="4">
        <v>7870</v>
      </c>
      <c r="I696" s="4">
        <v>9510</v>
      </c>
      <c r="J696" s="4">
        <v>1640</v>
      </c>
      <c r="K696" s="5">
        <v>9116.4599999999991</v>
      </c>
      <c r="L696" s="5">
        <v>430.661</v>
      </c>
      <c r="M696" s="5">
        <v>323734000</v>
      </c>
      <c r="N696" s="4">
        <v>34</v>
      </c>
      <c r="O696" s="4">
        <v>9500</v>
      </c>
      <c r="P696" s="4">
        <v>9060</v>
      </c>
      <c r="Q696" s="4">
        <v>9220</v>
      </c>
    </row>
    <row r="697" spans="5:17">
      <c r="E697" s="4">
        <v>64</v>
      </c>
      <c r="F697" s="4">
        <v>29543</v>
      </c>
      <c r="G697" s="5">
        <v>4.24319E-3</v>
      </c>
      <c r="H697" s="4">
        <v>7870</v>
      </c>
      <c r="I697" s="4">
        <v>9510</v>
      </c>
      <c r="J697" s="4">
        <v>1640</v>
      </c>
      <c r="K697" s="5">
        <v>9111.43</v>
      </c>
      <c r="L697" s="5">
        <v>444.82100000000003</v>
      </c>
      <c r="M697" s="5">
        <v>269179000</v>
      </c>
      <c r="N697" s="4">
        <v>34</v>
      </c>
      <c r="O697" s="4">
        <v>9500</v>
      </c>
      <c r="P697" s="4">
        <v>9150</v>
      </c>
      <c r="Q697" s="4">
        <v>9250</v>
      </c>
    </row>
    <row r="698" spans="5:17">
      <c r="E698" s="4">
        <v>65</v>
      </c>
      <c r="F698" s="4">
        <v>23703</v>
      </c>
      <c r="G698" s="5">
        <v>3.4044000000000001E-3</v>
      </c>
      <c r="H698" s="4">
        <v>7870</v>
      </c>
      <c r="I698" s="4">
        <v>9510</v>
      </c>
      <c r="J698" s="4">
        <v>1640</v>
      </c>
      <c r="K698" s="5">
        <v>9119.91</v>
      </c>
      <c r="L698" s="5">
        <v>451.154</v>
      </c>
      <c r="M698" s="5">
        <v>216169000</v>
      </c>
      <c r="N698" s="4">
        <v>32</v>
      </c>
      <c r="O698" s="4">
        <v>9500</v>
      </c>
      <c r="P698" s="4">
        <v>8790</v>
      </c>
      <c r="Q698" s="4">
        <v>9290</v>
      </c>
    </row>
    <row r="699" spans="5:17">
      <c r="E699" s="4">
        <v>66</v>
      </c>
      <c r="F699" s="4">
        <v>18772</v>
      </c>
      <c r="G699" s="5">
        <v>2.6961799999999998E-3</v>
      </c>
      <c r="H699" s="4">
        <v>7870</v>
      </c>
      <c r="I699" s="4">
        <v>9510</v>
      </c>
      <c r="J699" s="4">
        <v>1640</v>
      </c>
      <c r="K699" s="5">
        <v>9128.4599999999991</v>
      </c>
      <c r="L699" s="5">
        <v>458.077</v>
      </c>
      <c r="M699" s="5">
        <v>171359000</v>
      </c>
      <c r="N699" s="4">
        <v>29</v>
      </c>
      <c r="O699" s="4">
        <v>9500</v>
      </c>
      <c r="P699" s="4">
        <v>7900</v>
      </c>
      <c r="Q699" s="4">
        <v>9290</v>
      </c>
    </row>
    <row r="700" spans="5:17">
      <c r="E700" s="4">
        <v>67</v>
      </c>
      <c r="F700" s="4">
        <v>15198</v>
      </c>
      <c r="G700" s="5">
        <v>2.1828500000000001E-3</v>
      </c>
      <c r="H700" s="4">
        <v>7870</v>
      </c>
      <c r="I700" s="4">
        <v>9510</v>
      </c>
      <c r="J700" s="4">
        <v>1640</v>
      </c>
      <c r="K700" s="5">
        <v>9137.4500000000007</v>
      </c>
      <c r="L700" s="5">
        <v>457.4</v>
      </c>
      <c r="M700" s="5">
        <v>138871000</v>
      </c>
      <c r="N700" s="4">
        <v>25</v>
      </c>
      <c r="O700" s="4">
        <v>9500</v>
      </c>
      <c r="P700" s="4">
        <v>9140</v>
      </c>
      <c r="Q700" s="4">
        <v>9330</v>
      </c>
    </row>
    <row r="701" spans="5:17">
      <c r="E701" s="4">
        <v>68</v>
      </c>
      <c r="F701" s="4">
        <v>11537</v>
      </c>
      <c r="G701" s="5">
        <v>1.6570300000000001E-3</v>
      </c>
      <c r="H701" s="4">
        <v>7870</v>
      </c>
      <c r="I701" s="4">
        <v>9510</v>
      </c>
      <c r="J701" s="4">
        <v>1640</v>
      </c>
      <c r="K701" s="5">
        <v>9153.1</v>
      </c>
      <c r="L701" s="5">
        <v>459.96699999999998</v>
      </c>
      <c r="M701" s="5">
        <v>105599000</v>
      </c>
      <c r="N701" s="4">
        <v>23</v>
      </c>
      <c r="O701" s="4">
        <v>9500</v>
      </c>
      <c r="P701" s="4">
        <v>8730</v>
      </c>
      <c r="Q701" s="4">
        <v>9440</v>
      </c>
    </row>
    <row r="702" spans="5:17">
      <c r="E702" s="4">
        <v>69</v>
      </c>
      <c r="F702" s="4">
        <v>8721</v>
      </c>
      <c r="G702" s="5">
        <v>1.2525800000000001E-3</v>
      </c>
      <c r="H702" s="4">
        <v>7870</v>
      </c>
      <c r="I702" s="4">
        <v>9510</v>
      </c>
      <c r="J702" s="4">
        <v>1640</v>
      </c>
      <c r="K702" s="5">
        <v>9177.99</v>
      </c>
      <c r="L702" s="5">
        <v>437.09199999999998</v>
      </c>
      <c r="M702" s="5">
        <v>80041200</v>
      </c>
      <c r="N702" s="4">
        <v>19</v>
      </c>
      <c r="O702" s="4">
        <v>9500</v>
      </c>
      <c r="P702" s="4">
        <v>9330</v>
      </c>
      <c r="Q702" s="4">
        <v>9440</v>
      </c>
    </row>
    <row r="703" spans="5:17">
      <c r="E703" s="4">
        <v>70</v>
      </c>
      <c r="F703" s="4">
        <v>6603</v>
      </c>
      <c r="G703" s="5">
        <v>9.4837299999999997E-4</v>
      </c>
      <c r="H703" s="4">
        <v>7870</v>
      </c>
      <c r="I703" s="4">
        <v>9510</v>
      </c>
      <c r="J703" s="4">
        <v>1640</v>
      </c>
      <c r="K703" s="5">
        <v>9221.59</v>
      </c>
      <c r="L703" s="5">
        <v>396.45600000000002</v>
      </c>
      <c r="M703" s="5">
        <v>60890100</v>
      </c>
      <c r="N703" s="4">
        <v>17</v>
      </c>
      <c r="O703" s="4">
        <v>9500</v>
      </c>
      <c r="P703" s="4">
        <v>8930</v>
      </c>
      <c r="Q703" s="4">
        <v>9490</v>
      </c>
    </row>
    <row r="704" spans="5:17">
      <c r="E704" s="4">
        <v>71</v>
      </c>
      <c r="F704" s="4">
        <v>4790</v>
      </c>
      <c r="G704" s="5">
        <v>6.8797599999999997E-4</v>
      </c>
      <c r="H704" s="4">
        <v>7870</v>
      </c>
      <c r="I704" s="4">
        <v>9510</v>
      </c>
      <c r="J704" s="4">
        <v>1640</v>
      </c>
      <c r="K704" s="5">
        <v>9254.74</v>
      </c>
      <c r="L704" s="5">
        <v>342.90699999999998</v>
      </c>
      <c r="M704" s="5">
        <v>44330200</v>
      </c>
      <c r="N704" s="4">
        <v>16</v>
      </c>
      <c r="O704" s="4">
        <v>9500</v>
      </c>
      <c r="P704" s="4">
        <v>8930</v>
      </c>
      <c r="Q704" s="4">
        <v>9490</v>
      </c>
    </row>
    <row r="705" spans="1:17">
      <c r="E705" s="4">
        <v>72</v>
      </c>
      <c r="F705" s="4">
        <v>3532</v>
      </c>
      <c r="G705" s="5">
        <v>5.0729300000000002E-4</v>
      </c>
      <c r="H705" s="4">
        <v>8620</v>
      </c>
      <c r="I705" s="4">
        <v>9510</v>
      </c>
      <c r="J705" s="4">
        <v>890</v>
      </c>
      <c r="K705" s="5">
        <v>9286.9599999999991</v>
      </c>
      <c r="L705" s="5">
        <v>323.80599999999998</v>
      </c>
      <c r="M705" s="5">
        <v>32801600</v>
      </c>
      <c r="N705" s="4">
        <v>14</v>
      </c>
      <c r="O705" s="4">
        <v>9500</v>
      </c>
      <c r="P705" s="4">
        <v>9050</v>
      </c>
      <c r="Q705" s="4">
        <v>9500</v>
      </c>
    </row>
    <row r="706" spans="1:17">
      <c r="E706" s="4">
        <v>73</v>
      </c>
      <c r="F706" s="4">
        <v>2381</v>
      </c>
      <c r="G706" s="5">
        <v>3.4197699999999998E-4</v>
      </c>
      <c r="H706" s="4">
        <v>8660</v>
      </c>
      <c r="I706" s="4">
        <v>9510</v>
      </c>
      <c r="J706" s="4">
        <v>850</v>
      </c>
      <c r="K706" s="5">
        <v>9344.7199999999993</v>
      </c>
      <c r="L706" s="5">
        <v>288.38600000000002</v>
      </c>
      <c r="M706" s="5">
        <v>22249800</v>
      </c>
      <c r="N706" s="4">
        <v>8</v>
      </c>
      <c r="O706" s="4">
        <v>9500</v>
      </c>
      <c r="P706" s="4">
        <v>9510</v>
      </c>
      <c r="Q706" s="4">
        <v>9500</v>
      </c>
    </row>
    <row r="707" spans="1:17">
      <c r="E707" s="4">
        <v>74</v>
      </c>
      <c r="F707" s="4">
        <v>1653</v>
      </c>
      <c r="G707" s="5">
        <v>2.3741600000000001E-4</v>
      </c>
      <c r="H707" s="4">
        <v>8660</v>
      </c>
      <c r="I707" s="4">
        <v>9510</v>
      </c>
      <c r="J707" s="4">
        <v>850</v>
      </c>
      <c r="K707" s="5">
        <v>9391.18</v>
      </c>
      <c r="L707" s="5">
        <v>241.47499999999999</v>
      </c>
      <c r="M707" s="5">
        <v>15523600</v>
      </c>
      <c r="N707" s="4">
        <v>8</v>
      </c>
      <c r="O707" s="4">
        <v>9500</v>
      </c>
      <c r="P707" s="4">
        <v>9510</v>
      </c>
      <c r="Q707" s="4">
        <v>9500</v>
      </c>
    </row>
    <row r="708" spans="1:17">
      <c r="E708" s="4">
        <v>75</v>
      </c>
      <c r="F708" s="4">
        <v>1066</v>
      </c>
      <c r="G708" s="5">
        <v>1.5310700000000001E-4</v>
      </c>
      <c r="H708" s="4">
        <v>8660</v>
      </c>
      <c r="I708" s="4">
        <v>9500</v>
      </c>
      <c r="J708" s="4">
        <v>840</v>
      </c>
      <c r="K708" s="5">
        <v>9449.14</v>
      </c>
      <c r="L708" s="5">
        <v>138.83500000000001</v>
      </c>
      <c r="M708" s="5">
        <v>10072800</v>
      </c>
      <c r="N708" s="4">
        <v>5</v>
      </c>
      <c r="O708" s="4">
        <v>9500</v>
      </c>
      <c r="P708" s="4">
        <v>8660</v>
      </c>
      <c r="Q708" s="4">
        <v>9500</v>
      </c>
    </row>
    <row r="709" spans="1:17">
      <c r="E709" s="4">
        <v>76</v>
      </c>
      <c r="F709" s="4">
        <v>540</v>
      </c>
      <c r="G709" s="5">
        <v>7.75589E-5</v>
      </c>
      <c r="H709" s="4">
        <v>9250</v>
      </c>
      <c r="I709" s="4">
        <v>9500</v>
      </c>
      <c r="J709" s="4">
        <v>250</v>
      </c>
      <c r="K709" s="5">
        <v>9465.09</v>
      </c>
      <c r="L709" s="5">
        <v>83.116299999999995</v>
      </c>
      <c r="M709" s="5">
        <v>5111150</v>
      </c>
      <c r="N709" s="4">
        <v>3</v>
      </c>
      <c r="O709" s="4">
        <v>9500</v>
      </c>
      <c r="P709" s="4">
        <v>9250</v>
      </c>
      <c r="Q709" s="4">
        <v>9500</v>
      </c>
    </row>
    <row r="710" spans="1:17">
      <c r="E710" s="4">
        <v>77</v>
      </c>
      <c r="F710" s="4">
        <v>236</v>
      </c>
      <c r="G710" s="5">
        <v>3.3896100000000002E-5</v>
      </c>
      <c r="H710" s="4">
        <v>9250</v>
      </c>
      <c r="I710" s="4">
        <v>9500</v>
      </c>
      <c r="J710" s="4">
        <v>250</v>
      </c>
      <c r="K710" s="5">
        <v>9466.02</v>
      </c>
      <c r="L710" s="5">
        <v>80.980599999999995</v>
      </c>
      <c r="M710" s="5">
        <v>2233980</v>
      </c>
      <c r="N710" s="4">
        <v>3</v>
      </c>
      <c r="O710" s="4">
        <v>9500</v>
      </c>
      <c r="P710" s="4">
        <v>9250</v>
      </c>
      <c r="Q710" s="4">
        <v>9500</v>
      </c>
    </row>
    <row r="711" spans="1:17">
      <c r="E711" s="4">
        <v>78</v>
      </c>
      <c r="F711" s="4">
        <v>59</v>
      </c>
      <c r="G711" s="5">
        <v>8.4740200000000002E-6</v>
      </c>
      <c r="H711" s="4">
        <v>9490</v>
      </c>
      <c r="I711" s="4">
        <v>9500</v>
      </c>
      <c r="J711" s="4">
        <v>10</v>
      </c>
      <c r="K711" s="5">
        <v>9496.44</v>
      </c>
      <c r="L711" s="5">
        <v>4.7879500000000004</v>
      </c>
      <c r="M711" s="5">
        <v>560290</v>
      </c>
      <c r="N711" s="4">
        <v>2</v>
      </c>
      <c r="O711" s="4">
        <v>9500</v>
      </c>
      <c r="P711" s="4">
        <v>9490</v>
      </c>
      <c r="Q711" s="4">
        <v>9500</v>
      </c>
    </row>
    <row r="712" spans="1:17">
      <c r="E712" s="4">
        <v>79</v>
      </c>
      <c r="F712" s="4">
        <v>15</v>
      </c>
      <c r="G712" s="5">
        <v>2.1544099999999999E-6</v>
      </c>
      <c r="H712" s="4">
        <v>9500</v>
      </c>
      <c r="I712" s="4">
        <v>9500</v>
      </c>
      <c r="J712" s="4">
        <v>0</v>
      </c>
      <c r="K712" s="5">
        <v>9500</v>
      </c>
      <c r="L712" s="5">
        <v>0</v>
      </c>
      <c r="M712" s="5">
        <v>142500</v>
      </c>
      <c r="N712" s="4">
        <v>1</v>
      </c>
      <c r="O712" s="4">
        <v>9500</v>
      </c>
      <c r="P712" s="4">
        <v>9500</v>
      </c>
      <c r="Q712" s="4">
        <v>9500</v>
      </c>
    </row>
    <row r="713" spans="1:17">
      <c r="A713">
        <v>1995</v>
      </c>
      <c r="B713" t="s">
        <v>42</v>
      </c>
      <c r="E713" s="4">
        <v>1</v>
      </c>
      <c r="F713" s="4">
        <v>5027423</v>
      </c>
      <c r="G713" s="5">
        <v>0.72207600000000005</v>
      </c>
      <c r="H713" s="4">
        <v>0</v>
      </c>
      <c r="I713" s="4">
        <v>9970</v>
      </c>
      <c r="J713" s="4">
        <v>9970</v>
      </c>
      <c r="K713" s="5">
        <v>4632.12</v>
      </c>
      <c r="L713" s="5">
        <v>2902.12</v>
      </c>
      <c r="M713" s="5">
        <v>23287600000</v>
      </c>
      <c r="N713" s="4">
        <v>148</v>
      </c>
      <c r="O713" s="4">
        <v>1620</v>
      </c>
      <c r="P713" s="4">
        <v>7310</v>
      </c>
      <c r="Q713" s="4">
        <v>5730</v>
      </c>
    </row>
    <row r="714" spans="1:17">
      <c r="E714" s="4">
        <v>2</v>
      </c>
      <c r="F714" s="4">
        <v>1515456</v>
      </c>
      <c r="G714" s="5">
        <v>0.21766099999999999</v>
      </c>
      <c r="H714" s="4">
        <v>0</v>
      </c>
      <c r="I714" s="4">
        <v>9970</v>
      </c>
      <c r="J714" s="4">
        <v>9970</v>
      </c>
      <c r="K714" s="5">
        <v>7034.76</v>
      </c>
      <c r="L714" s="5">
        <v>2468.33</v>
      </c>
      <c r="M714" s="5">
        <v>10660900000</v>
      </c>
      <c r="N714" s="4">
        <v>141</v>
      </c>
      <c r="O714" s="4">
        <v>1620</v>
      </c>
      <c r="P714" s="4">
        <v>9650</v>
      </c>
      <c r="Q714" s="4">
        <v>7460</v>
      </c>
    </row>
    <row r="715" spans="1:17">
      <c r="E715" s="4">
        <v>3</v>
      </c>
      <c r="F715" s="4">
        <v>1099428</v>
      </c>
      <c r="G715" s="5">
        <v>0.15790799999999999</v>
      </c>
      <c r="H715" s="4">
        <v>0</v>
      </c>
      <c r="I715" s="4">
        <v>9990</v>
      </c>
      <c r="J715" s="4">
        <v>9990</v>
      </c>
      <c r="K715" s="5">
        <v>7617.25</v>
      </c>
      <c r="L715" s="5">
        <v>2322.08</v>
      </c>
      <c r="M715" s="5">
        <v>8374620000</v>
      </c>
      <c r="N715" s="4">
        <v>152</v>
      </c>
      <c r="O715" s="4">
        <v>9500</v>
      </c>
      <c r="P715" s="4">
        <v>6440</v>
      </c>
      <c r="Q715" s="4">
        <v>8120</v>
      </c>
    </row>
    <row r="716" spans="1:17">
      <c r="E716" s="4">
        <v>4</v>
      </c>
      <c r="F716" s="4">
        <v>867898</v>
      </c>
      <c r="G716" s="5">
        <v>0.124654</v>
      </c>
      <c r="H716" s="4">
        <v>0</v>
      </c>
      <c r="I716" s="4">
        <v>9990</v>
      </c>
      <c r="J716" s="4">
        <v>9990</v>
      </c>
      <c r="K716" s="5">
        <v>7655.01</v>
      </c>
      <c r="L716" s="5">
        <v>2286.73</v>
      </c>
      <c r="M716" s="5">
        <v>6643770000</v>
      </c>
      <c r="N716" s="4">
        <v>156</v>
      </c>
      <c r="O716" s="4">
        <v>9500</v>
      </c>
      <c r="P716" s="4">
        <v>9790</v>
      </c>
      <c r="Q716" s="4">
        <v>8120</v>
      </c>
    </row>
    <row r="717" spans="1:17">
      <c r="E717" s="4">
        <v>5</v>
      </c>
      <c r="F717" s="4">
        <v>754824</v>
      </c>
      <c r="G717" s="5">
        <v>0.108414</v>
      </c>
      <c r="H717" s="4">
        <v>0</v>
      </c>
      <c r="I717" s="4">
        <v>9990</v>
      </c>
      <c r="J717" s="4">
        <v>9990</v>
      </c>
      <c r="K717" s="5">
        <v>7904.77</v>
      </c>
      <c r="L717" s="5">
        <v>2234.7600000000002</v>
      </c>
      <c r="M717" s="5">
        <v>5966710000</v>
      </c>
      <c r="N717" s="4">
        <v>153</v>
      </c>
      <c r="O717" s="4">
        <v>9500</v>
      </c>
      <c r="P717" s="4">
        <v>8180</v>
      </c>
      <c r="Q717" s="4">
        <v>8750</v>
      </c>
    </row>
    <row r="718" spans="1:17">
      <c r="E718" s="4">
        <v>6</v>
      </c>
      <c r="F718" s="4">
        <v>625933</v>
      </c>
      <c r="G718" s="5">
        <v>8.9901200000000001E-2</v>
      </c>
      <c r="H718" s="4">
        <v>0</v>
      </c>
      <c r="I718" s="4">
        <v>9990</v>
      </c>
      <c r="J718" s="4">
        <v>9990</v>
      </c>
      <c r="K718" s="5">
        <v>8088.94</v>
      </c>
      <c r="L718" s="5">
        <v>2265.4899999999998</v>
      </c>
      <c r="M718" s="5">
        <v>5063130000</v>
      </c>
      <c r="N718" s="4">
        <v>146</v>
      </c>
      <c r="O718" s="4">
        <v>9500</v>
      </c>
      <c r="P718" s="4">
        <v>6590</v>
      </c>
      <c r="Q718" s="4">
        <v>9030</v>
      </c>
    </row>
    <row r="719" spans="1:17">
      <c r="E719" s="4">
        <v>7</v>
      </c>
      <c r="F719" s="4">
        <v>566562</v>
      </c>
      <c r="G719" s="5">
        <v>8.1373899999999999E-2</v>
      </c>
      <c r="H719" s="4">
        <v>0</v>
      </c>
      <c r="I719" s="4">
        <v>9990</v>
      </c>
      <c r="J719" s="4">
        <v>9990</v>
      </c>
      <c r="K719" s="5">
        <v>8224.85</v>
      </c>
      <c r="L719" s="5">
        <v>2188.1799999999998</v>
      </c>
      <c r="M719" s="5">
        <v>4659890000</v>
      </c>
      <c r="N719" s="4">
        <v>140</v>
      </c>
      <c r="O719" s="4">
        <v>9500</v>
      </c>
      <c r="P719" s="4">
        <v>7840</v>
      </c>
      <c r="Q719" s="4">
        <v>9160</v>
      </c>
    </row>
    <row r="720" spans="1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9990</v>
      </c>
      <c r="J720" s="4">
        <v>9990</v>
      </c>
      <c r="K720" s="5">
        <v>8323.76</v>
      </c>
      <c r="L720" s="5">
        <v>2115.3000000000002</v>
      </c>
      <c r="M720" s="5">
        <v>4262390000</v>
      </c>
      <c r="N720" s="4">
        <v>135</v>
      </c>
      <c r="O720" s="4">
        <v>9500</v>
      </c>
      <c r="P720" s="4">
        <v>6990</v>
      </c>
      <c r="Q720" s="4">
        <v>9290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9990</v>
      </c>
      <c r="J721" s="4">
        <v>9990</v>
      </c>
      <c r="K721" s="5">
        <v>8454.14</v>
      </c>
      <c r="L721" s="5">
        <v>2028.73</v>
      </c>
      <c r="M721" s="5">
        <v>4092650000</v>
      </c>
      <c r="N721" s="4">
        <v>132</v>
      </c>
      <c r="O721" s="4">
        <v>9500</v>
      </c>
      <c r="P721" s="4">
        <v>8110</v>
      </c>
      <c r="Q721" s="4">
        <v>9500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9990</v>
      </c>
      <c r="J722" s="4">
        <v>9990</v>
      </c>
      <c r="K722" s="5">
        <v>8493.5400000000009</v>
      </c>
      <c r="L722" s="5">
        <v>1995.23</v>
      </c>
      <c r="M722" s="5">
        <v>3789300000</v>
      </c>
      <c r="N722" s="4">
        <v>130</v>
      </c>
      <c r="O722" s="4">
        <v>9500</v>
      </c>
      <c r="P722" s="4">
        <v>9050</v>
      </c>
      <c r="Q722" s="4">
        <v>9500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9990</v>
      </c>
      <c r="J723" s="4">
        <v>9990</v>
      </c>
      <c r="K723" s="5">
        <v>8552.33</v>
      </c>
      <c r="L723" s="5">
        <v>1931.02</v>
      </c>
      <c r="M723" s="5">
        <v>3492410000</v>
      </c>
      <c r="N723" s="4">
        <v>124</v>
      </c>
      <c r="O723" s="4">
        <v>9500</v>
      </c>
      <c r="P723" s="4">
        <v>9410</v>
      </c>
      <c r="Q723" s="4">
        <v>9500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9990</v>
      </c>
      <c r="J724" s="4">
        <v>9990</v>
      </c>
      <c r="K724" s="5">
        <v>8634.48</v>
      </c>
      <c r="L724" s="5">
        <v>1844.53</v>
      </c>
      <c r="M724" s="5">
        <v>3268450000</v>
      </c>
      <c r="N724" s="4">
        <v>117</v>
      </c>
      <c r="O724" s="4">
        <v>9500</v>
      </c>
      <c r="P724" s="4">
        <v>7500</v>
      </c>
      <c r="Q724" s="4">
        <v>9500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9990</v>
      </c>
      <c r="J725" s="4">
        <v>9990</v>
      </c>
      <c r="K725" s="5">
        <v>8730.2199999999993</v>
      </c>
      <c r="L725" s="5">
        <v>1750.44</v>
      </c>
      <c r="M725" s="5">
        <v>3172840000</v>
      </c>
      <c r="N725" s="4">
        <v>115</v>
      </c>
      <c r="O725" s="4">
        <v>9500</v>
      </c>
      <c r="P725" s="4">
        <v>6190</v>
      </c>
      <c r="Q725" s="4">
        <v>9500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9990</v>
      </c>
      <c r="J726" s="4">
        <v>9990</v>
      </c>
      <c r="K726" s="5">
        <v>8785.23</v>
      </c>
      <c r="L726" s="5">
        <v>1671.73</v>
      </c>
      <c r="M726" s="5">
        <v>3074960000</v>
      </c>
      <c r="N726" s="4">
        <v>112</v>
      </c>
      <c r="O726" s="4">
        <v>9500</v>
      </c>
      <c r="P726" s="4">
        <v>9480</v>
      </c>
      <c r="Q726" s="4">
        <v>9500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9990</v>
      </c>
      <c r="J727" s="4">
        <v>9990</v>
      </c>
      <c r="K727" s="5">
        <v>8853.18</v>
      </c>
      <c r="L727" s="5">
        <v>1568.7</v>
      </c>
      <c r="M727" s="5">
        <v>2970590000</v>
      </c>
      <c r="N727" s="4">
        <v>106</v>
      </c>
      <c r="O727" s="4">
        <v>9500</v>
      </c>
      <c r="P727" s="4">
        <v>8990</v>
      </c>
      <c r="Q727" s="4">
        <v>9500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9990</v>
      </c>
      <c r="J728" s="4">
        <v>9990</v>
      </c>
      <c r="K728" s="5">
        <v>8886.99</v>
      </c>
      <c r="L728" s="5">
        <v>1505.56</v>
      </c>
      <c r="M728" s="5">
        <v>2805750000</v>
      </c>
      <c r="N728" s="4">
        <v>101</v>
      </c>
      <c r="O728" s="4">
        <v>9500</v>
      </c>
      <c r="P728" s="4">
        <v>5120</v>
      </c>
      <c r="Q728" s="4">
        <v>9500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9990</v>
      </c>
      <c r="J729" s="4">
        <v>9990</v>
      </c>
      <c r="K729" s="5">
        <v>8924.0300000000007</v>
      </c>
      <c r="L729" s="5">
        <v>1460.54</v>
      </c>
      <c r="M729" s="5">
        <v>2704730000</v>
      </c>
      <c r="N729" s="4">
        <v>96</v>
      </c>
      <c r="O729" s="4">
        <v>9500</v>
      </c>
      <c r="P729" s="4">
        <v>8282</v>
      </c>
      <c r="Q729" s="4">
        <v>9500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9990</v>
      </c>
      <c r="J730" s="4">
        <v>9990</v>
      </c>
      <c r="K730" s="5">
        <v>8954.7999999999993</v>
      </c>
      <c r="L730" s="5">
        <v>1418.24</v>
      </c>
      <c r="M730" s="5">
        <v>2619070000</v>
      </c>
      <c r="N730" s="4">
        <v>93</v>
      </c>
      <c r="O730" s="4">
        <v>9500</v>
      </c>
      <c r="P730" s="4">
        <v>8380</v>
      </c>
      <c r="Q730" s="4">
        <v>9500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9990</v>
      </c>
      <c r="J731" s="4">
        <v>9990</v>
      </c>
      <c r="K731" s="5">
        <v>9003.3799999999992</v>
      </c>
      <c r="L731" s="5">
        <v>1354.62</v>
      </c>
      <c r="M731" s="5">
        <v>2542150000</v>
      </c>
      <c r="N731" s="4">
        <v>92</v>
      </c>
      <c r="O731" s="4">
        <v>9500</v>
      </c>
      <c r="P731" s="4">
        <v>9960</v>
      </c>
      <c r="Q731" s="4">
        <v>9500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9990</v>
      </c>
      <c r="J732" s="4">
        <v>9990</v>
      </c>
      <c r="K732" s="5">
        <v>9041.34</v>
      </c>
      <c r="L732" s="5">
        <v>1299.96</v>
      </c>
      <c r="M732" s="5">
        <v>2492510000</v>
      </c>
      <c r="N732" s="4">
        <v>88</v>
      </c>
      <c r="O732" s="4">
        <v>9500</v>
      </c>
      <c r="P732" s="4">
        <v>6072</v>
      </c>
      <c r="Q732" s="4">
        <v>9500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9990</v>
      </c>
      <c r="J733" s="4">
        <v>9990</v>
      </c>
      <c r="K733" s="5">
        <v>9094.89</v>
      </c>
      <c r="L733" s="5">
        <v>1214.74</v>
      </c>
      <c r="M733" s="5">
        <v>2418420000</v>
      </c>
      <c r="N733" s="4">
        <v>86</v>
      </c>
      <c r="O733" s="4">
        <v>9500</v>
      </c>
      <c r="P733" s="4">
        <v>9780</v>
      </c>
      <c r="Q733" s="4">
        <v>9500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9990</v>
      </c>
      <c r="J734" s="4">
        <v>9990</v>
      </c>
      <c r="K734" s="5">
        <v>9142.17</v>
      </c>
      <c r="L734" s="5">
        <v>1147.6300000000001</v>
      </c>
      <c r="M734" s="5">
        <v>2350950000</v>
      </c>
      <c r="N734" s="4">
        <v>81</v>
      </c>
      <c r="O734" s="4">
        <v>9500</v>
      </c>
      <c r="P734" s="4">
        <v>9990</v>
      </c>
      <c r="Q734" s="4">
        <v>9500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9980</v>
      </c>
      <c r="J735" s="4">
        <v>9980</v>
      </c>
      <c r="K735" s="5">
        <v>9182.6299999999992</v>
      </c>
      <c r="L735" s="5">
        <v>1089.46</v>
      </c>
      <c r="M735" s="5">
        <v>2301530000</v>
      </c>
      <c r="N735" s="4">
        <v>77</v>
      </c>
      <c r="O735" s="4">
        <v>9500</v>
      </c>
      <c r="P735" s="4">
        <v>7150</v>
      </c>
      <c r="Q735" s="4">
        <v>9500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9980</v>
      </c>
      <c r="J736" s="4">
        <v>9980</v>
      </c>
      <c r="K736" s="5">
        <v>9211.5499999999993</v>
      </c>
      <c r="L736" s="5">
        <v>1052.8</v>
      </c>
      <c r="M736" s="5">
        <v>2275720000</v>
      </c>
      <c r="N736" s="4">
        <v>73</v>
      </c>
      <c r="O736" s="4">
        <v>9500</v>
      </c>
      <c r="P736" s="4">
        <v>5910</v>
      </c>
      <c r="Q736" s="4">
        <v>9500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9980</v>
      </c>
      <c r="J737" s="4">
        <v>9980</v>
      </c>
      <c r="K737" s="5">
        <v>9241.9699999999993</v>
      </c>
      <c r="L737" s="5">
        <v>1003.76</v>
      </c>
      <c r="M737" s="5">
        <v>2252590000</v>
      </c>
      <c r="N737" s="4">
        <v>67</v>
      </c>
      <c r="O737" s="4">
        <v>9500</v>
      </c>
      <c r="P737" s="4">
        <v>8160</v>
      </c>
      <c r="Q737" s="4">
        <v>9500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9980</v>
      </c>
      <c r="J738" s="4">
        <v>9980</v>
      </c>
      <c r="K738" s="5">
        <v>9266.67</v>
      </c>
      <c r="L738" s="5">
        <v>943.13199999999995</v>
      </c>
      <c r="M738" s="5">
        <v>2228800000</v>
      </c>
      <c r="N738" s="4">
        <v>66</v>
      </c>
      <c r="O738" s="4">
        <v>9500</v>
      </c>
      <c r="P738" s="4">
        <v>9710</v>
      </c>
      <c r="Q738" s="4">
        <v>9500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9980</v>
      </c>
      <c r="J739" s="4">
        <v>9980</v>
      </c>
      <c r="K739" s="5">
        <v>9286.15</v>
      </c>
      <c r="L739" s="5">
        <v>909.36699999999996</v>
      </c>
      <c r="M739" s="5">
        <v>2188390000</v>
      </c>
      <c r="N739" s="4">
        <v>62</v>
      </c>
      <c r="O739" s="4">
        <v>9500</v>
      </c>
      <c r="P739" s="4">
        <v>8840</v>
      </c>
      <c r="Q739" s="4">
        <v>9500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9980</v>
      </c>
      <c r="J740" s="4">
        <v>9980</v>
      </c>
      <c r="K740" s="5">
        <v>9321</v>
      </c>
      <c r="L740" s="5">
        <v>843.005</v>
      </c>
      <c r="M740" s="5">
        <v>2171100000</v>
      </c>
      <c r="N740" s="4">
        <v>64</v>
      </c>
      <c r="O740" s="4">
        <v>9500</v>
      </c>
      <c r="P740" s="4">
        <v>8840</v>
      </c>
      <c r="Q740" s="4">
        <v>9500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9980</v>
      </c>
      <c r="J741" s="4">
        <v>9980</v>
      </c>
      <c r="K741" s="5">
        <v>9346.58</v>
      </c>
      <c r="L741" s="5">
        <v>780.76700000000005</v>
      </c>
      <c r="M741" s="5">
        <v>2128040000</v>
      </c>
      <c r="N741" s="4">
        <v>60</v>
      </c>
      <c r="O741" s="4">
        <v>9500</v>
      </c>
      <c r="P741" s="4">
        <v>9910</v>
      </c>
      <c r="Q741" s="4">
        <v>9500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9980</v>
      </c>
      <c r="J742" s="4">
        <v>9980</v>
      </c>
      <c r="K742" s="5">
        <v>9371.14</v>
      </c>
      <c r="L742" s="5">
        <v>715.54100000000005</v>
      </c>
      <c r="M742" s="5">
        <v>2076380000</v>
      </c>
      <c r="N742" s="4">
        <v>60</v>
      </c>
      <c r="O742" s="4">
        <v>9500</v>
      </c>
      <c r="P742" s="4">
        <v>9910</v>
      </c>
      <c r="Q742" s="4">
        <v>9500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5420</v>
      </c>
      <c r="I743" s="4">
        <v>9980</v>
      </c>
      <c r="J743" s="4">
        <v>4560</v>
      </c>
      <c r="K743" s="5">
        <v>9385.5499999999993</v>
      </c>
      <c r="L743" s="5">
        <v>678.60500000000002</v>
      </c>
      <c r="M743" s="5">
        <v>2027950000</v>
      </c>
      <c r="N743" s="4">
        <v>54</v>
      </c>
      <c r="O743" s="4">
        <v>9500</v>
      </c>
      <c r="P743" s="4">
        <v>5420</v>
      </c>
      <c r="Q743" s="4">
        <v>9500</v>
      </c>
    </row>
    <row r="744" spans="5:17">
      <c r="E744" s="4">
        <v>32</v>
      </c>
      <c r="F744" s="4">
        <v>212406</v>
      </c>
      <c r="G744" s="5">
        <v>3.05074E-2</v>
      </c>
      <c r="H744" s="4">
        <v>5420</v>
      </c>
      <c r="I744" s="4">
        <v>9980</v>
      </c>
      <c r="J744" s="4">
        <v>4560</v>
      </c>
      <c r="K744" s="5">
        <v>9399.4</v>
      </c>
      <c r="L744" s="5">
        <v>649.43799999999999</v>
      </c>
      <c r="M744" s="5">
        <v>1996490000</v>
      </c>
      <c r="N744" s="4">
        <v>55</v>
      </c>
      <c r="O744" s="4">
        <v>9500</v>
      </c>
      <c r="P744" s="4">
        <v>5420</v>
      </c>
      <c r="Q744" s="4">
        <v>9500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5532</v>
      </c>
      <c r="I745" s="4">
        <v>9980</v>
      </c>
      <c r="J745" s="4">
        <v>4448</v>
      </c>
      <c r="K745" s="5">
        <v>9411.67</v>
      </c>
      <c r="L745" s="5">
        <v>624.68499999999995</v>
      </c>
      <c r="M745" s="5">
        <v>1967430000</v>
      </c>
      <c r="N745" s="4">
        <v>52</v>
      </c>
      <c r="O745" s="4">
        <v>9500</v>
      </c>
      <c r="P745" s="4">
        <v>8400</v>
      </c>
      <c r="Q745" s="4">
        <v>9500</v>
      </c>
    </row>
    <row r="746" spans="5:17">
      <c r="E746" s="4">
        <v>34</v>
      </c>
      <c r="F746" s="4">
        <v>207640</v>
      </c>
      <c r="G746" s="5">
        <v>2.98228E-2</v>
      </c>
      <c r="H746" s="4">
        <v>5532</v>
      </c>
      <c r="I746" s="4">
        <v>9980</v>
      </c>
      <c r="J746" s="4">
        <v>4448</v>
      </c>
      <c r="K746" s="5">
        <v>9428.56</v>
      </c>
      <c r="L746" s="5">
        <v>590.95799999999997</v>
      </c>
      <c r="M746" s="5">
        <v>1957750000</v>
      </c>
      <c r="N746" s="4">
        <v>50</v>
      </c>
      <c r="O746" s="4">
        <v>9500</v>
      </c>
      <c r="P746" s="4">
        <v>7322</v>
      </c>
      <c r="Q746" s="4">
        <v>9500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5532</v>
      </c>
      <c r="I747" s="4">
        <v>9980</v>
      </c>
      <c r="J747" s="4">
        <v>4448</v>
      </c>
      <c r="K747" s="5">
        <v>9427.0300000000007</v>
      </c>
      <c r="L747" s="5">
        <v>595.67100000000005</v>
      </c>
      <c r="M747" s="5">
        <v>1943800000</v>
      </c>
      <c r="N747" s="4">
        <v>50</v>
      </c>
      <c r="O747" s="4">
        <v>9500</v>
      </c>
      <c r="P747" s="4">
        <v>7322</v>
      </c>
      <c r="Q747" s="4">
        <v>9500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5532</v>
      </c>
      <c r="I748" s="4">
        <v>9980</v>
      </c>
      <c r="J748" s="4">
        <v>4448</v>
      </c>
      <c r="K748" s="5">
        <v>9434.77</v>
      </c>
      <c r="L748" s="5">
        <v>572.13199999999995</v>
      </c>
      <c r="M748" s="5">
        <v>1919370000</v>
      </c>
      <c r="N748" s="4">
        <v>50</v>
      </c>
      <c r="O748" s="4">
        <v>9500</v>
      </c>
      <c r="P748" s="4">
        <v>7322</v>
      </c>
      <c r="Q748" s="4">
        <v>9500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5532</v>
      </c>
      <c r="I749" s="4">
        <v>9980</v>
      </c>
      <c r="J749" s="4">
        <v>4448</v>
      </c>
      <c r="K749" s="5">
        <v>9438.94</v>
      </c>
      <c r="L749" s="5">
        <v>557.04499999999996</v>
      </c>
      <c r="M749" s="5">
        <v>1891420000</v>
      </c>
      <c r="N749" s="4">
        <v>49</v>
      </c>
      <c r="O749" s="4">
        <v>9500</v>
      </c>
      <c r="P749" s="4">
        <v>7322</v>
      </c>
      <c r="Q749" s="4">
        <v>9500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5532</v>
      </c>
      <c r="I750" s="4">
        <v>9980</v>
      </c>
      <c r="J750" s="4">
        <v>4448</v>
      </c>
      <c r="K750" s="5">
        <v>9437.76</v>
      </c>
      <c r="L750" s="5">
        <v>554.12599999999998</v>
      </c>
      <c r="M750" s="5">
        <v>1848280000</v>
      </c>
      <c r="N750" s="4">
        <v>48</v>
      </c>
      <c r="O750" s="4">
        <v>9500</v>
      </c>
      <c r="P750" s="4">
        <v>7322</v>
      </c>
      <c r="Q750" s="4">
        <v>9500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5532</v>
      </c>
      <c r="I751" s="4">
        <v>9980</v>
      </c>
      <c r="J751" s="4">
        <v>4448</v>
      </c>
      <c r="K751" s="5">
        <v>9454.82</v>
      </c>
      <c r="L751" s="5">
        <v>485.02100000000002</v>
      </c>
      <c r="M751" s="5">
        <v>1801120000</v>
      </c>
      <c r="N751" s="4">
        <v>46</v>
      </c>
      <c r="O751" s="4">
        <v>9500</v>
      </c>
      <c r="P751" s="4">
        <v>8100</v>
      </c>
      <c r="Q751" s="4">
        <v>9500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5532</v>
      </c>
      <c r="I752" s="4">
        <v>9980</v>
      </c>
      <c r="J752" s="4">
        <v>4448</v>
      </c>
      <c r="K752" s="5">
        <v>9464.08</v>
      </c>
      <c r="L752" s="5">
        <v>449.483</v>
      </c>
      <c r="M752" s="5">
        <v>1768730000</v>
      </c>
      <c r="N752" s="4">
        <v>46</v>
      </c>
      <c r="O752" s="4">
        <v>9500</v>
      </c>
      <c r="P752" s="4">
        <v>8960</v>
      </c>
      <c r="Q752" s="4">
        <v>9500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5532</v>
      </c>
      <c r="I753" s="4">
        <v>9980</v>
      </c>
      <c r="J753" s="4">
        <v>4448</v>
      </c>
      <c r="K753" s="5">
        <v>9470.7800000000007</v>
      </c>
      <c r="L753" s="5">
        <v>407.18700000000001</v>
      </c>
      <c r="M753" s="5">
        <v>1709810000</v>
      </c>
      <c r="N753" s="4">
        <v>45</v>
      </c>
      <c r="O753" s="4">
        <v>9500</v>
      </c>
      <c r="P753" s="4">
        <v>9140</v>
      </c>
      <c r="Q753" s="4">
        <v>9500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5532</v>
      </c>
      <c r="I754" s="4">
        <v>9980</v>
      </c>
      <c r="J754" s="4">
        <v>4448</v>
      </c>
      <c r="K754" s="5">
        <v>9479.35</v>
      </c>
      <c r="L754" s="5">
        <v>365.51499999999999</v>
      </c>
      <c r="M754" s="5">
        <v>1640230000</v>
      </c>
      <c r="N754" s="4">
        <v>43</v>
      </c>
      <c r="O754" s="4">
        <v>9500</v>
      </c>
      <c r="P754" s="4">
        <v>9700</v>
      </c>
      <c r="Q754" s="4">
        <v>9500</v>
      </c>
    </row>
    <row r="755" spans="5:17">
      <c r="E755" s="4">
        <v>43</v>
      </c>
      <c r="F755" s="4">
        <v>165879</v>
      </c>
      <c r="G755" s="5">
        <v>2.38248E-2</v>
      </c>
      <c r="H755" s="4">
        <v>5532</v>
      </c>
      <c r="I755" s="4">
        <v>9980</v>
      </c>
      <c r="J755" s="4">
        <v>4448</v>
      </c>
      <c r="K755" s="5">
        <v>9486.5</v>
      </c>
      <c r="L755" s="5">
        <v>325.30200000000002</v>
      </c>
      <c r="M755" s="5">
        <v>1573610000</v>
      </c>
      <c r="N755" s="4">
        <v>43</v>
      </c>
      <c r="O755" s="4">
        <v>9500</v>
      </c>
      <c r="P755" s="4">
        <v>9700</v>
      </c>
      <c r="Q755" s="4">
        <v>9500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5870</v>
      </c>
      <c r="I756" s="4">
        <v>9980</v>
      </c>
      <c r="J756" s="4">
        <v>4110</v>
      </c>
      <c r="K756" s="5">
        <v>9489.68</v>
      </c>
      <c r="L756" s="5">
        <v>304.34399999999999</v>
      </c>
      <c r="M756" s="5">
        <v>1512200000</v>
      </c>
      <c r="N756" s="4">
        <v>41</v>
      </c>
      <c r="O756" s="4">
        <v>9500</v>
      </c>
      <c r="P756" s="4">
        <v>9660</v>
      </c>
      <c r="Q756" s="4">
        <v>9500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5870</v>
      </c>
      <c r="I757" s="4">
        <v>9980</v>
      </c>
      <c r="J757" s="4">
        <v>4110</v>
      </c>
      <c r="K757" s="5">
        <v>9490.98</v>
      </c>
      <c r="L757" s="5">
        <v>295.10300000000001</v>
      </c>
      <c r="M757" s="5">
        <v>1446170000</v>
      </c>
      <c r="N757" s="4">
        <v>40</v>
      </c>
      <c r="O757" s="4">
        <v>9500</v>
      </c>
      <c r="P757" s="4">
        <v>5870</v>
      </c>
      <c r="Q757" s="4">
        <v>9500</v>
      </c>
    </row>
    <row r="758" spans="5:17">
      <c r="E758" s="4">
        <v>46</v>
      </c>
      <c r="F758" s="4">
        <v>144773</v>
      </c>
      <c r="G758" s="5">
        <v>2.07934E-2</v>
      </c>
      <c r="H758" s="4">
        <v>5870</v>
      </c>
      <c r="I758" s="4">
        <v>9980</v>
      </c>
      <c r="J758" s="4">
        <v>4110</v>
      </c>
      <c r="K758" s="5">
        <v>9493.98</v>
      </c>
      <c r="L758" s="5">
        <v>286.779</v>
      </c>
      <c r="M758" s="5">
        <v>1374470000</v>
      </c>
      <c r="N758" s="4">
        <v>40</v>
      </c>
      <c r="O758" s="4">
        <v>9500</v>
      </c>
      <c r="P758" s="4">
        <v>9830</v>
      </c>
      <c r="Q758" s="4">
        <v>9500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5870</v>
      </c>
      <c r="I759" s="4">
        <v>9980</v>
      </c>
      <c r="J759" s="4">
        <v>4110</v>
      </c>
      <c r="K759" s="5">
        <v>9494.68</v>
      </c>
      <c r="L759" s="5">
        <v>275.58300000000003</v>
      </c>
      <c r="M759" s="5">
        <v>1310990000</v>
      </c>
      <c r="N759" s="4">
        <v>39</v>
      </c>
      <c r="O759" s="4">
        <v>9500</v>
      </c>
      <c r="P759" s="4">
        <v>5870</v>
      </c>
      <c r="Q759" s="4">
        <v>9500</v>
      </c>
    </row>
    <row r="760" spans="5:17">
      <c r="E760" s="4">
        <v>48</v>
      </c>
      <c r="F760" s="4">
        <v>130322</v>
      </c>
      <c r="G760" s="5">
        <v>1.87178E-2</v>
      </c>
      <c r="H760" s="4">
        <v>6262</v>
      </c>
      <c r="I760" s="4">
        <v>9980</v>
      </c>
      <c r="J760" s="4">
        <v>3718</v>
      </c>
      <c r="K760" s="5">
        <v>9492.99</v>
      </c>
      <c r="L760" s="5">
        <v>275.81299999999999</v>
      </c>
      <c r="M760" s="5">
        <v>1237140000</v>
      </c>
      <c r="N760" s="4">
        <v>37</v>
      </c>
      <c r="O760" s="4">
        <v>9500</v>
      </c>
      <c r="P760" s="4">
        <v>6262</v>
      </c>
      <c r="Q760" s="4">
        <v>9500</v>
      </c>
    </row>
    <row r="761" spans="5:17">
      <c r="E761" s="4">
        <v>49</v>
      </c>
      <c r="F761" s="4">
        <v>123826</v>
      </c>
      <c r="G761" s="5">
        <v>1.77848E-2</v>
      </c>
      <c r="H761" s="4">
        <v>6262</v>
      </c>
      <c r="I761" s="4">
        <v>9980</v>
      </c>
      <c r="J761" s="4">
        <v>3718</v>
      </c>
      <c r="K761" s="5">
        <v>9488.24</v>
      </c>
      <c r="L761" s="5">
        <v>279.10599999999999</v>
      </c>
      <c r="M761" s="5">
        <v>1174890000</v>
      </c>
      <c r="N761" s="4">
        <v>36</v>
      </c>
      <c r="O761" s="4">
        <v>9500</v>
      </c>
      <c r="P761" s="4">
        <v>8270</v>
      </c>
      <c r="Q761" s="4">
        <v>9500</v>
      </c>
    </row>
    <row r="762" spans="5:17">
      <c r="E762" s="4">
        <v>50</v>
      </c>
      <c r="F762" s="4">
        <v>118095</v>
      </c>
      <c r="G762" s="5">
        <v>1.69617E-2</v>
      </c>
      <c r="H762" s="4">
        <v>6262</v>
      </c>
      <c r="I762" s="4">
        <v>9980</v>
      </c>
      <c r="J762" s="4">
        <v>3718</v>
      </c>
      <c r="K762" s="5">
        <v>9490.08</v>
      </c>
      <c r="L762" s="5">
        <v>275.79500000000002</v>
      </c>
      <c r="M762" s="5">
        <v>1120730000</v>
      </c>
      <c r="N762" s="4">
        <v>35</v>
      </c>
      <c r="O762" s="4">
        <v>9500</v>
      </c>
      <c r="P762" s="4">
        <v>6262</v>
      </c>
      <c r="Q762" s="4">
        <v>9500</v>
      </c>
    </row>
    <row r="763" spans="5:17">
      <c r="E763" s="4">
        <v>51</v>
      </c>
      <c r="F763" s="4">
        <v>114796</v>
      </c>
      <c r="G763" s="5">
        <v>1.64879E-2</v>
      </c>
      <c r="H763" s="4">
        <v>7000</v>
      </c>
      <c r="I763" s="4">
        <v>9980</v>
      </c>
      <c r="J763" s="4">
        <v>2980</v>
      </c>
      <c r="K763" s="5">
        <v>9489</v>
      </c>
      <c r="L763" s="5">
        <v>278.82299999999998</v>
      </c>
      <c r="M763" s="5">
        <v>1089300000</v>
      </c>
      <c r="N763" s="4">
        <v>34</v>
      </c>
      <c r="O763" s="4">
        <v>9500</v>
      </c>
      <c r="P763" s="4">
        <v>8690</v>
      </c>
      <c r="Q763" s="4">
        <v>9500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7000</v>
      </c>
      <c r="I764" s="4">
        <v>9980</v>
      </c>
      <c r="J764" s="4">
        <v>2980</v>
      </c>
      <c r="K764" s="5">
        <v>9489.7000000000007</v>
      </c>
      <c r="L764" s="5">
        <v>273.73200000000003</v>
      </c>
      <c r="M764" s="5">
        <v>1056900000</v>
      </c>
      <c r="N764" s="4">
        <v>34</v>
      </c>
      <c r="O764" s="4">
        <v>9500</v>
      </c>
      <c r="P764" s="4">
        <v>9950</v>
      </c>
      <c r="Q764" s="4">
        <v>9500</v>
      </c>
    </row>
    <row r="765" spans="5:17">
      <c r="E765" s="4">
        <v>53</v>
      </c>
      <c r="F765" s="4">
        <v>105587</v>
      </c>
      <c r="G765" s="5">
        <v>1.51652E-2</v>
      </c>
      <c r="H765" s="4">
        <v>7000</v>
      </c>
      <c r="I765" s="4">
        <v>9980</v>
      </c>
      <c r="J765" s="4">
        <v>2980</v>
      </c>
      <c r="K765" s="5">
        <v>9486.3700000000008</v>
      </c>
      <c r="L765" s="5">
        <v>279.279</v>
      </c>
      <c r="M765" s="5">
        <v>1001640000</v>
      </c>
      <c r="N765" s="4">
        <v>33</v>
      </c>
      <c r="O765" s="4">
        <v>9500</v>
      </c>
      <c r="P765" s="4">
        <v>8690</v>
      </c>
      <c r="Q765" s="4">
        <v>9500</v>
      </c>
    </row>
    <row r="766" spans="5:17">
      <c r="E766" s="4">
        <v>54</v>
      </c>
      <c r="F766" s="4">
        <v>99403</v>
      </c>
      <c r="G766" s="5">
        <v>1.4277E-2</v>
      </c>
      <c r="H766" s="4">
        <v>7000</v>
      </c>
      <c r="I766" s="4">
        <v>9960</v>
      </c>
      <c r="J766" s="4">
        <v>2960</v>
      </c>
      <c r="K766" s="5">
        <v>9489.61</v>
      </c>
      <c r="L766" s="5">
        <v>271.13099999999997</v>
      </c>
      <c r="M766" s="5">
        <v>943295000</v>
      </c>
      <c r="N766" s="4">
        <v>30</v>
      </c>
      <c r="O766" s="4">
        <v>9500</v>
      </c>
      <c r="P766" s="4">
        <v>9810</v>
      </c>
      <c r="Q766" s="4">
        <v>9500</v>
      </c>
    </row>
    <row r="767" spans="5:17">
      <c r="E767" s="4">
        <v>55</v>
      </c>
      <c r="F767" s="4">
        <v>92018</v>
      </c>
      <c r="G767" s="5">
        <v>1.32163E-2</v>
      </c>
      <c r="H767" s="4">
        <v>7000</v>
      </c>
      <c r="I767" s="4">
        <v>9960</v>
      </c>
      <c r="J767" s="4">
        <v>2960</v>
      </c>
      <c r="K767" s="5">
        <v>9486.77</v>
      </c>
      <c r="L767" s="5">
        <v>274.077</v>
      </c>
      <c r="M767" s="5">
        <v>872954000</v>
      </c>
      <c r="N767" s="4">
        <v>30</v>
      </c>
      <c r="O767" s="4">
        <v>9500</v>
      </c>
      <c r="P767" s="4">
        <v>9860</v>
      </c>
      <c r="Q767" s="4">
        <v>9500</v>
      </c>
    </row>
    <row r="768" spans="5:17">
      <c r="E768" s="4">
        <v>56</v>
      </c>
      <c r="F768" s="4">
        <v>84737</v>
      </c>
      <c r="G768" s="5">
        <v>1.21706E-2</v>
      </c>
      <c r="H768" s="4">
        <v>7000</v>
      </c>
      <c r="I768" s="4">
        <v>9960</v>
      </c>
      <c r="J768" s="4">
        <v>2960</v>
      </c>
      <c r="K768" s="5">
        <v>9483.49</v>
      </c>
      <c r="L768" s="5">
        <v>277.76299999999998</v>
      </c>
      <c r="M768" s="5">
        <v>803602000</v>
      </c>
      <c r="N768" s="4">
        <v>28</v>
      </c>
      <c r="O768" s="4">
        <v>9500</v>
      </c>
      <c r="P768" s="4">
        <v>9810</v>
      </c>
      <c r="Q768" s="4">
        <v>9500</v>
      </c>
    </row>
    <row r="769" spans="5:17">
      <c r="E769" s="4">
        <v>57</v>
      </c>
      <c r="F769" s="4">
        <v>77854</v>
      </c>
      <c r="G769" s="5">
        <v>1.1181999999999999E-2</v>
      </c>
      <c r="H769" s="4">
        <v>7000</v>
      </c>
      <c r="I769" s="4">
        <v>9960</v>
      </c>
      <c r="J769" s="4">
        <v>2960</v>
      </c>
      <c r="K769" s="5">
        <v>9486.14</v>
      </c>
      <c r="L769" s="5">
        <v>270.50799999999998</v>
      </c>
      <c r="M769" s="5">
        <v>738534000</v>
      </c>
      <c r="N769" s="4">
        <v>27</v>
      </c>
      <c r="O769" s="4">
        <v>9500</v>
      </c>
      <c r="P769" s="4">
        <v>9050</v>
      </c>
      <c r="Q769" s="4">
        <v>9500</v>
      </c>
    </row>
    <row r="770" spans="5:17">
      <c r="E770" s="4">
        <v>58</v>
      </c>
      <c r="F770" s="4">
        <v>71855</v>
      </c>
      <c r="G770" s="5">
        <v>1.03204E-2</v>
      </c>
      <c r="H770" s="4">
        <v>7000</v>
      </c>
      <c r="I770" s="4">
        <v>9960</v>
      </c>
      <c r="J770" s="4">
        <v>2960</v>
      </c>
      <c r="K770" s="5">
        <v>9488.5300000000007</v>
      </c>
      <c r="L770" s="5">
        <v>266.07</v>
      </c>
      <c r="M770" s="5">
        <v>681798000</v>
      </c>
      <c r="N770" s="4">
        <v>27</v>
      </c>
      <c r="O770" s="4">
        <v>9500</v>
      </c>
      <c r="P770" s="4">
        <v>9050</v>
      </c>
      <c r="Q770" s="4">
        <v>9500</v>
      </c>
    </row>
    <row r="771" spans="5:17">
      <c r="E771" s="4">
        <v>59</v>
      </c>
      <c r="F771" s="4">
        <v>64621</v>
      </c>
      <c r="G771" s="5">
        <v>9.2813600000000007E-3</v>
      </c>
      <c r="H771" s="4">
        <v>7000</v>
      </c>
      <c r="I771" s="4">
        <v>9960</v>
      </c>
      <c r="J771" s="4">
        <v>2960</v>
      </c>
      <c r="K771" s="5">
        <v>9491.8700000000008</v>
      </c>
      <c r="L771" s="5">
        <v>256.16699999999997</v>
      </c>
      <c r="M771" s="5">
        <v>613374000</v>
      </c>
      <c r="N771" s="4">
        <v>26</v>
      </c>
      <c r="O771" s="4">
        <v>9500</v>
      </c>
      <c r="P771" s="4">
        <v>9510</v>
      </c>
      <c r="Q771" s="4">
        <v>9500</v>
      </c>
    </row>
    <row r="772" spans="5:17">
      <c r="E772" s="4">
        <v>60</v>
      </c>
      <c r="F772" s="4">
        <v>57162</v>
      </c>
      <c r="G772" s="5">
        <v>8.21004E-3</v>
      </c>
      <c r="H772" s="4">
        <v>8380</v>
      </c>
      <c r="I772" s="4">
        <v>9960</v>
      </c>
      <c r="J772" s="4">
        <v>1580</v>
      </c>
      <c r="K772" s="5">
        <v>9498.06</v>
      </c>
      <c r="L772" s="5">
        <v>239.84899999999999</v>
      </c>
      <c r="M772" s="5">
        <v>542928000</v>
      </c>
      <c r="N772" s="4">
        <v>24</v>
      </c>
      <c r="O772" s="4">
        <v>9500</v>
      </c>
      <c r="P772" s="4">
        <v>9940</v>
      </c>
      <c r="Q772" s="4">
        <v>9500</v>
      </c>
    </row>
    <row r="773" spans="5:17">
      <c r="E773" s="4">
        <v>61</v>
      </c>
      <c r="F773" s="4">
        <v>49337</v>
      </c>
      <c r="G773" s="5">
        <v>7.0861500000000003E-3</v>
      </c>
      <c r="H773" s="4">
        <v>8380</v>
      </c>
      <c r="I773" s="4">
        <v>9960</v>
      </c>
      <c r="J773" s="4">
        <v>1580</v>
      </c>
      <c r="K773" s="5">
        <v>9501.17</v>
      </c>
      <c r="L773" s="5">
        <v>234.72499999999999</v>
      </c>
      <c r="M773" s="5">
        <v>468759000</v>
      </c>
      <c r="N773" s="4">
        <v>24</v>
      </c>
      <c r="O773" s="4">
        <v>9500</v>
      </c>
      <c r="P773" s="4">
        <v>9940</v>
      </c>
      <c r="Q773" s="4">
        <v>9500</v>
      </c>
    </row>
    <row r="774" spans="5:17">
      <c r="E774" s="4">
        <v>62</v>
      </c>
      <c r="F774" s="4">
        <v>42776</v>
      </c>
      <c r="G774" s="5">
        <v>6.1438100000000004E-3</v>
      </c>
      <c r="H774" s="4">
        <v>8380</v>
      </c>
      <c r="I774" s="4">
        <v>9960</v>
      </c>
      <c r="J774" s="4">
        <v>1580</v>
      </c>
      <c r="K774" s="5">
        <v>9501.49</v>
      </c>
      <c r="L774" s="5">
        <v>231.411</v>
      </c>
      <c r="M774" s="5">
        <v>406436000</v>
      </c>
      <c r="N774" s="4">
        <v>22</v>
      </c>
      <c r="O774" s="4">
        <v>9500</v>
      </c>
      <c r="P774" s="4">
        <v>9180</v>
      </c>
      <c r="Q774" s="4">
        <v>9500</v>
      </c>
    </row>
    <row r="775" spans="5:17">
      <c r="E775" s="4">
        <v>63</v>
      </c>
      <c r="F775" s="4">
        <v>35511</v>
      </c>
      <c r="G775" s="5">
        <v>5.10036E-3</v>
      </c>
      <c r="H775" s="4">
        <v>8380</v>
      </c>
      <c r="I775" s="4">
        <v>9960</v>
      </c>
      <c r="J775" s="4">
        <v>1580</v>
      </c>
      <c r="K775" s="5">
        <v>9502.08</v>
      </c>
      <c r="L775" s="5">
        <v>230.50399999999999</v>
      </c>
      <c r="M775" s="5">
        <v>337428000</v>
      </c>
      <c r="N775" s="4">
        <v>21</v>
      </c>
      <c r="O775" s="4">
        <v>9500</v>
      </c>
      <c r="P775" s="4">
        <v>9390</v>
      </c>
      <c r="Q775" s="4">
        <v>9500</v>
      </c>
    </row>
    <row r="776" spans="5:17">
      <c r="E776" s="4">
        <v>64</v>
      </c>
      <c r="F776" s="4">
        <v>29543</v>
      </c>
      <c r="G776" s="5">
        <v>4.24319E-3</v>
      </c>
      <c r="H776" s="4">
        <v>8380</v>
      </c>
      <c r="I776" s="4">
        <v>9960</v>
      </c>
      <c r="J776" s="4">
        <v>1580</v>
      </c>
      <c r="K776" s="5">
        <v>9504.43</v>
      </c>
      <c r="L776" s="5">
        <v>213.708</v>
      </c>
      <c r="M776" s="5">
        <v>280789000</v>
      </c>
      <c r="N776" s="4">
        <v>21</v>
      </c>
      <c r="O776" s="4">
        <v>9500</v>
      </c>
      <c r="P776" s="4">
        <v>9080</v>
      </c>
      <c r="Q776" s="4">
        <v>9500</v>
      </c>
    </row>
    <row r="777" spans="5:17">
      <c r="E777" s="4">
        <v>65</v>
      </c>
      <c r="F777" s="4">
        <v>23703</v>
      </c>
      <c r="G777" s="5">
        <v>3.4044000000000001E-3</v>
      </c>
      <c r="H777" s="4">
        <v>8380</v>
      </c>
      <c r="I777" s="4">
        <v>9960</v>
      </c>
      <c r="J777" s="4">
        <v>1580</v>
      </c>
      <c r="K777" s="5">
        <v>9493.34</v>
      </c>
      <c r="L777" s="5">
        <v>233.375</v>
      </c>
      <c r="M777" s="5">
        <v>225021000</v>
      </c>
      <c r="N777" s="4">
        <v>19</v>
      </c>
      <c r="O777" s="4">
        <v>9500</v>
      </c>
      <c r="P777" s="4">
        <v>9740</v>
      </c>
      <c r="Q777" s="4">
        <v>9500</v>
      </c>
    </row>
    <row r="778" spans="5:17">
      <c r="E778" s="4">
        <v>66</v>
      </c>
      <c r="F778" s="4">
        <v>18772</v>
      </c>
      <c r="G778" s="5">
        <v>2.6961799999999998E-3</v>
      </c>
      <c r="H778" s="4">
        <v>8380</v>
      </c>
      <c r="I778" s="4">
        <v>9960</v>
      </c>
      <c r="J778" s="4">
        <v>1580</v>
      </c>
      <c r="K778" s="5">
        <v>9485.2800000000007</v>
      </c>
      <c r="L778" s="5">
        <v>235.995</v>
      </c>
      <c r="M778" s="5">
        <v>178058000</v>
      </c>
      <c r="N778" s="4">
        <v>19</v>
      </c>
      <c r="O778" s="4">
        <v>9500</v>
      </c>
      <c r="P778" s="4">
        <v>9780</v>
      </c>
      <c r="Q778" s="4">
        <v>9500</v>
      </c>
    </row>
    <row r="779" spans="5:17">
      <c r="E779" s="4">
        <v>67</v>
      </c>
      <c r="F779" s="4">
        <v>15198</v>
      </c>
      <c r="G779" s="5">
        <v>2.1828500000000001E-3</v>
      </c>
      <c r="H779" s="4">
        <v>8380</v>
      </c>
      <c r="I779" s="4">
        <v>9960</v>
      </c>
      <c r="J779" s="4">
        <v>1580</v>
      </c>
      <c r="K779" s="5">
        <v>9483.77</v>
      </c>
      <c r="L779" s="5">
        <v>222.01300000000001</v>
      </c>
      <c r="M779" s="5">
        <v>144134000</v>
      </c>
      <c r="N779" s="4">
        <v>17</v>
      </c>
      <c r="O779" s="4">
        <v>9500</v>
      </c>
      <c r="P779" s="4">
        <v>9740</v>
      </c>
      <c r="Q779" s="4">
        <v>9500</v>
      </c>
    </row>
    <row r="780" spans="5:17">
      <c r="E780" s="4">
        <v>68</v>
      </c>
      <c r="F780" s="4">
        <v>11537</v>
      </c>
      <c r="G780" s="5">
        <v>1.6570300000000001E-3</v>
      </c>
      <c r="H780" s="4">
        <v>8380</v>
      </c>
      <c r="I780" s="4">
        <v>9960</v>
      </c>
      <c r="J780" s="4">
        <v>1580</v>
      </c>
      <c r="K780" s="5">
        <v>9485.82</v>
      </c>
      <c r="L780" s="5">
        <v>209.827</v>
      </c>
      <c r="M780" s="5">
        <v>109438000</v>
      </c>
      <c r="N780" s="4">
        <v>16</v>
      </c>
      <c r="O780" s="4">
        <v>9500</v>
      </c>
      <c r="P780" s="4">
        <v>9840</v>
      </c>
      <c r="Q780" s="4">
        <v>9500</v>
      </c>
    </row>
    <row r="781" spans="5:17">
      <c r="E781" s="4">
        <v>69</v>
      </c>
      <c r="F781" s="4">
        <v>8721</v>
      </c>
      <c r="G781" s="5">
        <v>1.2525800000000001E-3</v>
      </c>
      <c r="H781" s="4">
        <v>8380</v>
      </c>
      <c r="I781" s="4">
        <v>9960</v>
      </c>
      <c r="J781" s="4">
        <v>1580</v>
      </c>
      <c r="K781" s="5">
        <v>9484.7800000000007</v>
      </c>
      <c r="L781" s="5">
        <v>207.202</v>
      </c>
      <c r="M781" s="5">
        <v>82716800</v>
      </c>
      <c r="N781" s="4">
        <v>13</v>
      </c>
      <c r="O781" s="4">
        <v>9500</v>
      </c>
      <c r="P781" s="4">
        <v>9960</v>
      </c>
      <c r="Q781" s="4">
        <v>9500</v>
      </c>
    </row>
    <row r="782" spans="5:17">
      <c r="E782" s="4">
        <v>70</v>
      </c>
      <c r="F782" s="4">
        <v>6603</v>
      </c>
      <c r="G782" s="5">
        <v>9.4837299999999997E-4</v>
      </c>
      <c r="H782" s="4">
        <v>8380</v>
      </c>
      <c r="I782" s="4">
        <v>9770</v>
      </c>
      <c r="J782" s="4">
        <v>1390</v>
      </c>
      <c r="K782" s="5">
        <v>9475.06</v>
      </c>
      <c r="L782" s="5">
        <v>237.983</v>
      </c>
      <c r="M782" s="5">
        <v>62563800</v>
      </c>
      <c r="N782" s="4">
        <v>11</v>
      </c>
      <c r="O782" s="4">
        <v>9500</v>
      </c>
      <c r="P782" s="4">
        <v>9620</v>
      </c>
      <c r="Q782" s="4">
        <v>9500</v>
      </c>
    </row>
    <row r="783" spans="5:17">
      <c r="E783" s="4">
        <v>71</v>
      </c>
      <c r="F783" s="4">
        <v>4790</v>
      </c>
      <c r="G783" s="5">
        <v>6.8797599999999997E-4</v>
      </c>
      <c r="H783" s="4">
        <v>8380</v>
      </c>
      <c r="I783" s="4">
        <v>9770</v>
      </c>
      <c r="J783" s="4">
        <v>1390</v>
      </c>
      <c r="K783" s="5">
        <v>9467.52</v>
      </c>
      <c r="L783" s="5">
        <v>249.589</v>
      </c>
      <c r="M783" s="5">
        <v>45349400</v>
      </c>
      <c r="N783" s="4">
        <v>11</v>
      </c>
      <c r="O783" s="4">
        <v>9500</v>
      </c>
      <c r="P783" s="4">
        <v>9620</v>
      </c>
      <c r="Q783" s="4">
        <v>9500</v>
      </c>
    </row>
    <row r="784" spans="5:17">
      <c r="E784" s="4">
        <v>72</v>
      </c>
      <c r="F784" s="4">
        <v>3532</v>
      </c>
      <c r="G784" s="5">
        <v>5.0729300000000002E-4</v>
      </c>
      <c r="H784" s="4">
        <v>8380</v>
      </c>
      <c r="I784" s="4">
        <v>9770</v>
      </c>
      <c r="J784" s="4">
        <v>1390</v>
      </c>
      <c r="K784" s="5">
        <v>9470.81</v>
      </c>
      <c r="L784" s="5">
        <v>243.32</v>
      </c>
      <c r="M784" s="5">
        <v>33450900</v>
      </c>
      <c r="N784" s="4">
        <v>9</v>
      </c>
      <c r="O784" s="4">
        <v>9500</v>
      </c>
      <c r="P784" s="4">
        <v>9620</v>
      </c>
      <c r="Q784" s="4">
        <v>9500</v>
      </c>
    </row>
    <row r="785" spans="1:17">
      <c r="E785" s="4">
        <v>73</v>
      </c>
      <c r="F785" s="4">
        <v>2381</v>
      </c>
      <c r="G785" s="5">
        <v>3.4197699999999998E-4</v>
      </c>
      <c r="H785" s="4">
        <v>8380</v>
      </c>
      <c r="I785" s="4">
        <v>9770</v>
      </c>
      <c r="J785" s="4">
        <v>1390</v>
      </c>
      <c r="K785" s="5">
        <v>9491.9699999999993</v>
      </c>
      <c r="L785" s="5">
        <v>170.68</v>
      </c>
      <c r="M785" s="5">
        <v>22600400</v>
      </c>
      <c r="N785" s="4">
        <v>5</v>
      </c>
      <c r="O785" s="4">
        <v>9420</v>
      </c>
      <c r="P785" s="4">
        <v>8380</v>
      </c>
      <c r="Q785" s="4">
        <v>9500</v>
      </c>
    </row>
    <row r="786" spans="1:17">
      <c r="E786" s="4">
        <v>74</v>
      </c>
      <c r="F786" s="4">
        <v>1653</v>
      </c>
      <c r="G786" s="5">
        <v>2.3741600000000001E-4</v>
      </c>
      <c r="H786" s="4">
        <v>9420</v>
      </c>
      <c r="I786" s="4">
        <v>9770</v>
      </c>
      <c r="J786" s="4">
        <v>350</v>
      </c>
      <c r="K786" s="5">
        <v>9491.77</v>
      </c>
      <c r="L786" s="5">
        <v>84.727400000000003</v>
      </c>
      <c r="M786" s="5">
        <v>15689900</v>
      </c>
      <c r="N786" s="4">
        <v>4</v>
      </c>
      <c r="O786" s="4">
        <v>9420</v>
      </c>
      <c r="P786" s="4">
        <v>9770</v>
      </c>
      <c r="Q786" s="4">
        <v>9500</v>
      </c>
    </row>
    <row r="787" spans="1:17">
      <c r="E787" s="4">
        <v>75</v>
      </c>
      <c r="F787" s="4">
        <v>1066</v>
      </c>
      <c r="G787" s="5">
        <v>1.5310700000000001E-4</v>
      </c>
      <c r="H787" s="4">
        <v>9420</v>
      </c>
      <c r="I787" s="4">
        <v>9770</v>
      </c>
      <c r="J787" s="4">
        <v>350</v>
      </c>
      <c r="K787" s="5">
        <v>9478.2800000000007</v>
      </c>
      <c r="L787" s="5">
        <v>52.027900000000002</v>
      </c>
      <c r="M787" s="5">
        <v>10103900</v>
      </c>
      <c r="N787" s="4">
        <v>4</v>
      </c>
      <c r="O787" s="4">
        <v>9420</v>
      </c>
      <c r="P787" s="4">
        <v>9770</v>
      </c>
      <c r="Q787" s="4">
        <v>9500</v>
      </c>
    </row>
    <row r="788" spans="1:17">
      <c r="E788" s="4">
        <v>76</v>
      </c>
      <c r="F788" s="4">
        <v>540</v>
      </c>
      <c r="G788" s="5">
        <v>7.75589E-5</v>
      </c>
      <c r="H788" s="4">
        <v>9420</v>
      </c>
      <c r="I788" s="4">
        <v>9540</v>
      </c>
      <c r="J788" s="4">
        <v>120</v>
      </c>
      <c r="K788" s="5">
        <v>9473.48</v>
      </c>
      <c r="L788" s="5">
        <v>48.401400000000002</v>
      </c>
      <c r="M788" s="5">
        <v>5115680</v>
      </c>
      <c r="N788" s="4">
        <v>3</v>
      </c>
      <c r="O788" s="4">
        <v>9420</v>
      </c>
      <c r="P788" s="4">
        <v>9540</v>
      </c>
      <c r="Q788" s="4">
        <v>9500</v>
      </c>
    </row>
    <row r="789" spans="1:17">
      <c r="E789" s="4">
        <v>77</v>
      </c>
      <c r="F789" s="4">
        <v>236</v>
      </c>
      <c r="G789" s="5">
        <v>3.3896100000000002E-5</v>
      </c>
      <c r="H789" s="4">
        <v>9420</v>
      </c>
      <c r="I789" s="4">
        <v>9540</v>
      </c>
      <c r="J789" s="4">
        <v>120</v>
      </c>
      <c r="K789" s="5">
        <v>9464.07</v>
      </c>
      <c r="L789" s="5">
        <v>43.6907</v>
      </c>
      <c r="M789" s="5">
        <v>2233520</v>
      </c>
      <c r="N789" s="4">
        <v>3</v>
      </c>
      <c r="O789" s="4">
        <v>9420</v>
      </c>
      <c r="P789" s="4">
        <v>9540</v>
      </c>
      <c r="Q789" s="4">
        <v>9500</v>
      </c>
    </row>
    <row r="790" spans="1:17">
      <c r="E790" s="4">
        <v>78</v>
      </c>
      <c r="F790" s="4">
        <v>59</v>
      </c>
      <c r="G790" s="5">
        <v>8.4740200000000002E-6</v>
      </c>
      <c r="H790" s="4">
        <v>9420</v>
      </c>
      <c r="I790" s="4">
        <v>9500</v>
      </c>
      <c r="J790" s="4">
        <v>80</v>
      </c>
      <c r="K790" s="5">
        <v>9448.4699999999993</v>
      </c>
      <c r="L790" s="5">
        <v>38.303600000000003</v>
      </c>
      <c r="M790" s="5">
        <v>557460</v>
      </c>
      <c r="N790" s="4">
        <v>2</v>
      </c>
      <c r="O790" s="4">
        <v>9420</v>
      </c>
      <c r="P790" s="4">
        <v>9500</v>
      </c>
      <c r="Q790" s="4">
        <v>9420</v>
      </c>
    </row>
    <row r="791" spans="1:17">
      <c r="E791" s="4">
        <v>79</v>
      </c>
      <c r="F791" s="4">
        <v>15</v>
      </c>
      <c r="G791" s="5">
        <v>2.1544099999999999E-6</v>
      </c>
      <c r="H791" s="4">
        <v>9420</v>
      </c>
      <c r="I791" s="4">
        <v>9420</v>
      </c>
      <c r="J791" s="4">
        <v>0</v>
      </c>
      <c r="K791" s="5">
        <v>9420</v>
      </c>
      <c r="L791" s="5">
        <v>0</v>
      </c>
      <c r="M791" s="5">
        <v>141300</v>
      </c>
      <c r="N791" s="4">
        <v>1</v>
      </c>
      <c r="O791" s="4">
        <v>9420</v>
      </c>
      <c r="P791" s="4">
        <v>9420</v>
      </c>
      <c r="Q791" s="4">
        <v>9420</v>
      </c>
    </row>
    <row r="792" spans="1:17">
      <c r="A792">
        <v>1995</v>
      </c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9960</v>
      </c>
      <c r="J792" s="4">
        <v>9960</v>
      </c>
      <c r="K792" s="5">
        <v>4487.38</v>
      </c>
      <c r="L792" s="5">
        <v>2838.45</v>
      </c>
      <c r="M792" s="5">
        <v>22559900000</v>
      </c>
      <c r="N792" s="4">
        <v>154</v>
      </c>
      <c r="O792" s="4">
        <v>1770</v>
      </c>
      <c r="P792" s="4">
        <v>8300</v>
      </c>
      <c r="Q792" s="4">
        <v>5060</v>
      </c>
    </row>
    <row r="793" spans="1:17">
      <c r="E793" s="4">
        <v>2</v>
      </c>
      <c r="F793" s="4">
        <v>1515456</v>
      </c>
      <c r="G793" s="5">
        <v>0.21766099999999999</v>
      </c>
      <c r="H793" s="4">
        <v>0</v>
      </c>
      <c r="I793" s="4">
        <v>9960</v>
      </c>
      <c r="J793" s="4">
        <v>9960</v>
      </c>
      <c r="K793" s="5">
        <v>7105.83</v>
      </c>
      <c r="L793" s="5">
        <v>2571.88</v>
      </c>
      <c r="M793" s="5">
        <v>10768600000</v>
      </c>
      <c r="N793" s="4">
        <v>139</v>
      </c>
      <c r="O793" s="4">
        <v>1770</v>
      </c>
      <c r="P793" s="4">
        <v>8730</v>
      </c>
      <c r="Q793" s="4">
        <v>7610</v>
      </c>
    </row>
    <row r="794" spans="1:17">
      <c r="E794" s="4">
        <v>3</v>
      </c>
      <c r="F794" s="4">
        <v>1099428</v>
      </c>
      <c r="G794" s="5">
        <v>0.15790799999999999</v>
      </c>
      <c r="H794" s="4">
        <v>0</v>
      </c>
      <c r="I794" s="4">
        <v>9970</v>
      </c>
      <c r="J794" s="4">
        <v>9970</v>
      </c>
      <c r="K794" s="5">
        <v>7612.24</v>
      </c>
      <c r="L794" s="5">
        <v>2395.23</v>
      </c>
      <c r="M794" s="5">
        <v>8369110000</v>
      </c>
      <c r="N794" s="4">
        <v>147</v>
      </c>
      <c r="O794" s="4">
        <v>1770</v>
      </c>
      <c r="P794" s="4">
        <v>8920</v>
      </c>
      <c r="Q794" s="4">
        <v>8370</v>
      </c>
    </row>
    <row r="795" spans="1:17">
      <c r="E795" s="4">
        <v>4</v>
      </c>
      <c r="F795" s="4">
        <v>867898</v>
      </c>
      <c r="G795" s="5">
        <v>0.124654</v>
      </c>
      <c r="H795" s="4">
        <v>0</v>
      </c>
      <c r="I795" s="4">
        <v>9970</v>
      </c>
      <c r="J795" s="4">
        <v>9970</v>
      </c>
      <c r="K795" s="5">
        <v>7618.54</v>
      </c>
      <c r="L795" s="5">
        <v>2354.39</v>
      </c>
      <c r="M795" s="5">
        <v>6612120000</v>
      </c>
      <c r="N795" s="4">
        <v>151</v>
      </c>
      <c r="O795" s="4">
        <v>1770</v>
      </c>
      <c r="P795" s="4">
        <v>9840</v>
      </c>
      <c r="Q795" s="4">
        <v>8340</v>
      </c>
    </row>
    <row r="796" spans="1:17">
      <c r="E796" s="4">
        <v>5</v>
      </c>
      <c r="F796" s="4">
        <v>754824</v>
      </c>
      <c r="G796" s="5">
        <v>0.108414</v>
      </c>
      <c r="H796" s="4">
        <v>0</v>
      </c>
      <c r="I796" s="4">
        <v>9970</v>
      </c>
      <c r="J796" s="4">
        <v>9970</v>
      </c>
      <c r="K796" s="5">
        <v>7896.71</v>
      </c>
      <c r="L796" s="5">
        <v>2239.42</v>
      </c>
      <c r="M796" s="5">
        <v>5960630000</v>
      </c>
      <c r="N796" s="4">
        <v>151</v>
      </c>
      <c r="O796" s="4">
        <v>9500</v>
      </c>
      <c r="P796" s="4">
        <v>7790</v>
      </c>
      <c r="Q796" s="4">
        <v>8610</v>
      </c>
    </row>
    <row r="797" spans="1:17">
      <c r="E797" s="4">
        <v>6</v>
      </c>
      <c r="F797" s="4">
        <v>625933</v>
      </c>
      <c r="G797" s="5">
        <v>8.9901200000000001E-2</v>
      </c>
      <c r="H797" s="4">
        <v>0</v>
      </c>
      <c r="I797" s="4">
        <v>9970</v>
      </c>
      <c r="J797" s="4">
        <v>9970</v>
      </c>
      <c r="K797" s="5">
        <v>8176.29</v>
      </c>
      <c r="L797" s="5">
        <v>2166.88</v>
      </c>
      <c r="M797" s="5">
        <v>5117810000</v>
      </c>
      <c r="N797" s="4">
        <v>146</v>
      </c>
      <c r="O797" s="4">
        <v>9500</v>
      </c>
      <c r="P797" s="4">
        <v>5900</v>
      </c>
      <c r="Q797" s="4">
        <v>8930</v>
      </c>
    </row>
    <row r="798" spans="1:17">
      <c r="E798" s="4">
        <v>7</v>
      </c>
      <c r="F798" s="4">
        <v>566562</v>
      </c>
      <c r="G798" s="5">
        <v>8.1373899999999999E-2</v>
      </c>
      <c r="H798" s="4">
        <v>0</v>
      </c>
      <c r="I798" s="4">
        <v>9970</v>
      </c>
      <c r="J798" s="4">
        <v>9970</v>
      </c>
      <c r="K798" s="5">
        <v>8373.5499999999993</v>
      </c>
      <c r="L798" s="5">
        <v>2041.78</v>
      </c>
      <c r="M798" s="5">
        <v>4744140000</v>
      </c>
      <c r="N798" s="4">
        <v>141</v>
      </c>
      <c r="O798" s="4">
        <v>9500</v>
      </c>
      <c r="P798" s="4">
        <v>7150</v>
      </c>
      <c r="Q798" s="4">
        <v>9070</v>
      </c>
    </row>
    <row r="799" spans="1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9970</v>
      </c>
      <c r="J799" s="4">
        <v>9970</v>
      </c>
      <c r="K799" s="5">
        <v>8515.42</v>
      </c>
      <c r="L799" s="5">
        <v>1926.24</v>
      </c>
      <c r="M799" s="5">
        <v>4360530000</v>
      </c>
      <c r="N799" s="4">
        <v>137</v>
      </c>
      <c r="O799" s="4">
        <v>9500</v>
      </c>
      <c r="P799" s="4">
        <v>7400</v>
      </c>
      <c r="Q799" s="4">
        <v>9230</v>
      </c>
    </row>
    <row r="800" spans="1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9970</v>
      </c>
      <c r="J800" s="4">
        <v>9970</v>
      </c>
      <c r="K800" s="5">
        <v>8681.85</v>
      </c>
      <c r="L800" s="5">
        <v>1781.72</v>
      </c>
      <c r="M800" s="5">
        <v>4202880000</v>
      </c>
      <c r="N800" s="4">
        <v>133</v>
      </c>
      <c r="O800" s="4">
        <v>9500</v>
      </c>
      <c r="P800" s="4">
        <v>8110</v>
      </c>
      <c r="Q800" s="4">
        <v>9300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9970</v>
      </c>
      <c r="J801" s="4">
        <v>9970</v>
      </c>
      <c r="K801" s="5">
        <v>8759.7000000000007</v>
      </c>
      <c r="L801" s="5">
        <v>1694.76</v>
      </c>
      <c r="M801" s="5">
        <v>3908040000</v>
      </c>
      <c r="N801" s="4">
        <v>132</v>
      </c>
      <c r="O801" s="4">
        <v>9500</v>
      </c>
      <c r="P801" s="4">
        <v>9040</v>
      </c>
      <c r="Q801" s="4">
        <v>9320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9970</v>
      </c>
      <c r="J802" s="4">
        <v>9970</v>
      </c>
      <c r="K802" s="5">
        <v>8801.2900000000009</v>
      </c>
      <c r="L802" s="5">
        <v>1616.49</v>
      </c>
      <c r="M802" s="5">
        <v>3594070000</v>
      </c>
      <c r="N802" s="4">
        <v>127</v>
      </c>
      <c r="O802" s="4">
        <v>9500</v>
      </c>
      <c r="P802" s="4">
        <v>9040</v>
      </c>
      <c r="Q802" s="4">
        <v>9320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9970</v>
      </c>
      <c r="J803" s="4">
        <v>9970</v>
      </c>
      <c r="K803" s="5">
        <v>8855.2000000000007</v>
      </c>
      <c r="L803" s="5">
        <v>1520.24</v>
      </c>
      <c r="M803" s="5">
        <v>3352000000</v>
      </c>
      <c r="N803" s="4">
        <v>121</v>
      </c>
      <c r="O803" s="4">
        <v>9500</v>
      </c>
      <c r="P803" s="4">
        <v>7190</v>
      </c>
      <c r="Q803" s="4">
        <v>9440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9970</v>
      </c>
      <c r="J804" s="4">
        <v>9970</v>
      </c>
      <c r="K804" s="5">
        <v>8906.5499999999993</v>
      </c>
      <c r="L804" s="5">
        <v>1437.12</v>
      </c>
      <c r="M804" s="5">
        <v>3236920000</v>
      </c>
      <c r="N804" s="4">
        <v>120</v>
      </c>
      <c r="O804" s="4">
        <v>9500</v>
      </c>
      <c r="P804" s="4">
        <v>5780</v>
      </c>
      <c r="Q804" s="4">
        <v>9490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9970</v>
      </c>
      <c r="J805" s="4">
        <v>9970</v>
      </c>
      <c r="K805" s="5">
        <v>8941.2199999999993</v>
      </c>
      <c r="L805" s="5">
        <v>1379.32</v>
      </c>
      <c r="M805" s="5">
        <v>3129560000</v>
      </c>
      <c r="N805" s="4">
        <v>117</v>
      </c>
      <c r="O805" s="4">
        <v>9500</v>
      </c>
      <c r="P805" s="4">
        <v>9800</v>
      </c>
      <c r="Q805" s="4">
        <v>9500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9970</v>
      </c>
      <c r="J806" s="4">
        <v>9970</v>
      </c>
      <c r="K806" s="5">
        <v>8984.4</v>
      </c>
      <c r="L806" s="5">
        <v>1280</v>
      </c>
      <c r="M806" s="5">
        <v>3014620000</v>
      </c>
      <c r="N806" s="4">
        <v>113</v>
      </c>
      <c r="O806" s="4">
        <v>9500</v>
      </c>
      <c r="P806" s="4">
        <v>9330</v>
      </c>
      <c r="Q806" s="4">
        <v>9500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9990</v>
      </c>
      <c r="J807" s="4">
        <v>9990</v>
      </c>
      <c r="K807" s="5">
        <v>9000.77</v>
      </c>
      <c r="L807" s="5">
        <v>1239.26</v>
      </c>
      <c r="M807" s="5">
        <v>2841670000</v>
      </c>
      <c r="N807" s="4">
        <v>112</v>
      </c>
      <c r="O807" s="4">
        <v>9500</v>
      </c>
      <c r="P807" s="4">
        <v>9670</v>
      </c>
      <c r="Q807" s="4">
        <v>9500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9990</v>
      </c>
      <c r="J808" s="4">
        <v>9990</v>
      </c>
      <c r="K808" s="5">
        <v>9016.32</v>
      </c>
      <c r="L808" s="5">
        <v>1222.51</v>
      </c>
      <c r="M808" s="5">
        <v>2732700000</v>
      </c>
      <c r="N808" s="4">
        <v>111</v>
      </c>
      <c r="O808" s="4">
        <v>9500</v>
      </c>
      <c r="P808" s="4">
        <v>6790</v>
      </c>
      <c r="Q808" s="4">
        <v>9500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9990</v>
      </c>
      <c r="J809" s="4">
        <v>9990</v>
      </c>
      <c r="K809" s="5">
        <v>9028.18</v>
      </c>
      <c r="L809" s="5">
        <v>1215.3</v>
      </c>
      <c r="M809" s="5">
        <v>2640540000</v>
      </c>
      <c r="N809" s="4">
        <v>112</v>
      </c>
      <c r="O809" s="4">
        <v>9500</v>
      </c>
      <c r="P809" s="4">
        <v>9360</v>
      </c>
      <c r="Q809" s="4">
        <v>9500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9990</v>
      </c>
      <c r="J810" s="4">
        <v>9990</v>
      </c>
      <c r="K810" s="5">
        <v>9054.41</v>
      </c>
      <c r="L810" s="5">
        <v>1187.3399999999999</v>
      </c>
      <c r="M810" s="5">
        <v>2556560000</v>
      </c>
      <c r="N810" s="4">
        <v>112</v>
      </c>
      <c r="O810" s="4">
        <v>9500</v>
      </c>
      <c r="P810" s="4">
        <v>9090</v>
      </c>
      <c r="Q810" s="4">
        <v>9500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9990</v>
      </c>
      <c r="J811" s="4">
        <v>9990</v>
      </c>
      <c r="K811" s="5">
        <v>9087.35</v>
      </c>
      <c r="L811" s="5">
        <v>1147.02</v>
      </c>
      <c r="M811" s="5">
        <v>2505190000</v>
      </c>
      <c r="N811" s="4">
        <v>110</v>
      </c>
      <c r="O811" s="4">
        <v>9500</v>
      </c>
      <c r="P811" s="4">
        <v>8920</v>
      </c>
      <c r="Q811" s="4">
        <v>9500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9990</v>
      </c>
      <c r="J812" s="4">
        <v>9990</v>
      </c>
      <c r="K812" s="5">
        <v>9120.07</v>
      </c>
      <c r="L812" s="5">
        <v>1092.46</v>
      </c>
      <c r="M812" s="5">
        <v>2425120000</v>
      </c>
      <c r="N812" s="4">
        <v>107</v>
      </c>
      <c r="O812" s="4">
        <v>9500</v>
      </c>
      <c r="P812" s="4">
        <v>9580</v>
      </c>
      <c r="Q812" s="4">
        <v>9500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9990</v>
      </c>
      <c r="J813" s="4">
        <v>9990</v>
      </c>
      <c r="K813" s="5">
        <v>9143.98</v>
      </c>
      <c r="L813" s="5">
        <v>1059.6500000000001</v>
      </c>
      <c r="M813" s="5">
        <v>2351410000</v>
      </c>
      <c r="N813" s="4">
        <v>106</v>
      </c>
      <c r="O813" s="4">
        <v>9500</v>
      </c>
      <c r="P813" s="4">
        <v>9260</v>
      </c>
      <c r="Q813" s="4">
        <v>9500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9990</v>
      </c>
      <c r="J814" s="4">
        <v>9990</v>
      </c>
      <c r="K814" s="5">
        <v>9173.24</v>
      </c>
      <c r="L814" s="5">
        <v>1023.48</v>
      </c>
      <c r="M814" s="5">
        <v>2299170000</v>
      </c>
      <c r="N814" s="4">
        <v>104</v>
      </c>
      <c r="O814" s="4">
        <v>9500</v>
      </c>
      <c r="P814" s="4">
        <v>7470</v>
      </c>
      <c r="Q814" s="4">
        <v>9500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9990</v>
      </c>
      <c r="J815" s="4">
        <v>9990</v>
      </c>
      <c r="K815" s="5">
        <v>9203.4</v>
      </c>
      <c r="L815" s="5">
        <v>1001.2</v>
      </c>
      <c r="M815" s="5">
        <v>2273710000</v>
      </c>
      <c r="N815" s="4">
        <v>97</v>
      </c>
      <c r="O815" s="4">
        <v>9500</v>
      </c>
      <c r="P815" s="4">
        <v>8890</v>
      </c>
      <c r="Q815" s="4">
        <v>9500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9990</v>
      </c>
      <c r="J816" s="4">
        <v>9990</v>
      </c>
      <c r="K816" s="5">
        <v>9227.6200000000008</v>
      </c>
      <c r="L816" s="5">
        <v>970.05100000000004</v>
      </c>
      <c r="M816" s="5">
        <v>2249090000</v>
      </c>
      <c r="N816" s="4">
        <v>91</v>
      </c>
      <c r="O816" s="4">
        <v>9500</v>
      </c>
      <c r="P816" s="4">
        <v>8930</v>
      </c>
      <c r="Q816" s="4">
        <v>9500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9990</v>
      </c>
      <c r="J817" s="4">
        <v>9990</v>
      </c>
      <c r="K817" s="5">
        <v>9251.4699999999993</v>
      </c>
      <c r="L817" s="5">
        <v>916.13199999999995</v>
      </c>
      <c r="M817" s="5">
        <v>2225150000</v>
      </c>
      <c r="N817" s="4">
        <v>89</v>
      </c>
      <c r="O817" s="4">
        <v>9500</v>
      </c>
      <c r="P817" s="4">
        <v>9270</v>
      </c>
      <c r="Q817" s="4">
        <v>9500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9990</v>
      </c>
      <c r="J818" s="4">
        <v>9990</v>
      </c>
      <c r="K818" s="5">
        <v>9270.11</v>
      </c>
      <c r="L818" s="5">
        <v>884.68600000000004</v>
      </c>
      <c r="M818" s="5">
        <v>2184610000</v>
      </c>
      <c r="N818" s="4">
        <v>86</v>
      </c>
      <c r="O818" s="4">
        <v>9500</v>
      </c>
      <c r="P818" s="4">
        <v>9490</v>
      </c>
      <c r="Q818" s="4">
        <v>9500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9990</v>
      </c>
      <c r="J819" s="4">
        <v>9990</v>
      </c>
      <c r="K819" s="5">
        <v>9288.1200000000008</v>
      </c>
      <c r="L819" s="5">
        <v>848.11300000000006</v>
      </c>
      <c r="M819" s="5">
        <v>2163440000</v>
      </c>
      <c r="N819" s="4">
        <v>87</v>
      </c>
      <c r="O819" s="4">
        <v>9500</v>
      </c>
      <c r="P819" s="4">
        <v>9490</v>
      </c>
      <c r="Q819" s="4">
        <v>9500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9990</v>
      </c>
      <c r="J820" s="4">
        <v>9990</v>
      </c>
      <c r="K820" s="5">
        <v>9305.2900000000009</v>
      </c>
      <c r="L820" s="5">
        <v>817.68200000000002</v>
      </c>
      <c r="M820" s="5">
        <v>2118640000</v>
      </c>
      <c r="N820" s="4">
        <v>85</v>
      </c>
      <c r="O820" s="4">
        <v>9500</v>
      </c>
      <c r="P820" s="4">
        <v>9480</v>
      </c>
      <c r="Q820" s="4">
        <v>9500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9990</v>
      </c>
      <c r="J821" s="4">
        <v>9990</v>
      </c>
      <c r="K821" s="5">
        <v>9319.18</v>
      </c>
      <c r="L821" s="5">
        <v>790.64700000000005</v>
      </c>
      <c r="M821" s="5">
        <v>2064870000</v>
      </c>
      <c r="N821" s="4">
        <v>84</v>
      </c>
      <c r="O821" s="4">
        <v>9500</v>
      </c>
      <c r="P821" s="4">
        <v>9280</v>
      </c>
      <c r="Q821" s="4">
        <v>9500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5472</v>
      </c>
      <c r="I822" s="4">
        <v>9990</v>
      </c>
      <c r="J822" s="4">
        <v>4518</v>
      </c>
      <c r="K822" s="5">
        <v>9329.57</v>
      </c>
      <c r="L822" s="5">
        <v>774.38699999999994</v>
      </c>
      <c r="M822" s="5">
        <v>2015850000</v>
      </c>
      <c r="N822" s="4">
        <v>82</v>
      </c>
      <c r="O822" s="4">
        <v>9500</v>
      </c>
      <c r="P822" s="4">
        <v>9760</v>
      </c>
      <c r="Q822" s="4">
        <v>9500</v>
      </c>
    </row>
    <row r="823" spans="5:17">
      <c r="E823" s="4">
        <v>32</v>
      </c>
      <c r="F823" s="4">
        <v>212406</v>
      </c>
      <c r="G823" s="5">
        <v>3.05074E-2</v>
      </c>
      <c r="H823" s="4">
        <v>5472</v>
      </c>
      <c r="I823" s="4">
        <v>9990</v>
      </c>
      <c r="J823" s="4">
        <v>4518</v>
      </c>
      <c r="K823" s="5">
        <v>9334.1200000000008</v>
      </c>
      <c r="L823" s="5">
        <v>778.20600000000002</v>
      </c>
      <c r="M823" s="5">
        <v>1982620000</v>
      </c>
      <c r="N823" s="4">
        <v>83</v>
      </c>
      <c r="O823" s="4">
        <v>9500</v>
      </c>
      <c r="P823" s="4">
        <v>8880</v>
      </c>
      <c r="Q823" s="4">
        <v>9500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5472</v>
      </c>
      <c r="I824" s="4">
        <v>9990</v>
      </c>
      <c r="J824" s="4">
        <v>4518</v>
      </c>
      <c r="K824" s="5">
        <v>9346.1</v>
      </c>
      <c r="L824" s="5">
        <v>764.51300000000003</v>
      </c>
      <c r="M824" s="5">
        <v>1953720000</v>
      </c>
      <c r="N824" s="4">
        <v>77</v>
      </c>
      <c r="O824" s="4">
        <v>9500</v>
      </c>
      <c r="P824" s="4">
        <v>8190</v>
      </c>
      <c r="Q824" s="4">
        <v>9500</v>
      </c>
    </row>
    <row r="825" spans="5:17">
      <c r="E825" s="4">
        <v>34</v>
      </c>
      <c r="F825" s="4">
        <v>207640</v>
      </c>
      <c r="G825" s="5">
        <v>2.98228E-2</v>
      </c>
      <c r="H825" s="4">
        <v>5472</v>
      </c>
      <c r="I825" s="4">
        <v>9990</v>
      </c>
      <c r="J825" s="4">
        <v>4518</v>
      </c>
      <c r="K825" s="5">
        <v>9351.56</v>
      </c>
      <c r="L825" s="5">
        <v>761.24400000000003</v>
      </c>
      <c r="M825" s="5">
        <v>1941760000</v>
      </c>
      <c r="N825" s="4">
        <v>75</v>
      </c>
      <c r="O825" s="4">
        <v>9500</v>
      </c>
      <c r="P825" s="4">
        <v>8660</v>
      </c>
      <c r="Q825" s="4">
        <v>9500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5472</v>
      </c>
      <c r="I826" s="4">
        <v>9990</v>
      </c>
      <c r="J826" s="4">
        <v>4518</v>
      </c>
      <c r="K826" s="5">
        <v>9364.51</v>
      </c>
      <c r="L826" s="5">
        <v>735.93299999999999</v>
      </c>
      <c r="M826" s="5">
        <v>1930910000</v>
      </c>
      <c r="N826" s="4">
        <v>75</v>
      </c>
      <c r="O826" s="4">
        <v>9500</v>
      </c>
      <c r="P826" s="4">
        <v>7500</v>
      </c>
      <c r="Q826" s="4">
        <v>9500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5472</v>
      </c>
      <c r="I827" s="4">
        <v>9990</v>
      </c>
      <c r="J827" s="4">
        <v>4518</v>
      </c>
      <c r="K827" s="5">
        <v>9383.9699999999993</v>
      </c>
      <c r="L827" s="5">
        <v>695.42100000000005</v>
      </c>
      <c r="M827" s="5">
        <v>1909040000</v>
      </c>
      <c r="N827" s="4">
        <v>75</v>
      </c>
      <c r="O827" s="4">
        <v>9500</v>
      </c>
      <c r="P827" s="4">
        <v>8660</v>
      </c>
      <c r="Q827" s="4">
        <v>9500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5472</v>
      </c>
      <c r="I828" s="4">
        <v>9990</v>
      </c>
      <c r="J828" s="4">
        <v>4518</v>
      </c>
      <c r="K828" s="5">
        <v>9395.49</v>
      </c>
      <c r="L828" s="5">
        <v>670.99599999999998</v>
      </c>
      <c r="M828" s="5">
        <v>1882720000</v>
      </c>
      <c r="N828" s="4">
        <v>75</v>
      </c>
      <c r="O828" s="4">
        <v>9500</v>
      </c>
      <c r="P828" s="4">
        <v>8660</v>
      </c>
      <c r="Q828" s="4">
        <v>9500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5472</v>
      </c>
      <c r="I829" s="4">
        <v>9990</v>
      </c>
      <c r="J829" s="4">
        <v>4518</v>
      </c>
      <c r="K829" s="5">
        <v>9413.9500000000007</v>
      </c>
      <c r="L829" s="5">
        <v>629.471</v>
      </c>
      <c r="M829" s="5">
        <v>1843620000</v>
      </c>
      <c r="N829" s="4">
        <v>74</v>
      </c>
      <c r="O829" s="4">
        <v>9500</v>
      </c>
      <c r="P829" s="4">
        <v>8660</v>
      </c>
      <c r="Q829" s="4">
        <v>9500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5472</v>
      </c>
      <c r="I830" s="4">
        <v>9990</v>
      </c>
      <c r="J830" s="4">
        <v>4518</v>
      </c>
      <c r="K830" s="5">
        <v>9430.35</v>
      </c>
      <c r="L830" s="5">
        <v>601.37800000000004</v>
      </c>
      <c r="M830" s="5">
        <v>1796460000</v>
      </c>
      <c r="N830" s="4">
        <v>72</v>
      </c>
      <c r="O830" s="4">
        <v>9500</v>
      </c>
      <c r="P830" s="4">
        <v>7680</v>
      </c>
      <c r="Q830" s="4">
        <v>9500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5472</v>
      </c>
      <c r="I831" s="4">
        <v>9990</v>
      </c>
      <c r="J831" s="4">
        <v>4518</v>
      </c>
      <c r="K831" s="5">
        <v>9444.52</v>
      </c>
      <c r="L831" s="5">
        <v>563.91899999999998</v>
      </c>
      <c r="M831" s="5">
        <v>1765080000</v>
      </c>
      <c r="N831" s="4">
        <v>72</v>
      </c>
      <c r="O831" s="4">
        <v>9500</v>
      </c>
      <c r="P831" s="4">
        <v>9100</v>
      </c>
      <c r="Q831" s="4">
        <v>9500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5472</v>
      </c>
      <c r="I832" s="4">
        <v>9990</v>
      </c>
      <c r="J832" s="4">
        <v>4518</v>
      </c>
      <c r="K832" s="5">
        <v>9454.4</v>
      </c>
      <c r="L832" s="5">
        <v>544.27800000000002</v>
      </c>
      <c r="M832" s="5">
        <v>1706850000</v>
      </c>
      <c r="N832" s="4">
        <v>71</v>
      </c>
      <c r="O832" s="4">
        <v>9500</v>
      </c>
      <c r="P832" s="4">
        <v>5472</v>
      </c>
      <c r="Q832" s="4">
        <v>9500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5560</v>
      </c>
      <c r="I833" s="4">
        <v>9990</v>
      </c>
      <c r="J833" s="4">
        <v>4430</v>
      </c>
      <c r="K833" s="5">
        <v>9466.99</v>
      </c>
      <c r="L833" s="5">
        <v>517.39700000000005</v>
      </c>
      <c r="M833" s="5">
        <v>1638090000</v>
      </c>
      <c r="N833" s="4">
        <v>69</v>
      </c>
      <c r="O833" s="4">
        <v>9500</v>
      </c>
      <c r="P833" s="4">
        <v>9000</v>
      </c>
      <c r="Q833" s="4">
        <v>9500</v>
      </c>
    </row>
    <row r="834" spans="5:17">
      <c r="E834" s="4">
        <v>43</v>
      </c>
      <c r="F834" s="4">
        <v>165879</v>
      </c>
      <c r="G834" s="5">
        <v>2.38248E-2</v>
      </c>
      <c r="H834" s="4">
        <v>5560</v>
      </c>
      <c r="I834" s="4">
        <v>9990</v>
      </c>
      <c r="J834" s="4">
        <v>4430</v>
      </c>
      <c r="K834" s="5">
        <v>9475.4</v>
      </c>
      <c r="L834" s="5">
        <v>489.19</v>
      </c>
      <c r="M834" s="5">
        <v>1571770000</v>
      </c>
      <c r="N834" s="4">
        <v>68</v>
      </c>
      <c r="O834" s="4">
        <v>9500</v>
      </c>
      <c r="P834" s="4">
        <v>8690</v>
      </c>
      <c r="Q834" s="4">
        <v>9500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5560</v>
      </c>
      <c r="I835" s="4">
        <v>9990</v>
      </c>
      <c r="J835" s="4">
        <v>4430</v>
      </c>
      <c r="K835" s="5">
        <v>9484.3700000000008</v>
      </c>
      <c r="L835" s="5">
        <v>455.99599999999998</v>
      </c>
      <c r="M835" s="5">
        <v>1511350000</v>
      </c>
      <c r="N835" s="4">
        <v>64</v>
      </c>
      <c r="O835" s="4">
        <v>9500</v>
      </c>
      <c r="P835" s="4">
        <v>9390</v>
      </c>
      <c r="Q835" s="4">
        <v>9500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5560</v>
      </c>
      <c r="I836" s="4">
        <v>9990</v>
      </c>
      <c r="J836" s="4">
        <v>4430</v>
      </c>
      <c r="K836" s="5">
        <v>9489.32</v>
      </c>
      <c r="L836" s="5">
        <v>437.00599999999997</v>
      </c>
      <c r="M836" s="5">
        <v>1445920000</v>
      </c>
      <c r="N836" s="4">
        <v>62</v>
      </c>
      <c r="O836" s="4">
        <v>9500</v>
      </c>
      <c r="P836" s="4">
        <v>5560</v>
      </c>
      <c r="Q836" s="4">
        <v>9500</v>
      </c>
    </row>
    <row r="837" spans="5:17">
      <c r="E837" s="4">
        <v>46</v>
      </c>
      <c r="F837" s="4">
        <v>144773</v>
      </c>
      <c r="G837" s="5">
        <v>2.07934E-2</v>
      </c>
      <c r="H837" s="4">
        <v>5830</v>
      </c>
      <c r="I837" s="4">
        <v>9990</v>
      </c>
      <c r="J837" s="4">
        <v>4160</v>
      </c>
      <c r="K837" s="5">
        <v>9486.98</v>
      </c>
      <c r="L837" s="5">
        <v>440.64499999999998</v>
      </c>
      <c r="M837" s="5">
        <v>1373460000</v>
      </c>
      <c r="N837" s="4">
        <v>61</v>
      </c>
      <c r="O837" s="4">
        <v>9500</v>
      </c>
      <c r="P837" s="4">
        <v>8430</v>
      </c>
      <c r="Q837" s="4">
        <v>9500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5830</v>
      </c>
      <c r="I838" s="4">
        <v>9990</v>
      </c>
      <c r="J838" s="4">
        <v>4160</v>
      </c>
      <c r="K838" s="5">
        <v>9489.41</v>
      </c>
      <c r="L838" s="5">
        <v>427.40300000000002</v>
      </c>
      <c r="M838" s="5">
        <v>1310260000</v>
      </c>
      <c r="N838" s="4">
        <v>61</v>
      </c>
      <c r="O838" s="4">
        <v>9500</v>
      </c>
      <c r="P838" s="4">
        <v>8490</v>
      </c>
      <c r="Q838" s="4">
        <v>9500</v>
      </c>
    </row>
    <row r="839" spans="5:17">
      <c r="E839" s="4">
        <v>48</v>
      </c>
      <c r="F839" s="4">
        <v>130322</v>
      </c>
      <c r="G839" s="5">
        <v>1.87178E-2</v>
      </c>
      <c r="H839" s="4">
        <v>5830</v>
      </c>
      <c r="I839" s="4">
        <v>9990</v>
      </c>
      <c r="J839" s="4">
        <v>4160</v>
      </c>
      <c r="K839" s="5">
        <v>9494.73</v>
      </c>
      <c r="L839" s="5">
        <v>420.55799999999999</v>
      </c>
      <c r="M839" s="5">
        <v>1237370000</v>
      </c>
      <c r="N839" s="4">
        <v>61</v>
      </c>
      <c r="O839" s="4">
        <v>9500</v>
      </c>
      <c r="P839" s="4">
        <v>8490</v>
      </c>
      <c r="Q839" s="4">
        <v>9500</v>
      </c>
    </row>
    <row r="840" spans="5:17">
      <c r="E840" s="4">
        <v>49</v>
      </c>
      <c r="F840" s="4">
        <v>123826</v>
      </c>
      <c r="G840" s="5">
        <v>1.77848E-2</v>
      </c>
      <c r="H840" s="4">
        <v>5830</v>
      </c>
      <c r="I840" s="4">
        <v>9990</v>
      </c>
      <c r="J840" s="4">
        <v>4160</v>
      </c>
      <c r="K840" s="5">
        <v>9498.07</v>
      </c>
      <c r="L840" s="5">
        <v>405.45400000000001</v>
      </c>
      <c r="M840" s="5">
        <v>1176110000</v>
      </c>
      <c r="N840" s="4">
        <v>60</v>
      </c>
      <c r="O840" s="4">
        <v>9500</v>
      </c>
      <c r="P840" s="4">
        <v>8430</v>
      </c>
      <c r="Q840" s="4">
        <v>9500</v>
      </c>
    </row>
    <row r="841" spans="5:17">
      <c r="E841" s="4">
        <v>50</v>
      </c>
      <c r="F841" s="4">
        <v>118095</v>
      </c>
      <c r="G841" s="5">
        <v>1.69617E-2</v>
      </c>
      <c r="H841" s="4">
        <v>5830</v>
      </c>
      <c r="I841" s="4">
        <v>9990</v>
      </c>
      <c r="J841" s="4">
        <v>4160</v>
      </c>
      <c r="K841" s="5">
        <v>9502.8799999999992</v>
      </c>
      <c r="L841" s="5">
        <v>394.38200000000001</v>
      </c>
      <c r="M841" s="5">
        <v>1122240000</v>
      </c>
      <c r="N841" s="4">
        <v>58</v>
      </c>
      <c r="O841" s="4">
        <v>9500</v>
      </c>
      <c r="P841" s="4">
        <v>8430</v>
      </c>
      <c r="Q841" s="4">
        <v>9500</v>
      </c>
    </row>
    <row r="842" spans="5:17">
      <c r="E842" s="4">
        <v>51</v>
      </c>
      <c r="F842" s="4">
        <v>114796</v>
      </c>
      <c r="G842" s="5">
        <v>1.64879E-2</v>
      </c>
      <c r="H842" s="4">
        <v>5830</v>
      </c>
      <c r="I842" s="4">
        <v>9990</v>
      </c>
      <c r="J842" s="4">
        <v>4160</v>
      </c>
      <c r="K842" s="5">
        <v>9498.4599999999991</v>
      </c>
      <c r="L842" s="5">
        <v>398.39100000000002</v>
      </c>
      <c r="M842" s="5">
        <v>1090380000</v>
      </c>
      <c r="N842" s="4">
        <v>54</v>
      </c>
      <c r="O842" s="4">
        <v>9500</v>
      </c>
      <c r="P842" s="4">
        <v>7090</v>
      </c>
      <c r="Q842" s="4">
        <v>9500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5830</v>
      </c>
      <c r="I843" s="4">
        <v>9990</v>
      </c>
      <c r="J843" s="4">
        <v>4160</v>
      </c>
      <c r="K843" s="5">
        <v>9503.2900000000009</v>
      </c>
      <c r="L843" s="5">
        <v>386.76799999999997</v>
      </c>
      <c r="M843" s="5">
        <v>1058410000</v>
      </c>
      <c r="N843" s="4">
        <v>53</v>
      </c>
      <c r="O843" s="4">
        <v>9500</v>
      </c>
      <c r="P843" s="4">
        <v>9152</v>
      </c>
      <c r="Q843" s="4">
        <v>9500</v>
      </c>
    </row>
    <row r="844" spans="5:17">
      <c r="E844" s="4">
        <v>53</v>
      </c>
      <c r="F844" s="4">
        <v>105587</v>
      </c>
      <c r="G844" s="5">
        <v>1.51652E-2</v>
      </c>
      <c r="H844" s="4">
        <v>5830</v>
      </c>
      <c r="I844" s="4">
        <v>9990</v>
      </c>
      <c r="J844" s="4">
        <v>4160</v>
      </c>
      <c r="K844" s="5">
        <v>9503.7099999999991</v>
      </c>
      <c r="L844" s="5">
        <v>380.80399999999997</v>
      </c>
      <c r="M844" s="5">
        <v>1003470000</v>
      </c>
      <c r="N844" s="4">
        <v>53</v>
      </c>
      <c r="O844" s="4">
        <v>9500</v>
      </c>
      <c r="P844" s="4">
        <v>6970</v>
      </c>
      <c r="Q844" s="4">
        <v>9500</v>
      </c>
    </row>
    <row r="845" spans="5:17">
      <c r="E845" s="4">
        <v>54</v>
      </c>
      <c r="F845" s="4">
        <v>99403</v>
      </c>
      <c r="G845" s="5">
        <v>1.4277E-2</v>
      </c>
      <c r="H845" s="4">
        <v>5830</v>
      </c>
      <c r="I845" s="4">
        <v>9990</v>
      </c>
      <c r="J845" s="4">
        <v>4160</v>
      </c>
      <c r="K845" s="5">
        <v>9506.57</v>
      </c>
      <c r="L845" s="5">
        <v>377.916</v>
      </c>
      <c r="M845" s="5">
        <v>944981000</v>
      </c>
      <c r="N845" s="4">
        <v>47</v>
      </c>
      <c r="O845" s="4">
        <v>9500</v>
      </c>
      <c r="P845" s="4">
        <v>5830</v>
      </c>
      <c r="Q845" s="4">
        <v>9500</v>
      </c>
    </row>
    <row r="846" spans="5:17">
      <c r="E846" s="4">
        <v>55</v>
      </c>
      <c r="F846" s="4">
        <v>92018</v>
      </c>
      <c r="G846" s="5">
        <v>1.32163E-2</v>
      </c>
      <c r="H846" s="4">
        <v>5830</v>
      </c>
      <c r="I846" s="4">
        <v>9990</v>
      </c>
      <c r="J846" s="4">
        <v>4160</v>
      </c>
      <c r="K846" s="5">
        <v>9503.0499999999993</v>
      </c>
      <c r="L846" s="5">
        <v>380.92399999999998</v>
      </c>
      <c r="M846" s="5">
        <v>874452000</v>
      </c>
      <c r="N846" s="4">
        <v>47</v>
      </c>
      <c r="O846" s="4">
        <v>9500</v>
      </c>
      <c r="P846" s="4">
        <v>5830</v>
      </c>
      <c r="Q846" s="4">
        <v>9500</v>
      </c>
    </row>
    <row r="847" spans="5:17">
      <c r="E847" s="4">
        <v>56</v>
      </c>
      <c r="F847" s="4">
        <v>84737</v>
      </c>
      <c r="G847" s="5">
        <v>1.21706E-2</v>
      </c>
      <c r="H847" s="4">
        <v>5830</v>
      </c>
      <c r="I847" s="4">
        <v>9990</v>
      </c>
      <c r="J847" s="4">
        <v>4160</v>
      </c>
      <c r="K847" s="5">
        <v>9492.7800000000007</v>
      </c>
      <c r="L847" s="5">
        <v>389.98899999999998</v>
      </c>
      <c r="M847" s="5">
        <v>804390000</v>
      </c>
      <c r="N847" s="4">
        <v>46</v>
      </c>
      <c r="O847" s="4">
        <v>9500</v>
      </c>
      <c r="P847" s="4">
        <v>5830</v>
      </c>
      <c r="Q847" s="4">
        <v>9500</v>
      </c>
    </row>
    <row r="848" spans="5:17">
      <c r="E848" s="4">
        <v>57</v>
      </c>
      <c r="F848" s="4">
        <v>77854</v>
      </c>
      <c r="G848" s="5">
        <v>1.1181999999999999E-2</v>
      </c>
      <c r="H848" s="4">
        <v>8070</v>
      </c>
      <c r="I848" s="4">
        <v>9990</v>
      </c>
      <c r="J848" s="4">
        <v>1920</v>
      </c>
      <c r="K848" s="5">
        <v>9491.9599999999991</v>
      </c>
      <c r="L848" s="5">
        <v>386.08100000000002</v>
      </c>
      <c r="M848" s="5">
        <v>738987000</v>
      </c>
      <c r="N848" s="4">
        <v>40</v>
      </c>
      <c r="O848" s="4">
        <v>9500</v>
      </c>
      <c r="P848" s="4">
        <v>8300</v>
      </c>
      <c r="Q848" s="4">
        <v>9500</v>
      </c>
    </row>
    <row r="849" spans="5:17">
      <c r="E849" s="4">
        <v>58</v>
      </c>
      <c r="F849" s="4">
        <v>71855</v>
      </c>
      <c r="G849" s="5">
        <v>1.03204E-2</v>
      </c>
      <c r="H849" s="4">
        <v>8070</v>
      </c>
      <c r="I849" s="4">
        <v>9990</v>
      </c>
      <c r="J849" s="4">
        <v>1920</v>
      </c>
      <c r="K849" s="5">
        <v>9488.9699999999993</v>
      </c>
      <c r="L849" s="5">
        <v>384.56799999999998</v>
      </c>
      <c r="M849" s="5">
        <v>681830000</v>
      </c>
      <c r="N849" s="4">
        <v>40</v>
      </c>
      <c r="O849" s="4">
        <v>9500</v>
      </c>
      <c r="P849" s="4">
        <v>8300</v>
      </c>
      <c r="Q849" s="4">
        <v>9500</v>
      </c>
    </row>
    <row r="850" spans="5:17">
      <c r="E850" s="4">
        <v>59</v>
      </c>
      <c r="F850" s="4">
        <v>64621</v>
      </c>
      <c r="G850" s="5">
        <v>9.2813600000000007E-3</v>
      </c>
      <c r="H850" s="4">
        <v>8070</v>
      </c>
      <c r="I850" s="4">
        <v>9990</v>
      </c>
      <c r="J850" s="4">
        <v>1920</v>
      </c>
      <c r="K850" s="5">
        <v>9484.66</v>
      </c>
      <c r="L850" s="5">
        <v>380.685</v>
      </c>
      <c r="M850" s="5">
        <v>612908000</v>
      </c>
      <c r="N850" s="4">
        <v>37</v>
      </c>
      <c r="O850" s="4">
        <v>9500</v>
      </c>
      <c r="P850" s="4">
        <v>9580</v>
      </c>
      <c r="Q850" s="4">
        <v>9500</v>
      </c>
    </row>
    <row r="851" spans="5:17">
      <c r="E851" s="4">
        <v>60</v>
      </c>
      <c r="F851" s="4">
        <v>57162</v>
      </c>
      <c r="G851" s="5">
        <v>8.21004E-3</v>
      </c>
      <c r="H851" s="4">
        <v>8070</v>
      </c>
      <c r="I851" s="4">
        <v>9990</v>
      </c>
      <c r="J851" s="4">
        <v>1920</v>
      </c>
      <c r="K851" s="5">
        <v>9486.26</v>
      </c>
      <c r="L851" s="5">
        <v>364.98899999999998</v>
      </c>
      <c r="M851" s="5">
        <v>542254000</v>
      </c>
      <c r="N851" s="4">
        <v>36</v>
      </c>
      <c r="O851" s="4">
        <v>9500</v>
      </c>
      <c r="P851" s="4">
        <v>9510</v>
      </c>
      <c r="Q851" s="4">
        <v>9500</v>
      </c>
    </row>
    <row r="852" spans="5:17">
      <c r="E852" s="4">
        <v>61</v>
      </c>
      <c r="F852" s="4">
        <v>49337</v>
      </c>
      <c r="G852" s="5">
        <v>7.0861500000000003E-3</v>
      </c>
      <c r="H852" s="4">
        <v>8070</v>
      </c>
      <c r="I852" s="4">
        <v>9990</v>
      </c>
      <c r="J852" s="4">
        <v>1920</v>
      </c>
      <c r="K852" s="5">
        <v>9485.9500000000007</v>
      </c>
      <c r="L852" s="5">
        <v>353.55900000000003</v>
      </c>
      <c r="M852" s="5">
        <v>468008000</v>
      </c>
      <c r="N852" s="4">
        <v>36</v>
      </c>
      <c r="O852" s="4">
        <v>9500</v>
      </c>
      <c r="P852" s="4">
        <v>8360</v>
      </c>
      <c r="Q852" s="4">
        <v>9500</v>
      </c>
    </row>
    <row r="853" spans="5:17">
      <c r="E853" s="4">
        <v>62</v>
      </c>
      <c r="F853" s="4">
        <v>42776</v>
      </c>
      <c r="G853" s="5">
        <v>6.1438100000000004E-3</v>
      </c>
      <c r="H853" s="4">
        <v>8070</v>
      </c>
      <c r="I853" s="4">
        <v>9990</v>
      </c>
      <c r="J853" s="4">
        <v>1920</v>
      </c>
      <c r="K853" s="5">
        <v>9471.3799999999992</v>
      </c>
      <c r="L853" s="5">
        <v>348.10700000000003</v>
      </c>
      <c r="M853" s="5">
        <v>405148000</v>
      </c>
      <c r="N853" s="4">
        <v>35</v>
      </c>
      <c r="O853" s="4">
        <v>9500</v>
      </c>
      <c r="P853" s="4">
        <v>9510</v>
      </c>
      <c r="Q853" s="4">
        <v>9500</v>
      </c>
    </row>
    <row r="854" spans="5:17">
      <c r="E854" s="4">
        <v>63</v>
      </c>
      <c r="F854" s="4">
        <v>35511</v>
      </c>
      <c r="G854" s="5">
        <v>5.10036E-3</v>
      </c>
      <c r="H854" s="4">
        <v>8070</v>
      </c>
      <c r="I854" s="4">
        <v>9990</v>
      </c>
      <c r="J854" s="4">
        <v>1920</v>
      </c>
      <c r="K854" s="5">
        <v>9467.91</v>
      </c>
      <c r="L854" s="5">
        <v>345.33</v>
      </c>
      <c r="M854" s="5">
        <v>336215000</v>
      </c>
      <c r="N854" s="4">
        <v>32</v>
      </c>
      <c r="O854" s="4">
        <v>9500</v>
      </c>
      <c r="P854" s="4">
        <v>8290</v>
      </c>
      <c r="Q854" s="4">
        <v>9500</v>
      </c>
    </row>
    <row r="855" spans="5:17">
      <c r="E855" s="4">
        <v>64</v>
      </c>
      <c r="F855" s="4">
        <v>29543</v>
      </c>
      <c r="G855" s="5">
        <v>4.24319E-3</v>
      </c>
      <c r="H855" s="4">
        <v>8070</v>
      </c>
      <c r="I855" s="4">
        <v>9990</v>
      </c>
      <c r="J855" s="4">
        <v>1920</v>
      </c>
      <c r="K855" s="5">
        <v>9469.16</v>
      </c>
      <c r="L855" s="5">
        <v>332.31900000000002</v>
      </c>
      <c r="M855" s="5">
        <v>279747000</v>
      </c>
      <c r="N855" s="4">
        <v>32</v>
      </c>
      <c r="O855" s="4">
        <v>9500</v>
      </c>
      <c r="P855" s="4">
        <v>9890</v>
      </c>
      <c r="Q855" s="4">
        <v>9500</v>
      </c>
    </row>
    <row r="856" spans="5:17">
      <c r="E856" s="4">
        <v>65</v>
      </c>
      <c r="F856" s="4">
        <v>23703</v>
      </c>
      <c r="G856" s="5">
        <v>3.4044000000000001E-3</v>
      </c>
      <c r="H856" s="4">
        <v>8070</v>
      </c>
      <c r="I856" s="4">
        <v>9990</v>
      </c>
      <c r="J856" s="4">
        <v>1920</v>
      </c>
      <c r="K856" s="5">
        <v>9450.86</v>
      </c>
      <c r="L856" s="5">
        <v>351.72800000000001</v>
      </c>
      <c r="M856" s="5">
        <v>224014000</v>
      </c>
      <c r="N856" s="4">
        <v>31</v>
      </c>
      <c r="O856" s="4">
        <v>9500</v>
      </c>
      <c r="P856" s="4">
        <v>9890</v>
      </c>
      <c r="Q856" s="4">
        <v>9500</v>
      </c>
    </row>
    <row r="857" spans="5:17">
      <c r="E857" s="4">
        <v>66</v>
      </c>
      <c r="F857" s="4">
        <v>18772</v>
      </c>
      <c r="G857" s="5">
        <v>2.6961799999999998E-3</v>
      </c>
      <c r="H857" s="4">
        <v>8070</v>
      </c>
      <c r="I857" s="4">
        <v>9990</v>
      </c>
      <c r="J857" s="4">
        <v>1920</v>
      </c>
      <c r="K857" s="5">
        <v>9447.1299999999992</v>
      </c>
      <c r="L857" s="5">
        <v>347.00200000000001</v>
      </c>
      <c r="M857" s="5">
        <v>177341000</v>
      </c>
      <c r="N857" s="4">
        <v>29</v>
      </c>
      <c r="O857" s="4">
        <v>9500</v>
      </c>
      <c r="P857" s="4">
        <v>9990</v>
      </c>
      <c r="Q857" s="4">
        <v>9500</v>
      </c>
    </row>
    <row r="858" spans="5:17">
      <c r="E858" s="4">
        <v>67</v>
      </c>
      <c r="F858" s="4">
        <v>15198</v>
      </c>
      <c r="G858" s="5">
        <v>2.1828500000000001E-3</v>
      </c>
      <c r="H858" s="4">
        <v>8070</v>
      </c>
      <c r="I858" s="4">
        <v>9970</v>
      </c>
      <c r="J858" s="4">
        <v>1900</v>
      </c>
      <c r="K858" s="5">
        <v>9460.39</v>
      </c>
      <c r="L858" s="5">
        <v>327.57100000000003</v>
      </c>
      <c r="M858" s="5">
        <v>143779000</v>
      </c>
      <c r="N858" s="4">
        <v>26</v>
      </c>
      <c r="O858" s="4">
        <v>9500</v>
      </c>
      <c r="P858" s="4">
        <v>9420</v>
      </c>
      <c r="Q858" s="4">
        <v>9500</v>
      </c>
    </row>
    <row r="859" spans="5:17">
      <c r="E859" s="4">
        <v>68</v>
      </c>
      <c r="F859" s="4">
        <v>11537</v>
      </c>
      <c r="G859" s="5">
        <v>1.6570300000000001E-3</v>
      </c>
      <c r="H859" s="4">
        <v>8070</v>
      </c>
      <c r="I859" s="4">
        <v>9970</v>
      </c>
      <c r="J859" s="4">
        <v>1900</v>
      </c>
      <c r="K859" s="5">
        <v>9459.82</v>
      </c>
      <c r="L859" s="5">
        <v>312.18099999999998</v>
      </c>
      <c r="M859" s="5">
        <v>109138000</v>
      </c>
      <c r="N859" s="4">
        <v>22</v>
      </c>
      <c r="O859" s="4">
        <v>9500</v>
      </c>
      <c r="P859" s="4">
        <v>9620</v>
      </c>
      <c r="Q859" s="4">
        <v>9500</v>
      </c>
    </row>
    <row r="860" spans="5:17">
      <c r="E860" s="4">
        <v>69</v>
      </c>
      <c r="F860" s="4">
        <v>8721</v>
      </c>
      <c r="G860" s="5">
        <v>1.2525800000000001E-3</v>
      </c>
      <c r="H860" s="4">
        <v>8070</v>
      </c>
      <c r="I860" s="4">
        <v>9970</v>
      </c>
      <c r="J860" s="4">
        <v>1900</v>
      </c>
      <c r="K860" s="5">
        <v>9468.0300000000007</v>
      </c>
      <c r="L860" s="5">
        <v>296.77999999999997</v>
      </c>
      <c r="M860" s="5">
        <v>82570700</v>
      </c>
      <c r="N860" s="4">
        <v>18</v>
      </c>
      <c r="O860" s="4">
        <v>9500</v>
      </c>
      <c r="P860" s="4">
        <v>9090</v>
      </c>
      <c r="Q860" s="4">
        <v>9500</v>
      </c>
    </row>
    <row r="861" spans="5:17">
      <c r="E861" s="4">
        <v>70</v>
      </c>
      <c r="F861" s="4">
        <v>6603</v>
      </c>
      <c r="G861" s="5">
        <v>9.4837299999999997E-4</v>
      </c>
      <c r="H861" s="4">
        <v>8070</v>
      </c>
      <c r="I861" s="4">
        <v>9970</v>
      </c>
      <c r="J861" s="4">
        <v>1900</v>
      </c>
      <c r="K861" s="5">
        <v>9454.4699999999993</v>
      </c>
      <c r="L861" s="5">
        <v>330.005</v>
      </c>
      <c r="M861" s="5">
        <v>62427900</v>
      </c>
      <c r="N861" s="4">
        <v>15</v>
      </c>
      <c r="O861" s="4">
        <v>9500</v>
      </c>
      <c r="P861" s="4">
        <v>9860</v>
      </c>
      <c r="Q861" s="4">
        <v>9500</v>
      </c>
    </row>
    <row r="862" spans="5:17">
      <c r="E862" s="4">
        <v>71</v>
      </c>
      <c r="F862" s="4">
        <v>4790</v>
      </c>
      <c r="G862" s="5">
        <v>6.8797599999999997E-4</v>
      </c>
      <c r="H862" s="4">
        <v>8070</v>
      </c>
      <c r="I862" s="4">
        <v>9970</v>
      </c>
      <c r="J862" s="4">
        <v>1900</v>
      </c>
      <c r="K862" s="5">
        <v>9452.39</v>
      </c>
      <c r="L862" s="5">
        <v>335.65</v>
      </c>
      <c r="M862" s="5">
        <v>45277000</v>
      </c>
      <c r="N862" s="4">
        <v>15</v>
      </c>
      <c r="O862" s="4">
        <v>9500</v>
      </c>
      <c r="P862" s="4">
        <v>9860</v>
      </c>
      <c r="Q862" s="4">
        <v>9500</v>
      </c>
    </row>
    <row r="863" spans="5:17">
      <c r="E863" s="4">
        <v>72</v>
      </c>
      <c r="F863" s="4">
        <v>3532</v>
      </c>
      <c r="G863" s="5">
        <v>5.0729300000000002E-4</v>
      </c>
      <c r="H863" s="4">
        <v>8070</v>
      </c>
      <c r="I863" s="4">
        <v>9970</v>
      </c>
      <c r="J863" s="4">
        <v>1900</v>
      </c>
      <c r="K863" s="5">
        <v>9450.2999999999993</v>
      </c>
      <c r="L863" s="5">
        <v>327.50599999999997</v>
      </c>
      <c r="M863" s="5">
        <v>33378500</v>
      </c>
      <c r="N863" s="4">
        <v>13</v>
      </c>
      <c r="O863" s="4">
        <v>9360</v>
      </c>
      <c r="P863" s="4">
        <v>9970</v>
      </c>
      <c r="Q863" s="4">
        <v>9500</v>
      </c>
    </row>
    <row r="864" spans="5:17">
      <c r="E864" s="4">
        <v>73</v>
      </c>
      <c r="F864" s="4">
        <v>2381</v>
      </c>
      <c r="G864" s="5">
        <v>3.4197699999999998E-4</v>
      </c>
      <c r="H864" s="4">
        <v>8070</v>
      </c>
      <c r="I864" s="4">
        <v>9760</v>
      </c>
      <c r="J864" s="4">
        <v>1690</v>
      </c>
      <c r="K864" s="5">
        <v>9500.99</v>
      </c>
      <c r="L864" s="5">
        <v>232.71700000000001</v>
      </c>
      <c r="M864" s="5">
        <v>22621900</v>
      </c>
      <c r="N864" s="4">
        <v>7</v>
      </c>
      <c r="O864" s="4">
        <v>9360</v>
      </c>
      <c r="P864" s="4">
        <v>9670</v>
      </c>
      <c r="Q864" s="4">
        <v>9500</v>
      </c>
    </row>
    <row r="865" spans="1:17">
      <c r="E865" s="4">
        <v>74</v>
      </c>
      <c r="F865" s="4">
        <v>1653</v>
      </c>
      <c r="G865" s="5">
        <v>2.3741600000000001E-4</v>
      </c>
      <c r="H865" s="4">
        <v>9360</v>
      </c>
      <c r="I865" s="4">
        <v>9760</v>
      </c>
      <c r="J865" s="4">
        <v>400</v>
      </c>
      <c r="K865" s="5">
        <v>9507.86</v>
      </c>
      <c r="L865" s="5">
        <v>151.80799999999999</v>
      </c>
      <c r="M865" s="5">
        <v>15716500</v>
      </c>
      <c r="N865" s="4">
        <v>6</v>
      </c>
      <c r="O865" s="4">
        <v>9360</v>
      </c>
      <c r="P865" s="4">
        <v>9670</v>
      </c>
      <c r="Q865" s="4">
        <v>9500</v>
      </c>
    </row>
    <row r="866" spans="1:17">
      <c r="E866" s="4">
        <v>75</v>
      </c>
      <c r="F866" s="4">
        <v>1066</v>
      </c>
      <c r="G866" s="5">
        <v>1.5310700000000001E-4</v>
      </c>
      <c r="H866" s="4">
        <v>9360</v>
      </c>
      <c r="I866" s="4">
        <v>9760</v>
      </c>
      <c r="J866" s="4">
        <v>400</v>
      </c>
      <c r="K866" s="5">
        <v>9515.64</v>
      </c>
      <c r="L866" s="5">
        <v>156.685</v>
      </c>
      <c r="M866" s="5">
        <v>10143700</v>
      </c>
      <c r="N866" s="4">
        <v>5</v>
      </c>
      <c r="O866" s="4">
        <v>9360</v>
      </c>
      <c r="P866" s="4">
        <v>9530</v>
      </c>
      <c r="Q866" s="4">
        <v>9500</v>
      </c>
    </row>
    <row r="867" spans="1:17">
      <c r="E867" s="4">
        <v>76</v>
      </c>
      <c r="F867" s="4">
        <v>540</v>
      </c>
      <c r="G867" s="5">
        <v>7.75589E-5</v>
      </c>
      <c r="H867" s="4">
        <v>9360</v>
      </c>
      <c r="I867" s="4">
        <v>9760</v>
      </c>
      <c r="J867" s="4">
        <v>400</v>
      </c>
      <c r="K867" s="5">
        <v>9500.19</v>
      </c>
      <c r="L867" s="5">
        <v>147.661</v>
      </c>
      <c r="M867" s="5">
        <v>5130100</v>
      </c>
      <c r="N867" s="4">
        <v>4</v>
      </c>
      <c r="O867" s="4">
        <v>9360</v>
      </c>
      <c r="P867" s="4">
        <v>9500</v>
      </c>
      <c r="Q867" s="4">
        <v>9500</v>
      </c>
    </row>
    <row r="868" spans="1:17">
      <c r="E868" s="4">
        <v>77</v>
      </c>
      <c r="F868" s="4">
        <v>236</v>
      </c>
      <c r="G868" s="5">
        <v>3.3896100000000002E-5</v>
      </c>
      <c r="H868" s="4">
        <v>9360</v>
      </c>
      <c r="I868" s="4">
        <v>9760</v>
      </c>
      <c r="J868" s="4">
        <v>400</v>
      </c>
      <c r="K868" s="5">
        <v>9463.0499999999993</v>
      </c>
      <c r="L868" s="5">
        <v>114.925</v>
      </c>
      <c r="M868" s="5">
        <v>2233280</v>
      </c>
      <c r="N868" s="4">
        <v>4</v>
      </c>
      <c r="O868" s="4">
        <v>9360</v>
      </c>
      <c r="P868" s="4">
        <v>9760</v>
      </c>
      <c r="Q868" s="4">
        <v>9500</v>
      </c>
    </row>
    <row r="869" spans="1:17">
      <c r="E869" s="4">
        <v>78</v>
      </c>
      <c r="F869" s="4">
        <v>59</v>
      </c>
      <c r="G869" s="5">
        <v>8.4740200000000002E-6</v>
      </c>
      <c r="H869" s="4">
        <v>9360</v>
      </c>
      <c r="I869" s="4">
        <v>9540</v>
      </c>
      <c r="J869" s="4">
        <v>180</v>
      </c>
      <c r="K869" s="5">
        <v>9424.07</v>
      </c>
      <c r="L869" s="5">
        <v>86.183099999999996</v>
      </c>
      <c r="M869" s="5">
        <v>556020</v>
      </c>
      <c r="N869" s="4">
        <v>2</v>
      </c>
      <c r="O869" s="4">
        <v>9360</v>
      </c>
      <c r="P869" s="4">
        <v>9540</v>
      </c>
      <c r="Q869" s="4">
        <v>9360</v>
      </c>
    </row>
    <row r="870" spans="1:17">
      <c r="E870" s="4">
        <v>79</v>
      </c>
      <c r="F870" s="4">
        <v>15</v>
      </c>
      <c r="G870" s="5">
        <v>2.1544099999999999E-6</v>
      </c>
      <c r="H870" s="4">
        <v>9360</v>
      </c>
      <c r="I870" s="4">
        <v>9360</v>
      </c>
      <c r="J870" s="4">
        <v>0</v>
      </c>
      <c r="K870" s="5">
        <v>9360</v>
      </c>
      <c r="L870" s="5">
        <v>0</v>
      </c>
      <c r="M870" s="5">
        <v>140400</v>
      </c>
      <c r="N870" s="4">
        <v>1</v>
      </c>
      <c r="O870" s="4">
        <v>9360</v>
      </c>
      <c r="P870" s="4">
        <v>9360</v>
      </c>
      <c r="Q870" s="4">
        <v>9360</v>
      </c>
    </row>
    <row r="871" spans="1:17">
      <c r="A871">
        <v>1995</v>
      </c>
      <c r="B871" t="s">
        <v>44</v>
      </c>
      <c r="E871" s="4">
        <v>1</v>
      </c>
      <c r="F871" s="4">
        <v>5027423</v>
      </c>
      <c r="G871" s="5">
        <v>0.72207600000000005</v>
      </c>
      <c r="H871" s="4">
        <v>0</v>
      </c>
      <c r="I871" s="4">
        <v>9550</v>
      </c>
      <c r="J871" s="4">
        <v>9550</v>
      </c>
      <c r="K871" s="5">
        <v>3682.84</v>
      </c>
      <c r="L871" s="5">
        <v>2311</v>
      </c>
      <c r="M871" s="5">
        <v>18515200000</v>
      </c>
      <c r="N871" s="4">
        <v>154</v>
      </c>
      <c r="O871" s="4">
        <v>1780</v>
      </c>
      <c r="P871" s="4">
        <v>6010</v>
      </c>
      <c r="Q871" s="4">
        <v>4320</v>
      </c>
    </row>
    <row r="872" spans="1:17">
      <c r="E872" s="4">
        <v>2</v>
      </c>
      <c r="F872" s="4">
        <v>1515456</v>
      </c>
      <c r="G872" s="5">
        <v>0.21766099999999999</v>
      </c>
      <c r="H872" s="4">
        <v>0</v>
      </c>
      <c r="I872" s="4">
        <v>9550</v>
      </c>
      <c r="J872" s="4">
        <v>9550</v>
      </c>
      <c r="K872" s="5">
        <v>5727.88</v>
      </c>
      <c r="L872" s="5">
        <v>2144.0500000000002</v>
      </c>
      <c r="M872" s="5">
        <v>8680350000</v>
      </c>
      <c r="N872" s="4">
        <v>146</v>
      </c>
      <c r="O872" s="4">
        <v>1780</v>
      </c>
      <c r="P872" s="4">
        <v>8470</v>
      </c>
      <c r="Q872" s="4">
        <v>6180</v>
      </c>
    </row>
    <row r="873" spans="1:17">
      <c r="E873" s="4">
        <v>3</v>
      </c>
      <c r="F873" s="4">
        <v>1099428</v>
      </c>
      <c r="G873" s="5">
        <v>0.15790799999999999</v>
      </c>
      <c r="H873" s="4">
        <v>0</v>
      </c>
      <c r="I873" s="4">
        <v>9950</v>
      </c>
      <c r="J873" s="4">
        <v>9950</v>
      </c>
      <c r="K873" s="5">
        <v>6099.68</v>
      </c>
      <c r="L873" s="5">
        <v>2061.27</v>
      </c>
      <c r="M873" s="5">
        <v>6706160000</v>
      </c>
      <c r="N873" s="4">
        <v>165</v>
      </c>
      <c r="O873" s="4">
        <v>1780</v>
      </c>
      <c r="P873" s="4">
        <v>8280</v>
      </c>
      <c r="Q873" s="4">
        <v>6240</v>
      </c>
    </row>
    <row r="874" spans="1:17">
      <c r="E874" s="4">
        <v>4</v>
      </c>
      <c r="F874" s="4">
        <v>867898</v>
      </c>
      <c r="G874" s="5">
        <v>0.124654</v>
      </c>
      <c r="H874" s="4">
        <v>0</v>
      </c>
      <c r="I874" s="4">
        <v>9950</v>
      </c>
      <c r="J874" s="4">
        <v>9950</v>
      </c>
      <c r="K874" s="5">
        <v>6141.37</v>
      </c>
      <c r="L874" s="5">
        <v>2047.83</v>
      </c>
      <c r="M874" s="5">
        <v>5330080000</v>
      </c>
      <c r="N874" s="4">
        <v>177</v>
      </c>
      <c r="O874" s="4">
        <v>1780</v>
      </c>
      <c r="P874" s="4">
        <v>4760</v>
      </c>
      <c r="Q874" s="4">
        <v>6412</v>
      </c>
    </row>
    <row r="875" spans="1:17">
      <c r="E875" s="4">
        <v>5</v>
      </c>
      <c r="F875" s="4">
        <v>754824</v>
      </c>
      <c r="G875" s="5">
        <v>0.108414</v>
      </c>
      <c r="H875" s="4">
        <v>0</v>
      </c>
      <c r="I875" s="4">
        <v>9950</v>
      </c>
      <c r="J875" s="4">
        <v>9950</v>
      </c>
      <c r="K875" s="5">
        <v>6455.45</v>
      </c>
      <c r="L875" s="5">
        <v>2016.8</v>
      </c>
      <c r="M875" s="5">
        <v>4872730000</v>
      </c>
      <c r="N875" s="4">
        <v>180</v>
      </c>
      <c r="O875" s="4">
        <v>1780</v>
      </c>
      <c r="P875" s="4">
        <v>6080</v>
      </c>
      <c r="Q875" s="4">
        <v>6922</v>
      </c>
    </row>
    <row r="876" spans="1:17">
      <c r="E876" s="4">
        <v>6</v>
      </c>
      <c r="F876" s="4">
        <v>625933</v>
      </c>
      <c r="G876" s="5">
        <v>8.9901200000000001E-2</v>
      </c>
      <c r="H876" s="4">
        <v>0</v>
      </c>
      <c r="I876" s="4">
        <v>9950</v>
      </c>
      <c r="J876" s="4">
        <v>9950</v>
      </c>
      <c r="K876" s="5">
        <v>6684.03</v>
      </c>
      <c r="L876" s="5">
        <v>2038.98</v>
      </c>
      <c r="M876" s="5">
        <v>4183750000</v>
      </c>
      <c r="N876" s="4">
        <v>180</v>
      </c>
      <c r="O876" s="4">
        <v>1780</v>
      </c>
      <c r="P876" s="4">
        <v>5100</v>
      </c>
      <c r="Q876" s="4">
        <v>7090</v>
      </c>
    </row>
    <row r="877" spans="1:17">
      <c r="E877" s="4">
        <v>7</v>
      </c>
      <c r="F877" s="4">
        <v>566562</v>
      </c>
      <c r="G877" s="5">
        <v>8.1373899999999999E-2</v>
      </c>
      <c r="H877" s="4">
        <v>0</v>
      </c>
      <c r="I877" s="4">
        <v>9960</v>
      </c>
      <c r="J877" s="4">
        <v>9960</v>
      </c>
      <c r="K877" s="5">
        <v>6896.99</v>
      </c>
      <c r="L877" s="5">
        <v>2013.31</v>
      </c>
      <c r="M877" s="5">
        <v>3907570000</v>
      </c>
      <c r="N877" s="4">
        <v>180</v>
      </c>
      <c r="O877" s="4">
        <v>1780</v>
      </c>
      <c r="P877" s="4">
        <v>5560</v>
      </c>
      <c r="Q877" s="4">
        <v>7190</v>
      </c>
    </row>
    <row r="878" spans="1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9970</v>
      </c>
      <c r="J878" s="4">
        <v>9970</v>
      </c>
      <c r="K878" s="5">
        <v>7053.27</v>
      </c>
      <c r="L878" s="5">
        <v>2015.82</v>
      </c>
      <c r="M878" s="5">
        <v>3611800000</v>
      </c>
      <c r="N878" s="4">
        <v>181</v>
      </c>
      <c r="O878" s="4">
        <v>1780</v>
      </c>
      <c r="P878" s="4">
        <v>7310</v>
      </c>
      <c r="Q878" s="4">
        <v>7260</v>
      </c>
    </row>
    <row r="879" spans="1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9970</v>
      </c>
      <c r="J879" s="4">
        <v>9970</v>
      </c>
      <c r="K879" s="5">
        <v>7266.4</v>
      </c>
      <c r="L879" s="5">
        <v>2017.43</v>
      </c>
      <c r="M879" s="5">
        <v>3517670000</v>
      </c>
      <c r="N879" s="4">
        <v>183</v>
      </c>
      <c r="O879" s="4">
        <v>1780</v>
      </c>
      <c r="P879" s="4">
        <v>7630</v>
      </c>
      <c r="Q879" s="4">
        <v>7720</v>
      </c>
    </row>
    <row r="880" spans="1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9970</v>
      </c>
      <c r="J880" s="4">
        <v>9970</v>
      </c>
      <c r="K880" s="5">
        <v>7352.75</v>
      </c>
      <c r="L880" s="5">
        <v>2021.15</v>
      </c>
      <c r="M880" s="5">
        <v>3280350000</v>
      </c>
      <c r="N880" s="4">
        <v>186</v>
      </c>
      <c r="O880" s="4">
        <v>9500</v>
      </c>
      <c r="P880" s="4">
        <v>8710</v>
      </c>
      <c r="Q880" s="4">
        <v>7830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9970</v>
      </c>
      <c r="J881" s="4">
        <v>9970</v>
      </c>
      <c r="K881" s="5">
        <v>7427.13</v>
      </c>
      <c r="L881" s="5">
        <v>1998.68</v>
      </c>
      <c r="M881" s="5">
        <v>3032920000</v>
      </c>
      <c r="N881" s="4">
        <v>185</v>
      </c>
      <c r="O881" s="4">
        <v>9500</v>
      </c>
      <c r="P881" s="4">
        <v>8362</v>
      </c>
      <c r="Q881" s="4">
        <v>8000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9970</v>
      </c>
      <c r="J882" s="4">
        <v>9970</v>
      </c>
      <c r="K882" s="5">
        <v>7535.99</v>
      </c>
      <c r="L882" s="5">
        <v>1959.9</v>
      </c>
      <c r="M882" s="5">
        <v>2852640000</v>
      </c>
      <c r="N882" s="4">
        <v>180</v>
      </c>
      <c r="O882" s="4">
        <v>9500</v>
      </c>
      <c r="P882" s="4">
        <v>5910</v>
      </c>
      <c r="Q882" s="4">
        <v>8100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9970</v>
      </c>
      <c r="J883" s="4">
        <v>9970</v>
      </c>
      <c r="K883" s="5">
        <v>7661.69</v>
      </c>
      <c r="L883" s="5">
        <v>1924.07</v>
      </c>
      <c r="M883" s="5">
        <v>2784500000</v>
      </c>
      <c r="N883" s="4">
        <v>178</v>
      </c>
      <c r="O883" s="4">
        <v>9500</v>
      </c>
      <c r="P883" s="4">
        <v>3470</v>
      </c>
      <c r="Q883" s="4">
        <v>8230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9970</v>
      </c>
      <c r="J884" s="4">
        <v>9970</v>
      </c>
      <c r="K884" s="5">
        <v>7743.27</v>
      </c>
      <c r="L884" s="5">
        <v>1903.92</v>
      </c>
      <c r="M884" s="5">
        <v>2710260000</v>
      </c>
      <c r="N884" s="4">
        <v>177</v>
      </c>
      <c r="O884" s="4">
        <v>9500</v>
      </c>
      <c r="P884" s="4">
        <v>5552</v>
      </c>
      <c r="Q884" s="4">
        <v>8240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9970</v>
      </c>
      <c r="J885" s="4">
        <v>9970</v>
      </c>
      <c r="K885" s="5">
        <v>7833.99</v>
      </c>
      <c r="L885" s="5">
        <v>1853.34</v>
      </c>
      <c r="M885" s="5">
        <v>2628620000</v>
      </c>
      <c r="N885" s="4">
        <v>172</v>
      </c>
      <c r="O885" s="4">
        <v>9500</v>
      </c>
      <c r="P885" s="4">
        <v>8400</v>
      </c>
      <c r="Q885" s="4">
        <v>8460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9970</v>
      </c>
      <c r="J886" s="4">
        <v>9970</v>
      </c>
      <c r="K886" s="5">
        <v>7871.76</v>
      </c>
      <c r="L886" s="5">
        <v>1829.08</v>
      </c>
      <c r="M886" s="5">
        <v>2485220000</v>
      </c>
      <c r="N886" s="4">
        <v>174</v>
      </c>
      <c r="O886" s="4">
        <v>9500</v>
      </c>
      <c r="P886" s="4">
        <v>5460</v>
      </c>
      <c r="Q886" s="4">
        <v>8470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9970</v>
      </c>
      <c r="J887" s="4">
        <v>9970</v>
      </c>
      <c r="K887" s="5">
        <v>7928.24</v>
      </c>
      <c r="L887" s="5">
        <v>1809.9</v>
      </c>
      <c r="M887" s="5">
        <v>2402920000</v>
      </c>
      <c r="N887" s="4">
        <v>170</v>
      </c>
      <c r="O887" s="4">
        <v>9500</v>
      </c>
      <c r="P887" s="4">
        <v>8520</v>
      </c>
      <c r="Q887" s="4">
        <v>8500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9970</v>
      </c>
      <c r="J888" s="4">
        <v>9970</v>
      </c>
      <c r="K888" s="5">
        <v>7969.88</v>
      </c>
      <c r="L888" s="5">
        <v>1790.51</v>
      </c>
      <c r="M888" s="5">
        <v>2331010000</v>
      </c>
      <c r="N888" s="4">
        <v>169</v>
      </c>
      <c r="O888" s="4">
        <v>9500</v>
      </c>
      <c r="P888" s="4">
        <v>8770</v>
      </c>
      <c r="Q888" s="4">
        <v>8590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9970</v>
      </c>
      <c r="J889" s="4">
        <v>9970</v>
      </c>
      <c r="K889" s="5">
        <v>8033.07</v>
      </c>
      <c r="L889" s="5">
        <v>1769.95</v>
      </c>
      <c r="M889" s="5">
        <v>2268180000</v>
      </c>
      <c r="N889" s="4">
        <v>165</v>
      </c>
      <c r="O889" s="4">
        <v>9500</v>
      </c>
      <c r="P889" s="4">
        <v>9590</v>
      </c>
      <c r="Q889" s="4">
        <v>8670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9970</v>
      </c>
      <c r="J890" s="4">
        <v>9970</v>
      </c>
      <c r="K890" s="5">
        <v>8105.1</v>
      </c>
      <c r="L890" s="5">
        <v>1743.76</v>
      </c>
      <c r="M890" s="5">
        <v>2234410000</v>
      </c>
      <c r="N890" s="4">
        <v>160</v>
      </c>
      <c r="O890" s="4">
        <v>9500</v>
      </c>
      <c r="P890" s="4">
        <v>4982</v>
      </c>
      <c r="Q890" s="4">
        <v>8860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9970</v>
      </c>
      <c r="J891" s="4">
        <v>9970</v>
      </c>
      <c r="K891" s="5">
        <v>8163.45</v>
      </c>
      <c r="L891" s="5">
        <v>1705.83</v>
      </c>
      <c r="M891" s="5">
        <v>2170740000</v>
      </c>
      <c r="N891" s="4">
        <v>159</v>
      </c>
      <c r="O891" s="4">
        <v>9500</v>
      </c>
      <c r="P891" s="4">
        <v>9430</v>
      </c>
      <c r="Q891" s="4">
        <v>8890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9970</v>
      </c>
      <c r="J892" s="4">
        <v>9970</v>
      </c>
      <c r="K892" s="5">
        <v>8219.76</v>
      </c>
      <c r="L892" s="5">
        <v>1679.23</v>
      </c>
      <c r="M892" s="5">
        <v>2113740000</v>
      </c>
      <c r="N892" s="4">
        <v>156</v>
      </c>
      <c r="O892" s="4">
        <v>9500</v>
      </c>
      <c r="P892" s="4">
        <v>8480</v>
      </c>
      <c r="Q892" s="4">
        <v>8940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9970</v>
      </c>
      <c r="J893" s="4">
        <v>9970</v>
      </c>
      <c r="K893" s="5">
        <v>8277.56</v>
      </c>
      <c r="L893" s="5">
        <v>1651.54</v>
      </c>
      <c r="M893" s="5">
        <v>2074680000</v>
      </c>
      <c r="N893" s="4">
        <v>154</v>
      </c>
      <c r="O893" s="4">
        <v>9500</v>
      </c>
      <c r="P893" s="4">
        <v>4432</v>
      </c>
      <c r="Q893" s="4">
        <v>9000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9970</v>
      </c>
      <c r="J894" s="4">
        <v>9970</v>
      </c>
      <c r="K894" s="5">
        <v>8339.0300000000007</v>
      </c>
      <c r="L894" s="5">
        <v>1629.71</v>
      </c>
      <c r="M894" s="5">
        <v>2060160000</v>
      </c>
      <c r="N894" s="4">
        <v>148</v>
      </c>
      <c r="O894" s="4">
        <v>9500</v>
      </c>
      <c r="P894" s="4">
        <v>4792</v>
      </c>
      <c r="Q894" s="4">
        <v>9060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9970</v>
      </c>
      <c r="J895" s="4">
        <v>9970</v>
      </c>
      <c r="K895" s="5">
        <v>8378.31</v>
      </c>
      <c r="L895" s="5">
        <v>1609</v>
      </c>
      <c r="M895" s="5">
        <v>2042090000</v>
      </c>
      <c r="N895" s="4">
        <v>142</v>
      </c>
      <c r="O895" s="4">
        <v>9500</v>
      </c>
      <c r="P895" s="4">
        <v>8100</v>
      </c>
      <c r="Q895" s="4">
        <v>9090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9970</v>
      </c>
      <c r="J896" s="4">
        <v>9970</v>
      </c>
      <c r="K896" s="5">
        <v>8415.76</v>
      </c>
      <c r="L896" s="5">
        <v>1575.82</v>
      </c>
      <c r="M896" s="5">
        <v>2024140000</v>
      </c>
      <c r="N896" s="4">
        <v>138</v>
      </c>
      <c r="O896" s="4">
        <v>9500</v>
      </c>
      <c r="P896" s="4">
        <v>6900</v>
      </c>
      <c r="Q896" s="4">
        <v>9100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9970</v>
      </c>
      <c r="J897" s="4">
        <v>9970</v>
      </c>
      <c r="K897" s="5">
        <v>8441.7800000000007</v>
      </c>
      <c r="L897" s="5">
        <v>1559.65</v>
      </c>
      <c r="M897" s="5">
        <v>1989410000</v>
      </c>
      <c r="N897" s="4">
        <v>135</v>
      </c>
      <c r="O897" s="4">
        <v>9500</v>
      </c>
      <c r="P897" s="4">
        <v>6260</v>
      </c>
      <c r="Q897" s="4">
        <v>9160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9970</v>
      </c>
      <c r="J898" s="4">
        <v>9970</v>
      </c>
      <c r="K898" s="5">
        <v>8487.07</v>
      </c>
      <c r="L898" s="5">
        <v>1527.62</v>
      </c>
      <c r="M898" s="5">
        <v>1976860000</v>
      </c>
      <c r="N898" s="4">
        <v>136</v>
      </c>
      <c r="O898" s="4">
        <v>9500</v>
      </c>
      <c r="P898" s="4">
        <v>7340</v>
      </c>
      <c r="Q898" s="4">
        <v>9220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9970</v>
      </c>
      <c r="J899" s="4">
        <v>9970</v>
      </c>
      <c r="K899" s="5">
        <v>8531.1299999999992</v>
      </c>
      <c r="L899" s="5">
        <v>1489.89</v>
      </c>
      <c r="M899" s="5">
        <v>1942380000</v>
      </c>
      <c r="N899" s="4">
        <v>132</v>
      </c>
      <c r="O899" s="4">
        <v>9500</v>
      </c>
      <c r="P899" s="4">
        <v>7440</v>
      </c>
      <c r="Q899" s="4">
        <v>9220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9970</v>
      </c>
      <c r="J900" s="4">
        <v>9970</v>
      </c>
      <c r="K900" s="5">
        <v>8565.92</v>
      </c>
      <c r="L900" s="5">
        <v>1451.27</v>
      </c>
      <c r="M900" s="5">
        <v>1897970000</v>
      </c>
      <c r="N900" s="4">
        <v>132</v>
      </c>
      <c r="O900" s="4">
        <v>9500</v>
      </c>
      <c r="P900" s="4">
        <v>7582</v>
      </c>
      <c r="Q900" s="4">
        <v>9260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4490</v>
      </c>
      <c r="I901" s="4">
        <v>9970</v>
      </c>
      <c r="J901" s="4">
        <v>5480</v>
      </c>
      <c r="K901" s="5">
        <v>8583.68</v>
      </c>
      <c r="L901" s="5">
        <v>1431.23</v>
      </c>
      <c r="M901" s="5">
        <v>1854680000</v>
      </c>
      <c r="N901" s="4">
        <v>128</v>
      </c>
      <c r="O901" s="4">
        <v>9500</v>
      </c>
      <c r="P901" s="4">
        <v>9280</v>
      </c>
      <c r="Q901" s="4">
        <v>9260</v>
      </c>
    </row>
    <row r="902" spans="5:17">
      <c r="E902" s="4">
        <v>32</v>
      </c>
      <c r="F902" s="4">
        <v>212406</v>
      </c>
      <c r="G902" s="5">
        <v>3.05074E-2</v>
      </c>
      <c r="H902" s="4">
        <v>4490</v>
      </c>
      <c r="I902" s="4">
        <v>9970</v>
      </c>
      <c r="J902" s="4">
        <v>5480</v>
      </c>
      <c r="K902" s="5">
        <v>8597.11</v>
      </c>
      <c r="L902" s="5">
        <v>1416.31</v>
      </c>
      <c r="M902" s="5">
        <v>1826080000</v>
      </c>
      <c r="N902" s="4">
        <v>129</v>
      </c>
      <c r="O902" s="4">
        <v>9500</v>
      </c>
      <c r="P902" s="4">
        <v>5800</v>
      </c>
      <c r="Q902" s="4">
        <v>9260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4490</v>
      </c>
      <c r="I903" s="4">
        <v>9970</v>
      </c>
      <c r="J903" s="4">
        <v>5480</v>
      </c>
      <c r="K903" s="5">
        <v>8620.14</v>
      </c>
      <c r="L903" s="5">
        <v>1394.06</v>
      </c>
      <c r="M903" s="5">
        <v>1801960000</v>
      </c>
      <c r="N903" s="4">
        <v>122</v>
      </c>
      <c r="O903" s="4">
        <v>9500</v>
      </c>
      <c r="P903" s="4">
        <v>5422</v>
      </c>
      <c r="Q903" s="4">
        <v>9290</v>
      </c>
    </row>
    <row r="904" spans="5:17">
      <c r="E904" s="4">
        <v>34</v>
      </c>
      <c r="F904" s="4">
        <v>207640</v>
      </c>
      <c r="G904" s="5">
        <v>2.98228E-2</v>
      </c>
      <c r="H904" s="4">
        <v>4490</v>
      </c>
      <c r="I904" s="4">
        <v>9970</v>
      </c>
      <c r="J904" s="4">
        <v>5480</v>
      </c>
      <c r="K904" s="5">
        <v>8647.76</v>
      </c>
      <c r="L904" s="5">
        <v>1372.25</v>
      </c>
      <c r="M904" s="5">
        <v>1795620000</v>
      </c>
      <c r="N904" s="4">
        <v>118</v>
      </c>
      <c r="O904" s="4">
        <v>9500</v>
      </c>
      <c r="P904" s="4">
        <v>9580</v>
      </c>
      <c r="Q904" s="4">
        <v>9300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4490</v>
      </c>
      <c r="I905" s="4">
        <v>9970</v>
      </c>
      <c r="J905" s="4">
        <v>5480</v>
      </c>
      <c r="K905" s="5">
        <v>8677.2800000000007</v>
      </c>
      <c r="L905" s="5">
        <v>1340.86</v>
      </c>
      <c r="M905" s="5">
        <v>1789200000</v>
      </c>
      <c r="N905" s="4">
        <v>118</v>
      </c>
      <c r="O905" s="4">
        <v>9500</v>
      </c>
      <c r="P905" s="4">
        <v>5472</v>
      </c>
      <c r="Q905" s="4">
        <v>9360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4490</v>
      </c>
      <c r="I906" s="4">
        <v>9970</v>
      </c>
      <c r="J906" s="4">
        <v>5480</v>
      </c>
      <c r="K906" s="5">
        <v>8716.43</v>
      </c>
      <c r="L906" s="5">
        <v>1306.3699999999999</v>
      </c>
      <c r="M906" s="5">
        <v>1773240000</v>
      </c>
      <c r="N906" s="4">
        <v>118</v>
      </c>
      <c r="O906" s="4">
        <v>9500</v>
      </c>
      <c r="P906" s="4">
        <v>5472</v>
      </c>
      <c r="Q906" s="4">
        <v>9380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4490</v>
      </c>
      <c r="I907" s="4">
        <v>9970</v>
      </c>
      <c r="J907" s="4">
        <v>5480</v>
      </c>
      <c r="K907" s="5">
        <v>8742.39</v>
      </c>
      <c r="L907" s="5">
        <v>1280.44</v>
      </c>
      <c r="M907" s="5">
        <v>1751840000</v>
      </c>
      <c r="N907" s="4">
        <v>116</v>
      </c>
      <c r="O907" s="4">
        <v>9500</v>
      </c>
      <c r="P907" s="4">
        <v>5472</v>
      </c>
      <c r="Q907" s="4">
        <v>9380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4490</v>
      </c>
      <c r="I908" s="4">
        <v>9970</v>
      </c>
      <c r="J908" s="4">
        <v>5480</v>
      </c>
      <c r="K908" s="5">
        <v>8778.48</v>
      </c>
      <c r="L908" s="5">
        <v>1245.96</v>
      </c>
      <c r="M908" s="5">
        <v>1719170000</v>
      </c>
      <c r="N908" s="4">
        <v>114</v>
      </c>
      <c r="O908" s="4">
        <v>9500</v>
      </c>
      <c r="P908" s="4">
        <v>5472</v>
      </c>
      <c r="Q908" s="4">
        <v>9380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4490</v>
      </c>
      <c r="I909" s="4">
        <v>9970</v>
      </c>
      <c r="J909" s="4">
        <v>5480</v>
      </c>
      <c r="K909" s="5">
        <v>8814.57</v>
      </c>
      <c r="L909" s="5">
        <v>1208.69</v>
      </c>
      <c r="M909" s="5">
        <v>1679160000</v>
      </c>
      <c r="N909" s="4">
        <v>113</v>
      </c>
      <c r="O909" s="4">
        <v>9500</v>
      </c>
      <c r="P909" s="4">
        <v>7830</v>
      </c>
      <c r="Q909" s="4">
        <v>9380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4490</v>
      </c>
      <c r="I910" s="4">
        <v>9970</v>
      </c>
      <c r="J910" s="4">
        <v>5480</v>
      </c>
      <c r="K910" s="5">
        <v>8844.91</v>
      </c>
      <c r="L910" s="5">
        <v>1171.75</v>
      </c>
      <c r="M910" s="5">
        <v>1653020000</v>
      </c>
      <c r="N910" s="4">
        <v>111</v>
      </c>
      <c r="O910" s="4">
        <v>9500</v>
      </c>
      <c r="P910" s="4">
        <v>6540</v>
      </c>
      <c r="Q910" s="4">
        <v>9380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4490</v>
      </c>
      <c r="I911" s="4">
        <v>9970</v>
      </c>
      <c r="J911" s="4">
        <v>5480</v>
      </c>
      <c r="K911" s="5">
        <v>8868.86</v>
      </c>
      <c r="L911" s="5">
        <v>1141.1199999999999</v>
      </c>
      <c r="M911" s="5">
        <v>1601140000</v>
      </c>
      <c r="N911" s="4">
        <v>108</v>
      </c>
      <c r="O911" s="4">
        <v>9500</v>
      </c>
      <c r="P911" s="4">
        <v>8190</v>
      </c>
      <c r="Q911" s="4">
        <v>9380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4490</v>
      </c>
      <c r="I912" s="4">
        <v>9970</v>
      </c>
      <c r="J912" s="4">
        <v>5480</v>
      </c>
      <c r="K912" s="5">
        <v>8887.81</v>
      </c>
      <c r="L912" s="5">
        <v>1118.1400000000001</v>
      </c>
      <c r="M912" s="5">
        <v>1537880000</v>
      </c>
      <c r="N912" s="4">
        <v>105</v>
      </c>
      <c r="O912" s="4">
        <v>9500</v>
      </c>
      <c r="P912" s="4">
        <v>8030</v>
      </c>
      <c r="Q912" s="4">
        <v>9380</v>
      </c>
    </row>
    <row r="913" spans="5:17">
      <c r="E913" s="4">
        <v>43</v>
      </c>
      <c r="F913" s="4">
        <v>165879</v>
      </c>
      <c r="G913" s="5">
        <v>2.38248E-2</v>
      </c>
      <c r="H913" s="4">
        <v>4490</v>
      </c>
      <c r="I913" s="4">
        <v>9970</v>
      </c>
      <c r="J913" s="4">
        <v>5480</v>
      </c>
      <c r="K913" s="5">
        <v>8900.02</v>
      </c>
      <c r="L913" s="5">
        <v>1097.6600000000001</v>
      </c>
      <c r="M913" s="5">
        <v>1476330000</v>
      </c>
      <c r="N913" s="4">
        <v>103</v>
      </c>
      <c r="O913" s="4">
        <v>9500</v>
      </c>
      <c r="P913" s="4">
        <v>9730</v>
      </c>
      <c r="Q913" s="4">
        <v>9380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4490</v>
      </c>
      <c r="I914" s="4">
        <v>9970</v>
      </c>
      <c r="J914" s="4">
        <v>5480</v>
      </c>
      <c r="K914" s="5">
        <v>8923.4599999999991</v>
      </c>
      <c r="L914" s="5">
        <v>1061.0999999999999</v>
      </c>
      <c r="M914" s="5">
        <v>1421970000</v>
      </c>
      <c r="N914" s="4">
        <v>97</v>
      </c>
      <c r="O914" s="4">
        <v>9380</v>
      </c>
      <c r="P914" s="4">
        <v>9970</v>
      </c>
      <c r="Q914" s="4">
        <v>9380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4820</v>
      </c>
      <c r="I915" s="4">
        <v>9960</v>
      </c>
      <c r="J915" s="4">
        <v>5140</v>
      </c>
      <c r="K915" s="5">
        <v>8936.44</v>
      </c>
      <c r="L915" s="5">
        <v>1028.18</v>
      </c>
      <c r="M915" s="5">
        <v>1361670000</v>
      </c>
      <c r="N915" s="4">
        <v>94</v>
      </c>
      <c r="O915" s="4">
        <v>9380</v>
      </c>
      <c r="P915" s="4">
        <v>6060</v>
      </c>
      <c r="Q915" s="4">
        <v>9380</v>
      </c>
    </row>
    <row r="916" spans="5:17">
      <c r="E916" s="4">
        <v>46</v>
      </c>
      <c r="F916" s="4">
        <v>144773</v>
      </c>
      <c r="G916" s="5">
        <v>2.07934E-2</v>
      </c>
      <c r="H916" s="4">
        <v>4820</v>
      </c>
      <c r="I916" s="4">
        <v>9960</v>
      </c>
      <c r="J916" s="4">
        <v>5140</v>
      </c>
      <c r="K916" s="5">
        <v>8946.86</v>
      </c>
      <c r="L916" s="5">
        <v>1004.49</v>
      </c>
      <c r="M916" s="5">
        <v>1295260000</v>
      </c>
      <c r="N916" s="4">
        <v>93</v>
      </c>
      <c r="O916" s="4">
        <v>9380</v>
      </c>
      <c r="P916" s="4">
        <v>9700</v>
      </c>
      <c r="Q916" s="4">
        <v>9360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4820</v>
      </c>
      <c r="I917" s="4">
        <v>9960</v>
      </c>
      <c r="J917" s="4">
        <v>5140</v>
      </c>
      <c r="K917" s="5">
        <v>8968.76</v>
      </c>
      <c r="L917" s="5">
        <v>962.26099999999997</v>
      </c>
      <c r="M917" s="5">
        <v>1238370000</v>
      </c>
      <c r="N917" s="4">
        <v>90</v>
      </c>
      <c r="O917" s="4">
        <v>9380</v>
      </c>
      <c r="P917" s="4">
        <v>8460</v>
      </c>
      <c r="Q917" s="4">
        <v>9360</v>
      </c>
    </row>
    <row r="918" spans="5:17">
      <c r="E918" s="4">
        <v>48</v>
      </c>
      <c r="F918" s="4">
        <v>130322</v>
      </c>
      <c r="G918" s="5">
        <v>1.87178E-2</v>
      </c>
      <c r="H918" s="4">
        <v>4820</v>
      </c>
      <c r="I918" s="4">
        <v>9960</v>
      </c>
      <c r="J918" s="4">
        <v>5140</v>
      </c>
      <c r="K918" s="5">
        <v>9000.17</v>
      </c>
      <c r="L918" s="5">
        <v>916.38400000000001</v>
      </c>
      <c r="M918" s="5">
        <v>1172920000</v>
      </c>
      <c r="N918" s="4">
        <v>86</v>
      </c>
      <c r="O918" s="4">
        <v>9380</v>
      </c>
      <c r="P918" s="4">
        <v>8072</v>
      </c>
      <c r="Q918" s="4">
        <v>9360</v>
      </c>
    </row>
    <row r="919" spans="5:17">
      <c r="E919" s="4">
        <v>49</v>
      </c>
      <c r="F919" s="4">
        <v>123826</v>
      </c>
      <c r="G919" s="5">
        <v>1.77848E-2</v>
      </c>
      <c r="H919" s="4">
        <v>4820</v>
      </c>
      <c r="I919" s="4">
        <v>9960</v>
      </c>
      <c r="J919" s="4">
        <v>5140</v>
      </c>
      <c r="K919" s="5">
        <v>9016.82</v>
      </c>
      <c r="L919" s="5">
        <v>878.65899999999999</v>
      </c>
      <c r="M919" s="5">
        <v>1116520000</v>
      </c>
      <c r="N919" s="4">
        <v>85</v>
      </c>
      <c r="O919" s="4">
        <v>8710</v>
      </c>
      <c r="P919" s="4">
        <v>8500</v>
      </c>
      <c r="Q919" s="4">
        <v>9360</v>
      </c>
    </row>
    <row r="920" spans="5:17">
      <c r="E920" s="4">
        <v>50</v>
      </c>
      <c r="F920" s="4">
        <v>118095</v>
      </c>
      <c r="G920" s="5">
        <v>1.69617E-2</v>
      </c>
      <c r="H920" s="4">
        <v>4820</v>
      </c>
      <c r="I920" s="4">
        <v>9960</v>
      </c>
      <c r="J920" s="4">
        <v>5140</v>
      </c>
      <c r="K920" s="5">
        <v>9043.7900000000009</v>
      </c>
      <c r="L920" s="5">
        <v>823.16300000000001</v>
      </c>
      <c r="M920" s="5">
        <v>1068030000</v>
      </c>
      <c r="N920" s="4">
        <v>82</v>
      </c>
      <c r="O920" s="4">
        <v>9430</v>
      </c>
      <c r="P920" s="4">
        <v>7180</v>
      </c>
      <c r="Q920" s="4">
        <v>9360</v>
      </c>
    </row>
    <row r="921" spans="5:17">
      <c r="E921" s="4">
        <v>51</v>
      </c>
      <c r="F921" s="4">
        <v>114796</v>
      </c>
      <c r="G921" s="5">
        <v>1.64879E-2</v>
      </c>
      <c r="H921" s="4">
        <v>4820</v>
      </c>
      <c r="I921" s="4">
        <v>9960</v>
      </c>
      <c r="J921" s="4">
        <v>5140</v>
      </c>
      <c r="K921" s="5">
        <v>9043.18</v>
      </c>
      <c r="L921" s="5">
        <v>806.279</v>
      </c>
      <c r="M921" s="5">
        <v>1038120000</v>
      </c>
      <c r="N921" s="4">
        <v>78</v>
      </c>
      <c r="O921" s="4">
        <v>9430</v>
      </c>
      <c r="P921" s="4">
        <v>4912</v>
      </c>
      <c r="Q921" s="4">
        <v>9300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4820</v>
      </c>
      <c r="I922" s="4">
        <v>9960</v>
      </c>
      <c r="J922" s="4">
        <v>5140</v>
      </c>
      <c r="K922" s="5">
        <v>9050.6</v>
      </c>
      <c r="L922" s="5">
        <v>780.34400000000005</v>
      </c>
      <c r="M922" s="5">
        <v>1007990000</v>
      </c>
      <c r="N922" s="4">
        <v>76</v>
      </c>
      <c r="O922" s="4">
        <v>8710</v>
      </c>
      <c r="P922" s="4">
        <v>7360</v>
      </c>
      <c r="Q922" s="4">
        <v>9300</v>
      </c>
    </row>
    <row r="923" spans="5:17">
      <c r="E923" s="4">
        <v>53</v>
      </c>
      <c r="F923" s="4">
        <v>105587</v>
      </c>
      <c r="G923" s="5">
        <v>1.51652E-2</v>
      </c>
      <c r="H923" s="4">
        <v>4820</v>
      </c>
      <c r="I923" s="4">
        <v>9960</v>
      </c>
      <c r="J923" s="4">
        <v>5140</v>
      </c>
      <c r="K923" s="5">
        <v>9058.74</v>
      </c>
      <c r="L923" s="5">
        <v>755.04899999999998</v>
      </c>
      <c r="M923" s="5">
        <v>956485000</v>
      </c>
      <c r="N923" s="4">
        <v>75</v>
      </c>
      <c r="O923" s="4">
        <v>8710</v>
      </c>
      <c r="P923" s="4">
        <v>5450</v>
      </c>
      <c r="Q923" s="4">
        <v>9300</v>
      </c>
    </row>
    <row r="924" spans="5:17">
      <c r="E924" s="4">
        <v>54</v>
      </c>
      <c r="F924" s="4">
        <v>99403</v>
      </c>
      <c r="G924" s="5">
        <v>1.4277E-2</v>
      </c>
      <c r="H924" s="4">
        <v>4820</v>
      </c>
      <c r="I924" s="4">
        <v>9900</v>
      </c>
      <c r="J924" s="4">
        <v>5080</v>
      </c>
      <c r="K924" s="5">
        <v>9064.07</v>
      </c>
      <c r="L924" s="5">
        <v>732.10900000000004</v>
      </c>
      <c r="M924" s="5">
        <v>900996000</v>
      </c>
      <c r="N924" s="4">
        <v>68</v>
      </c>
      <c r="O924" s="4">
        <v>9390</v>
      </c>
      <c r="P924" s="4">
        <v>9520</v>
      </c>
      <c r="Q924" s="4">
        <v>9300</v>
      </c>
    </row>
    <row r="925" spans="5:17">
      <c r="E925" s="4">
        <v>55</v>
      </c>
      <c r="F925" s="4">
        <v>92018</v>
      </c>
      <c r="G925" s="5">
        <v>1.32163E-2</v>
      </c>
      <c r="H925" s="4">
        <v>4820</v>
      </c>
      <c r="I925" s="4">
        <v>9900</v>
      </c>
      <c r="J925" s="4">
        <v>5080</v>
      </c>
      <c r="K925" s="5">
        <v>9066.2099999999991</v>
      </c>
      <c r="L925" s="5">
        <v>703.23299999999995</v>
      </c>
      <c r="M925" s="5">
        <v>834255000</v>
      </c>
      <c r="N925" s="4">
        <v>67</v>
      </c>
      <c r="O925" s="4">
        <v>9390</v>
      </c>
      <c r="P925" s="4">
        <v>6820</v>
      </c>
      <c r="Q925" s="4">
        <v>9280</v>
      </c>
    </row>
    <row r="926" spans="5:17">
      <c r="E926" s="4">
        <v>56</v>
      </c>
      <c r="F926" s="4">
        <v>84737</v>
      </c>
      <c r="G926" s="5">
        <v>1.21706E-2</v>
      </c>
      <c r="H926" s="4">
        <v>4820</v>
      </c>
      <c r="I926" s="4">
        <v>9900</v>
      </c>
      <c r="J926" s="4">
        <v>5080</v>
      </c>
      <c r="K926" s="5">
        <v>9062.98</v>
      </c>
      <c r="L926" s="5">
        <v>681.23099999999999</v>
      </c>
      <c r="M926" s="5">
        <v>767970000</v>
      </c>
      <c r="N926" s="4">
        <v>64</v>
      </c>
      <c r="O926" s="4">
        <v>9390</v>
      </c>
      <c r="P926" s="4">
        <v>6820</v>
      </c>
      <c r="Q926" s="4">
        <v>9280</v>
      </c>
    </row>
    <row r="927" spans="5:17">
      <c r="E927" s="4">
        <v>57</v>
      </c>
      <c r="F927" s="4">
        <v>77854</v>
      </c>
      <c r="G927" s="5">
        <v>1.1181999999999999E-2</v>
      </c>
      <c r="H927" s="4">
        <v>4820</v>
      </c>
      <c r="I927" s="4">
        <v>9900</v>
      </c>
      <c r="J927" s="4">
        <v>5080</v>
      </c>
      <c r="K927" s="5">
        <v>9067.91</v>
      </c>
      <c r="L927" s="5">
        <v>655.01800000000003</v>
      </c>
      <c r="M927" s="5">
        <v>705973000</v>
      </c>
      <c r="N927" s="4">
        <v>59</v>
      </c>
      <c r="O927" s="4">
        <v>9390</v>
      </c>
      <c r="P927" s="4">
        <v>5002</v>
      </c>
      <c r="Q927" s="4">
        <v>9280</v>
      </c>
    </row>
    <row r="928" spans="5:17">
      <c r="E928" s="4">
        <v>58</v>
      </c>
      <c r="F928" s="4">
        <v>71855</v>
      </c>
      <c r="G928" s="5">
        <v>1.03204E-2</v>
      </c>
      <c r="H928" s="4">
        <v>4820</v>
      </c>
      <c r="I928" s="4">
        <v>9900</v>
      </c>
      <c r="J928" s="4">
        <v>5080</v>
      </c>
      <c r="K928" s="5">
        <v>9063.3799999999992</v>
      </c>
      <c r="L928" s="5">
        <v>633.84699999999998</v>
      </c>
      <c r="M928" s="5">
        <v>651249000</v>
      </c>
      <c r="N928" s="4">
        <v>59</v>
      </c>
      <c r="O928" s="4">
        <v>9390</v>
      </c>
      <c r="P928" s="4">
        <v>5002</v>
      </c>
      <c r="Q928" s="4">
        <v>9150</v>
      </c>
    </row>
    <row r="929" spans="5:17">
      <c r="E929" s="4">
        <v>59</v>
      </c>
      <c r="F929" s="4">
        <v>64621</v>
      </c>
      <c r="G929" s="5">
        <v>9.2813600000000007E-3</v>
      </c>
      <c r="H929" s="4">
        <v>6330</v>
      </c>
      <c r="I929" s="4">
        <v>9900</v>
      </c>
      <c r="J929" s="4">
        <v>3570</v>
      </c>
      <c r="K929" s="5">
        <v>9066.36</v>
      </c>
      <c r="L929" s="5">
        <v>609.69799999999998</v>
      </c>
      <c r="M929" s="5">
        <v>585877000</v>
      </c>
      <c r="N929" s="4">
        <v>56</v>
      </c>
      <c r="O929" s="4">
        <v>9390</v>
      </c>
      <c r="P929" s="4">
        <v>9540</v>
      </c>
      <c r="Q929" s="4">
        <v>9150</v>
      </c>
    </row>
    <row r="930" spans="5:17">
      <c r="E930" s="4">
        <v>60</v>
      </c>
      <c r="F930" s="4">
        <v>57162</v>
      </c>
      <c r="G930" s="5">
        <v>8.21004E-3</v>
      </c>
      <c r="H930" s="4">
        <v>6330</v>
      </c>
      <c r="I930" s="4">
        <v>9900</v>
      </c>
      <c r="J930" s="4">
        <v>3570</v>
      </c>
      <c r="K930" s="5">
        <v>9076.7800000000007</v>
      </c>
      <c r="L930" s="5">
        <v>573.55799999999999</v>
      </c>
      <c r="M930" s="5">
        <v>518847000</v>
      </c>
      <c r="N930" s="4">
        <v>51</v>
      </c>
      <c r="O930" s="4">
        <v>9390</v>
      </c>
      <c r="P930" s="4">
        <v>9550</v>
      </c>
      <c r="Q930" s="4">
        <v>9150</v>
      </c>
    </row>
    <row r="931" spans="5:17">
      <c r="E931" s="4">
        <v>61</v>
      </c>
      <c r="F931" s="4">
        <v>49337</v>
      </c>
      <c r="G931" s="5">
        <v>7.0861500000000003E-3</v>
      </c>
      <c r="H931" s="4">
        <v>6330</v>
      </c>
      <c r="I931" s="4">
        <v>9900</v>
      </c>
      <c r="J931" s="4">
        <v>3570</v>
      </c>
      <c r="K931" s="5">
        <v>9087.56</v>
      </c>
      <c r="L931" s="5">
        <v>547.40700000000004</v>
      </c>
      <c r="M931" s="5">
        <v>448353000</v>
      </c>
      <c r="N931" s="4">
        <v>48</v>
      </c>
      <c r="O931" s="4">
        <v>9390</v>
      </c>
      <c r="P931" s="4">
        <v>8940</v>
      </c>
      <c r="Q931" s="4">
        <v>9120</v>
      </c>
    </row>
    <row r="932" spans="5:17">
      <c r="E932" s="4">
        <v>62</v>
      </c>
      <c r="F932" s="4">
        <v>42776</v>
      </c>
      <c r="G932" s="5">
        <v>6.1438100000000004E-3</v>
      </c>
      <c r="H932" s="4">
        <v>6330</v>
      </c>
      <c r="I932" s="4">
        <v>9900</v>
      </c>
      <c r="J932" s="4">
        <v>3570</v>
      </c>
      <c r="K932" s="5">
        <v>9089.4599999999991</v>
      </c>
      <c r="L932" s="5">
        <v>536.11</v>
      </c>
      <c r="M932" s="5">
        <v>388811000</v>
      </c>
      <c r="N932" s="4">
        <v>46</v>
      </c>
      <c r="O932" s="4">
        <v>9390</v>
      </c>
      <c r="P932" s="4">
        <v>9750</v>
      </c>
      <c r="Q932" s="4">
        <v>9120</v>
      </c>
    </row>
    <row r="933" spans="5:17">
      <c r="E933" s="4">
        <v>63</v>
      </c>
      <c r="F933" s="4">
        <v>35511</v>
      </c>
      <c r="G933" s="5">
        <v>5.10036E-3</v>
      </c>
      <c r="H933" s="4">
        <v>6330</v>
      </c>
      <c r="I933" s="4">
        <v>9900</v>
      </c>
      <c r="J933" s="4">
        <v>3570</v>
      </c>
      <c r="K933" s="5">
        <v>9088.19</v>
      </c>
      <c r="L933" s="5">
        <v>522.67200000000003</v>
      </c>
      <c r="M933" s="5">
        <v>322731000</v>
      </c>
      <c r="N933" s="4">
        <v>43</v>
      </c>
      <c r="O933" s="4">
        <v>9390</v>
      </c>
      <c r="P933" s="4">
        <v>6330</v>
      </c>
      <c r="Q933" s="4">
        <v>9120</v>
      </c>
    </row>
    <row r="934" spans="5:17">
      <c r="E934" s="4">
        <v>64</v>
      </c>
      <c r="F934" s="4">
        <v>29543</v>
      </c>
      <c r="G934" s="5">
        <v>4.24319E-3</v>
      </c>
      <c r="H934" s="4">
        <v>6330</v>
      </c>
      <c r="I934" s="4">
        <v>9900</v>
      </c>
      <c r="J934" s="4">
        <v>3570</v>
      </c>
      <c r="K934" s="5">
        <v>9090.4699999999993</v>
      </c>
      <c r="L934" s="5">
        <v>496.09100000000001</v>
      </c>
      <c r="M934" s="5">
        <v>268560000</v>
      </c>
      <c r="N934" s="4">
        <v>43</v>
      </c>
      <c r="O934" s="4">
        <v>9390</v>
      </c>
      <c r="P934" s="4">
        <v>8390</v>
      </c>
      <c r="Q934" s="4">
        <v>9120</v>
      </c>
    </row>
    <row r="935" spans="5:17">
      <c r="E935" s="4">
        <v>65</v>
      </c>
      <c r="F935" s="4">
        <v>23703</v>
      </c>
      <c r="G935" s="5">
        <v>3.4044000000000001E-3</v>
      </c>
      <c r="H935" s="4">
        <v>6500</v>
      </c>
      <c r="I935" s="4">
        <v>9900</v>
      </c>
      <c r="J935" s="4">
        <v>3400</v>
      </c>
      <c r="K935" s="5">
        <v>9069.09</v>
      </c>
      <c r="L935" s="5">
        <v>508.43400000000003</v>
      </c>
      <c r="M935" s="5">
        <v>214965000</v>
      </c>
      <c r="N935" s="4">
        <v>39</v>
      </c>
      <c r="O935" s="4">
        <v>9390</v>
      </c>
      <c r="P935" s="4">
        <v>6500</v>
      </c>
      <c r="Q935" s="4">
        <v>9120</v>
      </c>
    </row>
    <row r="936" spans="5:17">
      <c r="E936" s="4">
        <v>66</v>
      </c>
      <c r="F936" s="4">
        <v>18772</v>
      </c>
      <c r="G936" s="5">
        <v>2.6961799999999998E-3</v>
      </c>
      <c r="H936" s="4">
        <v>7440</v>
      </c>
      <c r="I936" s="4">
        <v>9900</v>
      </c>
      <c r="J936" s="4">
        <v>2460</v>
      </c>
      <c r="K936" s="5">
        <v>9072.33</v>
      </c>
      <c r="L936" s="5">
        <v>506.10700000000003</v>
      </c>
      <c r="M936" s="5">
        <v>170306000</v>
      </c>
      <c r="N936" s="4">
        <v>36</v>
      </c>
      <c r="O936" s="4">
        <v>9390</v>
      </c>
      <c r="P936" s="4">
        <v>9900</v>
      </c>
      <c r="Q936" s="4">
        <v>9120</v>
      </c>
    </row>
    <row r="937" spans="5:17">
      <c r="E937" s="4">
        <v>67</v>
      </c>
      <c r="F937" s="4">
        <v>15198</v>
      </c>
      <c r="G937" s="5">
        <v>2.1828500000000001E-3</v>
      </c>
      <c r="H937" s="4">
        <v>7440</v>
      </c>
      <c r="I937" s="4">
        <v>9830</v>
      </c>
      <c r="J937" s="4">
        <v>2390</v>
      </c>
      <c r="K937" s="5">
        <v>9089.44</v>
      </c>
      <c r="L937" s="5">
        <v>490.65100000000001</v>
      </c>
      <c r="M937" s="5">
        <v>138141000</v>
      </c>
      <c r="N937" s="4">
        <v>33</v>
      </c>
      <c r="O937" s="4">
        <v>9390</v>
      </c>
      <c r="P937" s="4">
        <v>9530</v>
      </c>
      <c r="Q937" s="4">
        <v>9120</v>
      </c>
    </row>
    <row r="938" spans="5:17">
      <c r="E938" s="4">
        <v>68</v>
      </c>
      <c r="F938" s="4">
        <v>11537</v>
      </c>
      <c r="G938" s="5">
        <v>1.6570300000000001E-3</v>
      </c>
      <c r="H938" s="4">
        <v>7440</v>
      </c>
      <c r="I938" s="4">
        <v>9830</v>
      </c>
      <c r="J938" s="4">
        <v>2390</v>
      </c>
      <c r="K938" s="5">
        <v>9089.9699999999993</v>
      </c>
      <c r="L938" s="5">
        <v>470.78300000000002</v>
      </c>
      <c r="M938" s="5">
        <v>104871000</v>
      </c>
      <c r="N938" s="4">
        <v>28</v>
      </c>
      <c r="O938" s="4">
        <v>8950</v>
      </c>
      <c r="P938" s="4">
        <v>8882</v>
      </c>
      <c r="Q938" s="4">
        <v>9120</v>
      </c>
    </row>
    <row r="939" spans="5:17">
      <c r="E939" s="4">
        <v>69</v>
      </c>
      <c r="F939" s="4">
        <v>8721</v>
      </c>
      <c r="G939" s="5">
        <v>1.2525800000000001E-3</v>
      </c>
      <c r="H939" s="4">
        <v>7440</v>
      </c>
      <c r="I939" s="4">
        <v>9830</v>
      </c>
      <c r="J939" s="4">
        <v>2390</v>
      </c>
      <c r="K939" s="5">
        <v>9094.27</v>
      </c>
      <c r="L939" s="5">
        <v>448.23</v>
      </c>
      <c r="M939" s="5">
        <v>79311100</v>
      </c>
      <c r="N939" s="4">
        <v>25</v>
      </c>
      <c r="O939" s="4">
        <v>8950</v>
      </c>
      <c r="P939" s="4">
        <v>8700</v>
      </c>
      <c r="Q939" s="4">
        <v>9120</v>
      </c>
    </row>
    <row r="940" spans="5:17">
      <c r="E940" s="4">
        <v>70</v>
      </c>
      <c r="F940" s="4">
        <v>6603</v>
      </c>
      <c r="G940" s="5">
        <v>9.4837299999999997E-4</v>
      </c>
      <c r="H940" s="4">
        <v>7440</v>
      </c>
      <c r="I940" s="4">
        <v>9830</v>
      </c>
      <c r="J940" s="4">
        <v>2390</v>
      </c>
      <c r="K940" s="5">
        <v>9080.6299999999992</v>
      </c>
      <c r="L940" s="5">
        <v>451.69</v>
      </c>
      <c r="M940" s="5">
        <v>59959400</v>
      </c>
      <c r="N940" s="4">
        <v>22</v>
      </c>
      <c r="O940" s="4">
        <v>8950</v>
      </c>
      <c r="P940" s="4">
        <v>8820</v>
      </c>
      <c r="Q940" s="4">
        <v>9120</v>
      </c>
    </row>
    <row r="941" spans="5:17">
      <c r="E941" s="4">
        <v>71</v>
      </c>
      <c r="F941" s="4">
        <v>4790</v>
      </c>
      <c r="G941" s="5">
        <v>6.8797599999999997E-4</v>
      </c>
      <c r="H941" s="4">
        <v>7440</v>
      </c>
      <c r="I941" s="4">
        <v>9830</v>
      </c>
      <c r="J941" s="4">
        <v>2390</v>
      </c>
      <c r="K941" s="5">
        <v>9071.34</v>
      </c>
      <c r="L941" s="5">
        <v>440.74900000000002</v>
      </c>
      <c r="M941" s="5">
        <v>43451700</v>
      </c>
      <c r="N941" s="4">
        <v>20</v>
      </c>
      <c r="O941" s="4">
        <v>8950</v>
      </c>
      <c r="P941" s="4">
        <v>9580</v>
      </c>
      <c r="Q941" s="4">
        <v>9120</v>
      </c>
    </row>
    <row r="942" spans="5:17">
      <c r="E942" s="4">
        <v>72</v>
      </c>
      <c r="F942" s="4">
        <v>3532</v>
      </c>
      <c r="G942" s="5">
        <v>5.0729300000000002E-4</v>
      </c>
      <c r="H942" s="4">
        <v>7440</v>
      </c>
      <c r="I942" s="4">
        <v>9830</v>
      </c>
      <c r="J942" s="4">
        <v>2390</v>
      </c>
      <c r="K942" s="5">
        <v>9078.01</v>
      </c>
      <c r="L942" s="5">
        <v>431.36599999999999</v>
      </c>
      <c r="M942" s="5">
        <v>32063500</v>
      </c>
      <c r="N942" s="4">
        <v>18</v>
      </c>
      <c r="O942" s="4">
        <v>8950</v>
      </c>
      <c r="P942" s="4">
        <v>9360</v>
      </c>
      <c r="Q942" s="4">
        <v>9120</v>
      </c>
    </row>
    <row r="943" spans="5:17">
      <c r="E943" s="4">
        <v>73</v>
      </c>
      <c r="F943" s="4">
        <v>2381</v>
      </c>
      <c r="G943" s="5">
        <v>3.4197699999999998E-4</v>
      </c>
      <c r="H943" s="4">
        <v>7440</v>
      </c>
      <c r="I943" s="4">
        <v>9680</v>
      </c>
      <c r="J943" s="4">
        <v>2240</v>
      </c>
      <c r="K943" s="5">
        <v>9129.66</v>
      </c>
      <c r="L943" s="5">
        <v>325.05</v>
      </c>
      <c r="M943" s="5">
        <v>21737700</v>
      </c>
      <c r="N943" s="4">
        <v>10</v>
      </c>
      <c r="O943" s="4">
        <v>8950</v>
      </c>
      <c r="P943" s="4">
        <v>9260</v>
      </c>
      <c r="Q943" s="4">
        <v>9120</v>
      </c>
    </row>
    <row r="944" spans="5:17">
      <c r="E944" s="4">
        <v>74</v>
      </c>
      <c r="F944" s="4">
        <v>1653</v>
      </c>
      <c r="G944" s="5">
        <v>2.3741600000000001E-4</v>
      </c>
      <c r="H944" s="4">
        <v>8890</v>
      </c>
      <c r="I944" s="4">
        <v>9680</v>
      </c>
      <c r="J944" s="4">
        <v>790</v>
      </c>
      <c r="K944" s="5">
        <v>9121.77</v>
      </c>
      <c r="L944" s="5">
        <v>242.251</v>
      </c>
      <c r="M944" s="5">
        <v>15078300</v>
      </c>
      <c r="N944" s="4">
        <v>9</v>
      </c>
      <c r="O944" s="4">
        <v>8950</v>
      </c>
      <c r="P944" s="4">
        <v>9260</v>
      </c>
      <c r="Q944" s="4">
        <v>8950</v>
      </c>
    </row>
    <row r="945" spans="5:17">
      <c r="E945" s="4">
        <v>75</v>
      </c>
      <c r="F945" s="4">
        <v>1066</v>
      </c>
      <c r="G945" s="5">
        <v>1.5310700000000001E-4</v>
      </c>
      <c r="H945" s="4">
        <v>8890</v>
      </c>
      <c r="I945" s="4">
        <v>9610</v>
      </c>
      <c r="J945" s="4">
        <v>720</v>
      </c>
      <c r="K945" s="5">
        <v>9099.9</v>
      </c>
      <c r="L945" s="5">
        <v>237.828</v>
      </c>
      <c r="M945" s="5">
        <v>9700490</v>
      </c>
      <c r="N945" s="4">
        <v>6</v>
      </c>
      <c r="O945" s="4">
        <v>8950</v>
      </c>
      <c r="P945" s="4">
        <v>9430</v>
      </c>
      <c r="Q945" s="4">
        <v>8950</v>
      </c>
    </row>
    <row r="946" spans="5:17">
      <c r="E946" s="4">
        <v>76</v>
      </c>
      <c r="F946" s="4">
        <v>540</v>
      </c>
      <c r="G946" s="5">
        <v>7.75589E-5</v>
      </c>
      <c r="H946" s="4">
        <v>8890</v>
      </c>
      <c r="I946" s="4">
        <v>9610</v>
      </c>
      <c r="J946" s="4">
        <v>720</v>
      </c>
      <c r="K946" s="5">
        <v>9084.11</v>
      </c>
      <c r="L946" s="5">
        <v>245.67099999999999</v>
      </c>
      <c r="M946" s="5">
        <v>4905420</v>
      </c>
      <c r="N946" s="4">
        <v>4</v>
      </c>
      <c r="O946" s="4">
        <v>8950</v>
      </c>
      <c r="P946" s="4">
        <v>9610</v>
      </c>
      <c r="Q946" s="4">
        <v>8950</v>
      </c>
    </row>
    <row r="947" spans="5:17">
      <c r="E947" s="4">
        <v>77</v>
      </c>
      <c r="F947" s="4">
        <v>236</v>
      </c>
      <c r="G947" s="5">
        <v>3.3896100000000002E-5</v>
      </c>
      <c r="H947" s="4">
        <v>8890</v>
      </c>
      <c r="I947" s="4">
        <v>9610</v>
      </c>
      <c r="J947" s="4">
        <v>720</v>
      </c>
      <c r="K947" s="5">
        <v>9033.9</v>
      </c>
      <c r="L947" s="5">
        <v>234.61799999999999</v>
      </c>
      <c r="M947" s="5">
        <v>2132000</v>
      </c>
      <c r="N947" s="4">
        <v>4</v>
      </c>
      <c r="O947" s="4">
        <v>8950</v>
      </c>
      <c r="P947" s="4">
        <v>9280</v>
      </c>
      <c r="Q947" s="4">
        <v>8950</v>
      </c>
    </row>
    <row r="948" spans="5:17">
      <c r="E948" s="4">
        <v>78</v>
      </c>
      <c r="F948" s="4">
        <v>59</v>
      </c>
      <c r="G948" s="5">
        <v>8.4740200000000002E-6</v>
      </c>
      <c r="H948" s="4">
        <v>8890</v>
      </c>
      <c r="I948" s="4">
        <v>8950</v>
      </c>
      <c r="J948" s="4">
        <v>60</v>
      </c>
      <c r="K948" s="5">
        <v>8928.64</v>
      </c>
      <c r="L948" s="5">
        <v>28.727699999999999</v>
      </c>
      <c r="M948" s="5">
        <v>526790</v>
      </c>
      <c r="N948" s="4">
        <v>2</v>
      </c>
      <c r="O948" s="4">
        <v>8950</v>
      </c>
      <c r="P948" s="4">
        <v>8890</v>
      </c>
      <c r="Q948" s="4">
        <v>8950</v>
      </c>
    </row>
    <row r="949" spans="5:17">
      <c r="E949" s="4">
        <v>79</v>
      </c>
      <c r="F949" s="4">
        <v>15</v>
      </c>
      <c r="G949" s="5">
        <v>2.1544099999999999E-6</v>
      </c>
      <c r="H949" s="4">
        <v>8950</v>
      </c>
      <c r="I949" s="4">
        <v>8950</v>
      </c>
      <c r="J949" s="4">
        <v>0</v>
      </c>
      <c r="K949" s="5">
        <v>8950</v>
      </c>
      <c r="L949" s="5">
        <v>0</v>
      </c>
      <c r="M949" s="5">
        <v>134250</v>
      </c>
      <c r="N949" s="4">
        <v>1</v>
      </c>
      <c r="O949" s="4">
        <v>8950</v>
      </c>
      <c r="P949" s="4">
        <v>8950</v>
      </c>
      <c r="Q949" s="4">
        <v>8950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48" workbookViewId="0">
      <selection activeCell="X2" sqref="X2:X80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1994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9690</v>
      </c>
      <c r="J2" s="4">
        <v>9690</v>
      </c>
      <c r="K2" s="5">
        <v>2908.03</v>
      </c>
      <c r="L2" s="5">
        <v>1954.13</v>
      </c>
      <c r="M2" s="5">
        <v>14619900000</v>
      </c>
      <c r="N2" s="4">
        <v>157</v>
      </c>
      <c r="O2" s="4">
        <v>720</v>
      </c>
      <c r="P2" s="4">
        <v>4720</v>
      </c>
      <c r="Q2" s="4">
        <v>3520</v>
      </c>
      <c r="T2">
        <v>0</v>
      </c>
      <c r="U2">
        <v>50</v>
      </c>
      <c r="V2">
        <v>1</v>
      </c>
      <c r="W2">
        <f>AVERAGE(K2,K81,K160,K239,K318,K397,K476,K555,K634,K713,K792,K871)</f>
        <v>3684.3233333333333</v>
      </c>
      <c r="X2">
        <f>W2/10000</f>
        <v>0.36843233333333331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9690</v>
      </c>
      <c r="J3" s="4">
        <v>9690</v>
      </c>
      <c r="K3" s="5">
        <v>4279.71</v>
      </c>
      <c r="L3" s="5">
        <v>1697.05</v>
      </c>
      <c r="M3" s="5">
        <v>6485710000</v>
      </c>
      <c r="N3" s="4">
        <v>155</v>
      </c>
      <c r="O3" s="4">
        <v>720</v>
      </c>
      <c r="P3" s="4">
        <v>6090</v>
      </c>
      <c r="Q3" s="4">
        <v>4380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5331.1925000000001</v>
      </c>
      <c r="X3">
        <f t="shared" ref="X3:X66" si="1">W3/10000</f>
        <v>0.53311925000000004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9690</v>
      </c>
      <c r="J4" s="4">
        <v>9690</v>
      </c>
      <c r="K4" s="5">
        <v>4741.5200000000004</v>
      </c>
      <c r="L4" s="5">
        <v>1690.84</v>
      </c>
      <c r="M4" s="5">
        <v>5212960000</v>
      </c>
      <c r="N4" s="4">
        <v>173</v>
      </c>
      <c r="O4" s="4">
        <v>720</v>
      </c>
      <c r="P4" s="4">
        <v>5342</v>
      </c>
      <c r="Q4" s="4">
        <v>4830</v>
      </c>
      <c r="T4">
        <v>100</v>
      </c>
      <c r="U4">
        <v>150</v>
      </c>
      <c r="V4">
        <v>3</v>
      </c>
      <c r="W4">
        <f t="shared" si="0"/>
        <v>5719.0083333333323</v>
      </c>
      <c r="X4">
        <f t="shared" si="1"/>
        <v>0.57190083333333319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9690</v>
      </c>
      <c r="J5" s="4">
        <v>9690</v>
      </c>
      <c r="K5" s="5">
        <v>4780.97</v>
      </c>
      <c r="L5" s="5">
        <v>1620.22</v>
      </c>
      <c r="M5" s="5">
        <v>4149400000</v>
      </c>
      <c r="N5" s="4">
        <v>179</v>
      </c>
      <c r="O5" s="4">
        <v>720</v>
      </c>
      <c r="P5" s="4">
        <v>5322</v>
      </c>
      <c r="Q5" s="4">
        <v>4842</v>
      </c>
      <c r="T5">
        <v>150</v>
      </c>
      <c r="U5">
        <v>200</v>
      </c>
      <c r="V5">
        <v>4</v>
      </c>
      <c r="W5">
        <f t="shared" si="0"/>
        <v>5812.0333333333328</v>
      </c>
      <c r="X5">
        <f t="shared" si="1"/>
        <v>0.58120333333333329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9690</v>
      </c>
      <c r="J6" s="4">
        <v>9690</v>
      </c>
      <c r="K6" s="5">
        <v>4966.29</v>
      </c>
      <c r="L6" s="5">
        <v>1610.68</v>
      </c>
      <c r="M6" s="5">
        <v>3748680000</v>
      </c>
      <c r="N6" s="4">
        <v>184</v>
      </c>
      <c r="O6" s="4">
        <v>720</v>
      </c>
      <c r="P6" s="4">
        <v>4760</v>
      </c>
      <c r="Q6" s="4">
        <v>5050</v>
      </c>
      <c r="T6">
        <v>200</v>
      </c>
      <c r="U6">
        <v>250</v>
      </c>
      <c r="V6">
        <v>5</v>
      </c>
      <c r="W6">
        <f t="shared" si="0"/>
        <v>6034.894166666666</v>
      </c>
      <c r="X6">
        <f t="shared" si="1"/>
        <v>0.60348941666666656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9690</v>
      </c>
      <c r="J7" s="4">
        <v>9690</v>
      </c>
      <c r="K7" s="5">
        <v>5161.28</v>
      </c>
      <c r="L7" s="5">
        <v>1631.67</v>
      </c>
      <c r="M7" s="5">
        <v>3230620000</v>
      </c>
      <c r="N7" s="4">
        <v>181</v>
      </c>
      <c r="O7" s="4">
        <v>720</v>
      </c>
      <c r="P7" s="4">
        <v>5950</v>
      </c>
      <c r="Q7" s="4">
        <v>5180</v>
      </c>
      <c r="T7">
        <v>250</v>
      </c>
      <c r="U7">
        <v>300</v>
      </c>
      <c r="V7">
        <v>6</v>
      </c>
      <c r="W7">
        <f t="shared" si="0"/>
        <v>6241.1483333333335</v>
      </c>
      <c r="X7">
        <f t="shared" si="1"/>
        <v>0.6241148333333334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9690</v>
      </c>
      <c r="J8" s="4">
        <v>9690</v>
      </c>
      <c r="K8" s="5">
        <v>5292.61</v>
      </c>
      <c r="L8" s="5">
        <v>1603.65</v>
      </c>
      <c r="M8" s="5">
        <v>2998590000</v>
      </c>
      <c r="N8" s="4">
        <v>181</v>
      </c>
      <c r="O8" s="4">
        <v>720</v>
      </c>
      <c r="P8" s="4">
        <v>5000</v>
      </c>
      <c r="Q8" s="4">
        <v>5342</v>
      </c>
      <c r="T8">
        <v>300</v>
      </c>
      <c r="U8">
        <v>350</v>
      </c>
      <c r="V8">
        <v>7</v>
      </c>
      <c r="W8">
        <f t="shared" si="0"/>
        <v>6370.7766666666657</v>
      </c>
      <c r="X8">
        <f t="shared" si="1"/>
        <v>0.63707766666666654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9690</v>
      </c>
      <c r="J9" s="4">
        <v>9690</v>
      </c>
      <c r="K9" s="5">
        <v>5396.14</v>
      </c>
      <c r="L9" s="5">
        <v>1542.52</v>
      </c>
      <c r="M9" s="5">
        <v>2763230000</v>
      </c>
      <c r="N9" s="4">
        <v>181</v>
      </c>
      <c r="O9" s="4">
        <v>720</v>
      </c>
      <c r="P9" s="4">
        <v>2560</v>
      </c>
      <c r="Q9" s="4">
        <v>5470</v>
      </c>
      <c r="T9">
        <v>350</v>
      </c>
      <c r="U9">
        <v>400</v>
      </c>
      <c r="V9">
        <v>8</v>
      </c>
      <c r="W9">
        <f t="shared" si="0"/>
        <v>6452.335</v>
      </c>
      <c r="X9">
        <f t="shared" si="1"/>
        <v>0.64523350000000002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9690</v>
      </c>
      <c r="J10" s="4">
        <v>9690</v>
      </c>
      <c r="K10" s="5">
        <v>5525.83</v>
      </c>
      <c r="L10" s="5">
        <v>1463.23</v>
      </c>
      <c r="M10" s="5">
        <v>2675050000</v>
      </c>
      <c r="N10" s="4">
        <v>183</v>
      </c>
      <c r="O10" s="4">
        <v>720</v>
      </c>
      <c r="P10" s="4">
        <v>5140</v>
      </c>
      <c r="Q10" s="4">
        <v>5680</v>
      </c>
      <c r="T10">
        <v>400</v>
      </c>
      <c r="U10">
        <v>450</v>
      </c>
      <c r="V10">
        <v>9</v>
      </c>
      <c r="W10">
        <f t="shared" si="0"/>
        <v>6549.0125000000007</v>
      </c>
      <c r="X10">
        <f t="shared" si="1"/>
        <v>0.6549012500000001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9690</v>
      </c>
      <c r="J11" s="4">
        <v>9690</v>
      </c>
      <c r="K11" s="5">
        <v>5597</v>
      </c>
      <c r="L11" s="5">
        <v>1409.11</v>
      </c>
      <c r="M11" s="5">
        <v>2497040000</v>
      </c>
      <c r="N11" s="4">
        <v>190</v>
      </c>
      <c r="O11" s="4">
        <v>720</v>
      </c>
      <c r="P11" s="4">
        <v>7550</v>
      </c>
      <c r="Q11" s="4">
        <v>5772</v>
      </c>
      <c r="T11">
        <v>450</v>
      </c>
      <c r="U11">
        <v>500</v>
      </c>
      <c r="V11">
        <v>10</v>
      </c>
      <c r="W11">
        <f t="shared" si="0"/>
        <v>6609.6824999999999</v>
      </c>
      <c r="X11">
        <f t="shared" si="1"/>
        <v>0.66096825000000003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9690</v>
      </c>
      <c r="J12" s="4">
        <v>9690</v>
      </c>
      <c r="K12" s="5">
        <v>5634.4</v>
      </c>
      <c r="L12" s="5">
        <v>1360.52</v>
      </c>
      <c r="M12" s="5">
        <v>2300850000</v>
      </c>
      <c r="N12" s="4">
        <v>190</v>
      </c>
      <c r="O12" s="4">
        <v>5892</v>
      </c>
      <c r="P12" s="4">
        <v>5302</v>
      </c>
      <c r="Q12" s="4">
        <v>5780</v>
      </c>
      <c r="T12">
        <v>500</v>
      </c>
      <c r="U12">
        <v>550</v>
      </c>
      <c r="V12">
        <v>11</v>
      </c>
      <c r="W12">
        <f t="shared" si="0"/>
        <v>6648.0549999999994</v>
      </c>
      <c r="X12">
        <f t="shared" si="1"/>
        <v>0.66480549999999994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9690</v>
      </c>
      <c r="J13" s="4">
        <v>9690</v>
      </c>
      <c r="K13" s="5">
        <v>5673.84</v>
      </c>
      <c r="L13" s="5">
        <v>1310.5</v>
      </c>
      <c r="M13" s="5">
        <v>2147750000</v>
      </c>
      <c r="N13" s="4">
        <v>185</v>
      </c>
      <c r="O13" s="4">
        <v>5180</v>
      </c>
      <c r="P13" s="4">
        <v>7620</v>
      </c>
      <c r="Q13" s="4">
        <v>5780</v>
      </c>
      <c r="T13">
        <v>550</v>
      </c>
      <c r="U13">
        <v>600</v>
      </c>
      <c r="V13">
        <v>12</v>
      </c>
      <c r="W13">
        <f t="shared" si="0"/>
        <v>6696.1100000000006</v>
      </c>
      <c r="X13">
        <f t="shared" si="1"/>
        <v>0.66961100000000007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8980</v>
      </c>
      <c r="J14" s="4">
        <v>8980</v>
      </c>
      <c r="K14" s="5">
        <v>5713.05</v>
      </c>
      <c r="L14" s="5">
        <v>1276.58</v>
      </c>
      <c r="M14" s="5">
        <v>2076300000</v>
      </c>
      <c r="N14" s="4">
        <v>183</v>
      </c>
      <c r="O14" s="4">
        <v>5180</v>
      </c>
      <c r="P14" s="4">
        <v>2960</v>
      </c>
      <c r="Q14" s="4">
        <v>5840</v>
      </c>
      <c r="T14">
        <v>600</v>
      </c>
      <c r="U14">
        <v>650</v>
      </c>
      <c r="V14">
        <v>13</v>
      </c>
      <c r="W14">
        <f t="shared" si="0"/>
        <v>6729.9433333333327</v>
      </c>
      <c r="X14">
        <f t="shared" si="1"/>
        <v>0.67299433333333325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8980</v>
      </c>
      <c r="J15" s="4">
        <v>8980</v>
      </c>
      <c r="K15" s="5">
        <v>5758.21</v>
      </c>
      <c r="L15" s="5">
        <v>1253.3499999999999</v>
      </c>
      <c r="M15" s="5">
        <v>2015460000</v>
      </c>
      <c r="N15" s="4">
        <v>180</v>
      </c>
      <c r="O15" s="4">
        <v>5180</v>
      </c>
      <c r="P15" s="4">
        <v>6840</v>
      </c>
      <c r="Q15" s="4">
        <v>5892</v>
      </c>
      <c r="T15">
        <v>650</v>
      </c>
      <c r="U15">
        <v>700</v>
      </c>
      <c r="V15">
        <v>14</v>
      </c>
      <c r="W15">
        <f t="shared" si="0"/>
        <v>6766.5991666666669</v>
      </c>
      <c r="X15">
        <f t="shared" si="1"/>
        <v>0.67665991666666669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8980</v>
      </c>
      <c r="J16" s="4">
        <v>8980</v>
      </c>
      <c r="K16" s="5">
        <v>5779.92</v>
      </c>
      <c r="L16" s="5">
        <v>1207.68</v>
      </c>
      <c r="M16" s="5">
        <v>1939390000</v>
      </c>
      <c r="N16" s="4">
        <v>179</v>
      </c>
      <c r="O16" s="4">
        <v>5020</v>
      </c>
      <c r="P16" s="4">
        <v>7132</v>
      </c>
      <c r="Q16" s="4">
        <v>5852</v>
      </c>
      <c r="T16">
        <v>700</v>
      </c>
      <c r="U16">
        <v>750</v>
      </c>
      <c r="V16">
        <v>15</v>
      </c>
      <c r="W16">
        <f t="shared" si="0"/>
        <v>6799.775833333334</v>
      </c>
      <c r="X16">
        <f t="shared" si="1"/>
        <v>0.67997758333333336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8980</v>
      </c>
      <c r="J17" s="4">
        <v>8980</v>
      </c>
      <c r="K17" s="5">
        <v>5805.57</v>
      </c>
      <c r="L17" s="5">
        <v>1196.72</v>
      </c>
      <c r="M17" s="5">
        <v>1832900000</v>
      </c>
      <c r="N17" s="4">
        <v>182</v>
      </c>
      <c r="O17" s="4">
        <v>5020</v>
      </c>
      <c r="P17" s="4">
        <v>7320</v>
      </c>
      <c r="Q17" s="4">
        <v>5892</v>
      </c>
      <c r="T17">
        <v>750</v>
      </c>
      <c r="U17">
        <v>800</v>
      </c>
      <c r="V17">
        <v>16</v>
      </c>
      <c r="W17">
        <f t="shared" si="0"/>
        <v>6838.5741666666663</v>
      </c>
      <c r="X17">
        <f t="shared" si="1"/>
        <v>0.68385741666666666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8980</v>
      </c>
      <c r="J18" s="4">
        <v>8980</v>
      </c>
      <c r="K18" s="5">
        <v>5822.18</v>
      </c>
      <c r="L18" s="5">
        <v>1189.31</v>
      </c>
      <c r="M18" s="5">
        <v>1764610000</v>
      </c>
      <c r="N18" s="4">
        <v>179</v>
      </c>
      <c r="O18" s="4">
        <v>5020</v>
      </c>
      <c r="P18" s="4">
        <v>6472</v>
      </c>
      <c r="Q18" s="4">
        <v>5892</v>
      </c>
      <c r="T18">
        <v>800</v>
      </c>
      <c r="U18">
        <v>850</v>
      </c>
      <c r="V18">
        <v>17</v>
      </c>
      <c r="W18">
        <f t="shared" si="0"/>
        <v>6857.4408333333331</v>
      </c>
      <c r="X18">
        <f t="shared" si="1"/>
        <v>0.68574408333333337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8980</v>
      </c>
      <c r="J19" s="4">
        <v>8980</v>
      </c>
      <c r="K19" s="5">
        <v>5832.89</v>
      </c>
      <c r="L19" s="5">
        <v>1192.18</v>
      </c>
      <c r="M19" s="5">
        <v>1705990000</v>
      </c>
      <c r="N19" s="4">
        <v>183</v>
      </c>
      <c r="O19" s="4">
        <v>5960</v>
      </c>
      <c r="P19" s="4">
        <v>3732</v>
      </c>
      <c r="Q19" s="4">
        <v>5902</v>
      </c>
      <c r="T19">
        <v>850</v>
      </c>
      <c r="U19">
        <v>900</v>
      </c>
      <c r="V19">
        <v>18</v>
      </c>
      <c r="W19">
        <f t="shared" si="0"/>
        <v>6880.8616666666667</v>
      </c>
      <c r="X19">
        <f t="shared" si="1"/>
        <v>0.68808616666666667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8980</v>
      </c>
      <c r="J20" s="4">
        <v>8980</v>
      </c>
      <c r="K20" s="5">
        <v>5846.92</v>
      </c>
      <c r="L20" s="5">
        <v>1184.56</v>
      </c>
      <c r="M20" s="5">
        <v>1650910000</v>
      </c>
      <c r="N20" s="4">
        <v>186</v>
      </c>
      <c r="O20" s="4">
        <v>5960</v>
      </c>
      <c r="P20" s="4">
        <v>3402</v>
      </c>
      <c r="Q20" s="4">
        <v>5902</v>
      </c>
      <c r="T20">
        <v>900</v>
      </c>
      <c r="U20">
        <v>950</v>
      </c>
      <c r="V20">
        <v>19</v>
      </c>
      <c r="W20">
        <f t="shared" si="0"/>
        <v>6906.8341666666674</v>
      </c>
      <c r="X20">
        <f t="shared" si="1"/>
        <v>0.69068341666666677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8980</v>
      </c>
      <c r="J21" s="4">
        <v>8980</v>
      </c>
      <c r="K21" s="5">
        <v>5861.61</v>
      </c>
      <c r="L21" s="5">
        <v>1174.3599999999999</v>
      </c>
      <c r="M21" s="5">
        <v>1615920000</v>
      </c>
      <c r="N21" s="4">
        <v>183</v>
      </c>
      <c r="O21" s="4">
        <v>5960</v>
      </c>
      <c r="P21" s="4">
        <v>7150</v>
      </c>
      <c r="Q21" s="4">
        <v>5910</v>
      </c>
      <c r="T21">
        <v>950</v>
      </c>
      <c r="U21">
        <v>1000</v>
      </c>
      <c r="V21">
        <v>20</v>
      </c>
      <c r="W21">
        <f t="shared" si="0"/>
        <v>6931.2150000000001</v>
      </c>
      <c r="X21">
        <f t="shared" si="1"/>
        <v>0.69312150000000006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8980</v>
      </c>
      <c r="J22" s="4">
        <v>8980</v>
      </c>
      <c r="K22" s="5">
        <v>5871.76</v>
      </c>
      <c r="L22" s="5">
        <v>1159.56</v>
      </c>
      <c r="M22" s="5">
        <v>1561360000</v>
      </c>
      <c r="N22" s="4">
        <v>185</v>
      </c>
      <c r="O22" s="4">
        <v>5960</v>
      </c>
      <c r="P22" s="4">
        <v>5242</v>
      </c>
      <c r="Q22" s="4">
        <v>5922</v>
      </c>
      <c r="T22">
        <v>1000</v>
      </c>
      <c r="U22">
        <v>1050</v>
      </c>
      <c r="V22">
        <v>21</v>
      </c>
      <c r="W22">
        <f t="shared" si="0"/>
        <v>6954.5716666666667</v>
      </c>
      <c r="X22">
        <f t="shared" si="1"/>
        <v>0.69545716666666668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8980</v>
      </c>
      <c r="J23" s="4">
        <v>8980</v>
      </c>
      <c r="K23" s="5">
        <v>5879.61</v>
      </c>
      <c r="L23" s="5">
        <v>1157.1600000000001</v>
      </c>
      <c r="M23" s="5">
        <v>1511970000</v>
      </c>
      <c r="N23" s="4">
        <v>183</v>
      </c>
      <c r="O23" s="4">
        <v>5960</v>
      </c>
      <c r="P23" s="4">
        <v>5680</v>
      </c>
      <c r="Q23" s="4">
        <v>5922</v>
      </c>
      <c r="T23">
        <v>1050</v>
      </c>
      <c r="U23">
        <v>1100</v>
      </c>
      <c r="V23">
        <v>22</v>
      </c>
      <c r="W23">
        <f t="shared" si="0"/>
        <v>6984.2433333333347</v>
      </c>
      <c r="X23">
        <f t="shared" si="1"/>
        <v>0.69842433333333342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8980</v>
      </c>
      <c r="J24" s="4">
        <v>8980</v>
      </c>
      <c r="K24" s="5">
        <v>5894.88</v>
      </c>
      <c r="L24" s="5">
        <v>1159.2</v>
      </c>
      <c r="M24" s="5">
        <v>1477490000</v>
      </c>
      <c r="N24" s="4">
        <v>180</v>
      </c>
      <c r="O24" s="4">
        <v>5960</v>
      </c>
      <c r="P24" s="4">
        <v>3682</v>
      </c>
      <c r="Q24" s="4">
        <v>5950</v>
      </c>
      <c r="T24">
        <v>1100</v>
      </c>
      <c r="U24">
        <v>1150</v>
      </c>
      <c r="V24">
        <v>23</v>
      </c>
      <c r="W24">
        <f t="shared" si="0"/>
        <v>7007.6549999999997</v>
      </c>
      <c r="X24">
        <f t="shared" si="1"/>
        <v>0.70076549999999993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8980</v>
      </c>
      <c r="J25" s="4">
        <v>8980</v>
      </c>
      <c r="K25" s="5">
        <v>5901.75</v>
      </c>
      <c r="L25" s="5">
        <v>1161.42</v>
      </c>
      <c r="M25" s="5">
        <v>1458030000</v>
      </c>
      <c r="N25" s="4">
        <v>175</v>
      </c>
      <c r="O25" s="4">
        <v>5960</v>
      </c>
      <c r="P25" s="4">
        <v>5752</v>
      </c>
      <c r="Q25" s="4">
        <v>5950</v>
      </c>
      <c r="T25">
        <v>1150</v>
      </c>
      <c r="U25">
        <v>1200</v>
      </c>
      <c r="V25">
        <v>24</v>
      </c>
      <c r="W25">
        <f t="shared" si="0"/>
        <v>7024.82</v>
      </c>
      <c r="X25">
        <f t="shared" si="1"/>
        <v>0.70248199999999994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8980</v>
      </c>
      <c r="J26" s="4">
        <v>8980</v>
      </c>
      <c r="K26" s="5">
        <v>5903.88</v>
      </c>
      <c r="L26" s="5">
        <v>1150.6600000000001</v>
      </c>
      <c r="M26" s="5">
        <v>1438980000</v>
      </c>
      <c r="N26" s="4">
        <v>172</v>
      </c>
      <c r="O26" s="4">
        <v>5960</v>
      </c>
      <c r="P26" s="4">
        <v>6382</v>
      </c>
      <c r="Q26" s="4">
        <v>5950</v>
      </c>
      <c r="T26">
        <v>1200</v>
      </c>
      <c r="U26">
        <v>1250</v>
      </c>
      <c r="V26">
        <v>25</v>
      </c>
      <c r="W26">
        <f t="shared" si="0"/>
        <v>7043.0849999999991</v>
      </c>
      <c r="X26">
        <f t="shared" si="1"/>
        <v>0.70430849999999989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8980</v>
      </c>
      <c r="J27" s="4">
        <v>8980</v>
      </c>
      <c r="K27" s="5">
        <v>5896.86</v>
      </c>
      <c r="L27" s="5">
        <v>1137.3800000000001</v>
      </c>
      <c r="M27" s="5">
        <v>1418300000</v>
      </c>
      <c r="N27" s="4">
        <v>169</v>
      </c>
      <c r="O27" s="4">
        <v>5960</v>
      </c>
      <c r="P27" s="4">
        <v>5520</v>
      </c>
      <c r="Q27" s="4">
        <v>5950</v>
      </c>
      <c r="T27">
        <v>1250</v>
      </c>
      <c r="U27">
        <v>1300</v>
      </c>
      <c r="V27">
        <v>26</v>
      </c>
      <c r="W27">
        <f t="shared" si="0"/>
        <v>7066.9100000000008</v>
      </c>
      <c r="X27">
        <f t="shared" si="1"/>
        <v>0.70669100000000007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8980</v>
      </c>
      <c r="J28" s="4">
        <v>8980</v>
      </c>
      <c r="K28" s="5">
        <v>5879.86</v>
      </c>
      <c r="L28" s="5">
        <v>1126.28</v>
      </c>
      <c r="M28" s="5">
        <v>1385660000</v>
      </c>
      <c r="N28" s="4">
        <v>166</v>
      </c>
      <c r="O28" s="4">
        <v>4482</v>
      </c>
      <c r="P28" s="4">
        <v>6230</v>
      </c>
      <c r="Q28" s="4">
        <v>5950</v>
      </c>
      <c r="T28">
        <v>1300</v>
      </c>
      <c r="U28">
        <v>1350</v>
      </c>
      <c r="V28">
        <v>27</v>
      </c>
      <c r="W28">
        <f t="shared" si="0"/>
        <v>7080.5749999999998</v>
      </c>
      <c r="X28">
        <f t="shared" si="1"/>
        <v>0.70805750000000001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8980</v>
      </c>
      <c r="J29" s="4">
        <v>8980</v>
      </c>
      <c r="K29" s="5">
        <v>5847.6</v>
      </c>
      <c r="L29" s="5">
        <v>1124.77</v>
      </c>
      <c r="M29" s="5">
        <v>1362060000</v>
      </c>
      <c r="N29" s="4">
        <v>168</v>
      </c>
      <c r="O29" s="4">
        <v>4482</v>
      </c>
      <c r="P29" s="4">
        <v>4870</v>
      </c>
      <c r="Q29" s="4">
        <v>5930</v>
      </c>
      <c r="T29">
        <v>1350</v>
      </c>
      <c r="U29">
        <v>1400</v>
      </c>
      <c r="V29">
        <v>28</v>
      </c>
      <c r="W29">
        <f t="shared" si="0"/>
        <v>7094.1575000000003</v>
      </c>
      <c r="X29">
        <f t="shared" si="1"/>
        <v>0.70941575000000001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8980</v>
      </c>
      <c r="J30" s="4">
        <v>8980</v>
      </c>
      <c r="K30" s="5">
        <v>5840.49</v>
      </c>
      <c r="L30" s="5">
        <v>1111.46</v>
      </c>
      <c r="M30" s="5">
        <v>1329770000</v>
      </c>
      <c r="N30" s="4">
        <v>162</v>
      </c>
      <c r="O30" s="4">
        <v>4482</v>
      </c>
      <c r="P30" s="4">
        <v>4802</v>
      </c>
      <c r="Q30" s="4">
        <v>5922</v>
      </c>
      <c r="T30">
        <v>1400</v>
      </c>
      <c r="U30">
        <v>1450</v>
      </c>
      <c r="V30">
        <v>29</v>
      </c>
      <c r="W30">
        <f t="shared" si="0"/>
        <v>7111.4524999999994</v>
      </c>
      <c r="X30">
        <f t="shared" si="1"/>
        <v>0.71114524999999995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8980</v>
      </c>
      <c r="J31" s="4">
        <v>8980</v>
      </c>
      <c r="K31" s="5">
        <v>5825.36</v>
      </c>
      <c r="L31" s="5">
        <v>1100.4100000000001</v>
      </c>
      <c r="M31" s="5">
        <v>1290740000</v>
      </c>
      <c r="N31" s="4">
        <v>161</v>
      </c>
      <c r="O31" s="4">
        <v>4482</v>
      </c>
      <c r="P31" s="4">
        <v>7502</v>
      </c>
      <c r="Q31" s="4">
        <v>5922</v>
      </c>
      <c r="T31">
        <v>1450</v>
      </c>
      <c r="U31">
        <v>1500</v>
      </c>
      <c r="V31">
        <v>30</v>
      </c>
      <c r="W31">
        <f t="shared" si="0"/>
        <v>7126.666666666667</v>
      </c>
      <c r="X31">
        <f t="shared" si="1"/>
        <v>0.71266666666666667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3190</v>
      </c>
      <c r="I32" s="4">
        <v>8980</v>
      </c>
      <c r="J32" s="4">
        <v>5790</v>
      </c>
      <c r="K32" s="5">
        <v>5797.66</v>
      </c>
      <c r="L32" s="5">
        <v>1097.93</v>
      </c>
      <c r="M32" s="5">
        <v>1252710000</v>
      </c>
      <c r="N32" s="4">
        <v>155</v>
      </c>
      <c r="O32" s="4">
        <v>4482</v>
      </c>
      <c r="P32" s="4">
        <v>6440</v>
      </c>
      <c r="Q32" s="4">
        <v>5902</v>
      </c>
      <c r="T32">
        <v>1500</v>
      </c>
      <c r="U32">
        <v>1550</v>
      </c>
      <c r="V32">
        <v>31</v>
      </c>
      <c r="W32">
        <f t="shared" si="0"/>
        <v>7141.4241666666667</v>
      </c>
      <c r="X32">
        <f t="shared" si="1"/>
        <v>0.71414241666666667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3190</v>
      </c>
      <c r="I33" s="4">
        <v>8980</v>
      </c>
      <c r="J33" s="4">
        <v>5790</v>
      </c>
      <c r="K33" s="5">
        <v>5776.91</v>
      </c>
      <c r="L33" s="5">
        <v>1100.49</v>
      </c>
      <c r="M33" s="5">
        <v>1227050000</v>
      </c>
      <c r="N33" s="4">
        <v>156</v>
      </c>
      <c r="O33" s="4">
        <v>4482</v>
      </c>
      <c r="P33" s="4">
        <v>6350</v>
      </c>
      <c r="Q33" s="4">
        <v>5902</v>
      </c>
      <c r="T33">
        <v>1550</v>
      </c>
      <c r="U33">
        <v>1600</v>
      </c>
      <c r="V33">
        <v>32</v>
      </c>
      <c r="W33">
        <f t="shared" si="0"/>
        <v>7151.2358333333332</v>
      </c>
      <c r="X33">
        <f t="shared" si="1"/>
        <v>0.71512358333333337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3190</v>
      </c>
      <c r="I34" s="4">
        <v>8302</v>
      </c>
      <c r="J34" s="4">
        <v>5112</v>
      </c>
      <c r="K34" s="5">
        <v>5753.27</v>
      </c>
      <c r="L34" s="5">
        <v>1097.55</v>
      </c>
      <c r="M34" s="5">
        <v>1202670000</v>
      </c>
      <c r="N34" s="4">
        <v>150</v>
      </c>
      <c r="O34" s="4">
        <v>4482</v>
      </c>
      <c r="P34" s="4">
        <v>5470</v>
      </c>
      <c r="Q34" s="4">
        <v>5892</v>
      </c>
      <c r="T34">
        <v>1600</v>
      </c>
      <c r="U34">
        <v>1650</v>
      </c>
      <c r="V34">
        <v>33</v>
      </c>
      <c r="W34">
        <f t="shared" si="0"/>
        <v>7160.8</v>
      </c>
      <c r="X34">
        <f t="shared" si="1"/>
        <v>0.71608000000000005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3190</v>
      </c>
      <c r="I35" s="4">
        <v>8302</v>
      </c>
      <c r="J35" s="4">
        <v>5112</v>
      </c>
      <c r="K35" s="5">
        <v>5731.45</v>
      </c>
      <c r="L35" s="5">
        <v>1097.97</v>
      </c>
      <c r="M35" s="5">
        <v>1190080000</v>
      </c>
      <c r="N35" s="4">
        <v>150</v>
      </c>
      <c r="O35" s="4">
        <v>4482</v>
      </c>
      <c r="P35" s="4">
        <v>5520</v>
      </c>
      <c r="Q35" s="4">
        <v>5872</v>
      </c>
      <c r="T35">
        <v>1650</v>
      </c>
      <c r="U35">
        <v>1700</v>
      </c>
      <c r="V35">
        <v>34</v>
      </c>
      <c r="W35">
        <f t="shared" si="0"/>
        <v>7175.3258333333324</v>
      </c>
      <c r="X35">
        <f t="shared" si="1"/>
        <v>0.71753258333333325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3190</v>
      </c>
      <c r="I36" s="4">
        <v>8302</v>
      </c>
      <c r="J36" s="4">
        <v>5112</v>
      </c>
      <c r="K36" s="5">
        <v>5728.8</v>
      </c>
      <c r="L36" s="5">
        <v>1087.76</v>
      </c>
      <c r="M36" s="5">
        <v>1181240000</v>
      </c>
      <c r="N36" s="4">
        <v>152</v>
      </c>
      <c r="O36" s="4">
        <v>4482</v>
      </c>
      <c r="P36" s="4">
        <v>4990</v>
      </c>
      <c r="Q36" s="4">
        <v>5872</v>
      </c>
      <c r="T36">
        <v>1700</v>
      </c>
      <c r="U36">
        <v>1750</v>
      </c>
      <c r="V36">
        <v>35</v>
      </c>
      <c r="W36">
        <f t="shared" si="0"/>
        <v>7183.2633333333324</v>
      </c>
      <c r="X36">
        <f t="shared" si="1"/>
        <v>0.71832633333333329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3190</v>
      </c>
      <c r="I37" s="4">
        <v>8302</v>
      </c>
      <c r="J37" s="4">
        <v>5112</v>
      </c>
      <c r="K37" s="5">
        <v>5716.91</v>
      </c>
      <c r="L37" s="5">
        <v>1084.3599999999999</v>
      </c>
      <c r="M37" s="5">
        <v>1163020000</v>
      </c>
      <c r="N37" s="4">
        <v>151</v>
      </c>
      <c r="O37" s="4">
        <v>4482</v>
      </c>
      <c r="P37" s="4">
        <v>4240</v>
      </c>
      <c r="Q37" s="4">
        <v>5852</v>
      </c>
      <c r="T37">
        <v>1750</v>
      </c>
      <c r="U37">
        <v>1800</v>
      </c>
      <c r="V37">
        <v>36</v>
      </c>
      <c r="W37">
        <f t="shared" si="0"/>
        <v>7191.701666666665</v>
      </c>
      <c r="X37">
        <f t="shared" si="1"/>
        <v>0.71917016666666655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3190</v>
      </c>
      <c r="I38" s="4">
        <v>8302</v>
      </c>
      <c r="J38" s="4">
        <v>5112</v>
      </c>
      <c r="K38" s="5">
        <v>5692.35</v>
      </c>
      <c r="L38" s="5">
        <v>1081.3699999999999</v>
      </c>
      <c r="M38" s="5">
        <v>1140660000</v>
      </c>
      <c r="N38" s="4">
        <v>148</v>
      </c>
      <c r="O38" s="4">
        <v>4482</v>
      </c>
      <c r="P38" s="4">
        <v>4240</v>
      </c>
      <c r="Q38" s="4">
        <v>5830</v>
      </c>
      <c r="T38">
        <v>1800</v>
      </c>
      <c r="U38">
        <v>1850</v>
      </c>
      <c r="V38">
        <v>37</v>
      </c>
      <c r="W38">
        <f t="shared" si="0"/>
        <v>7199.6108333333332</v>
      </c>
      <c r="X38">
        <f t="shared" si="1"/>
        <v>0.71996108333333331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3190</v>
      </c>
      <c r="I39" s="4">
        <v>8302</v>
      </c>
      <c r="J39" s="4">
        <v>5112</v>
      </c>
      <c r="K39" s="5">
        <v>5678.19</v>
      </c>
      <c r="L39" s="5">
        <v>1077.32</v>
      </c>
      <c r="M39" s="5">
        <v>1112010000</v>
      </c>
      <c r="N39" s="4">
        <v>149</v>
      </c>
      <c r="O39" s="4">
        <v>4482</v>
      </c>
      <c r="P39" s="4">
        <v>4240</v>
      </c>
      <c r="Q39" s="4">
        <v>5830</v>
      </c>
      <c r="T39">
        <v>1850</v>
      </c>
      <c r="U39">
        <v>1900</v>
      </c>
      <c r="V39">
        <v>38</v>
      </c>
      <c r="W39">
        <f t="shared" si="0"/>
        <v>7210.2333333333345</v>
      </c>
      <c r="X39">
        <f t="shared" si="1"/>
        <v>0.72102333333333346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3190</v>
      </c>
      <c r="I40" s="4">
        <v>8302</v>
      </c>
      <c r="J40" s="4">
        <v>5112</v>
      </c>
      <c r="K40" s="5">
        <v>5643.9</v>
      </c>
      <c r="L40" s="5">
        <v>1072.5899999999999</v>
      </c>
      <c r="M40" s="5">
        <v>1075150000</v>
      </c>
      <c r="N40" s="4">
        <v>146</v>
      </c>
      <c r="O40" s="4">
        <v>6352</v>
      </c>
      <c r="P40" s="4">
        <v>6852</v>
      </c>
      <c r="Q40" s="4">
        <v>5602</v>
      </c>
      <c r="T40">
        <v>1900</v>
      </c>
      <c r="U40">
        <v>1950</v>
      </c>
      <c r="V40">
        <v>39</v>
      </c>
      <c r="W40">
        <f t="shared" si="0"/>
        <v>7220.1833333333343</v>
      </c>
      <c r="X40">
        <f t="shared" si="1"/>
        <v>0.72201833333333343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3190</v>
      </c>
      <c r="I41" s="4">
        <v>8302</v>
      </c>
      <c r="J41" s="4">
        <v>5112</v>
      </c>
      <c r="K41" s="5">
        <v>5623.64</v>
      </c>
      <c r="L41" s="5">
        <v>1079.8399999999999</v>
      </c>
      <c r="M41" s="5">
        <v>1051000000</v>
      </c>
      <c r="N41" s="4">
        <v>141</v>
      </c>
      <c r="O41" s="4">
        <v>7192</v>
      </c>
      <c r="P41" s="4">
        <v>4860</v>
      </c>
      <c r="Q41" s="4">
        <v>5572</v>
      </c>
      <c r="T41">
        <v>1950</v>
      </c>
      <c r="U41">
        <v>2000</v>
      </c>
      <c r="V41">
        <v>40</v>
      </c>
      <c r="W41">
        <f t="shared" si="0"/>
        <v>7228.8316666666678</v>
      </c>
      <c r="X41">
        <f t="shared" si="1"/>
        <v>0.72288316666666674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3190</v>
      </c>
      <c r="I42" s="4">
        <v>8302</v>
      </c>
      <c r="J42" s="4">
        <v>5112</v>
      </c>
      <c r="K42" s="5">
        <v>5597.4</v>
      </c>
      <c r="L42" s="5">
        <v>1080.08</v>
      </c>
      <c r="M42" s="5">
        <v>1010530000</v>
      </c>
      <c r="N42" s="4">
        <v>138</v>
      </c>
      <c r="O42" s="4">
        <v>7192</v>
      </c>
      <c r="P42" s="4">
        <v>6822</v>
      </c>
      <c r="Q42" s="4">
        <v>5532</v>
      </c>
      <c r="T42">
        <v>2000</v>
      </c>
      <c r="U42">
        <v>2050</v>
      </c>
      <c r="V42">
        <v>41</v>
      </c>
      <c r="W42">
        <f t="shared" si="0"/>
        <v>7242.9574999999995</v>
      </c>
      <c r="X42">
        <f t="shared" si="1"/>
        <v>0.7242957499999999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3190</v>
      </c>
      <c r="I43" s="4">
        <v>8302</v>
      </c>
      <c r="J43" s="4">
        <v>5112</v>
      </c>
      <c r="K43" s="5">
        <v>5569.57</v>
      </c>
      <c r="L43" s="5">
        <v>1074.29</v>
      </c>
      <c r="M43" s="5">
        <v>963714000</v>
      </c>
      <c r="N43" s="4">
        <v>133</v>
      </c>
      <c r="O43" s="4">
        <v>5100</v>
      </c>
      <c r="P43" s="4">
        <v>5190</v>
      </c>
      <c r="Q43" s="4">
        <v>5532</v>
      </c>
      <c r="T43">
        <v>2050</v>
      </c>
      <c r="U43">
        <v>2100</v>
      </c>
      <c r="V43">
        <v>42</v>
      </c>
      <c r="W43">
        <f t="shared" si="0"/>
        <v>7256.1624999999985</v>
      </c>
      <c r="X43">
        <f t="shared" si="1"/>
        <v>0.72561624999999985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3190</v>
      </c>
      <c r="I44" s="4">
        <v>8302</v>
      </c>
      <c r="J44" s="4">
        <v>5112</v>
      </c>
      <c r="K44" s="5">
        <v>5536.86</v>
      </c>
      <c r="L44" s="5">
        <v>1075.79</v>
      </c>
      <c r="M44" s="5">
        <v>918448000</v>
      </c>
      <c r="N44" s="4">
        <v>131</v>
      </c>
      <c r="O44" s="4">
        <v>5100</v>
      </c>
      <c r="P44" s="4">
        <v>7820</v>
      </c>
      <c r="Q44" s="4">
        <v>5512</v>
      </c>
      <c r="T44">
        <v>2100</v>
      </c>
      <c r="U44">
        <v>2150</v>
      </c>
      <c r="V44">
        <v>43</v>
      </c>
      <c r="W44">
        <f t="shared" si="0"/>
        <v>7267.0099999999993</v>
      </c>
      <c r="X44">
        <f t="shared" si="1"/>
        <v>0.72670099999999993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3190</v>
      </c>
      <c r="I45" s="4">
        <v>8302</v>
      </c>
      <c r="J45" s="4">
        <v>5112</v>
      </c>
      <c r="K45" s="5">
        <v>5503.47</v>
      </c>
      <c r="L45" s="5">
        <v>1088.4100000000001</v>
      </c>
      <c r="M45" s="5">
        <v>876988000</v>
      </c>
      <c r="N45" s="4">
        <v>123</v>
      </c>
      <c r="O45" s="4">
        <v>5242</v>
      </c>
      <c r="P45" s="4">
        <v>4772</v>
      </c>
      <c r="Q45" s="4">
        <v>5492</v>
      </c>
      <c r="T45">
        <v>2150</v>
      </c>
      <c r="U45">
        <v>2200</v>
      </c>
      <c r="V45">
        <v>44</v>
      </c>
      <c r="W45">
        <f t="shared" si="0"/>
        <v>7277.8441666666668</v>
      </c>
      <c r="X45">
        <f t="shared" si="1"/>
        <v>0.72778441666666671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3190</v>
      </c>
      <c r="I46" s="4">
        <v>8302</v>
      </c>
      <c r="J46" s="4">
        <v>5112</v>
      </c>
      <c r="K46" s="5">
        <v>5472.27</v>
      </c>
      <c r="L46" s="5">
        <v>1100.83</v>
      </c>
      <c r="M46" s="5">
        <v>833826000</v>
      </c>
      <c r="N46" s="4">
        <v>120</v>
      </c>
      <c r="O46" s="4">
        <v>5242</v>
      </c>
      <c r="P46" s="4">
        <v>4890</v>
      </c>
      <c r="Q46" s="4">
        <v>5490</v>
      </c>
      <c r="T46">
        <v>2200</v>
      </c>
      <c r="U46">
        <v>2250</v>
      </c>
      <c r="V46">
        <v>45</v>
      </c>
      <c r="W46">
        <f t="shared" si="0"/>
        <v>7289.61</v>
      </c>
      <c r="X46">
        <f t="shared" si="1"/>
        <v>0.72896099999999997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3190</v>
      </c>
      <c r="I47" s="4">
        <v>8302</v>
      </c>
      <c r="J47" s="4">
        <v>5112</v>
      </c>
      <c r="K47" s="5">
        <v>5445.36</v>
      </c>
      <c r="L47" s="5">
        <v>1110.28</v>
      </c>
      <c r="M47" s="5">
        <v>788341000</v>
      </c>
      <c r="N47" s="4">
        <v>118</v>
      </c>
      <c r="O47" s="4">
        <v>5242</v>
      </c>
      <c r="P47" s="4">
        <v>4282</v>
      </c>
      <c r="Q47" s="4">
        <v>5432</v>
      </c>
      <c r="T47">
        <v>2250</v>
      </c>
      <c r="U47">
        <v>2300</v>
      </c>
      <c r="V47">
        <v>46</v>
      </c>
      <c r="W47">
        <f t="shared" si="0"/>
        <v>7297.3758333333326</v>
      </c>
      <c r="X47">
        <f t="shared" si="1"/>
        <v>0.72973758333333327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3190</v>
      </c>
      <c r="I48" s="4">
        <v>8302</v>
      </c>
      <c r="J48" s="4">
        <v>5112</v>
      </c>
      <c r="K48" s="5">
        <v>5428.57</v>
      </c>
      <c r="L48" s="5">
        <v>1124.56</v>
      </c>
      <c r="M48" s="5">
        <v>749555000</v>
      </c>
      <c r="N48" s="4">
        <v>114</v>
      </c>
      <c r="O48" s="4">
        <v>5242</v>
      </c>
      <c r="P48" s="4">
        <v>6650</v>
      </c>
      <c r="Q48" s="4">
        <v>5382</v>
      </c>
      <c r="T48">
        <v>2300</v>
      </c>
      <c r="U48">
        <v>2350</v>
      </c>
      <c r="V48">
        <v>47</v>
      </c>
      <c r="W48">
        <f t="shared" si="0"/>
        <v>7309.7333333333327</v>
      </c>
      <c r="X48">
        <f t="shared" si="1"/>
        <v>0.73097333333333325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3190</v>
      </c>
      <c r="I49" s="4">
        <v>8302</v>
      </c>
      <c r="J49" s="4">
        <v>5112</v>
      </c>
      <c r="K49" s="5">
        <v>5410.04</v>
      </c>
      <c r="L49" s="5">
        <v>1130.1099999999999</v>
      </c>
      <c r="M49" s="5">
        <v>705047000</v>
      </c>
      <c r="N49" s="4">
        <v>111</v>
      </c>
      <c r="O49" s="4">
        <v>4010</v>
      </c>
      <c r="P49" s="4">
        <v>6820</v>
      </c>
      <c r="Q49" s="4">
        <v>5332</v>
      </c>
      <c r="T49">
        <v>2350</v>
      </c>
      <c r="U49">
        <v>2400</v>
      </c>
      <c r="V49">
        <v>48</v>
      </c>
      <c r="W49">
        <f t="shared" si="0"/>
        <v>7321.4691666666668</v>
      </c>
      <c r="X49">
        <f t="shared" si="1"/>
        <v>0.73214691666666665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3190</v>
      </c>
      <c r="I50" s="4">
        <v>8302</v>
      </c>
      <c r="J50" s="4">
        <v>5112</v>
      </c>
      <c r="K50" s="5">
        <v>5376.88</v>
      </c>
      <c r="L50" s="5">
        <v>1133.58</v>
      </c>
      <c r="M50" s="5">
        <v>665798000</v>
      </c>
      <c r="N50" s="4">
        <v>110</v>
      </c>
      <c r="O50" s="4">
        <v>4010</v>
      </c>
      <c r="P50" s="4">
        <v>6250</v>
      </c>
      <c r="Q50" s="4">
        <v>5272</v>
      </c>
      <c r="T50">
        <v>2400</v>
      </c>
      <c r="U50">
        <v>2450</v>
      </c>
      <c r="V50">
        <v>49</v>
      </c>
      <c r="W50">
        <f t="shared" si="0"/>
        <v>7328.1775000000007</v>
      </c>
      <c r="X50">
        <f t="shared" si="1"/>
        <v>0.73281775000000005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3190</v>
      </c>
      <c r="I51" s="4">
        <v>8302</v>
      </c>
      <c r="J51" s="4">
        <v>5112</v>
      </c>
      <c r="K51" s="5">
        <v>5333.3</v>
      </c>
      <c r="L51" s="5">
        <v>1137.93</v>
      </c>
      <c r="M51" s="5">
        <v>629836000</v>
      </c>
      <c r="N51" s="4">
        <v>103</v>
      </c>
      <c r="O51" s="4">
        <v>5242</v>
      </c>
      <c r="P51" s="4">
        <v>6862</v>
      </c>
      <c r="Q51" s="4">
        <v>5262</v>
      </c>
      <c r="T51">
        <v>2450</v>
      </c>
      <c r="U51">
        <v>2500</v>
      </c>
      <c r="V51">
        <v>50</v>
      </c>
      <c r="W51">
        <f t="shared" si="0"/>
        <v>7337.2566666666671</v>
      </c>
      <c r="X51">
        <f t="shared" si="1"/>
        <v>0.73372566666666672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3190</v>
      </c>
      <c r="I52" s="4">
        <v>8302</v>
      </c>
      <c r="J52" s="4">
        <v>5112</v>
      </c>
      <c r="K52" s="5">
        <v>5298.57</v>
      </c>
      <c r="L52" s="5">
        <v>1142.52</v>
      </c>
      <c r="M52" s="5">
        <v>608255000</v>
      </c>
      <c r="N52" s="4">
        <v>98</v>
      </c>
      <c r="O52" s="4">
        <v>5242</v>
      </c>
      <c r="P52" s="4">
        <v>6862</v>
      </c>
      <c r="Q52" s="4">
        <v>5242</v>
      </c>
      <c r="T52">
        <v>2500</v>
      </c>
      <c r="U52">
        <v>2550</v>
      </c>
      <c r="V52">
        <v>51</v>
      </c>
      <c r="W52">
        <f t="shared" si="0"/>
        <v>7335.5050000000001</v>
      </c>
      <c r="X52">
        <f t="shared" si="1"/>
        <v>0.73355049999999999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3190</v>
      </c>
      <c r="I53" s="4">
        <v>8302</v>
      </c>
      <c r="J53" s="4">
        <v>5112</v>
      </c>
      <c r="K53" s="5">
        <v>5281.93</v>
      </c>
      <c r="L53" s="5">
        <v>1148.9100000000001</v>
      </c>
      <c r="M53" s="5">
        <v>588265000</v>
      </c>
      <c r="N53" s="4">
        <v>94</v>
      </c>
      <c r="O53" s="4">
        <v>4010</v>
      </c>
      <c r="P53" s="4">
        <v>5930</v>
      </c>
      <c r="Q53" s="4">
        <v>5242</v>
      </c>
      <c r="T53">
        <v>2550</v>
      </c>
      <c r="U53">
        <v>2600</v>
      </c>
      <c r="V53">
        <v>52</v>
      </c>
      <c r="W53">
        <f t="shared" si="0"/>
        <v>7334.3466666666654</v>
      </c>
      <c r="X53">
        <f t="shared" si="1"/>
        <v>0.73343466666666657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3190</v>
      </c>
      <c r="I54" s="4">
        <v>8302</v>
      </c>
      <c r="J54" s="4">
        <v>5112</v>
      </c>
      <c r="K54" s="5">
        <v>5279.45</v>
      </c>
      <c r="L54" s="5">
        <v>1160.5999999999999</v>
      </c>
      <c r="M54" s="5">
        <v>557441000</v>
      </c>
      <c r="N54" s="4">
        <v>91</v>
      </c>
      <c r="O54" s="4">
        <v>4010</v>
      </c>
      <c r="P54" s="4">
        <v>4590</v>
      </c>
      <c r="Q54" s="4">
        <v>5242</v>
      </c>
      <c r="T54">
        <v>2600</v>
      </c>
      <c r="U54">
        <v>2650</v>
      </c>
      <c r="V54">
        <v>53</v>
      </c>
      <c r="W54">
        <f t="shared" si="0"/>
        <v>7329.619999999999</v>
      </c>
      <c r="X54">
        <f t="shared" si="1"/>
        <v>0.73296199999999989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3190</v>
      </c>
      <c r="I55" s="4">
        <v>8302</v>
      </c>
      <c r="J55" s="4">
        <v>5112</v>
      </c>
      <c r="K55" s="5">
        <v>5270.52</v>
      </c>
      <c r="L55" s="5">
        <v>1173.57</v>
      </c>
      <c r="M55" s="5">
        <v>523905000</v>
      </c>
      <c r="N55" s="4">
        <v>84</v>
      </c>
      <c r="O55" s="4">
        <v>4010</v>
      </c>
      <c r="P55" s="4">
        <v>6960</v>
      </c>
      <c r="Q55" s="4">
        <v>5242</v>
      </c>
      <c r="T55">
        <v>2650</v>
      </c>
      <c r="U55">
        <v>2700</v>
      </c>
      <c r="V55">
        <v>54</v>
      </c>
      <c r="W55">
        <f t="shared" si="0"/>
        <v>7332.0424999999996</v>
      </c>
      <c r="X55">
        <f t="shared" si="1"/>
        <v>0.73320425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3190</v>
      </c>
      <c r="I56" s="4">
        <v>8302</v>
      </c>
      <c r="J56" s="4">
        <v>5112</v>
      </c>
      <c r="K56" s="5">
        <v>5271.98</v>
      </c>
      <c r="L56" s="5">
        <v>1197.82</v>
      </c>
      <c r="M56" s="5">
        <v>485117000</v>
      </c>
      <c r="N56" s="4">
        <v>83</v>
      </c>
      <c r="O56" s="4">
        <v>4010</v>
      </c>
      <c r="P56" s="4">
        <v>6372</v>
      </c>
      <c r="Q56" s="4">
        <v>5242</v>
      </c>
      <c r="T56">
        <v>2700</v>
      </c>
      <c r="U56">
        <v>2750</v>
      </c>
      <c r="V56">
        <v>55</v>
      </c>
      <c r="W56">
        <f t="shared" si="0"/>
        <v>7334.8716666666669</v>
      </c>
      <c r="X56">
        <f t="shared" si="1"/>
        <v>0.73348716666666669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3190</v>
      </c>
      <c r="I57" s="4">
        <v>8302</v>
      </c>
      <c r="J57" s="4">
        <v>5112</v>
      </c>
      <c r="K57" s="5">
        <v>5282.92</v>
      </c>
      <c r="L57" s="5">
        <v>1211.46</v>
      </c>
      <c r="M57" s="5">
        <v>447659000</v>
      </c>
      <c r="N57" s="4">
        <v>78</v>
      </c>
      <c r="O57" s="4">
        <v>4010</v>
      </c>
      <c r="P57" s="4">
        <v>3190</v>
      </c>
      <c r="Q57" s="4">
        <v>5242</v>
      </c>
      <c r="T57">
        <v>2750</v>
      </c>
      <c r="U57">
        <v>2800</v>
      </c>
      <c r="V57">
        <v>56</v>
      </c>
      <c r="W57">
        <f t="shared" si="0"/>
        <v>7337.958333333333</v>
      </c>
      <c r="X57">
        <f t="shared" si="1"/>
        <v>0.73379583333333331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3402</v>
      </c>
      <c r="I58" s="4">
        <v>7800</v>
      </c>
      <c r="J58" s="4">
        <v>4398</v>
      </c>
      <c r="K58" s="5">
        <v>5271.68</v>
      </c>
      <c r="L58" s="5">
        <v>1215.6400000000001</v>
      </c>
      <c r="M58" s="5">
        <v>410422000</v>
      </c>
      <c r="N58" s="4">
        <v>71</v>
      </c>
      <c r="O58" s="4">
        <v>4112</v>
      </c>
      <c r="P58" s="4">
        <v>5302</v>
      </c>
      <c r="Q58" s="4">
        <v>5242</v>
      </c>
      <c r="T58">
        <v>2800</v>
      </c>
      <c r="U58">
        <v>2850</v>
      </c>
      <c r="V58">
        <v>57</v>
      </c>
      <c r="W58">
        <f t="shared" si="0"/>
        <v>7337.3458333333328</v>
      </c>
      <c r="X58">
        <f t="shared" si="1"/>
        <v>0.7337345833333333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3402</v>
      </c>
      <c r="I59" s="4">
        <v>7800</v>
      </c>
      <c r="J59" s="4">
        <v>4398</v>
      </c>
      <c r="K59" s="5">
        <v>5295.83</v>
      </c>
      <c r="L59" s="5">
        <v>1226.42</v>
      </c>
      <c r="M59" s="5">
        <v>380532000</v>
      </c>
      <c r="N59" s="4">
        <v>69</v>
      </c>
      <c r="O59" s="4">
        <v>4112</v>
      </c>
      <c r="P59" s="4">
        <v>4380</v>
      </c>
      <c r="Q59" s="4">
        <v>5242</v>
      </c>
      <c r="T59">
        <v>2850</v>
      </c>
      <c r="U59">
        <v>2900</v>
      </c>
      <c r="V59">
        <v>58</v>
      </c>
      <c r="W59">
        <f t="shared" si="0"/>
        <v>7338.2574999999997</v>
      </c>
      <c r="X59">
        <f t="shared" si="1"/>
        <v>0.73382574999999994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3402</v>
      </c>
      <c r="I60" s="4">
        <v>7800</v>
      </c>
      <c r="J60" s="4">
        <v>4398</v>
      </c>
      <c r="K60" s="5">
        <v>5304.62</v>
      </c>
      <c r="L60" s="5">
        <v>1227.5999999999999</v>
      </c>
      <c r="M60" s="5">
        <v>342790000</v>
      </c>
      <c r="N60" s="4">
        <v>65</v>
      </c>
      <c r="O60" s="4">
        <v>7420</v>
      </c>
      <c r="P60" s="4">
        <v>5512</v>
      </c>
      <c r="Q60" s="4">
        <v>5262</v>
      </c>
      <c r="T60">
        <v>2900</v>
      </c>
      <c r="U60">
        <v>2950</v>
      </c>
      <c r="V60">
        <v>59</v>
      </c>
      <c r="W60">
        <f t="shared" si="0"/>
        <v>7348.4075000000003</v>
      </c>
      <c r="X60">
        <f t="shared" si="1"/>
        <v>0.73484075000000004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3402</v>
      </c>
      <c r="I61" s="4">
        <v>7800</v>
      </c>
      <c r="J61" s="4">
        <v>4398</v>
      </c>
      <c r="K61" s="5">
        <v>5340.04</v>
      </c>
      <c r="L61" s="5">
        <v>1244.5</v>
      </c>
      <c r="M61" s="5">
        <v>305248000</v>
      </c>
      <c r="N61" s="4">
        <v>62</v>
      </c>
      <c r="O61" s="4">
        <v>7420</v>
      </c>
      <c r="P61" s="4">
        <v>5492</v>
      </c>
      <c r="Q61" s="4">
        <v>5332</v>
      </c>
      <c r="T61">
        <v>2950</v>
      </c>
      <c r="U61">
        <v>3000</v>
      </c>
      <c r="V61">
        <v>60</v>
      </c>
      <c r="W61">
        <f t="shared" si="0"/>
        <v>7369.2191666666668</v>
      </c>
      <c r="X61">
        <f t="shared" si="1"/>
        <v>0.73692191666666662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3402</v>
      </c>
      <c r="I62" s="4">
        <v>7800</v>
      </c>
      <c r="J62" s="4">
        <v>4398</v>
      </c>
      <c r="K62" s="5">
        <v>5362.88</v>
      </c>
      <c r="L62" s="5">
        <v>1253.44</v>
      </c>
      <c r="M62" s="5">
        <v>264588000</v>
      </c>
      <c r="N62" s="4">
        <v>56</v>
      </c>
      <c r="O62" s="4">
        <v>7420</v>
      </c>
      <c r="P62" s="4">
        <v>7302</v>
      </c>
      <c r="Q62" s="4">
        <v>5332</v>
      </c>
      <c r="T62">
        <v>3000</v>
      </c>
      <c r="U62">
        <v>3050</v>
      </c>
      <c r="V62">
        <v>61</v>
      </c>
      <c r="W62">
        <f t="shared" si="0"/>
        <v>7383.5083333333341</v>
      </c>
      <c r="X62">
        <f t="shared" si="1"/>
        <v>0.7383508333333334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3402</v>
      </c>
      <c r="I63" s="4">
        <v>7800</v>
      </c>
      <c r="J63" s="4">
        <v>4398</v>
      </c>
      <c r="K63" s="5">
        <v>5372.04</v>
      </c>
      <c r="L63" s="5">
        <v>1261.44</v>
      </c>
      <c r="M63" s="5">
        <v>229794000</v>
      </c>
      <c r="N63" s="4">
        <v>54</v>
      </c>
      <c r="O63" s="4">
        <v>7420</v>
      </c>
      <c r="P63" s="4">
        <v>6662</v>
      </c>
      <c r="Q63" s="4">
        <v>5332</v>
      </c>
      <c r="T63">
        <v>3050</v>
      </c>
      <c r="U63">
        <v>3100</v>
      </c>
      <c r="V63">
        <v>62</v>
      </c>
      <c r="W63">
        <f t="shared" si="0"/>
        <v>7395.8874999999998</v>
      </c>
      <c r="X63">
        <f t="shared" si="1"/>
        <v>0.73958875000000002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3402</v>
      </c>
      <c r="I64" s="4">
        <v>7800</v>
      </c>
      <c r="J64" s="4">
        <v>4398</v>
      </c>
      <c r="K64" s="5">
        <v>5391.46</v>
      </c>
      <c r="L64" s="5">
        <v>1267.71</v>
      </c>
      <c r="M64" s="5">
        <v>191456000</v>
      </c>
      <c r="N64" s="4">
        <v>50</v>
      </c>
      <c r="O64" s="4">
        <v>7420</v>
      </c>
      <c r="P64" s="4">
        <v>5080</v>
      </c>
      <c r="Q64" s="4">
        <v>5520</v>
      </c>
      <c r="T64">
        <v>3100</v>
      </c>
      <c r="U64">
        <v>3150</v>
      </c>
      <c r="V64">
        <v>63</v>
      </c>
      <c r="W64">
        <f t="shared" si="0"/>
        <v>7397.5200000000013</v>
      </c>
      <c r="X64">
        <f t="shared" si="1"/>
        <v>0.73975200000000019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3402</v>
      </c>
      <c r="I65" s="4">
        <v>7800</v>
      </c>
      <c r="J65" s="4">
        <v>4398</v>
      </c>
      <c r="K65" s="5">
        <v>5407.86</v>
      </c>
      <c r="L65" s="5">
        <v>1266.1199999999999</v>
      </c>
      <c r="M65" s="5">
        <v>159764000</v>
      </c>
      <c r="N65" s="4">
        <v>50</v>
      </c>
      <c r="O65" s="4">
        <v>7420</v>
      </c>
      <c r="P65" s="4">
        <v>6490</v>
      </c>
      <c r="Q65" s="4">
        <v>5520</v>
      </c>
      <c r="T65">
        <v>3150</v>
      </c>
      <c r="U65">
        <v>3200</v>
      </c>
      <c r="V65">
        <v>64</v>
      </c>
      <c r="W65">
        <f t="shared" si="0"/>
        <v>7398.8525</v>
      </c>
      <c r="X65">
        <f t="shared" si="1"/>
        <v>0.73988525000000005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3402</v>
      </c>
      <c r="I66" s="4">
        <v>7800</v>
      </c>
      <c r="J66" s="4">
        <v>4398</v>
      </c>
      <c r="K66" s="5">
        <v>5411.81</v>
      </c>
      <c r="L66" s="5">
        <v>1280.92</v>
      </c>
      <c r="M66" s="5">
        <v>128276000</v>
      </c>
      <c r="N66" s="4">
        <v>46</v>
      </c>
      <c r="O66" s="4">
        <v>7420</v>
      </c>
      <c r="P66" s="4">
        <v>5100</v>
      </c>
      <c r="Q66" s="4">
        <v>5520</v>
      </c>
      <c r="T66">
        <v>3200</v>
      </c>
      <c r="U66">
        <v>3250</v>
      </c>
      <c r="V66">
        <v>65</v>
      </c>
      <c r="W66">
        <f t="shared" si="0"/>
        <v>7403.9500000000007</v>
      </c>
      <c r="X66">
        <f t="shared" si="1"/>
        <v>0.74039500000000003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3402</v>
      </c>
      <c r="I67" s="4">
        <v>7800</v>
      </c>
      <c r="J67" s="4">
        <v>4398</v>
      </c>
      <c r="K67" s="5">
        <v>5410.61</v>
      </c>
      <c r="L67" s="5">
        <v>1250.6300000000001</v>
      </c>
      <c r="M67" s="5">
        <v>101568000</v>
      </c>
      <c r="N67" s="4">
        <v>42</v>
      </c>
      <c r="O67" s="4">
        <v>6030</v>
      </c>
      <c r="P67" s="4">
        <v>6240</v>
      </c>
      <c r="Q67" s="4">
        <v>5520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7412.3874999999998</v>
      </c>
      <c r="X67">
        <f t="shared" ref="X67:X80" si="3">W67/10000</f>
        <v>0.74123874999999995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3402</v>
      </c>
      <c r="I68" s="4">
        <v>7800</v>
      </c>
      <c r="J68" s="4">
        <v>4398</v>
      </c>
      <c r="K68" s="5">
        <v>5389.53</v>
      </c>
      <c r="L68" s="5">
        <v>1214.06</v>
      </c>
      <c r="M68" s="5">
        <v>81910100</v>
      </c>
      <c r="N68" s="4">
        <v>36</v>
      </c>
      <c r="O68" s="4">
        <v>3420</v>
      </c>
      <c r="P68" s="4">
        <v>3640</v>
      </c>
      <c r="Q68" s="4">
        <v>5520</v>
      </c>
      <c r="T68">
        <v>3300</v>
      </c>
      <c r="U68">
        <v>3350</v>
      </c>
      <c r="V68">
        <v>67</v>
      </c>
      <c r="W68">
        <f t="shared" si="2"/>
        <v>7405.135000000002</v>
      </c>
      <c r="X68">
        <f t="shared" si="3"/>
        <v>0.74051350000000016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3402</v>
      </c>
      <c r="I69" s="4">
        <v>7800</v>
      </c>
      <c r="J69" s="4">
        <v>4398</v>
      </c>
      <c r="K69" s="5">
        <v>5415.87</v>
      </c>
      <c r="L69" s="5">
        <v>1202.76</v>
      </c>
      <c r="M69" s="5">
        <v>62482900</v>
      </c>
      <c r="N69" s="4">
        <v>31</v>
      </c>
      <c r="O69" s="4">
        <v>3420</v>
      </c>
      <c r="P69" s="4">
        <v>4342</v>
      </c>
      <c r="Q69" s="4">
        <v>5520</v>
      </c>
      <c r="T69">
        <v>3350</v>
      </c>
      <c r="U69">
        <v>3400</v>
      </c>
      <c r="V69">
        <v>68</v>
      </c>
      <c r="W69">
        <f t="shared" si="2"/>
        <v>7414.5925000000016</v>
      </c>
      <c r="X69">
        <f t="shared" si="3"/>
        <v>0.74145925000000013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3402</v>
      </c>
      <c r="I70" s="4">
        <v>7620</v>
      </c>
      <c r="J70" s="4">
        <v>4218</v>
      </c>
      <c r="K70" s="5">
        <v>5373.17</v>
      </c>
      <c r="L70" s="5">
        <v>1188.6400000000001</v>
      </c>
      <c r="M70" s="5">
        <v>46859400</v>
      </c>
      <c r="N70" s="4">
        <v>26</v>
      </c>
      <c r="O70" s="4">
        <v>3420</v>
      </c>
      <c r="P70" s="4">
        <v>3402</v>
      </c>
      <c r="Q70" s="4">
        <v>5520</v>
      </c>
      <c r="T70">
        <v>3400</v>
      </c>
      <c r="U70">
        <v>3450</v>
      </c>
      <c r="V70">
        <v>69</v>
      </c>
      <c r="W70">
        <f t="shared" si="2"/>
        <v>7394.4725000000008</v>
      </c>
      <c r="X70">
        <f t="shared" si="3"/>
        <v>0.73944725000000011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3420</v>
      </c>
      <c r="I71" s="4">
        <v>7620</v>
      </c>
      <c r="J71" s="4">
        <v>4200</v>
      </c>
      <c r="K71" s="5">
        <v>5355.19</v>
      </c>
      <c r="L71" s="5">
        <v>1208.48</v>
      </c>
      <c r="M71" s="5">
        <v>35360300</v>
      </c>
      <c r="N71" s="4">
        <v>23</v>
      </c>
      <c r="O71" s="4">
        <v>3420</v>
      </c>
      <c r="P71" s="4">
        <v>6042</v>
      </c>
      <c r="Q71" s="4">
        <v>5572</v>
      </c>
      <c r="T71">
        <v>3450</v>
      </c>
      <c r="U71">
        <v>3500</v>
      </c>
      <c r="V71">
        <v>70</v>
      </c>
      <c r="W71">
        <f t="shared" si="2"/>
        <v>7370.9333333333343</v>
      </c>
      <c r="X71">
        <f t="shared" si="3"/>
        <v>0.73709333333333338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3420</v>
      </c>
      <c r="I72" s="4">
        <v>7620</v>
      </c>
      <c r="J72" s="4">
        <v>4200</v>
      </c>
      <c r="K72" s="5">
        <v>5228.3599999999997</v>
      </c>
      <c r="L72" s="5">
        <v>1218.0999999999999</v>
      </c>
      <c r="M72" s="5">
        <v>25043800</v>
      </c>
      <c r="N72" s="4">
        <v>21</v>
      </c>
      <c r="O72" s="4">
        <v>3420</v>
      </c>
      <c r="P72" s="4">
        <v>4712</v>
      </c>
      <c r="Q72" s="4">
        <v>5572</v>
      </c>
      <c r="T72">
        <v>3500</v>
      </c>
      <c r="U72">
        <v>3550</v>
      </c>
      <c r="V72">
        <v>71</v>
      </c>
      <c r="W72">
        <f t="shared" si="2"/>
        <v>7324.3625000000002</v>
      </c>
      <c r="X72">
        <f t="shared" si="3"/>
        <v>0.73243625000000001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3420</v>
      </c>
      <c r="I73" s="4">
        <v>7620</v>
      </c>
      <c r="J73" s="4">
        <v>4200</v>
      </c>
      <c r="K73" s="5">
        <v>5219.68</v>
      </c>
      <c r="L73" s="5">
        <v>1270.43</v>
      </c>
      <c r="M73" s="5">
        <v>18435900</v>
      </c>
      <c r="N73" s="4">
        <v>18</v>
      </c>
      <c r="O73" s="4">
        <v>3420</v>
      </c>
      <c r="P73" s="4">
        <v>7580</v>
      </c>
      <c r="Q73" s="4">
        <v>5572</v>
      </c>
      <c r="T73">
        <v>3550</v>
      </c>
      <c r="U73">
        <v>3600</v>
      </c>
      <c r="V73">
        <v>72</v>
      </c>
      <c r="W73">
        <f t="shared" si="2"/>
        <v>7297.1641666666665</v>
      </c>
      <c r="X73">
        <f t="shared" si="3"/>
        <v>0.72971641666666665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3420</v>
      </c>
      <c r="I74" s="4">
        <v>6440</v>
      </c>
      <c r="J74" s="4">
        <v>3020</v>
      </c>
      <c r="K74" s="5">
        <v>5149.24</v>
      </c>
      <c r="L74" s="5">
        <v>1287.93</v>
      </c>
      <c r="M74" s="5">
        <v>12260300</v>
      </c>
      <c r="N74" s="4">
        <v>10</v>
      </c>
      <c r="O74" s="4">
        <v>3420</v>
      </c>
      <c r="P74" s="4">
        <v>4690</v>
      </c>
      <c r="Q74" s="4">
        <v>5602</v>
      </c>
      <c r="T74">
        <v>3600</v>
      </c>
      <c r="U74">
        <v>3650</v>
      </c>
      <c r="V74">
        <v>73</v>
      </c>
      <c r="W74">
        <f t="shared" si="2"/>
        <v>7296.4674999999997</v>
      </c>
      <c r="X74">
        <f t="shared" si="3"/>
        <v>0.72964675000000001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3420</v>
      </c>
      <c r="I75" s="4">
        <v>6440</v>
      </c>
      <c r="J75" s="4">
        <v>3020</v>
      </c>
      <c r="K75" s="5">
        <v>4981.7700000000004</v>
      </c>
      <c r="L75" s="5">
        <v>1331.95</v>
      </c>
      <c r="M75" s="5">
        <v>8234860</v>
      </c>
      <c r="N75" s="4">
        <v>9</v>
      </c>
      <c r="O75" s="4">
        <v>3420</v>
      </c>
      <c r="P75" s="4">
        <v>4690</v>
      </c>
      <c r="Q75" s="4">
        <v>5572</v>
      </c>
      <c r="T75">
        <v>3650</v>
      </c>
      <c r="U75">
        <v>3700</v>
      </c>
      <c r="V75">
        <v>74</v>
      </c>
      <c r="W75">
        <f t="shared" si="2"/>
        <v>7235.2524999999996</v>
      </c>
      <c r="X75">
        <f t="shared" si="3"/>
        <v>0.72352525000000001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3420</v>
      </c>
      <c r="I76" s="4">
        <v>6440</v>
      </c>
      <c r="J76" s="4">
        <v>3020</v>
      </c>
      <c r="K76" s="5">
        <v>5008.13</v>
      </c>
      <c r="L76" s="5">
        <v>1334.52</v>
      </c>
      <c r="M76" s="5">
        <v>5338660</v>
      </c>
      <c r="N76" s="4">
        <v>6</v>
      </c>
      <c r="O76" s="4">
        <v>3420</v>
      </c>
      <c r="P76" s="4">
        <v>6182</v>
      </c>
      <c r="Q76" s="4">
        <v>5572</v>
      </c>
      <c r="T76">
        <v>3700</v>
      </c>
      <c r="U76">
        <v>3750</v>
      </c>
      <c r="V76">
        <v>75</v>
      </c>
      <c r="W76">
        <f t="shared" si="2"/>
        <v>7204.8008333333337</v>
      </c>
      <c r="X76">
        <f t="shared" si="3"/>
        <v>0.72048008333333335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3420</v>
      </c>
      <c r="I77" s="4">
        <v>6440</v>
      </c>
      <c r="J77" s="4">
        <v>3020</v>
      </c>
      <c r="K77" s="5">
        <v>4933.09</v>
      </c>
      <c r="L77" s="5">
        <v>1330.57</v>
      </c>
      <c r="M77" s="5">
        <v>2663870</v>
      </c>
      <c r="N77" s="4">
        <v>4</v>
      </c>
      <c r="O77" s="4">
        <v>3420</v>
      </c>
      <c r="P77" s="4">
        <v>5572</v>
      </c>
      <c r="Q77" s="4">
        <v>5572</v>
      </c>
      <c r="T77">
        <v>3750</v>
      </c>
      <c r="U77">
        <v>3800</v>
      </c>
      <c r="V77">
        <v>76</v>
      </c>
      <c r="W77">
        <f t="shared" si="2"/>
        <v>7215.0999999999995</v>
      </c>
      <c r="X77">
        <f t="shared" si="3"/>
        <v>0.72150999999999998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3420</v>
      </c>
      <c r="I78" s="4">
        <v>6440</v>
      </c>
      <c r="J78" s="4">
        <v>3020</v>
      </c>
      <c r="K78" s="5">
        <v>4740.75</v>
      </c>
      <c r="L78" s="5">
        <v>1290.58</v>
      </c>
      <c r="M78" s="5">
        <v>1118820</v>
      </c>
      <c r="N78" s="4">
        <v>4</v>
      </c>
      <c r="O78" s="4">
        <v>3420</v>
      </c>
      <c r="P78" s="4">
        <v>6440</v>
      </c>
      <c r="Q78" s="4">
        <v>5572</v>
      </c>
      <c r="T78">
        <v>3800</v>
      </c>
      <c r="U78">
        <v>3850</v>
      </c>
      <c r="V78">
        <v>77</v>
      </c>
      <c r="W78">
        <f t="shared" si="2"/>
        <v>7258.2333333333336</v>
      </c>
      <c r="X78">
        <f t="shared" si="3"/>
        <v>0.72582333333333338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3420</v>
      </c>
      <c r="I79" s="4">
        <v>6030</v>
      </c>
      <c r="J79" s="4">
        <v>2610</v>
      </c>
      <c r="K79" s="5">
        <v>4348.9799999999996</v>
      </c>
      <c r="L79" s="5">
        <v>1249.6500000000001</v>
      </c>
      <c r="M79" s="5">
        <v>256590</v>
      </c>
      <c r="N79" s="4">
        <v>2</v>
      </c>
      <c r="O79" s="4">
        <v>3420</v>
      </c>
      <c r="P79" s="4">
        <v>6030</v>
      </c>
      <c r="Q79" s="4">
        <v>3420</v>
      </c>
      <c r="T79">
        <v>3850</v>
      </c>
      <c r="U79">
        <v>3900</v>
      </c>
      <c r="V79">
        <v>78</v>
      </c>
      <c r="W79">
        <f t="shared" si="2"/>
        <v>7316.854166666667</v>
      </c>
      <c r="X79">
        <f t="shared" si="3"/>
        <v>0.73168541666666664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3420</v>
      </c>
      <c r="I80" s="4">
        <v>3420</v>
      </c>
      <c r="J80" s="4">
        <v>0</v>
      </c>
      <c r="K80" s="5">
        <v>3420</v>
      </c>
      <c r="L80" s="5">
        <v>0</v>
      </c>
      <c r="M80" s="5">
        <v>51300</v>
      </c>
      <c r="N80" s="4">
        <v>1</v>
      </c>
      <c r="O80" s="4">
        <v>3420</v>
      </c>
      <c r="P80" s="4">
        <v>3420</v>
      </c>
      <c r="Q80" s="4">
        <v>3420</v>
      </c>
      <c r="T80">
        <v>3900</v>
      </c>
      <c r="U80">
        <v>3950</v>
      </c>
      <c r="V80">
        <v>79</v>
      </c>
      <c r="W80">
        <f t="shared" si="2"/>
        <v>6934.166666666667</v>
      </c>
      <c r="X80">
        <f t="shared" si="3"/>
        <v>0.69341666666666668</v>
      </c>
    </row>
    <row r="81" spans="1:17">
      <c r="A81">
        <v>1994</v>
      </c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9372</v>
      </c>
      <c r="J81" s="4">
        <v>9372</v>
      </c>
      <c r="K81" s="5">
        <v>2803.7</v>
      </c>
      <c r="L81" s="5">
        <v>1836.26</v>
      </c>
      <c r="M81" s="5">
        <v>14095400000</v>
      </c>
      <c r="N81" s="4">
        <v>155</v>
      </c>
      <c r="O81" s="4">
        <v>860</v>
      </c>
      <c r="P81" s="4">
        <v>3780</v>
      </c>
      <c r="Q81" s="4">
        <v>3380</v>
      </c>
    </row>
    <row r="82" spans="1:17">
      <c r="E82" s="4">
        <v>2</v>
      </c>
      <c r="F82" s="4">
        <v>1515456</v>
      </c>
      <c r="G82" s="5">
        <v>0.21766099999999999</v>
      </c>
      <c r="H82" s="4">
        <v>0</v>
      </c>
      <c r="I82" s="4">
        <v>9372</v>
      </c>
      <c r="J82" s="4">
        <v>9372</v>
      </c>
      <c r="K82" s="5">
        <v>3995.51</v>
      </c>
      <c r="L82" s="5">
        <v>1464.24</v>
      </c>
      <c r="M82" s="5">
        <v>6055030000</v>
      </c>
      <c r="N82" s="4">
        <v>147</v>
      </c>
      <c r="O82" s="4">
        <v>860</v>
      </c>
      <c r="P82" s="4">
        <v>5530</v>
      </c>
      <c r="Q82" s="4">
        <v>4200</v>
      </c>
    </row>
    <row r="83" spans="1:17">
      <c r="E83" s="4">
        <v>3</v>
      </c>
      <c r="F83" s="4">
        <v>1099428</v>
      </c>
      <c r="G83" s="5">
        <v>0.15790799999999999</v>
      </c>
      <c r="H83" s="4">
        <v>0</v>
      </c>
      <c r="I83" s="4">
        <v>9372</v>
      </c>
      <c r="J83" s="4">
        <v>9372</v>
      </c>
      <c r="K83" s="5">
        <v>4191.16</v>
      </c>
      <c r="L83" s="5">
        <v>1424.81</v>
      </c>
      <c r="M83" s="5">
        <v>4607870000</v>
      </c>
      <c r="N83" s="4">
        <v>169</v>
      </c>
      <c r="O83" s="4">
        <v>860</v>
      </c>
      <c r="P83" s="4">
        <v>4412</v>
      </c>
      <c r="Q83" s="4">
        <v>4260</v>
      </c>
    </row>
    <row r="84" spans="1:17">
      <c r="E84" s="4">
        <v>4</v>
      </c>
      <c r="F84" s="4">
        <v>867898</v>
      </c>
      <c r="G84" s="5">
        <v>0.124654</v>
      </c>
      <c r="H84" s="4">
        <v>0</v>
      </c>
      <c r="I84" s="4">
        <v>9372</v>
      </c>
      <c r="J84" s="4">
        <v>9372</v>
      </c>
      <c r="K84" s="5">
        <v>4282.57</v>
      </c>
      <c r="L84" s="5">
        <v>1463.8</v>
      </c>
      <c r="M84" s="5">
        <v>3716830000</v>
      </c>
      <c r="N84" s="4">
        <v>182</v>
      </c>
      <c r="O84" s="4">
        <v>860</v>
      </c>
      <c r="P84" s="4">
        <v>4962</v>
      </c>
      <c r="Q84" s="4">
        <v>4260</v>
      </c>
    </row>
    <row r="85" spans="1:17">
      <c r="E85" s="4">
        <v>5</v>
      </c>
      <c r="F85" s="4">
        <v>754824</v>
      </c>
      <c r="G85" s="5">
        <v>0.108414</v>
      </c>
      <c r="H85" s="4">
        <v>0</v>
      </c>
      <c r="I85" s="4">
        <v>9372</v>
      </c>
      <c r="J85" s="4">
        <v>9372</v>
      </c>
      <c r="K85" s="5">
        <v>4500.75</v>
      </c>
      <c r="L85" s="5">
        <v>1506.85</v>
      </c>
      <c r="M85" s="5">
        <v>3397280000</v>
      </c>
      <c r="N85" s="4">
        <v>183</v>
      </c>
      <c r="O85" s="4">
        <v>860</v>
      </c>
      <c r="P85" s="4">
        <v>3820</v>
      </c>
      <c r="Q85" s="4">
        <v>4452</v>
      </c>
    </row>
    <row r="86" spans="1:17">
      <c r="E86" s="4">
        <v>6</v>
      </c>
      <c r="F86" s="4">
        <v>625933</v>
      </c>
      <c r="G86" s="5">
        <v>8.9901200000000001E-2</v>
      </c>
      <c r="H86" s="4">
        <v>0</v>
      </c>
      <c r="I86" s="4">
        <v>9372</v>
      </c>
      <c r="J86" s="4">
        <v>9372</v>
      </c>
      <c r="K86" s="5">
        <v>4714.24</v>
      </c>
      <c r="L86" s="5">
        <v>1594.77</v>
      </c>
      <c r="M86" s="5">
        <v>2950800000</v>
      </c>
      <c r="N86" s="4">
        <v>184</v>
      </c>
      <c r="O86" s="4">
        <v>860</v>
      </c>
      <c r="P86" s="4">
        <v>4532</v>
      </c>
      <c r="Q86" s="4">
        <v>4682</v>
      </c>
    </row>
    <row r="87" spans="1:17">
      <c r="E87" s="4">
        <v>7</v>
      </c>
      <c r="F87" s="4">
        <v>566562</v>
      </c>
      <c r="G87" s="5">
        <v>8.1373899999999999E-2</v>
      </c>
      <c r="H87" s="4">
        <v>0</v>
      </c>
      <c r="I87" s="4">
        <v>9372</v>
      </c>
      <c r="J87" s="4">
        <v>9372</v>
      </c>
      <c r="K87" s="5">
        <v>4819.6499999999996</v>
      </c>
      <c r="L87" s="5">
        <v>1590.17</v>
      </c>
      <c r="M87" s="5">
        <v>2730630000</v>
      </c>
      <c r="N87" s="4">
        <v>184</v>
      </c>
      <c r="O87" s="4">
        <v>860</v>
      </c>
      <c r="P87" s="4">
        <v>5330</v>
      </c>
      <c r="Q87" s="4">
        <v>4812</v>
      </c>
    </row>
    <row r="88" spans="1:17">
      <c r="E88" s="4">
        <v>8</v>
      </c>
      <c r="F88" s="4">
        <v>512075</v>
      </c>
      <c r="G88" s="5">
        <v>7.3548100000000005E-2</v>
      </c>
      <c r="H88" s="4">
        <v>0</v>
      </c>
      <c r="I88" s="4">
        <v>9372</v>
      </c>
      <c r="J88" s="4">
        <v>9372</v>
      </c>
      <c r="K88" s="5">
        <v>4924.6099999999997</v>
      </c>
      <c r="L88" s="5">
        <v>1567</v>
      </c>
      <c r="M88" s="5">
        <v>2521770000</v>
      </c>
      <c r="N88" s="4">
        <v>187</v>
      </c>
      <c r="O88" s="4">
        <v>860</v>
      </c>
      <c r="P88" s="4">
        <v>4580</v>
      </c>
      <c r="Q88" s="4">
        <v>4910</v>
      </c>
    </row>
    <row r="89" spans="1:17">
      <c r="E89" s="4">
        <v>9</v>
      </c>
      <c r="F89" s="4">
        <v>484100</v>
      </c>
      <c r="G89" s="5">
        <v>6.9530099999999997E-2</v>
      </c>
      <c r="H89" s="4">
        <v>0</v>
      </c>
      <c r="I89" s="4">
        <v>9372</v>
      </c>
      <c r="J89" s="4">
        <v>9372</v>
      </c>
      <c r="K89" s="5">
        <v>5030.12</v>
      </c>
      <c r="L89" s="5">
        <v>1506.31</v>
      </c>
      <c r="M89" s="5">
        <v>2435080000</v>
      </c>
      <c r="N89" s="4">
        <v>191</v>
      </c>
      <c r="O89" s="4">
        <v>860</v>
      </c>
      <c r="P89" s="4">
        <v>3950</v>
      </c>
      <c r="Q89" s="4">
        <v>5030</v>
      </c>
    </row>
    <row r="90" spans="1:17">
      <c r="E90" s="4">
        <v>10</v>
      </c>
      <c r="F90" s="4">
        <v>446139</v>
      </c>
      <c r="G90" s="5">
        <v>6.4077800000000004E-2</v>
      </c>
      <c r="H90" s="4">
        <v>0</v>
      </c>
      <c r="I90" s="4">
        <v>9372</v>
      </c>
      <c r="J90" s="4">
        <v>9372</v>
      </c>
      <c r="K90" s="5">
        <v>5112.83</v>
      </c>
      <c r="L90" s="5">
        <v>1457.21</v>
      </c>
      <c r="M90" s="5">
        <v>2281030000</v>
      </c>
      <c r="N90" s="4">
        <v>197</v>
      </c>
      <c r="O90" s="4">
        <v>860</v>
      </c>
      <c r="P90" s="4">
        <v>7240</v>
      </c>
      <c r="Q90" s="4">
        <v>5100</v>
      </c>
    </row>
    <row r="91" spans="1:17">
      <c r="E91" s="4">
        <v>11</v>
      </c>
      <c r="F91" s="4">
        <v>408357</v>
      </c>
      <c r="G91" s="5">
        <v>5.8651300000000003E-2</v>
      </c>
      <c r="H91" s="4">
        <v>0</v>
      </c>
      <c r="I91" s="4">
        <v>9372</v>
      </c>
      <c r="J91" s="4">
        <v>9372</v>
      </c>
      <c r="K91" s="5">
        <v>5197.38</v>
      </c>
      <c r="L91" s="5">
        <v>1423.38</v>
      </c>
      <c r="M91" s="5">
        <v>2122390000</v>
      </c>
      <c r="N91" s="4">
        <v>197</v>
      </c>
      <c r="O91" s="4">
        <v>860</v>
      </c>
      <c r="P91" s="4">
        <v>6962</v>
      </c>
      <c r="Q91" s="4">
        <v>5160</v>
      </c>
    </row>
    <row r="92" spans="1:17">
      <c r="E92" s="4">
        <v>12</v>
      </c>
      <c r="F92" s="4">
        <v>378535</v>
      </c>
      <c r="G92" s="5">
        <v>5.4368100000000003E-2</v>
      </c>
      <c r="H92" s="4">
        <v>0</v>
      </c>
      <c r="I92" s="4">
        <v>9372</v>
      </c>
      <c r="J92" s="4">
        <v>9372</v>
      </c>
      <c r="K92" s="5">
        <v>5282.2</v>
      </c>
      <c r="L92" s="5">
        <v>1390.27</v>
      </c>
      <c r="M92" s="5">
        <v>1999500000</v>
      </c>
      <c r="N92" s="4">
        <v>191</v>
      </c>
      <c r="O92" s="4">
        <v>4420</v>
      </c>
      <c r="P92" s="4">
        <v>6352</v>
      </c>
      <c r="Q92" s="4">
        <v>5210</v>
      </c>
    </row>
    <row r="93" spans="1:17">
      <c r="E93" s="4">
        <v>13</v>
      </c>
      <c r="F93" s="4">
        <v>363432</v>
      </c>
      <c r="G93" s="5">
        <v>5.2198799999999997E-2</v>
      </c>
      <c r="H93" s="4">
        <v>0</v>
      </c>
      <c r="I93" s="4">
        <v>8882</v>
      </c>
      <c r="J93" s="4">
        <v>8882</v>
      </c>
      <c r="K93" s="5">
        <v>5349.27</v>
      </c>
      <c r="L93" s="5">
        <v>1365.72</v>
      </c>
      <c r="M93" s="5">
        <v>1944100000</v>
      </c>
      <c r="N93" s="4">
        <v>189</v>
      </c>
      <c r="O93" s="4">
        <v>4420</v>
      </c>
      <c r="P93" s="4">
        <v>3500</v>
      </c>
      <c r="Q93" s="4">
        <v>5272</v>
      </c>
    </row>
    <row r="94" spans="1:17">
      <c r="E94" s="4">
        <v>14</v>
      </c>
      <c r="F94" s="4">
        <v>350015</v>
      </c>
      <c r="G94" s="5">
        <v>5.0271799999999998E-2</v>
      </c>
      <c r="H94" s="4">
        <v>0</v>
      </c>
      <c r="I94" s="4">
        <v>8882</v>
      </c>
      <c r="J94" s="4">
        <v>8882</v>
      </c>
      <c r="K94" s="5">
        <v>5438.57</v>
      </c>
      <c r="L94" s="5">
        <v>1358.07</v>
      </c>
      <c r="M94" s="5">
        <v>1903580000</v>
      </c>
      <c r="N94" s="4">
        <v>188</v>
      </c>
      <c r="O94" s="4">
        <v>4420</v>
      </c>
      <c r="P94" s="4">
        <v>3552</v>
      </c>
      <c r="Q94" s="4">
        <v>5400</v>
      </c>
    </row>
    <row r="95" spans="1:17">
      <c r="E95" s="4">
        <v>15</v>
      </c>
      <c r="F95" s="4">
        <v>335540</v>
      </c>
      <c r="G95" s="5">
        <v>4.8192800000000001E-2</v>
      </c>
      <c r="H95" s="4">
        <v>0</v>
      </c>
      <c r="I95" s="4">
        <v>8882</v>
      </c>
      <c r="J95" s="4">
        <v>8882</v>
      </c>
      <c r="K95" s="5">
        <v>5514.7</v>
      </c>
      <c r="L95" s="5">
        <v>1321.67</v>
      </c>
      <c r="M95" s="5">
        <v>1850400000</v>
      </c>
      <c r="N95" s="4">
        <v>189</v>
      </c>
      <c r="O95" s="4">
        <v>5022</v>
      </c>
      <c r="P95" s="4">
        <v>5380</v>
      </c>
      <c r="Q95" s="4">
        <v>5480</v>
      </c>
    </row>
    <row r="96" spans="1:17">
      <c r="E96" s="4">
        <v>16</v>
      </c>
      <c r="F96" s="4">
        <v>315714</v>
      </c>
      <c r="G96" s="5">
        <v>4.5345200000000002E-2</v>
      </c>
      <c r="H96" s="4">
        <v>0</v>
      </c>
      <c r="I96" s="4">
        <v>9580</v>
      </c>
      <c r="J96" s="4">
        <v>9580</v>
      </c>
      <c r="K96" s="5">
        <v>5583.16</v>
      </c>
      <c r="L96" s="5">
        <v>1315.11</v>
      </c>
      <c r="M96" s="5">
        <v>1762680000</v>
      </c>
      <c r="N96" s="4">
        <v>190</v>
      </c>
      <c r="O96" s="4">
        <v>4770</v>
      </c>
      <c r="P96" s="4">
        <v>4612</v>
      </c>
      <c r="Q96" s="4">
        <v>5582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9580</v>
      </c>
      <c r="J97" s="4">
        <v>9580</v>
      </c>
      <c r="K97" s="5">
        <v>5619.63</v>
      </c>
      <c r="L97" s="5">
        <v>1317.48</v>
      </c>
      <c r="M97" s="5">
        <v>1703220000</v>
      </c>
      <c r="N97" s="4">
        <v>187</v>
      </c>
      <c r="O97" s="4">
        <v>4770</v>
      </c>
      <c r="P97" s="4">
        <v>6852</v>
      </c>
      <c r="Q97" s="4">
        <v>5632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9580</v>
      </c>
      <c r="J98" s="4">
        <v>9580</v>
      </c>
      <c r="K98" s="5">
        <v>5661.02</v>
      </c>
      <c r="L98" s="5">
        <v>1317.65</v>
      </c>
      <c r="M98" s="5">
        <v>1655720000</v>
      </c>
      <c r="N98" s="4">
        <v>190</v>
      </c>
      <c r="O98" s="4">
        <v>4770</v>
      </c>
      <c r="P98" s="4">
        <v>4380</v>
      </c>
      <c r="Q98" s="4">
        <v>5652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9580</v>
      </c>
      <c r="J99" s="4">
        <v>9580</v>
      </c>
      <c r="K99" s="5">
        <v>5693.41</v>
      </c>
      <c r="L99" s="5">
        <v>1310.42</v>
      </c>
      <c r="M99" s="5">
        <v>1607560000</v>
      </c>
      <c r="N99" s="4">
        <v>190</v>
      </c>
      <c r="O99" s="4">
        <v>4770</v>
      </c>
      <c r="P99" s="4">
        <v>6910</v>
      </c>
      <c r="Q99" s="4">
        <v>5652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9580</v>
      </c>
      <c r="J100" s="4">
        <v>9580</v>
      </c>
      <c r="K100" s="5">
        <v>5710.05</v>
      </c>
      <c r="L100" s="5">
        <v>1301.75</v>
      </c>
      <c r="M100" s="5">
        <v>1574140000</v>
      </c>
      <c r="N100" s="4">
        <v>188</v>
      </c>
      <c r="O100" s="4">
        <v>4770</v>
      </c>
      <c r="P100" s="4">
        <v>4622</v>
      </c>
      <c r="Q100" s="4">
        <v>5652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9580</v>
      </c>
      <c r="J101" s="4">
        <v>9580</v>
      </c>
      <c r="K101" s="5">
        <v>5734.18</v>
      </c>
      <c r="L101" s="5">
        <v>1282.43</v>
      </c>
      <c r="M101" s="5">
        <v>1524780000</v>
      </c>
      <c r="N101" s="4">
        <v>190</v>
      </c>
      <c r="O101" s="4">
        <v>4770</v>
      </c>
      <c r="P101" s="4">
        <v>4642</v>
      </c>
      <c r="Q101" s="4">
        <v>5652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9580</v>
      </c>
      <c r="J102" s="4">
        <v>9580</v>
      </c>
      <c r="K102" s="5">
        <v>5767.32</v>
      </c>
      <c r="L102" s="5">
        <v>1274.1600000000001</v>
      </c>
      <c r="M102" s="5">
        <v>1483090000</v>
      </c>
      <c r="N102" s="4">
        <v>187</v>
      </c>
      <c r="O102" s="4">
        <v>4770</v>
      </c>
      <c r="P102" s="4">
        <v>5250</v>
      </c>
      <c r="Q102" s="4">
        <v>5660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9580</v>
      </c>
      <c r="J103" s="4">
        <v>9580</v>
      </c>
      <c r="K103" s="5">
        <v>5794.47</v>
      </c>
      <c r="L103" s="5">
        <v>1263.69</v>
      </c>
      <c r="M103" s="5">
        <v>1452320000</v>
      </c>
      <c r="N103" s="4">
        <v>185</v>
      </c>
      <c r="O103" s="4">
        <v>4770</v>
      </c>
      <c r="P103" s="4">
        <v>3962</v>
      </c>
      <c r="Q103" s="4">
        <v>5690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9580</v>
      </c>
      <c r="J104" s="4">
        <v>9580</v>
      </c>
      <c r="K104" s="5">
        <v>5823.88</v>
      </c>
      <c r="L104" s="5">
        <v>1260.46</v>
      </c>
      <c r="M104" s="5">
        <v>1438790000</v>
      </c>
      <c r="N104" s="4">
        <v>179</v>
      </c>
      <c r="O104" s="4">
        <v>4770</v>
      </c>
      <c r="P104" s="4">
        <v>4432</v>
      </c>
      <c r="Q104" s="4">
        <v>5710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9580</v>
      </c>
      <c r="J105" s="4">
        <v>9580</v>
      </c>
      <c r="K105" s="5">
        <v>5849.26</v>
      </c>
      <c r="L105" s="5">
        <v>1255.6300000000001</v>
      </c>
      <c r="M105" s="5">
        <v>1425670000</v>
      </c>
      <c r="N105" s="4">
        <v>174</v>
      </c>
      <c r="O105" s="4">
        <v>4430</v>
      </c>
      <c r="P105" s="4">
        <v>7282</v>
      </c>
      <c r="Q105" s="4">
        <v>5722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9580</v>
      </c>
      <c r="J106" s="4">
        <v>9580</v>
      </c>
      <c r="K106" s="5">
        <v>5873.6</v>
      </c>
      <c r="L106" s="5">
        <v>1249.53</v>
      </c>
      <c r="M106" s="5">
        <v>1412710000</v>
      </c>
      <c r="N106" s="4">
        <v>172</v>
      </c>
      <c r="O106" s="4">
        <v>4430</v>
      </c>
      <c r="P106" s="4">
        <v>4592</v>
      </c>
      <c r="Q106" s="4">
        <v>5722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9580</v>
      </c>
      <c r="J107" s="4">
        <v>9580</v>
      </c>
      <c r="K107" s="5">
        <v>5892.02</v>
      </c>
      <c r="L107" s="5">
        <v>1245.32</v>
      </c>
      <c r="M107" s="5">
        <v>1388520000</v>
      </c>
      <c r="N107" s="4">
        <v>166</v>
      </c>
      <c r="O107" s="4">
        <v>5412</v>
      </c>
      <c r="P107" s="4">
        <v>5670</v>
      </c>
      <c r="Q107" s="4">
        <v>5730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9580</v>
      </c>
      <c r="J108" s="4">
        <v>9580</v>
      </c>
      <c r="K108" s="5">
        <v>5895.02</v>
      </c>
      <c r="L108" s="5">
        <v>1237.03</v>
      </c>
      <c r="M108" s="5">
        <v>1373100000</v>
      </c>
      <c r="N108" s="4">
        <v>169</v>
      </c>
      <c r="O108" s="4">
        <v>5412</v>
      </c>
      <c r="P108" s="4">
        <v>5670</v>
      </c>
      <c r="Q108" s="4">
        <v>5722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9580</v>
      </c>
      <c r="J109" s="4">
        <v>9580</v>
      </c>
      <c r="K109" s="5">
        <v>5923.2</v>
      </c>
      <c r="L109" s="5">
        <v>1231.73</v>
      </c>
      <c r="M109" s="5">
        <v>1348600000</v>
      </c>
      <c r="N109" s="4">
        <v>164</v>
      </c>
      <c r="O109" s="4">
        <v>7180</v>
      </c>
      <c r="P109" s="4">
        <v>5900</v>
      </c>
      <c r="Q109" s="4">
        <v>5760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9580</v>
      </c>
      <c r="J110" s="4">
        <v>9580</v>
      </c>
      <c r="K110" s="5">
        <v>5952.44</v>
      </c>
      <c r="L110" s="5">
        <v>1230.77</v>
      </c>
      <c r="M110" s="5">
        <v>1318890000</v>
      </c>
      <c r="N110" s="4">
        <v>163</v>
      </c>
      <c r="O110" s="4">
        <v>7180</v>
      </c>
      <c r="P110" s="4">
        <v>7802</v>
      </c>
      <c r="Q110" s="4">
        <v>5772</v>
      </c>
    </row>
    <row r="111" spans="5:17">
      <c r="E111" s="4">
        <v>31</v>
      </c>
      <c r="F111" s="4">
        <v>216071</v>
      </c>
      <c r="G111" s="5">
        <v>3.1033700000000001E-2</v>
      </c>
      <c r="H111" s="4">
        <v>2712</v>
      </c>
      <c r="I111" s="4">
        <v>9580</v>
      </c>
      <c r="J111" s="4">
        <v>6868</v>
      </c>
      <c r="K111" s="5">
        <v>5965.31</v>
      </c>
      <c r="L111" s="5">
        <v>1233.5</v>
      </c>
      <c r="M111" s="5">
        <v>1288930000</v>
      </c>
      <c r="N111" s="4">
        <v>161</v>
      </c>
      <c r="O111" s="4">
        <v>6352</v>
      </c>
      <c r="P111" s="4">
        <v>8240</v>
      </c>
      <c r="Q111" s="4">
        <v>5842</v>
      </c>
    </row>
    <row r="112" spans="5:17">
      <c r="E112" s="4">
        <v>32</v>
      </c>
      <c r="F112" s="4">
        <v>212406</v>
      </c>
      <c r="G112" s="5">
        <v>3.05074E-2</v>
      </c>
      <c r="H112" s="4">
        <v>2712</v>
      </c>
      <c r="I112" s="4">
        <v>9580</v>
      </c>
      <c r="J112" s="4">
        <v>6868</v>
      </c>
      <c r="K112" s="5">
        <v>5971.43</v>
      </c>
      <c r="L112" s="5">
        <v>1232.75</v>
      </c>
      <c r="M112" s="5">
        <v>1268370000</v>
      </c>
      <c r="N112" s="4">
        <v>160</v>
      </c>
      <c r="O112" s="4">
        <v>6352</v>
      </c>
      <c r="P112" s="4">
        <v>4372</v>
      </c>
      <c r="Q112" s="4">
        <v>5842</v>
      </c>
    </row>
    <row r="113" spans="5:17">
      <c r="E113" s="4">
        <v>33</v>
      </c>
      <c r="F113" s="4">
        <v>209041</v>
      </c>
      <c r="G113" s="5">
        <v>3.0023999999999999E-2</v>
      </c>
      <c r="H113" s="4">
        <v>2712</v>
      </c>
      <c r="I113" s="4">
        <v>9580</v>
      </c>
      <c r="J113" s="4">
        <v>6868</v>
      </c>
      <c r="K113" s="5">
        <v>5978.14</v>
      </c>
      <c r="L113" s="5">
        <v>1233.5899999999999</v>
      </c>
      <c r="M113" s="5">
        <v>1249680000</v>
      </c>
      <c r="N113" s="4">
        <v>154</v>
      </c>
      <c r="O113" s="4">
        <v>6352</v>
      </c>
      <c r="P113" s="4">
        <v>5000</v>
      </c>
      <c r="Q113" s="4">
        <v>5842</v>
      </c>
    </row>
    <row r="114" spans="5:17">
      <c r="E114" s="4">
        <v>34</v>
      </c>
      <c r="F114" s="4">
        <v>207640</v>
      </c>
      <c r="G114" s="5">
        <v>2.98228E-2</v>
      </c>
      <c r="H114" s="4">
        <v>2712</v>
      </c>
      <c r="I114" s="4">
        <v>9580</v>
      </c>
      <c r="J114" s="4">
        <v>6868</v>
      </c>
      <c r="K114" s="5">
        <v>5996.88</v>
      </c>
      <c r="L114" s="5">
        <v>1246.6500000000001</v>
      </c>
      <c r="M114" s="5">
        <v>1245190000</v>
      </c>
      <c r="N114" s="4">
        <v>153</v>
      </c>
      <c r="O114" s="4">
        <v>6122</v>
      </c>
      <c r="P114" s="4">
        <v>6200</v>
      </c>
      <c r="Q114" s="4">
        <v>5862</v>
      </c>
    </row>
    <row r="115" spans="5:17">
      <c r="E115" s="4">
        <v>35</v>
      </c>
      <c r="F115" s="4">
        <v>206194</v>
      </c>
      <c r="G115" s="5">
        <v>2.9615099999999998E-2</v>
      </c>
      <c r="H115" s="4">
        <v>2712</v>
      </c>
      <c r="I115" s="4">
        <v>9580</v>
      </c>
      <c r="J115" s="4">
        <v>6868</v>
      </c>
      <c r="K115" s="5">
        <v>6007.07</v>
      </c>
      <c r="L115" s="5">
        <v>1249.4000000000001</v>
      </c>
      <c r="M115" s="5">
        <v>1238620000</v>
      </c>
      <c r="N115" s="4">
        <v>154</v>
      </c>
      <c r="O115" s="4">
        <v>6122</v>
      </c>
      <c r="P115" s="4">
        <v>7380</v>
      </c>
      <c r="Q115" s="4">
        <v>5862</v>
      </c>
    </row>
    <row r="116" spans="5:17">
      <c r="E116" s="4">
        <v>36</v>
      </c>
      <c r="F116" s="4">
        <v>203436</v>
      </c>
      <c r="G116" s="5">
        <v>2.9218999999999998E-2</v>
      </c>
      <c r="H116" s="4">
        <v>2712</v>
      </c>
      <c r="I116" s="4">
        <v>9580</v>
      </c>
      <c r="J116" s="4">
        <v>6868</v>
      </c>
      <c r="K116" s="5">
        <v>6015.42</v>
      </c>
      <c r="L116" s="5">
        <v>1254.4100000000001</v>
      </c>
      <c r="M116" s="5">
        <v>1223750000</v>
      </c>
      <c r="N116" s="4">
        <v>153</v>
      </c>
      <c r="O116" s="4">
        <v>6122</v>
      </c>
      <c r="P116" s="4">
        <v>3382</v>
      </c>
      <c r="Q116" s="4">
        <v>5902</v>
      </c>
    </row>
    <row r="117" spans="5:17">
      <c r="E117" s="4">
        <v>37</v>
      </c>
      <c r="F117" s="4">
        <v>200385</v>
      </c>
      <c r="G117" s="5">
        <v>2.8780799999999999E-2</v>
      </c>
      <c r="H117" s="4">
        <v>2712</v>
      </c>
      <c r="I117" s="4">
        <v>9580</v>
      </c>
      <c r="J117" s="4">
        <v>6868</v>
      </c>
      <c r="K117" s="5">
        <v>6020.3</v>
      </c>
      <c r="L117" s="5">
        <v>1262.5</v>
      </c>
      <c r="M117" s="5">
        <v>1206380000</v>
      </c>
      <c r="N117" s="4">
        <v>151</v>
      </c>
      <c r="O117" s="4">
        <v>6122</v>
      </c>
      <c r="P117" s="4">
        <v>3382</v>
      </c>
      <c r="Q117" s="4">
        <v>5950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2712</v>
      </c>
      <c r="I118" s="4">
        <v>9580</v>
      </c>
      <c r="J118" s="4">
        <v>6868</v>
      </c>
      <c r="K118" s="5">
        <v>6025.96</v>
      </c>
      <c r="L118" s="5">
        <v>1269.43</v>
      </c>
      <c r="M118" s="5">
        <v>1180120000</v>
      </c>
      <c r="N118" s="4">
        <v>150</v>
      </c>
      <c r="O118" s="4">
        <v>5262</v>
      </c>
      <c r="P118" s="4">
        <v>3382</v>
      </c>
      <c r="Q118" s="4">
        <v>5950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2712</v>
      </c>
      <c r="I119" s="4">
        <v>9580</v>
      </c>
      <c r="J119" s="4">
        <v>6868</v>
      </c>
      <c r="K119" s="5">
        <v>6036.84</v>
      </c>
      <c r="L119" s="5">
        <v>1282.6199999999999</v>
      </c>
      <c r="M119" s="5">
        <v>1150010000</v>
      </c>
      <c r="N119" s="4">
        <v>146</v>
      </c>
      <c r="O119" s="4">
        <v>5262</v>
      </c>
      <c r="P119" s="4">
        <v>5070</v>
      </c>
      <c r="Q119" s="4">
        <v>5980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2712</v>
      </c>
      <c r="I120" s="4">
        <v>9580</v>
      </c>
      <c r="J120" s="4">
        <v>6868</v>
      </c>
      <c r="K120" s="5">
        <v>6043.3</v>
      </c>
      <c r="L120" s="5">
        <v>1292.8499999999999</v>
      </c>
      <c r="M120" s="5">
        <v>1129430000</v>
      </c>
      <c r="N120" s="4">
        <v>141</v>
      </c>
      <c r="O120" s="4">
        <v>5262</v>
      </c>
      <c r="P120" s="4">
        <v>5730</v>
      </c>
      <c r="Q120" s="4">
        <v>5980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2712</v>
      </c>
      <c r="I121" s="4">
        <v>9580</v>
      </c>
      <c r="J121" s="4">
        <v>6868</v>
      </c>
      <c r="K121" s="5">
        <v>6052.78</v>
      </c>
      <c r="L121" s="5">
        <v>1306.1400000000001</v>
      </c>
      <c r="M121" s="5">
        <v>1092740000</v>
      </c>
      <c r="N121" s="4">
        <v>138</v>
      </c>
      <c r="O121" s="4">
        <v>5262</v>
      </c>
      <c r="P121" s="4">
        <v>5632</v>
      </c>
      <c r="Q121" s="4">
        <v>6000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2712</v>
      </c>
      <c r="I122" s="4">
        <v>9580</v>
      </c>
      <c r="J122" s="4">
        <v>6868</v>
      </c>
      <c r="K122" s="5">
        <v>6069.65</v>
      </c>
      <c r="L122" s="5">
        <v>1313.27</v>
      </c>
      <c r="M122" s="5">
        <v>1050240000</v>
      </c>
      <c r="N122" s="4">
        <v>133</v>
      </c>
      <c r="O122" s="4">
        <v>6230</v>
      </c>
      <c r="P122" s="4">
        <v>7690</v>
      </c>
      <c r="Q122" s="4">
        <v>6072</v>
      </c>
    </row>
    <row r="123" spans="5:17">
      <c r="E123" s="4">
        <v>43</v>
      </c>
      <c r="F123" s="4">
        <v>165879</v>
      </c>
      <c r="G123" s="5">
        <v>2.38248E-2</v>
      </c>
      <c r="H123" s="4">
        <v>2712</v>
      </c>
      <c r="I123" s="4">
        <v>9580</v>
      </c>
      <c r="J123" s="4">
        <v>6868</v>
      </c>
      <c r="K123" s="5">
        <v>6089.43</v>
      </c>
      <c r="L123" s="5">
        <v>1322.17</v>
      </c>
      <c r="M123" s="5">
        <v>1010110000</v>
      </c>
      <c r="N123" s="4">
        <v>131</v>
      </c>
      <c r="O123" s="4">
        <v>6230</v>
      </c>
      <c r="P123" s="4">
        <v>6592</v>
      </c>
      <c r="Q123" s="4">
        <v>6072</v>
      </c>
    </row>
    <row r="124" spans="5:17">
      <c r="E124" s="4">
        <v>44</v>
      </c>
      <c r="F124" s="4">
        <v>159352</v>
      </c>
      <c r="G124" s="5">
        <v>2.2887299999999999E-2</v>
      </c>
      <c r="H124" s="4">
        <v>2712</v>
      </c>
      <c r="I124" s="4">
        <v>9580</v>
      </c>
      <c r="J124" s="4">
        <v>6868</v>
      </c>
      <c r="K124" s="5">
        <v>6098.15</v>
      </c>
      <c r="L124" s="5">
        <v>1339.7</v>
      </c>
      <c r="M124" s="5">
        <v>971752000</v>
      </c>
      <c r="N124" s="4">
        <v>123</v>
      </c>
      <c r="O124" s="4">
        <v>6432</v>
      </c>
      <c r="P124" s="4">
        <v>4492</v>
      </c>
      <c r="Q124" s="4">
        <v>6072</v>
      </c>
    </row>
    <row r="125" spans="5:17">
      <c r="E125" s="4">
        <v>45</v>
      </c>
      <c r="F125" s="4">
        <v>152373</v>
      </c>
      <c r="G125" s="5">
        <v>2.1885000000000002E-2</v>
      </c>
      <c r="H125" s="4">
        <v>2712</v>
      </c>
      <c r="I125" s="4">
        <v>9580</v>
      </c>
      <c r="J125" s="4">
        <v>6868</v>
      </c>
      <c r="K125" s="5">
        <v>6106.77</v>
      </c>
      <c r="L125" s="5">
        <v>1361.35</v>
      </c>
      <c r="M125" s="5">
        <v>930507000</v>
      </c>
      <c r="N125" s="4">
        <v>121</v>
      </c>
      <c r="O125" s="4">
        <v>6432</v>
      </c>
      <c r="P125" s="4">
        <v>4882</v>
      </c>
      <c r="Q125" s="4">
        <v>6100</v>
      </c>
    </row>
    <row r="126" spans="5:17">
      <c r="E126" s="4">
        <v>46</v>
      </c>
      <c r="F126" s="4">
        <v>144773</v>
      </c>
      <c r="G126" s="5">
        <v>2.07934E-2</v>
      </c>
      <c r="H126" s="4">
        <v>2712</v>
      </c>
      <c r="I126" s="4">
        <v>9580</v>
      </c>
      <c r="J126" s="4">
        <v>6868</v>
      </c>
      <c r="K126" s="5">
        <v>6116.65</v>
      </c>
      <c r="L126" s="5">
        <v>1369.08</v>
      </c>
      <c r="M126" s="5">
        <v>885526000</v>
      </c>
      <c r="N126" s="4">
        <v>118</v>
      </c>
      <c r="O126" s="4">
        <v>6432</v>
      </c>
      <c r="P126" s="4">
        <v>2712</v>
      </c>
      <c r="Q126" s="4">
        <v>6200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3650</v>
      </c>
      <c r="I127" s="4">
        <v>9580</v>
      </c>
      <c r="J127" s="4">
        <v>5930</v>
      </c>
      <c r="K127" s="5">
        <v>6139.48</v>
      </c>
      <c r="L127" s="5">
        <v>1388.47</v>
      </c>
      <c r="M127" s="5">
        <v>847715000</v>
      </c>
      <c r="N127" s="4">
        <v>114</v>
      </c>
      <c r="O127" s="4">
        <v>6432</v>
      </c>
      <c r="P127" s="4">
        <v>5080</v>
      </c>
      <c r="Q127" s="4">
        <v>6230</v>
      </c>
    </row>
    <row r="128" spans="5:17">
      <c r="E128" s="4">
        <v>48</v>
      </c>
      <c r="F128" s="4">
        <v>130322</v>
      </c>
      <c r="G128" s="5">
        <v>1.87178E-2</v>
      </c>
      <c r="H128" s="4">
        <v>3650</v>
      </c>
      <c r="I128" s="4">
        <v>9580</v>
      </c>
      <c r="J128" s="4">
        <v>5930</v>
      </c>
      <c r="K128" s="5">
        <v>6147.72</v>
      </c>
      <c r="L128" s="5">
        <v>1400.92</v>
      </c>
      <c r="M128" s="5">
        <v>801183000</v>
      </c>
      <c r="N128" s="4">
        <v>110</v>
      </c>
      <c r="O128" s="4">
        <v>3650</v>
      </c>
      <c r="P128" s="4">
        <v>4632</v>
      </c>
      <c r="Q128" s="4">
        <v>6230</v>
      </c>
    </row>
    <row r="129" spans="5:17">
      <c r="E129" s="4">
        <v>49</v>
      </c>
      <c r="F129" s="4">
        <v>123826</v>
      </c>
      <c r="G129" s="5">
        <v>1.77848E-2</v>
      </c>
      <c r="H129" s="4">
        <v>3650</v>
      </c>
      <c r="I129" s="4">
        <v>9580</v>
      </c>
      <c r="J129" s="4">
        <v>5930</v>
      </c>
      <c r="K129" s="5">
        <v>6155.55</v>
      </c>
      <c r="L129" s="5">
        <v>1411.02</v>
      </c>
      <c r="M129" s="5">
        <v>762217000</v>
      </c>
      <c r="N129" s="4">
        <v>108</v>
      </c>
      <c r="O129" s="4">
        <v>3650</v>
      </c>
      <c r="P129" s="4">
        <v>5160</v>
      </c>
      <c r="Q129" s="4">
        <v>6230</v>
      </c>
    </row>
    <row r="130" spans="5:17">
      <c r="E130" s="4">
        <v>50</v>
      </c>
      <c r="F130" s="4">
        <v>118095</v>
      </c>
      <c r="G130" s="5">
        <v>1.69617E-2</v>
      </c>
      <c r="H130" s="4">
        <v>3650</v>
      </c>
      <c r="I130" s="4">
        <v>9580</v>
      </c>
      <c r="J130" s="4">
        <v>5930</v>
      </c>
      <c r="K130" s="5">
        <v>6161.61</v>
      </c>
      <c r="L130" s="5">
        <v>1421.54</v>
      </c>
      <c r="M130" s="5">
        <v>727656000</v>
      </c>
      <c r="N130" s="4">
        <v>102</v>
      </c>
      <c r="O130" s="4">
        <v>3650</v>
      </c>
      <c r="P130" s="4">
        <v>6122</v>
      </c>
      <c r="Q130" s="4">
        <v>6260</v>
      </c>
    </row>
    <row r="131" spans="5:17">
      <c r="E131" s="4">
        <v>51</v>
      </c>
      <c r="F131" s="4">
        <v>114796</v>
      </c>
      <c r="G131" s="5">
        <v>1.64879E-2</v>
      </c>
      <c r="H131" s="4">
        <v>3650</v>
      </c>
      <c r="I131" s="4">
        <v>9580</v>
      </c>
      <c r="J131" s="4">
        <v>5930</v>
      </c>
      <c r="K131" s="5">
        <v>6176.4</v>
      </c>
      <c r="L131" s="5">
        <v>1421.66</v>
      </c>
      <c r="M131" s="5">
        <v>709026000</v>
      </c>
      <c r="N131" s="4">
        <v>97</v>
      </c>
      <c r="O131" s="4">
        <v>3650</v>
      </c>
      <c r="P131" s="4">
        <v>6122</v>
      </c>
      <c r="Q131" s="4">
        <v>6362</v>
      </c>
    </row>
    <row r="132" spans="5:17">
      <c r="E132" s="4">
        <v>52</v>
      </c>
      <c r="F132" s="4">
        <v>111373</v>
      </c>
      <c r="G132" s="5">
        <v>1.5996199999999999E-2</v>
      </c>
      <c r="H132" s="4">
        <v>3650</v>
      </c>
      <c r="I132" s="4">
        <v>9580</v>
      </c>
      <c r="J132" s="4">
        <v>5930</v>
      </c>
      <c r="K132" s="5">
        <v>6171.27</v>
      </c>
      <c r="L132" s="5">
        <v>1420.11</v>
      </c>
      <c r="M132" s="5">
        <v>687313000</v>
      </c>
      <c r="N132" s="4">
        <v>93</v>
      </c>
      <c r="O132" s="4">
        <v>3650</v>
      </c>
      <c r="P132" s="4">
        <v>6100</v>
      </c>
      <c r="Q132" s="4">
        <v>6362</v>
      </c>
    </row>
    <row r="133" spans="5:17">
      <c r="E133" s="4">
        <v>53</v>
      </c>
      <c r="F133" s="4">
        <v>105587</v>
      </c>
      <c r="G133" s="5">
        <v>1.51652E-2</v>
      </c>
      <c r="H133" s="4">
        <v>3650</v>
      </c>
      <c r="I133" s="4">
        <v>9580</v>
      </c>
      <c r="J133" s="4">
        <v>5930</v>
      </c>
      <c r="K133" s="5">
        <v>6181.79</v>
      </c>
      <c r="L133" s="5">
        <v>1413.56</v>
      </c>
      <c r="M133" s="5">
        <v>652716000</v>
      </c>
      <c r="N133" s="4">
        <v>90</v>
      </c>
      <c r="O133" s="4">
        <v>3650</v>
      </c>
      <c r="P133" s="4">
        <v>5410</v>
      </c>
      <c r="Q133" s="4">
        <v>6362</v>
      </c>
    </row>
    <row r="134" spans="5:17">
      <c r="E134" s="4">
        <v>54</v>
      </c>
      <c r="F134" s="4">
        <v>99403</v>
      </c>
      <c r="G134" s="5">
        <v>1.4277E-2</v>
      </c>
      <c r="H134" s="4">
        <v>3650</v>
      </c>
      <c r="I134" s="4">
        <v>9580</v>
      </c>
      <c r="J134" s="4">
        <v>5930</v>
      </c>
      <c r="K134" s="5">
        <v>6192.48</v>
      </c>
      <c r="L134" s="5">
        <v>1425.47</v>
      </c>
      <c r="M134" s="5">
        <v>615551000</v>
      </c>
      <c r="N134" s="4">
        <v>82</v>
      </c>
      <c r="O134" s="4">
        <v>3650</v>
      </c>
      <c r="P134" s="4">
        <v>6950</v>
      </c>
      <c r="Q134" s="4">
        <v>6362</v>
      </c>
    </row>
    <row r="135" spans="5:17">
      <c r="E135" s="4">
        <v>55</v>
      </c>
      <c r="F135" s="4">
        <v>92018</v>
      </c>
      <c r="G135" s="5">
        <v>1.32163E-2</v>
      </c>
      <c r="H135" s="4">
        <v>3650</v>
      </c>
      <c r="I135" s="4">
        <v>9580</v>
      </c>
      <c r="J135" s="4">
        <v>5930</v>
      </c>
      <c r="K135" s="5">
        <v>6221.87</v>
      </c>
      <c r="L135" s="5">
        <v>1426.2</v>
      </c>
      <c r="M135" s="5">
        <v>572524000</v>
      </c>
      <c r="N135" s="4">
        <v>81</v>
      </c>
      <c r="O135" s="4">
        <v>6000</v>
      </c>
      <c r="P135" s="4">
        <v>7270</v>
      </c>
      <c r="Q135" s="4">
        <v>6380</v>
      </c>
    </row>
    <row r="136" spans="5:17">
      <c r="E136" s="4">
        <v>56</v>
      </c>
      <c r="F136" s="4">
        <v>84737</v>
      </c>
      <c r="G136" s="5">
        <v>1.21706E-2</v>
      </c>
      <c r="H136" s="4">
        <v>3650</v>
      </c>
      <c r="I136" s="4">
        <v>9580</v>
      </c>
      <c r="J136" s="4">
        <v>5930</v>
      </c>
      <c r="K136" s="5">
        <v>6270.62</v>
      </c>
      <c r="L136" s="5">
        <v>1410.07</v>
      </c>
      <c r="M136" s="5">
        <v>531354000</v>
      </c>
      <c r="N136" s="4">
        <v>77</v>
      </c>
      <c r="O136" s="4">
        <v>6000</v>
      </c>
      <c r="P136" s="4">
        <v>4740</v>
      </c>
      <c r="Q136" s="4">
        <v>6380</v>
      </c>
    </row>
    <row r="137" spans="5:17">
      <c r="E137" s="4">
        <v>57</v>
      </c>
      <c r="F137" s="4">
        <v>77854</v>
      </c>
      <c r="G137" s="5">
        <v>1.1181999999999999E-2</v>
      </c>
      <c r="H137" s="4">
        <v>3650</v>
      </c>
      <c r="I137" s="4">
        <v>9580</v>
      </c>
      <c r="J137" s="4">
        <v>5930</v>
      </c>
      <c r="K137" s="5">
        <v>6284.52</v>
      </c>
      <c r="L137" s="5">
        <v>1408.76</v>
      </c>
      <c r="M137" s="5">
        <v>489275000</v>
      </c>
      <c r="N137" s="4">
        <v>71</v>
      </c>
      <c r="O137" s="4">
        <v>6000</v>
      </c>
      <c r="P137" s="4">
        <v>6962</v>
      </c>
      <c r="Q137" s="4">
        <v>6380</v>
      </c>
    </row>
    <row r="138" spans="5:17">
      <c r="E138" s="4">
        <v>58</v>
      </c>
      <c r="F138" s="4">
        <v>71855</v>
      </c>
      <c r="G138" s="5">
        <v>1.03204E-2</v>
      </c>
      <c r="H138" s="4">
        <v>3650</v>
      </c>
      <c r="I138" s="4">
        <v>9580</v>
      </c>
      <c r="J138" s="4">
        <v>5930</v>
      </c>
      <c r="K138" s="5">
        <v>6299.68</v>
      </c>
      <c r="L138" s="5">
        <v>1411.64</v>
      </c>
      <c r="M138" s="5">
        <v>452663000</v>
      </c>
      <c r="N138" s="4">
        <v>69</v>
      </c>
      <c r="O138" s="4">
        <v>6000</v>
      </c>
      <c r="P138" s="4">
        <v>4502</v>
      </c>
      <c r="Q138" s="4">
        <v>6380</v>
      </c>
    </row>
    <row r="139" spans="5:17">
      <c r="E139" s="4">
        <v>59</v>
      </c>
      <c r="F139" s="4">
        <v>64621</v>
      </c>
      <c r="G139" s="5">
        <v>9.2813600000000007E-3</v>
      </c>
      <c r="H139" s="4">
        <v>3650</v>
      </c>
      <c r="I139" s="4">
        <v>9580</v>
      </c>
      <c r="J139" s="4">
        <v>5930</v>
      </c>
      <c r="K139" s="5">
        <v>6324.64</v>
      </c>
      <c r="L139" s="5">
        <v>1412.02</v>
      </c>
      <c r="M139" s="5">
        <v>408705000</v>
      </c>
      <c r="N139" s="4">
        <v>66</v>
      </c>
      <c r="O139" s="4">
        <v>6000</v>
      </c>
      <c r="P139" s="4">
        <v>4412</v>
      </c>
      <c r="Q139" s="4">
        <v>6380</v>
      </c>
    </row>
    <row r="140" spans="5:17">
      <c r="E140" s="4">
        <v>60</v>
      </c>
      <c r="F140" s="4">
        <v>57162</v>
      </c>
      <c r="G140" s="5">
        <v>8.21004E-3</v>
      </c>
      <c r="H140" s="4">
        <v>3650</v>
      </c>
      <c r="I140" s="4">
        <v>8720</v>
      </c>
      <c r="J140" s="4">
        <v>5070</v>
      </c>
      <c r="K140" s="5">
        <v>6373.51</v>
      </c>
      <c r="L140" s="5">
        <v>1410.93</v>
      </c>
      <c r="M140" s="5">
        <v>364323000</v>
      </c>
      <c r="N140" s="4">
        <v>60</v>
      </c>
      <c r="O140" s="4">
        <v>6000</v>
      </c>
      <c r="P140" s="4">
        <v>4652</v>
      </c>
      <c r="Q140" s="4">
        <v>6390</v>
      </c>
    </row>
    <row r="141" spans="5:17">
      <c r="E141" s="4">
        <v>61</v>
      </c>
      <c r="F141" s="4">
        <v>49337</v>
      </c>
      <c r="G141" s="5">
        <v>7.0861500000000003E-3</v>
      </c>
      <c r="H141" s="4">
        <v>3650</v>
      </c>
      <c r="I141" s="4">
        <v>8720</v>
      </c>
      <c r="J141" s="4">
        <v>5070</v>
      </c>
      <c r="K141" s="5">
        <v>6419.25</v>
      </c>
      <c r="L141" s="5">
        <v>1417.15</v>
      </c>
      <c r="M141" s="5">
        <v>316706000</v>
      </c>
      <c r="N141" s="4">
        <v>54</v>
      </c>
      <c r="O141" s="4">
        <v>6000</v>
      </c>
      <c r="P141" s="4">
        <v>5412</v>
      </c>
      <c r="Q141" s="4">
        <v>6432</v>
      </c>
    </row>
    <row r="142" spans="5:17">
      <c r="E142" s="4">
        <v>62</v>
      </c>
      <c r="F142" s="4">
        <v>42776</v>
      </c>
      <c r="G142" s="5">
        <v>6.1438100000000004E-3</v>
      </c>
      <c r="H142" s="4">
        <v>3650</v>
      </c>
      <c r="I142" s="4">
        <v>8720</v>
      </c>
      <c r="J142" s="4">
        <v>5070</v>
      </c>
      <c r="K142" s="5">
        <v>6473.5</v>
      </c>
      <c r="L142" s="5">
        <v>1396.49</v>
      </c>
      <c r="M142" s="5">
        <v>276910000</v>
      </c>
      <c r="N142" s="4">
        <v>53</v>
      </c>
      <c r="O142" s="4">
        <v>6000</v>
      </c>
      <c r="P142" s="4">
        <v>5622</v>
      </c>
      <c r="Q142" s="4">
        <v>6530</v>
      </c>
    </row>
    <row r="143" spans="5:17">
      <c r="E143" s="4">
        <v>63</v>
      </c>
      <c r="F143" s="4">
        <v>35511</v>
      </c>
      <c r="G143" s="5">
        <v>5.10036E-3</v>
      </c>
      <c r="H143" s="4">
        <v>3650</v>
      </c>
      <c r="I143" s="4">
        <v>8720</v>
      </c>
      <c r="J143" s="4">
        <v>5070</v>
      </c>
      <c r="K143" s="5">
        <v>6506.96</v>
      </c>
      <c r="L143" s="5">
        <v>1382.96</v>
      </c>
      <c r="M143" s="5">
        <v>231068000</v>
      </c>
      <c r="N143" s="4">
        <v>49</v>
      </c>
      <c r="O143" s="4">
        <v>6000</v>
      </c>
      <c r="P143" s="4">
        <v>7090</v>
      </c>
      <c r="Q143" s="4">
        <v>6530</v>
      </c>
    </row>
    <row r="144" spans="5:17">
      <c r="E144" s="4">
        <v>64</v>
      </c>
      <c r="F144" s="4">
        <v>29543</v>
      </c>
      <c r="G144" s="5">
        <v>4.24319E-3</v>
      </c>
      <c r="H144" s="4">
        <v>3650</v>
      </c>
      <c r="I144" s="4">
        <v>8720</v>
      </c>
      <c r="J144" s="4">
        <v>5070</v>
      </c>
      <c r="K144" s="5">
        <v>6549.34</v>
      </c>
      <c r="L144" s="5">
        <v>1375.11</v>
      </c>
      <c r="M144" s="5">
        <v>193487000</v>
      </c>
      <c r="N144" s="4">
        <v>49</v>
      </c>
      <c r="O144" s="4">
        <v>6000</v>
      </c>
      <c r="P144" s="4">
        <v>5590</v>
      </c>
      <c r="Q144" s="4">
        <v>6530</v>
      </c>
    </row>
    <row r="145" spans="1:17">
      <c r="E145" s="4">
        <v>65</v>
      </c>
      <c r="F145" s="4">
        <v>23703</v>
      </c>
      <c r="G145" s="5">
        <v>3.4044000000000001E-3</v>
      </c>
      <c r="H145" s="4">
        <v>3650</v>
      </c>
      <c r="I145" s="4">
        <v>8720</v>
      </c>
      <c r="J145" s="4">
        <v>5070</v>
      </c>
      <c r="K145" s="5">
        <v>6630.61</v>
      </c>
      <c r="L145" s="5">
        <v>1329.78</v>
      </c>
      <c r="M145" s="5">
        <v>157165000</v>
      </c>
      <c r="N145" s="4">
        <v>45</v>
      </c>
      <c r="O145" s="4">
        <v>7580</v>
      </c>
      <c r="P145" s="4">
        <v>5030</v>
      </c>
      <c r="Q145" s="4">
        <v>6610</v>
      </c>
    </row>
    <row r="146" spans="1:17">
      <c r="E146" s="4">
        <v>66</v>
      </c>
      <c r="F146" s="4">
        <v>18772</v>
      </c>
      <c r="G146" s="5">
        <v>2.6961799999999998E-3</v>
      </c>
      <c r="H146" s="4">
        <v>3650</v>
      </c>
      <c r="I146" s="4">
        <v>8720</v>
      </c>
      <c r="J146" s="4">
        <v>5070</v>
      </c>
      <c r="K146" s="5">
        <v>6702.31</v>
      </c>
      <c r="L146" s="5">
        <v>1282.7</v>
      </c>
      <c r="M146" s="5">
        <v>125816000</v>
      </c>
      <c r="N146" s="4">
        <v>41</v>
      </c>
      <c r="O146" s="4">
        <v>6000</v>
      </c>
      <c r="P146" s="4">
        <v>6470</v>
      </c>
      <c r="Q146" s="4">
        <v>6610</v>
      </c>
    </row>
    <row r="147" spans="1:17">
      <c r="E147" s="4">
        <v>67</v>
      </c>
      <c r="F147" s="4">
        <v>15198</v>
      </c>
      <c r="G147" s="5">
        <v>2.1828500000000001E-3</v>
      </c>
      <c r="H147" s="4">
        <v>3650</v>
      </c>
      <c r="I147" s="4">
        <v>8720</v>
      </c>
      <c r="J147" s="4">
        <v>5070</v>
      </c>
      <c r="K147" s="5">
        <v>6722.47</v>
      </c>
      <c r="L147" s="5">
        <v>1286.3399999999999</v>
      </c>
      <c r="M147" s="5">
        <v>102168000</v>
      </c>
      <c r="N147" s="4">
        <v>36</v>
      </c>
      <c r="O147" s="4">
        <v>6610</v>
      </c>
      <c r="P147" s="4">
        <v>4550</v>
      </c>
      <c r="Q147" s="4">
        <v>6610</v>
      </c>
    </row>
    <row r="148" spans="1:17">
      <c r="E148" s="4">
        <v>68</v>
      </c>
      <c r="F148" s="4">
        <v>11537</v>
      </c>
      <c r="G148" s="5">
        <v>1.6570300000000001E-3</v>
      </c>
      <c r="H148" s="4">
        <v>3650</v>
      </c>
      <c r="I148" s="4">
        <v>8720</v>
      </c>
      <c r="J148" s="4">
        <v>5070</v>
      </c>
      <c r="K148" s="5">
        <v>6795.08</v>
      </c>
      <c r="L148" s="5">
        <v>1238.98</v>
      </c>
      <c r="M148" s="5">
        <v>78394800</v>
      </c>
      <c r="N148" s="4">
        <v>31</v>
      </c>
      <c r="O148" s="4">
        <v>6610</v>
      </c>
      <c r="P148" s="4">
        <v>4682</v>
      </c>
      <c r="Q148" s="4">
        <v>6610</v>
      </c>
    </row>
    <row r="149" spans="1:17">
      <c r="E149" s="4">
        <v>69</v>
      </c>
      <c r="F149" s="4">
        <v>8721</v>
      </c>
      <c r="G149" s="5">
        <v>1.2525800000000001E-3</v>
      </c>
      <c r="H149" s="4">
        <v>3732</v>
      </c>
      <c r="I149" s="4">
        <v>8720</v>
      </c>
      <c r="J149" s="4">
        <v>4988</v>
      </c>
      <c r="K149" s="5">
        <v>6839.89</v>
      </c>
      <c r="L149" s="5">
        <v>1219.04</v>
      </c>
      <c r="M149" s="5">
        <v>59650700</v>
      </c>
      <c r="N149" s="4">
        <v>26</v>
      </c>
      <c r="O149" s="4">
        <v>6610</v>
      </c>
      <c r="P149" s="4">
        <v>6910</v>
      </c>
      <c r="Q149" s="4">
        <v>6610</v>
      </c>
    </row>
    <row r="150" spans="1:17">
      <c r="E150" s="4">
        <v>70</v>
      </c>
      <c r="F150" s="4">
        <v>6603</v>
      </c>
      <c r="G150" s="5">
        <v>9.4837299999999997E-4</v>
      </c>
      <c r="H150" s="4">
        <v>3732</v>
      </c>
      <c r="I150" s="4">
        <v>8720</v>
      </c>
      <c r="J150" s="4">
        <v>4988</v>
      </c>
      <c r="K150" s="5">
        <v>6907.28</v>
      </c>
      <c r="L150" s="5">
        <v>1200.6500000000001</v>
      </c>
      <c r="M150" s="5">
        <v>45608800</v>
      </c>
      <c r="N150" s="4">
        <v>23</v>
      </c>
      <c r="O150" s="4">
        <v>6610</v>
      </c>
      <c r="P150" s="4">
        <v>5342</v>
      </c>
      <c r="Q150" s="4">
        <v>6610</v>
      </c>
    </row>
    <row r="151" spans="1:17">
      <c r="E151" s="4">
        <v>71</v>
      </c>
      <c r="F151" s="4">
        <v>4790</v>
      </c>
      <c r="G151" s="5">
        <v>6.8797599999999997E-4</v>
      </c>
      <c r="H151" s="4">
        <v>3732</v>
      </c>
      <c r="I151" s="4">
        <v>8720</v>
      </c>
      <c r="J151" s="4">
        <v>4988</v>
      </c>
      <c r="K151" s="5">
        <v>6992.14</v>
      </c>
      <c r="L151" s="5">
        <v>1191.96</v>
      </c>
      <c r="M151" s="5">
        <v>33492300</v>
      </c>
      <c r="N151" s="4">
        <v>21</v>
      </c>
      <c r="O151" s="4">
        <v>6610</v>
      </c>
      <c r="P151" s="4">
        <v>7320</v>
      </c>
      <c r="Q151" s="4">
        <v>6832</v>
      </c>
    </row>
    <row r="152" spans="1:17">
      <c r="E152" s="4">
        <v>72</v>
      </c>
      <c r="F152" s="4">
        <v>3532</v>
      </c>
      <c r="G152" s="5">
        <v>5.0729300000000002E-4</v>
      </c>
      <c r="H152" s="4">
        <v>3732</v>
      </c>
      <c r="I152" s="4">
        <v>8720</v>
      </c>
      <c r="J152" s="4">
        <v>4988</v>
      </c>
      <c r="K152" s="5">
        <v>6895.65</v>
      </c>
      <c r="L152" s="5">
        <v>1221.43</v>
      </c>
      <c r="M152" s="5">
        <v>24355400</v>
      </c>
      <c r="N152" s="4">
        <v>18</v>
      </c>
      <c r="O152" s="4">
        <v>6610</v>
      </c>
      <c r="P152" s="4">
        <v>7990</v>
      </c>
      <c r="Q152" s="4">
        <v>6610</v>
      </c>
    </row>
    <row r="153" spans="1:17">
      <c r="E153" s="4">
        <v>73</v>
      </c>
      <c r="F153" s="4">
        <v>2381</v>
      </c>
      <c r="G153" s="5">
        <v>3.4197699999999998E-4</v>
      </c>
      <c r="H153" s="4">
        <v>3732</v>
      </c>
      <c r="I153" s="4">
        <v>8240</v>
      </c>
      <c r="J153" s="4">
        <v>4508</v>
      </c>
      <c r="K153" s="5">
        <v>6739.75</v>
      </c>
      <c r="L153" s="5">
        <v>1239.04</v>
      </c>
      <c r="M153" s="5">
        <v>16047300</v>
      </c>
      <c r="N153" s="4">
        <v>10</v>
      </c>
      <c r="O153" s="4">
        <v>6610</v>
      </c>
      <c r="P153" s="4">
        <v>6260</v>
      </c>
      <c r="Q153" s="4">
        <v>6610</v>
      </c>
    </row>
    <row r="154" spans="1:17">
      <c r="E154" s="4">
        <v>74</v>
      </c>
      <c r="F154" s="4">
        <v>1653</v>
      </c>
      <c r="G154" s="5">
        <v>2.3741600000000001E-4</v>
      </c>
      <c r="H154" s="4">
        <v>3732</v>
      </c>
      <c r="I154" s="4">
        <v>8240</v>
      </c>
      <c r="J154" s="4">
        <v>4508</v>
      </c>
      <c r="K154" s="5">
        <v>6659.06</v>
      </c>
      <c r="L154" s="5">
        <v>1251.48</v>
      </c>
      <c r="M154" s="5">
        <v>11007400</v>
      </c>
      <c r="N154" s="4">
        <v>9</v>
      </c>
      <c r="O154" s="4">
        <v>6610</v>
      </c>
      <c r="P154" s="4">
        <v>6260</v>
      </c>
      <c r="Q154" s="4">
        <v>6610</v>
      </c>
    </row>
    <row r="155" spans="1:17">
      <c r="E155" s="4">
        <v>75</v>
      </c>
      <c r="F155" s="4">
        <v>1066</v>
      </c>
      <c r="G155" s="5">
        <v>1.5310700000000001E-4</v>
      </c>
      <c r="H155" s="4">
        <v>3732</v>
      </c>
      <c r="I155" s="4">
        <v>8240</v>
      </c>
      <c r="J155" s="4">
        <v>4508</v>
      </c>
      <c r="K155" s="5">
        <v>6588.57</v>
      </c>
      <c r="L155" s="5">
        <v>1320.85</v>
      </c>
      <c r="M155" s="5">
        <v>7023410</v>
      </c>
      <c r="N155" s="4">
        <v>6</v>
      </c>
      <c r="O155" s="4">
        <v>6610</v>
      </c>
      <c r="P155" s="4">
        <v>6832</v>
      </c>
      <c r="Q155" s="4">
        <v>6610</v>
      </c>
    </row>
    <row r="156" spans="1:17">
      <c r="E156" s="4">
        <v>76</v>
      </c>
      <c r="F156" s="4">
        <v>540</v>
      </c>
      <c r="G156" s="5">
        <v>7.75589E-5</v>
      </c>
      <c r="H156" s="4">
        <v>3732</v>
      </c>
      <c r="I156" s="4">
        <v>8240</v>
      </c>
      <c r="J156" s="4">
        <v>4508</v>
      </c>
      <c r="K156" s="5">
        <v>6398.35</v>
      </c>
      <c r="L156" s="5">
        <v>1278.1400000000001</v>
      </c>
      <c r="M156" s="5">
        <v>3455110</v>
      </c>
      <c r="N156" s="4">
        <v>4</v>
      </c>
      <c r="O156" s="4">
        <v>6610</v>
      </c>
      <c r="P156" s="4">
        <v>3732</v>
      </c>
      <c r="Q156" s="4">
        <v>6610</v>
      </c>
    </row>
    <row r="157" spans="1:17">
      <c r="E157" s="4">
        <v>77</v>
      </c>
      <c r="F157" s="4">
        <v>236</v>
      </c>
      <c r="G157" s="5">
        <v>3.3896100000000002E-5</v>
      </c>
      <c r="H157" s="4">
        <v>3732</v>
      </c>
      <c r="I157" s="4">
        <v>8240</v>
      </c>
      <c r="J157" s="4">
        <v>4508</v>
      </c>
      <c r="K157" s="5">
        <v>6167.83</v>
      </c>
      <c r="L157" s="5">
        <v>1060.1099999999999</v>
      </c>
      <c r="M157" s="5">
        <v>1455610</v>
      </c>
      <c r="N157" s="4">
        <v>4</v>
      </c>
      <c r="O157" s="4">
        <v>6610</v>
      </c>
      <c r="P157" s="4">
        <v>8240</v>
      </c>
      <c r="Q157" s="4">
        <v>6610</v>
      </c>
    </row>
    <row r="158" spans="1:17">
      <c r="E158" s="4">
        <v>78</v>
      </c>
      <c r="F158" s="4">
        <v>59</v>
      </c>
      <c r="G158" s="5">
        <v>8.4740200000000002E-6</v>
      </c>
      <c r="H158" s="4">
        <v>6000</v>
      </c>
      <c r="I158" s="4">
        <v>6610</v>
      </c>
      <c r="J158" s="4">
        <v>610</v>
      </c>
      <c r="K158" s="5">
        <v>6392.88</v>
      </c>
      <c r="L158" s="5">
        <v>292.065</v>
      </c>
      <c r="M158" s="5">
        <v>377180</v>
      </c>
      <c r="N158" s="4">
        <v>2</v>
      </c>
      <c r="O158" s="4">
        <v>6610</v>
      </c>
      <c r="P158" s="4">
        <v>6000</v>
      </c>
      <c r="Q158" s="4">
        <v>6610</v>
      </c>
    </row>
    <row r="159" spans="1:17">
      <c r="E159" s="4">
        <v>79</v>
      </c>
      <c r="F159" s="4">
        <v>15</v>
      </c>
      <c r="G159" s="5">
        <v>2.1544099999999999E-6</v>
      </c>
      <c r="H159" s="4">
        <v>6610</v>
      </c>
      <c r="I159" s="4">
        <v>6610</v>
      </c>
      <c r="J159" s="4">
        <v>0</v>
      </c>
      <c r="K159" s="5">
        <v>6610</v>
      </c>
      <c r="L159" s="5">
        <v>0</v>
      </c>
      <c r="M159" s="5">
        <v>99150</v>
      </c>
      <c r="N159" s="4">
        <v>1</v>
      </c>
      <c r="O159" s="4">
        <v>6610</v>
      </c>
      <c r="P159" s="4">
        <v>6610</v>
      </c>
      <c r="Q159" s="4">
        <v>6610</v>
      </c>
    </row>
    <row r="160" spans="1:17">
      <c r="A160">
        <v>1994</v>
      </c>
      <c r="B160" t="s">
        <v>35</v>
      </c>
      <c r="E160" s="4">
        <v>1</v>
      </c>
      <c r="F160" s="4">
        <v>5027423</v>
      </c>
      <c r="G160" s="5">
        <v>0.72207600000000005</v>
      </c>
      <c r="H160" s="4">
        <v>0</v>
      </c>
      <c r="I160" s="4">
        <v>9920</v>
      </c>
      <c r="J160" s="4">
        <v>9920</v>
      </c>
      <c r="K160" s="5">
        <v>3198.63</v>
      </c>
      <c r="L160" s="5">
        <v>2194.5700000000002</v>
      </c>
      <c r="M160" s="5">
        <v>16080900000</v>
      </c>
      <c r="N160" s="4">
        <v>159</v>
      </c>
      <c r="O160" s="4">
        <v>880</v>
      </c>
      <c r="P160" s="4">
        <v>5100</v>
      </c>
      <c r="Q160" s="4">
        <v>3440</v>
      </c>
    </row>
    <row r="161" spans="5:17">
      <c r="E161" s="4">
        <v>2</v>
      </c>
      <c r="F161" s="4">
        <v>1515456</v>
      </c>
      <c r="G161" s="5">
        <v>0.21766099999999999</v>
      </c>
      <c r="H161" s="4">
        <v>0</v>
      </c>
      <c r="I161" s="4">
        <v>9920</v>
      </c>
      <c r="J161" s="4">
        <v>9920</v>
      </c>
      <c r="K161" s="5">
        <v>4605.78</v>
      </c>
      <c r="L161" s="5">
        <v>1815.32</v>
      </c>
      <c r="M161" s="5">
        <v>6979860000</v>
      </c>
      <c r="N161" s="4">
        <v>147</v>
      </c>
      <c r="O161" s="4">
        <v>880</v>
      </c>
      <c r="P161" s="4">
        <v>2890</v>
      </c>
      <c r="Q161" s="4">
        <v>4700</v>
      </c>
    </row>
    <row r="162" spans="5:17">
      <c r="E162" s="4">
        <v>3</v>
      </c>
      <c r="F162" s="4">
        <v>1099428</v>
      </c>
      <c r="G162" s="5">
        <v>0.15790799999999999</v>
      </c>
      <c r="H162" s="4">
        <v>0</v>
      </c>
      <c r="I162" s="4">
        <v>9920</v>
      </c>
      <c r="J162" s="4">
        <v>9920</v>
      </c>
      <c r="K162" s="5">
        <v>4834.93</v>
      </c>
      <c r="L162" s="5">
        <v>1697.66</v>
      </c>
      <c r="M162" s="5">
        <v>5315660000</v>
      </c>
      <c r="N162" s="4">
        <v>165</v>
      </c>
      <c r="O162" s="4">
        <v>880</v>
      </c>
      <c r="P162" s="4">
        <v>5510</v>
      </c>
      <c r="Q162" s="4">
        <v>4850</v>
      </c>
    </row>
    <row r="163" spans="5:17">
      <c r="E163" s="4">
        <v>4</v>
      </c>
      <c r="F163" s="4">
        <v>867898</v>
      </c>
      <c r="G163" s="5">
        <v>0.124654</v>
      </c>
      <c r="H163" s="4">
        <v>0</v>
      </c>
      <c r="I163" s="4">
        <v>9920</v>
      </c>
      <c r="J163" s="4">
        <v>9920</v>
      </c>
      <c r="K163" s="5">
        <v>4900.67</v>
      </c>
      <c r="L163" s="5">
        <v>1727.46</v>
      </c>
      <c r="M163" s="5">
        <v>4253280000</v>
      </c>
      <c r="N163" s="4">
        <v>175</v>
      </c>
      <c r="O163" s="4">
        <v>880</v>
      </c>
      <c r="P163" s="4">
        <v>5492</v>
      </c>
      <c r="Q163" s="4">
        <v>4770</v>
      </c>
    </row>
    <row r="164" spans="5:17">
      <c r="E164" s="4">
        <v>5</v>
      </c>
      <c r="F164" s="4">
        <v>754824</v>
      </c>
      <c r="G164" s="5">
        <v>0.108414</v>
      </c>
      <c r="H164" s="4">
        <v>0</v>
      </c>
      <c r="I164" s="4">
        <v>9920</v>
      </c>
      <c r="J164" s="4">
        <v>9920</v>
      </c>
      <c r="K164" s="5">
        <v>5137.95</v>
      </c>
      <c r="L164" s="5">
        <v>1746.82</v>
      </c>
      <c r="M164" s="5">
        <v>3878250000</v>
      </c>
      <c r="N164" s="4">
        <v>176</v>
      </c>
      <c r="O164" s="4">
        <v>880</v>
      </c>
      <c r="P164" s="4">
        <v>7990</v>
      </c>
      <c r="Q164" s="4">
        <v>5080</v>
      </c>
    </row>
    <row r="165" spans="5:17">
      <c r="E165" s="4">
        <v>6</v>
      </c>
      <c r="F165" s="4">
        <v>625933</v>
      </c>
      <c r="G165" s="5">
        <v>8.9901200000000001E-2</v>
      </c>
      <c r="H165" s="4">
        <v>0</v>
      </c>
      <c r="I165" s="4">
        <v>9920</v>
      </c>
      <c r="J165" s="4">
        <v>9920</v>
      </c>
      <c r="K165" s="5">
        <v>5412.76</v>
      </c>
      <c r="L165" s="5">
        <v>1809.31</v>
      </c>
      <c r="M165" s="5">
        <v>3388030000</v>
      </c>
      <c r="N165" s="4">
        <v>180</v>
      </c>
      <c r="O165" s="4">
        <v>880</v>
      </c>
      <c r="P165" s="4">
        <v>4132</v>
      </c>
      <c r="Q165" s="4">
        <v>5360</v>
      </c>
    </row>
    <row r="166" spans="5:17">
      <c r="E166" s="4">
        <v>7</v>
      </c>
      <c r="F166" s="4">
        <v>566562</v>
      </c>
      <c r="G166" s="5">
        <v>8.1373899999999999E-2</v>
      </c>
      <c r="H166" s="4">
        <v>0</v>
      </c>
      <c r="I166" s="4">
        <v>9920</v>
      </c>
      <c r="J166" s="4">
        <v>9920</v>
      </c>
      <c r="K166" s="5">
        <v>5635.05</v>
      </c>
      <c r="L166" s="5">
        <v>1773.28</v>
      </c>
      <c r="M166" s="5">
        <v>3192610000</v>
      </c>
      <c r="N166" s="4">
        <v>182</v>
      </c>
      <c r="O166" s="4">
        <v>880</v>
      </c>
      <c r="P166" s="4">
        <v>5192</v>
      </c>
      <c r="Q166" s="4">
        <v>5570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9920</v>
      </c>
      <c r="J167" s="4">
        <v>9920</v>
      </c>
      <c r="K167" s="5">
        <v>5804.63</v>
      </c>
      <c r="L167" s="5">
        <v>1718.55</v>
      </c>
      <c r="M167" s="5">
        <v>2972410000</v>
      </c>
      <c r="N167" s="4">
        <v>186</v>
      </c>
      <c r="O167" s="4">
        <v>880</v>
      </c>
      <c r="P167" s="4">
        <v>3590</v>
      </c>
      <c r="Q167" s="4">
        <v>5910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9920</v>
      </c>
      <c r="J168" s="4">
        <v>9920</v>
      </c>
      <c r="K168" s="5">
        <v>5949.07</v>
      </c>
      <c r="L168" s="5">
        <v>1636.16</v>
      </c>
      <c r="M168" s="5">
        <v>2879950000</v>
      </c>
      <c r="N168" s="4">
        <v>189</v>
      </c>
      <c r="O168" s="4">
        <v>880</v>
      </c>
      <c r="P168" s="4">
        <v>4270</v>
      </c>
      <c r="Q168" s="4">
        <v>6090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9920</v>
      </c>
      <c r="J169" s="4">
        <v>9920</v>
      </c>
      <c r="K169" s="5">
        <v>6059.28</v>
      </c>
      <c r="L169" s="5">
        <v>1584.11</v>
      </c>
      <c r="M169" s="5">
        <v>2703280000</v>
      </c>
      <c r="N169" s="4">
        <v>192</v>
      </c>
      <c r="O169" s="4">
        <v>5990</v>
      </c>
      <c r="P169" s="4">
        <v>7120</v>
      </c>
      <c r="Q169" s="4">
        <v>6262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9920</v>
      </c>
      <c r="J170" s="4">
        <v>9920</v>
      </c>
      <c r="K170" s="5">
        <v>6148.36</v>
      </c>
      <c r="L170" s="5">
        <v>1549.82</v>
      </c>
      <c r="M170" s="5">
        <v>2510730000</v>
      </c>
      <c r="N170" s="4">
        <v>191</v>
      </c>
      <c r="O170" s="4">
        <v>5990</v>
      </c>
      <c r="P170" s="4">
        <v>8392</v>
      </c>
      <c r="Q170" s="4">
        <v>6322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9920</v>
      </c>
      <c r="J171" s="4">
        <v>9920</v>
      </c>
      <c r="K171" s="5">
        <v>6239.13</v>
      </c>
      <c r="L171" s="5">
        <v>1498.74</v>
      </c>
      <c r="M171" s="5">
        <v>2361730000</v>
      </c>
      <c r="N171" s="4">
        <v>186</v>
      </c>
      <c r="O171" s="4">
        <v>5990</v>
      </c>
      <c r="P171" s="4">
        <v>8950</v>
      </c>
      <c r="Q171" s="4">
        <v>6350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9390</v>
      </c>
      <c r="J172" s="4">
        <v>9390</v>
      </c>
      <c r="K172" s="5">
        <v>6312.47</v>
      </c>
      <c r="L172" s="5">
        <v>1455.43</v>
      </c>
      <c r="M172" s="5">
        <v>2294160000</v>
      </c>
      <c r="N172" s="4">
        <v>187</v>
      </c>
      <c r="O172" s="4">
        <v>5990</v>
      </c>
      <c r="P172" s="4">
        <v>3370</v>
      </c>
      <c r="Q172" s="4">
        <v>6350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9390</v>
      </c>
      <c r="J173" s="4">
        <v>9390</v>
      </c>
      <c r="K173" s="5">
        <v>6408.05</v>
      </c>
      <c r="L173" s="5">
        <v>1421.1</v>
      </c>
      <c r="M173" s="5">
        <v>2242910000</v>
      </c>
      <c r="N173" s="4">
        <v>185</v>
      </c>
      <c r="O173" s="4">
        <v>5990</v>
      </c>
      <c r="P173" s="4">
        <v>5412</v>
      </c>
      <c r="Q173" s="4">
        <v>6382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9390</v>
      </c>
      <c r="J174" s="4">
        <v>9390</v>
      </c>
      <c r="K174" s="5">
        <v>6484.34</v>
      </c>
      <c r="L174" s="5">
        <v>1371.28</v>
      </c>
      <c r="M174" s="5">
        <v>2175760000</v>
      </c>
      <c r="N174" s="4">
        <v>188</v>
      </c>
      <c r="O174" s="4">
        <v>5990</v>
      </c>
      <c r="P174" s="4">
        <v>5452</v>
      </c>
      <c r="Q174" s="4">
        <v>6450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9390</v>
      </c>
      <c r="J175" s="4">
        <v>9390</v>
      </c>
      <c r="K175" s="5">
        <v>6559.76</v>
      </c>
      <c r="L175" s="5">
        <v>1366.46</v>
      </c>
      <c r="M175" s="5">
        <v>2071010000</v>
      </c>
      <c r="N175" s="4">
        <v>189</v>
      </c>
      <c r="O175" s="4">
        <v>6290</v>
      </c>
      <c r="P175" s="4">
        <v>6410</v>
      </c>
      <c r="Q175" s="4">
        <v>6510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9390</v>
      </c>
      <c r="J176" s="4">
        <v>9390</v>
      </c>
      <c r="K176" s="5">
        <v>6613.83</v>
      </c>
      <c r="L176" s="5">
        <v>1365.56</v>
      </c>
      <c r="M176" s="5">
        <v>2004550000</v>
      </c>
      <c r="N176" s="4">
        <v>186</v>
      </c>
      <c r="O176" s="4">
        <v>7620</v>
      </c>
      <c r="P176" s="4">
        <v>4622</v>
      </c>
      <c r="Q176" s="4">
        <v>6640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9390</v>
      </c>
      <c r="J177" s="4">
        <v>9390</v>
      </c>
      <c r="K177" s="5">
        <v>6668.31</v>
      </c>
      <c r="L177" s="5">
        <v>1369.12</v>
      </c>
      <c r="M177" s="5">
        <v>1950330000</v>
      </c>
      <c r="N177" s="4">
        <v>187</v>
      </c>
      <c r="O177" s="4">
        <v>7620</v>
      </c>
      <c r="P177" s="4">
        <v>4850</v>
      </c>
      <c r="Q177" s="4">
        <v>6750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9390</v>
      </c>
      <c r="J178" s="4">
        <v>9390</v>
      </c>
      <c r="K178" s="5">
        <v>6717.35</v>
      </c>
      <c r="L178" s="5">
        <v>1363.66</v>
      </c>
      <c r="M178" s="5">
        <v>1896680000</v>
      </c>
      <c r="N178" s="4">
        <v>185</v>
      </c>
      <c r="O178" s="4">
        <v>8210</v>
      </c>
      <c r="P178" s="4">
        <v>7960</v>
      </c>
      <c r="Q178" s="4">
        <v>6910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9390</v>
      </c>
      <c r="J179" s="4">
        <v>9390</v>
      </c>
      <c r="K179" s="5">
        <v>6769.46</v>
      </c>
      <c r="L179" s="5">
        <v>1356.37</v>
      </c>
      <c r="M179" s="5">
        <v>1866200000</v>
      </c>
      <c r="N179" s="4">
        <v>181</v>
      </c>
      <c r="O179" s="4">
        <v>8210</v>
      </c>
      <c r="P179" s="4">
        <v>7170</v>
      </c>
      <c r="Q179" s="4">
        <v>7050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9390</v>
      </c>
      <c r="J180" s="4">
        <v>9390</v>
      </c>
      <c r="K180" s="5">
        <v>6815.15</v>
      </c>
      <c r="L180" s="5">
        <v>1339.94</v>
      </c>
      <c r="M180" s="5">
        <v>1812220000</v>
      </c>
      <c r="N180" s="4">
        <v>180</v>
      </c>
      <c r="O180" s="4">
        <v>8210</v>
      </c>
      <c r="P180" s="4">
        <v>8380</v>
      </c>
      <c r="Q180" s="4">
        <v>7070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9390</v>
      </c>
      <c r="J181" s="4">
        <v>9390</v>
      </c>
      <c r="K181" s="5">
        <v>6874.25</v>
      </c>
      <c r="L181" s="5">
        <v>1332.05</v>
      </c>
      <c r="M181" s="5">
        <v>1767740000</v>
      </c>
      <c r="N181" s="4">
        <v>179</v>
      </c>
      <c r="O181" s="4">
        <v>8210</v>
      </c>
      <c r="P181" s="4">
        <v>3560</v>
      </c>
      <c r="Q181" s="4">
        <v>7100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9390</v>
      </c>
      <c r="J182" s="4">
        <v>9390</v>
      </c>
      <c r="K182" s="5">
        <v>6940.36</v>
      </c>
      <c r="L182" s="5">
        <v>1322.72</v>
      </c>
      <c r="M182" s="5">
        <v>1739530000</v>
      </c>
      <c r="N182" s="4">
        <v>176</v>
      </c>
      <c r="O182" s="4">
        <v>8210</v>
      </c>
      <c r="P182" s="4">
        <v>5920</v>
      </c>
      <c r="Q182" s="4">
        <v>7190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9390</v>
      </c>
      <c r="J183" s="4">
        <v>9390</v>
      </c>
      <c r="K183" s="5">
        <v>7003.95</v>
      </c>
      <c r="L183" s="5">
        <v>1317.41</v>
      </c>
      <c r="M183" s="5">
        <v>1730330000</v>
      </c>
      <c r="N183" s="4">
        <v>170</v>
      </c>
      <c r="O183" s="4">
        <v>8210</v>
      </c>
      <c r="P183" s="4">
        <v>5480</v>
      </c>
      <c r="Q183" s="4">
        <v>7220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9390</v>
      </c>
      <c r="J184" s="4">
        <v>9390</v>
      </c>
      <c r="K184" s="5">
        <v>7050.49</v>
      </c>
      <c r="L184" s="5">
        <v>1305.72</v>
      </c>
      <c r="M184" s="5">
        <v>1718450000</v>
      </c>
      <c r="N184" s="4">
        <v>166</v>
      </c>
      <c r="O184" s="4">
        <v>8210</v>
      </c>
      <c r="P184" s="4">
        <v>7550</v>
      </c>
      <c r="Q184" s="4">
        <v>7290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9242</v>
      </c>
      <c r="J185" s="4">
        <v>9242</v>
      </c>
      <c r="K185" s="5">
        <v>7111.73</v>
      </c>
      <c r="L185" s="5">
        <v>1282.5999999999999</v>
      </c>
      <c r="M185" s="5">
        <v>1710500000</v>
      </c>
      <c r="N185" s="4">
        <v>164</v>
      </c>
      <c r="O185" s="4">
        <v>8210</v>
      </c>
      <c r="P185" s="4">
        <v>6910</v>
      </c>
      <c r="Q185" s="4">
        <v>7320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9242</v>
      </c>
      <c r="J186" s="4">
        <v>9242</v>
      </c>
      <c r="K186" s="5">
        <v>7155.03</v>
      </c>
      <c r="L186" s="5">
        <v>1276.5</v>
      </c>
      <c r="M186" s="5">
        <v>1686170000</v>
      </c>
      <c r="N186" s="4">
        <v>161</v>
      </c>
      <c r="O186" s="4">
        <v>8210</v>
      </c>
      <c r="P186" s="4">
        <v>7080</v>
      </c>
      <c r="Q186" s="4">
        <v>7450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9242</v>
      </c>
      <c r="J187" s="4">
        <v>9242</v>
      </c>
      <c r="K187" s="5">
        <v>7201.19</v>
      </c>
      <c r="L187" s="5">
        <v>1251.8499999999999</v>
      </c>
      <c r="M187" s="5">
        <v>1677340000</v>
      </c>
      <c r="N187" s="4">
        <v>162</v>
      </c>
      <c r="O187" s="4">
        <v>7940</v>
      </c>
      <c r="P187" s="4">
        <v>5570</v>
      </c>
      <c r="Q187" s="4">
        <v>7470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9242</v>
      </c>
      <c r="J188" s="4">
        <v>9242</v>
      </c>
      <c r="K188" s="5">
        <v>7252.57</v>
      </c>
      <c r="L188" s="5">
        <v>1237.05</v>
      </c>
      <c r="M188" s="5">
        <v>1651270000</v>
      </c>
      <c r="N188" s="4">
        <v>156</v>
      </c>
      <c r="O188" s="4">
        <v>7940</v>
      </c>
      <c r="P188" s="4">
        <v>5542</v>
      </c>
      <c r="Q188" s="4">
        <v>7530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9242</v>
      </c>
      <c r="J189" s="4">
        <v>9242</v>
      </c>
      <c r="K189" s="5">
        <v>7307.16</v>
      </c>
      <c r="L189" s="5">
        <v>1226.31</v>
      </c>
      <c r="M189" s="5">
        <v>1619060000</v>
      </c>
      <c r="N189" s="4">
        <v>155</v>
      </c>
      <c r="O189" s="4">
        <v>7940</v>
      </c>
      <c r="P189" s="4">
        <v>8360</v>
      </c>
      <c r="Q189" s="4">
        <v>7570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4010</v>
      </c>
      <c r="I190" s="4">
        <v>9242</v>
      </c>
      <c r="J190" s="4">
        <v>5232</v>
      </c>
      <c r="K190" s="5">
        <v>7355.36</v>
      </c>
      <c r="L190" s="5">
        <v>1223.75</v>
      </c>
      <c r="M190" s="5">
        <v>1589280000</v>
      </c>
      <c r="N190" s="4">
        <v>150</v>
      </c>
      <c r="O190" s="4">
        <v>7940</v>
      </c>
      <c r="P190" s="4">
        <v>8220</v>
      </c>
      <c r="Q190" s="4">
        <v>7590</v>
      </c>
    </row>
    <row r="191" spans="5:17">
      <c r="E191" s="4">
        <v>32</v>
      </c>
      <c r="F191" s="4">
        <v>212406</v>
      </c>
      <c r="G191" s="5">
        <v>3.05074E-2</v>
      </c>
      <c r="H191" s="4">
        <v>4010</v>
      </c>
      <c r="I191" s="4">
        <v>9242</v>
      </c>
      <c r="J191" s="4">
        <v>5232</v>
      </c>
      <c r="K191" s="5">
        <v>7400.28</v>
      </c>
      <c r="L191" s="5">
        <v>1216.3800000000001</v>
      </c>
      <c r="M191" s="5">
        <v>1571860000</v>
      </c>
      <c r="N191" s="4">
        <v>149</v>
      </c>
      <c r="O191" s="4">
        <v>7940</v>
      </c>
      <c r="P191" s="4">
        <v>7682</v>
      </c>
      <c r="Q191" s="4">
        <v>7620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4010</v>
      </c>
      <c r="I192" s="4">
        <v>9242</v>
      </c>
      <c r="J192" s="4">
        <v>5232</v>
      </c>
      <c r="K192" s="5">
        <v>7431.35</v>
      </c>
      <c r="L192" s="5">
        <v>1210.29</v>
      </c>
      <c r="M192" s="5">
        <v>1553460000</v>
      </c>
      <c r="N192" s="4">
        <v>144</v>
      </c>
      <c r="O192" s="4">
        <v>7940</v>
      </c>
      <c r="P192" s="4">
        <v>4900</v>
      </c>
      <c r="Q192" s="4">
        <v>7700</v>
      </c>
    </row>
    <row r="193" spans="5:17">
      <c r="E193" s="4">
        <v>34</v>
      </c>
      <c r="F193" s="4">
        <v>207640</v>
      </c>
      <c r="G193" s="5">
        <v>2.98228E-2</v>
      </c>
      <c r="H193" s="4">
        <v>4010</v>
      </c>
      <c r="I193" s="4">
        <v>9242</v>
      </c>
      <c r="J193" s="4">
        <v>5232</v>
      </c>
      <c r="K193" s="5">
        <v>7479.06</v>
      </c>
      <c r="L193" s="5">
        <v>1194.8</v>
      </c>
      <c r="M193" s="5">
        <v>1552950000</v>
      </c>
      <c r="N193" s="4">
        <v>140</v>
      </c>
      <c r="O193" s="4">
        <v>7940</v>
      </c>
      <c r="P193" s="4">
        <v>4262</v>
      </c>
      <c r="Q193" s="4">
        <v>7820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4010</v>
      </c>
      <c r="I194" s="4">
        <v>9242</v>
      </c>
      <c r="J194" s="4">
        <v>5232</v>
      </c>
      <c r="K194" s="5">
        <v>7529.54</v>
      </c>
      <c r="L194" s="5">
        <v>1166.32</v>
      </c>
      <c r="M194" s="5">
        <v>1552550000</v>
      </c>
      <c r="N194" s="4">
        <v>142</v>
      </c>
      <c r="O194" s="4">
        <v>7940</v>
      </c>
      <c r="P194" s="4">
        <v>6140</v>
      </c>
      <c r="Q194" s="4">
        <v>7840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4010</v>
      </c>
      <c r="I195" s="4">
        <v>9242</v>
      </c>
      <c r="J195" s="4">
        <v>5232</v>
      </c>
      <c r="K195" s="5">
        <v>7558.25</v>
      </c>
      <c r="L195" s="5">
        <v>1141.08</v>
      </c>
      <c r="M195" s="5">
        <v>1537620000</v>
      </c>
      <c r="N195" s="4">
        <v>142</v>
      </c>
      <c r="O195" s="4">
        <v>7940</v>
      </c>
      <c r="P195" s="4">
        <v>4262</v>
      </c>
      <c r="Q195" s="4">
        <v>7840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4010</v>
      </c>
      <c r="I196" s="4">
        <v>9242</v>
      </c>
      <c r="J196" s="4">
        <v>5232</v>
      </c>
      <c r="K196" s="5">
        <v>7590.58</v>
      </c>
      <c r="L196" s="5">
        <v>1123.93</v>
      </c>
      <c r="M196" s="5">
        <v>1521040000</v>
      </c>
      <c r="N196" s="4">
        <v>141</v>
      </c>
      <c r="O196" s="4">
        <v>7940</v>
      </c>
      <c r="P196" s="4">
        <v>4262</v>
      </c>
      <c r="Q196" s="4">
        <v>7900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4010</v>
      </c>
      <c r="I197" s="4">
        <v>9242</v>
      </c>
      <c r="J197" s="4">
        <v>5232</v>
      </c>
      <c r="K197" s="5">
        <v>7613.45</v>
      </c>
      <c r="L197" s="5">
        <v>1107.9100000000001</v>
      </c>
      <c r="M197" s="5">
        <v>1491010000</v>
      </c>
      <c r="N197" s="4">
        <v>140</v>
      </c>
      <c r="O197" s="4">
        <v>7940</v>
      </c>
      <c r="P197" s="4">
        <v>4262</v>
      </c>
      <c r="Q197" s="4">
        <v>7910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4010</v>
      </c>
      <c r="I198" s="4">
        <v>9242</v>
      </c>
      <c r="J198" s="4">
        <v>5232</v>
      </c>
      <c r="K198" s="5">
        <v>7648.26</v>
      </c>
      <c r="L198" s="5">
        <v>1083.8499999999999</v>
      </c>
      <c r="M198" s="5">
        <v>1456980000</v>
      </c>
      <c r="N198" s="4">
        <v>135</v>
      </c>
      <c r="O198" s="4">
        <v>7940</v>
      </c>
      <c r="P198" s="4">
        <v>4920</v>
      </c>
      <c r="Q198" s="4">
        <v>7930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4010</v>
      </c>
      <c r="I199" s="4">
        <v>9242</v>
      </c>
      <c r="J199" s="4">
        <v>5232</v>
      </c>
      <c r="K199" s="5">
        <v>7673.14</v>
      </c>
      <c r="L199" s="5">
        <v>1064.18</v>
      </c>
      <c r="M199" s="5">
        <v>1434030000</v>
      </c>
      <c r="N199" s="4">
        <v>131</v>
      </c>
      <c r="O199" s="4">
        <v>7940</v>
      </c>
      <c r="P199" s="4">
        <v>4920</v>
      </c>
      <c r="Q199" s="4">
        <v>7940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4010</v>
      </c>
      <c r="I200" s="4">
        <v>9242</v>
      </c>
      <c r="J200" s="4">
        <v>5232</v>
      </c>
      <c r="K200" s="5">
        <v>7704.15</v>
      </c>
      <c r="L200" s="5">
        <v>1045.55</v>
      </c>
      <c r="M200" s="5">
        <v>1390870000</v>
      </c>
      <c r="N200" s="4">
        <v>128</v>
      </c>
      <c r="O200" s="4">
        <v>7940</v>
      </c>
      <c r="P200" s="4">
        <v>5740</v>
      </c>
      <c r="Q200" s="4">
        <v>7940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4010</v>
      </c>
      <c r="I201" s="4">
        <v>9242</v>
      </c>
      <c r="J201" s="4">
        <v>5232</v>
      </c>
      <c r="K201" s="5">
        <v>7722.79</v>
      </c>
      <c r="L201" s="5">
        <v>1033.45</v>
      </c>
      <c r="M201" s="5">
        <v>1336290000</v>
      </c>
      <c r="N201" s="4">
        <v>124</v>
      </c>
      <c r="O201" s="4">
        <v>7940</v>
      </c>
      <c r="P201" s="4">
        <v>6260</v>
      </c>
      <c r="Q201" s="4">
        <v>7940</v>
      </c>
    </row>
    <row r="202" spans="5:17">
      <c r="E202" s="4">
        <v>43</v>
      </c>
      <c r="F202" s="4">
        <v>165879</v>
      </c>
      <c r="G202" s="5">
        <v>2.38248E-2</v>
      </c>
      <c r="H202" s="4">
        <v>4010</v>
      </c>
      <c r="I202" s="4">
        <v>9242</v>
      </c>
      <c r="J202" s="4">
        <v>5232</v>
      </c>
      <c r="K202" s="5">
        <v>7735.89</v>
      </c>
      <c r="L202" s="5">
        <v>1018.01</v>
      </c>
      <c r="M202" s="5">
        <v>1283220000</v>
      </c>
      <c r="N202" s="4">
        <v>122</v>
      </c>
      <c r="O202" s="4">
        <v>7940</v>
      </c>
      <c r="P202" s="4">
        <v>7070</v>
      </c>
      <c r="Q202" s="4">
        <v>7950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4010</v>
      </c>
      <c r="I203" s="4">
        <v>9242</v>
      </c>
      <c r="J203" s="4">
        <v>5232</v>
      </c>
      <c r="K203" s="5">
        <v>7752.74</v>
      </c>
      <c r="L203" s="5">
        <v>996.28499999999997</v>
      </c>
      <c r="M203" s="5">
        <v>1235410000</v>
      </c>
      <c r="N203" s="4">
        <v>113</v>
      </c>
      <c r="O203" s="4">
        <v>7940</v>
      </c>
      <c r="P203" s="4">
        <v>5320</v>
      </c>
      <c r="Q203" s="4">
        <v>7950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4010</v>
      </c>
      <c r="I204" s="4">
        <v>9242</v>
      </c>
      <c r="J204" s="4">
        <v>5232</v>
      </c>
      <c r="K204" s="5">
        <v>7756.1</v>
      </c>
      <c r="L204" s="5">
        <v>976.20899999999995</v>
      </c>
      <c r="M204" s="5">
        <v>1181820000</v>
      </c>
      <c r="N204" s="4">
        <v>110</v>
      </c>
      <c r="O204" s="4">
        <v>7940</v>
      </c>
      <c r="P204" s="4">
        <v>5452</v>
      </c>
      <c r="Q204" s="4">
        <v>7950</v>
      </c>
    </row>
    <row r="205" spans="5:17">
      <c r="E205" s="4">
        <v>46</v>
      </c>
      <c r="F205" s="4">
        <v>144773</v>
      </c>
      <c r="G205" s="5">
        <v>2.07934E-2</v>
      </c>
      <c r="H205" s="4">
        <v>4010</v>
      </c>
      <c r="I205" s="4">
        <v>9242</v>
      </c>
      <c r="J205" s="4">
        <v>5232</v>
      </c>
      <c r="K205" s="5">
        <v>7760.73</v>
      </c>
      <c r="L205" s="5">
        <v>962.24800000000005</v>
      </c>
      <c r="M205" s="5">
        <v>1123540000</v>
      </c>
      <c r="N205" s="4">
        <v>109</v>
      </c>
      <c r="O205" s="4">
        <v>7940</v>
      </c>
      <c r="P205" s="4">
        <v>6730</v>
      </c>
      <c r="Q205" s="4">
        <v>7940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4010</v>
      </c>
      <c r="I206" s="4">
        <v>9242</v>
      </c>
      <c r="J206" s="4">
        <v>5232</v>
      </c>
      <c r="K206" s="5">
        <v>7771.97</v>
      </c>
      <c r="L206" s="5">
        <v>935.97</v>
      </c>
      <c r="M206" s="5">
        <v>1073120000</v>
      </c>
      <c r="N206" s="4">
        <v>105</v>
      </c>
      <c r="O206" s="4">
        <v>7940</v>
      </c>
      <c r="P206" s="4">
        <v>7620</v>
      </c>
      <c r="Q206" s="4">
        <v>7940</v>
      </c>
    </row>
    <row r="207" spans="5:17">
      <c r="E207" s="4">
        <v>48</v>
      </c>
      <c r="F207" s="4">
        <v>130322</v>
      </c>
      <c r="G207" s="5">
        <v>1.87178E-2</v>
      </c>
      <c r="H207" s="4">
        <v>4010</v>
      </c>
      <c r="I207" s="4">
        <v>9242</v>
      </c>
      <c r="J207" s="4">
        <v>5232</v>
      </c>
      <c r="K207" s="5">
        <v>7789.48</v>
      </c>
      <c r="L207" s="5">
        <v>917.36500000000001</v>
      </c>
      <c r="M207" s="5">
        <v>1015140000</v>
      </c>
      <c r="N207" s="4">
        <v>102</v>
      </c>
      <c r="O207" s="4">
        <v>7940</v>
      </c>
      <c r="P207" s="4">
        <v>5680</v>
      </c>
      <c r="Q207" s="4">
        <v>7940</v>
      </c>
    </row>
    <row r="208" spans="5:17">
      <c r="E208" s="4">
        <v>49</v>
      </c>
      <c r="F208" s="4">
        <v>123826</v>
      </c>
      <c r="G208" s="5">
        <v>1.77848E-2</v>
      </c>
      <c r="H208" s="4">
        <v>4010</v>
      </c>
      <c r="I208" s="4">
        <v>9242</v>
      </c>
      <c r="J208" s="4">
        <v>5232</v>
      </c>
      <c r="K208" s="5">
        <v>7807.11</v>
      </c>
      <c r="L208" s="5">
        <v>893.28800000000001</v>
      </c>
      <c r="M208" s="5">
        <v>966723000</v>
      </c>
      <c r="N208" s="4">
        <v>99</v>
      </c>
      <c r="O208" s="4">
        <v>7940</v>
      </c>
      <c r="P208" s="4">
        <v>7960</v>
      </c>
      <c r="Q208" s="4">
        <v>7950</v>
      </c>
    </row>
    <row r="209" spans="5:17">
      <c r="E209" s="4">
        <v>50</v>
      </c>
      <c r="F209" s="4">
        <v>118095</v>
      </c>
      <c r="G209" s="5">
        <v>1.69617E-2</v>
      </c>
      <c r="H209" s="4">
        <v>4010</v>
      </c>
      <c r="I209" s="4">
        <v>9242</v>
      </c>
      <c r="J209" s="4">
        <v>5232</v>
      </c>
      <c r="K209" s="5">
        <v>7818.42</v>
      </c>
      <c r="L209" s="5">
        <v>871.10500000000002</v>
      </c>
      <c r="M209" s="5">
        <v>923317000</v>
      </c>
      <c r="N209" s="4">
        <v>93</v>
      </c>
      <c r="O209" s="4">
        <v>7940</v>
      </c>
      <c r="P209" s="4">
        <v>7320</v>
      </c>
      <c r="Q209" s="4">
        <v>7950</v>
      </c>
    </row>
    <row r="210" spans="5:17">
      <c r="E210" s="4">
        <v>51</v>
      </c>
      <c r="F210" s="4">
        <v>114796</v>
      </c>
      <c r="G210" s="5">
        <v>1.64879E-2</v>
      </c>
      <c r="H210" s="4">
        <v>4010</v>
      </c>
      <c r="I210" s="4">
        <v>9242</v>
      </c>
      <c r="J210" s="4">
        <v>5232</v>
      </c>
      <c r="K210" s="5">
        <v>7818.8</v>
      </c>
      <c r="L210" s="5">
        <v>858.66099999999994</v>
      </c>
      <c r="M210" s="5">
        <v>897567000</v>
      </c>
      <c r="N210" s="4">
        <v>88</v>
      </c>
      <c r="O210" s="4">
        <v>7940</v>
      </c>
      <c r="P210" s="4">
        <v>7290</v>
      </c>
      <c r="Q210" s="4">
        <v>7940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4010</v>
      </c>
      <c r="I211" s="4">
        <v>9242</v>
      </c>
      <c r="J211" s="4">
        <v>5232</v>
      </c>
      <c r="K211" s="5">
        <v>7830.04</v>
      </c>
      <c r="L211" s="5">
        <v>834.47299999999996</v>
      </c>
      <c r="M211" s="5">
        <v>872055000</v>
      </c>
      <c r="N211" s="4">
        <v>84</v>
      </c>
      <c r="O211" s="4">
        <v>7940</v>
      </c>
      <c r="P211" s="4">
        <v>8050</v>
      </c>
      <c r="Q211" s="4">
        <v>7940</v>
      </c>
    </row>
    <row r="212" spans="5:17">
      <c r="E212" s="4">
        <v>53</v>
      </c>
      <c r="F212" s="4">
        <v>105587</v>
      </c>
      <c r="G212" s="5">
        <v>1.51652E-2</v>
      </c>
      <c r="H212" s="4">
        <v>4010</v>
      </c>
      <c r="I212" s="4">
        <v>9242</v>
      </c>
      <c r="J212" s="4">
        <v>5232</v>
      </c>
      <c r="K212" s="5">
        <v>7848.78</v>
      </c>
      <c r="L212" s="5">
        <v>807.97400000000005</v>
      </c>
      <c r="M212" s="5">
        <v>828729000</v>
      </c>
      <c r="N212" s="4">
        <v>82</v>
      </c>
      <c r="O212" s="4">
        <v>7940</v>
      </c>
      <c r="P212" s="4">
        <v>4440</v>
      </c>
      <c r="Q212" s="4">
        <v>7940</v>
      </c>
    </row>
    <row r="213" spans="5:17">
      <c r="E213" s="4">
        <v>54</v>
      </c>
      <c r="F213" s="4">
        <v>99403</v>
      </c>
      <c r="G213" s="5">
        <v>1.4277E-2</v>
      </c>
      <c r="H213" s="4">
        <v>4010</v>
      </c>
      <c r="I213" s="4">
        <v>9210</v>
      </c>
      <c r="J213" s="4">
        <v>5200</v>
      </c>
      <c r="K213" s="5">
        <v>7858.86</v>
      </c>
      <c r="L213" s="5">
        <v>776.82399999999996</v>
      </c>
      <c r="M213" s="5">
        <v>781194000</v>
      </c>
      <c r="N213" s="4">
        <v>78</v>
      </c>
      <c r="O213" s="4">
        <v>7940</v>
      </c>
      <c r="P213" s="4">
        <v>8880</v>
      </c>
      <c r="Q213" s="4">
        <v>7940</v>
      </c>
    </row>
    <row r="214" spans="5:17">
      <c r="E214" s="4">
        <v>55</v>
      </c>
      <c r="F214" s="4">
        <v>92018</v>
      </c>
      <c r="G214" s="5">
        <v>1.32163E-2</v>
      </c>
      <c r="H214" s="4">
        <v>4010</v>
      </c>
      <c r="I214" s="4">
        <v>9210</v>
      </c>
      <c r="J214" s="4">
        <v>5200</v>
      </c>
      <c r="K214" s="5">
        <v>7870.65</v>
      </c>
      <c r="L214" s="5">
        <v>754.87099999999998</v>
      </c>
      <c r="M214" s="5">
        <v>724241000</v>
      </c>
      <c r="N214" s="4">
        <v>77</v>
      </c>
      <c r="O214" s="4">
        <v>7940</v>
      </c>
      <c r="P214" s="4">
        <v>8130</v>
      </c>
      <c r="Q214" s="4">
        <v>7940</v>
      </c>
    </row>
    <row r="215" spans="5:17">
      <c r="E215" s="4">
        <v>56</v>
      </c>
      <c r="F215" s="4">
        <v>84737</v>
      </c>
      <c r="G215" s="5">
        <v>1.21706E-2</v>
      </c>
      <c r="H215" s="4">
        <v>4010</v>
      </c>
      <c r="I215" s="4">
        <v>9210</v>
      </c>
      <c r="J215" s="4">
        <v>5200</v>
      </c>
      <c r="K215" s="5">
        <v>7882.04</v>
      </c>
      <c r="L215" s="5">
        <v>736.69500000000005</v>
      </c>
      <c r="M215" s="5">
        <v>667900000</v>
      </c>
      <c r="N215" s="4">
        <v>73</v>
      </c>
      <c r="O215" s="4">
        <v>7940</v>
      </c>
      <c r="P215" s="4">
        <v>4010</v>
      </c>
      <c r="Q215" s="4">
        <v>7940</v>
      </c>
    </row>
    <row r="216" spans="5:17">
      <c r="E216" s="4">
        <v>57</v>
      </c>
      <c r="F216" s="4">
        <v>77854</v>
      </c>
      <c r="G216" s="5">
        <v>1.1181999999999999E-2</v>
      </c>
      <c r="H216" s="4">
        <v>5170</v>
      </c>
      <c r="I216" s="4">
        <v>9210</v>
      </c>
      <c r="J216" s="4">
        <v>4040</v>
      </c>
      <c r="K216" s="5">
        <v>7879.03</v>
      </c>
      <c r="L216" s="5">
        <v>726.07799999999997</v>
      </c>
      <c r="M216" s="5">
        <v>613414000</v>
      </c>
      <c r="N216" s="4">
        <v>66</v>
      </c>
      <c r="O216" s="4">
        <v>7940</v>
      </c>
      <c r="P216" s="4">
        <v>9210</v>
      </c>
      <c r="Q216" s="4">
        <v>7940</v>
      </c>
    </row>
    <row r="217" spans="5:17">
      <c r="E217" s="4">
        <v>58</v>
      </c>
      <c r="F217" s="4">
        <v>71855</v>
      </c>
      <c r="G217" s="5">
        <v>1.03204E-2</v>
      </c>
      <c r="H217" s="4">
        <v>5170</v>
      </c>
      <c r="I217" s="4">
        <v>9130</v>
      </c>
      <c r="J217" s="4">
        <v>3960</v>
      </c>
      <c r="K217" s="5">
        <v>7877.83</v>
      </c>
      <c r="L217" s="5">
        <v>711.46900000000005</v>
      </c>
      <c r="M217" s="5">
        <v>566061000</v>
      </c>
      <c r="N217" s="4">
        <v>64</v>
      </c>
      <c r="O217" s="4">
        <v>7940</v>
      </c>
      <c r="P217" s="4">
        <v>5380</v>
      </c>
      <c r="Q217" s="4">
        <v>7940</v>
      </c>
    </row>
    <row r="218" spans="5:17">
      <c r="E218" s="4">
        <v>59</v>
      </c>
      <c r="F218" s="4">
        <v>64621</v>
      </c>
      <c r="G218" s="5">
        <v>9.2813600000000007E-3</v>
      </c>
      <c r="H218" s="4">
        <v>5170</v>
      </c>
      <c r="I218" s="4">
        <v>9130</v>
      </c>
      <c r="J218" s="4">
        <v>3960</v>
      </c>
      <c r="K218" s="5">
        <v>7878.52</v>
      </c>
      <c r="L218" s="5">
        <v>690.49</v>
      </c>
      <c r="M218" s="5">
        <v>509118000</v>
      </c>
      <c r="N218" s="4">
        <v>60</v>
      </c>
      <c r="O218" s="4">
        <v>8610</v>
      </c>
      <c r="P218" s="4">
        <v>7042</v>
      </c>
      <c r="Q218" s="4">
        <v>7940</v>
      </c>
    </row>
    <row r="219" spans="5:17">
      <c r="E219" s="4">
        <v>60</v>
      </c>
      <c r="F219" s="4">
        <v>57162</v>
      </c>
      <c r="G219" s="5">
        <v>8.21004E-3</v>
      </c>
      <c r="H219" s="4">
        <v>5170</v>
      </c>
      <c r="I219" s="4">
        <v>9130</v>
      </c>
      <c r="J219" s="4">
        <v>3960</v>
      </c>
      <c r="K219" s="5">
        <v>7883.37</v>
      </c>
      <c r="L219" s="5">
        <v>681.86599999999999</v>
      </c>
      <c r="M219" s="5">
        <v>450629000</v>
      </c>
      <c r="N219" s="4">
        <v>55</v>
      </c>
      <c r="O219" s="4">
        <v>8610</v>
      </c>
      <c r="P219" s="4">
        <v>6020</v>
      </c>
      <c r="Q219" s="4">
        <v>7940</v>
      </c>
    </row>
    <row r="220" spans="5:17">
      <c r="E220" s="4">
        <v>61</v>
      </c>
      <c r="F220" s="4">
        <v>49337</v>
      </c>
      <c r="G220" s="5">
        <v>7.0861500000000003E-3</v>
      </c>
      <c r="H220" s="4">
        <v>5170</v>
      </c>
      <c r="I220" s="4">
        <v>9130</v>
      </c>
      <c r="J220" s="4">
        <v>3960</v>
      </c>
      <c r="K220" s="5">
        <v>7887.41</v>
      </c>
      <c r="L220" s="5">
        <v>670.19299999999998</v>
      </c>
      <c r="M220" s="5">
        <v>389141000</v>
      </c>
      <c r="N220" s="4">
        <v>52</v>
      </c>
      <c r="O220" s="4">
        <v>8610</v>
      </c>
      <c r="P220" s="4">
        <v>7992</v>
      </c>
      <c r="Q220" s="4">
        <v>7950</v>
      </c>
    </row>
    <row r="221" spans="5:17">
      <c r="E221" s="4">
        <v>62</v>
      </c>
      <c r="F221" s="4">
        <v>42776</v>
      </c>
      <c r="G221" s="5">
        <v>6.1438100000000004E-3</v>
      </c>
      <c r="H221" s="4">
        <v>5170</v>
      </c>
      <c r="I221" s="4">
        <v>9130</v>
      </c>
      <c r="J221" s="4">
        <v>3960</v>
      </c>
      <c r="K221" s="5">
        <v>7892.05</v>
      </c>
      <c r="L221" s="5">
        <v>655.85599999999999</v>
      </c>
      <c r="M221" s="5">
        <v>337590000</v>
      </c>
      <c r="N221" s="4">
        <v>50</v>
      </c>
      <c r="O221" s="4">
        <v>8610</v>
      </c>
      <c r="P221" s="4">
        <v>7780</v>
      </c>
      <c r="Q221" s="4">
        <v>7950</v>
      </c>
    </row>
    <row r="222" spans="5:17">
      <c r="E222" s="4">
        <v>63</v>
      </c>
      <c r="F222" s="4">
        <v>35511</v>
      </c>
      <c r="G222" s="5">
        <v>5.10036E-3</v>
      </c>
      <c r="H222" s="4">
        <v>5170</v>
      </c>
      <c r="I222" s="4">
        <v>9130</v>
      </c>
      <c r="J222" s="4">
        <v>3960</v>
      </c>
      <c r="K222" s="5">
        <v>7890.58</v>
      </c>
      <c r="L222" s="5">
        <v>652.47</v>
      </c>
      <c r="M222" s="5">
        <v>280202000</v>
      </c>
      <c r="N222" s="4">
        <v>47</v>
      </c>
      <c r="O222" s="4">
        <v>8610</v>
      </c>
      <c r="P222" s="4">
        <v>5170</v>
      </c>
      <c r="Q222" s="4">
        <v>7950</v>
      </c>
    </row>
    <row r="223" spans="5:17">
      <c r="E223" s="4">
        <v>64</v>
      </c>
      <c r="F223" s="4">
        <v>29543</v>
      </c>
      <c r="G223" s="5">
        <v>4.24319E-3</v>
      </c>
      <c r="H223" s="4">
        <v>5170</v>
      </c>
      <c r="I223" s="4">
        <v>9130</v>
      </c>
      <c r="J223" s="4">
        <v>3960</v>
      </c>
      <c r="K223" s="5">
        <v>7905.35</v>
      </c>
      <c r="L223" s="5">
        <v>641.79100000000005</v>
      </c>
      <c r="M223" s="5">
        <v>233548000</v>
      </c>
      <c r="N223" s="4">
        <v>47</v>
      </c>
      <c r="O223" s="4">
        <v>8610</v>
      </c>
      <c r="P223" s="4">
        <v>6870</v>
      </c>
      <c r="Q223" s="4">
        <v>7950</v>
      </c>
    </row>
    <row r="224" spans="5:17">
      <c r="E224" s="4">
        <v>65</v>
      </c>
      <c r="F224" s="4">
        <v>23703</v>
      </c>
      <c r="G224" s="5">
        <v>3.4044000000000001E-3</v>
      </c>
      <c r="H224" s="4">
        <v>5170</v>
      </c>
      <c r="I224" s="4">
        <v>9130</v>
      </c>
      <c r="J224" s="4">
        <v>3960</v>
      </c>
      <c r="K224" s="5">
        <v>7911.16</v>
      </c>
      <c r="L224" s="5">
        <v>639.87</v>
      </c>
      <c r="M224" s="5">
        <v>187518000</v>
      </c>
      <c r="N224" s="4">
        <v>44</v>
      </c>
      <c r="O224" s="4">
        <v>8610</v>
      </c>
      <c r="P224" s="4">
        <v>5170</v>
      </c>
      <c r="Q224" s="4">
        <v>8090</v>
      </c>
    </row>
    <row r="225" spans="1:17">
      <c r="E225" s="4">
        <v>66</v>
      </c>
      <c r="F225" s="4">
        <v>18772</v>
      </c>
      <c r="G225" s="5">
        <v>2.6961799999999998E-3</v>
      </c>
      <c r="H225" s="4">
        <v>6120</v>
      </c>
      <c r="I225" s="4">
        <v>9130</v>
      </c>
      <c r="J225" s="4">
        <v>3010</v>
      </c>
      <c r="K225" s="5">
        <v>7885.06</v>
      </c>
      <c r="L225" s="5">
        <v>630.13199999999995</v>
      </c>
      <c r="M225" s="5">
        <v>148018000</v>
      </c>
      <c r="N225" s="4">
        <v>40</v>
      </c>
      <c r="O225" s="4">
        <v>8610</v>
      </c>
      <c r="P225" s="4">
        <v>8340</v>
      </c>
      <c r="Q225" s="4">
        <v>7950</v>
      </c>
    </row>
    <row r="226" spans="1:17">
      <c r="E226" s="4">
        <v>67</v>
      </c>
      <c r="F226" s="4">
        <v>15198</v>
      </c>
      <c r="G226" s="5">
        <v>2.1828500000000001E-3</v>
      </c>
      <c r="H226" s="4">
        <v>6120</v>
      </c>
      <c r="I226" s="4">
        <v>9130</v>
      </c>
      <c r="J226" s="4">
        <v>3010</v>
      </c>
      <c r="K226" s="5">
        <v>7878.71</v>
      </c>
      <c r="L226" s="5">
        <v>610.03300000000002</v>
      </c>
      <c r="M226" s="5">
        <v>119741000</v>
      </c>
      <c r="N226" s="4">
        <v>34</v>
      </c>
      <c r="O226" s="4">
        <v>7760</v>
      </c>
      <c r="P226" s="4">
        <v>7180</v>
      </c>
      <c r="Q226" s="4">
        <v>7940</v>
      </c>
    </row>
    <row r="227" spans="1:17">
      <c r="E227" s="4">
        <v>68</v>
      </c>
      <c r="F227" s="4">
        <v>11537</v>
      </c>
      <c r="G227" s="5">
        <v>1.6570300000000001E-3</v>
      </c>
      <c r="H227" s="4">
        <v>6430</v>
      </c>
      <c r="I227" s="4">
        <v>9130</v>
      </c>
      <c r="J227" s="4">
        <v>2700</v>
      </c>
      <c r="K227" s="5">
        <v>7873.64</v>
      </c>
      <c r="L227" s="5">
        <v>619.94200000000001</v>
      </c>
      <c r="M227" s="5">
        <v>90838100</v>
      </c>
      <c r="N227" s="4">
        <v>29</v>
      </c>
      <c r="O227" s="4">
        <v>7760</v>
      </c>
      <c r="P227" s="4">
        <v>6980</v>
      </c>
      <c r="Q227" s="4">
        <v>7940</v>
      </c>
    </row>
    <row r="228" spans="1:17">
      <c r="E228" s="4">
        <v>69</v>
      </c>
      <c r="F228" s="4">
        <v>8721</v>
      </c>
      <c r="G228" s="5">
        <v>1.2525800000000001E-3</v>
      </c>
      <c r="H228" s="4">
        <v>6430</v>
      </c>
      <c r="I228" s="4">
        <v>9130</v>
      </c>
      <c r="J228" s="4">
        <v>2700</v>
      </c>
      <c r="K228" s="5">
        <v>7834.04</v>
      </c>
      <c r="L228" s="5">
        <v>632.48199999999997</v>
      </c>
      <c r="M228" s="5">
        <v>68320700</v>
      </c>
      <c r="N228" s="4">
        <v>24</v>
      </c>
      <c r="O228" s="4">
        <v>7760</v>
      </c>
      <c r="P228" s="4">
        <v>6880</v>
      </c>
      <c r="Q228" s="4">
        <v>7940</v>
      </c>
    </row>
    <row r="229" spans="1:17">
      <c r="E229" s="4">
        <v>70</v>
      </c>
      <c r="F229" s="4">
        <v>6603</v>
      </c>
      <c r="G229" s="5">
        <v>9.4837299999999997E-4</v>
      </c>
      <c r="H229" s="4">
        <v>6430</v>
      </c>
      <c r="I229" s="4">
        <v>9130</v>
      </c>
      <c r="J229" s="4">
        <v>2700</v>
      </c>
      <c r="K229" s="5">
        <v>7816.27</v>
      </c>
      <c r="L229" s="5">
        <v>645.16999999999996</v>
      </c>
      <c r="M229" s="5">
        <v>51610800</v>
      </c>
      <c r="N229" s="4">
        <v>21</v>
      </c>
      <c r="O229" s="4">
        <v>7760</v>
      </c>
      <c r="P229" s="4">
        <v>7820</v>
      </c>
      <c r="Q229" s="4">
        <v>7940</v>
      </c>
    </row>
    <row r="230" spans="1:17">
      <c r="E230" s="4">
        <v>71</v>
      </c>
      <c r="F230" s="4">
        <v>4790</v>
      </c>
      <c r="G230" s="5">
        <v>6.8797599999999997E-4</v>
      </c>
      <c r="H230" s="4">
        <v>6430</v>
      </c>
      <c r="I230" s="4">
        <v>9130</v>
      </c>
      <c r="J230" s="4">
        <v>2700</v>
      </c>
      <c r="K230" s="5">
        <v>7817.75</v>
      </c>
      <c r="L230" s="5">
        <v>620.71600000000001</v>
      </c>
      <c r="M230" s="5">
        <v>37447000</v>
      </c>
      <c r="N230" s="4">
        <v>20</v>
      </c>
      <c r="O230" s="4">
        <v>7760</v>
      </c>
      <c r="P230" s="4">
        <v>7590</v>
      </c>
      <c r="Q230" s="4">
        <v>7940</v>
      </c>
    </row>
    <row r="231" spans="1:17">
      <c r="E231" s="4">
        <v>72</v>
      </c>
      <c r="F231" s="4">
        <v>3532</v>
      </c>
      <c r="G231" s="5">
        <v>5.0729300000000002E-4</v>
      </c>
      <c r="H231" s="4">
        <v>6430</v>
      </c>
      <c r="I231" s="4">
        <v>9130</v>
      </c>
      <c r="J231" s="4">
        <v>2700</v>
      </c>
      <c r="K231" s="5">
        <v>7809.28</v>
      </c>
      <c r="L231" s="5">
        <v>602.39300000000003</v>
      </c>
      <c r="M231" s="5">
        <v>27582400</v>
      </c>
      <c r="N231" s="4">
        <v>17</v>
      </c>
      <c r="O231" s="4">
        <v>7760</v>
      </c>
      <c r="P231" s="4">
        <v>8650</v>
      </c>
      <c r="Q231" s="4">
        <v>7760</v>
      </c>
    </row>
    <row r="232" spans="1:17">
      <c r="E232" s="4">
        <v>73</v>
      </c>
      <c r="F232" s="4">
        <v>2381</v>
      </c>
      <c r="G232" s="5">
        <v>3.4197699999999998E-4</v>
      </c>
      <c r="H232" s="4">
        <v>6430</v>
      </c>
      <c r="I232" s="4">
        <v>8890</v>
      </c>
      <c r="J232" s="4">
        <v>2460</v>
      </c>
      <c r="K232" s="5">
        <v>7729.29</v>
      </c>
      <c r="L232" s="5">
        <v>618.95000000000005</v>
      </c>
      <c r="M232" s="5">
        <v>18403400</v>
      </c>
      <c r="N232" s="4">
        <v>10</v>
      </c>
      <c r="O232" s="4">
        <v>7760</v>
      </c>
      <c r="P232" s="4">
        <v>7930</v>
      </c>
      <c r="Q232" s="4">
        <v>7760</v>
      </c>
    </row>
    <row r="233" spans="1:17">
      <c r="E233" s="4">
        <v>74</v>
      </c>
      <c r="F233" s="4">
        <v>1653</v>
      </c>
      <c r="G233" s="5">
        <v>2.3741600000000001E-4</v>
      </c>
      <c r="H233" s="4">
        <v>6430</v>
      </c>
      <c r="I233" s="4">
        <v>8890</v>
      </c>
      <c r="J233" s="4">
        <v>2460</v>
      </c>
      <c r="K233" s="5">
        <v>7716.78</v>
      </c>
      <c r="L233" s="5">
        <v>610.86699999999996</v>
      </c>
      <c r="M233" s="5">
        <v>12755800</v>
      </c>
      <c r="N233" s="4">
        <v>9</v>
      </c>
      <c r="O233" s="4">
        <v>7760</v>
      </c>
      <c r="P233" s="4">
        <v>7930</v>
      </c>
      <c r="Q233" s="4">
        <v>7760</v>
      </c>
    </row>
    <row r="234" spans="1:17">
      <c r="E234" s="4">
        <v>75</v>
      </c>
      <c r="F234" s="4">
        <v>1066</v>
      </c>
      <c r="G234" s="5">
        <v>1.5310700000000001E-4</v>
      </c>
      <c r="H234" s="4">
        <v>6430</v>
      </c>
      <c r="I234" s="4">
        <v>8290</v>
      </c>
      <c r="J234" s="4">
        <v>1860</v>
      </c>
      <c r="K234" s="5">
        <v>7663.68</v>
      </c>
      <c r="L234" s="5">
        <v>669.18899999999996</v>
      </c>
      <c r="M234" s="5">
        <v>8169480</v>
      </c>
      <c r="N234" s="4">
        <v>6</v>
      </c>
      <c r="O234" s="4">
        <v>7760</v>
      </c>
      <c r="P234" s="4">
        <v>7700</v>
      </c>
      <c r="Q234" s="4">
        <v>7760</v>
      </c>
    </row>
    <row r="235" spans="1:17">
      <c r="E235" s="4">
        <v>76</v>
      </c>
      <c r="F235" s="4">
        <v>540</v>
      </c>
      <c r="G235" s="5">
        <v>7.75589E-5</v>
      </c>
      <c r="H235" s="4">
        <v>6430</v>
      </c>
      <c r="I235" s="4">
        <v>8290</v>
      </c>
      <c r="J235" s="4">
        <v>1860</v>
      </c>
      <c r="K235" s="5">
        <v>7584.8</v>
      </c>
      <c r="L235" s="5">
        <v>699.06700000000001</v>
      </c>
      <c r="M235" s="5">
        <v>4095790</v>
      </c>
      <c r="N235" s="4">
        <v>4</v>
      </c>
      <c r="O235" s="4">
        <v>7760</v>
      </c>
      <c r="P235" s="4">
        <v>8290</v>
      </c>
      <c r="Q235" s="4">
        <v>7760</v>
      </c>
    </row>
    <row r="236" spans="1:17">
      <c r="E236" s="4">
        <v>77</v>
      </c>
      <c r="F236" s="4">
        <v>236</v>
      </c>
      <c r="G236" s="5">
        <v>3.3896100000000002E-5</v>
      </c>
      <c r="H236" s="4">
        <v>6430</v>
      </c>
      <c r="I236" s="4">
        <v>8290</v>
      </c>
      <c r="J236" s="4">
        <v>1860</v>
      </c>
      <c r="K236" s="5">
        <v>7422.37</v>
      </c>
      <c r="L236" s="5">
        <v>715.55</v>
      </c>
      <c r="M236" s="5">
        <v>1751680</v>
      </c>
      <c r="N236" s="4">
        <v>4</v>
      </c>
      <c r="O236" s="4">
        <v>7760</v>
      </c>
      <c r="P236" s="4">
        <v>8220</v>
      </c>
      <c r="Q236" s="4">
        <v>7760</v>
      </c>
    </row>
    <row r="237" spans="1:17">
      <c r="E237" s="4">
        <v>78</v>
      </c>
      <c r="F237" s="4">
        <v>59</v>
      </c>
      <c r="G237" s="5">
        <v>8.4740200000000002E-6</v>
      </c>
      <c r="H237" s="4">
        <v>6430</v>
      </c>
      <c r="I237" s="4">
        <v>7760</v>
      </c>
      <c r="J237" s="4">
        <v>1330</v>
      </c>
      <c r="K237" s="5">
        <v>7286.61</v>
      </c>
      <c r="L237" s="5">
        <v>636.79700000000003</v>
      </c>
      <c r="M237" s="5">
        <v>429910</v>
      </c>
      <c r="N237" s="4">
        <v>2</v>
      </c>
      <c r="O237" s="4">
        <v>7760</v>
      </c>
      <c r="P237" s="4">
        <v>6430</v>
      </c>
      <c r="Q237" s="4">
        <v>7760</v>
      </c>
    </row>
    <row r="238" spans="1:17">
      <c r="E238" s="4">
        <v>79</v>
      </c>
      <c r="F238" s="4">
        <v>15</v>
      </c>
      <c r="G238" s="5">
        <v>2.1544099999999999E-6</v>
      </c>
      <c r="H238" s="4">
        <v>7760</v>
      </c>
      <c r="I238" s="4">
        <v>7760</v>
      </c>
      <c r="J238" s="4">
        <v>0</v>
      </c>
      <c r="K238" s="5">
        <v>7760</v>
      </c>
      <c r="L238" s="5">
        <v>0</v>
      </c>
      <c r="M238" s="5">
        <v>116400</v>
      </c>
      <c r="N238" s="4">
        <v>1</v>
      </c>
      <c r="O238" s="4">
        <v>7760</v>
      </c>
      <c r="P238" s="4">
        <v>7760</v>
      </c>
      <c r="Q238" s="4">
        <v>7760</v>
      </c>
    </row>
    <row r="239" spans="1:17">
      <c r="A239">
        <v>1994</v>
      </c>
      <c r="B239" t="s">
        <v>36</v>
      </c>
      <c r="E239" s="4">
        <v>1</v>
      </c>
      <c r="F239" s="4">
        <v>5027423</v>
      </c>
      <c r="G239" s="5">
        <v>0.72207600000000005</v>
      </c>
      <c r="H239" s="4">
        <v>0</v>
      </c>
      <c r="I239" s="4">
        <v>9500</v>
      </c>
      <c r="J239" s="4">
        <v>9500</v>
      </c>
      <c r="K239" s="5">
        <v>3056.23</v>
      </c>
      <c r="L239" s="5">
        <v>1966.86</v>
      </c>
      <c r="M239" s="5">
        <v>15364900000</v>
      </c>
      <c r="N239" s="4">
        <v>160</v>
      </c>
      <c r="O239" s="4">
        <v>570</v>
      </c>
      <c r="P239" s="4">
        <v>4100</v>
      </c>
      <c r="Q239" s="4">
        <v>3730</v>
      </c>
    </row>
    <row r="240" spans="1:17">
      <c r="E240" s="4">
        <v>2</v>
      </c>
      <c r="F240" s="4">
        <v>1515456</v>
      </c>
      <c r="G240" s="5">
        <v>0.21766099999999999</v>
      </c>
      <c r="H240" s="4">
        <v>0</v>
      </c>
      <c r="I240" s="4">
        <v>9500</v>
      </c>
      <c r="J240" s="4">
        <v>9500</v>
      </c>
      <c r="K240" s="5">
        <v>3961.56</v>
      </c>
      <c r="L240" s="5">
        <v>1508.09</v>
      </c>
      <c r="M240" s="5">
        <v>6003570000</v>
      </c>
      <c r="N240" s="4">
        <v>152</v>
      </c>
      <c r="O240" s="4">
        <v>570</v>
      </c>
      <c r="P240" s="4">
        <v>3612</v>
      </c>
      <c r="Q240" s="4">
        <v>4060</v>
      </c>
    </row>
    <row r="241" spans="5:17">
      <c r="E241" s="4">
        <v>3</v>
      </c>
      <c r="F241" s="4">
        <v>1099428</v>
      </c>
      <c r="G241" s="5">
        <v>0.15790799999999999</v>
      </c>
      <c r="H241" s="4">
        <v>0</v>
      </c>
      <c r="I241" s="4">
        <v>9500</v>
      </c>
      <c r="J241" s="4">
        <v>9500</v>
      </c>
      <c r="K241" s="5">
        <v>4110.04</v>
      </c>
      <c r="L241" s="5">
        <v>1465.87</v>
      </c>
      <c r="M241" s="5">
        <v>4518700000</v>
      </c>
      <c r="N241" s="4">
        <v>170</v>
      </c>
      <c r="O241" s="4">
        <v>570</v>
      </c>
      <c r="P241" s="4">
        <v>3512</v>
      </c>
      <c r="Q241" s="4">
        <v>4060</v>
      </c>
    </row>
    <row r="242" spans="5:17">
      <c r="E242" s="4">
        <v>4</v>
      </c>
      <c r="F242" s="4">
        <v>867898</v>
      </c>
      <c r="G242" s="5">
        <v>0.124654</v>
      </c>
      <c r="H242" s="4">
        <v>0</v>
      </c>
      <c r="I242" s="4">
        <v>9500</v>
      </c>
      <c r="J242" s="4">
        <v>9500</v>
      </c>
      <c r="K242" s="5">
        <v>4252.7700000000004</v>
      </c>
      <c r="L242" s="5">
        <v>1494.45</v>
      </c>
      <c r="M242" s="5">
        <v>3690970000</v>
      </c>
      <c r="N242" s="4">
        <v>181</v>
      </c>
      <c r="O242" s="4">
        <v>570</v>
      </c>
      <c r="P242" s="4">
        <v>2892</v>
      </c>
      <c r="Q242" s="4">
        <v>4200</v>
      </c>
    </row>
    <row r="243" spans="5:17">
      <c r="E243" s="4">
        <v>5</v>
      </c>
      <c r="F243" s="4">
        <v>754824</v>
      </c>
      <c r="G243" s="5">
        <v>0.108414</v>
      </c>
      <c r="H243" s="4">
        <v>0</v>
      </c>
      <c r="I243" s="4">
        <v>9500</v>
      </c>
      <c r="J243" s="4">
        <v>9500</v>
      </c>
      <c r="K243" s="5">
        <v>4342.6899999999996</v>
      </c>
      <c r="L243" s="5">
        <v>1511.87</v>
      </c>
      <c r="M243" s="5">
        <v>3277960000</v>
      </c>
      <c r="N243" s="4">
        <v>190</v>
      </c>
      <c r="O243" s="4">
        <v>570</v>
      </c>
      <c r="P243" s="4">
        <v>5830</v>
      </c>
      <c r="Q243" s="4">
        <v>4210</v>
      </c>
    </row>
    <row r="244" spans="5:17">
      <c r="E244" s="4">
        <v>6</v>
      </c>
      <c r="F244" s="4">
        <v>625933</v>
      </c>
      <c r="G244" s="5">
        <v>8.9901200000000001E-2</v>
      </c>
      <c r="H244" s="4">
        <v>0</v>
      </c>
      <c r="I244" s="4">
        <v>9500</v>
      </c>
      <c r="J244" s="4">
        <v>9500</v>
      </c>
      <c r="K244" s="5">
        <v>4570.3100000000004</v>
      </c>
      <c r="L244" s="5">
        <v>1607.67</v>
      </c>
      <c r="M244" s="5">
        <v>2860710000</v>
      </c>
      <c r="N244" s="4">
        <v>192</v>
      </c>
      <c r="O244" s="4">
        <v>570</v>
      </c>
      <c r="P244" s="4">
        <v>4980</v>
      </c>
      <c r="Q244" s="4">
        <v>4450</v>
      </c>
    </row>
    <row r="245" spans="5:17">
      <c r="E245" s="4">
        <v>7</v>
      </c>
      <c r="F245" s="4">
        <v>566562</v>
      </c>
      <c r="G245" s="5">
        <v>8.1373899999999999E-2</v>
      </c>
      <c r="H245" s="4">
        <v>0</v>
      </c>
      <c r="I245" s="4">
        <v>9500</v>
      </c>
      <c r="J245" s="4">
        <v>9500</v>
      </c>
      <c r="K245" s="5">
        <v>4732.79</v>
      </c>
      <c r="L245" s="5">
        <v>1623.54</v>
      </c>
      <c r="M245" s="5">
        <v>2681420000</v>
      </c>
      <c r="N245" s="4">
        <v>192</v>
      </c>
      <c r="O245" s="4">
        <v>570</v>
      </c>
      <c r="P245" s="4">
        <v>5000</v>
      </c>
      <c r="Q245" s="4">
        <v>4552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9500</v>
      </c>
      <c r="J246" s="4">
        <v>9500</v>
      </c>
      <c r="K246" s="5">
        <v>4798.88</v>
      </c>
      <c r="L246" s="5">
        <v>1581.86</v>
      </c>
      <c r="M246" s="5">
        <v>2457390000</v>
      </c>
      <c r="N246" s="4">
        <v>193</v>
      </c>
      <c r="O246" s="4">
        <v>570</v>
      </c>
      <c r="P246" s="4">
        <v>3040</v>
      </c>
      <c r="Q246" s="4">
        <v>4592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9500</v>
      </c>
      <c r="J247" s="4">
        <v>9500</v>
      </c>
      <c r="K247" s="5">
        <v>4846.42</v>
      </c>
      <c r="L247" s="5">
        <v>1491.69</v>
      </c>
      <c r="M247" s="5">
        <v>2346150000</v>
      </c>
      <c r="N247" s="4">
        <v>194</v>
      </c>
      <c r="O247" s="4">
        <v>570</v>
      </c>
      <c r="P247" s="4">
        <v>4660</v>
      </c>
      <c r="Q247" s="4">
        <v>4690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9500</v>
      </c>
      <c r="J248" s="4">
        <v>9500</v>
      </c>
      <c r="K248" s="5">
        <v>4856.71</v>
      </c>
      <c r="L248" s="5">
        <v>1418.67</v>
      </c>
      <c r="M248" s="5">
        <v>2166770000</v>
      </c>
      <c r="N248" s="4">
        <v>200</v>
      </c>
      <c r="O248" s="4">
        <v>6200</v>
      </c>
      <c r="P248" s="4">
        <v>4612</v>
      </c>
      <c r="Q248" s="4">
        <v>4712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9500</v>
      </c>
      <c r="J249" s="4">
        <v>9500</v>
      </c>
      <c r="K249" s="5">
        <v>4847.3</v>
      </c>
      <c r="L249" s="5">
        <v>1345.05</v>
      </c>
      <c r="M249" s="5">
        <v>1979430000</v>
      </c>
      <c r="N249" s="4">
        <v>200</v>
      </c>
      <c r="O249" s="4">
        <v>6200</v>
      </c>
      <c r="P249" s="4">
        <v>5802</v>
      </c>
      <c r="Q249" s="4">
        <v>4712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9230</v>
      </c>
      <c r="J250" s="4">
        <v>9230</v>
      </c>
      <c r="K250" s="5">
        <v>4885.95</v>
      </c>
      <c r="L250" s="5">
        <v>1298.28</v>
      </c>
      <c r="M250" s="5">
        <v>1849500000</v>
      </c>
      <c r="N250" s="4">
        <v>196</v>
      </c>
      <c r="O250" s="4">
        <v>6200</v>
      </c>
      <c r="P250" s="4">
        <v>6250</v>
      </c>
      <c r="Q250" s="4">
        <v>4722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9230</v>
      </c>
      <c r="J251" s="4">
        <v>9230</v>
      </c>
      <c r="K251" s="5">
        <v>4936.92</v>
      </c>
      <c r="L251" s="5">
        <v>1257.6600000000001</v>
      </c>
      <c r="M251" s="5">
        <v>1794230000</v>
      </c>
      <c r="N251" s="4">
        <v>196</v>
      </c>
      <c r="O251" s="4">
        <v>4800</v>
      </c>
      <c r="P251" s="4">
        <v>3580</v>
      </c>
      <c r="Q251" s="4">
        <v>4740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9230</v>
      </c>
      <c r="J252" s="4">
        <v>9230</v>
      </c>
      <c r="K252" s="5">
        <v>5001.79</v>
      </c>
      <c r="L252" s="5">
        <v>1244.78</v>
      </c>
      <c r="M252" s="5">
        <v>1750700000</v>
      </c>
      <c r="N252" s="4">
        <v>194</v>
      </c>
      <c r="O252" s="4">
        <v>4800</v>
      </c>
      <c r="P252" s="4">
        <v>4282</v>
      </c>
      <c r="Q252" s="4">
        <v>4800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9230</v>
      </c>
      <c r="J253" s="4">
        <v>9230</v>
      </c>
      <c r="K253" s="5">
        <v>5071.38</v>
      </c>
      <c r="L253" s="5">
        <v>1224.54</v>
      </c>
      <c r="M253" s="5">
        <v>1701650000</v>
      </c>
      <c r="N253" s="4">
        <v>193</v>
      </c>
      <c r="O253" s="4">
        <v>5492</v>
      </c>
      <c r="P253" s="4">
        <v>3670</v>
      </c>
      <c r="Q253" s="4">
        <v>4810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9230</v>
      </c>
      <c r="J254" s="4">
        <v>9230</v>
      </c>
      <c r="K254" s="5">
        <v>5140.2</v>
      </c>
      <c r="L254" s="5">
        <v>1230.93</v>
      </c>
      <c r="M254" s="5">
        <v>1622830000</v>
      </c>
      <c r="N254" s="4">
        <v>195</v>
      </c>
      <c r="O254" s="4">
        <v>6200</v>
      </c>
      <c r="P254" s="4">
        <v>5870</v>
      </c>
      <c r="Q254" s="4">
        <v>4892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9230</v>
      </c>
      <c r="J255" s="4">
        <v>9230</v>
      </c>
      <c r="K255" s="5">
        <v>5204.7700000000004</v>
      </c>
      <c r="L255" s="5">
        <v>1242.22</v>
      </c>
      <c r="M255" s="5">
        <v>1577480000</v>
      </c>
      <c r="N255" s="4">
        <v>191</v>
      </c>
      <c r="O255" s="4">
        <v>5692</v>
      </c>
      <c r="P255" s="4">
        <v>9230</v>
      </c>
      <c r="Q255" s="4">
        <v>4980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8420</v>
      </c>
      <c r="J256" s="4">
        <v>8420</v>
      </c>
      <c r="K256" s="5">
        <v>5271.19</v>
      </c>
      <c r="L256" s="5">
        <v>1256.47</v>
      </c>
      <c r="M256" s="5">
        <v>1541700000</v>
      </c>
      <c r="N256" s="4">
        <v>196</v>
      </c>
      <c r="O256" s="4">
        <v>5692</v>
      </c>
      <c r="P256" s="4">
        <v>6190</v>
      </c>
      <c r="Q256" s="4">
        <v>5090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8490</v>
      </c>
      <c r="J257" s="4">
        <v>8490</v>
      </c>
      <c r="K257" s="5">
        <v>5348.48</v>
      </c>
      <c r="L257" s="5">
        <v>1264.7</v>
      </c>
      <c r="M257" s="5">
        <v>1510170000</v>
      </c>
      <c r="N257" s="4">
        <v>198</v>
      </c>
      <c r="O257" s="4">
        <v>5692</v>
      </c>
      <c r="P257" s="4">
        <v>4802</v>
      </c>
      <c r="Q257" s="4">
        <v>5162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8620</v>
      </c>
      <c r="J258" s="4">
        <v>8620</v>
      </c>
      <c r="K258" s="5">
        <v>5435.82</v>
      </c>
      <c r="L258" s="5">
        <v>1275.1099999999999</v>
      </c>
      <c r="M258" s="5">
        <v>1498540000</v>
      </c>
      <c r="N258" s="4">
        <v>196</v>
      </c>
      <c r="O258" s="4">
        <v>5692</v>
      </c>
      <c r="P258" s="4">
        <v>4232</v>
      </c>
      <c r="Q258" s="4">
        <v>5280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8620</v>
      </c>
      <c r="J259" s="4">
        <v>8620</v>
      </c>
      <c r="K259" s="5">
        <v>5508.4</v>
      </c>
      <c r="L259" s="5">
        <v>1266.71</v>
      </c>
      <c r="M259" s="5">
        <v>1464740000</v>
      </c>
      <c r="N259" s="4">
        <v>198</v>
      </c>
      <c r="O259" s="4">
        <v>5692</v>
      </c>
      <c r="P259" s="4">
        <v>5372</v>
      </c>
      <c r="Q259" s="4">
        <v>5392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8620</v>
      </c>
      <c r="J260" s="4">
        <v>8620</v>
      </c>
      <c r="K260" s="5">
        <v>5602.49</v>
      </c>
      <c r="L260" s="5">
        <v>1268</v>
      </c>
      <c r="M260" s="5">
        <v>1440700000</v>
      </c>
      <c r="N260" s="4">
        <v>195</v>
      </c>
      <c r="O260" s="4">
        <v>4562</v>
      </c>
      <c r="P260" s="4">
        <v>4542</v>
      </c>
      <c r="Q260" s="4">
        <v>5472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8620</v>
      </c>
      <c r="J261" s="4">
        <v>8620</v>
      </c>
      <c r="K261" s="5">
        <v>5691.83</v>
      </c>
      <c r="L261" s="5">
        <v>1269.42</v>
      </c>
      <c r="M261" s="5">
        <v>1426590000</v>
      </c>
      <c r="N261" s="4">
        <v>191</v>
      </c>
      <c r="O261" s="4">
        <v>4562</v>
      </c>
      <c r="P261" s="4">
        <v>4292</v>
      </c>
      <c r="Q261" s="4">
        <v>5630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8620</v>
      </c>
      <c r="J262" s="4">
        <v>8620</v>
      </c>
      <c r="K262" s="5">
        <v>5771.97</v>
      </c>
      <c r="L262" s="5">
        <v>1279.07</v>
      </c>
      <c r="M262" s="5">
        <v>1425970000</v>
      </c>
      <c r="N262" s="4">
        <v>187</v>
      </c>
      <c r="O262" s="4">
        <v>4562</v>
      </c>
      <c r="P262" s="4">
        <v>4092</v>
      </c>
      <c r="Q262" s="4">
        <v>5692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8620</v>
      </c>
      <c r="J263" s="4">
        <v>8620</v>
      </c>
      <c r="K263" s="5">
        <v>5842.08</v>
      </c>
      <c r="L263" s="5">
        <v>1279.23</v>
      </c>
      <c r="M263" s="5">
        <v>1423920000</v>
      </c>
      <c r="N263" s="4">
        <v>183</v>
      </c>
      <c r="O263" s="4">
        <v>7110</v>
      </c>
      <c r="P263" s="4">
        <v>5552</v>
      </c>
      <c r="Q263" s="4">
        <v>5770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8620</v>
      </c>
      <c r="J264" s="4">
        <v>8620</v>
      </c>
      <c r="K264" s="5">
        <v>5903.92</v>
      </c>
      <c r="L264" s="5">
        <v>1272.0899999999999</v>
      </c>
      <c r="M264" s="5">
        <v>1420000000</v>
      </c>
      <c r="N264" s="4">
        <v>178</v>
      </c>
      <c r="O264" s="4">
        <v>4562</v>
      </c>
      <c r="P264" s="4">
        <v>4052</v>
      </c>
      <c r="Q264" s="4">
        <v>5830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8620</v>
      </c>
      <c r="J265" s="4">
        <v>8620</v>
      </c>
      <c r="K265" s="5">
        <v>5962.54</v>
      </c>
      <c r="L265" s="5">
        <v>1274.9000000000001</v>
      </c>
      <c r="M265" s="5">
        <v>1405140000</v>
      </c>
      <c r="N265" s="4">
        <v>172</v>
      </c>
      <c r="O265" s="4">
        <v>4562</v>
      </c>
      <c r="P265" s="4">
        <v>4442</v>
      </c>
      <c r="Q265" s="4">
        <v>5860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8620</v>
      </c>
      <c r="J266" s="4">
        <v>8620</v>
      </c>
      <c r="K266" s="5">
        <v>6033.19</v>
      </c>
      <c r="L266" s="5">
        <v>1267.72</v>
      </c>
      <c r="M266" s="5">
        <v>1405290000</v>
      </c>
      <c r="N266" s="4">
        <v>175</v>
      </c>
      <c r="O266" s="4">
        <v>4562</v>
      </c>
      <c r="P266" s="4">
        <v>4442</v>
      </c>
      <c r="Q266" s="4">
        <v>6092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8620</v>
      </c>
      <c r="J267" s="4">
        <v>8620</v>
      </c>
      <c r="K267" s="5">
        <v>6102.64</v>
      </c>
      <c r="L267" s="5">
        <v>1271.31</v>
      </c>
      <c r="M267" s="5">
        <v>1389460000</v>
      </c>
      <c r="N267" s="4">
        <v>168</v>
      </c>
      <c r="O267" s="4">
        <v>4562</v>
      </c>
      <c r="P267" s="4">
        <v>5392</v>
      </c>
      <c r="Q267" s="4">
        <v>6132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8620</v>
      </c>
      <c r="J268" s="4">
        <v>8620</v>
      </c>
      <c r="K268" s="5">
        <v>6163.32</v>
      </c>
      <c r="L268" s="5">
        <v>1272.0999999999999</v>
      </c>
      <c r="M268" s="5">
        <v>1365620000</v>
      </c>
      <c r="N268" s="4">
        <v>167</v>
      </c>
      <c r="O268" s="4">
        <v>7222</v>
      </c>
      <c r="P268" s="4">
        <v>5162</v>
      </c>
      <c r="Q268" s="4">
        <v>6172</v>
      </c>
    </row>
    <row r="269" spans="5:17">
      <c r="E269" s="4">
        <v>31</v>
      </c>
      <c r="F269" s="4">
        <v>216071</v>
      </c>
      <c r="G269" s="5">
        <v>3.1033700000000001E-2</v>
      </c>
      <c r="H269" s="4">
        <v>3512</v>
      </c>
      <c r="I269" s="4">
        <v>8770</v>
      </c>
      <c r="J269" s="4">
        <v>5258</v>
      </c>
      <c r="K269" s="5">
        <v>6217.98</v>
      </c>
      <c r="L269" s="5">
        <v>1276.71</v>
      </c>
      <c r="M269" s="5">
        <v>1343520000</v>
      </c>
      <c r="N269" s="4">
        <v>161</v>
      </c>
      <c r="O269" s="4">
        <v>7222</v>
      </c>
      <c r="P269" s="4">
        <v>4982</v>
      </c>
      <c r="Q269" s="4">
        <v>6242</v>
      </c>
    </row>
    <row r="270" spans="5:17">
      <c r="E270" s="4">
        <v>32</v>
      </c>
      <c r="F270" s="4">
        <v>212406</v>
      </c>
      <c r="G270" s="5">
        <v>3.05074E-2</v>
      </c>
      <c r="H270" s="4">
        <v>3512</v>
      </c>
      <c r="I270" s="4">
        <v>8770</v>
      </c>
      <c r="J270" s="4">
        <v>5258</v>
      </c>
      <c r="K270" s="5">
        <v>6262.48</v>
      </c>
      <c r="L270" s="5">
        <v>1278.44</v>
      </c>
      <c r="M270" s="5">
        <v>1330190000</v>
      </c>
      <c r="N270" s="4">
        <v>160</v>
      </c>
      <c r="O270" s="4">
        <v>7222</v>
      </c>
      <c r="P270" s="4">
        <v>4520</v>
      </c>
      <c r="Q270" s="4">
        <v>6250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3512</v>
      </c>
      <c r="I271" s="4">
        <v>8770</v>
      </c>
      <c r="J271" s="4">
        <v>5258</v>
      </c>
      <c r="K271" s="5">
        <v>6307.79</v>
      </c>
      <c r="L271" s="5">
        <v>1282.45</v>
      </c>
      <c r="M271" s="5">
        <v>1318590000</v>
      </c>
      <c r="N271" s="4">
        <v>155</v>
      </c>
      <c r="O271" s="4">
        <v>7222</v>
      </c>
      <c r="P271" s="4">
        <v>7740</v>
      </c>
      <c r="Q271" s="4">
        <v>6310</v>
      </c>
    </row>
    <row r="272" spans="5:17">
      <c r="E272" s="4">
        <v>34</v>
      </c>
      <c r="F272" s="4">
        <v>207640</v>
      </c>
      <c r="G272" s="5">
        <v>2.98228E-2</v>
      </c>
      <c r="H272" s="4">
        <v>3512</v>
      </c>
      <c r="I272" s="4">
        <v>8770</v>
      </c>
      <c r="J272" s="4">
        <v>5258</v>
      </c>
      <c r="K272" s="5">
        <v>6369.25</v>
      </c>
      <c r="L272" s="5">
        <v>1275.0899999999999</v>
      </c>
      <c r="M272" s="5">
        <v>1322510000</v>
      </c>
      <c r="N272" s="4">
        <v>155</v>
      </c>
      <c r="O272" s="4">
        <v>7222</v>
      </c>
      <c r="P272" s="4">
        <v>7690</v>
      </c>
      <c r="Q272" s="4">
        <v>6392</v>
      </c>
    </row>
    <row r="273" spans="5:17">
      <c r="E273" s="4">
        <v>35</v>
      </c>
      <c r="F273" s="4">
        <v>206194</v>
      </c>
      <c r="G273" s="5">
        <v>2.9615099999999998E-2</v>
      </c>
      <c r="H273" s="4">
        <v>3512</v>
      </c>
      <c r="I273" s="4">
        <v>8770</v>
      </c>
      <c r="J273" s="4">
        <v>5258</v>
      </c>
      <c r="K273" s="5">
        <v>6419.13</v>
      </c>
      <c r="L273" s="5">
        <v>1265.3</v>
      </c>
      <c r="M273" s="5">
        <v>1323590000</v>
      </c>
      <c r="N273" s="4">
        <v>156</v>
      </c>
      <c r="O273" s="4">
        <v>7222</v>
      </c>
      <c r="P273" s="4">
        <v>5740</v>
      </c>
      <c r="Q273" s="4">
        <v>6460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3512</v>
      </c>
      <c r="I274" s="4">
        <v>8770</v>
      </c>
      <c r="J274" s="4">
        <v>5258</v>
      </c>
      <c r="K274" s="5">
        <v>6466.19</v>
      </c>
      <c r="L274" s="5">
        <v>1262.68</v>
      </c>
      <c r="M274" s="5">
        <v>1315460000</v>
      </c>
      <c r="N274" s="4">
        <v>155</v>
      </c>
      <c r="O274" s="4">
        <v>7222</v>
      </c>
      <c r="P274" s="4">
        <v>4372</v>
      </c>
      <c r="Q274" s="4">
        <v>6620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3512</v>
      </c>
      <c r="I275" s="4">
        <v>8770</v>
      </c>
      <c r="J275" s="4">
        <v>5258</v>
      </c>
      <c r="K275" s="5">
        <v>6506.2</v>
      </c>
      <c r="L275" s="5">
        <v>1260.23</v>
      </c>
      <c r="M275" s="5">
        <v>1303750000</v>
      </c>
      <c r="N275" s="4">
        <v>153</v>
      </c>
      <c r="O275" s="4">
        <v>7222</v>
      </c>
      <c r="P275" s="4">
        <v>4760</v>
      </c>
      <c r="Q275" s="4">
        <v>6642</v>
      </c>
    </row>
    <row r="276" spans="5:17">
      <c r="E276" s="4">
        <v>38</v>
      </c>
      <c r="F276" s="4">
        <v>195839</v>
      </c>
      <c r="G276" s="5">
        <v>2.8127900000000001E-2</v>
      </c>
      <c r="H276" s="4">
        <v>3512</v>
      </c>
      <c r="I276" s="4">
        <v>8770</v>
      </c>
      <c r="J276" s="4">
        <v>5258</v>
      </c>
      <c r="K276" s="5">
        <v>6550.9</v>
      </c>
      <c r="L276" s="5">
        <v>1255.8699999999999</v>
      </c>
      <c r="M276" s="5">
        <v>1282920000</v>
      </c>
      <c r="N276" s="4">
        <v>151</v>
      </c>
      <c r="O276" s="4">
        <v>7222</v>
      </c>
      <c r="P276" s="4">
        <v>6392</v>
      </c>
      <c r="Q276" s="4">
        <v>6740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3512</v>
      </c>
      <c r="I277" s="4">
        <v>8770</v>
      </c>
      <c r="J277" s="4">
        <v>5258</v>
      </c>
      <c r="K277" s="5">
        <v>6593.89</v>
      </c>
      <c r="L277" s="5">
        <v>1250.0999999999999</v>
      </c>
      <c r="M277" s="5">
        <v>1256120000</v>
      </c>
      <c r="N277" s="4">
        <v>149</v>
      </c>
      <c r="O277" s="4">
        <v>7280</v>
      </c>
      <c r="P277" s="4">
        <v>3622</v>
      </c>
      <c r="Q277" s="4">
        <v>6860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3512</v>
      </c>
      <c r="I278" s="4">
        <v>8770</v>
      </c>
      <c r="J278" s="4">
        <v>5258</v>
      </c>
      <c r="K278" s="5">
        <v>6621.01</v>
      </c>
      <c r="L278" s="5">
        <v>1242.25</v>
      </c>
      <c r="M278" s="5">
        <v>1237390000</v>
      </c>
      <c r="N278" s="4">
        <v>143</v>
      </c>
      <c r="O278" s="4">
        <v>7280</v>
      </c>
      <c r="P278" s="4">
        <v>4090</v>
      </c>
      <c r="Q278" s="4">
        <v>6860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3512</v>
      </c>
      <c r="I279" s="4">
        <v>8770</v>
      </c>
      <c r="J279" s="4">
        <v>5258</v>
      </c>
      <c r="K279" s="5">
        <v>6646.32</v>
      </c>
      <c r="L279" s="5">
        <v>1238.3800000000001</v>
      </c>
      <c r="M279" s="5">
        <v>1199890000</v>
      </c>
      <c r="N279" s="4">
        <v>140</v>
      </c>
      <c r="O279" s="4">
        <v>7280</v>
      </c>
      <c r="P279" s="4">
        <v>4132</v>
      </c>
      <c r="Q279" s="4">
        <v>6870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3512</v>
      </c>
      <c r="I280" s="4">
        <v>8770</v>
      </c>
      <c r="J280" s="4">
        <v>5258</v>
      </c>
      <c r="K280" s="5">
        <v>6676.73</v>
      </c>
      <c r="L280" s="5">
        <v>1241.44</v>
      </c>
      <c r="M280" s="5">
        <v>1155290000</v>
      </c>
      <c r="N280" s="4">
        <v>135</v>
      </c>
      <c r="O280" s="4">
        <v>7280</v>
      </c>
      <c r="P280" s="4">
        <v>5060</v>
      </c>
      <c r="Q280" s="4">
        <v>6890</v>
      </c>
    </row>
    <row r="281" spans="5:17">
      <c r="E281" s="4">
        <v>43</v>
      </c>
      <c r="F281" s="4">
        <v>165879</v>
      </c>
      <c r="G281" s="5">
        <v>2.38248E-2</v>
      </c>
      <c r="H281" s="4">
        <v>3512</v>
      </c>
      <c r="I281" s="4">
        <v>8770</v>
      </c>
      <c r="J281" s="4">
        <v>5258</v>
      </c>
      <c r="K281" s="5">
        <v>6703.12</v>
      </c>
      <c r="L281" s="5">
        <v>1244.1400000000001</v>
      </c>
      <c r="M281" s="5">
        <v>1111910000</v>
      </c>
      <c r="N281" s="4">
        <v>133</v>
      </c>
      <c r="O281" s="4">
        <v>7280</v>
      </c>
      <c r="P281" s="4">
        <v>6272</v>
      </c>
      <c r="Q281" s="4">
        <v>6940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3512</v>
      </c>
      <c r="I282" s="4">
        <v>8770</v>
      </c>
      <c r="J282" s="4">
        <v>5258</v>
      </c>
      <c r="K282" s="5">
        <v>6736.14</v>
      </c>
      <c r="L282" s="5">
        <v>1241.26</v>
      </c>
      <c r="M282" s="5">
        <v>1073420000</v>
      </c>
      <c r="N282" s="4">
        <v>123</v>
      </c>
      <c r="O282" s="4">
        <v>7280</v>
      </c>
      <c r="P282" s="4">
        <v>5460</v>
      </c>
      <c r="Q282" s="4">
        <v>7050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3512</v>
      </c>
      <c r="I283" s="4">
        <v>8770</v>
      </c>
      <c r="J283" s="4">
        <v>5258</v>
      </c>
      <c r="K283" s="5">
        <v>6770.57</v>
      </c>
      <c r="L283" s="5">
        <v>1236.1199999999999</v>
      </c>
      <c r="M283" s="5">
        <v>1031650000</v>
      </c>
      <c r="N283" s="4">
        <v>120</v>
      </c>
      <c r="O283" s="4">
        <v>7280</v>
      </c>
      <c r="P283" s="4">
        <v>7940</v>
      </c>
      <c r="Q283" s="4">
        <v>7090</v>
      </c>
    </row>
    <row r="284" spans="5:17">
      <c r="E284" s="4">
        <v>46</v>
      </c>
      <c r="F284" s="4">
        <v>144773</v>
      </c>
      <c r="G284" s="5">
        <v>2.07934E-2</v>
      </c>
      <c r="H284" s="4">
        <v>3512</v>
      </c>
      <c r="I284" s="4">
        <v>8770</v>
      </c>
      <c r="J284" s="4">
        <v>5258</v>
      </c>
      <c r="K284" s="5">
        <v>6790.95</v>
      </c>
      <c r="L284" s="5">
        <v>1232.54</v>
      </c>
      <c r="M284" s="5">
        <v>983146000</v>
      </c>
      <c r="N284" s="4">
        <v>117</v>
      </c>
      <c r="O284" s="4">
        <v>7280</v>
      </c>
      <c r="P284" s="4">
        <v>5860</v>
      </c>
      <c r="Q284" s="4">
        <v>7090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3512</v>
      </c>
      <c r="I285" s="4">
        <v>8770</v>
      </c>
      <c r="J285" s="4">
        <v>5258</v>
      </c>
      <c r="K285" s="5">
        <v>6819.58</v>
      </c>
      <c r="L285" s="5">
        <v>1222.74</v>
      </c>
      <c r="M285" s="5">
        <v>941620000</v>
      </c>
      <c r="N285" s="4">
        <v>113</v>
      </c>
      <c r="O285" s="4">
        <v>7280</v>
      </c>
      <c r="P285" s="4">
        <v>4522</v>
      </c>
      <c r="Q285" s="4">
        <v>7110</v>
      </c>
    </row>
    <row r="286" spans="5:17">
      <c r="E286" s="4">
        <v>48</v>
      </c>
      <c r="F286" s="4">
        <v>130322</v>
      </c>
      <c r="G286" s="5">
        <v>1.87178E-2</v>
      </c>
      <c r="H286" s="4">
        <v>3512</v>
      </c>
      <c r="I286" s="4">
        <v>8770</v>
      </c>
      <c r="J286" s="4">
        <v>5258</v>
      </c>
      <c r="K286" s="5">
        <v>6865.12</v>
      </c>
      <c r="L286" s="5">
        <v>1212.9100000000001</v>
      </c>
      <c r="M286" s="5">
        <v>894676000</v>
      </c>
      <c r="N286" s="4">
        <v>108</v>
      </c>
      <c r="O286" s="4">
        <v>7090</v>
      </c>
      <c r="P286" s="4">
        <v>5370</v>
      </c>
      <c r="Q286" s="4">
        <v>7152</v>
      </c>
    </row>
    <row r="287" spans="5:17">
      <c r="E287" s="4">
        <v>49</v>
      </c>
      <c r="F287" s="4">
        <v>123826</v>
      </c>
      <c r="G287" s="5">
        <v>1.77848E-2</v>
      </c>
      <c r="H287" s="4">
        <v>3512</v>
      </c>
      <c r="I287" s="4">
        <v>8770</v>
      </c>
      <c r="J287" s="4">
        <v>5258</v>
      </c>
      <c r="K287" s="5">
        <v>6904.16</v>
      </c>
      <c r="L287" s="5">
        <v>1197.01</v>
      </c>
      <c r="M287" s="5">
        <v>854915000</v>
      </c>
      <c r="N287" s="4">
        <v>105</v>
      </c>
      <c r="O287" s="4">
        <v>7090</v>
      </c>
      <c r="P287" s="4">
        <v>5410</v>
      </c>
      <c r="Q287" s="4">
        <v>7190</v>
      </c>
    </row>
    <row r="288" spans="5:17">
      <c r="E288" s="4">
        <v>50</v>
      </c>
      <c r="F288" s="4">
        <v>118095</v>
      </c>
      <c r="G288" s="5">
        <v>1.69617E-2</v>
      </c>
      <c r="H288" s="4">
        <v>3512</v>
      </c>
      <c r="I288" s="4">
        <v>8770</v>
      </c>
      <c r="J288" s="4">
        <v>5258</v>
      </c>
      <c r="K288" s="5">
        <v>6937.8</v>
      </c>
      <c r="L288" s="5">
        <v>1185.95</v>
      </c>
      <c r="M288" s="5">
        <v>819319000</v>
      </c>
      <c r="N288" s="4">
        <v>99</v>
      </c>
      <c r="O288" s="4">
        <v>7090</v>
      </c>
      <c r="P288" s="4">
        <v>6092</v>
      </c>
      <c r="Q288" s="4">
        <v>7190</v>
      </c>
    </row>
    <row r="289" spans="5:17">
      <c r="E289" s="4">
        <v>51</v>
      </c>
      <c r="F289" s="4">
        <v>114796</v>
      </c>
      <c r="G289" s="5">
        <v>1.64879E-2</v>
      </c>
      <c r="H289" s="4">
        <v>3512</v>
      </c>
      <c r="I289" s="4">
        <v>8770</v>
      </c>
      <c r="J289" s="4">
        <v>5258</v>
      </c>
      <c r="K289" s="5">
        <v>6939.18</v>
      </c>
      <c r="L289" s="5">
        <v>1178.75</v>
      </c>
      <c r="M289" s="5">
        <v>796591000</v>
      </c>
      <c r="N289" s="4">
        <v>94</v>
      </c>
      <c r="O289" s="4">
        <v>7090</v>
      </c>
      <c r="P289" s="4">
        <v>5070</v>
      </c>
      <c r="Q289" s="4">
        <v>7190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3512</v>
      </c>
      <c r="I290" s="4">
        <v>8770</v>
      </c>
      <c r="J290" s="4">
        <v>5258</v>
      </c>
      <c r="K290" s="5">
        <v>6945.12</v>
      </c>
      <c r="L290" s="5">
        <v>1162</v>
      </c>
      <c r="M290" s="5">
        <v>773499000</v>
      </c>
      <c r="N290" s="4">
        <v>91</v>
      </c>
      <c r="O290" s="4">
        <v>7090</v>
      </c>
      <c r="P290" s="4">
        <v>7430</v>
      </c>
      <c r="Q290" s="4">
        <v>7190</v>
      </c>
    </row>
    <row r="291" spans="5:17">
      <c r="E291" s="4">
        <v>53</v>
      </c>
      <c r="F291" s="4">
        <v>105587</v>
      </c>
      <c r="G291" s="5">
        <v>1.51652E-2</v>
      </c>
      <c r="H291" s="4">
        <v>3512</v>
      </c>
      <c r="I291" s="4">
        <v>8770</v>
      </c>
      <c r="J291" s="4">
        <v>5258</v>
      </c>
      <c r="K291" s="5">
        <v>6935.94</v>
      </c>
      <c r="L291" s="5">
        <v>1144.42</v>
      </c>
      <c r="M291" s="5">
        <v>732345000</v>
      </c>
      <c r="N291" s="4">
        <v>88</v>
      </c>
      <c r="O291" s="4">
        <v>6860</v>
      </c>
      <c r="P291" s="4">
        <v>4200</v>
      </c>
      <c r="Q291" s="4">
        <v>7152</v>
      </c>
    </row>
    <row r="292" spans="5:17">
      <c r="E292" s="4">
        <v>54</v>
      </c>
      <c r="F292" s="4">
        <v>99403</v>
      </c>
      <c r="G292" s="5">
        <v>1.4277E-2</v>
      </c>
      <c r="H292" s="4">
        <v>3512</v>
      </c>
      <c r="I292" s="4">
        <v>8770</v>
      </c>
      <c r="J292" s="4">
        <v>5258</v>
      </c>
      <c r="K292" s="5">
        <v>6933.96</v>
      </c>
      <c r="L292" s="5">
        <v>1132.96</v>
      </c>
      <c r="M292" s="5">
        <v>689256000</v>
      </c>
      <c r="N292" s="4">
        <v>80</v>
      </c>
      <c r="O292" s="4">
        <v>6860</v>
      </c>
      <c r="P292" s="4">
        <v>5502</v>
      </c>
      <c r="Q292" s="4">
        <v>7220</v>
      </c>
    </row>
    <row r="293" spans="5:17">
      <c r="E293" s="4">
        <v>55</v>
      </c>
      <c r="F293" s="4">
        <v>92018</v>
      </c>
      <c r="G293" s="5">
        <v>1.32163E-2</v>
      </c>
      <c r="H293" s="4">
        <v>3512</v>
      </c>
      <c r="I293" s="4">
        <v>8770</v>
      </c>
      <c r="J293" s="4">
        <v>5258</v>
      </c>
      <c r="K293" s="5">
        <v>6938.19</v>
      </c>
      <c r="L293" s="5">
        <v>1117.22</v>
      </c>
      <c r="M293" s="5">
        <v>638438000</v>
      </c>
      <c r="N293" s="4">
        <v>79</v>
      </c>
      <c r="O293" s="4">
        <v>6860</v>
      </c>
      <c r="P293" s="4">
        <v>6132</v>
      </c>
      <c r="Q293" s="4">
        <v>7220</v>
      </c>
    </row>
    <row r="294" spans="5:17">
      <c r="E294" s="4">
        <v>56</v>
      </c>
      <c r="F294" s="4">
        <v>84737</v>
      </c>
      <c r="G294" s="5">
        <v>1.21706E-2</v>
      </c>
      <c r="H294" s="4">
        <v>3512</v>
      </c>
      <c r="I294" s="4">
        <v>8770</v>
      </c>
      <c r="J294" s="4">
        <v>5258</v>
      </c>
      <c r="K294" s="5">
        <v>6930.14</v>
      </c>
      <c r="L294" s="5">
        <v>1104.8900000000001</v>
      </c>
      <c r="M294" s="5">
        <v>587239000</v>
      </c>
      <c r="N294" s="4">
        <v>74</v>
      </c>
      <c r="O294" s="4">
        <v>7260</v>
      </c>
      <c r="P294" s="4">
        <v>4180</v>
      </c>
      <c r="Q294" s="4">
        <v>7260</v>
      </c>
    </row>
    <row r="295" spans="5:17">
      <c r="E295" s="4">
        <v>57</v>
      </c>
      <c r="F295" s="4">
        <v>77854</v>
      </c>
      <c r="G295" s="5">
        <v>1.1181999999999999E-2</v>
      </c>
      <c r="H295" s="4">
        <v>3512</v>
      </c>
      <c r="I295" s="4">
        <v>8770</v>
      </c>
      <c r="J295" s="4">
        <v>5258</v>
      </c>
      <c r="K295" s="5">
        <v>6925.33</v>
      </c>
      <c r="L295" s="5">
        <v>1084.8900000000001</v>
      </c>
      <c r="M295" s="5">
        <v>539165000</v>
      </c>
      <c r="N295" s="4">
        <v>67</v>
      </c>
      <c r="O295" s="4">
        <v>7260</v>
      </c>
      <c r="P295" s="4">
        <v>5802</v>
      </c>
      <c r="Q295" s="4">
        <v>7260</v>
      </c>
    </row>
    <row r="296" spans="5:17">
      <c r="E296" s="4">
        <v>58</v>
      </c>
      <c r="F296" s="4">
        <v>71855</v>
      </c>
      <c r="G296" s="5">
        <v>1.03204E-2</v>
      </c>
      <c r="H296" s="4">
        <v>3512</v>
      </c>
      <c r="I296" s="4">
        <v>8770</v>
      </c>
      <c r="J296" s="4">
        <v>5258</v>
      </c>
      <c r="K296" s="5">
        <v>6926.84</v>
      </c>
      <c r="L296" s="5">
        <v>1069.8900000000001</v>
      </c>
      <c r="M296" s="5">
        <v>497728000</v>
      </c>
      <c r="N296" s="4">
        <v>65</v>
      </c>
      <c r="O296" s="4">
        <v>7260</v>
      </c>
      <c r="P296" s="4">
        <v>4422</v>
      </c>
      <c r="Q296" s="4">
        <v>7260</v>
      </c>
    </row>
    <row r="297" spans="5:17">
      <c r="E297" s="4">
        <v>59</v>
      </c>
      <c r="F297" s="4">
        <v>64621</v>
      </c>
      <c r="G297" s="5">
        <v>9.2813600000000007E-3</v>
      </c>
      <c r="H297" s="4">
        <v>3512</v>
      </c>
      <c r="I297" s="4">
        <v>8770</v>
      </c>
      <c r="J297" s="4">
        <v>5258</v>
      </c>
      <c r="K297" s="5">
        <v>6922.8</v>
      </c>
      <c r="L297" s="5">
        <v>1041.4100000000001</v>
      </c>
      <c r="M297" s="5">
        <v>447358000</v>
      </c>
      <c r="N297" s="4">
        <v>62</v>
      </c>
      <c r="O297" s="4">
        <v>7260</v>
      </c>
      <c r="P297" s="4">
        <v>3512</v>
      </c>
      <c r="Q297" s="4">
        <v>7260</v>
      </c>
    </row>
    <row r="298" spans="5:17">
      <c r="E298" s="4">
        <v>60</v>
      </c>
      <c r="F298" s="4">
        <v>57162</v>
      </c>
      <c r="G298" s="5">
        <v>8.21004E-3</v>
      </c>
      <c r="H298" s="4">
        <v>4192</v>
      </c>
      <c r="I298" s="4">
        <v>8770</v>
      </c>
      <c r="J298" s="4">
        <v>4578</v>
      </c>
      <c r="K298" s="5">
        <v>6924.88</v>
      </c>
      <c r="L298" s="5">
        <v>1021.17</v>
      </c>
      <c r="M298" s="5">
        <v>395840000</v>
      </c>
      <c r="N298" s="4">
        <v>56</v>
      </c>
      <c r="O298" s="4">
        <v>7260</v>
      </c>
      <c r="P298" s="4">
        <v>8570</v>
      </c>
      <c r="Q298" s="4">
        <v>7260</v>
      </c>
    </row>
    <row r="299" spans="5:17">
      <c r="E299" s="4">
        <v>61</v>
      </c>
      <c r="F299" s="4">
        <v>49337</v>
      </c>
      <c r="G299" s="5">
        <v>7.0861500000000003E-3</v>
      </c>
      <c r="H299" s="4">
        <v>4192</v>
      </c>
      <c r="I299" s="4">
        <v>8770</v>
      </c>
      <c r="J299" s="4">
        <v>4578</v>
      </c>
      <c r="K299" s="5">
        <v>6935.88</v>
      </c>
      <c r="L299" s="5">
        <v>1002.21</v>
      </c>
      <c r="M299" s="5">
        <v>342196000</v>
      </c>
      <c r="N299" s="4">
        <v>51</v>
      </c>
      <c r="O299" s="4">
        <v>7260</v>
      </c>
      <c r="P299" s="4">
        <v>7110</v>
      </c>
      <c r="Q299" s="4">
        <v>7260</v>
      </c>
    </row>
    <row r="300" spans="5:17">
      <c r="E300" s="4">
        <v>62</v>
      </c>
      <c r="F300" s="4">
        <v>42776</v>
      </c>
      <c r="G300" s="5">
        <v>6.1438100000000004E-3</v>
      </c>
      <c r="H300" s="4">
        <v>4192</v>
      </c>
      <c r="I300" s="4">
        <v>8770</v>
      </c>
      <c r="J300" s="4">
        <v>4578</v>
      </c>
      <c r="K300" s="5">
        <v>6908.76</v>
      </c>
      <c r="L300" s="5">
        <v>1016.7</v>
      </c>
      <c r="M300" s="5">
        <v>295529000</v>
      </c>
      <c r="N300" s="4">
        <v>49</v>
      </c>
      <c r="O300" s="4">
        <v>5452</v>
      </c>
      <c r="P300" s="4">
        <v>8262</v>
      </c>
      <c r="Q300" s="4">
        <v>7220</v>
      </c>
    </row>
    <row r="301" spans="5:17">
      <c r="E301" s="4">
        <v>63</v>
      </c>
      <c r="F301" s="4">
        <v>35511</v>
      </c>
      <c r="G301" s="5">
        <v>5.10036E-3</v>
      </c>
      <c r="H301" s="4">
        <v>4192</v>
      </c>
      <c r="I301" s="4">
        <v>8770</v>
      </c>
      <c r="J301" s="4">
        <v>4578</v>
      </c>
      <c r="K301" s="5">
        <v>6896.78</v>
      </c>
      <c r="L301" s="5">
        <v>1013.44</v>
      </c>
      <c r="M301" s="5">
        <v>244911000</v>
      </c>
      <c r="N301" s="4">
        <v>45</v>
      </c>
      <c r="O301" s="4">
        <v>5452</v>
      </c>
      <c r="P301" s="4">
        <v>4682</v>
      </c>
      <c r="Q301" s="4">
        <v>7130</v>
      </c>
    </row>
    <row r="302" spans="5:17">
      <c r="E302" s="4">
        <v>64</v>
      </c>
      <c r="F302" s="4">
        <v>29543</v>
      </c>
      <c r="G302" s="5">
        <v>4.24319E-3</v>
      </c>
      <c r="H302" s="4">
        <v>4192</v>
      </c>
      <c r="I302" s="4">
        <v>8770</v>
      </c>
      <c r="J302" s="4">
        <v>4578</v>
      </c>
      <c r="K302" s="5">
        <v>6901.05</v>
      </c>
      <c r="L302" s="5">
        <v>993.98400000000004</v>
      </c>
      <c r="M302" s="5">
        <v>203878000</v>
      </c>
      <c r="N302" s="4">
        <v>45</v>
      </c>
      <c r="O302" s="4">
        <v>5452</v>
      </c>
      <c r="P302" s="4">
        <v>5110</v>
      </c>
      <c r="Q302" s="4">
        <v>7090</v>
      </c>
    </row>
    <row r="303" spans="5:17">
      <c r="E303" s="4">
        <v>65</v>
      </c>
      <c r="F303" s="4">
        <v>23703</v>
      </c>
      <c r="G303" s="5">
        <v>3.4044000000000001E-3</v>
      </c>
      <c r="H303" s="4">
        <v>4192</v>
      </c>
      <c r="I303" s="4">
        <v>8770</v>
      </c>
      <c r="J303" s="4">
        <v>4578</v>
      </c>
      <c r="K303" s="5">
        <v>6893.9</v>
      </c>
      <c r="L303" s="5">
        <v>982.20699999999999</v>
      </c>
      <c r="M303" s="5">
        <v>163406000</v>
      </c>
      <c r="N303" s="4">
        <v>42</v>
      </c>
      <c r="O303" s="4">
        <v>5452</v>
      </c>
      <c r="P303" s="4">
        <v>4290</v>
      </c>
      <c r="Q303" s="4">
        <v>7090</v>
      </c>
    </row>
    <row r="304" spans="5:17">
      <c r="E304" s="4">
        <v>66</v>
      </c>
      <c r="F304" s="4">
        <v>18772</v>
      </c>
      <c r="G304" s="5">
        <v>2.6961799999999998E-3</v>
      </c>
      <c r="H304" s="4">
        <v>4192</v>
      </c>
      <c r="I304" s="4">
        <v>8770</v>
      </c>
      <c r="J304" s="4">
        <v>4578</v>
      </c>
      <c r="K304" s="5">
        <v>6900.34</v>
      </c>
      <c r="L304" s="5">
        <v>968.774</v>
      </c>
      <c r="M304" s="5">
        <v>129533000</v>
      </c>
      <c r="N304" s="4">
        <v>38</v>
      </c>
      <c r="O304" s="4">
        <v>6940</v>
      </c>
      <c r="P304" s="4">
        <v>8490</v>
      </c>
      <c r="Q304" s="4">
        <v>7090</v>
      </c>
    </row>
    <row r="305" spans="1:17">
      <c r="E305" s="4">
        <v>67</v>
      </c>
      <c r="F305" s="4">
        <v>15198</v>
      </c>
      <c r="G305" s="5">
        <v>2.1828500000000001E-3</v>
      </c>
      <c r="H305" s="4">
        <v>4192</v>
      </c>
      <c r="I305" s="4">
        <v>8770</v>
      </c>
      <c r="J305" s="4">
        <v>4578</v>
      </c>
      <c r="K305" s="5">
        <v>6863.13</v>
      </c>
      <c r="L305" s="5">
        <v>978.62400000000002</v>
      </c>
      <c r="M305" s="5">
        <v>104306000</v>
      </c>
      <c r="N305" s="4">
        <v>32</v>
      </c>
      <c r="O305" s="4">
        <v>7320</v>
      </c>
      <c r="P305" s="4">
        <v>6460</v>
      </c>
      <c r="Q305" s="4">
        <v>7040</v>
      </c>
    </row>
    <row r="306" spans="1:17">
      <c r="E306" s="4">
        <v>68</v>
      </c>
      <c r="F306" s="4">
        <v>11537</v>
      </c>
      <c r="G306" s="5">
        <v>1.6570300000000001E-3</v>
      </c>
      <c r="H306" s="4">
        <v>4192</v>
      </c>
      <c r="I306" s="4">
        <v>8770</v>
      </c>
      <c r="J306" s="4">
        <v>4578</v>
      </c>
      <c r="K306" s="5">
        <v>6801.04</v>
      </c>
      <c r="L306" s="5">
        <v>978.92499999999995</v>
      </c>
      <c r="M306" s="5">
        <v>78463600</v>
      </c>
      <c r="N306" s="4">
        <v>29</v>
      </c>
      <c r="O306" s="4">
        <v>7320</v>
      </c>
      <c r="P306" s="4">
        <v>8200</v>
      </c>
      <c r="Q306" s="4">
        <v>7040</v>
      </c>
    </row>
    <row r="307" spans="1:17">
      <c r="E307" s="4">
        <v>69</v>
      </c>
      <c r="F307" s="4">
        <v>8721</v>
      </c>
      <c r="G307" s="5">
        <v>1.2525800000000001E-3</v>
      </c>
      <c r="H307" s="4">
        <v>4192</v>
      </c>
      <c r="I307" s="4">
        <v>8770</v>
      </c>
      <c r="J307" s="4">
        <v>4578</v>
      </c>
      <c r="K307" s="5">
        <v>6751.03</v>
      </c>
      <c r="L307" s="5">
        <v>982.77700000000004</v>
      </c>
      <c r="M307" s="5">
        <v>58875700</v>
      </c>
      <c r="N307" s="4">
        <v>25</v>
      </c>
      <c r="O307" s="4">
        <v>7320</v>
      </c>
      <c r="P307" s="4">
        <v>4802</v>
      </c>
      <c r="Q307" s="4">
        <v>6940</v>
      </c>
    </row>
    <row r="308" spans="1:17">
      <c r="E308" s="4">
        <v>70</v>
      </c>
      <c r="F308" s="4">
        <v>6603</v>
      </c>
      <c r="G308" s="5">
        <v>9.4837299999999997E-4</v>
      </c>
      <c r="H308" s="4">
        <v>4192</v>
      </c>
      <c r="I308" s="4">
        <v>8770</v>
      </c>
      <c r="J308" s="4">
        <v>4578</v>
      </c>
      <c r="K308" s="5">
        <v>6631.92</v>
      </c>
      <c r="L308" s="5">
        <v>1021.99</v>
      </c>
      <c r="M308" s="5">
        <v>43790600</v>
      </c>
      <c r="N308" s="4">
        <v>22</v>
      </c>
      <c r="O308" s="4">
        <v>7320</v>
      </c>
      <c r="P308" s="4">
        <v>7130</v>
      </c>
      <c r="Q308" s="4">
        <v>6940</v>
      </c>
    </row>
    <row r="309" spans="1:17">
      <c r="E309" s="4">
        <v>71</v>
      </c>
      <c r="F309" s="4">
        <v>4790</v>
      </c>
      <c r="G309" s="5">
        <v>6.8797599999999997E-4</v>
      </c>
      <c r="H309" s="4">
        <v>4192</v>
      </c>
      <c r="I309" s="4">
        <v>8770</v>
      </c>
      <c r="J309" s="4">
        <v>4578</v>
      </c>
      <c r="K309" s="5">
        <v>6522.71</v>
      </c>
      <c r="L309" s="5">
        <v>1057.9100000000001</v>
      </c>
      <c r="M309" s="5">
        <v>31243800</v>
      </c>
      <c r="N309" s="4">
        <v>20</v>
      </c>
      <c r="O309" s="4">
        <v>7320</v>
      </c>
      <c r="P309" s="4">
        <v>6920</v>
      </c>
      <c r="Q309" s="4">
        <v>6940</v>
      </c>
    </row>
    <row r="310" spans="1:17">
      <c r="E310" s="4">
        <v>72</v>
      </c>
      <c r="F310" s="4">
        <v>3532</v>
      </c>
      <c r="G310" s="5">
        <v>5.0729300000000002E-4</v>
      </c>
      <c r="H310" s="4">
        <v>4192</v>
      </c>
      <c r="I310" s="4">
        <v>8770</v>
      </c>
      <c r="J310" s="4">
        <v>4578</v>
      </c>
      <c r="K310" s="5">
        <v>6411.53</v>
      </c>
      <c r="L310" s="5">
        <v>1103.3399999999999</v>
      </c>
      <c r="M310" s="5">
        <v>22645500</v>
      </c>
      <c r="N310" s="4">
        <v>17</v>
      </c>
      <c r="O310" s="4">
        <v>7320</v>
      </c>
      <c r="P310" s="4">
        <v>7770</v>
      </c>
      <c r="Q310" s="4">
        <v>6940</v>
      </c>
    </row>
    <row r="311" spans="1:17">
      <c r="E311" s="4">
        <v>73</v>
      </c>
      <c r="F311" s="4">
        <v>2381</v>
      </c>
      <c r="G311" s="5">
        <v>3.4197699999999998E-4</v>
      </c>
      <c r="H311" s="4">
        <v>4192</v>
      </c>
      <c r="I311" s="4">
        <v>7320</v>
      </c>
      <c r="J311" s="4">
        <v>3128</v>
      </c>
      <c r="K311" s="5">
        <v>6387.24</v>
      </c>
      <c r="L311" s="5">
        <v>1148.6400000000001</v>
      </c>
      <c r="M311" s="5">
        <v>15208000</v>
      </c>
      <c r="N311" s="4">
        <v>10</v>
      </c>
      <c r="O311" s="4">
        <v>7320</v>
      </c>
      <c r="P311" s="4">
        <v>7220</v>
      </c>
      <c r="Q311" s="4">
        <v>6940</v>
      </c>
    </row>
    <row r="312" spans="1:17">
      <c r="E312" s="4">
        <v>74</v>
      </c>
      <c r="F312" s="4">
        <v>1653</v>
      </c>
      <c r="G312" s="5">
        <v>2.3741600000000001E-4</v>
      </c>
      <c r="H312" s="4">
        <v>4192</v>
      </c>
      <c r="I312" s="4">
        <v>7320</v>
      </c>
      <c r="J312" s="4">
        <v>3128</v>
      </c>
      <c r="K312" s="5">
        <v>6405.67</v>
      </c>
      <c r="L312" s="5">
        <v>1171.45</v>
      </c>
      <c r="M312" s="5">
        <v>10588600</v>
      </c>
      <c r="N312" s="4">
        <v>9</v>
      </c>
      <c r="O312" s="4">
        <v>7320</v>
      </c>
      <c r="P312" s="4">
        <v>7220</v>
      </c>
      <c r="Q312" s="4">
        <v>6940</v>
      </c>
    </row>
    <row r="313" spans="1:17">
      <c r="E313" s="4">
        <v>75</v>
      </c>
      <c r="F313" s="4">
        <v>1066</v>
      </c>
      <c r="G313" s="5">
        <v>1.5310700000000001E-4</v>
      </c>
      <c r="H313" s="4">
        <v>4192</v>
      </c>
      <c r="I313" s="4">
        <v>7320</v>
      </c>
      <c r="J313" s="4">
        <v>3128</v>
      </c>
      <c r="K313" s="5">
        <v>6293.86</v>
      </c>
      <c r="L313" s="5">
        <v>1204.8399999999999</v>
      </c>
      <c r="M313" s="5">
        <v>6709250</v>
      </c>
      <c r="N313" s="4">
        <v>6</v>
      </c>
      <c r="O313" s="4">
        <v>7320</v>
      </c>
      <c r="P313" s="4">
        <v>7260</v>
      </c>
      <c r="Q313" s="4">
        <v>6940</v>
      </c>
    </row>
    <row r="314" spans="1:17">
      <c r="E314" s="4">
        <v>76</v>
      </c>
      <c r="F314" s="4">
        <v>540</v>
      </c>
      <c r="G314" s="5">
        <v>7.75589E-5</v>
      </c>
      <c r="H314" s="4">
        <v>4192</v>
      </c>
      <c r="I314" s="4">
        <v>7320</v>
      </c>
      <c r="J314" s="4">
        <v>3128</v>
      </c>
      <c r="K314" s="5">
        <v>6369.24</v>
      </c>
      <c r="L314" s="5">
        <v>1205.51</v>
      </c>
      <c r="M314" s="5">
        <v>3439390</v>
      </c>
      <c r="N314" s="4">
        <v>4</v>
      </c>
      <c r="O314" s="4">
        <v>7320</v>
      </c>
      <c r="P314" s="4">
        <v>4192</v>
      </c>
      <c r="Q314" s="4">
        <v>6940</v>
      </c>
    </row>
    <row r="315" spans="1:17">
      <c r="E315" s="4">
        <v>77</v>
      </c>
      <c r="F315" s="4">
        <v>236</v>
      </c>
      <c r="G315" s="5">
        <v>3.3896100000000002E-5</v>
      </c>
      <c r="H315" s="4">
        <v>4192</v>
      </c>
      <c r="I315" s="4">
        <v>7320</v>
      </c>
      <c r="J315" s="4">
        <v>3128</v>
      </c>
      <c r="K315" s="5">
        <v>6653.14</v>
      </c>
      <c r="L315" s="5">
        <v>1084.1199999999999</v>
      </c>
      <c r="M315" s="5">
        <v>1570140</v>
      </c>
      <c r="N315" s="4">
        <v>4</v>
      </c>
      <c r="O315" s="4">
        <v>7320</v>
      </c>
      <c r="P315" s="4">
        <v>4982</v>
      </c>
      <c r="Q315" s="4">
        <v>6940</v>
      </c>
    </row>
    <row r="316" spans="1:17">
      <c r="E316" s="4">
        <v>78</v>
      </c>
      <c r="F316" s="4">
        <v>59</v>
      </c>
      <c r="G316" s="5">
        <v>8.4740200000000002E-6</v>
      </c>
      <c r="H316" s="4">
        <v>6940</v>
      </c>
      <c r="I316" s="4">
        <v>7320</v>
      </c>
      <c r="J316" s="4">
        <v>380</v>
      </c>
      <c r="K316" s="5">
        <v>7184.75</v>
      </c>
      <c r="L316" s="5">
        <v>181.94200000000001</v>
      </c>
      <c r="M316" s="5">
        <v>423900</v>
      </c>
      <c r="N316" s="4">
        <v>2</v>
      </c>
      <c r="O316" s="4">
        <v>7320</v>
      </c>
      <c r="P316" s="4">
        <v>6940</v>
      </c>
      <c r="Q316" s="4">
        <v>7320</v>
      </c>
    </row>
    <row r="317" spans="1:17">
      <c r="E317" s="4">
        <v>79</v>
      </c>
      <c r="F317" s="4">
        <v>15</v>
      </c>
      <c r="G317" s="5">
        <v>2.1544099999999999E-6</v>
      </c>
      <c r="H317" s="4">
        <v>7320</v>
      </c>
      <c r="I317" s="4">
        <v>7320</v>
      </c>
      <c r="J317" s="4">
        <v>0</v>
      </c>
      <c r="K317" s="5">
        <v>7320</v>
      </c>
      <c r="L317" s="5">
        <v>0</v>
      </c>
      <c r="M317" s="5">
        <v>109800</v>
      </c>
      <c r="N317" s="4">
        <v>1</v>
      </c>
      <c r="O317" s="4">
        <v>7320</v>
      </c>
      <c r="P317" s="4">
        <v>7320</v>
      </c>
      <c r="Q317" s="4">
        <v>7320</v>
      </c>
    </row>
    <row r="318" spans="1:17">
      <c r="A318">
        <v>1994</v>
      </c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9500</v>
      </c>
      <c r="J318" s="4">
        <v>9500</v>
      </c>
      <c r="K318" s="5">
        <v>3969.21</v>
      </c>
      <c r="L318" s="5">
        <v>2360.73</v>
      </c>
      <c r="M318" s="5">
        <v>19954900000</v>
      </c>
      <c r="N318" s="4">
        <v>150</v>
      </c>
      <c r="O318" s="4">
        <v>1750</v>
      </c>
      <c r="P318" s="4">
        <v>4642</v>
      </c>
      <c r="Q318" s="4">
        <v>4770</v>
      </c>
    </row>
    <row r="319" spans="1:17">
      <c r="E319" s="4">
        <v>2</v>
      </c>
      <c r="F319" s="4">
        <v>1515456</v>
      </c>
      <c r="G319" s="5">
        <v>0.21766099999999999</v>
      </c>
      <c r="H319" s="4">
        <v>0</v>
      </c>
      <c r="I319" s="4">
        <v>9500</v>
      </c>
      <c r="J319" s="4">
        <v>9500</v>
      </c>
      <c r="K319" s="5">
        <v>5255.34</v>
      </c>
      <c r="L319" s="5">
        <v>1821.68</v>
      </c>
      <c r="M319" s="5">
        <v>7964240000</v>
      </c>
      <c r="N319" s="4">
        <v>142</v>
      </c>
      <c r="O319" s="4">
        <v>1750</v>
      </c>
      <c r="P319" s="4">
        <v>7450</v>
      </c>
      <c r="Q319" s="4">
        <v>5770</v>
      </c>
    </row>
    <row r="320" spans="1:17">
      <c r="E320" s="4">
        <v>3</v>
      </c>
      <c r="F320" s="4">
        <v>1099428</v>
      </c>
      <c r="G320" s="5">
        <v>0.15790799999999999</v>
      </c>
      <c r="H320" s="4">
        <v>0</v>
      </c>
      <c r="I320" s="4">
        <v>9500</v>
      </c>
      <c r="J320" s="4">
        <v>9500</v>
      </c>
      <c r="K320" s="5">
        <v>5544.85</v>
      </c>
      <c r="L320" s="5">
        <v>1722.13</v>
      </c>
      <c r="M320" s="5">
        <v>6096160000</v>
      </c>
      <c r="N320" s="4">
        <v>158</v>
      </c>
      <c r="O320" s="4">
        <v>1750</v>
      </c>
      <c r="P320" s="4">
        <v>4192</v>
      </c>
      <c r="Q320" s="4">
        <v>5930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9500</v>
      </c>
      <c r="J321" s="4">
        <v>9500</v>
      </c>
      <c r="K321" s="5">
        <v>5685.13</v>
      </c>
      <c r="L321" s="5">
        <v>1684.8</v>
      </c>
      <c r="M321" s="5">
        <v>4934110000</v>
      </c>
      <c r="N321" s="4">
        <v>170</v>
      </c>
      <c r="O321" s="4">
        <v>1750</v>
      </c>
      <c r="P321" s="4">
        <v>6542</v>
      </c>
      <c r="Q321" s="4">
        <v>6060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9500</v>
      </c>
      <c r="J322" s="4">
        <v>9500</v>
      </c>
      <c r="K322" s="5">
        <v>5856.63</v>
      </c>
      <c r="L322" s="5">
        <v>1664.18</v>
      </c>
      <c r="M322" s="5">
        <v>4420720000</v>
      </c>
      <c r="N322" s="4">
        <v>179</v>
      </c>
      <c r="O322" s="4">
        <v>1750</v>
      </c>
      <c r="P322" s="4">
        <v>6130</v>
      </c>
      <c r="Q322" s="4">
        <v>6100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9500</v>
      </c>
      <c r="J323" s="4">
        <v>9500</v>
      </c>
      <c r="K323" s="5">
        <v>5981.28</v>
      </c>
      <c r="L323" s="5">
        <v>1674.56</v>
      </c>
      <c r="M323" s="5">
        <v>3743880000</v>
      </c>
      <c r="N323" s="4">
        <v>183</v>
      </c>
      <c r="O323" s="4">
        <v>7230</v>
      </c>
      <c r="P323" s="4">
        <v>4522</v>
      </c>
      <c r="Q323" s="4">
        <v>6360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9500</v>
      </c>
      <c r="J324" s="4">
        <v>9500</v>
      </c>
      <c r="K324" s="5">
        <v>6010.01</v>
      </c>
      <c r="L324" s="5">
        <v>1613.61</v>
      </c>
      <c r="M324" s="5">
        <v>3405040000</v>
      </c>
      <c r="N324" s="4">
        <v>185</v>
      </c>
      <c r="O324" s="4">
        <v>1750</v>
      </c>
      <c r="P324" s="4">
        <v>6530</v>
      </c>
      <c r="Q324" s="4">
        <v>6360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9500</v>
      </c>
      <c r="J325" s="4">
        <v>9500</v>
      </c>
      <c r="K325" s="5">
        <v>6004.6</v>
      </c>
      <c r="L325" s="5">
        <v>1576.74</v>
      </c>
      <c r="M325" s="5">
        <v>3074810000</v>
      </c>
      <c r="N325" s="4">
        <v>189</v>
      </c>
      <c r="O325" s="4">
        <v>1750</v>
      </c>
      <c r="P325" s="4">
        <v>5450</v>
      </c>
      <c r="Q325" s="4">
        <v>6270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8280</v>
      </c>
      <c r="J326" s="4">
        <v>8280</v>
      </c>
      <c r="K326" s="5">
        <v>6001.75</v>
      </c>
      <c r="L326" s="5">
        <v>1549.88</v>
      </c>
      <c r="M326" s="5">
        <v>2905450000</v>
      </c>
      <c r="N326" s="4">
        <v>191</v>
      </c>
      <c r="O326" s="4">
        <v>1750</v>
      </c>
      <c r="P326" s="4">
        <v>4992</v>
      </c>
      <c r="Q326" s="4">
        <v>6260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8430</v>
      </c>
      <c r="J327" s="4">
        <v>8430</v>
      </c>
      <c r="K327" s="5">
        <v>6018.42</v>
      </c>
      <c r="L327" s="5">
        <v>1544.87</v>
      </c>
      <c r="M327" s="5">
        <v>2685050000</v>
      </c>
      <c r="N327" s="4">
        <v>198</v>
      </c>
      <c r="O327" s="4">
        <v>1750</v>
      </c>
      <c r="P327" s="4">
        <v>7170</v>
      </c>
      <c r="Q327" s="4">
        <v>6270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8430</v>
      </c>
      <c r="J328" s="4">
        <v>8430</v>
      </c>
      <c r="K328" s="5">
        <v>6029.96</v>
      </c>
      <c r="L328" s="5">
        <v>1532.97</v>
      </c>
      <c r="M328" s="5">
        <v>2462380000</v>
      </c>
      <c r="N328" s="4">
        <v>197</v>
      </c>
      <c r="O328" s="4">
        <v>6002</v>
      </c>
      <c r="P328" s="4">
        <v>6442</v>
      </c>
      <c r="Q328" s="4">
        <v>6270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8430</v>
      </c>
      <c r="J329" s="4">
        <v>8430</v>
      </c>
      <c r="K329" s="5">
        <v>6026.85</v>
      </c>
      <c r="L329" s="5">
        <v>1530.39</v>
      </c>
      <c r="M329" s="5">
        <v>2281380000</v>
      </c>
      <c r="N329" s="4">
        <v>192</v>
      </c>
      <c r="O329" s="4">
        <v>6002</v>
      </c>
      <c r="P329" s="4">
        <v>8300</v>
      </c>
      <c r="Q329" s="4">
        <v>6270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8430</v>
      </c>
      <c r="J330" s="4">
        <v>8430</v>
      </c>
      <c r="K330" s="5">
        <v>5983.93</v>
      </c>
      <c r="L330" s="5">
        <v>1556.35</v>
      </c>
      <c r="M330" s="5">
        <v>2174750000</v>
      </c>
      <c r="N330" s="4">
        <v>190</v>
      </c>
      <c r="O330" s="4">
        <v>6002</v>
      </c>
      <c r="P330" s="4">
        <v>4830</v>
      </c>
      <c r="Q330" s="4">
        <v>6242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8430</v>
      </c>
      <c r="J331" s="4">
        <v>8430</v>
      </c>
      <c r="K331" s="5">
        <v>5957.48</v>
      </c>
      <c r="L331" s="5">
        <v>1569.93</v>
      </c>
      <c r="M331" s="5">
        <v>2085210000</v>
      </c>
      <c r="N331" s="4">
        <v>188</v>
      </c>
      <c r="O331" s="4">
        <v>3012</v>
      </c>
      <c r="P331" s="4">
        <v>4732</v>
      </c>
      <c r="Q331" s="4">
        <v>6242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8430</v>
      </c>
      <c r="J332" s="4">
        <v>8430</v>
      </c>
      <c r="K332" s="5">
        <v>5936.16</v>
      </c>
      <c r="L332" s="5">
        <v>1564.61</v>
      </c>
      <c r="M332" s="5">
        <v>1991820000</v>
      </c>
      <c r="N332" s="4">
        <v>189</v>
      </c>
      <c r="O332" s="4">
        <v>2862</v>
      </c>
      <c r="P332" s="4">
        <v>5232</v>
      </c>
      <c r="Q332" s="4">
        <v>6170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8430</v>
      </c>
      <c r="J333" s="4">
        <v>8430</v>
      </c>
      <c r="K333" s="5">
        <v>5974.19</v>
      </c>
      <c r="L333" s="5">
        <v>1524.79</v>
      </c>
      <c r="M333" s="5">
        <v>1886140000</v>
      </c>
      <c r="N333" s="4">
        <v>190</v>
      </c>
      <c r="O333" s="4">
        <v>7640</v>
      </c>
      <c r="P333" s="4">
        <v>5712</v>
      </c>
      <c r="Q333" s="4">
        <v>6170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8430</v>
      </c>
      <c r="J334" s="4">
        <v>8430</v>
      </c>
      <c r="K334" s="5">
        <v>5972.03</v>
      </c>
      <c r="L334" s="5">
        <v>1504.15</v>
      </c>
      <c r="M334" s="5">
        <v>1810030000</v>
      </c>
      <c r="N334" s="4">
        <v>190</v>
      </c>
      <c r="O334" s="4">
        <v>7640</v>
      </c>
      <c r="P334" s="4">
        <v>6842</v>
      </c>
      <c r="Q334" s="4">
        <v>6170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8450</v>
      </c>
      <c r="J335" s="4">
        <v>8450</v>
      </c>
      <c r="K335" s="5">
        <v>5976.33</v>
      </c>
      <c r="L335" s="5">
        <v>1485.33</v>
      </c>
      <c r="M335" s="5">
        <v>1747940000</v>
      </c>
      <c r="N335" s="4">
        <v>194</v>
      </c>
      <c r="O335" s="4">
        <v>6380</v>
      </c>
      <c r="P335" s="4">
        <v>8450</v>
      </c>
      <c r="Q335" s="4">
        <v>6170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8450</v>
      </c>
      <c r="J336" s="4">
        <v>8450</v>
      </c>
      <c r="K336" s="5">
        <v>5983.87</v>
      </c>
      <c r="L336" s="5">
        <v>1464.03</v>
      </c>
      <c r="M336" s="5">
        <v>1689570000</v>
      </c>
      <c r="N336" s="4">
        <v>196</v>
      </c>
      <c r="O336" s="4">
        <v>6380</v>
      </c>
      <c r="P336" s="4">
        <v>7180</v>
      </c>
      <c r="Q336" s="4">
        <v>6170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8450</v>
      </c>
      <c r="J337" s="4">
        <v>8450</v>
      </c>
      <c r="K337" s="5">
        <v>5966.56</v>
      </c>
      <c r="L337" s="5">
        <v>1445.72</v>
      </c>
      <c r="M337" s="5">
        <v>1644850000</v>
      </c>
      <c r="N337" s="4">
        <v>193</v>
      </c>
      <c r="O337" s="4">
        <v>6170</v>
      </c>
      <c r="P337" s="4">
        <v>6150</v>
      </c>
      <c r="Q337" s="4">
        <v>6160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8450</v>
      </c>
      <c r="J338" s="4">
        <v>8450</v>
      </c>
      <c r="K338" s="5">
        <v>5958.34</v>
      </c>
      <c r="L338" s="5">
        <v>1430.63</v>
      </c>
      <c r="M338" s="5">
        <v>1584380000</v>
      </c>
      <c r="N338" s="4">
        <v>195</v>
      </c>
      <c r="O338" s="4">
        <v>6170</v>
      </c>
      <c r="P338" s="4">
        <v>7250</v>
      </c>
      <c r="Q338" s="4">
        <v>6120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8450</v>
      </c>
      <c r="J339" s="4">
        <v>8450</v>
      </c>
      <c r="K339" s="5">
        <v>5947.89</v>
      </c>
      <c r="L339" s="5">
        <v>1425.24</v>
      </c>
      <c r="M339" s="5">
        <v>1529520000</v>
      </c>
      <c r="N339" s="4">
        <v>193</v>
      </c>
      <c r="O339" s="4">
        <v>6170</v>
      </c>
      <c r="P339" s="4">
        <v>6810</v>
      </c>
      <c r="Q339" s="4">
        <v>6120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8450</v>
      </c>
      <c r="J340" s="4">
        <v>8450</v>
      </c>
      <c r="K340" s="5">
        <v>5928.16</v>
      </c>
      <c r="L340" s="5">
        <v>1425.79</v>
      </c>
      <c r="M340" s="5">
        <v>1485830000</v>
      </c>
      <c r="N340" s="4">
        <v>189</v>
      </c>
      <c r="O340" s="4">
        <v>6170</v>
      </c>
      <c r="P340" s="4">
        <v>6602</v>
      </c>
      <c r="Q340" s="4">
        <v>6072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8450</v>
      </c>
      <c r="J341" s="4">
        <v>8450</v>
      </c>
      <c r="K341" s="5">
        <v>5906.7</v>
      </c>
      <c r="L341" s="5">
        <v>1422.93</v>
      </c>
      <c r="M341" s="5">
        <v>1459260000</v>
      </c>
      <c r="N341" s="4">
        <v>185</v>
      </c>
      <c r="O341" s="4">
        <v>6170</v>
      </c>
      <c r="P341" s="4">
        <v>6260</v>
      </c>
      <c r="Q341" s="4">
        <v>6070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8450</v>
      </c>
      <c r="J342" s="4">
        <v>8450</v>
      </c>
      <c r="K342" s="5">
        <v>5897.86</v>
      </c>
      <c r="L342" s="5">
        <v>1422.42</v>
      </c>
      <c r="M342" s="5">
        <v>1437510000</v>
      </c>
      <c r="N342" s="4">
        <v>181</v>
      </c>
      <c r="O342" s="4">
        <v>6170</v>
      </c>
      <c r="P342" s="4">
        <v>7092</v>
      </c>
      <c r="Q342" s="4">
        <v>6060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8450</v>
      </c>
      <c r="J343" s="4">
        <v>8450</v>
      </c>
      <c r="K343" s="5">
        <v>5898.47</v>
      </c>
      <c r="L343" s="5">
        <v>1411.32</v>
      </c>
      <c r="M343" s="5">
        <v>1418690000</v>
      </c>
      <c r="N343" s="4">
        <v>178</v>
      </c>
      <c r="O343" s="4">
        <v>6170</v>
      </c>
      <c r="P343" s="4">
        <v>7390</v>
      </c>
      <c r="Q343" s="4">
        <v>6060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8450</v>
      </c>
      <c r="J344" s="4">
        <v>8450</v>
      </c>
      <c r="K344" s="5">
        <v>5885.92</v>
      </c>
      <c r="L344" s="5">
        <v>1412.49</v>
      </c>
      <c r="M344" s="5">
        <v>1387090000</v>
      </c>
      <c r="N344" s="4">
        <v>173</v>
      </c>
      <c r="O344" s="4">
        <v>6170</v>
      </c>
      <c r="P344" s="4">
        <v>6650</v>
      </c>
      <c r="Q344" s="4">
        <v>6002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8450</v>
      </c>
      <c r="J345" s="4">
        <v>8450</v>
      </c>
      <c r="K345" s="5">
        <v>5884.39</v>
      </c>
      <c r="L345" s="5">
        <v>1406.49</v>
      </c>
      <c r="M345" s="5">
        <v>1370630000</v>
      </c>
      <c r="N345" s="4">
        <v>174</v>
      </c>
      <c r="O345" s="4">
        <v>6170</v>
      </c>
      <c r="P345" s="4">
        <v>5880</v>
      </c>
      <c r="Q345" s="4">
        <v>6060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8450</v>
      </c>
      <c r="J346" s="4">
        <v>8450</v>
      </c>
      <c r="K346" s="5">
        <v>5874.52</v>
      </c>
      <c r="L346" s="5">
        <v>1409.14</v>
      </c>
      <c r="M346" s="5">
        <v>1337520000</v>
      </c>
      <c r="N346" s="4">
        <v>167</v>
      </c>
      <c r="O346" s="4">
        <v>4382</v>
      </c>
      <c r="P346" s="4">
        <v>2862</v>
      </c>
      <c r="Q346" s="4">
        <v>6002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8450</v>
      </c>
      <c r="J347" s="4">
        <v>8450</v>
      </c>
      <c r="K347" s="5">
        <v>5869.31</v>
      </c>
      <c r="L347" s="5">
        <v>1413.93</v>
      </c>
      <c r="M347" s="5">
        <v>1300470000</v>
      </c>
      <c r="N347" s="4">
        <v>166</v>
      </c>
      <c r="O347" s="4">
        <v>4382</v>
      </c>
      <c r="P347" s="4">
        <v>6802</v>
      </c>
      <c r="Q347" s="4">
        <v>5992</v>
      </c>
    </row>
    <row r="348" spans="5:17">
      <c r="E348" s="4">
        <v>31</v>
      </c>
      <c r="F348" s="4">
        <v>216071</v>
      </c>
      <c r="G348" s="5">
        <v>3.1033700000000001E-2</v>
      </c>
      <c r="H348" s="4">
        <v>2972</v>
      </c>
      <c r="I348" s="4">
        <v>8450</v>
      </c>
      <c r="J348" s="4">
        <v>5478</v>
      </c>
      <c r="K348" s="5">
        <v>5863.96</v>
      </c>
      <c r="L348" s="5">
        <v>1418.58</v>
      </c>
      <c r="M348" s="5">
        <v>1267030000</v>
      </c>
      <c r="N348" s="4">
        <v>160</v>
      </c>
      <c r="O348" s="4">
        <v>4382</v>
      </c>
      <c r="P348" s="4">
        <v>6160</v>
      </c>
      <c r="Q348" s="4">
        <v>5992</v>
      </c>
    </row>
    <row r="349" spans="5:17">
      <c r="E349" s="4">
        <v>32</v>
      </c>
      <c r="F349" s="4">
        <v>212406</v>
      </c>
      <c r="G349" s="5">
        <v>3.05074E-2</v>
      </c>
      <c r="H349" s="4">
        <v>2972</v>
      </c>
      <c r="I349" s="4">
        <v>8450</v>
      </c>
      <c r="J349" s="4">
        <v>5478</v>
      </c>
      <c r="K349" s="5">
        <v>5856.4</v>
      </c>
      <c r="L349" s="5">
        <v>1419.91</v>
      </c>
      <c r="M349" s="5">
        <v>1243940000</v>
      </c>
      <c r="N349" s="4">
        <v>158</v>
      </c>
      <c r="O349" s="4">
        <v>4382</v>
      </c>
      <c r="P349" s="4">
        <v>6070</v>
      </c>
      <c r="Q349" s="4">
        <v>5992</v>
      </c>
    </row>
    <row r="350" spans="5:17">
      <c r="E350" s="4">
        <v>33</v>
      </c>
      <c r="F350" s="4">
        <v>209041</v>
      </c>
      <c r="G350" s="5">
        <v>3.0023999999999999E-2</v>
      </c>
      <c r="H350" s="4">
        <v>2972</v>
      </c>
      <c r="I350" s="4">
        <v>8450</v>
      </c>
      <c r="J350" s="4">
        <v>5478</v>
      </c>
      <c r="K350" s="5">
        <v>5850.8</v>
      </c>
      <c r="L350" s="5">
        <v>1421.71</v>
      </c>
      <c r="M350" s="5">
        <v>1223060000</v>
      </c>
      <c r="N350" s="4">
        <v>151</v>
      </c>
      <c r="O350" s="4">
        <v>4382</v>
      </c>
      <c r="P350" s="4">
        <v>8260</v>
      </c>
      <c r="Q350" s="4">
        <v>5992</v>
      </c>
    </row>
    <row r="351" spans="5:17">
      <c r="E351" s="4">
        <v>34</v>
      </c>
      <c r="F351" s="4">
        <v>207640</v>
      </c>
      <c r="G351" s="5">
        <v>2.98228E-2</v>
      </c>
      <c r="H351" s="4">
        <v>2972</v>
      </c>
      <c r="I351" s="4">
        <v>8450</v>
      </c>
      <c r="J351" s="4">
        <v>5478</v>
      </c>
      <c r="K351" s="5">
        <v>5839.6</v>
      </c>
      <c r="L351" s="5">
        <v>1422.81</v>
      </c>
      <c r="M351" s="5">
        <v>1212530000</v>
      </c>
      <c r="N351" s="4">
        <v>149</v>
      </c>
      <c r="O351" s="4">
        <v>4382</v>
      </c>
      <c r="P351" s="4">
        <v>6022</v>
      </c>
      <c r="Q351" s="4">
        <v>5952</v>
      </c>
    </row>
    <row r="352" spans="5:17">
      <c r="E352" s="4">
        <v>35</v>
      </c>
      <c r="F352" s="4">
        <v>206194</v>
      </c>
      <c r="G352" s="5">
        <v>2.9615099999999998E-2</v>
      </c>
      <c r="H352" s="4">
        <v>2972</v>
      </c>
      <c r="I352" s="4">
        <v>8450</v>
      </c>
      <c r="J352" s="4">
        <v>5478</v>
      </c>
      <c r="K352" s="5">
        <v>5822.68</v>
      </c>
      <c r="L352" s="5">
        <v>1421.62</v>
      </c>
      <c r="M352" s="5">
        <v>1200600000</v>
      </c>
      <c r="N352" s="4">
        <v>151</v>
      </c>
      <c r="O352" s="4">
        <v>4382</v>
      </c>
      <c r="P352" s="4">
        <v>7960</v>
      </c>
      <c r="Q352" s="4">
        <v>5952</v>
      </c>
    </row>
    <row r="353" spans="5:17">
      <c r="E353" s="4">
        <v>36</v>
      </c>
      <c r="F353" s="4">
        <v>203436</v>
      </c>
      <c r="G353" s="5">
        <v>2.9218999999999998E-2</v>
      </c>
      <c r="H353" s="4">
        <v>2972</v>
      </c>
      <c r="I353" s="4">
        <v>8450</v>
      </c>
      <c r="J353" s="4">
        <v>5478</v>
      </c>
      <c r="K353" s="5">
        <v>5808.75</v>
      </c>
      <c r="L353" s="5">
        <v>1425.4</v>
      </c>
      <c r="M353" s="5">
        <v>1181710000</v>
      </c>
      <c r="N353" s="4">
        <v>150</v>
      </c>
      <c r="O353" s="4">
        <v>4382</v>
      </c>
      <c r="P353" s="4">
        <v>7930</v>
      </c>
      <c r="Q353" s="4">
        <v>5860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2972</v>
      </c>
      <c r="I354" s="4">
        <v>8450</v>
      </c>
      <c r="J354" s="4">
        <v>5478</v>
      </c>
      <c r="K354" s="5">
        <v>5793.21</v>
      </c>
      <c r="L354" s="5">
        <v>1422.44</v>
      </c>
      <c r="M354" s="5">
        <v>1160870000</v>
      </c>
      <c r="N354" s="4">
        <v>148</v>
      </c>
      <c r="O354" s="4">
        <v>4382</v>
      </c>
      <c r="P354" s="4">
        <v>6540</v>
      </c>
      <c r="Q354" s="4">
        <v>5852</v>
      </c>
    </row>
    <row r="355" spans="5:17">
      <c r="E355" s="4">
        <v>38</v>
      </c>
      <c r="F355" s="4">
        <v>195839</v>
      </c>
      <c r="G355" s="5">
        <v>2.8127900000000001E-2</v>
      </c>
      <c r="H355" s="4">
        <v>2972</v>
      </c>
      <c r="I355" s="4">
        <v>8450</v>
      </c>
      <c r="J355" s="4">
        <v>5478</v>
      </c>
      <c r="K355" s="5">
        <v>5787.02</v>
      </c>
      <c r="L355" s="5">
        <v>1415.69</v>
      </c>
      <c r="M355" s="5">
        <v>1133330000</v>
      </c>
      <c r="N355" s="4">
        <v>148</v>
      </c>
      <c r="O355" s="4">
        <v>4382</v>
      </c>
      <c r="P355" s="4">
        <v>7750</v>
      </c>
      <c r="Q355" s="4">
        <v>5832</v>
      </c>
    </row>
    <row r="356" spans="5:17">
      <c r="E356" s="4">
        <v>39</v>
      </c>
      <c r="F356" s="4">
        <v>190498</v>
      </c>
      <c r="G356" s="5">
        <v>2.7360800000000001E-2</v>
      </c>
      <c r="H356" s="4">
        <v>2972</v>
      </c>
      <c r="I356" s="4">
        <v>8450</v>
      </c>
      <c r="J356" s="4">
        <v>5478</v>
      </c>
      <c r="K356" s="5">
        <v>5772.68</v>
      </c>
      <c r="L356" s="5">
        <v>1405.06</v>
      </c>
      <c r="M356" s="5">
        <v>1099680000</v>
      </c>
      <c r="N356" s="4">
        <v>146</v>
      </c>
      <c r="O356" s="4">
        <v>4382</v>
      </c>
      <c r="P356" s="4">
        <v>7880</v>
      </c>
      <c r="Q356" s="4">
        <v>5832</v>
      </c>
    </row>
    <row r="357" spans="5:17">
      <c r="E357" s="4">
        <v>40</v>
      </c>
      <c r="F357" s="4">
        <v>186889</v>
      </c>
      <c r="G357" s="5">
        <v>2.6842399999999999E-2</v>
      </c>
      <c r="H357" s="4">
        <v>2972</v>
      </c>
      <c r="I357" s="4">
        <v>8450</v>
      </c>
      <c r="J357" s="4">
        <v>5478</v>
      </c>
      <c r="K357" s="5">
        <v>5760.93</v>
      </c>
      <c r="L357" s="5">
        <v>1396.99</v>
      </c>
      <c r="M357" s="5">
        <v>1076650000</v>
      </c>
      <c r="N357" s="4">
        <v>141</v>
      </c>
      <c r="O357" s="4">
        <v>4382</v>
      </c>
      <c r="P357" s="4">
        <v>5312</v>
      </c>
      <c r="Q357" s="4">
        <v>5832</v>
      </c>
    </row>
    <row r="358" spans="5:17">
      <c r="E358" s="4">
        <v>41</v>
      </c>
      <c r="F358" s="4">
        <v>180535</v>
      </c>
      <c r="G358" s="5">
        <v>2.5929799999999999E-2</v>
      </c>
      <c r="H358" s="4">
        <v>2972</v>
      </c>
      <c r="I358" s="4">
        <v>8450</v>
      </c>
      <c r="J358" s="4">
        <v>5478</v>
      </c>
      <c r="K358" s="5">
        <v>5763.49</v>
      </c>
      <c r="L358" s="5">
        <v>1392.82</v>
      </c>
      <c r="M358" s="5">
        <v>1040510000</v>
      </c>
      <c r="N358" s="4">
        <v>138</v>
      </c>
      <c r="O358" s="4">
        <v>4382</v>
      </c>
      <c r="P358" s="4">
        <v>7840</v>
      </c>
      <c r="Q358" s="4">
        <v>5720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2972</v>
      </c>
      <c r="I359" s="4">
        <v>8450</v>
      </c>
      <c r="J359" s="4">
        <v>5478</v>
      </c>
      <c r="K359" s="5">
        <v>5760.17</v>
      </c>
      <c r="L359" s="5">
        <v>1392.24</v>
      </c>
      <c r="M359" s="5">
        <v>996694000</v>
      </c>
      <c r="N359" s="4">
        <v>133</v>
      </c>
      <c r="O359" s="4">
        <v>5072</v>
      </c>
      <c r="P359" s="4">
        <v>6490</v>
      </c>
      <c r="Q359" s="4">
        <v>5720</v>
      </c>
    </row>
    <row r="360" spans="5:17">
      <c r="E360" s="4">
        <v>43</v>
      </c>
      <c r="F360" s="4">
        <v>165879</v>
      </c>
      <c r="G360" s="5">
        <v>2.38248E-2</v>
      </c>
      <c r="H360" s="4">
        <v>2972</v>
      </c>
      <c r="I360" s="4">
        <v>8450</v>
      </c>
      <c r="J360" s="4">
        <v>5478</v>
      </c>
      <c r="K360" s="5">
        <v>5773.1</v>
      </c>
      <c r="L360" s="5">
        <v>1385.61</v>
      </c>
      <c r="M360" s="5">
        <v>957635000</v>
      </c>
      <c r="N360" s="4">
        <v>131</v>
      </c>
      <c r="O360" s="4">
        <v>5072</v>
      </c>
      <c r="P360" s="4">
        <v>5042</v>
      </c>
      <c r="Q360" s="4">
        <v>5720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2972</v>
      </c>
      <c r="I361" s="4">
        <v>8450</v>
      </c>
      <c r="J361" s="4">
        <v>5478</v>
      </c>
      <c r="K361" s="5">
        <v>5770.63</v>
      </c>
      <c r="L361" s="5">
        <v>1376.75</v>
      </c>
      <c r="M361" s="5">
        <v>919561000</v>
      </c>
      <c r="N361" s="4">
        <v>122</v>
      </c>
      <c r="O361" s="4">
        <v>5072</v>
      </c>
      <c r="P361" s="4">
        <v>6060</v>
      </c>
      <c r="Q361" s="4">
        <v>5720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2972</v>
      </c>
      <c r="I362" s="4">
        <v>8450</v>
      </c>
      <c r="J362" s="4">
        <v>5478</v>
      </c>
      <c r="K362" s="5">
        <v>5779.18</v>
      </c>
      <c r="L362" s="5">
        <v>1356.17</v>
      </c>
      <c r="M362" s="5">
        <v>880591000</v>
      </c>
      <c r="N362" s="4">
        <v>120</v>
      </c>
      <c r="O362" s="4">
        <v>5072</v>
      </c>
      <c r="P362" s="4">
        <v>6780</v>
      </c>
      <c r="Q362" s="4">
        <v>5720</v>
      </c>
    </row>
    <row r="363" spans="5:17">
      <c r="E363" s="4">
        <v>46</v>
      </c>
      <c r="F363" s="4">
        <v>144773</v>
      </c>
      <c r="G363" s="5">
        <v>2.07934E-2</v>
      </c>
      <c r="H363" s="4">
        <v>2972</v>
      </c>
      <c r="I363" s="4">
        <v>8450</v>
      </c>
      <c r="J363" s="4">
        <v>5478</v>
      </c>
      <c r="K363" s="5">
        <v>5785.67</v>
      </c>
      <c r="L363" s="5">
        <v>1338.75</v>
      </c>
      <c r="M363" s="5">
        <v>837609000</v>
      </c>
      <c r="N363" s="4">
        <v>117</v>
      </c>
      <c r="O363" s="4">
        <v>5072</v>
      </c>
      <c r="P363" s="4">
        <v>3872</v>
      </c>
      <c r="Q363" s="4">
        <v>5720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2972</v>
      </c>
      <c r="I364" s="4">
        <v>8450</v>
      </c>
      <c r="J364" s="4">
        <v>5478</v>
      </c>
      <c r="K364" s="5">
        <v>5796.03</v>
      </c>
      <c r="L364" s="5">
        <v>1320.08</v>
      </c>
      <c r="M364" s="5">
        <v>800293000</v>
      </c>
      <c r="N364" s="4">
        <v>113</v>
      </c>
      <c r="O364" s="4">
        <v>5182</v>
      </c>
      <c r="P364" s="4">
        <v>6380</v>
      </c>
      <c r="Q364" s="4">
        <v>5702</v>
      </c>
    </row>
    <row r="365" spans="5:17">
      <c r="E365" s="4">
        <v>48</v>
      </c>
      <c r="F365" s="4">
        <v>130322</v>
      </c>
      <c r="G365" s="5">
        <v>1.87178E-2</v>
      </c>
      <c r="H365" s="4">
        <v>2972</v>
      </c>
      <c r="I365" s="4">
        <v>8450</v>
      </c>
      <c r="J365" s="4">
        <v>5478</v>
      </c>
      <c r="K365" s="5">
        <v>5790.76</v>
      </c>
      <c r="L365" s="5">
        <v>1299.67</v>
      </c>
      <c r="M365" s="5">
        <v>754664000</v>
      </c>
      <c r="N365" s="4">
        <v>108</v>
      </c>
      <c r="O365" s="4">
        <v>5182</v>
      </c>
      <c r="P365" s="4">
        <v>6072</v>
      </c>
      <c r="Q365" s="4">
        <v>5602</v>
      </c>
    </row>
    <row r="366" spans="5:17">
      <c r="E366" s="4">
        <v>49</v>
      </c>
      <c r="F366" s="4">
        <v>123826</v>
      </c>
      <c r="G366" s="5">
        <v>1.77848E-2</v>
      </c>
      <c r="H366" s="4">
        <v>2972</v>
      </c>
      <c r="I366" s="4">
        <v>8450</v>
      </c>
      <c r="J366" s="4">
        <v>5478</v>
      </c>
      <c r="K366" s="5">
        <v>5790.57</v>
      </c>
      <c r="L366" s="5">
        <v>1277.54</v>
      </c>
      <c r="M366" s="5">
        <v>717023000</v>
      </c>
      <c r="N366" s="4">
        <v>107</v>
      </c>
      <c r="O366" s="4">
        <v>5182</v>
      </c>
      <c r="P366" s="4">
        <v>3152</v>
      </c>
      <c r="Q366" s="4">
        <v>5492</v>
      </c>
    </row>
    <row r="367" spans="5:17">
      <c r="E367" s="4">
        <v>50</v>
      </c>
      <c r="F367" s="4">
        <v>118095</v>
      </c>
      <c r="G367" s="5">
        <v>1.69617E-2</v>
      </c>
      <c r="H367" s="4">
        <v>2972</v>
      </c>
      <c r="I367" s="4">
        <v>8450</v>
      </c>
      <c r="J367" s="4">
        <v>5478</v>
      </c>
      <c r="K367" s="5">
        <v>5800.61</v>
      </c>
      <c r="L367" s="5">
        <v>1257.44</v>
      </c>
      <c r="M367" s="5">
        <v>685023000</v>
      </c>
      <c r="N367" s="4">
        <v>100</v>
      </c>
      <c r="O367" s="4">
        <v>5182</v>
      </c>
      <c r="P367" s="4">
        <v>5952</v>
      </c>
      <c r="Q367" s="4">
        <v>5492</v>
      </c>
    </row>
    <row r="368" spans="5:17">
      <c r="E368" s="4">
        <v>51</v>
      </c>
      <c r="F368" s="4">
        <v>114796</v>
      </c>
      <c r="G368" s="5">
        <v>1.64879E-2</v>
      </c>
      <c r="H368" s="4">
        <v>2972</v>
      </c>
      <c r="I368" s="4">
        <v>8450</v>
      </c>
      <c r="J368" s="4">
        <v>5478</v>
      </c>
      <c r="K368" s="5">
        <v>5791.08</v>
      </c>
      <c r="L368" s="5">
        <v>1236.52</v>
      </c>
      <c r="M368" s="5">
        <v>664793000</v>
      </c>
      <c r="N368" s="4">
        <v>94</v>
      </c>
      <c r="O368" s="4">
        <v>5182</v>
      </c>
      <c r="P368" s="4">
        <v>6520</v>
      </c>
      <c r="Q368" s="4">
        <v>5492</v>
      </c>
    </row>
    <row r="369" spans="5:17">
      <c r="E369" s="4">
        <v>52</v>
      </c>
      <c r="F369" s="4">
        <v>111373</v>
      </c>
      <c r="G369" s="5">
        <v>1.5996199999999999E-2</v>
      </c>
      <c r="H369" s="4">
        <v>2972</v>
      </c>
      <c r="I369" s="4">
        <v>8450</v>
      </c>
      <c r="J369" s="4">
        <v>5478</v>
      </c>
      <c r="K369" s="5">
        <v>5780.12</v>
      </c>
      <c r="L369" s="5">
        <v>1217.92</v>
      </c>
      <c r="M369" s="5">
        <v>643750000</v>
      </c>
      <c r="N369" s="4">
        <v>91</v>
      </c>
      <c r="O369" s="4">
        <v>5182</v>
      </c>
      <c r="P369" s="4">
        <v>7050</v>
      </c>
      <c r="Q369" s="4">
        <v>5410</v>
      </c>
    </row>
    <row r="370" spans="5:17">
      <c r="E370" s="4">
        <v>53</v>
      </c>
      <c r="F370" s="4">
        <v>105587</v>
      </c>
      <c r="G370" s="5">
        <v>1.51652E-2</v>
      </c>
      <c r="H370" s="4">
        <v>2972</v>
      </c>
      <c r="I370" s="4">
        <v>8450</v>
      </c>
      <c r="J370" s="4">
        <v>5478</v>
      </c>
      <c r="K370" s="5">
        <v>5755.44</v>
      </c>
      <c r="L370" s="5">
        <v>1201.81</v>
      </c>
      <c r="M370" s="5">
        <v>607700000</v>
      </c>
      <c r="N370" s="4">
        <v>88</v>
      </c>
      <c r="O370" s="4">
        <v>4902</v>
      </c>
      <c r="P370" s="4">
        <v>7520</v>
      </c>
      <c r="Q370" s="4">
        <v>5410</v>
      </c>
    </row>
    <row r="371" spans="5:17">
      <c r="E371" s="4">
        <v>54</v>
      </c>
      <c r="F371" s="4">
        <v>99403</v>
      </c>
      <c r="G371" s="5">
        <v>1.4277E-2</v>
      </c>
      <c r="H371" s="4">
        <v>2972</v>
      </c>
      <c r="I371" s="4">
        <v>8450</v>
      </c>
      <c r="J371" s="4">
        <v>5478</v>
      </c>
      <c r="K371" s="5">
        <v>5752.71</v>
      </c>
      <c r="L371" s="5">
        <v>1184.93</v>
      </c>
      <c r="M371" s="5">
        <v>571836000</v>
      </c>
      <c r="N371" s="4">
        <v>81</v>
      </c>
      <c r="O371" s="4">
        <v>4902</v>
      </c>
      <c r="P371" s="4">
        <v>6600</v>
      </c>
      <c r="Q371" s="4">
        <v>5410</v>
      </c>
    </row>
    <row r="372" spans="5:17">
      <c r="E372" s="4">
        <v>55</v>
      </c>
      <c r="F372" s="4">
        <v>92018</v>
      </c>
      <c r="G372" s="5">
        <v>1.32163E-2</v>
      </c>
      <c r="H372" s="4">
        <v>2972</v>
      </c>
      <c r="I372" s="4">
        <v>8450</v>
      </c>
      <c r="J372" s="4">
        <v>5478</v>
      </c>
      <c r="K372" s="5">
        <v>5757.7</v>
      </c>
      <c r="L372" s="5">
        <v>1172.01</v>
      </c>
      <c r="M372" s="5">
        <v>529812000</v>
      </c>
      <c r="N372" s="4">
        <v>80</v>
      </c>
      <c r="O372" s="4">
        <v>4902</v>
      </c>
      <c r="P372" s="4">
        <v>4272</v>
      </c>
      <c r="Q372" s="4">
        <v>5410</v>
      </c>
    </row>
    <row r="373" spans="5:17">
      <c r="E373" s="4">
        <v>56</v>
      </c>
      <c r="F373" s="4">
        <v>84737</v>
      </c>
      <c r="G373" s="5">
        <v>1.21706E-2</v>
      </c>
      <c r="H373" s="4">
        <v>3302</v>
      </c>
      <c r="I373" s="4">
        <v>8450</v>
      </c>
      <c r="J373" s="4">
        <v>5148</v>
      </c>
      <c r="K373" s="5">
        <v>5763.2</v>
      </c>
      <c r="L373" s="5">
        <v>1164.92</v>
      </c>
      <c r="M373" s="5">
        <v>488356000</v>
      </c>
      <c r="N373" s="4">
        <v>75</v>
      </c>
      <c r="O373" s="4">
        <v>5182</v>
      </c>
      <c r="P373" s="4">
        <v>6890</v>
      </c>
      <c r="Q373" s="4">
        <v>5410</v>
      </c>
    </row>
    <row r="374" spans="5:17">
      <c r="E374" s="4">
        <v>57</v>
      </c>
      <c r="F374" s="4">
        <v>77854</v>
      </c>
      <c r="G374" s="5">
        <v>1.1181999999999999E-2</v>
      </c>
      <c r="H374" s="4">
        <v>3730</v>
      </c>
      <c r="I374" s="4">
        <v>8450</v>
      </c>
      <c r="J374" s="4">
        <v>4720</v>
      </c>
      <c r="K374" s="5">
        <v>5750.32</v>
      </c>
      <c r="L374" s="5">
        <v>1159.68</v>
      </c>
      <c r="M374" s="5">
        <v>447686000</v>
      </c>
      <c r="N374" s="4">
        <v>69</v>
      </c>
      <c r="O374" s="4">
        <v>5202</v>
      </c>
      <c r="P374" s="4">
        <v>4512</v>
      </c>
      <c r="Q374" s="4">
        <v>5410</v>
      </c>
    </row>
    <row r="375" spans="5:17">
      <c r="E375" s="4">
        <v>58</v>
      </c>
      <c r="F375" s="4">
        <v>71855</v>
      </c>
      <c r="G375" s="5">
        <v>1.03204E-2</v>
      </c>
      <c r="H375" s="4">
        <v>3730</v>
      </c>
      <c r="I375" s="4">
        <v>8450</v>
      </c>
      <c r="J375" s="4">
        <v>4720</v>
      </c>
      <c r="K375" s="5">
        <v>5733.24</v>
      </c>
      <c r="L375" s="5">
        <v>1153.69</v>
      </c>
      <c r="M375" s="5">
        <v>411962000</v>
      </c>
      <c r="N375" s="4">
        <v>68</v>
      </c>
      <c r="O375" s="4">
        <v>5202</v>
      </c>
      <c r="P375" s="4">
        <v>4512</v>
      </c>
      <c r="Q375" s="4">
        <v>5410</v>
      </c>
    </row>
    <row r="376" spans="5:17">
      <c r="E376" s="4">
        <v>59</v>
      </c>
      <c r="F376" s="4">
        <v>64621</v>
      </c>
      <c r="G376" s="5">
        <v>9.2813600000000007E-3</v>
      </c>
      <c r="H376" s="4">
        <v>3730</v>
      </c>
      <c r="I376" s="4">
        <v>8450</v>
      </c>
      <c r="J376" s="4">
        <v>4720</v>
      </c>
      <c r="K376" s="5">
        <v>5756.47</v>
      </c>
      <c r="L376" s="5">
        <v>1137.24</v>
      </c>
      <c r="M376" s="5">
        <v>371989000</v>
      </c>
      <c r="N376" s="4">
        <v>64</v>
      </c>
      <c r="O376" s="4">
        <v>6212</v>
      </c>
      <c r="P376" s="4">
        <v>4192</v>
      </c>
      <c r="Q376" s="4">
        <v>5410</v>
      </c>
    </row>
    <row r="377" spans="5:17">
      <c r="E377" s="4">
        <v>60</v>
      </c>
      <c r="F377" s="4">
        <v>57162</v>
      </c>
      <c r="G377" s="5">
        <v>8.21004E-3</v>
      </c>
      <c r="H377" s="4">
        <v>3730</v>
      </c>
      <c r="I377" s="4">
        <v>8450</v>
      </c>
      <c r="J377" s="4">
        <v>4720</v>
      </c>
      <c r="K377" s="5">
        <v>5783.35</v>
      </c>
      <c r="L377" s="5">
        <v>1142.46</v>
      </c>
      <c r="M377" s="5">
        <v>330588000</v>
      </c>
      <c r="N377" s="4">
        <v>59</v>
      </c>
      <c r="O377" s="4">
        <v>6212</v>
      </c>
      <c r="P377" s="4">
        <v>7550</v>
      </c>
      <c r="Q377" s="4">
        <v>5492</v>
      </c>
    </row>
    <row r="378" spans="5:17">
      <c r="E378" s="4">
        <v>61</v>
      </c>
      <c r="F378" s="4">
        <v>49337</v>
      </c>
      <c r="G378" s="5">
        <v>7.0861500000000003E-3</v>
      </c>
      <c r="H378" s="4">
        <v>3730</v>
      </c>
      <c r="I378" s="4">
        <v>8450</v>
      </c>
      <c r="J378" s="4">
        <v>4720</v>
      </c>
      <c r="K378" s="5">
        <v>5793.63</v>
      </c>
      <c r="L378" s="5">
        <v>1148.23</v>
      </c>
      <c r="M378" s="5">
        <v>285840000</v>
      </c>
      <c r="N378" s="4">
        <v>54</v>
      </c>
      <c r="O378" s="4">
        <v>6212</v>
      </c>
      <c r="P378" s="4">
        <v>4652</v>
      </c>
      <c r="Q378" s="4">
        <v>5492</v>
      </c>
    </row>
    <row r="379" spans="5:17">
      <c r="E379" s="4">
        <v>62</v>
      </c>
      <c r="F379" s="4">
        <v>42776</v>
      </c>
      <c r="G379" s="5">
        <v>6.1438100000000004E-3</v>
      </c>
      <c r="H379" s="4">
        <v>3730</v>
      </c>
      <c r="I379" s="4">
        <v>8450</v>
      </c>
      <c r="J379" s="4">
        <v>4720</v>
      </c>
      <c r="K379" s="5">
        <v>5811.74</v>
      </c>
      <c r="L379" s="5">
        <v>1127.49</v>
      </c>
      <c r="M379" s="5">
        <v>248603000</v>
      </c>
      <c r="N379" s="4">
        <v>52</v>
      </c>
      <c r="O379" s="4">
        <v>6212</v>
      </c>
      <c r="P379" s="4">
        <v>4162</v>
      </c>
      <c r="Q379" s="4">
        <v>5602</v>
      </c>
    </row>
    <row r="380" spans="5:17">
      <c r="E380" s="4">
        <v>63</v>
      </c>
      <c r="F380" s="4">
        <v>35511</v>
      </c>
      <c r="G380" s="5">
        <v>5.10036E-3</v>
      </c>
      <c r="H380" s="4">
        <v>3730</v>
      </c>
      <c r="I380" s="4">
        <v>8450</v>
      </c>
      <c r="J380" s="4">
        <v>4720</v>
      </c>
      <c r="K380" s="5">
        <v>5829.94</v>
      </c>
      <c r="L380" s="5">
        <v>1124.5</v>
      </c>
      <c r="M380" s="5">
        <v>207027000</v>
      </c>
      <c r="N380" s="4">
        <v>48</v>
      </c>
      <c r="O380" s="4">
        <v>6212</v>
      </c>
      <c r="P380" s="4">
        <v>6790</v>
      </c>
      <c r="Q380" s="4">
        <v>5882</v>
      </c>
    </row>
    <row r="381" spans="5:17">
      <c r="E381" s="4">
        <v>64</v>
      </c>
      <c r="F381" s="4">
        <v>29543</v>
      </c>
      <c r="G381" s="5">
        <v>4.24319E-3</v>
      </c>
      <c r="H381" s="4">
        <v>3730</v>
      </c>
      <c r="I381" s="4">
        <v>8450</v>
      </c>
      <c r="J381" s="4">
        <v>4720</v>
      </c>
      <c r="K381" s="5">
        <v>5844.78</v>
      </c>
      <c r="L381" s="5">
        <v>1113.04</v>
      </c>
      <c r="M381" s="5">
        <v>172672000</v>
      </c>
      <c r="N381" s="4">
        <v>48</v>
      </c>
      <c r="O381" s="4">
        <v>6212</v>
      </c>
      <c r="P381" s="4">
        <v>5720</v>
      </c>
      <c r="Q381" s="4">
        <v>5882</v>
      </c>
    </row>
    <row r="382" spans="5:17">
      <c r="E382" s="4">
        <v>65</v>
      </c>
      <c r="F382" s="4">
        <v>23703</v>
      </c>
      <c r="G382" s="5">
        <v>3.4044000000000001E-3</v>
      </c>
      <c r="H382" s="4">
        <v>3730</v>
      </c>
      <c r="I382" s="4">
        <v>8450</v>
      </c>
      <c r="J382" s="4">
        <v>4720</v>
      </c>
      <c r="K382" s="5">
        <v>5863.71</v>
      </c>
      <c r="L382" s="5">
        <v>1092.25</v>
      </c>
      <c r="M382" s="5">
        <v>138988000</v>
      </c>
      <c r="N382" s="4">
        <v>44</v>
      </c>
      <c r="O382" s="4">
        <v>6212</v>
      </c>
      <c r="P382" s="4">
        <v>5210</v>
      </c>
      <c r="Q382" s="4">
        <v>5882</v>
      </c>
    </row>
    <row r="383" spans="5:17">
      <c r="E383" s="4">
        <v>66</v>
      </c>
      <c r="F383" s="4">
        <v>18772</v>
      </c>
      <c r="G383" s="5">
        <v>2.6961799999999998E-3</v>
      </c>
      <c r="H383" s="4">
        <v>4002</v>
      </c>
      <c r="I383" s="4">
        <v>8450</v>
      </c>
      <c r="J383" s="4">
        <v>4448</v>
      </c>
      <c r="K383" s="5">
        <v>5894.83</v>
      </c>
      <c r="L383" s="5">
        <v>1066.3800000000001</v>
      </c>
      <c r="M383" s="5">
        <v>110658000</v>
      </c>
      <c r="N383" s="4">
        <v>41</v>
      </c>
      <c r="O383" s="4">
        <v>6372</v>
      </c>
      <c r="P383" s="4">
        <v>4902</v>
      </c>
      <c r="Q383" s="4">
        <v>5882</v>
      </c>
    </row>
    <row r="384" spans="5:17">
      <c r="E384" s="4">
        <v>67</v>
      </c>
      <c r="F384" s="4">
        <v>15198</v>
      </c>
      <c r="G384" s="5">
        <v>2.1828500000000001E-3</v>
      </c>
      <c r="H384" s="4">
        <v>4002</v>
      </c>
      <c r="I384" s="4">
        <v>8450</v>
      </c>
      <c r="J384" s="4">
        <v>4448</v>
      </c>
      <c r="K384" s="5">
        <v>5899.14</v>
      </c>
      <c r="L384" s="5">
        <v>1056.6400000000001</v>
      </c>
      <c r="M384" s="5">
        <v>89655100</v>
      </c>
      <c r="N384" s="4">
        <v>35</v>
      </c>
      <c r="O384" s="4">
        <v>5410</v>
      </c>
      <c r="P384" s="4">
        <v>6752</v>
      </c>
      <c r="Q384" s="4">
        <v>5882</v>
      </c>
    </row>
    <row r="385" spans="1:17">
      <c r="E385" s="4">
        <v>68</v>
      </c>
      <c r="F385" s="4">
        <v>11537</v>
      </c>
      <c r="G385" s="5">
        <v>1.6570300000000001E-3</v>
      </c>
      <c r="H385" s="4">
        <v>4002</v>
      </c>
      <c r="I385" s="4">
        <v>8110</v>
      </c>
      <c r="J385" s="4">
        <v>4108</v>
      </c>
      <c r="K385" s="5">
        <v>5976.26</v>
      </c>
      <c r="L385" s="5">
        <v>1056.25</v>
      </c>
      <c r="M385" s="5">
        <v>68948100</v>
      </c>
      <c r="N385" s="4">
        <v>30</v>
      </c>
      <c r="O385" s="4">
        <v>5410</v>
      </c>
      <c r="P385" s="4">
        <v>4322</v>
      </c>
      <c r="Q385" s="4">
        <v>6020</v>
      </c>
    </row>
    <row r="386" spans="1:17">
      <c r="E386" s="4">
        <v>69</v>
      </c>
      <c r="F386" s="4">
        <v>8721</v>
      </c>
      <c r="G386" s="5">
        <v>1.2525800000000001E-3</v>
      </c>
      <c r="H386" s="4">
        <v>4002</v>
      </c>
      <c r="I386" s="4">
        <v>8110</v>
      </c>
      <c r="J386" s="4">
        <v>4108</v>
      </c>
      <c r="K386" s="5">
        <v>6054.77</v>
      </c>
      <c r="L386" s="5">
        <v>1079.8800000000001</v>
      </c>
      <c r="M386" s="5">
        <v>52803600</v>
      </c>
      <c r="N386" s="4">
        <v>25</v>
      </c>
      <c r="O386" s="4">
        <v>5410</v>
      </c>
      <c r="P386" s="4">
        <v>7180</v>
      </c>
      <c r="Q386" s="4">
        <v>6022</v>
      </c>
    </row>
    <row r="387" spans="1:17">
      <c r="E387" s="4">
        <v>70</v>
      </c>
      <c r="F387" s="4">
        <v>6603</v>
      </c>
      <c r="G387" s="5">
        <v>9.4837299999999997E-4</v>
      </c>
      <c r="H387" s="4">
        <v>4002</v>
      </c>
      <c r="I387" s="4">
        <v>8110</v>
      </c>
      <c r="J387" s="4">
        <v>4108</v>
      </c>
      <c r="K387" s="5">
        <v>6065.36</v>
      </c>
      <c r="L387" s="5">
        <v>1077.01</v>
      </c>
      <c r="M387" s="5">
        <v>40049600</v>
      </c>
      <c r="N387" s="4">
        <v>22</v>
      </c>
      <c r="O387" s="4">
        <v>5410</v>
      </c>
      <c r="P387" s="4">
        <v>6020</v>
      </c>
      <c r="Q387" s="4">
        <v>5882</v>
      </c>
    </row>
    <row r="388" spans="1:17">
      <c r="E388" s="4">
        <v>71</v>
      </c>
      <c r="F388" s="4">
        <v>4790</v>
      </c>
      <c r="G388" s="5">
        <v>6.8797599999999997E-4</v>
      </c>
      <c r="H388" s="4">
        <v>4002</v>
      </c>
      <c r="I388" s="4">
        <v>8110</v>
      </c>
      <c r="J388" s="4">
        <v>4108</v>
      </c>
      <c r="K388" s="5">
        <v>6035.88</v>
      </c>
      <c r="L388" s="5">
        <v>1109.97</v>
      </c>
      <c r="M388" s="5">
        <v>28911900</v>
      </c>
      <c r="N388" s="4">
        <v>21</v>
      </c>
      <c r="O388" s="4">
        <v>5410</v>
      </c>
      <c r="P388" s="4">
        <v>6020</v>
      </c>
      <c r="Q388" s="4">
        <v>5410</v>
      </c>
    </row>
    <row r="389" spans="1:17">
      <c r="E389" s="4">
        <v>72</v>
      </c>
      <c r="F389" s="4">
        <v>3532</v>
      </c>
      <c r="G389" s="5">
        <v>5.0729300000000002E-4</v>
      </c>
      <c r="H389" s="4">
        <v>4002</v>
      </c>
      <c r="I389" s="4">
        <v>8110</v>
      </c>
      <c r="J389" s="4">
        <v>4108</v>
      </c>
      <c r="K389" s="5">
        <v>5936.76</v>
      </c>
      <c r="L389" s="5">
        <v>1046.25</v>
      </c>
      <c r="M389" s="5">
        <v>20968600</v>
      </c>
      <c r="N389" s="4">
        <v>18</v>
      </c>
      <c r="O389" s="4">
        <v>5410</v>
      </c>
      <c r="P389" s="4">
        <v>5072</v>
      </c>
      <c r="Q389" s="4">
        <v>5410</v>
      </c>
    </row>
    <row r="390" spans="1:17">
      <c r="E390" s="4">
        <v>73</v>
      </c>
      <c r="F390" s="4">
        <v>2381</v>
      </c>
      <c r="G390" s="5">
        <v>3.4197699999999998E-4</v>
      </c>
      <c r="H390" s="4">
        <v>4752</v>
      </c>
      <c r="I390" s="4">
        <v>7720</v>
      </c>
      <c r="J390" s="4">
        <v>2968</v>
      </c>
      <c r="K390" s="5">
        <v>5778.46</v>
      </c>
      <c r="L390" s="5">
        <v>929.55499999999995</v>
      </c>
      <c r="M390" s="5">
        <v>13758500</v>
      </c>
      <c r="N390" s="4">
        <v>10</v>
      </c>
      <c r="O390" s="4">
        <v>5410</v>
      </c>
      <c r="P390" s="4">
        <v>6952</v>
      </c>
      <c r="Q390" s="4">
        <v>5410</v>
      </c>
    </row>
    <row r="391" spans="1:17">
      <c r="E391" s="4">
        <v>74</v>
      </c>
      <c r="F391" s="4">
        <v>1653</v>
      </c>
      <c r="G391" s="5">
        <v>2.3741600000000001E-4</v>
      </c>
      <c r="H391" s="4">
        <v>4752</v>
      </c>
      <c r="I391" s="4">
        <v>7720</v>
      </c>
      <c r="J391" s="4">
        <v>2968</v>
      </c>
      <c r="K391" s="5">
        <v>5658.81</v>
      </c>
      <c r="L391" s="5">
        <v>814.46100000000001</v>
      </c>
      <c r="M391" s="5">
        <v>9354020</v>
      </c>
      <c r="N391" s="4">
        <v>9</v>
      </c>
      <c r="O391" s="4">
        <v>5410</v>
      </c>
      <c r="P391" s="4">
        <v>6952</v>
      </c>
      <c r="Q391" s="4">
        <v>5410</v>
      </c>
    </row>
    <row r="392" spans="1:17">
      <c r="E392" s="4">
        <v>75</v>
      </c>
      <c r="F392" s="4">
        <v>1066</v>
      </c>
      <c r="G392" s="5">
        <v>1.5310700000000001E-4</v>
      </c>
      <c r="H392" s="4">
        <v>4752</v>
      </c>
      <c r="I392" s="4">
        <v>7720</v>
      </c>
      <c r="J392" s="4">
        <v>2968</v>
      </c>
      <c r="K392" s="5">
        <v>5521.04</v>
      </c>
      <c r="L392" s="5">
        <v>625.97699999999998</v>
      </c>
      <c r="M392" s="5">
        <v>5885430</v>
      </c>
      <c r="N392" s="4">
        <v>6</v>
      </c>
      <c r="O392" s="4">
        <v>5410</v>
      </c>
      <c r="P392" s="4">
        <v>7720</v>
      </c>
      <c r="Q392" s="4">
        <v>5410</v>
      </c>
    </row>
    <row r="393" spans="1:17">
      <c r="E393" s="4">
        <v>76</v>
      </c>
      <c r="F393" s="4">
        <v>540</v>
      </c>
      <c r="G393" s="5">
        <v>7.75589E-5</v>
      </c>
      <c r="H393" s="4">
        <v>4752</v>
      </c>
      <c r="I393" s="4">
        <v>6372</v>
      </c>
      <c r="J393" s="4">
        <v>1620</v>
      </c>
      <c r="K393" s="5">
        <v>5505.89</v>
      </c>
      <c r="L393" s="5">
        <v>544.57500000000005</v>
      </c>
      <c r="M393" s="5">
        <v>2973180</v>
      </c>
      <c r="N393" s="4">
        <v>4</v>
      </c>
      <c r="O393" s="4">
        <v>5410</v>
      </c>
      <c r="P393" s="4">
        <v>4752</v>
      </c>
      <c r="Q393" s="4">
        <v>5410</v>
      </c>
    </row>
    <row r="394" spans="1:17">
      <c r="E394" s="4">
        <v>77</v>
      </c>
      <c r="F394" s="4">
        <v>236</v>
      </c>
      <c r="G394" s="5">
        <v>3.3896100000000002E-5</v>
      </c>
      <c r="H394" s="4">
        <v>4752</v>
      </c>
      <c r="I394" s="4">
        <v>6372</v>
      </c>
      <c r="J394" s="4">
        <v>1620</v>
      </c>
      <c r="K394" s="5">
        <v>5622.14</v>
      </c>
      <c r="L394" s="5">
        <v>562.65300000000002</v>
      </c>
      <c r="M394" s="5">
        <v>1326820</v>
      </c>
      <c r="N394" s="4">
        <v>4</v>
      </c>
      <c r="O394" s="4">
        <v>5410</v>
      </c>
      <c r="P394" s="4">
        <v>5102</v>
      </c>
      <c r="Q394" s="4">
        <v>5410</v>
      </c>
    </row>
    <row r="395" spans="1:17">
      <c r="E395" s="4">
        <v>78</v>
      </c>
      <c r="F395" s="4">
        <v>59</v>
      </c>
      <c r="G395" s="5">
        <v>8.4740200000000002E-6</v>
      </c>
      <c r="H395" s="4">
        <v>5410</v>
      </c>
      <c r="I395" s="4">
        <v>6372</v>
      </c>
      <c r="J395" s="4">
        <v>962</v>
      </c>
      <c r="K395" s="5">
        <v>5752.41</v>
      </c>
      <c r="L395" s="5">
        <v>460.601</v>
      </c>
      <c r="M395" s="5">
        <v>339392</v>
      </c>
      <c r="N395" s="4">
        <v>2</v>
      </c>
      <c r="O395" s="4">
        <v>5410</v>
      </c>
      <c r="P395" s="4">
        <v>6372</v>
      </c>
      <c r="Q395" s="4">
        <v>5410</v>
      </c>
    </row>
    <row r="396" spans="1:17">
      <c r="E396" s="4">
        <v>79</v>
      </c>
      <c r="F396" s="4">
        <v>15</v>
      </c>
      <c r="G396" s="5">
        <v>2.1544099999999999E-6</v>
      </c>
      <c r="H396" s="4">
        <v>5410</v>
      </c>
      <c r="I396" s="4">
        <v>5410</v>
      </c>
      <c r="J396" s="4">
        <v>0</v>
      </c>
      <c r="K396" s="5">
        <v>5410</v>
      </c>
      <c r="L396" s="5">
        <v>0</v>
      </c>
      <c r="M396" s="5">
        <v>81150</v>
      </c>
      <c r="N396" s="4">
        <v>1</v>
      </c>
      <c r="O396" s="4">
        <v>5410</v>
      </c>
      <c r="P396" s="4">
        <v>5410</v>
      </c>
      <c r="Q396" s="4">
        <v>5410</v>
      </c>
    </row>
    <row r="397" spans="1:17">
      <c r="A397">
        <v>1994</v>
      </c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9460</v>
      </c>
      <c r="J397" s="4">
        <v>9460</v>
      </c>
      <c r="K397" s="5">
        <v>4086.7</v>
      </c>
      <c r="L397" s="5">
        <v>2450.4299999999998</v>
      </c>
      <c r="M397" s="5">
        <v>20545600000</v>
      </c>
      <c r="N397" s="4">
        <v>155</v>
      </c>
      <c r="O397" s="4">
        <v>1820</v>
      </c>
      <c r="P397" s="4">
        <v>3942</v>
      </c>
      <c r="Q397" s="4">
        <v>4750</v>
      </c>
    </row>
    <row r="398" spans="1:17">
      <c r="E398" s="4">
        <v>2</v>
      </c>
      <c r="F398" s="4">
        <v>1515456</v>
      </c>
      <c r="G398" s="5">
        <v>0.21766099999999999</v>
      </c>
      <c r="H398" s="4">
        <v>0</v>
      </c>
      <c r="I398" s="4">
        <v>9460</v>
      </c>
      <c r="J398" s="4">
        <v>9460</v>
      </c>
      <c r="K398" s="5">
        <v>5624.74</v>
      </c>
      <c r="L398" s="5">
        <v>2077.9899999999998</v>
      </c>
      <c r="M398" s="5">
        <v>8524040000</v>
      </c>
      <c r="N398" s="4">
        <v>147</v>
      </c>
      <c r="O398" s="4">
        <v>1820</v>
      </c>
      <c r="P398" s="4">
        <v>7930</v>
      </c>
      <c r="Q398" s="4">
        <v>6062</v>
      </c>
    </row>
    <row r="399" spans="1:17">
      <c r="E399" s="4">
        <v>3</v>
      </c>
      <c r="F399" s="4">
        <v>1099428</v>
      </c>
      <c r="G399" s="5">
        <v>0.15790799999999999</v>
      </c>
      <c r="H399" s="4">
        <v>0</v>
      </c>
      <c r="I399" s="4">
        <v>9460</v>
      </c>
      <c r="J399" s="4">
        <v>9460</v>
      </c>
      <c r="K399" s="5">
        <v>5952.53</v>
      </c>
      <c r="L399" s="5">
        <v>1993.35</v>
      </c>
      <c r="M399" s="5">
        <v>6544380000</v>
      </c>
      <c r="N399" s="4">
        <v>168</v>
      </c>
      <c r="O399" s="4">
        <v>1820</v>
      </c>
      <c r="P399" s="4">
        <v>3852</v>
      </c>
      <c r="Q399" s="4">
        <v>6410</v>
      </c>
    </row>
    <row r="400" spans="1:17">
      <c r="E400" s="4">
        <v>4</v>
      </c>
      <c r="F400" s="4">
        <v>867898</v>
      </c>
      <c r="G400" s="5">
        <v>0.124654</v>
      </c>
      <c r="H400" s="4">
        <v>0</v>
      </c>
      <c r="I400" s="4">
        <v>9460</v>
      </c>
      <c r="J400" s="4">
        <v>9460</v>
      </c>
      <c r="K400" s="5">
        <v>5964.76</v>
      </c>
      <c r="L400" s="5">
        <v>2032.82</v>
      </c>
      <c r="M400" s="5">
        <v>5176800000</v>
      </c>
      <c r="N400" s="4">
        <v>173</v>
      </c>
      <c r="O400" s="4">
        <v>1820</v>
      </c>
      <c r="P400" s="4">
        <v>5032</v>
      </c>
      <c r="Q400" s="4">
        <v>6302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9460</v>
      </c>
      <c r="J401" s="4">
        <v>9460</v>
      </c>
      <c r="K401" s="5">
        <v>6114.87</v>
      </c>
      <c r="L401" s="5">
        <v>2038.32</v>
      </c>
      <c r="M401" s="5">
        <v>4615650000</v>
      </c>
      <c r="N401" s="4">
        <v>178</v>
      </c>
      <c r="O401" s="4">
        <v>1820</v>
      </c>
      <c r="P401" s="4">
        <v>5240</v>
      </c>
      <c r="Q401" s="4">
        <v>6550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9460</v>
      </c>
      <c r="J402" s="4">
        <v>9460</v>
      </c>
      <c r="K402" s="5">
        <v>6223.59</v>
      </c>
      <c r="L402" s="5">
        <v>2100.46</v>
      </c>
      <c r="M402" s="5">
        <v>3895550000</v>
      </c>
      <c r="N402" s="4">
        <v>180</v>
      </c>
      <c r="O402" s="4">
        <v>6930</v>
      </c>
      <c r="P402" s="4">
        <v>5820</v>
      </c>
      <c r="Q402" s="4">
        <v>6930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9460</v>
      </c>
      <c r="J403" s="4">
        <v>9460</v>
      </c>
      <c r="K403" s="5">
        <v>6279.45</v>
      </c>
      <c r="L403" s="5">
        <v>2067.4699999999998</v>
      </c>
      <c r="M403" s="5">
        <v>3557700000</v>
      </c>
      <c r="N403" s="4">
        <v>180</v>
      </c>
      <c r="O403" s="4">
        <v>6930</v>
      </c>
      <c r="P403" s="4">
        <v>7110</v>
      </c>
      <c r="Q403" s="4">
        <v>6930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9460</v>
      </c>
      <c r="J404" s="4">
        <v>9460</v>
      </c>
      <c r="K404" s="5">
        <v>6273.06</v>
      </c>
      <c r="L404" s="5">
        <v>2018.49</v>
      </c>
      <c r="M404" s="5">
        <v>3212280000</v>
      </c>
      <c r="N404" s="4">
        <v>181</v>
      </c>
      <c r="O404" s="4">
        <v>6930</v>
      </c>
      <c r="P404" s="4">
        <v>6070</v>
      </c>
      <c r="Q404" s="4">
        <v>6790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9460</v>
      </c>
      <c r="J405" s="4">
        <v>9460</v>
      </c>
      <c r="K405" s="5">
        <v>6284.16</v>
      </c>
      <c r="L405" s="5">
        <v>1950.09</v>
      </c>
      <c r="M405" s="5">
        <v>3042160000</v>
      </c>
      <c r="N405" s="4">
        <v>185</v>
      </c>
      <c r="O405" s="4">
        <v>6930</v>
      </c>
      <c r="P405" s="4">
        <v>4632</v>
      </c>
      <c r="Q405" s="4">
        <v>6642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9460</v>
      </c>
      <c r="J406" s="4">
        <v>9460</v>
      </c>
      <c r="K406" s="5">
        <v>6275.43</v>
      </c>
      <c r="L406" s="5">
        <v>1942.78</v>
      </c>
      <c r="M406" s="5">
        <v>2799720000</v>
      </c>
      <c r="N406" s="4">
        <v>190</v>
      </c>
      <c r="O406" s="4">
        <v>6930</v>
      </c>
      <c r="P406" s="4">
        <v>3862</v>
      </c>
      <c r="Q406" s="4">
        <v>6572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9460</v>
      </c>
      <c r="J407" s="4">
        <v>9460</v>
      </c>
      <c r="K407" s="5">
        <v>6242.06</v>
      </c>
      <c r="L407" s="5">
        <v>1944.72</v>
      </c>
      <c r="M407" s="5">
        <v>2548990000</v>
      </c>
      <c r="N407" s="4">
        <v>190</v>
      </c>
      <c r="O407" s="4">
        <v>6930</v>
      </c>
      <c r="P407" s="4">
        <v>6272</v>
      </c>
      <c r="Q407" s="4">
        <v>6550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9460</v>
      </c>
      <c r="J408" s="4">
        <v>9460</v>
      </c>
      <c r="K408" s="5">
        <v>6223.05</v>
      </c>
      <c r="L408" s="5">
        <v>1937.81</v>
      </c>
      <c r="M408" s="5">
        <v>2355640000</v>
      </c>
      <c r="N408" s="4">
        <v>184</v>
      </c>
      <c r="O408" s="4">
        <v>6930</v>
      </c>
      <c r="P408" s="4">
        <v>6272</v>
      </c>
      <c r="Q408" s="4">
        <v>6520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9330</v>
      </c>
      <c r="J409" s="4">
        <v>9330</v>
      </c>
      <c r="K409" s="5">
        <v>6191.02</v>
      </c>
      <c r="L409" s="5">
        <v>1932.61</v>
      </c>
      <c r="M409" s="5">
        <v>2250010000</v>
      </c>
      <c r="N409" s="4">
        <v>184</v>
      </c>
      <c r="O409" s="4">
        <v>6262</v>
      </c>
      <c r="P409" s="4">
        <v>5050</v>
      </c>
      <c r="Q409" s="4">
        <v>6402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9330</v>
      </c>
      <c r="J410" s="4">
        <v>9330</v>
      </c>
      <c r="K410" s="5">
        <v>6169.58</v>
      </c>
      <c r="L410" s="5">
        <v>1932.05</v>
      </c>
      <c r="M410" s="5">
        <v>2159450000</v>
      </c>
      <c r="N410" s="4">
        <v>186</v>
      </c>
      <c r="O410" s="4">
        <v>7800</v>
      </c>
      <c r="P410" s="4">
        <v>4562</v>
      </c>
      <c r="Q410" s="4">
        <v>6342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9330</v>
      </c>
      <c r="J411" s="4">
        <v>9330</v>
      </c>
      <c r="K411" s="5">
        <v>6142.94</v>
      </c>
      <c r="L411" s="5">
        <v>1914.45</v>
      </c>
      <c r="M411" s="5">
        <v>2061200000</v>
      </c>
      <c r="N411" s="4">
        <v>190</v>
      </c>
      <c r="O411" s="4">
        <v>3842</v>
      </c>
      <c r="P411" s="4">
        <v>7030</v>
      </c>
      <c r="Q411" s="4">
        <v>6340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9330</v>
      </c>
      <c r="J412" s="4">
        <v>9330</v>
      </c>
      <c r="K412" s="5">
        <v>6179.47</v>
      </c>
      <c r="L412" s="5">
        <v>1886.58</v>
      </c>
      <c r="M412" s="5">
        <v>1950950000</v>
      </c>
      <c r="N412" s="4">
        <v>191</v>
      </c>
      <c r="O412" s="4">
        <v>7800</v>
      </c>
      <c r="P412" s="4">
        <v>6302</v>
      </c>
      <c r="Q412" s="4">
        <v>6342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9330</v>
      </c>
      <c r="J413" s="4">
        <v>9330</v>
      </c>
      <c r="K413" s="5">
        <v>6172.78</v>
      </c>
      <c r="L413" s="5">
        <v>1862.67</v>
      </c>
      <c r="M413" s="5">
        <v>1870870000</v>
      </c>
      <c r="N413" s="4">
        <v>190</v>
      </c>
      <c r="O413" s="4">
        <v>7800</v>
      </c>
      <c r="P413" s="4">
        <v>8452</v>
      </c>
      <c r="Q413" s="4">
        <v>6340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9330</v>
      </c>
      <c r="J414" s="4">
        <v>9330</v>
      </c>
      <c r="K414" s="5">
        <v>6183.92</v>
      </c>
      <c r="L414" s="5">
        <v>1837.32</v>
      </c>
      <c r="M414" s="5">
        <v>1808650000</v>
      </c>
      <c r="N414" s="4">
        <v>193</v>
      </c>
      <c r="O414" s="4">
        <v>7800</v>
      </c>
      <c r="P414" s="4">
        <v>6672</v>
      </c>
      <c r="Q414" s="4">
        <v>6340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9330</v>
      </c>
      <c r="J415" s="4">
        <v>9330</v>
      </c>
      <c r="K415" s="5">
        <v>6192.22</v>
      </c>
      <c r="L415" s="5">
        <v>1810.34</v>
      </c>
      <c r="M415" s="5">
        <v>1748410000</v>
      </c>
      <c r="N415" s="4">
        <v>194</v>
      </c>
      <c r="O415" s="4">
        <v>8470</v>
      </c>
      <c r="P415" s="4">
        <v>4742</v>
      </c>
      <c r="Q415" s="4">
        <v>6340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9330</v>
      </c>
      <c r="J416" s="4">
        <v>9330</v>
      </c>
      <c r="K416" s="5">
        <v>6192.05</v>
      </c>
      <c r="L416" s="5">
        <v>1777.67</v>
      </c>
      <c r="M416" s="5">
        <v>1707020000</v>
      </c>
      <c r="N416" s="4">
        <v>191</v>
      </c>
      <c r="O416" s="4">
        <v>8470</v>
      </c>
      <c r="P416" s="4">
        <v>3812</v>
      </c>
      <c r="Q416" s="4">
        <v>6282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9330</v>
      </c>
      <c r="J417" s="4">
        <v>9330</v>
      </c>
      <c r="K417" s="5">
        <v>6194</v>
      </c>
      <c r="L417" s="5">
        <v>1744.72</v>
      </c>
      <c r="M417" s="5">
        <v>1647050000</v>
      </c>
      <c r="N417" s="4">
        <v>193</v>
      </c>
      <c r="O417" s="4">
        <v>8470</v>
      </c>
      <c r="P417" s="4">
        <v>5362</v>
      </c>
      <c r="Q417" s="4">
        <v>6282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9330</v>
      </c>
      <c r="J418" s="4">
        <v>9330</v>
      </c>
      <c r="K418" s="5">
        <v>6211.22</v>
      </c>
      <c r="L418" s="5">
        <v>1720.84</v>
      </c>
      <c r="M418" s="5">
        <v>1597240000</v>
      </c>
      <c r="N418" s="4">
        <v>190</v>
      </c>
      <c r="O418" s="4">
        <v>8470</v>
      </c>
      <c r="P418" s="4">
        <v>4012</v>
      </c>
      <c r="Q418" s="4">
        <v>6282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9330</v>
      </c>
      <c r="J419" s="4">
        <v>9330</v>
      </c>
      <c r="K419" s="5">
        <v>6215.2</v>
      </c>
      <c r="L419" s="5">
        <v>1702.22</v>
      </c>
      <c r="M419" s="5">
        <v>1557770000</v>
      </c>
      <c r="N419" s="4">
        <v>188</v>
      </c>
      <c r="O419" s="4">
        <v>8470</v>
      </c>
      <c r="P419" s="4">
        <v>7780</v>
      </c>
      <c r="Q419" s="4">
        <v>6282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9330</v>
      </c>
      <c r="J420" s="4">
        <v>9330</v>
      </c>
      <c r="K420" s="5">
        <v>6208.17</v>
      </c>
      <c r="L420" s="5">
        <v>1671.21</v>
      </c>
      <c r="M420" s="5">
        <v>1533730000</v>
      </c>
      <c r="N420" s="4">
        <v>186</v>
      </c>
      <c r="O420" s="4">
        <v>8470</v>
      </c>
      <c r="P420" s="4">
        <v>6040</v>
      </c>
      <c r="Q420" s="4">
        <v>6272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9330</v>
      </c>
      <c r="J421" s="4">
        <v>9330</v>
      </c>
      <c r="K421" s="5">
        <v>6211.12</v>
      </c>
      <c r="L421" s="5">
        <v>1654.04</v>
      </c>
      <c r="M421" s="5">
        <v>1513870000</v>
      </c>
      <c r="N421" s="4">
        <v>181</v>
      </c>
      <c r="O421" s="4">
        <v>8470</v>
      </c>
      <c r="P421" s="4">
        <v>9040</v>
      </c>
      <c r="Q421" s="4">
        <v>6272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9330</v>
      </c>
      <c r="J422" s="4">
        <v>9330</v>
      </c>
      <c r="K422" s="5">
        <v>6225.45</v>
      </c>
      <c r="L422" s="5">
        <v>1635</v>
      </c>
      <c r="M422" s="5">
        <v>1497330000</v>
      </c>
      <c r="N422" s="4">
        <v>177</v>
      </c>
      <c r="O422" s="4">
        <v>8470</v>
      </c>
      <c r="P422" s="4">
        <v>6572</v>
      </c>
      <c r="Q422" s="4">
        <v>6272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9330</v>
      </c>
      <c r="J423" s="4">
        <v>9330</v>
      </c>
      <c r="K423" s="5">
        <v>6230.9</v>
      </c>
      <c r="L423" s="5">
        <v>1619.27</v>
      </c>
      <c r="M423" s="5">
        <v>1468390000</v>
      </c>
      <c r="N423" s="4">
        <v>173</v>
      </c>
      <c r="O423" s="4">
        <v>8470</v>
      </c>
      <c r="P423" s="4">
        <v>3962</v>
      </c>
      <c r="Q423" s="4">
        <v>6272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9330</v>
      </c>
      <c r="J424" s="4">
        <v>9330</v>
      </c>
      <c r="K424" s="5">
        <v>6239.84</v>
      </c>
      <c r="L424" s="5">
        <v>1588.77</v>
      </c>
      <c r="M424" s="5">
        <v>1453420000</v>
      </c>
      <c r="N424" s="4">
        <v>173</v>
      </c>
      <c r="O424" s="4">
        <v>8470</v>
      </c>
      <c r="P424" s="4">
        <v>3310</v>
      </c>
      <c r="Q424" s="4">
        <v>6282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9330</v>
      </c>
      <c r="J425" s="4">
        <v>9330</v>
      </c>
      <c r="K425" s="5">
        <v>6252.16</v>
      </c>
      <c r="L425" s="5">
        <v>1578.9</v>
      </c>
      <c r="M425" s="5">
        <v>1423500000</v>
      </c>
      <c r="N425" s="4">
        <v>166</v>
      </c>
      <c r="O425" s="4">
        <v>8470</v>
      </c>
      <c r="P425" s="4">
        <v>3842</v>
      </c>
      <c r="Q425" s="4">
        <v>6282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9330</v>
      </c>
      <c r="J426" s="4">
        <v>9330</v>
      </c>
      <c r="K426" s="5">
        <v>6262.05</v>
      </c>
      <c r="L426" s="5">
        <v>1567.69</v>
      </c>
      <c r="M426" s="5">
        <v>1387490000</v>
      </c>
      <c r="N426" s="4">
        <v>165</v>
      </c>
      <c r="O426" s="4">
        <v>8470</v>
      </c>
      <c r="P426" s="4">
        <v>9330</v>
      </c>
      <c r="Q426" s="4">
        <v>6282</v>
      </c>
    </row>
    <row r="427" spans="5:17">
      <c r="E427" s="4">
        <v>31</v>
      </c>
      <c r="F427" s="4">
        <v>216071</v>
      </c>
      <c r="G427" s="5">
        <v>3.1033700000000001E-2</v>
      </c>
      <c r="H427" s="4">
        <v>1840</v>
      </c>
      <c r="I427" s="4">
        <v>9500</v>
      </c>
      <c r="J427" s="4">
        <v>7660</v>
      </c>
      <c r="K427" s="5">
        <v>6282.85</v>
      </c>
      <c r="L427" s="5">
        <v>1549.92</v>
      </c>
      <c r="M427" s="5">
        <v>1357540000</v>
      </c>
      <c r="N427" s="4">
        <v>159</v>
      </c>
      <c r="O427" s="4">
        <v>8470</v>
      </c>
      <c r="P427" s="4">
        <v>3922</v>
      </c>
      <c r="Q427" s="4">
        <v>6282</v>
      </c>
    </row>
    <row r="428" spans="5:17">
      <c r="E428" s="4">
        <v>32</v>
      </c>
      <c r="F428" s="4">
        <v>212406</v>
      </c>
      <c r="G428" s="5">
        <v>3.05074E-2</v>
      </c>
      <c r="H428" s="4">
        <v>1840</v>
      </c>
      <c r="I428" s="4">
        <v>9500</v>
      </c>
      <c r="J428" s="4">
        <v>7660</v>
      </c>
      <c r="K428" s="5">
        <v>6292.52</v>
      </c>
      <c r="L428" s="5">
        <v>1535.21</v>
      </c>
      <c r="M428" s="5">
        <v>1336570000</v>
      </c>
      <c r="N428" s="4">
        <v>159</v>
      </c>
      <c r="O428" s="4">
        <v>6722</v>
      </c>
      <c r="P428" s="4">
        <v>3552</v>
      </c>
      <c r="Q428" s="4">
        <v>6282</v>
      </c>
    </row>
    <row r="429" spans="5:17">
      <c r="E429" s="4">
        <v>33</v>
      </c>
      <c r="F429" s="4">
        <v>209041</v>
      </c>
      <c r="G429" s="5">
        <v>3.0023999999999999E-2</v>
      </c>
      <c r="H429" s="4">
        <v>1840</v>
      </c>
      <c r="I429" s="4">
        <v>9500</v>
      </c>
      <c r="J429" s="4">
        <v>7660</v>
      </c>
      <c r="K429" s="5">
        <v>6300.29</v>
      </c>
      <c r="L429" s="5">
        <v>1524.8</v>
      </c>
      <c r="M429" s="5">
        <v>1317020000</v>
      </c>
      <c r="N429" s="4">
        <v>151</v>
      </c>
      <c r="O429" s="4">
        <v>6722</v>
      </c>
      <c r="P429" s="4">
        <v>6342</v>
      </c>
      <c r="Q429" s="4">
        <v>6292</v>
      </c>
    </row>
    <row r="430" spans="5:17">
      <c r="E430" s="4">
        <v>34</v>
      </c>
      <c r="F430" s="4">
        <v>207640</v>
      </c>
      <c r="G430" s="5">
        <v>2.98228E-2</v>
      </c>
      <c r="H430" s="4">
        <v>1840</v>
      </c>
      <c r="I430" s="4">
        <v>9500</v>
      </c>
      <c r="J430" s="4">
        <v>7660</v>
      </c>
      <c r="K430" s="5">
        <v>6313.25</v>
      </c>
      <c r="L430" s="5">
        <v>1523.19</v>
      </c>
      <c r="M430" s="5">
        <v>1310880000</v>
      </c>
      <c r="N430" s="4">
        <v>149</v>
      </c>
      <c r="O430" s="4">
        <v>6722</v>
      </c>
      <c r="P430" s="4">
        <v>5472</v>
      </c>
      <c r="Q430" s="4">
        <v>6292</v>
      </c>
    </row>
    <row r="431" spans="5:17">
      <c r="E431" s="4">
        <v>35</v>
      </c>
      <c r="F431" s="4">
        <v>206194</v>
      </c>
      <c r="G431" s="5">
        <v>2.9615099999999998E-2</v>
      </c>
      <c r="H431" s="4">
        <v>1840</v>
      </c>
      <c r="I431" s="4">
        <v>9500</v>
      </c>
      <c r="J431" s="4">
        <v>7660</v>
      </c>
      <c r="K431" s="5">
        <v>6302.34</v>
      </c>
      <c r="L431" s="5">
        <v>1518.41</v>
      </c>
      <c r="M431" s="5">
        <v>1299500000</v>
      </c>
      <c r="N431" s="4">
        <v>149</v>
      </c>
      <c r="O431" s="4">
        <v>6722</v>
      </c>
      <c r="P431" s="4">
        <v>8990</v>
      </c>
      <c r="Q431" s="4">
        <v>6282</v>
      </c>
    </row>
    <row r="432" spans="5:17">
      <c r="E432" s="4">
        <v>36</v>
      </c>
      <c r="F432" s="4">
        <v>203436</v>
      </c>
      <c r="G432" s="5">
        <v>2.9218999999999998E-2</v>
      </c>
      <c r="H432" s="4">
        <v>1840</v>
      </c>
      <c r="I432" s="4">
        <v>9500</v>
      </c>
      <c r="J432" s="4">
        <v>7660</v>
      </c>
      <c r="K432" s="5">
        <v>6303.72</v>
      </c>
      <c r="L432" s="5">
        <v>1513.57</v>
      </c>
      <c r="M432" s="5">
        <v>1282400000</v>
      </c>
      <c r="N432" s="4">
        <v>147</v>
      </c>
      <c r="O432" s="4">
        <v>6722</v>
      </c>
      <c r="P432" s="4">
        <v>2882</v>
      </c>
      <c r="Q432" s="4">
        <v>6282</v>
      </c>
    </row>
    <row r="433" spans="5:17">
      <c r="E433" s="4">
        <v>37</v>
      </c>
      <c r="F433" s="4">
        <v>200385</v>
      </c>
      <c r="G433" s="5">
        <v>2.8780799999999999E-2</v>
      </c>
      <c r="H433" s="4">
        <v>1840</v>
      </c>
      <c r="I433" s="4">
        <v>9500</v>
      </c>
      <c r="J433" s="4">
        <v>7660</v>
      </c>
      <c r="K433" s="5">
        <v>6300.44</v>
      </c>
      <c r="L433" s="5">
        <v>1506.19</v>
      </c>
      <c r="M433" s="5">
        <v>1262510000</v>
      </c>
      <c r="N433" s="4">
        <v>145</v>
      </c>
      <c r="O433" s="4">
        <v>6722</v>
      </c>
      <c r="P433" s="4">
        <v>2882</v>
      </c>
      <c r="Q433" s="4">
        <v>6282</v>
      </c>
    </row>
    <row r="434" spans="5:17">
      <c r="E434" s="4">
        <v>38</v>
      </c>
      <c r="F434" s="4">
        <v>195839</v>
      </c>
      <c r="G434" s="5">
        <v>2.8127900000000001E-2</v>
      </c>
      <c r="H434" s="4">
        <v>1840</v>
      </c>
      <c r="I434" s="4">
        <v>9500</v>
      </c>
      <c r="J434" s="4">
        <v>7660</v>
      </c>
      <c r="K434" s="5">
        <v>6306.6</v>
      </c>
      <c r="L434" s="5">
        <v>1510.81</v>
      </c>
      <c r="M434" s="5">
        <v>1235080000</v>
      </c>
      <c r="N434" s="4">
        <v>145</v>
      </c>
      <c r="O434" s="4">
        <v>6722</v>
      </c>
      <c r="P434" s="4">
        <v>2882</v>
      </c>
      <c r="Q434" s="4">
        <v>6282</v>
      </c>
    </row>
    <row r="435" spans="5:17">
      <c r="E435" s="4">
        <v>39</v>
      </c>
      <c r="F435" s="4">
        <v>190498</v>
      </c>
      <c r="G435" s="5">
        <v>2.7360800000000001E-2</v>
      </c>
      <c r="H435" s="4">
        <v>1840</v>
      </c>
      <c r="I435" s="4">
        <v>9500</v>
      </c>
      <c r="J435" s="4">
        <v>7660</v>
      </c>
      <c r="K435" s="5">
        <v>6330.61</v>
      </c>
      <c r="L435" s="5">
        <v>1513.31</v>
      </c>
      <c r="M435" s="5">
        <v>1205970000</v>
      </c>
      <c r="N435" s="4">
        <v>142</v>
      </c>
      <c r="O435" s="4">
        <v>6722</v>
      </c>
      <c r="P435" s="4">
        <v>8762</v>
      </c>
      <c r="Q435" s="4">
        <v>6292</v>
      </c>
    </row>
    <row r="436" spans="5:17">
      <c r="E436" s="4">
        <v>40</v>
      </c>
      <c r="F436" s="4">
        <v>186889</v>
      </c>
      <c r="G436" s="5">
        <v>2.6842399999999999E-2</v>
      </c>
      <c r="H436" s="4">
        <v>1840</v>
      </c>
      <c r="I436" s="4">
        <v>9500</v>
      </c>
      <c r="J436" s="4">
        <v>7660</v>
      </c>
      <c r="K436" s="5">
        <v>6334.13</v>
      </c>
      <c r="L436" s="5">
        <v>1516.28</v>
      </c>
      <c r="M436" s="5">
        <v>1183780000</v>
      </c>
      <c r="N436" s="4">
        <v>138</v>
      </c>
      <c r="O436" s="4">
        <v>6722</v>
      </c>
      <c r="P436" s="4">
        <v>4292</v>
      </c>
      <c r="Q436" s="4">
        <v>6292</v>
      </c>
    </row>
    <row r="437" spans="5:17">
      <c r="E437" s="4">
        <v>41</v>
      </c>
      <c r="F437" s="4">
        <v>180535</v>
      </c>
      <c r="G437" s="5">
        <v>2.5929799999999999E-2</v>
      </c>
      <c r="H437" s="4">
        <v>1840</v>
      </c>
      <c r="I437" s="4">
        <v>9500</v>
      </c>
      <c r="J437" s="4">
        <v>7660</v>
      </c>
      <c r="K437" s="5">
        <v>6350.8</v>
      </c>
      <c r="L437" s="5">
        <v>1528.29</v>
      </c>
      <c r="M437" s="5">
        <v>1146540000</v>
      </c>
      <c r="N437" s="4">
        <v>137</v>
      </c>
      <c r="O437" s="4">
        <v>6722</v>
      </c>
      <c r="P437" s="4">
        <v>8250</v>
      </c>
      <c r="Q437" s="4">
        <v>6302</v>
      </c>
    </row>
    <row r="438" spans="5:17">
      <c r="E438" s="4">
        <v>42</v>
      </c>
      <c r="F438" s="4">
        <v>173032</v>
      </c>
      <c r="G438" s="5">
        <v>2.4852200000000001E-2</v>
      </c>
      <c r="H438" s="4">
        <v>1840</v>
      </c>
      <c r="I438" s="4">
        <v>9500</v>
      </c>
      <c r="J438" s="4">
        <v>7660</v>
      </c>
      <c r="K438" s="5">
        <v>6371.2</v>
      </c>
      <c r="L438" s="5">
        <v>1526.76</v>
      </c>
      <c r="M438" s="5">
        <v>1102420000</v>
      </c>
      <c r="N438" s="4">
        <v>132</v>
      </c>
      <c r="O438" s="4">
        <v>6722</v>
      </c>
      <c r="P438" s="4">
        <v>7842</v>
      </c>
      <c r="Q438" s="4">
        <v>6302</v>
      </c>
    </row>
    <row r="439" spans="5:17">
      <c r="E439" s="4">
        <v>43</v>
      </c>
      <c r="F439" s="4">
        <v>165879</v>
      </c>
      <c r="G439" s="5">
        <v>2.38248E-2</v>
      </c>
      <c r="H439" s="4">
        <v>1840</v>
      </c>
      <c r="I439" s="4">
        <v>9500</v>
      </c>
      <c r="J439" s="4">
        <v>7660</v>
      </c>
      <c r="K439" s="5">
        <v>6367.8</v>
      </c>
      <c r="L439" s="5">
        <v>1535.71</v>
      </c>
      <c r="M439" s="5">
        <v>1056280000</v>
      </c>
      <c r="N439" s="4">
        <v>132</v>
      </c>
      <c r="O439" s="4">
        <v>6722</v>
      </c>
      <c r="P439" s="4">
        <v>7842</v>
      </c>
      <c r="Q439" s="4">
        <v>6302</v>
      </c>
    </row>
    <row r="440" spans="5:17">
      <c r="E440" s="4">
        <v>44</v>
      </c>
      <c r="F440" s="4">
        <v>159352</v>
      </c>
      <c r="G440" s="5">
        <v>2.2887299999999999E-2</v>
      </c>
      <c r="H440" s="4">
        <v>1840</v>
      </c>
      <c r="I440" s="4">
        <v>9500</v>
      </c>
      <c r="J440" s="4">
        <v>7660</v>
      </c>
      <c r="K440" s="5">
        <v>6373.17</v>
      </c>
      <c r="L440" s="5">
        <v>1530.74</v>
      </c>
      <c r="M440" s="5">
        <v>1015580000</v>
      </c>
      <c r="N440" s="4">
        <v>124</v>
      </c>
      <c r="O440" s="4">
        <v>6722</v>
      </c>
      <c r="P440" s="4">
        <v>4612</v>
      </c>
      <c r="Q440" s="4">
        <v>6302</v>
      </c>
    </row>
    <row r="441" spans="5:17">
      <c r="E441" s="4">
        <v>45</v>
      </c>
      <c r="F441" s="4">
        <v>152373</v>
      </c>
      <c r="G441" s="5">
        <v>2.1885000000000002E-2</v>
      </c>
      <c r="H441" s="4">
        <v>1840</v>
      </c>
      <c r="I441" s="4">
        <v>9500</v>
      </c>
      <c r="J441" s="4">
        <v>7660</v>
      </c>
      <c r="K441" s="5">
        <v>6369.14</v>
      </c>
      <c r="L441" s="5">
        <v>1530.9</v>
      </c>
      <c r="M441" s="5">
        <v>970486000</v>
      </c>
      <c r="N441" s="4">
        <v>121</v>
      </c>
      <c r="O441" s="4">
        <v>6722</v>
      </c>
      <c r="P441" s="4">
        <v>7902</v>
      </c>
      <c r="Q441" s="4">
        <v>6302</v>
      </c>
    </row>
    <row r="442" spans="5:17">
      <c r="E442" s="4">
        <v>46</v>
      </c>
      <c r="F442" s="4">
        <v>144773</v>
      </c>
      <c r="G442" s="5">
        <v>2.07934E-2</v>
      </c>
      <c r="H442" s="4">
        <v>1840</v>
      </c>
      <c r="I442" s="4">
        <v>9500</v>
      </c>
      <c r="J442" s="4">
        <v>7660</v>
      </c>
      <c r="K442" s="5">
        <v>6356.73</v>
      </c>
      <c r="L442" s="5">
        <v>1529.85</v>
      </c>
      <c r="M442" s="5">
        <v>920283000</v>
      </c>
      <c r="N442" s="4">
        <v>118</v>
      </c>
      <c r="O442" s="4">
        <v>6292</v>
      </c>
      <c r="P442" s="4">
        <v>7140</v>
      </c>
      <c r="Q442" s="4">
        <v>6292</v>
      </c>
    </row>
    <row r="443" spans="5:17">
      <c r="E443" s="4">
        <v>47</v>
      </c>
      <c r="F443" s="4">
        <v>138076</v>
      </c>
      <c r="G443" s="5">
        <v>1.9831499999999998E-2</v>
      </c>
      <c r="H443" s="4">
        <v>1840</v>
      </c>
      <c r="I443" s="4">
        <v>9500</v>
      </c>
      <c r="J443" s="4">
        <v>7660</v>
      </c>
      <c r="K443" s="5">
        <v>6350.73</v>
      </c>
      <c r="L443" s="5">
        <v>1531.3</v>
      </c>
      <c r="M443" s="5">
        <v>876884000</v>
      </c>
      <c r="N443" s="4">
        <v>114</v>
      </c>
      <c r="O443" s="4">
        <v>6292</v>
      </c>
      <c r="P443" s="4">
        <v>4682</v>
      </c>
      <c r="Q443" s="4">
        <v>6292</v>
      </c>
    </row>
    <row r="444" spans="5:17">
      <c r="E444" s="4">
        <v>48</v>
      </c>
      <c r="F444" s="4">
        <v>130322</v>
      </c>
      <c r="G444" s="5">
        <v>1.87178E-2</v>
      </c>
      <c r="H444" s="4">
        <v>1840</v>
      </c>
      <c r="I444" s="4">
        <v>9500</v>
      </c>
      <c r="J444" s="4">
        <v>7660</v>
      </c>
      <c r="K444" s="5">
        <v>6350.85</v>
      </c>
      <c r="L444" s="5">
        <v>1541.82</v>
      </c>
      <c r="M444" s="5">
        <v>827655000</v>
      </c>
      <c r="N444" s="4">
        <v>109</v>
      </c>
      <c r="O444" s="4">
        <v>6292</v>
      </c>
      <c r="P444" s="4">
        <v>5082</v>
      </c>
      <c r="Q444" s="4">
        <v>6292</v>
      </c>
    </row>
    <row r="445" spans="5:17">
      <c r="E445" s="4">
        <v>49</v>
      </c>
      <c r="F445" s="4">
        <v>123826</v>
      </c>
      <c r="G445" s="5">
        <v>1.77848E-2</v>
      </c>
      <c r="H445" s="4">
        <v>1840</v>
      </c>
      <c r="I445" s="4">
        <v>9500</v>
      </c>
      <c r="J445" s="4">
        <v>7660</v>
      </c>
      <c r="K445" s="5">
        <v>6317.7</v>
      </c>
      <c r="L445" s="5">
        <v>1548.16</v>
      </c>
      <c r="M445" s="5">
        <v>782296000</v>
      </c>
      <c r="N445" s="4">
        <v>106</v>
      </c>
      <c r="O445" s="4">
        <v>6292</v>
      </c>
      <c r="P445" s="4">
        <v>7530</v>
      </c>
      <c r="Q445" s="4">
        <v>6292</v>
      </c>
    </row>
    <row r="446" spans="5:17">
      <c r="E446" s="4">
        <v>50</v>
      </c>
      <c r="F446" s="4">
        <v>118095</v>
      </c>
      <c r="G446" s="5">
        <v>1.69617E-2</v>
      </c>
      <c r="H446" s="4">
        <v>1840</v>
      </c>
      <c r="I446" s="4">
        <v>9500</v>
      </c>
      <c r="J446" s="4">
        <v>7660</v>
      </c>
      <c r="K446" s="5">
        <v>6296.8</v>
      </c>
      <c r="L446" s="5">
        <v>1559.67</v>
      </c>
      <c r="M446" s="5">
        <v>743620000</v>
      </c>
      <c r="N446" s="4">
        <v>100</v>
      </c>
      <c r="O446" s="4">
        <v>6292</v>
      </c>
      <c r="P446" s="4">
        <v>8380</v>
      </c>
      <c r="Q446" s="4">
        <v>6292</v>
      </c>
    </row>
    <row r="447" spans="5:17">
      <c r="E447" s="4">
        <v>51</v>
      </c>
      <c r="F447" s="4">
        <v>114796</v>
      </c>
      <c r="G447" s="5">
        <v>1.64879E-2</v>
      </c>
      <c r="H447" s="4">
        <v>1840</v>
      </c>
      <c r="I447" s="4">
        <v>9500</v>
      </c>
      <c r="J447" s="4">
        <v>7660</v>
      </c>
      <c r="K447" s="5">
        <v>6249.37</v>
      </c>
      <c r="L447" s="5">
        <v>1560.81</v>
      </c>
      <c r="M447" s="5">
        <v>717403000</v>
      </c>
      <c r="N447" s="4">
        <v>94</v>
      </c>
      <c r="O447" s="4">
        <v>6292</v>
      </c>
      <c r="P447" s="4">
        <v>6802</v>
      </c>
      <c r="Q447" s="4">
        <v>6292</v>
      </c>
    </row>
    <row r="448" spans="5:17">
      <c r="E448" s="4">
        <v>52</v>
      </c>
      <c r="F448" s="4">
        <v>111373</v>
      </c>
      <c r="G448" s="5">
        <v>1.5996199999999999E-2</v>
      </c>
      <c r="H448" s="4">
        <v>1840</v>
      </c>
      <c r="I448" s="4">
        <v>9500</v>
      </c>
      <c r="J448" s="4">
        <v>7660</v>
      </c>
      <c r="K448" s="5">
        <v>6212.82</v>
      </c>
      <c r="L448" s="5">
        <v>1560.78</v>
      </c>
      <c r="M448" s="5">
        <v>691941000</v>
      </c>
      <c r="N448" s="4">
        <v>90</v>
      </c>
      <c r="O448" s="4">
        <v>6292</v>
      </c>
      <c r="P448" s="4">
        <v>5432</v>
      </c>
      <c r="Q448" s="4">
        <v>6292</v>
      </c>
    </row>
    <row r="449" spans="5:17">
      <c r="E449" s="4">
        <v>53</v>
      </c>
      <c r="F449" s="4">
        <v>105587</v>
      </c>
      <c r="G449" s="5">
        <v>1.51652E-2</v>
      </c>
      <c r="H449" s="4">
        <v>1840</v>
      </c>
      <c r="I449" s="4">
        <v>9500</v>
      </c>
      <c r="J449" s="4">
        <v>7660</v>
      </c>
      <c r="K449" s="5">
        <v>6146.63</v>
      </c>
      <c r="L449" s="5">
        <v>1555.87</v>
      </c>
      <c r="M449" s="5">
        <v>649004000</v>
      </c>
      <c r="N449" s="4">
        <v>87</v>
      </c>
      <c r="O449" s="4">
        <v>6292</v>
      </c>
      <c r="P449" s="4">
        <v>8060</v>
      </c>
      <c r="Q449" s="4">
        <v>6272</v>
      </c>
    </row>
    <row r="450" spans="5:17">
      <c r="E450" s="4">
        <v>54</v>
      </c>
      <c r="F450" s="4">
        <v>99403</v>
      </c>
      <c r="G450" s="5">
        <v>1.4277E-2</v>
      </c>
      <c r="H450" s="4">
        <v>3752</v>
      </c>
      <c r="I450" s="4">
        <v>9500</v>
      </c>
      <c r="J450" s="4">
        <v>5748</v>
      </c>
      <c r="K450" s="5">
        <v>6113.62</v>
      </c>
      <c r="L450" s="5">
        <v>1547.02</v>
      </c>
      <c r="M450" s="5">
        <v>607712000</v>
      </c>
      <c r="N450" s="4">
        <v>80</v>
      </c>
      <c r="O450" s="4">
        <v>6292</v>
      </c>
      <c r="P450" s="4">
        <v>7750</v>
      </c>
      <c r="Q450" s="4">
        <v>6272</v>
      </c>
    </row>
    <row r="451" spans="5:17">
      <c r="E451" s="4">
        <v>55</v>
      </c>
      <c r="F451" s="4">
        <v>92018</v>
      </c>
      <c r="G451" s="5">
        <v>1.32163E-2</v>
      </c>
      <c r="H451" s="4">
        <v>3752</v>
      </c>
      <c r="I451" s="4">
        <v>9500</v>
      </c>
      <c r="J451" s="4">
        <v>5748</v>
      </c>
      <c r="K451" s="5">
        <v>6066.9</v>
      </c>
      <c r="L451" s="5">
        <v>1530.58</v>
      </c>
      <c r="M451" s="5">
        <v>558264000</v>
      </c>
      <c r="N451" s="4">
        <v>79</v>
      </c>
      <c r="O451" s="4">
        <v>3952</v>
      </c>
      <c r="P451" s="4">
        <v>3862</v>
      </c>
      <c r="Q451" s="4">
        <v>5992</v>
      </c>
    </row>
    <row r="452" spans="5:17">
      <c r="E452" s="4">
        <v>56</v>
      </c>
      <c r="F452" s="4">
        <v>84737</v>
      </c>
      <c r="G452" s="5">
        <v>1.21706E-2</v>
      </c>
      <c r="H452" s="4">
        <v>3752</v>
      </c>
      <c r="I452" s="4">
        <v>9500</v>
      </c>
      <c r="J452" s="4">
        <v>5748</v>
      </c>
      <c r="K452" s="5">
        <v>6045.16</v>
      </c>
      <c r="L452" s="5">
        <v>1513.78</v>
      </c>
      <c r="M452" s="5">
        <v>512249000</v>
      </c>
      <c r="N452" s="4">
        <v>75</v>
      </c>
      <c r="O452" s="4">
        <v>3952</v>
      </c>
      <c r="P452" s="4">
        <v>7300</v>
      </c>
      <c r="Q452" s="4">
        <v>5992</v>
      </c>
    </row>
    <row r="453" spans="5:17">
      <c r="E453" s="4">
        <v>57</v>
      </c>
      <c r="F453" s="4">
        <v>77854</v>
      </c>
      <c r="G453" s="5">
        <v>1.1181999999999999E-2</v>
      </c>
      <c r="H453" s="4">
        <v>3752</v>
      </c>
      <c r="I453" s="4">
        <v>9500</v>
      </c>
      <c r="J453" s="4">
        <v>5748</v>
      </c>
      <c r="K453" s="5">
        <v>6019.1</v>
      </c>
      <c r="L453" s="5">
        <v>1485.29</v>
      </c>
      <c r="M453" s="5">
        <v>468611000</v>
      </c>
      <c r="N453" s="4">
        <v>69</v>
      </c>
      <c r="O453" s="4">
        <v>3952</v>
      </c>
      <c r="P453" s="4">
        <v>6282</v>
      </c>
      <c r="Q453" s="4">
        <v>5992</v>
      </c>
    </row>
    <row r="454" spans="5:17">
      <c r="E454" s="4">
        <v>58</v>
      </c>
      <c r="F454" s="4">
        <v>71855</v>
      </c>
      <c r="G454" s="5">
        <v>1.03204E-2</v>
      </c>
      <c r="H454" s="4">
        <v>3752</v>
      </c>
      <c r="I454" s="4">
        <v>9500</v>
      </c>
      <c r="J454" s="4">
        <v>5748</v>
      </c>
      <c r="K454" s="5">
        <v>5984.1</v>
      </c>
      <c r="L454" s="5">
        <v>1468.96</v>
      </c>
      <c r="M454" s="5">
        <v>429988000</v>
      </c>
      <c r="N454" s="4">
        <v>67</v>
      </c>
      <c r="O454" s="4">
        <v>3952</v>
      </c>
      <c r="P454" s="4">
        <v>8420</v>
      </c>
      <c r="Q454" s="4">
        <v>5912</v>
      </c>
    </row>
    <row r="455" spans="5:17">
      <c r="E455" s="4">
        <v>59</v>
      </c>
      <c r="F455" s="4">
        <v>64621</v>
      </c>
      <c r="G455" s="5">
        <v>9.2813600000000007E-3</v>
      </c>
      <c r="H455" s="4">
        <v>3752</v>
      </c>
      <c r="I455" s="4">
        <v>9500</v>
      </c>
      <c r="J455" s="4">
        <v>5748</v>
      </c>
      <c r="K455" s="5">
        <v>5992.18</v>
      </c>
      <c r="L455" s="5">
        <v>1457.04</v>
      </c>
      <c r="M455" s="5">
        <v>387221000</v>
      </c>
      <c r="N455" s="4">
        <v>64</v>
      </c>
      <c r="O455" s="4">
        <v>3952</v>
      </c>
      <c r="P455" s="4">
        <v>3852</v>
      </c>
      <c r="Q455" s="4">
        <v>5912</v>
      </c>
    </row>
    <row r="456" spans="5:17">
      <c r="E456" s="4">
        <v>60</v>
      </c>
      <c r="F456" s="4">
        <v>57162</v>
      </c>
      <c r="G456" s="5">
        <v>8.21004E-3</v>
      </c>
      <c r="H456" s="4">
        <v>3752</v>
      </c>
      <c r="I456" s="4">
        <v>9500</v>
      </c>
      <c r="J456" s="4">
        <v>5748</v>
      </c>
      <c r="K456" s="5">
        <v>6037.92</v>
      </c>
      <c r="L456" s="5">
        <v>1450.82</v>
      </c>
      <c r="M456" s="5">
        <v>345140000</v>
      </c>
      <c r="N456" s="4">
        <v>58</v>
      </c>
      <c r="O456" s="4">
        <v>3952</v>
      </c>
      <c r="P456" s="4">
        <v>8480</v>
      </c>
      <c r="Q456" s="4">
        <v>5992</v>
      </c>
    </row>
    <row r="457" spans="5:17">
      <c r="E457" s="4">
        <v>61</v>
      </c>
      <c r="F457" s="4">
        <v>49337</v>
      </c>
      <c r="G457" s="5">
        <v>7.0861500000000003E-3</v>
      </c>
      <c r="H457" s="4">
        <v>3922</v>
      </c>
      <c r="I457" s="4">
        <v>9500</v>
      </c>
      <c r="J457" s="4">
        <v>5578</v>
      </c>
      <c r="K457" s="5">
        <v>6047.99</v>
      </c>
      <c r="L457" s="5">
        <v>1454.81</v>
      </c>
      <c r="M457" s="5">
        <v>298390000</v>
      </c>
      <c r="N457" s="4">
        <v>53</v>
      </c>
      <c r="O457" s="4">
        <v>4892</v>
      </c>
      <c r="P457" s="4">
        <v>6712</v>
      </c>
      <c r="Q457" s="4">
        <v>5992</v>
      </c>
    </row>
    <row r="458" spans="5:17">
      <c r="E458" s="4">
        <v>62</v>
      </c>
      <c r="F458" s="4">
        <v>42776</v>
      </c>
      <c r="G458" s="5">
        <v>6.1438100000000004E-3</v>
      </c>
      <c r="H458" s="4">
        <v>3922</v>
      </c>
      <c r="I458" s="4">
        <v>9500</v>
      </c>
      <c r="J458" s="4">
        <v>5578</v>
      </c>
      <c r="K458" s="5">
        <v>6042.98</v>
      </c>
      <c r="L458" s="5">
        <v>1460.92</v>
      </c>
      <c r="M458" s="5">
        <v>258495000</v>
      </c>
      <c r="N458" s="4">
        <v>51</v>
      </c>
      <c r="O458" s="4">
        <v>4892</v>
      </c>
      <c r="P458" s="4">
        <v>5772</v>
      </c>
      <c r="Q458" s="4">
        <v>5992</v>
      </c>
    </row>
    <row r="459" spans="5:17">
      <c r="E459" s="4">
        <v>63</v>
      </c>
      <c r="F459" s="4">
        <v>35511</v>
      </c>
      <c r="G459" s="5">
        <v>5.10036E-3</v>
      </c>
      <c r="H459" s="4">
        <v>3922</v>
      </c>
      <c r="I459" s="4">
        <v>9500</v>
      </c>
      <c r="J459" s="4">
        <v>5578</v>
      </c>
      <c r="K459" s="5">
        <v>6028.71</v>
      </c>
      <c r="L459" s="5">
        <v>1451.86</v>
      </c>
      <c r="M459" s="5">
        <v>214086000</v>
      </c>
      <c r="N459" s="4">
        <v>47</v>
      </c>
      <c r="O459" s="4">
        <v>4892</v>
      </c>
      <c r="P459" s="4">
        <v>6950</v>
      </c>
      <c r="Q459" s="4">
        <v>5912</v>
      </c>
    </row>
    <row r="460" spans="5:17">
      <c r="E460" s="4">
        <v>64</v>
      </c>
      <c r="F460" s="4">
        <v>29543</v>
      </c>
      <c r="G460" s="5">
        <v>4.24319E-3</v>
      </c>
      <c r="H460" s="4">
        <v>3922</v>
      </c>
      <c r="I460" s="4">
        <v>9500</v>
      </c>
      <c r="J460" s="4">
        <v>5578</v>
      </c>
      <c r="K460" s="5">
        <v>6013.36</v>
      </c>
      <c r="L460" s="5">
        <v>1436.98</v>
      </c>
      <c r="M460" s="5">
        <v>177653000</v>
      </c>
      <c r="N460" s="4">
        <v>47</v>
      </c>
      <c r="O460" s="4">
        <v>4892</v>
      </c>
      <c r="P460" s="4">
        <v>4302</v>
      </c>
      <c r="Q460" s="4">
        <v>5872</v>
      </c>
    </row>
    <row r="461" spans="5:17">
      <c r="E461" s="4">
        <v>65</v>
      </c>
      <c r="F461" s="4">
        <v>23703</v>
      </c>
      <c r="G461" s="5">
        <v>3.4044000000000001E-3</v>
      </c>
      <c r="H461" s="4">
        <v>3922</v>
      </c>
      <c r="I461" s="4">
        <v>9500</v>
      </c>
      <c r="J461" s="4">
        <v>5578</v>
      </c>
      <c r="K461" s="5">
        <v>6019.2</v>
      </c>
      <c r="L461" s="5">
        <v>1453.04</v>
      </c>
      <c r="M461" s="5">
        <v>142673000</v>
      </c>
      <c r="N461" s="4">
        <v>43</v>
      </c>
      <c r="O461" s="4">
        <v>4892</v>
      </c>
      <c r="P461" s="4">
        <v>4222</v>
      </c>
      <c r="Q461" s="4">
        <v>5702</v>
      </c>
    </row>
    <row r="462" spans="5:17">
      <c r="E462" s="4">
        <v>66</v>
      </c>
      <c r="F462" s="4">
        <v>18772</v>
      </c>
      <c r="G462" s="5">
        <v>2.6961799999999998E-3</v>
      </c>
      <c r="H462" s="4">
        <v>3922</v>
      </c>
      <c r="I462" s="4">
        <v>9500</v>
      </c>
      <c r="J462" s="4">
        <v>5578</v>
      </c>
      <c r="K462" s="5">
        <v>6043.94</v>
      </c>
      <c r="L462" s="5">
        <v>1486.74</v>
      </c>
      <c r="M462" s="5">
        <v>113457000</v>
      </c>
      <c r="N462" s="4">
        <v>39</v>
      </c>
      <c r="O462" s="4">
        <v>8370</v>
      </c>
      <c r="P462" s="4">
        <v>5302</v>
      </c>
      <c r="Q462" s="4">
        <v>5702</v>
      </c>
    </row>
    <row r="463" spans="5:17">
      <c r="E463" s="4">
        <v>67</v>
      </c>
      <c r="F463" s="4">
        <v>15198</v>
      </c>
      <c r="G463" s="5">
        <v>2.1828500000000001E-3</v>
      </c>
      <c r="H463" s="4">
        <v>3922</v>
      </c>
      <c r="I463" s="4">
        <v>9500</v>
      </c>
      <c r="J463" s="4">
        <v>5578</v>
      </c>
      <c r="K463" s="5">
        <v>6020.45</v>
      </c>
      <c r="L463" s="5">
        <v>1511.09</v>
      </c>
      <c r="M463" s="5">
        <v>91498700</v>
      </c>
      <c r="N463" s="4">
        <v>34</v>
      </c>
      <c r="O463" s="4">
        <v>5070</v>
      </c>
      <c r="P463" s="4">
        <v>7010</v>
      </c>
      <c r="Q463" s="4">
        <v>5472</v>
      </c>
    </row>
    <row r="464" spans="5:17">
      <c r="E464" s="4">
        <v>68</v>
      </c>
      <c r="F464" s="4">
        <v>11537</v>
      </c>
      <c r="G464" s="5">
        <v>1.6570300000000001E-3</v>
      </c>
      <c r="H464" s="4">
        <v>3922</v>
      </c>
      <c r="I464" s="4">
        <v>9500</v>
      </c>
      <c r="J464" s="4">
        <v>5578</v>
      </c>
      <c r="K464" s="5">
        <v>6012.08</v>
      </c>
      <c r="L464" s="5">
        <v>1577.32</v>
      </c>
      <c r="M464" s="5">
        <v>69361400</v>
      </c>
      <c r="N464" s="4">
        <v>30</v>
      </c>
      <c r="O464" s="4">
        <v>5070</v>
      </c>
      <c r="P464" s="4">
        <v>3952</v>
      </c>
      <c r="Q464" s="4">
        <v>5472</v>
      </c>
    </row>
    <row r="465" spans="1:17">
      <c r="E465" s="4">
        <v>69</v>
      </c>
      <c r="F465" s="4">
        <v>8721</v>
      </c>
      <c r="G465" s="5">
        <v>1.2525800000000001E-3</v>
      </c>
      <c r="H465" s="4">
        <v>3922</v>
      </c>
      <c r="I465" s="4">
        <v>9500</v>
      </c>
      <c r="J465" s="4">
        <v>5578</v>
      </c>
      <c r="K465" s="5">
        <v>5928.26</v>
      </c>
      <c r="L465" s="5">
        <v>1645.32</v>
      </c>
      <c r="M465" s="5">
        <v>51700400</v>
      </c>
      <c r="N465" s="4">
        <v>26</v>
      </c>
      <c r="O465" s="4">
        <v>5070</v>
      </c>
      <c r="P465" s="4">
        <v>4742</v>
      </c>
      <c r="Q465" s="4">
        <v>5212</v>
      </c>
    </row>
    <row r="466" spans="1:17">
      <c r="E466" s="4">
        <v>70</v>
      </c>
      <c r="F466" s="4">
        <v>6603</v>
      </c>
      <c r="G466" s="5">
        <v>9.4837299999999997E-4</v>
      </c>
      <c r="H466" s="4">
        <v>3922</v>
      </c>
      <c r="I466" s="4">
        <v>9500</v>
      </c>
      <c r="J466" s="4">
        <v>5578</v>
      </c>
      <c r="K466" s="5">
        <v>5798.48</v>
      </c>
      <c r="L466" s="5">
        <v>1704.89</v>
      </c>
      <c r="M466" s="5">
        <v>38287300</v>
      </c>
      <c r="N466" s="4">
        <v>23</v>
      </c>
      <c r="O466" s="4">
        <v>5070</v>
      </c>
      <c r="P466" s="4">
        <v>5912</v>
      </c>
      <c r="Q466" s="4">
        <v>5070</v>
      </c>
    </row>
    <row r="467" spans="1:17">
      <c r="E467" s="4">
        <v>71</v>
      </c>
      <c r="F467" s="4">
        <v>4790</v>
      </c>
      <c r="G467" s="5">
        <v>6.8797599999999997E-4</v>
      </c>
      <c r="H467" s="4">
        <v>3922</v>
      </c>
      <c r="I467" s="4">
        <v>9500</v>
      </c>
      <c r="J467" s="4">
        <v>5578</v>
      </c>
      <c r="K467" s="5">
        <v>5595.55</v>
      </c>
      <c r="L467" s="5">
        <v>1704.84</v>
      </c>
      <c r="M467" s="5">
        <v>26802700</v>
      </c>
      <c r="N467" s="4">
        <v>21</v>
      </c>
      <c r="O467" s="4">
        <v>5070</v>
      </c>
      <c r="P467" s="4">
        <v>7050</v>
      </c>
      <c r="Q467" s="4">
        <v>5070</v>
      </c>
    </row>
    <row r="468" spans="1:17">
      <c r="E468" s="4">
        <v>72</v>
      </c>
      <c r="F468" s="4">
        <v>3532</v>
      </c>
      <c r="G468" s="5">
        <v>5.0729300000000002E-4</v>
      </c>
      <c r="H468" s="4">
        <v>3922</v>
      </c>
      <c r="I468" s="4">
        <v>9500</v>
      </c>
      <c r="J468" s="4">
        <v>5578</v>
      </c>
      <c r="K468" s="5">
        <v>5529.58</v>
      </c>
      <c r="L468" s="5">
        <v>1697.66</v>
      </c>
      <c r="M468" s="5">
        <v>19530500</v>
      </c>
      <c r="N468" s="4">
        <v>18</v>
      </c>
      <c r="O468" s="4">
        <v>5070</v>
      </c>
      <c r="P468" s="4">
        <v>5992</v>
      </c>
      <c r="Q468" s="4">
        <v>5070</v>
      </c>
    </row>
    <row r="469" spans="1:17">
      <c r="E469" s="4">
        <v>73</v>
      </c>
      <c r="F469" s="4">
        <v>2381</v>
      </c>
      <c r="G469" s="5">
        <v>3.4197699999999998E-4</v>
      </c>
      <c r="H469" s="4">
        <v>3922</v>
      </c>
      <c r="I469" s="4">
        <v>8680</v>
      </c>
      <c r="J469" s="4">
        <v>4758</v>
      </c>
      <c r="K469" s="5">
        <v>5617.66</v>
      </c>
      <c r="L469" s="5">
        <v>1765.43</v>
      </c>
      <c r="M469" s="5">
        <v>13375600</v>
      </c>
      <c r="N469" s="4">
        <v>10</v>
      </c>
      <c r="O469" s="4">
        <v>5070</v>
      </c>
      <c r="P469" s="4">
        <v>6272</v>
      </c>
      <c r="Q469" s="4">
        <v>5070</v>
      </c>
    </row>
    <row r="470" spans="1:17">
      <c r="E470" s="4">
        <v>74</v>
      </c>
      <c r="F470" s="4">
        <v>1653</v>
      </c>
      <c r="G470" s="5">
        <v>2.3741600000000001E-4</v>
      </c>
      <c r="H470" s="4">
        <v>3922</v>
      </c>
      <c r="I470" s="4">
        <v>8680</v>
      </c>
      <c r="J470" s="4">
        <v>4758</v>
      </c>
      <c r="K470" s="5">
        <v>5486.39</v>
      </c>
      <c r="L470" s="5">
        <v>1655.93</v>
      </c>
      <c r="M470" s="5">
        <v>9069000</v>
      </c>
      <c r="N470" s="4">
        <v>9</v>
      </c>
      <c r="O470" s="4">
        <v>5070</v>
      </c>
      <c r="P470" s="4">
        <v>6272</v>
      </c>
      <c r="Q470" s="4">
        <v>5070</v>
      </c>
    </row>
    <row r="471" spans="1:17">
      <c r="E471" s="4">
        <v>75</v>
      </c>
      <c r="F471" s="4">
        <v>1066</v>
      </c>
      <c r="G471" s="5">
        <v>1.5310700000000001E-4</v>
      </c>
      <c r="H471" s="4">
        <v>3922</v>
      </c>
      <c r="I471" s="4">
        <v>8680</v>
      </c>
      <c r="J471" s="4">
        <v>4758</v>
      </c>
      <c r="K471" s="5">
        <v>5396.47</v>
      </c>
      <c r="L471" s="5">
        <v>1610.19</v>
      </c>
      <c r="M471" s="5">
        <v>5752640</v>
      </c>
      <c r="N471" s="4">
        <v>6</v>
      </c>
      <c r="O471" s="4">
        <v>5070</v>
      </c>
      <c r="P471" s="4">
        <v>8680</v>
      </c>
      <c r="Q471" s="4">
        <v>5070</v>
      </c>
    </row>
    <row r="472" spans="1:17">
      <c r="E472" s="4">
        <v>76</v>
      </c>
      <c r="F472" s="4">
        <v>540</v>
      </c>
      <c r="G472" s="5">
        <v>7.75589E-5</v>
      </c>
      <c r="H472" s="4">
        <v>3922</v>
      </c>
      <c r="I472" s="4">
        <v>8370</v>
      </c>
      <c r="J472" s="4">
        <v>4448</v>
      </c>
      <c r="K472" s="5">
        <v>5588.61</v>
      </c>
      <c r="L472" s="5">
        <v>1662.37</v>
      </c>
      <c r="M472" s="5">
        <v>3017850</v>
      </c>
      <c r="N472" s="4">
        <v>4</v>
      </c>
      <c r="O472" s="4">
        <v>5070</v>
      </c>
      <c r="P472" s="4">
        <v>4412</v>
      </c>
      <c r="Q472" s="4">
        <v>5070</v>
      </c>
    </row>
    <row r="473" spans="1:17">
      <c r="E473" s="4">
        <v>77</v>
      </c>
      <c r="F473" s="4">
        <v>236</v>
      </c>
      <c r="G473" s="5">
        <v>3.3896100000000002E-5</v>
      </c>
      <c r="H473" s="4">
        <v>3922</v>
      </c>
      <c r="I473" s="4">
        <v>8370</v>
      </c>
      <c r="J473" s="4">
        <v>4448</v>
      </c>
      <c r="K473" s="5">
        <v>5988.01</v>
      </c>
      <c r="L473" s="5">
        <v>1689.05</v>
      </c>
      <c r="M473" s="5">
        <v>1413170</v>
      </c>
      <c r="N473" s="4">
        <v>4</v>
      </c>
      <c r="O473" s="4">
        <v>5070</v>
      </c>
      <c r="P473" s="4">
        <v>3922</v>
      </c>
      <c r="Q473" s="4">
        <v>5070</v>
      </c>
    </row>
    <row r="474" spans="1:17">
      <c r="E474" s="4">
        <v>78</v>
      </c>
      <c r="F474" s="4">
        <v>59</v>
      </c>
      <c r="G474" s="5">
        <v>8.4740200000000002E-6</v>
      </c>
      <c r="H474" s="4">
        <v>5070</v>
      </c>
      <c r="I474" s="4">
        <v>8370</v>
      </c>
      <c r="J474" s="4">
        <v>3300</v>
      </c>
      <c r="K474" s="5">
        <v>6244.58</v>
      </c>
      <c r="L474" s="5">
        <v>1580.02</v>
      </c>
      <c r="M474" s="5">
        <v>368430</v>
      </c>
      <c r="N474" s="4">
        <v>2</v>
      </c>
      <c r="O474" s="4">
        <v>5070</v>
      </c>
      <c r="P474" s="4">
        <v>8370</v>
      </c>
      <c r="Q474" s="4">
        <v>5070</v>
      </c>
    </row>
    <row r="475" spans="1:17">
      <c r="E475" s="4">
        <v>79</v>
      </c>
      <c r="F475" s="4">
        <v>15</v>
      </c>
      <c r="G475" s="5">
        <v>2.1544099999999999E-6</v>
      </c>
      <c r="H475" s="4">
        <v>5070</v>
      </c>
      <c r="I475" s="4">
        <v>5070</v>
      </c>
      <c r="J475" s="4">
        <v>0</v>
      </c>
      <c r="K475" s="5">
        <v>5070</v>
      </c>
      <c r="L475" s="5">
        <v>0</v>
      </c>
      <c r="M475" s="5">
        <v>76050</v>
      </c>
      <c r="N475" s="4">
        <v>1</v>
      </c>
      <c r="O475" s="4">
        <v>5070</v>
      </c>
      <c r="P475" s="4">
        <v>5070</v>
      </c>
      <c r="Q475" s="4">
        <v>5070</v>
      </c>
    </row>
    <row r="476" spans="1:17">
      <c r="A476">
        <v>1994</v>
      </c>
      <c r="B476" t="s">
        <v>39</v>
      </c>
      <c r="E476" s="4">
        <v>1</v>
      </c>
      <c r="F476" s="4">
        <v>5027423</v>
      </c>
      <c r="G476" s="5">
        <v>0.72207600000000005</v>
      </c>
      <c r="H476" s="4">
        <v>0</v>
      </c>
      <c r="I476" s="4">
        <v>9280</v>
      </c>
      <c r="J476" s="4">
        <v>9280</v>
      </c>
      <c r="K476" s="5">
        <v>3325.8</v>
      </c>
      <c r="L476" s="5">
        <v>2156.94</v>
      </c>
      <c r="M476" s="5">
        <v>16720200000</v>
      </c>
      <c r="N476" s="4">
        <v>163</v>
      </c>
      <c r="O476" s="4">
        <v>1720</v>
      </c>
      <c r="P476" s="4">
        <v>3552</v>
      </c>
      <c r="Q476" s="4">
        <v>3690</v>
      </c>
    </row>
    <row r="477" spans="1:17">
      <c r="E477" s="4">
        <v>2</v>
      </c>
      <c r="F477" s="4">
        <v>1515456</v>
      </c>
      <c r="G477" s="5">
        <v>0.21766099999999999</v>
      </c>
      <c r="H477" s="4">
        <v>0</v>
      </c>
      <c r="I477" s="4">
        <v>9280</v>
      </c>
      <c r="J477" s="4">
        <v>9280</v>
      </c>
      <c r="K477" s="5">
        <v>4513.78</v>
      </c>
      <c r="L477" s="5">
        <v>1918.7</v>
      </c>
      <c r="M477" s="5">
        <v>6840430000</v>
      </c>
      <c r="N477" s="4">
        <v>156</v>
      </c>
      <c r="O477" s="4">
        <v>1720</v>
      </c>
      <c r="P477" s="4">
        <v>5302</v>
      </c>
      <c r="Q477" s="4">
        <v>4382</v>
      </c>
    </row>
    <row r="478" spans="1:17">
      <c r="E478" s="4">
        <v>3</v>
      </c>
      <c r="F478" s="4">
        <v>1099428</v>
      </c>
      <c r="G478" s="5">
        <v>0.15790799999999999</v>
      </c>
      <c r="H478" s="4">
        <v>0</v>
      </c>
      <c r="I478" s="4">
        <v>9280</v>
      </c>
      <c r="J478" s="4">
        <v>9280</v>
      </c>
      <c r="K478" s="5">
        <v>5013.2299999999996</v>
      </c>
      <c r="L478" s="5">
        <v>1925.11</v>
      </c>
      <c r="M478" s="5">
        <v>5511690000</v>
      </c>
      <c r="N478" s="4">
        <v>175</v>
      </c>
      <c r="O478" s="4">
        <v>1720</v>
      </c>
      <c r="P478" s="4">
        <v>4340</v>
      </c>
      <c r="Q478" s="4">
        <v>5012</v>
      </c>
    </row>
    <row r="479" spans="1:17">
      <c r="E479" s="4">
        <v>4</v>
      </c>
      <c r="F479" s="4">
        <v>867898</v>
      </c>
      <c r="G479" s="5">
        <v>0.124654</v>
      </c>
      <c r="H479" s="4">
        <v>0</v>
      </c>
      <c r="I479" s="4">
        <v>9280</v>
      </c>
      <c r="J479" s="4">
        <v>9280</v>
      </c>
      <c r="K479" s="5">
        <v>5174.3100000000004</v>
      </c>
      <c r="L479" s="5">
        <v>1899.44</v>
      </c>
      <c r="M479" s="5">
        <v>4490770000</v>
      </c>
      <c r="N479" s="4">
        <v>186</v>
      </c>
      <c r="O479" s="4">
        <v>1720</v>
      </c>
      <c r="P479" s="4">
        <v>4632</v>
      </c>
      <c r="Q479" s="4">
        <v>5222</v>
      </c>
    </row>
    <row r="480" spans="1:17">
      <c r="E480" s="4">
        <v>5</v>
      </c>
      <c r="F480" s="4">
        <v>754824</v>
      </c>
      <c r="G480" s="5">
        <v>0.108414</v>
      </c>
      <c r="H480" s="4">
        <v>0</v>
      </c>
      <c r="I480" s="4">
        <v>9280</v>
      </c>
      <c r="J480" s="4">
        <v>9280</v>
      </c>
      <c r="K480" s="5">
        <v>5354.21</v>
      </c>
      <c r="L480" s="5">
        <v>1903.54</v>
      </c>
      <c r="M480" s="5">
        <v>4041490000</v>
      </c>
      <c r="N480" s="4">
        <v>191</v>
      </c>
      <c r="O480" s="4">
        <v>1720</v>
      </c>
      <c r="P480" s="4">
        <v>6680</v>
      </c>
      <c r="Q480" s="4">
        <v>5302</v>
      </c>
    </row>
    <row r="481" spans="5:17">
      <c r="E481" s="4">
        <v>6</v>
      </c>
      <c r="F481" s="4">
        <v>625933</v>
      </c>
      <c r="G481" s="5">
        <v>8.9901200000000001E-2</v>
      </c>
      <c r="H481" s="4">
        <v>0</v>
      </c>
      <c r="I481" s="4">
        <v>9280</v>
      </c>
      <c r="J481" s="4">
        <v>9280</v>
      </c>
      <c r="K481" s="5">
        <v>5380.15</v>
      </c>
      <c r="L481" s="5">
        <v>1952.88</v>
      </c>
      <c r="M481" s="5">
        <v>3367610000</v>
      </c>
      <c r="N481" s="4">
        <v>194</v>
      </c>
      <c r="O481" s="4">
        <v>1720</v>
      </c>
      <c r="P481" s="4">
        <v>4290</v>
      </c>
      <c r="Q481" s="4">
        <v>5302</v>
      </c>
    </row>
    <row r="482" spans="5:17">
      <c r="E482" s="4">
        <v>7</v>
      </c>
      <c r="F482" s="4">
        <v>566562</v>
      </c>
      <c r="G482" s="5">
        <v>8.1373899999999999E-2</v>
      </c>
      <c r="H482" s="4">
        <v>0</v>
      </c>
      <c r="I482" s="4">
        <v>9280</v>
      </c>
      <c r="J482" s="4">
        <v>9280</v>
      </c>
      <c r="K482" s="5">
        <v>5502.03</v>
      </c>
      <c r="L482" s="5">
        <v>1893.84</v>
      </c>
      <c r="M482" s="5">
        <v>3117240000</v>
      </c>
      <c r="N482" s="4">
        <v>194</v>
      </c>
      <c r="O482" s="4">
        <v>1720</v>
      </c>
      <c r="P482" s="4">
        <v>6230</v>
      </c>
      <c r="Q482" s="4">
        <v>5382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9280</v>
      </c>
      <c r="J483" s="4">
        <v>9280</v>
      </c>
      <c r="K483" s="5">
        <v>5549.51</v>
      </c>
      <c r="L483" s="5">
        <v>1845.78</v>
      </c>
      <c r="M483" s="5">
        <v>2841770000</v>
      </c>
      <c r="N483" s="4">
        <v>196</v>
      </c>
      <c r="O483" s="4">
        <v>1720</v>
      </c>
      <c r="P483" s="4">
        <v>3272</v>
      </c>
      <c r="Q483" s="4">
        <v>5372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9280</v>
      </c>
      <c r="J484" s="4">
        <v>9280</v>
      </c>
      <c r="K484" s="5">
        <v>5591.68</v>
      </c>
      <c r="L484" s="5">
        <v>1789.1</v>
      </c>
      <c r="M484" s="5">
        <v>2706930000</v>
      </c>
      <c r="N484" s="4">
        <v>198</v>
      </c>
      <c r="O484" s="4">
        <v>1720</v>
      </c>
      <c r="P484" s="4">
        <v>3662</v>
      </c>
      <c r="Q484" s="4">
        <v>5372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9280</v>
      </c>
      <c r="J485" s="4">
        <v>9280</v>
      </c>
      <c r="K485" s="5">
        <v>5597.83</v>
      </c>
      <c r="L485" s="5">
        <v>1732.77</v>
      </c>
      <c r="M485" s="5">
        <v>2497410000</v>
      </c>
      <c r="N485" s="4">
        <v>202</v>
      </c>
      <c r="O485" s="4">
        <v>1720</v>
      </c>
      <c r="P485" s="4">
        <v>3722</v>
      </c>
      <c r="Q485" s="4">
        <v>5370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9280</v>
      </c>
      <c r="J486" s="4">
        <v>9280</v>
      </c>
      <c r="K486" s="5">
        <v>5577.7</v>
      </c>
      <c r="L486" s="5">
        <v>1684.65</v>
      </c>
      <c r="M486" s="5">
        <v>2277690000</v>
      </c>
      <c r="N486" s="4">
        <v>201</v>
      </c>
      <c r="O486" s="4">
        <v>1720</v>
      </c>
      <c r="P486" s="4">
        <v>4832</v>
      </c>
      <c r="Q486" s="4">
        <v>5370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9280</v>
      </c>
      <c r="J487" s="4">
        <v>9280</v>
      </c>
      <c r="K487" s="5">
        <v>5558.16</v>
      </c>
      <c r="L487" s="5">
        <v>1638.54</v>
      </c>
      <c r="M487" s="5">
        <v>2103960000</v>
      </c>
      <c r="N487" s="4">
        <v>193</v>
      </c>
      <c r="O487" s="4">
        <v>8110</v>
      </c>
      <c r="P487" s="4">
        <v>4180</v>
      </c>
      <c r="Q487" s="4">
        <v>5312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8910</v>
      </c>
      <c r="J488" s="4">
        <v>8910</v>
      </c>
      <c r="K488" s="5">
        <v>5527.34</v>
      </c>
      <c r="L488" s="5">
        <v>1596.27</v>
      </c>
      <c r="M488" s="5">
        <v>2008810000</v>
      </c>
      <c r="N488" s="4">
        <v>191</v>
      </c>
      <c r="O488" s="4">
        <v>5832</v>
      </c>
      <c r="P488" s="4">
        <v>4222</v>
      </c>
      <c r="Q488" s="4">
        <v>5300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8910</v>
      </c>
      <c r="J489" s="4">
        <v>8910</v>
      </c>
      <c r="K489" s="5">
        <v>5485.82</v>
      </c>
      <c r="L489" s="5">
        <v>1570.95</v>
      </c>
      <c r="M489" s="5">
        <v>1920120000</v>
      </c>
      <c r="N489" s="4">
        <v>188</v>
      </c>
      <c r="O489" s="4">
        <v>8110</v>
      </c>
      <c r="P489" s="4">
        <v>7500</v>
      </c>
      <c r="Q489" s="4">
        <v>5212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8920</v>
      </c>
      <c r="J490" s="4">
        <v>8920</v>
      </c>
      <c r="K490" s="5">
        <v>5456.89</v>
      </c>
      <c r="L490" s="5">
        <v>1537.12</v>
      </c>
      <c r="M490" s="5">
        <v>1831000000</v>
      </c>
      <c r="N490" s="4">
        <v>187</v>
      </c>
      <c r="O490" s="4">
        <v>4772</v>
      </c>
      <c r="P490" s="4">
        <v>5762</v>
      </c>
      <c r="Q490" s="4">
        <v>5162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8920</v>
      </c>
      <c r="J491" s="4">
        <v>8920</v>
      </c>
      <c r="K491" s="5">
        <v>5437.25</v>
      </c>
      <c r="L491" s="5">
        <v>1518.18</v>
      </c>
      <c r="M491" s="5">
        <v>1716620000</v>
      </c>
      <c r="N491" s="4">
        <v>189</v>
      </c>
      <c r="O491" s="4">
        <v>4772</v>
      </c>
      <c r="P491" s="4">
        <v>7610</v>
      </c>
      <c r="Q491" s="4">
        <v>5132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8920</v>
      </c>
      <c r="J492" s="4">
        <v>8920</v>
      </c>
      <c r="K492" s="5">
        <v>5408.72</v>
      </c>
      <c r="L492" s="5">
        <v>1499.18</v>
      </c>
      <c r="M492" s="5">
        <v>1639300000</v>
      </c>
      <c r="N492" s="4">
        <v>187</v>
      </c>
      <c r="O492" s="4">
        <v>4132</v>
      </c>
      <c r="P492" s="4">
        <v>8402</v>
      </c>
      <c r="Q492" s="4">
        <v>5080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8920</v>
      </c>
      <c r="J493" s="4">
        <v>8920</v>
      </c>
      <c r="K493" s="5">
        <v>5399.01</v>
      </c>
      <c r="L493" s="5">
        <v>1487.37</v>
      </c>
      <c r="M493" s="5">
        <v>1579090000</v>
      </c>
      <c r="N493" s="4">
        <v>188</v>
      </c>
      <c r="O493" s="4">
        <v>4132</v>
      </c>
      <c r="P493" s="4">
        <v>5642</v>
      </c>
      <c r="Q493" s="4">
        <v>5062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8920</v>
      </c>
      <c r="J494" s="4">
        <v>8920</v>
      </c>
      <c r="K494" s="5">
        <v>5391.15</v>
      </c>
      <c r="L494" s="5">
        <v>1470.28</v>
      </c>
      <c r="M494" s="5">
        <v>1522220000</v>
      </c>
      <c r="N494" s="4">
        <v>188</v>
      </c>
      <c r="O494" s="4">
        <v>4132</v>
      </c>
      <c r="P494" s="4">
        <v>7910</v>
      </c>
      <c r="Q494" s="4">
        <v>5042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8920</v>
      </c>
      <c r="J495" s="4">
        <v>8920</v>
      </c>
      <c r="K495" s="5">
        <v>5398.96</v>
      </c>
      <c r="L495" s="5">
        <v>1454.95</v>
      </c>
      <c r="M495" s="5">
        <v>1488380000</v>
      </c>
      <c r="N495" s="4">
        <v>185</v>
      </c>
      <c r="O495" s="4">
        <v>4132</v>
      </c>
      <c r="P495" s="4">
        <v>6910</v>
      </c>
      <c r="Q495" s="4">
        <v>5042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8920</v>
      </c>
      <c r="J496" s="4">
        <v>8920</v>
      </c>
      <c r="K496" s="5">
        <v>5399.32</v>
      </c>
      <c r="L496" s="5">
        <v>1436.07</v>
      </c>
      <c r="M496" s="5">
        <v>1435730000</v>
      </c>
      <c r="N496" s="4">
        <v>184</v>
      </c>
      <c r="O496" s="4">
        <v>4132</v>
      </c>
      <c r="P496" s="4">
        <v>5112</v>
      </c>
      <c r="Q496" s="4">
        <v>5032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8920</v>
      </c>
      <c r="J497" s="4">
        <v>8920</v>
      </c>
      <c r="K497" s="5">
        <v>5415.43</v>
      </c>
      <c r="L497" s="5">
        <v>1425.41</v>
      </c>
      <c r="M497" s="5">
        <v>1392600000</v>
      </c>
      <c r="N497" s="4">
        <v>183</v>
      </c>
      <c r="O497" s="4">
        <v>4132</v>
      </c>
      <c r="P497" s="4">
        <v>5822</v>
      </c>
      <c r="Q497" s="4">
        <v>5042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8920</v>
      </c>
      <c r="J498" s="4">
        <v>8920</v>
      </c>
      <c r="K498" s="5">
        <v>5421.68</v>
      </c>
      <c r="L498" s="5">
        <v>1420.26</v>
      </c>
      <c r="M498" s="5">
        <v>1358890000</v>
      </c>
      <c r="N498" s="4">
        <v>181</v>
      </c>
      <c r="O498" s="4">
        <v>4132</v>
      </c>
      <c r="P498" s="4">
        <v>6132</v>
      </c>
      <c r="Q498" s="4">
        <v>5032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8920</v>
      </c>
      <c r="J499" s="4">
        <v>8920</v>
      </c>
      <c r="K499" s="5">
        <v>5420.24</v>
      </c>
      <c r="L499" s="5">
        <v>1412.32</v>
      </c>
      <c r="M499" s="5">
        <v>1339080000</v>
      </c>
      <c r="N499" s="4">
        <v>176</v>
      </c>
      <c r="O499" s="4">
        <v>4132</v>
      </c>
      <c r="P499" s="4">
        <v>6890</v>
      </c>
      <c r="Q499" s="4">
        <v>5032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8920</v>
      </c>
      <c r="J500" s="4">
        <v>8920</v>
      </c>
      <c r="K500" s="5">
        <v>5429.4</v>
      </c>
      <c r="L500" s="5">
        <v>1403.11</v>
      </c>
      <c r="M500" s="5">
        <v>1323330000</v>
      </c>
      <c r="N500" s="4">
        <v>170</v>
      </c>
      <c r="O500" s="4">
        <v>4132</v>
      </c>
      <c r="P500" s="4">
        <v>8020</v>
      </c>
      <c r="Q500" s="4">
        <v>5042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8920</v>
      </c>
      <c r="J501" s="4">
        <v>8920</v>
      </c>
      <c r="K501" s="5">
        <v>5450.87</v>
      </c>
      <c r="L501" s="5">
        <v>1395.6</v>
      </c>
      <c r="M501" s="5">
        <v>1311030000</v>
      </c>
      <c r="N501" s="4">
        <v>168</v>
      </c>
      <c r="O501" s="4">
        <v>4132</v>
      </c>
      <c r="P501" s="4">
        <v>4342</v>
      </c>
      <c r="Q501" s="4">
        <v>5042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8920</v>
      </c>
      <c r="J502" s="4">
        <v>8920</v>
      </c>
      <c r="K502" s="5">
        <v>5465.14</v>
      </c>
      <c r="L502" s="5">
        <v>1387.74</v>
      </c>
      <c r="M502" s="5">
        <v>1287920000</v>
      </c>
      <c r="N502" s="4">
        <v>164</v>
      </c>
      <c r="O502" s="4">
        <v>4132</v>
      </c>
      <c r="P502" s="4">
        <v>5802</v>
      </c>
      <c r="Q502" s="4">
        <v>5082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8920</v>
      </c>
      <c r="J503" s="4">
        <v>8920</v>
      </c>
      <c r="K503" s="5">
        <v>5478.21</v>
      </c>
      <c r="L503" s="5">
        <v>1369.09</v>
      </c>
      <c r="M503" s="5">
        <v>1276020000</v>
      </c>
      <c r="N503" s="4">
        <v>165</v>
      </c>
      <c r="O503" s="4">
        <v>4132</v>
      </c>
      <c r="P503" s="4">
        <v>3712</v>
      </c>
      <c r="Q503" s="4">
        <v>5162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8920</v>
      </c>
      <c r="J504" s="4">
        <v>8920</v>
      </c>
      <c r="K504" s="5">
        <v>5493.52</v>
      </c>
      <c r="L504" s="5">
        <v>1369.2</v>
      </c>
      <c r="M504" s="5">
        <v>1250770000</v>
      </c>
      <c r="N504" s="4">
        <v>160</v>
      </c>
      <c r="O504" s="4">
        <v>4132</v>
      </c>
      <c r="P504" s="4">
        <v>4772</v>
      </c>
      <c r="Q504" s="4">
        <v>5162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8920</v>
      </c>
      <c r="J505" s="4">
        <v>8920</v>
      </c>
      <c r="K505" s="5">
        <v>5499.06</v>
      </c>
      <c r="L505" s="5">
        <v>1366.68</v>
      </c>
      <c r="M505" s="5">
        <v>1218440000</v>
      </c>
      <c r="N505" s="4">
        <v>159</v>
      </c>
      <c r="O505" s="4">
        <v>4132</v>
      </c>
      <c r="P505" s="4">
        <v>8110</v>
      </c>
      <c r="Q505" s="4">
        <v>5162</v>
      </c>
    </row>
    <row r="506" spans="5:17">
      <c r="E506" s="4">
        <v>31</v>
      </c>
      <c r="F506" s="4">
        <v>216071</v>
      </c>
      <c r="G506" s="5">
        <v>3.1033700000000001E-2</v>
      </c>
      <c r="H506" s="4">
        <v>3192</v>
      </c>
      <c r="I506" s="4">
        <v>8920</v>
      </c>
      <c r="J506" s="4">
        <v>5728</v>
      </c>
      <c r="K506" s="5">
        <v>5522.91</v>
      </c>
      <c r="L506" s="5">
        <v>1364.74</v>
      </c>
      <c r="M506" s="5">
        <v>1193340000</v>
      </c>
      <c r="N506" s="4">
        <v>153</v>
      </c>
      <c r="O506" s="4">
        <v>4132</v>
      </c>
      <c r="P506" s="4">
        <v>3960</v>
      </c>
      <c r="Q506" s="4">
        <v>5280</v>
      </c>
    </row>
    <row r="507" spans="5:17">
      <c r="E507" s="4">
        <v>32</v>
      </c>
      <c r="F507" s="4">
        <v>212406</v>
      </c>
      <c r="G507" s="5">
        <v>3.05074E-2</v>
      </c>
      <c r="H507" s="4">
        <v>3192</v>
      </c>
      <c r="I507" s="4">
        <v>8920</v>
      </c>
      <c r="J507" s="4">
        <v>5728</v>
      </c>
      <c r="K507" s="5">
        <v>5530.76</v>
      </c>
      <c r="L507" s="5">
        <v>1360.7</v>
      </c>
      <c r="M507" s="5">
        <v>1174770000</v>
      </c>
      <c r="N507" s="4">
        <v>153</v>
      </c>
      <c r="O507" s="4">
        <v>4132</v>
      </c>
      <c r="P507" s="4">
        <v>3960</v>
      </c>
      <c r="Q507" s="4">
        <v>5280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3192</v>
      </c>
      <c r="I508" s="4">
        <v>8920</v>
      </c>
      <c r="J508" s="4">
        <v>5728</v>
      </c>
      <c r="K508" s="5">
        <v>5546.16</v>
      </c>
      <c r="L508" s="5">
        <v>1356.93</v>
      </c>
      <c r="M508" s="5">
        <v>1159370000</v>
      </c>
      <c r="N508" s="4">
        <v>145</v>
      </c>
      <c r="O508" s="4">
        <v>4132</v>
      </c>
      <c r="P508" s="4">
        <v>5212</v>
      </c>
      <c r="Q508" s="4">
        <v>5292</v>
      </c>
    </row>
    <row r="509" spans="5:17">
      <c r="E509" s="4">
        <v>34</v>
      </c>
      <c r="F509" s="4">
        <v>207640</v>
      </c>
      <c r="G509" s="5">
        <v>2.98228E-2</v>
      </c>
      <c r="H509" s="4">
        <v>3192</v>
      </c>
      <c r="I509" s="4">
        <v>8920</v>
      </c>
      <c r="J509" s="4">
        <v>5728</v>
      </c>
      <c r="K509" s="5">
        <v>5565.73</v>
      </c>
      <c r="L509" s="5">
        <v>1366.84</v>
      </c>
      <c r="M509" s="5">
        <v>1155670000</v>
      </c>
      <c r="N509" s="4">
        <v>144</v>
      </c>
      <c r="O509" s="4">
        <v>4132</v>
      </c>
      <c r="P509" s="4">
        <v>4652</v>
      </c>
      <c r="Q509" s="4">
        <v>5312</v>
      </c>
    </row>
    <row r="510" spans="5:17">
      <c r="E510" s="4">
        <v>35</v>
      </c>
      <c r="F510" s="4">
        <v>206194</v>
      </c>
      <c r="G510" s="5">
        <v>2.9615099999999998E-2</v>
      </c>
      <c r="H510" s="4">
        <v>3192</v>
      </c>
      <c r="I510" s="4">
        <v>9020</v>
      </c>
      <c r="J510" s="4">
        <v>5828</v>
      </c>
      <c r="K510" s="5">
        <v>5567.52</v>
      </c>
      <c r="L510" s="5">
        <v>1370.77</v>
      </c>
      <c r="M510" s="5">
        <v>1147990000</v>
      </c>
      <c r="N510" s="4">
        <v>146</v>
      </c>
      <c r="O510" s="4">
        <v>4132</v>
      </c>
      <c r="P510" s="4">
        <v>8750</v>
      </c>
      <c r="Q510" s="4">
        <v>5292</v>
      </c>
    </row>
    <row r="511" spans="5:17">
      <c r="E511" s="4">
        <v>36</v>
      </c>
      <c r="F511" s="4">
        <v>203436</v>
      </c>
      <c r="G511" s="5">
        <v>2.9218999999999998E-2</v>
      </c>
      <c r="H511" s="4">
        <v>3192</v>
      </c>
      <c r="I511" s="4">
        <v>9020</v>
      </c>
      <c r="J511" s="4">
        <v>5828</v>
      </c>
      <c r="K511" s="5">
        <v>5583.82</v>
      </c>
      <c r="L511" s="5">
        <v>1375.41</v>
      </c>
      <c r="M511" s="5">
        <v>1135950000</v>
      </c>
      <c r="N511" s="4">
        <v>145</v>
      </c>
      <c r="O511" s="4">
        <v>4132</v>
      </c>
      <c r="P511" s="4">
        <v>6562</v>
      </c>
      <c r="Q511" s="4">
        <v>5312</v>
      </c>
    </row>
    <row r="512" spans="5:17">
      <c r="E512" s="4">
        <v>37</v>
      </c>
      <c r="F512" s="4">
        <v>200385</v>
      </c>
      <c r="G512" s="5">
        <v>2.8780799999999999E-2</v>
      </c>
      <c r="H512" s="4">
        <v>3262</v>
      </c>
      <c r="I512" s="4">
        <v>9020</v>
      </c>
      <c r="J512" s="4">
        <v>5758</v>
      </c>
      <c r="K512" s="5">
        <v>5600.03</v>
      </c>
      <c r="L512" s="5">
        <v>1381.09</v>
      </c>
      <c r="M512" s="5">
        <v>1122160000</v>
      </c>
      <c r="N512" s="4">
        <v>143</v>
      </c>
      <c r="O512" s="4">
        <v>4132</v>
      </c>
      <c r="P512" s="4">
        <v>6562</v>
      </c>
      <c r="Q512" s="4">
        <v>5312</v>
      </c>
    </row>
    <row r="513" spans="5:17">
      <c r="E513" s="4">
        <v>38</v>
      </c>
      <c r="F513" s="4">
        <v>195839</v>
      </c>
      <c r="G513" s="5">
        <v>2.8127900000000001E-2</v>
      </c>
      <c r="H513" s="4">
        <v>3262</v>
      </c>
      <c r="I513" s="4">
        <v>9020</v>
      </c>
      <c r="J513" s="4">
        <v>5758</v>
      </c>
      <c r="K513" s="5">
        <v>5623.01</v>
      </c>
      <c r="L513" s="5">
        <v>1386.49</v>
      </c>
      <c r="M513" s="5">
        <v>1101210000</v>
      </c>
      <c r="N513" s="4">
        <v>143</v>
      </c>
      <c r="O513" s="4">
        <v>4132</v>
      </c>
      <c r="P513" s="4">
        <v>6562</v>
      </c>
      <c r="Q513" s="4">
        <v>5322</v>
      </c>
    </row>
    <row r="514" spans="5:17">
      <c r="E514" s="4">
        <v>39</v>
      </c>
      <c r="F514" s="4">
        <v>190498</v>
      </c>
      <c r="G514" s="5">
        <v>2.7360800000000001E-2</v>
      </c>
      <c r="H514" s="4">
        <v>3262</v>
      </c>
      <c r="I514" s="4">
        <v>9020</v>
      </c>
      <c r="J514" s="4">
        <v>5758</v>
      </c>
      <c r="K514" s="5">
        <v>5651.78</v>
      </c>
      <c r="L514" s="5">
        <v>1398.48</v>
      </c>
      <c r="M514" s="5">
        <v>1076650000</v>
      </c>
      <c r="N514" s="4">
        <v>139</v>
      </c>
      <c r="O514" s="4">
        <v>4132</v>
      </c>
      <c r="P514" s="4">
        <v>7970</v>
      </c>
      <c r="Q514" s="4">
        <v>5370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3262</v>
      </c>
      <c r="I515" s="4">
        <v>9020</v>
      </c>
      <c r="J515" s="4">
        <v>5758</v>
      </c>
      <c r="K515" s="5">
        <v>5688.07</v>
      </c>
      <c r="L515" s="5">
        <v>1403.91</v>
      </c>
      <c r="M515" s="5">
        <v>1063040000</v>
      </c>
      <c r="N515" s="4">
        <v>134</v>
      </c>
      <c r="O515" s="4">
        <v>4562</v>
      </c>
      <c r="P515" s="4">
        <v>4632</v>
      </c>
      <c r="Q515" s="4">
        <v>5370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3262</v>
      </c>
      <c r="I516" s="4">
        <v>9020</v>
      </c>
      <c r="J516" s="4">
        <v>5758</v>
      </c>
      <c r="K516" s="5">
        <v>5733.79</v>
      </c>
      <c r="L516" s="5">
        <v>1413.31</v>
      </c>
      <c r="M516" s="5">
        <v>1035150000</v>
      </c>
      <c r="N516" s="4">
        <v>133</v>
      </c>
      <c r="O516" s="4">
        <v>4132</v>
      </c>
      <c r="P516" s="4">
        <v>4432</v>
      </c>
      <c r="Q516" s="4">
        <v>5412</v>
      </c>
    </row>
    <row r="517" spans="5:17">
      <c r="E517" s="4">
        <v>42</v>
      </c>
      <c r="F517" s="4">
        <v>173032</v>
      </c>
      <c r="G517" s="5">
        <v>2.4852200000000001E-2</v>
      </c>
      <c r="H517" s="4">
        <v>3292</v>
      </c>
      <c r="I517" s="4">
        <v>9020</v>
      </c>
      <c r="J517" s="4">
        <v>5728</v>
      </c>
      <c r="K517" s="5">
        <v>5771.96</v>
      </c>
      <c r="L517" s="5">
        <v>1412.99</v>
      </c>
      <c r="M517" s="5">
        <v>998734000</v>
      </c>
      <c r="N517" s="4">
        <v>129</v>
      </c>
      <c r="O517" s="4">
        <v>4132</v>
      </c>
      <c r="P517" s="4">
        <v>4352</v>
      </c>
      <c r="Q517" s="4">
        <v>5452</v>
      </c>
    </row>
    <row r="518" spans="5:17">
      <c r="E518" s="4">
        <v>43</v>
      </c>
      <c r="F518" s="4">
        <v>165879</v>
      </c>
      <c r="G518" s="5">
        <v>2.38248E-2</v>
      </c>
      <c r="H518" s="4">
        <v>3292</v>
      </c>
      <c r="I518" s="4">
        <v>9020</v>
      </c>
      <c r="J518" s="4">
        <v>5728</v>
      </c>
      <c r="K518" s="5">
        <v>5806.74</v>
      </c>
      <c r="L518" s="5">
        <v>1421.75</v>
      </c>
      <c r="M518" s="5">
        <v>963217000</v>
      </c>
      <c r="N518" s="4">
        <v>128</v>
      </c>
      <c r="O518" s="4">
        <v>4132</v>
      </c>
      <c r="P518" s="4">
        <v>5242</v>
      </c>
      <c r="Q518" s="4">
        <v>5482</v>
      </c>
    </row>
    <row r="519" spans="5:17">
      <c r="E519" s="4">
        <v>44</v>
      </c>
      <c r="F519" s="4">
        <v>159352</v>
      </c>
      <c r="G519" s="5">
        <v>2.2887299999999999E-2</v>
      </c>
      <c r="H519" s="4">
        <v>3292</v>
      </c>
      <c r="I519" s="4">
        <v>9020</v>
      </c>
      <c r="J519" s="4">
        <v>5728</v>
      </c>
      <c r="K519" s="5">
        <v>5848.1</v>
      </c>
      <c r="L519" s="5">
        <v>1427.06</v>
      </c>
      <c r="M519" s="5">
        <v>931907000</v>
      </c>
      <c r="N519" s="4">
        <v>120</v>
      </c>
      <c r="O519" s="4">
        <v>4132</v>
      </c>
      <c r="P519" s="4">
        <v>5812</v>
      </c>
      <c r="Q519" s="4">
        <v>5602</v>
      </c>
    </row>
    <row r="520" spans="5:17">
      <c r="E520" s="4">
        <v>45</v>
      </c>
      <c r="F520" s="4">
        <v>152373</v>
      </c>
      <c r="G520" s="5">
        <v>2.1885000000000002E-2</v>
      </c>
      <c r="H520" s="4">
        <v>3292</v>
      </c>
      <c r="I520" s="4">
        <v>9020</v>
      </c>
      <c r="J520" s="4">
        <v>5728</v>
      </c>
      <c r="K520" s="5">
        <v>5890.72</v>
      </c>
      <c r="L520" s="5">
        <v>1427.55</v>
      </c>
      <c r="M520" s="5">
        <v>897587000</v>
      </c>
      <c r="N520" s="4">
        <v>117</v>
      </c>
      <c r="O520" s="4">
        <v>4132</v>
      </c>
      <c r="P520" s="4">
        <v>3692</v>
      </c>
      <c r="Q520" s="4">
        <v>5682</v>
      </c>
    </row>
    <row r="521" spans="5:17">
      <c r="E521" s="4">
        <v>46</v>
      </c>
      <c r="F521" s="4">
        <v>144773</v>
      </c>
      <c r="G521" s="5">
        <v>2.07934E-2</v>
      </c>
      <c r="H521" s="4">
        <v>3292</v>
      </c>
      <c r="I521" s="4">
        <v>9020</v>
      </c>
      <c r="J521" s="4">
        <v>5728</v>
      </c>
      <c r="K521" s="5">
        <v>5933.85</v>
      </c>
      <c r="L521" s="5">
        <v>1428.76</v>
      </c>
      <c r="M521" s="5">
        <v>859061000</v>
      </c>
      <c r="N521" s="4">
        <v>115</v>
      </c>
      <c r="O521" s="4">
        <v>7840</v>
      </c>
      <c r="P521" s="4">
        <v>6530</v>
      </c>
      <c r="Q521" s="4">
        <v>5682</v>
      </c>
    </row>
    <row r="522" spans="5:17">
      <c r="E522" s="4">
        <v>47</v>
      </c>
      <c r="F522" s="4">
        <v>138076</v>
      </c>
      <c r="G522" s="5">
        <v>1.9831499999999998E-2</v>
      </c>
      <c r="H522" s="4">
        <v>3292</v>
      </c>
      <c r="I522" s="4">
        <v>9020</v>
      </c>
      <c r="J522" s="4">
        <v>5728</v>
      </c>
      <c r="K522" s="5">
        <v>5971.15</v>
      </c>
      <c r="L522" s="5">
        <v>1430.35</v>
      </c>
      <c r="M522" s="5">
        <v>824472000</v>
      </c>
      <c r="N522" s="4">
        <v>111</v>
      </c>
      <c r="O522" s="4">
        <v>7090</v>
      </c>
      <c r="P522" s="4">
        <v>3982</v>
      </c>
      <c r="Q522" s="4">
        <v>5782</v>
      </c>
    </row>
    <row r="523" spans="5:17">
      <c r="E523" s="4">
        <v>48</v>
      </c>
      <c r="F523" s="4">
        <v>130322</v>
      </c>
      <c r="G523" s="5">
        <v>1.87178E-2</v>
      </c>
      <c r="H523" s="4">
        <v>3292</v>
      </c>
      <c r="I523" s="4">
        <v>9020</v>
      </c>
      <c r="J523" s="4">
        <v>5728</v>
      </c>
      <c r="K523" s="5">
        <v>6004.89</v>
      </c>
      <c r="L523" s="5">
        <v>1431.52</v>
      </c>
      <c r="M523" s="5">
        <v>782569000</v>
      </c>
      <c r="N523" s="4">
        <v>106</v>
      </c>
      <c r="O523" s="4">
        <v>7090</v>
      </c>
      <c r="P523" s="4">
        <v>8360</v>
      </c>
      <c r="Q523" s="4">
        <v>5852</v>
      </c>
    </row>
    <row r="524" spans="5:17">
      <c r="E524" s="4">
        <v>49</v>
      </c>
      <c r="F524" s="4">
        <v>123826</v>
      </c>
      <c r="G524" s="5">
        <v>1.77848E-2</v>
      </c>
      <c r="H524" s="4">
        <v>3292</v>
      </c>
      <c r="I524" s="4">
        <v>9020</v>
      </c>
      <c r="J524" s="4">
        <v>5728</v>
      </c>
      <c r="K524" s="5">
        <v>6028.67</v>
      </c>
      <c r="L524" s="5">
        <v>1432.74</v>
      </c>
      <c r="M524" s="5">
        <v>746507000</v>
      </c>
      <c r="N524" s="4">
        <v>104</v>
      </c>
      <c r="O524" s="4">
        <v>7090</v>
      </c>
      <c r="P524" s="4">
        <v>6940</v>
      </c>
      <c r="Q524" s="4">
        <v>5852</v>
      </c>
    </row>
    <row r="525" spans="5:17">
      <c r="E525" s="4">
        <v>50</v>
      </c>
      <c r="F525" s="4">
        <v>118095</v>
      </c>
      <c r="G525" s="5">
        <v>1.69617E-2</v>
      </c>
      <c r="H525" s="4">
        <v>3330</v>
      </c>
      <c r="I525" s="4">
        <v>9020</v>
      </c>
      <c r="J525" s="4">
        <v>5690</v>
      </c>
      <c r="K525" s="5">
        <v>6065.66</v>
      </c>
      <c r="L525" s="5">
        <v>1430.58</v>
      </c>
      <c r="M525" s="5">
        <v>716325000</v>
      </c>
      <c r="N525" s="4">
        <v>97</v>
      </c>
      <c r="O525" s="4">
        <v>7090</v>
      </c>
      <c r="P525" s="4">
        <v>7890</v>
      </c>
      <c r="Q525" s="4">
        <v>6060</v>
      </c>
    </row>
    <row r="526" spans="5:17">
      <c r="E526" s="4">
        <v>51</v>
      </c>
      <c r="F526" s="4">
        <v>114796</v>
      </c>
      <c r="G526" s="5">
        <v>1.64879E-2</v>
      </c>
      <c r="H526" s="4">
        <v>3330</v>
      </c>
      <c r="I526" s="4">
        <v>9020</v>
      </c>
      <c r="J526" s="4">
        <v>5690</v>
      </c>
      <c r="K526" s="5">
        <v>6076.77</v>
      </c>
      <c r="L526" s="5">
        <v>1435.9</v>
      </c>
      <c r="M526" s="5">
        <v>697589000</v>
      </c>
      <c r="N526" s="4">
        <v>92</v>
      </c>
      <c r="O526" s="4">
        <v>7090</v>
      </c>
      <c r="P526" s="4">
        <v>5870</v>
      </c>
      <c r="Q526" s="4">
        <v>6060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3330</v>
      </c>
      <c r="I527" s="4">
        <v>9020</v>
      </c>
      <c r="J527" s="4">
        <v>5690</v>
      </c>
      <c r="K527" s="5">
        <v>6093.96</v>
      </c>
      <c r="L527" s="5">
        <v>1443.88</v>
      </c>
      <c r="M527" s="5">
        <v>678702000</v>
      </c>
      <c r="N527" s="4">
        <v>89</v>
      </c>
      <c r="O527" s="4">
        <v>7090</v>
      </c>
      <c r="P527" s="4">
        <v>5082</v>
      </c>
      <c r="Q527" s="4">
        <v>6060</v>
      </c>
    </row>
    <row r="528" spans="5:17">
      <c r="E528" s="4">
        <v>53</v>
      </c>
      <c r="F528" s="4">
        <v>105587</v>
      </c>
      <c r="G528" s="5">
        <v>1.51652E-2</v>
      </c>
      <c r="H528" s="4">
        <v>3330</v>
      </c>
      <c r="I528" s="4">
        <v>9020</v>
      </c>
      <c r="J528" s="4">
        <v>5690</v>
      </c>
      <c r="K528" s="5">
        <v>6105.75</v>
      </c>
      <c r="L528" s="5">
        <v>1450.3</v>
      </c>
      <c r="M528" s="5">
        <v>644688000</v>
      </c>
      <c r="N528" s="4">
        <v>87</v>
      </c>
      <c r="O528" s="4">
        <v>7090</v>
      </c>
      <c r="P528" s="4">
        <v>6572</v>
      </c>
      <c r="Q528" s="4">
        <v>6060</v>
      </c>
    </row>
    <row r="529" spans="5:17">
      <c r="E529" s="4">
        <v>54</v>
      </c>
      <c r="F529" s="4">
        <v>99403</v>
      </c>
      <c r="G529" s="5">
        <v>1.4277E-2</v>
      </c>
      <c r="H529" s="4">
        <v>3330</v>
      </c>
      <c r="I529" s="4">
        <v>9020</v>
      </c>
      <c r="J529" s="4">
        <v>5690</v>
      </c>
      <c r="K529" s="5">
        <v>6124.64</v>
      </c>
      <c r="L529" s="5">
        <v>1452.59</v>
      </c>
      <c r="M529" s="5">
        <v>608807000</v>
      </c>
      <c r="N529" s="4">
        <v>81</v>
      </c>
      <c r="O529" s="4">
        <v>7090</v>
      </c>
      <c r="P529" s="4">
        <v>4870</v>
      </c>
      <c r="Q529" s="4">
        <v>6060</v>
      </c>
    </row>
    <row r="530" spans="5:17">
      <c r="E530" s="4">
        <v>55</v>
      </c>
      <c r="F530" s="4">
        <v>92018</v>
      </c>
      <c r="G530" s="5">
        <v>1.32163E-2</v>
      </c>
      <c r="H530" s="4">
        <v>3330</v>
      </c>
      <c r="I530" s="4">
        <v>9020</v>
      </c>
      <c r="J530" s="4">
        <v>5690</v>
      </c>
      <c r="K530" s="5">
        <v>6129.39</v>
      </c>
      <c r="L530" s="5">
        <v>1472.02</v>
      </c>
      <c r="M530" s="5">
        <v>564014000</v>
      </c>
      <c r="N530" s="4">
        <v>80</v>
      </c>
      <c r="O530" s="4">
        <v>7090</v>
      </c>
      <c r="P530" s="4">
        <v>4032</v>
      </c>
      <c r="Q530" s="4">
        <v>6060</v>
      </c>
    </row>
    <row r="531" spans="5:17">
      <c r="E531" s="4">
        <v>56</v>
      </c>
      <c r="F531" s="4">
        <v>84737</v>
      </c>
      <c r="G531" s="5">
        <v>1.21706E-2</v>
      </c>
      <c r="H531" s="4">
        <v>3330</v>
      </c>
      <c r="I531" s="4">
        <v>9020</v>
      </c>
      <c r="J531" s="4">
        <v>5690</v>
      </c>
      <c r="K531" s="5">
        <v>6129.54</v>
      </c>
      <c r="L531" s="5">
        <v>1492.49</v>
      </c>
      <c r="M531" s="5">
        <v>519398000</v>
      </c>
      <c r="N531" s="4">
        <v>76</v>
      </c>
      <c r="O531" s="4">
        <v>7090</v>
      </c>
      <c r="P531" s="4">
        <v>5662</v>
      </c>
      <c r="Q531" s="4">
        <v>6060</v>
      </c>
    </row>
    <row r="532" spans="5:17">
      <c r="E532" s="4">
        <v>57</v>
      </c>
      <c r="F532" s="4">
        <v>77854</v>
      </c>
      <c r="G532" s="5">
        <v>1.1181999999999999E-2</v>
      </c>
      <c r="H532" s="4">
        <v>3330</v>
      </c>
      <c r="I532" s="4">
        <v>9020</v>
      </c>
      <c r="J532" s="4">
        <v>5690</v>
      </c>
      <c r="K532" s="5">
        <v>6133.07</v>
      </c>
      <c r="L532" s="5">
        <v>1503.8</v>
      </c>
      <c r="M532" s="5">
        <v>477484000</v>
      </c>
      <c r="N532" s="4">
        <v>70</v>
      </c>
      <c r="O532" s="4">
        <v>4342</v>
      </c>
      <c r="P532" s="4">
        <v>4832</v>
      </c>
      <c r="Q532" s="4">
        <v>6060</v>
      </c>
    </row>
    <row r="533" spans="5:17">
      <c r="E533" s="4">
        <v>58</v>
      </c>
      <c r="F533" s="4">
        <v>71855</v>
      </c>
      <c r="G533" s="5">
        <v>1.03204E-2</v>
      </c>
      <c r="H533" s="4">
        <v>3330</v>
      </c>
      <c r="I533" s="4">
        <v>9020</v>
      </c>
      <c r="J533" s="4">
        <v>5690</v>
      </c>
      <c r="K533" s="5">
        <v>6147.31</v>
      </c>
      <c r="L533" s="5">
        <v>1502.78</v>
      </c>
      <c r="M533" s="5">
        <v>441715000</v>
      </c>
      <c r="N533" s="4">
        <v>68</v>
      </c>
      <c r="O533" s="4">
        <v>4342</v>
      </c>
      <c r="P533" s="4">
        <v>4822</v>
      </c>
      <c r="Q533" s="4">
        <v>6080</v>
      </c>
    </row>
    <row r="534" spans="5:17">
      <c r="E534" s="4">
        <v>59</v>
      </c>
      <c r="F534" s="4">
        <v>64621</v>
      </c>
      <c r="G534" s="5">
        <v>9.2813600000000007E-3</v>
      </c>
      <c r="H534" s="4">
        <v>3330</v>
      </c>
      <c r="I534" s="4">
        <v>9020</v>
      </c>
      <c r="J534" s="4">
        <v>5690</v>
      </c>
      <c r="K534" s="5">
        <v>6168.52</v>
      </c>
      <c r="L534" s="5">
        <v>1521.11</v>
      </c>
      <c r="M534" s="5">
        <v>398616000</v>
      </c>
      <c r="N534" s="4">
        <v>65</v>
      </c>
      <c r="O534" s="4">
        <v>7390</v>
      </c>
      <c r="P534" s="4">
        <v>4932</v>
      </c>
      <c r="Q534" s="4">
        <v>6222</v>
      </c>
    </row>
    <row r="535" spans="5:17">
      <c r="E535" s="4">
        <v>60</v>
      </c>
      <c r="F535" s="4">
        <v>57162</v>
      </c>
      <c r="G535" s="5">
        <v>8.21004E-3</v>
      </c>
      <c r="H535" s="4">
        <v>3330</v>
      </c>
      <c r="I535" s="4">
        <v>9020</v>
      </c>
      <c r="J535" s="4">
        <v>5690</v>
      </c>
      <c r="K535" s="5">
        <v>6175.92</v>
      </c>
      <c r="L535" s="5">
        <v>1548.49</v>
      </c>
      <c r="M535" s="5">
        <v>353028000</v>
      </c>
      <c r="N535" s="4">
        <v>60</v>
      </c>
      <c r="O535" s="4">
        <v>7390</v>
      </c>
      <c r="P535" s="4">
        <v>6140</v>
      </c>
      <c r="Q535" s="4">
        <v>6222</v>
      </c>
    </row>
    <row r="536" spans="5:17">
      <c r="E536" s="4">
        <v>61</v>
      </c>
      <c r="F536" s="4">
        <v>49337</v>
      </c>
      <c r="G536" s="5">
        <v>7.0861500000000003E-3</v>
      </c>
      <c r="H536" s="4">
        <v>3330</v>
      </c>
      <c r="I536" s="4">
        <v>9020</v>
      </c>
      <c r="J536" s="4">
        <v>5690</v>
      </c>
      <c r="K536" s="5">
        <v>6180.58</v>
      </c>
      <c r="L536" s="5">
        <v>1562.9</v>
      </c>
      <c r="M536" s="5">
        <v>304931000</v>
      </c>
      <c r="N536" s="4">
        <v>55</v>
      </c>
      <c r="O536" s="4">
        <v>7390</v>
      </c>
      <c r="P536" s="4">
        <v>6452</v>
      </c>
      <c r="Q536" s="4">
        <v>6372</v>
      </c>
    </row>
    <row r="537" spans="5:17">
      <c r="E537" s="4">
        <v>62</v>
      </c>
      <c r="F537" s="4">
        <v>42776</v>
      </c>
      <c r="G537" s="5">
        <v>6.1438100000000004E-3</v>
      </c>
      <c r="H537" s="4">
        <v>3330</v>
      </c>
      <c r="I537" s="4">
        <v>9020</v>
      </c>
      <c r="J537" s="4">
        <v>5690</v>
      </c>
      <c r="K537" s="5">
        <v>6186.87</v>
      </c>
      <c r="L537" s="5">
        <v>1569.02</v>
      </c>
      <c r="M537" s="5">
        <v>264650000</v>
      </c>
      <c r="N537" s="4">
        <v>53</v>
      </c>
      <c r="O537" s="4">
        <v>7390</v>
      </c>
      <c r="P537" s="4">
        <v>5602</v>
      </c>
      <c r="Q537" s="4">
        <v>6222</v>
      </c>
    </row>
    <row r="538" spans="5:17">
      <c r="E538" s="4">
        <v>63</v>
      </c>
      <c r="F538" s="4">
        <v>35511</v>
      </c>
      <c r="G538" s="5">
        <v>5.10036E-3</v>
      </c>
      <c r="H538" s="4">
        <v>3330</v>
      </c>
      <c r="I538" s="4">
        <v>9020</v>
      </c>
      <c r="J538" s="4">
        <v>5690</v>
      </c>
      <c r="K538" s="5">
        <v>6147.32</v>
      </c>
      <c r="L538" s="5">
        <v>1573.83</v>
      </c>
      <c r="M538" s="5">
        <v>218297000</v>
      </c>
      <c r="N538" s="4">
        <v>49</v>
      </c>
      <c r="O538" s="4">
        <v>7390</v>
      </c>
      <c r="P538" s="4">
        <v>4922</v>
      </c>
      <c r="Q538" s="4">
        <v>6060</v>
      </c>
    </row>
    <row r="539" spans="5:17">
      <c r="E539" s="4">
        <v>64</v>
      </c>
      <c r="F539" s="4">
        <v>29543</v>
      </c>
      <c r="G539" s="5">
        <v>4.24319E-3</v>
      </c>
      <c r="H539" s="4">
        <v>3330</v>
      </c>
      <c r="I539" s="4">
        <v>9020</v>
      </c>
      <c r="J539" s="4">
        <v>5690</v>
      </c>
      <c r="K539" s="5">
        <v>6108.56</v>
      </c>
      <c r="L539" s="5">
        <v>1588.81</v>
      </c>
      <c r="M539" s="5">
        <v>180465000</v>
      </c>
      <c r="N539" s="4">
        <v>49</v>
      </c>
      <c r="O539" s="4">
        <v>7390</v>
      </c>
      <c r="P539" s="4">
        <v>3330</v>
      </c>
      <c r="Q539" s="4">
        <v>6060</v>
      </c>
    </row>
    <row r="540" spans="5:17">
      <c r="E540" s="4">
        <v>65</v>
      </c>
      <c r="F540" s="4">
        <v>23703</v>
      </c>
      <c r="G540" s="5">
        <v>3.4044000000000001E-3</v>
      </c>
      <c r="H540" s="4">
        <v>4012</v>
      </c>
      <c r="I540" s="4">
        <v>9020</v>
      </c>
      <c r="J540" s="4">
        <v>5008</v>
      </c>
      <c r="K540" s="5">
        <v>6063.13</v>
      </c>
      <c r="L540" s="5">
        <v>1612.45</v>
      </c>
      <c r="M540" s="5">
        <v>143714000</v>
      </c>
      <c r="N540" s="4">
        <v>45</v>
      </c>
      <c r="O540" s="4">
        <v>7390</v>
      </c>
      <c r="P540" s="4">
        <v>4202</v>
      </c>
      <c r="Q540" s="4">
        <v>5852</v>
      </c>
    </row>
    <row r="541" spans="5:17">
      <c r="E541" s="4">
        <v>66</v>
      </c>
      <c r="F541" s="4">
        <v>18772</v>
      </c>
      <c r="G541" s="5">
        <v>2.6961799999999998E-3</v>
      </c>
      <c r="H541" s="4">
        <v>4012</v>
      </c>
      <c r="I541" s="4">
        <v>9020</v>
      </c>
      <c r="J541" s="4">
        <v>5008</v>
      </c>
      <c r="K541" s="5">
        <v>6017.77</v>
      </c>
      <c r="L541" s="5">
        <v>1670.04</v>
      </c>
      <c r="M541" s="5">
        <v>112966000</v>
      </c>
      <c r="N541" s="4">
        <v>41</v>
      </c>
      <c r="O541" s="4">
        <v>8980</v>
      </c>
      <c r="P541" s="4">
        <v>8740</v>
      </c>
      <c r="Q541" s="4">
        <v>5412</v>
      </c>
    </row>
    <row r="542" spans="5:17">
      <c r="E542" s="4">
        <v>67</v>
      </c>
      <c r="F542" s="4">
        <v>15198</v>
      </c>
      <c r="G542" s="5">
        <v>2.1828500000000001E-3</v>
      </c>
      <c r="H542" s="4">
        <v>4012</v>
      </c>
      <c r="I542" s="4">
        <v>9020</v>
      </c>
      <c r="J542" s="4">
        <v>5008</v>
      </c>
      <c r="K542" s="5">
        <v>5959.84</v>
      </c>
      <c r="L542" s="5">
        <v>1715.25</v>
      </c>
      <c r="M542" s="5">
        <v>90577700</v>
      </c>
      <c r="N542" s="4">
        <v>35</v>
      </c>
      <c r="O542" s="4">
        <v>4250</v>
      </c>
      <c r="P542" s="4">
        <v>6372</v>
      </c>
      <c r="Q542" s="4">
        <v>5042</v>
      </c>
    </row>
    <row r="543" spans="5:17">
      <c r="E543" s="4">
        <v>68</v>
      </c>
      <c r="F543" s="4">
        <v>11537</v>
      </c>
      <c r="G543" s="5">
        <v>1.6570300000000001E-3</v>
      </c>
      <c r="H543" s="4">
        <v>4012</v>
      </c>
      <c r="I543" s="4">
        <v>9020</v>
      </c>
      <c r="J543" s="4">
        <v>5008</v>
      </c>
      <c r="K543" s="5">
        <v>5945.72</v>
      </c>
      <c r="L543" s="5">
        <v>1774.18</v>
      </c>
      <c r="M543" s="5">
        <v>68595800</v>
      </c>
      <c r="N543" s="4">
        <v>31</v>
      </c>
      <c r="O543" s="4">
        <v>4250</v>
      </c>
      <c r="P543" s="4">
        <v>6712</v>
      </c>
      <c r="Q543" s="4">
        <v>5012</v>
      </c>
    </row>
    <row r="544" spans="5:17">
      <c r="E544" s="4">
        <v>69</v>
      </c>
      <c r="F544" s="4">
        <v>8721</v>
      </c>
      <c r="G544" s="5">
        <v>1.2525800000000001E-3</v>
      </c>
      <c r="H544" s="4">
        <v>4012</v>
      </c>
      <c r="I544" s="4">
        <v>9020</v>
      </c>
      <c r="J544" s="4">
        <v>5008</v>
      </c>
      <c r="K544" s="5">
        <v>5830.17</v>
      </c>
      <c r="L544" s="5">
        <v>1833.55</v>
      </c>
      <c r="M544" s="5">
        <v>50844900</v>
      </c>
      <c r="N544" s="4">
        <v>26</v>
      </c>
      <c r="O544" s="4">
        <v>4250</v>
      </c>
      <c r="P544" s="4">
        <v>7910</v>
      </c>
      <c r="Q544" s="4">
        <v>5012</v>
      </c>
    </row>
    <row r="545" spans="1:17">
      <c r="E545" s="4">
        <v>70</v>
      </c>
      <c r="F545" s="4">
        <v>6603</v>
      </c>
      <c r="G545" s="5">
        <v>9.4837299999999997E-4</v>
      </c>
      <c r="H545" s="4">
        <v>4012</v>
      </c>
      <c r="I545" s="4">
        <v>9020</v>
      </c>
      <c r="J545" s="4">
        <v>5008</v>
      </c>
      <c r="K545" s="5">
        <v>5742.8</v>
      </c>
      <c r="L545" s="5">
        <v>1833.24</v>
      </c>
      <c r="M545" s="5">
        <v>37919700</v>
      </c>
      <c r="N545" s="4">
        <v>23</v>
      </c>
      <c r="O545" s="4">
        <v>4250</v>
      </c>
      <c r="P545" s="4">
        <v>8200</v>
      </c>
      <c r="Q545" s="4">
        <v>5012</v>
      </c>
    </row>
    <row r="546" spans="1:17">
      <c r="E546" s="4">
        <v>71</v>
      </c>
      <c r="F546" s="4">
        <v>4790</v>
      </c>
      <c r="G546" s="5">
        <v>6.8797599999999997E-4</v>
      </c>
      <c r="H546" s="4">
        <v>4012</v>
      </c>
      <c r="I546" s="4">
        <v>9020</v>
      </c>
      <c r="J546" s="4">
        <v>5008</v>
      </c>
      <c r="K546" s="5">
        <v>5548.07</v>
      </c>
      <c r="L546" s="5">
        <v>1795.93</v>
      </c>
      <c r="M546" s="5">
        <v>26575300</v>
      </c>
      <c r="N546" s="4">
        <v>21</v>
      </c>
      <c r="O546" s="4">
        <v>4250</v>
      </c>
      <c r="P546" s="4">
        <v>6060</v>
      </c>
      <c r="Q546" s="4">
        <v>4602</v>
      </c>
    </row>
    <row r="547" spans="1:17">
      <c r="E547" s="4">
        <v>72</v>
      </c>
      <c r="F547" s="4">
        <v>3532</v>
      </c>
      <c r="G547" s="5">
        <v>5.0729300000000002E-4</v>
      </c>
      <c r="H547" s="4">
        <v>4012</v>
      </c>
      <c r="I547" s="4">
        <v>9020</v>
      </c>
      <c r="J547" s="4">
        <v>5008</v>
      </c>
      <c r="K547" s="5">
        <v>5535.64</v>
      </c>
      <c r="L547" s="5">
        <v>1750.67</v>
      </c>
      <c r="M547" s="5">
        <v>19551900</v>
      </c>
      <c r="N547" s="4">
        <v>18</v>
      </c>
      <c r="O547" s="4">
        <v>4250</v>
      </c>
      <c r="P547" s="4">
        <v>5202</v>
      </c>
      <c r="Q547" s="4">
        <v>4602</v>
      </c>
    </row>
    <row r="548" spans="1:17">
      <c r="E548" s="4">
        <v>73</v>
      </c>
      <c r="F548" s="4">
        <v>2381</v>
      </c>
      <c r="G548" s="5">
        <v>3.4197699999999998E-4</v>
      </c>
      <c r="H548" s="4">
        <v>4012</v>
      </c>
      <c r="I548" s="4">
        <v>9020</v>
      </c>
      <c r="J548" s="4">
        <v>5008</v>
      </c>
      <c r="K548" s="5">
        <v>5632.71</v>
      </c>
      <c r="L548" s="5">
        <v>1820.91</v>
      </c>
      <c r="M548" s="5">
        <v>13411500</v>
      </c>
      <c r="N548" s="4">
        <v>10</v>
      </c>
      <c r="O548" s="4">
        <v>4250</v>
      </c>
      <c r="P548" s="4">
        <v>5042</v>
      </c>
      <c r="Q548" s="4">
        <v>5012</v>
      </c>
    </row>
    <row r="549" spans="1:17">
      <c r="E549" s="4">
        <v>74</v>
      </c>
      <c r="F549" s="4">
        <v>1653</v>
      </c>
      <c r="G549" s="5">
        <v>2.3741600000000001E-4</v>
      </c>
      <c r="H549" s="4">
        <v>4012</v>
      </c>
      <c r="I549" s="4">
        <v>9020</v>
      </c>
      <c r="J549" s="4">
        <v>5008</v>
      </c>
      <c r="K549" s="5">
        <v>5466.09</v>
      </c>
      <c r="L549" s="5">
        <v>1789.9</v>
      </c>
      <c r="M549" s="5">
        <v>9035450</v>
      </c>
      <c r="N549" s="4">
        <v>9</v>
      </c>
      <c r="O549" s="4">
        <v>4250</v>
      </c>
      <c r="P549" s="4">
        <v>5042</v>
      </c>
      <c r="Q549" s="4">
        <v>4602</v>
      </c>
    </row>
    <row r="550" spans="1:17">
      <c r="E550" s="4">
        <v>75</v>
      </c>
      <c r="F550" s="4">
        <v>1066</v>
      </c>
      <c r="G550" s="5">
        <v>1.5310700000000001E-4</v>
      </c>
      <c r="H550" s="4">
        <v>4012</v>
      </c>
      <c r="I550" s="4">
        <v>8980</v>
      </c>
      <c r="J550" s="4">
        <v>4968</v>
      </c>
      <c r="K550" s="5">
        <v>5470.8</v>
      </c>
      <c r="L550" s="5">
        <v>1839.25</v>
      </c>
      <c r="M550" s="5">
        <v>5831870</v>
      </c>
      <c r="N550" s="4">
        <v>6</v>
      </c>
      <c r="O550" s="4">
        <v>4250</v>
      </c>
      <c r="P550" s="4">
        <v>7780</v>
      </c>
      <c r="Q550" s="4">
        <v>4602</v>
      </c>
    </row>
    <row r="551" spans="1:17">
      <c r="E551" s="4">
        <v>76</v>
      </c>
      <c r="F551" s="4">
        <v>540</v>
      </c>
      <c r="G551" s="5">
        <v>7.75589E-5</v>
      </c>
      <c r="H551" s="4">
        <v>4250</v>
      </c>
      <c r="I551" s="4">
        <v>8980</v>
      </c>
      <c r="J551" s="4">
        <v>4730</v>
      </c>
      <c r="K551" s="5">
        <v>5624.89</v>
      </c>
      <c r="L551" s="5">
        <v>1957.24</v>
      </c>
      <c r="M551" s="5">
        <v>3037440</v>
      </c>
      <c r="N551" s="4">
        <v>4</v>
      </c>
      <c r="O551" s="4">
        <v>4250</v>
      </c>
      <c r="P551" s="4">
        <v>4602</v>
      </c>
      <c r="Q551" s="4">
        <v>4602</v>
      </c>
    </row>
    <row r="552" spans="1:17">
      <c r="E552" s="4">
        <v>77</v>
      </c>
      <c r="F552" s="4">
        <v>236</v>
      </c>
      <c r="G552" s="5">
        <v>3.3896100000000002E-5</v>
      </c>
      <c r="H552" s="4">
        <v>4250</v>
      </c>
      <c r="I552" s="4">
        <v>8980</v>
      </c>
      <c r="J552" s="4">
        <v>4730</v>
      </c>
      <c r="K552" s="5">
        <v>5888.18</v>
      </c>
      <c r="L552" s="5">
        <v>2161.16</v>
      </c>
      <c r="M552" s="5">
        <v>1389610</v>
      </c>
      <c r="N552" s="4">
        <v>4</v>
      </c>
      <c r="O552" s="4">
        <v>4250</v>
      </c>
      <c r="P552" s="4">
        <v>5012</v>
      </c>
      <c r="Q552" s="4">
        <v>4602</v>
      </c>
    </row>
    <row r="553" spans="1:17">
      <c r="E553" s="4">
        <v>78</v>
      </c>
      <c r="F553" s="4">
        <v>59</v>
      </c>
      <c r="G553" s="5">
        <v>8.4740200000000002E-6</v>
      </c>
      <c r="H553" s="4">
        <v>4250</v>
      </c>
      <c r="I553" s="4">
        <v>8980</v>
      </c>
      <c r="J553" s="4">
        <v>4730</v>
      </c>
      <c r="K553" s="5">
        <v>5933.56</v>
      </c>
      <c r="L553" s="5">
        <v>2264.6999999999998</v>
      </c>
      <c r="M553" s="5">
        <v>350080</v>
      </c>
      <c r="N553" s="4">
        <v>2</v>
      </c>
      <c r="O553" s="4">
        <v>4250</v>
      </c>
      <c r="P553" s="4">
        <v>8980</v>
      </c>
      <c r="Q553" s="4">
        <v>4250</v>
      </c>
    </row>
    <row r="554" spans="1:17">
      <c r="E554" s="4">
        <v>79</v>
      </c>
      <c r="F554" s="4">
        <v>15</v>
      </c>
      <c r="G554" s="5">
        <v>2.1544099999999999E-6</v>
      </c>
      <c r="H554" s="4">
        <v>4250</v>
      </c>
      <c r="I554" s="4">
        <v>4250</v>
      </c>
      <c r="J554" s="4">
        <v>0</v>
      </c>
      <c r="K554" s="5">
        <v>4250</v>
      </c>
      <c r="L554" s="5">
        <v>0</v>
      </c>
      <c r="M554" s="5">
        <v>63750</v>
      </c>
      <c r="N554" s="4">
        <v>1</v>
      </c>
      <c r="O554" s="4">
        <v>4250</v>
      </c>
      <c r="P554" s="4">
        <v>4250</v>
      </c>
      <c r="Q554" s="4">
        <v>4250</v>
      </c>
    </row>
    <row r="555" spans="1:17">
      <c r="A555">
        <v>1994</v>
      </c>
      <c r="B555" t="s">
        <v>40</v>
      </c>
      <c r="E555" s="4">
        <v>1</v>
      </c>
      <c r="F555" s="4">
        <v>5027423</v>
      </c>
      <c r="G555" s="5">
        <v>0.72207600000000005</v>
      </c>
      <c r="H555" s="4">
        <v>0</v>
      </c>
      <c r="I555" s="4">
        <v>9500</v>
      </c>
      <c r="J555" s="4">
        <v>9500</v>
      </c>
      <c r="K555" s="5">
        <v>3582.09</v>
      </c>
      <c r="L555" s="5">
        <v>2164.83</v>
      </c>
      <c r="M555" s="5">
        <v>18008700000</v>
      </c>
      <c r="N555" s="4">
        <v>152</v>
      </c>
      <c r="O555" s="4">
        <v>1950</v>
      </c>
      <c r="P555" s="4">
        <v>5280</v>
      </c>
      <c r="Q555" s="4">
        <v>3950</v>
      </c>
    </row>
    <row r="556" spans="1:17">
      <c r="E556" s="4">
        <v>2</v>
      </c>
      <c r="F556" s="4">
        <v>1515456</v>
      </c>
      <c r="G556" s="5">
        <v>0.21766099999999999</v>
      </c>
      <c r="H556" s="4">
        <v>0</v>
      </c>
      <c r="I556" s="4">
        <v>9500</v>
      </c>
      <c r="J556" s="4">
        <v>9500</v>
      </c>
      <c r="K556" s="5">
        <v>4982.17</v>
      </c>
      <c r="L556" s="5">
        <v>1875.59</v>
      </c>
      <c r="M556" s="5">
        <v>7550250000</v>
      </c>
      <c r="N556" s="4">
        <v>146</v>
      </c>
      <c r="O556" s="4">
        <v>1950</v>
      </c>
      <c r="P556" s="4">
        <v>4422</v>
      </c>
      <c r="Q556" s="4">
        <v>5380</v>
      </c>
    </row>
    <row r="557" spans="1:17">
      <c r="E557" s="4">
        <v>3</v>
      </c>
      <c r="F557" s="4">
        <v>1099428</v>
      </c>
      <c r="G557" s="5">
        <v>0.15790799999999999</v>
      </c>
      <c r="H557" s="4">
        <v>0</v>
      </c>
      <c r="I557" s="4">
        <v>9500</v>
      </c>
      <c r="J557" s="4">
        <v>9500</v>
      </c>
      <c r="K557" s="5">
        <v>5355.24</v>
      </c>
      <c r="L557" s="5">
        <v>1784.76</v>
      </c>
      <c r="M557" s="5">
        <v>5887700000</v>
      </c>
      <c r="N557" s="4">
        <v>166</v>
      </c>
      <c r="O557" s="4">
        <v>1950</v>
      </c>
      <c r="P557" s="4">
        <v>4552</v>
      </c>
      <c r="Q557" s="4">
        <v>5662</v>
      </c>
    </row>
    <row r="558" spans="1:17">
      <c r="E558" s="4">
        <v>4</v>
      </c>
      <c r="F558" s="4">
        <v>867898</v>
      </c>
      <c r="G558" s="5">
        <v>0.124654</v>
      </c>
      <c r="H558" s="4">
        <v>0</v>
      </c>
      <c r="I558" s="4">
        <v>9500</v>
      </c>
      <c r="J558" s="4">
        <v>9500</v>
      </c>
      <c r="K558" s="5">
        <v>5393.82</v>
      </c>
      <c r="L558" s="5">
        <v>1783.05</v>
      </c>
      <c r="M558" s="5">
        <v>4681290000</v>
      </c>
      <c r="N558" s="4">
        <v>173</v>
      </c>
      <c r="O558" s="4">
        <v>1950</v>
      </c>
      <c r="P558" s="4">
        <v>4272</v>
      </c>
      <c r="Q558" s="4">
        <v>5662</v>
      </c>
    </row>
    <row r="559" spans="1:17">
      <c r="E559" s="4">
        <v>5</v>
      </c>
      <c r="F559" s="4">
        <v>754824</v>
      </c>
      <c r="G559" s="5">
        <v>0.108414</v>
      </c>
      <c r="H559" s="4">
        <v>0</v>
      </c>
      <c r="I559" s="4">
        <v>9500</v>
      </c>
      <c r="J559" s="4">
        <v>9500</v>
      </c>
      <c r="K559" s="5">
        <v>5606.45</v>
      </c>
      <c r="L559" s="5">
        <v>1787.84</v>
      </c>
      <c r="M559" s="5">
        <v>4231880000</v>
      </c>
      <c r="N559" s="4">
        <v>181</v>
      </c>
      <c r="O559" s="4">
        <v>1950</v>
      </c>
      <c r="P559" s="4">
        <v>6370</v>
      </c>
      <c r="Q559" s="4">
        <v>5822</v>
      </c>
    </row>
    <row r="560" spans="1:17">
      <c r="E560" s="4">
        <v>6</v>
      </c>
      <c r="F560" s="4">
        <v>625933</v>
      </c>
      <c r="G560" s="5">
        <v>8.9901200000000001E-2</v>
      </c>
      <c r="H560" s="4">
        <v>0</v>
      </c>
      <c r="I560" s="4">
        <v>9500</v>
      </c>
      <c r="J560" s="4">
        <v>9500</v>
      </c>
      <c r="K560" s="5">
        <v>5664.15</v>
      </c>
      <c r="L560" s="5">
        <v>1793.92</v>
      </c>
      <c r="M560" s="5">
        <v>3545380000</v>
      </c>
      <c r="N560" s="4">
        <v>183</v>
      </c>
      <c r="O560" s="4">
        <v>1950</v>
      </c>
      <c r="P560" s="4">
        <v>4280</v>
      </c>
      <c r="Q560" s="4">
        <v>5822</v>
      </c>
    </row>
    <row r="561" spans="5:17">
      <c r="E561" s="4">
        <v>7</v>
      </c>
      <c r="F561" s="4">
        <v>566562</v>
      </c>
      <c r="G561" s="5">
        <v>8.1373899999999999E-2</v>
      </c>
      <c r="H561" s="4">
        <v>0</v>
      </c>
      <c r="I561" s="4">
        <v>9500</v>
      </c>
      <c r="J561" s="4">
        <v>9500</v>
      </c>
      <c r="K561" s="5">
        <v>5753.84</v>
      </c>
      <c r="L561" s="5">
        <v>1735.82</v>
      </c>
      <c r="M561" s="5">
        <v>3259910000</v>
      </c>
      <c r="N561" s="4">
        <v>186</v>
      </c>
      <c r="O561" s="4">
        <v>1950</v>
      </c>
      <c r="P561" s="4">
        <v>5960</v>
      </c>
      <c r="Q561" s="4">
        <v>5950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9500</v>
      </c>
      <c r="J562" s="4">
        <v>9500</v>
      </c>
      <c r="K562" s="5">
        <v>5753.35</v>
      </c>
      <c r="L562" s="5">
        <v>1663.94</v>
      </c>
      <c r="M562" s="5">
        <v>2946150000</v>
      </c>
      <c r="N562" s="4">
        <v>189</v>
      </c>
      <c r="O562" s="4">
        <v>1950</v>
      </c>
      <c r="P562" s="4">
        <v>5600</v>
      </c>
      <c r="Q562" s="4">
        <v>5950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9180</v>
      </c>
      <c r="J563" s="4">
        <v>9180</v>
      </c>
      <c r="K563" s="5">
        <v>5735.68</v>
      </c>
      <c r="L563" s="5">
        <v>1604.75</v>
      </c>
      <c r="M563" s="5">
        <v>2776640000</v>
      </c>
      <c r="N563" s="4">
        <v>193</v>
      </c>
      <c r="O563" s="4">
        <v>1950</v>
      </c>
      <c r="P563" s="4">
        <v>3772</v>
      </c>
      <c r="Q563" s="4">
        <v>5882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9180</v>
      </c>
      <c r="J564" s="4">
        <v>9180</v>
      </c>
      <c r="K564" s="5">
        <v>5731.8</v>
      </c>
      <c r="L564" s="5">
        <v>1564.98</v>
      </c>
      <c r="M564" s="5">
        <v>2557180000</v>
      </c>
      <c r="N564" s="4">
        <v>198</v>
      </c>
      <c r="O564" s="4">
        <v>1950</v>
      </c>
      <c r="P564" s="4">
        <v>6770</v>
      </c>
      <c r="Q564" s="4">
        <v>5882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9180</v>
      </c>
      <c r="J565" s="4">
        <v>9180</v>
      </c>
      <c r="K565" s="5">
        <v>5724.91</v>
      </c>
      <c r="L565" s="5">
        <v>1541.92</v>
      </c>
      <c r="M565" s="5">
        <v>2337810000</v>
      </c>
      <c r="N565" s="4">
        <v>197</v>
      </c>
      <c r="O565" s="4">
        <v>1950</v>
      </c>
      <c r="P565" s="4">
        <v>5282</v>
      </c>
      <c r="Q565" s="4">
        <v>5812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9180</v>
      </c>
      <c r="J566" s="4">
        <v>9180</v>
      </c>
      <c r="K566" s="5">
        <v>5706.12</v>
      </c>
      <c r="L566" s="5">
        <v>1521.48</v>
      </c>
      <c r="M566" s="5">
        <v>2159960000</v>
      </c>
      <c r="N566" s="4">
        <v>193</v>
      </c>
      <c r="O566" s="4">
        <v>7110</v>
      </c>
      <c r="P566" s="4">
        <v>5360</v>
      </c>
      <c r="Q566" s="4">
        <v>5782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8560</v>
      </c>
      <c r="J567" s="4">
        <v>8560</v>
      </c>
      <c r="K567" s="5">
        <v>5656.71</v>
      </c>
      <c r="L567" s="5">
        <v>1516.07</v>
      </c>
      <c r="M567" s="5">
        <v>2055830000</v>
      </c>
      <c r="N567" s="4">
        <v>191</v>
      </c>
      <c r="O567" s="4">
        <v>4982</v>
      </c>
      <c r="P567" s="4">
        <v>5180</v>
      </c>
      <c r="Q567" s="4">
        <v>5742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8560</v>
      </c>
      <c r="J568" s="4">
        <v>8560</v>
      </c>
      <c r="K568" s="5">
        <v>5631.84</v>
      </c>
      <c r="L568" s="5">
        <v>1519.85</v>
      </c>
      <c r="M568" s="5">
        <v>1971230000</v>
      </c>
      <c r="N568" s="4">
        <v>188</v>
      </c>
      <c r="O568" s="4">
        <v>4692</v>
      </c>
      <c r="P568" s="4">
        <v>6712</v>
      </c>
      <c r="Q568" s="4">
        <v>5682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8560</v>
      </c>
      <c r="J569" s="4">
        <v>8560</v>
      </c>
      <c r="K569" s="5">
        <v>5619.55</v>
      </c>
      <c r="L569" s="5">
        <v>1505.34</v>
      </c>
      <c r="M569" s="5">
        <v>1885580000</v>
      </c>
      <c r="N569" s="4">
        <v>187</v>
      </c>
      <c r="O569" s="4">
        <v>3732</v>
      </c>
      <c r="P569" s="4">
        <v>5910</v>
      </c>
      <c r="Q569" s="4">
        <v>5682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8560</v>
      </c>
      <c r="J570" s="4">
        <v>8560</v>
      </c>
      <c r="K570" s="5">
        <v>5634.86</v>
      </c>
      <c r="L570" s="5">
        <v>1488.56</v>
      </c>
      <c r="M570" s="5">
        <v>1779000000</v>
      </c>
      <c r="N570" s="4">
        <v>189</v>
      </c>
      <c r="O570" s="4">
        <v>3882</v>
      </c>
      <c r="P570" s="4">
        <v>6552</v>
      </c>
      <c r="Q570" s="4">
        <v>5682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8560</v>
      </c>
      <c r="J571" s="4">
        <v>8560</v>
      </c>
      <c r="K571" s="5">
        <v>5617.09</v>
      </c>
      <c r="L571" s="5">
        <v>1480.11</v>
      </c>
      <c r="M571" s="5">
        <v>1702450000</v>
      </c>
      <c r="N571" s="4">
        <v>185</v>
      </c>
      <c r="O571" s="4">
        <v>3882</v>
      </c>
      <c r="P571" s="4">
        <v>5692</v>
      </c>
      <c r="Q571" s="4">
        <v>5682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8560</v>
      </c>
      <c r="J572" s="4">
        <v>8560</v>
      </c>
      <c r="K572" s="5">
        <v>5618.71</v>
      </c>
      <c r="L572" s="5">
        <v>1465.43</v>
      </c>
      <c r="M572" s="5">
        <v>1643340000</v>
      </c>
      <c r="N572" s="4">
        <v>184</v>
      </c>
      <c r="O572" s="4">
        <v>3882</v>
      </c>
      <c r="P572" s="4">
        <v>7180</v>
      </c>
      <c r="Q572" s="4">
        <v>5682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9290</v>
      </c>
      <c r="J573" s="4">
        <v>9290</v>
      </c>
      <c r="K573" s="5">
        <v>5620.91</v>
      </c>
      <c r="L573" s="5">
        <v>1451.02</v>
      </c>
      <c r="M573" s="5">
        <v>1587090000</v>
      </c>
      <c r="N573" s="4">
        <v>184</v>
      </c>
      <c r="O573" s="4">
        <v>3882</v>
      </c>
      <c r="P573" s="4">
        <v>4632</v>
      </c>
      <c r="Q573" s="4">
        <v>5682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9290</v>
      </c>
      <c r="J574" s="4">
        <v>9290</v>
      </c>
      <c r="K574" s="5">
        <v>5626.55</v>
      </c>
      <c r="L574" s="5">
        <v>1439.04</v>
      </c>
      <c r="M574" s="5">
        <v>1551120000</v>
      </c>
      <c r="N574" s="4">
        <v>180</v>
      </c>
      <c r="O574" s="4">
        <v>3882</v>
      </c>
      <c r="P574" s="4">
        <v>5662</v>
      </c>
      <c r="Q574" s="4">
        <v>5682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9290</v>
      </c>
      <c r="J575" s="4">
        <v>9290</v>
      </c>
      <c r="K575" s="5">
        <v>5634.91</v>
      </c>
      <c r="L575" s="5">
        <v>1422.67</v>
      </c>
      <c r="M575" s="5">
        <v>1498380000</v>
      </c>
      <c r="N575" s="4">
        <v>181</v>
      </c>
      <c r="O575" s="4">
        <v>3882</v>
      </c>
      <c r="P575" s="4">
        <v>5952</v>
      </c>
      <c r="Q575" s="4">
        <v>5632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9290</v>
      </c>
      <c r="J576" s="4">
        <v>9290</v>
      </c>
      <c r="K576" s="5">
        <v>5653.05</v>
      </c>
      <c r="L576" s="5">
        <v>1415.99</v>
      </c>
      <c r="M576" s="5">
        <v>1453700000</v>
      </c>
      <c r="N576" s="4">
        <v>177</v>
      </c>
      <c r="O576" s="4">
        <v>3882</v>
      </c>
      <c r="P576" s="4">
        <v>6390</v>
      </c>
      <c r="Q576" s="4">
        <v>5682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9290</v>
      </c>
      <c r="J577" s="4">
        <v>9290</v>
      </c>
      <c r="K577" s="5">
        <v>5661.57</v>
      </c>
      <c r="L577" s="5">
        <v>1411.43</v>
      </c>
      <c r="M577" s="5">
        <v>1419010000</v>
      </c>
      <c r="N577" s="4">
        <v>176</v>
      </c>
      <c r="O577" s="4">
        <v>3882</v>
      </c>
      <c r="P577" s="4">
        <v>6430</v>
      </c>
      <c r="Q577" s="4">
        <v>5682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9290</v>
      </c>
      <c r="J578" s="4">
        <v>9290</v>
      </c>
      <c r="K578" s="5">
        <v>5664.02</v>
      </c>
      <c r="L578" s="5">
        <v>1405.91</v>
      </c>
      <c r="M578" s="5">
        <v>1399300000</v>
      </c>
      <c r="N578" s="4">
        <v>175</v>
      </c>
      <c r="O578" s="4">
        <v>6372</v>
      </c>
      <c r="P578" s="4">
        <v>5532</v>
      </c>
      <c r="Q578" s="4">
        <v>5682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9290</v>
      </c>
      <c r="J579" s="4">
        <v>9290</v>
      </c>
      <c r="K579" s="5">
        <v>5685.46</v>
      </c>
      <c r="L579" s="5">
        <v>1390.55</v>
      </c>
      <c r="M579" s="5">
        <v>1385750000</v>
      </c>
      <c r="N579" s="4">
        <v>170</v>
      </c>
      <c r="O579" s="4">
        <v>6372</v>
      </c>
      <c r="P579" s="4">
        <v>5752</v>
      </c>
      <c r="Q579" s="4">
        <v>5700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9290</v>
      </c>
      <c r="J580" s="4">
        <v>9290</v>
      </c>
      <c r="K580" s="5">
        <v>5717.25</v>
      </c>
      <c r="L580" s="5">
        <v>1370.36</v>
      </c>
      <c r="M580" s="5">
        <v>1375100000</v>
      </c>
      <c r="N580" s="4">
        <v>170</v>
      </c>
      <c r="O580" s="4">
        <v>6372</v>
      </c>
      <c r="P580" s="4">
        <v>5242</v>
      </c>
      <c r="Q580" s="4">
        <v>5750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9290</v>
      </c>
      <c r="J581" s="4">
        <v>9290</v>
      </c>
      <c r="K581" s="5">
        <v>5737.71</v>
      </c>
      <c r="L581" s="5">
        <v>1360.34</v>
      </c>
      <c r="M581" s="5">
        <v>1352160000</v>
      </c>
      <c r="N581" s="4">
        <v>165</v>
      </c>
      <c r="O581" s="4">
        <v>6372</v>
      </c>
      <c r="P581" s="4">
        <v>5752</v>
      </c>
      <c r="Q581" s="4">
        <v>5832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9290</v>
      </c>
      <c r="J582" s="4">
        <v>9290</v>
      </c>
      <c r="K582" s="5">
        <v>5768.1</v>
      </c>
      <c r="L582" s="5">
        <v>1343.37</v>
      </c>
      <c r="M582" s="5">
        <v>1343540000</v>
      </c>
      <c r="N582" s="4">
        <v>166</v>
      </c>
      <c r="O582" s="4">
        <v>6372</v>
      </c>
      <c r="P582" s="4">
        <v>3440</v>
      </c>
      <c r="Q582" s="4">
        <v>5832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9290</v>
      </c>
      <c r="J583" s="4">
        <v>9290</v>
      </c>
      <c r="K583" s="5">
        <v>5790.2</v>
      </c>
      <c r="L583" s="5">
        <v>1336.51</v>
      </c>
      <c r="M583" s="5">
        <v>1318320000</v>
      </c>
      <c r="N583" s="4">
        <v>162</v>
      </c>
      <c r="O583" s="4">
        <v>6372</v>
      </c>
      <c r="P583" s="4">
        <v>3732</v>
      </c>
      <c r="Q583" s="4">
        <v>5832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9290</v>
      </c>
      <c r="J584" s="4">
        <v>9290</v>
      </c>
      <c r="K584" s="5">
        <v>5806.45</v>
      </c>
      <c r="L584" s="5">
        <v>1317.66</v>
      </c>
      <c r="M584" s="5">
        <v>1286550000</v>
      </c>
      <c r="N584" s="4">
        <v>162</v>
      </c>
      <c r="O584" s="4">
        <v>6372</v>
      </c>
      <c r="P584" s="4">
        <v>7690</v>
      </c>
      <c r="Q584" s="4">
        <v>5832</v>
      </c>
    </row>
    <row r="585" spans="5:17">
      <c r="E585" s="4">
        <v>31</v>
      </c>
      <c r="F585" s="4">
        <v>216071</v>
      </c>
      <c r="G585" s="5">
        <v>3.1033700000000001E-2</v>
      </c>
      <c r="H585" s="4">
        <v>2800</v>
      </c>
      <c r="I585" s="4">
        <v>9290</v>
      </c>
      <c r="J585" s="4">
        <v>6490</v>
      </c>
      <c r="K585" s="5">
        <v>5839.38</v>
      </c>
      <c r="L585" s="5">
        <v>1300.06</v>
      </c>
      <c r="M585" s="5">
        <v>1261720000</v>
      </c>
      <c r="N585" s="4">
        <v>157</v>
      </c>
      <c r="O585" s="4">
        <v>6372</v>
      </c>
      <c r="P585" s="4">
        <v>7620</v>
      </c>
      <c r="Q585" s="4">
        <v>5862</v>
      </c>
    </row>
    <row r="586" spans="5:17">
      <c r="E586" s="4">
        <v>32</v>
      </c>
      <c r="F586" s="4">
        <v>212406</v>
      </c>
      <c r="G586" s="5">
        <v>3.05074E-2</v>
      </c>
      <c r="H586" s="4">
        <v>2800</v>
      </c>
      <c r="I586" s="4">
        <v>9290</v>
      </c>
      <c r="J586" s="4">
        <v>6490</v>
      </c>
      <c r="K586" s="5">
        <v>5861.87</v>
      </c>
      <c r="L586" s="5">
        <v>1289.3399999999999</v>
      </c>
      <c r="M586" s="5">
        <v>1245100000</v>
      </c>
      <c r="N586" s="4">
        <v>156</v>
      </c>
      <c r="O586" s="4">
        <v>6372</v>
      </c>
      <c r="P586" s="4">
        <v>5280</v>
      </c>
      <c r="Q586" s="4">
        <v>5872</v>
      </c>
    </row>
    <row r="587" spans="5:17">
      <c r="E587" s="4">
        <v>33</v>
      </c>
      <c r="F587" s="4">
        <v>209041</v>
      </c>
      <c r="G587" s="5">
        <v>3.0023999999999999E-2</v>
      </c>
      <c r="H587" s="4">
        <v>2800</v>
      </c>
      <c r="I587" s="4">
        <v>9290</v>
      </c>
      <c r="J587" s="4">
        <v>6490</v>
      </c>
      <c r="K587" s="5">
        <v>5887.7</v>
      </c>
      <c r="L587" s="5">
        <v>1273.73</v>
      </c>
      <c r="M587" s="5">
        <v>1230770000</v>
      </c>
      <c r="N587" s="4">
        <v>148</v>
      </c>
      <c r="O587" s="4">
        <v>6372</v>
      </c>
      <c r="P587" s="4">
        <v>6862</v>
      </c>
      <c r="Q587" s="4">
        <v>5880</v>
      </c>
    </row>
    <row r="588" spans="5:17">
      <c r="E588" s="4">
        <v>34</v>
      </c>
      <c r="F588" s="4">
        <v>207640</v>
      </c>
      <c r="G588" s="5">
        <v>2.98228E-2</v>
      </c>
      <c r="H588" s="4">
        <v>2800</v>
      </c>
      <c r="I588" s="4">
        <v>9290</v>
      </c>
      <c r="J588" s="4">
        <v>6490</v>
      </c>
      <c r="K588" s="5">
        <v>5916.04</v>
      </c>
      <c r="L588" s="5">
        <v>1265.56</v>
      </c>
      <c r="M588" s="5">
        <v>1228410000</v>
      </c>
      <c r="N588" s="4">
        <v>147</v>
      </c>
      <c r="O588" s="4">
        <v>6372</v>
      </c>
      <c r="P588" s="4">
        <v>5142</v>
      </c>
      <c r="Q588" s="4">
        <v>5880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2800</v>
      </c>
      <c r="I589" s="4">
        <v>9290</v>
      </c>
      <c r="J589" s="4">
        <v>6490</v>
      </c>
      <c r="K589" s="5">
        <v>5918.35</v>
      </c>
      <c r="L589" s="5">
        <v>1258.58</v>
      </c>
      <c r="M589" s="5">
        <v>1220330000</v>
      </c>
      <c r="N589" s="4">
        <v>149</v>
      </c>
      <c r="O589" s="4">
        <v>6372</v>
      </c>
      <c r="P589" s="4">
        <v>8160</v>
      </c>
      <c r="Q589" s="4">
        <v>5880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2800</v>
      </c>
      <c r="I590" s="4">
        <v>9290</v>
      </c>
      <c r="J590" s="4">
        <v>6490</v>
      </c>
      <c r="K590" s="5">
        <v>5924.63</v>
      </c>
      <c r="L590" s="5">
        <v>1260.4100000000001</v>
      </c>
      <c r="M590" s="5">
        <v>1205280000</v>
      </c>
      <c r="N590" s="4">
        <v>149</v>
      </c>
      <c r="O590" s="4">
        <v>4402</v>
      </c>
      <c r="P590" s="4">
        <v>6002</v>
      </c>
      <c r="Q590" s="4">
        <v>5880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2800</v>
      </c>
      <c r="I591" s="4">
        <v>9290</v>
      </c>
      <c r="J591" s="4">
        <v>6490</v>
      </c>
      <c r="K591" s="5">
        <v>5950.02</v>
      </c>
      <c r="L591" s="5">
        <v>1265.6500000000001</v>
      </c>
      <c r="M591" s="5">
        <v>1192290000</v>
      </c>
      <c r="N591" s="4">
        <v>146</v>
      </c>
      <c r="O591" s="4">
        <v>4402</v>
      </c>
      <c r="P591" s="4">
        <v>6002</v>
      </c>
      <c r="Q591" s="4">
        <v>5880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2800</v>
      </c>
      <c r="I592" s="4">
        <v>9290</v>
      </c>
      <c r="J592" s="4">
        <v>6490</v>
      </c>
      <c r="K592" s="5">
        <v>5978.41</v>
      </c>
      <c r="L592" s="5">
        <v>1268.68</v>
      </c>
      <c r="M592" s="5">
        <v>1170810000</v>
      </c>
      <c r="N592" s="4">
        <v>145</v>
      </c>
      <c r="O592" s="4">
        <v>4402</v>
      </c>
      <c r="P592" s="4">
        <v>6002</v>
      </c>
      <c r="Q592" s="4">
        <v>5880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2800</v>
      </c>
      <c r="I593" s="4">
        <v>9290</v>
      </c>
      <c r="J593" s="4">
        <v>6490</v>
      </c>
      <c r="K593" s="5">
        <v>6003.92</v>
      </c>
      <c r="L593" s="5">
        <v>1277.67</v>
      </c>
      <c r="M593" s="5">
        <v>1143730000</v>
      </c>
      <c r="N593" s="4">
        <v>142</v>
      </c>
      <c r="O593" s="4">
        <v>4402</v>
      </c>
      <c r="P593" s="4">
        <v>7640</v>
      </c>
      <c r="Q593" s="4">
        <v>5880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2800</v>
      </c>
      <c r="I594" s="4">
        <v>9290</v>
      </c>
      <c r="J594" s="4">
        <v>6490</v>
      </c>
      <c r="K594" s="5">
        <v>6028.02</v>
      </c>
      <c r="L594" s="5">
        <v>1284.8599999999999</v>
      </c>
      <c r="M594" s="5">
        <v>1126570000</v>
      </c>
      <c r="N594" s="4">
        <v>138</v>
      </c>
      <c r="O594" s="4">
        <v>4402</v>
      </c>
      <c r="P594" s="4">
        <v>4382</v>
      </c>
      <c r="Q594" s="4">
        <v>5882</v>
      </c>
    </row>
    <row r="595" spans="5:17">
      <c r="E595" s="4">
        <v>41</v>
      </c>
      <c r="F595" s="4">
        <v>180535</v>
      </c>
      <c r="G595" s="5">
        <v>2.5929799999999999E-2</v>
      </c>
      <c r="H595" s="4">
        <v>2800</v>
      </c>
      <c r="I595" s="4">
        <v>9290</v>
      </c>
      <c r="J595" s="4">
        <v>6490</v>
      </c>
      <c r="K595" s="5">
        <v>6079.33</v>
      </c>
      <c r="L595" s="5">
        <v>1291.49</v>
      </c>
      <c r="M595" s="5">
        <v>1097530000</v>
      </c>
      <c r="N595" s="4">
        <v>134</v>
      </c>
      <c r="O595" s="4">
        <v>4402</v>
      </c>
      <c r="P595" s="4">
        <v>7520</v>
      </c>
      <c r="Q595" s="4">
        <v>5952</v>
      </c>
    </row>
    <row r="596" spans="5:17">
      <c r="E596" s="4">
        <v>42</v>
      </c>
      <c r="F596" s="4">
        <v>173032</v>
      </c>
      <c r="G596" s="5">
        <v>2.4852200000000001E-2</v>
      </c>
      <c r="H596" s="4">
        <v>2800</v>
      </c>
      <c r="I596" s="4">
        <v>9290</v>
      </c>
      <c r="J596" s="4">
        <v>6490</v>
      </c>
      <c r="K596" s="5">
        <v>6129.16</v>
      </c>
      <c r="L596" s="5">
        <v>1303.27</v>
      </c>
      <c r="M596" s="5">
        <v>1060540000</v>
      </c>
      <c r="N596" s="4">
        <v>129</v>
      </c>
      <c r="O596" s="4">
        <v>7530</v>
      </c>
      <c r="P596" s="4">
        <v>6910</v>
      </c>
      <c r="Q596" s="4">
        <v>5972</v>
      </c>
    </row>
    <row r="597" spans="5:17">
      <c r="E597" s="4">
        <v>43</v>
      </c>
      <c r="F597" s="4">
        <v>165879</v>
      </c>
      <c r="G597" s="5">
        <v>2.38248E-2</v>
      </c>
      <c r="H597" s="4">
        <v>2800</v>
      </c>
      <c r="I597" s="4">
        <v>9290</v>
      </c>
      <c r="J597" s="4">
        <v>6490</v>
      </c>
      <c r="K597" s="5">
        <v>6172.93</v>
      </c>
      <c r="L597" s="5">
        <v>1305.08</v>
      </c>
      <c r="M597" s="5">
        <v>1023960000</v>
      </c>
      <c r="N597" s="4">
        <v>128</v>
      </c>
      <c r="O597" s="4">
        <v>7530</v>
      </c>
      <c r="P597" s="4">
        <v>5972</v>
      </c>
      <c r="Q597" s="4">
        <v>5992</v>
      </c>
    </row>
    <row r="598" spans="5:17">
      <c r="E598" s="4">
        <v>44</v>
      </c>
      <c r="F598" s="4">
        <v>159352</v>
      </c>
      <c r="G598" s="5">
        <v>2.2887299999999999E-2</v>
      </c>
      <c r="H598" s="4">
        <v>2800</v>
      </c>
      <c r="I598" s="4">
        <v>9290</v>
      </c>
      <c r="J598" s="4">
        <v>6490</v>
      </c>
      <c r="K598" s="5">
        <v>6217.98</v>
      </c>
      <c r="L598" s="5">
        <v>1314.04</v>
      </c>
      <c r="M598" s="5">
        <v>990848000</v>
      </c>
      <c r="N598" s="4">
        <v>120</v>
      </c>
      <c r="O598" s="4">
        <v>7530</v>
      </c>
      <c r="P598" s="4">
        <v>3690</v>
      </c>
      <c r="Q598" s="4">
        <v>6082</v>
      </c>
    </row>
    <row r="599" spans="5:17">
      <c r="E599" s="4">
        <v>45</v>
      </c>
      <c r="F599" s="4">
        <v>152373</v>
      </c>
      <c r="G599" s="5">
        <v>2.1885000000000002E-2</v>
      </c>
      <c r="H599" s="4">
        <v>2800</v>
      </c>
      <c r="I599" s="4">
        <v>9290</v>
      </c>
      <c r="J599" s="4">
        <v>6490</v>
      </c>
      <c r="K599" s="5">
        <v>6279.64</v>
      </c>
      <c r="L599" s="5">
        <v>1319.48</v>
      </c>
      <c r="M599" s="5">
        <v>956847000</v>
      </c>
      <c r="N599" s="4">
        <v>117</v>
      </c>
      <c r="O599" s="4">
        <v>7530</v>
      </c>
      <c r="P599" s="4">
        <v>7080</v>
      </c>
      <c r="Q599" s="4">
        <v>6110</v>
      </c>
    </row>
    <row r="600" spans="5:17">
      <c r="E600" s="4">
        <v>46</v>
      </c>
      <c r="F600" s="4">
        <v>144773</v>
      </c>
      <c r="G600" s="5">
        <v>2.07934E-2</v>
      </c>
      <c r="H600" s="4">
        <v>2800</v>
      </c>
      <c r="I600" s="4">
        <v>9290</v>
      </c>
      <c r="J600" s="4">
        <v>6490</v>
      </c>
      <c r="K600" s="5">
        <v>6326.76</v>
      </c>
      <c r="L600" s="5">
        <v>1322.44</v>
      </c>
      <c r="M600" s="5">
        <v>915944000</v>
      </c>
      <c r="N600" s="4">
        <v>114</v>
      </c>
      <c r="O600" s="4">
        <v>7530</v>
      </c>
      <c r="P600" s="4">
        <v>5202</v>
      </c>
      <c r="Q600" s="4">
        <v>6322</v>
      </c>
    </row>
    <row r="601" spans="5:17">
      <c r="E601" s="4">
        <v>47</v>
      </c>
      <c r="F601" s="4">
        <v>138076</v>
      </c>
      <c r="G601" s="5">
        <v>1.9831499999999998E-2</v>
      </c>
      <c r="H601" s="4">
        <v>2800</v>
      </c>
      <c r="I601" s="4">
        <v>9290</v>
      </c>
      <c r="J601" s="4">
        <v>6490</v>
      </c>
      <c r="K601" s="5">
        <v>6384.07</v>
      </c>
      <c r="L601" s="5">
        <v>1317.64</v>
      </c>
      <c r="M601" s="5">
        <v>881487000</v>
      </c>
      <c r="N601" s="4">
        <v>113</v>
      </c>
      <c r="O601" s="4">
        <v>8470</v>
      </c>
      <c r="P601" s="4">
        <v>5922</v>
      </c>
      <c r="Q601" s="4">
        <v>6372</v>
      </c>
    </row>
    <row r="602" spans="5:17">
      <c r="E602" s="4">
        <v>48</v>
      </c>
      <c r="F602" s="4">
        <v>130322</v>
      </c>
      <c r="G602" s="5">
        <v>1.87178E-2</v>
      </c>
      <c r="H602" s="4">
        <v>2800</v>
      </c>
      <c r="I602" s="4">
        <v>9290</v>
      </c>
      <c r="J602" s="4">
        <v>6490</v>
      </c>
      <c r="K602" s="5">
        <v>6431.53</v>
      </c>
      <c r="L602" s="5">
        <v>1317.33</v>
      </c>
      <c r="M602" s="5">
        <v>838170000</v>
      </c>
      <c r="N602" s="4">
        <v>109</v>
      </c>
      <c r="O602" s="4">
        <v>8470</v>
      </c>
      <c r="P602" s="4">
        <v>4772</v>
      </c>
      <c r="Q602" s="4">
        <v>6440</v>
      </c>
    </row>
    <row r="603" spans="5:17">
      <c r="E603" s="4">
        <v>49</v>
      </c>
      <c r="F603" s="4">
        <v>123826</v>
      </c>
      <c r="G603" s="5">
        <v>1.77848E-2</v>
      </c>
      <c r="H603" s="4">
        <v>2800</v>
      </c>
      <c r="I603" s="4">
        <v>9290</v>
      </c>
      <c r="J603" s="4">
        <v>6490</v>
      </c>
      <c r="K603" s="5">
        <v>6480.06</v>
      </c>
      <c r="L603" s="5">
        <v>1320.3</v>
      </c>
      <c r="M603" s="5">
        <v>802400000</v>
      </c>
      <c r="N603" s="4">
        <v>106</v>
      </c>
      <c r="O603" s="4">
        <v>8470</v>
      </c>
      <c r="P603" s="4">
        <v>4632</v>
      </c>
      <c r="Q603" s="4">
        <v>6452</v>
      </c>
    </row>
    <row r="604" spans="5:17">
      <c r="E604" s="4">
        <v>50</v>
      </c>
      <c r="F604" s="4">
        <v>118095</v>
      </c>
      <c r="G604" s="5">
        <v>1.69617E-2</v>
      </c>
      <c r="H604" s="4">
        <v>2800</v>
      </c>
      <c r="I604" s="4">
        <v>9290</v>
      </c>
      <c r="J604" s="4">
        <v>6490</v>
      </c>
      <c r="K604" s="5">
        <v>6532.21</v>
      </c>
      <c r="L604" s="5">
        <v>1310.6199999999999</v>
      </c>
      <c r="M604" s="5">
        <v>771421000</v>
      </c>
      <c r="N604" s="4">
        <v>99</v>
      </c>
      <c r="O604" s="4">
        <v>8470</v>
      </c>
      <c r="P604" s="4">
        <v>6860</v>
      </c>
      <c r="Q604" s="4">
        <v>6522</v>
      </c>
    </row>
    <row r="605" spans="5:17">
      <c r="E605" s="4">
        <v>51</v>
      </c>
      <c r="F605" s="4">
        <v>114796</v>
      </c>
      <c r="G605" s="5">
        <v>1.64879E-2</v>
      </c>
      <c r="H605" s="4">
        <v>2800</v>
      </c>
      <c r="I605" s="4">
        <v>9290</v>
      </c>
      <c r="J605" s="4">
        <v>6490</v>
      </c>
      <c r="K605" s="5">
        <v>6566.2</v>
      </c>
      <c r="L605" s="5">
        <v>1309.6300000000001</v>
      </c>
      <c r="M605" s="5">
        <v>753774000</v>
      </c>
      <c r="N605" s="4">
        <v>94</v>
      </c>
      <c r="O605" s="4">
        <v>8470</v>
      </c>
      <c r="P605" s="4">
        <v>6980</v>
      </c>
      <c r="Q605" s="4">
        <v>6592</v>
      </c>
    </row>
    <row r="606" spans="5:17">
      <c r="E606" s="4">
        <v>52</v>
      </c>
      <c r="F606" s="4">
        <v>111373</v>
      </c>
      <c r="G606" s="5">
        <v>1.5996199999999999E-2</v>
      </c>
      <c r="H606" s="4">
        <v>2800</v>
      </c>
      <c r="I606" s="4">
        <v>9290</v>
      </c>
      <c r="J606" s="4">
        <v>6490</v>
      </c>
      <c r="K606" s="5">
        <v>6581.92</v>
      </c>
      <c r="L606" s="5">
        <v>1318.79</v>
      </c>
      <c r="M606" s="5">
        <v>733048000</v>
      </c>
      <c r="N606" s="4">
        <v>91</v>
      </c>
      <c r="O606" s="4">
        <v>8470</v>
      </c>
      <c r="P606" s="4">
        <v>5332</v>
      </c>
      <c r="Q606" s="4">
        <v>6592</v>
      </c>
    </row>
    <row r="607" spans="5:17">
      <c r="E607" s="4">
        <v>53</v>
      </c>
      <c r="F607" s="4">
        <v>105587</v>
      </c>
      <c r="G607" s="5">
        <v>1.51652E-2</v>
      </c>
      <c r="H607" s="4">
        <v>2800</v>
      </c>
      <c r="I607" s="4">
        <v>9290</v>
      </c>
      <c r="J607" s="4">
        <v>6490</v>
      </c>
      <c r="K607" s="5">
        <v>6585.74</v>
      </c>
      <c r="L607" s="5">
        <v>1316.26</v>
      </c>
      <c r="M607" s="5">
        <v>695368000</v>
      </c>
      <c r="N607" s="4">
        <v>88</v>
      </c>
      <c r="O607" s="4">
        <v>8470</v>
      </c>
      <c r="P607" s="4">
        <v>7272</v>
      </c>
      <c r="Q607" s="4">
        <v>6592</v>
      </c>
    </row>
    <row r="608" spans="5:17">
      <c r="E608" s="4">
        <v>54</v>
      </c>
      <c r="F608" s="4">
        <v>99403</v>
      </c>
      <c r="G608" s="5">
        <v>1.4277E-2</v>
      </c>
      <c r="H608" s="4">
        <v>3852</v>
      </c>
      <c r="I608" s="4">
        <v>9290</v>
      </c>
      <c r="J608" s="4">
        <v>5438</v>
      </c>
      <c r="K608" s="5">
        <v>6613.16</v>
      </c>
      <c r="L608" s="5">
        <v>1317.31</v>
      </c>
      <c r="M608" s="5">
        <v>657368000</v>
      </c>
      <c r="N608" s="4">
        <v>82</v>
      </c>
      <c r="O608" s="4">
        <v>8470</v>
      </c>
      <c r="P608" s="4">
        <v>4590</v>
      </c>
      <c r="Q608" s="4">
        <v>6752</v>
      </c>
    </row>
    <row r="609" spans="5:17">
      <c r="E609" s="4">
        <v>55</v>
      </c>
      <c r="F609" s="4">
        <v>92018</v>
      </c>
      <c r="G609" s="5">
        <v>1.32163E-2</v>
      </c>
      <c r="H609" s="4">
        <v>3852</v>
      </c>
      <c r="I609" s="4">
        <v>9290</v>
      </c>
      <c r="J609" s="4">
        <v>5438</v>
      </c>
      <c r="K609" s="5">
        <v>6635.86</v>
      </c>
      <c r="L609" s="5">
        <v>1317.33</v>
      </c>
      <c r="M609" s="5">
        <v>610619000</v>
      </c>
      <c r="N609" s="4">
        <v>81</v>
      </c>
      <c r="O609" s="4">
        <v>8470</v>
      </c>
      <c r="P609" s="4">
        <v>3852</v>
      </c>
      <c r="Q609" s="4">
        <v>6752</v>
      </c>
    </row>
    <row r="610" spans="5:17">
      <c r="E610" s="4">
        <v>56</v>
      </c>
      <c r="F610" s="4">
        <v>84737</v>
      </c>
      <c r="G610" s="5">
        <v>1.21706E-2</v>
      </c>
      <c r="H610" s="4">
        <v>3882</v>
      </c>
      <c r="I610" s="4">
        <v>9290</v>
      </c>
      <c r="J610" s="4">
        <v>5408</v>
      </c>
      <c r="K610" s="5">
        <v>6639.99</v>
      </c>
      <c r="L610" s="5">
        <v>1321.39</v>
      </c>
      <c r="M610" s="5">
        <v>562653000</v>
      </c>
      <c r="N610" s="4">
        <v>76</v>
      </c>
      <c r="O610" s="4">
        <v>8470</v>
      </c>
      <c r="P610" s="4">
        <v>7052</v>
      </c>
      <c r="Q610" s="4">
        <v>6752</v>
      </c>
    </row>
    <row r="611" spans="5:17">
      <c r="E611" s="4">
        <v>57</v>
      </c>
      <c r="F611" s="4">
        <v>77854</v>
      </c>
      <c r="G611" s="5">
        <v>1.1181999999999999E-2</v>
      </c>
      <c r="H611" s="4">
        <v>3882</v>
      </c>
      <c r="I611" s="4">
        <v>9290</v>
      </c>
      <c r="J611" s="4">
        <v>5408</v>
      </c>
      <c r="K611" s="5">
        <v>6662.28</v>
      </c>
      <c r="L611" s="5">
        <v>1329.58</v>
      </c>
      <c r="M611" s="5">
        <v>518685000</v>
      </c>
      <c r="N611" s="4">
        <v>70</v>
      </c>
      <c r="O611" s="4">
        <v>8250</v>
      </c>
      <c r="P611" s="4">
        <v>5282</v>
      </c>
      <c r="Q611" s="4">
        <v>6752</v>
      </c>
    </row>
    <row r="612" spans="5:17">
      <c r="E612" s="4">
        <v>58</v>
      </c>
      <c r="F612" s="4">
        <v>71855</v>
      </c>
      <c r="G612" s="5">
        <v>1.03204E-2</v>
      </c>
      <c r="H612" s="4">
        <v>3882</v>
      </c>
      <c r="I612" s="4">
        <v>9290</v>
      </c>
      <c r="J612" s="4">
        <v>5408</v>
      </c>
      <c r="K612" s="5">
        <v>6680.73</v>
      </c>
      <c r="L612" s="5">
        <v>1335.36</v>
      </c>
      <c r="M612" s="5">
        <v>480044000</v>
      </c>
      <c r="N612" s="4">
        <v>68</v>
      </c>
      <c r="O612" s="4">
        <v>8250</v>
      </c>
      <c r="P612" s="4">
        <v>6440</v>
      </c>
      <c r="Q612" s="4">
        <v>6770</v>
      </c>
    </row>
    <row r="613" spans="5:17">
      <c r="E613" s="4">
        <v>59</v>
      </c>
      <c r="F613" s="4">
        <v>64621</v>
      </c>
      <c r="G613" s="5">
        <v>9.2813600000000007E-3</v>
      </c>
      <c r="H613" s="4">
        <v>3882</v>
      </c>
      <c r="I613" s="4">
        <v>9290</v>
      </c>
      <c r="J613" s="4">
        <v>5408</v>
      </c>
      <c r="K613" s="5">
        <v>6715.39</v>
      </c>
      <c r="L613" s="5">
        <v>1354.52</v>
      </c>
      <c r="M613" s="5">
        <v>433955000</v>
      </c>
      <c r="N613" s="4">
        <v>64</v>
      </c>
      <c r="O613" s="4">
        <v>6592</v>
      </c>
      <c r="P613" s="4">
        <v>4552</v>
      </c>
      <c r="Q613" s="4">
        <v>6770</v>
      </c>
    </row>
    <row r="614" spans="5:17">
      <c r="E614" s="4">
        <v>60</v>
      </c>
      <c r="F614" s="4">
        <v>57162</v>
      </c>
      <c r="G614" s="5">
        <v>8.21004E-3</v>
      </c>
      <c r="H614" s="4">
        <v>4362</v>
      </c>
      <c r="I614" s="4">
        <v>9290</v>
      </c>
      <c r="J614" s="4">
        <v>4928</v>
      </c>
      <c r="K614" s="5">
        <v>6767.78</v>
      </c>
      <c r="L614" s="5">
        <v>1367.85</v>
      </c>
      <c r="M614" s="5">
        <v>386860000</v>
      </c>
      <c r="N614" s="4">
        <v>59</v>
      </c>
      <c r="O614" s="4">
        <v>6592</v>
      </c>
      <c r="P614" s="4">
        <v>8310</v>
      </c>
      <c r="Q614" s="4">
        <v>7040</v>
      </c>
    </row>
    <row r="615" spans="5:17">
      <c r="E615" s="4">
        <v>61</v>
      </c>
      <c r="F615" s="4">
        <v>49337</v>
      </c>
      <c r="G615" s="5">
        <v>7.0861500000000003E-3</v>
      </c>
      <c r="H615" s="4">
        <v>4362</v>
      </c>
      <c r="I615" s="4">
        <v>9290</v>
      </c>
      <c r="J615" s="4">
        <v>4928</v>
      </c>
      <c r="K615" s="5">
        <v>6805.56</v>
      </c>
      <c r="L615" s="5">
        <v>1380.74</v>
      </c>
      <c r="M615" s="5">
        <v>335766000</v>
      </c>
      <c r="N615" s="4">
        <v>53</v>
      </c>
      <c r="O615" s="4">
        <v>6592</v>
      </c>
      <c r="P615" s="4">
        <v>6372</v>
      </c>
      <c r="Q615" s="4">
        <v>7200</v>
      </c>
    </row>
    <row r="616" spans="5:17">
      <c r="E616" s="4">
        <v>62</v>
      </c>
      <c r="F616" s="4">
        <v>42776</v>
      </c>
      <c r="G616" s="5">
        <v>6.1438100000000004E-3</v>
      </c>
      <c r="H616" s="4">
        <v>4362</v>
      </c>
      <c r="I616" s="4">
        <v>9290</v>
      </c>
      <c r="J616" s="4">
        <v>4928</v>
      </c>
      <c r="K616" s="5">
        <v>6859.4</v>
      </c>
      <c r="L616" s="5">
        <v>1371.95</v>
      </c>
      <c r="M616" s="5">
        <v>293418000</v>
      </c>
      <c r="N616" s="4">
        <v>51</v>
      </c>
      <c r="O616" s="4">
        <v>6592</v>
      </c>
      <c r="P616" s="4">
        <v>6572</v>
      </c>
      <c r="Q616" s="4">
        <v>7200</v>
      </c>
    </row>
    <row r="617" spans="5:17">
      <c r="E617" s="4">
        <v>63</v>
      </c>
      <c r="F617" s="4">
        <v>35511</v>
      </c>
      <c r="G617" s="5">
        <v>5.10036E-3</v>
      </c>
      <c r="H617" s="4">
        <v>4362</v>
      </c>
      <c r="I617" s="4">
        <v>9290</v>
      </c>
      <c r="J617" s="4">
        <v>4928</v>
      </c>
      <c r="K617" s="5">
        <v>6870.39</v>
      </c>
      <c r="L617" s="5">
        <v>1374.31</v>
      </c>
      <c r="M617" s="5">
        <v>243975000</v>
      </c>
      <c r="N617" s="4">
        <v>48</v>
      </c>
      <c r="O617" s="4">
        <v>6592</v>
      </c>
      <c r="P617" s="4">
        <v>7020</v>
      </c>
      <c r="Q617" s="4">
        <v>7200</v>
      </c>
    </row>
    <row r="618" spans="5:17">
      <c r="E618" s="4">
        <v>64</v>
      </c>
      <c r="F618" s="4">
        <v>29543</v>
      </c>
      <c r="G618" s="5">
        <v>4.24319E-3</v>
      </c>
      <c r="H618" s="4">
        <v>4362</v>
      </c>
      <c r="I618" s="4">
        <v>9290</v>
      </c>
      <c r="J618" s="4">
        <v>4928</v>
      </c>
      <c r="K618" s="5">
        <v>6829.1</v>
      </c>
      <c r="L618" s="5">
        <v>1389.95</v>
      </c>
      <c r="M618" s="5">
        <v>201752000</v>
      </c>
      <c r="N618" s="4">
        <v>48</v>
      </c>
      <c r="O618" s="4">
        <v>6592</v>
      </c>
      <c r="P618" s="4">
        <v>7380</v>
      </c>
      <c r="Q618" s="4">
        <v>7200</v>
      </c>
    </row>
    <row r="619" spans="5:17">
      <c r="E619" s="4">
        <v>65</v>
      </c>
      <c r="F619" s="4">
        <v>23703</v>
      </c>
      <c r="G619" s="5">
        <v>3.4044000000000001E-3</v>
      </c>
      <c r="H619" s="4">
        <v>4362</v>
      </c>
      <c r="I619" s="4">
        <v>9290</v>
      </c>
      <c r="J619" s="4">
        <v>4928</v>
      </c>
      <c r="K619" s="5">
        <v>6834.19</v>
      </c>
      <c r="L619" s="5">
        <v>1389.43</v>
      </c>
      <c r="M619" s="5">
        <v>161991000</v>
      </c>
      <c r="N619" s="4">
        <v>45</v>
      </c>
      <c r="O619" s="4">
        <v>6592</v>
      </c>
      <c r="P619" s="4">
        <v>4362</v>
      </c>
      <c r="Q619" s="4">
        <v>7200</v>
      </c>
    </row>
    <row r="620" spans="5:17">
      <c r="E620" s="4">
        <v>66</v>
      </c>
      <c r="F620" s="4">
        <v>18772</v>
      </c>
      <c r="G620" s="5">
        <v>2.6961799999999998E-3</v>
      </c>
      <c r="H620" s="4">
        <v>4402</v>
      </c>
      <c r="I620" s="4">
        <v>9290</v>
      </c>
      <c r="J620" s="4">
        <v>4888</v>
      </c>
      <c r="K620" s="5">
        <v>6847.56</v>
      </c>
      <c r="L620" s="5">
        <v>1404.87</v>
      </c>
      <c r="M620" s="5">
        <v>128542000</v>
      </c>
      <c r="N620" s="4">
        <v>41</v>
      </c>
      <c r="O620" s="4">
        <v>9100</v>
      </c>
      <c r="P620" s="4">
        <v>9290</v>
      </c>
      <c r="Q620" s="4">
        <v>7240</v>
      </c>
    </row>
    <row r="621" spans="5:17">
      <c r="E621" s="4">
        <v>67</v>
      </c>
      <c r="F621" s="4">
        <v>15198</v>
      </c>
      <c r="G621" s="5">
        <v>2.1828500000000001E-3</v>
      </c>
      <c r="H621" s="4">
        <v>4412</v>
      </c>
      <c r="I621" s="4">
        <v>9100</v>
      </c>
      <c r="J621" s="4">
        <v>4688</v>
      </c>
      <c r="K621" s="5">
        <v>6829.69</v>
      </c>
      <c r="L621" s="5">
        <v>1438.14</v>
      </c>
      <c r="M621" s="5">
        <v>103798000</v>
      </c>
      <c r="N621" s="4">
        <v>35</v>
      </c>
      <c r="O621" s="4">
        <v>5970</v>
      </c>
      <c r="P621" s="4">
        <v>7040</v>
      </c>
      <c r="Q621" s="4">
        <v>7240</v>
      </c>
    </row>
    <row r="622" spans="5:17">
      <c r="E622" s="4">
        <v>68</v>
      </c>
      <c r="F622" s="4">
        <v>11537</v>
      </c>
      <c r="G622" s="5">
        <v>1.6570300000000001E-3</v>
      </c>
      <c r="H622" s="4">
        <v>4412</v>
      </c>
      <c r="I622" s="4">
        <v>9100</v>
      </c>
      <c r="J622" s="4">
        <v>4688</v>
      </c>
      <c r="K622" s="5">
        <v>6808.68</v>
      </c>
      <c r="L622" s="5">
        <v>1477.83</v>
      </c>
      <c r="M622" s="5">
        <v>78551800</v>
      </c>
      <c r="N622" s="4">
        <v>30</v>
      </c>
      <c r="O622" s="4">
        <v>5970</v>
      </c>
      <c r="P622" s="4">
        <v>5162</v>
      </c>
      <c r="Q622" s="4">
        <v>6752</v>
      </c>
    </row>
    <row r="623" spans="5:17">
      <c r="E623" s="4">
        <v>69</v>
      </c>
      <c r="F623" s="4">
        <v>8721</v>
      </c>
      <c r="G623" s="5">
        <v>1.2525800000000001E-3</v>
      </c>
      <c r="H623" s="4">
        <v>4412</v>
      </c>
      <c r="I623" s="4">
        <v>9100</v>
      </c>
      <c r="J623" s="4">
        <v>4688</v>
      </c>
      <c r="K623" s="5">
        <v>6734.1</v>
      </c>
      <c r="L623" s="5">
        <v>1548.45</v>
      </c>
      <c r="M623" s="5">
        <v>58728100</v>
      </c>
      <c r="N623" s="4">
        <v>26</v>
      </c>
      <c r="O623" s="4">
        <v>5970</v>
      </c>
      <c r="P623" s="4">
        <v>7530</v>
      </c>
      <c r="Q623" s="4">
        <v>6592</v>
      </c>
    </row>
    <row r="624" spans="5:17">
      <c r="E624" s="4">
        <v>70</v>
      </c>
      <c r="F624" s="4">
        <v>6603</v>
      </c>
      <c r="G624" s="5">
        <v>9.4837299999999997E-4</v>
      </c>
      <c r="H624" s="4">
        <v>4412</v>
      </c>
      <c r="I624" s="4">
        <v>9100</v>
      </c>
      <c r="J624" s="4">
        <v>4688</v>
      </c>
      <c r="K624" s="5">
        <v>6744.21</v>
      </c>
      <c r="L624" s="5">
        <v>1563.63</v>
      </c>
      <c r="M624" s="5">
        <v>44532000</v>
      </c>
      <c r="N624" s="4">
        <v>23</v>
      </c>
      <c r="O624" s="4">
        <v>5970</v>
      </c>
      <c r="P624" s="4">
        <v>6342</v>
      </c>
      <c r="Q624" s="4">
        <v>6592</v>
      </c>
    </row>
    <row r="625" spans="1:17">
      <c r="E625" s="4">
        <v>71</v>
      </c>
      <c r="F625" s="4">
        <v>4790</v>
      </c>
      <c r="G625" s="5">
        <v>6.8797599999999997E-4</v>
      </c>
      <c r="H625" s="4">
        <v>4412</v>
      </c>
      <c r="I625" s="4">
        <v>9100</v>
      </c>
      <c r="J625" s="4">
        <v>4688</v>
      </c>
      <c r="K625" s="5">
        <v>6720.93</v>
      </c>
      <c r="L625" s="5">
        <v>1569.61</v>
      </c>
      <c r="M625" s="5">
        <v>32193300</v>
      </c>
      <c r="N625" s="4">
        <v>21</v>
      </c>
      <c r="O625" s="4">
        <v>5970</v>
      </c>
      <c r="P625" s="4">
        <v>8330</v>
      </c>
      <c r="Q625" s="4">
        <v>6082</v>
      </c>
    </row>
    <row r="626" spans="1:17">
      <c r="E626" s="4">
        <v>72</v>
      </c>
      <c r="F626" s="4">
        <v>3532</v>
      </c>
      <c r="G626" s="5">
        <v>5.0729300000000002E-4</v>
      </c>
      <c r="H626" s="4">
        <v>4412</v>
      </c>
      <c r="I626" s="4">
        <v>9100</v>
      </c>
      <c r="J626" s="4">
        <v>4688</v>
      </c>
      <c r="K626" s="5">
        <v>6789.66</v>
      </c>
      <c r="L626" s="5">
        <v>1522.4</v>
      </c>
      <c r="M626" s="5">
        <v>23981100</v>
      </c>
      <c r="N626" s="4">
        <v>18</v>
      </c>
      <c r="O626" s="4">
        <v>5970</v>
      </c>
      <c r="P626" s="4">
        <v>6522</v>
      </c>
      <c r="Q626" s="4">
        <v>6082</v>
      </c>
    </row>
    <row r="627" spans="1:17">
      <c r="E627" s="4">
        <v>73</v>
      </c>
      <c r="F627" s="4">
        <v>2381</v>
      </c>
      <c r="G627" s="5">
        <v>3.4197699999999998E-4</v>
      </c>
      <c r="H627" s="4">
        <v>4412</v>
      </c>
      <c r="I627" s="4">
        <v>9100</v>
      </c>
      <c r="J627" s="4">
        <v>4688</v>
      </c>
      <c r="K627" s="5">
        <v>6994.3</v>
      </c>
      <c r="L627" s="5">
        <v>1479.8</v>
      </c>
      <c r="M627" s="5">
        <v>16653400</v>
      </c>
      <c r="N627" s="4">
        <v>10</v>
      </c>
      <c r="O627" s="4">
        <v>5970</v>
      </c>
      <c r="P627" s="4">
        <v>4412</v>
      </c>
      <c r="Q627" s="4">
        <v>7550</v>
      </c>
    </row>
    <row r="628" spans="1:17">
      <c r="E628" s="4">
        <v>74</v>
      </c>
      <c r="F628" s="4">
        <v>1653</v>
      </c>
      <c r="G628" s="5">
        <v>2.3741600000000001E-4</v>
      </c>
      <c r="H628" s="4">
        <v>4412</v>
      </c>
      <c r="I628" s="4">
        <v>9100</v>
      </c>
      <c r="J628" s="4">
        <v>4688</v>
      </c>
      <c r="K628" s="5">
        <v>6867.59</v>
      </c>
      <c r="L628" s="5">
        <v>1434.04</v>
      </c>
      <c r="M628" s="5">
        <v>11352100</v>
      </c>
      <c r="N628" s="4">
        <v>9</v>
      </c>
      <c r="O628" s="4">
        <v>5970</v>
      </c>
      <c r="P628" s="4">
        <v>4412</v>
      </c>
      <c r="Q628" s="4">
        <v>5970</v>
      </c>
    </row>
    <row r="629" spans="1:17">
      <c r="E629" s="4">
        <v>75</v>
      </c>
      <c r="F629" s="4">
        <v>1066</v>
      </c>
      <c r="G629" s="5">
        <v>1.5310700000000001E-4</v>
      </c>
      <c r="H629" s="4">
        <v>4422</v>
      </c>
      <c r="I629" s="4">
        <v>9100</v>
      </c>
      <c r="J629" s="4">
        <v>4678</v>
      </c>
      <c r="K629" s="5">
        <v>6898.93</v>
      </c>
      <c r="L629" s="5">
        <v>1421.86</v>
      </c>
      <c r="M629" s="5">
        <v>7354260</v>
      </c>
      <c r="N629" s="4">
        <v>6</v>
      </c>
      <c r="O629" s="4">
        <v>5970</v>
      </c>
      <c r="P629" s="4">
        <v>8840</v>
      </c>
      <c r="Q629" s="4">
        <v>5970</v>
      </c>
    </row>
    <row r="630" spans="1:17">
      <c r="E630" s="4">
        <v>76</v>
      </c>
      <c r="F630" s="4">
        <v>540</v>
      </c>
      <c r="G630" s="5">
        <v>7.75589E-5</v>
      </c>
      <c r="H630" s="4">
        <v>5102</v>
      </c>
      <c r="I630" s="4">
        <v>9100</v>
      </c>
      <c r="J630" s="4">
        <v>3998</v>
      </c>
      <c r="K630" s="5">
        <v>6957.76</v>
      </c>
      <c r="L630" s="5">
        <v>1447.6</v>
      </c>
      <c r="M630" s="5">
        <v>3757190</v>
      </c>
      <c r="N630" s="4">
        <v>4</v>
      </c>
      <c r="O630" s="4">
        <v>5970</v>
      </c>
      <c r="P630" s="4">
        <v>5102</v>
      </c>
      <c r="Q630" s="4">
        <v>5970</v>
      </c>
    </row>
    <row r="631" spans="1:17">
      <c r="E631" s="4">
        <v>77</v>
      </c>
      <c r="F631" s="4">
        <v>236</v>
      </c>
      <c r="G631" s="5">
        <v>3.3896100000000002E-5</v>
      </c>
      <c r="H631" s="4">
        <v>5102</v>
      </c>
      <c r="I631" s="4">
        <v>9100</v>
      </c>
      <c r="J631" s="4">
        <v>3998</v>
      </c>
      <c r="K631" s="5">
        <v>6996.43</v>
      </c>
      <c r="L631" s="5">
        <v>1555.65</v>
      </c>
      <c r="M631" s="5">
        <v>1651160</v>
      </c>
      <c r="N631" s="4">
        <v>4</v>
      </c>
      <c r="O631" s="4">
        <v>5970</v>
      </c>
      <c r="P631" s="4">
        <v>7620</v>
      </c>
      <c r="Q631" s="4">
        <v>5970</v>
      </c>
    </row>
    <row r="632" spans="1:17">
      <c r="E632" s="4">
        <v>78</v>
      </c>
      <c r="F632" s="4">
        <v>59</v>
      </c>
      <c r="G632" s="5">
        <v>8.4740200000000002E-6</v>
      </c>
      <c r="H632" s="4">
        <v>5970</v>
      </c>
      <c r="I632" s="4">
        <v>9100</v>
      </c>
      <c r="J632" s="4">
        <v>3130</v>
      </c>
      <c r="K632" s="5">
        <v>7084.07</v>
      </c>
      <c r="L632" s="5">
        <v>1498.63</v>
      </c>
      <c r="M632" s="5">
        <v>417960</v>
      </c>
      <c r="N632" s="4">
        <v>2</v>
      </c>
      <c r="O632" s="4">
        <v>5970</v>
      </c>
      <c r="P632" s="4">
        <v>9100</v>
      </c>
      <c r="Q632" s="4">
        <v>5970</v>
      </c>
    </row>
    <row r="633" spans="1:17">
      <c r="E633" s="4">
        <v>79</v>
      </c>
      <c r="F633" s="4">
        <v>15</v>
      </c>
      <c r="G633" s="5">
        <v>2.1544099999999999E-6</v>
      </c>
      <c r="H633" s="4">
        <v>5970</v>
      </c>
      <c r="I633" s="4">
        <v>5970</v>
      </c>
      <c r="J633" s="4">
        <v>0</v>
      </c>
      <c r="K633" s="5">
        <v>5970</v>
      </c>
      <c r="L633" s="5">
        <v>0</v>
      </c>
      <c r="M633" s="5">
        <v>89550</v>
      </c>
      <c r="N633" s="4">
        <v>1</v>
      </c>
      <c r="O633" s="4">
        <v>5970</v>
      </c>
      <c r="P633" s="4">
        <v>5970</v>
      </c>
      <c r="Q633" s="4">
        <v>5970</v>
      </c>
    </row>
    <row r="634" spans="1:17">
      <c r="A634">
        <v>1994</v>
      </c>
      <c r="B634" t="s">
        <v>41</v>
      </c>
      <c r="E634" s="4">
        <v>1</v>
      </c>
      <c r="F634" s="4">
        <v>5027423</v>
      </c>
      <c r="G634" s="5">
        <v>0.72207600000000005</v>
      </c>
      <c r="H634" s="4">
        <v>0</v>
      </c>
      <c r="I634" s="4">
        <v>9510</v>
      </c>
      <c r="J634" s="4">
        <v>9510</v>
      </c>
      <c r="K634" s="5">
        <v>4688.08</v>
      </c>
      <c r="L634" s="5">
        <v>2910.58</v>
      </c>
      <c r="M634" s="5">
        <v>23569000000</v>
      </c>
      <c r="N634" s="4">
        <v>152</v>
      </c>
      <c r="O634" s="4">
        <v>1870</v>
      </c>
      <c r="P634" s="4">
        <v>7272</v>
      </c>
      <c r="Q634" s="4">
        <v>5760</v>
      </c>
    </row>
    <row r="635" spans="1:17">
      <c r="E635" s="4">
        <v>2</v>
      </c>
      <c r="F635" s="4">
        <v>1515456</v>
      </c>
      <c r="G635" s="5">
        <v>0.21766099999999999</v>
      </c>
      <c r="H635" s="4">
        <v>0</v>
      </c>
      <c r="I635" s="4">
        <v>9510</v>
      </c>
      <c r="J635" s="4">
        <v>9510</v>
      </c>
      <c r="K635" s="5">
        <v>6791.62</v>
      </c>
      <c r="L635" s="5">
        <v>2291.73</v>
      </c>
      <c r="M635" s="5">
        <v>10292400000</v>
      </c>
      <c r="N635" s="4">
        <v>136</v>
      </c>
      <c r="O635" s="4">
        <v>1870</v>
      </c>
      <c r="P635" s="4">
        <v>8000</v>
      </c>
      <c r="Q635" s="4">
        <v>7390</v>
      </c>
    </row>
    <row r="636" spans="1:17">
      <c r="E636" s="4">
        <v>3</v>
      </c>
      <c r="F636" s="4">
        <v>1099428</v>
      </c>
      <c r="G636" s="5">
        <v>0.15790799999999999</v>
      </c>
      <c r="H636" s="4">
        <v>0</v>
      </c>
      <c r="I636" s="4">
        <v>9510</v>
      </c>
      <c r="J636" s="4">
        <v>9510</v>
      </c>
      <c r="K636" s="5">
        <v>7264.92</v>
      </c>
      <c r="L636" s="5">
        <v>2115.37</v>
      </c>
      <c r="M636" s="5">
        <v>7987250000</v>
      </c>
      <c r="N636" s="4">
        <v>149</v>
      </c>
      <c r="O636" s="4">
        <v>1870</v>
      </c>
      <c r="P636" s="4">
        <v>7060</v>
      </c>
      <c r="Q636" s="4">
        <v>7860</v>
      </c>
    </row>
    <row r="637" spans="1:17">
      <c r="E637" s="4">
        <v>4</v>
      </c>
      <c r="F637" s="4">
        <v>867898</v>
      </c>
      <c r="G637" s="5">
        <v>0.124654</v>
      </c>
      <c r="H637" s="4">
        <v>0</v>
      </c>
      <c r="I637" s="4">
        <v>9510</v>
      </c>
      <c r="J637" s="4">
        <v>9510</v>
      </c>
      <c r="K637" s="5">
        <v>7323.15</v>
      </c>
      <c r="L637" s="5">
        <v>2054.08</v>
      </c>
      <c r="M637" s="5">
        <v>6355750000</v>
      </c>
      <c r="N637" s="4">
        <v>156</v>
      </c>
      <c r="O637" s="4">
        <v>1870</v>
      </c>
      <c r="P637" s="4">
        <v>8770</v>
      </c>
      <c r="Q637" s="4">
        <v>7900</v>
      </c>
    </row>
    <row r="638" spans="1:17">
      <c r="E638" s="4">
        <v>5</v>
      </c>
      <c r="F638" s="4">
        <v>754824</v>
      </c>
      <c r="G638" s="5">
        <v>0.108414</v>
      </c>
      <c r="H638" s="4">
        <v>0</v>
      </c>
      <c r="I638" s="4">
        <v>9510</v>
      </c>
      <c r="J638" s="4">
        <v>9510</v>
      </c>
      <c r="K638" s="5">
        <v>7473.89</v>
      </c>
      <c r="L638" s="5">
        <v>1971.27</v>
      </c>
      <c r="M638" s="5">
        <v>5641470000</v>
      </c>
      <c r="N638" s="4">
        <v>154</v>
      </c>
      <c r="O638" s="4">
        <v>1870</v>
      </c>
      <c r="P638" s="4">
        <v>7700</v>
      </c>
      <c r="Q638" s="4">
        <v>7990</v>
      </c>
    </row>
    <row r="639" spans="1:17">
      <c r="E639" s="4">
        <v>6</v>
      </c>
      <c r="F639" s="4">
        <v>625933</v>
      </c>
      <c r="G639" s="5">
        <v>8.9901200000000001E-2</v>
      </c>
      <c r="H639" s="4">
        <v>0</v>
      </c>
      <c r="I639" s="4">
        <v>9510</v>
      </c>
      <c r="J639" s="4">
        <v>9510</v>
      </c>
      <c r="K639" s="5">
        <v>7612.03</v>
      </c>
      <c r="L639" s="5">
        <v>1944</v>
      </c>
      <c r="M639" s="5">
        <v>4764620000</v>
      </c>
      <c r="N639" s="4">
        <v>151</v>
      </c>
      <c r="O639" s="4">
        <v>1870</v>
      </c>
      <c r="P639" s="4">
        <v>7190</v>
      </c>
      <c r="Q639" s="4">
        <v>8170</v>
      </c>
    </row>
    <row r="640" spans="1:17">
      <c r="E640" s="4">
        <v>7</v>
      </c>
      <c r="F640" s="4">
        <v>566562</v>
      </c>
      <c r="G640" s="5">
        <v>8.1373899999999999E-2</v>
      </c>
      <c r="H640" s="4">
        <v>0</v>
      </c>
      <c r="I640" s="4">
        <v>9510</v>
      </c>
      <c r="J640" s="4">
        <v>9510</v>
      </c>
      <c r="K640" s="5">
        <v>7703.12</v>
      </c>
      <c r="L640" s="5">
        <v>1853.04</v>
      </c>
      <c r="M640" s="5">
        <v>4364290000</v>
      </c>
      <c r="N640" s="4">
        <v>153</v>
      </c>
      <c r="O640" s="4">
        <v>1870</v>
      </c>
      <c r="P640" s="4">
        <v>7720</v>
      </c>
      <c r="Q640" s="4">
        <v>8220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9510</v>
      </c>
      <c r="J641" s="4">
        <v>9510</v>
      </c>
      <c r="K641" s="5">
        <v>7781.06</v>
      </c>
      <c r="L641" s="5">
        <v>1756.59</v>
      </c>
      <c r="M641" s="5">
        <v>3984480000</v>
      </c>
      <c r="N641" s="4">
        <v>154</v>
      </c>
      <c r="O641" s="4">
        <v>1870</v>
      </c>
      <c r="P641" s="4">
        <v>9380</v>
      </c>
      <c r="Q641" s="4">
        <v>8230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9510</v>
      </c>
      <c r="J642" s="4">
        <v>9510</v>
      </c>
      <c r="K642" s="5">
        <v>7911.69</v>
      </c>
      <c r="L642" s="5">
        <v>1632.07</v>
      </c>
      <c r="M642" s="5">
        <v>3830050000</v>
      </c>
      <c r="N642" s="4">
        <v>155</v>
      </c>
      <c r="O642" s="4">
        <v>1870</v>
      </c>
      <c r="P642" s="4">
        <v>6510</v>
      </c>
      <c r="Q642" s="4">
        <v>8280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9510</v>
      </c>
      <c r="J643" s="4">
        <v>9510</v>
      </c>
      <c r="K643" s="5">
        <v>8011.59</v>
      </c>
      <c r="L643" s="5">
        <v>1567.66</v>
      </c>
      <c r="M643" s="5">
        <v>3574280000</v>
      </c>
      <c r="N643" s="4">
        <v>155</v>
      </c>
      <c r="O643" s="4">
        <v>8430</v>
      </c>
      <c r="P643" s="4">
        <v>7750</v>
      </c>
      <c r="Q643" s="4">
        <v>8350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9510</v>
      </c>
      <c r="J644" s="4">
        <v>9510</v>
      </c>
      <c r="K644" s="5">
        <v>8070.93</v>
      </c>
      <c r="L644" s="5">
        <v>1508.43</v>
      </c>
      <c r="M644" s="5">
        <v>3295820000</v>
      </c>
      <c r="N644" s="4">
        <v>152</v>
      </c>
      <c r="O644" s="4">
        <v>8430</v>
      </c>
      <c r="P644" s="4">
        <v>8740</v>
      </c>
      <c r="Q644" s="4">
        <v>8430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9510</v>
      </c>
      <c r="J645" s="4">
        <v>9510</v>
      </c>
      <c r="K645" s="5">
        <v>8142.4</v>
      </c>
      <c r="L645" s="5">
        <v>1406.32</v>
      </c>
      <c r="M645" s="5">
        <v>3082180000</v>
      </c>
      <c r="N645" s="4">
        <v>149</v>
      </c>
      <c r="O645" s="4">
        <v>8430</v>
      </c>
      <c r="P645" s="4">
        <v>8740</v>
      </c>
      <c r="Q645" s="4">
        <v>8430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9510</v>
      </c>
      <c r="J646" s="4">
        <v>9510</v>
      </c>
      <c r="K646" s="5">
        <v>8198.92</v>
      </c>
      <c r="L646" s="5">
        <v>1320.83</v>
      </c>
      <c r="M646" s="5">
        <v>2979750000</v>
      </c>
      <c r="N646" s="4">
        <v>149</v>
      </c>
      <c r="O646" s="4">
        <v>8280</v>
      </c>
      <c r="P646" s="4">
        <v>6320</v>
      </c>
      <c r="Q646" s="4">
        <v>8440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9510</v>
      </c>
      <c r="J647" s="4">
        <v>9510</v>
      </c>
      <c r="K647" s="5">
        <v>8243.64</v>
      </c>
      <c r="L647" s="5">
        <v>1262.4000000000001</v>
      </c>
      <c r="M647" s="5">
        <v>2885400000</v>
      </c>
      <c r="N647" s="4">
        <v>145</v>
      </c>
      <c r="O647" s="4">
        <v>9500</v>
      </c>
      <c r="P647" s="4">
        <v>7860</v>
      </c>
      <c r="Q647" s="4">
        <v>8540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9510</v>
      </c>
      <c r="J648" s="4">
        <v>9510</v>
      </c>
      <c r="K648" s="5">
        <v>8284.43</v>
      </c>
      <c r="L648" s="5">
        <v>1162.1400000000001</v>
      </c>
      <c r="M648" s="5">
        <v>2779760000</v>
      </c>
      <c r="N648" s="4">
        <v>145</v>
      </c>
      <c r="O648" s="4">
        <v>9500</v>
      </c>
      <c r="P648" s="4">
        <v>8170</v>
      </c>
      <c r="Q648" s="4">
        <v>8550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9510</v>
      </c>
      <c r="J649" s="4">
        <v>9510</v>
      </c>
      <c r="K649" s="5">
        <v>8306.5300000000007</v>
      </c>
      <c r="L649" s="5">
        <v>1125.04</v>
      </c>
      <c r="M649" s="5">
        <v>2622490000</v>
      </c>
      <c r="N649" s="4">
        <v>145</v>
      </c>
      <c r="O649" s="4">
        <v>9500</v>
      </c>
      <c r="P649" s="4">
        <v>6900</v>
      </c>
      <c r="Q649" s="4">
        <v>8580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9510</v>
      </c>
      <c r="J650" s="4">
        <v>9510</v>
      </c>
      <c r="K650" s="5">
        <v>8313.64</v>
      </c>
      <c r="L650" s="5">
        <v>1114.6400000000001</v>
      </c>
      <c r="M650" s="5">
        <v>2519730000</v>
      </c>
      <c r="N650" s="4">
        <v>142</v>
      </c>
      <c r="O650" s="4">
        <v>9500</v>
      </c>
      <c r="P650" s="4">
        <v>8220</v>
      </c>
      <c r="Q650" s="4">
        <v>8580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9510</v>
      </c>
      <c r="J651" s="4">
        <v>9510</v>
      </c>
      <c r="K651" s="5">
        <v>8316.58</v>
      </c>
      <c r="L651" s="5">
        <v>1105.98</v>
      </c>
      <c r="M651" s="5">
        <v>2432410000</v>
      </c>
      <c r="N651" s="4">
        <v>143</v>
      </c>
      <c r="O651" s="4">
        <v>9500</v>
      </c>
      <c r="P651" s="4">
        <v>9170</v>
      </c>
      <c r="Q651" s="4">
        <v>8580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9510</v>
      </c>
      <c r="J652" s="4">
        <v>9510</v>
      </c>
      <c r="K652" s="5">
        <v>8322.49</v>
      </c>
      <c r="L652" s="5">
        <v>1081.69</v>
      </c>
      <c r="M652" s="5">
        <v>2349900000</v>
      </c>
      <c r="N652" s="4">
        <v>140</v>
      </c>
      <c r="O652" s="4">
        <v>9500</v>
      </c>
      <c r="P652" s="4">
        <v>8460</v>
      </c>
      <c r="Q652" s="4">
        <v>8610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9510</v>
      </c>
      <c r="J653" s="4">
        <v>9510</v>
      </c>
      <c r="K653" s="5">
        <v>8335.08</v>
      </c>
      <c r="L653" s="5">
        <v>1051.19</v>
      </c>
      <c r="M653" s="5">
        <v>2297810000</v>
      </c>
      <c r="N653" s="4">
        <v>138</v>
      </c>
      <c r="O653" s="4">
        <v>9500</v>
      </c>
      <c r="P653" s="4">
        <v>8600</v>
      </c>
      <c r="Q653" s="4">
        <v>8610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9510</v>
      </c>
      <c r="J654" s="4">
        <v>9510</v>
      </c>
      <c r="K654" s="5">
        <v>8342.9500000000007</v>
      </c>
      <c r="L654" s="5">
        <v>1009.15</v>
      </c>
      <c r="M654" s="5">
        <v>2218470000</v>
      </c>
      <c r="N654" s="4">
        <v>139</v>
      </c>
      <c r="O654" s="4">
        <v>9500</v>
      </c>
      <c r="P654" s="4">
        <v>7900</v>
      </c>
      <c r="Q654" s="4">
        <v>8610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9510</v>
      </c>
      <c r="J655" s="4">
        <v>9510</v>
      </c>
      <c r="K655" s="5">
        <v>8355.15</v>
      </c>
      <c r="L655" s="5">
        <v>981.83199999999999</v>
      </c>
      <c r="M655" s="5">
        <v>2148560000</v>
      </c>
      <c r="N655" s="4">
        <v>136</v>
      </c>
      <c r="O655" s="4">
        <v>9500</v>
      </c>
      <c r="P655" s="4">
        <v>8490</v>
      </c>
      <c r="Q655" s="4">
        <v>8610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9510</v>
      </c>
      <c r="J656" s="4">
        <v>9510</v>
      </c>
      <c r="K656" s="5">
        <v>8362.8799999999992</v>
      </c>
      <c r="L656" s="5">
        <v>961.04700000000003</v>
      </c>
      <c r="M656" s="5">
        <v>2096060000</v>
      </c>
      <c r="N656" s="4">
        <v>133</v>
      </c>
      <c r="O656" s="4">
        <v>9500</v>
      </c>
      <c r="P656" s="4">
        <v>6060</v>
      </c>
      <c r="Q656" s="4">
        <v>8610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9510</v>
      </c>
      <c r="J657" s="4">
        <v>9510</v>
      </c>
      <c r="K657" s="5">
        <v>8366.14</v>
      </c>
      <c r="L657" s="5">
        <v>957.5</v>
      </c>
      <c r="M657" s="5">
        <v>2066860000</v>
      </c>
      <c r="N657" s="4">
        <v>131</v>
      </c>
      <c r="O657" s="4">
        <v>9500</v>
      </c>
      <c r="P657" s="4">
        <v>6742</v>
      </c>
      <c r="Q657" s="4">
        <v>8610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9510</v>
      </c>
      <c r="J658" s="4">
        <v>9510</v>
      </c>
      <c r="K658" s="5">
        <v>8371.57</v>
      </c>
      <c r="L658" s="5">
        <v>944.32399999999996</v>
      </c>
      <c r="M658" s="5">
        <v>2040440000</v>
      </c>
      <c r="N658" s="4">
        <v>128</v>
      </c>
      <c r="O658" s="4">
        <v>9500</v>
      </c>
      <c r="P658" s="4">
        <v>8000</v>
      </c>
      <c r="Q658" s="4">
        <v>8610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9510</v>
      </c>
      <c r="J659" s="4">
        <v>9510</v>
      </c>
      <c r="K659" s="5">
        <v>8390.75</v>
      </c>
      <c r="L659" s="5">
        <v>902.05100000000004</v>
      </c>
      <c r="M659" s="5">
        <v>2018130000</v>
      </c>
      <c r="N659" s="4">
        <v>129</v>
      </c>
      <c r="O659" s="4">
        <v>9500</v>
      </c>
      <c r="P659" s="4">
        <v>7880</v>
      </c>
      <c r="Q659" s="4">
        <v>8610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9510</v>
      </c>
      <c r="J660" s="4">
        <v>9510</v>
      </c>
      <c r="K660" s="5">
        <v>8398.74</v>
      </c>
      <c r="L660" s="5">
        <v>882.88199999999995</v>
      </c>
      <c r="M660" s="5">
        <v>1979260000</v>
      </c>
      <c r="N660" s="4">
        <v>127</v>
      </c>
      <c r="O660" s="4">
        <v>9500</v>
      </c>
      <c r="P660" s="4">
        <v>8100</v>
      </c>
      <c r="Q660" s="4">
        <v>8610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9510</v>
      </c>
      <c r="J661" s="4">
        <v>9510</v>
      </c>
      <c r="K661" s="5">
        <v>8402.32</v>
      </c>
      <c r="L661" s="5">
        <v>862.14</v>
      </c>
      <c r="M661" s="5">
        <v>1957120000</v>
      </c>
      <c r="N661" s="4">
        <v>128</v>
      </c>
      <c r="O661" s="4">
        <v>9500</v>
      </c>
      <c r="P661" s="4">
        <v>8150</v>
      </c>
      <c r="Q661" s="4">
        <v>8610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9510</v>
      </c>
      <c r="J662" s="4">
        <v>9510</v>
      </c>
      <c r="K662" s="5">
        <v>8409.7900000000009</v>
      </c>
      <c r="L662" s="5">
        <v>843.88099999999997</v>
      </c>
      <c r="M662" s="5">
        <v>1914750000</v>
      </c>
      <c r="N662" s="4">
        <v>126</v>
      </c>
      <c r="O662" s="4">
        <v>9500</v>
      </c>
      <c r="P662" s="4">
        <v>9400</v>
      </c>
      <c r="Q662" s="4">
        <v>8610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9510</v>
      </c>
      <c r="J663" s="4">
        <v>9510</v>
      </c>
      <c r="K663" s="5">
        <v>8419.7199999999993</v>
      </c>
      <c r="L663" s="5">
        <v>823.90599999999995</v>
      </c>
      <c r="M663" s="5">
        <v>1865570000</v>
      </c>
      <c r="N663" s="4">
        <v>126</v>
      </c>
      <c r="O663" s="4">
        <v>9500</v>
      </c>
      <c r="P663" s="4">
        <v>8320</v>
      </c>
      <c r="Q663" s="4">
        <v>8610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5870</v>
      </c>
      <c r="I664" s="4">
        <v>9500</v>
      </c>
      <c r="J664" s="4">
        <v>3630</v>
      </c>
      <c r="K664" s="5">
        <v>8429.57</v>
      </c>
      <c r="L664" s="5">
        <v>812.029</v>
      </c>
      <c r="M664" s="5">
        <v>1821390000</v>
      </c>
      <c r="N664" s="4">
        <v>121</v>
      </c>
      <c r="O664" s="4">
        <v>9500</v>
      </c>
      <c r="P664" s="4">
        <v>9370</v>
      </c>
      <c r="Q664" s="4">
        <v>8610</v>
      </c>
    </row>
    <row r="665" spans="5:17">
      <c r="E665" s="4">
        <v>32</v>
      </c>
      <c r="F665" s="4">
        <v>212406</v>
      </c>
      <c r="G665" s="5">
        <v>3.05074E-2</v>
      </c>
      <c r="H665" s="4">
        <v>5870</v>
      </c>
      <c r="I665" s="4">
        <v>9500</v>
      </c>
      <c r="J665" s="4">
        <v>3630</v>
      </c>
      <c r="K665" s="5">
        <v>8439.48</v>
      </c>
      <c r="L665" s="5">
        <v>802.03599999999994</v>
      </c>
      <c r="M665" s="5">
        <v>1792600000</v>
      </c>
      <c r="N665" s="4">
        <v>121</v>
      </c>
      <c r="O665" s="4">
        <v>9500</v>
      </c>
      <c r="P665" s="4">
        <v>7850</v>
      </c>
      <c r="Q665" s="4">
        <v>8610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5870</v>
      </c>
      <c r="I666" s="4">
        <v>9500</v>
      </c>
      <c r="J666" s="4">
        <v>3630</v>
      </c>
      <c r="K666" s="5">
        <v>8450.0400000000009</v>
      </c>
      <c r="L666" s="5">
        <v>790.601</v>
      </c>
      <c r="M666" s="5">
        <v>1766400000</v>
      </c>
      <c r="N666" s="4">
        <v>118</v>
      </c>
      <c r="O666" s="4">
        <v>9500</v>
      </c>
      <c r="P666" s="4">
        <v>8480</v>
      </c>
      <c r="Q666" s="4">
        <v>8610</v>
      </c>
    </row>
    <row r="667" spans="5:17">
      <c r="E667" s="4">
        <v>34</v>
      </c>
      <c r="F667" s="4">
        <v>207640</v>
      </c>
      <c r="G667" s="5">
        <v>2.98228E-2</v>
      </c>
      <c r="H667" s="4">
        <v>5870</v>
      </c>
      <c r="I667" s="4">
        <v>9500</v>
      </c>
      <c r="J667" s="4">
        <v>3630</v>
      </c>
      <c r="K667" s="5">
        <v>8472.0300000000007</v>
      </c>
      <c r="L667" s="5">
        <v>772.71400000000006</v>
      </c>
      <c r="M667" s="5">
        <v>1759130000</v>
      </c>
      <c r="N667" s="4">
        <v>117</v>
      </c>
      <c r="O667" s="4">
        <v>9500</v>
      </c>
      <c r="P667" s="4">
        <v>8990</v>
      </c>
      <c r="Q667" s="4">
        <v>8610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5870</v>
      </c>
      <c r="I668" s="4">
        <v>9500</v>
      </c>
      <c r="J668" s="4">
        <v>3630</v>
      </c>
      <c r="K668" s="5">
        <v>8487.0300000000007</v>
      </c>
      <c r="L668" s="5">
        <v>759.1</v>
      </c>
      <c r="M668" s="5">
        <v>1749970000</v>
      </c>
      <c r="N668" s="4">
        <v>118</v>
      </c>
      <c r="O668" s="4">
        <v>9500</v>
      </c>
      <c r="P668" s="4">
        <v>8570</v>
      </c>
      <c r="Q668" s="4">
        <v>8630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5870</v>
      </c>
      <c r="I669" s="4">
        <v>9500</v>
      </c>
      <c r="J669" s="4">
        <v>3630</v>
      </c>
      <c r="K669" s="5">
        <v>8508.16</v>
      </c>
      <c r="L669" s="5">
        <v>748.79700000000003</v>
      </c>
      <c r="M669" s="5">
        <v>1730870000</v>
      </c>
      <c r="N669" s="4">
        <v>117</v>
      </c>
      <c r="O669" s="4">
        <v>9500</v>
      </c>
      <c r="P669" s="4">
        <v>9070</v>
      </c>
      <c r="Q669" s="4">
        <v>8650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5870</v>
      </c>
      <c r="I670" s="4">
        <v>9500</v>
      </c>
      <c r="J670" s="4">
        <v>3630</v>
      </c>
      <c r="K670" s="5">
        <v>8527.36</v>
      </c>
      <c r="L670" s="5">
        <v>738.221</v>
      </c>
      <c r="M670" s="5">
        <v>1708760000</v>
      </c>
      <c r="N670" s="4">
        <v>116</v>
      </c>
      <c r="O670" s="4">
        <v>9500</v>
      </c>
      <c r="P670" s="4">
        <v>9070</v>
      </c>
      <c r="Q670" s="4">
        <v>8720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5870</v>
      </c>
      <c r="I671" s="4">
        <v>9500</v>
      </c>
      <c r="J671" s="4">
        <v>3630</v>
      </c>
      <c r="K671" s="5">
        <v>8546.5499999999993</v>
      </c>
      <c r="L671" s="5">
        <v>725.87599999999998</v>
      </c>
      <c r="M671" s="5">
        <v>1673750000</v>
      </c>
      <c r="N671" s="4">
        <v>116</v>
      </c>
      <c r="O671" s="4">
        <v>9500</v>
      </c>
      <c r="P671" s="4">
        <v>9070</v>
      </c>
      <c r="Q671" s="4">
        <v>8740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5870</v>
      </c>
      <c r="I672" s="4">
        <v>9500</v>
      </c>
      <c r="J672" s="4">
        <v>3630</v>
      </c>
      <c r="K672" s="5">
        <v>8558.18</v>
      </c>
      <c r="L672" s="5">
        <v>713.40700000000004</v>
      </c>
      <c r="M672" s="5">
        <v>1630320000</v>
      </c>
      <c r="N672" s="4">
        <v>114</v>
      </c>
      <c r="O672" s="4">
        <v>9500</v>
      </c>
      <c r="P672" s="4">
        <v>7610</v>
      </c>
      <c r="Q672" s="4">
        <v>8770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5870</v>
      </c>
      <c r="I673" s="4">
        <v>9500</v>
      </c>
      <c r="J673" s="4">
        <v>3630</v>
      </c>
      <c r="K673" s="5">
        <v>8575.15</v>
      </c>
      <c r="L673" s="5">
        <v>699.01700000000005</v>
      </c>
      <c r="M673" s="5">
        <v>1602600000</v>
      </c>
      <c r="N673" s="4">
        <v>112</v>
      </c>
      <c r="O673" s="4">
        <v>9500</v>
      </c>
      <c r="P673" s="4">
        <v>6660</v>
      </c>
      <c r="Q673" s="4">
        <v>8770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6440</v>
      </c>
      <c r="I674" s="4">
        <v>9500</v>
      </c>
      <c r="J674" s="4">
        <v>3060</v>
      </c>
      <c r="K674" s="5">
        <v>8590.24</v>
      </c>
      <c r="L674" s="5">
        <v>688.40499999999997</v>
      </c>
      <c r="M674" s="5">
        <v>1550840000</v>
      </c>
      <c r="N674" s="4">
        <v>110</v>
      </c>
      <c r="O674" s="4">
        <v>9500</v>
      </c>
      <c r="P674" s="4">
        <v>8950</v>
      </c>
      <c r="Q674" s="4">
        <v>8780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6440</v>
      </c>
      <c r="I675" s="4">
        <v>9500</v>
      </c>
      <c r="J675" s="4">
        <v>3060</v>
      </c>
      <c r="K675" s="5">
        <v>8600.6299999999992</v>
      </c>
      <c r="L675" s="5">
        <v>678.197</v>
      </c>
      <c r="M675" s="5">
        <v>1488180000</v>
      </c>
      <c r="N675" s="4">
        <v>106</v>
      </c>
      <c r="O675" s="4">
        <v>9500</v>
      </c>
      <c r="P675" s="4">
        <v>8430</v>
      </c>
      <c r="Q675" s="4">
        <v>8780</v>
      </c>
    </row>
    <row r="676" spans="5:17">
      <c r="E676" s="4">
        <v>43</v>
      </c>
      <c r="F676" s="4">
        <v>165879</v>
      </c>
      <c r="G676" s="5">
        <v>2.38248E-2</v>
      </c>
      <c r="H676" s="4">
        <v>6440</v>
      </c>
      <c r="I676" s="4">
        <v>9500</v>
      </c>
      <c r="J676" s="4">
        <v>3060</v>
      </c>
      <c r="K676" s="5">
        <v>8620.2999999999993</v>
      </c>
      <c r="L676" s="5">
        <v>666.50199999999995</v>
      </c>
      <c r="M676" s="5">
        <v>1429930000</v>
      </c>
      <c r="N676" s="4">
        <v>105</v>
      </c>
      <c r="O676" s="4">
        <v>9500</v>
      </c>
      <c r="P676" s="4">
        <v>8440</v>
      </c>
      <c r="Q676" s="4">
        <v>8790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6810</v>
      </c>
      <c r="I677" s="4">
        <v>9500</v>
      </c>
      <c r="J677" s="4">
        <v>2690</v>
      </c>
      <c r="K677" s="5">
        <v>8642.6299999999992</v>
      </c>
      <c r="L677" s="5">
        <v>653.92399999999998</v>
      </c>
      <c r="M677" s="5">
        <v>1377220000</v>
      </c>
      <c r="N677" s="4">
        <v>100</v>
      </c>
      <c r="O677" s="4">
        <v>9500</v>
      </c>
      <c r="P677" s="4">
        <v>8750</v>
      </c>
      <c r="Q677" s="4">
        <v>8820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6810</v>
      </c>
      <c r="I678" s="4">
        <v>9500</v>
      </c>
      <c r="J678" s="4">
        <v>2690</v>
      </c>
      <c r="K678" s="5">
        <v>8663.99</v>
      </c>
      <c r="L678" s="5">
        <v>638.95299999999997</v>
      </c>
      <c r="M678" s="5">
        <v>1320160000</v>
      </c>
      <c r="N678" s="4">
        <v>99</v>
      </c>
      <c r="O678" s="4">
        <v>9500</v>
      </c>
      <c r="P678" s="4">
        <v>8140</v>
      </c>
      <c r="Q678" s="4">
        <v>8830</v>
      </c>
    </row>
    <row r="679" spans="5:17">
      <c r="E679" s="4">
        <v>46</v>
      </c>
      <c r="F679" s="4">
        <v>144773</v>
      </c>
      <c r="G679" s="5">
        <v>2.07934E-2</v>
      </c>
      <c r="H679" s="4">
        <v>6810</v>
      </c>
      <c r="I679" s="4">
        <v>9500</v>
      </c>
      <c r="J679" s="4">
        <v>2690</v>
      </c>
      <c r="K679" s="5">
        <v>8675.1200000000008</v>
      </c>
      <c r="L679" s="5">
        <v>627.19600000000003</v>
      </c>
      <c r="M679" s="5">
        <v>1255920000</v>
      </c>
      <c r="N679" s="4">
        <v>97</v>
      </c>
      <c r="O679" s="4">
        <v>9500</v>
      </c>
      <c r="P679" s="4">
        <v>7410</v>
      </c>
      <c r="Q679" s="4">
        <v>8830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6810</v>
      </c>
      <c r="I680" s="4">
        <v>9500</v>
      </c>
      <c r="J680" s="4">
        <v>2690</v>
      </c>
      <c r="K680" s="5">
        <v>8690.48</v>
      </c>
      <c r="L680" s="5">
        <v>616.35299999999995</v>
      </c>
      <c r="M680" s="5">
        <v>1199950000</v>
      </c>
      <c r="N680" s="4">
        <v>94</v>
      </c>
      <c r="O680" s="4">
        <v>9500</v>
      </c>
      <c r="P680" s="4">
        <v>8710</v>
      </c>
      <c r="Q680" s="4">
        <v>8830</v>
      </c>
    </row>
    <row r="681" spans="5:17">
      <c r="E681" s="4">
        <v>48</v>
      </c>
      <c r="F681" s="4">
        <v>130322</v>
      </c>
      <c r="G681" s="5">
        <v>1.87178E-2</v>
      </c>
      <c r="H681" s="4">
        <v>6810</v>
      </c>
      <c r="I681" s="4">
        <v>9500</v>
      </c>
      <c r="J681" s="4">
        <v>2690</v>
      </c>
      <c r="K681" s="5">
        <v>8708.4599999999991</v>
      </c>
      <c r="L681" s="5">
        <v>606.34</v>
      </c>
      <c r="M681" s="5">
        <v>1134900000</v>
      </c>
      <c r="N681" s="4">
        <v>91</v>
      </c>
      <c r="O681" s="4">
        <v>9500</v>
      </c>
      <c r="P681" s="4">
        <v>7650</v>
      </c>
      <c r="Q681" s="4">
        <v>8860</v>
      </c>
    </row>
    <row r="682" spans="5:17">
      <c r="E682" s="4">
        <v>49</v>
      </c>
      <c r="F682" s="4">
        <v>123826</v>
      </c>
      <c r="G682" s="5">
        <v>1.77848E-2</v>
      </c>
      <c r="H682" s="4">
        <v>6810</v>
      </c>
      <c r="I682" s="4">
        <v>9500</v>
      </c>
      <c r="J682" s="4">
        <v>2690</v>
      </c>
      <c r="K682" s="5">
        <v>8730.58</v>
      </c>
      <c r="L682" s="5">
        <v>596.05200000000002</v>
      </c>
      <c r="M682" s="5">
        <v>1081070000</v>
      </c>
      <c r="N682" s="4">
        <v>90</v>
      </c>
      <c r="O682" s="4">
        <v>9500</v>
      </c>
      <c r="P682" s="4">
        <v>7360</v>
      </c>
      <c r="Q682" s="4">
        <v>8870</v>
      </c>
    </row>
    <row r="683" spans="5:17">
      <c r="E683" s="4">
        <v>50</v>
      </c>
      <c r="F683" s="4">
        <v>118095</v>
      </c>
      <c r="G683" s="5">
        <v>1.69617E-2</v>
      </c>
      <c r="H683" s="4">
        <v>6810</v>
      </c>
      <c r="I683" s="4">
        <v>9500</v>
      </c>
      <c r="J683" s="4">
        <v>2690</v>
      </c>
      <c r="K683" s="5">
        <v>8753.83</v>
      </c>
      <c r="L683" s="5">
        <v>583.01099999999997</v>
      </c>
      <c r="M683" s="5">
        <v>1033780000</v>
      </c>
      <c r="N683" s="4">
        <v>87</v>
      </c>
      <c r="O683" s="4">
        <v>9500</v>
      </c>
      <c r="P683" s="4">
        <v>7670</v>
      </c>
      <c r="Q683" s="4">
        <v>8880</v>
      </c>
    </row>
    <row r="684" spans="5:17">
      <c r="E684" s="4">
        <v>51</v>
      </c>
      <c r="F684" s="4">
        <v>114796</v>
      </c>
      <c r="G684" s="5">
        <v>1.64879E-2</v>
      </c>
      <c r="H684" s="4">
        <v>6810</v>
      </c>
      <c r="I684" s="4">
        <v>9500</v>
      </c>
      <c r="J684" s="4">
        <v>2690</v>
      </c>
      <c r="K684" s="5">
        <v>8766.24</v>
      </c>
      <c r="L684" s="5">
        <v>574.42100000000005</v>
      </c>
      <c r="M684" s="5">
        <v>1006330000</v>
      </c>
      <c r="N684" s="4">
        <v>82</v>
      </c>
      <c r="O684" s="4">
        <v>9500</v>
      </c>
      <c r="P684" s="4">
        <v>6990</v>
      </c>
      <c r="Q684" s="4">
        <v>8880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6810</v>
      </c>
      <c r="I685" s="4">
        <v>9500</v>
      </c>
      <c r="J685" s="4">
        <v>2690</v>
      </c>
      <c r="K685" s="5">
        <v>8772.99</v>
      </c>
      <c r="L685" s="5">
        <v>572.149</v>
      </c>
      <c r="M685" s="5">
        <v>977074000</v>
      </c>
      <c r="N685" s="4">
        <v>78</v>
      </c>
      <c r="O685" s="4">
        <v>9500</v>
      </c>
      <c r="P685" s="4">
        <v>8390</v>
      </c>
      <c r="Q685" s="4">
        <v>8880</v>
      </c>
    </row>
    <row r="686" spans="5:17">
      <c r="E686" s="4">
        <v>53</v>
      </c>
      <c r="F686" s="4">
        <v>105587</v>
      </c>
      <c r="G686" s="5">
        <v>1.51652E-2</v>
      </c>
      <c r="H686" s="4">
        <v>6810</v>
      </c>
      <c r="I686" s="4">
        <v>9500</v>
      </c>
      <c r="J686" s="4">
        <v>2690</v>
      </c>
      <c r="K686" s="5">
        <v>8781.5499999999993</v>
      </c>
      <c r="L686" s="5">
        <v>569.46400000000006</v>
      </c>
      <c r="M686" s="5">
        <v>927218000</v>
      </c>
      <c r="N686" s="4">
        <v>77</v>
      </c>
      <c r="O686" s="4">
        <v>9500</v>
      </c>
      <c r="P686" s="4">
        <v>7080</v>
      </c>
      <c r="Q686" s="4">
        <v>8880</v>
      </c>
    </row>
    <row r="687" spans="5:17">
      <c r="E687" s="4">
        <v>54</v>
      </c>
      <c r="F687" s="4">
        <v>99403</v>
      </c>
      <c r="G687" s="5">
        <v>1.4277E-2</v>
      </c>
      <c r="H687" s="4">
        <v>6810</v>
      </c>
      <c r="I687" s="4">
        <v>9500</v>
      </c>
      <c r="J687" s="4">
        <v>2690</v>
      </c>
      <c r="K687" s="5">
        <v>8791.64</v>
      </c>
      <c r="L687" s="5">
        <v>566.54200000000003</v>
      </c>
      <c r="M687" s="5">
        <v>873916000</v>
      </c>
      <c r="N687" s="4">
        <v>71</v>
      </c>
      <c r="O687" s="4">
        <v>9500</v>
      </c>
      <c r="P687" s="4">
        <v>8380</v>
      </c>
      <c r="Q687" s="4">
        <v>8900</v>
      </c>
    </row>
    <row r="688" spans="5:17">
      <c r="E688" s="4">
        <v>55</v>
      </c>
      <c r="F688" s="4">
        <v>92018</v>
      </c>
      <c r="G688" s="5">
        <v>1.32163E-2</v>
      </c>
      <c r="H688" s="4">
        <v>6810</v>
      </c>
      <c r="I688" s="4">
        <v>9500</v>
      </c>
      <c r="J688" s="4">
        <v>2690</v>
      </c>
      <c r="K688" s="5">
        <v>8807.65</v>
      </c>
      <c r="L688" s="5">
        <v>556.95600000000002</v>
      </c>
      <c r="M688" s="5">
        <v>810462000</v>
      </c>
      <c r="N688" s="4">
        <v>71</v>
      </c>
      <c r="O688" s="4">
        <v>9500</v>
      </c>
      <c r="P688" s="4">
        <v>8380</v>
      </c>
      <c r="Q688" s="4">
        <v>8910</v>
      </c>
    </row>
    <row r="689" spans="5:17">
      <c r="E689" s="4">
        <v>56</v>
      </c>
      <c r="F689" s="4">
        <v>84737</v>
      </c>
      <c r="G689" s="5">
        <v>1.21706E-2</v>
      </c>
      <c r="H689" s="4">
        <v>6810</v>
      </c>
      <c r="I689" s="4">
        <v>9500</v>
      </c>
      <c r="J689" s="4">
        <v>2690</v>
      </c>
      <c r="K689" s="5">
        <v>8810.5300000000007</v>
      </c>
      <c r="L689" s="5">
        <v>553.995</v>
      </c>
      <c r="M689" s="5">
        <v>746578000</v>
      </c>
      <c r="N689" s="4">
        <v>69</v>
      </c>
      <c r="O689" s="4">
        <v>9500</v>
      </c>
      <c r="P689" s="4">
        <v>8380</v>
      </c>
      <c r="Q689" s="4">
        <v>8930</v>
      </c>
    </row>
    <row r="690" spans="5:17">
      <c r="E690" s="4">
        <v>57</v>
      </c>
      <c r="F690" s="4">
        <v>77854</v>
      </c>
      <c r="G690" s="5">
        <v>1.1181999999999999E-2</v>
      </c>
      <c r="H690" s="4">
        <v>6810</v>
      </c>
      <c r="I690" s="4">
        <v>9500</v>
      </c>
      <c r="J690" s="4">
        <v>2690</v>
      </c>
      <c r="K690" s="5">
        <v>8814.2000000000007</v>
      </c>
      <c r="L690" s="5">
        <v>552.10400000000004</v>
      </c>
      <c r="M690" s="5">
        <v>686221000</v>
      </c>
      <c r="N690" s="4">
        <v>62</v>
      </c>
      <c r="O690" s="4">
        <v>9500</v>
      </c>
      <c r="P690" s="4">
        <v>8610</v>
      </c>
      <c r="Q690" s="4">
        <v>8942</v>
      </c>
    </row>
    <row r="691" spans="5:17">
      <c r="E691" s="4">
        <v>58</v>
      </c>
      <c r="F691" s="4">
        <v>71855</v>
      </c>
      <c r="G691" s="5">
        <v>1.03204E-2</v>
      </c>
      <c r="H691" s="4">
        <v>6810</v>
      </c>
      <c r="I691" s="4">
        <v>9500</v>
      </c>
      <c r="J691" s="4">
        <v>2690</v>
      </c>
      <c r="K691" s="5">
        <v>8809.7900000000009</v>
      </c>
      <c r="L691" s="5">
        <v>553.44600000000003</v>
      </c>
      <c r="M691" s="5">
        <v>633028000</v>
      </c>
      <c r="N691" s="4">
        <v>62</v>
      </c>
      <c r="O691" s="4">
        <v>9500</v>
      </c>
      <c r="P691" s="4">
        <v>8610</v>
      </c>
      <c r="Q691" s="4">
        <v>8960</v>
      </c>
    </row>
    <row r="692" spans="5:17">
      <c r="E692" s="4">
        <v>59</v>
      </c>
      <c r="F692" s="4">
        <v>64621</v>
      </c>
      <c r="G692" s="5">
        <v>9.2813600000000007E-3</v>
      </c>
      <c r="H692" s="4">
        <v>6810</v>
      </c>
      <c r="I692" s="4">
        <v>9500</v>
      </c>
      <c r="J692" s="4">
        <v>2690</v>
      </c>
      <c r="K692" s="5">
        <v>8820.43</v>
      </c>
      <c r="L692" s="5">
        <v>553.10299999999995</v>
      </c>
      <c r="M692" s="5">
        <v>569985000</v>
      </c>
      <c r="N692" s="4">
        <v>58</v>
      </c>
      <c r="O692" s="4">
        <v>9500</v>
      </c>
      <c r="P692" s="4">
        <v>9220</v>
      </c>
      <c r="Q692" s="4">
        <v>8960</v>
      </c>
    </row>
    <row r="693" spans="5:17">
      <c r="E693" s="4">
        <v>60</v>
      </c>
      <c r="F693" s="4">
        <v>57162</v>
      </c>
      <c r="G693" s="5">
        <v>8.21004E-3</v>
      </c>
      <c r="H693" s="4">
        <v>6810</v>
      </c>
      <c r="I693" s="4">
        <v>9500</v>
      </c>
      <c r="J693" s="4">
        <v>2690</v>
      </c>
      <c r="K693" s="5">
        <v>8839.99</v>
      </c>
      <c r="L693" s="5">
        <v>546.09299999999996</v>
      </c>
      <c r="M693" s="5">
        <v>505311000</v>
      </c>
      <c r="N693" s="4">
        <v>53</v>
      </c>
      <c r="O693" s="4">
        <v>8960</v>
      </c>
      <c r="P693" s="4">
        <v>9340</v>
      </c>
      <c r="Q693" s="4">
        <v>8960</v>
      </c>
    </row>
    <row r="694" spans="5:17">
      <c r="E694" s="4">
        <v>61</v>
      </c>
      <c r="F694" s="4">
        <v>49337</v>
      </c>
      <c r="G694" s="5">
        <v>7.0861500000000003E-3</v>
      </c>
      <c r="H694" s="4">
        <v>6810</v>
      </c>
      <c r="I694" s="4">
        <v>9500</v>
      </c>
      <c r="J694" s="4">
        <v>2690</v>
      </c>
      <c r="K694" s="5">
        <v>8856.84</v>
      </c>
      <c r="L694" s="5">
        <v>537.327</v>
      </c>
      <c r="M694" s="5">
        <v>436970000</v>
      </c>
      <c r="N694" s="4">
        <v>48</v>
      </c>
      <c r="O694" s="4">
        <v>8960</v>
      </c>
      <c r="P694" s="4">
        <v>7800</v>
      </c>
      <c r="Q694" s="4">
        <v>8990</v>
      </c>
    </row>
    <row r="695" spans="5:17">
      <c r="E695" s="4">
        <v>62</v>
      </c>
      <c r="F695" s="4">
        <v>42776</v>
      </c>
      <c r="G695" s="5">
        <v>6.1438100000000004E-3</v>
      </c>
      <c r="H695" s="4">
        <v>6810</v>
      </c>
      <c r="I695" s="4">
        <v>9500</v>
      </c>
      <c r="J695" s="4">
        <v>2690</v>
      </c>
      <c r="K695" s="5">
        <v>8885.2900000000009</v>
      </c>
      <c r="L695" s="5">
        <v>528.11900000000003</v>
      </c>
      <c r="M695" s="5">
        <v>380077000</v>
      </c>
      <c r="N695" s="4">
        <v>47</v>
      </c>
      <c r="O695" s="4">
        <v>8960</v>
      </c>
      <c r="P695" s="4">
        <v>7840</v>
      </c>
      <c r="Q695" s="4">
        <v>8990</v>
      </c>
    </row>
    <row r="696" spans="5:17">
      <c r="E696" s="4">
        <v>63</v>
      </c>
      <c r="F696" s="4">
        <v>35511</v>
      </c>
      <c r="G696" s="5">
        <v>5.10036E-3</v>
      </c>
      <c r="H696" s="4">
        <v>7770</v>
      </c>
      <c r="I696" s="4">
        <v>9500</v>
      </c>
      <c r="J696" s="4">
        <v>1730</v>
      </c>
      <c r="K696" s="5">
        <v>8889.66</v>
      </c>
      <c r="L696" s="5">
        <v>527.30700000000002</v>
      </c>
      <c r="M696" s="5">
        <v>315681000</v>
      </c>
      <c r="N696" s="4">
        <v>43</v>
      </c>
      <c r="O696" s="4">
        <v>8960</v>
      </c>
      <c r="P696" s="4">
        <v>8500</v>
      </c>
      <c r="Q696" s="4">
        <v>8990</v>
      </c>
    </row>
    <row r="697" spans="5:17">
      <c r="E697" s="4">
        <v>64</v>
      </c>
      <c r="F697" s="4">
        <v>29543</v>
      </c>
      <c r="G697" s="5">
        <v>4.24319E-3</v>
      </c>
      <c r="H697" s="4">
        <v>7770</v>
      </c>
      <c r="I697" s="4">
        <v>9500</v>
      </c>
      <c r="J697" s="4">
        <v>1730</v>
      </c>
      <c r="K697" s="5">
        <v>8891.5499999999993</v>
      </c>
      <c r="L697" s="5">
        <v>529.08500000000004</v>
      </c>
      <c r="M697" s="5">
        <v>262683000</v>
      </c>
      <c r="N697" s="4">
        <v>43</v>
      </c>
      <c r="O697" s="4">
        <v>8960</v>
      </c>
      <c r="P697" s="4">
        <v>9490</v>
      </c>
      <c r="Q697" s="4">
        <v>8990</v>
      </c>
    </row>
    <row r="698" spans="5:17">
      <c r="E698" s="4">
        <v>65</v>
      </c>
      <c r="F698" s="4">
        <v>23703</v>
      </c>
      <c r="G698" s="5">
        <v>3.4044000000000001E-3</v>
      </c>
      <c r="H698" s="4">
        <v>7770</v>
      </c>
      <c r="I698" s="4">
        <v>9500</v>
      </c>
      <c r="J698" s="4">
        <v>1730</v>
      </c>
      <c r="K698" s="5">
        <v>8914.2800000000007</v>
      </c>
      <c r="L698" s="5">
        <v>527.38599999999997</v>
      </c>
      <c r="M698" s="5">
        <v>211295000</v>
      </c>
      <c r="N698" s="4">
        <v>41</v>
      </c>
      <c r="O698" s="4">
        <v>8960</v>
      </c>
      <c r="P698" s="4">
        <v>8910</v>
      </c>
      <c r="Q698" s="4">
        <v>9110</v>
      </c>
    </row>
    <row r="699" spans="5:17">
      <c r="E699" s="4">
        <v>66</v>
      </c>
      <c r="F699" s="4">
        <v>18772</v>
      </c>
      <c r="G699" s="5">
        <v>2.6961799999999998E-3</v>
      </c>
      <c r="H699" s="4">
        <v>7770</v>
      </c>
      <c r="I699" s="4">
        <v>9500</v>
      </c>
      <c r="J699" s="4">
        <v>1730</v>
      </c>
      <c r="K699" s="5">
        <v>8948.43</v>
      </c>
      <c r="L699" s="5">
        <v>519.89800000000002</v>
      </c>
      <c r="M699" s="5">
        <v>167980000</v>
      </c>
      <c r="N699" s="4">
        <v>38</v>
      </c>
      <c r="O699" s="4">
        <v>9420</v>
      </c>
      <c r="P699" s="4">
        <v>7900</v>
      </c>
      <c r="Q699" s="4">
        <v>9110</v>
      </c>
    </row>
    <row r="700" spans="5:17">
      <c r="E700" s="4">
        <v>67</v>
      </c>
      <c r="F700" s="4">
        <v>15198</v>
      </c>
      <c r="G700" s="5">
        <v>2.1828500000000001E-3</v>
      </c>
      <c r="H700" s="4">
        <v>7770</v>
      </c>
      <c r="I700" s="4">
        <v>9500</v>
      </c>
      <c r="J700" s="4">
        <v>1730</v>
      </c>
      <c r="K700" s="5">
        <v>8985.01</v>
      </c>
      <c r="L700" s="5">
        <v>499.35399999999998</v>
      </c>
      <c r="M700" s="5">
        <v>136554000</v>
      </c>
      <c r="N700" s="4">
        <v>33</v>
      </c>
      <c r="O700" s="4">
        <v>9240</v>
      </c>
      <c r="P700" s="4">
        <v>8870</v>
      </c>
      <c r="Q700" s="4">
        <v>9150</v>
      </c>
    </row>
    <row r="701" spans="5:17">
      <c r="E701" s="4">
        <v>68</v>
      </c>
      <c r="F701" s="4">
        <v>11537</v>
      </c>
      <c r="G701" s="5">
        <v>1.6570300000000001E-3</v>
      </c>
      <c r="H701" s="4">
        <v>7770</v>
      </c>
      <c r="I701" s="4">
        <v>9500</v>
      </c>
      <c r="J701" s="4">
        <v>1730</v>
      </c>
      <c r="K701" s="5">
        <v>9023.92</v>
      </c>
      <c r="L701" s="5">
        <v>482.16500000000002</v>
      </c>
      <c r="M701" s="5">
        <v>104109000</v>
      </c>
      <c r="N701" s="4">
        <v>28</v>
      </c>
      <c r="O701" s="4">
        <v>9240</v>
      </c>
      <c r="P701" s="4">
        <v>7770</v>
      </c>
      <c r="Q701" s="4">
        <v>9180</v>
      </c>
    </row>
    <row r="702" spans="5:17">
      <c r="E702" s="4">
        <v>69</v>
      </c>
      <c r="F702" s="4">
        <v>8721</v>
      </c>
      <c r="G702" s="5">
        <v>1.2525800000000001E-3</v>
      </c>
      <c r="H702" s="4">
        <v>7850</v>
      </c>
      <c r="I702" s="4">
        <v>9500</v>
      </c>
      <c r="J702" s="4">
        <v>1650</v>
      </c>
      <c r="K702" s="5">
        <v>9073.11</v>
      </c>
      <c r="L702" s="5">
        <v>446.19600000000003</v>
      </c>
      <c r="M702" s="5">
        <v>79126600</v>
      </c>
      <c r="N702" s="4">
        <v>23</v>
      </c>
      <c r="O702" s="4">
        <v>9240</v>
      </c>
      <c r="P702" s="4">
        <v>9020</v>
      </c>
      <c r="Q702" s="4">
        <v>9240</v>
      </c>
    </row>
    <row r="703" spans="5:17">
      <c r="E703" s="4">
        <v>70</v>
      </c>
      <c r="F703" s="4">
        <v>6603</v>
      </c>
      <c r="G703" s="5">
        <v>9.4837299999999997E-4</v>
      </c>
      <c r="H703" s="4">
        <v>7850</v>
      </c>
      <c r="I703" s="4">
        <v>9500</v>
      </c>
      <c r="J703" s="4">
        <v>1650</v>
      </c>
      <c r="K703" s="5">
        <v>9127.2999999999993</v>
      </c>
      <c r="L703" s="5">
        <v>400.16199999999998</v>
      </c>
      <c r="M703" s="5">
        <v>60267600</v>
      </c>
      <c r="N703" s="4">
        <v>20</v>
      </c>
      <c r="O703" s="4">
        <v>9240</v>
      </c>
      <c r="P703" s="4">
        <v>9450</v>
      </c>
      <c r="Q703" s="4">
        <v>9240</v>
      </c>
    </row>
    <row r="704" spans="5:17">
      <c r="E704" s="4">
        <v>71</v>
      </c>
      <c r="F704" s="4">
        <v>4790</v>
      </c>
      <c r="G704" s="5">
        <v>6.8797599999999997E-4</v>
      </c>
      <c r="H704" s="4">
        <v>7850</v>
      </c>
      <c r="I704" s="4">
        <v>9500</v>
      </c>
      <c r="J704" s="4">
        <v>1650</v>
      </c>
      <c r="K704" s="5">
        <v>9187.82</v>
      </c>
      <c r="L704" s="5">
        <v>315.75400000000002</v>
      </c>
      <c r="M704" s="5">
        <v>44009700</v>
      </c>
      <c r="N704" s="4">
        <v>18</v>
      </c>
      <c r="O704" s="4">
        <v>9240</v>
      </c>
      <c r="P704" s="4">
        <v>9390</v>
      </c>
      <c r="Q704" s="4">
        <v>9240</v>
      </c>
    </row>
    <row r="705" spans="1:17">
      <c r="E705" s="4">
        <v>72</v>
      </c>
      <c r="F705" s="4">
        <v>3532</v>
      </c>
      <c r="G705" s="5">
        <v>5.0729300000000002E-4</v>
      </c>
      <c r="H705" s="4">
        <v>7930</v>
      </c>
      <c r="I705" s="4">
        <v>9500</v>
      </c>
      <c r="J705" s="4">
        <v>1570</v>
      </c>
      <c r="K705" s="5">
        <v>9212.5300000000007</v>
      </c>
      <c r="L705" s="5">
        <v>285.43200000000002</v>
      </c>
      <c r="M705" s="5">
        <v>32538700</v>
      </c>
      <c r="N705" s="4">
        <v>15</v>
      </c>
      <c r="O705" s="4">
        <v>9240</v>
      </c>
      <c r="P705" s="4">
        <v>8650</v>
      </c>
      <c r="Q705" s="4">
        <v>9240</v>
      </c>
    </row>
    <row r="706" spans="1:17">
      <c r="E706" s="4">
        <v>73</v>
      </c>
      <c r="F706" s="4">
        <v>2381</v>
      </c>
      <c r="G706" s="5">
        <v>3.4197699999999998E-4</v>
      </c>
      <c r="H706" s="4">
        <v>8070</v>
      </c>
      <c r="I706" s="4">
        <v>9500</v>
      </c>
      <c r="J706" s="4">
        <v>1430</v>
      </c>
      <c r="K706" s="5">
        <v>9258.5400000000009</v>
      </c>
      <c r="L706" s="5">
        <v>241.548</v>
      </c>
      <c r="M706" s="5">
        <v>22044600</v>
      </c>
      <c r="N706" s="4">
        <v>9</v>
      </c>
      <c r="O706" s="4">
        <v>9240</v>
      </c>
      <c r="P706" s="4">
        <v>9290</v>
      </c>
      <c r="Q706" s="4">
        <v>9240</v>
      </c>
    </row>
    <row r="707" spans="1:17">
      <c r="E707" s="4">
        <v>74</v>
      </c>
      <c r="F707" s="4">
        <v>1653</v>
      </c>
      <c r="G707" s="5">
        <v>2.3741600000000001E-4</v>
      </c>
      <c r="H707" s="4">
        <v>8070</v>
      </c>
      <c r="I707" s="4">
        <v>9500</v>
      </c>
      <c r="J707" s="4">
        <v>1430</v>
      </c>
      <c r="K707" s="5">
        <v>9258.07</v>
      </c>
      <c r="L707" s="5">
        <v>204.32599999999999</v>
      </c>
      <c r="M707" s="5">
        <v>15303600</v>
      </c>
      <c r="N707" s="4">
        <v>8</v>
      </c>
      <c r="O707" s="4">
        <v>9240</v>
      </c>
      <c r="P707" s="4">
        <v>9290</v>
      </c>
      <c r="Q707" s="4">
        <v>9240</v>
      </c>
    </row>
    <row r="708" spans="1:17">
      <c r="E708" s="4">
        <v>75</v>
      </c>
      <c r="F708" s="4">
        <v>1066</v>
      </c>
      <c r="G708" s="5">
        <v>1.5310700000000001E-4</v>
      </c>
      <c r="H708" s="4">
        <v>8830</v>
      </c>
      <c r="I708" s="4">
        <v>9500</v>
      </c>
      <c r="J708" s="4">
        <v>670</v>
      </c>
      <c r="K708" s="5">
        <v>9259.74</v>
      </c>
      <c r="L708" s="5">
        <v>174.71299999999999</v>
      </c>
      <c r="M708" s="5">
        <v>9870880</v>
      </c>
      <c r="N708" s="4">
        <v>6</v>
      </c>
      <c r="O708" s="4">
        <v>9240</v>
      </c>
      <c r="P708" s="4">
        <v>9500</v>
      </c>
      <c r="Q708" s="4">
        <v>9240</v>
      </c>
    </row>
    <row r="709" spans="1:17">
      <c r="E709" s="4">
        <v>76</v>
      </c>
      <c r="F709" s="4">
        <v>540</v>
      </c>
      <c r="G709" s="5">
        <v>7.75589E-5</v>
      </c>
      <c r="H709" s="4">
        <v>8830</v>
      </c>
      <c r="I709" s="4">
        <v>9420</v>
      </c>
      <c r="J709" s="4">
        <v>590</v>
      </c>
      <c r="K709" s="5">
        <v>9256.89</v>
      </c>
      <c r="L709" s="5">
        <v>181.274</v>
      </c>
      <c r="M709" s="5">
        <v>4998720</v>
      </c>
      <c r="N709" s="4">
        <v>4</v>
      </c>
      <c r="O709" s="4">
        <v>9240</v>
      </c>
      <c r="P709" s="4">
        <v>8830</v>
      </c>
      <c r="Q709" s="4">
        <v>9240</v>
      </c>
    </row>
    <row r="710" spans="1:17">
      <c r="E710" s="4">
        <v>77</v>
      </c>
      <c r="F710" s="4">
        <v>236</v>
      </c>
      <c r="G710" s="5">
        <v>3.3896100000000002E-5</v>
      </c>
      <c r="H710" s="4">
        <v>8830</v>
      </c>
      <c r="I710" s="4">
        <v>9420</v>
      </c>
      <c r="J710" s="4">
        <v>590</v>
      </c>
      <c r="K710" s="5">
        <v>9257.16</v>
      </c>
      <c r="L710" s="5">
        <v>179.10599999999999</v>
      </c>
      <c r="M710" s="5">
        <v>2184690</v>
      </c>
      <c r="N710" s="4">
        <v>4</v>
      </c>
      <c r="O710" s="4">
        <v>9240</v>
      </c>
      <c r="P710" s="4">
        <v>9370</v>
      </c>
      <c r="Q710" s="4">
        <v>9240</v>
      </c>
    </row>
    <row r="711" spans="1:17">
      <c r="E711" s="4">
        <v>78</v>
      </c>
      <c r="F711" s="4">
        <v>59</v>
      </c>
      <c r="G711" s="5">
        <v>8.4740200000000002E-6</v>
      </c>
      <c r="H711" s="4">
        <v>9240</v>
      </c>
      <c r="I711" s="4">
        <v>9420</v>
      </c>
      <c r="J711" s="4">
        <v>180</v>
      </c>
      <c r="K711" s="5">
        <v>9304.07</v>
      </c>
      <c r="L711" s="5">
        <v>86.183099999999996</v>
      </c>
      <c r="M711" s="5">
        <v>548940</v>
      </c>
      <c r="N711" s="4">
        <v>2</v>
      </c>
      <c r="O711" s="4">
        <v>9240</v>
      </c>
      <c r="P711" s="4">
        <v>9420</v>
      </c>
      <c r="Q711" s="4">
        <v>9240</v>
      </c>
    </row>
    <row r="712" spans="1:17">
      <c r="E712" s="4">
        <v>79</v>
      </c>
      <c r="F712" s="4">
        <v>15</v>
      </c>
      <c r="G712" s="5">
        <v>2.1544099999999999E-6</v>
      </c>
      <c r="H712" s="4">
        <v>9240</v>
      </c>
      <c r="I712" s="4">
        <v>9240</v>
      </c>
      <c r="J712" s="4">
        <v>0</v>
      </c>
      <c r="K712" s="5">
        <v>9240</v>
      </c>
      <c r="L712" s="5">
        <v>0</v>
      </c>
      <c r="M712" s="5">
        <v>138600</v>
      </c>
      <c r="N712" s="4">
        <v>1</v>
      </c>
      <c r="O712" s="4">
        <v>9240</v>
      </c>
      <c r="P712" s="4">
        <v>9240</v>
      </c>
      <c r="Q712" s="4">
        <v>9240</v>
      </c>
    </row>
    <row r="713" spans="1:17">
      <c r="A713">
        <v>1994</v>
      </c>
      <c r="B713" t="s">
        <v>42</v>
      </c>
      <c r="E713" s="4">
        <v>1</v>
      </c>
      <c r="F713" s="4">
        <v>5027423</v>
      </c>
      <c r="G713" s="5">
        <v>0.72207600000000005</v>
      </c>
      <c r="H713" s="4">
        <v>0</v>
      </c>
      <c r="I713" s="4">
        <v>9990</v>
      </c>
      <c r="J713" s="4">
        <v>9990</v>
      </c>
      <c r="K713" s="5">
        <v>4274.97</v>
      </c>
      <c r="L713" s="5">
        <v>2937.04</v>
      </c>
      <c r="M713" s="5">
        <v>21492100000</v>
      </c>
      <c r="N713" s="4">
        <v>146</v>
      </c>
      <c r="O713" s="4">
        <v>454</v>
      </c>
      <c r="P713" s="4">
        <v>8320</v>
      </c>
      <c r="Q713" s="4">
        <v>5012</v>
      </c>
    </row>
    <row r="714" spans="1:17">
      <c r="E714" s="4">
        <v>2</v>
      </c>
      <c r="F714" s="4">
        <v>1515456</v>
      </c>
      <c r="G714" s="5">
        <v>0.21766099999999999</v>
      </c>
      <c r="H714" s="4">
        <v>0</v>
      </c>
      <c r="I714" s="4">
        <v>9990</v>
      </c>
      <c r="J714" s="4">
        <v>9990</v>
      </c>
      <c r="K714" s="5">
        <v>6869.47</v>
      </c>
      <c r="L714" s="5">
        <v>2488.6</v>
      </c>
      <c r="M714" s="5">
        <v>10410400000</v>
      </c>
      <c r="N714" s="4">
        <v>128</v>
      </c>
      <c r="O714" s="4">
        <v>454</v>
      </c>
      <c r="P714" s="4">
        <v>4690</v>
      </c>
      <c r="Q714" s="4">
        <v>7260</v>
      </c>
    </row>
    <row r="715" spans="1:17">
      <c r="E715" s="4">
        <v>3</v>
      </c>
      <c r="F715" s="4">
        <v>1099428</v>
      </c>
      <c r="G715" s="5">
        <v>0.15790799999999999</v>
      </c>
      <c r="H715" s="4">
        <v>0</v>
      </c>
      <c r="I715" s="4">
        <v>9990</v>
      </c>
      <c r="J715" s="4">
        <v>9990</v>
      </c>
      <c r="K715" s="5">
        <v>7404.84</v>
      </c>
      <c r="L715" s="5">
        <v>2346.59</v>
      </c>
      <c r="M715" s="5">
        <v>8141090000</v>
      </c>
      <c r="N715" s="4">
        <v>136</v>
      </c>
      <c r="O715" s="4">
        <v>9500</v>
      </c>
      <c r="P715" s="4">
        <v>7420</v>
      </c>
      <c r="Q715" s="4">
        <v>7870</v>
      </c>
    </row>
    <row r="716" spans="1:17">
      <c r="E716" s="4">
        <v>4</v>
      </c>
      <c r="F716" s="4">
        <v>867898</v>
      </c>
      <c r="G716" s="5">
        <v>0.124654</v>
      </c>
      <c r="H716" s="4">
        <v>0</v>
      </c>
      <c r="I716" s="4">
        <v>9990</v>
      </c>
      <c r="J716" s="4">
        <v>9990</v>
      </c>
      <c r="K716" s="5">
        <v>7502.1</v>
      </c>
      <c r="L716" s="5">
        <v>2348.85</v>
      </c>
      <c r="M716" s="5">
        <v>6511060000</v>
      </c>
      <c r="N716" s="4">
        <v>137</v>
      </c>
      <c r="O716" s="4">
        <v>9500</v>
      </c>
      <c r="P716" s="4">
        <v>9700</v>
      </c>
      <c r="Q716" s="4">
        <v>8180</v>
      </c>
    </row>
    <row r="717" spans="1:17">
      <c r="E717" s="4">
        <v>5</v>
      </c>
      <c r="F717" s="4">
        <v>754824</v>
      </c>
      <c r="G717" s="5">
        <v>0.108414</v>
      </c>
      <c r="H717" s="4">
        <v>0</v>
      </c>
      <c r="I717" s="4">
        <v>9990</v>
      </c>
      <c r="J717" s="4">
        <v>9990</v>
      </c>
      <c r="K717" s="5">
        <v>7842.5</v>
      </c>
      <c r="L717" s="5">
        <v>2268.19</v>
      </c>
      <c r="M717" s="5">
        <v>5919710000</v>
      </c>
      <c r="N717" s="4">
        <v>134</v>
      </c>
      <c r="O717" s="4">
        <v>9500</v>
      </c>
      <c r="P717" s="4">
        <v>6360</v>
      </c>
      <c r="Q717" s="4">
        <v>8622</v>
      </c>
    </row>
    <row r="718" spans="1:17">
      <c r="E718" s="4">
        <v>6</v>
      </c>
      <c r="F718" s="4">
        <v>625933</v>
      </c>
      <c r="G718" s="5">
        <v>8.9901200000000001E-2</v>
      </c>
      <c r="H718" s="4">
        <v>0</v>
      </c>
      <c r="I718" s="4">
        <v>9990</v>
      </c>
      <c r="J718" s="4">
        <v>9990</v>
      </c>
      <c r="K718" s="5">
        <v>8183.47</v>
      </c>
      <c r="L718" s="5">
        <v>2197.3000000000002</v>
      </c>
      <c r="M718" s="5">
        <v>5122310000</v>
      </c>
      <c r="N718" s="4">
        <v>129</v>
      </c>
      <c r="O718" s="4">
        <v>9500</v>
      </c>
      <c r="P718" s="4">
        <v>6232</v>
      </c>
      <c r="Q718" s="4">
        <v>8960</v>
      </c>
    </row>
    <row r="719" spans="1:17">
      <c r="E719" s="4">
        <v>7</v>
      </c>
      <c r="F719" s="4">
        <v>566562</v>
      </c>
      <c r="G719" s="5">
        <v>8.1373899999999999E-2</v>
      </c>
      <c r="H719" s="4">
        <v>0</v>
      </c>
      <c r="I719" s="4">
        <v>9990</v>
      </c>
      <c r="J719" s="4">
        <v>9990</v>
      </c>
      <c r="K719" s="5">
        <v>8347.91</v>
      </c>
      <c r="L719" s="5">
        <v>2059.12</v>
      </c>
      <c r="M719" s="5">
        <v>4729610000</v>
      </c>
      <c r="N719" s="4">
        <v>123</v>
      </c>
      <c r="O719" s="4">
        <v>9500</v>
      </c>
      <c r="P719" s="4">
        <v>7562</v>
      </c>
      <c r="Q719" s="4">
        <v>9120</v>
      </c>
    </row>
    <row r="720" spans="1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9990</v>
      </c>
      <c r="J720" s="4">
        <v>9990</v>
      </c>
      <c r="K720" s="5">
        <v>8483.2099999999991</v>
      </c>
      <c r="L720" s="5">
        <v>1932.34</v>
      </c>
      <c r="M720" s="5">
        <v>4344040000</v>
      </c>
      <c r="N720" s="4">
        <v>118</v>
      </c>
      <c r="O720" s="4">
        <v>9500</v>
      </c>
      <c r="P720" s="4">
        <v>6590</v>
      </c>
      <c r="Q720" s="4">
        <v>9270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9990</v>
      </c>
      <c r="J721" s="4">
        <v>9990</v>
      </c>
      <c r="K721" s="5">
        <v>8668.66</v>
      </c>
      <c r="L721" s="5">
        <v>1771.16</v>
      </c>
      <c r="M721" s="5">
        <v>4196500000</v>
      </c>
      <c r="N721" s="4">
        <v>112</v>
      </c>
      <c r="O721" s="4">
        <v>9500</v>
      </c>
      <c r="P721" s="4">
        <v>6840</v>
      </c>
      <c r="Q721" s="4">
        <v>9410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9990</v>
      </c>
      <c r="J722" s="4">
        <v>9990</v>
      </c>
      <c r="K722" s="5">
        <v>8774.89</v>
      </c>
      <c r="L722" s="5">
        <v>1674.37</v>
      </c>
      <c r="M722" s="5">
        <v>3914820000</v>
      </c>
      <c r="N722" s="4">
        <v>111</v>
      </c>
      <c r="O722" s="4">
        <v>9500</v>
      </c>
      <c r="P722" s="4">
        <v>8970</v>
      </c>
      <c r="Q722" s="4">
        <v>9460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9990</v>
      </c>
      <c r="J723" s="4">
        <v>9990</v>
      </c>
      <c r="K723" s="5">
        <v>8851.76</v>
      </c>
      <c r="L723" s="5">
        <v>1596.65</v>
      </c>
      <c r="M723" s="5">
        <v>3614680000</v>
      </c>
      <c r="N723" s="4">
        <v>108</v>
      </c>
      <c r="O723" s="4">
        <v>9500</v>
      </c>
      <c r="P723" s="4">
        <v>9940</v>
      </c>
      <c r="Q723" s="4">
        <v>9490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9990</v>
      </c>
      <c r="J724" s="4">
        <v>9990</v>
      </c>
      <c r="K724" s="5">
        <v>8949.89</v>
      </c>
      <c r="L724" s="5">
        <v>1477.44</v>
      </c>
      <c r="M724" s="5">
        <v>3387850000</v>
      </c>
      <c r="N724" s="4">
        <v>104</v>
      </c>
      <c r="O724" s="4">
        <v>9500</v>
      </c>
      <c r="P724" s="4">
        <v>5970</v>
      </c>
      <c r="Q724" s="4">
        <v>9500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10000</v>
      </c>
      <c r="J725" s="4">
        <v>10000</v>
      </c>
      <c r="K725" s="5">
        <v>9031.9599999999991</v>
      </c>
      <c r="L725" s="5">
        <v>1373.42</v>
      </c>
      <c r="M725" s="5">
        <v>3282500000</v>
      </c>
      <c r="N725" s="4">
        <v>102</v>
      </c>
      <c r="O725" s="4">
        <v>9500</v>
      </c>
      <c r="P725" s="4">
        <v>4502</v>
      </c>
      <c r="Q725" s="4">
        <v>9500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10000</v>
      </c>
      <c r="J726" s="4">
        <v>10000</v>
      </c>
      <c r="K726" s="5">
        <v>9100.5400000000009</v>
      </c>
      <c r="L726" s="5">
        <v>1288.3499999999999</v>
      </c>
      <c r="M726" s="5">
        <v>3185330000</v>
      </c>
      <c r="N726" s="4">
        <v>97</v>
      </c>
      <c r="O726" s="4">
        <v>9500</v>
      </c>
      <c r="P726" s="4">
        <v>9200</v>
      </c>
      <c r="Q726" s="4">
        <v>9500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10000</v>
      </c>
      <c r="J727" s="4">
        <v>10000</v>
      </c>
      <c r="K727" s="5">
        <v>9166.4500000000007</v>
      </c>
      <c r="L727" s="5">
        <v>1159.1199999999999</v>
      </c>
      <c r="M727" s="5">
        <v>3075710000</v>
      </c>
      <c r="N727" s="4">
        <v>92</v>
      </c>
      <c r="O727" s="4">
        <v>9500</v>
      </c>
      <c r="P727" s="4">
        <v>9020</v>
      </c>
      <c r="Q727" s="4">
        <v>9500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10000</v>
      </c>
      <c r="J728" s="4">
        <v>10000</v>
      </c>
      <c r="K728" s="5">
        <v>9211.15</v>
      </c>
      <c r="L728" s="5">
        <v>1087.95</v>
      </c>
      <c r="M728" s="5">
        <v>2908090000</v>
      </c>
      <c r="N728" s="4">
        <v>88</v>
      </c>
      <c r="O728" s="4">
        <v>9500</v>
      </c>
      <c r="P728" s="4">
        <v>9070</v>
      </c>
      <c r="Q728" s="4">
        <v>9500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10000</v>
      </c>
      <c r="J729" s="4">
        <v>10000</v>
      </c>
      <c r="K729" s="5">
        <v>9242.9500000000007</v>
      </c>
      <c r="L729" s="5">
        <v>1049.9100000000001</v>
      </c>
      <c r="M729" s="5">
        <v>2801390000</v>
      </c>
      <c r="N729" s="4">
        <v>85</v>
      </c>
      <c r="O729" s="4">
        <v>9500</v>
      </c>
      <c r="P729" s="4">
        <v>7730</v>
      </c>
      <c r="Q729" s="4">
        <v>9500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10000</v>
      </c>
      <c r="J730" s="4">
        <v>10000</v>
      </c>
      <c r="K730" s="5">
        <v>9272.83</v>
      </c>
      <c r="L730" s="5">
        <v>1013.08</v>
      </c>
      <c r="M730" s="5">
        <v>2712090000</v>
      </c>
      <c r="N730" s="4">
        <v>82</v>
      </c>
      <c r="O730" s="4">
        <v>9500</v>
      </c>
      <c r="P730" s="4">
        <v>7400</v>
      </c>
      <c r="Q730" s="4">
        <v>9500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10000</v>
      </c>
      <c r="J731" s="4">
        <v>10000</v>
      </c>
      <c r="K731" s="5">
        <v>9312.5</v>
      </c>
      <c r="L731" s="5">
        <v>946.14499999999998</v>
      </c>
      <c r="M731" s="5">
        <v>2629430000</v>
      </c>
      <c r="N731" s="4">
        <v>81</v>
      </c>
      <c r="O731" s="4">
        <v>9500</v>
      </c>
      <c r="P731" s="4">
        <v>9820</v>
      </c>
      <c r="Q731" s="4">
        <v>9500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10000</v>
      </c>
      <c r="J732" s="4">
        <v>10000</v>
      </c>
      <c r="K732" s="5">
        <v>9350.57</v>
      </c>
      <c r="L732" s="5">
        <v>867.12199999999996</v>
      </c>
      <c r="M732" s="5">
        <v>2577760000</v>
      </c>
      <c r="N732" s="4">
        <v>76</v>
      </c>
      <c r="O732" s="4">
        <v>9500</v>
      </c>
      <c r="P732" s="4">
        <v>8102</v>
      </c>
      <c r="Q732" s="4">
        <v>9500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10000</v>
      </c>
      <c r="J733" s="4">
        <v>10000</v>
      </c>
      <c r="K733" s="5">
        <v>9386.66</v>
      </c>
      <c r="L733" s="5">
        <v>766.66499999999996</v>
      </c>
      <c r="M733" s="5">
        <v>2496010000</v>
      </c>
      <c r="N733" s="4">
        <v>71</v>
      </c>
      <c r="O733" s="4">
        <v>9500</v>
      </c>
      <c r="P733" s="4">
        <v>8960</v>
      </c>
      <c r="Q733" s="4">
        <v>9500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10000</v>
      </c>
      <c r="J734" s="4">
        <v>10000</v>
      </c>
      <c r="K734" s="5">
        <v>9422.08</v>
      </c>
      <c r="L734" s="5">
        <v>682.65</v>
      </c>
      <c r="M734" s="5">
        <v>2422930000</v>
      </c>
      <c r="N734" s="4">
        <v>67</v>
      </c>
      <c r="O734" s="4">
        <v>9500</v>
      </c>
      <c r="P734" s="4">
        <v>8660</v>
      </c>
      <c r="Q734" s="4">
        <v>9500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10000</v>
      </c>
      <c r="J735" s="4">
        <v>10000</v>
      </c>
      <c r="K735" s="5">
        <v>9446.4</v>
      </c>
      <c r="L735" s="5">
        <v>614.54100000000005</v>
      </c>
      <c r="M735" s="5">
        <v>2367640000</v>
      </c>
      <c r="N735" s="4">
        <v>64</v>
      </c>
      <c r="O735" s="4">
        <v>9500</v>
      </c>
      <c r="P735" s="4">
        <v>9660</v>
      </c>
      <c r="Q735" s="4">
        <v>9500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10000</v>
      </c>
      <c r="J736" s="4">
        <v>10000</v>
      </c>
      <c r="K736" s="5">
        <v>9461.35</v>
      </c>
      <c r="L736" s="5">
        <v>585.35199999999998</v>
      </c>
      <c r="M736" s="5">
        <v>2337440000</v>
      </c>
      <c r="N736" s="4">
        <v>59</v>
      </c>
      <c r="O736" s="4">
        <v>9500</v>
      </c>
      <c r="P736" s="4">
        <v>9100</v>
      </c>
      <c r="Q736" s="4">
        <v>9500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10000</v>
      </c>
      <c r="J737" s="4">
        <v>10000</v>
      </c>
      <c r="K737" s="5">
        <v>9474.2099999999991</v>
      </c>
      <c r="L737" s="5">
        <v>546.07399999999996</v>
      </c>
      <c r="M737" s="5">
        <v>2309200000</v>
      </c>
      <c r="N737" s="4">
        <v>55</v>
      </c>
      <c r="O737" s="4">
        <v>9500</v>
      </c>
      <c r="P737" s="4">
        <v>9690</v>
      </c>
      <c r="Q737" s="4">
        <v>9500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10000</v>
      </c>
      <c r="J738" s="4">
        <v>10000</v>
      </c>
      <c r="K738" s="5">
        <v>9491.76</v>
      </c>
      <c r="L738" s="5">
        <v>440.58499999999998</v>
      </c>
      <c r="M738" s="5">
        <v>2282940000</v>
      </c>
      <c r="N738" s="4">
        <v>54</v>
      </c>
      <c r="O738" s="4">
        <v>9500</v>
      </c>
      <c r="P738" s="4">
        <v>8440</v>
      </c>
      <c r="Q738" s="4">
        <v>9500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10000</v>
      </c>
      <c r="J739" s="4">
        <v>10000</v>
      </c>
      <c r="K739" s="5">
        <v>9498.9699999999993</v>
      </c>
      <c r="L739" s="5">
        <v>394.77499999999998</v>
      </c>
      <c r="M739" s="5">
        <v>2238550000</v>
      </c>
      <c r="N739" s="4">
        <v>51</v>
      </c>
      <c r="O739" s="4">
        <v>9500</v>
      </c>
      <c r="P739" s="4">
        <v>8560</v>
      </c>
      <c r="Q739" s="4">
        <v>9500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10000</v>
      </c>
      <c r="J740" s="4">
        <v>10000</v>
      </c>
      <c r="K740" s="5">
        <v>9506.32</v>
      </c>
      <c r="L740" s="5">
        <v>323.93299999999999</v>
      </c>
      <c r="M740" s="5">
        <v>2214270000</v>
      </c>
      <c r="N740" s="4">
        <v>52</v>
      </c>
      <c r="O740" s="4">
        <v>9500</v>
      </c>
      <c r="P740" s="4">
        <v>5692</v>
      </c>
      <c r="Q740" s="4">
        <v>9500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10000</v>
      </c>
      <c r="J741" s="4">
        <v>10000</v>
      </c>
      <c r="K741" s="5">
        <v>9511.77</v>
      </c>
      <c r="L741" s="5">
        <v>271.601</v>
      </c>
      <c r="M741" s="5">
        <v>2165650000</v>
      </c>
      <c r="N741" s="4">
        <v>47</v>
      </c>
      <c r="O741" s="4">
        <v>9500</v>
      </c>
      <c r="P741" s="4">
        <v>9490</v>
      </c>
      <c r="Q741" s="4">
        <v>9500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10000</v>
      </c>
      <c r="J742" s="4">
        <v>10000</v>
      </c>
      <c r="K742" s="5">
        <v>9516.19</v>
      </c>
      <c r="L742" s="5">
        <v>201.87100000000001</v>
      </c>
      <c r="M742" s="5">
        <v>2108520000</v>
      </c>
      <c r="N742" s="4">
        <v>46</v>
      </c>
      <c r="O742" s="4">
        <v>9500</v>
      </c>
      <c r="P742" s="4">
        <v>8830</v>
      </c>
      <c r="Q742" s="4">
        <v>9500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7870</v>
      </c>
      <c r="I743" s="4">
        <v>10000</v>
      </c>
      <c r="J743" s="4">
        <v>2130</v>
      </c>
      <c r="K743" s="5">
        <v>9518.83</v>
      </c>
      <c r="L743" s="5">
        <v>174.15700000000001</v>
      </c>
      <c r="M743" s="5">
        <v>2056740000</v>
      </c>
      <c r="N743" s="4">
        <v>42</v>
      </c>
      <c r="O743" s="4">
        <v>9500</v>
      </c>
      <c r="P743" s="4">
        <v>7870</v>
      </c>
      <c r="Q743" s="4">
        <v>9500</v>
      </c>
    </row>
    <row r="744" spans="5:17">
      <c r="E744" s="4">
        <v>32</v>
      </c>
      <c r="F744" s="4">
        <v>212406</v>
      </c>
      <c r="G744" s="5">
        <v>3.05074E-2</v>
      </c>
      <c r="H744" s="4">
        <v>8050</v>
      </c>
      <c r="I744" s="4">
        <v>10000</v>
      </c>
      <c r="J744" s="4">
        <v>1950</v>
      </c>
      <c r="K744" s="5">
        <v>9519.08</v>
      </c>
      <c r="L744" s="5">
        <v>174.66800000000001</v>
      </c>
      <c r="M744" s="5">
        <v>2021910000</v>
      </c>
      <c r="N744" s="4">
        <v>41</v>
      </c>
      <c r="O744" s="4">
        <v>9500</v>
      </c>
      <c r="P744" s="4">
        <v>9590</v>
      </c>
      <c r="Q744" s="4">
        <v>9500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8050</v>
      </c>
      <c r="I745" s="4">
        <v>10000</v>
      </c>
      <c r="J745" s="4">
        <v>1950</v>
      </c>
      <c r="K745" s="5">
        <v>9518.91</v>
      </c>
      <c r="L745" s="5">
        <v>175.876</v>
      </c>
      <c r="M745" s="5">
        <v>1989840000</v>
      </c>
      <c r="N745" s="4">
        <v>40</v>
      </c>
      <c r="O745" s="4">
        <v>9500</v>
      </c>
      <c r="P745" s="4">
        <v>9760</v>
      </c>
      <c r="Q745" s="4">
        <v>9500</v>
      </c>
    </row>
    <row r="746" spans="5:17">
      <c r="E746" s="4">
        <v>34</v>
      </c>
      <c r="F746" s="4">
        <v>207640</v>
      </c>
      <c r="G746" s="5">
        <v>2.98228E-2</v>
      </c>
      <c r="H746" s="4">
        <v>8050</v>
      </c>
      <c r="I746" s="4">
        <v>10000</v>
      </c>
      <c r="J746" s="4">
        <v>1950</v>
      </c>
      <c r="K746" s="5">
        <v>9518.61</v>
      </c>
      <c r="L746" s="5">
        <v>177.036</v>
      </c>
      <c r="M746" s="5">
        <v>1976440000</v>
      </c>
      <c r="N746" s="4">
        <v>39</v>
      </c>
      <c r="O746" s="4">
        <v>9500</v>
      </c>
      <c r="P746" s="4">
        <v>9590</v>
      </c>
      <c r="Q746" s="4">
        <v>9500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8050</v>
      </c>
      <c r="I747" s="4">
        <v>10000</v>
      </c>
      <c r="J747" s="4">
        <v>1950</v>
      </c>
      <c r="K747" s="5">
        <v>9517</v>
      </c>
      <c r="L747" s="5">
        <v>180.642</v>
      </c>
      <c r="M747" s="5">
        <v>1962350000</v>
      </c>
      <c r="N747" s="4">
        <v>39</v>
      </c>
      <c r="O747" s="4">
        <v>9500</v>
      </c>
      <c r="P747" s="4">
        <v>9900</v>
      </c>
      <c r="Q747" s="4">
        <v>9500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8050</v>
      </c>
      <c r="I748" s="4">
        <v>10000</v>
      </c>
      <c r="J748" s="4">
        <v>1950</v>
      </c>
      <c r="K748" s="5">
        <v>9517.23</v>
      </c>
      <c r="L748" s="5">
        <v>184.52799999999999</v>
      </c>
      <c r="M748" s="5">
        <v>1936150000</v>
      </c>
      <c r="N748" s="4">
        <v>40</v>
      </c>
      <c r="O748" s="4">
        <v>9500</v>
      </c>
      <c r="P748" s="4">
        <v>9900</v>
      </c>
      <c r="Q748" s="4">
        <v>9500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8050</v>
      </c>
      <c r="I749" s="4">
        <v>10000</v>
      </c>
      <c r="J749" s="4">
        <v>1950</v>
      </c>
      <c r="K749" s="5">
        <v>9517.4500000000007</v>
      </c>
      <c r="L749" s="5">
        <v>185.32300000000001</v>
      </c>
      <c r="M749" s="5">
        <v>1907150000</v>
      </c>
      <c r="N749" s="4">
        <v>38</v>
      </c>
      <c r="O749" s="4">
        <v>9500</v>
      </c>
      <c r="P749" s="4">
        <v>9370</v>
      </c>
      <c r="Q749" s="4">
        <v>9500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8050</v>
      </c>
      <c r="I750" s="4">
        <v>10000</v>
      </c>
      <c r="J750" s="4">
        <v>1950</v>
      </c>
      <c r="K750" s="5">
        <v>9517.15</v>
      </c>
      <c r="L750" s="5">
        <v>186.58099999999999</v>
      </c>
      <c r="M750" s="5">
        <v>1863830000</v>
      </c>
      <c r="N750" s="4">
        <v>37</v>
      </c>
      <c r="O750" s="4">
        <v>9500</v>
      </c>
      <c r="P750" s="4">
        <v>9750</v>
      </c>
      <c r="Q750" s="4">
        <v>9500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8050</v>
      </c>
      <c r="I751" s="4">
        <v>10000</v>
      </c>
      <c r="J751" s="4">
        <v>1950</v>
      </c>
      <c r="K751" s="5">
        <v>9515.7900000000009</v>
      </c>
      <c r="L751" s="5">
        <v>193.18</v>
      </c>
      <c r="M751" s="5">
        <v>1812740000</v>
      </c>
      <c r="N751" s="4">
        <v>35</v>
      </c>
      <c r="O751" s="4">
        <v>9500</v>
      </c>
      <c r="P751" s="4">
        <v>8050</v>
      </c>
      <c r="Q751" s="4">
        <v>9500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8050</v>
      </c>
      <c r="I752" s="4">
        <v>10000</v>
      </c>
      <c r="J752" s="4">
        <v>1950</v>
      </c>
      <c r="K752" s="5">
        <v>9515.2099999999991</v>
      </c>
      <c r="L752" s="5">
        <v>196.10599999999999</v>
      </c>
      <c r="M752" s="5">
        <v>1778290000</v>
      </c>
      <c r="N752" s="4">
        <v>35</v>
      </c>
      <c r="O752" s="4">
        <v>9500</v>
      </c>
      <c r="P752" s="4">
        <v>9430</v>
      </c>
      <c r="Q752" s="4">
        <v>9500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8050</v>
      </c>
      <c r="I753" s="4">
        <v>10000</v>
      </c>
      <c r="J753" s="4">
        <v>1950</v>
      </c>
      <c r="K753" s="5">
        <v>9514.8700000000008</v>
      </c>
      <c r="L753" s="5">
        <v>198.03299999999999</v>
      </c>
      <c r="M753" s="5">
        <v>1717770000</v>
      </c>
      <c r="N753" s="4">
        <v>34</v>
      </c>
      <c r="O753" s="4">
        <v>9500</v>
      </c>
      <c r="P753" s="4">
        <v>8050</v>
      </c>
      <c r="Q753" s="4">
        <v>9500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8370</v>
      </c>
      <c r="I754" s="4">
        <v>10000</v>
      </c>
      <c r="J754" s="4">
        <v>1630</v>
      </c>
      <c r="K754" s="5">
        <v>9516.2099999999991</v>
      </c>
      <c r="L754" s="5">
        <v>196.148</v>
      </c>
      <c r="M754" s="5">
        <v>1646610000</v>
      </c>
      <c r="N754" s="4">
        <v>33</v>
      </c>
      <c r="O754" s="4">
        <v>9500</v>
      </c>
      <c r="P754" s="4">
        <v>9310</v>
      </c>
      <c r="Q754" s="4">
        <v>9500</v>
      </c>
    </row>
    <row r="755" spans="5:17">
      <c r="E755" s="4">
        <v>43</v>
      </c>
      <c r="F755" s="4">
        <v>165879</v>
      </c>
      <c r="G755" s="5">
        <v>2.38248E-2</v>
      </c>
      <c r="H755" s="4">
        <v>8370</v>
      </c>
      <c r="I755" s="4">
        <v>10000</v>
      </c>
      <c r="J755" s="4">
        <v>1630</v>
      </c>
      <c r="K755" s="5">
        <v>9515.51</v>
      </c>
      <c r="L755" s="5">
        <v>199.559</v>
      </c>
      <c r="M755" s="5">
        <v>1578420000</v>
      </c>
      <c r="N755" s="4">
        <v>32</v>
      </c>
      <c r="O755" s="4">
        <v>9500</v>
      </c>
      <c r="P755" s="4">
        <v>9120</v>
      </c>
      <c r="Q755" s="4">
        <v>9500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8370</v>
      </c>
      <c r="I756" s="4">
        <v>10000</v>
      </c>
      <c r="J756" s="4">
        <v>1630</v>
      </c>
      <c r="K756" s="5">
        <v>9514.6</v>
      </c>
      <c r="L756" s="5">
        <v>203.333</v>
      </c>
      <c r="M756" s="5">
        <v>1516170000</v>
      </c>
      <c r="N756" s="4">
        <v>29</v>
      </c>
      <c r="O756" s="4">
        <v>9500</v>
      </c>
      <c r="P756" s="4">
        <v>9140</v>
      </c>
      <c r="Q756" s="4">
        <v>9500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8370</v>
      </c>
      <c r="I757" s="4">
        <v>10000</v>
      </c>
      <c r="J757" s="4">
        <v>1630</v>
      </c>
      <c r="K757" s="5">
        <v>9517.16</v>
      </c>
      <c r="L757" s="5">
        <v>205.63</v>
      </c>
      <c r="M757" s="5">
        <v>1450160000</v>
      </c>
      <c r="N757" s="4">
        <v>28</v>
      </c>
      <c r="O757" s="4">
        <v>9500</v>
      </c>
      <c r="P757" s="4">
        <v>8970</v>
      </c>
      <c r="Q757" s="4">
        <v>9500</v>
      </c>
    </row>
    <row r="758" spans="5:17">
      <c r="E758" s="4">
        <v>46</v>
      </c>
      <c r="F758" s="4">
        <v>144773</v>
      </c>
      <c r="G758" s="5">
        <v>2.07934E-2</v>
      </c>
      <c r="H758" s="4">
        <v>8370</v>
      </c>
      <c r="I758" s="4">
        <v>10000</v>
      </c>
      <c r="J758" s="4">
        <v>1630</v>
      </c>
      <c r="K758" s="5">
        <v>9516.9599999999991</v>
      </c>
      <c r="L758" s="5">
        <v>213.53899999999999</v>
      </c>
      <c r="M758" s="5">
        <v>1377800000</v>
      </c>
      <c r="N758" s="4">
        <v>28</v>
      </c>
      <c r="O758" s="4">
        <v>9500</v>
      </c>
      <c r="P758" s="4">
        <v>8970</v>
      </c>
      <c r="Q758" s="4">
        <v>9500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8370</v>
      </c>
      <c r="I759" s="4">
        <v>10000</v>
      </c>
      <c r="J759" s="4">
        <v>1630</v>
      </c>
      <c r="K759" s="5">
        <v>9517.08</v>
      </c>
      <c r="L759" s="5">
        <v>220.566</v>
      </c>
      <c r="M759" s="5">
        <v>1314080000</v>
      </c>
      <c r="N759" s="4">
        <v>27</v>
      </c>
      <c r="O759" s="4">
        <v>9500</v>
      </c>
      <c r="P759" s="4">
        <v>9630</v>
      </c>
      <c r="Q759" s="4">
        <v>9500</v>
      </c>
    </row>
    <row r="760" spans="5:17">
      <c r="E760" s="4">
        <v>48</v>
      </c>
      <c r="F760" s="4">
        <v>130322</v>
      </c>
      <c r="G760" s="5">
        <v>1.87178E-2</v>
      </c>
      <c r="H760" s="4">
        <v>8370</v>
      </c>
      <c r="I760" s="4">
        <v>10000</v>
      </c>
      <c r="J760" s="4">
        <v>1630</v>
      </c>
      <c r="K760" s="5">
        <v>9519.2199999999993</v>
      </c>
      <c r="L760" s="5">
        <v>223.76300000000001</v>
      </c>
      <c r="M760" s="5">
        <v>1240560000</v>
      </c>
      <c r="N760" s="4">
        <v>27</v>
      </c>
      <c r="O760" s="4">
        <v>9500</v>
      </c>
      <c r="P760" s="4">
        <v>9630</v>
      </c>
      <c r="Q760" s="4">
        <v>9500</v>
      </c>
    </row>
    <row r="761" spans="5:17">
      <c r="E761" s="4">
        <v>49</v>
      </c>
      <c r="F761" s="4">
        <v>123826</v>
      </c>
      <c r="G761" s="5">
        <v>1.77848E-2</v>
      </c>
      <c r="H761" s="4">
        <v>8370</v>
      </c>
      <c r="I761" s="4">
        <v>10000</v>
      </c>
      <c r="J761" s="4">
        <v>1630</v>
      </c>
      <c r="K761" s="5">
        <v>9517.2199999999993</v>
      </c>
      <c r="L761" s="5">
        <v>231.965</v>
      </c>
      <c r="M761" s="5">
        <v>1178480000</v>
      </c>
      <c r="N761" s="4">
        <v>27</v>
      </c>
      <c r="O761" s="4">
        <v>9500</v>
      </c>
      <c r="P761" s="4">
        <v>9630</v>
      </c>
      <c r="Q761" s="4">
        <v>9500</v>
      </c>
    </row>
    <row r="762" spans="5:17">
      <c r="E762" s="4">
        <v>50</v>
      </c>
      <c r="F762" s="4">
        <v>118095</v>
      </c>
      <c r="G762" s="5">
        <v>1.69617E-2</v>
      </c>
      <c r="H762" s="4">
        <v>8370</v>
      </c>
      <c r="I762" s="4">
        <v>10000</v>
      </c>
      <c r="J762" s="4">
        <v>1630</v>
      </c>
      <c r="K762" s="5">
        <v>9519.98</v>
      </c>
      <c r="L762" s="5">
        <v>230.62899999999999</v>
      </c>
      <c r="M762" s="5">
        <v>1124260000</v>
      </c>
      <c r="N762" s="4">
        <v>27</v>
      </c>
      <c r="O762" s="4">
        <v>9500</v>
      </c>
      <c r="P762" s="4">
        <v>9380</v>
      </c>
      <c r="Q762" s="4">
        <v>9500</v>
      </c>
    </row>
    <row r="763" spans="5:17">
      <c r="E763" s="4">
        <v>51</v>
      </c>
      <c r="F763" s="4">
        <v>114796</v>
      </c>
      <c r="G763" s="5">
        <v>1.64879E-2</v>
      </c>
      <c r="H763" s="4">
        <v>8370</v>
      </c>
      <c r="I763" s="4">
        <v>10000</v>
      </c>
      <c r="J763" s="4">
        <v>1630</v>
      </c>
      <c r="K763" s="5">
        <v>9518.59</v>
      </c>
      <c r="L763" s="5">
        <v>233.64400000000001</v>
      </c>
      <c r="M763" s="5">
        <v>1092700000</v>
      </c>
      <c r="N763" s="4">
        <v>25</v>
      </c>
      <c r="O763" s="4">
        <v>9500</v>
      </c>
      <c r="P763" s="4">
        <v>9380</v>
      </c>
      <c r="Q763" s="4">
        <v>9500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8370</v>
      </c>
      <c r="I764" s="4">
        <v>10000</v>
      </c>
      <c r="J764" s="4">
        <v>1630</v>
      </c>
      <c r="K764" s="5">
        <v>9520.86</v>
      </c>
      <c r="L764" s="5">
        <v>231.74100000000001</v>
      </c>
      <c r="M764" s="5">
        <v>1060370000</v>
      </c>
      <c r="N764" s="4">
        <v>24</v>
      </c>
      <c r="O764" s="4">
        <v>9500</v>
      </c>
      <c r="P764" s="4">
        <v>9610</v>
      </c>
      <c r="Q764" s="4">
        <v>9500</v>
      </c>
    </row>
    <row r="765" spans="5:17">
      <c r="E765" s="4">
        <v>53</v>
      </c>
      <c r="F765" s="4">
        <v>105587</v>
      </c>
      <c r="G765" s="5">
        <v>1.51652E-2</v>
      </c>
      <c r="H765" s="4">
        <v>8370</v>
      </c>
      <c r="I765" s="4">
        <v>10000</v>
      </c>
      <c r="J765" s="4">
        <v>1630</v>
      </c>
      <c r="K765" s="5">
        <v>9516.82</v>
      </c>
      <c r="L765" s="5">
        <v>234.38900000000001</v>
      </c>
      <c r="M765" s="5">
        <v>1004850000</v>
      </c>
      <c r="N765" s="4">
        <v>23</v>
      </c>
      <c r="O765" s="4">
        <v>9500</v>
      </c>
      <c r="P765" s="4">
        <v>9480</v>
      </c>
      <c r="Q765" s="4">
        <v>9500</v>
      </c>
    </row>
    <row r="766" spans="5:17">
      <c r="E766" s="4">
        <v>54</v>
      </c>
      <c r="F766" s="4">
        <v>99403</v>
      </c>
      <c r="G766" s="5">
        <v>1.4277E-2</v>
      </c>
      <c r="H766" s="4">
        <v>8370</v>
      </c>
      <c r="I766" s="4">
        <v>10000</v>
      </c>
      <c r="J766" s="4">
        <v>1630</v>
      </c>
      <c r="K766" s="5">
        <v>9518.64</v>
      </c>
      <c r="L766" s="5">
        <v>231.476</v>
      </c>
      <c r="M766" s="5">
        <v>946181000</v>
      </c>
      <c r="N766" s="4">
        <v>19</v>
      </c>
      <c r="O766" s="4">
        <v>9500</v>
      </c>
      <c r="P766" s="4">
        <v>10000</v>
      </c>
      <c r="Q766" s="4">
        <v>9500</v>
      </c>
    </row>
    <row r="767" spans="5:17">
      <c r="E767" s="4">
        <v>55</v>
      </c>
      <c r="F767" s="4">
        <v>92018</v>
      </c>
      <c r="G767" s="5">
        <v>1.32163E-2</v>
      </c>
      <c r="H767" s="4">
        <v>8370</v>
      </c>
      <c r="I767" s="4">
        <v>10000</v>
      </c>
      <c r="J767" s="4">
        <v>1630</v>
      </c>
      <c r="K767" s="5">
        <v>9514.33</v>
      </c>
      <c r="L767" s="5">
        <v>239.273</v>
      </c>
      <c r="M767" s="5">
        <v>875490000</v>
      </c>
      <c r="N767" s="4">
        <v>19</v>
      </c>
      <c r="O767" s="4">
        <v>9500</v>
      </c>
      <c r="P767" s="4">
        <v>10000</v>
      </c>
      <c r="Q767" s="4">
        <v>9500</v>
      </c>
    </row>
    <row r="768" spans="5:17">
      <c r="E768" s="4">
        <v>56</v>
      </c>
      <c r="F768" s="4">
        <v>84737</v>
      </c>
      <c r="G768" s="5">
        <v>1.21706E-2</v>
      </c>
      <c r="H768" s="4">
        <v>8370</v>
      </c>
      <c r="I768" s="4">
        <v>9980</v>
      </c>
      <c r="J768" s="4">
        <v>1610</v>
      </c>
      <c r="K768" s="5">
        <v>9508.5499999999993</v>
      </c>
      <c r="L768" s="5">
        <v>249.86500000000001</v>
      </c>
      <c r="M768" s="5">
        <v>805726000</v>
      </c>
      <c r="N768" s="4">
        <v>18</v>
      </c>
      <c r="O768" s="4">
        <v>9500</v>
      </c>
      <c r="P768" s="4">
        <v>9980</v>
      </c>
      <c r="Q768" s="4">
        <v>9500</v>
      </c>
    </row>
    <row r="769" spans="5:17">
      <c r="E769" s="4">
        <v>57</v>
      </c>
      <c r="F769" s="4">
        <v>77854</v>
      </c>
      <c r="G769" s="5">
        <v>1.1181999999999999E-2</v>
      </c>
      <c r="H769" s="4">
        <v>8370</v>
      </c>
      <c r="I769" s="4">
        <v>9960</v>
      </c>
      <c r="J769" s="4">
        <v>1590</v>
      </c>
      <c r="K769" s="5">
        <v>9510.51</v>
      </c>
      <c r="L769" s="5">
        <v>248.86099999999999</v>
      </c>
      <c r="M769" s="5">
        <v>740431000</v>
      </c>
      <c r="N769" s="4">
        <v>17</v>
      </c>
      <c r="O769" s="4">
        <v>9500</v>
      </c>
      <c r="P769" s="4">
        <v>9940</v>
      </c>
      <c r="Q769" s="4">
        <v>9500</v>
      </c>
    </row>
    <row r="770" spans="5:17">
      <c r="E770" s="4">
        <v>58</v>
      </c>
      <c r="F770" s="4">
        <v>71855</v>
      </c>
      <c r="G770" s="5">
        <v>1.03204E-2</v>
      </c>
      <c r="H770" s="4">
        <v>8370</v>
      </c>
      <c r="I770" s="4">
        <v>9960</v>
      </c>
      <c r="J770" s="4">
        <v>1590</v>
      </c>
      <c r="K770" s="5">
        <v>9511.2999999999993</v>
      </c>
      <c r="L770" s="5">
        <v>253.58199999999999</v>
      </c>
      <c r="M770" s="5">
        <v>683434000</v>
      </c>
      <c r="N770" s="4">
        <v>16</v>
      </c>
      <c r="O770" s="4">
        <v>9500</v>
      </c>
      <c r="P770" s="4">
        <v>9520</v>
      </c>
      <c r="Q770" s="4">
        <v>9500</v>
      </c>
    </row>
    <row r="771" spans="5:17">
      <c r="E771" s="4">
        <v>59</v>
      </c>
      <c r="F771" s="4">
        <v>64621</v>
      </c>
      <c r="G771" s="5">
        <v>9.2813600000000007E-3</v>
      </c>
      <c r="H771" s="4">
        <v>8370</v>
      </c>
      <c r="I771" s="4">
        <v>9960</v>
      </c>
      <c r="J771" s="4">
        <v>1590</v>
      </c>
      <c r="K771" s="5">
        <v>9513.57</v>
      </c>
      <c r="L771" s="5">
        <v>252.87100000000001</v>
      </c>
      <c r="M771" s="5">
        <v>614777000</v>
      </c>
      <c r="N771" s="4">
        <v>15</v>
      </c>
      <c r="O771" s="4">
        <v>9500</v>
      </c>
      <c r="P771" s="4">
        <v>9390</v>
      </c>
      <c r="Q771" s="4">
        <v>9500</v>
      </c>
    </row>
    <row r="772" spans="5:17">
      <c r="E772" s="4">
        <v>60</v>
      </c>
      <c r="F772" s="4">
        <v>57162</v>
      </c>
      <c r="G772" s="5">
        <v>8.21004E-3</v>
      </c>
      <c r="H772" s="4">
        <v>8370</v>
      </c>
      <c r="I772" s="4">
        <v>9960</v>
      </c>
      <c r="J772" s="4">
        <v>1590</v>
      </c>
      <c r="K772" s="5">
        <v>9519.24</v>
      </c>
      <c r="L772" s="5">
        <v>247.042</v>
      </c>
      <c r="M772" s="5">
        <v>544139000</v>
      </c>
      <c r="N772" s="4">
        <v>15</v>
      </c>
      <c r="O772" s="4">
        <v>9500</v>
      </c>
      <c r="P772" s="4">
        <v>9390</v>
      </c>
      <c r="Q772" s="4">
        <v>9500</v>
      </c>
    </row>
    <row r="773" spans="5:17">
      <c r="E773" s="4">
        <v>61</v>
      </c>
      <c r="F773" s="4">
        <v>49337</v>
      </c>
      <c r="G773" s="5">
        <v>7.0861500000000003E-3</v>
      </c>
      <c r="H773" s="4">
        <v>8370</v>
      </c>
      <c r="I773" s="4">
        <v>9960</v>
      </c>
      <c r="J773" s="4">
        <v>1590</v>
      </c>
      <c r="K773" s="5">
        <v>9518.83</v>
      </c>
      <c r="L773" s="5">
        <v>242.34</v>
      </c>
      <c r="M773" s="5">
        <v>469631000</v>
      </c>
      <c r="N773" s="4">
        <v>15</v>
      </c>
      <c r="O773" s="4">
        <v>9500</v>
      </c>
      <c r="P773" s="4">
        <v>9390</v>
      </c>
      <c r="Q773" s="4">
        <v>9500</v>
      </c>
    </row>
    <row r="774" spans="5:17">
      <c r="E774" s="4">
        <v>62</v>
      </c>
      <c r="F774" s="4">
        <v>42776</v>
      </c>
      <c r="G774" s="5">
        <v>6.1438100000000004E-3</v>
      </c>
      <c r="H774" s="4">
        <v>8370</v>
      </c>
      <c r="I774" s="4">
        <v>9960</v>
      </c>
      <c r="J774" s="4">
        <v>1590</v>
      </c>
      <c r="K774" s="5">
        <v>9519.66</v>
      </c>
      <c r="L774" s="5">
        <v>238.72800000000001</v>
      </c>
      <c r="M774" s="5">
        <v>407213000</v>
      </c>
      <c r="N774" s="4">
        <v>13</v>
      </c>
      <c r="O774" s="4">
        <v>9500</v>
      </c>
      <c r="P774" s="4">
        <v>9700</v>
      </c>
      <c r="Q774" s="4">
        <v>9500</v>
      </c>
    </row>
    <row r="775" spans="5:17">
      <c r="E775" s="4">
        <v>63</v>
      </c>
      <c r="F775" s="4">
        <v>35511</v>
      </c>
      <c r="G775" s="5">
        <v>5.10036E-3</v>
      </c>
      <c r="H775" s="4">
        <v>8370</v>
      </c>
      <c r="I775" s="4">
        <v>9960</v>
      </c>
      <c r="J775" s="4">
        <v>1590</v>
      </c>
      <c r="K775" s="5">
        <v>9515.6</v>
      </c>
      <c r="L775" s="5">
        <v>234.16900000000001</v>
      </c>
      <c r="M775" s="5">
        <v>337909000</v>
      </c>
      <c r="N775" s="4">
        <v>13</v>
      </c>
      <c r="O775" s="4">
        <v>9500</v>
      </c>
      <c r="P775" s="4">
        <v>9700</v>
      </c>
      <c r="Q775" s="4">
        <v>9500</v>
      </c>
    </row>
    <row r="776" spans="5:17">
      <c r="E776" s="4">
        <v>64</v>
      </c>
      <c r="F776" s="4">
        <v>29543</v>
      </c>
      <c r="G776" s="5">
        <v>4.24319E-3</v>
      </c>
      <c r="H776" s="4">
        <v>8370</v>
      </c>
      <c r="I776" s="4">
        <v>9960</v>
      </c>
      <c r="J776" s="4">
        <v>1590</v>
      </c>
      <c r="K776" s="5">
        <v>9517.34</v>
      </c>
      <c r="L776" s="5">
        <v>216.96799999999999</v>
      </c>
      <c r="M776" s="5">
        <v>281171000</v>
      </c>
      <c r="N776" s="4">
        <v>13</v>
      </c>
      <c r="O776" s="4">
        <v>9500</v>
      </c>
      <c r="P776" s="4">
        <v>9960</v>
      </c>
      <c r="Q776" s="4">
        <v>9510</v>
      </c>
    </row>
    <row r="777" spans="5:17">
      <c r="E777" s="4">
        <v>65</v>
      </c>
      <c r="F777" s="4">
        <v>23703</v>
      </c>
      <c r="G777" s="5">
        <v>3.4044000000000001E-3</v>
      </c>
      <c r="H777" s="4">
        <v>8370</v>
      </c>
      <c r="I777" s="4">
        <v>9880</v>
      </c>
      <c r="J777" s="4">
        <v>1510</v>
      </c>
      <c r="K777" s="5">
        <v>9504.11</v>
      </c>
      <c r="L777" s="5">
        <v>234.61</v>
      </c>
      <c r="M777" s="5">
        <v>225276000</v>
      </c>
      <c r="N777" s="4">
        <v>11</v>
      </c>
      <c r="O777" s="4">
        <v>9500</v>
      </c>
      <c r="P777" s="4">
        <v>9530</v>
      </c>
      <c r="Q777" s="4">
        <v>9510</v>
      </c>
    </row>
    <row r="778" spans="5:17">
      <c r="E778" s="4">
        <v>66</v>
      </c>
      <c r="F778" s="4">
        <v>18772</v>
      </c>
      <c r="G778" s="5">
        <v>2.6961799999999998E-3</v>
      </c>
      <c r="H778" s="4">
        <v>8370</v>
      </c>
      <c r="I778" s="4">
        <v>9880</v>
      </c>
      <c r="J778" s="4">
        <v>1510</v>
      </c>
      <c r="K778" s="5">
        <v>9494.06</v>
      </c>
      <c r="L778" s="5">
        <v>233.40100000000001</v>
      </c>
      <c r="M778" s="5">
        <v>178222000</v>
      </c>
      <c r="N778" s="4">
        <v>11</v>
      </c>
      <c r="O778" s="4">
        <v>9500</v>
      </c>
      <c r="P778" s="4">
        <v>9820</v>
      </c>
      <c r="Q778" s="4">
        <v>9510</v>
      </c>
    </row>
    <row r="779" spans="5:17">
      <c r="E779" s="4">
        <v>67</v>
      </c>
      <c r="F779" s="4">
        <v>15198</v>
      </c>
      <c r="G779" s="5">
        <v>2.1828500000000001E-3</v>
      </c>
      <c r="H779" s="4">
        <v>8370</v>
      </c>
      <c r="I779" s="4">
        <v>9880</v>
      </c>
      <c r="J779" s="4">
        <v>1510</v>
      </c>
      <c r="K779" s="5">
        <v>9496.73</v>
      </c>
      <c r="L779" s="5">
        <v>218.578</v>
      </c>
      <c r="M779" s="5">
        <v>144331000</v>
      </c>
      <c r="N779" s="4">
        <v>10</v>
      </c>
      <c r="O779" s="4">
        <v>9500</v>
      </c>
      <c r="P779" s="4">
        <v>9820</v>
      </c>
      <c r="Q779" s="4">
        <v>9510</v>
      </c>
    </row>
    <row r="780" spans="5:17">
      <c r="E780" s="4">
        <v>68</v>
      </c>
      <c r="F780" s="4">
        <v>11537</v>
      </c>
      <c r="G780" s="5">
        <v>1.6570300000000001E-3</v>
      </c>
      <c r="H780" s="4">
        <v>8370</v>
      </c>
      <c r="I780" s="4">
        <v>9880</v>
      </c>
      <c r="J780" s="4">
        <v>1510</v>
      </c>
      <c r="K780" s="5">
        <v>9496.84</v>
      </c>
      <c r="L780" s="5">
        <v>201.36199999999999</v>
      </c>
      <c r="M780" s="5">
        <v>109565000</v>
      </c>
      <c r="N780" s="4">
        <v>10</v>
      </c>
      <c r="O780" s="4">
        <v>9500</v>
      </c>
      <c r="P780" s="4">
        <v>9880</v>
      </c>
      <c r="Q780" s="4">
        <v>9540</v>
      </c>
    </row>
    <row r="781" spans="5:17">
      <c r="E781" s="4">
        <v>69</v>
      </c>
      <c r="F781" s="4">
        <v>8721</v>
      </c>
      <c r="G781" s="5">
        <v>1.2525800000000001E-3</v>
      </c>
      <c r="H781" s="4">
        <v>8370</v>
      </c>
      <c r="I781" s="4">
        <v>9850</v>
      </c>
      <c r="J781" s="4">
        <v>1480</v>
      </c>
      <c r="K781" s="5">
        <v>9496.5300000000007</v>
      </c>
      <c r="L781" s="5">
        <v>193.64599999999999</v>
      </c>
      <c r="M781" s="5">
        <v>82819200</v>
      </c>
      <c r="N781" s="4">
        <v>9</v>
      </c>
      <c r="O781" s="4">
        <v>9500</v>
      </c>
      <c r="P781" s="4">
        <v>9820</v>
      </c>
      <c r="Q781" s="4">
        <v>9540</v>
      </c>
    </row>
    <row r="782" spans="5:17">
      <c r="E782" s="4">
        <v>70</v>
      </c>
      <c r="F782" s="4">
        <v>6603</v>
      </c>
      <c r="G782" s="5">
        <v>9.4837299999999997E-4</v>
      </c>
      <c r="H782" s="4">
        <v>8370</v>
      </c>
      <c r="I782" s="4">
        <v>9590</v>
      </c>
      <c r="J782" s="4">
        <v>1220</v>
      </c>
      <c r="K782" s="5">
        <v>9482.91</v>
      </c>
      <c r="L782" s="5">
        <v>226.68899999999999</v>
      </c>
      <c r="M782" s="5">
        <v>62615700</v>
      </c>
      <c r="N782" s="4">
        <v>6</v>
      </c>
      <c r="O782" s="4">
        <v>9500</v>
      </c>
      <c r="P782" s="4">
        <v>9510</v>
      </c>
      <c r="Q782" s="4">
        <v>9540</v>
      </c>
    </row>
    <row r="783" spans="5:17">
      <c r="E783" s="4">
        <v>71</v>
      </c>
      <c r="F783" s="4">
        <v>4790</v>
      </c>
      <c r="G783" s="5">
        <v>6.8797599999999997E-4</v>
      </c>
      <c r="H783" s="4">
        <v>8370</v>
      </c>
      <c r="I783" s="4">
        <v>9590</v>
      </c>
      <c r="J783" s="4">
        <v>1220</v>
      </c>
      <c r="K783" s="5">
        <v>9479.23</v>
      </c>
      <c r="L783" s="5">
        <v>237.99</v>
      </c>
      <c r="M783" s="5">
        <v>45405500</v>
      </c>
      <c r="N783" s="4">
        <v>6</v>
      </c>
      <c r="O783" s="4">
        <v>9550</v>
      </c>
      <c r="P783" s="4">
        <v>9590</v>
      </c>
      <c r="Q783" s="4">
        <v>9540</v>
      </c>
    </row>
    <row r="784" spans="5:17">
      <c r="E784" s="4">
        <v>72</v>
      </c>
      <c r="F784" s="4">
        <v>3532</v>
      </c>
      <c r="G784" s="5">
        <v>5.0729300000000002E-4</v>
      </c>
      <c r="H784" s="4">
        <v>8370</v>
      </c>
      <c r="I784" s="4">
        <v>9550</v>
      </c>
      <c r="J784" s="4">
        <v>1180</v>
      </c>
      <c r="K784" s="5">
        <v>9483.36</v>
      </c>
      <c r="L784" s="5">
        <v>228.94200000000001</v>
      </c>
      <c r="M784" s="5">
        <v>33495200</v>
      </c>
      <c r="N784" s="4">
        <v>5</v>
      </c>
      <c r="O784" s="4">
        <v>9550</v>
      </c>
      <c r="P784" s="4">
        <v>9510</v>
      </c>
      <c r="Q784" s="4">
        <v>9540</v>
      </c>
    </row>
    <row r="785" spans="1:17">
      <c r="E785" s="4">
        <v>73</v>
      </c>
      <c r="F785" s="4">
        <v>2381</v>
      </c>
      <c r="G785" s="5">
        <v>3.4197699999999998E-4</v>
      </c>
      <c r="H785" s="4">
        <v>8370</v>
      </c>
      <c r="I785" s="4">
        <v>9550</v>
      </c>
      <c r="J785" s="4">
        <v>1180</v>
      </c>
      <c r="K785" s="5">
        <v>9510.27</v>
      </c>
      <c r="L785" s="5">
        <v>145.04499999999999</v>
      </c>
      <c r="M785" s="5">
        <v>22644000</v>
      </c>
      <c r="N785" s="4">
        <v>4</v>
      </c>
      <c r="O785" s="4">
        <v>9500</v>
      </c>
      <c r="P785" s="4">
        <v>8370</v>
      </c>
      <c r="Q785" s="4">
        <v>9540</v>
      </c>
    </row>
    <row r="786" spans="1:17">
      <c r="E786" s="4">
        <v>74</v>
      </c>
      <c r="F786" s="4">
        <v>1653</v>
      </c>
      <c r="G786" s="5">
        <v>2.3741600000000001E-4</v>
      </c>
      <c r="H786" s="4">
        <v>9500</v>
      </c>
      <c r="I786" s="4">
        <v>9550</v>
      </c>
      <c r="J786" s="4">
        <v>50</v>
      </c>
      <c r="K786" s="5">
        <v>9530.98</v>
      </c>
      <c r="L786" s="5">
        <v>22.413499999999999</v>
      </c>
      <c r="M786" s="5">
        <v>15754700</v>
      </c>
      <c r="N786" s="4">
        <v>3</v>
      </c>
      <c r="O786" s="4">
        <v>9550</v>
      </c>
      <c r="P786" s="4">
        <v>9540</v>
      </c>
      <c r="Q786" s="4">
        <v>9540</v>
      </c>
    </row>
    <row r="787" spans="1:17">
      <c r="E787" s="4">
        <v>75</v>
      </c>
      <c r="F787" s="4">
        <v>1066</v>
      </c>
      <c r="G787" s="5">
        <v>1.5310700000000001E-4</v>
      </c>
      <c r="H787" s="4">
        <v>9500</v>
      </c>
      <c r="I787" s="4">
        <v>9550</v>
      </c>
      <c r="J787" s="4">
        <v>50</v>
      </c>
      <c r="K787" s="5">
        <v>9531.18</v>
      </c>
      <c r="L787" s="5">
        <v>22.1099</v>
      </c>
      <c r="M787" s="5">
        <v>10160200</v>
      </c>
      <c r="N787" s="4">
        <v>3</v>
      </c>
      <c r="O787" s="4">
        <v>9550</v>
      </c>
      <c r="P787" s="4">
        <v>9540</v>
      </c>
      <c r="Q787" s="4">
        <v>9540</v>
      </c>
    </row>
    <row r="788" spans="1:17">
      <c r="E788" s="4">
        <v>76</v>
      </c>
      <c r="F788" s="4">
        <v>540</v>
      </c>
      <c r="G788" s="5">
        <v>7.75589E-5</v>
      </c>
      <c r="H788" s="4">
        <v>9500</v>
      </c>
      <c r="I788" s="4">
        <v>9550</v>
      </c>
      <c r="J788" s="4">
        <v>50</v>
      </c>
      <c r="K788" s="5">
        <v>9529.09</v>
      </c>
      <c r="L788" s="5">
        <v>23.048100000000002</v>
      </c>
      <c r="M788" s="5">
        <v>5145710</v>
      </c>
      <c r="N788" s="4">
        <v>3</v>
      </c>
      <c r="O788" s="4">
        <v>9550</v>
      </c>
      <c r="P788" s="4">
        <v>9540</v>
      </c>
      <c r="Q788" s="4">
        <v>9540</v>
      </c>
    </row>
    <row r="789" spans="1:17">
      <c r="E789" s="4">
        <v>77</v>
      </c>
      <c r="F789" s="4">
        <v>236</v>
      </c>
      <c r="G789" s="5">
        <v>3.3896100000000002E-5</v>
      </c>
      <c r="H789" s="4">
        <v>9500</v>
      </c>
      <c r="I789" s="4">
        <v>9550</v>
      </c>
      <c r="J789" s="4">
        <v>50</v>
      </c>
      <c r="K789" s="5">
        <v>9526.86</v>
      </c>
      <c r="L789" s="5">
        <v>24.380400000000002</v>
      </c>
      <c r="M789" s="5">
        <v>2248340</v>
      </c>
      <c r="N789" s="4">
        <v>3</v>
      </c>
      <c r="O789" s="4">
        <v>9550</v>
      </c>
      <c r="P789" s="4">
        <v>9540</v>
      </c>
      <c r="Q789" s="4">
        <v>9540</v>
      </c>
    </row>
    <row r="790" spans="1:17">
      <c r="E790" s="4">
        <v>78</v>
      </c>
      <c r="F790" s="4">
        <v>59</v>
      </c>
      <c r="G790" s="5">
        <v>8.4740200000000002E-6</v>
      </c>
      <c r="H790" s="4">
        <v>9500</v>
      </c>
      <c r="I790" s="4">
        <v>9550</v>
      </c>
      <c r="J790" s="4">
        <v>50</v>
      </c>
      <c r="K790" s="5">
        <v>9532.2000000000007</v>
      </c>
      <c r="L790" s="5">
        <v>23.939699999999998</v>
      </c>
      <c r="M790" s="5">
        <v>562400</v>
      </c>
      <c r="N790" s="4">
        <v>2</v>
      </c>
      <c r="O790" s="4">
        <v>9550</v>
      </c>
      <c r="P790" s="4">
        <v>9500</v>
      </c>
      <c r="Q790" s="4">
        <v>9550</v>
      </c>
    </row>
    <row r="791" spans="1:17">
      <c r="E791" s="4">
        <v>79</v>
      </c>
      <c r="F791" s="4">
        <v>15</v>
      </c>
      <c r="G791" s="5">
        <v>2.1544099999999999E-6</v>
      </c>
      <c r="H791" s="4">
        <v>9550</v>
      </c>
      <c r="I791" s="4">
        <v>9550</v>
      </c>
      <c r="J791" s="4">
        <v>0</v>
      </c>
      <c r="K791" s="5">
        <v>9550</v>
      </c>
      <c r="L791" s="5">
        <v>0</v>
      </c>
      <c r="M791" s="5">
        <v>143250</v>
      </c>
      <c r="N791" s="4">
        <v>1</v>
      </c>
      <c r="O791" s="4">
        <v>9550</v>
      </c>
      <c r="P791" s="4">
        <v>9550</v>
      </c>
      <c r="Q791" s="4">
        <v>9550</v>
      </c>
    </row>
    <row r="792" spans="1:17">
      <c r="A792">
        <v>1994</v>
      </c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9880</v>
      </c>
      <c r="J792" s="4">
        <v>9880</v>
      </c>
      <c r="K792" s="5">
        <v>4515.34</v>
      </c>
      <c r="L792" s="5">
        <v>2998.14</v>
      </c>
      <c r="M792" s="5">
        <v>22700500000</v>
      </c>
      <c r="N792" s="4">
        <v>134</v>
      </c>
      <c r="O792" s="4">
        <v>1432</v>
      </c>
      <c r="P792" s="4">
        <v>8800</v>
      </c>
      <c r="Q792" s="4">
        <v>4980</v>
      </c>
    </row>
    <row r="793" spans="1:17">
      <c r="E793" s="4">
        <v>2</v>
      </c>
      <c r="F793" s="4">
        <v>1515456</v>
      </c>
      <c r="G793" s="5">
        <v>0.21766099999999999</v>
      </c>
      <c r="H793" s="4">
        <v>0</v>
      </c>
      <c r="I793" s="4">
        <v>9880</v>
      </c>
      <c r="J793" s="4">
        <v>9880</v>
      </c>
      <c r="K793" s="5">
        <v>7156.82</v>
      </c>
      <c r="L793" s="5">
        <v>2629.96</v>
      </c>
      <c r="M793" s="5">
        <v>10845800000</v>
      </c>
      <c r="N793" s="4">
        <v>115</v>
      </c>
      <c r="O793" s="4">
        <v>9500</v>
      </c>
      <c r="P793" s="4">
        <v>6260</v>
      </c>
      <c r="Q793" s="4">
        <v>7720</v>
      </c>
    </row>
    <row r="794" spans="1:17">
      <c r="E794" s="4">
        <v>3</v>
      </c>
      <c r="F794" s="4">
        <v>1099428</v>
      </c>
      <c r="G794" s="5">
        <v>0.15790799999999999</v>
      </c>
      <c r="H794" s="4">
        <v>0</v>
      </c>
      <c r="I794" s="4">
        <v>9880</v>
      </c>
      <c r="J794" s="4">
        <v>9880</v>
      </c>
      <c r="K794" s="5">
        <v>7778.55</v>
      </c>
      <c r="L794" s="5">
        <v>2445.0300000000002</v>
      </c>
      <c r="M794" s="5">
        <v>8551950000</v>
      </c>
      <c r="N794" s="4">
        <v>118</v>
      </c>
      <c r="O794" s="4">
        <v>9500</v>
      </c>
      <c r="P794" s="4">
        <v>8970</v>
      </c>
      <c r="Q794" s="4">
        <v>8550</v>
      </c>
    </row>
    <row r="795" spans="1:17">
      <c r="E795" s="4">
        <v>4</v>
      </c>
      <c r="F795" s="4">
        <v>867898</v>
      </c>
      <c r="G795" s="5">
        <v>0.124654</v>
      </c>
      <c r="H795" s="4">
        <v>0</v>
      </c>
      <c r="I795" s="4">
        <v>9930</v>
      </c>
      <c r="J795" s="4">
        <v>9930</v>
      </c>
      <c r="K795" s="5">
        <v>7883.78</v>
      </c>
      <c r="L795" s="5">
        <v>2398.08</v>
      </c>
      <c r="M795" s="5">
        <v>6842310000</v>
      </c>
      <c r="N795" s="4">
        <v>117</v>
      </c>
      <c r="O795" s="4">
        <v>9500</v>
      </c>
      <c r="P795" s="4">
        <v>9580</v>
      </c>
      <c r="Q795" s="4">
        <v>8980</v>
      </c>
    </row>
    <row r="796" spans="1:17">
      <c r="E796" s="4">
        <v>5</v>
      </c>
      <c r="F796" s="4">
        <v>754824</v>
      </c>
      <c r="G796" s="5">
        <v>0.108414</v>
      </c>
      <c r="H796" s="4">
        <v>0</v>
      </c>
      <c r="I796" s="4">
        <v>9930</v>
      </c>
      <c r="J796" s="4">
        <v>9930</v>
      </c>
      <c r="K796" s="5">
        <v>8208.9</v>
      </c>
      <c r="L796" s="5">
        <v>2263.38</v>
      </c>
      <c r="M796" s="5">
        <v>6196270000</v>
      </c>
      <c r="N796" s="4">
        <v>112</v>
      </c>
      <c r="O796" s="4">
        <v>9500</v>
      </c>
      <c r="P796" s="4">
        <v>8070</v>
      </c>
      <c r="Q796" s="4">
        <v>9300</v>
      </c>
    </row>
    <row r="797" spans="1:17">
      <c r="E797" s="4">
        <v>6</v>
      </c>
      <c r="F797" s="4">
        <v>625933</v>
      </c>
      <c r="G797" s="5">
        <v>8.9901200000000001E-2</v>
      </c>
      <c r="H797" s="4">
        <v>0</v>
      </c>
      <c r="I797" s="4">
        <v>9930</v>
      </c>
      <c r="J797" s="4">
        <v>9930</v>
      </c>
      <c r="K797" s="5">
        <v>8522.27</v>
      </c>
      <c r="L797" s="5">
        <v>2175.0500000000002</v>
      </c>
      <c r="M797" s="5">
        <v>5334370000</v>
      </c>
      <c r="N797" s="4">
        <v>106</v>
      </c>
      <c r="O797" s="4">
        <v>9500</v>
      </c>
      <c r="P797" s="4">
        <v>5850</v>
      </c>
      <c r="Q797" s="4">
        <v>9500</v>
      </c>
    </row>
    <row r="798" spans="1:17">
      <c r="E798" s="4">
        <v>7</v>
      </c>
      <c r="F798" s="4">
        <v>566562</v>
      </c>
      <c r="G798" s="5">
        <v>8.1373899999999999E-2</v>
      </c>
      <c r="H798" s="4">
        <v>0</v>
      </c>
      <c r="I798" s="4">
        <v>9930</v>
      </c>
      <c r="J798" s="4">
        <v>9930</v>
      </c>
      <c r="K798" s="5">
        <v>8695.81</v>
      </c>
      <c r="L798" s="5">
        <v>2029.72</v>
      </c>
      <c r="M798" s="5">
        <v>4926720000</v>
      </c>
      <c r="N798" s="4">
        <v>98</v>
      </c>
      <c r="O798" s="4">
        <v>9500</v>
      </c>
      <c r="P798" s="4">
        <v>8010</v>
      </c>
      <c r="Q798" s="4">
        <v>9500</v>
      </c>
    </row>
    <row r="799" spans="1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9930</v>
      </c>
      <c r="J799" s="4">
        <v>9930</v>
      </c>
      <c r="K799" s="5">
        <v>8816.59</v>
      </c>
      <c r="L799" s="5">
        <v>1904.89</v>
      </c>
      <c r="M799" s="5">
        <v>4514760000</v>
      </c>
      <c r="N799" s="4">
        <v>93</v>
      </c>
      <c r="O799" s="4">
        <v>9500</v>
      </c>
      <c r="P799" s="4">
        <v>7890</v>
      </c>
      <c r="Q799" s="4">
        <v>9500</v>
      </c>
    </row>
    <row r="800" spans="1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9930</v>
      </c>
      <c r="J800" s="4">
        <v>9930</v>
      </c>
      <c r="K800" s="5">
        <v>8963.34</v>
      </c>
      <c r="L800" s="5">
        <v>1744.63</v>
      </c>
      <c r="M800" s="5">
        <v>4339150000</v>
      </c>
      <c r="N800" s="4">
        <v>88</v>
      </c>
      <c r="O800" s="4">
        <v>9500</v>
      </c>
      <c r="P800" s="4">
        <v>8480</v>
      </c>
      <c r="Q800" s="4">
        <v>9500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9930</v>
      </c>
      <c r="J801" s="4">
        <v>9930</v>
      </c>
      <c r="K801" s="5">
        <v>9042.6299999999992</v>
      </c>
      <c r="L801" s="5">
        <v>1642.13</v>
      </c>
      <c r="M801" s="5">
        <v>4034270000</v>
      </c>
      <c r="N801" s="4">
        <v>85</v>
      </c>
      <c r="O801" s="4">
        <v>9500</v>
      </c>
      <c r="P801" s="4">
        <v>7450</v>
      </c>
      <c r="Q801" s="4">
        <v>9500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9980</v>
      </c>
      <c r="J802" s="4">
        <v>9980</v>
      </c>
      <c r="K802" s="5">
        <v>9094.82</v>
      </c>
      <c r="L802" s="5">
        <v>1545.95</v>
      </c>
      <c r="M802" s="5">
        <v>3713930000</v>
      </c>
      <c r="N802" s="4">
        <v>81</v>
      </c>
      <c r="O802" s="4">
        <v>9500</v>
      </c>
      <c r="P802" s="4">
        <v>9980</v>
      </c>
      <c r="Q802" s="4">
        <v>9500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9980</v>
      </c>
      <c r="J803" s="4">
        <v>9980</v>
      </c>
      <c r="K803" s="5">
        <v>9166.64</v>
      </c>
      <c r="L803" s="5">
        <v>1420.4</v>
      </c>
      <c r="M803" s="5">
        <v>3469890000</v>
      </c>
      <c r="N803" s="4">
        <v>77</v>
      </c>
      <c r="O803" s="4">
        <v>9500</v>
      </c>
      <c r="P803" s="4">
        <v>6650</v>
      </c>
      <c r="Q803" s="4">
        <v>9500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9980</v>
      </c>
      <c r="J804" s="4">
        <v>9980</v>
      </c>
      <c r="K804" s="5">
        <v>9222.1200000000008</v>
      </c>
      <c r="L804" s="5">
        <v>1316.88</v>
      </c>
      <c r="M804" s="5">
        <v>3351610000</v>
      </c>
      <c r="N804" s="4">
        <v>75</v>
      </c>
      <c r="O804" s="4">
        <v>9500</v>
      </c>
      <c r="P804" s="4">
        <v>5552</v>
      </c>
      <c r="Q804" s="4">
        <v>9500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9980</v>
      </c>
      <c r="J805" s="4">
        <v>9980</v>
      </c>
      <c r="K805" s="5">
        <v>9262.8799999999992</v>
      </c>
      <c r="L805" s="5">
        <v>1228.81</v>
      </c>
      <c r="M805" s="5">
        <v>3242150000</v>
      </c>
      <c r="N805" s="4">
        <v>71</v>
      </c>
      <c r="O805" s="4">
        <v>9500</v>
      </c>
      <c r="P805" s="4">
        <v>8430</v>
      </c>
      <c r="Q805" s="4">
        <v>9500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9980</v>
      </c>
      <c r="J806" s="4">
        <v>9980</v>
      </c>
      <c r="K806" s="5">
        <v>9309.33</v>
      </c>
      <c r="L806" s="5">
        <v>1090.2</v>
      </c>
      <c r="M806" s="5">
        <v>3123650000</v>
      </c>
      <c r="N806" s="4">
        <v>67</v>
      </c>
      <c r="O806" s="4">
        <v>9500</v>
      </c>
      <c r="P806" s="4">
        <v>9220</v>
      </c>
      <c r="Q806" s="4">
        <v>9500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9980</v>
      </c>
      <c r="J807" s="4">
        <v>9980</v>
      </c>
      <c r="K807" s="5">
        <v>9334.01</v>
      </c>
      <c r="L807" s="5">
        <v>1009.37</v>
      </c>
      <c r="M807" s="5">
        <v>2946880000</v>
      </c>
      <c r="N807" s="4">
        <v>64</v>
      </c>
      <c r="O807" s="4">
        <v>9500</v>
      </c>
      <c r="P807" s="4">
        <v>8290</v>
      </c>
      <c r="Q807" s="4">
        <v>9500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9980</v>
      </c>
      <c r="J808" s="4">
        <v>9980</v>
      </c>
      <c r="K808" s="5">
        <v>9352.2199999999993</v>
      </c>
      <c r="L808" s="5">
        <v>969.24900000000002</v>
      </c>
      <c r="M808" s="5">
        <v>2834510000</v>
      </c>
      <c r="N808" s="4">
        <v>63</v>
      </c>
      <c r="O808" s="4">
        <v>9500</v>
      </c>
      <c r="P808" s="4">
        <v>8560</v>
      </c>
      <c r="Q808" s="4">
        <v>9500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9980</v>
      </c>
      <c r="J809" s="4">
        <v>9980</v>
      </c>
      <c r="K809" s="5">
        <v>9370.24</v>
      </c>
      <c r="L809" s="5">
        <v>934.50900000000001</v>
      </c>
      <c r="M809" s="5">
        <v>2740580000</v>
      </c>
      <c r="N809" s="4">
        <v>61</v>
      </c>
      <c r="O809" s="4">
        <v>9500</v>
      </c>
      <c r="P809" s="4">
        <v>8340</v>
      </c>
      <c r="Q809" s="4">
        <v>9500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9980</v>
      </c>
      <c r="J810" s="4">
        <v>9980</v>
      </c>
      <c r="K810" s="5">
        <v>9394.11</v>
      </c>
      <c r="L810" s="5">
        <v>873.96500000000003</v>
      </c>
      <c r="M810" s="5">
        <v>2652470000</v>
      </c>
      <c r="N810" s="4">
        <v>58</v>
      </c>
      <c r="O810" s="4">
        <v>9500</v>
      </c>
      <c r="P810" s="4">
        <v>8532</v>
      </c>
      <c r="Q810" s="4">
        <v>9500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9980</v>
      </c>
      <c r="J811" s="4">
        <v>9980</v>
      </c>
      <c r="K811" s="5">
        <v>9419.84</v>
      </c>
      <c r="L811" s="5">
        <v>804.60699999999997</v>
      </c>
      <c r="M811" s="5">
        <v>2596850000</v>
      </c>
      <c r="N811" s="4">
        <v>55</v>
      </c>
      <c r="O811" s="4">
        <v>9500</v>
      </c>
      <c r="P811" s="4">
        <v>8942</v>
      </c>
      <c r="Q811" s="4">
        <v>9500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9980</v>
      </c>
      <c r="J812" s="4">
        <v>9980</v>
      </c>
      <c r="K812" s="5">
        <v>9445.2199999999993</v>
      </c>
      <c r="L812" s="5">
        <v>710.19799999999998</v>
      </c>
      <c r="M812" s="5">
        <v>2511580000</v>
      </c>
      <c r="N812" s="4">
        <v>51</v>
      </c>
      <c r="O812" s="4">
        <v>9500</v>
      </c>
      <c r="P812" s="4">
        <v>8410</v>
      </c>
      <c r="Q812" s="4">
        <v>9500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9980</v>
      </c>
      <c r="J813" s="4">
        <v>9980</v>
      </c>
      <c r="K813" s="5">
        <v>9467.19</v>
      </c>
      <c r="L813" s="5">
        <v>638.82399999999996</v>
      </c>
      <c r="M813" s="5">
        <v>2434530000</v>
      </c>
      <c r="N813" s="4">
        <v>48</v>
      </c>
      <c r="O813" s="4">
        <v>9500</v>
      </c>
      <c r="P813" s="4">
        <v>7860</v>
      </c>
      <c r="Q813" s="4">
        <v>9500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9980</v>
      </c>
      <c r="J814" s="4">
        <v>9980</v>
      </c>
      <c r="K814" s="5">
        <v>9483.49</v>
      </c>
      <c r="L814" s="5">
        <v>580.11199999999997</v>
      </c>
      <c r="M814" s="5">
        <v>2376930000</v>
      </c>
      <c r="N814" s="4">
        <v>47</v>
      </c>
      <c r="O814" s="4">
        <v>9500</v>
      </c>
      <c r="P814" s="4">
        <v>9770</v>
      </c>
      <c r="Q814" s="4">
        <v>9500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10000</v>
      </c>
      <c r="J815" s="4">
        <v>10000</v>
      </c>
      <c r="K815" s="5">
        <v>9491.24</v>
      </c>
      <c r="L815" s="5">
        <v>560.40700000000004</v>
      </c>
      <c r="M815" s="5">
        <v>2344820000</v>
      </c>
      <c r="N815" s="4">
        <v>42</v>
      </c>
      <c r="O815" s="4">
        <v>9500</v>
      </c>
      <c r="P815" s="4">
        <v>8952</v>
      </c>
      <c r="Q815" s="4">
        <v>9500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10000</v>
      </c>
      <c r="J816" s="4">
        <v>10000</v>
      </c>
      <c r="K816" s="5">
        <v>9500.4</v>
      </c>
      <c r="L816" s="5">
        <v>523.85500000000002</v>
      </c>
      <c r="M816" s="5">
        <v>2315580000</v>
      </c>
      <c r="N816" s="4">
        <v>38</v>
      </c>
      <c r="O816" s="4">
        <v>9500</v>
      </c>
      <c r="P816" s="4">
        <v>9420</v>
      </c>
      <c r="Q816" s="4">
        <v>9500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10000</v>
      </c>
      <c r="J817" s="4">
        <v>10000</v>
      </c>
      <c r="K817" s="5">
        <v>9514.02</v>
      </c>
      <c r="L817" s="5">
        <v>418.47500000000002</v>
      </c>
      <c r="M817" s="5">
        <v>2288290000</v>
      </c>
      <c r="N817" s="4">
        <v>36</v>
      </c>
      <c r="O817" s="4">
        <v>9500</v>
      </c>
      <c r="P817" s="4">
        <v>9090</v>
      </c>
      <c r="Q817" s="4">
        <v>9500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10000</v>
      </c>
      <c r="J818" s="4">
        <v>10000</v>
      </c>
      <c r="K818" s="5">
        <v>9518.56</v>
      </c>
      <c r="L818" s="5">
        <v>375.75299999999999</v>
      </c>
      <c r="M818" s="5">
        <v>2243160000</v>
      </c>
      <c r="N818" s="4">
        <v>33</v>
      </c>
      <c r="O818" s="4">
        <v>9500</v>
      </c>
      <c r="P818" s="4">
        <v>9400</v>
      </c>
      <c r="Q818" s="4">
        <v>9500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10000</v>
      </c>
      <c r="J819" s="4">
        <v>10000</v>
      </c>
      <c r="K819" s="5">
        <v>9524.86</v>
      </c>
      <c r="L819" s="5">
        <v>305.07499999999999</v>
      </c>
      <c r="M819" s="5">
        <v>2218590000</v>
      </c>
      <c r="N819" s="4">
        <v>33</v>
      </c>
      <c r="O819" s="4">
        <v>9500</v>
      </c>
      <c r="P819" s="4">
        <v>7972</v>
      </c>
      <c r="Q819" s="4">
        <v>9500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10000</v>
      </c>
      <c r="J820" s="4">
        <v>10000</v>
      </c>
      <c r="K820" s="5">
        <v>9529.34</v>
      </c>
      <c r="L820" s="5">
        <v>252.113</v>
      </c>
      <c r="M820" s="5">
        <v>2169650000</v>
      </c>
      <c r="N820" s="4">
        <v>30</v>
      </c>
      <c r="O820" s="4">
        <v>9500</v>
      </c>
      <c r="P820" s="4">
        <v>8560</v>
      </c>
      <c r="Q820" s="4">
        <v>9500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10000</v>
      </c>
      <c r="J821" s="4">
        <v>10000</v>
      </c>
      <c r="K821" s="5">
        <v>9533</v>
      </c>
      <c r="L821" s="5">
        <v>177.232</v>
      </c>
      <c r="M821" s="5">
        <v>2112250000</v>
      </c>
      <c r="N821" s="4">
        <v>30</v>
      </c>
      <c r="O821" s="4">
        <v>9500</v>
      </c>
      <c r="P821" s="4">
        <v>8422</v>
      </c>
      <c r="Q821" s="4">
        <v>9500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8490</v>
      </c>
      <c r="I822" s="4">
        <v>10000</v>
      </c>
      <c r="J822" s="4">
        <v>1510</v>
      </c>
      <c r="K822" s="5">
        <v>9533.2800000000007</v>
      </c>
      <c r="L822" s="5">
        <v>149.828</v>
      </c>
      <c r="M822" s="5">
        <v>2059870000</v>
      </c>
      <c r="N822" s="4">
        <v>27</v>
      </c>
      <c r="O822" s="4">
        <v>9500</v>
      </c>
      <c r="P822" s="4">
        <v>9380</v>
      </c>
      <c r="Q822" s="4">
        <v>9500</v>
      </c>
    </row>
    <row r="823" spans="5:17">
      <c r="E823" s="4">
        <v>32</v>
      </c>
      <c r="F823" s="4">
        <v>212406</v>
      </c>
      <c r="G823" s="5">
        <v>3.05074E-2</v>
      </c>
      <c r="H823" s="4">
        <v>8490</v>
      </c>
      <c r="I823" s="4">
        <v>10000</v>
      </c>
      <c r="J823" s="4">
        <v>1510</v>
      </c>
      <c r="K823" s="5">
        <v>9532.73</v>
      </c>
      <c r="L823" s="5">
        <v>153.11199999999999</v>
      </c>
      <c r="M823" s="5">
        <v>2024810000</v>
      </c>
      <c r="N823" s="4">
        <v>26</v>
      </c>
      <c r="O823" s="4">
        <v>9500</v>
      </c>
      <c r="P823" s="4">
        <v>8560</v>
      </c>
      <c r="Q823" s="4">
        <v>9500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8490</v>
      </c>
      <c r="I824" s="4">
        <v>10000</v>
      </c>
      <c r="J824" s="4">
        <v>1510</v>
      </c>
      <c r="K824" s="5">
        <v>9530.93</v>
      </c>
      <c r="L824" s="5">
        <v>155.13</v>
      </c>
      <c r="M824" s="5">
        <v>1992350000</v>
      </c>
      <c r="N824" s="4">
        <v>26</v>
      </c>
      <c r="O824" s="4">
        <v>9500</v>
      </c>
      <c r="P824" s="4">
        <v>8490</v>
      </c>
      <c r="Q824" s="4">
        <v>9500</v>
      </c>
    </row>
    <row r="825" spans="5:17">
      <c r="E825" s="4">
        <v>34</v>
      </c>
      <c r="F825" s="4">
        <v>207640</v>
      </c>
      <c r="G825" s="5">
        <v>2.98228E-2</v>
      </c>
      <c r="H825" s="4">
        <v>8490</v>
      </c>
      <c r="I825" s="4">
        <v>10000</v>
      </c>
      <c r="J825" s="4">
        <v>1510</v>
      </c>
      <c r="K825" s="5">
        <v>9528.43</v>
      </c>
      <c r="L825" s="5">
        <v>157.41999999999999</v>
      </c>
      <c r="M825" s="5">
        <v>1978480000</v>
      </c>
      <c r="N825" s="4">
        <v>26</v>
      </c>
      <c r="O825" s="4">
        <v>9500</v>
      </c>
      <c r="P825" s="4">
        <v>8980</v>
      </c>
      <c r="Q825" s="4">
        <v>9500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8490</v>
      </c>
      <c r="I826" s="4">
        <v>10000</v>
      </c>
      <c r="J826" s="4">
        <v>1510</v>
      </c>
      <c r="K826" s="5">
        <v>9526.15</v>
      </c>
      <c r="L826" s="5">
        <v>162.43299999999999</v>
      </c>
      <c r="M826" s="5">
        <v>1964230000</v>
      </c>
      <c r="N826" s="4">
        <v>26</v>
      </c>
      <c r="O826" s="4">
        <v>9500</v>
      </c>
      <c r="P826" s="4">
        <v>8980</v>
      </c>
      <c r="Q826" s="4">
        <v>9500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8490</v>
      </c>
      <c r="I827" s="4">
        <v>10000</v>
      </c>
      <c r="J827" s="4">
        <v>1510</v>
      </c>
      <c r="K827" s="5">
        <v>9524.91</v>
      </c>
      <c r="L827" s="5">
        <v>167.47900000000001</v>
      </c>
      <c r="M827" s="5">
        <v>1937710000</v>
      </c>
      <c r="N827" s="4">
        <v>25</v>
      </c>
      <c r="O827" s="4">
        <v>9500</v>
      </c>
      <c r="P827" s="4">
        <v>8490</v>
      </c>
      <c r="Q827" s="4">
        <v>9500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8490</v>
      </c>
      <c r="I828" s="4">
        <v>10000</v>
      </c>
      <c r="J828" s="4">
        <v>1510</v>
      </c>
      <c r="K828" s="5">
        <v>9523.67</v>
      </c>
      <c r="L828" s="5">
        <v>170.012</v>
      </c>
      <c r="M828" s="5">
        <v>1908400000</v>
      </c>
      <c r="N828" s="4">
        <v>25</v>
      </c>
      <c r="O828" s="4">
        <v>9500</v>
      </c>
      <c r="P828" s="4">
        <v>8490</v>
      </c>
      <c r="Q828" s="4">
        <v>9500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8490</v>
      </c>
      <c r="I829" s="4">
        <v>10000</v>
      </c>
      <c r="J829" s="4">
        <v>1510</v>
      </c>
      <c r="K829" s="5">
        <v>9522.35</v>
      </c>
      <c r="L829" s="5">
        <v>172.83600000000001</v>
      </c>
      <c r="M829" s="5">
        <v>1864850000</v>
      </c>
      <c r="N829" s="4">
        <v>26</v>
      </c>
      <c r="O829" s="4">
        <v>9500</v>
      </c>
      <c r="P829" s="4">
        <v>9320</v>
      </c>
      <c r="Q829" s="4">
        <v>9500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8490</v>
      </c>
      <c r="I830" s="4">
        <v>10000</v>
      </c>
      <c r="J830" s="4">
        <v>1510</v>
      </c>
      <c r="K830" s="5">
        <v>9520.1299999999992</v>
      </c>
      <c r="L830" s="5">
        <v>179.80600000000001</v>
      </c>
      <c r="M830" s="5">
        <v>1813570000</v>
      </c>
      <c r="N830" s="4">
        <v>26</v>
      </c>
      <c r="O830" s="4">
        <v>9500</v>
      </c>
      <c r="P830" s="4">
        <v>8490</v>
      </c>
      <c r="Q830" s="4">
        <v>9500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8490</v>
      </c>
      <c r="I831" s="4">
        <v>10000</v>
      </c>
      <c r="J831" s="4">
        <v>1510</v>
      </c>
      <c r="K831" s="5">
        <v>9519.91</v>
      </c>
      <c r="L831" s="5">
        <v>185.047</v>
      </c>
      <c r="M831" s="5">
        <v>1779170000</v>
      </c>
      <c r="N831" s="4">
        <v>26</v>
      </c>
      <c r="O831" s="4">
        <v>9500</v>
      </c>
      <c r="P831" s="4">
        <v>9810</v>
      </c>
      <c r="Q831" s="4">
        <v>9500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8490</v>
      </c>
      <c r="I832" s="4">
        <v>10000</v>
      </c>
      <c r="J832" s="4">
        <v>1510</v>
      </c>
      <c r="K832" s="5">
        <v>9520.1200000000008</v>
      </c>
      <c r="L832" s="5">
        <v>189.702</v>
      </c>
      <c r="M832" s="5">
        <v>1718710000</v>
      </c>
      <c r="N832" s="4">
        <v>25</v>
      </c>
      <c r="O832" s="4">
        <v>9500</v>
      </c>
      <c r="P832" s="4">
        <v>8490</v>
      </c>
      <c r="Q832" s="4">
        <v>9500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8560</v>
      </c>
      <c r="I833" s="4">
        <v>10000</v>
      </c>
      <c r="J833" s="4">
        <v>1440</v>
      </c>
      <c r="K833" s="5">
        <v>9521.59</v>
      </c>
      <c r="L833" s="5">
        <v>190.108</v>
      </c>
      <c r="M833" s="5">
        <v>1647540000</v>
      </c>
      <c r="N833" s="4">
        <v>24</v>
      </c>
      <c r="O833" s="4">
        <v>9500</v>
      </c>
      <c r="P833" s="4">
        <v>9610</v>
      </c>
      <c r="Q833" s="4">
        <v>9500</v>
      </c>
    </row>
    <row r="834" spans="5:17">
      <c r="E834" s="4">
        <v>43</v>
      </c>
      <c r="F834" s="4">
        <v>165879</v>
      </c>
      <c r="G834" s="5">
        <v>2.38248E-2</v>
      </c>
      <c r="H834" s="4">
        <v>8560</v>
      </c>
      <c r="I834" s="4">
        <v>10000</v>
      </c>
      <c r="J834" s="4">
        <v>1440</v>
      </c>
      <c r="K834" s="5">
        <v>9522.77</v>
      </c>
      <c r="L834" s="5">
        <v>195.39699999999999</v>
      </c>
      <c r="M834" s="5">
        <v>1579630000</v>
      </c>
      <c r="N834" s="4">
        <v>24</v>
      </c>
      <c r="O834" s="4">
        <v>9500</v>
      </c>
      <c r="P834" s="4">
        <v>9610</v>
      </c>
      <c r="Q834" s="4">
        <v>9500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8560</v>
      </c>
      <c r="I835" s="4">
        <v>10000</v>
      </c>
      <c r="J835" s="4">
        <v>1440</v>
      </c>
      <c r="K835" s="5">
        <v>9522.33</v>
      </c>
      <c r="L835" s="5">
        <v>200.387</v>
      </c>
      <c r="M835" s="5">
        <v>1517400000</v>
      </c>
      <c r="N835" s="4">
        <v>22</v>
      </c>
      <c r="O835" s="4">
        <v>9500</v>
      </c>
      <c r="P835" s="4">
        <v>9670</v>
      </c>
      <c r="Q835" s="4">
        <v>9500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8560</v>
      </c>
      <c r="I836" s="4">
        <v>10000</v>
      </c>
      <c r="J836" s="4">
        <v>1440</v>
      </c>
      <c r="K836" s="5">
        <v>9524.01</v>
      </c>
      <c r="L836" s="5">
        <v>203.256</v>
      </c>
      <c r="M836" s="5">
        <v>1451200000</v>
      </c>
      <c r="N836" s="4">
        <v>22</v>
      </c>
      <c r="O836" s="4">
        <v>9500</v>
      </c>
      <c r="P836" s="4">
        <v>9670</v>
      </c>
      <c r="Q836" s="4">
        <v>9500</v>
      </c>
    </row>
    <row r="837" spans="5:17">
      <c r="E837" s="4">
        <v>46</v>
      </c>
      <c r="F837" s="4">
        <v>144773</v>
      </c>
      <c r="G837" s="5">
        <v>2.07934E-2</v>
      </c>
      <c r="H837" s="4">
        <v>8560</v>
      </c>
      <c r="I837" s="4">
        <v>10000</v>
      </c>
      <c r="J837" s="4">
        <v>1440</v>
      </c>
      <c r="K837" s="5">
        <v>9524.5300000000007</v>
      </c>
      <c r="L837" s="5">
        <v>212.11</v>
      </c>
      <c r="M837" s="5">
        <v>1378900000</v>
      </c>
      <c r="N837" s="4">
        <v>22</v>
      </c>
      <c r="O837" s="4">
        <v>9500</v>
      </c>
      <c r="P837" s="4">
        <v>9670</v>
      </c>
      <c r="Q837" s="4">
        <v>9500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8560</v>
      </c>
      <c r="I838" s="4">
        <v>10000</v>
      </c>
      <c r="J838" s="4">
        <v>1440</v>
      </c>
      <c r="K838" s="5">
        <v>9523.09</v>
      </c>
      <c r="L838" s="5">
        <v>218.08600000000001</v>
      </c>
      <c r="M838" s="5">
        <v>1314910000</v>
      </c>
      <c r="N838" s="4">
        <v>22</v>
      </c>
      <c r="O838" s="4">
        <v>9500</v>
      </c>
      <c r="P838" s="4">
        <v>9670</v>
      </c>
      <c r="Q838" s="4">
        <v>9500</v>
      </c>
    </row>
    <row r="839" spans="5:17">
      <c r="E839" s="4">
        <v>48</v>
      </c>
      <c r="F839" s="4">
        <v>130322</v>
      </c>
      <c r="G839" s="5">
        <v>1.87178E-2</v>
      </c>
      <c r="H839" s="4">
        <v>8560</v>
      </c>
      <c r="I839" s="4">
        <v>10000</v>
      </c>
      <c r="J839" s="4">
        <v>1440</v>
      </c>
      <c r="K839" s="5">
        <v>9522.18</v>
      </c>
      <c r="L839" s="5">
        <v>218.99100000000001</v>
      </c>
      <c r="M839" s="5">
        <v>1240950000</v>
      </c>
      <c r="N839" s="4">
        <v>22</v>
      </c>
      <c r="O839" s="4">
        <v>9500</v>
      </c>
      <c r="P839" s="4">
        <v>9670</v>
      </c>
      <c r="Q839" s="4">
        <v>9500</v>
      </c>
    </row>
    <row r="840" spans="5:17">
      <c r="E840" s="4">
        <v>49</v>
      </c>
      <c r="F840" s="4">
        <v>123826</v>
      </c>
      <c r="G840" s="5">
        <v>1.77848E-2</v>
      </c>
      <c r="H840" s="4">
        <v>8560</v>
      </c>
      <c r="I840" s="4">
        <v>10000</v>
      </c>
      <c r="J840" s="4">
        <v>1440</v>
      </c>
      <c r="K840" s="5">
        <v>9517.9500000000007</v>
      </c>
      <c r="L840" s="5">
        <v>225.21299999999999</v>
      </c>
      <c r="M840" s="5">
        <v>1178570000</v>
      </c>
      <c r="N840" s="4">
        <v>22</v>
      </c>
      <c r="O840" s="4">
        <v>9500</v>
      </c>
      <c r="P840" s="4">
        <v>9670</v>
      </c>
      <c r="Q840" s="4">
        <v>9500</v>
      </c>
    </row>
    <row r="841" spans="5:17">
      <c r="E841" s="4">
        <v>50</v>
      </c>
      <c r="F841" s="4">
        <v>118095</v>
      </c>
      <c r="G841" s="5">
        <v>1.69617E-2</v>
      </c>
      <c r="H841" s="4">
        <v>8560</v>
      </c>
      <c r="I841" s="4">
        <v>10000</v>
      </c>
      <c r="J841" s="4">
        <v>1440</v>
      </c>
      <c r="K841" s="5">
        <v>9517.6299999999992</v>
      </c>
      <c r="L841" s="5">
        <v>223.13200000000001</v>
      </c>
      <c r="M841" s="5">
        <v>1123980000</v>
      </c>
      <c r="N841" s="4">
        <v>22</v>
      </c>
      <c r="O841" s="4">
        <v>9500</v>
      </c>
      <c r="P841" s="4">
        <v>9670</v>
      </c>
      <c r="Q841" s="4">
        <v>9500</v>
      </c>
    </row>
    <row r="842" spans="5:17">
      <c r="E842" s="4">
        <v>51</v>
      </c>
      <c r="F842" s="4">
        <v>114796</v>
      </c>
      <c r="G842" s="5">
        <v>1.64879E-2</v>
      </c>
      <c r="H842" s="4">
        <v>8560</v>
      </c>
      <c r="I842" s="4">
        <v>10000</v>
      </c>
      <c r="J842" s="4">
        <v>1440</v>
      </c>
      <c r="K842" s="5">
        <v>9516.19</v>
      </c>
      <c r="L842" s="5">
        <v>225.52</v>
      </c>
      <c r="M842" s="5">
        <v>1092420000</v>
      </c>
      <c r="N842" s="4">
        <v>22</v>
      </c>
      <c r="O842" s="4">
        <v>9500</v>
      </c>
      <c r="P842" s="4">
        <v>9670</v>
      </c>
      <c r="Q842" s="4">
        <v>9500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8560</v>
      </c>
      <c r="I843" s="4">
        <v>10000</v>
      </c>
      <c r="J843" s="4">
        <v>1440</v>
      </c>
      <c r="K843" s="5">
        <v>9517.01</v>
      </c>
      <c r="L843" s="5">
        <v>224.21100000000001</v>
      </c>
      <c r="M843" s="5">
        <v>1059940000</v>
      </c>
      <c r="N843" s="4">
        <v>22</v>
      </c>
      <c r="O843" s="4">
        <v>9500</v>
      </c>
      <c r="P843" s="4">
        <v>9670</v>
      </c>
      <c r="Q843" s="4">
        <v>9500</v>
      </c>
    </row>
    <row r="844" spans="5:17">
      <c r="E844" s="4">
        <v>53</v>
      </c>
      <c r="F844" s="4">
        <v>105587</v>
      </c>
      <c r="G844" s="5">
        <v>1.51652E-2</v>
      </c>
      <c r="H844" s="4">
        <v>8560</v>
      </c>
      <c r="I844" s="4">
        <v>10000</v>
      </c>
      <c r="J844" s="4">
        <v>1440</v>
      </c>
      <c r="K844" s="5">
        <v>9514.6299999999992</v>
      </c>
      <c r="L844" s="5">
        <v>227.65700000000001</v>
      </c>
      <c r="M844" s="5">
        <v>1004620000</v>
      </c>
      <c r="N844" s="4">
        <v>22</v>
      </c>
      <c r="O844" s="4">
        <v>9500</v>
      </c>
      <c r="P844" s="4">
        <v>9750</v>
      </c>
      <c r="Q844" s="4">
        <v>9500</v>
      </c>
    </row>
    <row r="845" spans="5:17">
      <c r="E845" s="4">
        <v>54</v>
      </c>
      <c r="F845" s="4">
        <v>99403</v>
      </c>
      <c r="G845" s="5">
        <v>1.4277E-2</v>
      </c>
      <c r="H845" s="4">
        <v>8560</v>
      </c>
      <c r="I845" s="4">
        <v>10000</v>
      </c>
      <c r="J845" s="4">
        <v>1440</v>
      </c>
      <c r="K845" s="5">
        <v>9515.48</v>
      </c>
      <c r="L845" s="5">
        <v>225.59800000000001</v>
      </c>
      <c r="M845" s="5">
        <v>945867000</v>
      </c>
      <c r="N845" s="4">
        <v>19</v>
      </c>
      <c r="O845" s="4">
        <v>9500</v>
      </c>
      <c r="P845" s="4">
        <v>9850</v>
      </c>
      <c r="Q845" s="4">
        <v>9500</v>
      </c>
    </row>
    <row r="846" spans="5:17">
      <c r="E846" s="4">
        <v>55</v>
      </c>
      <c r="F846" s="4">
        <v>92018</v>
      </c>
      <c r="G846" s="5">
        <v>1.32163E-2</v>
      </c>
      <c r="H846" s="4">
        <v>8560</v>
      </c>
      <c r="I846" s="4">
        <v>10000</v>
      </c>
      <c r="J846" s="4">
        <v>1440</v>
      </c>
      <c r="K846" s="5">
        <v>9511.4500000000007</v>
      </c>
      <c r="L846" s="5">
        <v>231.45</v>
      </c>
      <c r="M846" s="5">
        <v>875224000</v>
      </c>
      <c r="N846" s="4">
        <v>19</v>
      </c>
      <c r="O846" s="4">
        <v>9500</v>
      </c>
      <c r="P846" s="4">
        <v>9850</v>
      </c>
      <c r="Q846" s="4">
        <v>9500</v>
      </c>
    </row>
    <row r="847" spans="5:17">
      <c r="E847" s="4">
        <v>56</v>
      </c>
      <c r="F847" s="4">
        <v>84737</v>
      </c>
      <c r="G847" s="5">
        <v>1.21706E-2</v>
      </c>
      <c r="H847" s="4">
        <v>8560</v>
      </c>
      <c r="I847" s="4">
        <v>10000</v>
      </c>
      <c r="J847" s="4">
        <v>1440</v>
      </c>
      <c r="K847" s="5">
        <v>9508.81</v>
      </c>
      <c r="L847" s="5">
        <v>241.66300000000001</v>
      </c>
      <c r="M847" s="5">
        <v>805748000</v>
      </c>
      <c r="N847" s="4">
        <v>18</v>
      </c>
      <c r="O847" s="4">
        <v>9500</v>
      </c>
      <c r="P847" s="4">
        <v>9510</v>
      </c>
      <c r="Q847" s="4">
        <v>9500</v>
      </c>
    </row>
    <row r="848" spans="5:17">
      <c r="E848" s="4">
        <v>57</v>
      </c>
      <c r="F848" s="4">
        <v>77854</v>
      </c>
      <c r="G848" s="5">
        <v>1.1181999999999999E-2</v>
      </c>
      <c r="H848" s="4">
        <v>8560</v>
      </c>
      <c r="I848" s="4">
        <v>10000</v>
      </c>
      <c r="J848" s="4">
        <v>1440</v>
      </c>
      <c r="K848" s="5">
        <v>9511.69</v>
      </c>
      <c r="L848" s="5">
        <v>241.988</v>
      </c>
      <c r="M848" s="5">
        <v>740523000</v>
      </c>
      <c r="N848" s="4">
        <v>17</v>
      </c>
      <c r="O848" s="4">
        <v>9500</v>
      </c>
      <c r="P848" s="4">
        <v>9980</v>
      </c>
      <c r="Q848" s="4">
        <v>9500</v>
      </c>
    </row>
    <row r="849" spans="5:17">
      <c r="E849" s="4">
        <v>58</v>
      </c>
      <c r="F849" s="4">
        <v>71855</v>
      </c>
      <c r="G849" s="5">
        <v>1.03204E-2</v>
      </c>
      <c r="H849" s="4">
        <v>8560</v>
      </c>
      <c r="I849" s="4">
        <v>10000</v>
      </c>
      <c r="J849" s="4">
        <v>1440</v>
      </c>
      <c r="K849" s="5">
        <v>9512.7900000000009</v>
      </c>
      <c r="L849" s="5">
        <v>244.2</v>
      </c>
      <c r="M849" s="5">
        <v>683542000</v>
      </c>
      <c r="N849" s="4">
        <v>16</v>
      </c>
      <c r="O849" s="4">
        <v>9500</v>
      </c>
      <c r="P849" s="4">
        <v>9540</v>
      </c>
      <c r="Q849" s="4">
        <v>9500</v>
      </c>
    </row>
    <row r="850" spans="5:17">
      <c r="E850" s="4">
        <v>59</v>
      </c>
      <c r="F850" s="4">
        <v>64621</v>
      </c>
      <c r="G850" s="5">
        <v>9.2813600000000007E-3</v>
      </c>
      <c r="H850" s="4">
        <v>8560</v>
      </c>
      <c r="I850" s="4">
        <v>10000</v>
      </c>
      <c r="J850" s="4">
        <v>1440</v>
      </c>
      <c r="K850" s="5">
        <v>9509.17</v>
      </c>
      <c r="L850" s="5">
        <v>238.43</v>
      </c>
      <c r="M850" s="5">
        <v>614492000</v>
      </c>
      <c r="N850" s="4">
        <v>16</v>
      </c>
      <c r="O850" s="4">
        <v>9500</v>
      </c>
      <c r="P850" s="4">
        <v>9540</v>
      </c>
      <c r="Q850" s="4">
        <v>9500</v>
      </c>
    </row>
    <row r="851" spans="5:17">
      <c r="E851" s="4">
        <v>60</v>
      </c>
      <c r="F851" s="4">
        <v>57162</v>
      </c>
      <c r="G851" s="5">
        <v>8.21004E-3</v>
      </c>
      <c r="H851" s="4">
        <v>8560</v>
      </c>
      <c r="I851" s="4">
        <v>10000</v>
      </c>
      <c r="J851" s="4">
        <v>1440</v>
      </c>
      <c r="K851" s="5">
        <v>9508.7999999999993</v>
      </c>
      <c r="L851" s="5">
        <v>228.143</v>
      </c>
      <c r="M851" s="5">
        <v>543542000</v>
      </c>
      <c r="N851" s="4">
        <v>15</v>
      </c>
      <c r="O851" s="4">
        <v>9500</v>
      </c>
      <c r="P851" s="4">
        <v>9800</v>
      </c>
      <c r="Q851" s="4">
        <v>9500</v>
      </c>
    </row>
    <row r="852" spans="5:17">
      <c r="E852" s="4">
        <v>61</v>
      </c>
      <c r="F852" s="4">
        <v>49337</v>
      </c>
      <c r="G852" s="5">
        <v>7.0861500000000003E-3</v>
      </c>
      <c r="H852" s="4">
        <v>8560</v>
      </c>
      <c r="I852" s="4">
        <v>10000</v>
      </c>
      <c r="J852" s="4">
        <v>1440</v>
      </c>
      <c r="K852" s="5">
        <v>9508.26</v>
      </c>
      <c r="L852" s="5">
        <v>222.28800000000001</v>
      </c>
      <c r="M852" s="5">
        <v>469109000</v>
      </c>
      <c r="N852" s="4">
        <v>15</v>
      </c>
      <c r="O852" s="4">
        <v>9500</v>
      </c>
      <c r="P852" s="4">
        <v>9800</v>
      </c>
      <c r="Q852" s="4">
        <v>9500</v>
      </c>
    </row>
    <row r="853" spans="5:17">
      <c r="E853" s="4">
        <v>62</v>
      </c>
      <c r="F853" s="4">
        <v>42776</v>
      </c>
      <c r="G853" s="5">
        <v>6.1438100000000004E-3</v>
      </c>
      <c r="H853" s="4">
        <v>8560</v>
      </c>
      <c r="I853" s="4">
        <v>10000</v>
      </c>
      <c r="J853" s="4">
        <v>1440</v>
      </c>
      <c r="K853" s="5">
        <v>9506.67</v>
      </c>
      <c r="L853" s="5">
        <v>219.11500000000001</v>
      </c>
      <c r="M853" s="5">
        <v>406657000</v>
      </c>
      <c r="N853" s="4">
        <v>13</v>
      </c>
      <c r="O853" s="4">
        <v>9500</v>
      </c>
      <c r="P853" s="4">
        <v>9890</v>
      </c>
      <c r="Q853" s="4">
        <v>9500</v>
      </c>
    </row>
    <row r="854" spans="5:17">
      <c r="E854" s="4">
        <v>63</v>
      </c>
      <c r="F854" s="4">
        <v>35511</v>
      </c>
      <c r="G854" s="5">
        <v>5.10036E-3</v>
      </c>
      <c r="H854" s="4">
        <v>8560</v>
      </c>
      <c r="I854" s="4">
        <v>10000</v>
      </c>
      <c r="J854" s="4">
        <v>1440</v>
      </c>
      <c r="K854" s="5">
        <v>9504.91</v>
      </c>
      <c r="L854" s="5">
        <v>219.09299999999999</v>
      </c>
      <c r="M854" s="5">
        <v>337529000</v>
      </c>
      <c r="N854" s="4">
        <v>11</v>
      </c>
      <c r="O854" s="4">
        <v>9500</v>
      </c>
      <c r="P854" s="4">
        <v>9880</v>
      </c>
      <c r="Q854" s="4">
        <v>9500</v>
      </c>
    </row>
    <row r="855" spans="5:17">
      <c r="E855" s="4">
        <v>64</v>
      </c>
      <c r="F855" s="4">
        <v>29543</v>
      </c>
      <c r="G855" s="5">
        <v>4.24319E-3</v>
      </c>
      <c r="H855" s="4">
        <v>8560</v>
      </c>
      <c r="I855" s="4">
        <v>10000</v>
      </c>
      <c r="J855" s="4">
        <v>1440</v>
      </c>
      <c r="K855" s="5">
        <v>9506.8799999999992</v>
      </c>
      <c r="L855" s="5">
        <v>210.07900000000001</v>
      </c>
      <c r="M855" s="5">
        <v>280862000</v>
      </c>
      <c r="N855" s="4">
        <v>11</v>
      </c>
      <c r="O855" s="4">
        <v>9500</v>
      </c>
      <c r="P855" s="4">
        <v>9880</v>
      </c>
      <c r="Q855" s="4">
        <v>9500</v>
      </c>
    </row>
    <row r="856" spans="5:17">
      <c r="E856" s="4">
        <v>65</v>
      </c>
      <c r="F856" s="4">
        <v>23703</v>
      </c>
      <c r="G856" s="5">
        <v>3.4044000000000001E-3</v>
      </c>
      <c r="H856" s="4">
        <v>8560</v>
      </c>
      <c r="I856" s="4">
        <v>10000</v>
      </c>
      <c r="J856" s="4">
        <v>1440</v>
      </c>
      <c r="K856" s="5">
        <v>9497.66</v>
      </c>
      <c r="L856" s="5">
        <v>227.06</v>
      </c>
      <c r="M856" s="5">
        <v>225123000</v>
      </c>
      <c r="N856" s="4">
        <v>10</v>
      </c>
      <c r="O856" s="4">
        <v>9500</v>
      </c>
      <c r="P856" s="4">
        <v>9770</v>
      </c>
      <c r="Q856" s="4">
        <v>9500</v>
      </c>
    </row>
    <row r="857" spans="5:17">
      <c r="E857" s="4">
        <v>66</v>
      </c>
      <c r="F857" s="4">
        <v>18772</v>
      </c>
      <c r="G857" s="5">
        <v>2.6961799999999998E-3</v>
      </c>
      <c r="H857" s="4">
        <v>8560</v>
      </c>
      <c r="I857" s="4">
        <v>10000</v>
      </c>
      <c r="J857" s="4">
        <v>1440</v>
      </c>
      <c r="K857" s="5">
        <v>9491.2000000000007</v>
      </c>
      <c r="L857" s="5">
        <v>230.821</v>
      </c>
      <c r="M857" s="5">
        <v>178169000</v>
      </c>
      <c r="N857" s="4">
        <v>10</v>
      </c>
      <c r="O857" s="4">
        <v>9500</v>
      </c>
      <c r="P857" s="4">
        <v>9770</v>
      </c>
      <c r="Q857" s="4">
        <v>9500</v>
      </c>
    </row>
    <row r="858" spans="5:17">
      <c r="E858" s="4">
        <v>67</v>
      </c>
      <c r="F858" s="4">
        <v>15198</v>
      </c>
      <c r="G858" s="5">
        <v>2.1828500000000001E-3</v>
      </c>
      <c r="H858" s="4">
        <v>8560</v>
      </c>
      <c r="I858" s="4">
        <v>10000</v>
      </c>
      <c r="J858" s="4">
        <v>1440</v>
      </c>
      <c r="K858" s="5">
        <v>9489.7900000000009</v>
      </c>
      <c r="L858" s="5">
        <v>221.29300000000001</v>
      </c>
      <c r="M858" s="5">
        <v>144226000</v>
      </c>
      <c r="N858" s="4">
        <v>8</v>
      </c>
      <c r="O858" s="4">
        <v>9500</v>
      </c>
      <c r="P858" s="4">
        <v>9930</v>
      </c>
      <c r="Q858" s="4">
        <v>9500</v>
      </c>
    </row>
    <row r="859" spans="5:17">
      <c r="E859" s="4">
        <v>68</v>
      </c>
      <c r="F859" s="4">
        <v>11537</v>
      </c>
      <c r="G859" s="5">
        <v>1.6570300000000001E-3</v>
      </c>
      <c r="H859" s="4">
        <v>8560</v>
      </c>
      <c r="I859" s="4">
        <v>10000</v>
      </c>
      <c r="J859" s="4">
        <v>1440</v>
      </c>
      <c r="K859" s="5">
        <v>9486.02</v>
      </c>
      <c r="L859" s="5">
        <v>209.33199999999999</v>
      </c>
      <c r="M859" s="5">
        <v>109440000</v>
      </c>
      <c r="N859" s="4">
        <v>8</v>
      </c>
      <c r="O859" s="4">
        <v>9500</v>
      </c>
      <c r="P859" s="4">
        <v>9930</v>
      </c>
      <c r="Q859" s="4">
        <v>9500</v>
      </c>
    </row>
    <row r="860" spans="5:17">
      <c r="E860" s="4">
        <v>69</v>
      </c>
      <c r="F860" s="4">
        <v>8721</v>
      </c>
      <c r="G860" s="5">
        <v>1.2525800000000001E-3</v>
      </c>
      <c r="H860" s="4">
        <v>8560</v>
      </c>
      <c r="I860" s="4">
        <v>10000</v>
      </c>
      <c r="J860" s="4">
        <v>1440</v>
      </c>
      <c r="K860" s="5">
        <v>9472.61</v>
      </c>
      <c r="L860" s="5">
        <v>196.238</v>
      </c>
      <c r="M860" s="5">
        <v>82610600</v>
      </c>
      <c r="N860" s="4">
        <v>8</v>
      </c>
      <c r="O860" s="4">
        <v>9500</v>
      </c>
      <c r="P860" s="4">
        <v>9930</v>
      </c>
      <c r="Q860" s="4">
        <v>9500</v>
      </c>
    </row>
    <row r="861" spans="5:17">
      <c r="E861" s="4">
        <v>70</v>
      </c>
      <c r="F861" s="4">
        <v>6603</v>
      </c>
      <c r="G861" s="5">
        <v>9.4837299999999997E-4</v>
      </c>
      <c r="H861" s="4">
        <v>8560</v>
      </c>
      <c r="I861" s="4">
        <v>10000</v>
      </c>
      <c r="J861" s="4">
        <v>1440</v>
      </c>
      <c r="K861" s="5">
        <v>9448.74</v>
      </c>
      <c r="L861" s="5">
        <v>209.071</v>
      </c>
      <c r="M861" s="5">
        <v>62390100</v>
      </c>
      <c r="N861" s="4">
        <v>6</v>
      </c>
      <c r="O861" s="4">
        <v>9500</v>
      </c>
      <c r="P861" s="4">
        <v>10000</v>
      </c>
      <c r="Q861" s="4">
        <v>9500</v>
      </c>
    </row>
    <row r="862" spans="5:17">
      <c r="E862" s="4">
        <v>71</v>
      </c>
      <c r="F862" s="4">
        <v>4790</v>
      </c>
      <c r="G862" s="5">
        <v>6.8797599999999997E-4</v>
      </c>
      <c r="H862" s="4">
        <v>8560</v>
      </c>
      <c r="I862" s="4">
        <v>10000</v>
      </c>
      <c r="J862" s="4">
        <v>1440</v>
      </c>
      <c r="K862" s="5">
        <v>9434.48</v>
      </c>
      <c r="L862" s="5">
        <v>215.59100000000001</v>
      </c>
      <c r="M862" s="5">
        <v>45191200</v>
      </c>
      <c r="N862" s="4">
        <v>6</v>
      </c>
      <c r="O862" s="4">
        <v>9500</v>
      </c>
      <c r="P862" s="4">
        <v>10000</v>
      </c>
      <c r="Q862" s="4">
        <v>9500</v>
      </c>
    </row>
    <row r="863" spans="5:17">
      <c r="E863" s="4">
        <v>72</v>
      </c>
      <c r="F863" s="4">
        <v>3532</v>
      </c>
      <c r="G863" s="5">
        <v>5.0729300000000002E-4</v>
      </c>
      <c r="H863" s="4">
        <v>8560</v>
      </c>
      <c r="I863" s="4">
        <v>10000</v>
      </c>
      <c r="J863" s="4">
        <v>1440</v>
      </c>
      <c r="K863" s="5">
        <v>9424.51</v>
      </c>
      <c r="L863" s="5">
        <v>202.40799999999999</v>
      </c>
      <c r="M863" s="5">
        <v>33287400</v>
      </c>
      <c r="N863" s="4">
        <v>6</v>
      </c>
      <c r="O863" s="4">
        <v>9500</v>
      </c>
      <c r="P863" s="4">
        <v>10000</v>
      </c>
      <c r="Q863" s="4">
        <v>9500</v>
      </c>
    </row>
    <row r="864" spans="5:17">
      <c r="E864" s="4">
        <v>73</v>
      </c>
      <c r="F864" s="4">
        <v>2381</v>
      </c>
      <c r="G864" s="5">
        <v>3.4197699999999998E-4</v>
      </c>
      <c r="H864" s="4">
        <v>8560</v>
      </c>
      <c r="I864" s="4">
        <v>9550</v>
      </c>
      <c r="J864" s="4">
        <v>990</v>
      </c>
      <c r="K864" s="5">
        <v>9428.14</v>
      </c>
      <c r="L864" s="5">
        <v>139.245</v>
      </c>
      <c r="M864" s="5">
        <v>22448400</v>
      </c>
      <c r="N864" s="4">
        <v>4</v>
      </c>
      <c r="O864" s="4">
        <v>9500</v>
      </c>
      <c r="P864" s="4">
        <v>8560</v>
      </c>
      <c r="Q864" s="4">
        <v>9500</v>
      </c>
    </row>
    <row r="865" spans="1:17">
      <c r="E865" s="4">
        <v>74</v>
      </c>
      <c r="F865" s="4">
        <v>1653</v>
      </c>
      <c r="G865" s="5">
        <v>2.3741600000000001E-4</v>
      </c>
      <c r="H865" s="4">
        <v>9320</v>
      </c>
      <c r="I865" s="4">
        <v>9550</v>
      </c>
      <c r="J865" s="4">
        <v>230</v>
      </c>
      <c r="K865" s="5">
        <v>9428.09</v>
      </c>
      <c r="L865" s="5">
        <v>90.498699999999999</v>
      </c>
      <c r="M865" s="5">
        <v>15584600</v>
      </c>
      <c r="N865" s="4">
        <v>3</v>
      </c>
      <c r="O865" s="4">
        <v>9500</v>
      </c>
      <c r="P865" s="4">
        <v>9550</v>
      </c>
      <c r="Q865" s="4">
        <v>9500</v>
      </c>
    </row>
    <row r="866" spans="1:17">
      <c r="E866" s="4">
        <v>75</v>
      </c>
      <c r="F866" s="4">
        <v>1066</v>
      </c>
      <c r="G866" s="5">
        <v>1.5310700000000001E-4</v>
      </c>
      <c r="H866" s="4">
        <v>9320</v>
      </c>
      <c r="I866" s="4">
        <v>9550</v>
      </c>
      <c r="J866" s="4">
        <v>230</v>
      </c>
      <c r="K866" s="5">
        <v>9428.61</v>
      </c>
      <c r="L866" s="5">
        <v>89.633099999999999</v>
      </c>
      <c r="M866" s="5">
        <v>10050900</v>
      </c>
      <c r="N866" s="4">
        <v>3</v>
      </c>
      <c r="O866" s="4">
        <v>9500</v>
      </c>
      <c r="P866" s="4">
        <v>9550</v>
      </c>
      <c r="Q866" s="4">
        <v>9500</v>
      </c>
    </row>
    <row r="867" spans="1:17">
      <c r="E867" s="4">
        <v>76</v>
      </c>
      <c r="F867" s="4">
        <v>540</v>
      </c>
      <c r="G867" s="5">
        <v>7.75589E-5</v>
      </c>
      <c r="H867" s="4">
        <v>9320</v>
      </c>
      <c r="I867" s="4">
        <v>9500</v>
      </c>
      <c r="J867" s="4">
        <v>180</v>
      </c>
      <c r="K867" s="5">
        <v>9423</v>
      </c>
      <c r="L867" s="5">
        <v>89.056200000000004</v>
      </c>
      <c r="M867" s="5">
        <v>5088420</v>
      </c>
      <c r="N867" s="4">
        <v>2</v>
      </c>
      <c r="O867" s="4">
        <v>9500</v>
      </c>
      <c r="P867" s="4">
        <v>9320</v>
      </c>
      <c r="Q867" s="4">
        <v>9500</v>
      </c>
    </row>
    <row r="868" spans="1:17">
      <c r="E868" s="4">
        <v>77</v>
      </c>
      <c r="F868" s="4">
        <v>236</v>
      </c>
      <c r="G868" s="5">
        <v>3.3896100000000002E-5</v>
      </c>
      <c r="H868" s="4">
        <v>9320</v>
      </c>
      <c r="I868" s="4">
        <v>9500</v>
      </c>
      <c r="J868" s="4">
        <v>180</v>
      </c>
      <c r="K868" s="5">
        <v>9413.0499999999993</v>
      </c>
      <c r="L868" s="5">
        <v>89.948300000000003</v>
      </c>
      <c r="M868" s="5">
        <v>2221480</v>
      </c>
      <c r="N868" s="4">
        <v>2</v>
      </c>
      <c r="O868" s="4">
        <v>9500</v>
      </c>
      <c r="P868" s="4">
        <v>9320</v>
      </c>
      <c r="Q868" s="4">
        <v>9500</v>
      </c>
    </row>
    <row r="869" spans="1:17">
      <c r="E869" s="4">
        <v>78</v>
      </c>
      <c r="F869" s="4">
        <v>59</v>
      </c>
      <c r="G869" s="5">
        <v>8.4740200000000002E-6</v>
      </c>
      <c r="H869" s="4">
        <v>9320</v>
      </c>
      <c r="I869" s="4">
        <v>9500</v>
      </c>
      <c r="J869" s="4">
        <v>180</v>
      </c>
      <c r="K869" s="5">
        <v>9384.07</v>
      </c>
      <c r="L869" s="5">
        <v>86.183099999999996</v>
      </c>
      <c r="M869" s="5">
        <v>553660</v>
      </c>
      <c r="N869" s="4">
        <v>2</v>
      </c>
      <c r="O869" s="4">
        <v>9320</v>
      </c>
      <c r="P869" s="4">
        <v>9500</v>
      </c>
      <c r="Q869" s="4">
        <v>9320</v>
      </c>
    </row>
    <row r="870" spans="1:17">
      <c r="E870" s="4">
        <v>79</v>
      </c>
      <c r="F870" s="4">
        <v>15</v>
      </c>
      <c r="G870" s="5">
        <v>2.1544099999999999E-6</v>
      </c>
      <c r="H870" s="4">
        <v>9320</v>
      </c>
      <c r="I870" s="4">
        <v>9320</v>
      </c>
      <c r="J870" s="4">
        <v>0</v>
      </c>
      <c r="K870" s="5">
        <v>9320</v>
      </c>
      <c r="L870" s="5">
        <v>0</v>
      </c>
      <c r="M870" s="5">
        <v>139800</v>
      </c>
      <c r="N870" s="4">
        <v>1</v>
      </c>
      <c r="O870" s="4">
        <v>9320</v>
      </c>
      <c r="P870" s="4">
        <v>9320</v>
      </c>
      <c r="Q870" s="4">
        <v>9320</v>
      </c>
    </row>
    <row r="871" spans="1:17">
      <c r="A871">
        <v>1994</v>
      </c>
      <c r="B871" t="s">
        <v>44</v>
      </c>
      <c r="E871" s="4">
        <v>1</v>
      </c>
      <c r="F871" s="4">
        <v>5027423</v>
      </c>
      <c r="G871" s="5">
        <v>0.72207600000000005</v>
      </c>
      <c r="H871" s="4">
        <v>0</v>
      </c>
      <c r="I871" s="4">
        <v>9980</v>
      </c>
      <c r="J871" s="4">
        <v>9980</v>
      </c>
      <c r="K871" s="5">
        <v>3803.1</v>
      </c>
      <c r="L871" s="5">
        <v>2720.48</v>
      </c>
      <c r="M871" s="5">
        <v>19119800000</v>
      </c>
      <c r="N871" s="4">
        <v>156</v>
      </c>
      <c r="O871" s="4">
        <v>1210</v>
      </c>
      <c r="P871" s="4">
        <v>6320</v>
      </c>
      <c r="Q871" s="4">
        <v>3950</v>
      </c>
    </row>
    <row r="872" spans="1:17">
      <c r="E872" s="4">
        <v>2</v>
      </c>
      <c r="F872" s="4">
        <v>1515456</v>
      </c>
      <c r="G872" s="5">
        <v>0.21766099999999999</v>
      </c>
      <c r="H872" s="4">
        <v>0</v>
      </c>
      <c r="I872" s="4">
        <v>9960</v>
      </c>
      <c r="J872" s="4">
        <v>9960</v>
      </c>
      <c r="K872" s="5">
        <v>5937.81</v>
      </c>
      <c r="L872" s="5">
        <v>2572.58</v>
      </c>
      <c r="M872" s="5">
        <v>8998490000</v>
      </c>
      <c r="N872" s="4">
        <v>145</v>
      </c>
      <c r="O872" s="4">
        <v>1210</v>
      </c>
      <c r="P872" s="4">
        <v>8080</v>
      </c>
      <c r="Q872" s="4">
        <v>6440</v>
      </c>
    </row>
    <row r="873" spans="1:17">
      <c r="E873" s="4">
        <v>3</v>
      </c>
      <c r="F873" s="4">
        <v>1099428</v>
      </c>
      <c r="G873" s="5">
        <v>0.15790799999999999</v>
      </c>
      <c r="H873" s="4">
        <v>0</v>
      </c>
      <c r="I873" s="4">
        <v>9980</v>
      </c>
      <c r="J873" s="4">
        <v>9980</v>
      </c>
      <c r="K873" s="5">
        <v>6436.29</v>
      </c>
      <c r="L873" s="5">
        <v>2523.6</v>
      </c>
      <c r="M873" s="5">
        <v>7076240000</v>
      </c>
      <c r="N873" s="4">
        <v>158</v>
      </c>
      <c r="O873" s="4">
        <v>1210</v>
      </c>
      <c r="P873" s="4">
        <v>7890</v>
      </c>
      <c r="Q873" s="4">
        <v>6790</v>
      </c>
    </row>
    <row r="874" spans="1:17">
      <c r="E874" s="4">
        <v>4</v>
      </c>
      <c r="F874" s="4">
        <v>867898</v>
      </c>
      <c r="G874" s="5">
        <v>0.124654</v>
      </c>
      <c r="H874" s="4">
        <v>0</v>
      </c>
      <c r="I874" s="4">
        <v>9980</v>
      </c>
      <c r="J874" s="4">
        <v>9980</v>
      </c>
      <c r="K874" s="5">
        <v>6600.37</v>
      </c>
      <c r="L874" s="5">
        <v>2594.66</v>
      </c>
      <c r="M874" s="5">
        <v>5728450000</v>
      </c>
      <c r="N874" s="4">
        <v>165</v>
      </c>
      <c r="O874" s="4">
        <v>1210</v>
      </c>
      <c r="P874" s="4">
        <v>9270</v>
      </c>
      <c r="Q874" s="4">
        <v>7120</v>
      </c>
    </row>
    <row r="875" spans="1:17">
      <c r="E875" s="4">
        <v>5</v>
      </c>
      <c r="F875" s="4">
        <v>754824</v>
      </c>
      <c r="G875" s="5">
        <v>0.108414</v>
      </c>
      <c r="H875" s="4">
        <v>0</v>
      </c>
      <c r="I875" s="4">
        <v>9980</v>
      </c>
      <c r="J875" s="4">
        <v>9980</v>
      </c>
      <c r="K875" s="5">
        <v>7013.6</v>
      </c>
      <c r="L875" s="5">
        <v>2473.75</v>
      </c>
      <c r="M875" s="5">
        <v>5294040000</v>
      </c>
      <c r="N875" s="4">
        <v>168</v>
      </c>
      <c r="O875" s="4">
        <v>1210</v>
      </c>
      <c r="P875" s="4">
        <v>6770</v>
      </c>
      <c r="Q875" s="4">
        <v>7760</v>
      </c>
    </row>
    <row r="876" spans="1:17">
      <c r="E876" s="4">
        <v>6</v>
      </c>
      <c r="F876" s="4">
        <v>625933</v>
      </c>
      <c r="G876" s="5">
        <v>8.9901200000000001E-2</v>
      </c>
      <c r="H876" s="4">
        <v>0</v>
      </c>
      <c r="I876" s="4">
        <v>9980</v>
      </c>
      <c r="J876" s="4">
        <v>9980</v>
      </c>
      <c r="K876" s="5">
        <v>7468.25</v>
      </c>
      <c r="L876" s="5">
        <v>2349.27</v>
      </c>
      <c r="M876" s="5">
        <v>4674630000</v>
      </c>
      <c r="N876" s="4">
        <v>167</v>
      </c>
      <c r="O876" s="4">
        <v>9500</v>
      </c>
      <c r="P876" s="4">
        <v>4812</v>
      </c>
      <c r="Q876" s="4">
        <v>8110</v>
      </c>
    </row>
    <row r="877" spans="1:17">
      <c r="E877" s="4">
        <v>7</v>
      </c>
      <c r="F877" s="4">
        <v>566562</v>
      </c>
      <c r="G877" s="5">
        <v>8.1373899999999999E-2</v>
      </c>
      <c r="H877" s="4">
        <v>0</v>
      </c>
      <c r="I877" s="4">
        <v>9980</v>
      </c>
      <c r="J877" s="4">
        <v>9980</v>
      </c>
      <c r="K877" s="5">
        <v>7677.05</v>
      </c>
      <c r="L877" s="5">
        <v>2221.66</v>
      </c>
      <c r="M877" s="5">
        <v>4349530000</v>
      </c>
      <c r="N877" s="4">
        <v>163</v>
      </c>
      <c r="O877" s="4">
        <v>9500</v>
      </c>
      <c r="P877" s="4">
        <v>6750</v>
      </c>
      <c r="Q877" s="4">
        <v>8220</v>
      </c>
    </row>
    <row r="878" spans="1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9980</v>
      </c>
      <c r="J878" s="4">
        <v>9980</v>
      </c>
      <c r="K878" s="5">
        <v>7842.38</v>
      </c>
      <c r="L878" s="5">
        <v>2145.2800000000002</v>
      </c>
      <c r="M878" s="5">
        <v>4015890000</v>
      </c>
      <c r="N878" s="4">
        <v>160</v>
      </c>
      <c r="O878" s="4">
        <v>9500</v>
      </c>
      <c r="P878" s="4">
        <v>6700</v>
      </c>
      <c r="Q878" s="4">
        <v>8400</v>
      </c>
    </row>
    <row r="879" spans="1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9990</v>
      </c>
      <c r="J879" s="4">
        <v>9990</v>
      </c>
      <c r="K879" s="5">
        <v>8079.75</v>
      </c>
      <c r="L879" s="5">
        <v>1998.84</v>
      </c>
      <c r="M879" s="5">
        <v>3911410000</v>
      </c>
      <c r="N879" s="4">
        <v>157</v>
      </c>
      <c r="O879" s="4">
        <v>9500</v>
      </c>
      <c r="P879" s="4">
        <v>7260</v>
      </c>
      <c r="Q879" s="4">
        <v>8560</v>
      </c>
    </row>
    <row r="880" spans="1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9990</v>
      </c>
      <c r="J880" s="4">
        <v>9990</v>
      </c>
      <c r="K880" s="5">
        <v>8237.7800000000007</v>
      </c>
      <c r="L880" s="5">
        <v>1892.57</v>
      </c>
      <c r="M880" s="5">
        <v>3675190000</v>
      </c>
      <c r="N880" s="4">
        <v>156</v>
      </c>
      <c r="O880" s="4">
        <v>9500</v>
      </c>
      <c r="P880" s="4">
        <v>8820</v>
      </c>
      <c r="Q880" s="4">
        <v>8850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9990</v>
      </c>
      <c r="J881" s="4">
        <v>9990</v>
      </c>
      <c r="K881" s="5">
        <v>8357.08</v>
      </c>
      <c r="L881" s="5">
        <v>1827.62</v>
      </c>
      <c r="M881" s="5">
        <v>3412670000</v>
      </c>
      <c r="N881" s="4">
        <v>151</v>
      </c>
      <c r="O881" s="4">
        <v>9500</v>
      </c>
      <c r="P881" s="4">
        <v>8500</v>
      </c>
      <c r="Q881" s="4">
        <v>9090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9990</v>
      </c>
      <c r="J882" s="4">
        <v>9990</v>
      </c>
      <c r="K882" s="5">
        <v>8499.09</v>
      </c>
      <c r="L882" s="5">
        <v>1700.12</v>
      </c>
      <c r="M882" s="5">
        <v>3217200000</v>
      </c>
      <c r="N882" s="4">
        <v>145</v>
      </c>
      <c r="O882" s="4">
        <v>9500</v>
      </c>
      <c r="P882" s="4">
        <v>3910</v>
      </c>
      <c r="Q882" s="4">
        <v>9210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9990</v>
      </c>
      <c r="J883" s="4">
        <v>9990</v>
      </c>
      <c r="K883" s="5">
        <v>8635.61</v>
      </c>
      <c r="L883" s="5">
        <v>1587.11</v>
      </c>
      <c r="M883" s="5">
        <v>3138460000</v>
      </c>
      <c r="N883" s="4">
        <v>143</v>
      </c>
      <c r="O883" s="4">
        <v>9500</v>
      </c>
      <c r="P883" s="4">
        <v>3112</v>
      </c>
      <c r="Q883" s="4">
        <v>9250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9990</v>
      </c>
      <c r="J884" s="4">
        <v>9990</v>
      </c>
      <c r="K884" s="5">
        <v>8740.7900000000009</v>
      </c>
      <c r="L884" s="5">
        <v>1496.44</v>
      </c>
      <c r="M884" s="5">
        <v>3059410000</v>
      </c>
      <c r="N884" s="4">
        <v>140</v>
      </c>
      <c r="O884" s="4">
        <v>9500</v>
      </c>
      <c r="P884" s="4">
        <v>8250</v>
      </c>
      <c r="Q884" s="4">
        <v>9320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9990</v>
      </c>
      <c r="J885" s="4">
        <v>9990</v>
      </c>
      <c r="K885" s="5">
        <v>8831.2199999999993</v>
      </c>
      <c r="L885" s="5">
        <v>1381</v>
      </c>
      <c r="M885" s="5">
        <v>2963230000</v>
      </c>
      <c r="N885" s="4">
        <v>137</v>
      </c>
      <c r="O885" s="4">
        <v>9500</v>
      </c>
      <c r="P885" s="4">
        <v>8000</v>
      </c>
      <c r="Q885" s="4">
        <v>9360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9990</v>
      </c>
      <c r="J886" s="4">
        <v>9990</v>
      </c>
      <c r="K886" s="5">
        <v>8896.74</v>
      </c>
      <c r="L886" s="5">
        <v>1307.3499999999999</v>
      </c>
      <c r="M886" s="5">
        <v>2808820000</v>
      </c>
      <c r="N886" s="4">
        <v>134</v>
      </c>
      <c r="O886" s="4">
        <v>9500</v>
      </c>
      <c r="P886" s="4">
        <v>5580</v>
      </c>
      <c r="Q886" s="4">
        <v>9400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9990</v>
      </c>
      <c r="J887" s="4">
        <v>9990</v>
      </c>
      <c r="K887" s="5">
        <v>8949.4500000000007</v>
      </c>
      <c r="L887" s="5">
        <v>1250.07</v>
      </c>
      <c r="M887" s="5">
        <v>2712440000</v>
      </c>
      <c r="N887" s="4">
        <v>132</v>
      </c>
      <c r="O887" s="4">
        <v>9500</v>
      </c>
      <c r="P887" s="4">
        <v>9510</v>
      </c>
      <c r="Q887" s="4">
        <v>9420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9990</v>
      </c>
      <c r="J888" s="4">
        <v>9990</v>
      </c>
      <c r="K888" s="5">
        <v>8999.31</v>
      </c>
      <c r="L888" s="5">
        <v>1196.5999999999999</v>
      </c>
      <c r="M888" s="5">
        <v>2632090000</v>
      </c>
      <c r="N888" s="4">
        <v>128</v>
      </c>
      <c r="O888" s="4">
        <v>9500</v>
      </c>
      <c r="P888" s="4">
        <v>7530</v>
      </c>
      <c r="Q888" s="4">
        <v>9460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9990</v>
      </c>
      <c r="J889" s="4">
        <v>9990</v>
      </c>
      <c r="K889" s="5">
        <v>9058.6</v>
      </c>
      <c r="L889" s="5">
        <v>1110.8499999999999</v>
      </c>
      <c r="M889" s="5">
        <v>2557740000</v>
      </c>
      <c r="N889" s="4">
        <v>129</v>
      </c>
      <c r="O889" s="4">
        <v>9500</v>
      </c>
      <c r="P889" s="4">
        <v>9120</v>
      </c>
      <c r="Q889" s="4">
        <v>9490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9990</v>
      </c>
      <c r="J890" s="4">
        <v>9990</v>
      </c>
      <c r="K890" s="5">
        <v>9108.0300000000007</v>
      </c>
      <c r="L890" s="5">
        <v>1023.07</v>
      </c>
      <c r="M890" s="5">
        <v>2510890000</v>
      </c>
      <c r="N890" s="4">
        <v>125</v>
      </c>
      <c r="O890" s="4">
        <v>9500</v>
      </c>
      <c r="P890" s="4">
        <v>5132</v>
      </c>
      <c r="Q890" s="4">
        <v>9500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9990</v>
      </c>
      <c r="J891" s="4">
        <v>9990</v>
      </c>
      <c r="K891" s="5">
        <v>9163.9699999999993</v>
      </c>
      <c r="L891" s="5">
        <v>921.53200000000004</v>
      </c>
      <c r="M891" s="5">
        <v>2436790000</v>
      </c>
      <c r="N891" s="4">
        <v>123</v>
      </c>
      <c r="O891" s="4">
        <v>9500</v>
      </c>
      <c r="P891" s="4">
        <v>6070</v>
      </c>
      <c r="Q891" s="4">
        <v>9500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9990</v>
      </c>
      <c r="J892" s="4">
        <v>9990</v>
      </c>
      <c r="K892" s="5">
        <v>9215.24</v>
      </c>
      <c r="L892" s="5">
        <v>824.96900000000005</v>
      </c>
      <c r="M892" s="5">
        <v>2369740000</v>
      </c>
      <c r="N892" s="4">
        <v>119</v>
      </c>
      <c r="O892" s="4">
        <v>9500</v>
      </c>
      <c r="P892" s="4">
        <v>7470</v>
      </c>
      <c r="Q892" s="4">
        <v>9500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9990</v>
      </c>
      <c r="J893" s="4">
        <v>9990</v>
      </c>
      <c r="K893" s="5">
        <v>9250.94</v>
      </c>
      <c r="L893" s="5">
        <v>745.74199999999996</v>
      </c>
      <c r="M893" s="5">
        <v>2318650000</v>
      </c>
      <c r="N893" s="4">
        <v>116</v>
      </c>
      <c r="O893" s="4">
        <v>9500</v>
      </c>
      <c r="P893" s="4">
        <v>8360</v>
      </c>
      <c r="Q893" s="4">
        <v>9500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9990</v>
      </c>
      <c r="J894" s="4">
        <v>9990</v>
      </c>
      <c r="K894" s="5">
        <v>9278.43</v>
      </c>
      <c r="L894" s="5">
        <v>710.65800000000002</v>
      </c>
      <c r="M894" s="5">
        <v>2292250000</v>
      </c>
      <c r="N894" s="4">
        <v>111</v>
      </c>
      <c r="O894" s="4">
        <v>9500</v>
      </c>
      <c r="P894" s="4">
        <v>6342</v>
      </c>
      <c r="Q894" s="4">
        <v>9500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9990</v>
      </c>
      <c r="J895" s="4">
        <v>9990</v>
      </c>
      <c r="K895" s="5">
        <v>9301.2900000000009</v>
      </c>
      <c r="L895" s="5">
        <v>670.80799999999999</v>
      </c>
      <c r="M895" s="5">
        <v>2267050000</v>
      </c>
      <c r="N895" s="4">
        <v>106</v>
      </c>
      <c r="O895" s="4">
        <v>9500</v>
      </c>
      <c r="P895" s="4">
        <v>9350</v>
      </c>
      <c r="Q895" s="4">
        <v>9500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9990</v>
      </c>
      <c r="J896" s="4">
        <v>9990</v>
      </c>
      <c r="K896" s="5">
        <v>9328.24</v>
      </c>
      <c r="L896" s="5">
        <v>583.524</v>
      </c>
      <c r="M896" s="5">
        <v>2243610000</v>
      </c>
      <c r="N896" s="4">
        <v>104</v>
      </c>
      <c r="O896" s="4">
        <v>9500</v>
      </c>
      <c r="P896" s="4">
        <v>9250</v>
      </c>
      <c r="Q896" s="4">
        <v>9500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9990</v>
      </c>
      <c r="J897" s="4">
        <v>9990</v>
      </c>
      <c r="K897" s="5">
        <v>9341.51</v>
      </c>
      <c r="L897" s="5">
        <v>545.24300000000005</v>
      </c>
      <c r="M897" s="5">
        <v>2201440000</v>
      </c>
      <c r="N897" s="4">
        <v>102</v>
      </c>
      <c r="O897" s="4">
        <v>9500</v>
      </c>
      <c r="P897" s="4">
        <v>8860</v>
      </c>
      <c r="Q897" s="4">
        <v>9500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9990</v>
      </c>
      <c r="J898" s="4">
        <v>9990</v>
      </c>
      <c r="K898" s="5">
        <v>9348.85</v>
      </c>
      <c r="L898" s="5">
        <v>492.14800000000002</v>
      </c>
      <c r="M898" s="5">
        <v>2177590000</v>
      </c>
      <c r="N898" s="4">
        <v>104</v>
      </c>
      <c r="O898" s="4">
        <v>9500</v>
      </c>
      <c r="P898" s="4">
        <v>6072</v>
      </c>
      <c r="Q898" s="4">
        <v>9500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9990</v>
      </c>
      <c r="J899" s="4">
        <v>9990</v>
      </c>
      <c r="K899" s="5">
        <v>9357.23</v>
      </c>
      <c r="L899" s="5">
        <v>455.07900000000001</v>
      </c>
      <c r="M899" s="5">
        <v>2130460000</v>
      </c>
      <c r="N899" s="4">
        <v>100</v>
      </c>
      <c r="O899" s="4">
        <v>9500</v>
      </c>
      <c r="P899" s="4">
        <v>9330</v>
      </c>
      <c r="Q899" s="4">
        <v>9500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9990</v>
      </c>
      <c r="J900" s="4">
        <v>9990</v>
      </c>
      <c r="K900" s="5">
        <v>9365.94</v>
      </c>
      <c r="L900" s="5">
        <v>414.38499999999999</v>
      </c>
      <c r="M900" s="5">
        <v>2075230000</v>
      </c>
      <c r="N900" s="4">
        <v>100</v>
      </c>
      <c r="O900" s="4">
        <v>9500</v>
      </c>
      <c r="P900" s="4">
        <v>9280</v>
      </c>
      <c r="Q900" s="4">
        <v>9500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6910</v>
      </c>
      <c r="I901" s="4">
        <v>9990</v>
      </c>
      <c r="J901" s="4">
        <v>3080</v>
      </c>
      <c r="K901" s="5">
        <v>9370</v>
      </c>
      <c r="L901" s="5">
        <v>402.39600000000002</v>
      </c>
      <c r="M901" s="5">
        <v>2024590000</v>
      </c>
      <c r="N901" s="4">
        <v>99</v>
      </c>
      <c r="O901" s="4">
        <v>9500</v>
      </c>
      <c r="P901" s="4">
        <v>9260</v>
      </c>
      <c r="Q901" s="4">
        <v>9500</v>
      </c>
    </row>
    <row r="902" spans="5:17">
      <c r="E902" s="4">
        <v>32</v>
      </c>
      <c r="F902" s="4">
        <v>212406</v>
      </c>
      <c r="G902" s="5">
        <v>3.05074E-2</v>
      </c>
      <c r="H902" s="4">
        <v>7650</v>
      </c>
      <c r="I902" s="4">
        <v>9990</v>
      </c>
      <c r="J902" s="4">
        <v>2340</v>
      </c>
      <c r="K902" s="5">
        <v>9370.89</v>
      </c>
      <c r="L902" s="5">
        <v>403.94600000000003</v>
      </c>
      <c r="M902" s="5">
        <v>1990430000</v>
      </c>
      <c r="N902" s="4">
        <v>99</v>
      </c>
      <c r="O902" s="4">
        <v>9500</v>
      </c>
      <c r="P902" s="4">
        <v>8220</v>
      </c>
      <c r="Q902" s="4">
        <v>9500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7650</v>
      </c>
      <c r="I903" s="4">
        <v>9990</v>
      </c>
      <c r="J903" s="4">
        <v>2340</v>
      </c>
      <c r="K903" s="5">
        <v>9374.2199999999993</v>
      </c>
      <c r="L903" s="5">
        <v>404.24900000000002</v>
      </c>
      <c r="M903" s="5">
        <v>1959600000</v>
      </c>
      <c r="N903" s="4">
        <v>97</v>
      </c>
      <c r="O903" s="4">
        <v>9500</v>
      </c>
      <c r="P903" s="4">
        <v>8120</v>
      </c>
      <c r="Q903" s="4">
        <v>9500</v>
      </c>
    </row>
    <row r="904" spans="5:17">
      <c r="E904" s="4">
        <v>34</v>
      </c>
      <c r="F904" s="4">
        <v>207640</v>
      </c>
      <c r="G904" s="5">
        <v>2.98228E-2</v>
      </c>
      <c r="H904" s="4">
        <v>7650</v>
      </c>
      <c r="I904" s="4">
        <v>9990</v>
      </c>
      <c r="J904" s="4">
        <v>2340</v>
      </c>
      <c r="K904" s="5">
        <v>9373.58</v>
      </c>
      <c r="L904" s="5">
        <v>407.55900000000003</v>
      </c>
      <c r="M904" s="5">
        <v>1946330000</v>
      </c>
      <c r="N904" s="4">
        <v>96</v>
      </c>
      <c r="O904" s="4">
        <v>9500</v>
      </c>
      <c r="P904" s="4">
        <v>9480</v>
      </c>
      <c r="Q904" s="4">
        <v>9500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7650</v>
      </c>
      <c r="I905" s="4">
        <v>9990</v>
      </c>
      <c r="J905" s="4">
        <v>2340</v>
      </c>
      <c r="K905" s="5">
        <v>9373.5499999999993</v>
      </c>
      <c r="L905" s="5">
        <v>409.64600000000002</v>
      </c>
      <c r="M905" s="5">
        <v>1932770000</v>
      </c>
      <c r="N905" s="4">
        <v>97</v>
      </c>
      <c r="O905" s="4">
        <v>9500</v>
      </c>
      <c r="P905" s="4">
        <v>9610</v>
      </c>
      <c r="Q905" s="4">
        <v>9500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7650</v>
      </c>
      <c r="I906" s="4">
        <v>9990</v>
      </c>
      <c r="J906" s="4">
        <v>2340</v>
      </c>
      <c r="K906" s="5">
        <v>9372.43</v>
      </c>
      <c r="L906" s="5">
        <v>413.14600000000002</v>
      </c>
      <c r="M906" s="5">
        <v>1906690000</v>
      </c>
      <c r="N906" s="4">
        <v>98</v>
      </c>
      <c r="O906" s="4">
        <v>9500</v>
      </c>
      <c r="P906" s="4">
        <v>9230</v>
      </c>
      <c r="Q906" s="4">
        <v>9500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7650</v>
      </c>
      <c r="I907" s="4">
        <v>9990</v>
      </c>
      <c r="J907" s="4">
        <v>2340</v>
      </c>
      <c r="K907" s="5">
        <v>9373.7199999999993</v>
      </c>
      <c r="L907" s="5">
        <v>412.029</v>
      </c>
      <c r="M907" s="5">
        <v>1878350000</v>
      </c>
      <c r="N907" s="4">
        <v>97</v>
      </c>
      <c r="O907" s="4">
        <v>9500</v>
      </c>
      <c r="P907" s="4">
        <v>9230</v>
      </c>
      <c r="Q907" s="4">
        <v>9500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7650</v>
      </c>
      <c r="I908" s="4">
        <v>9990</v>
      </c>
      <c r="J908" s="4">
        <v>2340</v>
      </c>
      <c r="K908" s="5">
        <v>9373.2099999999991</v>
      </c>
      <c r="L908" s="5">
        <v>412.83199999999999</v>
      </c>
      <c r="M908" s="5">
        <v>1835640000</v>
      </c>
      <c r="N908" s="4">
        <v>97</v>
      </c>
      <c r="O908" s="4">
        <v>9500</v>
      </c>
      <c r="P908" s="4">
        <v>9230</v>
      </c>
      <c r="Q908" s="4">
        <v>9500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7650</v>
      </c>
      <c r="I909" s="4">
        <v>9990</v>
      </c>
      <c r="J909" s="4">
        <v>2340</v>
      </c>
      <c r="K909" s="5">
        <v>9366.2199999999993</v>
      </c>
      <c r="L909" s="5">
        <v>418.60599999999999</v>
      </c>
      <c r="M909" s="5">
        <v>1784250000</v>
      </c>
      <c r="N909" s="4">
        <v>95</v>
      </c>
      <c r="O909" s="4">
        <v>9500</v>
      </c>
      <c r="P909" s="4">
        <v>9790</v>
      </c>
      <c r="Q909" s="4">
        <v>9500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7650</v>
      </c>
      <c r="I910" s="4">
        <v>9990</v>
      </c>
      <c r="J910" s="4">
        <v>2340</v>
      </c>
      <c r="K910" s="5">
        <v>9363.4699999999993</v>
      </c>
      <c r="L910" s="5">
        <v>422.08499999999998</v>
      </c>
      <c r="M910" s="5">
        <v>1749930000</v>
      </c>
      <c r="N910" s="4">
        <v>93</v>
      </c>
      <c r="O910" s="4">
        <v>9500</v>
      </c>
      <c r="P910" s="4">
        <v>9570</v>
      </c>
      <c r="Q910" s="4">
        <v>9500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7650</v>
      </c>
      <c r="I911" s="4">
        <v>9990</v>
      </c>
      <c r="J911" s="4">
        <v>2340</v>
      </c>
      <c r="K911" s="5">
        <v>9362.2000000000007</v>
      </c>
      <c r="L911" s="5">
        <v>423.56900000000002</v>
      </c>
      <c r="M911" s="5">
        <v>1690210000</v>
      </c>
      <c r="N911" s="4">
        <v>90</v>
      </c>
      <c r="O911" s="4">
        <v>9500</v>
      </c>
      <c r="P911" s="4">
        <v>8480</v>
      </c>
      <c r="Q911" s="4">
        <v>9500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7780</v>
      </c>
      <c r="I912" s="4">
        <v>9990</v>
      </c>
      <c r="J912" s="4">
        <v>2210</v>
      </c>
      <c r="K912" s="5">
        <v>9364.2900000000009</v>
      </c>
      <c r="L912" s="5">
        <v>421.55599999999998</v>
      </c>
      <c r="M912" s="5">
        <v>1620320000</v>
      </c>
      <c r="N912" s="4">
        <v>88</v>
      </c>
      <c r="O912" s="4">
        <v>9500</v>
      </c>
      <c r="P912" s="4">
        <v>9000</v>
      </c>
      <c r="Q912" s="4">
        <v>9500</v>
      </c>
    </row>
    <row r="913" spans="5:17">
      <c r="E913" s="4">
        <v>43</v>
      </c>
      <c r="F913" s="4">
        <v>165879</v>
      </c>
      <c r="G913" s="5">
        <v>2.38248E-2</v>
      </c>
      <c r="H913" s="4">
        <v>7780</v>
      </c>
      <c r="I913" s="4">
        <v>9990</v>
      </c>
      <c r="J913" s="4">
        <v>2210</v>
      </c>
      <c r="K913" s="5">
        <v>9359.67</v>
      </c>
      <c r="L913" s="5">
        <v>424.226</v>
      </c>
      <c r="M913" s="5">
        <v>1552570000</v>
      </c>
      <c r="N913" s="4">
        <v>88</v>
      </c>
      <c r="O913" s="4">
        <v>9500</v>
      </c>
      <c r="P913" s="4">
        <v>9000</v>
      </c>
      <c r="Q913" s="4">
        <v>9480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7780</v>
      </c>
      <c r="I914" s="4">
        <v>9990</v>
      </c>
      <c r="J914" s="4">
        <v>2210</v>
      </c>
      <c r="K914" s="5">
        <v>9354.19</v>
      </c>
      <c r="L914" s="5">
        <v>428.22500000000002</v>
      </c>
      <c r="M914" s="5">
        <v>1490610000</v>
      </c>
      <c r="N914" s="4">
        <v>85</v>
      </c>
      <c r="O914" s="4">
        <v>9500</v>
      </c>
      <c r="P914" s="4">
        <v>8440</v>
      </c>
      <c r="Q914" s="4">
        <v>9460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7780</v>
      </c>
      <c r="I915" s="4">
        <v>9990</v>
      </c>
      <c r="J915" s="4">
        <v>2210</v>
      </c>
      <c r="K915" s="5">
        <v>9345.77</v>
      </c>
      <c r="L915" s="5">
        <v>430.303</v>
      </c>
      <c r="M915" s="5">
        <v>1424040000</v>
      </c>
      <c r="N915" s="4">
        <v>83</v>
      </c>
      <c r="O915" s="4">
        <v>9500</v>
      </c>
      <c r="P915" s="4">
        <v>8820</v>
      </c>
      <c r="Q915" s="4">
        <v>9440</v>
      </c>
    </row>
    <row r="916" spans="5:17">
      <c r="E916" s="4">
        <v>46</v>
      </c>
      <c r="F916" s="4">
        <v>144773</v>
      </c>
      <c r="G916" s="5">
        <v>2.07934E-2</v>
      </c>
      <c r="H916" s="4">
        <v>7780</v>
      </c>
      <c r="I916" s="4">
        <v>9990</v>
      </c>
      <c r="J916" s="4">
        <v>2210</v>
      </c>
      <c r="K916" s="5">
        <v>9335.2000000000007</v>
      </c>
      <c r="L916" s="5">
        <v>438.28500000000003</v>
      </c>
      <c r="M916" s="5">
        <v>1351480000</v>
      </c>
      <c r="N916" s="4">
        <v>83</v>
      </c>
      <c r="O916" s="4">
        <v>9500</v>
      </c>
      <c r="P916" s="4">
        <v>9550</v>
      </c>
      <c r="Q916" s="4">
        <v>9430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7780</v>
      </c>
      <c r="I917" s="4">
        <v>9990</v>
      </c>
      <c r="J917" s="4">
        <v>2210</v>
      </c>
      <c r="K917" s="5">
        <v>9324.57</v>
      </c>
      <c r="L917" s="5">
        <v>442.23899999999998</v>
      </c>
      <c r="M917" s="5">
        <v>1287500000</v>
      </c>
      <c r="N917" s="4">
        <v>81</v>
      </c>
      <c r="O917" s="4">
        <v>9500</v>
      </c>
      <c r="P917" s="4">
        <v>8550</v>
      </c>
      <c r="Q917" s="4">
        <v>9430</v>
      </c>
    </row>
    <row r="918" spans="5:17">
      <c r="E918" s="4">
        <v>48</v>
      </c>
      <c r="F918" s="4">
        <v>130322</v>
      </c>
      <c r="G918" s="5">
        <v>1.87178E-2</v>
      </c>
      <c r="H918" s="4">
        <v>7780</v>
      </c>
      <c r="I918" s="4">
        <v>9990</v>
      </c>
      <c r="J918" s="4">
        <v>2210</v>
      </c>
      <c r="K918" s="5">
        <v>9317.3799999999992</v>
      </c>
      <c r="L918" s="5">
        <v>440.69799999999998</v>
      </c>
      <c r="M918" s="5">
        <v>1214260000</v>
      </c>
      <c r="N918" s="4">
        <v>80</v>
      </c>
      <c r="O918" s="4">
        <v>9500</v>
      </c>
      <c r="P918" s="4">
        <v>9580</v>
      </c>
      <c r="Q918" s="4">
        <v>9420</v>
      </c>
    </row>
    <row r="919" spans="5:17">
      <c r="E919" s="4">
        <v>49</v>
      </c>
      <c r="F919" s="4">
        <v>123826</v>
      </c>
      <c r="G919" s="5">
        <v>1.77848E-2</v>
      </c>
      <c r="H919" s="4">
        <v>7780</v>
      </c>
      <c r="I919" s="4">
        <v>9990</v>
      </c>
      <c r="J919" s="4">
        <v>2210</v>
      </c>
      <c r="K919" s="5">
        <v>9311.68</v>
      </c>
      <c r="L919" s="5">
        <v>445.09500000000003</v>
      </c>
      <c r="M919" s="5">
        <v>1153030000</v>
      </c>
      <c r="N919" s="4">
        <v>77</v>
      </c>
      <c r="O919" s="4">
        <v>9500</v>
      </c>
      <c r="P919" s="4">
        <v>9210</v>
      </c>
      <c r="Q919" s="4">
        <v>9420</v>
      </c>
    </row>
    <row r="920" spans="5:17">
      <c r="E920" s="4">
        <v>50</v>
      </c>
      <c r="F920" s="4">
        <v>118095</v>
      </c>
      <c r="G920" s="5">
        <v>1.69617E-2</v>
      </c>
      <c r="H920" s="4">
        <v>7780</v>
      </c>
      <c r="I920" s="4">
        <v>9990</v>
      </c>
      <c r="J920" s="4">
        <v>2210</v>
      </c>
      <c r="K920" s="5">
        <v>9309.23</v>
      </c>
      <c r="L920" s="5">
        <v>442.15800000000002</v>
      </c>
      <c r="M920" s="5">
        <v>1099370000</v>
      </c>
      <c r="N920" s="4">
        <v>75</v>
      </c>
      <c r="O920" s="4">
        <v>9500</v>
      </c>
      <c r="P920" s="4">
        <v>8702</v>
      </c>
      <c r="Q920" s="4">
        <v>9400</v>
      </c>
    </row>
    <row r="921" spans="5:17">
      <c r="E921" s="4">
        <v>51</v>
      </c>
      <c r="F921" s="4">
        <v>114796</v>
      </c>
      <c r="G921" s="5">
        <v>1.64879E-2</v>
      </c>
      <c r="H921" s="4">
        <v>7780</v>
      </c>
      <c r="I921" s="4">
        <v>9990</v>
      </c>
      <c r="J921" s="4">
        <v>2210</v>
      </c>
      <c r="K921" s="5">
        <v>9308.67</v>
      </c>
      <c r="L921" s="5">
        <v>437.56900000000002</v>
      </c>
      <c r="M921" s="5">
        <v>1068600000</v>
      </c>
      <c r="N921" s="4">
        <v>73</v>
      </c>
      <c r="O921" s="4">
        <v>8950</v>
      </c>
      <c r="P921" s="4">
        <v>8702</v>
      </c>
      <c r="Q921" s="4">
        <v>9400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7780</v>
      </c>
      <c r="I922" s="4">
        <v>9990</v>
      </c>
      <c r="J922" s="4">
        <v>2210</v>
      </c>
      <c r="K922" s="5">
        <v>9304.1200000000008</v>
      </c>
      <c r="L922" s="5">
        <v>433.06099999999998</v>
      </c>
      <c r="M922" s="5">
        <v>1036230000</v>
      </c>
      <c r="N922" s="4">
        <v>71</v>
      </c>
      <c r="O922" s="4">
        <v>8950</v>
      </c>
      <c r="P922" s="4">
        <v>9800</v>
      </c>
      <c r="Q922" s="4">
        <v>9400</v>
      </c>
    </row>
    <row r="923" spans="5:17">
      <c r="E923" s="4">
        <v>53</v>
      </c>
      <c r="F923" s="4">
        <v>105587</v>
      </c>
      <c r="G923" s="5">
        <v>1.51652E-2</v>
      </c>
      <c r="H923" s="4">
        <v>7780</v>
      </c>
      <c r="I923" s="4">
        <v>9990</v>
      </c>
      <c r="J923" s="4">
        <v>2210</v>
      </c>
      <c r="K923" s="5">
        <v>9302.92</v>
      </c>
      <c r="L923" s="5">
        <v>428.017</v>
      </c>
      <c r="M923" s="5">
        <v>982267000</v>
      </c>
      <c r="N923" s="4">
        <v>68</v>
      </c>
      <c r="O923" s="4">
        <v>8950</v>
      </c>
      <c r="P923" s="4">
        <v>8462</v>
      </c>
      <c r="Q923" s="4">
        <v>9400</v>
      </c>
    </row>
    <row r="924" spans="5:17">
      <c r="E924" s="4">
        <v>54</v>
      </c>
      <c r="F924" s="4">
        <v>99403</v>
      </c>
      <c r="G924" s="5">
        <v>1.4277E-2</v>
      </c>
      <c r="H924" s="4">
        <v>8140</v>
      </c>
      <c r="I924" s="4">
        <v>9970</v>
      </c>
      <c r="J924" s="4">
        <v>1830</v>
      </c>
      <c r="K924" s="5">
        <v>9298.7999999999993</v>
      </c>
      <c r="L924" s="5">
        <v>426.916</v>
      </c>
      <c r="M924" s="5">
        <v>924329000</v>
      </c>
      <c r="N924" s="4">
        <v>65</v>
      </c>
      <c r="O924" s="4">
        <v>8950</v>
      </c>
      <c r="P924" s="4">
        <v>8840</v>
      </c>
      <c r="Q924" s="4">
        <v>9400</v>
      </c>
    </row>
    <row r="925" spans="5:17">
      <c r="E925" s="4">
        <v>55</v>
      </c>
      <c r="F925" s="4">
        <v>92018</v>
      </c>
      <c r="G925" s="5">
        <v>1.32163E-2</v>
      </c>
      <c r="H925" s="4">
        <v>8140</v>
      </c>
      <c r="I925" s="4">
        <v>9970</v>
      </c>
      <c r="J925" s="4">
        <v>1830</v>
      </c>
      <c r="K925" s="5">
        <v>9292.49</v>
      </c>
      <c r="L925" s="5">
        <v>425.92700000000002</v>
      </c>
      <c r="M925" s="5">
        <v>855076000</v>
      </c>
      <c r="N925" s="4">
        <v>65</v>
      </c>
      <c r="O925" s="4">
        <v>9240</v>
      </c>
      <c r="P925" s="4">
        <v>9970</v>
      </c>
      <c r="Q925" s="4">
        <v>9400</v>
      </c>
    </row>
    <row r="926" spans="5:17">
      <c r="E926" s="4">
        <v>56</v>
      </c>
      <c r="F926" s="4">
        <v>84737</v>
      </c>
      <c r="G926" s="5">
        <v>1.21706E-2</v>
      </c>
      <c r="H926" s="4">
        <v>8140</v>
      </c>
      <c r="I926" s="4">
        <v>9960</v>
      </c>
      <c r="J926" s="4">
        <v>1820</v>
      </c>
      <c r="K926" s="5">
        <v>9284</v>
      </c>
      <c r="L926" s="5">
        <v>427.58100000000002</v>
      </c>
      <c r="M926" s="5">
        <v>786698000</v>
      </c>
      <c r="N926" s="4">
        <v>62</v>
      </c>
      <c r="O926" s="4">
        <v>9240</v>
      </c>
      <c r="P926" s="4">
        <v>8840</v>
      </c>
      <c r="Q926" s="4">
        <v>9400</v>
      </c>
    </row>
    <row r="927" spans="5:17">
      <c r="E927" s="4">
        <v>57</v>
      </c>
      <c r="F927" s="4">
        <v>77854</v>
      </c>
      <c r="G927" s="5">
        <v>1.1181999999999999E-2</v>
      </c>
      <c r="H927" s="4">
        <v>8140</v>
      </c>
      <c r="I927" s="4">
        <v>9960</v>
      </c>
      <c r="J927" s="4">
        <v>1820</v>
      </c>
      <c r="K927" s="5">
        <v>9286.42</v>
      </c>
      <c r="L927" s="5">
        <v>428.5</v>
      </c>
      <c r="M927" s="5">
        <v>722985000</v>
      </c>
      <c r="N927" s="4">
        <v>58</v>
      </c>
      <c r="O927" s="4">
        <v>9240</v>
      </c>
      <c r="P927" s="4">
        <v>9490</v>
      </c>
      <c r="Q927" s="4">
        <v>9400</v>
      </c>
    </row>
    <row r="928" spans="5:17">
      <c r="E928" s="4">
        <v>58</v>
      </c>
      <c r="F928" s="4">
        <v>71855</v>
      </c>
      <c r="G928" s="5">
        <v>1.03204E-2</v>
      </c>
      <c r="H928" s="4">
        <v>8140</v>
      </c>
      <c r="I928" s="4">
        <v>9960</v>
      </c>
      <c r="J928" s="4">
        <v>1820</v>
      </c>
      <c r="K928" s="5">
        <v>9279.65</v>
      </c>
      <c r="L928" s="5">
        <v>426.35899999999998</v>
      </c>
      <c r="M928" s="5">
        <v>666790000</v>
      </c>
      <c r="N928" s="4">
        <v>57</v>
      </c>
      <c r="O928" s="4">
        <v>9240</v>
      </c>
      <c r="P928" s="4">
        <v>8842</v>
      </c>
      <c r="Q928" s="4">
        <v>9400</v>
      </c>
    </row>
    <row r="929" spans="5:17">
      <c r="E929" s="4">
        <v>59</v>
      </c>
      <c r="F929" s="4">
        <v>64621</v>
      </c>
      <c r="G929" s="5">
        <v>9.2813600000000007E-3</v>
      </c>
      <c r="H929" s="4">
        <v>8140</v>
      </c>
      <c r="I929" s="4">
        <v>9960</v>
      </c>
      <c r="J929" s="4">
        <v>1820</v>
      </c>
      <c r="K929" s="5">
        <v>9274.58</v>
      </c>
      <c r="L929" s="5">
        <v>423.81799999999998</v>
      </c>
      <c r="M929" s="5">
        <v>599333000</v>
      </c>
      <c r="N929" s="4">
        <v>56</v>
      </c>
      <c r="O929" s="4">
        <v>9240</v>
      </c>
      <c r="P929" s="4">
        <v>9960</v>
      </c>
      <c r="Q929" s="4">
        <v>9400</v>
      </c>
    </row>
    <row r="930" spans="5:17">
      <c r="E930" s="4">
        <v>60</v>
      </c>
      <c r="F930" s="4">
        <v>57162</v>
      </c>
      <c r="G930" s="5">
        <v>8.21004E-3</v>
      </c>
      <c r="H930" s="4">
        <v>8140</v>
      </c>
      <c r="I930" s="4">
        <v>9950</v>
      </c>
      <c r="J930" s="4">
        <v>1810</v>
      </c>
      <c r="K930" s="5">
        <v>9275.83</v>
      </c>
      <c r="L930" s="5">
        <v>417.55900000000003</v>
      </c>
      <c r="M930" s="5">
        <v>530225000</v>
      </c>
      <c r="N930" s="4">
        <v>53</v>
      </c>
      <c r="O930" s="4">
        <v>9240</v>
      </c>
      <c r="P930" s="4">
        <v>9950</v>
      </c>
      <c r="Q930" s="4">
        <v>9400</v>
      </c>
    </row>
    <row r="931" spans="5:17">
      <c r="E931" s="4">
        <v>61</v>
      </c>
      <c r="F931" s="4">
        <v>49337</v>
      </c>
      <c r="G931" s="5">
        <v>7.0861500000000003E-3</v>
      </c>
      <c r="H931" s="4">
        <v>8140</v>
      </c>
      <c r="I931" s="4">
        <v>9940</v>
      </c>
      <c r="J931" s="4">
        <v>1800</v>
      </c>
      <c r="K931" s="5">
        <v>9284.99</v>
      </c>
      <c r="L931" s="5">
        <v>405.52600000000001</v>
      </c>
      <c r="M931" s="5">
        <v>458094000</v>
      </c>
      <c r="N931" s="4">
        <v>48</v>
      </c>
      <c r="O931" s="4">
        <v>9240</v>
      </c>
      <c r="P931" s="4">
        <v>8670</v>
      </c>
      <c r="Q931" s="4">
        <v>9420</v>
      </c>
    </row>
    <row r="932" spans="5:17">
      <c r="E932" s="4">
        <v>62</v>
      </c>
      <c r="F932" s="4">
        <v>42776</v>
      </c>
      <c r="G932" s="5">
        <v>6.1438100000000004E-3</v>
      </c>
      <c r="H932" s="4">
        <v>8310</v>
      </c>
      <c r="I932" s="4">
        <v>9940</v>
      </c>
      <c r="J932" s="4">
        <v>1630</v>
      </c>
      <c r="K932" s="5">
        <v>9291.69</v>
      </c>
      <c r="L932" s="5">
        <v>403.44299999999998</v>
      </c>
      <c r="M932" s="5">
        <v>397461000</v>
      </c>
      <c r="N932" s="4">
        <v>46</v>
      </c>
      <c r="O932" s="4">
        <v>9240</v>
      </c>
      <c r="P932" s="4">
        <v>9690</v>
      </c>
      <c r="Q932" s="4">
        <v>9430</v>
      </c>
    </row>
    <row r="933" spans="5:17">
      <c r="E933" s="4">
        <v>63</v>
      </c>
      <c r="F933" s="4">
        <v>35511</v>
      </c>
      <c r="G933" s="5">
        <v>5.10036E-3</v>
      </c>
      <c r="H933" s="4">
        <v>8310</v>
      </c>
      <c r="I933" s="4">
        <v>9940</v>
      </c>
      <c r="J933" s="4">
        <v>1630</v>
      </c>
      <c r="K933" s="5">
        <v>9297.93</v>
      </c>
      <c r="L933" s="5">
        <v>398.16500000000002</v>
      </c>
      <c r="M933" s="5">
        <v>330179000</v>
      </c>
      <c r="N933" s="4">
        <v>44</v>
      </c>
      <c r="O933" s="4">
        <v>9240</v>
      </c>
      <c r="P933" s="4">
        <v>9220</v>
      </c>
      <c r="Q933" s="4">
        <v>9430</v>
      </c>
    </row>
    <row r="934" spans="5:17">
      <c r="E934" s="4">
        <v>64</v>
      </c>
      <c r="F934" s="4">
        <v>29543</v>
      </c>
      <c r="G934" s="5">
        <v>4.24319E-3</v>
      </c>
      <c r="H934" s="4">
        <v>8310</v>
      </c>
      <c r="I934" s="4">
        <v>9940</v>
      </c>
      <c r="J934" s="4">
        <v>1630</v>
      </c>
      <c r="K934" s="5">
        <v>9311.06</v>
      </c>
      <c r="L934" s="5">
        <v>387.21800000000002</v>
      </c>
      <c r="M934" s="5">
        <v>275077000</v>
      </c>
      <c r="N934" s="4">
        <v>44</v>
      </c>
      <c r="O934" s="4">
        <v>9430</v>
      </c>
      <c r="P934" s="4">
        <v>9460</v>
      </c>
      <c r="Q934" s="4">
        <v>9430</v>
      </c>
    </row>
    <row r="935" spans="5:17">
      <c r="E935" s="4">
        <v>65</v>
      </c>
      <c r="F935" s="4">
        <v>23703</v>
      </c>
      <c r="G935" s="5">
        <v>3.4044000000000001E-3</v>
      </c>
      <c r="H935" s="4">
        <v>8370</v>
      </c>
      <c r="I935" s="4">
        <v>9940</v>
      </c>
      <c r="J935" s="4">
        <v>1570</v>
      </c>
      <c r="K935" s="5">
        <v>9303.64</v>
      </c>
      <c r="L935" s="5">
        <v>386.72500000000002</v>
      </c>
      <c r="M935" s="5">
        <v>220524000</v>
      </c>
      <c r="N935" s="4">
        <v>40</v>
      </c>
      <c r="O935" s="4">
        <v>9240</v>
      </c>
      <c r="P935" s="4">
        <v>9340</v>
      </c>
      <c r="Q935" s="4">
        <v>9430</v>
      </c>
    </row>
    <row r="936" spans="5:17">
      <c r="E936" s="4">
        <v>66</v>
      </c>
      <c r="F936" s="4">
        <v>18772</v>
      </c>
      <c r="G936" s="5">
        <v>2.6961799999999998E-3</v>
      </c>
      <c r="H936" s="4">
        <v>8370</v>
      </c>
      <c r="I936" s="4">
        <v>9940</v>
      </c>
      <c r="J936" s="4">
        <v>1570</v>
      </c>
      <c r="K936" s="5">
        <v>9312.5400000000009</v>
      </c>
      <c r="L936" s="5">
        <v>380.51299999999998</v>
      </c>
      <c r="M936" s="5">
        <v>174815000</v>
      </c>
      <c r="N936" s="4">
        <v>38</v>
      </c>
      <c r="O936" s="4">
        <v>9240</v>
      </c>
      <c r="P936" s="4">
        <v>9340</v>
      </c>
      <c r="Q936" s="4">
        <v>9430</v>
      </c>
    </row>
    <row r="937" spans="5:17">
      <c r="E937" s="4">
        <v>67</v>
      </c>
      <c r="F937" s="4">
        <v>15198</v>
      </c>
      <c r="G937" s="5">
        <v>2.1828500000000001E-3</v>
      </c>
      <c r="H937" s="4">
        <v>8370</v>
      </c>
      <c r="I937" s="4">
        <v>9940</v>
      </c>
      <c r="J937" s="4">
        <v>1570</v>
      </c>
      <c r="K937" s="5">
        <v>9327.1299999999992</v>
      </c>
      <c r="L937" s="5">
        <v>366.548</v>
      </c>
      <c r="M937" s="5">
        <v>141754000</v>
      </c>
      <c r="N937" s="4">
        <v>33</v>
      </c>
      <c r="O937" s="4">
        <v>9290</v>
      </c>
      <c r="P937" s="4">
        <v>9010</v>
      </c>
      <c r="Q937" s="4">
        <v>9430</v>
      </c>
    </row>
    <row r="938" spans="5:17">
      <c r="E938" s="4">
        <v>68</v>
      </c>
      <c r="F938" s="4">
        <v>11537</v>
      </c>
      <c r="G938" s="5">
        <v>1.6570300000000001E-3</v>
      </c>
      <c r="H938" s="4">
        <v>8370</v>
      </c>
      <c r="I938" s="4">
        <v>9940</v>
      </c>
      <c r="J938" s="4">
        <v>1570</v>
      </c>
      <c r="K938" s="5">
        <v>9339.9599999999991</v>
      </c>
      <c r="L938" s="5">
        <v>342.20400000000001</v>
      </c>
      <c r="M938" s="5">
        <v>107755000</v>
      </c>
      <c r="N938" s="4">
        <v>29</v>
      </c>
      <c r="O938" s="4">
        <v>9290</v>
      </c>
      <c r="P938" s="4">
        <v>8450</v>
      </c>
      <c r="Q938" s="4">
        <v>9430</v>
      </c>
    </row>
    <row r="939" spans="5:17">
      <c r="E939" s="4">
        <v>69</v>
      </c>
      <c r="F939" s="4">
        <v>8721</v>
      </c>
      <c r="G939" s="5">
        <v>1.2525800000000001E-3</v>
      </c>
      <c r="H939" s="4">
        <v>8370</v>
      </c>
      <c r="I939" s="4">
        <v>9940</v>
      </c>
      <c r="J939" s="4">
        <v>1570</v>
      </c>
      <c r="K939" s="5">
        <v>9345.99</v>
      </c>
      <c r="L939" s="5">
        <v>319.02499999999998</v>
      </c>
      <c r="M939" s="5">
        <v>81506400</v>
      </c>
      <c r="N939" s="4">
        <v>25</v>
      </c>
      <c r="O939" s="4">
        <v>9290</v>
      </c>
      <c r="P939" s="4">
        <v>9120</v>
      </c>
      <c r="Q939" s="4">
        <v>9430</v>
      </c>
    </row>
    <row r="940" spans="5:17">
      <c r="E940" s="4">
        <v>70</v>
      </c>
      <c r="F940" s="4">
        <v>6603</v>
      </c>
      <c r="G940" s="5">
        <v>9.4837299999999997E-4</v>
      </c>
      <c r="H940" s="4">
        <v>8370</v>
      </c>
      <c r="I940" s="4">
        <v>9940</v>
      </c>
      <c r="J940" s="4">
        <v>1570</v>
      </c>
      <c r="K940" s="5">
        <v>9330.74</v>
      </c>
      <c r="L940" s="5">
        <v>317.88499999999999</v>
      </c>
      <c r="M940" s="5">
        <v>61610900</v>
      </c>
      <c r="N940" s="4">
        <v>22</v>
      </c>
      <c r="O940" s="4">
        <v>9290</v>
      </c>
      <c r="P940" s="4">
        <v>9630</v>
      </c>
      <c r="Q940" s="4">
        <v>9290</v>
      </c>
    </row>
    <row r="941" spans="5:17">
      <c r="E941" s="4">
        <v>71</v>
      </c>
      <c r="F941" s="4">
        <v>4790</v>
      </c>
      <c r="G941" s="5">
        <v>6.8797599999999997E-4</v>
      </c>
      <c r="H941" s="4">
        <v>8370</v>
      </c>
      <c r="I941" s="4">
        <v>9940</v>
      </c>
      <c r="J941" s="4">
        <v>1570</v>
      </c>
      <c r="K941" s="5">
        <v>9329.43</v>
      </c>
      <c r="L941" s="5">
        <v>309.786</v>
      </c>
      <c r="M941" s="5">
        <v>44688000</v>
      </c>
      <c r="N941" s="4">
        <v>20</v>
      </c>
      <c r="O941" s="4">
        <v>9290</v>
      </c>
      <c r="P941" s="4">
        <v>9860</v>
      </c>
      <c r="Q941" s="4">
        <v>9290</v>
      </c>
    </row>
    <row r="942" spans="5:17">
      <c r="E942" s="4">
        <v>72</v>
      </c>
      <c r="F942" s="4">
        <v>3532</v>
      </c>
      <c r="G942" s="5">
        <v>5.0729300000000002E-4</v>
      </c>
      <c r="H942" s="4">
        <v>8370</v>
      </c>
      <c r="I942" s="4">
        <v>9940</v>
      </c>
      <c r="J942" s="4">
        <v>1570</v>
      </c>
      <c r="K942" s="5">
        <v>9317.7900000000009</v>
      </c>
      <c r="L942" s="5">
        <v>306.10500000000002</v>
      </c>
      <c r="M942" s="5">
        <v>32910400</v>
      </c>
      <c r="N942" s="4">
        <v>17</v>
      </c>
      <c r="O942" s="4">
        <v>9290</v>
      </c>
      <c r="P942" s="4">
        <v>8970</v>
      </c>
      <c r="Q942" s="4">
        <v>9290</v>
      </c>
    </row>
    <row r="943" spans="5:17">
      <c r="E943" s="4">
        <v>73</v>
      </c>
      <c r="F943" s="4">
        <v>2381</v>
      </c>
      <c r="G943" s="5">
        <v>3.4197699999999998E-4</v>
      </c>
      <c r="H943" s="4">
        <v>8370</v>
      </c>
      <c r="I943" s="4">
        <v>9910</v>
      </c>
      <c r="J943" s="4">
        <v>1540</v>
      </c>
      <c r="K943" s="5">
        <v>9332.01</v>
      </c>
      <c r="L943" s="5">
        <v>268.40800000000002</v>
      </c>
      <c r="M943" s="5">
        <v>22219500</v>
      </c>
      <c r="N943" s="4">
        <v>10</v>
      </c>
      <c r="O943" s="4">
        <v>9290</v>
      </c>
      <c r="P943" s="4">
        <v>9100</v>
      </c>
      <c r="Q943" s="4">
        <v>9290</v>
      </c>
    </row>
    <row r="944" spans="5:17">
      <c r="E944" s="4">
        <v>74</v>
      </c>
      <c r="F944" s="4">
        <v>1653</v>
      </c>
      <c r="G944" s="5">
        <v>2.3741600000000001E-4</v>
      </c>
      <c r="H944" s="4">
        <v>8900</v>
      </c>
      <c r="I944" s="4">
        <v>9910</v>
      </c>
      <c r="J944" s="4">
        <v>1010</v>
      </c>
      <c r="K944" s="5">
        <v>9363.73</v>
      </c>
      <c r="L944" s="5">
        <v>225.08600000000001</v>
      </c>
      <c r="M944" s="5">
        <v>15478200</v>
      </c>
      <c r="N944" s="4">
        <v>9</v>
      </c>
      <c r="O944" s="4">
        <v>9290</v>
      </c>
      <c r="P944" s="4">
        <v>9100</v>
      </c>
      <c r="Q944" s="4">
        <v>9290</v>
      </c>
    </row>
    <row r="945" spans="5:17">
      <c r="E945" s="4">
        <v>75</v>
      </c>
      <c r="F945" s="4">
        <v>1066</v>
      </c>
      <c r="G945" s="5">
        <v>1.5310700000000001E-4</v>
      </c>
      <c r="H945" s="4">
        <v>8900</v>
      </c>
      <c r="I945" s="4">
        <v>9910</v>
      </c>
      <c r="J945" s="4">
        <v>1010</v>
      </c>
      <c r="K945" s="5">
        <v>9396.6</v>
      </c>
      <c r="L945" s="5">
        <v>204.501</v>
      </c>
      <c r="M945" s="5">
        <v>10016800</v>
      </c>
      <c r="N945" s="4">
        <v>6</v>
      </c>
      <c r="O945" s="4">
        <v>9290</v>
      </c>
      <c r="P945" s="4">
        <v>8900</v>
      </c>
      <c r="Q945" s="4">
        <v>9290</v>
      </c>
    </row>
    <row r="946" spans="5:17">
      <c r="E946" s="4">
        <v>76</v>
      </c>
      <c r="F946" s="4">
        <v>540</v>
      </c>
      <c r="G946" s="5">
        <v>7.75589E-5</v>
      </c>
      <c r="H946" s="4">
        <v>9260</v>
      </c>
      <c r="I946" s="4">
        <v>9910</v>
      </c>
      <c r="J946" s="4">
        <v>650</v>
      </c>
      <c r="K946" s="5">
        <v>9409.59</v>
      </c>
      <c r="L946" s="5">
        <v>209.286</v>
      </c>
      <c r="M946" s="5">
        <v>5081180</v>
      </c>
      <c r="N946" s="4">
        <v>4</v>
      </c>
      <c r="O946" s="4">
        <v>9290</v>
      </c>
      <c r="P946" s="4">
        <v>9910</v>
      </c>
      <c r="Q946" s="4">
        <v>9290</v>
      </c>
    </row>
    <row r="947" spans="5:17">
      <c r="E947" s="4">
        <v>77</v>
      </c>
      <c r="F947" s="4">
        <v>236</v>
      </c>
      <c r="G947" s="5">
        <v>3.3896100000000002E-5</v>
      </c>
      <c r="H947" s="4">
        <v>9260</v>
      </c>
      <c r="I947" s="4">
        <v>9910</v>
      </c>
      <c r="J947" s="4">
        <v>650</v>
      </c>
      <c r="K947" s="5">
        <v>9422.8799999999992</v>
      </c>
      <c r="L947" s="5">
        <v>200.52500000000001</v>
      </c>
      <c r="M947" s="5">
        <v>2223800</v>
      </c>
      <c r="N947" s="4">
        <v>4</v>
      </c>
      <c r="O947" s="4">
        <v>9290</v>
      </c>
      <c r="P947" s="4">
        <v>9260</v>
      </c>
      <c r="Q947" s="4">
        <v>9290</v>
      </c>
    </row>
    <row r="948" spans="5:17">
      <c r="E948" s="4">
        <v>78</v>
      </c>
      <c r="F948" s="4">
        <v>59</v>
      </c>
      <c r="G948" s="5">
        <v>8.4740200000000002E-6</v>
      </c>
      <c r="H948" s="4">
        <v>9290</v>
      </c>
      <c r="I948" s="4">
        <v>9470</v>
      </c>
      <c r="J948" s="4">
        <v>180</v>
      </c>
      <c r="K948" s="5">
        <v>9354.07</v>
      </c>
      <c r="L948" s="5">
        <v>86.183099999999996</v>
      </c>
      <c r="M948" s="5">
        <v>551890</v>
      </c>
      <c r="N948" s="4">
        <v>2</v>
      </c>
      <c r="O948" s="4">
        <v>9290</v>
      </c>
      <c r="P948" s="4">
        <v>9470</v>
      </c>
      <c r="Q948" s="4">
        <v>9290</v>
      </c>
    </row>
    <row r="949" spans="5:17">
      <c r="E949" s="4">
        <v>79</v>
      </c>
      <c r="F949" s="4">
        <v>15</v>
      </c>
      <c r="G949" s="5">
        <v>2.1544099999999999E-6</v>
      </c>
      <c r="H949" s="4">
        <v>9290</v>
      </c>
      <c r="I949" s="4">
        <v>9290</v>
      </c>
      <c r="J949" s="4">
        <v>0</v>
      </c>
      <c r="K949" s="5">
        <v>9290</v>
      </c>
      <c r="L949" s="5">
        <v>0</v>
      </c>
      <c r="M949" s="5">
        <v>139350</v>
      </c>
      <c r="N949" s="4">
        <v>1</v>
      </c>
      <c r="O949" s="4">
        <v>9290</v>
      </c>
      <c r="P949" s="4">
        <v>9290</v>
      </c>
      <c r="Q949" s="4">
        <v>9290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45" workbookViewId="0">
      <selection activeCell="X2" sqref="X2:X80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1993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9640</v>
      </c>
      <c r="J2" s="4">
        <v>9640</v>
      </c>
      <c r="K2" s="5">
        <v>3752.08</v>
      </c>
      <c r="L2" s="5">
        <v>2404.2399999999998</v>
      </c>
      <c r="M2" s="5">
        <v>18863300000</v>
      </c>
      <c r="N2" s="4">
        <v>158</v>
      </c>
      <c r="O2" s="4">
        <v>1420</v>
      </c>
      <c r="P2" s="4">
        <v>4890</v>
      </c>
      <c r="Q2" s="4">
        <v>4290</v>
      </c>
      <c r="T2">
        <v>0</v>
      </c>
      <c r="U2">
        <v>50</v>
      </c>
      <c r="V2">
        <v>1</v>
      </c>
      <c r="W2">
        <f>AVERAGE(K2,K81,K160,K239,K318,K397,K476,K555,K634,K713,K792,K871)</f>
        <v>3981.5774999999999</v>
      </c>
      <c r="X2">
        <f>W2/10000</f>
        <v>0.39815774999999998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9950</v>
      </c>
      <c r="J3" s="4">
        <v>9950</v>
      </c>
      <c r="K3" s="5">
        <v>5672.8</v>
      </c>
      <c r="L3" s="5">
        <v>2181.4899999999998</v>
      </c>
      <c r="M3" s="5">
        <v>8596880000</v>
      </c>
      <c r="N3" s="4">
        <v>143</v>
      </c>
      <c r="O3" s="4">
        <v>1420</v>
      </c>
      <c r="P3" s="4">
        <v>2390</v>
      </c>
      <c r="Q3" s="4">
        <v>6140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5465.6508333333331</v>
      </c>
      <c r="X3">
        <f t="shared" ref="X3:X66" si="1">W3/10000</f>
        <v>0.54656508333333331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9950</v>
      </c>
      <c r="J4" s="4">
        <v>9950</v>
      </c>
      <c r="K4" s="5">
        <v>6007.37</v>
      </c>
      <c r="L4" s="5">
        <v>2094.73</v>
      </c>
      <c r="M4" s="5">
        <v>6604670000</v>
      </c>
      <c r="N4" s="4">
        <v>160</v>
      </c>
      <c r="O4" s="4">
        <v>1420</v>
      </c>
      <c r="P4" s="4">
        <v>7280</v>
      </c>
      <c r="Q4" s="4">
        <v>6280</v>
      </c>
      <c r="T4">
        <v>100</v>
      </c>
      <c r="U4">
        <v>150</v>
      </c>
      <c r="V4">
        <v>3</v>
      </c>
      <c r="W4">
        <f t="shared" si="0"/>
        <v>5827.6908333333331</v>
      </c>
      <c r="X4">
        <f t="shared" si="1"/>
        <v>0.58276908333333333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9950</v>
      </c>
      <c r="J5" s="4">
        <v>9950</v>
      </c>
      <c r="K5" s="5">
        <v>5979.25</v>
      </c>
      <c r="L5" s="5">
        <v>2055.66</v>
      </c>
      <c r="M5" s="5">
        <v>5189380000</v>
      </c>
      <c r="N5" s="4">
        <v>172</v>
      </c>
      <c r="O5" s="4">
        <v>1420</v>
      </c>
      <c r="P5" s="4">
        <v>6560</v>
      </c>
      <c r="Q5" s="4">
        <v>6270</v>
      </c>
      <c r="T5">
        <v>150</v>
      </c>
      <c r="U5">
        <v>200</v>
      </c>
      <c r="V5">
        <v>4</v>
      </c>
      <c r="W5">
        <f t="shared" si="0"/>
        <v>5881.9541666666664</v>
      </c>
      <c r="X5">
        <f t="shared" si="1"/>
        <v>0.58819541666666664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9950</v>
      </c>
      <c r="J6" s="4">
        <v>9950</v>
      </c>
      <c r="K6" s="5">
        <v>6304.18</v>
      </c>
      <c r="L6" s="5">
        <v>2022.83</v>
      </c>
      <c r="M6" s="5">
        <v>4758550000</v>
      </c>
      <c r="N6" s="4">
        <v>180</v>
      </c>
      <c r="O6" s="4">
        <v>1420</v>
      </c>
      <c r="P6" s="4">
        <v>6210</v>
      </c>
      <c r="Q6" s="4">
        <v>6420</v>
      </c>
      <c r="T6">
        <v>200</v>
      </c>
      <c r="U6">
        <v>250</v>
      </c>
      <c r="V6">
        <v>5</v>
      </c>
      <c r="W6">
        <f t="shared" si="0"/>
        <v>6081.8458333333328</v>
      </c>
      <c r="X6">
        <f t="shared" si="1"/>
        <v>0.60818458333333325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9950</v>
      </c>
      <c r="J7" s="4">
        <v>9950</v>
      </c>
      <c r="K7" s="5">
        <v>6616.92</v>
      </c>
      <c r="L7" s="5">
        <v>2019.24</v>
      </c>
      <c r="M7" s="5">
        <v>4141750000</v>
      </c>
      <c r="N7" s="4">
        <v>183</v>
      </c>
      <c r="O7" s="4">
        <v>1420</v>
      </c>
      <c r="P7" s="4">
        <v>5670</v>
      </c>
      <c r="Q7" s="4">
        <v>6680</v>
      </c>
      <c r="T7">
        <v>250</v>
      </c>
      <c r="U7">
        <v>300</v>
      </c>
      <c r="V7">
        <v>6</v>
      </c>
      <c r="W7">
        <f t="shared" si="0"/>
        <v>6252.7158333333327</v>
      </c>
      <c r="X7">
        <f t="shared" si="1"/>
        <v>0.62527158333333333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9950</v>
      </c>
      <c r="J8" s="4">
        <v>9950</v>
      </c>
      <c r="K8" s="5">
        <v>6732.4</v>
      </c>
      <c r="L8" s="5">
        <v>1942.4</v>
      </c>
      <c r="M8" s="5">
        <v>3814320000</v>
      </c>
      <c r="N8" s="4">
        <v>183</v>
      </c>
      <c r="O8" s="4">
        <v>1420</v>
      </c>
      <c r="P8" s="4">
        <v>5370</v>
      </c>
      <c r="Q8" s="4">
        <v>6802</v>
      </c>
      <c r="T8">
        <v>300</v>
      </c>
      <c r="U8">
        <v>350</v>
      </c>
      <c r="V8">
        <v>7</v>
      </c>
      <c r="W8">
        <f t="shared" si="0"/>
        <v>6367.9625000000005</v>
      </c>
      <c r="X8">
        <f t="shared" si="1"/>
        <v>0.63679625000000006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9980</v>
      </c>
      <c r="J9" s="4">
        <v>9980</v>
      </c>
      <c r="K9" s="5">
        <v>6826.4</v>
      </c>
      <c r="L9" s="5">
        <v>1901.22</v>
      </c>
      <c r="M9" s="5">
        <v>3495630000</v>
      </c>
      <c r="N9" s="4">
        <v>185</v>
      </c>
      <c r="O9" s="4">
        <v>1420</v>
      </c>
      <c r="P9" s="4">
        <v>5160</v>
      </c>
      <c r="Q9" s="4">
        <v>7070</v>
      </c>
      <c r="T9">
        <v>350</v>
      </c>
      <c r="U9">
        <v>400</v>
      </c>
      <c r="V9">
        <v>8</v>
      </c>
      <c r="W9">
        <f t="shared" si="0"/>
        <v>6441.4949999999999</v>
      </c>
      <c r="X9">
        <f t="shared" si="1"/>
        <v>0.64414950000000004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9980</v>
      </c>
      <c r="J10" s="4">
        <v>9980</v>
      </c>
      <c r="K10" s="5">
        <v>6950.64</v>
      </c>
      <c r="L10" s="5">
        <v>1829.37</v>
      </c>
      <c r="M10" s="5">
        <v>3364810000</v>
      </c>
      <c r="N10" s="4">
        <v>186</v>
      </c>
      <c r="O10" s="4">
        <v>1420</v>
      </c>
      <c r="P10" s="4">
        <v>5550</v>
      </c>
      <c r="Q10" s="4">
        <v>7130</v>
      </c>
      <c r="T10">
        <v>400</v>
      </c>
      <c r="U10">
        <v>450</v>
      </c>
      <c r="V10">
        <v>9</v>
      </c>
      <c r="W10">
        <f t="shared" si="0"/>
        <v>6539.8150000000014</v>
      </c>
      <c r="X10">
        <f t="shared" si="1"/>
        <v>0.6539815000000001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9980</v>
      </c>
      <c r="J11" s="4">
        <v>9980</v>
      </c>
      <c r="K11" s="5">
        <v>7027.37</v>
      </c>
      <c r="L11" s="5">
        <v>1802.09</v>
      </c>
      <c r="M11" s="5">
        <v>3135180000</v>
      </c>
      <c r="N11" s="4">
        <v>190</v>
      </c>
      <c r="O11" s="4">
        <v>1420</v>
      </c>
      <c r="P11" s="4">
        <v>7290</v>
      </c>
      <c r="Q11" s="4">
        <v>7180</v>
      </c>
      <c r="T11">
        <v>450</v>
      </c>
      <c r="U11">
        <v>500</v>
      </c>
      <c r="V11">
        <v>10</v>
      </c>
      <c r="W11">
        <f t="shared" si="0"/>
        <v>6585.6549999999997</v>
      </c>
      <c r="X11">
        <f t="shared" si="1"/>
        <v>0.65856550000000003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9980</v>
      </c>
      <c r="J12" s="4">
        <v>9980</v>
      </c>
      <c r="K12" s="5">
        <v>7109.94</v>
      </c>
      <c r="L12" s="5">
        <v>1761.8</v>
      </c>
      <c r="M12" s="5">
        <v>2903390000</v>
      </c>
      <c r="N12" s="4">
        <v>191</v>
      </c>
      <c r="O12" s="4">
        <v>1420</v>
      </c>
      <c r="P12" s="4">
        <v>9300</v>
      </c>
      <c r="Q12" s="4">
        <v>7220</v>
      </c>
      <c r="T12">
        <v>500</v>
      </c>
      <c r="U12">
        <v>550</v>
      </c>
      <c r="V12">
        <v>11</v>
      </c>
      <c r="W12">
        <f t="shared" si="0"/>
        <v>6614.1974999999993</v>
      </c>
      <c r="X12">
        <f t="shared" si="1"/>
        <v>0.66141974999999997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9980</v>
      </c>
      <c r="J13" s="4">
        <v>9980</v>
      </c>
      <c r="K13" s="5">
        <v>7217.08</v>
      </c>
      <c r="L13" s="5">
        <v>1696.51</v>
      </c>
      <c r="M13" s="5">
        <v>2731920000</v>
      </c>
      <c r="N13" s="4">
        <v>188</v>
      </c>
      <c r="O13" s="4">
        <v>7220</v>
      </c>
      <c r="P13" s="4">
        <v>5410</v>
      </c>
      <c r="Q13" s="4">
        <v>7260</v>
      </c>
      <c r="T13">
        <v>550</v>
      </c>
      <c r="U13">
        <v>600</v>
      </c>
      <c r="V13">
        <v>12</v>
      </c>
      <c r="W13">
        <f t="shared" si="0"/>
        <v>6656.2224999999999</v>
      </c>
      <c r="X13">
        <f t="shared" si="1"/>
        <v>0.66562224999999997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9980</v>
      </c>
      <c r="J14" s="4">
        <v>9980</v>
      </c>
      <c r="K14" s="5">
        <v>7328.49</v>
      </c>
      <c r="L14" s="5">
        <v>1636.14</v>
      </c>
      <c r="M14" s="5">
        <v>2663410000</v>
      </c>
      <c r="N14" s="4">
        <v>186</v>
      </c>
      <c r="O14" s="4">
        <v>6920</v>
      </c>
      <c r="P14" s="4">
        <v>2722</v>
      </c>
      <c r="Q14" s="4">
        <v>7292</v>
      </c>
      <c r="T14">
        <v>600</v>
      </c>
      <c r="U14">
        <v>650</v>
      </c>
      <c r="V14">
        <v>13</v>
      </c>
      <c r="W14">
        <f t="shared" si="0"/>
        <v>6693.3241666666663</v>
      </c>
      <c r="X14">
        <f t="shared" si="1"/>
        <v>0.66933241666666665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9980</v>
      </c>
      <c r="J15" s="4">
        <v>9980</v>
      </c>
      <c r="K15" s="5">
        <v>7444.56</v>
      </c>
      <c r="L15" s="5">
        <v>1600.74</v>
      </c>
      <c r="M15" s="5">
        <v>2605710000</v>
      </c>
      <c r="N15" s="4">
        <v>185</v>
      </c>
      <c r="O15" s="4">
        <v>7220</v>
      </c>
      <c r="P15" s="4">
        <v>7230</v>
      </c>
      <c r="Q15" s="4">
        <v>7530</v>
      </c>
      <c r="T15">
        <v>650</v>
      </c>
      <c r="U15">
        <v>700</v>
      </c>
      <c r="V15">
        <v>14</v>
      </c>
      <c r="W15">
        <f t="shared" si="0"/>
        <v>6726.142499999999</v>
      </c>
      <c r="X15">
        <f t="shared" si="1"/>
        <v>0.67261424999999986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9980</v>
      </c>
      <c r="J16" s="4">
        <v>9980</v>
      </c>
      <c r="K16" s="5">
        <v>7542.94</v>
      </c>
      <c r="L16" s="5">
        <v>1528.66</v>
      </c>
      <c r="M16" s="5">
        <v>2530960000</v>
      </c>
      <c r="N16" s="4">
        <v>187</v>
      </c>
      <c r="O16" s="4">
        <v>7150</v>
      </c>
      <c r="P16" s="4">
        <v>7802</v>
      </c>
      <c r="Q16" s="4">
        <v>7620</v>
      </c>
      <c r="T16">
        <v>700</v>
      </c>
      <c r="U16">
        <v>750</v>
      </c>
      <c r="V16">
        <v>15</v>
      </c>
      <c r="W16">
        <f t="shared" si="0"/>
        <v>6760.0541666666677</v>
      </c>
      <c r="X16">
        <f t="shared" si="1"/>
        <v>0.6760054166666668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9980</v>
      </c>
      <c r="J17" s="4">
        <v>9980</v>
      </c>
      <c r="K17" s="5">
        <v>7628.79</v>
      </c>
      <c r="L17" s="5">
        <v>1498.46</v>
      </c>
      <c r="M17" s="5">
        <v>2408520000</v>
      </c>
      <c r="N17" s="4">
        <v>187</v>
      </c>
      <c r="O17" s="4">
        <v>7220</v>
      </c>
      <c r="P17" s="4">
        <v>6000</v>
      </c>
      <c r="Q17" s="4">
        <v>7760</v>
      </c>
      <c r="T17">
        <v>750</v>
      </c>
      <c r="U17">
        <v>800</v>
      </c>
      <c r="V17">
        <v>16</v>
      </c>
      <c r="W17">
        <f t="shared" si="0"/>
        <v>6785.3574999999992</v>
      </c>
      <c r="X17">
        <f t="shared" si="1"/>
        <v>0.67853574999999988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9980</v>
      </c>
      <c r="J18" s="4">
        <v>9980</v>
      </c>
      <c r="K18" s="5">
        <v>7708.52</v>
      </c>
      <c r="L18" s="5">
        <v>1473.46</v>
      </c>
      <c r="M18" s="5">
        <v>2336330000</v>
      </c>
      <c r="N18" s="4">
        <v>183</v>
      </c>
      <c r="O18" s="4">
        <v>7220</v>
      </c>
      <c r="P18" s="4">
        <v>8650</v>
      </c>
      <c r="Q18" s="4">
        <v>7860</v>
      </c>
      <c r="T18">
        <v>800</v>
      </c>
      <c r="U18">
        <v>850</v>
      </c>
      <c r="V18">
        <v>17</v>
      </c>
      <c r="W18">
        <f t="shared" si="0"/>
        <v>6799.7674999999981</v>
      </c>
      <c r="X18">
        <f t="shared" si="1"/>
        <v>0.6799767499999998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9980</v>
      </c>
      <c r="J19" s="4">
        <v>9980</v>
      </c>
      <c r="K19" s="5">
        <v>7775.42</v>
      </c>
      <c r="L19" s="5">
        <v>1448.72</v>
      </c>
      <c r="M19" s="5">
        <v>2274130000</v>
      </c>
      <c r="N19" s="4">
        <v>185</v>
      </c>
      <c r="O19" s="4">
        <v>7220</v>
      </c>
      <c r="P19" s="4">
        <v>8830</v>
      </c>
      <c r="Q19" s="4">
        <v>8080</v>
      </c>
      <c r="T19">
        <v>850</v>
      </c>
      <c r="U19">
        <v>900</v>
      </c>
      <c r="V19">
        <v>18</v>
      </c>
      <c r="W19">
        <f t="shared" si="0"/>
        <v>6818.583333333333</v>
      </c>
      <c r="X19">
        <f t="shared" si="1"/>
        <v>0.68185833333333334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9980</v>
      </c>
      <c r="J20" s="4">
        <v>9980</v>
      </c>
      <c r="K20" s="5">
        <v>7844.8</v>
      </c>
      <c r="L20" s="5">
        <v>1408.28</v>
      </c>
      <c r="M20" s="5">
        <v>2215020000</v>
      </c>
      <c r="N20" s="4">
        <v>183</v>
      </c>
      <c r="O20" s="4">
        <v>7220</v>
      </c>
      <c r="P20" s="4">
        <v>7580</v>
      </c>
      <c r="Q20" s="4">
        <v>8210</v>
      </c>
      <c r="T20">
        <v>900</v>
      </c>
      <c r="U20">
        <v>950</v>
      </c>
      <c r="V20">
        <v>19</v>
      </c>
      <c r="W20">
        <f t="shared" si="0"/>
        <v>6847.020833333333</v>
      </c>
      <c r="X20">
        <f t="shared" si="1"/>
        <v>0.68470208333333327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9980</v>
      </c>
      <c r="J21" s="4">
        <v>9980</v>
      </c>
      <c r="K21" s="5">
        <v>7900.98</v>
      </c>
      <c r="L21" s="5">
        <v>1367.81</v>
      </c>
      <c r="M21" s="5">
        <v>2178130000</v>
      </c>
      <c r="N21" s="4">
        <v>179</v>
      </c>
      <c r="O21" s="4">
        <v>7820</v>
      </c>
      <c r="P21" s="4">
        <v>6172</v>
      </c>
      <c r="Q21" s="4">
        <v>8220</v>
      </c>
      <c r="T21">
        <v>950</v>
      </c>
      <c r="U21">
        <v>1000</v>
      </c>
      <c r="V21">
        <v>20</v>
      </c>
      <c r="W21">
        <f t="shared" si="0"/>
        <v>6875.0300000000016</v>
      </c>
      <c r="X21">
        <f t="shared" si="1"/>
        <v>0.6875030000000002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9980</v>
      </c>
      <c r="J22" s="4">
        <v>9980</v>
      </c>
      <c r="K22" s="5">
        <v>7970.38</v>
      </c>
      <c r="L22" s="5">
        <v>1310.04</v>
      </c>
      <c r="M22" s="5">
        <v>2119400000</v>
      </c>
      <c r="N22" s="4">
        <v>181</v>
      </c>
      <c r="O22" s="4">
        <v>8230</v>
      </c>
      <c r="P22" s="4">
        <v>8852</v>
      </c>
      <c r="Q22" s="4">
        <v>8230</v>
      </c>
      <c r="T22">
        <v>1000</v>
      </c>
      <c r="U22">
        <v>1050</v>
      </c>
      <c r="V22">
        <v>21</v>
      </c>
      <c r="W22">
        <f t="shared" si="0"/>
        <v>6903.706666666666</v>
      </c>
      <c r="X22">
        <f t="shared" si="1"/>
        <v>0.69037066666666658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9980</v>
      </c>
      <c r="J23" s="4">
        <v>9980</v>
      </c>
      <c r="K23" s="5">
        <v>8049.55</v>
      </c>
      <c r="L23" s="5">
        <v>1257.67</v>
      </c>
      <c r="M23" s="5">
        <v>2069970000</v>
      </c>
      <c r="N23" s="4">
        <v>178</v>
      </c>
      <c r="O23" s="4">
        <v>8230</v>
      </c>
      <c r="P23" s="4">
        <v>7130</v>
      </c>
      <c r="Q23" s="4">
        <v>8290</v>
      </c>
      <c r="T23">
        <v>1050</v>
      </c>
      <c r="U23">
        <v>1100</v>
      </c>
      <c r="V23">
        <v>22</v>
      </c>
      <c r="W23">
        <f t="shared" si="0"/>
        <v>6941.732500000001</v>
      </c>
      <c r="X23">
        <f t="shared" si="1"/>
        <v>0.69417325000000007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9980</v>
      </c>
      <c r="J24" s="4">
        <v>9980</v>
      </c>
      <c r="K24" s="5">
        <v>8120.42</v>
      </c>
      <c r="L24" s="5">
        <v>1205.96</v>
      </c>
      <c r="M24" s="5">
        <v>2035290000</v>
      </c>
      <c r="N24" s="4">
        <v>175</v>
      </c>
      <c r="O24" s="4">
        <v>8230</v>
      </c>
      <c r="P24" s="4">
        <v>6600</v>
      </c>
      <c r="Q24" s="4">
        <v>8350</v>
      </c>
      <c r="T24">
        <v>1100</v>
      </c>
      <c r="U24">
        <v>1150</v>
      </c>
      <c r="V24">
        <v>23</v>
      </c>
      <c r="W24">
        <f t="shared" si="0"/>
        <v>6977.2991666666676</v>
      </c>
      <c r="X24">
        <f t="shared" si="1"/>
        <v>0.69772991666666673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9980</v>
      </c>
      <c r="J25" s="4">
        <v>9980</v>
      </c>
      <c r="K25" s="5">
        <v>8190.29</v>
      </c>
      <c r="L25" s="5">
        <v>1167.42</v>
      </c>
      <c r="M25" s="5">
        <v>2023420000</v>
      </c>
      <c r="N25" s="4">
        <v>170</v>
      </c>
      <c r="O25" s="4">
        <v>8230</v>
      </c>
      <c r="P25" s="4">
        <v>4802</v>
      </c>
      <c r="Q25" s="4">
        <v>8360</v>
      </c>
      <c r="T25">
        <v>1150</v>
      </c>
      <c r="U25">
        <v>1200</v>
      </c>
      <c r="V25">
        <v>24</v>
      </c>
      <c r="W25">
        <f t="shared" si="0"/>
        <v>7006.458333333333</v>
      </c>
      <c r="X25">
        <f t="shared" si="1"/>
        <v>0.7006458333333333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9980</v>
      </c>
      <c r="J26" s="4">
        <v>9980</v>
      </c>
      <c r="K26" s="5">
        <v>8241.1200000000008</v>
      </c>
      <c r="L26" s="5">
        <v>1131.1400000000001</v>
      </c>
      <c r="M26" s="5">
        <v>2008650000</v>
      </c>
      <c r="N26" s="4">
        <v>163</v>
      </c>
      <c r="O26" s="4">
        <v>9540</v>
      </c>
      <c r="P26" s="4">
        <v>6802</v>
      </c>
      <c r="Q26" s="4">
        <v>8430</v>
      </c>
      <c r="T26">
        <v>1200</v>
      </c>
      <c r="U26">
        <v>1250</v>
      </c>
      <c r="V26">
        <v>25</v>
      </c>
      <c r="W26">
        <f t="shared" si="0"/>
        <v>7035.5949999999984</v>
      </c>
      <c r="X26">
        <f t="shared" si="1"/>
        <v>0.70355949999999989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9980</v>
      </c>
      <c r="J27" s="4">
        <v>9980</v>
      </c>
      <c r="K27" s="5">
        <v>8281.83</v>
      </c>
      <c r="L27" s="5">
        <v>1082.8599999999999</v>
      </c>
      <c r="M27" s="5">
        <v>1991930000</v>
      </c>
      <c r="N27" s="4">
        <v>161</v>
      </c>
      <c r="O27" s="4">
        <v>9540</v>
      </c>
      <c r="P27" s="4">
        <v>5602</v>
      </c>
      <c r="Q27" s="4">
        <v>8460</v>
      </c>
      <c r="T27">
        <v>1250</v>
      </c>
      <c r="U27">
        <v>1300</v>
      </c>
      <c r="V27">
        <v>26</v>
      </c>
      <c r="W27">
        <f t="shared" si="0"/>
        <v>7065.8950000000013</v>
      </c>
      <c r="X27">
        <f t="shared" si="1"/>
        <v>0.70658950000000009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9980</v>
      </c>
      <c r="J28" s="4">
        <v>9980</v>
      </c>
      <c r="K28" s="5">
        <v>8312.15</v>
      </c>
      <c r="L28" s="5">
        <v>1058.78</v>
      </c>
      <c r="M28" s="5">
        <v>1958860000</v>
      </c>
      <c r="N28" s="4">
        <v>157</v>
      </c>
      <c r="O28" s="4">
        <v>9540</v>
      </c>
      <c r="P28" s="4">
        <v>7260</v>
      </c>
      <c r="Q28" s="4">
        <v>8480</v>
      </c>
      <c r="T28">
        <v>1300</v>
      </c>
      <c r="U28">
        <v>1350</v>
      </c>
      <c r="V28">
        <v>27</v>
      </c>
      <c r="W28">
        <f t="shared" si="0"/>
        <v>7085.0716666666667</v>
      </c>
      <c r="X28">
        <f t="shared" si="1"/>
        <v>0.70850716666666669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9980</v>
      </c>
      <c r="J29" s="4">
        <v>9980</v>
      </c>
      <c r="K29" s="5">
        <v>8342.15</v>
      </c>
      <c r="L29" s="5">
        <v>1014.41</v>
      </c>
      <c r="M29" s="5">
        <v>1943100000</v>
      </c>
      <c r="N29" s="4">
        <v>158</v>
      </c>
      <c r="O29" s="4">
        <v>9540</v>
      </c>
      <c r="P29" s="4">
        <v>6162</v>
      </c>
      <c r="Q29" s="4">
        <v>8480</v>
      </c>
      <c r="T29">
        <v>1350</v>
      </c>
      <c r="U29">
        <v>1400</v>
      </c>
      <c r="V29">
        <v>28</v>
      </c>
      <c r="W29">
        <f t="shared" si="0"/>
        <v>7113.291666666667</v>
      </c>
      <c r="X29">
        <f t="shared" si="1"/>
        <v>0.71132916666666668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9980</v>
      </c>
      <c r="J30" s="4">
        <v>9980</v>
      </c>
      <c r="K30" s="5">
        <v>8382.66</v>
      </c>
      <c r="L30" s="5">
        <v>968.99099999999999</v>
      </c>
      <c r="M30" s="5">
        <v>1908570000</v>
      </c>
      <c r="N30" s="4">
        <v>152</v>
      </c>
      <c r="O30" s="4">
        <v>9540</v>
      </c>
      <c r="P30" s="4">
        <v>7150</v>
      </c>
      <c r="Q30" s="4">
        <v>8480</v>
      </c>
      <c r="T30">
        <v>1400</v>
      </c>
      <c r="U30">
        <v>1450</v>
      </c>
      <c r="V30">
        <v>29</v>
      </c>
      <c r="W30">
        <f t="shared" si="0"/>
        <v>7138.3566666666666</v>
      </c>
      <c r="X30">
        <f t="shared" si="1"/>
        <v>0.71383566666666665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9980</v>
      </c>
      <c r="J31" s="4">
        <v>9980</v>
      </c>
      <c r="K31" s="5">
        <v>8422.1200000000008</v>
      </c>
      <c r="L31" s="5">
        <v>928.83199999999999</v>
      </c>
      <c r="M31" s="5">
        <v>1866110000</v>
      </c>
      <c r="N31" s="4">
        <v>151</v>
      </c>
      <c r="O31" s="4">
        <v>8910</v>
      </c>
      <c r="P31" s="4">
        <v>7212</v>
      </c>
      <c r="Q31" s="4">
        <v>8572</v>
      </c>
      <c r="T31">
        <v>1450</v>
      </c>
      <c r="U31">
        <v>1500</v>
      </c>
      <c r="V31">
        <v>30</v>
      </c>
      <c r="W31">
        <f t="shared" si="0"/>
        <v>7162.4899999999989</v>
      </c>
      <c r="X31">
        <f t="shared" si="1"/>
        <v>0.71624899999999991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5070</v>
      </c>
      <c r="I32" s="4">
        <v>9980</v>
      </c>
      <c r="J32" s="4">
        <v>4910</v>
      </c>
      <c r="K32" s="5">
        <v>8443.26</v>
      </c>
      <c r="L32" s="5">
        <v>910.69500000000005</v>
      </c>
      <c r="M32" s="5">
        <v>1824340000</v>
      </c>
      <c r="N32" s="4">
        <v>144</v>
      </c>
      <c r="O32" s="4">
        <v>8910</v>
      </c>
      <c r="P32" s="4">
        <v>5652</v>
      </c>
      <c r="Q32" s="4">
        <v>8582</v>
      </c>
      <c r="T32">
        <v>1500</v>
      </c>
      <c r="U32">
        <v>1550</v>
      </c>
      <c r="V32">
        <v>31</v>
      </c>
      <c r="W32">
        <f t="shared" si="0"/>
        <v>7185.0216666666665</v>
      </c>
      <c r="X32">
        <f t="shared" si="1"/>
        <v>0.71850216666666666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5070</v>
      </c>
      <c r="I33" s="4">
        <v>9980</v>
      </c>
      <c r="J33" s="4">
        <v>4910</v>
      </c>
      <c r="K33" s="5">
        <v>8453.9599999999991</v>
      </c>
      <c r="L33" s="5">
        <v>906.60799999999995</v>
      </c>
      <c r="M33" s="5">
        <v>1795670000</v>
      </c>
      <c r="N33" s="4">
        <v>143</v>
      </c>
      <c r="O33" s="4">
        <v>8910</v>
      </c>
      <c r="P33" s="4">
        <v>6760</v>
      </c>
      <c r="Q33" s="4">
        <v>8600</v>
      </c>
      <c r="T33">
        <v>1550</v>
      </c>
      <c r="U33">
        <v>1600</v>
      </c>
      <c r="V33">
        <v>32</v>
      </c>
      <c r="W33">
        <f t="shared" si="0"/>
        <v>7200.23</v>
      </c>
      <c r="X33">
        <f t="shared" si="1"/>
        <v>0.72002299999999997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5070</v>
      </c>
      <c r="I34" s="4">
        <v>9980</v>
      </c>
      <c r="J34" s="4">
        <v>4910</v>
      </c>
      <c r="K34" s="5">
        <v>8464.3700000000008</v>
      </c>
      <c r="L34" s="5">
        <v>904.46</v>
      </c>
      <c r="M34" s="5">
        <v>1769400000</v>
      </c>
      <c r="N34" s="4">
        <v>137</v>
      </c>
      <c r="O34" s="4">
        <v>8910</v>
      </c>
      <c r="P34" s="4">
        <v>7120</v>
      </c>
      <c r="Q34" s="4">
        <v>8610</v>
      </c>
      <c r="T34">
        <v>1600</v>
      </c>
      <c r="U34">
        <v>1650</v>
      </c>
      <c r="V34">
        <v>33</v>
      </c>
      <c r="W34">
        <f t="shared" si="0"/>
        <v>7215.8349999999991</v>
      </c>
      <c r="X34">
        <f t="shared" si="1"/>
        <v>0.72158349999999993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5070</v>
      </c>
      <c r="I35" s="4">
        <v>9980</v>
      </c>
      <c r="J35" s="4">
        <v>4910</v>
      </c>
      <c r="K35" s="5">
        <v>8476.11</v>
      </c>
      <c r="L35" s="5">
        <v>899.42600000000004</v>
      </c>
      <c r="M35" s="5">
        <v>1759980000</v>
      </c>
      <c r="N35" s="4">
        <v>135</v>
      </c>
      <c r="O35" s="4">
        <v>8910</v>
      </c>
      <c r="P35" s="4">
        <v>8740</v>
      </c>
      <c r="Q35" s="4">
        <v>8630</v>
      </c>
      <c r="T35">
        <v>1650</v>
      </c>
      <c r="U35">
        <v>1700</v>
      </c>
      <c r="V35">
        <v>34</v>
      </c>
      <c r="W35">
        <f t="shared" si="0"/>
        <v>7237.0166666666673</v>
      </c>
      <c r="X35">
        <f t="shared" si="1"/>
        <v>0.72370166666666669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5070</v>
      </c>
      <c r="I36" s="4">
        <v>9980</v>
      </c>
      <c r="J36" s="4">
        <v>4910</v>
      </c>
      <c r="K36" s="5">
        <v>8495.1200000000008</v>
      </c>
      <c r="L36" s="5">
        <v>889.23500000000001</v>
      </c>
      <c r="M36" s="5">
        <v>1751640000</v>
      </c>
      <c r="N36" s="4">
        <v>135</v>
      </c>
      <c r="O36" s="4">
        <v>8910</v>
      </c>
      <c r="P36" s="4">
        <v>7032</v>
      </c>
      <c r="Q36" s="4">
        <v>8630</v>
      </c>
      <c r="T36">
        <v>1700</v>
      </c>
      <c r="U36">
        <v>1750</v>
      </c>
      <c r="V36">
        <v>35</v>
      </c>
      <c r="W36">
        <f t="shared" si="0"/>
        <v>7249.3549999999996</v>
      </c>
      <c r="X36">
        <f t="shared" si="1"/>
        <v>0.72493549999999995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5070</v>
      </c>
      <c r="I37" s="4">
        <v>9980</v>
      </c>
      <c r="J37" s="4">
        <v>4910</v>
      </c>
      <c r="K37" s="5">
        <v>8512.24</v>
      </c>
      <c r="L37" s="5">
        <v>879.41499999999996</v>
      </c>
      <c r="M37" s="5">
        <v>1731700000</v>
      </c>
      <c r="N37" s="4">
        <v>135</v>
      </c>
      <c r="O37" s="4">
        <v>8910</v>
      </c>
      <c r="P37" s="4">
        <v>7032</v>
      </c>
      <c r="Q37" s="4">
        <v>8660</v>
      </c>
      <c r="T37">
        <v>1750</v>
      </c>
      <c r="U37">
        <v>1800</v>
      </c>
      <c r="V37">
        <v>36</v>
      </c>
      <c r="W37">
        <f t="shared" si="0"/>
        <v>7264.1166666666659</v>
      </c>
      <c r="X37">
        <f t="shared" si="1"/>
        <v>0.72641166666666657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5070</v>
      </c>
      <c r="I38" s="4">
        <v>9980</v>
      </c>
      <c r="J38" s="4">
        <v>4910</v>
      </c>
      <c r="K38" s="5">
        <v>8523.0400000000009</v>
      </c>
      <c r="L38" s="5">
        <v>875.66899999999998</v>
      </c>
      <c r="M38" s="5">
        <v>1707890000</v>
      </c>
      <c r="N38" s="4">
        <v>132</v>
      </c>
      <c r="O38" s="4">
        <v>8910</v>
      </c>
      <c r="P38" s="4">
        <v>7032</v>
      </c>
      <c r="Q38" s="4">
        <v>8680</v>
      </c>
      <c r="T38">
        <v>1800</v>
      </c>
      <c r="U38">
        <v>1850</v>
      </c>
      <c r="V38">
        <v>37</v>
      </c>
      <c r="W38">
        <f t="shared" si="0"/>
        <v>7277.0608333333339</v>
      </c>
      <c r="X38">
        <f t="shared" si="1"/>
        <v>0.72770608333333342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5070</v>
      </c>
      <c r="I39" s="4">
        <v>9980</v>
      </c>
      <c r="J39" s="4">
        <v>4910</v>
      </c>
      <c r="K39" s="5">
        <v>8535.9500000000007</v>
      </c>
      <c r="L39" s="5">
        <v>871.65899999999999</v>
      </c>
      <c r="M39" s="5">
        <v>1671670000</v>
      </c>
      <c r="N39" s="4">
        <v>131</v>
      </c>
      <c r="O39" s="4">
        <v>8910</v>
      </c>
      <c r="P39" s="4">
        <v>7032</v>
      </c>
      <c r="Q39" s="4">
        <v>8690</v>
      </c>
      <c r="T39">
        <v>1850</v>
      </c>
      <c r="U39">
        <v>1900</v>
      </c>
      <c r="V39">
        <v>38</v>
      </c>
      <c r="W39">
        <f t="shared" si="0"/>
        <v>7295.7758333333331</v>
      </c>
      <c r="X39">
        <f t="shared" si="1"/>
        <v>0.72957758333333333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5070</v>
      </c>
      <c r="I40" s="4">
        <v>9980</v>
      </c>
      <c r="J40" s="4">
        <v>4910</v>
      </c>
      <c r="K40" s="5">
        <v>8555.33</v>
      </c>
      <c r="L40" s="5">
        <v>845.90499999999997</v>
      </c>
      <c r="M40" s="5">
        <v>1629770000</v>
      </c>
      <c r="N40" s="4">
        <v>128</v>
      </c>
      <c r="O40" s="4">
        <v>8910</v>
      </c>
      <c r="P40" s="4">
        <v>7540</v>
      </c>
      <c r="Q40" s="4">
        <v>8740</v>
      </c>
      <c r="T40">
        <v>1900</v>
      </c>
      <c r="U40">
        <v>1950</v>
      </c>
      <c r="V40">
        <v>39</v>
      </c>
      <c r="W40">
        <f t="shared" si="0"/>
        <v>7311.889166666665</v>
      </c>
      <c r="X40">
        <f t="shared" si="1"/>
        <v>0.73118891666666652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5070</v>
      </c>
      <c r="I41" s="4">
        <v>9980</v>
      </c>
      <c r="J41" s="4">
        <v>4910</v>
      </c>
      <c r="K41" s="5">
        <v>8573.0400000000009</v>
      </c>
      <c r="L41" s="5">
        <v>823.471</v>
      </c>
      <c r="M41" s="5">
        <v>1602210000</v>
      </c>
      <c r="N41" s="4">
        <v>126</v>
      </c>
      <c r="O41" s="4">
        <v>8910</v>
      </c>
      <c r="P41" s="4">
        <v>8140</v>
      </c>
      <c r="Q41" s="4">
        <v>8770</v>
      </c>
      <c r="T41">
        <v>1950</v>
      </c>
      <c r="U41">
        <v>2000</v>
      </c>
      <c r="V41">
        <v>40</v>
      </c>
      <c r="W41">
        <f t="shared" si="0"/>
        <v>7322.6850000000013</v>
      </c>
      <c r="X41">
        <f t="shared" si="1"/>
        <v>0.7322685000000001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5070</v>
      </c>
      <c r="I42" s="4">
        <v>9980</v>
      </c>
      <c r="J42" s="4">
        <v>4910</v>
      </c>
      <c r="K42" s="5">
        <v>8585.01</v>
      </c>
      <c r="L42" s="5">
        <v>805.02300000000002</v>
      </c>
      <c r="M42" s="5">
        <v>1549890000</v>
      </c>
      <c r="N42" s="4">
        <v>122</v>
      </c>
      <c r="O42" s="4">
        <v>8910</v>
      </c>
      <c r="P42" s="4">
        <v>7262</v>
      </c>
      <c r="Q42" s="4">
        <v>8770</v>
      </c>
      <c r="T42">
        <v>2000</v>
      </c>
      <c r="U42">
        <v>2050</v>
      </c>
      <c r="V42">
        <v>41</v>
      </c>
      <c r="W42">
        <f t="shared" si="0"/>
        <v>7339.1758333333319</v>
      </c>
      <c r="X42">
        <f t="shared" si="1"/>
        <v>0.73391758333333323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5070</v>
      </c>
      <c r="I43" s="4">
        <v>9980</v>
      </c>
      <c r="J43" s="4">
        <v>4910</v>
      </c>
      <c r="K43" s="5">
        <v>8607.5400000000009</v>
      </c>
      <c r="L43" s="5">
        <v>787.24400000000003</v>
      </c>
      <c r="M43" s="5">
        <v>1489380000</v>
      </c>
      <c r="N43" s="4">
        <v>119</v>
      </c>
      <c r="O43" s="4">
        <v>8910</v>
      </c>
      <c r="P43" s="4">
        <v>8212</v>
      </c>
      <c r="Q43" s="4">
        <v>8772</v>
      </c>
      <c r="T43">
        <v>2050</v>
      </c>
      <c r="U43">
        <v>2100</v>
      </c>
      <c r="V43">
        <v>42</v>
      </c>
      <c r="W43">
        <f t="shared" si="0"/>
        <v>7358.1524999999992</v>
      </c>
      <c r="X43">
        <f t="shared" si="1"/>
        <v>0.73581524999999992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5070</v>
      </c>
      <c r="I44" s="4">
        <v>9980</v>
      </c>
      <c r="J44" s="4">
        <v>4910</v>
      </c>
      <c r="K44" s="5">
        <v>8630.52</v>
      </c>
      <c r="L44" s="5">
        <v>760.94</v>
      </c>
      <c r="M44" s="5">
        <v>1431620000</v>
      </c>
      <c r="N44" s="4">
        <v>119</v>
      </c>
      <c r="O44" s="4">
        <v>8910</v>
      </c>
      <c r="P44" s="4">
        <v>8212</v>
      </c>
      <c r="Q44" s="4">
        <v>8800</v>
      </c>
      <c r="T44">
        <v>2100</v>
      </c>
      <c r="U44">
        <v>2150</v>
      </c>
      <c r="V44">
        <v>43</v>
      </c>
      <c r="W44">
        <f t="shared" si="0"/>
        <v>7371.2250000000013</v>
      </c>
      <c r="X44">
        <f t="shared" si="1"/>
        <v>0.73712250000000012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5070</v>
      </c>
      <c r="I45" s="4">
        <v>9980</v>
      </c>
      <c r="J45" s="4">
        <v>4910</v>
      </c>
      <c r="K45" s="5">
        <v>8644.11</v>
      </c>
      <c r="L45" s="5">
        <v>740.54899999999998</v>
      </c>
      <c r="M45" s="5">
        <v>1377460000</v>
      </c>
      <c r="N45" s="4">
        <v>111</v>
      </c>
      <c r="O45" s="4">
        <v>8910</v>
      </c>
      <c r="P45" s="4">
        <v>6890</v>
      </c>
      <c r="Q45" s="4">
        <v>8800</v>
      </c>
      <c r="T45">
        <v>2150</v>
      </c>
      <c r="U45">
        <v>2200</v>
      </c>
      <c r="V45">
        <v>44</v>
      </c>
      <c r="W45">
        <f t="shared" si="0"/>
        <v>7385.100833333333</v>
      </c>
      <c r="X45">
        <f t="shared" si="1"/>
        <v>0.73851008333333334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5070</v>
      </c>
      <c r="I46" s="4">
        <v>9980</v>
      </c>
      <c r="J46" s="4">
        <v>4910</v>
      </c>
      <c r="K46" s="5">
        <v>8647.75</v>
      </c>
      <c r="L46" s="5">
        <v>719.74400000000003</v>
      </c>
      <c r="M46" s="5">
        <v>1317680000</v>
      </c>
      <c r="N46" s="4">
        <v>109</v>
      </c>
      <c r="O46" s="4">
        <v>8910</v>
      </c>
      <c r="P46" s="4">
        <v>7450</v>
      </c>
      <c r="Q46" s="4">
        <v>8790</v>
      </c>
      <c r="T46">
        <v>2200</v>
      </c>
      <c r="U46">
        <v>2250</v>
      </c>
      <c r="V46">
        <v>45</v>
      </c>
      <c r="W46">
        <f t="shared" si="0"/>
        <v>7398.3108333333339</v>
      </c>
      <c r="X46">
        <f t="shared" si="1"/>
        <v>0.73983108333333336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5070</v>
      </c>
      <c r="I47" s="4">
        <v>9980</v>
      </c>
      <c r="J47" s="4">
        <v>4910</v>
      </c>
      <c r="K47" s="5">
        <v>8651.25</v>
      </c>
      <c r="L47" s="5">
        <v>707.57899999999995</v>
      </c>
      <c r="M47" s="5">
        <v>1252470000</v>
      </c>
      <c r="N47" s="4">
        <v>106</v>
      </c>
      <c r="O47" s="4">
        <v>8910</v>
      </c>
      <c r="P47" s="4">
        <v>8582</v>
      </c>
      <c r="Q47" s="4">
        <v>8772</v>
      </c>
      <c r="T47">
        <v>2250</v>
      </c>
      <c r="U47">
        <v>2300</v>
      </c>
      <c r="V47">
        <v>46</v>
      </c>
      <c r="W47">
        <f t="shared" si="0"/>
        <v>7406.1150000000016</v>
      </c>
      <c r="X47">
        <f t="shared" si="1"/>
        <v>0.7406115000000002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5070</v>
      </c>
      <c r="I48" s="4">
        <v>9980</v>
      </c>
      <c r="J48" s="4">
        <v>4910</v>
      </c>
      <c r="K48" s="5">
        <v>8649.27</v>
      </c>
      <c r="L48" s="5">
        <v>692.73199999999997</v>
      </c>
      <c r="M48" s="5">
        <v>1194260000</v>
      </c>
      <c r="N48" s="4">
        <v>104</v>
      </c>
      <c r="O48" s="4">
        <v>8910</v>
      </c>
      <c r="P48" s="4">
        <v>7620</v>
      </c>
      <c r="Q48" s="4">
        <v>8770</v>
      </c>
      <c r="T48">
        <v>2300</v>
      </c>
      <c r="U48">
        <v>2350</v>
      </c>
      <c r="V48">
        <v>47</v>
      </c>
      <c r="W48">
        <f t="shared" si="0"/>
        <v>7417.0291666666672</v>
      </c>
      <c r="X48">
        <f t="shared" si="1"/>
        <v>0.74170291666666677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5070</v>
      </c>
      <c r="I49" s="4">
        <v>9980</v>
      </c>
      <c r="J49" s="4">
        <v>4910</v>
      </c>
      <c r="K49" s="5">
        <v>8649.91</v>
      </c>
      <c r="L49" s="5">
        <v>678.34199999999998</v>
      </c>
      <c r="M49" s="5">
        <v>1127270000</v>
      </c>
      <c r="N49" s="4">
        <v>100</v>
      </c>
      <c r="O49" s="4">
        <v>8210</v>
      </c>
      <c r="P49" s="4">
        <v>8260</v>
      </c>
      <c r="Q49" s="4">
        <v>8770</v>
      </c>
      <c r="T49">
        <v>2350</v>
      </c>
      <c r="U49">
        <v>2400</v>
      </c>
      <c r="V49">
        <v>48</v>
      </c>
      <c r="W49">
        <f t="shared" si="0"/>
        <v>7433.5649999999996</v>
      </c>
      <c r="X49">
        <f t="shared" si="1"/>
        <v>0.74335649999999998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5070</v>
      </c>
      <c r="I50" s="4">
        <v>9980</v>
      </c>
      <c r="J50" s="4">
        <v>4910</v>
      </c>
      <c r="K50" s="5">
        <v>8650.5</v>
      </c>
      <c r="L50" s="5">
        <v>673.57299999999998</v>
      </c>
      <c r="M50" s="5">
        <v>1071160000</v>
      </c>
      <c r="N50" s="4">
        <v>97</v>
      </c>
      <c r="O50" s="4">
        <v>8210</v>
      </c>
      <c r="P50" s="4">
        <v>9530</v>
      </c>
      <c r="Q50" s="4">
        <v>8770</v>
      </c>
      <c r="T50">
        <v>2400</v>
      </c>
      <c r="U50">
        <v>2450</v>
      </c>
      <c r="V50">
        <v>49</v>
      </c>
      <c r="W50">
        <f t="shared" si="0"/>
        <v>7444.0966666666673</v>
      </c>
      <c r="X50">
        <f t="shared" si="1"/>
        <v>0.74440966666666675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5070</v>
      </c>
      <c r="I51" s="4">
        <v>9980</v>
      </c>
      <c r="J51" s="4">
        <v>4910</v>
      </c>
      <c r="K51" s="5">
        <v>8653.98</v>
      </c>
      <c r="L51" s="5">
        <v>657.72500000000002</v>
      </c>
      <c r="M51" s="5">
        <v>1021990000</v>
      </c>
      <c r="N51" s="4">
        <v>91</v>
      </c>
      <c r="O51" s="4">
        <v>8210</v>
      </c>
      <c r="P51" s="4">
        <v>8600</v>
      </c>
      <c r="Q51" s="4">
        <v>8740</v>
      </c>
      <c r="T51">
        <v>2450</v>
      </c>
      <c r="U51">
        <v>2500</v>
      </c>
      <c r="V51">
        <v>50</v>
      </c>
      <c r="W51">
        <f t="shared" si="0"/>
        <v>7461.5024999999987</v>
      </c>
      <c r="X51">
        <f t="shared" si="1"/>
        <v>0.7461502499999999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5070</v>
      </c>
      <c r="I52" s="4">
        <v>9980</v>
      </c>
      <c r="J52" s="4">
        <v>4910</v>
      </c>
      <c r="K52" s="5">
        <v>8652.61</v>
      </c>
      <c r="L52" s="5">
        <v>654.71100000000001</v>
      </c>
      <c r="M52" s="5">
        <v>993285000</v>
      </c>
      <c r="N52" s="4">
        <v>85</v>
      </c>
      <c r="O52" s="4">
        <v>8210</v>
      </c>
      <c r="P52" s="4">
        <v>7392</v>
      </c>
      <c r="Q52" s="4">
        <v>8740</v>
      </c>
      <c r="T52">
        <v>2500</v>
      </c>
      <c r="U52">
        <v>2550</v>
      </c>
      <c r="V52">
        <v>51</v>
      </c>
      <c r="W52">
        <f t="shared" si="0"/>
        <v>7458.3941666666678</v>
      </c>
      <c r="X52">
        <f t="shared" si="1"/>
        <v>0.74583941666666675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5070</v>
      </c>
      <c r="I53" s="4">
        <v>9980</v>
      </c>
      <c r="J53" s="4">
        <v>4910</v>
      </c>
      <c r="K53" s="5">
        <v>8648.99</v>
      </c>
      <c r="L53" s="5">
        <v>649.899</v>
      </c>
      <c r="M53" s="5">
        <v>963264000</v>
      </c>
      <c r="N53" s="4">
        <v>81</v>
      </c>
      <c r="O53" s="4">
        <v>8210</v>
      </c>
      <c r="P53" s="4">
        <v>9670</v>
      </c>
      <c r="Q53" s="4">
        <v>8740</v>
      </c>
      <c r="T53">
        <v>2550</v>
      </c>
      <c r="U53">
        <v>2600</v>
      </c>
      <c r="V53">
        <v>52</v>
      </c>
      <c r="W53">
        <f t="shared" si="0"/>
        <v>7455.8300000000008</v>
      </c>
      <c r="X53">
        <f t="shared" si="1"/>
        <v>0.74558300000000011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5070</v>
      </c>
      <c r="I54" s="4">
        <v>9980</v>
      </c>
      <c r="J54" s="4">
        <v>4910</v>
      </c>
      <c r="K54" s="5">
        <v>8645.64</v>
      </c>
      <c r="L54" s="5">
        <v>644.16899999999998</v>
      </c>
      <c r="M54" s="5">
        <v>912867000</v>
      </c>
      <c r="N54" s="4">
        <v>78</v>
      </c>
      <c r="O54" s="4">
        <v>9410</v>
      </c>
      <c r="P54" s="4">
        <v>9980</v>
      </c>
      <c r="Q54" s="4">
        <v>8690</v>
      </c>
      <c r="T54">
        <v>2600</v>
      </c>
      <c r="U54">
        <v>2650</v>
      </c>
      <c r="V54">
        <v>53</v>
      </c>
      <c r="W54">
        <f t="shared" si="0"/>
        <v>7453.5841666666665</v>
      </c>
      <c r="X54">
        <f t="shared" si="1"/>
        <v>0.74535841666666669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5070</v>
      </c>
      <c r="I55" s="4">
        <v>9940</v>
      </c>
      <c r="J55" s="4">
        <v>4870</v>
      </c>
      <c r="K55" s="5">
        <v>8634.75</v>
      </c>
      <c r="L55" s="5">
        <v>637.77599999999995</v>
      </c>
      <c r="M55" s="5">
        <v>858320000</v>
      </c>
      <c r="N55" s="4">
        <v>72</v>
      </c>
      <c r="O55" s="4">
        <v>9410</v>
      </c>
      <c r="P55" s="4">
        <v>8990</v>
      </c>
      <c r="Q55" s="4">
        <v>8680</v>
      </c>
      <c r="T55">
        <v>2650</v>
      </c>
      <c r="U55">
        <v>2700</v>
      </c>
      <c r="V55">
        <v>54</v>
      </c>
      <c r="W55">
        <f t="shared" si="0"/>
        <v>7455.9125000000013</v>
      </c>
      <c r="X55">
        <f t="shared" si="1"/>
        <v>0.74559125000000015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5070</v>
      </c>
      <c r="I56" s="4">
        <v>9940</v>
      </c>
      <c r="J56" s="4">
        <v>4870</v>
      </c>
      <c r="K56" s="5">
        <v>8624.65</v>
      </c>
      <c r="L56" s="5">
        <v>634.27</v>
      </c>
      <c r="M56" s="5">
        <v>793623000</v>
      </c>
      <c r="N56" s="4">
        <v>71</v>
      </c>
      <c r="O56" s="4">
        <v>9410</v>
      </c>
      <c r="P56" s="4">
        <v>9750</v>
      </c>
      <c r="Q56" s="4">
        <v>8680</v>
      </c>
      <c r="T56">
        <v>2700</v>
      </c>
      <c r="U56">
        <v>2750</v>
      </c>
      <c r="V56">
        <v>55</v>
      </c>
      <c r="W56">
        <f t="shared" si="0"/>
        <v>7453.5750000000007</v>
      </c>
      <c r="X56">
        <f t="shared" si="1"/>
        <v>0.74535750000000012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5070</v>
      </c>
      <c r="I57" s="4">
        <v>9940</v>
      </c>
      <c r="J57" s="4">
        <v>4870</v>
      </c>
      <c r="K57" s="5">
        <v>8607.7900000000009</v>
      </c>
      <c r="L57" s="5">
        <v>634.404</v>
      </c>
      <c r="M57" s="5">
        <v>729398000</v>
      </c>
      <c r="N57" s="4">
        <v>67</v>
      </c>
      <c r="O57" s="4">
        <v>9410</v>
      </c>
      <c r="P57" s="4">
        <v>5070</v>
      </c>
      <c r="Q57" s="4">
        <v>8680</v>
      </c>
      <c r="T57">
        <v>2750</v>
      </c>
      <c r="U57">
        <v>2800</v>
      </c>
      <c r="V57">
        <v>56</v>
      </c>
      <c r="W57">
        <f t="shared" si="0"/>
        <v>7452.7858333333324</v>
      </c>
      <c r="X57">
        <f t="shared" si="1"/>
        <v>0.7452785833333333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7242</v>
      </c>
      <c r="I58" s="4">
        <v>9940</v>
      </c>
      <c r="J58" s="4">
        <v>2698</v>
      </c>
      <c r="K58" s="5">
        <v>8596.18</v>
      </c>
      <c r="L58" s="5">
        <v>633.13199999999995</v>
      </c>
      <c r="M58" s="5">
        <v>669247000</v>
      </c>
      <c r="N58" s="4">
        <v>63</v>
      </c>
      <c r="O58" s="4">
        <v>9410</v>
      </c>
      <c r="P58" s="4">
        <v>8080</v>
      </c>
      <c r="Q58" s="4">
        <v>8610</v>
      </c>
      <c r="T58">
        <v>2800</v>
      </c>
      <c r="U58">
        <v>2850</v>
      </c>
      <c r="V58">
        <v>57</v>
      </c>
      <c r="W58">
        <f t="shared" si="0"/>
        <v>7450.0125000000007</v>
      </c>
      <c r="X58">
        <f t="shared" si="1"/>
        <v>0.74500125000000006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7242</v>
      </c>
      <c r="I59" s="4">
        <v>9940</v>
      </c>
      <c r="J59" s="4">
        <v>2698</v>
      </c>
      <c r="K59" s="5">
        <v>8585.0499999999993</v>
      </c>
      <c r="L59" s="5">
        <v>630.46100000000001</v>
      </c>
      <c r="M59" s="5">
        <v>616879000</v>
      </c>
      <c r="N59" s="4">
        <v>62</v>
      </c>
      <c r="O59" s="4">
        <v>9410</v>
      </c>
      <c r="P59" s="4">
        <v>8080</v>
      </c>
      <c r="Q59" s="4">
        <v>8610</v>
      </c>
      <c r="T59">
        <v>2850</v>
      </c>
      <c r="U59">
        <v>2900</v>
      </c>
      <c r="V59">
        <v>58</v>
      </c>
      <c r="W59">
        <f t="shared" si="0"/>
        <v>7448.449999999998</v>
      </c>
      <c r="X59">
        <f t="shared" si="1"/>
        <v>0.74484499999999976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7242</v>
      </c>
      <c r="I60" s="4">
        <v>9860</v>
      </c>
      <c r="J60" s="4">
        <v>2618</v>
      </c>
      <c r="K60" s="5">
        <v>8571.39</v>
      </c>
      <c r="L60" s="5">
        <v>633.89700000000005</v>
      </c>
      <c r="M60" s="5">
        <v>553892000</v>
      </c>
      <c r="N60" s="4">
        <v>59</v>
      </c>
      <c r="O60" s="4">
        <v>9410</v>
      </c>
      <c r="P60" s="4">
        <v>9200</v>
      </c>
      <c r="Q60" s="4">
        <v>8580</v>
      </c>
      <c r="T60">
        <v>2900</v>
      </c>
      <c r="U60">
        <v>2950</v>
      </c>
      <c r="V60">
        <v>59</v>
      </c>
      <c r="W60">
        <f t="shared" si="0"/>
        <v>7449.3016666666654</v>
      </c>
      <c r="X60">
        <f t="shared" si="1"/>
        <v>0.74493016666666656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7242</v>
      </c>
      <c r="I61" s="4">
        <v>9860</v>
      </c>
      <c r="J61" s="4">
        <v>2618</v>
      </c>
      <c r="K61" s="5">
        <v>8565.61</v>
      </c>
      <c r="L61" s="5">
        <v>635.548</v>
      </c>
      <c r="M61" s="5">
        <v>489627000</v>
      </c>
      <c r="N61" s="4">
        <v>55</v>
      </c>
      <c r="O61" s="4">
        <v>9410</v>
      </c>
      <c r="P61" s="4">
        <v>8380</v>
      </c>
      <c r="Q61" s="4">
        <v>8580</v>
      </c>
      <c r="T61">
        <v>2950</v>
      </c>
      <c r="U61">
        <v>3000</v>
      </c>
      <c r="V61">
        <v>60</v>
      </c>
      <c r="W61">
        <f t="shared" si="0"/>
        <v>7462.3291666666673</v>
      </c>
      <c r="X61">
        <f t="shared" si="1"/>
        <v>0.74623291666666669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7242</v>
      </c>
      <c r="I62" s="4">
        <v>9860</v>
      </c>
      <c r="J62" s="4">
        <v>2618</v>
      </c>
      <c r="K62" s="5">
        <v>8561.8799999999992</v>
      </c>
      <c r="L62" s="5">
        <v>640.44000000000005</v>
      </c>
      <c r="M62" s="5">
        <v>422418000</v>
      </c>
      <c r="N62" s="4">
        <v>50</v>
      </c>
      <c r="O62" s="4">
        <v>9410</v>
      </c>
      <c r="P62" s="4">
        <v>8350</v>
      </c>
      <c r="Q62" s="4">
        <v>8580</v>
      </c>
      <c r="T62">
        <v>3000</v>
      </c>
      <c r="U62">
        <v>3050</v>
      </c>
      <c r="V62">
        <v>61</v>
      </c>
      <c r="W62">
        <f t="shared" si="0"/>
        <v>7474.2475000000004</v>
      </c>
      <c r="X62">
        <f t="shared" si="1"/>
        <v>0.74742475000000008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7242</v>
      </c>
      <c r="I63" s="4">
        <v>9860</v>
      </c>
      <c r="J63" s="4">
        <v>2618</v>
      </c>
      <c r="K63" s="5">
        <v>8546.57</v>
      </c>
      <c r="L63" s="5">
        <v>645.05100000000004</v>
      </c>
      <c r="M63" s="5">
        <v>365588000</v>
      </c>
      <c r="N63" s="4">
        <v>48</v>
      </c>
      <c r="O63" s="4">
        <v>9410</v>
      </c>
      <c r="P63" s="4">
        <v>8572</v>
      </c>
      <c r="Q63" s="4">
        <v>8580</v>
      </c>
      <c r="T63">
        <v>3050</v>
      </c>
      <c r="U63">
        <v>3100</v>
      </c>
      <c r="V63">
        <v>62</v>
      </c>
      <c r="W63">
        <f t="shared" si="0"/>
        <v>7476.8833333333323</v>
      </c>
      <c r="X63">
        <f t="shared" si="1"/>
        <v>0.74768833333333318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7242</v>
      </c>
      <c r="I64" s="4">
        <v>9860</v>
      </c>
      <c r="J64" s="4">
        <v>2618</v>
      </c>
      <c r="K64" s="5">
        <v>8526.69</v>
      </c>
      <c r="L64" s="5">
        <v>642.87800000000004</v>
      </c>
      <c r="M64" s="5">
        <v>302791000</v>
      </c>
      <c r="N64" s="4">
        <v>44</v>
      </c>
      <c r="O64" s="4">
        <v>9410</v>
      </c>
      <c r="P64" s="4">
        <v>8020</v>
      </c>
      <c r="Q64" s="4">
        <v>8560</v>
      </c>
      <c r="T64">
        <v>3100</v>
      </c>
      <c r="U64">
        <v>3150</v>
      </c>
      <c r="V64">
        <v>63</v>
      </c>
      <c r="W64">
        <f t="shared" si="0"/>
        <v>7474.7075000000004</v>
      </c>
      <c r="X64">
        <f t="shared" si="1"/>
        <v>0.74747075000000007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7242</v>
      </c>
      <c r="I65" s="4">
        <v>9860</v>
      </c>
      <c r="J65" s="4">
        <v>2618</v>
      </c>
      <c r="K65" s="5">
        <v>8524.0400000000009</v>
      </c>
      <c r="L65" s="5">
        <v>630.678</v>
      </c>
      <c r="M65" s="5">
        <v>251826000</v>
      </c>
      <c r="N65" s="4">
        <v>44</v>
      </c>
      <c r="O65" s="4">
        <v>8580</v>
      </c>
      <c r="P65" s="4">
        <v>8090</v>
      </c>
      <c r="Q65" s="4">
        <v>8560</v>
      </c>
      <c r="T65">
        <v>3150</v>
      </c>
      <c r="U65">
        <v>3200</v>
      </c>
      <c r="V65">
        <v>64</v>
      </c>
      <c r="W65">
        <f t="shared" si="0"/>
        <v>7475.6808333333347</v>
      </c>
      <c r="X65">
        <f t="shared" si="1"/>
        <v>0.74756808333333347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7242</v>
      </c>
      <c r="I66" s="4">
        <v>9860</v>
      </c>
      <c r="J66" s="4">
        <v>2618</v>
      </c>
      <c r="K66" s="5">
        <v>8498.81</v>
      </c>
      <c r="L66" s="5">
        <v>634.928</v>
      </c>
      <c r="M66" s="5">
        <v>201447000</v>
      </c>
      <c r="N66" s="4">
        <v>42</v>
      </c>
      <c r="O66" s="4">
        <v>8580</v>
      </c>
      <c r="P66" s="4">
        <v>8910</v>
      </c>
      <c r="Q66" s="4">
        <v>8560</v>
      </c>
      <c r="T66">
        <v>3200</v>
      </c>
      <c r="U66">
        <v>3250</v>
      </c>
      <c r="V66">
        <v>65</v>
      </c>
      <c r="W66">
        <f t="shared" si="0"/>
        <v>7472.2183333333332</v>
      </c>
      <c r="X66">
        <f t="shared" si="1"/>
        <v>0.74722183333333336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7242</v>
      </c>
      <c r="I67" s="4">
        <v>9860</v>
      </c>
      <c r="J67" s="4">
        <v>2618</v>
      </c>
      <c r="K67" s="5">
        <v>8465.6299999999992</v>
      </c>
      <c r="L67" s="5">
        <v>624.65499999999997</v>
      </c>
      <c r="M67" s="5">
        <v>158917000</v>
      </c>
      <c r="N67" s="4">
        <v>38</v>
      </c>
      <c r="O67" s="4">
        <v>9410</v>
      </c>
      <c r="P67" s="4">
        <v>8852</v>
      </c>
      <c r="Q67" s="4">
        <v>8440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7465.7783333333318</v>
      </c>
      <c r="X67">
        <f t="shared" ref="X67:X80" si="3">W67/10000</f>
        <v>0.74657783333333316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7242</v>
      </c>
      <c r="I68" s="4">
        <v>9540</v>
      </c>
      <c r="J68" s="4">
        <v>2298</v>
      </c>
      <c r="K68" s="5">
        <v>8451.85</v>
      </c>
      <c r="L68" s="5">
        <v>608.28800000000001</v>
      </c>
      <c r="M68" s="5">
        <v>128451000</v>
      </c>
      <c r="N68" s="4">
        <v>33</v>
      </c>
      <c r="O68" s="4">
        <v>8440</v>
      </c>
      <c r="P68" s="4">
        <v>8010</v>
      </c>
      <c r="Q68" s="4">
        <v>8440</v>
      </c>
      <c r="T68">
        <v>3300</v>
      </c>
      <c r="U68">
        <v>3350</v>
      </c>
      <c r="V68">
        <v>67</v>
      </c>
      <c r="W68">
        <f t="shared" si="2"/>
        <v>7448.9958333333343</v>
      </c>
      <c r="X68">
        <f t="shared" si="3"/>
        <v>0.74489958333333339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7242</v>
      </c>
      <c r="I69" s="4">
        <v>9540</v>
      </c>
      <c r="J69" s="4">
        <v>2298</v>
      </c>
      <c r="K69" s="5">
        <v>8413.66</v>
      </c>
      <c r="L69" s="5">
        <v>585.37</v>
      </c>
      <c r="M69" s="5">
        <v>97068400</v>
      </c>
      <c r="N69" s="4">
        <v>28</v>
      </c>
      <c r="O69" s="4">
        <v>8440</v>
      </c>
      <c r="P69" s="4">
        <v>9092</v>
      </c>
      <c r="Q69" s="4">
        <v>8440</v>
      </c>
      <c r="T69">
        <v>3350</v>
      </c>
      <c r="U69">
        <v>3400</v>
      </c>
      <c r="V69">
        <v>68</v>
      </c>
      <c r="W69">
        <f t="shared" si="2"/>
        <v>7449.9199999999992</v>
      </c>
      <c r="X69">
        <f t="shared" si="3"/>
        <v>0.74499199999999988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7242</v>
      </c>
      <c r="I70" s="4">
        <v>9540</v>
      </c>
      <c r="J70" s="4">
        <v>2298</v>
      </c>
      <c r="K70" s="5">
        <v>8385.51</v>
      </c>
      <c r="L70" s="5">
        <v>558.74900000000002</v>
      </c>
      <c r="M70" s="5">
        <v>73130000</v>
      </c>
      <c r="N70" s="4">
        <v>23</v>
      </c>
      <c r="O70" s="4">
        <v>8440</v>
      </c>
      <c r="P70" s="4">
        <v>7580</v>
      </c>
      <c r="Q70" s="4">
        <v>8410</v>
      </c>
      <c r="T70">
        <v>3400</v>
      </c>
      <c r="U70">
        <v>3450</v>
      </c>
      <c r="V70">
        <v>69</v>
      </c>
      <c r="W70">
        <f t="shared" si="2"/>
        <v>7423.161666666666</v>
      </c>
      <c r="X70">
        <f t="shared" si="3"/>
        <v>0.74231616666666655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7242</v>
      </c>
      <c r="I71" s="4">
        <v>9510</v>
      </c>
      <c r="J71" s="4">
        <v>2268</v>
      </c>
      <c r="K71" s="5">
        <v>8349.64</v>
      </c>
      <c r="L71" s="5">
        <v>551.13</v>
      </c>
      <c r="M71" s="5">
        <v>55132700</v>
      </c>
      <c r="N71" s="4">
        <v>20</v>
      </c>
      <c r="O71" s="4">
        <v>8440</v>
      </c>
      <c r="P71" s="4">
        <v>7410</v>
      </c>
      <c r="Q71" s="4">
        <v>8410</v>
      </c>
      <c r="T71">
        <v>3450</v>
      </c>
      <c r="U71">
        <v>3500</v>
      </c>
      <c r="V71">
        <v>70</v>
      </c>
      <c r="W71">
        <f t="shared" si="2"/>
        <v>7400.677499999998</v>
      </c>
      <c r="X71">
        <f t="shared" si="3"/>
        <v>0.7400677499999998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7242</v>
      </c>
      <c r="I72" s="4">
        <v>9510</v>
      </c>
      <c r="J72" s="4">
        <v>2268</v>
      </c>
      <c r="K72" s="5">
        <v>8342.6299999999992</v>
      </c>
      <c r="L72" s="5">
        <v>543.57899999999995</v>
      </c>
      <c r="M72" s="5">
        <v>39961200</v>
      </c>
      <c r="N72" s="4">
        <v>19</v>
      </c>
      <c r="O72" s="4">
        <v>8440</v>
      </c>
      <c r="P72" s="4">
        <v>7410</v>
      </c>
      <c r="Q72" s="4">
        <v>8410</v>
      </c>
      <c r="T72">
        <v>3500</v>
      </c>
      <c r="U72">
        <v>3550</v>
      </c>
      <c r="V72">
        <v>71</v>
      </c>
      <c r="W72">
        <f t="shared" si="2"/>
        <v>7373.1441666666678</v>
      </c>
      <c r="X72">
        <f t="shared" si="3"/>
        <v>0.73731441666666675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7242</v>
      </c>
      <c r="I73" s="4">
        <v>9510</v>
      </c>
      <c r="J73" s="4">
        <v>2268</v>
      </c>
      <c r="K73" s="5">
        <v>8336.42</v>
      </c>
      <c r="L73" s="5">
        <v>531.35799999999995</v>
      </c>
      <c r="M73" s="5">
        <v>29444200</v>
      </c>
      <c r="N73" s="4">
        <v>16</v>
      </c>
      <c r="O73" s="4">
        <v>8440</v>
      </c>
      <c r="P73" s="4">
        <v>8840</v>
      </c>
      <c r="Q73" s="4">
        <v>8410</v>
      </c>
      <c r="T73">
        <v>3550</v>
      </c>
      <c r="U73">
        <v>3600</v>
      </c>
      <c r="V73">
        <v>72</v>
      </c>
      <c r="W73">
        <f t="shared" si="2"/>
        <v>7346.8241666666663</v>
      </c>
      <c r="X73">
        <f t="shared" si="3"/>
        <v>0.73468241666666667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7242</v>
      </c>
      <c r="I74" s="4">
        <v>9510</v>
      </c>
      <c r="J74" s="4">
        <v>2268</v>
      </c>
      <c r="K74" s="5">
        <v>8324.39</v>
      </c>
      <c r="L74" s="5">
        <v>509.25299999999999</v>
      </c>
      <c r="M74" s="5">
        <v>19820400</v>
      </c>
      <c r="N74" s="4">
        <v>10</v>
      </c>
      <c r="O74" s="4">
        <v>8440</v>
      </c>
      <c r="P74" s="4">
        <v>8690</v>
      </c>
      <c r="Q74" s="4">
        <v>8410</v>
      </c>
      <c r="T74">
        <v>3600</v>
      </c>
      <c r="U74">
        <v>3650</v>
      </c>
      <c r="V74">
        <v>73</v>
      </c>
      <c r="W74">
        <f t="shared" si="2"/>
        <v>7320.4350000000004</v>
      </c>
      <c r="X74">
        <f t="shared" si="3"/>
        <v>0.73204350000000007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7690</v>
      </c>
      <c r="I75" s="4">
        <v>9510</v>
      </c>
      <c r="J75" s="4">
        <v>1820</v>
      </c>
      <c r="K75" s="5">
        <v>8356.09</v>
      </c>
      <c r="L75" s="5">
        <v>464.39400000000001</v>
      </c>
      <c r="M75" s="5">
        <v>13812600</v>
      </c>
      <c r="N75" s="4">
        <v>9</v>
      </c>
      <c r="O75" s="4">
        <v>8440</v>
      </c>
      <c r="P75" s="4">
        <v>8690</v>
      </c>
      <c r="Q75" s="4">
        <v>8440</v>
      </c>
      <c r="T75">
        <v>3650</v>
      </c>
      <c r="U75">
        <v>3700</v>
      </c>
      <c r="V75">
        <v>74</v>
      </c>
      <c r="W75">
        <f t="shared" si="2"/>
        <v>7255.2975000000006</v>
      </c>
      <c r="X75">
        <f t="shared" si="3"/>
        <v>0.72552975000000008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7690</v>
      </c>
      <c r="I76" s="4">
        <v>9350</v>
      </c>
      <c r="J76" s="4">
        <v>1660</v>
      </c>
      <c r="K76" s="5">
        <v>8358.36</v>
      </c>
      <c r="L76" s="5">
        <v>459.43599999999998</v>
      </c>
      <c r="M76" s="5">
        <v>8910010</v>
      </c>
      <c r="N76" s="4">
        <v>6</v>
      </c>
      <c r="O76" s="4">
        <v>8440</v>
      </c>
      <c r="P76" s="4">
        <v>7700</v>
      </c>
      <c r="Q76" s="4">
        <v>8440</v>
      </c>
      <c r="T76">
        <v>3700</v>
      </c>
      <c r="U76">
        <v>3750</v>
      </c>
      <c r="V76">
        <v>75</v>
      </c>
      <c r="W76">
        <f t="shared" si="2"/>
        <v>7205.9175000000005</v>
      </c>
      <c r="X76">
        <f t="shared" si="3"/>
        <v>0.72059175000000009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7690</v>
      </c>
      <c r="I77" s="4">
        <v>9350</v>
      </c>
      <c r="J77" s="4">
        <v>1660</v>
      </c>
      <c r="K77" s="5">
        <v>8349.2800000000007</v>
      </c>
      <c r="L77" s="5">
        <v>492.00700000000001</v>
      </c>
      <c r="M77" s="5">
        <v>4508610</v>
      </c>
      <c r="N77" s="4">
        <v>4</v>
      </c>
      <c r="O77" s="4">
        <v>8440</v>
      </c>
      <c r="P77" s="4">
        <v>9350</v>
      </c>
      <c r="Q77" s="4">
        <v>8440</v>
      </c>
      <c r="T77">
        <v>3750</v>
      </c>
      <c r="U77">
        <v>3800</v>
      </c>
      <c r="V77">
        <v>76</v>
      </c>
      <c r="W77">
        <f t="shared" si="2"/>
        <v>7165.9941666666664</v>
      </c>
      <c r="X77">
        <f t="shared" si="3"/>
        <v>0.7165994166666666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7690</v>
      </c>
      <c r="I78" s="4">
        <v>9350</v>
      </c>
      <c r="J78" s="4">
        <v>1660</v>
      </c>
      <c r="K78" s="5">
        <v>8299.66</v>
      </c>
      <c r="L78" s="5">
        <v>516.15</v>
      </c>
      <c r="M78" s="5">
        <v>1958720</v>
      </c>
      <c r="N78" s="4">
        <v>4</v>
      </c>
      <c r="O78" s="4">
        <v>8440</v>
      </c>
      <c r="P78" s="4">
        <v>8330</v>
      </c>
      <c r="Q78" s="4">
        <v>8440</v>
      </c>
      <c r="T78">
        <v>3800</v>
      </c>
      <c r="U78">
        <v>3850</v>
      </c>
      <c r="V78">
        <v>77</v>
      </c>
      <c r="W78">
        <f t="shared" si="2"/>
        <v>7110.8358333333335</v>
      </c>
      <c r="X78">
        <f t="shared" si="3"/>
        <v>0.71108358333333332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7690</v>
      </c>
      <c r="I79" s="4">
        <v>8440</v>
      </c>
      <c r="J79" s="4">
        <v>750</v>
      </c>
      <c r="K79" s="5">
        <v>8173.05</v>
      </c>
      <c r="L79" s="5">
        <v>359.096</v>
      </c>
      <c r="M79" s="5">
        <v>482210</v>
      </c>
      <c r="N79" s="4">
        <v>2</v>
      </c>
      <c r="O79" s="4">
        <v>8440</v>
      </c>
      <c r="P79" s="4">
        <v>7690</v>
      </c>
      <c r="Q79" s="4">
        <v>8440</v>
      </c>
      <c r="T79">
        <v>3850</v>
      </c>
      <c r="U79">
        <v>3900</v>
      </c>
      <c r="V79">
        <v>78</v>
      </c>
      <c r="W79">
        <f t="shared" si="2"/>
        <v>7100.1333333333341</v>
      </c>
      <c r="X79">
        <f t="shared" si="3"/>
        <v>0.71001333333333339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8440</v>
      </c>
      <c r="I80" s="4">
        <v>8440</v>
      </c>
      <c r="J80" s="4">
        <v>0</v>
      </c>
      <c r="K80" s="5">
        <v>8440</v>
      </c>
      <c r="L80" s="5">
        <v>0</v>
      </c>
      <c r="M80" s="5">
        <v>126600</v>
      </c>
      <c r="N80" s="4">
        <v>1</v>
      </c>
      <c r="O80" s="4">
        <v>8440</v>
      </c>
      <c r="P80" s="4">
        <v>8440</v>
      </c>
      <c r="Q80" s="4">
        <v>8440</v>
      </c>
      <c r="T80">
        <v>3900</v>
      </c>
      <c r="U80">
        <v>3950</v>
      </c>
      <c r="V80">
        <v>79</v>
      </c>
      <c r="W80">
        <f t="shared" si="2"/>
        <v>6967.666666666667</v>
      </c>
      <c r="X80">
        <f t="shared" si="3"/>
        <v>0.69676666666666665</v>
      </c>
    </row>
    <row r="81" spans="1:17">
      <c r="A81">
        <v>1993</v>
      </c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9630</v>
      </c>
      <c r="J81" s="4">
        <v>9630</v>
      </c>
      <c r="K81" s="5">
        <v>3289.63</v>
      </c>
      <c r="L81" s="5">
        <v>2218.4299999999998</v>
      </c>
      <c r="M81" s="5">
        <v>16538400000</v>
      </c>
      <c r="N81" s="4">
        <v>156</v>
      </c>
      <c r="O81" s="4">
        <v>1230</v>
      </c>
      <c r="P81" s="4">
        <v>5710</v>
      </c>
      <c r="Q81" s="4">
        <v>3680</v>
      </c>
    </row>
    <row r="82" spans="1:17">
      <c r="E82" s="4">
        <v>2</v>
      </c>
      <c r="F82" s="4">
        <v>1515456</v>
      </c>
      <c r="G82" s="5">
        <v>0.21766099999999999</v>
      </c>
      <c r="H82" s="4">
        <v>0</v>
      </c>
      <c r="I82" s="4">
        <v>9630</v>
      </c>
      <c r="J82" s="4">
        <v>9630</v>
      </c>
      <c r="K82" s="5">
        <v>5069.82</v>
      </c>
      <c r="L82" s="5">
        <v>1961.21</v>
      </c>
      <c r="M82" s="5">
        <v>7683090000</v>
      </c>
      <c r="N82" s="4">
        <v>151</v>
      </c>
      <c r="O82" s="4">
        <v>1230</v>
      </c>
      <c r="P82" s="4">
        <v>3730</v>
      </c>
      <c r="Q82" s="4">
        <v>5250</v>
      </c>
    </row>
    <row r="83" spans="1:17">
      <c r="E83" s="4">
        <v>3</v>
      </c>
      <c r="F83" s="4">
        <v>1099428</v>
      </c>
      <c r="G83" s="5">
        <v>0.15790799999999999</v>
      </c>
      <c r="H83" s="4">
        <v>0</v>
      </c>
      <c r="I83" s="4">
        <v>9630</v>
      </c>
      <c r="J83" s="4">
        <v>9630</v>
      </c>
      <c r="K83" s="5">
        <v>5532.06</v>
      </c>
      <c r="L83" s="5">
        <v>1904.86</v>
      </c>
      <c r="M83" s="5">
        <v>6082100000</v>
      </c>
      <c r="N83" s="4">
        <v>169</v>
      </c>
      <c r="O83" s="4">
        <v>1230</v>
      </c>
      <c r="P83" s="4">
        <v>5850</v>
      </c>
      <c r="Q83" s="4">
        <v>5650</v>
      </c>
    </row>
    <row r="84" spans="1:17">
      <c r="E84" s="4">
        <v>4</v>
      </c>
      <c r="F84" s="4">
        <v>867898</v>
      </c>
      <c r="G84" s="5">
        <v>0.124654</v>
      </c>
      <c r="H84" s="4">
        <v>0</v>
      </c>
      <c r="I84" s="4">
        <v>9630</v>
      </c>
      <c r="J84" s="4">
        <v>9630</v>
      </c>
      <c r="K84" s="5">
        <v>5646.92</v>
      </c>
      <c r="L84" s="5">
        <v>1984.5</v>
      </c>
      <c r="M84" s="5">
        <v>4900950000</v>
      </c>
      <c r="N84" s="4">
        <v>179</v>
      </c>
      <c r="O84" s="4">
        <v>1230</v>
      </c>
      <c r="P84" s="4">
        <v>6560</v>
      </c>
      <c r="Q84" s="4">
        <v>5710</v>
      </c>
    </row>
    <row r="85" spans="1:17">
      <c r="E85" s="4">
        <v>5</v>
      </c>
      <c r="F85" s="4">
        <v>754824</v>
      </c>
      <c r="G85" s="5">
        <v>0.108414</v>
      </c>
      <c r="H85" s="4">
        <v>0</v>
      </c>
      <c r="I85" s="4">
        <v>9630</v>
      </c>
      <c r="J85" s="4">
        <v>9630</v>
      </c>
      <c r="K85" s="5">
        <v>6015.68</v>
      </c>
      <c r="L85" s="5">
        <v>1944.98</v>
      </c>
      <c r="M85" s="5">
        <v>4540780000</v>
      </c>
      <c r="N85" s="4">
        <v>186</v>
      </c>
      <c r="O85" s="4">
        <v>1230</v>
      </c>
      <c r="P85" s="4">
        <v>5440</v>
      </c>
      <c r="Q85" s="4">
        <v>6160</v>
      </c>
    </row>
    <row r="86" spans="1:17">
      <c r="E86" s="4">
        <v>6</v>
      </c>
      <c r="F86" s="4">
        <v>625933</v>
      </c>
      <c r="G86" s="5">
        <v>8.9901200000000001E-2</v>
      </c>
      <c r="H86" s="4">
        <v>0</v>
      </c>
      <c r="I86" s="4">
        <v>9630</v>
      </c>
      <c r="J86" s="4">
        <v>9630</v>
      </c>
      <c r="K86" s="5">
        <v>6313.89</v>
      </c>
      <c r="L86" s="5">
        <v>1931.96</v>
      </c>
      <c r="M86" s="5">
        <v>3952070000</v>
      </c>
      <c r="N86" s="4">
        <v>185</v>
      </c>
      <c r="O86" s="4">
        <v>1230</v>
      </c>
      <c r="P86" s="4">
        <v>4450</v>
      </c>
      <c r="Q86" s="4">
        <v>6340</v>
      </c>
    </row>
    <row r="87" spans="1:17">
      <c r="E87" s="4">
        <v>7</v>
      </c>
      <c r="F87" s="4">
        <v>566562</v>
      </c>
      <c r="G87" s="5">
        <v>8.1373899999999999E-2</v>
      </c>
      <c r="H87" s="4">
        <v>0</v>
      </c>
      <c r="I87" s="4">
        <v>9630</v>
      </c>
      <c r="J87" s="4">
        <v>9630</v>
      </c>
      <c r="K87" s="5">
        <v>6509.58</v>
      </c>
      <c r="L87" s="5">
        <v>1870.47</v>
      </c>
      <c r="M87" s="5">
        <v>3688080000</v>
      </c>
      <c r="N87" s="4">
        <v>182</v>
      </c>
      <c r="O87" s="4">
        <v>1230</v>
      </c>
      <c r="P87" s="4">
        <v>5470</v>
      </c>
      <c r="Q87" s="4">
        <v>6560</v>
      </c>
    </row>
    <row r="88" spans="1:17">
      <c r="E88" s="4">
        <v>8</v>
      </c>
      <c r="F88" s="4">
        <v>512075</v>
      </c>
      <c r="G88" s="5">
        <v>7.3548100000000005E-2</v>
      </c>
      <c r="H88" s="4">
        <v>0</v>
      </c>
      <c r="I88" s="4">
        <v>9630</v>
      </c>
      <c r="J88" s="4">
        <v>9630</v>
      </c>
      <c r="K88" s="5">
        <v>6687.16</v>
      </c>
      <c r="L88" s="5">
        <v>1814</v>
      </c>
      <c r="M88" s="5">
        <v>3424330000</v>
      </c>
      <c r="N88" s="4">
        <v>181</v>
      </c>
      <c r="O88" s="4">
        <v>1230</v>
      </c>
      <c r="P88" s="4">
        <v>6380</v>
      </c>
      <c r="Q88" s="4">
        <v>6742</v>
      </c>
    </row>
    <row r="89" spans="1:17">
      <c r="E89" s="4">
        <v>9</v>
      </c>
      <c r="F89" s="4">
        <v>484100</v>
      </c>
      <c r="G89" s="5">
        <v>6.9530099999999997E-2</v>
      </c>
      <c r="H89" s="4">
        <v>0</v>
      </c>
      <c r="I89" s="4">
        <v>9910</v>
      </c>
      <c r="J89" s="4">
        <v>9910</v>
      </c>
      <c r="K89" s="5">
        <v>6885.72</v>
      </c>
      <c r="L89" s="5">
        <v>1726.78</v>
      </c>
      <c r="M89" s="5">
        <v>3333380000</v>
      </c>
      <c r="N89" s="4">
        <v>185</v>
      </c>
      <c r="O89" s="4">
        <v>6490</v>
      </c>
      <c r="P89" s="4">
        <v>5270</v>
      </c>
      <c r="Q89" s="4">
        <v>6990</v>
      </c>
    </row>
    <row r="90" spans="1:17">
      <c r="E90" s="4">
        <v>10</v>
      </c>
      <c r="F90" s="4">
        <v>446139</v>
      </c>
      <c r="G90" s="5">
        <v>6.4077800000000004E-2</v>
      </c>
      <c r="H90" s="4">
        <v>0</v>
      </c>
      <c r="I90" s="4">
        <v>9910</v>
      </c>
      <c r="J90" s="4">
        <v>9910</v>
      </c>
      <c r="K90" s="5">
        <v>7025.76</v>
      </c>
      <c r="L90" s="5">
        <v>1666.16</v>
      </c>
      <c r="M90" s="5">
        <v>3134470000</v>
      </c>
      <c r="N90" s="4">
        <v>191</v>
      </c>
      <c r="O90" s="4">
        <v>8200</v>
      </c>
      <c r="P90" s="4">
        <v>9370</v>
      </c>
      <c r="Q90" s="4">
        <v>7060</v>
      </c>
    </row>
    <row r="91" spans="1:17">
      <c r="E91" s="4">
        <v>11</v>
      </c>
      <c r="F91" s="4">
        <v>408357</v>
      </c>
      <c r="G91" s="5">
        <v>5.8651300000000003E-2</v>
      </c>
      <c r="H91" s="4">
        <v>0</v>
      </c>
      <c r="I91" s="4">
        <v>9910</v>
      </c>
      <c r="J91" s="4">
        <v>9910</v>
      </c>
      <c r="K91" s="5">
        <v>7115.28</v>
      </c>
      <c r="L91" s="5">
        <v>1610.16</v>
      </c>
      <c r="M91" s="5">
        <v>2905570000</v>
      </c>
      <c r="N91" s="4">
        <v>187</v>
      </c>
      <c r="O91" s="4">
        <v>6490</v>
      </c>
      <c r="P91" s="4">
        <v>8680</v>
      </c>
      <c r="Q91" s="4">
        <v>7290</v>
      </c>
    </row>
    <row r="92" spans="1:17">
      <c r="E92" s="4">
        <v>12</v>
      </c>
      <c r="F92" s="4">
        <v>378535</v>
      </c>
      <c r="G92" s="5">
        <v>5.4368100000000003E-2</v>
      </c>
      <c r="H92" s="4">
        <v>0</v>
      </c>
      <c r="I92" s="4">
        <v>9910</v>
      </c>
      <c r="J92" s="4">
        <v>9910</v>
      </c>
      <c r="K92" s="5">
        <v>7206.17</v>
      </c>
      <c r="L92" s="5">
        <v>1539.53</v>
      </c>
      <c r="M92" s="5">
        <v>2727790000</v>
      </c>
      <c r="N92" s="4">
        <v>182</v>
      </c>
      <c r="O92" s="4">
        <v>6490</v>
      </c>
      <c r="P92" s="4">
        <v>9520</v>
      </c>
      <c r="Q92" s="4">
        <v>7360</v>
      </c>
    </row>
    <row r="93" spans="1:17">
      <c r="E93" s="4">
        <v>13</v>
      </c>
      <c r="F93" s="4">
        <v>363432</v>
      </c>
      <c r="G93" s="5">
        <v>5.2198799999999997E-2</v>
      </c>
      <c r="H93" s="4">
        <v>0</v>
      </c>
      <c r="I93" s="4">
        <v>9910</v>
      </c>
      <c r="J93" s="4">
        <v>9910</v>
      </c>
      <c r="K93" s="5">
        <v>7286.45</v>
      </c>
      <c r="L93" s="5">
        <v>1486.11</v>
      </c>
      <c r="M93" s="5">
        <v>2648130000</v>
      </c>
      <c r="N93" s="4">
        <v>183</v>
      </c>
      <c r="O93" s="4">
        <v>6490</v>
      </c>
      <c r="P93" s="4">
        <v>3602</v>
      </c>
      <c r="Q93" s="4">
        <v>7420</v>
      </c>
    </row>
    <row r="94" spans="1:17">
      <c r="E94" s="4">
        <v>14</v>
      </c>
      <c r="F94" s="4">
        <v>350015</v>
      </c>
      <c r="G94" s="5">
        <v>5.0271799999999998E-2</v>
      </c>
      <c r="H94" s="4">
        <v>0</v>
      </c>
      <c r="I94" s="4">
        <v>9910</v>
      </c>
      <c r="J94" s="4">
        <v>9910</v>
      </c>
      <c r="K94" s="5">
        <v>7396.08</v>
      </c>
      <c r="L94" s="5">
        <v>1444.27</v>
      </c>
      <c r="M94" s="5">
        <v>2588740000</v>
      </c>
      <c r="N94" s="4">
        <v>180</v>
      </c>
      <c r="O94" s="4">
        <v>7060</v>
      </c>
      <c r="P94" s="4">
        <v>7220</v>
      </c>
      <c r="Q94" s="4">
        <v>7580</v>
      </c>
    </row>
    <row r="95" spans="1:17">
      <c r="E95" s="4">
        <v>15</v>
      </c>
      <c r="F95" s="4">
        <v>335540</v>
      </c>
      <c r="G95" s="5">
        <v>4.8192800000000001E-2</v>
      </c>
      <c r="H95" s="4">
        <v>0</v>
      </c>
      <c r="I95" s="4">
        <v>9910</v>
      </c>
      <c r="J95" s="4">
        <v>9910</v>
      </c>
      <c r="K95" s="5">
        <v>7488.77</v>
      </c>
      <c r="L95" s="5">
        <v>1365.54</v>
      </c>
      <c r="M95" s="5">
        <v>2512780000</v>
      </c>
      <c r="N95" s="4">
        <v>182</v>
      </c>
      <c r="O95" s="4">
        <v>7060</v>
      </c>
      <c r="P95" s="4">
        <v>8262</v>
      </c>
      <c r="Q95" s="4">
        <v>7740</v>
      </c>
    </row>
    <row r="96" spans="1:17">
      <c r="E96" s="4">
        <v>16</v>
      </c>
      <c r="F96" s="4">
        <v>315714</v>
      </c>
      <c r="G96" s="5">
        <v>4.5345200000000002E-2</v>
      </c>
      <c r="H96" s="4">
        <v>0</v>
      </c>
      <c r="I96" s="4">
        <v>9910</v>
      </c>
      <c r="J96" s="4">
        <v>9910</v>
      </c>
      <c r="K96" s="5">
        <v>7579.91</v>
      </c>
      <c r="L96" s="5">
        <v>1324.55</v>
      </c>
      <c r="M96" s="5">
        <v>2393080000</v>
      </c>
      <c r="N96" s="4">
        <v>185</v>
      </c>
      <c r="O96" s="4">
        <v>7060</v>
      </c>
      <c r="P96" s="4">
        <v>8030</v>
      </c>
      <c r="Q96" s="4">
        <v>7830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9910</v>
      </c>
      <c r="J97" s="4">
        <v>9910</v>
      </c>
      <c r="K97" s="5">
        <v>7655.04</v>
      </c>
      <c r="L97" s="5">
        <v>1302.68</v>
      </c>
      <c r="M97" s="5">
        <v>2320120000</v>
      </c>
      <c r="N97" s="4">
        <v>183</v>
      </c>
      <c r="O97" s="4">
        <v>7060</v>
      </c>
      <c r="P97" s="4">
        <v>7822</v>
      </c>
      <c r="Q97" s="4">
        <v>7920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9910</v>
      </c>
      <c r="J98" s="4">
        <v>9910</v>
      </c>
      <c r="K98" s="5">
        <v>7723.98</v>
      </c>
      <c r="L98" s="5">
        <v>1280.95</v>
      </c>
      <c r="M98" s="5">
        <v>2259090000</v>
      </c>
      <c r="N98" s="4">
        <v>185</v>
      </c>
      <c r="O98" s="4">
        <v>7060</v>
      </c>
      <c r="P98" s="4">
        <v>8710</v>
      </c>
      <c r="Q98" s="4">
        <v>7970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9910</v>
      </c>
      <c r="J99" s="4">
        <v>9910</v>
      </c>
      <c r="K99" s="5">
        <v>7792.36</v>
      </c>
      <c r="L99" s="5">
        <v>1246.82</v>
      </c>
      <c r="M99" s="5">
        <v>2200210000</v>
      </c>
      <c r="N99" s="4">
        <v>183</v>
      </c>
      <c r="O99" s="4">
        <v>7060</v>
      </c>
      <c r="P99" s="4">
        <v>8980</v>
      </c>
      <c r="Q99" s="4">
        <v>8040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9910</v>
      </c>
      <c r="J100" s="4">
        <v>9910</v>
      </c>
      <c r="K100" s="5">
        <v>7860.66</v>
      </c>
      <c r="L100" s="5">
        <v>1204.67</v>
      </c>
      <c r="M100" s="5">
        <v>2167020000</v>
      </c>
      <c r="N100" s="4">
        <v>180</v>
      </c>
      <c r="O100" s="4">
        <v>7060</v>
      </c>
      <c r="P100" s="4">
        <v>8492</v>
      </c>
      <c r="Q100" s="4">
        <v>8090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9910</v>
      </c>
      <c r="J101" s="4">
        <v>9910</v>
      </c>
      <c r="K101" s="5">
        <v>7927.25</v>
      </c>
      <c r="L101" s="5">
        <v>1154.5</v>
      </c>
      <c r="M101" s="5">
        <v>2107930000</v>
      </c>
      <c r="N101" s="4">
        <v>178</v>
      </c>
      <c r="O101" s="4">
        <v>7060</v>
      </c>
      <c r="P101" s="4">
        <v>8832</v>
      </c>
      <c r="Q101" s="4">
        <v>8122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9910</v>
      </c>
      <c r="J102" s="4">
        <v>9910</v>
      </c>
      <c r="K102" s="5">
        <v>7999.89</v>
      </c>
      <c r="L102" s="5">
        <v>1108.01</v>
      </c>
      <c r="M102" s="5">
        <v>2057200000</v>
      </c>
      <c r="N102" s="4">
        <v>174</v>
      </c>
      <c r="O102" s="4">
        <v>7060</v>
      </c>
      <c r="P102" s="4">
        <v>5460</v>
      </c>
      <c r="Q102" s="4">
        <v>8232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9910</v>
      </c>
      <c r="J103" s="4">
        <v>9910</v>
      </c>
      <c r="K103" s="5">
        <v>8068.22</v>
      </c>
      <c r="L103" s="5">
        <v>1068.75</v>
      </c>
      <c r="M103" s="5">
        <v>2022210000</v>
      </c>
      <c r="N103" s="4">
        <v>171</v>
      </c>
      <c r="O103" s="4">
        <v>7810</v>
      </c>
      <c r="P103" s="4">
        <v>6110</v>
      </c>
      <c r="Q103" s="4">
        <v>8290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9910</v>
      </c>
      <c r="J104" s="4">
        <v>9910</v>
      </c>
      <c r="K104" s="5">
        <v>8127.31</v>
      </c>
      <c r="L104" s="5">
        <v>1033.95</v>
      </c>
      <c r="M104" s="5">
        <v>2007860000</v>
      </c>
      <c r="N104" s="4">
        <v>166</v>
      </c>
      <c r="O104" s="4">
        <v>7810</v>
      </c>
      <c r="P104" s="4">
        <v>8280</v>
      </c>
      <c r="Q104" s="4">
        <v>8352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9910</v>
      </c>
      <c r="J105" s="4">
        <v>9910</v>
      </c>
      <c r="K105" s="5">
        <v>8179.58</v>
      </c>
      <c r="L105" s="5">
        <v>1003.5</v>
      </c>
      <c r="M105" s="5">
        <v>1993650000</v>
      </c>
      <c r="N105" s="4">
        <v>160</v>
      </c>
      <c r="O105" s="4">
        <v>7810</v>
      </c>
      <c r="P105" s="4">
        <v>5462</v>
      </c>
      <c r="Q105" s="4">
        <v>8390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9910</v>
      </c>
      <c r="J106" s="4">
        <v>9910</v>
      </c>
      <c r="K106" s="5">
        <v>8233.5300000000007</v>
      </c>
      <c r="L106" s="5">
        <v>949.01900000000001</v>
      </c>
      <c r="M106" s="5">
        <v>1980310000</v>
      </c>
      <c r="N106" s="4">
        <v>160</v>
      </c>
      <c r="O106" s="4">
        <v>7810</v>
      </c>
      <c r="P106" s="4">
        <v>8270</v>
      </c>
      <c r="Q106" s="4">
        <v>8410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9910</v>
      </c>
      <c r="J107" s="4">
        <v>9910</v>
      </c>
      <c r="K107" s="5">
        <v>8272.34</v>
      </c>
      <c r="L107" s="5">
        <v>922.22500000000002</v>
      </c>
      <c r="M107" s="5">
        <v>1949480000</v>
      </c>
      <c r="N107" s="4">
        <v>156</v>
      </c>
      <c r="O107" s="4">
        <v>7810</v>
      </c>
      <c r="P107" s="4">
        <v>6510</v>
      </c>
      <c r="Q107" s="4">
        <v>8430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9910</v>
      </c>
      <c r="J108" s="4">
        <v>9910</v>
      </c>
      <c r="K108" s="5">
        <v>8309.91</v>
      </c>
      <c r="L108" s="5">
        <v>881.71400000000006</v>
      </c>
      <c r="M108" s="5">
        <v>1935590000</v>
      </c>
      <c r="N108" s="4">
        <v>159</v>
      </c>
      <c r="O108" s="4">
        <v>7810</v>
      </c>
      <c r="P108" s="4">
        <v>5452</v>
      </c>
      <c r="Q108" s="4">
        <v>8460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9910</v>
      </c>
      <c r="J109" s="4">
        <v>9910</v>
      </c>
      <c r="K109" s="5">
        <v>8342.14</v>
      </c>
      <c r="L109" s="5">
        <v>853.846</v>
      </c>
      <c r="M109" s="5">
        <v>1899350000</v>
      </c>
      <c r="N109" s="4">
        <v>152</v>
      </c>
      <c r="O109" s="4">
        <v>7810</v>
      </c>
      <c r="P109" s="4">
        <v>6950</v>
      </c>
      <c r="Q109" s="4">
        <v>8500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9910</v>
      </c>
      <c r="J110" s="4">
        <v>9910</v>
      </c>
      <c r="K110" s="5">
        <v>8375.07</v>
      </c>
      <c r="L110" s="5">
        <v>826.89400000000001</v>
      </c>
      <c r="M110" s="5">
        <v>1855680000</v>
      </c>
      <c r="N110" s="4">
        <v>152</v>
      </c>
      <c r="O110" s="4">
        <v>7810</v>
      </c>
      <c r="P110" s="4">
        <v>6002</v>
      </c>
      <c r="Q110" s="4">
        <v>8510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3412</v>
      </c>
      <c r="I111" s="4">
        <v>9910</v>
      </c>
      <c r="J111" s="4">
        <v>6498</v>
      </c>
      <c r="K111" s="5">
        <v>8402.15</v>
      </c>
      <c r="L111" s="5">
        <v>813.18299999999999</v>
      </c>
      <c r="M111" s="5">
        <v>1815460000</v>
      </c>
      <c r="N111" s="4">
        <v>145</v>
      </c>
      <c r="O111" s="4">
        <v>7810</v>
      </c>
      <c r="P111" s="4">
        <v>9010</v>
      </c>
      <c r="Q111" s="4">
        <v>8520</v>
      </c>
    </row>
    <row r="112" spans="5:17">
      <c r="E112" s="4">
        <v>32</v>
      </c>
      <c r="F112" s="4">
        <v>212406</v>
      </c>
      <c r="G112" s="5">
        <v>3.05074E-2</v>
      </c>
      <c r="H112" s="4">
        <v>3412</v>
      </c>
      <c r="I112" s="4">
        <v>9910</v>
      </c>
      <c r="J112" s="4">
        <v>6498</v>
      </c>
      <c r="K112" s="5">
        <v>8424.06</v>
      </c>
      <c r="L112" s="5">
        <v>799.41399999999999</v>
      </c>
      <c r="M112" s="5">
        <v>1789320000</v>
      </c>
      <c r="N112" s="4">
        <v>145</v>
      </c>
      <c r="O112" s="4">
        <v>8510</v>
      </c>
      <c r="P112" s="4">
        <v>8732</v>
      </c>
      <c r="Q112" s="4">
        <v>8530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3412</v>
      </c>
      <c r="I113" s="4">
        <v>9910</v>
      </c>
      <c r="J113" s="4">
        <v>6498</v>
      </c>
      <c r="K113" s="5">
        <v>8447.5300000000007</v>
      </c>
      <c r="L113" s="5">
        <v>788.28099999999995</v>
      </c>
      <c r="M113" s="5">
        <v>1765880000</v>
      </c>
      <c r="N113" s="4">
        <v>140</v>
      </c>
      <c r="O113" s="4">
        <v>8510</v>
      </c>
      <c r="P113" s="4">
        <v>6022</v>
      </c>
      <c r="Q113" s="4">
        <v>8590</v>
      </c>
    </row>
    <row r="114" spans="5:17">
      <c r="E114" s="4">
        <v>34</v>
      </c>
      <c r="F114" s="4">
        <v>207640</v>
      </c>
      <c r="G114" s="5">
        <v>2.98228E-2</v>
      </c>
      <c r="H114" s="4">
        <v>3412</v>
      </c>
      <c r="I114" s="4">
        <v>9910</v>
      </c>
      <c r="J114" s="4">
        <v>6498</v>
      </c>
      <c r="K114" s="5">
        <v>8477.77</v>
      </c>
      <c r="L114" s="5">
        <v>771.11099999999999</v>
      </c>
      <c r="M114" s="5">
        <v>1760320000</v>
      </c>
      <c r="N114" s="4">
        <v>138</v>
      </c>
      <c r="O114" s="4">
        <v>8510</v>
      </c>
      <c r="P114" s="4">
        <v>8870</v>
      </c>
      <c r="Q114" s="4">
        <v>8600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3412</v>
      </c>
      <c r="I115" s="4">
        <v>9910</v>
      </c>
      <c r="J115" s="4">
        <v>6498</v>
      </c>
      <c r="K115" s="5">
        <v>8508.08</v>
      </c>
      <c r="L115" s="5">
        <v>750.68799999999999</v>
      </c>
      <c r="M115" s="5">
        <v>1754320000</v>
      </c>
      <c r="N115" s="4">
        <v>138</v>
      </c>
      <c r="O115" s="4">
        <v>8510</v>
      </c>
      <c r="P115" s="4">
        <v>8410</v>
      </c>
      <c r="Q115" s="4">
        <v>8620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3412</v>
      </c>
      <c r="I116" s="4">
        <v>9910</v>
      </c>
      <c r="J116" s="4">
        <v>6498</v>
      </c>
      <c r="K116" s="5">
        <v>8533.41</v>
      </c>
      <c r="L116" s="5">
        <v>731.35400000000004</v>
      </c>
      <c r="M116" s="5">
        <v>1736000000</v>
      </c>
      <c r="N116" s="4">
        <v>137</v>
      </c>
      <c r="O116" s="4">
        <v>8810</v>
      </c>
      <c r="P116" s="4">
        <v>3412</v>
      </c>
      <c r="Q116" s="4">
        <v>8640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3412</v>
      </c>
      <c r="I117" s="4">
        <v>9910</v>
      </c>
      <c r="J117" s="4">
        <v>6498</v>
      </c>
      <c r="K117" s="5">
        <v>8559.67</v>
      </c>
      <c r="L117" s="5">
        <v>711.00400000000002</v>
      </c>
      <c r="M117" s="5">
        <v>1715230000</v>
      </c>
      <c r="N117" s="4">
        <v>135</v>
      </c>
      <c r="O117" s="4">
        <v>8810</v>
      </c>
      <c r="P117" s="4">
        <v>3412</v>
      </c>
      <c r="Q117" s="4">
        <v>8640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3412</v>
      </c>
      <c r="I118" s="4">
        <v>9910</v>
      </c>
      <c r="J118" s="4">
        <v>6498</v>
      </c>
      <c r="K118" s="5">
        <v>8578.5499999999993</v>
      </c>
      <c r="L118" s="5">
        <v>692.755</v>
      </c>
      <c r="M118" s="5">
        <v>1680010000</v>
      </c>
      <c r="N118" s="4">
        <v>133</v>
      </c>
      <c r="O118" s="4">
        <v>8810</v>
      </c>
      <c r="P118" s="4">
        <v>3412</v>
      </c>
      <c r="Q118" s="4">
        <v>8642</v>
      </c>
    </row>
    <row r="119" spans="5:17">
      <c r="E119" s="4">
        <v>39</v>
      </c>
      <c r="F119" s="4">
        <v>190498</v>
      </c>
      <c r="G119" s="5">
        <v>2.7360800000000001E-2</v>
      </c>
      <c r="H119" s="4">
        <v>5760</v>
      </c>
      <c r="I119" s="4">
        <v>9910</v>
      </c>
      <c r="J119" s="4">
        <v>4150</v>
      </c>
      <c r="K119" s="5">
        <v>8592.91</v>
      </c>
      <c r="L119" s="5">
        <v>675.62900000000002</v>
      </c>
      <c r="M119" s="5">
        <v>1636930000</v>
      </c>
      <c r="N119" s="4">
        <v>132</v>
      </c>
      <c r="O119" s="4">
        <v>8810</v>
      </c>
      <c r="P119" s="4">
        <v>7510</v>
      </c>
      <c r="Q119" s="4">
        <v>8690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5760</v>
      </c>
      <c r="I120" s="4">
        <v>9910</v>
      </c>
      <c r="J120" s="4">
        <v>4150</v>
      </c>
      <c r="K120" s="5">
        <v>8599.36</v>
      </c>
      <c r="L120" s="5">
        <v>666.16099999999994</v>
      </c>
      <c r="M120" s="5">
        <v>1607130000</v>
      </c>
      <c r="N120" s="4">
        <v>129</v>
      </c>
      <c r="O120" s="4">
        <v>8810</v>
      </c>
      <c r="P120" s="4">
        <v>5760</v>
      </c>
      <c r="Q120" s="4">
        <v>8710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5780</v>
      </c>
      <c r="I121" s="4">
        <v>9910</v>
      </c>
      <c r="J121" s="4">
        <v>4130</v>
      </c>
      <c r="K121" s="5">
        <v>8609.89</v>
      </c>
      <c r="L121" s="5">
        <v>652.78800000000001</v>
      </c>
      <c r="M121" s="5">
        <v>1554390000</v>
      </c>
      <c r="N121" s="4">
        <v>126</v>
      </c>
      <c r="O121" s="4">
        <v>8810</v>
      </c>
      <c r="P121" s="4">
        <v>9080</v>
      </c>
      <c r="Q121" s="4">
        <v>8720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5780</v>
      </c>
      <c r="I122" s="4">
        <v>9910</v>
      </c>
      <c r="J122" s="4">
        <v>4130</v>
      </c>
      <c r="K122" s="5">
        <v>8621.2000000000007</v>
      </c>
      <c r="L122" s="5">
        <v>636.24300000000005</v>
      </c>
      <c r="M122" s="5">
        <v>1491740000</v>
      </c>
      <c r="N122" s="4">
        <v>122</v>
      </c>
      <c r="O122" s="4">
        <v>8390</v>
      </c>
      <c r="P122" s="4">
        <v>7920</v>
      </c>
      <c r="Q122" s="4">
        <v>8732</v>
      </c>
    </row>
    <row r="123" spans="5:17">
      <c r="E123" s="4">
        <v>43</v>
      </c>
      <c r="F123" s="4">
        <v>165879</v>
      </c>
      <c r="G123" s="5">
        <v>2.38248E-2</v>
      </c>
      <c r="H123" s="4">
        <v>5780</v>
      </c>
      <c r="I123" s="4">
        <v>9910</v>
      </c>
      <c r="J123" s="4">
        <v>4130</v>
      </c>
      <c r="K123" s="5">
        <v>8627.23</v>
      </c>
      <c r="L123" s="5">
        <v>631.48400000000004</v>
      </c>
      <c r="M123" s="5">
        <v>1431080000</v>
      </c>
      <c r="N123" s="4">
        <v>120</v>
      </c>
      <c r="O123" s="4">
        <v>8390</v>
      </c>
      <c r="P123" s="4">
        <v>7472</v>
      </c>
      <c r="Q123" s="4">
        <v>8740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5792</v>
      </c>
      <c r="I124" s="4">
        <v>9910</v>
      </c>
      <c r="J124" s="4">
        <v>4118</v>
      </c>
      <c r="K124" s="5">
        <v>8626.31</v>
      </c>
      <c r="L124" s="5">
        <v>626.51599999999996</v>
      </c>
      <c r="M124" s="5">
        <v>1374620000</v>
      </c>
      <c r="N124" s="4">
        <v>111</v>
      </c>
      <c r="O124" s="4">
        <v>8390</v>
      </c>
      <c r="P124" s="4">
        <v>6370</v>
      </c>
      <c r="Q124" s="4">
        <v>8740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5792</v>
      </c>
      <c r="I125" s="4">
        <v>9910</v>
      </c>
      <c r="J125" s="4">
        <v>4118</v>
      </c>
      <c r="K125" s="5">
        <v>8622.25</v>
      </c>
      <c r="L125" s="5">
        <v>616.91899999999998</v>
      </c>
      <c r="M125" s="5">
        <v>1313800000</v>
      </c>
      <c r="N125" s="4">
        <v>108</v>
      </c>
      <c r="O125" s="4">
        <v>8390</v>
      </c>
      <c r="P125" s="4">
        <v>8262</v>
      </c>
      <c r="Q125" s="4">
        <v>8740</v>
      </c>
    </row>
    <row r="126" spans="5:17">
      <c r="E126" s="4">
        <v>46</v>
      </c>
      <c r="F126" s="4">
        <v>144773</v>
      </c>
      <c r="G126" s="5">
        <v>2.07934E-2</v>
      </c>
      <c r="H126" s="4">
        <v>5792</v>
      </c>
      <c r="I126" s="4">
        <v>9910</v>
      </c>
      <c r="J126" s="4">
        <v>4118</v>
      </c>
      <c r="K126" s="5">
        <v>8609.14</v>
      </c>
      <c r="L126" s="5">
        <v>614.55399999999997</v>
      </c>
      <c r="M126" s="5">
        <v>1246370000</v>
      </c>
      <c r="N126" s="4">
        <v>107</v>
      </c>
      <c r="O126" s="4">
        <v>8390</v>
      </c>
      <c r="P126" s="4">
        <v>8092</v>
      </c>
      <c r="Q126" s="4">
        <v>8732</v>
      </c>
    </row>
    <row r="127" spans="5:17">
      <c r="E127" s="4">
        <v>47</v>
      </c>
      <c r="F127" s="4">
        <v>138076</v>
      </c>
      <c r="G127" s="5">
        <v>1.9831499999999998E-2</v>
      </c>
      <c r="H127" s="4">
        <v>5792</v>
      </c>
      <c r="I127" s="4">
        <v>9910</v>
      </c>
      <c r="J127" s="4">
        <v>4118</v>
      </c>
      <c r="K127" s="5">
        <v>8603.34</v>
      </c>
      <c r="L127" s="5">
        <v>607.50599999999997</v>
      </c>
      <c r="M127" s="5">
        <v>1187920000</v>
      </c>
      <c r="N127" s="4">
        <v>103</v>
      </c>
      <c r="O127" s="4">
        <v>7610</v>
      </c>
      <c r="P127" s="4">
        <v>9050</v>
      </c>
      <c r="Q127" s="4">
        <v>8732</v>
      </c>
    </row>
    <row r="128" spans="5:17">
      <c r="E128" s="4">
        <v>48</v>
      </c>
      <c r="F128" s="4">
        <v>130322</v>
      </c>
      <c r="G128" s="5">
        <v>1.87178E-2</v>
      </c>
      <c r="H128" s="4">
        <v>5792</v>
      </c>
      <c r="I128" s="4">
        <v>9770</v>
      </c>
      <c r="J128" s="4">
        <v>3978</v>
      </c>
      <c r="K128" s="5">
        <v>8609.66</v>
      </c>
      <c r="L128" s="5">
        <v>592.47699999999998</v>
      </c>
      <c r="M128" s="5">
        <v>1122030000</v>
      </c>
      <c r="N128" s="4">
        <v>99</v>
      </c>
      <c r="O128" s="4">
        <v>7610</v>
      </c>
      <c r="P128" s="4">
        <v>8730</v>
      </c>
      <c r="Q128" s="4">
        <v>8732</v>
      </c>
    </row>
    <row r="129" spans="5:17">
      <c r="E129" s="4">
        <v>49</v>
      </c>
      <c r="F129" s="4">
        <v>123826</v>
      </c>
      <c r="G129" s="5">
        <v>1.77848E-2</v>
      </c>
      <c r="H129" s="4">
        <v>5792</v>
      </c>
      <c r="I129" s="4">
        <v>9770</v>
      </c>
      <c r="J129" s="4">
        <v>3978</v>
      </c>
      <c r="K129" s="5">
        <v>8612.02</v>
      </c>
      <c r="L129" s="5">
        <v>588.12400000000002</v>
      </c>
      <c r="M129" s="5">
        <v>1066390000</v>
      </c>
      <c r="N129" s="4">
        <v>97</v>
      </c>
      <c r="O129" s="4">
        <v>7610</v>
      </c>
      <c r="P129" s="4">
        <v>8980</v>
      </c>
      <c r="Q129" s="4">
        <v>8740</v>
      </c>
    </row>
    <row r="130" spans="5:17">
      <c r="E130" s="4">
        <v>50</v>
      </c>
      <c r="F130" s="4">
        <v>118095</v>
      </c>
      <c r="G130" s="5">
        <v>1.69617E-2</v>
      </c>
      <c r="H130" s="4">
        <v>5792</v>
      </c>
      <c r="I130" s="4">
        <v>9770</v>
      </c>
      <c r="J130" s="4">
        <v>3978</v>
      </c>
      <c r="K130" s="5">
        <v>8623.44</v>
      </c>
      <c r="L130" s="5">
        <v>576.28099999999995</v>
      </c>
      <c r="M130" s="5">
        <v>1018390000</v>
      </c>
      <c r="N130" s="4">
        <v>92</v>
      </c>
      <c r="O130" s="4">
        <v>7610</v>
      </c>
      <c r="P130" s="4">
        <v>5792</v>
      </c>
      <c r="Q130" s="4">
        <v>8810</v>
      </c>
    </row>
    <row r="131" spans="5:17">
      <c r="E131" s="4">
        <v>51</v>
      </c>
      <c r="F131" s="4">
        <v>114796</v>
      </c>
      <c r="G131" s="5">
        <v>1.64879E-2</v>
      </c>
      <c r="H131" s="4">
        <v>6290</v>
      </c>
      <c r="I131" s="4">
        <v>9770</v>
      </c>
      <c r="J131" s="4">
        <v>3480</v>
      </c>
      <c r="K131" s="5">
        <v>8624.0400000000009</v>
      </c>
      <c r="L131" s="5">
        <v>570.98</v>
      </c>
      <c r="M131" s="5">
        <v>990005000</v>
      </c>
      <c r="N131" s="4">
        <v>88</v>
      </c>
      <c r="O131" s="4">
        <v>7610</v>
      </c>
      <c r="P131" s="4">
        <v>7972</v>
      </c>
      <c r="Q131" s="4">
        <v>8810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6290</v>
      </c>
      <c r="I132" s="4">
        <v>9770</v>
      </c>
      <c r="J132" s="4">
        <v>3480</v>
      </c>
      <c r="K132" s="5">
        <v>8627.44</v>
      </c>
      <c r="L132" s="5">
        <v>563.28599999999994</v>
      </c>
      <c r="M132" s="5">
        <v>960864000</v>
      </c>
      <c r="N132" s="4">
        <v>85</v>
      </c>
      <c r="O132" s="4">
        <v>7610</v>
      </c>
      <c r="P132" s="4">
        <v>7840</v>
      </c>
      <c r="Q132" s="4">
        <v>8810</v>
      </c>
    </row>
    <row r="133" spans="5:17">
      <c r="E133" s="4">
        <v>53</v>
      </c>
      <c r="F133" s="4">
        <v>105587</v>
      </c>
      <c r="G133" s="5">
        <v>1.51652E-2</v>
      </c>
      <c r="H133" s="4">
        <v>6290</v>
      </c>
      <c r="I133" s="4">
        <v>9770</v>
      </c>
      <c r="J133" s="4">
        <v>3480</v>
      </c>
      <c r="K133" s="5">
        <v>8636.8799999999992</v>
      </c>
      <c r="L133" s="5">
        <v>552.14800000000002</v>
      </c>
      <c r="M133" s="5">
        <v>911942000</v>
      </c>
      <c r="N133" s="4">
        <v>83</v>
      </c>
      <c r="O133" s="4">
        <v>7610</v>
      </c>
      <c r="P133" s="4">
        <v>6900</v>
      </c>
      <c r="Q133" s="4">
        <v>8832</v>
      </c>
    </row>
    <row r="134" spans="5:17">
      <c r="E134" s="4">
        <v>54</v>
      </c>
      <c r="F134" s="4">
        <v>99403</v>
      </c>
      <c r="G134" s="5">
        <v>1.4277E-2</v>
      </c>
      <c r="H134" s="4">
        <v>6592</v>
      </c>
      <c r="I134" s="4">
        <v>9770</v>
      </c>
      <c r="J134" s="4">
        <v>3178</v>
      </c>
      <c r="K134" s="5">
        <v>8636</v>
      </c>
      <c r="L134" s="5">
        <v>545.91700000000003</v>
      </c>
      <c r="M134" s="5">
        <v>858444000</v>
      </c>
      <c r="N134" s="4">
        <v>75</v>
      </c>
      <c r="O134" s="4">
        <v>7610</v>
      </c>
      <c r="P134" s="4">
        <v>7060</v>
      </c>
      <c r="Q134" s="4">
        <v>8810</v>
      </c>
    </row>
    <row r="135" spans="5:17">
      <c r="E135" s="4">
        <v>55</v>
      </c>
      <c r="F135" s="4">
        <v>92018</v>
      </c>
      <c r="G135" s="5">
        <v>1.32163E-2</v>
      </c>
      <c r="H135" s="4">
        <v>6592</v>
      </c>
      <c r="I135" s="4">
        <v>9770</v>
      </c>
      <c r="J135" s="4">
        <v>3178</v>
      </c>
      <c r="K135" s="5">
        <v>8635.18</v>
      </c>
      <c r="L135" s="5">
        <v>541.48</v>
      </c>
      <c r="M135" s="5">
        <v>794592000</v>
      </c>
      <c r="N135" s="4">
        <v>75</v>
      </c>
      <c r="O135" s="4">
        <v>7610</v>
      </c>
      <c r="P135" s="4">
        <v>9370</v>
      </c>
      <c r="Q135" s="4">
        <v>8740</v>
      </c>
    </row>
    <row r="136" spans="5:17">
      <c r="E136" s="4">
        <v>56</v>
      </c>
      <c r="F136" s="4">
        <v>84737</v>
      </c>
      <c r="G136" s="5">
        <v>1.21706E-2</v>
      </c>
      <c r="H136" s="4">
        <v>6592</v>
      </c>
      <c r="I136" s="4">
        <v>9770</v>
      </c>
      <c r="J136" s="4">
        <v>3178</v>
      </c>
      <c r="K136" s="5">
        <v>8632.2999999999993</v>
      </c>
      <c r="L136" s="5">
        <v>542.14400000000001</v>
      </c>
      <c r="M136" s="5">
        <v>731475000</v>
      </c>
      <c r="N136" s="4">
        <v>71</v>
      </c>
      <c r="O136" s="4">
        <v>7610</v>
      </c>
      <c r="P136" s="4">
        <v>7060</v>
      </c>
      <c r="Q136" s="4">
        <v>8740</v>
      </c>
    </row>
    <row r="137" spans="5:17">
      <c r="E137" s="4">
        <v>57</v>
      </c>
      <c r="F137" s="4">
        <v>77854</v>
      </c>
      <c r="G137" s="5">
        <v>1.1181999999999999E-2</v>
      </c>
      <c r="H137" s="4">
        <v>6592</v>
      </c>
      <c r="I137" s="4">
        <v>9770</v>
      </c>
      <c r="J137" s="4">
        <v>3178</v>
      </c>
      <c r="K137" s="5">
        <v>8623.4599999999991</v>
      </c>
      <c r="L137" s="5">
        <v>540.45399999999995</v>
      </c>
      <c r="M137" s="5">
        <v>671370000</v>
      </c>
      <c r="N137" s="4">
        <v>65</v>
      </c>
      <c r="O137" s="4">
        <v>7610</v>
      </c>
      <c r="P137" s="4">
        <v>8430</v>
      </c>
      <c r="Q137" s="4">
        <v>8740</v>
      </c>
    </row>
    <row r="138" spans="5:17">
      <c r="E138" s="4">
        <v>58</v>
      </c>
      <c r="F138" s="4">
        <v>71855</v>
      </c>
      <c r="G138" s="5">
        <v>1.03204E-2</v>
      </c>
      <c r="H138" s="4">
        <v>6592</v>
      </c>
      <c r="I138" s="4">
        <v>9770</v>
      </c>
      <c r="J138" s="4">
        <v>3178</v>
      </c>
      <c r="K138" s="5">
        <v>8617.91</v>
      </c>
      <c r="L138" s="5">
        <v>533.54899999999998</v>
      </c>
      <c r="M138" s="5">
        <v>619240000</v>
      </c>
      <c r="N138" s="4">
        <v>63</v>
      </c>
      <c r="O138" s="4">
        <v>8870</v>
      </c>
      <c r="P138" s="4">
        <v>7970</v>
      </c>
      <c r="Q138" s="4">
        <v>8740</v>
      </c>
    </row>
    <row r="139" spans="5:17">
      <c r="E139" s="4">
        <v>59</v>
      </c>
      <c r="F139" s="4">
        <v>64621</v>
      </c>
      <c r="G139" s="5">
        <v>9.2813600000000007E-3</v>
      </c>
      <c r="H139" s="4">
        <v>7432</v>
      </c>
      <c r="I139" s="4">
        <v>9770</v>
      </c>
      <c r="J139" s="4">
        <v>2338</v>
      </c>
      <c r="K139" s="5">
        <v>8616.6299999999992</v>
      </c>
      <c r="L139" s="5">
        <v>530.46199999999999</v>
      </c>
      <c r="M139" s="5">
        <v>556815000</v>
      </c>
      <c r="N139" s="4">
        <v>60</v>
      </c>
      <c r="O139" s="4">
        <v>8870</v>
      </c>
      <c r="P139" s="4">
        <v>9380</v>
      </c>
      <c r="Q139" s="4">
        <v>8740</v>
      </c>
    </row>
    <row r="140" spans="5:17">
      <c r="E140" s="4">
        <v>60</v>
      </c>
      <c r="F140" s="4">
        <v>57162</v>
      </c>
      <c r="G140" s="5">
        <v>8.21004E-3</v>
      </c>
      <c r="H140" s="4">
        <v>7432</v>
      </c>
      <c r="I140" s="4">
        <v>9770</v>
      </c>
      <c r="J140" s="4">
        <v>2338</v>
      </c>
      <c r="K140" s="5">
        <v>8616.01</v>
      </c>
      <c r="L140" s="5">
        <v>522.82100000000003</v>
      </c>
      <c r="M140" s="5">
        <v>492509000</v>
      </c>
      <c r="N140" s="4">
        <v>54</v>
      </c>
      <c r="O140" s="4">
        <v>8870</v>
      </c>
      <c r="P140" s="4">
        <v>8810</v>
      </c>
      <c r="Q140" s="4">
        <v>8732</v>
      </c>
    </row>
    <row r="141" spans="5:17">
      <c r="E141" s="4">
        <v>61</v>
      </c>
      <c r="F141" s="4">
        <v>49337</v>
      </c>
      <c r="G141" s="5">
        <v>7.0861500000000003E-3</v>
      </c>
      <c r="H141" s="4">
        <v>7432</v>
      </c>
      <c r="I141" s="4">
        <v>9770</v>
      </c>
      <c r="J141" s="4">
        <v>2338</v>
      </c>
      <c r="K141" s="5">
        <v>8620.7099999999991</v>
      </c>
      <c r="L141" s="5">
        <v>517.76400000000001</v>
      </c>
      <c r="M141" s="5">
        <v>425320000</v>
      </c>
      <c r="N141" s="4">
        <v>50</v>
      </c>
      <c r="O141" s="4">
        <v>8870</v>
      </c>
      <c r="P141" s="4">
        <v>7720</v>
      </c>
      <c r="Q141" s="4">
        <v>8740</v>
      </c>
    </row>
    <row r="142" spans="5:17">
      <c r="E142" s="4">
        <v>62</v>
      </c>
      <c r="F142" s="4">
        <v>42776</v>
      </c>
      <c r="G142" s="5">
        <v>6.1438100000000004E-3</v>
      </c>
      <c r="H142" s="4">
        <v>7432</v>
      </c>
      <c r="I142" s="4">
        <v>9770</v>
      </c>
      <c r="J142" s="4">
        <v>2338</v>
      </c>
      <c r="K142" s="5">
        <v>8620.74</v>
      </c>
      <c r="L142" s="5">
        <v>515.63699999999994</v>
      </c>
      <c r="M142" s="5">
        <v>368761000</v>
      </c>
      <c r="N142" s="4">
        <v>49</v>
      </c>
      <c r="O142" s="4">
        <v>8870</v>
      </c>
      <c r="P142" s="4">
        <v>8952</v>
      </c>
      <c r="Q142" s="4">
        <v>8740</v>
      </c>
    </row>
    <row r="143" spans="5:17">
      <c r="E143" s="4">
        <v>63</v>
      </c>
      <c r="F143" s="4">
        <v>35511</v>
      </c>
      <c r="G143" s="5">
        <v>5.10036E-3</v>
      </c>
      <c r="H143" s="4">
        <v>7432</v>
      </c>
      <c r="I143" s="4">
        <v>9770</v>
      </c>
      <c r="J143" s="4">
        <v>2338</v>
      </c>
      <c r="K143" s="5">
        <v>8618.8799999999992</v>
      </c>
      <c r="L143" s="5">
        <v>507.75299999999999</v>
      </c>
      <c r="M143" s="5">
        <v>306065000</v>
      </c>
      <c r="N143" s="4">
        <v>46</v>
      </c>
      <c r="O143" s="4">
        <v>8870</v>
      </c>
      <c r="P143" s="4">
        <v>7620</v>
      </c>
      <c r="Q143" s="4">
        <v>8732</v>
      </c>
    </row>
    <row r="144" spans="5:17">
      <c r="E144" s="4">
        <v>64</v>
      </c>
      <c r="F144" s="4">
        <v>29543</v>
      </c>
      <c r="G144" s="5">
        <v>4.24319E-3</v>
      </c>
      <c r="H144" s="4">
        <v>7432</v>
      </c>
      <c r="I144" s="4">
        <v>9770</v>
      </c>
      <c r="J144" s="4">
        <v>2338</v>
      </c>
      <c r="K144" s="5">
        <v>8624.7099999999991</v>
      </c>
      <c r="L144" s="5">
        <v>492.19</v>
      </c>
      <c r="M144" s="5">
        <v>254800000</v>
      </c>
      <c r="N144" s="4">
        <v>46</v>
      </c>
      <c r="O144" s="4">
        <v>8870</v>
      </c>
      <c r="P144" s="4">
        <v>9770</v>
      </c>
      <c r="Q144" s="4">
        <v>8732</v>
      </c>
    </row>
    <row r="145" spans="1:17">
      <c r="E145" s="4">
        <v>65</v>
      </c>
      <c r="F145" s="4">
        <v>23703</v>
      </c>
      <c r="G145" s="5">
        <v>3.4044000000000001E-3</v>
      </c>
      <c r="H145" s="4">
        <v>7432</v>
      </c>
      <c r="I145" s="4">
        <v>9510</v>
      </c>
      <c r="J145" s="4">
        <v>2078</v>
      </c>
      <c r="K145" s="5">
        <v>8623.4699999999993</v>
      </c>
      <c r="L145" s="5">
        <v>496.41899999999998</v>
      </c>
      <c r="M145" s="5">
        <v>204402000</v>
      </c>
      <c r="N145" s="4">
        <v>42</v>
      </c>
      <c r="O145" s="4">
        <v>8870</v>
      </c>
      <c r="P145" s="4">
        <v>8640</v>
      </c>
      <c r="Q145" s="4">
        <v>8732</v>
      </c>
    </row>
    <row r="146" spans="1:17">
      <c r="E146" s="4">
        <v>66</v>
      </c>
      <c r="F146" s="4">
        <v>18772</v>
      </c>
      <c r="G146" s="5">
        <v>2.6961799999999998E-3</v>
      </c>
      <c r="H146" s="4">
        <v>7432</v>
      </c>
      <c r="I146" s="4">
        <v>9510</v>
      </c>
      <c r="J146" s="4">
        <v>2078</v>
      </c>
      <c r="K146" s="5">
        <v>8632.9500000000007</v>
      </c>
      <c r="L146" s="5">
        <v>479.61099999999999</v>
      </c>
      <c r="M146" s="5">
        <v>162058000</v>
      </c>
      <c r="N146" s="4">
        <v>38</v>
      </c>
      <c r="O146" s="4">
        <v>8870</v>
      </c>
      <c r="P146" s="4">
        <v>8920</v>
      </c>
      <c r="Q146" s="4">
        <v>8732</v>
      </c>
    </row>
    <row r="147" spans="1:17">
      <c r="E147" s="4">
        <v>67</v>
      </c>
      <c r="F147" s="4">
        <v>15198</v>
      </c>
      <c r="G147" s="5">
        <v>2.1828500000000001E-3</v>
      </c>
      <c r="H147" s="4">
        <v>7432</v>
      </c>
      <c r="I147" s="4">
        <v>9510</v>
      </c>
      <c r="J147" s="4">
        <v>2078</v>
      </c>
      <c r="K147" s="5">
        <v>8642.57</v>
      </c>
      <c r="L147" s="5">
        <v>470.48399999999998</v>
      </c>
      <c r="M147" s="5">
        <v>131350000</v>
      </c>
      <c r="N147" s="4">
        <v>33</v>
      </c>
      <c r="O147" s="4">
        <v>8870</v>
      </c>
      <c r="P147" s="4">
        <v>8530</v>
      </c>
      <c r="Q147" s="4">
        <v>8732</v>
      </c>
    </row>
    <row r="148" spans="1:17">
      <c r="E148" s="4">
        <v>68</v>
      </c>
      <c r="F148" s="4">
        <v>11537</v>
      </c>
      <c r="G148" s="5">
        <v>1.6570300000000001E-3</v>
      </c>
      <c r="H148" s="4">
        <v>7432</v>
      </c>
      <c r="I148" s="4">
        <v>9510</v>
      </c>
      <c r="J148" s="4">
        <v>2078</v>
      </c>
      <c r="K148" s="5">
        <v>8665.27</v>
      </c>
      <c r="L148" s="5">
        <v>442.012</v>
      </c>
      <c r="M148" s="5">
        <v>99971200</v>
      </c>
      <c r="N148" s="4">
        <v>29</v>
      </c>
      <c r="O148" s="4">
        <v>8870</v>
      </c>
      <c r="P148" s="4">
        <v>8850</v>
      </c>
      <c r="Q148" s="4">
        <v>8740</v>
      </c>
    </row>
    <row r="149" spans="1:17">
      <c r="E149" s="4">
        <v>69</v>
      </c>
      <c r="F149" s="4">
        <v>8721</v>
      </c>
      <c r="G149" s="5">
        <v>1.2525800000000001E-3</v>
      </c>
      <c r="H149" s="4">
        <v>7432</v>
      </c>
      <c r="I149" s="4">
        <v>9510</v>
      </c>
      <c r="J149" s="4">
        <v>2078</v>
      </c>
      <c r="K149" s="5">
        <v>8683.23</v>
      </c>
      <c r="L149" s="5">
        <v>409.88600000000002</v>
      </c>
      <c r="M149" s="5">
        <v>75726500</v>
      </c>
      <c r="N149" s="4">
        <v>25</v>
      </c>
      <c r="O149" s="4">
        <v>8450</v>
      </c>
      <c r="P149" s="4">
        <v>7530</v>
      </c>
      <c r="Q149" s="4">
        <v>8740</v>
      </c>
    </row>
    <row r="150" spans="1:17">
      <c r="E150" s="4">
        <v>70</v>
      </c>
      <c r="F150" s="4">
        <v>6603</v>
      </c>
      <c r="G150" s="5">
        <v>9.4837299999999997E-4</v>
      </c>
      <c r="H150" s="4">
        <v>7432</v>
      </c>
      <c r="I150" s="4">
        <v>9510</v>
      </c>
      <c r="J150" s="4">
        <v>2078</v>
      </c>
      <c r="K150" s="5">
        <v>8700.27</v>
      </c>
      <c r="L150" s="5">
        <v>409.54700000000003</v>
      </c>
      <c r="M150" s="5">
        <v>57447900</v>
      </c>
      <c r="N150" s="4">
        <v>22</v>
      </c>
      <c r="O150" s="4">
        <v>8450</v>
      </c>
      <c r="P150" s="4">
        <v>7810</v>
      </c>
      <c r="Q150" s="4">
        <v>8740</v>
      </c>
    </row>
    <row r="151" spans="1:17">
      <c r="E151" s="4">
        <v>71</v>
      </c>
      <c r="F151" s="4">
        <v>4790</v>
      </c>
      <c r="G151" s="5">
        <v>6.8797599999999997E-4</v>
      </c>
      <c r="H151" s="4">
        <v>7432</v>
      </c>
      <c r="I151" s="4">
        <v>9510</v>
      </c>
      <c r="J151" s="4">
        <v>2078</v>
      </c>
      <c r="K151" s="5">
        <v>8702.1200000000008</v>
      </c>
      <c r="L151" s="5">
        <v>413.74700000000001</v>
      </c>
      <c r="M151" s="5">
        <v>41683100</v>
      </c>
      <c r="N151" s="4">
        <v>21</v>
      </c>
      <c r="O151" s="4">
        <v>8450</v>
      </c>
      <c r="P151" s="4">
        <v>9100</v>
      </c>
      <c r="Q151" s="4">
        <v>8740</v>
      </c>
    </row>
    <row r="152" spans="1:17">
      <c r="E152" s="4">
        <v>72</v>
      </c>
      <c r="F152" s="4">
        <v>3532</v>
      </c>
      <c r="G152" s="5">
        <v>5.0729300000000002E-4</v>
      </c>
      <c r="H152" s="4">
        <v>7432</v>
      </c>
      <c r="I152" s="4">
        <v>9510</v>
      </c>
      <c r="J152" s="4">
        <v>2078</v>
      </c>
      <c r="K152" s="5">
        <v>8725.75</v>
      </c>
      <c r="L152" s="5">
        <v>393.64400000000001</v>
      </c>
      <c r="M152" s="5">
        <v>30819300</v>
      </c>
      <c r="N152" s="4">
        <v>18</v>
      </c>
      <c r="O152" s="4">
        <v>8450</v>
      </c>
      <c r="P152" s="4">
        <v>8720</v>
      </c>
      <c r="Q152" s="4">
        <v>8740</v>
      </c>
    </row>
    <row r="153" spans="1:17">
      <c r="E153" s="4">
        <v>73</v>
      </c>
      <c r="F153" s="4">
        <v>2381</v>
      </c>
      <c r="G153" s="5">
        <v>3.4197699999999998E-4</v>
      </c>
      <c r="H153" s="4">
        <v>7432</v>
      </c>
      <c r="I153" s="4">
        <v>9410</v>
      </c>
      <c r="J153" s="4">
        <v>1978</v>
      </c>
      <c r="K153" s="5">
        <v>8758.9</v>
      </c>
      <c r="L153" s="5">
        <v>323.97399999999999</v>
      </c>
      <c r="M153" s="5">
        <v>20854900</v>
      </c>
      <c r="N153" s="4">
        <v>10</v>
      </c>
      <c r="O153" s="4">
        <v>8450</v>
      </c>
      <c r="P153" s="4">
        <v>8390</v>
      </c>
      <c r="Q153" s="4">
        <v>8740</v>
      </c>
    </row>
    <row r="154" spans="1:17">
      <c r="E154" s="4">
        <v>74</v>
      </c>
      <c r="F154" s="4">
        <v>1653</v>
      </c>
      <c r="G154" s="5">
        <v>2.3741600000000001E-4</v>
      </c>
      <c r="H154" s="4">
        <v>8390</v>
      </c>
      <c r="I154" s="4">
        <v>9410</v>
      </c>
      <c r="J154" s="4">
        <v>1020</v>
      </c>
      <c r="K154" s="5">
        <v>8740.66</v>
      </c>
      <c r="L154" s="5">
        <v>277.79300000000001</v>
      </c>
      <c r="M154" s="5">
        <v>14448300</v>
      </c>
      <c r="N154" s="4">
        <v>9</v>
      </c>
      <c r="O154" s="4">
        <v>8450</v>
      </c>
      <c r="P154" s="4">
        <v>8390</v>
      </c>
      <c r="Q154" s="4">
        <v>8740</v>
      </c>
    </row>
    <row r="155" spans="1:17">
      <c r="E155" s="4">
        <v>75</v>
      </c>
      <c r="F155" s="4">
        <v>1066</v>
      </c>
      <c r="G155" s="5">
        <v>1.5310700000000001E-4</v>
      </c>
      <c r="H155" s="4">
        <v>8450</v>
      </c>
      <c r="I155" s="4">
        <v>9160</v>
      </c>
      <c r="J155" s="4">
        <v>710</v>
      </c>
      <c r="K155" s="5">
        <v>8736.18</v>
      </c>
      <c r="L155" s="5">
        <v>269.315</v>
      </c>
      <c r="M155" s="5">
        <v>9312770</v>
      </c>
      <c r="N155" s="4">
        <v>6</v>
      </c>
      <c r="O155" s="4">
        <v>8450</v>
      </c>
      <c r="P155" s="4">
        <v>9020</v>
      </c>
      <c r="Q155" s="4">
        <v>8740</v>
      </c>
    </row>
    <row r="156" spans="1:17">
      <c r="E156" s="4">
        <v>76</v>
      </c>
      <c r="F156" s="4">
        <v>540</v>
      </c>
      <c r="G156" s="5">
        <v>7.75589E-5</v>
      </c>
      <c r="H156" s="4">
        <v>8450</v>
      </c>
      <c r="I156" s="4">
        <v>9160</v>
      </c>
      <c r="J156" s="4">
        <v>710</v>
      </c>
      <c r="K156" s="5">
        <v>8722.39</v>
      </c>
      <c r="L156" s="5">
        <v>269.39299999999997</v>
      </c>
      <c r="M156" s="5">
        <v>4710090</v>
      </c>
      <c r="N156" s="4">
        <v>4</v>
      </c>
      <c r="O156" s="4">
        <v>8450</v>
      </c>
      <c r="P156" s="4">
        <v>9160</v>
      </c>
      <c r="Q156" s="4">
        <v>8740</v>
      </c>
    </row>
    <row r="157" spans="1:17">
      <c r="E157" s="4">
        <v>77</v>
      </c>
      <c r="F157" s="4">
        <v>236</v>
      </c>
      <c r="G157" s="5">
        <v>3.3896100000000002E-5</v>
      </c>
      <c r="H157" s="4">
        <v>8450</v>
      </c>
      <c r="I157" s="4">
        <v>9160</v>
      </c>
      <c r="J157" s="4">
        <v>710</v>
      </c>
      <c r="K157" s="5">
        <v>8669.83</v>
      </c>
      <c r="L157" s="5">
        <v>249.63900000000001</v>
      </c>
      <c r="M157" s="5">
        <v>2046080</v>
      </c>
      <c r="N157" s="4">
        <v>4</v>
      </c>
      <c r="O157" s="4">
        <v>8450</v>
      </c>
      <c r="P157" s="4">
        <v>9010</v>
      </c>
      <c r="Q157" s="4">
        <v>8740</v>
      </c>
    </row>
    <row r="158" spans="1:17">
      <c r="E158" s="4">
        <v>78</v>
      </c>
      <c r="F158" s="4">
        <v>59</v>
      </c>
      <c r="G158" s="5">
        <v>8.4740200000000002E-6</v>
      </c>
      <c r="H158" s="4">
        <v>8450</v>
      </c>
      <c r="I158" s="4">
        <v>8740</v>
      </c>
      <c r="J158" s="4">
        <v>290</v>
      </c>
      <c r="K158" s="5">
        <v>8553.2199999999993</v>
      </c>
      <c r="L158" s="5">
        <v>138.85</v>
      </c>
      <c r="M158" s="5">
        <v>504640</v>
      </c>
      <c r="N158" s="4">
        <v>2</v>
      </c>
      <c r="O158" s="4">
        <v>8450</v>
      </c>
      <c r="P158" s="4">
        <v>8740</v>
      </c>
      <c r="Q158" s="4">
        <v>8450</v>
      </c>
    </row>
    <row r="159" spans="1:17">
      <c r="E159" s="4">
        <v>79</v>
      </c>
      <c r="F159" s="4">
        <v>15</v>
      </c>
      <c r="G159" s="5">
        <v>2.1544099999999999E-6</v>
      </c>
      <c r="H159" s="4">
        <v>8450</v>
      </c>
      <c r="I159" s="4">
        <v>8450</v>
      </c>
      <c r="J159" s="4">
        <v>0</v>
      </c>
      <c r="K159" s="5">
        <v>8450</v>
      </c>
      <c r="L159" s="5">
        <v>0</v>
      </c>
      <c r="M159" s="5">
        <v>126750</v>
      </c>
      <c r="N159" s="4">
        <v>1</v>
      </c>
      <c r="O159" s="4">
        <v>8450</v>
      </c>
      <c r="P159" s="4">
        <v>8450</v>
      </c>
      <c r="Q159" s="4">
        <v>8450</v>
      </c>
    </row>
    <row r="160" spans="1:17">
      <c r="A160">
        <v>1994</v>
      </c>
      <c r="B160" t="s">
        <v>35</v>
      </c>
      <c r="E160" s="4">
        <v>1</v>
      </c>
      <c r="F160" s="4">
        <v>5027423</v>
      </c>
      <c r="G160" s="5">
        <v>0.72207600000000005</v>
      </c>
      <c r="H160" s="4">
        <v>0</v>
      </c>
      <c r="I160" s="4">
        <v>9930</v>
      </c>
      <c r="J160" s="4">
        <v>9930</v>
      </c>
      <c r="K160" s="5">
        <v>3915.52</v>
      </c>
      <c r="L160" s="5">
        <v>2557.98</v>
      </c>
      <c r="M160" s="5">
        <v>19685000000</v>
      </c>
      <c r="N160" s="4">
        <v>156</v>
      </c>
      <c r="O160" s="4">
        <v>980</v>
      </c>
      <c r="P160" s="4">
        <v>4680</v>
      </c>
      <c r="Q160" s="4">
        <v>4462</v>
      </c>
    </row>
    <row r="161" spans="5:17">
      <c r="E161" s="4">
        <v>2</v>
      </c>
      <c r="F161" s="4">
        <v>1515456</v>
      </c>
      <c r="G161" s="5">
        <v>0.21766099999999999</v>
      </c>
      <c r="H161" s="4">
        <v>0</v>
      </c>
      <c r="I161" s="4">
        <v>9930</v>
      </c>
      <c r="J161" s="4">
        <v>9930</v>
      </c>
      <c r="K161" s="5">
        <v>5379.46</v>
      </c>
      <c r="L161" s="5">
        <v>2055.65</v>
      </c>
      <c r="M161" s="5">
        <v>8152330000</v>
      </c>
      <c r="N161" s="4">
        <v>145</v>
      </c>
      <c r="O161" s="4">
        <v>980</v>
      </c>
      <c r="P161" s="4">
        <v>7640</v>
      </c>
      <c r="Q161" s="4">
        <v>6040</v>
      </c>
    </row>
    <row r="162" spans="5:17">
      <c r="E162" s="4">
        <v>3</v>
      </c>
      <c r="F162" s="4">
        <v>1099428</v>
      </c>
      <c r="G162" s="5">
        <v>0.15790799999999999</v>
      </c>
      <c r="H162" s="4">
        <v>0</v>
      </c>
      <c r="I162" s="4">
        <v>9930</v>
      </c>
      <c r="J162" s="4">
        <v>9930</v>
      </c>
      <c r="K162" s="5">
        <v>5668.08</v>
      </c>
      <c r="L162" s="5">
        <v>2033.25</v>
      </c>
      <c r="M162" s="5">
        <v>6231640000</v>
      </c>
      <c r="N162" s="4">
        <v>165</v>
      </c>
      <c r="O162" s="4">
        <v>980</v>
      </c>
      <c r="P162" s="4">
        <v>7340</v>
      </c>
      <c r="Q162" s="4">
        <v>6110</v>
      </c>
    </row>
    <row r="163" spans="5:17">
      <c r="E163" s="4">
        <v>4</v>
      </c>
      <c r="F163" s="4">
        <v>867898</v>
      </c>
      <c r="G163" s="5">
        <v>0.124654</v>
      </c>
      <c r="H163" s="4">
        <v>0</v>
      </c>
      <c r="I163" s="4">
        <v>9930</v>
      </c>
      <c r="J163" s="4">
        <v>9930</v>
      </c>
      <c r="K163" s="5">
        <v>5723.98</v>
      </c>
      <c r="L163" s="5">
        <v>2018.99</v>
      </c>
      <c r="M163" s="5">
        <v>4967830000</v>
      </c>
      <c r="N163" s="4">
        <v>175</v>
      </c>
      <c r="O163" s="4">
        <v>3720</v>
      </c>
      <c r="P163" s="4">
        <v>7290</v>
      </c>
      <c r="Q163" s="4">
        <v>6120</v>
      </c>
    </row>
    <row r="164" spans="5:17">
      <c r="E164" s="4">
        <v>5</v>
      </c>
      <c r="F164" s="4">
        <v>754824</v>
      </c>
      <c r="G164" s="5">
        <v>0.108414</v>
      </c>
      <c r="H164" s="4">
        <v>0</v>
      </c>
      <c r="I164" s="4">
        <v>9930</v>
      </c>
      <c r="J164" s="4">
        <v>9930</v>
      </c>
      <c r="K164" s="5">
        <v>6000.84</v>
      </c>
      <c r="L164" s="5">
        <v>1968.22</v>
      </c>
      <c r="M164" s="5">
        <v>4529580000</v>
      </c>
      <c r="N164" s="4">
        <v>179</v>
      </c>
      <c r="O164" s="4">
        <v>980</v>
      </c>
      <c r="P164" s="4">
        <v>6320</v>
      </c>
      <c r="Q164" s="4">
        <v>6490</v>
      </c>
    </row>
    <row r="165" spans="5:17">
      <c r="E165" s="4">
        <v>6</v>
      </c>
      <c r="F165" s="4">
        <v>625933</v>
      </c>
      <c r="G165" s="5">
        <v>8.9901200000000001E-2</v>
      </c>
      <c r="H165" s="4">
        <v>0</v>
      </c>
      <c r="I165" s="4">
        <v>9930</v>
      </c>
      <c r="J165" s="4">
        <v>9930</v>
      </c>
      <c r="K165" s="5">
        <v>6318.56</v>
      </c>
      <c r="L165" s="5">
        <v>1972.16</v>
      </c>
      <c r="M165" s="5">
        <v>3955000000</v>
      </c>
      <c r="N165" s="4">
        <v>179</v>
      </c>
      <c r="O165" s="4">
        <v>8190</v>
      </c>
      <c r="P165" s="4">
        <v>9330</v>
      </c>
      <c r="Q165" s="4">
        <v>6630</v>
      </c>
    </row>
    <row r="166" spans="5:17">
      <c r="E166" s="4">
        <v>7</v>
      </c>
      <c r="F166" s="4">
        <v>566562</v>
      </c>
      <c r="G166" s="5">
        <v>8.1373899999999999E-2</v>
      </c>
      <c r="H166" s="4">
        <v>0</v>
      </c>
      <c r="I166" s="4">
        <v>9930</v>
      </c>
      <c r="J166" s="4">
        <v>9930</v>
      </c>
      <c r="K166" s="5">
        <v>6461.23</v>
      </c>
      <c r="L166" s="5">
        <v>1899.77</v>
      </c>
      <c r="M166" s="5">
        <v>3660690000</v>
      </c>
      <c r="N166" s="4">
        <v>183</v>
      </c>
      <c r="O166" s="4">
        <v>980</v>
      </c>
      <c r="P166" s="4">
        <v>5060</v>
      </c>
      <c r="Q166" s="4">
        <v>6730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9930</v>
      </c>
      <c r="J167" s="4">
        <v>9930</v>
      </c>
      <c r="K167" s="5">
        <v>6571.57</v>
      </c>
      <c r="L167" s="5">
        <v>1856.55</v>
      </c>
      <c r="M167" s="5">
        <v>3365140000</v>
      </c>
      <c r="N167" s="4">
        <v>183</v>
      </c>
      <c r="O167" s="4">
        <v>980</v>
      </c>
      <c r="P167" s="4">
        <v>5490</v>
      </c>
      <c r="Q167" s="4">
        <v>6750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9930</v>
      </c>
      <c r="J168" s="4">
        <v>9930</v>
      </c>
      <c r="K168" s="5">
        <v>6736.65</v>
      </c>
      <c r="L168" s="5">
        <v>1768.69</v>
      </c>
      <c r="M168" s="5">
        <v>3261210000</v>
      </c>
      <c r="N168" s="4">
        <v>185</v>
      </c>
      <c r="O168" s="4">
        <v>980</v>
      </c>
      <c r="P168" s="4">
        <v>5370</v>
      </c>
      <c r="Q168" s="4">
        <v>6950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9930</v>
      </c>
      <c r="J169" s="4">
        <v>9930</v>
      </c>
      <c r="K169" s="5">
        <v>6832</v>
      </c>
      <c r="L169" s="5">
        <v>1724.23</v>
      </c>
      <c r="M169" s="5">
        <v>3048020000</v>
      </c>
      <c r="N169" s="4">
        <v>184</v>
      </c>
      <c r="O169" s="4">
        <v>7310</v>
      </c>
      <c r="P169" s="4">
        <v>8200</v>
      </c>
      <c r="Q169" s="4">
        <v>7030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9930</v>
      </c>
      <c r="J170" s="4">
        <v>9930</v>
      </c>
      <c r="K170" s="5">
        <v>6930.46</v>
      </c>
      <c r="L170" s="5">
        <v>1676.55</v>
      </c>
      <c r="M170" s="5">
        <v>2830100000</v>
      </c>
      <c r="N170" s="4">
        <v>180</v>
      </c>
      <c r="O170" s="4">
        <v>7310</v>
      </c>
      <c r="P170" s="4">
        <v>8710</v>
      </c>
      <c r="Q170" s="4">
        <v>7190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9620</v>
      </c>
      <c r="J171" s="4">
        <v>9620</v>
      </c>
      <c r="K171" s="5">
        <v>7041.56</v>
      </c>
      <c r="L171" s="5">
        <v>1612.38</v>
      </c>
      <c r="M171" s="5">
        <v>2665480000</v>
      </c>
      <c r="N171" s="4">
        <v>176</v>
      </c>
      <c r="O171" s="4">
        <v>6130</v>
      </c>
      <c r="P171" s="4">
        <v>8710</v>
      </c>
      <c r="Q171" s="4">
        <v>7260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9620</v>
      </c>
      <c r="J172" s="4">
        <v>9620</v>
      </c>
      <c r="K172" s="5">
        <v>7153.96</v>
      </c>
      <c r="L172" s="5">
        <v>1557.82</v>
      </c>
      <c r="M172" s="5">
        <v>2599980000</v>
      </c>
      <c r="N172" s="4">
        <v>176</v>
      </c>
      <c r="O172" s="4">
        <v>6130</v>
      </c>
      <c r="P172" s="4">
        <v>3672</v>
      </c>
      <c r="Q172" s="4">
        <v>7310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9620</v>
      </c>
      <c r="J173" s="4">
        <v>9620</v>
      </c>
      <c r="K173" s="5">
        <v>7277.84</v>
      </c>
      <c r="L173" s="5">
        <v>1520.58</v>
      </c>
      <c r="M173" s="5">
        <v>2547350000</v>
      </c>
      <c r="N173" s="4">
        <v>176</v>
      </c>
      <c r="O173" s="4">
        <v>6130</v>
      </c>
      <c r="P173" s="4">
        <v>7610</v>
      </c>
      <c r="Q173" s="4">
        <v>7490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9620</v>
      </c>
      <c r="J174" s="4">
        <v>9620</v>
      </c>
      <c r="K174" s="5">
        <v>7384.5</v>
      </c>
      <c r="L174" s="5">
        <v>1451.39</v>
      </c>
      <c r="M174" s="5">
        <v>2477800000</v>
      </c>
      <c r="N174" s="4">
        <v>177</v>
      </c>
      <c r="O174" s="4">
        <v>6910</v>
      </c>
      <c r="P174" s="4">
        <v>8452</v>
      </c>
      <c r="Q174" s="4">
        <v>7540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9770</v>
      </c>
      <c r="J175" s="4">
        <v>9770</v>
      </c>
      <c r="K175" s="5">
        <v>7478.34</v>
      </c>
      <c r="L175" s="5">
        <v>1418</v>
      </c>
      <c r="M175" s="5">
        <v>2361020000</v>
      </c>
      <c r="N175" s="4">
        <v>176</v>
      </c>
      <c r="O175" s="4">
        <v>6910</v>
      </c>
      <c r="P175" s="4">
        <v>5760</v>
      </c>
      <c r="Q175" s="4">
        <v>7640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9770</v>
      </c>
      <c r="J176" s="4">
        <v>9770</v>
      </c>
      <c r="K176" s="5">
        <v>7559.25</v>
      </c>
      <c r="L176" s="5">
        <v>1387.48</v>
      </c>
      <c r="M176" s="5">
        <v>2291090000</v>
      </c>
      <c r="N176" s="4">
        <v>172</v>
      </c>
      <c r="O176" s="4">
        <v>9000</v>
      </c>
      <c r="P176" s="4">
        <v>8140</v>
      </c>
      <c r="Q176" s="4">
        <v>7740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9770</v>
      </c>
      <c r="J177" s="4">
        <v>9770</v>
      </c>
      <c r="K177" s="5">
        <v>7631.31</v>
      </c>
      <c r="L177" s="5">
        <v>1364.33</v>
      </c>
      <c r="M177" s="5">
        <v>2231980000</v>
      </c>
      <c r="N177" s="4">
        <v>171</v>
      </c>
      <c r="O177" s="4">
        <v>9000</v>
      </c>
      <c r="P177" s="4">
        <v>6200</v>
      </c>
      <c r="Q177" s="4">
        <v>7840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9770</v>
      </c>
      <c r="J178" s="4">
        <v>9770</v>
      </c>
      <c r="K178" s="5">
        <v>7708.46</v>
      </c>
      <c r="L178" s="5">
        <v>1323.44</v>
      </c>
      <c r="M178" s="5">
        <v>2176520000</v>
      </c>
      <c r="N178" s="4">
        <v>169</v>
      </c>
      <c r="O178" s="4">
        <v>7540</v>
      </c>
      <c r="P178" s="4">
        <v>8220</v>
      </c>
      <c r="Q178" s="4">
        <v>7920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9770</v>
      </c>
      <c r="J179" s="4">
        <v>9770</v>
      </c>
      <c r="K179" s="5">
        <v>7765.63</v>
      </c>
      <c r="L179" s="5">
        <v>1280.06</v>
      </c>
      <c r="M179" s="5">
        <v>2140820000</v>
      </c>
      <c r="N179" s="4">
        <v>166</v>
      </c>
      <c r="O179" s="4">
        <v>8690</v>
      </c>
      <c r="P179" s="4">
        <v>4582</v>
      </c>
      <c r="Q179" s="4">
        <v>8020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9770</v>
      </c>
      <c r="J180" s="4">
        <v>9770</v>
      </c>
      <c r="K180" s="5">
        <v>7839.28</v>
      </c>
      <c r="L180" s="5">
        <v>1220.27</v>
      </c>
      <c r="M180" s="5">
        <v>2084540000</v>
      </c>
      <c r="N180" s="4">
        <v>168</v>
      </c>
      <c r="O180" s="4">
        <v>8690</v>
      </c>
      <c r="P180" s="4">
        <v>8432</v>
      </c>
      <c r="Q180" s="4">
        <v>8100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9770</v>
      </c>
      <c r="J181" s="4">
        <v>9770</v>
      </c>
      <c r="K181" s="5">
        <v>7917.89</v>
      </c>
      <c r="L181" s="5">
        <v>1174.04</v>
      </c>
      <c r="M181" s="5">
        <v>2036120000</v>
      </c>
      <c r="N181" s="4">
        <v>165</v>
      </c>
      <c r="O181" s="4">
        <v>8100</v>
      </c>
      <c r="P181" s="4">
        <v>6660</v>
      </c>
      <c r="Q181" s="4">
        <v>8180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9770</v>
      </c>
      <c r="J182" s="4">
        <v>9770</v>
      </c>
      <c r="K182" s="5">
        <v>7986.01</v>
      </c>
      <c r="L182" s="5">
        <v>1130.58</v>
      </c>
      <c r="M182" s="5">
        <v>2001610000</v>
      </c>
      <c r="N182" s="4">
        <v>161</v>
      </c>
      <c r="O182" s="4">
        <v>8100</v>
      </c>
      <c r="P182" s="4">
        <v>7490</v>
      </c>
      <c r="Q182" s="4">
        <v>8220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9770</v>
      </c>
      <c r="J183" s="4">
        <v>9770</v>
      </c>
      <c r="K183" s="5">
        <v>8049.15</v>
      </c>
      <c r="L183" s="5">
        <v>1091.8</v>
      </c>
      <c r="M183" s="5">
        <v>1988550000</v>
      </c>
      <c r="N183" s="4">
        <v>154</v>
      </c>
      <c r="O183" s="4">
        <v>8100</v>
      </c>
      <c r="P183" s="4">
        <v>5732</v>
      </c>
      <c r="Q183" s="4">
        <v>8250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9770</v>
      </c>
      <c r="J184" s="4">
        <v>9770</v>
      </c>
      <c r="K184" s="5">
        <v>8106.25</v>
      </c>
      <c r="L184" s="5">
        <v>1052.08</v>
      </c>
      <c r="M184" s="5">
        <v>1975780000</v>
      </c>
      <c r="N184" s="4">
        <v>148</v>
      </c>
      <c r="O184" s="4">
        <v>8100</v>
      </c>
      <c r="P184" s="4">
        <v>8042</v>
      </c>
      <c r="Q184" s="4">
        <v>8320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9770</v>
      </c>
      <c r="J185" s="4">
        <v>9770</v>
      </c>
      <c r="K185" s="5">
        <v>8153.25</v>
      </c>
      <c r="L185" s="5">
        <v>1001.2</v>
      </c>
      <c r="M185" s="5">
        <v>1961000000</v>
      </c>
      <c r="N185" s="4">
        <v>145</v>
      </c>
      <c r="O185" s="4">
        <v>8100</v>
      </c>
      <c r="P185" s="4">
        <v>6202</v>
      </c>
      <c r="Q185" s="4">
        <v>8340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9770</v>
      </c>
      <c r="J186" s="4">
        <v>9770</v>
      </c>
      <c r="K186" s="5">
        <v>8191.68</v>
      </c>
      <c r="L186" s="5">
        <v>971.21</v>
      </c>
      <c r="M186" s="5">
        <v>1930470000</v>
      </c>
      <c r="N186" s="4">
        <v>141</v>
      </c>
      <c r="O186" s="4">
        <v>8100</v>
      </c>
      <c r="P186" s="4">
        <v>7300</v>
      </c>
      <c r="Q186" s="4">
        <v>8360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9770</v>
      </c>
      <c r="J187" s="4">
        <v>9770</v>
      </c>
      <c r="K187" s="5">
        <v>8229.68</v>
      </c>
      <c r="L187" s="5">
        <v>925.73400000000004</v>
      </c>
      <c r="M187" s="5">
        <v>1916910000</v>
      </c>
      <c r="N187" s="4">
        <v>142</v>
      </c>
      <c r="O187" s="4">
        <v>8100</v>
      </c>
      <c r="P187" s="4">
        <v>5420</v>
      </c>
      <c r="Q187" s="4">
        <v>8380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9770</v>
      </c>
      <c r="J188" s="4">
        <v>9770</v>
      </c>
      <c r="K188" s="5">
        <v>8269.67</v>
      </c>
      <c r="L188" s="5">
        <v>884.31</v>
      </c>
      <c r="M188" s="5">
        <v>1882850000</v>
      </c>
      <c r="N188" s="4">
        <v>136</v>
      </c>
      <c r="O188" s="4">
        <v>8100</v>
      </c>
      <c r="P188" s="4">
        <v>6910</v>
      </c>
      <c r="Q188" s="4">
        <v>8430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9770</v>
      </c>
      <c r="J189" s="4">
        <v>9770</v>
      </c>
      <c r="K189" s="5">
        <v>8309.84</v>
      </c>
      <c r="L189" s="5">
        <v>845.24199999999996</v>
      </c>
      <c r="M189" s="5">
        <v>1841230000</v>
      </c>
      <c r="N189" s="4">
        <v>135</v>
      </c>
      <c r="O189" s="4">
        <v>8100</v>
      </c>
      <c r="P189" s="4">
        <v>8120</v>
      </c>
      <c r="Q189" s="4">
        <v>8440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3912</v>
      </c>
      <c r="I190" s="4">
        <v>9770</v>
      </c>
      <c r="J190" s="4">
        <v>5858</v>
      </c>
      <c r="K190" s="5">
        <v>8336.59</v>
      </c>
      <c r="L190" s="5">
        <v>822.726</v>
      </c>
      <c r="M190" s="5">
        <v>1801300000</v>
      </c>
      <c r="N190" s="4">
        <v>129</v>
      </c>
      <c r="O190" s="4">
        <v>8100</v>
      </c>
      <c r="P190" s="4">
        <v>7750</v>
      </c>
      <c r="Q190" s="4">
        <v>8440</v>
      </c>
    </row>
    <row r="191" spans="5:17">
      <c r="E191" s="4">
        <v>32</v>
      </c>
      <c r="F191" s="4">
        <v>212406</v>
      </c>
      <c r="G191" s="5">
        <v>3.05074E-2</v>
      </c>
      <c r="H191" s="4">
        <v>3912</v>
      </c>
      <c r="I191" s="4">
        <v>9770</v>
      </c>
      <c r="J191" s="4">
        <v>5858</v>
      </c>
      <c r="K191" s="5">
        <v>8359.18</v>
      </c>
      <c r="L191" s="5">
        <v>790.96699999999998</v>
      </c>
      <c r="M191" s="5">
        <v>1775540000</v>
      </c>
      <c r="N191" s="4">
        <v>127</v>
      </c>
      <c r="O191" s="4">
        <v>8100</v>
      </c>
      <c r="P191" s="4">
        <v>6630</v>
      </c>
      <c r="Q191" s="4">
        <v>8450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3912</v>
      </c>
      <c r="I192" s="4">
        <v>9770</v>
      </c>
      <c r="J192" s="4">
        <v>5858</v>
      </c>
      <c r="K192" s="5">
        <v>8379.3700000000008</v>
      </c>
      <c r="L192" s="5">
        <v>765.89599999999996</v>
      </c>
      <c r="M192" s="5">
        <v>1751630000</v>
      </c>
      <c r="N192" s="4">
        <v>122</v>
      </c>
      <c r="O192" s="4">
        <v>7960</v>
      </c>
      <c r="P192" s="4">
        <v>6140</v>
      </c>
      <c r="Q192" s="4">
        <v>8452</v>
      </c>
    </row>
    <row r="193" spans="5:17">
      <c r="E193" s="4">
        <v>34</v>
      </c>
      <c r="F193" s="4">
        <v>207640</v>
      </c>
      <c r="G193" s="5">
        <v>2.98228E-2</v>
      </c>
      <c r="H193" s="4">
        <v>3912</v>
      </c>
      <c r="I193" s="4">
        <v>9770</v>
      </c>
      <c r="J193" s="4">
        <v>5858</v>
      </c>
      <c r="K193" s="5">
        <v>8408.07</v>
      </c>
      <c r="L193" s="5">
        <v>743.54899999999998</v>
      </c>
      <c r="M193" s="5">
        <v>1745850000</v>
      </c>
      <c r="N193" s="4">
        <v>121</v>
      </c>
      <c r="O193" s="4">
        <v>7960</v>
      </c>
      <c r="P193" s="4">
        <v>9040</v>
      </c>
      <c r="Q193" s="4">
        <v>8480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3912</v>
      </c>
      <c r="I194" s="4">
        <v>9770</v>
      </c>
      <c r="J194" s="4">
        <v>5858</v>
      </c>
      <c r="K194" s="5">
        <v>8423.58</v>
      </c>
      <c r="L194" s="5">
        <v>731.58299999999997</v>
      </c>
      <c r="M194" s="5">
        <v>1736890000</v>
      </c>
      <c r="N194" s="4">
        <v>123</v>
      </c>
      <c r="O194" s="4">
        <v>8850</v>
      </c>
      <c r="P194" s="4">
        <v>8080</v>
      </c>
      <c r="Q194" s="4">
        <v>8480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3912</v>
      </c>
      <c r="I195" s="4">
        <v>9770</v>
      </c>
      <c r="J195" s="4">
        <v>5858</v>
      </c>
      <c r="K195" s="5">
        <v>8435.99</v>
      </c>
      <c r="L195" s="5">
        <v>717.50099999999998</v>
      </c>
      <c r="M195" s="5">
        <v>1716180000</v>
      </c>
      <c r="N195" s="4">
        <v>124</v>
      </c>
      <c r="O195" s="4">
        <v>8850</v>
      </c>
      <c r="P195" s="4">
        <v>7402</v>
      </c>
      <c r="Q195" s="4">
        <v>8480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3912</v>
      </c>
      <c r="I196" s="4">
        <v>9770</v>
      </c>
      <c r="J196" s="4">
        <v>5858</v>
      </c>
      <c r="K196" s="5">
        <v>8441.2000000000007</v>
      </c>
      <c r="L196" s="5">
        <v>710.96299999999997</v>
      </c>
      <c r="M196" s="5">
        <v>1691490000</v>
      </c>
      <c r="N196" s="4">
        <v>121</v>
      </c>
      <c r="O196" s="4">
        <v>8850</v>
      </c>
      <c r="P196" s="4">
        <v>7402</v>
      </c>
      <c r="Q196" s="4">
        <v>8480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3912</v>
      </c>
      <c r="I197" s="4">
        <v>9770</v>
      </c>
      <c r="J197" s="4">
        <v>5858</v>
      </c>
      <c r="K197" s="5">
        <v>8447.33</v>
      </c>
      <c r="L197" s="5">
        <v>702.88699999999994</v>
      </c>
      <c r="M197" s="5">
        <v>1654320000</v>
      </c>
      <c r="N197" s="4">
        <v>123</v>
      </c>
      <c r="O197" s="4">
        <v>8850</v>
      </c>
      <c r="P197" s="4">
        <v>7402</v>
      </c>
      <c r="Q197" s="4">
        <v>8490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3912</v>
      </c>
      <c r="I198" s="4">
        <v>9770</v>
      </c>
      <c r="J198" s="4">
        <v>5858</v>
      </c>
      <c r="K198" s="5">
        <v>8452.43</v>
      </c>
      <c r="L198" s="5">
        <v>697.83500000000004</v>
      </c>
      <c r="M198" s="5">
        <v>1610170000</v>
      </c>
      <c r="N198" s="4">
        <v>119</v>
      </c>
      <c r="O198" s="4">
        <v>8850</v>
      </c>
      <c r="P198" s="4">
        <v>6950</v>
      </c>
      <c r="Q198" s="4">
        <v>8490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3912</v>
      </c>
      <c r="I199" s="4">
        <v>9770</v>
      </c>
      <c r="J199" s="4">
        <v>5858</v>
      </c>
      <c r="K199" s="5">
        <v>8452.39</v>
      </c>
      <c r="L199" s="5">
        <v>685.98199999999997</v>
      </c>
      <c r="M199" s="5">
        <v>1579660000</v>
      </c>
      <c r="N199" s="4">
        <v>116</v>
      </c>
      <c r="O199" s="4">
        <v>8850</v>
      </c>
      <c r="P199" s="4">
        <v>8600</v>
      </c>
      <c r="Q199" s="4">
        <v>8490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3912</v>
      </c>
      <c r="I200" s="4">
        <v>9770</v>
      </c>
      <c r="J200" s="4">
        <v>5858</v>
      </c>
      <c r="K200" s="5">
        <v>8451.23</v>
      </c>
      <c r="L200" s="5">
        <v>676.46699999999998</v>
      </c>
      <c r="M200" s="5">
        <v>1525740000</v>
      </c>
      <c r="N200" s="4">
        <v>114</v>
      </c>
      <c r="O200" s="4">
        <v>8850</v>
      </c>
      <c r="P200" s="4">
        <v>6242</v>
      </c>
      <c r="Q200" s="4">
        <v>8490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3912</v>
      </c>
      <c r="I201" s="4">
        <v>9770</v>
      </c>
      <c r="J201" s="4">
        <v>5858</v>
      </c>
      <c r="K201" s="5">
        <v>8450.76</v>
      </c>
      <c r="L201" s="5">
        <v>656.38</v>
      </c>
      <c r="M201" s="5">
        <v>1462250000</v>
      </c>
      <c r="N201" s="4">
        <v>111</v>
      </c>
      <c r="O201" s="4">
        <v>8850</v>
      </c>
      <c r="P201" s="4">
        <v>8352</v>
      </c>
      <c r="Q201" s="4">
        <v>8490</v>
      </c>
    </row>
    <row r="202" spans="5:17">
      <c r="E202" s="4">
        <v>43</v>
      </c>
      <c r="F202" s="4">
        <v>165879</v>
      </c>
      <c r="G202" s="5">
        <v>2.38248E-2</v>
      </c>
      <c r="H202" s="4">
        <v>3912</v>
      </c>
      <c r="I202" s="4">
        <v>9770</v>
      </c>
      <c r="J202" s="4">
        <v>5858</v>
      </c>
      <c r="K202" s="5">
        <v>8441.26</v>
      </c>
      <c r="L202" s="5">
        <v>646.14700000000005</v>
      </c>
      <c r="M202" s="5">
        <v>1400230000</v>
      </c>
      <c r="N202" s="4">
        <v>110</v>
      </c>
      <c r="O202" s="4">
        <v>8850</v>
      </c>
      <c r="P202" s="4">
        <v>8352</v>
      </c>
      <c r="Q202" s="4">
        <v>8490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3912</v>
      </c>
      <c r="I203" s="4">
        <v>9770</v>
      </c>
      <c r="J203" s="4">
        <v>5858</v>
      </c>
      <c r="K203" s="5">
        <v>8428.2900000000009</v>
      </c>
      <c r="L203" s="5">
        <v>630.00699999999995</v>
      </c>
      <c r="M203" s="5">
        <v>1343070000</v>
      </c>
      <c r="N203" s="4">
        <v>104</v>
      </c>
      <c r="O203" s="4">
        <v>8850</v>
      </c>
      <c r="P203" s="4">
        <v>6970</v>
      </c>
      <c r="Q203" s="4">
        <v>8480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3912</v>
      </c>
      <c r="I204" s="4">
        <v>9770</v>
      </c>
      <c r="J204" s="4">
        <v>5858</v>
      </c>
      <c r="K204" s="5">
        <v>8417.07</v>
      </c>
      <c r="L204" s="5">
        <v>620.41399999999999</v>
      </c>
      <c r="M204" s="5">
        <v>1282530000</v>
      </c>
      <c r="N204" s="4">
        <v>103</v>
      </c>
      <c r="O204" s="4">
        <v>8850</v>
      </c>
      <c r="P204" s="4">
        <v>9230</v>
      </c>
      <c r="Q204" s="4">
        <v>8480</v>
      </c>
    </row>
    <row r="205" spans="5:17">
      <c r="E205" s="4">
        <v>46</v>
      </c>
      <c r="F205" s="4">
        <v>144773</v>
      </c>
      <c r="G205" s="5">
        <v>2.07934E-2</v>
      </c>
      <c r="H205" s="4">
        <v>3912</v>
      </c>
      <c r="I205" s="4">
        <v>9770</v>
      </c>
      <c r="J205" s="4">
        <v>5858</v>
      </c>
      <c r="K205" s="5">
        <v>8402.8700000000008</v>
      </c>
      <c r="L205" s="5">
        <v>610.68899999999996</v>
      </c>
      <c r="M205" s="5">
        <v>1216510000</v>
      </c>
      <c r="N205" s="4">
        <v>100</v>
      </c>
      <c r="O205" s="4">
        <v>8490</v>
      </c>
      <c r="P205" s="4">
        <v>7132</v>
      </c>
      <c r="Q205" s="4">
        <v>8450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3912</v>
      </c>
      <c r="I206" s="4">
        <v>9770</v>
      </c>
      <c r="J206" s="4">
        <v>5858</v>
      </c>
      <c r="K206" s="5">
        <v>8389.7000000000007</v>
      </c>
      <c r="L206" s="5">
        <v>602.79200000000003</v>
      </c>
      <c r="M206" s="5">
        <v>1158420000</v>
      </c>
      <c r="N206" s="4">
        <v>98</v>
      </c>
      <c r="O206" s="4">
        <v>8490</v>
      </c>
      <c r="P206" s="4">
        <v>6870</v>
      </c>
      <c r="Q206" s="4">
        <v>8440</v>
      </c>
    </row>
    <row r="207" spans="5:17">
      <c r="E207" s="4">
        <v>48</v>
      </c>
      <c r="F207" s="4">
        <v>130322</v>
      </c>
      <c r="G207" s="5">
        <v>1.87178E-2</v>
      </c>
      <c r="H207" s="4">
        <v>3912</v>
      </c>
      <c r="I207" s="4">
        <v>9770</v>
      </c>
      <c r="J207" s="4">
        <v>5858</v>
      </c>
      <c r="K207" s="5">
        <v>8379.0400000000009</v>
      </c>
      <c r="L207" s="5">
        <v>594.99400000000003</v>
      </c>
      <c r="M207" s="5">
        <v>1091970000</v>
      </c>
      <c r="N207" s="4">
        <v>93</v>
      </c>
      <c r="O207" s="4">
        <v>8050</v>
      </c>
      <c r="P207" s="4">
        <v>3912</v>
      </c>
      <c r="Q207" s="4">
        <v>8440</v>
      </c>
    </row>
    <row r="208" spans="5:17">
      <c r="E208" s="4">
        <v>49</v>
      </c>
      <c r="F208" s="4">
        <v>123826</v>
      </c>
      <c r="G208" s="5">
        <v>1.77848E-2</v>
      </c>
      <c r="H208" s="4">
        <v>3912</v>
      </c>
      <c r="I208" s="4">
        <v>9770</v>
      </c>
      <c r="J208" s="4">
        <v>5858</v>
      </c>
      <c r="K208" s="5">
        <v>8367.56</v>
      </c>
      <c r="L208" s="5">
        <v>589.89400000000001</v>
      </c>
      <c r="M208" s="5">
        <v>1036120000</v>
      </c>
      <c r="N208" s="4">
        <v>92</v>
      </c>
      <c r="O208" s="4">
        <v>8050</v>
      </c>
      <c r="P208" s="4">
        <v>5260</v>
      </c>
      <c r="Q208" s="4">
        <v>8432</v>
      </c>
    </row>
    <row r="209" spans="5:17">
      <c r="E209" s="4">
        <v>50</v>
      </c>
      <c r="F209" s="4">
        <v>118095</v>
      </c>
      <c r="G209" s="5">
        <v>1.69617E-2</v>
      </c>
      <c r="H209" s="4">
        <v>3912</v>
      </c>
      <c r="I209" s="4">
        <v>9770</v>
      </c>
      <c r="J209" s="4">
        <v>5858</v>
      </c>
      <c r="K209" s="5">
        <v>8363.75</v>
      </c>
      <c r="L209" s="5">
        <v>577.02800000000002</v>
      </c>
      <c r="M209" s="5">
        <v>987717000</v>
      </c>
      <c r="N209" s="4">
        <v>88</v>
      </c>
      <c r="O209" s="4">
        <v>8050</v>
      </c>
      <c r="P209" s="4">
        <v>3912</v>
      </c>
      <c r="Q209" s="4">
        <v>8432</v>
      </c>
    </row>
    <row r="210" spans="5:17">
      <c r="E210" s="4">
        <v>51</v>
      </c>
      <c r="F210" s="4">
        <v>114796</v>
      </c>
      <c r="G210" s="5">
        <v>1.64879E-2</v>
      </c>
      <c r="H210" s="4">
        <v>5720</v>
      </c>
      <c r="I210" s="4">
        <v>9770</v>
      </c>
      <c r="J210" s="4">
        <v>4050</v>
      </c>
      <c r="K210" s="5">
        <v>8357.9599999999991</v>
      </c>
      <c r="L210" s="5">
        <v>571.76300000000003</v>
      </c>
      <c r="M210" s="5">
        <v>959460000</v>
      </c>
      <c r="N210" s="4">
        <v>84</v>
      </c>
      <c r="O210" s="4">
        <v>8050</v>
      </c>
      <c r="P210" s="4">
        <v>8690</v>
      </c>
      <c r="Q210" s="4">
        <v>8430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5720</v>
      </c>
      <c r="I211" s="4">
        <v>9770</v>
      </c>
      <c r="J211" s="4">
        <v>4050</v>
      </c>
      <c r="K211" s="5">
        <v>8350.0300000000007</v>
      </c>
      <c r="L211" s="5">
        <v>561.31100000000004</v>
      </c>
      <c r="M211" s="5">
        <v>929967000</v>
      </c>
      <c r="N211" s="4">
        <v>83</v>
      </c>
      <c r="O211" s="4">
        <v>8050</v>
      </c>
      <c r="P211" s="4">
        <v>8690</v>
      </c>
      <c r="Q211" s="4">
        <v>8430</v>
      </c>
    </row>
    <row r="212" spans="5:17">
      <c r="E212" s="4">
        <v>53</v>
      </c>
      <c r="F212" s="4">
        <v>105587</v>
      </c>
      <c r="G212" s="5">
        <v>1.51652E-2</v>
      </c>
      <c r="H212" s="4">
        <v>5720</v>
      </c>
      <c r="I212" s="4">
        <v>9770</v>
      </c>
      <c r="J212" s="4">
        <v>4050</v>
      </c>
      <c r="K212" s="5">
        <v>8339.64</v>
      </c>
      <c r="L212" s="5">
        <v>559.25699999999995</v>
      </c>
      <c r="M212" s="5">
        <v>880557000</v>
      </c>
      <c r="N212" s="4">
        <v>82</v>
      </c>
      <c r="O212" s="4">
        <v>8050</v>
      </c>
      <c r="P212" s="4">
        <v>8190</v>
      </c>
      <c r="Q212" s="4">
        <v>8420</v>
      </c>
    </row>
    <row r="213" spans="5:17">
      <c r="E213" s="4">
        <v>54</v>
      </c>
      <c r="F213" s="4">
        <v>99403</v>
      </c>
      <c r="G213" s="5">
        <v>1.4277E-2</v>
      </c>
      <c r="H213" s="4">
        <v>5720</v>
      </c>
      <c r="I213" s="4">
        <v>9770</v>
      </c>
      <c r="J213" s="4">
        <v>4050</v>
      </c>
      <c r="K213" s="5">
        <v>8331</v>
      </c>
      <c r="L213" s="5">
        <v>550.85</v>
      </c>
      <c r="M213" s="5">
        <v>828126000</v>
      </c>
      <c r="N213" s="4">
        <v>74</v>
      </c>
      <c r="O213" s="4">
        <v>8050</v>
      </c>
      <c r="P213" s="4">
        <v>8450</v>
      </c>
      <c r="Q213" s="4">
        <v>8420</v>
      </c>
    </row>
    <row r="214" spans="5:17">
      <c r="E214" s="4">
        <v>55</v>
      </c>
      <c r="F214" s="4">
        <v>92018</v>
      </c>
      <c r="G214" s="5">
        <v>1.32163E-2</v>
      </c>
      <c r="H214" s="4">
        <v>5720</v>
      </c>
      <c r="I214" s="4">
        <v>9770</v>
      </c>
      <c r="J214" s="4">
        <v>4050</v>
      </c>
      <c r="K214" s="5">
        <v>8320.1299999999992</v>
      </c>
      <c r="L214" s="5">
        <v>553.56799999999998</v>
      </c>
      <c r="M214" s="5">
        <v>765602000</v>
      </c>
      <c r="N214" s="4">
        <v>73</v>
      </c>
      <c r="O214" s="4">
        <v>8050</v>
      </c>
      <c r="P214" s="4">
        <v>8110</v>
      </c>
      <c r="Q214" s="4">
        <v>8420</v>
      </c>
    </row>
    <row r="215" spans="5:17">
      <c r="E215" s="4">
        <v>56</v>
      </c>
      <c r="F215" s="4">
        <v>84737</v>
      </c>
      <c r="G215" s="5">
        <v>1.21706E-2</v>
      </c>
      <c r="H215" s="4">
        <v>5720</v>
      </c>
      <c r="I215" s="4">
        <v>9770</v>
      </c>
      <c r="J215" s="4">
        <v>4050</v>
      </c>
      <c r="K215" s="5">
        <v>8295.9699999999993</v>
      </c>
      <c r="L215" s="5">
        <v>557.41499999999996</v>
      </c>
      <c r="M215" s="5">
        <v>702976000</v>
      </c>
      <c r="N215" s="4">
        <v>70</v>
      </c>
      <c r="O215" s="4">
        <v>8050</v>
      </c>
      <c r="P215" s="4">
        <v>7340</v>
      </c>
      <c r="Q215" s="4">
        <v>8400</v>
      </c>
    </row>
    <row r="216" spans="5:17">
      <c r="E216" s="4">
        <v>57</v>
      </c>
      <c r="F216" s="4">
        <v>77854</v>
      </c>
      <c r="G216" s="5">
        <v>1.1181999999999999E-2</v>
      </c>
      <c r="H216" s="4">
        <v>5720</v>
      </c>
      <c r="I216" s="4">
        <v>9770</v>
      </c>
      <c r="J216" s="4">
        <v>4050</v>
      </c>
      <c r="K216" s="5">
        <v>8278.31</v>
      </c>
      <c r="L216" s="5">
        <v>550.678</v>
      </c>
      <c r="M216" s="5">
        <v>644500000</v>
      </c>
      <c r="N216" s="4">
        <v>64</v>
      </c>
      <c r="O216" s="4">
        <v>8050</v>
      </c>
      <c r="P216" s="4">
        <v>8170</v>
      </c>
      <c r="Q216" s="4">
        <v>8340</v>
      </c>
    </row>
    <row r="217" spans="5:17">
      <c r="E217" s="4">
        <v>58</v>
      </c>
      <c r="F217" s="4">
        <v>71855</v>
      </c>
      <c r="G217" s="5">
        <v>1.03204E-2</v>
      </c>
      <c r="H217" s="4">
        <v>5720</v>
      </c>
      <c r="I217" s="4">
        <v>9770</v>
      </c>
      <c r="J217" s="4">
        <v>4050</v>
      </c>
      <c r="K217" s="5">
        <v>8262.02</v>
      </c>
      <c r="L217" s="5">
        <v>549.49900000000002</v>
      </c>
      <c r="M217" s="5">
        <v>593667000</v>
      </c>
      <c r="N217" s="4">
        <v>63</v>
      </c>
      <c r="O217" s="4">
        <v>8050</v>
      </c>
      <c r="P217" s="4">
        <v>8170</v>
      </c>
      <c r="Q217" s="4">
        <v>8340</v>
      </c>
    </row>
    <row r="218" spans="5:17">
      <c r="E218" s="4">
        <v>59</v>
      </c>
      <c r="F218" s="4">
        <v>64621</v>
      </c>
      <c r="G218" s="5">
        <v>9.2813600000000007E-3</v>
      </c>
      <c r="H218" s="4">
        <v>5720</v>
      </c>
      <c r="I218" s="4">
        <v>9770</v>
      </c>
      <c r="J218" s="4">
        <v>4050</v>
      </c>
      <c r="K218" s="5">
        <v>8245.58</v>
      </c>
      <c r="L218" s="5">
        <v>540.92600000000004</v>
      </c>
      <c r="M218" s="5">
        <v>532837000</v>
      </c>
      <c r="N218" s="4">
        <v>59</v>
      </c>
      <c r="O218" s="4">
        <v>8050</v>
      </c>
      <c r="P218" s="4">
        <v>8270</v>
      </c>
      <c r="Q218" s="4">
        <v>8220</v>
      </c>
    </row>
    <row r="219" spans="5:17">
      <c r="E219" s="4">
        <v>60</v>
      </c>
      <c r="F219" s="4">
        <v>57162</v>
      </c>
      <c r="G219" s="5">
        <v>8.21004E-3</v>
      </c>
      <c r="H219" s="4">
        <v>6742</v>
      </c>
      <c r="I219" s="4">
        <v>9440</v>
      </c>
      <c r="J219" s="4">
        <v>2698</v>
      </c>
      <c r="K219" s="5">
        <v>8231.26</v>
      </c>
      <c r="L219" s="5">
        <v>533.94299999999998</v>
      </c>
      <c r="M219" s="5">
        <v>470515000</v>
      </c>
      <c r="N219" s="4">
        <v>54</v>
      </c>
      <c r="O219" s="4">
        <v>8050</v>
      </c>
      <c r="P219" s="4">
        <v>7712</v>
      </c>
      <c r="Q219" s="4">
        <v>8200</v>
      </c>
    </row>
    <row r="220" spans="5:17">
      <c r="E220" s="4">
        <v>61</v>
      </c>
      <c r="F220" s="4">
        <v>49337</v>
      </c>
      <c r="G220" s="5">
        <v>7.0861500000000003E-3</v>
      </c>
      <c r="H220" s="4">
        <v>6742</v>
      </c>
      <c r="I220" s="4">
        <v>9440</v>
      </c>
      <c r="J220" s="4">
        <v>2698</v>
      </c>
      <c r="K220" s="5">
        <v>8229.15</v>
      </c>
      <c r="L220" s="5">
        <v>533.88800000000003</v>
      </c>
      <c r="M220" s="5">
        <v>406001000</v>
      </c>
      <c r="N220" s="4">
        <v>50</v>
      </c>
      <c r="O220" s="4">
        <v>8050</v>
      </c>
      <c r="P220" s="4">
        <v>7650</v>
      </c>
      <c r="Q220" s="4">
        <v>8200</v>
      </c>
    </row>
    <row r="221" spans="5:17">
      <c r="E221" s="4">
        <v>62</v>
      </c>
      <c r="F221" s="4">
        <v>42776</v>
      </c>
      <c r="G221" s="5">
        <v>6.1438100000000004E-3</v>
      </c>
      <c r="H221" s="4">
        <v>6742</v>
      </c>
      <c r="I221" s="4">
        <v>9440</v>
      </c>
      <c r="J221" s="4">
        <v>2698</v>
      </c>
      <c r="K221" s="5">
        <v>8204.14</v>
      </c>
      <c r="L221" s="5">
        <v>526.60199999999998</v>
      </c>
      <c r="M221" s="5">
        <v>350940000</v>
      </c>
      <c r="N221" s="4">
        <v>48</v>
      </c>
      <c r="O221" s="4">
        <v>8050</v>
      </c>
      <c r="P221" s="4">
        <v>8900</v>
      </c>
      <c r="Q221" s="4">
        <v>8130</v>
      </c>
    </row>
    <row r="222" spans="5:17">
      <c r="E222" s="4">
        <v>63</v>
      </c>
      <c r="F222" s="4">
        <v>35511</v>
      </c>
      <c r="G222" s="5">
        <v>5.10036E-3</v>
      </c>
      <c r="H222" s="4">
        <v>6742</v>
      </c>
      <c r="I222" s="4">
        <v>9440</v>
      </c>
      <c r="J222" s="4">
        <v>2698</v>
      </c>
      <c r="K222" s="5">
        <v>8187.12</v>
      </c>
      <c r="L222" s="5">
        <v>518.73599999999999</v>
      </c>
      <c r="M222" s="5">
        <v>290733000</v>
      </c>
      <c r="N222" s="4">
        <v>45</v>
      </c>
      <c r="O222" s="4">
        <v>8050</v>
      </c>
      <c r="P222" s="4">
        <v>8100</v>
      </c>
      <c r="Q222" s="4">
        <v>8130</v>
      </c>
    </row>
    <row r="223" spans="5:17">
      <c r="E223" s="4">
        <v>64</v>
      </c>
      <c r="F223" s="4">
        <v>29543</v>
      </c>
      <c r="G223" s="5">
        <v>4.24319E-3</v>
      </c>
      <c r="H223" s="4">
        <v>6742</v>
      </c>
      <c r="I223" s="4">
        <v>9440</v>
      </c>
      <c r="J223" s="4">
        <v>2698</v>
      </c>
      <c r="K223" s="5">
        <v>8184.96</v>
      </c>
      <c r="L223" s="5">
        <v>499.887</v>
      </c>
      <c r="M223" s="5">
        <v>241808000</v>
      </c>
      <c r="N223" s="4">
        <v>45</v>
      </c>
      <c r="O223" s="4">
        <v>8050</v>
      </c>
      <c r="P223" s="4">
        <v>7900</v>
      </c>
      <c r="Q223" s="4">
        <v>8130</v>
      </c>
    </row>
    <row r="224" spans="5:17">
      <c r="E224" s="4">
        <v>65</v>
      </c>
      <c r="F224" s="4">
        <v>23703</v>
      </c>
      <c r="G224" s="5">
        <v>3.4044000000000001E-3</v>
      </c>
      <c r="H224" s="4">
        <v>6742</v>
      </c>
      <c r="I224" s="4">
        <v>9440</v>
      </c>
      <c r="J224" s="4">
        <v>2698</v>
      </c>
      <c r="K224" s="5">
        <v>8170.26</v>
      </c>
      <c r="L224" s="5">
        <v>510.92700000000002</v>
      </c>
      <c r="M224" s="5">
        <v>193660000</v>
      </c>
      <c r="N224" s="4">
        <v>41</v>
      </c>
      <c r="O224" s="4">
        <v>8050</v>
      </c>
      <c r="P224" s="4">
        <v>8440</v>
      </c>
      <c r="Q224" s="4">
        <v>8130</v>
      </c>
    </row>
    <row r="225" spans="1:17">
      <c r="E225" s="4">
        <v>66</v>
      </c>
      <c r="F225" s="4">
        <v>18772</v>
      </c>
      <c r="G225" s="5">
        <v>2.6961799999999998E-3</v>
      </c>
      <c r="H225" s="4">
        <v>6742</v>
      </c>
      <c r="I225" s="4">
        <v>9440</v>
      </c>
      <c r="J225" s="4">
        <v>2698</v>
      </c>
      <c r="K225" s="5">
        <v>8131.13</v>
      </c>
      <c r="L225" s="5">
        <v>504.46800000000002</v>
      </c>
      <c r="M225" s="5">
        <v>152638000</v>
      </c>
      <c r="N225" s="4">
        <v>38</v>
      </c>
      <c r="O225" s="4">
        <v>7600</v>
      </c>
      <c r="P225" s="4">
        <v>8432</v>
      </c>
      <c r="Q225" s="4">
        <v>8090</v>
      </c>
    </row>
    <row r="226" spans="1:17">
      <c r="E226" s="4">
        <v>67</v>
      </c>
      <c r="F226" s="4">
        <v>15198</v>
      </c>
      <c r="G226" s="5">
        <v>2.1828500000000001E-3</v>
      </c>
      <c r="H226" s="4">
        <v>6742</v>
      </c>
      <c r="I226" s="4">
        <v>9440</v>
      </c>
      <c r="J226" s="4">
        <v>2698</v>
      </c>
      <c r="K226" s="5">
        <v>8090.33</v>
      </c>
      <c r="L226" s="5">
        <v>478.50299999999999</v>
      </c>
      <c r="M226" s="5">
        <v>122957000</v>
      </c>
      <c r="N226" s="4">
        <v>33</v>
      </c>
      <c r="O226" s="4">
        <v>7570</v>
      </c>
      <c r="P226" s="4">
        <v>7520</v>
      </c>
      <c r="Q226" s="4">
        <v>8090</v>
      </c>
    </row>
    <row r="227" spans="1:17">
      <c r="E227" s="4">
        <v>68</v>
      </c>
      <c r="F227" s="4">
        <v>11537</v>
      </c>
      <c r="G227" s="5">
        <v>1.6570300000000001E-3</v>
      </c>
      <c r="H227" s="4">
        <v>6742</v>
      </c>
      <c r="I227" s="4">
        <v>9080</v>
      </c>
      <c r="J227" s="4">
        <v>2338</v>
      </c>
      <c r="K227" s="5">
        <v>8051.75</v>
      </c>
      <c r="L227" s="5">
        <v>459.73399999999998</v>
      </c>
      <c r="M227" s="5">
        <v>92893100</v>
      </c>
      <c r="N227" s="4">
        <v>28</v>
      </c>
      <c r="O227" s="4">
        <v>7570</v>
      </c>
      <c r="P227" s="4">
        <v>8880</v>
      </c>
      <c r="Q227" s="4">
        <v>8090</v>
      </c>
    </row>
    <row r="228" spans="1:17">
      <c r="E228" s="4">
        <v>69</v>
      </c>
      <c r="F228" s="4">
        <v>8721</v>
      </c>
      <c r="G228" s="5">
        <v>1.2525800000000001E-3</v>
      </c>
      <c r="H228" s="4">
        <v>6742</v>
      </c>
      <c r="I228" s="4">
        <v>9080</v>
      </c>
      <c r="J228" s="4">
        <v>2338</v>
      </c>
      <c r="K228" s="5">
        <v>8005.68</v>
      </c>
      <c r="L228" s="5">
        <v>450.48200000000003</v>
      </c>
      <c r="M228" s="5">
        <v>69817500</v>
      </c>
      <c r="N228" s="4">
        <v>25</v>
      </c>
      <c r="O228" s="4">
        <v>7570</v>
      </c>
      <c r="P228" s="4">
        <v>8680</v>
      </c>
      <c r="Q228" s="4">
        <v>8050</v>
      </c>
    </row>
    <row r="229" spans="1:17">
      <c r="E229" s="4">
        <v>70</v>
      </c>
      <c r="F229" s="4">
        <v>6603</v>
      </c>
      <c r="G229" s="5">
        <v>9.4837299999999997E-4</v>
      </c>
      <c r="H229" s="4">
        <v>6742</v>
      </c>
      <c r="I229" s="4">
        <v>9080</v>
      </c>
      <c r="J229" s="4">
        <v>2338</v>
      </c>
      <c r="K229" s="5">
        <v>7940.15</v>
      </c>
      <c r="L229" s="5">
        <v>458.67</v>
      </c>
      <c r="M229" s="5">
        <v>52428800</v>
      </c>
      <c r="N229" s="4">
        <v>23</v>
      </c>
      <c r="O229" s="4">
        <v>7570</v>
      </c>
      <c r="P229" s="4">
        <v>8490</v>
      </c>
      <c r="Q229" s="4">
        <v>7830</v>
      </c>
    </row>
    <row r="230" spans="1:17">
      <c r="E230" s="4">
        <v>71</v>
      </c>
      <c r="F230" s="4">
        <v>4790</v>
      </c>
      <c r="G230" s="5">
        <v>6.8797599999999997E-4</v>
      </c>
      <c r="H230" s="4">
        <v>6742</v>
      </c>
      <c r="I230" s="4">
        <v>9080</v>
      </c>
      <c r="J230" s="4">
        <v>2338</v>
      </c>
      <c r="K230" s="5">
        <v>7890.27</v>
      </c>
      <c r="L230" s="5">
        <v>457.98099999999999</v>
      </c>
      <c r="M230" s="5">
        <v>37794400</v>
      </c>
      <c r="N230" s="4">
        <v>21</v>
      </c>
      <c r="O230" s="4">
        <v>7570</v>
      </c>
      <c r="P230" s="4">
        <v>9040</v>
      </c>
      <c r="Q230" s="4">
        <v>7750</v>
      </c>
    </row>
    <row r="231" spans="1:17">
      <c r="E231" s="4">
        <v>72</v>
      </c>
      <c r="F231" s="4">
        <v>3532</v>
      </c>
      <c r="G231" s="5">
        <v>5.0729300000000002E-4</v>
      </c>
      <c r="H231" s="4">
        <v>6742</v>
      </c>
      <c r="I231" s="4">
        <v>9080</v>
      </c>
      <c r="J231" s="4">
        <v>2338</v>
      </c>
      <c r="K231" s="5">
        <v>7826.89</v>
      </c>
      <c r="L231" s="5">
        <v>406.12099999999998</v>
      </c>
      <c r="M231" s="5">
        <v>27644600</v>
      </c>
      <c r="N231" s="4">
        <v>18</v>
      </c>
      <c r="O231" s="4">
        <v>7570</v>
      </c>
      <c r="P231" s="4">
        <v>9080</v>
      </c>
      <c r="Q231" s="4">
        <v>7750</v>
      </c>
    </row>
    <row r="232" spans="1:17">
      <c r="E232" s="4">
        <v>73</v>
      </c>
      <c r="F232" s="4">
        <v>2381</v>
      </c>
      <c r="G232" s="5">
        <v>3.4197699999999998E-4</v>
      </c>
      <c r="H232" s="4">
        <v>6742</v>
      </c>
      <c r="I232" s="4">
        <v>8580</v>
      </c>
      <c r="J232" s="4">
        <v>1838</v>
      </c>
      <c r="K232" s="5">
        <v>7753.65</v>
      </c>
      <c r="L232" s="5">
        <v>292.43400000000003</v>
      </c>
      <c r="M232" s="5">
        <v>18461400</v>
      </c>
      <c r="N232" s="4">
        <v>10</v>
      </c>
      <c r="O232" s="4">
        <v>7570</v>
      </c>
      <c r="P232" s="4">
        <v>8180</v>
      </c>
      <c r="Q232" s="4">
        <v>7750</v>
      </c>
    </row>
    <row r="233" spans="1:17">
      <c r="E233" s="4">
        <v>74</v>
      </c>
      <c r="F233" s="4">
        <v>1653</v>
      </c>
      <c r="G233" s="5">
        <v>2.3741600000000001E-4</v>
      </c>
      <c r="H233" s="4">
        <v>7570</v>
      </c>
      <c r="I233" s="4">
        <v>8580</v>
      </c>
      <c r="J233" s="4">
        <v>1010</v>
      </c>
      <c r="K233" s="5">
        <v>7720.56</v>
      </c>
      <c r="L233" s="5">
        <v>232.928</v>
      </c>
      <c r="M233" s="5">
        <v>12762100</v>
      </c>
      <c r="N233" s="4">
        <v>9</v>
      </c>
      <c r="O233" s="4">
        <v>7570</v>
      </c>
      <c r="P233" s="4">
        <v>8180</v>
      </c>
      <c r="Q233" s="4">
        <v>7600</v>
      </c>
    </row>
    <row r="234" spans="1:17">
      <c r="E234" s="4">
        <v>75</v>
      </c>
      <c r="F234" s="4">
        <v>1066</v>
      </c>
      <c r="G234" s="5">
        <v>1.5310700000000001E-4</v>
      </c>
      <c r="H234" s="4">
        <v>7570</v>
      </c>
      <c r="I234" s="4">
        <v>8580</v>
      </c>
      <c r="J234" s="4">
        <v>1010</v>
      </c>
      <c r="K234" s="5">
        <v>7676.56</v>
      </c>
      <c r="L234" s="5">
        <v>174.154</v>
      </c>
      <c r="M234" s="5">
        <v>8183210</v>
      </c>
      <c r="N234" s="4">
        <v>6</v>
      </c>
      <c r="O234" s="4">
        <v>7570</v>
      </c>
      <c r="P234" s="4">
        <v>8130</v>
      </c>
      <c r="Q234" s="4">
        <v>7600</v>
      </c>
    </row>
    <row r="235" spans="1:17">
      <c r="E235" s="4">
        <v>76</v>
      </c>
      <c r="F235" s="4">
        <v>540</v>
      </c>
      <c r="G235" s="5">
        <v>7.75589E-5</v>
      </c>
      <c r="H235" s="4">
        <v>7570</v>
      </c>
      <c r="I235" s="4">
        <v>7830</v>
      </c>
      <c r="J235" s="4">
        <v>260</v>
      </c>
      <c r="K235" s="5">
        <v>7645.87</v>
      </c>
      <c r="L235" s="5">
        <v>97.322400000000002</v>
      </c>
      <c r="M235" s="5">
        <v>4128770</v>
      </c>
      <c r="N235" s="4">
        <v>4</v>
      </c>
      <c r="O235" s="4">
        <v>7570</v>
      </c>
      <c r="P235" s="4">
        <v>7830</v>
      </c>
      <c r="Q235" s="4">
        <v>7600</v>
      </c>
    </row>
    <row r="236" spans="1:17">
      <c r="E236" s="4">
        <v>77</v>
      </c>
      <c r="F236" s="4">
        <v>236</v>
      </c>
      <c r="G236" s="5">
        <v>3.3896100000000002E-5</v>
      </c>
      <c r="H236" s="4">
        <v>7570</v>
      </c>
      <c r="I236" s="4">
        <v>7830</v>
      </c>
      <c r="J236" s="4">
        <v>260</v>
      </c>
      <c r="K236" s="5">
        <v>7623.94</v>
      </c>
      <c r="L236" s="5">
        <v>88.811199999999999</v>
      </c>
      <c r="M236" s="5">
        <v>1799250</v>
      </c>
      <c r="N236" s="4">
        <v>4</v>
      </c>
      <c r="O236" s="4">
        <v>7570</v>
      </c>
      <c r="P236" s="4">
        <v>7750</v>
      </c>
      <c r="Q236" s="4">
        <v>7600</v>
      </c>
    </row>
    <row r="237" spans="1:17">
      <c r="E237" s="4">
        <v>78</v>
      </c>
      <c r="F237" s="4">
        <v>59</v>
      </c>
      <c r="G237" s="5">
        <v>8.4740200000000002E-6</v>
      </c>
      <c r="H237" s="4">
        <v>7570</v>
      </c>
      <c r="I237" s="4">
        <v>7600</v>
      </c>
      <c r="J237" s="4">
        <v>30</v>
      </c>
      <c r="K237" s="5">
        <v>7580.68</v>
      </c>
      <c r="L237" s="5">
        <v>14.363799999999999</v>
      </c>
      <c r="M237" s="5">
        <v>447260</v>
      </c>
      <c r="N237" s="4">
        <v>2</v>
      </c>
      <c r="O237" s="4">
        <v>7570</v>
      </c>
      <c r="P237" s="4">
        <v>7600</v>
      </c>
      <c r="Q237" s="4">
        <v>7570</v>
      </c>
    </row>
    <row r="238" spans="1:17">
      <c r="E238" s="4">
        <v>79</v>
      </c>
      <c r="F238" s="4">
        <v>15</v>
      </c>
      <c r="G238" s="5">
        <v>2.1544099999999999E-6</v>
      </c>
      <c r="H238" s="4">
        <v>7570</v>
      </c>
      <c r="I238" s="4">
        <v>7570</v>
      </c>
      <c r="J238" s="4">
        <v>0</v>
      </c>
      <c r="K238" s="5">
        <v>7570</v>
      </c>
      <c r="L238" s="5">
        <v>0</v>
      </c>
      <c r="M238" s="5">
        <v>113550</v>
      </c>
      <c r="N238" s="4">
        <v>1</v>
      </c>
      <c r="O238" s="4">
        <v>7570</v>
      </c>
      <c r="P238" s="4">
        <v>7570</v>
      </c>
      <c r="Q238" s="4">
        <v>7570</v>
      </c>
    </row>
    <row r="239" spans="1:17">
      <c r="A239">
        <v>1993</v>
      </c>
      <c r="B239" t="s">
        <v>36</v>
      </c>
      <c r="E239" s="4">
        <v>1</v>
      </c>
      <c r="F239" s="4">
        <v>5027423</v>
      </c>
      <c r="G239" s="5">
        <v>0.72207600000000005</v>
      </c>
      <c r="H239" s="4">
        <v>0</v>
      </c>
      <c r="I239" s="4">
        <v>10000</v>
      </c>
      <c r="J239" s="4">
        <v>10000</v>
      </c>
      <c r="K239" s="5">
        <v>4944.01</v>
      </c>
      <c r="L239" s="5">
        <v>3003.01</v>
      </c>
      <c r="M239" s="5">
        <v>24855600000</v>
      </c>
      <c r="N239" s="4">
        <v>155</v>
      </c>
      <c r="O239" s="4">
        <v>1160</v>
      </c>
      <c r="P239" s="4">
        <v>5460</v>
      </c>
      <c r="Q239" s="4">
        <v>6100</v>
      </c>
    </row>
    <row r="240" spans="1:17">
      <c r="E240" s="4">
        <v>2</v>
      </c>
      <c r="F240" s="4">
        <v>1515456</v>
      </c>
      <c r="G240" s="5">
        <v>0.21766099999999999</v>
      </c>
      <c r="H240" s="4">
        <v>0</v>
      </c>
      <c r="I240" s="4">
        <v>10000</v>
      </c>
      <c r="J240" s="4">
        <v>10000</v>
      </c>
      <c r="K240" s="5">
        <v>6460.16</v>
      </c>
      <c r="L240" s="5">
        <v>2423.7199999999998</v>
      </c>
      <c r="M240" s="5">
        <v>9790080000</v>
      </c>
      <c r="N240" s="4">
        <v>150</v>
      </c>
      <c r="O240" s="4">
        <v>1160</v>
      </c>
      <c r="P240" s="4">
        <v>9380</v>
      </c>
      <c r="Q240" s="4">
        <v>7050</v>
      </c>
    </row>
    <row r="241" spans="5:17">
      <c r="E241" s="4">
        <v>3</v>
      </c>
      <c r="F241" s="4">
        <v>1099428</v>
      </c>
      <c r="G241" s="5">
        <v>0.15790799999999999</v>
      </c>
      <c r="H241" s="4">
        <v>0</v>
      </c>
      <c r="I241" s="4">
        <v>10000</v>
      </c>
      <c r="J241" s="4">
        <v>10000</v>
      </c>
      <c r="K241" s="5">
        <v>6535.72</v>
      </c>
      <c r="L241" s="5">
        <v>2324.23</v>
      </c>
      <c r="M241" s="5">
        <v>7185550000</v>
      </c>
      <c r="N241" s="4">
        <v>169</v>
      </c>
      <c r="O241" s="4">
        <v>1160</v>
      </c>
      <c r="P241" s="4">
        <v>4922</v>
      </c>
      <c r="Q241" s="4">
        <v>7030</v>
      </c>
    </row>
    <row r="242" spans="5:17">
      <c r="E242" s="4">
        <v>4</v>
      </c>
      <c r="F242" s="4">
        <v>867898</v>
      </c>
      <c r="G242" s="5">
        <v>0.124654</v>
      </c>
      <c r="H242" s="4">
        <v>0</v>
      </c>
      <c r="I242" s="4">
        <v>10000</v>
      </c>
      <c r="J242" s="4">
        <v>10000</v>
      </c>
      <c r="K242" s="5">
        <v>6483.7</v>
      </c>
      <c r="L242" s="5">
        <v>2211.63</v>
      </c>
      <c r="M242" s="5">
        <v>5627190000</v>
      </c>
      <c r="N242" s="4">
        <v>179</v>
      </c>
      <c r="O242" s="4">
        <v>1160</v>
      </c>
      <c r="P242" s="4">
        <v>5892</v>
      </c>
      <c r="Q242" s="4">
        <v>6760</v>
      </c>
    </row>
    <row r="243" spans="5:17">
      <c r="E243" s="4">
        <v>5</v>
      </c>
      <c r="F243" s="4">
        <v>754824</v>
      </c>
      <c r="G243" s="5">
        <v>0.108414</v>
      </c>
      <c r="H243" s="4">
        <v>0</v>
      </c>
      <c r="I243" s="4">
        <v>10000</v>
      </c>
      <c r="J243" s="4">
        <v>10000</v>
      </c>
      <c r="K243" s="5">
        <v>6703.14</v>
      </c>
      <c r="L243" s="5">
        <v>2163.77</v>
      </c>
      <c r="M243" s="5">
        <v>5059690000</v>
      </c>
      <c r="N243" s="4">
        <v>183</v>
      </c>
      <c r="O243" s="4">
        <v>1160</v>
      </c>
      <c r="P243" s="4">
        <v>9900</v>
      </c>
      <c r="Q243" s="4">
        <v>7030</v>
      </c>
    </row>
    <row r="244" spans="5:17">
      <c r="E244" s="4">
        <v>6</v>
      </c>
      <c r="F244" s="4">
        <v>625933</v>
      </c>
      <c r="G244" s="5">
        <v>8.9901200000000001E-2</v>
      </c>
      <c r="H244" s="4">
        <v>0</v>
      </c>
      <c r="I244" s="4">
        <v>10000</v>
      </c>
      <c r="J244" s="4">
        <v>10000</v>
      </c>
      <c r="K244" s="5">
        <v>6797.71</v>
      </c>
      <c r="L244" s="5">
        <v>2188.06</v>
      </c>
      <c r="M244" s="5">
        <v>4254910000</v>
      </c>
      <c r="N244" s="4">
        <v>184</v>
      </c>
      <c r="O244" s="4">
        <v>1160</v>
      </c>
      <c r="P244" s="4">
        <v>8320</v>
      </c>
      <c r="Q244" s="4">
        <v>7152</v>
      </c>
    </row>
    <row r="245" spans="5:17">
      <c r="E245" s="4">
        <v>7</v>
      </c>
      <c r="F245" s="4">
        <v>566562</v>
      </c>
      <c r="G245" s="5">
        <v>8.1373899999999999E-2</v>
      </c>
      <c r="H245" s="4">
        <v>0</v>
      </c>
      <c r="I245" s="4">
        <v>10000</v>
      </c>
      <c r="J245" s="4">
        <v>10000</v>
      </c>
      <c r="K245" s="5">
        <v>6913.9</v>
      </c>
      <c r="L245" s="5">
        <v>2121.79</v>
      </c>
      <c r="M245" s="5">
        <v>3917160000</v>
      </c>
      <c r="N245" s="4">
        <v>186</v>
      </c>
      <c r="O245" s="4">
        <v>1160</v>
      </c>
      <c r="P245" s="4">
        <v>5890</v>
      </c>
      <c r="Q245" s="4">
        <v>7152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10000</v>
      </c>
      <c r="J246" s="4">
        <v>10000</v>
      </c>
      <c r="K246" s="5">
        <v>7002.96</v>
      </c>
      <c r="L246" s="5">
        <v>2064.9299999999998</v>
      </c>
      <c r="M246" s="5">
        <v>3586040000</v>
      </c>
      <c r="N246" s="4">
        <v>188</v>
      </c>
      <c r="O246" s="4">
        <v>1160</v>
      </c>
      <c r="P246" s="4">
        <v>7890</v>
      </c>
      <c r="Q246" s="4">
        <v>7230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10000</v>
      </c>
      <c r="J247" s="4">
        <v>10000</v>
      </c>
      <c r="K247" s="5">
        <v>7112.45</v>
      </c>
      <c r="L247" s="5">
        <v>1966.33</v>
      </c>
      <c r="M247" s="5">
        <v>3443140000</v>
      </c>
      <c r="N247" s="4">
        <v>188</v>
      </c>
      <c r="O247" s="4">
        <v>1160</v>
      </c>
      <c r="P247" s="4">
        <v>7080</v>
      </c>
      <c r="Q247" s="4">
        <v>7280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10000</v>
      </c>
      <c r="J248" s="4">
        <v>10000</v>
      </c>
      <c r="K248" s="5">
        <v>7162.78</v>
      </c>
      <c r="L248" s="5">
        <v>1911.23</v>
      </c>
      <c r="M248" s="5">
        <v>3195590000</v>
      </c>
      <c r="N248" s="4">
        <v>194</v>
      </c>
      <c r="O248" s="4">
        <v>1160</v>
      </c>
      <c r="P248" s="4">
        <v>5612</v>
      </c>
      <c r="Q248" s="4">
        <v>7350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10000</v>
      </c>
      <c r="J249" s="4">
        <v>10000</v>
      </c>
      <c r="K249" s="5">
        <v>7223.13</v>
      </c>
      <c r="L249" s="5">
        <v>1852.46</v>
      </c>
      <c r="M249" s="5">
        <v>2949610000</v>
      </c>
      <c r="N249" s="4">
        <v>194</v>
      </c>
      <c r="O249" s="4">
        <v>8590</v>
      </c>
      <c r="P249" s="4">
        <v>9050</v>
      </c>
      <c r="Q249" s="4">
        <v>7400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10000</v>
      </c>
      <c r="J250" s="4">
        <v>10000</v>
      </c>
      <c r="K250" s="5">
        <v>7285.09</v>
      </c>
      <c r="L250" s="5">
        <v>1782.18</v>
      </c>
      <c r="M250" s="5">
        <v>2757660000</v>
      </c>
      <c r="N250" s="4">
        <v>189</v>
      </c>
      <c r="O250" s="4">
        <v>8590</v>
      </c>
      <c r="P250" s="4">
        <v>7100</v>
      </c>
      <c r="Q250" s="4">
        <v>7400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10000</v>
      </c>
      <c r="J251" s="4">
        <v>10000</v>
      </c>
      <c r="K251" s="5">
        <v>7336.12</v>
      </c>
      <c r="L251" s="5">
        <v>1721.76</v>
      </c>
      <c r="M251" s="5">
        <v>2666180000</v>
      </c>
      <c r="N251" s="4">
        <v>189</v>
      </c>
      <c r="O251" s="4">
        <v>8070</v>
      </c>
      <c r="P251" s="4">
        <v>4092</v>
      </c>
      <c r="Q251" s="4">
        <v>7400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9980</v>
      </c>
      <c r="J252" s="4">
        <v>9980</v>
      </c>
      <c r="K252" s="5">
        <v>7352.4</v>
      </c>
      <c r="L252" s="5">
        <v>1688.25</v>
      </c>
      <c r="M252" s="5">
        <v>2573450000</v>
      </c>
      <c r="N252" s="4">
        <v>188</v>
      </c>
      <c r="O252" s="4">
        <v>8590</v>
      </c>
      <c r="P252" s="4">
        <v>5972</v>
      </c>
      <c r="Q252" s="4">
        <v>7400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9980</v>
      </c>
      <c r="J253" s="4">
        <v>9980</v>
      </c>
      <c r="K253" s="5">
        <v>7394.58</v>
      </c>
      <c r="L253" s="5">
        <v>1638.67</v>
      </c>
      <c r="M253" s="5">
        <v>2481180000</v>
      </c>
      <c r="N253" s="4">
        <v>191</v>
      </c>
      <c r="O253" s="4">
        <v>7270</v>
      </c>
      <c r="P253" s="4">
        <v>7480</v>
      </c>
      <c r="Q253" s="4">
        <v>7390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9980</v>
      </c>
      <c r="J254" s="4">
        <v>9980</v>
      </c>
      <c r="K254" s="5">
        <v>7444.82</v>
      </c>
      <c r="L254" s="5">
        <v>1625.23</v>
      </c>
      <c r="M254" s="5">
        <v>2350430000</v>
      </c>
      <c r="N254" s="4">
        <v>192</v>
      </c>
      <c r="O254" s="4">
        <v>8590</v>
      </c>
      <c r="P254" s="4">
        <v>7670</v>
      </c>
      <c r="Q254" s="4">
        <v>7400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9980</v>
      </c>
      <c r="J255" s="4">
        <v>9980</v>
      </c>
      <c r="K255" s="5">
        <v>7450.83</v>
      </c>
      <c r="L255" s="5">
        <v>1627.97</v>
      </c>
      <c r="M255" s="5">
        <v>2258230000</v>
      </c>
      <c r="N255" s="4">
        <v>187</v>
      </c>
      <c r="O255" s="4">
        <v>8590</v>
      </c>
      <c r="P255" s="4">
        <v>9920</v>
      </c>
      <c r="Q255" s="4">
        <v>7402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9980</v>
      </c>
      <c r="J256" s="4">
        <v>9980</v>
      </c>
      <c r="K256" s="5">
        <v>7477.82</v>
      </c>
      <c r="L256" s="5">
        <v>1626.39</v>
      </c>
      <c r="M256" s="5">
        <v>2187090000</v>
      </c>
      <c r="N256" s="4">
        <v>184</v>
      </c>
      <c r="O256" s="4">
        <v>8590</v>
      </c>
      <c r="P256" s="4">
        <v>4400</v>
      </c>
      <c r="Q256" s="4">
        <v>7430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9980</v>
      </c>
      <c r="J257" s="4">
        <v>9980</v>
      </c>
      <c r="K257" s="5">
        <v>7510.11</v>
      </c>
      <c r="L257" s="5">
        <v>1612.27</v>
      </c>
      <c r="M257" s="5">
        <v>2120520000</v>
      </c>
      <c r="N257" s="4">
        <v>185</v>
      </c>
      <c r="O257" s="4">
        <v>7390</v>
      </c>
      <c r="P257" s="4">
        <v>5812</v>
      </c>
      <c r="Q257" s="4">
        <v>7540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9980</v>
      </c>
      <c r="J258" s="4">
        <v>9980</v>
      </c>
      <c r="K258" s="5">
        <v>7533.92</v>
      </c>
      <c r="L258" s="5">
        <v>1588.9</v>
      </c>
      <c r="M258" s="5">
        <v>2076940000</v>
      </c>
      <c r="N258" s="4">
        <v>181</v>
      </c>
      <c r="O258" s="4">
        <v>7390</v>
      </c>
      <c r="P258" s="4">
        <v>7472</v>
      </c>
      <c r="Q258" s="4">
        <v>7550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9980</v>
      </c>
      <c r="J259" s="4">
        <v>9980</v>
      </c>
      <c r="K259" s="5">
        <v>7562.93</v>
      </c>
      <c r="L259" s="5">
        <v>1555.32</v>
      </c>
      <c r="M259" s="5">
        <v>2011060000</v>
      </c>
      <c r="N259" s="4">
        <v>182</v>
      </c>
      <c r="O259" s="4">
        <v>7390</v>
      </c>
      <c r="P259" s="4">
        <v>9080</v>
      </c>
      <c r="Q259" s="4">
        <v>7560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9980</v>
      </c>
      <c r="J260" s="4">
        <v>9980</v>
      </c>
      <c r="K260" s="5">
        <v>7599.91</v>
      </c>
      <c r="L260" s="5">
        <v>1526.66</v>
      </c>
      <c r="M260" s="5">
        <v>1954350000</v>
      </c>
      <c r="N260" s="4">
        <v>178</v>
      </c>
      <c r="O260" s="4">
        <v>7390</v>
      </c>
      <c r="P260" s="4">
        <v>6340</v>
      </c>
      <c r="Q260" s="4">
        <v>7580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9980</v>
      </c>
      <c r="J261" s="4">
        <v>9980</v>
      </c>
      <c r="K261" s="5">
        <v>7624</v>
      </c>
      <c r="L261" s="5">
        <v>1509.11</v>
      </c>
      <c r="M261" s="5">
        <v>1910870000</v>
      </c>
      <c r="N261" s="4">
        <v>177</v>
      </c>
      <c r="O261" s="4">
        <v>7390</v>
      </c>
      <c r="P261" s="4">
        <v>6320</v>
      </c>
      <c r="Q261" s="4">
        <v>7640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9980</v>
      </c>
      <c r="J262" s="4">
        <v>9980</v>
      </c>
      <c r="K262" s="5">
        <v>7643.51</v>
      </c>
      <c r="L262" s="5">
        <v>1498.86</v>
      </c>
      <c r="M262" s="5">
        <v>1888340000</v>
      </c>
      <c r="N262" s="4">
        <v>173</v>
      </c>
      <c r="O262" s="4">
        <v>7390</v>
      </c>
      <c r="P262" s="4">
        <v>6892</v>
      </c>
      <c r="Q262" s="4">
        <v>7650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9980</v>
      </c>
      <c r="J263" s="4">
        <v>9980</v>
      </c>
      <c r="K263" s="5">
        <v>7655.25</v>
      </c>
      <c r="L263" s="5">
        <v>1485.15</v>
      </c>
      <c r="M263" s="5">
        <v>1865850000</v>
      </c>
      <c r="N263" s="4">
        <v>168</v>
      </c>
      <c r="O263" s="4">
        <v>8850</v>
      </c>
      <c r="P263" s="4">
        <v>7402</v>
      </c>
      <c r="Q263" s="4">
        <v>7780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9980</v>
      </c>
      <c r="J264" s="4">
        <v>9980</v>
      </c>
      <c r="K264" s="5">
        <v>7669.31</v>
      </c>
      <c r="L264" s="5">
        <v>1458.36</v>
      </c>
      <c r="M264" s="5">
        <v>1844610000</v>
      </c>
      <c r="N264" s="4">
        <v>166</v>
      </c>
      <c r="O264" s="4">
        <v>8590</v>
      </c>
      <c r="P264" s="4">
        <v>7540</v>
      </c>
      <c r="Q264" s="4">
        <v>7780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9980</v>
      </c>
      <c r="J265" s="4">
        <v>9980</v>
      </c>
      <c r="K265" s="5">
        <v>7678.5</v>
      </c>
      <c r="L265" s="5">
        <v>1443.93</v>
      </c>
      <c r="M265" s="5">
        <v>1809530000</v>
      </c>
      <c r="N265" s="4">
        <v>160</v>
      </c>
      <c r="O265" s="4">
        <v>8850</v>
      </c>
      <c r="P265" s="4">
        <v>6400</v>
      </c>
      <c r="Q265" s="4">
        <v>7782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9980</v>
      </c>
      <c r="J266" s="4">
        <v>9980</v>
      </c>
      <c r="K266" s="5">
        <v>7684.09</v>
      </c>
      <c r="L266" s="5">
        <v>1420.32</v>
      </c>
      <c r="M266" s="5">
        <v>1789820000</v>
      </c>
      <c r="N266" s="4">
        <v>162</v>
      </c>
      <c r="O266" s="4">
        <v>8850</v>
      </c>
      <c r="P266" s="4">
        <v>6060</v>
      </c>
      <c r="Q266" s="4">
        <v>7782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9980</v>
      </c>
      <c r="J267" s="4">
        <v>9980</v>
      </c>
      <c r="K267" s="5">
        <v>7696.28</v>
      </c>
      <c r="L267" s="5">
        <v>1416.83</v>
      </c>
      <c r="M267" s="5">
        <v>1752300000</v>
      </c>
      <c r="N267" s="4">
        <v>158</v>
      </c>
      <c r="O267" s="4">
        <v>8850</v>
      </c>
      <c r="P267" s="4">
        <v>6960</v>
      </c>
      <c r="Q267" s="4">
        <v>7820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9980</v>
      </c>
      <c r="J268" s="4">
        <v>9980</v>
      </c>
      <c r="K268" s="5">
        <v>7710.34</v>
      </c>
      <c r="L268" s="5">
        <v>1410.95</v>
      </c>
      <c r="M268" s="5">
        <v>1708400000</v>
      </c>
      <c r="N268" s="4">
        <v>157</v>
      </c>
      <c r="O268" s="4">
        <v>8850</v>
      </c>
      <c r="P268" s="4">
        <v>7270</v>
      </c>
      <c r="Q268" s="4">
        <v>7840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3612</v>
      </c>
      <c r="I269" s="4">
        <v>9980</v>
      </c>
      <c r="J269" s="4">
        <v>6368</v>
      </c>
      <c r="K269" s="5">
        <v>7728.11</v>
      </c>
      <c r="L269" s="5">
        <v>1394.38</v>
      </c>
      <c r="M269" s="5">
        <v>1669820000</v>
      </c>
      <c r="N269" s="4">
        <v>150</v>
      </c>
      <c r="O269" s="4">
        <v>8500</v>
      </c>
      <c r="P269" s="4">
        <v>6122</v>
      </c>
      <c r="Q269" s="4">
        <v>7870</v>
      </c>
    </row>
    <row r="270" spans="5:17">
      <c r="E270" s="4">
        <v>32</v>
      </c>
      <c r="F270" s="4">
        <v>212406</v>
      </c>
      <c r="G270" s="5">
        <v>3.05074E-2</v>
      </c>
      <c r="H270" s="4">
        <v>3612</v>
      </c>
      <c r="I270" s="4">
        <v>9980</v>
      </c>
      <c r="J270" s="4">
        <v>6368</v>
      </c>
      <c r="K270" s="5">
        <v>7739.53</v>
      </c>
      <c r="L270" s="5">
        <v>1395.17</v>
      </c>
      <c r="M270" s="5">
        <v>1643920000</v>
      </c>
      <c r="N270" s="4">
        <v>150</v>
      </c>
      <c r="O270" s="4">
        <v>8500</v>
      </c>
      <c r="P270" s="4">
        <v>5460</v>
      </c>
      <c r="Q270" s="4">
        <v>7880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3612</v>
      </c>
      <c r="I271" s="4">
        <v>9980</v>
      </c>
      <c r="J271" s="4">
        <v>6368</v>
      </c>
      <c r="K271" s="5">
        <v>7751.07</v>
      </c>
      <c r="L271" s="5">
        <v>1391.7</v>
      </c>
      <c r="M271" s="5">
        <v>1620290000</v>
      </c>
      <c r="N271" s="4">
        <v>144</v>
      </c>
      <c r="O271" s="4">
        <v>8500</v>
      </c>
      <c r="P271" s="4">
        <v>9070</v>
      </c>
      <c r="Q271" s="4">
        <v>7940</v>
      </c>
    </row>
    <row r="272" spans="5:17">
      <c r="E272" s="4">
        <v>34</v>
      </c>
      <c r="F272" s="4">
        <v>207640</v>
      </c>
      <c r="G272" s="5">
        <v>2.98228E-2</v>
      </c>
      <c r="H272" s="4">
        <v>3612</v>
      </c>
      <c r="I272" s="4">
        <v>9980</v>
      </c>
      <c r="J272" s="4">
        <v>6368</v>
      </c>
      <c r="K272" s="5">
        <v>7766</v>
      </c>
      <c r="L272" s="5">
        <v>1393.63</v>
      </c>
      <c r="M272" s="5">
        <v>1612530000</v>
      </c>
      <c r="N272" s="4">
        <v>143</v>
      </c>
      <c r="O272" s="4">
        <v>8500</v>
      </c>
      <c r="P272" s="4">
        <v>7920</v>
      </c>
      <c r="Q272" s="4">
        <v>7960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3612</v>
      </c>
      <c r="I273" s="4">
        <v>9980</v>
      </c>
      <c r="J273" s="4">
        <v>6368</v>
      </c>
      <c r="K273" s="5">
        <v>7773.04</v>
      </c>
      <c r="L273" s="5">
        <v>1390.68</v>
      </c>
      <c r="M273" s="5">
        <v>1602750000</v>
      </c>
      <c r="N273" s="4">
        <v>144</v>
      </c>
      <c r="O273" s="4">
        <v>8500</v>
      </c>
      <c r="P273" s="4">
        <v>5980</v>
      </c>
      <c r="Q273" s="4">
        <v>7980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3612</v>
      </c>
      <c r="I274" s="4">
        <v>9980</v>
      </c>
      <c r="J274" s="4">
        <v>6368</v>
      </c>
      <c r="K274" s="5">
        <v>7770.61</v>
      </c>
      <c r="L274" s="5">
        <v>1396.07</v>
      </c>
      <c r="M274" s="5">
        <v>1580820000</v>
      </c>
      <c r="N274" s="4">
        <v>142</v>
      </c>
      <c r="O274" s="4">
        <v>8500</v>
      </c>
      <c r="P274" s="4">
        <v>4972</v>
      </c>
      <c r="Q274" s="4">
        <v>7980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3612</v>
      </c>
      <c r="I275" s="4">
        <v>9980</v>
      </c>
      <c r="J275" s="4">
        <v>6368</v>
      </c>
      <c r="K275" s="5">
        <v>7783.92</v>
      </c>
      <c r="L275" s="5">
        <v>1389.13</v>
      </c>
      <c r="M275" s="5">
        <v>1559780000</v>
      </c>
      <c r="N275" s="4">
        <v>139</v>
      </c>
      <c r="O275" s="4">
        <v>8500</v>
      </c>
      <c r="P275" s="4">
        <v>4972</v>
      </c>
      <c r="Q275" s="4">
        <v>8020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3612</v>
      </c>
      <c r="I276" s="4">
        <v>9980</v>
      </c>
      <c r="J276" s="4">
        <v>6368</v>
      </c>
      <c r="K276" s="5">
        <v>7802.21</v>
      </c>
      <c r="L276" s="5">
        <v>1380.47</v>
      </c>
      <c r="M276" s="5">
        <v>1527980000</v>
      </c>
      <c r="N276" s="4">
        <v>139</v>
      </c>
      <c r="O276" s="4">
        <v>8500</v>
      </c>
      <c r="P276" s="4">
        <v>4972</v>
      </c>
      <c r="Q276" s="4">
        <v>8130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3612</v>
      </c>
      <c r="I277" s="4">
        <v>9980</v>
      </c>
      <c r="J277" s="4">
        <v>6368</v>
      </c>
      <c r="K277" s="5">
        <v>7807.91</v>
      </c>
      <c r="L277" s="5">
        <v>1383.62</v>
      </c>
      <c r="M277" s="5">
        <v>1487390000</v>
      </c>
      <c r="N277" s="4">
        <v>136</v>
      </c>
      <c r="O277" s="4">
        <v>8500</v>
      </c>
      <c r="P277" s="4">
        <v>6550</v>
      </c>
      <c r="Q277" s="4">
        <v>8130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3612</v>
      </c>
      <c r="I278" s="4">
        <v>9980</v>
      </c>
      <c r="J278" s="4">
        <v>6368</v>
      </c>
      <c r="K278" s="5">
        <v>7800.39</v>
      </c>
      <c r="L278" s="5">
        <v>1391.12</v>
      </c>
      <c r="M278" s="5">
        <v>1457810000</v>
      </c>
      <c r="N278" s="4">
        <v>131</v>
      </c>
      <c r="O278" s="4">
        <v>8500</v>
      </c>
      <c r="P278" s="4">
        <v>6550</v>
      </c>
      <c r="Q278" s="4">
        <v>8130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3612</v>
      </c>
      <c r="I279" s="4">
        <v>9980</v>
      </c>
      <c r="J279" s="4">
        <v>6368</v>
      </c>
      <c r="K279" s="5">
        <v>7816.33</v>
      </c>
      <c r="L279" s="5">
        <v>1379.18</v>
      </c>
      <c r="M279" s="5">
        <v>1411120000</v>
      </c>
      <c r="N279" s="4">
        <v>127</v>
      </c>
      <c r="O279" s="4">
        <v>8500</v>
      </c>
      <c r="P279" s="4">
        <v>7650</v>
      </c>
      <c r="Q279" s="4">
        <v>8130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3612</v>
      </c>
      <c r="I280" s="4">
        <v>9980</v>
      </c>
      <c r="J280" s="4">
        <v>6368</v>
      </c>
      <c r="K280" s="5">
        <v>7840.57</v>
      </c>
      <c r="L280" s="5">
        <v>1368.64</v>
      </c>
      <c r="M280" s="5">
        <v>1356670000</v>
      </c>
      <c r="N280" s="4">
        <v>123</v>
      </c>
      <c r="O280" s="4">
        <v>8500</v>
      </c>
      <c r="P280" s="4">
        <v>7680</v>
      </c>
      <c r="Q280" s="4">
        <v>8160</v>
      </c>
    </row>
    <row r="281" spans="5:17">
      <c r="E281" s="4">
        <v>43</v>
      </c>
      <c r="F281" s="4">
        <v>165879</v>
      </c>
      <c r="G281" s="5">
        <v>2.38248E-2</v>
      </c>
      <c r="H281" s="4">
        <v>3612</v>
      </c>
      <c r="I281" s="4">
        <v>9980</v>
      </c>
      <c r="J281" s="4">
        <v>6368</v>
      </c>
      <c r="K281" s="5">
        <v>7842.67</v>
      </c>
      <c r="L281" s="5">
        <v>1361.3</v>
      </c>
      <c r="M281" s="5">
        <v>1300930000</v>
      </c>
      <c r="N281" s="4">
        <v>121</v>
      </c>
      <c r="O281" s="4">
        <v>8500</v>
      </c>
      <c r="P281" s="4">
        <v>6632</v>
      </c>
      <c r="Q281" s="4">
        <v>8160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3612</v>
      </c>
      <c r="I282" s="4">
        <v>9980</v>
      </c>
      <c r="J282" s="4">
        <v>6368</v>
      </c>
      <c r="K282" s="5">
        <v>7836.83</v>
      </c>
      <c r="L282" s="5">
        <v>1370.76</v>
      </c>
      <c r="M282" s="5">
        <v>1248810000</v>
      </c>
      <c r="N282" s="4">
        <v>113</v>
      </c>
      <c r="O282" s="4">
        <v>8500</v>
      </c>
      <c r="P282" s="4">
        <v>7580</v>
      </c>
      <c r="Q282" s="4">
        <v>8130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3612</v>
      </c>
      <c r="I283" s="4">
        <v>9980</v>
      </c>
      <c r="J283" s="4">
        <v>6368</v>
      </c>
      <c r="K283" s="5">
        <v>7810.47</v>
      </c>
      <c r="L283" s="5">
        <v>1385.6</v>
      </c>
      <c r="M283" s="5">
        <v>1190100000</v>
      </c>
      <c r="N283" s="4">
        <v>110</v>
      </c>
      <c r="O283" s="4">
        <v>7960</v>
      </c>
      <c r="P283" s="4">
        <v>9220</v>
      </c>
      <c r="Q283" s="4">
        <v>8130</v>
      </c>
    </row>
    <row r="284" spans="5:17">
      <c r="E284" s="4">
        <v>46</v>
      </c>
      <c r="F284" s="4">
        <v>144773</v>
      </c>
      <c r="G284" s="5">
        <v>2.07934E-2</v>
      </c>
      <c r="H284" s="4">
        <v>3612</v>
      </c>
      <c r="I284" s="4">
        <v>9980</v>
      </c>
      <c r="J284" s="4">
        <v>6368</v>
      </c>
      <c r="K284" s="5">
        <v>7795.75</v>
      </c>
      <c r="L284" s="5">
        <v>1390.32</v>
      </c>
      <c r="M284" s="5">
        <v>1128610000</v>
      </c>
      <c r="N284" s="4">
        <v>109</v>
      </c>
      <c r="O284" s="4">
        <v>7960</v>
      </c>
      <c r="P284" s="4">
        <v>9410</v>
      </c>
      <c r="Q284" s="4">
        <v>8130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3612</v>
      </c>
      <c r="I285" s="4">
        <v>9980</v>
      </c>
      <c r="J285" s="4">
        <v>6368</v>
      </c>
      <c r="K285" s="5">
        <v>7777.97</v>
      </c>
      <c r="L285" s="5">
        <v>1411.9</v>
      </c>
      <c r="M285" s="5">
        <v>1073950000</v>
      </c>
      <c r="N285" s="4">
        <v>107</v>
      </c>
      <c r="O285" s="4">
        <v>3732</v>
      </c>
      <c r="P285" s="4">
        <v>6342</v>
      </c>
      <c r="Q285" s="4">
        <v>8130</v>
      </c>
    </row>
    <row r="286" spans="5:17">
      <c r="E286" s="4">
        <v>48</v>
      </c>
      <c r="F286" s="4">
        <v>130322</v>
      </c>
      <c r="G286" s="5">
        <v>1.87178E-2</v>
      </c>
      <c r="H286" s="4">
        <v>3612</v>
      </c>
      <c r="I286" s="4">
        <v>9980</v>
      </c>
      <c r="J286" s="4">
        <v>6368</v>
      </c>
      <c r="K286" s="5">
        <v>7758.84</v>
      </c>
      <c r="L286" s="5">
        <v>1427.51</v>
      </c>
      <c r="M286" s="5">
        <v>1011150000</v>
      </c>
      <c r="N286" s="4">
        <v>104</v>
      </c>
      <c r="O286" s="4">
        <v>3732</v>
      </c>
      <c r="P286" s="4">
        <v>6990</v>
      </c>
      <c r="Q286" s="4">
        <v>8060</v>
      </c>
    </row>
    <row r="287" spans="5:17">
      <c r="E287" s="4">
        <v>49</v>
      </c>
      <c r="F287" s="4">
        <v>123826</v>
      </c>
      <c r="G287" s="5">
        <v>1.77848E-2</v>
      </c>
      <c r="H287" s="4">
        <v>3612</v>
      </c>
      <c r="I287" s="4">
        <v>9980</v>
      </c>
      <c r="J287" s="4">
        <v>6368</v>
      </c>
      <c r="K287" s="5">
        <v>7732.77</v>
      </c>
      <c r="L287" s="5">
        <v>1441.8</v>
      </c>
      <c r="M287" s="5">
        <v>957518000</v>
      </c>
      <c r="N287" s="4">
        <v>101</v>
      </c>
      <c r="O287" s="4">
        <v>3732</v>
      </c>
      <c r="P287" s="4">
        <v>9310</v>
      </c>
      <c r="Q287" s="4">
        <v>8060</v>
      </c>
    </row>
    <row r="288" spans="5:17">
      <c r="E288" s="4">
        <v>50</v>
      </c>
      <c r="F288" s="4">
        <v>118095</v>
      </c>
      <c r="G288" s="5">
        <v>1.69617E-2</v>
      </c>
      <c r="H288" s="4">
        <v>3732</v>
      </c>
      <c r="I288" s="4">
        <v>9870</v>
      </c>
      <c r="J288" s="4">
        <v>6138</v>
      </c>
      <c r="K288" s="5">
        <v>7708.4</v>
      </c>
      <c r="L288" s="5">
        <v>1446</v>
      </c>
      <c r="M288" s="5">
        <v>910324000</v>
      </c>
      <c r="N288" s="4">
        <v>95</v>
      </c>
      <c r="O288" s="4">
        <v>3732</v>
      </c>
      <c r="P288" s="4">
        <v>5892</v>
      </c>
      <c r="Q288" s="4">
        <v>8020</v>
      </c>
    </row>
    <row r="289" spans="5:17">
      <c r="E289" s="4">
        <v>51</v>
      </c>
      <c r="F289" s="4">
        <v>114796</v>
      </c>
      <c r="G289" s="5">
        <v>1.64879E-2</v>
      </c>
      <c r="H289" s="4">
        <v>3732</v>
      </c>
      <c r="I289" s="4">
        <v>9870</v>
      </c>
      <c r="J289" s="4">
        <v>6138</v>
      </c>
      <c r="K289" s="5">
        <v>7666.6</v>
      </c>
      <c r="L289" s="5">
        <v>1449.16</v>
      </c>
      <c r="M289" s="5">
        <v>880095000</v>
      </c>
      <c r="N289" s="4">
        <v>90</v>
      </c>
      <c r="O289" s="4">
        <v>3732</v>
      </c>
      <c r="P289" s="4">
        <v>5892</v>
      </c>
      <c r="Q289" s="4">
        <v>7960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3732</v>
      </c>
      <c r="I290" s="4">
        <v>9870</v>
      </c>
      <c r="J290" s="4">
        <v>6138</v>
      </c>
      <c r="K290" s="5">
        <v>7611.83</v>
      </c>
      <c r="L290" s="5">
        <v>1461.95</v>
      </c>
      <c r="M290" s="5">
        <v>847752000</v>
      </c>
      <c r="N290" s="4">
        <v>86</v>
      </c>
      <c r="O290" s="4">
        <v>3732</v>
      </c>
      <c r="P290" s="4">
        <v>6372</v>
      </c>
      <c r="Q290" s="4">
        <v>7960</v>
      </c>
    </row>
    <row r="291" spans="5:17">
      <c r="E291" s="4">
        <v>53</v>
      </c>
      <c r="F291" s="4">
        <v>105587</v>
      </c>
      <c r="G291" s="5">
        <v>1.51652E-2</v>
      </c>
      <c r="H291" s="4">
        <v>3732</v>
      </c>
      <c r="I291" s="4">
        <v>9870</v>
      </c>
      <c r="J291" s="4">
        <v>6138</v>
      </c>
      <c r="K291" s="5">
        <v>7580.33</v>
      </c>
      <c r="L291" s="5">
        <v>1442.25</v>
      </c>
      <c r="M291" s="5">
        <v>800385000</v>
      </c>
      <c r="N291" s="4">
        <v>84</v>
      </c>
      <c r="O291" s="4">
        <v>3732</v>
      </c>
      <c r="P291" s="4">
        <v>7560</v>
      </c>
      <c r="Q291" s="4">
        <v>7950</v>
      </c>
    </row>
    <row r="292" spans="5:17">
      <c r="E292" s="4">
        <v>54</v>
      </c>
      <c r="F292" s="4">
        <v>99403</v>
      </c>
      <c r="G292" s="5">
        <v>1.4277E-2</v>
      </c>
      <c r="H292" s="4">
        <v>3732</v>
      </c>
      <c r="I292" s="4">
        <v>9870</v>
      </c>
      <c r="J292" s="4">
        <v>6138</v>
      </c>
      <c r="K292" s="5">
        <v>7553.62</v>
      </c>
      <c r="L292" s="5">
        <v>1427.07</v>
      </c>
      <c r="M292" s="5">
        <v>750852000</v>
      </c>
      <c r="N292" s="4">
        <v>78</v>
      </c>
      <c r="O292" s="4">
        <v>3732</v>
      </c>
      <c r="P292" s="4">
        <v>9330</v>
      </c>
      <c r="Q292" s="4">
        <v>7920</v>
      </c>
    </row>
    <row r="293" spans="5:17">
      <c r="E293" s="4">
        <v>55</v>
      </c>
      <c r="F293" s="4">
        <v>92018</v>
      </c>
      <c r="G293" s="5">
        <v>1.32163E-2</v>
      </c>
      <c r="H293" s="4">
        <v>3732</v>
      </c>
      <c r="I293" s="4">
        <v>9870</v>
      </c>
      <c r="J293" s="4">
        <v>6138</v>
      </c>
      <c r="K293" s="5">
        <v>7531.61</v>
      </c>
      <c r="L293" s="5">
        <v>1408.35</v>
      </c>
      <c r="M293" s="5">
        <v>693043000</v>
      </c>
      <c r="N293" s="4">
        <v>77</v>
      </c>
      <c r="O293" s="4">
        <v>3732</v>
      </c>
      <c r="P293" s="4">
        <v>8630</v>
      </c>
      <c r="Q293" s="4">
        <v>7920</v>
      </c>
    </row>
    <row r="294" spans="5:17">
      <c r="E294" s="4">
        <v>56</v>
      </c>
      <c r="F294" s="4">
        <v>84737</v>
      </c>
      <c r="G294" s="5">
        <v>1.21706E-2</v>
      </c>
      <c r="H294" s="4">
        <v>3732</v>
      </c>
      <c r="I294" s="4">
        <v>9870</v>
      </c>
      <c r="J294" s="4">
        <v>6138</v>
      </c>
      <c r="K294" s="5">
        <v>7538.93</v>
      </c>
      <c r="L294" s="5">
        <v>1361.93</v>
      </c>
      <c r="M294" s="5">
        <v>638827000</v>
      </c>
      <c r="N294" s="4">
        <v>72</v>
      </c>
      <c r="O294" s="4">
        <v>3732</v>
      </c>
      <c r="P294" s="4">
        <v>6610</v>
      </c>
      <c r="Q294" s="4">
        <v>7920</v>
      </c>
    </row>
    <row r="295" spans="5:17">
      <c r="E295" s="4">
        <v>57</v>
      </c>
      <c r="F295" s="4">
        <v>77854</v>
      </c>
      <c r="G295" s="5">
        <v>1.1181999999999999E-2</v>
      </c>
      <c r="H295" s="4">
        <v>3732</v>
      </c>
      <c r="I295" s="4">
        <v>9870</v>
      </c>
      <c r="J295" s="4">
        <v>6138</v>
      </c>
      <c r="K295" s="5">
        <v>7530.56</v>
      </c>
      <c r="L295" s="5">
        <v>1338.22</v>
      </c>
      <c r="M295" s="5">
        <v>586284000</v>
      </c>
      <c r="N295" s="4">
        <v>67</v>
      </c>
      <c r="O295" s="4">
        <v>7950</v>
      </c>
      <c r="P295" s="4">
        <v>5612</v>
      </c>
      <c r="Q295" s="4">
        <v>7920</v>
      </c>
    </row>
    <row r="296" spans="5:17">
      <c r="E296" s="4">
        <v>58</v>
      </c>
      <c r="F296" s="4">
        <v>71855</v>
      </c>
      <c r="G296" s="5">
        <v>1.03204E-2</v>
      </c>
      <c r="H296" s="4">
        <v>3732</v>
      </c>
      <c r="I296" s="4">
        <v>9870</v>
      </c>
      <c r="J296" s="4">
        <v>6138</v>
      </c>
      <c r="K296" s="5">
        <v>7511.75</v>
      </c>
      <c r="L296" s="5">
        <v>1314.21</v>
      </c>
      <c r="M296" s="5">
        <v>539757000</v>
      </c>
      <c r="N296" s="4">
        <v>67</v>
      </c>
      <c r="O296" s="4">
        <v>7950</v>
      </c>
      <c r="P296" s="4">
        <v>5612</v>
      </c>
      <c r="Q296" s="4">
        <v>7880</v>
      </c>
    </row>
    <row r="297" spans="5:17">
      <c r="E297" s="4">
        <v>59</v>
      </c>
      <c r="F297" s="4">
        <v>64621</v>
      </c>
      <c r="G297" s="5">
        <v>9.2813600000000007E-3</v>
      </c>
      <c r="H297" s="4">
        <v>3732</v>
      </c>
      <c r="I297" s="4">
        <v>9870</v>
      </c>
      <c r="J297" s="4">
        <v>6138</v>
      </c>
      <c r="K297" s="5">
        <v>7518.19</v>
      </c>
      <c r="L297" s="5">
        <v>1316.2</v>
      </c>
      <c r="M297" s="5">
        <v>485833000</v>
      </c>
      <c r="N297" s="4">
        <v>64</v>
      </c>
      <c r="O297" s="4">
        <v>7570</v>
      </c>
      <c r="P297" s="4">
        <v>4922</v>
      </c>
      <c r="Q297" s="4">
        <v>7880</v>
      </c>
    </row>
    <row r="298" spans="5:17">
      <c r="E298" s="4">
        <v>60</v>
      </c>
      <c r="F298" s="4">
        <v>57162</v>
      </c>
      <c r="G298" s="5">
        <v>8.21004E-3</v>
      </c>
      <c r="H298" s="4">
        <v>3732</v>
      </c>
      <c r="I298" s="4">
        <v>9760</v>
      </c>
      <c r="J298" s="4">
        <v>6028</v>
      </c>
      <c r="K298" s="5">
        <v>7549.04</v>
      </c>
      <c r="L298" s="5">
        <v>1304.53</v>
      </c>
      <c r="M298" s="5">
        <v>431518000</v>
      </c>
      <c r="N298" s="4">
        <v>59</v>
      </c>
      <c r="O298" s="4">
        <v>7570</v>
      </c>
      <c r="P298" s="4">
        <v>8840</v>
      </c>
      <c r="Q298" s="4">
        <v>7880</v>
      </c>
    </row>
    <row r="299" spans="5:17">
      <c r="E299" s="4">
        <v>61</v>
      </c>
      <c r="F299" s="4">
        <v>49337</v>
      </c>
      <c r="G299" s="5">
        <v>7.0861500000000003E-3</v>
      </c>
      <c r="H299" s="4">
        <v>3732</v>
      </c>
      <c r="I299" s="4">
        <v>9760</v>
      </c>
      <c r="J299" s="4">
        <v>6028</v>
      </c>
      <c r="K299" s="5">
        <v>7574.92</v>
      </c>
      <c r="L299" s="5">
        <v>1286.8800000000001</v>
      </c>
      <c r="M299" s="5">
        <v>373724000</v>
      </c>
      <c r="N299" s="4">
        <v>54</v>
      </c>
      <c r="O299" s="4">
        <v>7570</v>
      </c>
      <c r="P299" s="4">
        <v>8850</v>
      </c>
      <c r="Q299" s="4">
        <v>7880</v>
      </c>
    </row>
    <row r="300" spans="5:17">
      <c r="E300" s="4">
        <v>62</v>
      </c>
      <c r="F300" s="4">
        <v>42776</v>
      </c>
      <c r="G300" s="5">
        <v>6.1438100000000004E-3</v>
      </c>
      <c r="H300" s="4">
        <v>3732</v>
      </c>
      <c r="I300" s="4">
        <v>9760</v>
      </c>
      <c r="J300" s="4">
        <v>6028</v>
      </c>
      <c r="K300" s="5">
        <v>7597.28</v>
      </c>
      <c r="L300" s="5">
        <v>1259.8699999999999</v>
      </c>
      <c r="M300" s="5">
        <v>324981000</v>
      </c>
      <c r="N300" s="4">
        <v>52</v>
      </c>
      <c r="O300" s="4">
        <v>7570</v>
      </c>
      <c r="P300" s="4">
        <v>7840</v>
      </c>
      <c r="Q300" s="4">
        <v>7920</v>
      </c>
    </row>
    <row r="301" spans="5:17">
      <c r="E301" s="4">
        <v>63</v>
      </c>
      <c r="F301" s="4">
        <v>35511</v>
      </c>
      <c r="G301" s="5">
        <v>5.10036E-3</v>
      </c>
      <c r="H301" s="4">
        <v>3732</v>
      </c>
      <c r="I301" s="4">
        <v>9760</v>
      </c>
      <c r="J301" s="4">
        <v>6028</v>
      </c>
      <c r="K301" s="5">
        <v>7602.98</v>
      </c>
      <c r="L301" s="5">
        <v>1223.48</v>
      </c>
      <c r="M301" s="5">
        <v>269990000</v>
      </c>
      <c r="N301" s="4">
        <v>48</v>
      </c>
      <c r="O301" s="4">
        <v>7570</v>
      </c>
      <c r="P301" s="4">
        <v>6160</v>
      </c>
      <c r="Q301" s="4">
        <v>7920</v>
      </c>
    </row>
    <row r="302" spans="5:17">
      <c r="E302" s="4">
        <v>64</v>
      </c>
      <c r="F302" s="4">
        <v>29543</v>
      </c>
      <c r="G302" s="5">
        <v>4.24319E-3</v>
      </c>
      <c r="H302" s="4">
        <v>3732</v>
      </c>
      <c r="I302" s="4">
        <v>9760</v>
      </c>
      <c r="J302" s="4">
        <v>6028</v>
      </c>
      <c r="K302" s="5">
        <v>7622.36</v>
      </c>
      <c r="L302" s="5">
        <v>1181.3599999999999</v>
      </c>
      <c r="M302" s="5">
        <v>225187000</v>
      </c>
      <c r="N302" s="4">
        <v>48</v>
      </c>
      <c r="O302" s="4">
        <v>7570</v>
      </c>
      <c r="P302" s="4">
        <v>8430</v>
      </c>
      <c r="Q302" s="4">
        <v>7920</v>
      </c>
    </row>
    <row r="303" spans="5:17">
      <c r="E303" s="4">
        <v>65</v>
      </c>
      <c r="F303" s="4">
        <v>23703</v>
      </c>
      <c r="G303" s="5">
        <v>3.4044000000000001E-3</v>
      </c>
      <c r="H303" s="4">
        <v>3732</v>
      </c>
      <c r="I303" s="4">
        <v>9760</v>
      </c>
      <c r="J303" s="4">
        <v>6028</v>
      </c>
      <c r="K303" s="5">
        <v>7634.05</v>
      </c>
      <c r="L303" s="5">
        <v>1127.54</v>
      </c>
      <c r="M303" s="5">
        <v>180950000</v>
      </c>
      <c r="N303" s="4">
        <v>45</v>
      </c>
      <c r="O303" s="4">
        <v>7570</v>
      </c>
      <c r="P303" s="4">
        <v>6160</v>
      </c>
      <c r="Q303" s="4">
        <v>7920</v>
      </c>
    </row>
    <row r="304" spans="5:17">
      <c r="E304" s="4">
        <v>66</v>
      </c>
      <c r="F304" s="4">
        <v>18772</v>
      </c>
      <c r="G304" s="5">
        <v>2.6961799999999998E-3</v>
      </c>
      <c r="H304" s="4">
        <v>3732</v>
      </c>
      <c r="I304" s="4">
        <v>9760</v>
      </c>
      <c r="J304" s="4">
        <v>6028</v>
      </c>
      <c r="K304" s="5">
        <v>7669.36</v>
      </c>
      <c r="L304" s="5">
        <v>1042.93</v>
      </c>
      <c r="M304" s="5">
        <v>143969000</v>
      </c>
      <c r="N304" s="4">
        <v>41</v>
      </c>
      <c r="O304" s="4">
        <v>8810</v>
      </c>
      <c r="P304" s="4">
        <v>8290</v>
      </c>
      <c r="Q304" s="4">
        <v>7920</v>
      </c>
    </row>
    <row r="305" spans="1:17">
      <c r="E305" s="4">
        <v>67</v>
      </c>
      <c r="F305" s="4">
        <v>15198</v>
      </c>
      <c r="G305" s="5">
        <v>2.1828500000000001E-3</v>
      </c>
      <c r="H305" s="4">
        <v>3732</v>
      </c>
      <c r="I305" s="4">
        <v>9760</v>
      </c>
      <c r="J305" s="4">
        <v>6028</v>
      </c>
      <c r="K305" s="5">
        <v>7652.39</v>
      </c>
      <c r="L305" s="5">
        <v>1043.32</v>
      </c>
      <c r="M305" s="5">
        <v>116301000</v>
      </c>
      <c r="N305" s="4">
        <v>35</v>
      </c>
      <c r="O305" s="4">
        <v>6130</v>
      </c>
      <c r="P305" s="4">
        <v>7210</v>
      </c>
      <c r="Q305" s="4">
        <v>7920</v>
      </c>
    </row>
    <row r="306" spans="1:17">
      <c r="E306" s="4">
        <v>68</v>
      </c>
      <c r="F306" s="4">
        <v>11537</v>
      </c>
      <c r="G306" s="5">
        <v>1.6570300000000001E-3</v>
      </c>
      <c r="H306" s="4">
        <v>3732</v>
      </c>
      <c r="I306" s="4">
        <v>9590</v>
      </c>
      <c r="J306" s="4">
        <v>5858</v>
      </c>
      <c r="K306" s="5">
        <v>7697.32</v>
      </c>
      <c r="L306" s="5">
        <v>985.23</v>
      </c>
      <c r="M306" s="5">
        <v>88803900</v>
      </c>
      <c r="N306" s="4">
        <v>30</v>
      </c>
      <c r="O306" s="4">
        <v>6130</v>
      </c>
      <c r="P306" s="4">
        <v>6242</v>
      </c>
      <c r="Q306" s="4">
        <v>7920</v>
      </c>
    </row>
    <row r="307" spans="1:17">
      <c r="E307" s="4">
        <v>69</v>
      </c>
      <c r="F307" s="4">
        <v>8721</v>
      </c>
      <c r="G307" s="5">
        <v>1.2525800000000001E-3</v>
      </c>
      <c r="H307" s="4">
        <v>5752</v>
      </c>
      <c r="I307" s="4">
        <v>9590</v>
      </c>
      <c r="J307" s="4">
        <v>3838</v>
      </c>
      <c r="K307" s="5">
        <v>7710.29</v>
      </c>
      <c r="L307" s="5">
        <v>1016.87</v>
      </c>
      <c r="M307" s="5">
        <v>67241400</v>
      </c>
      <c r="N307" s="4">
        <v>25</v>
      </c>
      <c r="O307" s="4">
        <v>6130</v>
      </c>
      <c r="P307" s="4">
        <v>5812</v>
      </c>
      <c r="Q307" s="4">
        <v>7950</v>
      </c>
    </row>
    <row r="308" spans="1:17">
      <c r="E308" s="4">
        <v>70</v>
      </c>
      <c r="F308" s="4">
        <v>6603</v>
      </c>
      <c r="G308" s="5">
        <v>9.4837299999999997E-4</v>
      </c>
      <c r="H308" s="4">
        <v>5752</v>
      </c>
      <c r="I308" s="4">
        <v>9590</v>
      </c>
      <c r="J308" s="4">
        <v>3838</v>
      </c>
      <c r="K308" s="5">
        <v>7695.11</v>
      </c>
      <c r="L308" s="5">
        <v>1057.0999999999999</v>
      </c>
      <c r="M308" s="5">
        <v>50810800</v>
      </c>
      <c r="N308" s="4">
        <v>23</v>
      </c>
      <c r="O308" s="4">
        <v>6130</v>
      </c>
      <c r="P308" s="4">
        <v>6760</v>
      </c>
      <c r="Q308" s="4">
        <v>7960</v>
      </c>
    </row>
    <row r="309" spans="1:17">
      <c r="E309" s="4">
        <v>71</v>
      </c>
      <c r="F309" s="4">
        <v>4790</v>
      </c>
      <c r="G309" s="5">
        <v>6.8797599999999997E-4</v>
      </c>
      <c r="H309" s="4">
        <v>5752</v>
      </c>
      <c r="I309" s="4">
        <v>9590</v>
      </c>
      <c r="J309" s="4">
        <v>3838</v>
      </c>
      <c r="K309" s="5">
        <v>7651.28</v>
      </c>
      <c r="L309" s="5">
        <v>1095.29</v>
      </c>
      <c r="M309" s="5">
        <v>36649600</v>
      </c>
      <c r="N309" s="4">
        <v>21</v>
      </c>
      <c r="O309" s="4">
        <v>6130</v>
      </c>
      <c r="P309" s="4">
        <v>8800</v>
      </c>
      <c r="Q309" s="4">
        <v>7960</v>
      </c>
    </row>
    <row r="310" spans="1:17">
      <c r="E310" s="4">
        <v>72</v>
      </c>
      <c r="F310" s="4">
        <v>3532</v>
      </c>
      <c r="G310" s="5">
        <v>5.0729300000000002E-4</v>
      </c>
      <c r="H310" s="4">
        <v>5752</v>
      </c>
      <c r="I310" s="4">
        <v>9590</v>
      </c>
      <c r="J310" s="4">
        <v>3838</v>
      </c>
      <c r="K310" s="5">
        <v>7587.56</v>
      </c>
      <c r="L310" s="5">
        <v>1118.53</v>
      </c>
      <c r="M310" s="5">
        <v>26799300</v>
      </c>
      <c r="N310" s="4">
        <v>18</v>
      </c>
      <c r="O310" s="4">
        <v>6130</v>
      </c>
      <c r="P310" s="4">
        <v>7080</v>
      </c>
      <c r="Q310" s="4">
        <v>7960</v>
      </c>
    </row>
    <row r="311" spans="1:17">
      <c r="E311" s="4">
        <v>73</v>
      </c>
      <c r="F311" s="4">
        <v>2381</v>
      </c>
      <c r="G311" s="5">
        <v>3.4197699999999998E-4</v>
      </c>
      <c r="H311" s="4">
        <v>5752</v>
      </c>
      <c r="I311" s="4">
        <v>9590</v>
      </c>
      <c r="J311" s="4">
        <v>3838</v>
      </c>
      <c r="K311" s="5">
        <v>7532.04</v>
      </c>
      <c r="L311" s="5">
        <v>1134.9100000000001</v>
      </c>
      <c r="M311" s="5">
        <v>17933800</v>
      </c>
      <c r="N311" s="4">
        <v>10</v>
      </c>
      <c r="O311" s="4">
        <v>6130</v>
      </c>
      <c r="P311" s="4">
        <v>9590</v>
      </c>
      <c r="Q311" s="4">
        <v>7960</v>
      </c>
    </row>
    <row r="312" spans="1:17">
      <c r="E312" s="4">
        <v>74</v>
      </c>
      <c r="F312" s="4">
        <v>1653</v>
      </c>
      <c r="G312" s="5">
        <v>2.3741600000000001E-4</v>
      </c>
      <c r="H312" s="4">
        <v>6130</v>
      </c>
      <c r="I312" s="4">
        <v>9590</v>
      </c>
      <c r="J312" s="4">
        <v>3460</v>
      </c>
      <c r="K312" s="5">
        <v>7371.36</v>
      </c>
      <c r="L312" s="5">
        <v>1117.44</v>
      </c>
      <c r="M312" s="5">
        <v>12184900</v>
      </c>
      <c r="N312" s="4">
        <v>9</v>
      </c>
      <c r="O312" s="4">
        <v>6130</v>
      </c>
      <c r="P312" s="4">
        <v>9590</v>
      </c>
      <c r="Q312" s="4">
        <v>7430</v>
      </c>
    </row>
    <row r="313" spans="1:17">
      <c r="E313" s="4">
        <v>75</v>
      </c>
      <c r="F313" s="4">
        <v>1066</v>
      </c>
      <c r="G313" s="5">
        <v>1.5310700000000001E-4</v>
      </c>
      <c r="H313" s="4">
        <v>6130</v>
      </c>
      <c r="I313" s="4">
        <v>8810</v>
      </c>
      <c r="J313" s="4">
        <v>2680</v>
      </c>
      <c r="K313" s="5">
        <v>7355.2</v>
      </c>
      <c r="L313" s="5">
        <v>1085.8</v>
      </c>
      <c r="M313" s="5">
        <v>7840640</v>
      </c>
      <c r="N313" s="4">
        <v>6</v>
      </c>
      <c r="O313" s="4">
        <v>6130</v>
      </c>
      <c r="P313" s="4">
        <v>8700</v>
      </c>
      <c r="Q313" s="4">
        <v>7430</v>
      </c>
    </row>
    <row r="314" spans="1:17">
      <c r="E314" s="4">
        <v>76</v>
      </c>
      <c r="F314" s="4">
        <v>540</v>
      </c>
      <c r="G314" s="5">
        <v>7.75589E-5</v>
      </c>
      <c r="H314" s="4">
        <v>6130</v>
      </c>
      <c r="I314" s="4">
        <v>8810</v>
      </c>
      <c r="J314" s="4">
        <v>2680</v>
      </c>
      <c r="K314" s="5">
        <v>7320.96</v>
      </c>
      <c r="L314" s="5">
        <v>1114.1199999999999</v>
      </c>
      <c r="M314" s="5">
        <v>3953320</v>
      </c>
      <c r="N314" s="4">
        <v>4</v>
      </c>
      <c r="O314" s="4">
        <v>6130</v>
      </c>
      <c r="P314" s="4">
        <v>7430</v>
      </c>
      <c r="Q314" s="4">
        <v>7430</v>
      </c>
    </row>
    <row r="315" spans="1:17">
      <c r="E315" s="4">
        <v>77</v>
      </c>
      <c r="F315" s="4">
        <v>236</v>
      </c>
      <c r="G315" s="5">
        <v>3.3896100000000002E-5</v>
      </c>
      <c r="H315" s="4">
        <v>6130</v>
      </c>
      <c r="I315" s="4">
        <v>8810</v>
      </c>
      <c r="J315" s="4">
        <v>2680</v>
      </c>
      <c r="K315" s="5">
        <v>7288.22</v>
      </c>
      <c r="L315" s="5">
        <v>1198.5999999999999</v>
      </c>
      <c r="M315" s="5">
        <v>1720020</v>
      </c>
      <c r="N315" s="4">
        <v>4</v>
      </c>
      <c r="O315" s="4">
        <v>6130</v>
      </c>
      <c r="P315" s="4">
        <v>7960</v>
      </c>
      <c r="Q315" s="4">
        <v>7430</v>
      </c>
    </row>
    <row r="316" spans="1:17">
      <c r="E316" s="4">
        <v>78</v>
      </c>
      <c r="F316" s="4">
        <v>59</v>
      </c>
      <c r="G316" s="5">
        <v>8.4740200000000002E-6</v>
      </c>
      <c r="H316" s="4">
        <v>6130</v>
      </c>
      <c r="I316" s="4">
        <v>8810</v>
      </c>
      <c r="J316" s="4">
        <v>2680</v>
      </c>
      <c r="K316" s="5">
        <v>7083.9</v>
      </c>
      <c r="L316" s="5">
        <v>1283.17</v>
      </c>
      <c r="M316" s="5">
        <v>417950</v>
      </c>
      <c r="N316" s="4">
        <v>2</v>
      </c>
      <c r="O316" s="4">
        <v>6130</v>
      </c>
      <c r="P316" s="4">
        <v>8810</v>
      </c>
      <c r="Q316" s="4">
        <v>6130</v>
      </c>
    </row>
    <row r="317" spans="1:17">
      <c r="E317" s="4">
        <v>79</v>
      </c>
      <c r="F317" s="4">
        <v>15</v>
      </c>
      <c r="G317" s="5">
        <v>2.1544099999999999E-6</v>
      </c>
      <c r="H317" s="4">
        <v>6130</v>
      </c>
      <c r="I317" s="4">
        <v>6130</v>
      </c>
      <c r="J317" s="4">
        <v>0</v>
      </c>
      <c r="K317" s="5">
        <v>6130</v>
      </c>
      <c r="L317" s="5">
        <v>0</v>
      </c>
      <c r="M317" s="5">
        <v>91950</v>
      </c>
      <c r="N317" s="4">
        <v>1</v>
      </c>
      <c r="O317" s="4">
        <v>6130</v>
      </c>
      <c r="P317" s="4">
        <v>6130</v>
      </c>
      <c r="Q317" s="4">
        <v>6130</v>
      </c>
    </row>
    <row r="318" spans="1:17">
      <c r="A318">
        <v>1993</v>
      </c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9370</v>
      </c>
      <c r="J318" s="4">
        <v>9370</v>
      </c>
      <c r="K318" s="5">
        <v>4574.01</v>
      </c>
      <c r="L318" s="5">
        <v>2639.43</v>
      </c>
      <c r="M318" s="5">
        <v>22995500000</v>
      </c>
      <c r="N318" s="4">
        <v>146</v>
      </c>
      <c r="O318" s="4">
        <v>1820</v>
      </c>
      <c r="P318" s="4">
        <v>5032</v>
      </c>
      <c r="Q318" s="4">
        <v>5630</v>
      </c>
    </row>
    <row r="319" spans="1:17">
      <c r="E319" s="4">
        <v>2</v>
      </c>
      <c r="F319" s="4">
        <v>1515456</v>
      </c>
      <c r="G319" s="5">
        <v>0.21766099999999999</v>
      </c>
      <c r="H319" s="4">
        <v>0</v>
      </c>
      <c r="I319" s="4">
        <v>9370</v>
      </c>
      <c r="J319" s="4">
        <v>9370</v>
      </c>
      <c r="K319" s="5">
        <v>5515.24</v>
      </c>
      <c r="L319" s="5">
        <v>1937.6</v>
      </c>
      <c r="M319" s="5">
        <v>8358110000</v>
      </c>
      <c r="N319" s="4">
        <v>141</v>
      </c>
      <c r="O319" s="4">
        <v>1820</v>
      </c>
      <c r="P319" s="4">
        <v>6430</v>
      </c>
      <c r="Q319" s="4">
        <v>6000</v>
      </c>
    </row>
    <row r="320" spans="1:17">
      <c r="E320" s="4">
        <v>3</v>
      </c>
      <c r="F320" s="4">
        <v>1099428</v>
      </c>
      <c r="G320" s="5">
        <v>0.15790799999999999</v>
      </c>
      <c r="H320" s="4">
        <v>0</v>
      </c>
      <c r="I320" s="4">
        <v>9370</v>
      </c>
      <c r="J320" s="4">
        <v>9370</v>
      </c>
      <c r="K320" s="5">
        <v>5709.53</v>
      </c>
      <c r="L320" s="5">
        <v>1738.35</v>
      </c>
      <c r="M320" s="5">
        <v>6277220000</v>
      </c>
      <c r="N320" s="4">
        <v>158</v>
      </c>
      <c r="O320" s="4">
        <v>1820</v>
      </c>
      <c r="P320" s="4">
        <v>5502</v>
      </c>
      <c r="Q320" s="4">
        <v>6120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9370</v>
      </c>
      <c r="J321" s="4">
        <v>9370</v>
      </c>
      <c r="K321" s="5">
        <v>5790.42</v>
      </c>
      <c r="L321" s="5">
        <v>1686.51</v>
      </c>
      <c r="M321" s="5">
        <v>5025500000</v>
      </c>
      <c r="N321" s="4">
        <v>170</v>
      </c>
      <c r="O321" s="4">
        <v>1820</v>
      </c>
      <c r="P321" s="4">
        <v>5600</v>
      </c>
      <c r="Q321" s="4">
        <v>6120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9370</v>
      </c>
      <c r="J322" s="4">
        <v>9370</v>
      </c>
      <c r="K322" s="5">
        <v>5859.62</v>
      </c>
      <c r="L322" s="5">
        <v>1646.21</v>
      </c>
      <c r="M322" s="5">
        <v>4422980000</v>
      </c>
      <c r="N322" s="4">
        <v>173</v>
      </c>
      <c r="O322" s="4">
        <v>1820</v>
      </c>
      <c r="P322" s="4">
        <v>4512</v>
      </c>
      <c r="Q322" s="4">
        <v>6120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9370</v>
      </c>
      <c r="J323" s="4">
        <v>9370</v>
      </c>
      <c r="K323" s="5">
        <v>5896.73</v>
      </c>
      <c r="L323" s="5">
        <v>1687</v>
      </c>
      <c r="M323" s="5">
        <v>3690950000</v>
      </c>
      <c r="N323" s="4">
        <v>175</v>
      </c>
      <c r="O323" s="4">
        <v>1820</v>
      </c>
      <c r="P323" s="4">
        <v>6022</v>
      </c>
      <c r="Q323" s="4">
        <v>6190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9370</v>
      </c>
      <c r="J324" s="4">
        <v>9370</v>
      </c>
      <c r="K324" s="5">
        <v>5985.99</v>
      </c>
      <c r="L324" s="5">
        <v>1664.72</v>
      </c>
      <c r="M324" s="5">
        <v>3391430000</v>
      </c>
      <c r="N324" s="4">
        <v>179</v>
      </c>
      <c r="O324" s="4">
        <v>1820</v>
      </c>
      <c r="P324" s="4">
        <v>6850</v>
      </c>
      <c r="Q324" s="4">
        <v>6200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9370</v>
      </c>
      <c r="J325" s="4">
        <v>9370</v>
      </c>
      <c r="K325" s="5">
        <v>6037.84</v>
      </c>
      <c r="L325" s="5">
        <v>1629.9</v>
      </c>
      <c r="M325" s="5">
        <v>3091830000</v>
      </c>
      <c r="N325" s="4">
        <v>181</v>
      </c>
      <c r="O325" s="4">
        <v>1820</v>
      </c>
      <c r="P325" s="4">
        <v>6920</v>
      </c>
      <c r="Q325" s="4">
        <v>6212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9370</v>
      </c>
      <c r="J326" s="4">
        <v>9370</v>
      </c>
      <c r="K326" s="5">
        <v>6125.04</v>
      </c>
      <c r="L326" s="5">
        <v>1583.46</v>
      </c>
      <c r="M326" s="5">
        <v>2965130000</v>
      </c>
      <c r="N326" s="4">
        <v>187</v>
      </c>
      <c r="O326" s="4">
        <v>1820</v>
      </c>
      <c r="P326" s="4">
        <v>6180</v>
      </c>
      <c r="Q326" s="4">
        <v>6290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9370</v>
      </c>
      <c r="J327" s="4">
        <v>9370</v>
      </c>
      <c r="K327" s="5">
        <v>6134.76</v>
      </c>
      <c r="L327" s="5">
        <v>1561.03</v>
      </c>
      <c r="M327" s="5">
        <v>2736950000</v>
      </c>
      <c r="N327" s="4">
        <v>193</v>
      </c>
      <c r="O327" s="4">
        <v>1820</v>
      </c>
      <c r="P327" s="4">
        <v>7610</v>
      </c>
      <c r="Q327" s="4">
        <v>6290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9370</v>
      </c>
      <c r="J328" s="4">
        <v>9370</v>
      </c>
      <c r="K328" s="5">
        <v>6134.84</v>
      </c>
      <c r="L328" s="5">
        <v>1531.27</v>
      </c>
      <c r="M328" s="5">
        <v>2505210000</v>
      </c>
      <c r="N328" s="4">
        <v>192</v>
      </c>
      <c r="O328" s="4">
        <v>5982</v>
      </c>
      <c r="P328" s="4">
        <v>7662</v>
      </c>
      <c r="Q328" s="4">
        <v>6290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9370</v>
      </c>
      <c r="J329" s="4">
        <v>9370</v>
      </c>
      <c r="K329" s="5">
        <v>6155.45</v>
      </c>
      <c r="L329" s="5">
        <v>1487.43</v>
      </c>
      <c r="M329" s="5">
        <v>2330050000</v>
      </c>
      <c r="N329" s="4">
        <v>187</v>
      </c>
      <c r="O329" s="4">
        <v>5982</v>
      </c>
      <c r="P329" s="4">
        <v>5560</v>
      </c>
      <c r="Q329" s="4">
        <v>6270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8760</v>
      </c>
      <c r="J330" s="4">
        <v>8760</v>
      </c>
      <c r="K330" s="5">
        <v>6179.55</v>
      </c>
      <c r="L330" s="5">
        <v>1456.29</v>
      </c>
      <c r="M330" s="5">
        <v>2245850000</v>
      </c>
      <c r="N330" s="4">
        <v>187</v>
      </c>
      <c r="O330" s="4">
        <v>6890</v>
      </c>
      <c r="P330" s="4">
        <v>5150</v>
      </c>
      <c r="Q330" s="4">
        <v>6270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8760</v>
      </c>
      <c r="J331" s="4">
        <v>8760</v>
      </c>
      <c r="K331" s="5">
        <v>6160.06</v>
      </c>
      <c r="L331" s="5">
        <v>1431.6</v>
      </c>
      <c r="M331" s="5">
        <v>2156110000</v>
      </c>
      <c r="N331" s="4">
        <v>184</v>
      </c>
      <c r="O331" s="4">
        <v>6270</v>
      </c>
      <c r="P331" s="4">
        <v>4802</v>
      </c>
      <c r="Q331" s="4">
        <v>6262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9030</v>
      </c>
      <c r="J332" s="4">
        <v>9030</v>
      </c>
      <c r="K332" s="5">
        <v>6172.76</v>
      </c>
      <c r="L332" s="5">
        <v>1383.07</v>
      </c>
      <c r="M332" s="5">
        <v>2071210000</v>
      </c>
      <c r="N332" s="4">
        <v>183</v>
      </c>
      <c r="O332" s="4">
        <v>6270</v>
      </c>
      <c r="P332" s="4">
        <v>7800</v>
      </c>
      <c r="Q332" s="4">
        <v>6270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9050</v>
      </c>
      <c r="J333" s="4">
        <v>9050</v>
      </c>
      <c r="K333" s="5">
        <v>6173.78</v>
      </c>
      <c r="L333" s="5">
        <v>1370.65</v>
      </c>
      <c r="M333" s="5">
        <v>1949150000</v>
      </c>
      <c r="N333" s="4">
        <v>187</v>
      </c>
      <c r="O333" s="4">
        <v>6270</v>
      </c>
      <c r="P333" s="4">
        <v>7060</v>
      </c>
      <c r="Q333" s="4">
        <v>6260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9050</v>
      </c>
      <c r="J334" s="4">
        <v>9050</v>
      </c>
      <c r="K334" s="5">
        <v>6167.88</v>
      </c>
      <c r="L334" s="5">
        <v>1368.11</v>
      </c>
      <c r="M334" s="5">
        <v>1869380000</v>
      </c>
      <c r="N334" s="4">
        <v>184</v>
      </c>
      <c r="O334" s="4">
        <v>6270</v>
      </c>
      <c r="P334" s="4">
        <v>4182</v>
      </c>
      <c r="Q334" s="4">
        <v>6260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9050</v>
      </c>
      <c r="J335" s="4">
        <v>9050</v>
      </c>
      <c r="K335" s="5">
        <v>6178.38</v>
      </c>
      <c r="L335" s="5">
        <v>1375.3</v>
      </c>
      <c r="M335" s="5">
        <v>1807040000</v>
      </c>
      <c r="N335" s="4">
        <v>187</v>
      </c>
      <c r="O335" s="4">
        <v>5572</v>
      </c>
      <c r="P335" s="4">
        <v>7120</v>
      </c>
      <c r="Q335" s="4">
        <v>6260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9050</v>
      </c>
      <c r="J336" s="4">
        <v>9050</v>
      </c>
      <c r="K336" s="5">
        <v>6203.56</v>
      </c>
      <c r="L336" s="5">
        <v>1378.36</v>
      </c>
      <c r="M336" s="5">
        <v>1751610000</v>
      </c>
      <c r="N336" s="4">
        <v>185</v>
      </c>
      <c r="O336" s="4">
        <v>5572</v>
      </c>
      <c r="P336" s="4">
        <v>5690</v>
      </c>
      <c r="Q336" s="4">
        <v>6270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9050</v>
      </c>
      <c r="J337" s="4">
        <v>9050</v>
      </c>
      <c r="K337" s="5">
        <v>6243.65</v>
      </c>
      <c r="L337" s="5">
        <v>1382.44</v>
      </c>
      <c r="M337" s="5">
        <v>1721240000</v>
      </c>
      <c r="N337" s="4">
        <v>185</v>
      </c>
      <c r="O337" s="4">
        <v>5572</v>
      </c>
      <c r="P337" s="4">
        <v>5860</v>
      </c>
      <c r="Q337" s="4">
        <v>6270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9050</v>
      </c>
      <c r="J338" s="4">
        <v>9050</v>
      </c>
      <c r="K338" s="5">
        <v>6264.85</v>
      </c>
      <c r="L338" s="5">
        <v>1372.3</v>
      </c>
      <c r="M338" s="5">
        <v>1665890000</v>
      </c>
      <c r="N338" s="4">
        <v>183</v>
      </c>
      <c r="O338" s="4">
        <v>5572</v>
      </c>
      <c r="P338" s="4">
        <v>8520</v>
      </c>
      <c r="Q338" s="4">
        <v>6270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9050</v>
      </c>
      <c r="J339" s="4">
        <v>9050</v>
      </c>
      <c r="K339" s="5">
        <v>6294.78</v>
      </c>
      <c r="L339" s="5">
        <v>1377.23</v>
      </c>
      <c r="M339" s="5">
        <v>1618730000</v>
      </c>
      <c r="N339" s="4">
        <v>180</v>
      </c>
      <c r="O339" s="4">
        <v>5572</v>
      </c>
      <c r="P339" s="4">
        <v>6950</v>
      </c>
      <c r="Q339" s="4">
        <v>6290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9050</v>
      </c>
      <c r="J340" s="4">
        <v>9050</v>
      </c>
      <c r="K340" s="5">
        <v>6340.39</v>
      </c>
      <c r="L340" s="5">
        <v>1374.49</v>
      </c>
      <c r="M340" s="5">
        <v>1589150000</v>
      </c>
      <c r="N340" s="4">
        <v>177</v>
      </c>
      <c r="O340" s="4">
        <v>5572</v>
      </c>
      <c r="P340" s="4">
        <v>5242</v>
      </c>
      <c r="Q340" s="4">
        <v>6300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9050</v>
      </c>
      <c r="J341" s="4">
        <v>9050</v>
      </c>
      <c r="K341" s="5">
        <v>6384.5</v>
      </c>
      <c r="L341" s="5">
        <v>1374.37</v>
      </c>
      <c r="M341" s="5">
        <v>1577300000</v>
      </c>
      <c r="N341" s="4">
        <v>172</v>
      </c>
      <c r="O341" s="4">
        <v>5572</v>
      </c>
      <c r="P341" s="4">
        <v>4632</v>
      </c>
      <c r="Q341" s="4">
        <v>6310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9050</v>
      </c>
      <c r="J342" s="4">
        <v>9050</v>
      </c>
      <c r="K342" s="5">
        <v>6420.86</v>
      </c>
      <c r="L342" s="5">
        <v>1372.36</v>
      </c>
      <c r="M342" s="5">
        <v>1564990000</v>
      </c>
      <c r="N342" s="4">
        <v>168</v>
      </c>
      <c r="O342" s="4">
        <v>5572</v>
      </c>
      <c r="P342" s="4">
        <v>8250</v>
      </c>
      <c r="Q342" s="4">
        <v>6420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9050</v>
      </c>
      <c r="J343" s="4">
        <v>9050</v>
      </c>
      <c r="K343" s="5">
        <v>6458.45</v>
      </c>
      <c r="L343" s="5">
        <v>1365.02</v>
      </c>
      <c r="M343" s="5">
        <v>1553370000</v>
      </c>
      <c r="N343" s="4">
        <v>167</v>
      </c>
      <c r="O343" s="4">
        <v>5780</v>
      </c>
      <c r="P343" s="4">
        <v>4302</v>
      </c>
      <c r="Q343" s="4">
        <v>6490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9050</v>
      </c>
      <c r="J344" s="4">
        <v>9050</v>
      </c>
      <c r="K344" s="5">
        <v>6482.64</v>
      </c>
      <c r="L344" s="5">
        <v>1363.93</v>
      </c>
      <c r="M344" s="5">
        <v>1527710000</v>
      </c>
      <c r="N344" s="4">
        <v>161</v>
      </c>
      <c r="O344" s="4">
        <v>5780</v>
      </c>
      <c r="P344" s="4">
        <v>7620</v>
      </c>
      <c r="Q344" s="4">
        <v>6490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9050</v>
      </c>
      <c r="J345" s="4">
        <v>9050</v>
      </c>
      <c r="K345" s="5">
        <v>6534.27</v>
      </c>
      <c r="L345" s="5">
        <v>1360</v>
      </c>
      <c r="M345" s="5">
        <v>1522000000</v>
      </c>
      <c r="N345" s="4">
        <v>164</v>
      </c>
      <c r="O345" s="4">
        <v>5780</v>
      </c>
      <c r="P345" s="4">
        <v>4780</v>
      </c>
      <c r="Q345" s="4">
        <v>6570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9050</v>
      </c>
      <c r="J346" s="4">
        <v>9050</v>
      </c>
      <c r="K346" s="5">
        <v>6577.48</v>
      </c>
      <c r="L346" s="5">
        <v>1353.99</v>
      </c>
      <c r="M346" s="5">
        <v>1497570000</v>
      </c>
      <c r="N346" s="4">
        <v>158</v>
      </c>
      <c r="O346" s="4">
        <v>5780</v>
      </c>
      <c r="P346" s="4">
        <v>6360</v>
      </c>
      <c r="Q346" s="4">
        <v>6640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9050</v>
      </c>
      <c r="J347" s="4">
        <v>9050</v>
      </c>
      <c r="K347" s="5">
        <v>6620.28</v>
      </c>
      <c r="L347" s="5">
        <v>1342.51</v>
      </c>
      <c r="M347" s="5">
        <v>1466870000</v>
      </c>
      <c r="N347" s="4">
        <v>157</v>
      </c>
      <c r="O347" s="4">
        <v>5780</v>
      </c>
      <c r="P347" s="4">
        <v>8180</v>
      </c>
      <c r="Q347" s="4">
        <v>6700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3222</v>
      </c>
      <c r="I348" s="4">
        <v>9050</v>
      </c>
      <c r="J348" s="4">
        <v>5828</v>
      </c>
      <c r="K348" s="5">
        <v>6669.72</v>
      </c>
      <c r="L348" s="5">
        <v>1331.68</v>
      </c>
      <c r="M348" s="5">
        <v>1441130000</v>
      </c>
      <c r="N348" s="4">
        <v>152</v>
      </c>
      <c r="O348" s="4">
        <v>5780</v>
      </c>
      <c r="P348" s="4">
        <v>8610</v>
      </c>
      <c r="Q348" s="4">
        <v>6872</v>
      </c>
    </row>
    <row r="349" spans="5:17">
      <c r="E349" s="4">
        <v>32</v>
      </c>
      <c r="F349" s="4">
        <v>212406</v>
      </c>
      <c r="G349" s="5">
        <v>3.05074E-2</v>
      </c>
      <c r="H349" s="4">
        <v>3222</v>
      </c>
      <c r="I349" s="4">
        <v>9050</v>
      </c>
      <c r="J349" s="4">
        <v>5828</v>
      </c>
      <c r="K349" s="5">
        <v>6701.88</v>
      </c>
      <c r="L349" s="5">
        <v>1320.2</v>
      </c>
      <c r="M349" s="5">
        <v>1423520000</v>
      </c>
      <c r="N349" s="4">
        <v>151</v>
      </c>
      <c r="O349" s="4">
        <v>5780</v>
      </c>
      <c r="P349" s="4">
        <v>5980</v>
      </c>
      <c r="Q349" s="4">
        <v>6890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3222</v>
      </c>
      <c r="I350" s="4">
        <v>9050</v>
      </c>
      <c r="J350" s="4">
        <v>5828</v>
      </c>
      <c r="K350" s="5">
        <v>6726.4</v>
      </c>
      <c r="L350" s="5">
        <v>1316.86</v>
      </c>
      <c r="M350" s="5">
        <v>1406090000</v>
      </c>
      <c r="N350" s="4">
        <v>144</v>
      </c>
      <c r="O350" s="4">
        <v>5780</v>
      </c>
      <c r="P350" s="4">
        <v>7132</v>
      </c>
      <c r="Q350" s="4">
        <v>6920</v>
      </c>
    </row>
    <row r="351" spans="5:17">
      <c r="E351" s="4">
        <v>34</v>
      </c>
      <c r="F351" s="4">
        <v>207640</v>
      </c>
      <c r="G351" s="5">
        <v>2.98228E-2</v>
      </c>
      <c r="H351" s="4">
        <v>3222</v>
      </c>
      <c r="I351" s="4">
        <v>9050</v>
      </c>
      <c r="J351" s="4">
        <v>5828</v>
      </c>
      <c r="K351" s="5">
        <v>6762.16</v>
      </c>
      <c r="L351" s="5">
        <v>1311.23</v>
      </c>
      <c r="M351" s="5">
        <v>1404090000</v>
      </c>
      <c r="N351" s="4">
        <v>145</v>
      </c>
      <c r="O351" s="4">
        <v>6920</v>
      </c>
      <c r="P351" s="4">
        <v>8450</v>
      </c>
      <c r="Q351" s="4">
        <v>6970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3222</v>
      </c>
      <c r="I352" s="4">
        <v>9050</v>
      </c>
      <c r="J352" s="4">
        <v>5828</v>
      </c>
      <c r="K352" s="5">
        <v>6783.7</v>
      </c>
      <c r="L352" s="5">
        <v>1297.7</v>
      </c>
      <c r="M352" s="5">
        <v>1398760000</v>
      </c>
      <c r="N352" s="4">
        <v>147</v>
      </c>
      <c r="O352" s="4">
        <v>6920</v>
      </c>
      <c r="P352" s="4">
        <v>7010</v>
      </c>
      <c r="Q352" s="4">
        <v>7072</v>
      </c>
    </row>
    <row r="353" spans="5:17">
      <c r="E353" s="4">
        <v>36</v>
      </c>
      <c r="F353" s="4">
        <v>203436</v>
      </c>
      <c r="G353" s="5">
        <v>2.9218999999999998E-2</v>
      </c>
      <c r="H353" s="4">
        <v>3222</v>
      </c>
      <c r="I353" s="4">
        <v>9050</v>
      </c>
      <c r="J353" s="4">
        <v>5828</v>
      </c>
      <c r="K353" s="5">
        <v>6811.15</v>
      </c>
      <c r="L353" s="5">
        <v>1292.1400000000001</v>
      </c>
      <c r="M353" s="5">
        <v>1385630000</v>
      </c>
      <c r="N353" s="4">
        <v>146</v>
      </c>
      <c r="O353" s="4">
        <v>6920</v>
      </c>
      <c r="P353" s="4">
        <v>4732</v>
      </c>
      <c r="Q353" s="4">
        <v>7080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3222</v>
      </c>
      <c r="I354" s="4">
        <v>9050</v>
      </c>
      <c r="J354" s="4">
        <v>5828</v>
      </c>
      <c r="K354" s="5">
        <v>6841.74</v>
      </c>
      <c r="L354" s="5">
        <v>1281.18</v>
      </c>
      <c r="M354" s="5">
        <v>1370980000</v>
      </c>
      <c r="N354" s="4">
        <v>145</v>
      </c>
      <c r="O354" s="4">
        <v>6920</v>
      </c>
      <c r="P354" s="4">
        <v>4732</v>
      </c>
      <c r="Q354" s="4">
        <v>7110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3222</v>
      </c>
      <c r="I355" s="4">
        <v>9050</v>
      </c>
      <c r="J355" s="4">
        <v>5828</v>
      </c>
      <c r="K355" s="5">
        <v>6879.24</v>
      </c>
      <c r="L355" s="5">
        <v>1269.56</v>
      </c>
      <c r="M355" s="5">
        <v>1347220000</v>
      </c>
      <c r="N355" s="4">
        <v>144</v>
      </c>
      <c r="O355" s="4">
        <v>6920</v>
      </c>
      <c r="P355" s="4">
        <v>4732</v>
      </c>
      <c r="Q355" s="4">
        <v>7120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3222</v>
      </c>
      <c r="I356" s="4">
        <v>9050</v>
      </c>
      <c r="J356" s="4">
        <v>5828</v>
      </c>
      <c r="K356" s="5">
        <v>6914.35</v>
      </c>
      <c r="L356" s="5">
        <v>1261.42</v>
      </c>
      <c r="M356" s="5">
        <v>1317170000</v>
      </c>
      <c r="N356" s="4">
        <v>140</v>
      </c>
      <c r="O356" s="4">
        <v>6920</v>
      </c>
      <c r="P356" s="4">
        <v>6302</v>
      </c>
      <c r="Q356" s="4">
        <v>7122</v>
      </c>
    </row>
    <row r="357" spans="5:17">
      <c r="E357" s="4">
        <v>40</v>
      </c>
      <c r="F357" s="4">
        <v>186889</v>
      </c>
      <c r="G357" s="5">
        <v>2.6842399999999999E-2</v>
      </c>
      <c r="H357" s="4">
        <v>3222</v>
      </c>
      <c r="I357" s="4">
        <v>9050</v>
      </c>
      <c r="J357" s="4">
        <v>5828</v>
      </c>
      <c r="K357" s="5">
        <v>6943.01</v>
      </c>
      <c r="L357" s="5">
        <v>1255.3800000000001</v>
      </c>
      <c r="M357" s="5">
        <v>1297570000</v>
      </c>
      <c r="N357" s="4">
        <v>134</v>
      </c>
      <c r="O357" s="4">
        <v>6920</v>
      </c>
      <c r="P357" s="4">
        <v>4012</v>
      </c>
      <c r="Q357" s="4">
        <v>7150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3222</v>
      </c>
      <c r="I358" s="4">
        <v>9050</v>
      </c>
      <c r="J358" s="4">
        <v>5828</v>
      </c>
      <c r="K358" s="5">
        <v>6981.17</v>
      </c>
      <c r="L358" s="5">
        <v>1244.08</v>
      </c>
      <c r="M358" s="5">
        <v>1260350000</v>
      </c>
      <c r="N358" s="4">
        <v>131</v>
      </c>
      <c r="O358" s="4">
        <v>6920</v>
      </c>
      <c r="P358" s="4">
        <v>5800</v>
      </c>
      <c r="Q358" s="4">
        <v>7150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3222</v>
      </c>
      <c r="I359" s="4">
        <v>9050</v>
      </c>
      <c r="J359" s="4">
        <v>5828</v>
      </c>
      <c r="K359" s="5">
        <v>7027.18</v>
      </c>
      <c r="L359" s="5">
        <v>1224.53</v>
      </c>
      <c r="M359" s="5">
        <v>1215930000</v>
      </c>
      <c r="N359" s="4">
        <v>126</v>
      </c>
      <c r="O359" s="4">
        <v>6920</v>
      </c>
      <c r="P359" s="4">
        <v>5282</v>
      </c>
      <c r="Q359" s="4">
        <v>7152</v>
      </c>
    </row>
    <row r="360" spans="5:17">
      <c r="E360" s="4">
        <v>43</v>
      </c>
      <c r="F360" s="4">
        <v>165879</v>
      </c>
      <c r="G360" s="5">
        <v>2.38248E-2</v>
      </c>
      <c r="H360" s="4">
        <v>3222</v>
      </c>
      <c r="I360" s="4">
        <v>9050</v>
      </c>
      <c r="J360" s="4">
        <v>5828</v>
      </c>
      <c r="K360" s="5">
        <v>7070.83</v>
      </c>
      <c r="L360" s="5">
        <v>1219.94</v>
      </c>
      <c r="M360" s="5">
        <v>1172900000</v>
      </c>
      <c r="N360" s="4">
        <v>124</v>
      </c>
      <c r="O360" s="4">
        <v>6920</v>
      </c>
      <c r="P360" s="4">
        <v>7642</v>
      </c>
      <c r="Q360" s="4">
        <v>7160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3222</v>
      </c>
      <c r="I361" s="4">
        <v>9050</v>
      </c>
      <c r="J361" s="4">
        <v>5828</v>
      </c>
      <c r="K361" s="5">
        <v>7122.89</v>
      </c>
      <c r="L361" s="5">
        <v>1205.6099999999999</v>
      </c>
      <c r="M361" s="5">
        <v>1135050000</v>
      </c>
      <c r="N361" s="4">
        <v>117</v>
      </c>
      <c r="O361" s="4">
        <v>6920</v>
      </c>
      <c r="P361" s="4">
        <v>3512</v>
      </c>
      <c r="Q361" s="4">
        <v>7180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3222</v>
      </c>
      <c r="I362" s="4">
        <v>9050</v>
      </c>
      <c r="J362" s="4">
        <v>5828</v>
      </c>
      <c r="K362" s="5">
        <v>7181.81</v>
      </c>
      <c r="L362" s="5">
        <v>1180.55</v>
      </c>
      <c r="M362" s="5">
        <v>1094310000</v>
      </c>
      <c r="N362" s="4">
        <v>115</v>
      </c>
      <c r="O362" s="4">
        <v>6920</v>
      </c>
      <c r="P362" s="4">
        <v>7080</v>
      </c>
      <c r="Q362" s="4">
        <v>7230</v>
      </c>
    </row>
    <row r="363" spans="5:17">
      <c r="E363" s="4">
        <v>46</v>
      </c>
      <c r="F363" s="4">
        <v>144773</v>
      </c>
      <c r="G363" s="5">
        <v>2.07934E-2</v>
      </c>
      <c r="H363" s="4">
        <v>3222</v>
      </c>
      <c r="I363" s="4">
        <v>9050</v>
      </c>
      <c r="J363" s="4">
        <v>5828</v>
      </c>
      <c r="K363" s="5">
        <v>7224.64</v>
      </c>
      <c r="L363" s="5">
        <v>1152.4000000000001</v>
      </c>
      <c r="M363" s="5">
        <v>1045930000</v>
      </c>
      <c r="N363" s="4">
        <v>114</v>
      </c>
      <c r="O363" s="4">
        <v>6920</v>
      </c>
      <c r="P363" s="4">
        <v>6872</v>
      </c>
      <c r="Q363" s="4">
        <v>7340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3222</v>
      </c>
      <c r="I364" s="4">
        <v>9050</v>
      </c>
      <c r="J364" s="4">
        <v>5828</v>
      </c>
      <c r="K364" s="5">
        <v>7276.03</v>
      </c>
      <c r="L364" s="5">
        <v>1116.1600000000001</v>
      </c>
      <c r="M364" s="5">
        <v>1004640000</v>
      </c>
      <c r="N364" s="4">
        <v>110</v>
      </c>
      <c r="O364" s="4">
        <v>6920</v>
      </c>
      <c r="P364" s="4">
        <v>6700</v>
      </c>
      <c r="Q364" s="4">
        <v>7392</v>
      </c>
    </row>
    <row r="365" spans="5:17">
      <c r="E365" s="4">
        <v>48</v>
      </c>
      <c r="F365" s="4">
        <v>130322</v>
      </c>
      <c r="G365" s="5">
        <v>1.87178E-2</v>
      </c>
      <c r="H365" s="4">
        <v>3222</v>
      </c>
      <c r="I365" s="4">
        <v>9050</v>
      </c>
      <c r="J365" s="4">
        <v>5828</v>
      </c>
      <c r="K365" s="5">
        <v>7331.51</v>
      </c>
      <c r="L365" s="5">
        <v>1088.9100000000001</v>
      </c>
      <c r="M365" s="5">
        <v>955458000</v>
      </c>
      <c r="N365" s="4">
        <v>107</v>
      </c>
      <c r="O365" s="4">
        <v>7180</v>
      </c>
      <c r="P365" s="4">
        <v>8640</v>
      </c>
      <c r="Q365" s="4">
        <v>7400</v>
      </c>
    </row>
    <row r="366" spans="5:17">
      <c r="E366" s="4">
        <v>49</v>
      </c>
      <c r="F366" s="4">
        <v>123826</v>
      </c>
      <c r="G366" s="5">
        <v>1.77848E-2</v>
      </c>
      <c r="H366" s="4">
        <v>3222</v>
      </c>
      <c r="I366" s="4">
        <v>9050</v>
      </c>
      <c r="J366" s="4">
        <v>5828</v>
      </c>
      <c r="K366" s="5">
        <v>7382.54</v>
      </c>
      <c r="L366" s="5">
        <v>1060.29</v>
      </c>
      <c r="M366" s="5">
        <v>914151000</v>
      </c>
      <c r="N366" s="4">
        <v>105</v>
      </c>
      <c r="O366" s="4">
        <v>7180</v>
      </c>
      <c r="P366" s="4">
        <v>6270</v>
      </c>
      <c r="Q366" s="4">
        <v>7430</v>
      </c>
    </row>
    <row r="367" spans="5:17">
      <c r="E367" s="4">
        <v>50</v>
      </c>
      <c r="F367" s="4">
        <v>118095</v>
      </c>
      <c r="G367" s="5">
        <v>1.69617E-2</v>
      </c>
      <c r="H367" s="4">
        <v>3222</v>
      </c>
      <c r="I367" s="4">
        <v>9050</v>
      </c>
      <c r="J367" s="4">
        <v>5828</v>
      </c>
      <c r="K367" s="5">
        <v>7435.88</v>
      </c>
      <c r="L367" s="5">
        <v>1039.8800000000001</v>
      </c>
      <c r="M367" s="5">
        <v>878140000</v>
      </c>
      <c r="N367" s="4">
        <v>101</v>
      </c>
      <c r="O367" s="4">
        <v>7180</v>
      </c>
      <c r="P367" s="4">
        <v>6262</v>
      </c>
      <c r="Q367" s="4">
        <v>7430</v>
      </c>
    </row>
    <row r="368" spans="5:17">
      <c r="E368" s="4">
        <v>51</v>
      </c>
      <c r="F368" s="4">
        <v>114796</v>
      </c>
      <c r="G368" s="5">
        <v>1.64879E-2</v>
      </c>
      <c r="H368" s="4">
        <v>3222</v>
      </c>
      <c r="I368" s="4">
        <v>9050</v>
      </c>
      <c r="J368" s="4">
        <v>5828</v>
      </c>
      <c r="K368" s="5">
        <v>7449.28</v>
      </c>
      <c r="L368" s="5">
        <v>1028.73</v>
      </c>
      <c r="M368" s="5">
        <v>855148000</v>
      </c>
      <c r="N368" s="4">
        <v>95</v>
      </c>
      <c r="O368" s="4">
        <v>7180</v>
      </c>
      <c r="P368" s="4">
        <v>8082</v>
      </c>
      <c r="Q368" s="4">
        <v>7430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3222</v>
      </c>
      <c r="I369" s="4">
        <v>9050</v>
      </c>
      <c r="J369" s="4">
        <v>5828</v>
      </c>
      <c r="K369" s="5">
        <v>7457.2</v>
      </c>
      <c r="L369" s="5">
        <v>1013.16</v>
      </c>
      <c r="M369" s="5">
        <v>830531000</v>
      </c>
      <c r="N369" s="4">
        <v>91</v>
      </c>
      <c r="O369" s="4">
        <v>7180</v>
      </c>
      <c r="P369" s="4">
        <v>4192</v>
      </c>
      <c r="Q369" s="4">
        <v>7430</v>
      </c>
    </row>
    <row r="370" spans="5:17">
      <c r="E370" s="4">
        <v>53</v>
      </c>
      <c r="F370" s="4">
        <v>105587</v>
      </c>
      <c r="G370" s="5">
        <v>1.51652E-2</v>
      </c>
      <c r="H370" s="4">
        <v>3222</v>
      </c>
      <c r="I370" s="4">
        <v>9050</v>
      </c>
      <c r="J370" s="4">
        <v>5828</v>
      </c>
      <c r="K370" s="5">
        <v>7462.04</v>
      </c>
      <c r="L370" s="5">
        <v>998.39499999999998</v>
      </c>
      <c r="M370" s="5">
        <v>787895000</v>
      </c>
      <c r="N370" s="4">
        <v>88</v>
      </c>
      <c r="O370" s="4">
        <v>7180</v>
      </c>
      <c r="P370" s="4">
        <v>5362</v>
      </c>
      <c r="Q370" s="4">
        <v>7430</v>
      </c>
    </row>
    <row r="371" spans="5:17">
      <c r="E371" s="4">
        <v>54</v>
      </c>
      <c r="F371" s="4">
        <v>99403</v>
      </c>
      <c r="G371" s="5">
        <v>1.4277E-2</v>
      </c>
      <c r="H371" s="4">
        <v>4182</v>
      </c>
      <c r="I371" s="4">
        <v>9050</v>
      </c>
      <c r="J371" s="4">
        <v>4868</v>
      </c>
      <c r="K371" s="5">
        <v>7482.66</v>
      </c>
      <c r="L371" s="5">
        <v>990.02800000000002</v>
      </c>
      <c r="M371" s="5">
        <v>743799000</v>
      </c>
      <c r="N371" s="4">
        <v>80</v>
      </c>
      <c r="O371" s="4">
        <v>7180</v>
      </c>
      <c r="P371" s="4">
        <v>6260</v>
      </c>
      <c r="Q371" s="4">
        <v>7440</v>
      </c>
    </row>
    <row r="372" spans="5:17">
      <c r="E372" s="4">
        <v>55</v>
      </c>
      <c r="F372" s="4">
        <v>92018</v>
      </c>
      <c r="G372" s="5">
        <v>1.32163E-2</v>
      </c>
      <c r="H372" s="4">
        <v>4182</v>
      </c>
      <c r="I372" s="4">
        <v>9050</v>
      </c>
      <c r="J372" s="4">
        <v>4868</v>
      </c>
      <c r="K372" s="5">
        <v>7497.55</v>
      </c>
      <c r="L372" s="5">
        <v>982.37199999999996</v>
      </c>
      <c r="M372" s="5">
        <v>689909000</v>
      </c>
      <c r="N372" s="4">
        <v>79</v>
      </c>
      <c r="O372" s="4">
        <v>7180</v>
      </c>
      <c r="P372" s="4">
        <v>4512</v>
      </c>
      <c r="Q372" s="4">
        <v>7480</v>
      </c>
    </row>
    <row r="373" spans="5:17">
      <c r="E373" s="4">
        <v>56</v>
      </c>
      <c r="F373" s="4">
        <v>84737</v>
      </c>
      <c r="G373" s="5">
        <v>1.21706E-2</v>
      </c>
      <c r="H373" s="4">
        <v>4182</v>
      </c>
      <c r="I373" s="4">
        <v>9050</v>
      </c>
      <c r="J373" s="4">
        <v>4868</v>
      </c>
      <c r="K373" s="5">
        <v>7526.42</v>
      </c>
      <c r="L373" s="5">
        <v>973.88800000000003</v>
      </c>
      <c r="M373" s="5">
        <v>637766000</v>
      </c>
      <c r="N373" s="4">
        <v>74</v>
      </c>
      <c r="O373" s="4">
        <v>8510</v>
      </c>
      <c r="P373" s="4">
        <v>4532</v>
      </c>
      <c r="Q373" s="4">
        <v>7520</v>
      </c>
    </row>
    <row r="374" spans="5:17">
      <c r="E374" s="4">
        <v>57</v>
      </c>
      <c r="F374" s="4">
        <v>77854</v>
      </c>
      <c r="G374" s="5">
        <v>1.1181999999999999E-2</v>
      </c>
      <c r="H374" s="4">
        <v>4182</v>
      </c>
      <c r="I374" s="4">
        <v>9050</v>
      </c>
      <c r="J374" s="4">
        <v>4868</v>
      </c>
      <c r="K374" s="5">
        <v>7538.25</v>
      </c>
      <c r="L374" s="5">
        <v>963.86900000000003</v>
      </c>
      <c r="M374" s="5">
        <v>586882000</v>
      </c>
      <c r="N374" s="4">
        <v>68</v>
      </c>
      <c r="O374" s="4">
        <v>8510</v>
      </c>
      <c r="P374" s="4">
        <v>7662</v>
      </c>
      <c r="Q374" s="4">
        <v>7520</v>
      </c>
    </row>
    <row r="375" spans="5:17">
      <c r="E375" s="4">
        <v>58</v>
      </c>
      <c r="F375" s="4">
        <v>71855</v>
      </c>
      <c r="G375" s="5">
        <v>1.03204E-2</v>
      </c>
      <c r="H375" s="4">
        <v>4182</v>
      </c>
      <c r="I375" s="4">
        <v>9050</v>
      </c>
      <c r="J375" s="4">
        <v>4868</v>
      </c>
      <c r="K375" s="5">
        <v>7557.06</v>
      </c>
      <c r="L375" s="5">
        <v>945.70600000000002</v>
      </c>
      <c r="M375" s="5">
        <v>543013000</v>
      </c>
      <c r="N375" s="4">
        <v>66</v>
      </c>
      <c r="O375" s="4">
        <v>8510</v>
      </c>
      <c r="P375" s="4">
        <v>5642</v>
      </c>
      <c r="Q375" s="4">
        <v>7520</v>
      </c>
    </row>
    <row r="376" spans="5:17">
      <c r="E376" s="4">
        <v>59</v>
      </c>
      <c r="F376" s="4">
        <v>64621</v>
      </c>
      <c r="G376" s="5">
        <v>9.2813600000000007E-3</v>
      </c>
      <c r="H376" s="4">
        <v>4182</v>
      </c>
      <c r="I376" s="4">
        <v>9050</v>
      </c>
      <c r="J376" s="4">
        <v>4868</v>
      </c>
      <c r="K376" s="5">
        <v>7573.9</v>
      </c>
      <c r="L376" s="5">
        <v>942.577</v>
      </c>
      <c r="M376" s="5">
        <v>489433000</v>
      </c>
      <c r="N376" s="4">
        <v>65</v>
      </c>
      <c r="O376" s="4">
        <v>8890</v>
      </c>
      <c r="P376" s="4">
        <v>5502</v>
      </c>
      <c r="Q376" s="4">
        <v>7520</v>
      </c>
    </row>
    <row r="377" spans="5:17">
      <c r="E377" s="4">
        <v>60</v>
      </c>
      <c r="F377" s="4">
        <v>57162</v>
      </c>
      <c r="G377" s="5">
        <v>8.21004E-3</v>
      </c>
      <c r="H377" s="4">
        <v>4182</v>
      </c>
      <c r="I377" s="4">
        <v>9050</v>
      </c>
      <c r="J377" s="4">
        <v>4868</v>
      </c>
      <c r="K377" s="5">
        <v>7615.26</v>
      </c>
      <c r="L377" s="5">
        <v>935.56899999999996</v>
      </c>
      <c r="M377" s="5">
        <v>435303000</v>
      </c>
      <c r="N377" s="4">
        <v>59</v>
      </c>
      <c r="O377" s="4">
        <v>8890</v>
      </c>
      <c r="P377" s="4">
        <v>7440</v>
      </c>
      <c r="Q377" s="4">
        <v>7560</v>
      </c>
    </row>
    <row r="378" spans="5:17">
      <c r="E378" s="4">
        <v>61</v>
      </c>
      <c r="F378" s="4">
        <v>49337</v>
      </c>
      <c r="G378" s="5">
        <v>7.0861500000000003E-3</v>
      </c>
      <c r="H378" s="4">
        <v>4182</v>
      </c>
      <c r="I378" s="4">
        <v>9050</v>
      </c>
      <c r="J378" s="4">
        <v>4868</v>
      </c>
      <c r="K378" s="5">
        <v>7635.27</v>
      </c>
      <c r="L378" s="5">
        <v>922.78</v>
      </c>
      <c r="M378" s="5">
        <v>376702000</v>
      </c>
      <c r="N378" s="4">
        <v>54</v>
      </c>
      <c r="O378" s="4">
        <v>8890</v>
      </c>
      <c r="P378" s="4">
        <v>7992</v>
      </c>
      <c r="Q378" s="4">
        <v>7562</v>
      </c>
    </row>
    <row r="379" spans="5:17">
      <c r="E379" s="4">
        <v>62</v>
      </c>
      <c r="F379" s="4">
        <v>42776</v>
      </c>
      <c r="G379" s="5">
        <v>6.1438100000000004E-3</v>
      </c>
      <c r="H379" s="4">
        <v>4182</v>
      </c>
      <c r="I379" s="4">
        <v>9050</v>
      </c>
      <c r="J379" s="4">
        <v>4868</v>
      </c>
      <c r="K379" s="5">
        <v>7662.93</v>
      </c>
      <c r="L379" s="5">
        <v>926.14300000000003</v>
      </c>
      <c r="M379" s="5">
        <v>327789000</v>
      </c>
      <c r="N379" s="4">
        <v>52</v>
      </c>
      <c r="O379" s="4">
        <v>8890</v>
      </c>
      <c r="P379" s="4">
        <v>8142</v>
      </c>
      <c r="Q379" s="4">
        <v>7562</v>
      </c>
    </row>
    <row r="380" spans="5:17">
      <c r="E380" s="4">
        <v>63</v>
      </c>
      <c r="F380" s="4">
        <v>35511</v>
      </c>
      <c r="G380" s="5">
        <v>5.10036E-3</v>
      </c>
      <c r="H380" s="4">
        <v>4852</v>
      </c>
      <c r="I380" s="4">
        <v>9050</v>
      </c>
      <c r="J380" s="4">
        <v>4198</v>
      </c>
      <c r="K380" s="5">
        <v>7663.13</v>
      </c>
      <c r="L380" s="5">
        <v>923.65099999999995</v>
      </c>
      <c r="M380" s="5">
        <v>272125000</v>
      </c>
      <c r="N380" s="4">
        <v>48</v>
      </c>
      <c r="O380" s="4">
        <v>8890</v>
      </c>
      <c r="P380" s="4">
        <v>5842</v>
      </c>
      <c r="Q380" s="4">
        <v>7562</v>
      </c>
    </row>
    <row r="381" spans="5:17">
      <c r="E381" s="4">
        <v>64</v>
      </c>
      <c r="F381" s="4">
        <v>29543</v>
      </c>
      <c r="G381" s="5">
        <v>4.24319E-3</v>
      </c>
      <c r="H381" s="4">
        <v>4852</v>
      </c>
      <c r="I381" s="4">
        <v>9050</v>
      </c>
      <c r="J381" s="4">
        <v>4198</v>
      </c>
      <c r="K381" s="5">
        <v>7664.09</v>
      </c>
      <c r="L381" s="5">
        <v>933.17499999999995</v>
      </c>
      <c r="M381" s="5">
        <v>226420000</v>
      </c>
      <c r="N381" s="4">
        <v>48</v>
      </c>
      <c r="O381" s="4">
        <v>8890</v>
      </c>
      <c r="P381" s="4">
        <v>7480</v>
      </c>
      <c r="Q381" s="4">
        <v>7562</v>
      </c>
    </row>
    <row r="382" spans="5:17">
      <c r="E382" s="4">
        <v>65</v>
      </c>
      <c r="F382" s="4">
        <v>23703</v>
      </c>
      <c r="G382" s="5">
        <v>3.4044000000000001E-3</v>
      </c>
      <c r="H382" s="4">
        <v>4852</v>
      </c>
      <c r="I382" s="4">
        <v>9050</v>
      </c>
      <c r="J382" s="4">
        <v>4198</v>
      </c>
      <c r="K382" s="5">
        <v>7683.71</v>
      </c>
      <c r="L382" s="5">
        <v>934.84</v>
      </c>
      <c r="M382" s="5">
        <v>182127000</v>
      </c>
      <c r="N382" s="4">
        <v>44</v>
      </c>
      <c r="O382" s="4">
        <v>8890</v>
      </c>
      <c r="P382" s="4">
        <v>6420</v>
      </c>
      <c r="Q382" s="4">
        <v>7562</v>
      </c>
    </row>
    <row r="383" spans="5:17">
      <c r="E383" s="4">
        <v>66</v>
      </c>
      <c r="F383" s="4">
        <v>18772</v>
      </c>
      <c r="G383" s="5">
        <v>2.6961799999999998E-3</v>
      </c>
      <c r="H383" s="4">
        <v>4852</v>
      </c>
      <c r="I383" s="4">
        <v>9050</v>
      </c>
      <c r="J383" s="4">
        <v>4198</v>
      </c>
      <c r="K383" s="5">
        <v>7691.24</v>
      </c>
      <c r="L383" s="5">
        <v>934.97400000000005</v>
      </c>
      <c r="M383" s="5">
        <v>144380000</v>
      </c>
      <c r="N383" s="4">
        <v>40</v>
      </c>
      <c r="O383" s="4">
        <v>6932</v>
      </c>
      <c r="P383" s="4">
        <v>8050</v>
      </c>
      <c r="Q383" s="4">
        <v>7562</v>
      </c>
    </row>
    <row r="384" spans="5:17">
      <c r="E384" s="4">
        <v>67</v>
      </c>
      <c r="F384" s="4">
        <v>15198</v>
      </c>
      <c r="G384" s="5">
        <v>2.1828500000000001E-3</v>
      </c>
      <c r="H384" s="4">
        <v>4852</v>
      </c>
      <c r="I384" s="4">
        <v>9050</v>
      </c>
      <c r="J384" s="4">
        <v>4198</v>
      </c>
      <c r="K384" s="5">
        <v>7686.05</v>
      </c>
      <c r="L384" s="5">
        <v>956.13699999999994</v>
      </c>
      <c r="M384" s="5">
        <v>116813000</v>
      </c>
      <c r="N384" s="4">
        <v>34</v>
      </c>
      <c r="O384" s="4">
        <v>8170</v>
      </c>
      <c r="P384" s="4">
        <v>6532</v>
      </c>
      <c r="Q384" s="4">
        <v>7562</v>
      </c>
    </row>
    <row r="385" spans="1:17">
      <c r="E385" s="4">
        <v>68</v>
      </c>
      <c r="F385" s="4">
        <v>11537</v>
      </c>
      <c r="G385" s="5">
        <v>1.6570300000000001E-3</v>
      </c>
      <c r="H385" s="4">
        <v>4852</v>
      </c>
      <c r="I385" s="4">
        <v>9050</v>
      </c>
      <c r="J385" s="4">
        <v>4198</v>
      </c>
      <c r="K385" s="5">
        <v>7697.58</v>
      </c>
      <c r="L385" s="5">
        <v>969.18799999999999</v>
      </c>
      <c r="M385" s="5">
        <v>88806900</v>
      </c>
      <c r="N385" s="4">
        <v>30</v>
      </c>
      <c r="O385" s="4">
        <v>8170</v>
      </c>
      <c r="P385" s="4">
        <v>7562</v>
      </c>
      <c r="Q385" s="4">
        <v>7800</v>
      </c>
    </row>
    <row r="386" spans="1:17">
      <c r="E386" s="4">
        <v>69</v>
      </c>
      <c r="F386" s="4">
        <v>8721</v>
      </c>
      <c r="G386" s="5">
        <v>1.2525800000000001E-3</v>
      </c>
      <c r="H386" s="4">
        <v>4852</v>
      </c>
      <c r="I386" s="4">
        <v>9050</v>
      </c>
      <c r="J386" s="4">
        <v>4198</v>
      </c>
      <c r="K386" s="5">
        <v>7640.56</v>
      </c>
      <c r="L386" s="5">
        <v>1000.72</v>
      </c>
      <c r="M386" s="5">
        <v>66633300</v>
      </c>
      <c r="N386" s="4">
        <v>25</v>
      </c>
      <c r="O386" s="4">
        <v>8170</v>
      </c>
      <c r="P386" s="4">
        <v>8600</v>
      </c>
      <c r="Q386" s="4">
        <v>7800</v>
      </c>
    </row>
    <row r="387" spans="1:17">
      <c r="E387" s="4">
        <v>70</v>
      </c>
      <c r="F387" s="4">
        <v>6603</v>
      </c>
      <c r="G387" s="5">
        <v>9.4837299999999997E-4</v>
      </c>
      <c r="H387" s="4">
        <v>4852</v>
      </c>
      <c r="I387" s="4">
        <v>9050</v>
      </c>
      <c r="J387" s="4">
        <v>4198</v>
      </c>
      <c r="K387" s="5">
        <v>7647.74</v>
      </c>
      <c r="L387" s="5">
        <v>1054.3800000000001</v>
      </c>
      <c r="M387" s="5">
        <v>50498000</v>
      </c>
      <c r="N387" s="4">
        <v>23</v>
      </c>
      <c r="O387" s="4">
        <v>8170</v>
      </c>
      <c r="P387" s="4">
        <v>7560</v>
      </c>
      <c r="Q387" s="4">
        <v>8170</v>
      </c>
    </row>
    <row r="388" spans="1:17">
      <c r="E388" s="4">
        <v>71</v>
      </c>
      <c r="F388" s="4">
        <v>4790</v>
      </c>
      <c r="G388" s="5">
        <v>6.8797599999999997E-4</v>
      </c>
      <c r="H388" s="4">
        <v>4852</v>
      </c>
      <c r="I388" s="4">
        <v>9050</v>
      </c>
      <c r="J388" s="4">
        <v>4198</v>
      </c>
      <c r="K388" s="5">
        <v>7634.34</v>
      </c>
      <c r="L388" s="5">
        <v>1111.6099999999999</v>
      </c>
      <c r="M388" s="5">
        <v>36568500</v>
      </c>
      <c r="N388" s="4">
        <v>21</v>
      </c>
      <c r="O388" s="4">
        <v>8170</v>
      </c>
      <c r="P388" s="4">
        <v>8450</v>
      </c>
      <c r="Q388" s="4">
        <v>8170</v>
      </c>
    </row>
    <row r="389" spans="1:17">
      <c r="E389" s="4">
        <v>72</v>
      </c>
      <c r="F389" s="4">
        <v>3532</v>
      </c>
      <c r="G389" s="5">
        <v>5.0729300000000002E-4</v>
      </c>
      <c r="H389" s="4">
        <v>4852</v>
      </c>
      <c r="I389" s="4">
        <v>9050</v>
      </c>
      <c r="J389" s="4">
        <v>4198</v>
      </c>
      <c r="K389" s="5">
        <v>7692.49</v>
      </c>
      <c r="L389" s="5">
        <v>1155.0999999999999</v>
      </c>
      <c r="M389" s="5">
        <v>27169900</v>
      </c>
      <c r="N389" s="4">
        <v>18</v>
      </c>
      <c r="O389" s="4">
        <v>8170</v>
      </c>
      <c r="P389" s="4">
        <v>6622</v>
      </c>
      <c r="Q389" s="4">
        <v>8170</v>
      </c>
    </row>
    <row r="390" spans="1:17">
      <c r="E390" s="4">
        <v>73</v>
      </c>
      <c r="F390" s="4">
        <v>2381</v>
      </c>
      <c r="G390" s="5">
        <v>3.4197699999999998E-4</v>
      </c>
      <c r="H390" s="4">
        <v>4852</v>
      </c>
      <c r="I390" s="4">
        <v>9050</v>
      </c>
      <c r="J390" s="4">
        <v>4198</v>
      </c>
      <c r="K390" s="5">
        <v>7753.55</v>
      </c>
      <c r="L390" s="5">
        <v>1145.75</v>
      </c>
      <c r="M390" s="5">
        <v>18461200</v>
      </c>
      <c r="N390" s="4">
        <v>10</v>
      </c>
      <c r="O390" s="4">
        <v>8170</v>
      </c>
      <c r="P390" s="4">
        <v>9050</v>
      </c>
      <c r="Q390" s="4">
        <v>8170</v>
      </c>
    </row>
    <row r="391" spans="1:17">
      <c r="E391" s="4">
        <v>74</v>
      </c>
      <c r="F391" s="4">
        <v>1653</v>
      </c>
      <c r="G391" s="5">
        <v>2.3741600000000001E-4</v>
      </c>
      <c r="H391" s="4">
        <v>4852</v>
      </c>
      <c r="I391" s="4">
        <v>9050</v>
      </c>
      <c r="J391" s="4">
        <v>4198</v>
      </c>
      <c r="K391" s="5">
        <v>7713.69</v>
      </c>
      <c r="L391" s="5">
        <v>1141.43</v>
      </c>
      <c r="M391" s="5">
        <v>12750700</v>
      </c>
      <c r="N391" s="4">
        <v>9</v>
      </c>
      <c r="O391" s="4">
        <v>8170</v>
      </c>
      <c r="P391" s="4">
        <v>9050</v>
      </c>
      <c r="Q391" s="4">
        <v>8170</v>
      </c>
    </row>
    <row r="392" spans="1:17">
      <c r="E392" s="4">
        <v>75</v>
      </c>
      <c r="F392" s="4">
        <v>1066</v>
      </c>
      <c r="G392" s="5">
        <v>1.5310700000000001E-4</v>
      </c>
      <c r="H392" s="4">
        <v>4852</v>
      </c>
      <c r="I392" s="4">
        <v>8700</v>
      </c>
      <c r="J392" s="4">
        <v>3848</v>
      </c>
      <c r="K392" s="5">
        <v>7596.71</v>
      </c>
      <c r="L392" s="5">
        <v>1174.01</v>
      </c>
      <c r="M392" s="5">
        <v>8098090</v>
      </c>
      <c r="N392" s="4">
        <v>6</v>
      </c>
      <c r="O392" s="4">
        <v>8170</v>
      </c>
      <c r="P392" s="4">
        <v>8700</v>
      </c>
      <c r="Q392" s="4">
        <v>8170</v>
      </c>
    </row>
    <row r="393" spans="1:17">
      <c r="E393" s="4">
        <v>76</v>
      </c>
      <c r="F393" s="4">
        <v>540</v>
      </c>
      <c r="G393" s="5">
        <v>7.75589E-5</v>
      </c>
      <c r="H393" s="4">
        <v>4852</v>
      </c>
      <c r="I393" s="4">
        <v>8610</v>
      </c>
      <c r="J393" s="4">
        <v>3758</v>
      </c>
      <c r="K393" s="5">
        <v>7515.13</v>
      </c>
      <c r="L393" s="5">
        <v>1191.0899999999999</v>
      </c>
      <c r="M393" s="5">
        <v>4058170</v>
      </c>
      <c r="N393" s="4">
        <v>4</v>
      </c>
      <c r="O393" s="4">
        <v>8170</v>
      </c>
      <c r="P393" s="4">
        <v>4852</v>
      </c>
      <c r="Q393" s="4">
        <v>8170</v>
      </c>
    </row>
    <row r="394" spans="1:17">
      <c r="E394" s="4">
        <v>77</v>
      </c>
      <c r="F394" s="4">
        <v>236</v>
      </c>
      <c r="G394" s="5">
        <v>3.3896100000000002E-5</v>
      </c>
      <c r="H394" s="4">
        <v>4852</v>
      </c>
      <c r="I394" s="4">
        <v>8610</v>
      </c>
      <c r="J394" s="4">
        <v>3758</v>
      </c>
      <c r="K394" s="5">
        <v>7388.19</v>
      </c>
      <c r="L394" s="5">
        <v>1120.1600000000001</v>
      </c>
      <c r="M394" s="5">
        <v>1743610</v>
      </c>
      <c r="N394" s="4">
        <v>4</v>
      </c>
      <c r="O394" s="4">
        <v>8170</v>
      </c>
      <c r="P394" s="4">
        <v>8610</v>
      </c>
      <c r="Q394" s="4">
        <v>8170</v>
      </c>
    </row>
    <row r="395" spans="1:17">
      <c r="E395" s="4">
        <v>78</v>
      </c>
      <c r="F395" s="4">
        <v>59</v>
      </c>
      <c r="G395" s="5">
        <v>8.4740200000000002E-6</v>
      </c>
      <c r="H395" s="4">
        <v>6932</v>
      </c>
      <c r="I395" s="4">
        <v>8170</v>
      </c>
      <c r="J395" s="4">
        <v>1238</v>
      </c>
      <c r="K395" s="5">
        <v>7729.36</v>
      </c>
      <c r="L395" s="5">
        <v>592.74800000000005</v>
      </c>
      <c r="M395" s="5">
        <v>456032</v>
      </c>
      <c r="N395" s="4">
        <v>2</v>
      </c>
      <c r="O395" s="4">
        <v>8170</v>
      </c>
      <c r="P395" s="4">
        <v>6932</v>
      </c>
      <c r="Q395" s="4">
        <v>8170</v>
      </c>
    </row>
    <row r="396" spans="1:17">
      <c r="E396" s="4">
        <v>79</v>
      </c>
      <c r="F396" s="4">
        <v>15</v>
      </c>
      <c r="G396" s="5">
        <v>2.1544099999999999E-6</v>
      </c>
      <c r="H396" s="4">
        <v>8170</v>
      </c>
      <c r="I396" s="4">
        <v>8170</v>
      </c>
      <c r="J396" s="4">
        <v>0</v>
      </c>
      <c r="K396" s="5">
        <v>8170</v>
      </c>
      <c r="L396" s="5">
        <v>0</v>
      </c>
      <c r="M396" s="5">
        <v>122550</v>
      </c>
      <c r="N396" s="4">
        <v>1</v>
      </c>
      <c r="O396" s="4">
        <v>8170</v>
      </c>
      <c r="P396" s="4">
        <v>8170</v>
      </c>
      <c r="Q396" s="4">
        <v>8170</v>
      </c>
    </row>
    <row r="397" spans="1:17">
      <c r="A397">
        <v>1993</v>
      </c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9510</v>
      </c>
      <c r="J397" s="4">
        <v>9510</v>
      </c>
      <c r="K397" s="5">
        <v>4610.63</v>
      </c>
      <c r="L397" s="5">
        <v>2709.51</v>
      </c>
      <c r="M397" s="5">
        <v>23179600000</v>
      </c>
      <c r="N397" s="4">
        <v>153</v>
      </c>
      <c r="O397" s="4">
        <v>2660</v>
      </c>
      <c r="P397" s="4">
        <v>6302</v>
      </c>
      <c r="Q397" s="4">
        <v>5320</v>
      </c>
    </row>
    <row r="398" spans="1:17">
      <c r="E398" s="4">
        <v>2</v>
      </c>
      <c r="F398" s="4">
        <v>1515456</v>
      </c>
      <c r="G398" s="5">
        <v>0.21766099999999999</v>
      </c>
      <c r="H398" s="4">
        <v>0</v>
      </c>
      <c r="I398" s="4">
        <v>9510</v>
      </c>
      <c r="J398" s="4">
        <v>9510</v>
      </c>
      <c r="K398" s="5">
        <v>6321.34</v>
      </c>
      <c r="L398" s="5">
        <v>2171.87</v>
      </c>
      <c r="M398" s="5">
        <v>9579710000</v>
      </c>
      <c r="N398" s="4">
        <v>140</v>
      </c>
      <c r="O398" s="4">
        <v>2660</v>
      </c>
      <c r="P398" s="4">
        <v>8010</v>
      </c>
      <c r="Q398" s="4">
        <v>6810</v>
      </c>
    </row>
    <row r="399" spans="1:17">
      <c r="E399" s="4">
        <v>3</v>
      </c>
      <c r="F399" s="4">
        <v>1099428</v>
      </c>
      <c r="G399" s="5">
        <v>0.15790799999999999</v>
      </c>
      <c r="H399" s="4">
        <v>0</v>
      </c>
      <c r="I399" s="4">
        <v>9510</v>
      </c>
      <c r="J399" s="4">
        <v>9510</v>
      </c>
      <c r="K399" s="5">
        <v>6642.14</v>
      </c>
      <c r="L399" s="5">
        <v>2015.31</v>
      </c>
      <c r="M399" s="5">
        <v>7302560000</v>
      </c>
      <c r="N399" s="4">
        <v>156</v>
      </c>
      <c r="O399" s="4">
        <v>2660</v>
      </c>
      <c r="P399" s="4">
        <v>6060</v>
      </c>
      <c r="Q399" s="4">
        <v>7060</v>
      </c>
    </row>
    <row r="400" spans="1:17">
      <c r="E400" s="4">
        <v>4</v>
      </c>
      <c r="F400" s="4">
        <v>867898</v>
      </c>
      <c r="G400" s="5">
        <v>0.124654</v>
      </c>
      <c r="H400" s="4">
        <v>0</v>
      </c>
      <c r="I400" s="4">
        <v>9510</v>
      </c>
      <c r="J400" s="4">
        <v>9510</v>
      </c>
      <c r="K400" s="5">
        <v>6621.68</v>
      </c>
      <c r="L400" s="5">
        <v>1988.03</v>
      </c>
      <c r="M400" s="5">
        <v>5746940000</v>
      </c>
      <c r="N400" s="4">
        <v>167</v>
      </c>
      <c r="O400" s="4">
        <v>2660</v>
      </c>
      <c r="P400" s="4">
        <v>4002</v>
      </c>
      <c r="Q400" s="4">
        <v>7030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9510</v>
      </c>
      <c r="J401" s="4">
        <v>9510</v>
      </c>
      <c r="K401" s="5">
        <v>6628.66</v>
      </c>
      <c r="L401" s="5">
        <v>1964.41</v>
      </c>
      <c r="M401" s="5">
        <v>5003470000</v>
      </c>
      <c r="N401" s="4">
        <v>170</v>
      </c>
      <c r="O401" s="4">
        <v>2660</v>
      </c>
      <c r="P401" s="4">
        <v>8170</v>
      </c>
      <c r="Q401" s="4">
        <v>6992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9510</v>
      </c>
      <c r="J402" s="4">
        <v>9510</v>
      </c>
      <c r="K402" s="5">
        <v>6725.91</v>
      </c>
      <c r="L402" s="5">
        <v>2045.27</v>
      </c>
      <c r="M402" s="5">
        <v>4209970000</v>
      </c>
      <c r="N402" s="4">
        <v>169</v>
      </c>
      <c r="O402" s="4">
        <v>5432</v>
      </c>
      <c r="P402" s="4">
        <v>5262</v>
      </c>
      <c r="Q402" s="4">
        <v>7080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9510</v>
      </c>
      <c r="J403" s="4">
        <v>9510</v>
      </c>
      <c r="K403" s="5">
        <v>6877.83</v>
      </c>
      <c r="L403" s="5">
        <v>1976.71</v>
      </c>
      <c r="M403" s="5">
        <v>3896720000</v>
      </c>
      <c r="N403" s="4">
        <v>171</v>
      </c>
      <c r="O403" s="4">
        <v>2660</v>
      </c>
      <c r="P403" s="4">
        <v>7030</v>
      </c>
      <c r="Q403" s="4">
        <v>7260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9510</v>
      </c>
      <c r="J404" s="4">
        <v>9510</v>
      </c>
      <c r="K404" s="5">
        <v>6964.36</v>
      </c>
      <c r="L404" s="5">
        <v>1901.79</v>
      </c>
      <c r="M404" s="5">
        <v>3566280000</v>
      </c>
      <c r="N404" s="4">
        <v>173</v>
      </c>
      <c r="O404" s="4">
        <v>2660</v>
      </c>
      <c r="P404" s="4">
        <v>6810</v>
      </c>
      <c r="Q404" s="4">
        <v>7370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9510</v>
      </c>
      <c r="J405" s="4">
        <v>9510</v>
      </c>
      <c r="K405" s="5">
        <v>7074.17</v>
      </c>
      <c r="L405" s="5">
        <v>1810.14</v>
      </c>
      <c r="M405" s="5">
        <v>3424600000</v>
      </c>
      <c r="N405" s="4">
        <v>176</v>
      </c>
      <c r="O405" s="4">
        <v>8410</v>
      </c>
      <c r="P405" s="4">
        <v>4890</v>
      </c>
      <c r="Q405" s="4">
        <v>7490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9540</v>
      </c>
      <c r="J406" s="4">
        <v>9540</v>
      </c>
      <c r="K406" s="5">
        <v>7137.1</v>
      </c>
      <c r="L406" s="5">
        <v>1762.23</v>
      </c>
      <c r="M406" s="5">
        <v>3184140000</v>
      </c>
      <c r="N406" s="4">
        <v>181</v>
      </c>
      <c r="O406" s="4">
        <v>8410</v>
      </c>
      <c r="P406" s="4">
        <v>8110</v>
      </c>
      <c r="Q406" s="4">
        <v>7560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9540</v>
      </c>
      <c r="J407" s="4">
        <v>9540</v>
      </c>
      <c r="K407" s="5">
        <v>7152.89</v>
      </c>
      <c r="L407" s="5">
        <v>1730.27</v>
      </c>
      <c r="M407" s="5">
        <v>2920930000</v>
      </c>
      <c r="N407" s="4">
        <v>181</v>
      </c>
      <c r="O407" s="4">
        <v>8410</v>
      </c>
      <c r="P407" s="4">
        <v>5372</v>
      </c>
      <c r="Q407" s="4">
        <v>7560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9540</v>
      </c>
      <c r="J408" s="4">
        <v>9540</v>
      </c>
      <c r="K408" s="5">
        <v>7189.23</v>
      </c>
      <c r="L408" s="5">
        <v>1682.43</v>
      </c>
      <c r="M408" s="5">
        <v>2721370000</v>
      </c>
      <c r="N408" s="4">
        <v>178</v>
      </c>
      <c r="O408" s="4">
        <v>8410</v>
      </c>
      <c r="P408" s="4">
        <v>9150</v>
      </c>
      <c r="Q408" s="4">
        <v>7612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9540</v>
      </c>
      <c r="J409" s="4">
        <v>9540</v>
      </c>
      <c r="K409" s="5">
        <v>7220.16</v>
      </c>
      <c r="L409" s="5">
        <v>1636.02</v>
      </c>
      <c r="M409" s="5">
        <v>2624040000</v>
      </c>
      <c r="N409" s="4">
        <v>180</v>
      </c>
      <c r="O409" s="4">
        <v>8410</v>
      </c>
      <c r="P409" s="4">
        <v>4882</v>
      </c>
      <c r="Q409" s="4">
        <v>7612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9540</v>
      </c>
      <c r="J410" s="4">
        <v>9540</v>
      </c>
      <c r="K410" s="5">
        <v>7250.5</v>
      </c>
      <c r="L410" s="5">
        <v>1613.64</v>
      </c>
      <c r="M410" s="5">
        <v>2537780000</v>
      </c>
      <c r="N410" s="4">
        <v>179</v>
      </c>
      <c r="O410" s="4">
        <v>8410</v>
      </c>
      <c r="P410" s="4">
        <v>7950</v>
      </c>
      <c r="Q410" s="4">
        <v>7620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9540</v>
      </c>
      <c r="J411" s="4">
        <v>9540</v>
      </c>
      <c r="K411" s="5">
        <v>7256.7</v>
      </c>
      <c r="L411" s="5">
        <v>1574.33</v>
      </c>
      <c r="M411" s="5">
        <v>2434910000</v>
      </c>
      <c r="N411" s="4">
        <v>177</v>
      </c>
      <c r="O411" s="4">
        <v>6760</v>
      </c>
      <c r="P411" s="4">
        <v>8622</v>
      </c>
      <c r="Q411" s="4">
        <v>7612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9540</v>
      </c>
      <c r="J412" s="4">
        <v>9540</v>
      </c>
      <c r="K412" s="5">
        <v>7282.24</v>
      </c>
      <c r="L412" s="5">
        <v>1559.71</v>
      </c>
      <c r="M412" s="5">
        <v>2299100000</v>
      </c>
      <c r="N412" s="4">
        <v>176</v>
      </c>
      <c r="O412" s="4">
        <v>6760</v>
      </c>
      <c r="P412" s="4">
        <v>6480</v>
      </c>
      <c r="Q412" s="4">
        <v>7620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9540</v>
      </c>
      <c r="J413" s="4">
        <v>9540</v>
      </c>
      <c r="K413" s="5">
        <v>7290.31</v>
      </c>
      <c r="L413" s="5">
        <v>1556.46</v>
      </c>
      <c r="M413" s="5">
        <v>2209580000</v>
      </c>
      <c r="N413" s="4">
        <v>175</v>
      </c>
      <c r="O413" s="4">
        <v>6760</v>
      </c>
      <c r="P413" s="4">
        <v>8540</v>
      </c>
      <c r="Q413" s="4">
        <v>7640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9540</v>
      </c>
      <c r="J414" s="4">
        <v>9540</v>
      </c>
      <c r="K414" s="5">
        <v>7290.84</v>
      </c>
      <c r="L414" s="5">
        <v>1555.97</v>
      </c>
      <c r="M414" s="5">
        <v>2132400000</v>
      </c>
      <c r="N414" s="4">
        <v>177</v>
      </c>
      <c r="O414" s="4">
        <v>6760</v>
      </c>
      <c r="P414" s="4">
        <v>8910</v>
      </c>
      <c r="Q414" s="4">
        <v>7640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9540</v>
      </c>
      <c r="J415" s="4">
        <v>9540</v>
      </c>
      <c r="K415" s="5">
        <v>7296.89</v>
      </c>
      <c r="L415" s="5">
        <v>1550.66</v>
      </c>
      <c r="M415" s="5">
        <v>2060310000</v>
      </c>
      <c r="N415" s="4">
        <v>174</v>
      </c>
      <c r="O415" s="4">
        <v>6760</v>
      </c>
      <c r="P415" s="4">
        <v>7780</v>
      </c>
      <c r="Q415" s="4">
        <v>7640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9540</v>
      </c>
      <c r="J416" s="4">
        <v>9540</v>
      </c>
      <c r="K416" s="5">
        <v>7305.65</v>
      </c>
      <c r="L416" s="5">
        <v>1544.9</v>
      </c>
      <c r="M416" s="5">
        <v>2014010000</v>
      </c>
      <c r="N416" s="4">
        <v>173</v>
      </c>
      <c r="O416" s="4">
        <v>6760</v>
      </c>
      <c r="P416" s="4">
        <v>6860</v>
      </c>
      <c r="Q416" s="4">
        <v>7650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9540</v>
      </c>
      <c r="J417" s="4">
        <v>9540</v>
      </c>
      <c r="K417" s="5">
        <v>7307.61</v>
      </c>
      <c r="L417" s="5">
        <v>1533.36</v>
      </c>
      <c r="M417" s="5">
        <v>1943170000</v>
      </c>
      <c r="N417" s="4">
        <v>176</v>
      </c>
      <c r="O417" s="4">
        <v>6760</v>
      </c>
      <c r="P417" s="4">
        <v>7092</v>
      </c>
      <c r="Q417" s="4">
        <v>7650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9540</v>
      </c>
      <c r="J418" s="4">
        <v>9540</v>
      </c>
      <c r="K418" s="5">
        <v>7324.53</v>
      </c>
      <c r="L418" s="5">
        <v>1526.06</v>
      </c>
      <c r="M418" s="5">
        <v>1883530000</v>
      </c>
      <c r="N418" s="4">
        <v>175</v>
      </c>
      <c r="O418" s="4">
        <v>9500</v>
      </c>
      <c r="P418" s="4">
        <v>7080</v>
      </c>
      <c r="Q418" s="4">
        <v>7650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9540</v>
      </c>
      <c r="J419" s="4">
        <v>9540</v>
      </c>
      <c r="K419" s="5">
        <v>7353.34</v>
      </c>
      <c r="L419" s="5">
        <v>1516.68</v>
      </c>
      <c r="M419" s="5">
        <v>1843030000</v>
      </c>
      <c r="N419" s="4">
        <v>172</v>
      </c>
      <c r="O419" s="4">
        <v>9500</v>
      </c>
      <c r="P419" s="4">
        <v>7700</v>
      </c>
      <c r="Q419" s="4">
        <v>7670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9540</v>
      </c>
      <c r="J420" s="4">
        <v>9540</v>
      </c>
      <c r="K420" s="5">
        <v>7363.74</v>
      </c>
      <c r="L420" s="5">
        <v>1512.42</v>
      </c>
      <c r="M420" s="5">
        <v>1819220000</v>
      </c>
      <c r="N420" s="4">
        <v>171</v>
      </c>
      <c r="O420" s="4">
        <v>9500</v>
      </c>
      <c r="P420" s="4">
        <v>7530</v>
      </c>
      <c r="Q420" s="4">
        <v>7670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9540</v>
      </c>
      <c r="J421" s="4">
        <v>9540</v>
      </c>
      <c r="K421" s="5">
        <v>7376.32</v>
      </c>
      <c r="L421" s="5">
        <v>1499.44</v>
      </c>
      <c r="M421" s="5">
        <v>1797870000</v>
      </c>
      <c r="N421" s="4">
        <v>167</v>
      </c>
      <c r="O421" s="4">
        <v>9500</v>
      </c>
      <c r="P421" s="4">
        <v>9040</v>
      </c>
      <c r="Q421" s="4">
        <v>7670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9540</v>
      </c>
      <c r="J422" s="4">
        <v>9540</v>
      </c>
      <c r="K422" s="5">
        <v>7409.29</v>
      </c>
      <c r="L422" s="5">
        <v>1465.62</v>
      </c>
      <c r="M422" s="5">
        <v>1782070000</v>
      </c>
      <c r="N422" s="4">
        <v>168</v>
      </c>
      <c r="O422" s="4">
        <v>9500</v>
      </c>
      <c r="P422" s="4">
        <v>8140</v>
      </c>
      <c r="Q422" s="4">
        <v>7670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9540</v>
      </c>
      <c r="J423" s="4">
        <v>9540</v>
      </c>
      <c r="K423" s="5">
        <v>7424.9</v>
      </c>
      <c r="L423" s="5">
        <v>1453.63</v>
      </c>
      <c r="M423" s="5">
        <v>1749770000</v>
      </c>
      <c r="N423" s="4">
        <v>163</v>
      </c>
      <c r="O423" s="4">
        <v>9500</v>
      </c>
      <c r="P423" s="4">
        <v>8010</v>
      </c>
      <c r="Q423" s="4">
        <v>7670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9540</v>
      </c>
      <c r="J424" s="4">
        <v>9540</v>
      </c>
      <c r="K424" s="5">
        <v>7442.22</v>
      </c>
      <c r="L424" s="5">
        <v>1443.42</v>
      </c>
      <c r="M424" s="5">
        <v>1733490000</v>
      </c>
      <c r="N424" s="4">
        <v>165</v>
      </c>
      <c r="O424" s="4">
        <v>9500</v>
      </c>
      <c r="P424" s="4">
        <v>6340</v>
      </c>
      <c r="Q424" s="4">
        <v>7670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9540</v>
      </c>
      <c r="J425" s="4">
        <v>9540</v>
      </c>
      <c r="K425" s="5">
        <v>7446.85</v>
      </c>
      <c r="L425" s="5">
        <v>1430.78</v>
      </c>
      <c r="M425" s="5">
        <v>1695510000</v>
      </c>
      <c r="N425" s="4">
        <v>159</v>
      </c>
      <c r="O425" s="4">
        <v>9500</v>
      </c>
      <c r="P425" s="4">
        <v>6122</v>
      </c>
      <c r="Q425" s="4">
        <v>7670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9540</v>
      </c>
      <c r="J426" s="4">
        <v>9540</v>
      </c>
      <c r="K426" s="5">
        <v>7445.79</v>
      </c>
      <c r="L426" s="5">
        <v>1418.03</v>
      </c>
      <c r="M426" s="5">
        <v>1649780000</v>
      </c>
      <c r="N426" s="4">
        <v>158</v>
      </c>
      <c r="O426" s="4">
        <v>9500</v>
      </c>
      <c r="P426" s="4">
        <v>9130</v>
      </c>
      <c r="Q426" s="4">
        <v>7670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3752</v>
      </c>
      <c r="I427" s="4">
        <v>9540</v>
      </c>
      <c r="J427" s="4">
        <v>5788</v>
      </c>
      <c r="K427" s="5">
        <v>7445.62</v>
      </c>
      <c r="L427" s="5">
        <v>1409.52</v>
      </c>
      <c r="M427" s="5">
        <v>1608780000</v>
      </c>
      <c r="N427" s="4">
        <v>156</v>
      </c>
      <c r="O427" s="4">
        <v>9500</v>
      </c>
      <c r="P427" s="4">
        <v>4622</v>
      </c>
      <c r="Q427" s="4">
        <v>7670</v>
      </c>
    </row>
    <row r="428" spans="5:17">
      <c r="E428" s="4">
        <v>32</v>
      </c>
      <c r="F428" s="4">
        <v>212406</v>
      </c>
      <c r="G428" s="5">
        <v>3.05074E-2</v>
      </c>
      <c r="H428" s="4">
        <v>3752</v>
      </c>
      <c r="I428" s="4">
        <v>9540</v>
      </c>
      <c r="J428" s="4">
        <v>5788</v>
      </c>
      <c r="K428" s="5">
        <v>7444.02</v>
      </c>
      <c r="L428" s="5">
        <v>1401.39</v>
      </c>
      <c r="M428" s="5">
        <v>1581150000</v>
      </c>
      <c r="N428" s="4">
        <v>156</v>
      </c>
      <c r="O428" s="4">
        <v>9500</v>
      </c>
      <c r="P428" s="4">
        <v>8132</v>
      </c>
      <c r="Q428" s="4">
        <v>7650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3752</v>
      </c>
      <c r="I429" s="4">
        <v>9540</v>
      </c>
      <c r="J429" s="4">
        <v>5788</v>
      </c>
      <c r="K429" s="5">
        <v>7457.96</v>
      </c>
      <c r="L429" s="5">
        <v>1386.74</v>
      </c>
      <c r="M429" s="5">
        <v>1559020000</v>
      </c>
      <c r="N429" s="4">
        <v>149</v>
      </c>
      <c r="O429" s="4">
        <v>9500</v>
      </c>
      <c r="P429" s="4">
        <v>6652</v>
      </c>
      <c r="Q429" s="4">
        <v>7650</v>
      </c>
    </row>
    <row r="430" spans="5:17">
      <c r="E430" s="4">
        <v>34</v>
      </c>
      <c r="F430" s="4">
        <v>207640</v>
      </c>
      <c r="G430" s="5">
        <v>2.98228E-2</v>
      </c>
      <c r="H430" s="4">
        <v>3752</v>
      </c>
      <c r="I430" s="4">
        <v>9540</v>
      </c>
      <c r="J430" s="4">
        <v>5788</v>
      </c>
      <c r="K430" s="5">
        <v>7479.27</v>
      </c>
      <c r="L430" s="5">
        <v>1363.63</v>
      </c>
      <c r="M430" s="5">
        <v>1553000000</v>
      </c>
      <c r="N430" s="4">
        <v>147</v>
      </c>
      <c r="O430" s="4">
        <v>9500</v>
      </c>
      <c r="P430" s="4">
        <v>9110</v>
      </c>
      <c r="Q430" s="4">
        <v>7650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3752</v>
      </c>
      <c r="I431" s="4">
        <v>9540</v>
      </c>
      <c r="J431" s="4">
        <v>5788</v>
      </c>
      <c r="K431" s="5">
        <v>7483.98</v>
      </c>
      <c r="L431" s="5">
        <v>1349.33</v>
      </c>
      <c r="M431" s="5">
        <v>1543150000</v>
      </c>
      <c r="N431" s="4">
        <v>148</v>
      </c>
      <c r="O431" s="4">
        <v>9500</v>
      </c>
      <c r="P431" s="4">
        <v>7410</v>
      </c>
      <c r="Q431" s="4">
        <v>7650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3752</v>
      </c>
      <c r="I432" s="4">
        <v>9540</v>
      </c>
      <c r="J432" s="4">
        <v>5788</v>
      </c>
      <c r="K432" s="5">
        <v>7486.89</v>
      </c>
      <c r="L432" s="5">
        <v>1345.39</v>
      </c>
      <c r="M432" s="5">
        <v>1523100000</v>
      </c>
      <c r="N432" s="4">
        <v>147</v>
      </c>
      <c r="O432" s="4">
        <v>9500</v>
      </c>
      <c r="P432" s="4">
        <v>6562</v>
      </c>
      <c r="Q432" s="4">
        <v>7650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3752</v>
      </c>
      <c r="I433" s="4">
        <v>9540</v>
      </c>
      <c r="J433" s="4">
        <v>5788</v>
      </c>
      <c r="K433" s="5">
        <v>7483.82</v>
      </c>
      <c r="L433" s="5">
        <v>1346.53</v>
      </c>
      <c r="M433" s="5">
        <v>1499650000</v>
      </c>
      <c r="N433" s="4">
        <v>144</v>
      </c>
      <c r="O433" s="4">
        <v>9500</v>
      </c>
      <c r="P433" s="4">
        <v>6562</v>
      </c>
      <c r="Q433" s="4">
        <v>7640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3752</v>
      </c>
      <c r="I434" s="4">
        <v>9540</v>
      </c>
      <c r="J434" s="4">
        <v>5788</v>
      </c>
      <c r="K434" s="5">
        <v>7490.13</v>
      </c>
      <c r="L434" s="5">
        <v>1340.9</v>
      </c>
      <c r="M434" s="5">
        <v>1466860000</v>
      </c>
      <c r="N434" s="4">
        <v>143</v>
      </c>
      <c r="O434" s="4">
        <v>9500</v>
      </c>
      <c r="P434" s="4">
        <v>6562</v>
      </c>
      <c r="Q434" s="4">
        <v>7612</v>
      </c>
    </row>
    <row r="435" spans="5:17">
      <c r="E435" s="4">
        <v>39</v>
      </c>
      <c r="F435" s="4">
        <v>190498</v>
      </c>
      <c r="G435" s="5">
        <v>2.7360800000000001E-2</v>
      </c>
      <c r="H435" s="4">
        <v>3752</v>
      </c>
      <c r="I435" s="4">
        <v>9540</v>
      </c>
      <c r="J435" s="4">
        <v>5788</v>
      </c>
      <c r="K435" s="5">
        <v>7481.36</v>
      </c>
      <c r="L435" s="5">
        <v>1333.29</v>
      </c>
      <c r="M435" s="5">
        <v>1425180000</v>
      </c>
      <c r="N435" s="4">
        <v>140</v>
      </c>
      <c r="O435" s="4">
        <v>9500</v>
      </c>
      <c r="P435" s="4">
        <v>7120</v>
      </c>
      <c r="Q435" s="4">
        <v>7590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3752</v>
      </c>
      <c r="I436" s="4">
        <v>9540</v>
      </c>
      <c r="J436" s="4">
        <v>5788</v>
      </c>
      <c r="K436" s="5">
        <v>7473.84</v>
      </c>
      <c r="L436" s="5">
        <v>1329.4</v>
      </c>
      <c r="M436" s="5">
        <v>1396780000</v>
      </c>
      <c r="N436" s="4">
        <v>136</v>
      </c>
      <c r="O436" s="4">
        <v>9500</v>
      </c>
      <c r="P436" s="4">
        <v>5612</v>
      </c>
      <c r="Q436" s="4">
        <v>7590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3952</v>
      </c>
      <c r="I437" s="4">
        <v>9540</v>
      </c>
      <c r="J437" s="4">
        <v>5588</v>
      </c>
      <c r="K437" s="5">
        <v>7461.22</v>
      </c>
      <c r="L437" s="5">
        <v>1339.5</v>
      </c>
      <c r="M437" s="5">
        <v>1347010000</v>
      </c>
      <c r="N437" s="4">
        <v>132</v>
      </c>
      <c r="O437" s="4">
        <v>9500</v>
      </c>
      <c r="P437" s="4">
        <v>8490</v>
      </c>
      <c r="Q437" s="4">
        <v>7580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3952</v>
      </c>
      <c r="I438" s="4">
        <v>9540</v>
      </c>
      <c r="J438" s="4">
        <v>5588</v>
      </c>
      <c r="K438" s="5">
        <v>7445.02</v>
      </c>
      <c r="L438" s="5">
        <v>1344.21</v>
      </c>
      <c r="M438" s="5">
        <v>1288230000</v>
      </c>
      <c r="N438" s="4">
        <v>128</v>
      </c>
      <c r="O438" s="4">
        <v>8880</v>
      </c>
      <c r="P438" s="4">
        <v>5292</v>
      </c>
      <c r="Q438" s="4">
        <v>7580</v>
      </c>
    </row>
    <row r="439" spans="5:17">
      <c r="E439" s="4">
        <v>43</v>
      </c>
      <c r="F439" s="4">
        <v>165879</v>
      </c>
      <c r="G439" s="5">
        <v>2.38248E-2</v>
      </c>
      <c r="H439" s="4">
        <v>3952</v>
      </c>
      <c r="I439" s="4">
        <v>9540</v>
      </c>
      <c r="J439" s="4">
        <v>5588</v>
      </c>
      <c r="K439" s="5">
        <v>7426.11</v>
      </c>
      <c r="L439" s="5">
        <v>1354.49</v>
      </c>
      <c r="M439" s="5">
        <v>1231840000</v>
      </c>
      <c r="N439" s="4">
        <v>126</v>
      </c>
      <c r="O439" s="4">
        <v>8880</v>
      </c>
      <c r="P439" s="4">
        <v>6742</v>
      </c>
      <c r="Q439" s="4">
        <v>7580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3952</v>
      </c>
      <c r="I440" s="4">
        <v>9540</v>
      </c>
      <c r="J440" s="4">
        <v>5588</v>
      </c>
      <c r="K440" s="5">
        <v>7422.38</v>
      </c>
      <c r="L440" s="5">
        <v>1359.4</v>
      </c>
      <c r="M440" s="5">
        <v>1182770000</v>
      </c>
      <c r="N440" s="4">
        <v>118</v>
      </c>
      <c r="O440" s="4">
        <v>8880</v>
      </c>
      <c r="P440" s="4">
        <v>8720</v>
      </c>
      <c r="Q440" s="4">
        <v>7570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3952</v>
      </c>
      <c r="I441" s="4">
        <v>9540</v>
      </c>
      <c r="J441" s="4">
        <v>5588</v>
      </c>
      <c r="K441" s="5">
        <v>7413.77</v>
      </c>
      <c r="L441" s="5">
        <v>1360.43</v>
      </c>
      <c r="M441" s="5">
        <v>1129660000</v>
      </c>
      <c r="N441" s="4">
        <v>116</v>
      </c>
      <c r="O441" s="4">
        <v>8880</v>
      </c>
      <c r="P441" s="4">
        <v>8470</v>
      </c>
      <c r="Q441" s="4">
        <v>7570</v>
      </c>
    </row>
    <row r="442" spans="5:17">
      <c r="E442" s="4">
        <v>46</v>
      </c>
      <c r="F442" s="4">
        <v>144773</v>
      </c>
      <c r="G442" s="5">
        <v>2.07934E-2</v>
      </c>
      <c r="H442" s="4">
        <v>3952</v>
      </c>
      <c r="I442" s="4">
        <v>9540</v>
      </c>
      <c r="J442" s="4">
        <v>5588</v>
      </c>
      <c r="K442" s="5">
        <v>7396.01</v>
      </c>
      <c r="L442" s="5">
        <v>1355.99</v>
      </c>
      <c r="M442" s="5">
        <v>1070740000</v>
      </c>
      <c r="N442" s="4">
        <v>113</v>
      </c>
      <c r="O442" s="4">
        <v>8880</v>
      </c>
      <c r="P442" s="4">
        <v>9070</v>
      </c>
      <c r="Q442" s="4">
        <v>7570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3952</v>
      </c>
      <c r="I443" s="4">
        <v>9540</v>
      </c>
      <c r="J443" s="4">
        <v>5588</v>
      </c>
      <c r="K443" s="5">
        <v>7377.65</v>
      </c>
      <c r="L443" s="5">
        <v>1364.9</v>
      </c>
      <c r="M443" s="5">
        <v>1018680000</v>
      </c>
      <c r="N443" s="4">
        <v>111</v>
      </c>
      <c r="O443" s="4">
        <v>8880</v>
      </c>
      <c r="P443" s="4">
        <v>8690</v>
      </c>
      <c r="Q443" s="4">
        <v>7482</v>
      </c>
    </row>
    <row r="444" spans="5:17">
      <c r="E444" s="4">
        <v>48</v>
      </c>
      <c r="F444" s="4">
        <v>130322</v>
      </c>
      <c r="G444" s="5">
        <v>1.87178E-2</v>
      </c>
      <c r="H444" s="4">
        <v>3952</v>
      </c>
      <c r="I444" s="4">
        <v>9540</v>
      </c>
      <c r="J444" s="4">
        <v>5588</v>
      </c>
      <c r="K444" s="5">
        <v>7373.35</v>
      </c>
      <c r="L444" s="5">
        <v>1365.34</v>
      </c>
      <c r="M444" s="5">
        <v>960910000</v>
      </c>
      <c r="N444" s="4">
        <v>107</v>
      </c>
      <c r="O444" s="4">
        <v>6862</v>
      </c>
      <c r="P444" s="4">
        <v>8790</v>
      </c>
      <c r="Q444" s="4">
        <v>7482</v>
      </c>
    </row>
    <row r="445" spans="5:17">
      <c r="E445" s="4">
        <v>49</v>
      </c>
      <c r="F445" s="4">
        <v>123826</v>
      </c>
      <c r="G445" s="5">
        <v>1.77848E-2</v>
      </c>
      <c r="H445" s="4">
        <v>3952</v>
      </c>
      <c r="I445" s="4">
        <v>9540</v>
      </c>
      <c r="J445" s="4">
        <v>5588</v>
      </c>
      <c r="K445" s="5">
        <v>7359.5</v>
      </c>
      <c r="L445" s="5">
        <v>1365.41</v>
      </c>
      <c r="M445" s="5">
        <v>911298000</v>
      </c>
      <c r="N445" s="4">
        <v>105</v>
      </c>
      <c r="O445" s="4">
        <v>6862</v>
      </c>
      <c r="P445" s="4">
        <v>6760</v>
      </c>
      <c r="Q445" s="4">
        <v>7482</v>
      </c>
    </row>
    <row r="446" spans="5:17">
      <c r="E446" s="4">
        <v>50</v>
      </c>
      <c r="F446" s="4">
        <v>118095</v>
      </c>
      <c r="G446" s="5">
        <v>1.69617E-2</v>
      </c>
      <c r="H446" s="4">
        <v>3952</v>
      </c>
      <c r="I446" s="4">
        <v>9540</v>
      </c>
      <c r="J446" s="4">
        <v>5588</v>
      </c>
      <c r="K446" s="5">
        <v>7367.64</v>
      </c>
      <c r="L446" s="5">
        <v>1359.98</v>
      </c>
      <c r="M446" s="5">
        <v>870081000</v>
      </c>
      <c r="N446" s="4">
        <v>100</v>
      </c>
      <c r="O446" s="4">
        <v>6862</v>
      </c>
      <c r="P446" s="4">
        <v>8400</v>
      </c>
      <c r="Q446" s="4">
        <v>7482</v>
      </c>
    </row>
    <row r="447" spans="5:17">
      <c r="E447" s="4">
        <v>51</v>
      </c>
      <c r="F447" s="4">
        <v>114796</v>
      </c>
      <c r="G447" s="5">
        <v>1.64879E-2</v>
      </c>
      <c r="H447" s="4">
        <v>3952</v>
      </c>
      <c r="I447" s="4">
        <v>9540</v>
      </c>
      <c r="J447" s="4">
        <v>5588</v>
      </c>
      <c r="K447" s="5">
        <v>7349.73</v>
      </c>
      <c r="L447" s="5">
        <v>1361.15</v>
      </c>
      <c r="M447" s="5">
        <v>843720000</v>
      </c>
      <c r="N447" s="4">
        <v>96</v>
      </c>
      <c r="O447" s="4">
        <v>6862</v>
      </c>
      <c r="P447" s="4">
        <v>6622</v>
      </c>
      <c r="Q447" s="4">
        <v>7482</v>
      </c>
    </row>
    <row r="448" spans="5:17">
      <c r="E448" s="4">
        <v>52</v>
      </c>
      <c r="F448" s="4">
        <v>111373</v>
      </c>
      <c r="G448" s="5">
        <v>1.5996199999999999E-2</v>
      </c>
      <c r="H448" s="4">
        <v>3952</v>
      </c>
      <c r="I448" s="4">
        <v>9540</v>
      </c>
      <c r="J448" s="4">
        <v>5588</v>
      </c>
      <c r="K448" s="5">
        <v>7319.33</v>
      </c>
      <c r="L448" s="5">
        <v>1361</v>
      </c>
      <c r="M448" s="5">
        <v>815176000</v>
      </c>
      <c r="N448" s="4">
        <v>92</v>
      </c>
      <c r="O448" s="4">
        <v>6862</v>
      </c>
      <c r="P448" s="4">
        <v>8060</v>
      </c>
      <c r="Q448" s="4">
        <v>7480</v>
      </c>
    </row>
    <row r="449" spans="5:17">
      <c r="E449" s="4">
        <v>53</v>
      </c>
      <c r="F449" s="4">
        <v>105587</v>
      </c>
      <c r="G449" s="5">
        <v>1.51652E-2</v>
      </c>
      <c r="H449" s="4">
        <v>3952</v>
      </c>
      <c r="I449" s="4">
        <v>9540</v>
      </c>
      <c r="J449" s="4">
        <v>5588</v>
      </c>
      <c r="K449" s="5">
        <v>7287.81</v>
      </c>
      <c r="L449" s="5">
        <v>1360.37</v>
      </c>
      <c r="M449" s="5">
        <v>769498000</v>
      </c>
      <c r="N449" s="4">
        <v>89</v>
      </c>
      <c r="O449" s="4">
        <v>6862</v>
      </c>
      <c r="P449" s="4">
        <v>5752</v>
      </c>
      <c r="Q449" s="4">
        <v>7480</v>
      </c>
    </row>
    <row r="450" spans="5:17">
      <c r="E450" s="4">
        <v>54</v>
      </c>
      <c r="F450" s="4">
        <v>99403</v>
      </c>
      <c r="G450" s="5">
        <v>1.4277E-2</v>
      </c>
      <c r="H450" s="4">
        <v>3952</v>
      </c>
      <c r="I450" s="4">
        <v>9540</v>
      </c>
      <c r="J450" s="4">
        <v>5588</v>
      </c>
      <c r="K450" s="5">
        <v>7266.77</v>
      </c>
      <c r="L450" s="5">
        <v>1368.3</v>
      </c>
      <c r="M450" s="5">
        <v>722338000</v>
      </c>
      <c r="N450" s="4">
        <v>82</v>
      </c>
      <c r="O450" s="4">
        <v>6862</v>
      </c>
      <c r="P450" s="4">
        <v>5172</v>
      </c>
      <c r="Q450" s="4">
        <v>7450</v>
      </c>
    </row>
    <row r="451" spans="5:17">
      <c r="E451" s="4">
        <v>55</v>
      </c>
      <c r="F451" s="4">
        <v>92018</v>
      </c>
      <c r="G451" s="5">
        <v>1.32163E-2</v>
      </c>
      <c r="H451" s="4">
        <v>3952</v>
      </c>
      <c r="I451" s="4">
        <v>9540</v>
      </c>
      <c r="J451" s="4">
        <v>5588</v>
      </c>
      <c r="K451" s="5">
        <v>7246.84</v>
      </c>
      <c r="L451" s="5">
        <v>1377.71</v>
      </c>
      <c r="M451" s="5">
        <v>666840000</v>
      </c>
      <c r="N451" s="4">
        <v>81</v>
      </c>
      <c r="O451" s="4">
        <v>6462</v>
      </c>
      <c r="P451" s="4">
        <v>9540</v>
      </c>
      <c r="Q451" s="4">
        <v>7450</v>
      </c>
    </row>
    <row r="452" spans="5:17">
      <c r="E452" s="4">
        <v>56</v>
      </c>
      <c r="F452" s="4">
        <v>84737</v>
      </c>
      <c r="G452" s="5">
        <v>1.21706E-2</v>
      </c>
      <c r="H452" s="4">
        <v>3952</v>
      </c>
      <c r="I452" s="4">
        <v>9500</v>
      </c>
      <c r="J452" s="4">
        <v>5548</v>
      </c>
      <c r="K452" s="5">
        <v>7202.79</v>
      </c>
      <c r="L452" s="5">
        <v>1408.33</v>
      </c>
      <c r="M452" s="5">
        <v>610343000</v>
      </c>
      <c r="N452" s="4">
        <v>76</v>
      </c>
      <c r="O452" s="4">
        <v>6462</v>
      </c>
      <c r="P452" s="4">
        <v>5802</v>
      </c>
      <c r="Q452" s="4">
        <v>7330</v>
      </c>
    </row>
    <row r="453" spans="5:17">
      <c r="E453" s="4">
        <v>57</v>
      </c>
      <c r="F453" s="4">
        <v>77854</v>
      </c>
      <c r="G453" s="5">
        <v>1.1181999999999999E-2</v>
      </c>
      <c r="H453" s="4">
        <v>3952</v>
      </c>
      <c r="I453" s="4">
        <v>9500</v>
      </c>
      <c r="J453" s="4">
        <v>5548</v>
      </c>
      <c r="K453" s="5">
        <v>7163.51</v>
      </c>
      <c r="L453" s="5">
        <v>1418.42</v>
      </c>
      <c r="M453" s="5">
        <v>557708000</v>
      </c>
      <c r="N453" s="4">
        <v>69</v>
      </c>
      <c r="O453" s="4">
        <v>6462</v>
      </c>
      <c r="P453" s="4">
        <v>5372</v>
      </c>
      <c r="Q453" s="4">
        <v>7330</v>
      </c>
    </row>
    <row r="454" spans="5:17">
      <c r="E454" s="4">
        <v>58</v>
      </c>
      <c r="F454" s="4">
        <v>71855</v>
      </c>
      <c r="G454" s="5">
        <v>1.03204E-2</v>
      </c>
      <c r="H454" s="4">
        <v>3952</v>
      </c>
      <c r="I454" s="4">
        <v>9500</v>
      </c>
      <c r="J454" s="4">
        <v>5548</v>
      </c>
      <c r="K454" s="5">
        <v>7100.59</v>
      </c>
      <c r="L454" s="5">
        <v>1435.2</v>
      </c>
      <c r="M454" s="5">
        <v>510213000</v>
      </c>
      <c r="N454" s="4">
        <v>67</v>
      </c>
      <c r="O454" s="4">
        <v>6462</v>
      </c>
      <c r="P454" s="4">
        <v>7360</v>
      </c>
      <c r="Q454" s="4">
        <v>7292</v>
      </c>
    </row>
    <row r="455" spans="5:17">
      <c r="E455" s="4">
        <v>59</v>
      </c>
      <c r="F455" s="4">
        <v>64621</v>
      </c>
      <c r="G455" s="5">
        <v>9.2813600000000007E-3</v>
      </c>
      <c r="H455" s="4">
        <v>3952</v>
      </c>
      <c r="I455" s="4">
        <v>9500</v>
      </c>
      <c r="J455" s="4">
        <v>5548</v>
      </c>
      <c r="K455" s="5">
        <v>7088.48</v>
      </c>
      <c r="L455" s="5">
        <v>1445.51</v>
      </c>
      <c r="M455" s="5">
        <v>458065000</v>
      </c>
      <c r="N455" s="4">
        <v>65</v>
      </c>
      <c r="O455" s="4">
        <v>6462</v>
      </c>
      <c r="P455" s="4">
        <v>6060</v>
      </c>
      <c r="Q455" s="4">
        <v>7250</v>
      </c>
    </row>
    <row r="456" spans="5:17">
      <c r="E456" s="4">
        <v>60</v>
      </c>
      <c r="F456" s="4">
        <v>57162</v>
      </c>
      <c r="G456" s="5">
        <v>8.21004E-3</v>
      </c>
      <c r="H456" s="4">
        <v>3952</v>
      </c>
      <c r="I456" s="4">
        <v>9500</v>
      </c>
      <c r="J456" s="4">
        <v>5548</v>
      </c>
      <c r="K456" s="5">
        <v>7089.55</v>
      </c>
      <c r="L456" s="5">
        <v>1455.97</v>
      </c>
      <c r="M456" s="5">
        <v>405253000</v>
      </c>
      <c r="N456" s="4">
        <v>60</v>
      </c>
      <c r="O456" s="4">
        <v>6462</v>
      </c>
      <c r="P456" s="4">
        <v>6080</v>
      </c>
      <c r="Q456" s="4">
        <v>7292</v>
      </c>
    </row>
    <row r="457" spans="5:17">
      <c r="E457" s="4">
        <v>61</v>
      </c>
      <c r="F457" s="4">
        <v>49337</v>
      </c>
      <c r="G457" s="5">
        <v>7.0861500000000003E-3</v>
      </c>
      <c r="H457" s="4">
        <v>3952</v>
      </c>
      <c r="I457" s="4">
        <v>9500</v>
      </c>
      <c r="J457" s="4">
        <v>5548</v>
      </c>
      <c r="K457" s="5">
        <v>7100.68</v>
      </c>
      <c r="L457" s="5">
        <v>1459.21</v>
      </c>
      <c r="M457" s="5">
        <v>350326000</v>
      </c>
      <c r="N457" s="4">
        <v>55</v>
      </c>
      <c r="O457" s="4">
        <v>6462</v>
      </c>
      <c r="P457" s="4">
        <v>8432</v>
      </c>
      <c r="Q457" s="4">
        <v>7292</v>
      </c>
    </row>
    <row r="458" spans="5:17">
      <c r="E458" s="4">
        <v>62</v>
      </c>
      <c r="F458" s="4">
        <v>42776</v>
      </c>
      <c r="G458" s="5">
        <v>6.1438100000000004E-3</v>
      </c>
      <c r="H458" s="4">
        <v>3952</v>
      </c>
      <c r="I458" s="4">
        <v>9500</v>
      </c>
      <c r="J458" s="4">
        <v>5548</v>
      </c>
      <c r="K458" s="5">
        <v>7111.46</v>
      </c>
      <c r="L458" s="5">
        <v>1477.64</v>
      </c>
      <c r="M458" s="5">
        <v>304200000</v>
      </c>
      <c r="N458" s="4">
        <v>53</v>
      </c>
      <c r="O458" s="4">
        <v>6462</v>
      </c>
      <c r="P458" s="4">
        <v>8340</v>
      </c>
      <c r="Q458" s="4">
        <v>7450</v>
      </c>
    </row>
    <row r="459" spans="5:17">
      <c r="E459" s="4">
        <v>63</v>
      </c>
      <c r="F459" s="4">
        <v>35511</v>
      </c>
      <c r="G459" s="5">
        <v>5.10036E-3</v>
      </c>
      <c r="H459" s="4">
        <v>3952</v>
      </c>
      <c r="I459" s="4">
        <v>9500</v>
      </c>
      <c r="J459" s="4">
        <v>5548</v>
      </c>
      <c r="K459" s="5">
        <v>7112.49</v>
      </c>
      <c r="L459" s="5">
        <v>1471.17</v>
      </c>
      <c r="M459" s="5">
        <v>252572000</v>
      </c>
      <c r="N459" s="4">
        <v>49</v>
      </c>
      <c r="O459" s="4">
        <v>6462</v>
      </c>
      <c r="P459" s="4">
        <v>3962</v>
      </c>
      <c r="Q459" s="4">
        <v>7450</v>
      </c>
    </row>
    <row r="460" spans="5:17">
      <c r="E460" s="4">
        <v>64</v>
      </c>
      <c r="F460" s="4">
        <v>29543</v>
      </c>
      <c r="G460" s="5">
        <v>4.24319E-3</v>
      </c>
      <c r="H460" s="4">
        <v>3952</v>
      </c>
      <c r="I460" s="4">
        <v>9500</v>
      </c>
      <c r="J460" s="4">
        <v>5548</v>
      </c>
      <c r="K460" s="5">
        <v>7110.15</v>
      </c>
      <c r="L460" s="5">
        <v>1444.42</v>
      </c>
      <c r="M460" s="5">
        <v>210055000</v>
      </c>
      <c r="N460" s="4">
        <v>49</v>
      </c>
      <c r="O460" s="4">
        <v>6462</v>
      </c>
      <c r="P460" s="4">
        <v>9500</v>
      </c>
      <c r="Q460" s="4">
        <v>7480</v>
      </c>
    </row>
    <row r="461" spans="5:17">
      <c r="E461" s="4">
        <v>65</v>
      </c>
      <c r="F461" s="4">
        <v>23703</v>
      </c>
      <c r="G461" s="5">
        <v>3.4044000000000001E-3</v>
      </c>
      <c r="H461" s="4">
        <v>3952</v>
      </c>
      <c r="I461" s="4">
        <v>9370</v>
      </c>
      <c r="J461" s="4">
        <v>5418</v>
      </c>
      <c r="K461" s="5">
        <v>7112.19</v>
      </c>
      <c r="L461" s="5">
        <v>1444.02</v>
      </c>
      <c r="M461" s="5">
        <v>168580000</v>
      </c>
      <c r="N461" s="4">
        <v>45</v>
      </c>
      <c r="O461" s="4">
        <v>6462</v>
      </c>
      <c r="P461" s="4">
        <v>7730</v>
      </c>
      <c r="Q461" s="4">
        <v>7480</v>
      </c>
    </row>
    <row r="462" spans="5:17">
      <c r="E462" s="4">
        <v>66</v>
      </c>
      <c r="F462" s="4">
        <v>18772</v>
      </c>
      <c r="G462" s="5">
        <v>2.6961799999999998E-3</v>
      </c>
      <c r="H462" s="4">
        <v>3952</v>
      </c>
      <c r="I462" s="4">
        <v>9370</v>
      </c>
      <c r="J462" s="4">
        <v>5418</v>
      </c>
      <c r="K462" s="5">
        <v>7162.6</v>
      </c>
      <c r="L462" s="5">
        <v>1436.32</v>
      </c>
      <c r="M462" s="5">
        <v>134456000</v>
      </c>
      <c r="N462" s="4">
        <v>41</v>
      </c>
      <c r="O462" s="4">
        <v>6462</v>
      </c>
      <c r="P462" s="4">
        <v>8480</v>
      </c>
      <c r="Q462" s="4">
        <v>7650</v>
      </c>
    </row>
    <row r="463" spans="5:17">
      <c r="E463" s="4">
        <v>67</v>
      </c>
      <c r="F463" s="4">
        <v>15198</v>
      </c>
      <c r="G463" s="5">
        <v>2.1828500000000001E-3</v>
      </c>
      <c r="H463" s="4">
        <v>4512</v>
      </c>
      <c r="I463" s="4">
        <v>9370</v>
      </c>
      <c r="J463" s="4">
        <v>4858</v>
      </c>
      <c r="K463" s="5">
        <v>7172.64</v>
      </c>
      <c r="L463" s="5">
        <v>1437.46</v>
      </c>
      <c r="M463" s="5">
        <v>109010000</v>
      </c>
      <c r="N463" s="4">
        <v>35</v>
      </c>
      <c r="O463" s="4">
        <v>6462</v>
      </c>
      <c r="P463" s="4">
        <v>8970</v>
      </c>
      <c r="Q463" s="4">
        <v>7980</v>
      </c>
    </row>
    <row r="464" spans="5:17">
      <c r="E464" s="4">
        <v>68</v>
      </c>
      <c r="F464" s="4">
        <v>11537</v>
      </c>
      <c r="G464" s="5">
        <v>1.6570300000000001E-3</v>
      </c>
      <c r="H464" s="4">
        <v>4512</v>
      </c>
      <c r="I464" s="4">
        <v>9370</v>
      </c>
      <c r="J464" s="4">
        <v>4858</v>
      </c>
      <c r="K464" s="5">
        <v>7217.29</v>
      </c>
      <c r="L464" s="5">
        <v>1461.86</v>
      </c>
      <c r="M464" s="5">
        <v>83265900</v>
      </c>
      <c r="N464" s="4">
        <v>30</v>
      </c>
      <c r="O464" s="4">
        <v>8230</v>
      </c>
      <c r="P464" s="4">
        <v>7110</v>
      </c>
      <c r="Q464" s="4">
        <v>8132</v>
      </c>
    </row>
    <row r="465" spans="1:17">
      <c r="E465" s="4">
        <v>69</v>
      </c>
      <c r="F465" s="4">
        <v>8721</v>
      </c>
      <c r="G465" s="5">
        <v>1.2525800000000001E-3</v>
      </c>
      <c r="H465" s="4">
        <v>4512</v>
      </c>
      <c r="I465" s="4">
        <v>9370</v>
      </c>
      <c r="J465" s="4">
        <v>4858</v>
      </c>
      <c r="K465" s="5">
        <v>7312.14</v>
      </c>
      <c r="L465" s="5">
        <v>1450.12</v>
      </c>
      <c r="M465" s="5">
        <v>63769200</v>
      </c>
      <c r="N465" s="4">
        <v>25</v>
      </c>
      <c r="O465" s="4">
        <v>8230</v>
      </c>
      <c r="P465" s="4">
        <v>8270</v>
      </c>
      <c r="Q465" s="4">
        <v>8230</v>
      </c>
    </row>
    <row r="466" spans="1:17">
      <c r="E466" s="4">
        <v>70</v>
      </c>
      <c r="F466" s="4">
        <v>6603</v>
      </c>
      <c r="G466" s="5">
        <v>9.4837299999999997E-4</v>
      </c>
      <c r="H466" s="4">
        <v>4622</v>
      </c>
      <c r="I466" s="4">
        <v>9370</v>
      </c>
      <c r="J466" s="4">
        <v>4748</v>
      </c>
      <c r="K466" s="5">
        <v>7328.3</v>
      </c>
      <c r="L466" s="5">
        <v>1503.59</v>
      </c>
      <c r="M466" s="5">
        <v>48388800</v>
      </c>
      <c r="N466" s="4">
        <v>22</v>
      </c>
      <c r="O466" s="4">
        <v>8230</v>
      </c>
      <c r="P466" s="4">
        <v>7650</v>
      </c>
      <c r="Q466" s="4">
        <v>8230</v>
      </c>
    </row>
    <row r="467" spans="1:17">
      <c r="E467" s="4">
        <v>71</v>
      </c>
      <c r="F467" s="4">
        <v>4790</v>
      </c>
      <c r="G467" s="5">
        <v>6.8797599999999997E-4</v>
      </c>
      <c r="H467" s="4">
        <v>4622</v>
      </c>
      <c r="I467" s="4">
        <v>9370</v>
      </c>
      <c r="J467" s="4">
        <v>4748</v>
      </c>
      <c r="K467" s="5">
        <v>7336.55</v>
      </c>
      <c r="L467" s="5">
        <v>1549.62</v>
      </c>
      <c r="M467" s="5">
        <v>35142100</v>
      </c>
      <c r="N467" s="4">
        <v>21</v>
      </c>
      <c r="O467" s="4">
        <v>8230</v>
      </c>
      <c r="P467" s="4">
        <v>9110</v>
      </c>
      <c r="Q467" s="4">
        <v>8230</v>
      </c>
    </row>
    <row r="468" spans="1:17">
      <c r="E468" s="4">
        <v>72</v>
      </c>
      <c r="F468" s="4">
        <v>3532</v>
      </c>
      <c r="G468" s="5">
        <v>5.0729300000000002E-4</v>
      </c>
      <c r="H468" s="4">
        <v>4622</v>
      </c>
      <c r="I468" s="4">
        <v>9370</v>
      </c>
      <c r="J468" s="4">
        <v>4748</v>
      </c>
      <c r="K468" s="5">
        <v>7250.48</v>
      </c>
      <c r="L468" s="5">
        <v>1606.03</v>
      </c>
      <c r="M468" s="5">
        <v>25608700</v>
      </c>
      <c r="N468" s="4">
        <v>18</v>
      </c>
      <c r="O468" s="4">
        <v>8230</v>
      </c>
      <c r="P468" s="4">
        <v>4822</v>
      </c>
      <c r="Q468" s="4">
        <v>8230</v>
      </c>
    </row>
    <row r="469" spans="1:17">
      <c r="E469" s="4">
        <v>73</v>
      </c>
      <c r="F469" s="4">
        <v>2381</v>
      </c>
      <c r="G469" s="5">
        <v>3.4197699999999998E-4</v>
      </c>
      <c r="H469" s="4">
        <v>4622</v>
      </c>
      <c r="I469" s="4">
        <v>8880</v>
      </c>
      <c r="J469" s="4">
        <v>4258</v>
      </c>
      <c r="K469" s="5">
        <v>7222.61</v>
      </c>
      <c r="L469" s="5">
        <v>1619.78</v>
      </c>
      <c r="M469" s="5">
        <v>17197000</v>
      </c>
      <c r="N469" s="4">
        <v>10</v>
      </c>
      <c r="O469" s="4">
        <v>8230</v>
      </c>
      <c r="P469" s="4">
        <v>8320</v>
      </c>
      <c r="Q469" s="4">
        <v>8230</v>
      </c>
    </row>
    <row r="470" spans="1:17">
      <c r="E470" s="4">
        <v>74</v>
      </c>
      <c r="F470" s="4">
        <v>1653</v>
      </c>
      <c r="G470" s="5">
        <v>2.3741600000000001E-4</v>
      </c>
      <c r="H470" s="4">
        <v>4622</v>
      </c>
      <c r="I470" s="4">
        <v>8880</v>
      </c>
      <c r="J470" s="4">
        <v>4258</v>
      </c>
      <c r="K470" s="5">
        <v>7217.95</v>
      </c>
      <c r="L470" s="5">
        <v>1586.69</v>
      </c>
      <c r="M470" s="5">
        <v>11931300</v>
      </c>
      <c r="N470" s="4">
        <v>9</v>
      </c>
      <c r="O470" s="4">
        <v>8230</v>
      </c>
      <c r="P470" s="4">
        <v>8320</v>
      </c>
      <c r="Q470" s="4">
        <v>8230</v>
      </c>
    </row>
    <row r="471" spans="1:17">
      <c r="E471" s="4">
        <v>75</v>
      </c>
      <c r="F471" s="4">
        <v>1066</v>
      </c>
      <c r="G471" s="5">
        <v>1.5310700000000001E-4</v>
      </c>
      <c r="H471" s="4">
        <v>4622</v>
      </c>
      <c r="I471" s="4">
        <v>8710</v>
      </c>
      <c r="J471" s="4">
        <v>4088</v>
      </c>
      <c r="K471" s="5">
        <v>7061.55</v>
      </c>
      <c r="L471" s="5">
        <v>1615.03</v>
      </c>
      <c r="M471" s="5">
        <v>7527610</v>
      </c>
      <c r="N471" s="4">
        <v>6</v>
      </c>
      <c r="O471" s="4">
        <v>8230</v>
      </c>
      <c r="P471" s="4">
        <v>8710</v>
      </c>
      <c r="Q471" s="4">
        <v>8230</v>
      </c>
    </row>
    <row r="472" spans="1:17">
      <c r="E472" s="4">
        <v>76</v>
      </c>
      <c r="F472" s="4">
        <v>540</v>
      </c>
      <c r="G472" s="5">
        <v>7.75589E-5</v>
      </c>
      <c r="H472" s="4">
        <v>4622</v>
      </c>
      <c r="I472" s="4">
        <v>8290</v>
      </c>
      <c r="J472" s="4">
        <v>3668</v>
      </c>
      <c r="K472" s="5">
        <v>7212.05</v>
      </c>
      <c r="L472" s="5">
        <v>1534.11</v>
      </c>
      <c r="M472" s="5">
        <v>3894510</v>
      </c>
      <c r="N472" s="4">
        <v>4</v>
      </c>
      <c r="O472" s="4">
        <v>8230</v>
      </c>
      <c r="P472" s="4">
        <v>5622</v>
      </c>
      <c r="Q472" s="4">
        <v>8230</v>
      </c>
    </row>
    <row r="473" spans="1:17">
      <c r="E473" s="4">
        <v>77</v>
      </c>
      <c r="F473" s="4">
        <v>236</v>
      </c>
      <c r="G473" s="5">
        <v>3.3896100000000002E-5</v>
      </c>
      <c r="H473" s="4">
        <v>4622</v>
      </c>
      <c r="I473" s="4">
        <v>8290</v>
      </c>
      <c r="J473" s="4">
        <v>3668</v>
      </c>
      <c r="K473" s="5">
        <v>7684.49</v>
      </c>
      <c r="L473" s="5">
        <v>1192.45</v>
      </c>
      <c r="M473" s="5">
        <v>1813540</v>
      </c>
      <c r="N473" s="4">
        <v>4</v>
      </c>
      <c r="O473" s="4">
        <v>8230</v>
      </c>
      <c r="P473" s="4">
        <v>4622</v>
      </c>
      <c r="Q473" s="4">
        <v>8230</v>
      </c>
    </row>
    <row r="474" spans="1:17">
      <c r="E474" s="4">
        <v>78</v>
      </c>
      <c r="F474" s="4">
        <v>59</v>
      </c>
      <c r="G474" s="5">
        <v>8.4740200000000002E-6</v>
      </c>
      <c r="H474" s="4">
        <v>8230</v>
      </c>
      <c r="I474" s="4">
        <v>8290</v>
      </c>
      <c r="J474" s="4">
        <v>60</v>
      </c>
      <c r="K474" s="5">
        <v>8251.36</v>
      </c>
      <c r="L474" s="5">
        <v>28.727699999999999</v>
      </c>
      <c r="M474" s="5">
        <v>486830</v>
      </c>
      <c r="N474" s="4">
        <v>2</v>
      </c>
      <c r="O474" s="4">
        <v>8230</v>
      </c>
      <c r="P474" s="4">
        <v>8290</v>
      </c>
      <c r="Q474" s="4">
        <v>8230</v>
      </c>
    </row>
    <row r="475" spans="1:17">
      <c r="E475" s="4">
        <v>79</v>
      </c>
      <c r="F475" s="4">
        <v>15</v>
      </c>
      <c r="G475" s="5">
        <v>2.1544099999999999E-6</v>
      </c>
      <c r="H475" s="4">
        <v>8230</v>
      </c>
      <c r="I475" s="4">
        <v>8230</v>
      </c>
      <c r="J475" s="4">
        <v>0</v>
      </c>
      <c r="K475" s="5">
        <v>8230</v>
      </c>
      <c r="L475" s="5">
        <v>0</v>
      </c>
      <c r="M475" s="5">
        <v>123450</v>
      </c>
      <c r="N475" s="4">
        <v>1</v>
      </c>
      <c r="O475" s="4">
        <v>8230</v>
      </c>
      <c r="P475" s="4">
        <v>8230</v>
      </c>
      <c r="Q475" s="4">
        <v>8230</v>
      </c>
    </row>
    <row r="476" spans="1:17">
      <c r="A476">
        <v>1993</v>
      </c>
      <c r="B476" t="s">
        <v>45</v>
      </c>
      <c r="E476" s="4">
        <v>1</v>
      </c>
      <c r="F476" s="4">
        <v>5027423</v>
      </c>
      <c r="G476" s="5">
        <v>0.72207600000000005</v>
      </c>
      <c r="H476" s="4">
        <v>0</v>
      </c>
      <c r="I476" s="4">
        <v>9500</v>
      </c>
      <c r="J476" s="4">
        <v>9500</v>
      </c>
      <c r="K476" s="5">
        <v>3788.58</v>
      </c>
      <c r="L476" s="5">
        <v>2334.73</v>
      </c>
      <c r="M476" s="5">
        <v>19046800000</v>
      </c>
      <c r="N476" s="4">
        <v>163</v>
      </c>
      <c r="O476" s="4">
        <v>1240</v>
      </c>
      <c r="P476" s="4">
        <v>3982</v>
      </c>
      <c r="Q476" s="4">
        <v>4250</v>
      </c>
    </row>
    <row r="477" spans="1:17">
      <c r="E477" s="4">
        <v>2</v>
      </c>
      <c r="F477" s="4">
        <v>1515456</v>
      </c>
      <c r="G477" s="5">
        <v>0.21766099999999999</v>
      </c>
      <c r="H477" s="4">
        <v>0</v>
      </c>
      <c r="I477" s="4">
        <v>9500</v>
      </c>
      <c r="J477" s="4">
        <v>9500</v>
      </c>
      <c r="K477" s="5">
        <v>5241.0200000000004</v>
      </c>
      <c r="L477" s="5">
        <v>2136.89</v>
      </c>
      <c r="M477" s="5">
        <v>7942530000</v>
      </c>
      <c r="N477" s="4">
        <v>150</v>
      </c>
      <c r="O477" s="4">
        <v>1240</v>
      </c>
      <c r="P477" s="4">
        <v>7490</v>
      </c>
      <c r="Q477" s="4">
        <v>5370</v>
      </c>
    </row>
    <row r="478" spans="1:17">
      <c r="E478" s="4">
        <v>3</v>
      </c>
      <c r="F478" s="4">
        <v>1099428</v>
      </c>
      <c r="G478" s="5">
        <v>0.15790799999999999</v>
      </c>
      <c r="H478" s="4">
        <v>0</v>
      </c>
      <c r="I478" s="4">
        <v>9500</v>
      </c>
      <c r="J478" s="4">
        <v>9500</v>
      </c>
      <c r="K478" s="5">
        <v>5524.24</v>
      </c>
      <c r="L478" s="5">
        <v>2042.4</v>
      </c>
      <c r="M478" s="5">
        <v>6073510000</v>
      </c>
      <c r="N478" s="4">
        <v>169</v>
      </c>
      <c r="O478" s="4">
        <v>1240</v>
      </c>
      <c r="P478" s="4">
        <v>4622</v>
      </c>
      <c r="Q478" s="4">
        <v>5742</v>
      </c>
    </row>
    <row r="479" spans="1:17">
      <c r="E479" s="4">
        <v>4</v>
      </c>
      <c r="F479" s="4">
        <v>867898</v>
      </c>
      <c r="G479" s="5">
        <v>0.124654</v>
      </c>
      <c r="H479" s="4">
        <v>0</v>
      </c>
      <c r="I479" s="4">
        <v>9500</v>
      </c>
      <c r="J479" s="4">
        <v>9500</v>
      </c>
      <c r="K479" s="5">
        <v>5436.68</v>
      </c>
      <c r="L479" s="5">
        <v>2078.5700000000002</v>
      </c>
      <c r="M479" s="5">
        <v>4718480000</v>
      </c>
      <c r="N479" s="4">
        <v>179</v>
      </c>
      <c r="O479" s="4">
        <v>1240</v>
      </c>
      <c r="P479" s="4">
        <v>3822</v>
      </c>
      <c r="Q479" s="4">
        <v>5262</v>
      </c>
    </row>
    <row r="480" spans="1:17">
      <c r="E480" s="4">
        <v>5</v>
      </c>
      <c r="F480" s="4">
        <v>754824</v>
      </c>
      <c r="G480" s="5">
        <v>0.108414</v>
      </c>
      <c r="H480" s="4">
        <v>0</v>
      </c>
      <c r="I480" s="4">
        <v>9500</v>
      </c>
      <c r="J480" s="4">
        <v>9500</v>
      </c>
      <c r="K480" s="5">
        <v>5559.47</v>
      </c>
      <c r="L480" s="5">
        <v>2116.85</v>
      </c>
      <c r="M480" s="5">
        <v>4196420000</v>
      </c>
      <c r="N480" s="4">
        <v>186</v>
      </c>
      <c r="O480" s="4">
        <v>1240</v>
      </c>
      <c r="P480" s="4">
        <v>7390</v>
      </c>
      <c r="Q480" s="4">
        <v>5262</v>
      </c>
    </row>
    <row r="481" spans="5:17">
      <c r="E481" s="4">
        <v>6</v>
      </c>
      <c r="F481" s="4">
        <v>625933</v>
      </c>
      <c r="G481" s="5">
        <v>8.9901200000000001E-2</v>
      </c>
      <c r="H481" s="4">
        <v>0</v>
      </c>
      <c r="I481" s="4">
        <v>9500</v>
      </c>
      <c r="J481" s="4">
        <v>9500</v>
      </c>
      <c r="K481" s="5">
        <v>5761.25</v>
      </c>
      <c r="L481" s="5">
        <v>2159.94</v>
      </c>
      <c r="M481" s="5">
        <v>3606150000</v>
      </c>
      <c r="N481" s="4">
        <v>183</v>
      </c>
      <c r="O481" s="4">
        <v>1240</v>
      </c>
      <c r="P481" s="4">
        <v>2500</v>
      </c>
      <c r="Q481" s="4">
        <v>5792</v>
      </c>
    </row>
    <row r="482" spans="5:17">
      <c r="E482" s="4">
        <v>7</v>
      </c>
      <c r="F482" s="4">
        <v>566562</v>
      </c>
      <c r="G482" s="5">
        <v>8.1373899999999999E-2</v>
      </c>
      <c r="H482" s="4">
        <v>0</v>
      </c>
      <c r="I482" s="4">
        <v>9500</v>
      </c>
      <c r="J482" s="4">
        <v>9500</v>
      </c>
      <c r="K482" s="5">
        <v>5854.66</v>
      </c>
      <c r="L482" s="5">
        <v>2118.27</v>
      </c>
      <c r="M482" s="5">
        <v>3317030000</v>
      </c>
      <c r="N482" s="4">
        <v>186</v>
      </c>
      <c r="O482" s="4">
        <v>1240</v>
      </c>
      <c r="P482" s="4">
        <v>5182</v>
      </c>
      <c r="Q482" s="4">
        <v>5800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9500</v>
      </c>
      <c r="J483" s="4">
        <v>9500</v>
      </c>
      <c r="K483" s="5">
        <v>5921.1</v>
      </c>
      <c r="L483" s="5">
        <v>2070.17</v>
      </c>
      <c r="M483" s="5">
        <v>3032050000</v>
      </c>
      <c r="N483" s="4">
        <v>187</v>
      </c>
      <c r="O483" s="4">
        <v>1240</v>
      </c>
      <c r="P483" s="4">
        <v>7660</v>
      </c>
      <c r="Q483" s="4">
        <v>5900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9500</v>
      </c>
      <c r="J484" s="4">
        <v>9500</v>
      </c>
      <c r="K484" s="5">
        <v>5965.47</v>
      </c>
      <c r="L484" s="5">
        <v>1993.39</v>
      </c>
      <c r="M484" s="5">
        <v>2887880000</v>
      </c>
      <c r="N484" s="4">
        <v>188</v>
      </c>
      <c r="O484" s="4">
        <v>1240</v>
      </c>
      <c r="P484" s="4">
        <v>5242</v>
      </c>
      <c r="Q484" s="4">
        <v>5912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9500</v>
      </c>
      <c r="J485" s="4">
        <v>9500</v>
      </c>
      <c r="K485" s="5">
        <v>5984.64</v>
      </c>
      <c r="L485" s="5">
        <v>1948.53</v>
      </c>
      <c r="M485" s="5">
        <v>2669980000</v>
      </c>
      <c r="N485" s="4">
        <v>191</v>
      </c>
      <c r="O485" s="4">
        <v>1240</v>
      </c>
      <c r="P485" s="4">
        <v>4452</v>
      </c>
      <c r="Q485" s="4">
        <v>5932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9500</v>
      </c>
      <c r="J486" s="4">
        <v>9500</v>
      </c>
      <c r="K486" s="5">
        <v>6007.63</v>
      </c>
      <c r="L486" s="5">
        <v>1914.95</v>
      </c>
      <c r="M486" s="5">
        <v>2453260000</v>
      </c>
      <c r="N486" s="4">
        <v>191</v>
      </c>
      <c r="O486" s="4">
        <v>1240</v>
      </c>
      <c r="P486" s="4">
        <v>7232</v>
      </c>
      <c r="Q486" s="4">
        <v>5950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9500</v>
      </c>
      <c r="J487" s="4">
        <v>9500</v>
      </c>
      <c r="K487" s="5">
        <v>6031.08</v>
      </c>
      <c r="L487" s="5">
        <v>1872.77</v>
      </c>
      <c r="M487" s="5">
        <v>2282970000</v>
      </c>
      <c r="N487" s="4">
        <v>185</v>
      </c>
      <c r="O487" s="4">
        <v>1240</v>
      </c>
      <c r="P487" s="4">
        <v>4332</v>
      </c>
      <c r="Q487" s="4">
        <v>6050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9380</v>
      </c>
      <c r="J488" s="4">
        <v>9380</v>
      </c>
      <c r="K488" s="5">
        <v>6028.71</v>
      </c>
      <c r="L488" s="5">
        <v>1839.5</v>
      </c>
      <c r="M488" s="5">
        <v>2191030000</v>
      </c>
      <c r="N488" s="4">
        <v>186</v>
      </c>
      <c r="O488" s="4">
        <v>6260</v>
      </c>
      <c r="P488" s="4">
        <v>5370</v>
      </c>
      <c r="Q488" s="4">
        <v>6050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9380</v>
      </c>
      <c r="J489" s="4">
        <v>9380</v>
      </c>
      <c r="K489" s="5">
        <v>6015.48</v>
      </c>
      <c r="L489" s="5">
        <v>1822.46</v>
      </c>
      <c r="M489" s="5">
        <v>2105510000</v>
      </c>
      <c r="N489" s="4">
        <v>186</v>
      </c>
      <c r="O489" s="4">
        <v>5762</v>
      </c>
      <c r="P489" s="4">
        <v>3502</v>
      </c>
      <c r="Q489" s="4">
        <v>5990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9380</v>
      </c>
      <c r="J490" s="4">
        <v>9380</v>
      </c>
      <c r="K490" s="5">
        <v>6027.91</v>
      </c>
      <c r="L490" s="5">
        <v>1776.19</v>
      </c>
      <c r="M490" s="5">
        <v>2022610000</v>
      </c>
      <c r="N490" s="4">
        <v>187</v>
      </c>
      <c r="O490" s="4">
        <v>4942</v>
      </c>
      <c r="P490" s="4">
        <v>7280</v>
      </c>
      <c r="Q490" s="4">
        <v>5990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9380</v>
      </c>
      <c r="J491" s="4">
        <v>9380</v>
      </c>
      <c r="K491" s="5">
        <v>6061.47</v>
      </c>
      <c r="L491" s="5">
        <v>1752.41</v>
      </c>
      <c r="M491" s="5">
        <v>1913690000</v>
      </c>
      <c r="N491" s="4">
        <v>190</v>
      </c>
      <c r="O491" s="4">
        <v>7070</v>
      </c>
      <c r="P491" s="4">
        <v>6372</v>
      </c>
      <c r="Q491" s="4">
        <v>6122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9380</v>
      </c>
      <c r="J492" s="4">
        <v>9380</v>
      </c>
      <c r="K492" s="5">
        <v>6070.41</v>
      </c>
      <c r="L492" s="5">
        <v>1736.05</v>
      </c>
      <c r="M492" s="5">
        <v>1839840000</v>
      </c>
      <c r="N492" s="4">
        <v>190</v>
      </c>
      <c r="O492" s="4">
        <v>7070</v>
      </c>
      <c r="P492" s="4">
        <v>8680</v>
      </c>
      <c r="Q492" s="4">
        <v>6160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9380</v>
      </c>
      <c r="J493" s="4">
        <v>9380</v>
      </c>
      <c r="K493" s="5">
        <v>6085.06</v>
      </c>
      <c r="L493" s="5">
        <v>1722.04</v>
      </c>
      <c r="M493" s="5">
        <v>1779740000</v>
      </c>
      <c r="N493" s="4">
        <v>193</v>
      </c>
      <c r="O493" s="4">
        <v>7070</v>
      </c>
      <c r="P493" s="4">
        <v>4352</v>
      </c>
      <c r="Q493" s="4">
        <v>6160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9380</v>
      </c>
      <c r="J494" s="4">
        <v>9380</v>
      </c>
      <c r="K494" s="5">
        <v>6090.28</v>
      </c>
      <c r="L494" s="5">
        <v>1704.36</v>
      </c>
      <c r="M494" s="5">
        <v>1719620000</v>
      </c>
      <c r="N494" s="4">
        <v>192</v>
      </c>
      <c r="O494" s="4">
        <v>7070</v>
      </c>
      <c r="P494" s="4">
        <v>5192</v>
      </c>
      <c r="Q494" s="4">
        <v>6160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9380</v>
      </c>
      <c r="J495" s="4">
        <v>9380</v>
      </c>
      <c r="K495" s="5">
        <v>6100.55</v>
      </c>
      <c r="L495" s="5">
        <v>1681.33</v>
      </c>
      <c r="M495" s="5">
        <v>1681790000</v>
      </c>
      <c r="N495" s="4">
        <v>188</v>
      </c>
      <c r="O495" s="4">
        <v>4162</v>
      </c>
      <c r="P495" s="4">
        <v>6400</v>
      </c>
      <c r="Q495" s="4">
        <v>6160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9380</v>
      </c>
      <c r="J496" s="4">
        <v>9380</v>
      </c>
      <c r="K496" s="5">
        <v>6108.92</v>
      </c>
      <c r="L496" s="5">
        <v>1656.84</v>
      </c>
      <c r="M496" s="5">
        <v>1624420000</v>
      </c>
      <c r="N496" s="4">
        <v>187</v>
      </c>
      <c r="O496" s="4">
        <v>4162</v>
      </c>
      <c r="P496" s="4">
        <v>6822</v>
      </c>
      <c r="Q496" s="4">
        <v>6160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9380</v>
      </c>
      <c r="J497" s="4">
        <v>9380</v>
      </c>
      <c r="K497" s="5">
        <v>6145.84</v>
      </c>
      <c r="L497" s="5">
        <v>1636.81</v>
      </c>
      <c r="M497" s="5">
        <v>1580430000</v>
      </c>
      <c r="N497" s="4">
        <v>184</v>
      </c>
      <c r="O497" s="4">
        <v>4162</v>
      </c>
      <c r="P497" s="4">
        <v>2822</v>
      </c>
      <c r="Q497" s="4">
        <v>6202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9380</v>
      </c>
      <c r="J498" s="4">
        <v>9380</v>
      </c>
      <c r="K498" s="5">
        <v>6178.57</v>
      </c>
      <c r="L498" s="5">
        <v>1618.25</v>
      </c>
      <c r="M498" s="5">
        <v>1548590000</v>
      </c>
      <c r="N498" s="4">
        <v>182</v>
      </c>
      <c r="O498" s="4">
        <v>4162</v>
      </c>
      <c r="P498" s="4">
        <v>5230</v>
      </c>
      <c r="Q498" s="4">
        <v>6212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9380</v>
      </c>
      <c r="J499" s="4">
        <v>9380</v>
      </c>
      <c r="K499" s="5">
        <v>6211.8</v>
      </c>
      <c r="L499" s="5">
        <v>1598.16</v>
      </c>
      <c r="M499" s="5">
        <v>1534630000</v>
      </c>
      <c r="N499" s="4">
        <v>179</v>
      </c>
      <c r="O499" s="4">
        <v>4162</v>
      </c>
      <c r="P499" s="4">
        <v>6110</v>
      </c>
      <c r="Q499" s="4">
        <v>6292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9380</v>
      </c>
      <c r="J500" s="4">
        <v>9380</v>
      </c>
      <c r="K500" s="5">
        <v>6244.55</v>
      </c>
      <c r="L500" s="5">
        <v>1582.44</v>
      </c>
      <c r="M500" s="5">
        <v>1522020000</v>
      </c>
      <c r="N500" s="4">
        <v>174</v>
      </c>
      <c r="O500" s="4">
        <v>7042</v>
      </c>
      <c r="P500" s="4">
        <v>9200</v>
      </c>
      <c r="Q500" s="4">
        <v>6412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9380</v>
      </c>
      <c r="J501" s="4">
        <v>9380</v>
      </c>
      <c r="K501" s="5">
        <v>6275.6</v>
      </c>
      <c r="L501" s="5">
        <v>1560.47</v>
      </c>
      <c r="M501" s="5">
        <v>1509390000</v>
      </c>
      <c r="N501" s="4">
        <v>171</v>
      </c>
      <c r="O501" s="4">
        <v>7210</v>
      </c>
      <c r="P501" s="4">
        <v>3692</v>
      </c>
      <c r="Q501" s="4">
        <v>6412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9380</v>
      </c>
      <c r="J502" s="4">
        <v>9380</v>
      </c>
      <c r="K502" s="5">
        <v>6305.41</v>
      </c>
      <c r="L502" s="5">
        <v>1542.75</v>
      </c>
      <c r="M502" s="5">
        <v>1485950000</v>
      </c>
      <c r="N502" s="4">
        <v>168</v>
      </c>
      <c r="O502" s="4">
        <v>7210</v>
      </c>
      <c r="P502" s="4">
        <v>4822</v>
      </c>
      <c r="Q502" s="4">
        <v>6432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9380</v>
      </c>
      <c r="J503" s="4">
        <v>9380</v>
      </c>
      <c r="K503" s="5">
        <v>6354.26</v>
      </c>
      <c r="L503" s="5">
        <v>1513.45</v>
      </c>
      <c r="M503" s="5">
        <v>1480070000</v>
      </c>
      <c r="N503" s="4">
        <v>168</v>
      </c>
      <c r="O503" s="4">
        <v>7830</v>
      </c>
      <c r="P503" s="4">
        <v>3080</v>
      </c>
      <c r="Q503" s="4">
        <v>6530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9380</v>
      </c>
      <c r="J504" s="4">
        <v>9380</v>
      </c>
      <c r="K504" s="5">
        <v>6384.11</v>
      </c>
      <c r="L504" s="5">
        <v>1497.46</v>
      </c>
      <c r="M504" s="5">
        <v>1453540000</v>
      </c>
      <c r="N504" s="4">
        <v>161</v>
      </c>
      <c r="O504" s="4">
        <v>7830</v>
      </c>
      <c r="P504" s="4">
        <v>4942</v>
      </c>
      <c r="Q504" s="4">
        <v>6530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9380</v>
      </c>
      <c r="J505" s="4">
        <v>9380</v>
      </c>
      <c r="K505" s="5">
        <v>6423.84</v>
      </c>
      <c r="L505" s="5">
        <v>1485.23</v>
      </c>
      <c r="M505" s="5">
        <v>1423340000</v>
      </c>
      <c r="N505" s="4">
        <v>160</v>
      </c>
      <c r="O505" s="4">
        <v>7830</v>
      </c>
      <c r="P505" s="4">
        <v>9020</v>
      </c>
      <c r="Q505" s="4">
        <v>6602</v>
      </c>
    </row>
    <row r="506" spans="5:17">
      <c r="E506" s="4">
        <v>31</v>
      </c>
      <c r="F506" s="4">
        <v>216071</v>
      </c>
      <c r="G506" s="5">
        <v>3.1033700000000001E-2</v>
      </c>
      <c r="H506" s="4">
        <v>3382</v>
      </c>
      <c r="I506" s="4">
        <v>9380</v>
      </c>
      <c r="J506" s="4">
        <v>5998</v>
      </c>
      <c r="K506" s="5">
        <v>6466.44</v>
      </c>
      <c r="L506" s="5">
        <v>1476.12</v>
      </c>
      <c r="M506" s="5">
        <v>1397210000</v>
      </c>
      <c r="N506" s="4">
        <v>156</v>
      </c>
      <c r="O506" s="4">
        <v>7830</v>
      </c>
      <c r="P506" s="4">
        <v>6832</v>
      </c>
      <c r="Q506" s="4">
        <v>6650</v>
      </c>
    </row>
    <row r="507" spans="5:17">
      <c r="E507" s="4">
        <v>32</v>
      </c>
      <c r="F507" s="4">
        <v>212406</v>
      </c>
      <c r="G507" s="5">
        <v>3.05074E-2</v>
      </c>
      <c r="H507" s="4">
        <v>3382</v>
      </c>
      <c r="I507" s="4">
        <v>9380</v>
      </c>
      <c r="J507" s="4">
        <v>5998</v>
      </c>
      <c r="K507" s="5">
        <v>6490.48</v>
      </c>
      <c r="L507" s="5">
        <v>1466.6</v>
      </c>
      <c r="M507" s="5">
        <v>1378620000</v>
      </c>
      <c r="N507" s="4">
        <v>156</v>
      </c>
      <c r="O507" s="4">
        <v>7830</v>
      </c>
      <c r="P507" s="4">
        <v>4192</v>
      </c>
      <c r="Q507" s="4">
        <v>6660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3382</v>
      </c>
      <c r="I508" s="4">
        <v>9380</v>
      </c>
      <c r="J508" s="4">
        <v>5998</v>
      </c>
      <c r="K508" s="5">
        <v>6513.93</v>
      </c>
      <c r="L508" s="5">
        <v>1462.58</v>
      </c>
      <c r="M508" s="5">
        <v>1361680000</v>
      </c>
      <c r="N508" s="4">
        <v>148</v>
      </c>
      <c r="O508" s="4">
        <v>7830</v>
      </c>
      <c r="P508" s="4">
        <v>9230</v>
      </c>
      <c r="Q508" s="4">
        <v>6700</v>
      </c>
    </row>
    <row r="509" spans="5:17">
      <c r="E509" s="4">
        <v>34</v>
      </c>
      <c r="F509" s="4">
        <v>207640</v>
      </c>
      <c r="G509" s="5">
        <v>2.98228E-2</v>
      </c>
      <c r="H509" s="4">
        <v>3382</v>
      </c>
      <c r="I509" s="4">
        <v>9380</v>
      </c>
      <c r="J509" s="4">
        <v>5998</v>
      </c>
      <c r="K509" s="5">
        <v>6546.62</v>
      </c>
      <c r="L509" s="5">
        <v>1462.41</v>
      </c>
      <c r="M509" s="5">
        <v>1359340000</v>
      </c>
      <c r="N509" s="4">
        <v>146</v>
      </c>
      <c r="O509" s="4">
        <v>7830</v>
      </c>
      <c r="P509" s="4">
        <v>8280</v>
      </c>
      <c r="Q509" s="4">
        <v>6740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3382</v>
      </c>
      <c r="I510" s="4">
        <v>9380</v>
      </c>
      <c r="J510" s="4">
        <v>5998</v>
      </c>
      <c r="K510" s="5">
        <v>6565.34</v>
      </c>
      <c r="L510" s="5">
        <v>1450.64</v>
      </c>
      <c r="M510" s="5">
        <v>1353730000</v>
      </c>
      <c r="N510" s="4">
        <v>148</v>
      </c>
      <c r="O510" s="4">
        <v>7830</v>
      </c>
      <c r="P510" s="4">
        <v>9210</v>
      </c>
      <c r="Q510" s="4">
        <v>6740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3382</v>
      </c>
      <c r="I511" s="4">
        <v>9380</v>
      </c>
      <c r="J511" s="4">
        <v>5998</v>
      </c>
      <c r="K511" s="5">
        <v>6587.07</v>
      </c>
      <c r="L511" s="5">
        <v>1445.8</v>
      </c>
      <c r="M511" s="5">
        <v>1340050000</v>
      </c>
      <c r="N511" s="4">
        <v>147</v>
      </c>
      <c r="O511" s="4">
        <v>7830</v>
      </c>
      <c r="P511" s="4">
        <v>6910</v>
      </c>
      <c r="Q511" s="4">
        <v>6750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3382</v>
      </c>
      <c r="I512" s="4">
        <v>9380</v>
      </c>
      <c r="J512" s="4">
        <v>5998</v>
      </c>
      <c r="K512" s="5">
        <v>6610.8</v>
      </c>
      <c r="L512" s="5">
        <v>1438.83</v>
      </c>
      <c r="M512" s="5">
        <v>1324700000</v>
      </c>
      <c r="N512" s="4">
        <v>144</v>
      </c>
      <c r="O512" s="4">
        <v>7830</v>
      </c>
      <c r="P512" s="4">
        <v>5912</v>
      </c>
      <c r="Q512" s="4">
        <v>6750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3382</v>
      </c>
      <c r="I513" s="4">
        <v>9380</v>
      </c>
      <c r="J513" s="4">
        <v>5998</v>
      </c>
      <c r="K513" s="5">
        <v>6635.08</v>
      </c>
      <c r="L513" s="5">
        <v>1433</v>
      </c>
      <c r="M513" s="5">
        <v>1299410000</v>
      </c>
      <c r="N513" s="4">
        <v>143</v>
      </c>
      <c r="O513" s="4">
        <v>7830</v>
      </c>
      <c r="P513" s="4">
        <v>4912</v>
      </c>
      <c r="Q513" s="4">
        <v>6820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3430</v>
      </c>
      <c r="I514" s="4">
        <v>9380</v>
      </c>
      <c r="J514" s="4">
        <v>5950</v>
      </c>
      <c r="K514" s="5">
        <v>6673.92</v>
      </c>
      <c r="L514" s="5">
        <v>1425.03</v>
      </c>
      <c r="M514" s="5">
        <v>1271370000</v>
      </c>
      <c r="N514" s="4">
        <v>140</v>
      </c>
      <c r="O514" s="4">
        <v>7830</v>
      </c>
      <c r="P514" s="4">
        <v>5462</v>
      </c>
      <c r="Q514" s="4">
        <v>6822</v>
      </c>
    </row>
    <row r="515" spans="5:17">
      <c r="E515" s="4">
        <v>40</v>
      </c>
      <c r="F515" s="4">
        <v>186889</v>
      </c>
      <c r="G515" s="5">
        <v>2.6842399999999999E-2</v>
      </c>
      <c r="H515" s="4">
        <v>3430</v>
      </c>
      <c r="I515" s="4">
        <v>9360</v>
      </c>
      <c r="J515" s="4">
        <v>5930</v>
      </c>
      <c r="K515" s="5">
        <v>6693.58</v>
      </c>
      <c r="L515" s="5">
        <v>1422.6</v>
      </c>
      <c r="M515" s="5">
        <v>1250960000</v>
      </c>
      <c r="N515" s="4">
        <v>135</v>
      </c>
      <c r="O515" s="4">
        <v>7830</v>
      </c>
      <c r="P515" s="4">
        <v>5742</v>
      </c>
      <c r="Q515" s="4">
        <v>6822</v>
      </c>
    </row>
    <row r="516" spans="5:17">
      <c r="E516" s="4">
        <v>41</v>
      </c>
      <c r="F516" s="4">
        <v>180535</v>
      </c>
      <c r="G516" s="5">
        <v>2.5929799999999999E-2</v>
      </c>
      <c r="H516" s="4">
        <v>3430</v>
      </c>
      <c r="I516" s="4">
        <v>9360</v>
      </c>
      <c r="J516" s="4">
        <v>5930</v>
      </c>
      <c r="K516" s="5">
        <v>6711.37</v>
      </c>
      <c r="L516" s="5">
        <v>1418.91</v>
      </c>
      <c r="M516" s="5">
        <v>1211640000</v>
      </c>
      <c r="N516" s="4">
        <v>131</v>
      </c>
      <c r="O516" s="4">
        <v>7830</v>
      </c>
      <c r="P516" s="4">
        <v>3912</v>
      </c>
      <c r="Q516" s="4">
        <v>6832</v>
      </c>
    </row>
    <row r="517" spans="5:17">
      <c r="E517" s="4">
        <v>42</v>
      </c>
      <c r="F517" s="4">
        <v>173032</v>
      </c>
      <c r="G517" s="5">
        <v>2.4852200000000001E-2</v>
      </c>
      <c r="H517" s="4">
        <v>3430</v>
      </c>
      <c r="I517" s="4">
        <v>9360</v>
      </c>
      <c r="J517" s="4">
        <v>5930</v>
      </c>
      <c r="K517" s="5">
        <v>6746.73</v>
      </c>
      <c r="L517" s="5">
        <v>1409.66</v>
      </c>
      <c r="M517" s="5">
        <v>1167400000</v>
      </c>
      <c r="N517" s="4">
        <v>126</v>
      </c>
      <c r="O517" s="4">
        <v>7830</v>
      </c>
      <c r="P517" s="4">
        <v>6192</v>
      </c>
      <c r="Q517" s="4">
        <v>6842</v>
      </c>
    </row>
    <row r="518" spans="5:17">
      <c r="E518" s="4">
        <v>43</v>
      </c>
      <c r="F518" s="4">
        <v>165879</v>
      </c>
      <c r="G518" s="5">
        <v>2.38248E-2</v>
      </c>
      <c r="H518" s="4">
        <v>3430</v>
      </c>
      <c r="I518" s="4">
        <v>9360</v>
      </c>
      <c r="J518" s="4">
        <v>5930</v>
      </c>
      <c r="K518" s="5">
        <v>6770.56</v>
      </c>
      <c r="L518" s="5">
        <v>1411.08</v>
      </c>
      <c r="M518" s="5">
        <v>1123090000</v>
      </c>
      <c r="N518" s="4">
        <v>125</v>
      </c>
      <c r="O518" s="4">
        <v>7830</v>
      </c>
      <c r="P518" s="4">
        <v>8150</v>
      </c>
      <c r="Q518" s="4">
        <v>6842</v>
      </c>
    </row>
    <row r="519" spans="5:17">
      <c r="E519" s="4">
        <v>44</v>
      </c>
      <c r="F519" s="4">
        <v>159352</v>
      </c>
      <c r="G519" s="5">
        <v>2.2887299999999999E-2</v>
      </c>
      <c r="H519" s="4">
        <v>3430</v>
      </c>
      <c r="I519" s="4">
        <v>9360</v>
      </c>
      <c r="J519" s="4">
        <v>5930</v>
      </c>
      <c r="K519" s="5">
        <v>6779.92</v>
      </c>
      <c r="L519" s="5">
        <v>1417.91</v>
      </c>
      <c r="M519" s="5">
        <v>1080390000</v>
      </c>
      <c r="N519" s="4">
        <v>119</v>
      </c>
      <c r="O519" s="4">
        <v>7830</v>
      </c>
      <c r="P519" s="4">
        <v>4042</v>
      </c>
      <c r="Q519" s="4">
        <v>6842</v>
      </c>
    </row>
    <row r="520" spans="5:17">
      <c r="E520" s="4">
        <v>45</v>
      </c>
      <c r="F520" s="4">
        <v>152373</v>
      </c>
      <c r="G520" s="5">
        <v>2.1885000000000002E-2</v>
      </c>
      <c r="H520" s="4">
        <v>3430</v>
      </c>
      <c r="I520" s="4">
        <v>9360</v>
      </c>
      <c r="J520" s="4">
        <v>5930</v>
      </c>
      <c r="K520" s="5">
        <v>6809.02</v>
      </c>
      <c r="L520" s="5">
        <v>1414</v>
      </c>
      <c r="M520" s="5">
        <v>1037510000</v>
      </c>
      <c r="N520" s="4">
        <v>116</v>
      </c>
      <c r="O520" s="4">
        <v>7830</v>
      </c>
      <c r="P520" s="4">
        <v>6212</v>
      </c>
      <c r="Q520" s="4">
        <v>6920</v>
      </c>
    </row>
    <row r="521" spans="5:17">
      <c r="E521" s="4">
        <v>46</v>
      </c>
      <c r="F521" s="4">
        <v>144773</v>
      </c>
      <c r="G521" s="5">
        <v>2.07934E-2</v>
      </c>
      <c r="H521" s="4">
        <v>3430</v>
      </c>
      <c r="I521" s="4">
        <v>9360</v>
      </c>
      <c r="J521" s="4">
        <v>5930</v>
      </c>
      <c r="K521" s="5">
        <v>6836.64</v>
      </c>
      <c r="L521" s="5">
        <v>1399.26</v>
      </c>
      <c r="M521" s="5">
        <v>989760000</v>
      </c>
      <c r="N521" s="4">
        <v>114</v>
      </c>
      <c r="O521" s="4">
        <v>7830</v>
      </c>
      <c r="P521" s="4">
        <v>7140</v>
      </c>
      <c r="Q521" s="4">
        <v>6920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3430</v>
      </c>
      <c r="I522" s="4">
        <v>9360</v>
      </c>
      <c r="J522" s="4">
        <v>5930</v>
      </c>
      <c r="K522" s="5">
        <v>6858.65</v>
      </c>
      <c r="L522" s="5">
        <v>1392.35</v>
      </c>
      <c r="M522" s="5">
        <v>947015000</v>
      </c>
      <c r="N522" s="4">
        <v>111</v>
      </c>
      <c r="O522" s="4">
        <v>5082</v>
      </c>
      <c r="P522" s="4">
        <v>6590</v>
      </c>
      <c r="Q522" s="4">
        <v>6920</v>
      </c>
    </row>
    <row r="523" spans="5:17">
      <c r="E523" s="4">
        <v>48</v>
      </c>
      <c r="F523" s="4">
        <v>130322</v>
      </c>
      <c r="G523" s="5">
        <v>1.87178E-2</v>
      </c>
      <c r="H523" s="4">
        <v>3430</v>
      </c>
      <c r="I523" s="4">
        <v>9360</v>
      </c>
      <c r="J523" s="4">
        <v>5930</v>
      </c>
      <c r="K523" s="5">
        <v>6897.94</v>
      </c>
      <c r="L523" s="5">
        <v>1392.51</v>
      </c>
      <c r="M523" s="5">
        <v>898953000</v>
      </c>
      <c r="N523" s="4">
        <v>107</v>
      </c>
      <c r="O523" s="4">
        <v>5082</v>
      </c>
      <c r="P523" s="4">
        <v>7210</v>
      </c>
      <c r="Q523" s="4">
        <v>6932</v>
      </c>
    </row>
    <row r="524" spans="5:17">
      <c r="E524" s="4">
        <v>49</v>
      </c>
      <c r="F524" s="4">
        <v>123826</v>
      </c>
      <c r="G524" s="5">
        <v>1.77848E-2</v>
      </c>
      <c r="H524" s="4">
        <v>3430</v>
      </c>
      <c r="I524" s="4">
        <v>9360</v>
      </c>
      <c r="J524" s="4">
        <v>5930</v>
      </c>
      <c r="K524" s="5">
        <v>6913.76</v>
      </c>
      <c r="L524" s="5">
        <v>1394.43</v>
      </c>
      <c r="M524" s="5">
        <v>856103000</v>
      </c>
      <c r="N524" s="4">
        <v>104</v>
      </c>
      <c r="O524" s="4">
        <v>5082</v>
      </c>
      <c r="P524" s="4">
        <v>7090</v>
      </c>
      <c r="Q524" s="4">
        <v>6932</v>
      </c>
    </row>
    <row r="525" spans="5:17">
      <c r="E525" s="4">
        <v>50</v>
      </c>
      <c r="F525" s="4">
        <v>118095</v>
      </c>
      <c r="G525" s="5">
        <v>1.69617E-2</v>
      </c>
      <c r="H525" s="4">
        <v>3430</v>
      </c>
      <c r="I525" s="4">
        <v>9360</v>
      </c>
      <c r="J525" s="4">
        <v>5930</v>
      </c>
      <c r="K525" s="5">
        <v>6941.36</v>
      </c>
      <c r="L525" s="5">
        <v>1398.59</v>
      </c>
      <c r="M525" s="5">
        <v>819739000</v>
      </c>
      <c r="N525" s="4">
        <v>99</v>
      </c>
      <c r="O525" s="4">
        <v>5082</v>
      </c>
      <c r="P525" s="4">
        <v>6930</v>
      </c>
      <c r="Q525" s="4">
        <v>6952</v>
      </c>
    </row>
    <row r="526" spans="5:17">
      <c r="E526" s="4">
        <v>51</v>
      </c>
      <c r="F526" s="4">
        <v>114796</v>
      </c>
      <c r="G526" s="5">
        <v>1.64879E-2</v>
      </c>
      <c r="H526" s="4">
        <v>3430</v>
      </c>
      <c r="I526" s="4">
        <v>9360</v>
      </c>
      <c r="J526" s="4">
        <v>5930</v>
      </c>
      <c r="K526" s="5">
        <v>6929.71</v>
      </c>
      <c r="L526" s="5">
        <v>1402.92</v>
      </c>
      <c r="M526" s="5">
        <v>795503000</v>
      </c>
      <c r="N526" s="4">
        <v>95</v>
      </c>
      <c r="O526" s="4">
        <v>5082</v>
      </c>
      <c r="P526" s="4">
        <v>6930</v>
      </c>
      <c r="Q526" s="4">
        <v>6932</v>
      </c>
    </row>
    <row r="527" spans="5:17">
      <c r="E527" s="4">
        <v>52</v>
      </c>
      <c r="F527" s="4">
        <v>111373</v>
      </c>
      <c r="G527" s="5">
        <v>1.5996199999999999E-2</v>
      </c>
      <c r="H527" s="4">
        <v>3430</v>
      </c>
      <c r="I527" s="4">
        <v>9360</v>
      </c>
      <c r="J527" s="4">
        <v>5930</v>
      </c>
      <c r="K527" s="5">
        <v>6915.95</v>
      </c>
      <c r="L527" s="5">
        <v>1409.14</v>
      </c>
      <c r="M527" s="5">
        <v>770251000</v>
      </c>
      <c r="N527" s="4">
        <v>91</v>
      </c>
      <c r="O527" s="4">
        <v>5082</v>
      </c>
      <c r="P527" s="4">
        <v>4802</v>
      </c>
      <c r="Q527" s="4">
        <v>6932</v>
      </c>
    </row>
    <row r="528" spans="5:17">
      <c r="E528" s="4">
        <v>53</v>
      </c>
      <c r="F528" s="4">
        <v>105587</v>
      </c>
      <c r="G528" s="5">
        <v>1.51652E-2</v>
      </c>
      <c r="H528" s="4">
        <v>3430</v>
      </c>
      <c r="I528" s="4">
        <v>9360</v>
      </c>
      <c r="J528" s="4">
        <v>5930</v>
      </c>
      <c r="K528" s="5">
        <v>6897.67</v>
      </c>
      <c r="L528" s="5">
        <v>1407.45</v>
      </c>
      <c r="M528" s="5">
        <v>728305000</v>
      </c>
      <c r="N528" s="4">
        <v>88</v>
      </c>
      <c r="O528" s="4">
        <v>5082</v>
      </c>
      <c r="P528" s="4">
        <v>8080</v>
      </c>
      <c r="Q528" s="4">
        <v>6920</v>
      </c>
    </row>
    <row r="529" spans="5:17">
      <c r="E529" s="4">
        <v>54</v>
      </c>
      <c r="F529" s="4">
        <v>99403</v>
      </c>
      <c r="G529" s="5">
        <v>1.4277E-2</v>
      </c>
      <c r="H529" s="4">
        <v>3602</v>
      </c>
      <c r="I529" s="4">
        <v>9360</v>
      </c>
      <c r="J529" s="4">
        <v>5758</v>
      </c>
      <c r="K529" s="5">
        <v>6909.31</v>
      </c>
      <c r="L529" s="5">
        <v>1407.86</v>
      </c>
      <c r="M529" s="5">
        <v>686806000</v>
      </c>
      <c r="N529" s="4">
        <v>80</v>
      </c>
      <c r="O529" s="4">
        <v>5082</v>
      </c>
      <c r="P529" s="4">
        <v>6750</v>
      </c>
      <c r="Q529" s="4">
        <v>6932</v>
      </c>
    </row>
    <row r="530" spans="5:17">
      <c r="E530" s="4">
        <v>55</v>
      </c>
      <c r="F530" s="4">
        <v>92018</v>
      </c>
      <c r="G530" s="5">
        <v>1.32163E-2</v>
      </c>
      <c r="H530" s="4">
        <v>3602</v>
      </c>
      <c r="I530" s="4">
        <v>9360</v>
      </c>
      <c r="J530" s="4">
        <v>5758</v>
      </c>
      <c r="K530" s="5">
        <v>6909.77</v>
      </c>
      <c r="L530" s="5">
        <v>1413.98</v>
      </c>
      <c r="M530" s="5">
        <v>635824000</v>
      </c>
      <c r="N530" s="4">
        <v>79</v>
      </c>
      <c r="O530" s="4">
        <v>5082</v>
      </c>
      <c r="P530" s="4">
        <v>6432</v>
      </c>
      <c r="Q530" s="4">
        <v>6932</v>
      </c>
    </row>
    <row r="531" spans="5:17">
      <c r="E531" s="4">
        <v>56</v>
      </c>
      <c r="F531" s="4">
        <v>84737</v>
      </c>
      <c r="G531" s="5">
        <v>1.21706E-2</v>
      </c>
      <c r="H531" s="4">
        <v>3602</v>
      </c>
      <c r="I531" s="4">
        <v>9360</v>
      </c>
      <c r="J531" s="4">
        <v>5758</v>
      </c>
      <c r="K531" s="5">
        <v>6936.36</v>
      </c>
      <c r="L531" s="5">
        <v>1407.13</v>
      </c>
      <c r="M531" s="5">
        <v>587766000</v>
      </c>
      <c r="N531" s="4">
        <v>74</v>
      </c>
      <c r="O531" s="4">
        <v>5082</v>
      </c>
      <c r="P531" s="4">
        <v>8370</v>
      </c>
      <c r="Q531" s="4">
        <v>6932</v>
      </c>
    </row>
    <row r="532" spans="5:17">
      <c r="E532" s="4">
        <v>57</v>
      </c>
      <c r="F532" s="4">
        <v>77854</v>
      </c>
      <c r="G532" s="5">
        <v>1.1181999999999999E-2</v>
      </c>
      <c r="H532" s="4">
        <v>3602</v>
      </c>
      <c r="I532" s="4">
        <v>9360</v>
      </c>
      <c r="J532" s="4">
        <v>5758</v>
      </c>
      <c r="K532" s="5">
        <v>6945.59</v>
      </c>
      <c r="L532" s="5">
        <v>1398.3</v>
      </c>
      <c r="M532" s="5">
        <v>540742000</v>
      </c>
      <c r="N532" s="4">
        <v>68</v>
      </c>
      <c r="O532" s="4">
        <v>8530</v>
      </c>
      <c r="P532" s="4">
        <v>7232</v>
      </c>
      <c r="Q532" s="4">
        <v>6932</v>
      </c>
    </row>
    <row r="533" spans="5:17">
      <c r="E533" s="4">
        <v>58</v>
      </c>
      <c r="F533" s="4">
        <v>71855</v>
      </c>
      <c r="G533" s="5">
        <v>1.03204E-2</v>
      </c>
      <c r="H533" s="4">
        <v>3712</v>
      </c>
      <c r="I533" s="4">
        <v>9360</v>
      </c>
      <c r="J533" s="4">
        <v>5648</v>
      </c>
      <c r="K533" s="5">
        <v>6967.99</v>
      </c>
      <c r="L533" s="5">
        <v>1363.92</v>
      </c>
      <c r="M533" s="5">
        <v>500685000</v>
      </c>
      <c r="N533" s="4">
        <v>66</v>
      </c>
      <c r="O533" s="4">
        <v>8530</v>
      </c>
      <c r="P533" s="4">
        <v>5920</v>
      </c>
      <c r="Q533" s="4">
        <v>6952</v>
      </c>
    </row>
    <row r="534" spans="5:17">
      <c r="E534" s="4">
        <v>59</v>
      </c>
      <c r="F534" s="4">
        <v>64621</v>
      </c>
      <c r="G534" s="5">
        <v>9.2813600000000007E-3</v>
      </c>
      <c r="H534" s="4">
        <v>3712</v>
      </c>
      <c r="I534" s="4">
        <v>9360</v>
      </c>
      <c r="J534" s="4">
        <v>5648</v>
      </c>
      <c r="K534" s="5">
        <v>6978.72</v>
      </c>
      <c r="L534" s="5">
        <v>1365.36</v>
      </c>
      <c r="M534" s="5">
        <v>450972000</v>
      </c>
      <c r="N534" s="4">
        <v>64</v>
      </c>
      <c r="O534" s="4">
        <v>6032</v>
      </c>
      <c r="P534" s="4">
        <v>4622</v>
      </c>
      <c r="Q534" s="4">
        <v>6952</v>
      </c>
    </row>
    <row r="535" spans="5:17">
      <c r="E535" s="4">
        <v>60</v>
      </c>
      <c r="F535" s="4">
        <v>57162</v>
      </c>
      <c r="G535" s="5">
        <v>8.21004E-3</v>
      </c>
      <c r="H535" s="4">
        <v>3712</v>
      </c>
      <c r="I535" s="4">
        <v>9360</v>
      </c>
      <c r="J535" s="4">
        <v>5648</v>
      </c>
      <c r="K535" s="5">
        <v>7025.17</v>
      </c>
      <c r="L535" s="5">
        <v>1347.49</v>
      </c>
      <c r="M535" s="5">
        <v>401573000</v>
      </c>
      <c r="N535" s="4">
        <v>59</v>
      </c>
      <c r="O535" s="4">
        <v>6032</v>
      </c>
      <c r="P535" s="4">
        <v>6480</v>
      </c>
      <c r="Q535" s="4">
        <v>6952</v>
      </c>
    </row>
    <row r="536" spans="5:17">
      <c r="E536" s="4">
        <v>61</v>
      </c>
      <c r="F536" s="4">
        <v>49337</v>
      </c>
      <c r="G536" s="5">
        <v>7.0861500000000003E-3</v>
      </c>
      <c r="H536" s="4">
        <v>3712</v>
      </c>
      <c r="I536" s="4">
        <v>9360</v>
      </c>
      <c r="J536" s="4">
        <v>5648</v>
      </c>
      <c r="K536" s="5">
        <v>7023.62</v>
      </c>
      <c r="L536" s="5">
        <v>1343.7</v>
      </c>
      <c r="M536" s="5">
        <v>346525000</v>
      </c>
      <c r="N536" s="4">
        <v>54</v>
      </c>
      <c r="O536" s="4">
        <v>6032</v>
      </c>
      <c r="P536" s="4">
        <v>7042</v>
      </c>
      <c r="Q536" s="4">
        <v>6952</v>
      </c>
    </row>
    <row r="537" spans="5:17">
      <c r="E537" s="4">
        <v>62</v>
      </c>
      <c r="F537" s="4">
        <v>42776</v>
      </c>
      <c r="G537" s="5">
        <v>6.1438100000000004E-3</v>
      </c>
      <c r="H537" s="4">
        <v>3712</v>
      </c>
      <c r="I537" s="4">
        <v>9360</v>
      </c>
      <c r="J537" s="4">
        <v>5648</v>
      </c>
      <c r="K537" s="5">
        <v>7015.24</v>
      </c>
      <c r="L537" s="5">
        <v>1339.37</v>
      </c>
      <c r="M537" s="5">
        <v>300084000</v>
      </c>
      <c r="N537" s="4">
        <v>52</v>
      </c>
      <c r="O537" s="4">
        <v>6032</v>
      </c>
      <c r="P537" s="4">
        <v>6632</v>
      </c>
      <c r="Q537" s="4">
        <v>6952</v>
      </c>
    </row>
    <row r="538" spans="5:17">
      <c r="E538" s="4">
        <v>63</v>
      </c>
      <c r="F538" s="4">
        <v>35511</v>
      </c>
      <c r="G538" s="5">
        <v>5.10036E-3</v>
      </c>
      <c r="H538" s="4">
        <v>3712</v>
      </c>
      <c r="I538" s="4">
        <v>9360</v>
      </c>
      <c r="J538" s="4">
        <v>5648</v>
      </c>
      <c r="K538" s="5">
        <v>6970.69</v>
      </c>
      <c r="L538" s="5">
        <v>1328.23</v>
      </c>
      <c r="M538" s="5">
        <v>247536000</v>
      </c>
      <c r="N538" s="4">
        <v>48</v>
      </c>
      <c r="O538" s="4">
        <v>6032</v>
      </c>
      <c r="P538" s="4">
        <v>5472</v>
      </c>
      <c r="Q538" s="4">
        <v>6952</v>
      </c>
    </row>
    <row r="539" spans="5:17">
      <c r="E539" s="4">
        <v>64</v>
      </c>
      <c r="F539" s="4">
        <v>29543</v>
      </c>
      <c r="G539" s="5">
        <v>4.24319E-3</v>
      </c>
      <c r="H539" s="4">
        <v>3712</v>
      </c>
      <c r="I539" s="4">
        <v>9360</v>
      </c>
      <c r="J539" s="4">
        <v>5648</v>
      </c>
      <c r="K539" s="5">
        <v>6934.08</v>
      </c>
      <c r="L539" s="5">
        <v>1333.83</v>
      </c>
      <c r="M539" s="5">
        <v>204854000</v>
      </c>
      <c r="N539" s="4">
        <v>48</v>
      </c>
      <c r="O539" s="4">
        <v>6032</v>
      </c>
      <c r="P539" s="4">
        <v>3712</v>
      </c>
      <c r="Q539" s="4">
        <v>6952</v>
      </c>
    </row>
    <row r="540" spans="5:17">
      <c r="E540" s="4">
        <v>65</v>
      </c>
      <c r="F540" s="4">
        <v>23703</v>
      </c>
      <c r="G540" s="5">
        <v>3.4044000000000001E-3</v>
      </c>
      <c r="H540" s="4">
        <v>3892</v>
      </c>
      <c r="I540" s="4">
        <v>9360</v>
      </c>
      <c r="J540" s="4">
        <v>5468</v>
      </c>
      <c r="K540" s="5">
        <v>6904.42</v>
      </c>
      <c r="L540" s="5">
        <v>1337.63</v>
      </c>
      <c r="M540" s="5">
        <v>163655000</v>
      </c>
      <c r="N540" s="4">
        <v>44</v>
      </c>
      <c r="O540" s="4">
        <v>6032</v>
      </c>
      <c r="P540" s="4">
        <v>7830</v>
      </c>
      <c r="Q540" s="4">
        <v>6952</v>
      </c>
    </row>
    <row r="541" spans="5:17">
      <c r="E541" s="4">
        <v>66</v>
      </c>
      <c r="F541" s="4">
        <v>18772</v>
      </c>
      <c r="G541" s="5">
        <v>2.6961799999999998E-3</v>
      </c>
      <c r="H541" s="4">
        <v>3892</v>
      </c>
      <c r="I541" s="4">
        <v>9360</v>
      </c>
      <c r="J541" s="4">
        <v>5468</v>
      </c>
      <c r="K541" s="5">
        <v>6926.33</v>
      </c>
      <c r="L541" s="5">
        <v>1343.7</v>
      </c>
      <c r="M541" s="5">
        <v>130021000</v>
      </c>
      <c r="N541" s="4">
        <v>40</v>
      </c>
      <c r="O541" s="4">
        <v>6952</v>
      </c>
      <c r="P541" s="4">
        <v>6012</v>
      </c>
      <c r="Q541" s="4">
        <v>6952</v>
      </c>
    </row>
    <row r="542" spans="5:17">
      <c r="E542" s="4">
        <v>67</v>
      </c>
      <c r="F542" s="4">
        <v>15198</v>
      </c>
      <c r="G542" s="5">
        <v>2.1828500000000001E-3</v>
      </c>
      <c r="H542" s="4">
        <v>3892</v>
      </c>
      <c r="I542" s="4">
        <v>9360</v>
      </c>
      <c r="J542" s="4">
        <v>5468</v>
      </c>
      <c r="K542" s="5">
        <v>6891.79</v>
      </c>
      <c r="L542" s="5">
        <v>1360.55</v>
      </c>
      <c r="M542" s="5">
        <v>104741000</v>
      </c>
      <c r="N542" s="4">
        <v>34</v>
      </c>
      <c r="O542" s="4">
        <v>7200</v>
      </c>
      <c r="P542" s="4">
        <v>8300</v>
      </c>
      <c r="Q542" s="4">
        <v>6952</v>
      </c>
    </row>
    <row r="543" spans="5:17">
      <c r="E543" s="4">
        <v>68</v>
      </c>
      <c r="F543" s="4">
        <v>11537</v>
      </c>
      <c r="G543" s="5">
        <v>1.6570300000000001E-3</v>
      </c>
      <c r="H543" s="4">
        <v>3892</v>
      </c>
      <c r="I543" s="4">
        <v>9360</v>
      </c>
      <c r="J543" s="4">
        <v>5468</v>
      </c>
      <c r="K543" s="5">
        <v>6828.27</v>
      </c>
      <c r="L543" s="5">
        <v>1360.91</v>
      </c>
      <c r="M543" s="5">
        <v>78777700</v>
      </c>
      <c r="N543" s="4">
        <v>31</v>
      </c>
      <c r="O543" s="4">
        <v>7200</v>
      </c>
      <c r="P543" s="4">
        <v>7530</v>
      </c>
      <c r="Q543" s="4">
        <v>6952</v>
      </c>
    </row>
    <row r="544" spans="5:17">
      <c r="E544" s="4">
        <v>69</v>
      </c>
      <c r="F544" s="4">
        <v>8721</v>
      </c>
      <c r="G544" s="5">
        <v>1.2525800000000001E-3</v>
      </c>
      <c r="H544" s="4">
        <v>3892</v>
      </c>
      <c r="I544" s="4">
        <v>9360</v>
      </c>
      <c r="J544" s="4">
        <v>5468</v>
      </c>
      <c r="K544" s="5">
        <v>6705.43</v>
      </c>
      <c r="L544" s="5">
        <v>1403.25</v>
      </c>
      <c r="M544" s="5">
        <v>58478100</v>
      </c>
      <c r="N544" s="4">
        <v>26</v>
      </c>
      <c r="O544" s="4">
        <v>7200</v>
      </c>
      <c r="P544" s="4">
        <v>5192</v>
      </c>
      <c r="Q544" s="4">
        <v>6952</v>
      </c>
    </row>
    <row r="545" spans="1:17">
      <c r="E545" s="4">
        <v>70</v>
      </c>
      <c r="F545" s="4">
        <v>6603</v>
      </c>
      <c r="G545" s="5">
        <v>9.4837299999999997E-4</v>
      </c>
      <c r="H545" s="4">
        <v>3892</v>
      </c>
      <c r="I545" s="4">
        <v>9360</v>
      </c>
      <c r="J545" s="4">
        <v>5468</v>
      </c>
      <c r="K545" s="5">
        <v>6589.07</v>
      </c>
      <c r="L545" s="5">
        <v>1395.46</v>
      </c>
      <c r="M545" s="5">
        <v>43507600</v>
      </c>
      <c r="N545" s="4">
        <v>23</v>
      </c>
      <c r="O545" s="4">
        <v>7200</v>
      </c>
      <c r="P545" s="4">
        <v>6122</v>
      </c>
      <c r="Q545" s="4">
        <v>6952</v>
      </c>
    </row>
    <row r="546" spans="1:17">
      <c r="E546" s="4">
        <v>71</v>
      </c>
      <c r="F546" s="4">
        <v>4790</v>
      </c>
      <c r="G546" s="5">
        <v>6.8797599999999997E-4</v>
      </c>
      <c r="H546" s="4">
        <v>3892</v>
      </c>
      <c r="I546" s="4">
        <v>9360</v>
      </c>
      <c r="J546" s="4">
        <v>5468</v>
      </c>
      <c r="K546" s="5">
        <v>6449.84</v>
      </c>
      <c r="L546" s="5">
        <v>1401.23</v>
      </c>
      <c r="M546" s="5">
        <v>30894700</v>
      </c>
      <c r="N546" s="4">
        <v>21</v>
      </c>
      <c r="O546" s="4">
        <v>7200</v>
      </c>
      <c r="P546" s="4">
        <v>6350</v>
      </c>
      <c r="Q546" s="4">
        <v>6952</v>
      </c>
    </row>
    <row r="547" spans="1:17">
      <c r="E547" s="4">
        <v>72</v>
      </c>
      <c r="F547" s="4">
        <v>3532</v>
      </c>
      <c r="G547" s="5">
        <v>5.0729300000000002E-4</v>
      </c>
      <c r="H547" s="4">
        <v>3892</v>
      </c>
      <c r="I547" s="4">
        <v>9360</v>
      </c>
      <c r="J547" s="4">
        <v>5468</v>
      </c>
      <c r="K547" s="5">
        <v>6524</v>
      </c>
      <c r="L547" s="5">
        <v>1283.92</v>
      </c>
      <c r="M547" s="5">
        <v>23042800</v>
      </c>
      <c r="N547" s="4">
        <v>18</v>
      </c>
      <c r="O547" s="4">
        <v>7200</v>
      </c>
      <c r="P547" s="4">
        <v>4832</v>
      </c>
      <c r="Q547" s="4">
        <v>6952</v>
      </c>
    </row>
    <row r="548" spans="1:17">
      <c r="E548" s="4">
        <v>73</v>
      </c>
      <c r="F548" s="4">
        <v>2381</v>
      </c>
      <c r="G548" s="5">
        <v>3.4197699999999998E-4</v>
      </c>
      <c r="H548" s="4">
        <v>3892</v>
      </c>
      <c r="I548" s="4">
        <v>9360</v>
      </c>
      <c r="J548" s="4">
        <v>5468</v>
      </c>
      <c r="K548" s="5">
        <v>6765.63</v>
      </c>
      <c r="L548" s="5">
        <v>1038.79</v>
      </c>
      <c r="M548" s="5">
        <v>16109000</v>
      </c>
      <c r="N548" s="4">
        <v>10</v>
      </c>
      <c r="O548" s="4">
        <v>7200</v>
      </c>
      <c r="P548" s="4">
        <v>9360</v>
      </c>
      <c r="Q548" s="4">
        <v>6952</v>
      </c>
    </row>
    <row r="549" spans="1:17">
      <c r="E549" s="4">
        <v>74</v>
      </c>
      <c r="F549" s="4">
        <v>1653</v>
      </c>
      <c r="G549" s="5">
        <v>2.3741600000000001E-4</v>
      </c>
      <c r="H549" s="4">
        <v>3892</v>
      </c>
      <c r="I549" s="4">
        <v>9360</v>
      </c>
      <c r="J549" s="4">
        <v>5468</v>
      </c>
      <c r="K549" s="5">
        <v>6760.01</v>
      </c>
      <c r="L549" s="5">
        <v>926.94899999999996</v>
      </c>
      <c r="M549" s="5">
        <v>11174300</v>
      </c>
      <c r="N549" s="4">
        <v>9</v>
      </c>
      <c r="O549" s="4">
        <v>7200</v>
      </c>
      <c r="P549" s="4">
        <v>9360</v>
      </c>
      <c r="Q549" s="4">
        <v>6952</v>
      </c>
    </row>
    <row r="550" spans="1:17">
      <c r="E550" s="4">
        <v>75</v>
      </c>
      <c r="F550" s="4">
        <v>1066</v>
      </c>
      <c r="G550" s="5">
        <v>1.5310700000000001E-4</v>
      </c>
      <c r="H550" s="4">
        <v>3892</v>
      </c>
      <c r="I550" s="4">
        <v>7222</v>
      </c>
      <c r="J550" s="4">
        <v>3330</v>
      </c>
      <c r="K550" s="5">
        <v>6706.47</v>
      </c>
      <c r="L550" s="5">
        <v>839.93100000000004</v>
      </c>
      <c r="M550" s="5">
        <v>7149100</v>
      </c>
      <c r="N550" s="4">
        <v>6</v>
      </c>
      <c r="O550" s="4">
        <v>7200</v>
      </c>
      <c r="P550" s="4">
        <v>7222</v>
      </c>
      <c r="Q550" s="4">
        <v>6952</v>
      </c>
    </row>
    <row r="551" spans="1:17">
      <c r="E551" s="4">
        <v>76</v>
      </c>
      <c r="F551" s="4">
        <v>540</v>
      </c>
      <c r="G551" s="5">
        <v>7.75589E-5</v>
      </c>
      <c r="H551" s="4">
        <v>4852</v>
      </c>
      <c r="I551" s="4">
        <v>7200</v>
      </c>
      <c r="J551" s="4">
        <v>2348</v>
      </c>
      <c r="K551" s="5">
        <v>6762.76</v>
      </c>
      <c r="L551" s="5">
        <v>751.62300000000005</v>
      </c>
      <c r="M551" s="5">
        <v>3651890</v>
      </c>
      <c r="N551" s="4">
        <v>4</v>
      </c>
      <c r="O551" s="4">
        <v>7200</v>
      </c>
      <c r="P551" s="4">
        <v>4852</v>
      </c>
      <c r="Q551" s="4">
        <v>6952</v>
      </c>
    </row>
    <row r="552" spans="1:17">
      <c r="E552" s="4">
        <v>77</v>
      </c>
      <c r="F552" s="4">
        <v>236</v>
      </c>
      <c r="G552" s="5">
        <v>3.3896100000000002E-5</v>
      </c>
      <c r="H552" s="4">
        <v>4852</v>
      </c>
      <c r="I552" s="4">
        <v>7200</v>
      </c>
      <c r="J552" s="4">
        <v>2348</v>
      </c>
      <c r="K552" s="5">
        <v>6805.61</v>
      </c>
      <c r="L552" s="5">
        <v>742.40300000000002</v>
      </c>
      <c r="M552" s="5">
        <v>1606120</v>
      </c>
      <c r="N552" s="4">
        <v>4</v>
      </c>
      <c r="O552" s="4">
        <v>7200</v>
      </c>
      <c r="P552" s="4">
        <v>6832</v>
      </c>
      <c r="Q552" s="4">
        <v>6952</v>
      </c>
    </row>
    <row r="553" spans="1:17">
      <c r="E553" s="4">
        <v>78</v>
      </c>
      <c r="F553" s="4">
        <v>59</v>
      </c>
      <c r="G553" s="5">
        <v>8.4740200000000002E-6</v>
      </c>
      <c r="H553" s="4">
        <v>6952</v>
      </c>
      <c r="I553" s="4">
        <v>7200</v>
      </c>
      <c r="J553" s="4">
        <v>248</v>
      </c>
      <c r="K553" s="5">
        <v>7111.73</v>
      </c>
      <c r="L553" s="5">
        <v>118.741</v>
      </c>
      <c r="M553" s="5">
        <v>419592</v>
      </c>
      <c r="N553" s="4">
        <v>2</v>
      </c>
      <c r="O553" s="4">
        <v>7200</v>
      </c>
      <c r="P553" s="4">
        <v>6952</v>
      </c>
      <c r="Q553" s="4">
        <v>7200</v>
      </c>
    </row>
    <row r="554" spans="1:17">
      <c r="E554" s="4">
        <v>79</v>
      </c>
      <c r="F554" s="4">
        <v>15</v>
      </c>
      <c r="G554" s="5">
        <v>2.1544099999999999E-6</v>
      </c>
      <c r="H554" s="4">
        <v>7200</v>
      </c>
      <c r="I554" s="4">
        <v>7200</v>
      </c>
      <c r="J554" s="4">
        <v>0</v>
      </c>
      <c r="K554" s="5">
        <v>7200</v>
      </c>
      <c r="L554" s="5">
        <v>0</v>
      </c>
      <c r="M554" s="5">
        <v>108000</v>
      </c>
      <c r="N554" s="4">
        <v>1</v>
      </c>
      <c r="O554" s="4">
        <v>7200</v>
      </c>
      <c r="P554" s="4">
        <v>7200</v>
      </c>
      <c r="Q554" s="4">
        <v>7200</v>
      </c>
    </row>
    <row r="555" spans="1:17">
      <c r="A555">
        <v>1993</v>
      </c>
      <c r="B555" t="s">
        <v>40</v>
      </c>
      <c r="E555" s="4">
        <v>1</v>
      </c>
      <c r="F555" s="4">
        <v>4965254</v>
      </c>
      <c r="G555" s="5">
        <v>0.71314699999999998</v>
      </c>
      <c r="H555" s="4">
        <v>0</v>
      </c>
      <c r="I555" s="4">
        <v>9500</v>
      </c>
      <c r="J555" s="4">
        <v>9500</v>
      </c>
      <c r="K555" s="5">
        <v>4473.58</v>
      </c>
      <c r="L555" s="5">
        <v>2562.4499999999998</v>
      </c>
      <c r="M555" s="5">
        <v>22212500000</v>
      </c>
      <c r="N555" s="4">
        <v>154</v>
      </c>
      <c r="O555" s="4">
        <v>0</v>
      </c>
      <c r="P555" s="4">
        <v>5252</v>
      </c>
      <c r="Q555" s="4">
        <v>5300</v>
      </c>
    </row>
    <row r="556" spans="1:17">
      <c r="E556" s="4">
        <v>2</v>
      </c>
      <c r="F556" s="4">
        <v>1506506</v>
      </c>
      <c r="G556" s="5">
        <v>0.21637600000000001</v>
      </c>
      <c r="H556" s="4">
        <v>0</v>
      </c>
      <c r="I556" s="4">
        <v>9500</v>
      </c>
      <c r="J556" s="4">
        <v>9500</v>
      </c>
      <c r="K556" s="5">
        <v>5833.46</v>
      </c>
      <c r="L556" s="5">
        <v>2056.9</v>
      </c>
      <c r="M556" s="5">
        <v>8788140000</v>
      </c>
      <c r="N556" s="4">
        <v>145</v>
      </c>
      <c r="O556" s="4">
        <v>0</v>
      </c>
      <c r="P556" s="4">
        <v>5820</v>
      </c>
      <c r="Q556" s="4">
        <v>6172</v>
      </c>
    </row>
    <row r="557" spans="1:17">
      <c r="E557" s="4">
        <v>3</v>
      </c>
      <c r="F557" s="4">
        <v>1093829</v>
      </c>
      <c r="G557" s="5">
        <v>0.15710399999999999</v>
      </c>
      <c r="H557" s="4">
        <v>0</v>
      </c>
      <c r="I557" s="4">
        <v>9500</v>
      </c>
      <c r="J557" s="4">
        <v>9500</v>
      </c>
      <c r="K557" s="5">
        <v>6262.96</v>
      </c>
      <c r="L557" s="5">
        <v>1979.19</v>
      </c>
      <c r="M557" s="5">
        <v>6850610000</v>
      </c>
      <c r="N557" s="4">
        <v>159</v>
      </c>
      <c r="O557" s="4">
        <v>0</v>
      </c>
      <c r="P557" s="4">
        <v>6740</v>
      </c>
      <c r="Q557" s="4">
        <v>6530</v>
      </c>
    </row>
    <row r="558" spans="1:17">
      <c r="E558" s="4">
        <v>4</v>
      </c>
      <c r="F558" s="4">
        <v>864477</v>
      </c>
      <c r="G558" s="5">
        <v>0.124163</v>
      </c>
      <c r="H558" s="4">
        <v>0</v>
      </c>
      <c r="I558" s="4">
        <v>9500</v>
      </c>
      <c r="J558" s="4">
        <v>9500</v>
      </c>
      <c r="K558" s="5">
        <v>6408.72</v>
      </c>
      <c r="L558" s="5">
        <v>1970.72</v>
      </c>
      <c r="M558" s="5">
        <v>5540190000</v>
      </c>
      <c r="N558" s="4">
        <v>166</v>
      </c>
      <c r="O558" s="4">
        <v>0</v>
      </c>
      <c r="P558" s="4">
        <v>4212</v>
      </c>
      <c r="Q558" s="4">
        <v>6710</v>
      </c>
    </row>
    <row r="559" spans="1:17">
      <c r="E559" s="4">
        <v>5</v>
      </c>
      <c r="F559" s="4">
        <v>753090</v>
      </c>
      <c r="G559" s="5">
        <v>0.108164</v>
      </c>
      <c r="H559" s="4">
        <v>0</v>
      </c>
      <c r="I559" s="4">
        <v>9500</v>
      </c>
      <c r="J559" s="4">
        <v>9500</v>
      </c>
      <c r="K559" s="5">
        <v>6542.46</v>
      </c>
      <c r="L559" s="5">
        <v>1938.88</v>
      </c>
      <c r="M559" s="5">
        <v>4927060000</v>
      </c>
      <c r="N559" s="4">
        <v>171</v>
      </c>
      <c r="O559" s="4">
        <v>0</v>
      </c>
      <c r="P559" s="4">
        <v>4772</v>
      </c>
      <c r="Q559" s="4">
        <v>6910</v>
      </c>
    </row>
    <row r="560" spans="1:17">
      <c r="E560" s="4">
        <v>6</v>
      </c>
      <c r="F560" s="4">
        <v>625044</v>
      </c>
      <c r="G560" s="5">
        <v>8.9773500000000006E-2</v>
      </c>
      <c r="H560" s="4">
        <v>0</v>
      </c>
      <c r="I560" s="4">
        <v>9500</v>
      </c>
      <c r="J560" s="4">
        <v>9500</v>
      </c>
      <c r="K560" s="5">
        <v>6624.74</v>
      </c>
      <c r="L560" s="5">
        <v>1969.65</v>
      </c>
      <c r="M560" s="5">
        <v>4140760000</v>
      </c>
      <c r="N560" s="4">
        <v>172</v>
      </c>
      <c r="O560" s="4">
        <v>0</v>
      </c>
      <c r="P560" s="4">
        <v>4370</v>
      </c>
      <c r="Q560" s="4">
        <v>7160</v>
      </c>
    </row>
    <row r="561" spans="5:17">
      <c r="E561" s="4">
        <v>7</v>
      </c>
      <c r="F561" s="4">
        <v>566549</v>
      </c>
      <c r="G561" s="5">
        <v>8.1372E-2</v>
      </c>
      <c r="H561" s="4">
        <v>0</v>
      </c>
      <c r="I561" s="4">
        <v>9500</v>
      </c>
      <c r="J561" s="4">
        <v>9500</v>
      </c>
      <c r="K561" s="5">
        <v>6703.61</v>
      </c>
      <c r="L561" s="5">
        <v>1920.07</v>
      </c>
      <c r="M561" s="5">
        <v>3797920000</v>
      </c>
      <c r="N561" s="4">
        <v>173</v>
      </c>
      <c r="O561" s="4">
        <v>0</v>
      </c>
      <c r="P561" s="4">
        <v>4882</v>
      </c>
      <c r="Q561" s="4">
        <v>7250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9500</v>
      </c>
      <c r="J562" s="4">
        <v>9500</v>
      </c>
      <c r="K562" s="5">
        <v>6725.92</v>
      </c>
      <c r="L562" s="5">
        <v>1843.62</v>
      </c>
      <c r="M562" s="5">
        <v>3444180000</v>
      </c>
      <c r="N562" s="4">
        <v>175</v>
      </c>
      <c r="O562" s="4">
        <v>0</v>
      </c>
      <c r="P562" s="4">
        <v>5380</v>
      </c>
      <c r="Q562" s="4">
        <v>7250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9310</v>
      </c>
      <c r="J563" s="4">
        <v>9310</v>
      </c>
      <c r="K563" s="5">
        <v>6729.89</v>
      </c>
      <c r="L563" s="5">
        <v>1767.06</v>
      </c>
      <c r="M563" s="5">
        <v>3257940000</v>
      </c>
      <c r="N563" s="4">
        <v>177</v>
      </c>
      <c r="O563" s="4">
        <v>0</v>
      </c>
      <c r="P563" s="4">
        <v>5450</v>
      </c>
      <c r="Q563" s="4">
        <v>7250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9310</v>
      </c>
      <c r="J564" s="4">
        <v>9310</v>
      </c>
      <c r="K564" s="5">
        <v>6735.22</v>
      </c>
      <c r="L564" s="5">
        <v>1728.29</v>
      </c>
      <c r="M564" s="5">
        <v>3004850000</v>
      </c>
      <c r="N564" s="4">
        <v>181</v>
      </c>
      <c r="O564" s="4">
        <v>0</v>
      </c>
      <c r="P564" s="4">
        <v>8590</v>
      </c>
      <c r="Q564" s="4">
        <v>7250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9310</v>
      </c>
      <c r="J565" s="4">
        <v>9310</v>
      </c>
      <c r="K565" s="5">
        <v>6709.31</v>
      </c>
      <c r="L565" s="5">
        <v>1703.67</v>
      </c>
      <c r="M565" s="5">
        <v>2739790000</v>
      </c>
      <c r="N565" s="4">
        <v>181</v>
      </c>
      <c r="O565" s="4">
        <v>7440</v>
      </c>
      <c r="P565" s="4">
        <v>4662</v>
      </c>
      <c r="Q565" s="4">
        <v>7250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9310</v>
      </c>
      <c r="J566" s="4">
        <v>9310</v>
      </c>
      <c r="K566" s="5">
        <v>6677.57</v>
      </c>
      <c r="L566" s="5">
        <v>1660.47</v>
      </c>
      <c r="M566" s="5">
        <v>2527690000</v>
      </c>
      <c r="N566" s="4">
        <v>176</v>
      </c>
      <c r="O566" s="4">
        <v>8230</v>
      </c>
      <c r="P566" s="4">
        <v>7200</v>
      </c>
      <c r="Q566" s="4">
        <v>7190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9190</v>
      </c>
      <c r="J567" s="4">
        <v>9190</v>
      </c>
      <c r="K567" s="5">
        <v>6625.96</v>
      </c>
      <c r="L567" s="5">
        <v>1627.29</v>
      </c>
      <c r="M567" s="5">
        <v>2408090000</v>
      </c>
      <c r="N567" s="4">
        <v>177</v>
      </c>
      <c r="O567" s="4">
        <v>5752</v>
      </c>
      <c r="P567" s="4">
        <v>5640</v>
      </c>
      <c r="Q567" s="4">
        <v>6860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9190</v>
      </c>
      <c r="J568" s="4">
        <v>9190</v>
      </c>
      <c r="K568" s="5">
        <v>6601.13</v>
      </c>
      <c r="L568" s="5">
        <v>1607.37</v>
      </c>
      <c r="M568" s="5">
        <v>2310500000</v>
      </c>
      <c r="N568" s="4">
        <v>176</v>
      </c>
      <c r="O568" s="4">
        <v>5752</v>
      </c>
      <c r="P568" s="4">
        <v>8290</v>
      </c>
      <c r="Q568" s="4">
        <v>6760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9190</v>
      </c>
      <c r="J569" s="4">
        <v>9190</v>
      </c>
      <c r="K569" s="5">
        <v>6573.01</v>
      </c>
      <c r="L569" s="5">
        <v>1581.41</v>
      </c>
      <c r="M569" s="5">
        <v>2205510000</v>
      </c>
      <c r="N569" s="4">
        <v>177</v>
      </c>
      <c r="O569" s="4">
        <v>4392</v>
      </c>
      <c r="P569" s="4">
        <v>5210</v>
      </c>
      <c r="Q569" s="4">
        <v>6710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9190</v>
      </c>
      <c r="J570" s="4">
        <v>9190</v>
      </c>
      <c r="K570" s="5">
        <v>6565.63</v>
      </c>
      <c r="L570" s="5">
        <v>1579.45</v>
      </c>
      <c r="M570" s="5">
        <v>2072860000</v>
      </c>
      <c r="N570" s="4">
        <v>182</v>
      </c>
      <c r="O570" s="4">
        <v>8230</v>
      </c>
      <c r="P570" s="4">
        <v>4462</v>
      </c>
      <c r="Q570" s="4">
        <v>6710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9190</v>
      </c>
      <c r="J571" s="4">
        <v>9190</v>
      </c>
      <c r="K571" s="5">
        <v>6540.24</v>
      </c>
      <c r="L571" s="5">
        <v>1583.53</v>
      </c>
      <c r="M571" s="5">
        <v>1982240000</v>
      </c>
      <c r="N571" s="4">
        <v>181</v>
      </c>
      <c r="O571" s="4">
        <v>8230</v>
      </c>
      <c r="P571" s="4">
        <v>4820</v>
      </c>
      <c r="Q571" s="4">
        <v>6680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9190</v>
      </c>
      <c r="J572" s="4">
        <v>9190</v>
      </c>
      <c r="K572" s="5">
        <v>6526.69</v>
      </c>
      <c r="L572" s="5">
        <v>1582.22</v>
      </c>
      <c r="M572" s="5">
        <v>1908910000</v>
      </c>
      <c r="N572" s="4">
        <v>182</v>
      </c>
      <c r="O572" s="4">
        <v>8230</v>
      </c>
      <c r="P572" s="4">
        <v>7610</v>
      </c>
      <c r="Q572" s="4">
        <v>6650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9190</v>
      </c>
      <c r="J573" s="4">
        <v>9190</v>
      </c>
      <c r="K573" s="5">
        <v>6517.26</v>
      </c>
      <c r="L573" s="5">
        <v>1574.52</v>
      </c>
      <c r="M573" s="5">
        <v>1840180000</v>
      </c>
      <c r="N573" s="4">
        <v>181</v>
      </c>
      <c r="O573" s="4">
        <v>8230</v>
      </c>
      <c r="P573" s="4">
        <v>7370</v>
      </c>
      <c r="Q573" s="4">
        <v>6650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9190</v>
      </c>
      <c r="J574" s="4">
        <v>9190</v>
      </c>
      <c r="K574" s="5">
        <v>6503.38</v>
      </c>
      <c r="L574" s="5">
        <v>1560.45</v>
      </c>
      <c r="M574" s="5">
        <v>1792850000</v>
      </c>
      <c r="N574" s="4">
        <v>178</v>
      </c>
      <c r="O574" s="4">
        <v>8230</v>
      </c>
      <c r="P574" s="4">
        <v>7310</v>
      </c>
      <c r="Q574" s="4">
        <v>6590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9190</v>
      </c>
      <c r="J575" s="4">
        <v>9190</v>
      </c>
      <c r="K575" s="5">
        <v>6504.55</v>
      </c>
      <c r="L575" s="5">
        <v>1547.99</v>
      </c>
      <c r="M575" s="5">
        <v>1729620000</v>
      </c>
      <c r="N575" s="4">
        <v>177</v>
      </c>
      <c r="O575" s="4">
        <v>8230</v>
      </c>
      <c r="P575" s="4">
        <v>5092</v>
      </c>
      <c r="Q575" s="4">
        <v>6582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9190</v>
      </c>
      <c r="J576" s="4">
        <v>9190</v>
      </c>
      <c r="K576" s="5">
        <v>6525.97</v>
      </c>
      <c r="L576" s="5">
        <v>1541.81</v>
      </c>
      <c r="M576" s="5">
        <v>1678180000</v>
      </c>
      <c r="N576" s="4">
        <v>176</v>
      </c>
      <c r="O576" s="4">
        <v>8230</v>
      </c>
      <c r="P576" s="4">
        <v>5040</v>
      </c>
      <c r="Q576" s="4">
        <v>6590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9190</v>
      </c>
      <c r="J577" s="4">
        <v>9190</v>
      </c>
      <c r="K577" s="5">
        <v>6551.81</v>
      </c>
      <c r="L577" s="5">
        <v>1532.3</v>
      </c>
      <c r="M577" s="5">
        <v>1642140000</v>
      </c>
      <c r="N577" s="4">
        <v>174</v>
      </c>
      <c r="O577" s="4">
        <v>8230</v>
      </c>
      <c r="P577" s="4">
        <v>8370</v>
      </c>
      <c r="Q577" s="4">
        <v>6650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9190</v>
      </c>
      <c r="J578" s="4">
        <v>9190</v>
      </c>
      <c r="K578" s="5">
        <v>6557.31</v>
      </c>
      <c r="L578" s="5">
        <v>1528.92</v>
      </c>
      <c r="M578" s="5">
        <v>1619990000</v>
      </c>
      <c r="N578" s="4">
        <v>169</v>
      </c>
      <c r="O578" s="4">
        <v>6742</v>
      </c>
      <c r="P578" s="4">
        <v>7312</v>
      </c>
      <c r="Q578" s="4">
        <v>6650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9190</v>
      </c>
      <c r="J579" s="4">
        <v>9190</v>
      </c>
      <c r="K579" s="5">
        <v>6578.16</v>
      </c>
      <c r="L579" s="5">
        <v>1521.27</v>
      </c>
      <c r="M579" s="5">
        <v>1603330000</v>
      </c>
      <c r="N579" s="4">
        <v>168</v>
      </c>
      <c r="O579" s="4">
        <v>6742</v>
      </c>
      <c r="P579" s="4">
        <v>8380</v>
      </c>
      <c r="Q579" s="4">
        <v>6650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9190</v>
      </c>
      <c r="J580" s="4">
        <v>9190</v>
      </c>
      <c r="K580" s="5">
        <v>6607.43</v>
      </c>
      <c r="L580" s="5">
        <v>1499.09</v>
      </c>
      <c r="M580" s="5">
        <v>1589210000</v>
      </c>
      <c r="N580" s="4">
        <v>165</v>
      </c>
      <c r="O580" s="4">
        <v>6742</v>
      </c>
      <c r="P580" s="4">
        <v>4042</v>
      </c>
      <c r="Q580" s="4">
        <v>6742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9190</v>
      </c>
      <c r="J581" s="4">
        <v>9190</v>
      </c>
      <c r="K581" s="5">
        <v>6632.28</v>
      </c>
      <c r="L581" s="5">
        <v>1489.87</v>
      </c>
      <c r="M581" s="5">
        <v>1562980000</v>
      </c>
      <c r="N581" s="4">
        <v>161</v>
      </c>
      <c r="O581" s="4">
        <v>6742</v>
      </c>
      <c r="P581" s="4">
        <v>6760</v>
      </c>
      <c r="Q581" s="4">
        <v>6742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9220</v>
      </c>
      <c r="J582" s="4">
        <v>9220</v>
      </c>
      <c r="K582" s="5">
        <v>6663.11</v>
      </c>
      <c r="L582" s="5">
        <v>1487.54</v>
      </c>
      <c r="M582" s="5">
        <v>1552010000</v>
      </c>
      <c r="N582" s="4">
        <v>162</v>
      </c>
      <c r="O582" s="4">
        <v>6742</v>
      </c>
      <c r="P582" s="4">
        <v>5582</v>
      </c>
      <c r="Q582" s="4">
        <v>6870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9220</v>
      </c>
      <c r="J583" s="4">
        <v>9220</v>
      </c>
      <c r="K583" s="5">
        <v>6690.04</v>
      </c>
      <c r="L583" s="5">
        <v>1482.27</v>
      </c>
      <c r="M583" s="5">
        <v>1523200000</v>
      </c>
      <c r="N583" s="4">
        <v>156</v>
      </c>
      <c r="O583" s="4">
        <v>3912</v>
      </c>
      <c r="P583" s="4">
        <v>4392</v>
      </c>
      <c r="Q583" s="4">
        <v>6942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9220</v>
      </c>
      <c r="J584" s="4">
        <v>9220</v>
      </c>
      <c r="K584" s="5">
        <v>6720.06</v>
      </c>
      <c r="L584" s="5">
        <v>1471.24</v>
      </c>
      <c r="M584" s="5">
        <v>1488980000</v>
      </c>
      <c r="N584" s="4">
        <v>155</v>
      </c>
      <c r="O584" s="4">
        <v>3912</v>
      </c>
      <c r="P584" s="4">
        <v>4392</v>
      </c>
      <c r="Q584" s="4">
        <v>6970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3722</v>
      </c>
      <c r="I585" s="4">
        <v>9500</v>
      </c>
      <c r="J585" s="4">
        <v>5778</v>
      </c>
      <c r="K585" s="5">
        <v>6753.24</v>
      </c>
      <c r="L585" s="5">
        <v>1462.99</v>
      </c>
      <c r="M585" s="5">
        <v>1459180000</v>
      </c>
      <c r="N585" s="4">
        <v>151</v>
      </c>
      <c r="O585" s="4">
        <v>3912</v>
      </c>
      <c r="P585" s="4">
        <v>8510</v>
      </c>
      <c r="Q585" s="4">
        <v>6970</v>
      </c>
    </row>
    <row r="586" spans="5:17">
      <c r="E586" s="4">
        <v>32</v>
      </c>
      <c r="F586" s="4">
        <v>212406</v>
      </c>
      <c r="G586" s="5">
        <v>3.05074E-2</v>
      </c>
      <c r="H586" s="4">
        <v>3722</v>
      </c>
      <c r="I586" s="4">
        <v>9500</v>
      </c>
      <c r="J586" s="4">
        <v>5778</v>
      </c>
      <c r="K586" s="5">
        <v>6782.44</v>
      </c>
      <c r="L586" s="5">
        <v>1456.7</v>
      </c>
      <c r="M586" s="5">
        <v>1440630000</v>
      </c>
      <c r="N586" s="4">
        <v>150</v>
      </c>
      <c r="O586" s="4">
        <v>3912</v>
      </c>
      <c r="P586" s="4">
        <v>6070</v>
      </c>
      <c r="Q586" s="4">
        <v>7110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3722</v>
      </c>
      <c r="I587" s="4">
        <v>9500</v>
      </c>
      <c r="J587" s="4">
        <v>5778</v>
      </c>
      <c r="K587" s="5">
        <v>6814.7</v>
      </c>
      <c r="L587" s="5">
        <v>1446.09</v>
      </c>
      <c r="M587" s="5">
        <v>1424550000</v>
      </c>
      <c r="N587" s="4">
        <v>146</v>
      </c>
      <c r="O587" s="4">
        <v>3912</v>
      </c>
      <c r="P587" s="4">
        <v>8910</v>
      </c>
      <c r="Q587" s="4">
        <v>7172</v>
      </c>
    </row>
    <row r="588" spans="5:17">
      <c r="E588" s="4">
        <v>34</v>
      </c>
      <c r="F588" s="4">
        <v>207640</v>
      </c>
      <c r="G588" s="5">
        <v>2.98228E-2</v>
      </c>
      <c r="H588" s="4">
        <v>3722</v>
      </c>
      <c r="I588" s="4">
        <v>9500</v>
      </c>
      <c r="J588" s="4">
        <v>5778</v>
      </c>
      <c r="K588" s="5">
        <v>6851.03</v>
      </c>
      <c r="L588" s="5">
        <v>1436.7</v>
      </c>
      <c r="M588" s="5">
        <v>1422550000</v>
      </c>
      <c r="N588" s="4">
        <v>143</v>
      </c>
      <c r="O588" s="4">
        <v>3912</v>
      </c>
      <c r="P588" s="4">
        <v>8420</v>
      </c>
      <c r="Q588" s="4">
        <v>7200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3722</v>
      </c>
      <c r="I589" s="4">
        <v>9500</v>
      </c>
      <c r="J589" s="4">
        <v>5778</v>
      </c>
      <c r="K589" s="5">
        <v>6869.25</v>
      </c>
      <c r="L589" s="5">
        <v>1431.37</v>
      </c>
      <c r="M589" s="5">
        <v>1416400000</v>
      </c>
      <c r="N589" s="4">
        <v>144</v>
      </c>
      <c r="O589" s="4">
        <v>3912</v>
      </c>
      <c r="P589" s="4">
        <v>8420</v>
      </c>
      <c r="Q589" s="4">
        <v>7200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3722</v>
      </c>
      <c r="I590" s="4">
        <v>9500</v>
      </c>
      <c r="J590" s="4">
        <v>5778</v>
      </c>
      <c r="K590" s="5">
        <v>6898.74</v>
      </c>
      <c r="L590" s="5">
        <v>1430.62</v>
      </c>
      <c r="M590" s="5">
        <v>1403450000</v>
      </c>
      <c r="N590" s="4">
        <v>144</v>
      </c>
      <c r="O590" s="4">
        <v>3912</v>
      </c>
      <c r="P590" s="4">
        <v>8172</v>
      </c>
      <c r="Q590" s="4">
        <v>7212</v>
      </c>
    </row>
    <row r="591" spans="5:17">
      <c r="E591" s="4">
        <v>37</v>
      </c>
      <c r="F591" s="4">
        <v>200385</v>
      </c>
      <c r="G591" s="5">
        <v>2.8780799999999999E-2</v>
      </c>
      <c r="H591" s="4">
        <v>3722</v>
      </c>
      <c r="I591" s="4">
        <v>9500</v>
      </c>
      <c r="J591" s="4">
        <v>5778</v>
      </c>
      <c r="K591" s="5">
        <v>6925.03</v>
      </c>
      <c r="L591" s="5">
        <v>1423.29</v>
      </c>
      <c r="M591" s="5">
        <v>1387670000</v>
      </c>
      <c r="N591" s="4">
        <v>142</v>
      </c>
      <c r="O591" s="4">
        <v>8560</v>
      </c>
      <c r="P591" s="4">
        <v>8172</v>
      </c>
      <c r="Q591" s="4">
        <v>7212</v>
      </c>
    </row>
    <row r="592" spans="5:17">
      <c r="E592" s="4">
        <v>38</v>
      </c>
      <c r="F592" s="4">
        <v>195839</v>
      </c>
      <c r="G592" s="5">
        <v>2.8127900000000001E-2</v>
      </c>
      <c r="H592" s="4">
        <v>3722</v>
      </c>
      <c r="I592" s="4">
        <v>9500</v>
      </c>
      <c r="J592" s="4">
        <v>5778</v>
      </c>
      <c r="K592" s="5">
        <v>6960.14</v>
      </c>
      <c r="L592" s="5">
        <v>1413.33</v>
      </c>
      <c r="M592" s="5">
        <v>1363070000</v>
      </c>
      <c r="N592" s="4">
        <v>142</v>
      </c>
      <c r="O592" s="4">
        <v>8560</v>
      </c>
      <c r="P592" s="4">
        <v>8172</v>
      </c>
      <c r="Q592" s="4">
        <v>7320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3722</v>
      </c>
      <c r="I593" s="4">
        <v>9500</v>
      </c>
      <c r="J593" s="4">
        <v>5778</v>
      </c>
      <c r="K593" s="5">
        <v>6985.52</v>
      </c>
      <c r="L593" s="5">
        <v>1404.99</v>
      </c>
      <c r="M593" s="5">
        <v>1330730000</v>
      </c>
      <c r="N593" s="4">
        <v>139</v>
      </c>
      <c r="O593" s="4">
        <v>8560</v>
      </c>
      <c r="P593" s="4">
        <v>8230</v>
      </c>
      <c r="Q593" s="4">
        <v>7330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3722</v>
      </c>
      <c r="I594" s="4">
        <v>9500</v>
      </c>
      <c r="J594" s="4">
        <v>5778</v>
      </c>
      <c r="K594" s="5">
        <v>7001.9</v>
      </c>
      <c r="L594" s="5">
        <v>1394.53</v>
      </c>
      <c r="M594" s="5">
        <v>1308580000</v>
      </c>
      <c r="N594" s="4">
        <v>134</v>
      </c>
      <c r="O594" s="4">
        <v>8560</v>
      </c>
      <c r="P594" s="4">
        <v>4862</v>
      </c>
      <c r="Q594" s="4">
        <v>7330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3722</v>
      </c>
      <c r="I595" s="4">
        <v>9500</v>
      </c>
      <c r="J595" s="4">
        <v>5778</v>
      </c>
      <c r="K595" s="5">
        <v>7039.51</v>
      </c>
      <c r="L595" s="5">
        <v>1374.47</v>
      </c>
      <c r="M595" s="5">
        <v>1270880000</v>
      </c>
      <c r="N595" s="4">
        <v>130</v>
      </c>
      <c r="O595" s="4">
        <v>8560</v>
      </c>
      <c r="P595" s="4">
        <v>6400</v>
      </c>
      <c r="Q595" s="4">
        <v>7332</v>
      </c>
    </row>
    <row r="596" spans="5:17">
      <c r="E596" s="4">
        <v>42</v>
      </c>
      <c r="F596" s="4">
        <v>173032</v>
      </c>
      <c r="G596" s="5">
        <v>2.4852200000000001E-2</v>
      </c>
      <c r="H596" s="4">
        <v>3912</v>
      </c>
      <c r="I596" s="4">
        <v>9500</v>
      </c>
      <c r="J596" s="4">
        <v>5588</v>
      </c>
      <c r="K596" s="5">
        <v>7067.31</v>
      </c>
      <c r="L596" s="5">
        <v>1356.65</v>
      </c>
      <c r="M596" s="5">
        <v>1222870000</v>
      </c>
      <c r="N596" s="4">
        <v>127</v>
      </c>
      <c r="O596" s="4">
        <v>8560</v>
      </c>
      <c r="P596" s="4">
        <v>7210</v>
      </c>
      <c r="Q596" s="4">
        <v>7370</v>
      </c>
    </row>
    <row r="597" spans="5:17">
      <c r="E597" s="4">
        <v>43</v>
      </c>
      <c r="F597" s="4">
        <v>165879</v>
      </c>
      <c r="G597" s="5">
        <v>2.38248E-2</v>
      </c>
      <c r="H597" s="4">
        <v>3912</v>
      </c>
      <c r="I597" s="4">
        <v>9500</v>
      </c>
      <c r="J597" s="4">
        <v>5588</v>
      </c>
      <c r="K597" s="5">
        <v>7104.01</v>
      </c>
      <c r="L597" s="5">
        <v>1335.1</v>
      </c>
      <c r="M597" s="5">
        <v>1178410000</v>
      </c>
      <c r="N597" s="4">
        <v>126</v>
      </c>
      <c r="O597" s="4">
        <v>8560</v>
      </c>
      <c r="P597" s="4">
        <v>6412</v>
      </c>
      <c r="Q597" s="4">
        <v>7380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3912</v>
      </c>
      <c r="I598" s="4">
        <v>9500</v>
      </c>
      <c r="J598" s="4">
        <v>5588</v>
      </c>
      <c r="K598" s="5">
        <v>7140</v>
      </c>
      <c r="L598" s="5">
        <v>1318.16</v>
      </c>
      <c r="M598" s="5">
        <v>1137770000</v>
      </c>
      <c r="N598" s="4">
        <v>116</v>
      </c>
      <c r="O598" s="4">
        <v>8560</v>
      </c>
      <c r="P598" s="4">
        <v>4722</v>
      </c>
      <c r="Q598" s="4">
        <v>7380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3912</v>
      </c>
      <c r="I599" s="4">
        <v>9500</v>
      </c>
      <c r="J599" s="4">
        <v>5588</v>
      </c>
      <c r="K599" s="5">
        <v>7174.41</v>
      </c>
      <c r="L599" s="5">
        <v>1283.67</v>
      </c>
      <c r="M599" s="5">
        <v>1093190000</v>
      </c>
      <c r="N599" s="4">
        <v>114</v>
      </c>
      <c r="O599" s="4">
        <v>7810</v>
      </c>
      <c r="P599" s="4">
        <v>8130</v>
      </c>
      <c r="Q599" s="4">
        <v>7430</v>
      </c>
    </row>
    <row r="600" spans="5:17">
      <c r="E600" s="4">
        <v>46</v>
      </c>
      <c r="F600" s="4">
        <v>144773</v>
      </c>
      <c r="G600" s="5">
        <v>2.07934E-2</v>
      </c>
      <c r="H600" s="4">
        <v>3912</v>
      </c>
      <c r="I600" s="4">
        <v>9500</v>
      </c>
      <c r="J600" s="4">
        <v>5588</v>
      </c>
      <c r="K600" s="5">
        <v>7185.72</v>
      </c>
      <c r="L600" s="5">
        <v>1259.8800000000001</v>
      </c>
      <c r="M600" s="5">
        <v>1040300000</v>
      </c>
      <c r="N600" s="4">
        <v>111</v>
      </c>
      <c r="O600" s="4">
        <v>7660</v>
      </c>
      <c r="P600" s="4">
        <v>6422</v>
      </c>
      <c r="Q600" s="4">
        <v>7440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3912</v>
      </c>
      <c r="I601" s="4">
        <v>9500</v>
      </c>
      <c r="J601" s="4">
        <v>5588</v>
      </c>
      <c r="K601" s="5">
        <v>7198.55</v>
      </c>
      <c r="L601" s="5">
        <v>1245.52</v>
      </c>
      <c r="M601" s="5">
        <v>993948000</v>
      </c>
      <c r="N601" s="4">
        <v>107</v>
      </c>
      <c r="O601" s="4">
        <v>7660</v>
      </c>
      <c r="P601" s="4">
        <v>4582</v>
      </c>
      <c r="Q601" s="4">
        <v>7440</v>
      </c>
    </row>
    <row r="602" spans="5:17">
      <c r="E602" s="4">
        <v>48</v>
      </c>
      <c r="F602" s="4">
        <v>130322</v>
      </c>
      <c r="G602" s="5">
        <v>1.87178E-2</v>
      </c>
      <c r="H602" s="4">
        <v>3912</v>
      </c>
      <c r="I602" s="4">
        <v>9500</v>
      </c>
      <c r="J602" s="4">
        <v>5588</v>
      </c>
      <c r="K602" s="5">
        <v>7222.05</v>
      </c>
      <c r="L602" s="5">
        <v>1227.04</v>
      </c>
      <c r="M602" s="5">
        <v>941191000</v>
      </c>
      <c r="N602" s="4">
        <v>105</v>
      </c>
      <c r="O602" s="4">
        <v>7660</v>
      </c>
      <c r="P602" s="4">
        <v>5802</v>
      </c>
      <c r="Q602" s="4">
        <v>7470</v>
      </c>
    </row>
    <row r="603" spans="5:17">
      <c r="E603" s="4">
        <v>49</v>
      </c>
      <c r="F603" s="4">
        <v>123826</v>
      </c>
      <c r="G603" s="5">
        <v>1.77848E-2</v>
      </c>
      <c r="H603" s="4">
        <v>3912</v>
      </c>
      <c r="I603" s="4">
        <v>9500</v>
      </c>
      <c r="J603" s="4">
        <v>5588</v>
      </c>
      <c r="K603" s="5">
        <v>7244.92</v>
      </c>
      <c r="L603" s="5">
        <v>1205.73</v>
      </c>
      <c r="M603" s="5">
        <v>897109000</v>
      </c>
      <c r="N603" s="4">
        <v>101</v>
      </c>
      <c r="O603" s="4">
        <v>7660</v>
      </c>
      <c r="P603" s="4">
        <v>6050</v>
      </c>
      <c r="Q603" s="4">
        <v>7470</v>
      </c>
    </row>
    <row r="604" spans="5:17">
      <c r="E604" s="4">
        <v>50</v>
      </c>
      <c r="F604" s="4">
        <v>118095</v>
      </c>
      <c r="G604" s="5">
        <v>1.69617E-2</v>
      </c>
      <c r="H604" s="4">
        <v>3912</v>
      </c>
      <c r="I604" s="4">
        <v>9500</v>
      </c>
      <c r="J604" s="4">
        <v>5588</v>
      </c>
      <c r="K604" s="5">
        <v>7281.98</v>
      </c>
      <c r="L604" s="5">
        <v>1188.76</v>
      </c>
      <c r="M604" s="5">
        <v>859965000</v>
      </c>
      <c r="N604" s="4">
        <v>96</v>
      </c>
      <c r="O604" s="4">
        <v>7660</v>
      </c>
      <c r="P604" s="4">
        <v>6342</v>
      </c>
      <c r="Q604" s="4">
        <v>7480</v>
      </c>
    </row>
    <row r="605" spans="5:17">
      <c r="E605" s="4">
        <v>51</v>
      </c>
      <c r="F605" s="4">
        <v>114796</v>
      </c>
      <c r="G605" s="5">
        <v>1.64879E-2</v>
      </c>
      <c r="H605" s="4">
        <v>3912</v>
      </c>
      <c r="I605" s="4">
        <v>9500</v>
      </c>
      <c r="J605" s="4">
        <v>5588</v>
      </c>
      <c r="K605" s="5">
        <v>7290.75</v>
      </c>
      <c r="L605" s="5">
        <v>1172.82</v>
      </c>
      <c r="M605" s="5">
        <v>836949000</v>
      </c>
      <c r="N605" s="4">
        <v>91</v>
      </c>
      <c r="O605" s="4">
        <v>7660</v>
      </c>
      <c r="P605" s="4">
        <v>5600</v>
      </c>
      <c r="Q605" s="4">
        <v>7480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3912</v>
      </c>
      <c r="I606" s="4">
        <v>9500</v>
      </c>
      <c r="J606" s="4">
        <v>5588</v>
      </c>
      <c r="K606" s="5">
        <v>7300.84</v>
      </c>
      <c r="L606" s="5">
        <v>1150.71</v>
      </c>
      <c r="M606" s="5">
        <v>813116000</v>
      </c>
      <c r="N606" s="4">
        <v>88</v>
      </c>
      <c r="O606" s="4">
        <v>7660</v>
      </c>
      <c r="P606" s="4">
        <v>5932</v>
      </c>
      <c r="Q606" s="4">
        <v>7480</v>
      </c>
    </row>
    <row r="607" spans="5:17">
      <c r="E607" s="4">
        <v>53</v>
      </c>
      <c r="F607" s="4">
        <v>105587</v>
      </c>
      <c r="G607" s="5">
        <v>1.51652E-2</v>
      </c>
      <c r="H607" s="4">
        <v>3912</v>
      </c>
      <c r="I607" s="4">
        <v>9500</v>
      </c>
      <c r="J607" s="4">
        <v>5588</v>
      </c>
      <c r="K607" s="5">
        <v>7299.95</v>
      </c>
      <c r="L607" s="5">
        <v>1132.02</v>
      </c>
      <c r="M607" s="5">
        <v>770780000</v>
      </c>
      <c r="N607" s="4">
        <v>87</v>
      </c>
      <c r="O607" s="4">
        <v>7660</v>
      </c>
      <c r="P607" s="4">
        <v>8100</v>
      </c>
      <c r="Q607" s="4">
        <v>7480</v>
      </c>
    </row>
    <row r="608" spans="5:17">
      <c r="E608" s="4">
        <v>54</v>
      </c>
      <c r="F608" s="4">
        <v>99403</v>
      </c>
      <c r="G608" s="5">
        <v>1.4277E-2</v>
      </c>
      <c r="H608" s="4">
        <v>3912</v>
      </c>
      <c r="I608" s="4">
        <v>9500</v>
      </c>
      <c r="J608" s="4">
        <v>5588</v>
      </c>
      <c r="K608" s="5">
        <v>7315.08</v>
      </c>
      <c r="L608" s="5">
        <v>1102.6500000000001</v>
      </c>
      <c r="M608" s="5">
        <v>727141000</v>
      </c>
      <c r="N608" s="4">
        <v>81</v>
      </c>
      <c r="O608" s="4">
        <v>7660</v>
      </c>
      <c r="P608" s="4">
        <v>5090</v>
      </c>
      <c r="Q608" s="4">
        <v>7470</v>
      </c>
    </row>
    <row r="609" spans="5:17">
      <c r="E609" s="4">
        <v>55</v>
      </c>
      <c r="F609" s="4">
        <v>92018</v>
      </c>
      <c r="G609" s="5">
        <v>1.32163E-2</v>
      </c>
      <c r="H609" s="4">
        <v>3912</v>
      </c>
      <c r="I609" s="4">
        <v>9500</v>
      </c>
      <c r="J609" s="4">
        <v>5588</v>
      </c>
      <c r="K609" s="5">
        <v>7322.19</v>
      </c>
      <c r="L609" s="5">
        <v>1068.57</v>
      </c>
      <c r="M609" s="5">
        <v>673774000</v>
      </c>
      <c r="N609" s="4">
        <v>80</v>
      </c>
      <c r="O609" s="4">
        <v>7660</v>
      </c>
      <c r="P609" s="4">
        <v>8590</v>
      </c>
      <c r="Q609" s="4">
        <v>7470</v>
      </c>
    </row>
    <row r="610" spans="5:17">
      <c r="E610" s="4">
        <v>56</v>
      </c>
      <c r="F610" s="4">
        <v>84737</v>
      </c>
      <c r="G610" s="5">
        <v>1.21706E-2</v>
      </c>
      <c r="H610" s="4">
        <v>4272</v>
      </c>
      <c r="I610" s="4">
        <v>9500</v>
      </c>
      <c r="J610" s="4">
        <v>5228</v>
      </c>
      <c r="K610" s="5">
        <v>7319.98</v>
      </c>
      <c r="L610" s="5">
        <v>1040.25</v>
      </c>
      <c r="M610" s="5">
        <v>620273000</v>
      </c>
      <c r="N610" s="4">
        <v>76</v>
      </c>
      <c r="O610" s="4">
        <v>7660</v>
      </c>
      <c r="P610" s="4">
        <v>5992</v>
      </c>
      <c r="Q610" s="4">
        <v>7440</v>
      </c>
    </row>
    <row r="611" spans="5:17">
      <c r="E611" s="4">
        <v>57</v>
      </c>
      <c r="F611" s="4">
        <v>77854</v>
      </c>
      <c r="G611" s="5">
        <v>1.1181999999999999E-2</v>
      </c>
      <c r="H611" s="4">
        <v>4272</v>
      </c>
      <c r="I611" s="4">
        <v>9500</v>
      </c>
      <c r="J611" s="4">
        <v>5228</v>
      </c>
      <c r="K611" s="5">
        <v>7322.82</v>
      </c>
      <c r="L611" s="5">
        <v>1018.7</v>
      </c>
      <c r="M611" s="5">
        <v>570111000</v>
      </c>
      <c r="N611" s="4">
        <v>69</v>
      </c>
      <c r="O611" s="4">
        <v>6922</v>
      </c>
      <c r="P611" s="4">
        <v>4662</v>
      </c>
      <c r="Q611" s="4">
        <v>7440</v>
      </c>
    </row>
    <row r="612" spans="5:17">
      <c r="E612" s="4">
        <v>58</v>
      </c>
      <c r="F612" s="4">
        <v>71855</v>
      </c>
      <c r="G612" s="5">
        <v>1.03204E-2</v>
      </c>
      <c r="H612" s="4">
        <v>4272</v>
      </c>
      <c r="I612" s="4">
        <v>9500</v>
      </c>
      <c r="J612" s="4">
        <v>5228</v>
      </c>
      <c r="K612" s="5">
        <v>7323.45</v>
      </c>
      <c r="L612" s="5">
        <v>994.44100000000003</v>
      </c>
      <c r="M612" s="5">
        <v>526226000</v>
      </c>
      <c r="N612" s="4">
        <v>67</v>
      </c>
      <c r="O612" s="4">
        <v>6922</v>
      </c>
      <c r="P612" s="4">
        <v>7790</v>
      </c>
      <c r="Q612" s="4">
        <v>7440</v>
      </c>
    </row>
    <row r="613" spans="5:17">
      <c r="E613" s="4">
        <v>59</v>
      </c>
      <c r="F613" s="4">
        <v>64621</v>
      </c>
      <c r="G613" s="5">
        <v>9.2813600000000007E-3</v>
      </c>
      <c r="H613" s="4">
        <v>4272</v>
      </c>
      <c r="I613" s="4">
        <v>9500</v>
      </c>
      <c r="J613" s="4">
        <v>5228</v>
      </c>
      <c r="K613" s="5">
        <v>7335.53</v>
      </c>
      <c r="L613" s="5">
        <v>977.25699999999995</v>
      </c>
      <c r="M613" s="5">
        <v>474029000</v>
      </c>
      <c r="N613" s="4">
        <v>64</v>
      </c>
      <c r="O613" s="4">
        <v>6922</v>
      </c>
      <c r="P613" s="4">
        <v>5682</v>
      </c>
      <c r="Q613" s="4">
        <v>7440</v>
      </c>
    </row>
    <row r="614" spans="5:17">
      <c r="E614" s="4">
        <v>60</v>
      </c>
      <c r="F614" s="4">
        <v>57162</v>
      </c>
      <c r="G614" s="5">
        <v>8.21004E-3</v>
      </c>
      <c r="H614" s="4">
        <v>4272</v>
      </c>
      <c r="I614" s="4">
        <v>9500</v>
      </c>
      <c r="J614" s="4">
        <v>5228</v>
      </c>
      <c r="K614" s="5">
        <v>7357.01</v>
      </c>
      <c r="L614" s="5">
        <v>957.53399999999999</v>
      </c>
      <c r="M614" s="5">
        <v>420542000</v>
      </c>
      <c r="N614" s="4">
        <v>58</v>
      </c>
      <c r="O614" s="4">
        <v>7480</v>
      </c>
      <c r="P614" s="4">
        <v>8750</v>
      </c>
      <c r="Q614" s="4">
        <v>7470</v>
      </c>
    </row>
    <row r="615" spans="5:17">
      <c r="E615" s="4">
        <v>61</v>
      </c>
      <c r="F615" s="4">
        <v>49337</v>
      </c>
      <c r="G615" s="5">
        <v>7.0861500000000003E-3</v>
      </c>
      <c r="H615" s="4">
        <v>4462</v>
      </c>
      <c r="I615" s="4">
        <v>9500</v>
      </c>
      <c r="J615" s="4">
        <v>5038</v>
      </c>
      <c r="K615" s="5">
        <v>7373.1</v>
      </c>
      <c r="L615" s="5">
        <v>937.19600000000003</v>
      </c>
      <c r="M615" s="5">
        <v>363767000</v>
      </c>
      <c r="N615" s="4">
        <v>53</v>
      </c>
      <c r="O615" s="4">
        <v>7480</v>
      </c>
      <c r="P615" s="4">
        <v>6742</v>
      </c>
      <c r="Q615" s="4">
        <v>7470</v>
      </c>
    </row>
    <row r="616" spans="5:17">
      <c r="E616" s="4">
        <v>62</v>
      </c>
      <c r="F616" s="4">
        <v>42776</v>
      </c>
      <c r="G616" s="5">
        <v>6.1438100000000004E-3</v>
      </c>
      <c r="H616" s="4">
        <v>4462</v>
      </c>
      <c r="I616" s="4">
        <v>9500</v>
      </c>
      <c r="J616" s="4">
        <v>5038</v>
      </c>
      <c r="K616" s="5">
        <v>7389.69</v>
      </c>
      <c r="L616" s="5">
        <v>928.63300000000004</v>
      </c>
      <c r="M616" s="5">
        <v>316101000</v>
      </c>
      <c r="N616" s="4">
        <v>51</v>
      </c>
      <c r="O616" s="4">
        <v>7182</v>
      </c>
      <c r="P616" s="4">
        <v>5732</v>
      </c>
      <c r="Q616" s="4">
        <v>7480</v>
      </c>
    </row>
    <row r="617" spans="5:17">
      <c r="E617" s="4">
        <v>63</v>
      </c>
      <c r="F617" s="4">
        <v>35511</v>
      </c>
      <c r="G617" s="5">
        <v>5.10036E-3</v>
      </c>
      <c r="H617" s="4">
        <v>4462</v>
      </c>
      <c r="I617" s="4">
        <v>9500</v>
      </c>
      <c r="J617" s="4">
        <v>5038</v>
      </c>
      <c r="K617" s="5">
        <v>7395.77</v>
      </c>
      <c r="L617" s="5">
        <v>902.61400000000003</v>
      </c>
      <c r="M617" s="5">
        <v>262631000</v>
      </c>
      <c r="N617" s="4">
        <v>47</v>
      </c>
      <c r="O617" s="4">
        <v>7480</v>
      </c>
      <c r="P617" s="4">
        <v>6970</v>
      </c>
      <c r="Q617" s="4">
        <v>7480</v>
      </c>
    </row>
    <row r="618" spans="5:17">
      <c r="E618" s="4">
        <v>64</v>
      </c>
      <c r="F618" s="4">
        <v>29543</v>
      </c>
      <c r="G618" s="5">
        <v>4.24319E-3</v>
      </c>
      <c r="H618" s="4">
        <v>4462</v>
      </c>
      <c r="I618" s="4">
        <v>9500</v>
      </c>
      <c r="J618" s="4">
        <v>5038</v>
      </c>
      <c r="K618" s="5">
        <v>7383.34</v>
      </c>
      <c r="L618" s="5">
        <v>894.56600000000003</v>
      </c>
      <c r="M618" s="5">
        <v>218126000</v>
      </c>
      <c r="N618" s="4">
        <v>47</v>
      </c>
      <c r="O618" s="4">
        <v>7480</v>
      </c>
      <c r="P618" s="4">
        <v>9220</v>
      </c>
      <c r="Q618" s="4">
        <v>7480</v>
      </c>
    </row>
    <row r="619" spans="5:17">
      <c r="E619" s="4">
        <v>65</v>
      </c>
      <c r="F619" s="4">
        <v>23703</v>
      </c>
      <c r="G619" s="5">
        <v>3.4044000000000001E-3</v>
      </c>
      <c r="H619" s="4">
        <v>4462</v>
      </c>
      <c r="I619" s="4">
        <v>9500</v>
      </c>
      <c r="J619" s="4">
        <v>5038</v>
      </c>
      <c r="K619" s="5">
        <v>7383.75</v>
      </c>
      <c r="L619" s="5">
        <v>886.78099999999995</v>
      </c>
      <c r="M619" s="5">
        <v>175017000</v>
      </c>
      <c r="N619" s="4">
        <v>44</v>
      </c>
      <c r="O619" s="4">
        <v>7182</v>
      </c>
      <c r="P619" s="4">
        <v>6170</v>
      </c>
      <c r="Q619" s="4">
        <v>7480</v>
      </c>
    </row>
    <row r="620" spans="5:17">
      <c r="E620" s="4">
        <v>66</v>
      </c>
      <c r="F620" s="4">
        <v>18772</v>
      </c>
      <c r="G620" s="5">
        <v>2.6961799999999998E-3</v>
      </c>
      <c r="H620" s="4">
        <v>4462</v>
      </c>
      <c r="I620" s="4">
        <v>9500</v>
      </c>
      <c r="J620" s="4">
        <v>5038</v>
      </c>
      <c r="K620" s="5">
        <v>7361.45</v>
      </c>
      <c r="L620" s="5">
        <v>892.86699999999996</v>
      </c>
      <c r="M620" s="5">
        <v>138189000</v>
      </c>
      <c r="N620" s="4">
        <v>40</v>
      </c>
      <c r="O620" s="4">
        <v>7480</v>
      </c>
      <c r="P620" s="4">
        <v>6492</v>
      </c>
      <c r="Q620" s="4">
        <v>7470</v>
      </c>
    </row>
    <row r="621" spans="5:17">
      <c r="E621" s="4">
        <v>67</v>
      </c>
      <c r="F621" s="4">
        <v>15198</v>
      </c>
      <c r="G621" s="5">
        <v>2.1828500000000001E-3</v>
      </c>
      <c r="H621" s="4">
        <v>4462</v>
      </c>
      <c r="I621" s="4">
        <v>9500</v>
      </c>
      <c r="J621" s="4">
        <v>5038</v>
      </c>
      <c r="K621" s="5">
        <v>7350.37</v>
      </c>
      <c r="L621" s="5">
        <v>919.25099999999998</v>
      </c>
      <c r="M621" s="5">
        <v>111711000</v>
      </c>
      <c r="N621" s="4">
        <v>34</v>
      </c>
      <c r="O621" s="4">
        <v>7150</v>
      </c>
      <c r="P621" s="4">
        <v>8560</v>
      </c>
      <c r="Q621" s="4">
        <v>7470</v>
      </c>
    </row>
    <row r="622" spans="5:17">
      <c r="E622" s="4">
        <v>68</v>
      </c>
      <c r="F622" s="4">
        <v>11537</v>
      </c>
      <c r="G622" s="5">
        <v>1.6570300000000001E-3</v>
      </c>
      <c r="H622" s="4">
        <v>4462</v>
      </c>
      <c r="I622" s="4">
        <v>9500</v>
      </c>
      <c r="J622" s="4">
        <v>5038</v>
      </c>
      <c r="K622" s="5">
        <v>7320.77</v>
      </c>
      <c r="L622" s="5">
        <v>944.34500000000003</v>
      </c>
      <c r="M622" s="5">
        <v>84459700</v>
      </c>
      <c r="N622" s="4">
        <v>29</v>
      </c>
      <c r="O622" s="4">
        <v>7150</v>
      </c>
      <c r="P622" s="4">
        <v>7810</v>
      </c>
      <c r="Q622" s="4">
        <v>7440</v>
      </c>
    </row>
    <row r="623" spans="5:17">
      <c r="E623" s="4">
        <v>69</v>
      </c>
      <c r="F623" s="4">
        <v>8721</v>
      </c>
      <c r="G623" s="5">
        <v>1.2525800000000001E-3</v>
      </c>
      <c r="H623" s="4">
        <v>4462</v>
      </c>
      <c r="I623" s="4">
        <v>9500</v>
      </c>
      <c r="J623" s="4">
        <v>5038</v>
      </c>
      <c r="K623" s="5">
        <v>7291.43</v>
      </c>
      <c r="L623" s="5">
        <v>971.75699999999995</v>
      </c>
      <c r="M623" s="5">
        <v>63588500</v>
      </c>
      <c r="N623" s="4">
        <v>25</v>
      </c>
      <c r="O623" s="4">
        <v>7150</v>
      </c>
      <c r="P623" s="4">
        <v>7370</v>
      </c>
      <c r="Q623" s="4">
        <v>7440</v>
      </c>
    </row>
    <row r="624" spans="5:17">
      <c r="E624" s="4">
        <v>70</v>
      </c>
      <c r="F624" s="4">
        <v>6603</v>
      </c>
      <c r="G624" s="5">
        <v>9.4837299999999997E-4</v>
      </c>
      <c r="H624" s="4">
        <v>4462</v>
      </c>
      <c r="I624" s="4">
        <v>9500</v>
      </c>
      <c r="J624" s="4">
        <v>5038</v>
      </c>
      <c r="K624" s="5">
        <v>7273.61</v>
      </c>
      <c r="L624" s="5">
        <v>1025.01</v>
      </c>
      <c r="M624" s="5">
        <v>48027700</v>
      </c>
      <c r="N624" s="4">
        <v>22</v>
      </c>
      <c r="O624" s="4">
        <v>7150</v>
      </c>
      <c r="P624" s="4">
        <v>8680</v>
      </c>
      <c r="Q624" s="4">
        <v>7440</v>
      </c>
    </row>
    <row r="625" spans="1:17">
      <c r="E625" s="4">
        <v>71</v>
      </c>
      <c r="F625" s="4">
        <v>4790</v>
      </c>
      <c r="G625" s="5">
        <v>6.8797599999999997E-4</v>
      </c>
      <c r="H625" s="4">
        <v>4462</v>
      </c>
      <c r="I625" s="4">
        <v>9500</v>
      </c>
      <c r="J625" s="4">
        <v>5038</v>
      </c>
      <c r="K625" s="5">
        <v>7300.74</v>
      </c>
      <c r="L625" s="5">
        <v>1052.3399999999999</v>
      </c>
      <c r="M625" s="5">
        <v>34970600</v>
      </c>
      <c r="N625" s="4">
        <v>20</v>
      </c>
      <c r="O625" s="4">
        <v>7150</v>
      </c>
      <c r="P625" s="4">
        <v>8390</v>
      </c>
      <c r="Q625" s="4">
        <v>7182</v>
      </c>
    </row>
    <row r="626" spans="1:17">
      <c r="E626" s="4">
        <v>72</v>
      </c>
      <c r="F626" s="4">
        <v>3532</v>
      </c>
      <c r="G626" s="5">
        <v>5.0729300000000002E-4</v>
      </c>
      <c r="H626" s="4">
        <v>4462</v>
      </c>
      <c r="I626" s="4">
        <v>9500</v>
      </c>
      <c r="J626" s="4">
        <v>5038</v>
      </c>
      <c r="K626" s="5">
        <v>7239.78</v>
      </c>
      <c r="L626" s="5">
        <v>1092.54</v>
      </c>
      <c r="M626" s="5">
        <v>25570900</v>
      </c>
      <c r="N626" s="4">
        <v>18</v>
      </c>
      <c r="O626" s="4">
        <v>7150</v>
      </c>
      <c r="P626" s="4">
        <v>7730</v>
      </c>
      <c r="Q626" s="4">
        <v>7150</v>
      </c>
    </row>
    <row r="627" spans="1:17">
      <c r="E627" s="4">
        <v>73</v>
      </c>
      <c r="F627" s="4">
        <v>2381</v>
      </c>
      <c r="G627" s="5">
        <v>3.4197699999999998E-4</v>
      </c>
      <c r="H627" s="4">
        <v>4462</v>
      </c>
      <c r="I627" s="4">
        <v>9500</v>
      </c>
      <c r="J627" s="4">
        <v>5038</v>
      </c>
      <c r="K627" s="5">
        <v>7146.72</v>
      </c>
      <c r="L627" s="5">
        <v>1115.43</v>
      </c>
      <c r="M627" s="5">
        <v>17016300</v>
      </c>
      <c r="N627" s="4">
        <v>11</v>
      </c>
      <c r="O627" s="4">
        <v>7150</v>
      </c>
      <c r="P627" s="4">
        <v>9500</v>
      </c>
      <c r="Q627" s="4">
        <v>7150</v>
      </c>
    </row>
    <row r="628" spans="1:17">
      <c r="E628" s="4">
        <v>74</v>
      </c>
      <c r="F628" s="4">
        <v>1653</v>
      </c>
      <c r="G628" s="5">
        <v>2.3741600000000001E-4</v>
      </c>
      <c r="H628" s="4">
        <v>4462</v>
      </c>
      <c r="I628" s="4">
        <v>8510</v>
      </c>
      <c r="J628" s="4">
        <v>4048</v>
      </c>
      <c r="K628" s="5">
        <v>7091.19</v>
      </c>
      <c r="L628" s="5">
        <v>1030.6500000000001</v>
      </c>
      <c r="M628" s="5">
        <v>11721700</v>
      </c>
      <c r="N628" s="4">
        <v>9</v>
      </c>
      <c r="O628" s="4">
        <v>7150</v>
      </c>
      <c r="P628" s="4">
        <v>4462</v>
      </c>
      <c r="Q628" s="4">
        <v>7150</v>
      </c>
    </row>
    <row r="629" spans="1:17">
      <c r="E629" s="4">
        <v>75</v>
      </c>
      <c r="F629" s="4">
        <v>1066</v>
      </c>
      <c r="G629" s="5">
        <v>1.5310700000000001E-4</v>
      </c>
      <c r="H629" s="4">
        <v>5222</v>
      </c>
      <c r="I629" s="4">
        <v>8510</v>
      </c>
      <c r="J629" s="4">
        <v>3288</v>
      </c>
      <c r="K629" s="5">
        <v>6965.37</v>
      </c>
      <c r="L629" s="5">
        <v>998.42</v>
      </c>
      <c r="M629" s="5">
        <v>7425080</v>
      </c>
      <c r="N629" s="4">
        <v>6</v>
      </c>
      <c r="O629" s="4">
        <v>7150</v>
      </c>
      <c r="P629" s="4">
        <v>8510</v>
      </c>
      <c r="Q629" s="4">
        <v>7150</v>
      </c>
    </row>
    <row r="630" spans="1:17">
      <c r="E630" s="4">
        <v>76</v>
      </c>
      <c r="F630" s="4">
        <v>540</v>
      </c>
      <c r="G630" s="5">
        <v>7.75589E-5</v>
      </c>
      <c r="H630" s="4">
        <v>5222</v>
      </c>
      <c r="I630" s="4">
        <v>8210</v>
      </c>
      <c r="J630" s="4">
        <v>2988</v>
      </c>
      <c r="K630" s="5">
        <v>6804.72</v>
      </c>
      <c r="L630" s="5">
        <v>968.42100000000005</v>
      </c>
      <c r="M630" s="5">
        <v>3674550</v>
      </c>
      <c r="N630" s="4">
        <v>4</v>
      </c>
      <c r="O630" s="4">
        <v>7150</v>
      </c>
      <c r="P630" s="4">
        <v>5222</v>
      </c>
      <c r="Q630" s="4">
        <v>7150</v>
      </c>
    </row>
    <row r="631" spans="1:17">
      <c r="E631" s="4">
        <v>77</v>
      </c>
      <c r="F631" s="4">
        <v>236</v>
      </c>
      <c r="G631" s="5">
        <v>3.3896100000000002E-5</v>
      </c>
      <c r="H631" s="4">
        <v>5222</v>
      </c>
      <c r="I631" s="4">
        <v>8210</v>
      </c>
      <c r="J631" s="4">
        <v>2988</v>
      </c>
      <c r="K631" s="5">
        <v>6594.08</v>
      </c>
      <c r="L631" s="5">
        <v>831.96400000000006</v>
      </c>
      <c r="M631" s="5">
        <v>1556200</v>
      </c>
      <c r="N631" s="4">
        <v>4</v>
      </c>
      <c r="O631" s="4">
        <v>7150</v>
      </c>
      <c r="P631" s="4">
        <v>8210</v>
      </c>
      <c r="Q631" s="4">
        <v>7150</v>
      </c>
    </row>
    <row r="632" spans="1:17">
      <c r="E632" s="4">
        <v>78</v>
      </c>
      <c r="F632" s="4">
        <v>59</v>
      </c>
      <c r="G632" s="5">
        <v>8.4740200000000002E-6</v>
      </c>
      <c r="H632" s="4">
        <v>5952</v>
      </c>
      <c r="I632" s="4">
        <v>7150</v>
      </c>
      <c r="J632" s="4">
        <v>1198</v>
      </c>
      <c r="K632" s="5">
        <v>6723.59</v>
      </c>
      <c r="L632" s="5">
        <v>573.596</v>
      </c>
      <c r="M632" s="5">
        <v>396692</v>
      </c>
      <c r="N632" s="4">
        <v>2</v>
      </c>
      <c r="O632" s="4">
        <v>7150</v>
      </c>
      <c r="P632" s="4">
        <v>5952</v>
      </c>
      <c r="Q632" s="4">
        <v>7150</v>
      </c>
    </row>
    <row r="633" spans="1:17">
      <c r="E633" s="4">
        <v>79</v>
      </c>
      <c r="F633" s="4">
        <v>15</v>
      </c>
      <c r="G633" s="5">
        <v>2.1544099999999999E-6</v>
      </c>
      <c r="H633" s="4">
        <v>7150</v>
      </c>
      <c r="I633" s="4">
        <v>7150</v>
      </c>
      <c r="J633" s="4">
        <v>0</v>
      </c>
      <c r="K633" s="5">
        <v>7150</v>
      </c>
      <c r="L633" s="5">
        <v>0</v>
      </c>
      <c r="M633" s="5">
        <v>107250</v>
      </c>
      <c r="N633" s="4">
        <v>1</v>
      </c>
      <c r="O633" s="4">
        <v>7150</v>
      </c>
      <c r="P633" s="4">
        <v>7150</v>
      </c>
      <c r="Q633" s="4">
        <v>7150</v>
      </c>
    </row>
    <row r="634" spans="1:17">
      <c r="A634">
        <v>1993</v>
      </c>
      <c r="B634" t="s">
        <v>41</v>
      </c>
      <c r="E634" s="4">
        <v>1</v>
      </c>
      <c r="F634" s="4">
        <v>5027423</v>
      </c>
      <c r="G634" s="5">
        <v>0.72207600000000005</v>
      </c>
      <c r="H634" s="4">
        <v>0</v>
      </c>
      <c r="I634" s="4">
        <v>9500</v>
      </c>
      <c r="J634" s="4">
        <v>9500</v>
      </c>
      <c r="K634" s="5">
        <v>4067.45</v>
      </c>
      <c r="L634" s="5">
        <v>2530.25</v>
      </c>
      <c r="M634" s="5">
        <v>20448800000</v>
      </c>
      <c r="N634" s="4">
        <v>161</v>
      </c>
      <c r="O634" s="4">
        <v>2140</v>
      </c>
      <c r="P634" s="4">
        <v>4872</v>
      </c>
      <c r="Q634" s="4">
        <v>4752</v>
      </c>
    </row>
    <row r="635" spans="1:17">
      <c r="E635" s="4">
        <v>2</v>
      </c>
      <c r="F635" s="4">
        <v>1515456</v>
      </c>
      <c r="G635" s="5">
        <v>0.21766099999999999</v>
      </c>
      <c r="H635" s="4">
        <v>0</v>
      </c>
      <c r="I635" s="4">
        <v>9500</v>
      </c>
      <c r="J635" s="4">
        <v>9500</v>
      </c>
      <c r="K635" s="5">
        <v>5356.08</v>
      </c>
      <c r="L635" s="5">
        <v>2107.15</v>
      </c>
      <c r="M635" s="5">
        <v>8116910000</v>
      </c>
      <c r="N635" s="4">
        <v>154</v>
      </c>
      <c r="O635" s="4">
        <v>2140</v>
      </c>
      <c r="P635" s="4">
        <v>5352</v>
      </c>
      <c r="Q635" s="4">
        <v>5822</v>
      </c>
    </row>
    <row r="636" spans="1:17">
      <c r="E636" s="4">
        <v>3</v>
      </c>
      <c r="F636" s="4">
        <v>1099428</v>
      </c>
      <c r="G636" s="5">
        <v>0.15790799999999999</v>
      </c>
      <c r="H636" s="4">
        <v>0</v>
      </c>
      <c r="I636" s="4">
        <v>9500</v>
      </c>
      <c r="J636" s="4">
        <v>9500</v>
      </c>
      <c r="K636" s="5">
        <v>5964.78</v>
      </c>
      <c r="L636" s="5">
        <v>1957.96</v>
      </c>
      <c r="M636" s="5">
        <v>6557840000</v>
      </c>
      <c r="N636" s="4">
        <v>169</v>
      </c>
      <c r="O636" s="4">
        <v>2140</v>
      </c>
      <c r="P636" s="4">
        <v>6920</v>
      </c>
      <c r="Q636" s="4">
        <v>6360</v>
      </c>
    </row>
    <row r="637" spans="1:17">
      <c r="E637" s="4">
        <v>4</v>
      </c>
      <c r="F637" s="4">
        <v>867898</v>
      </c>
      <c r="G637" s="5">
        <v>0.124654</v>
      </c>
      <c r="H637" s="4">
        <v>0</v>
      </c>
      <c r="I637" s="4">
        <v>9500</v>
      </c>
      <c r="J637" s="4">
        <v>9500</v>
      </c>
      <c r="K637" s="5">
        <v>6162.44</v>
      </c>
      <c r="L637" s="5">
        <v>1888.08</v>
      </c>
      <c r="M637" s="5">
        <v>5348370000</v>
      </c>
      <c r="N637" s="4">
        <v>180</v>
      </c>
      <c r="O637" s="4">
        <v>2140</v>
      </c>
      <c r="P637" s="4">
        <v>4312</v>
      </c>
      <c r="Q637" s="4">
        <v>6440</v>
      </c>
    </row>
    <row r="638" spans="1:17">
      <c r="E638" s="4">
        <v>5</v>
      </c>
      <c r="F638" s="4">
        <v>754824</v>
      </c>
      <c r="G638" s="5">
        <v>0.108414</v>
      </c>
      <c r="H638" s="4">
        <v>0</v>
      </c>
      <c r="I638" s="4">
        <v>9500</v>
      </c>
      <c r="J638" s="4">
        <v>9500</v>
      </c>
      <c r="K638" s="5">
        <v>6363.74</v>
      </c>
      <c r="L638" s="5">
        <v>1891.13</v>
      </c>
      <c r="M638" s="5">
        <v>4803500000</v>
      </c>
      <c r="N638" s="4">
        <v>185</v>
      </c>
      <c r="O638" s="4">
        <v>2140</v>
      </c>
      <c r="P638" s="4">
        <v>4452</v>
      </c>
      <c r="Q638" s="4">
        <v>6580</v>
      </c>
    </row>
    <row r="639" spans="1:17">
      <c r="E639" s="4">
        <v>6</v>
      </c>
      <c r="F639" s="4">
        <v>625933</v>
      </c>
      <c r="G639" s="5">
        <v>8.9901200000000001E-2</v>
      </c>
      <c r="H639" s="4">
        <v>0</v>
      </c>
      <c r="I639" s="4">
        <v>9500</v>
      </c>
      <c r="J639" s="4">
        <v>9500</v>
      </c>
      <c r="K639" s="5">
        <v>6467.66</v>
      </c>
      <c r="L639" s="5">
        <v>1930.15</v>
      </c>
      <c r="M639" s="5">
        <v>4048320000</v>
      </c>
      <c r="N639" s="4">
        <v>184</v>
      </c>
      <c r="O639" s="4">
        <v>2140</v>
      </c>
      <c r="P639" s="4">
        <v>6880</v>
      </c>
      <c r="Q639" s="4">
        <v>6890</v>
      </c>
    </row>
    <row r="640" spans="1:17">
      <c r="E640" s="4">
        <v>7</v>
      </c>
      <c r="F640" s="4">
        <v>566562</v>
      </c>
      <c r="G640" s="5">
        <v>8.1373899999999999E-2</v>
      </c>
      <c r="H640" s="4">
        <v>0</v>
      </c>
      <c r="I640" s="4">
        <v>9500</v>
      </c>
      <c r="J640" s="4">
        <v>9500</v>
      </c>
      <c r="K640" s="5">
        <v>6504.21</v>
      </c>
      <c r="L640" s="5">
        <v>1891.07</v>
      </c>
      <c r="M640" s="5">
        <v>3685040000</v>
      </c>
      <c r="N640" s="4">
        <v>185</v>
      </c>
      <c r="O640" s="4">
        <v>2140</v>
      </c>
      <c r="P640" s="4">
        <v>7360</v>
      </c>
      <c r="Q640" s="4">
        <v>6920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9500</v>
      </c>
      <c r="J641" s="4">
        <v>9500</v>
      </c>
      <c r="K641" s="5">
        <v>6501</v>
      </c>
      <c r="L641" s="5">
        <v>1844.45</v>
      </c>
      <c r="M641" s="5">
        <v>3329000000</v>
      </c>
      <c r="N641" s="4">
        <v>186</v>
      </c>
      <c r="O641" s="4">
        <v>2140</v>
      </c>
      <c r="P641" s="4">
        <v>3882</v>
      </c>
      <c r="Q641" s="4">
        <v>6892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9500</v>
      </c>
      <c r="J642" s="4">
        <v>9500</v>
      </c>
      <c r="K642" s="5">
        <v>6528.44</v>
      </c>
      <c r="L642" s="5">
        <v>1779.63</v>
      </c>
      <c r="M642" s="5">
        <v>3160420000</v>
      </c>
      <c r="N642" s="4">
        <v>191</v>
      </c>
      <c r="O642" s="4">
        <v>2140</v>
      </c>
      <c r="P642" s="4">
        <v>4482</v>
      </c>
      <c r="Q642" s="4">
        <v>6892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9500</v>
      </c>
      <c r="J643" s="4">
        <v>9500</v>
      </c>
      <c r="K643" s="5">
        <v>6541</v>
      </c>
      <c r="L643" s="5">
        <v>1748.48</v>
      </c>
      <c r="M643" s="5">
        <v>2918200000</v>
      </c>
      <c r="N643" s="4">
        <v>195</v>
      </c>
      <c r="O643" s="4">
        <v>2140</v>
      </c>
      <c r="P643" s="4">
        <v>5182</v>
      </c>
      <c r="Q643" s="4">
        <v>6920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9500</v>
      </c>
      <c r="J644" s="4">
        <v>9500</v>
      </c>
      <c r="K644" s="5">
        <v>6534.05</v>
      </c>
      <c r="L644" s="5">
        <v>1734.81</v>
      </c>
      <c r="M644" s="5">
        <v>2668220000</v>
      </c>
      <c r="N644" s="4">
        <v>196</v>
      </c>
      <c r="O644" s="4">
        <v>6890</v>
      </c>
      <c r="P644" s="4">
        <v>6012</v>
      </c>
      <c r="Q644" s="4">
        <v>6920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9500</v>
      </c>
      <c r="J645" s="4">
        <v>9500</v>
      </c>
      <c r="K645" s="5">
        <v>6531.51</v>
      </c>
      <c r="L645" s="5">
        <v>1691.36</v>
      </c>
      <c r="M645" s="5">
        <v>2472410000</v>
      </c>
      <c r="N645" s="4">
        <v>191</v>
      </c>
      <c r="O645" s="4">
        <v>6890</v>
      </c>
      <c r="P645" s="4">
        <v>8230</v>
      </c>
      <c r="Q645" s="4">
        <v>6890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9500</v>
      </c>
      <c r="J646" s="4">
        <v>9500</v>
      </c>
      <c r="K646" s="5">
        <v>6531.77</v>
      </c>
      <c r="L646" s="5">
        <v>1646.95</v>
      </c>
      <c r="M646" s="5">
        <v>2373860000</v>
      </c>
      <c r="N646" s="4">
        <v>191</v>
      </c>
      <c r="O646" s="4">
        <v>6890</v>
      </c>
      <c r="P646" s="4">
        <v>5650</v>
      </c>
      <c r="Q646" s="4">
        <v>6870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9500</v>
      </c>
      <c r="J647" s="4">
        <v>9500</v>
      </c>
      <c r="K647" s="5">
        <v>6512.31</v>
      </c>
      <c r="L647" s="5">
        <v>1616.39</v>
      </c>
      <c r="M647" s="5">
        <v>2279410000</v>
      </c>
      <c r="N647" s="4">
        <v>189</v>
      </c>
      <c r="O647" s="4">
        <v>6890</v>
      </c>
      <c r="P647" s="4">
        <v>7410</v>
      </c>
      <c r="Q647" s="4">
        <v>6770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9500</v>
      </c>
      <c r="J648" s="4">
        <v>9500</v>
      </c>
      <c r="K648" s="5">
        <v>6500.72</v>
      </c>
      <c r="L648" s="5">
        <v>1565.56</v>
      </c>
      <c r="M648" s="5">
        <v>2181250000</v>
      </c>
      <c r="N648" s="4">
        <v>189</v>
      </c>
      <c r="O648" s="4">
        <v>6890</v>
      </c>
      <c r="P648" s="4">
        <v>5220</v>
      </c>
      <c r="Q648" s="4">
        <v>6720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9500</v>
      </c>
      <c r="J649" s="4">
        <v>9500</v>
      </c>
      <c r="K649" s="5">
        <v>6464.7</v>
      </c>
      <c r="L649" s="5">
        <v>1552.56</v>
      </c>
      <c r="M649" s="5">
        <v>2041000000</v>
      </c>
      <c r="N649" s="4">
        <v>190</v>
      </c>
      <c r="O649" s="4">
        <v>8180</v>
      </c>
      <c r="P649" s="4">
        <v>7370</v>
      </c>
      <c r="Q649" s="4">
        <v>6620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9500</v>
      </c>
      <c r="J650" s="4">
        <v>9500</v>
      </c>
      <c r="K650" s="5">
        <v>6426.39</v>
      </c>
      <c r="L650" s="5">
        <v>1547.59</v>
      </c>
      <c r="M650" s="5">
        <v>1947740000</v>
      </c>
      <c r="N650" s="4">
        <v>189</v>
      </c>
      <c r="O650" s="4">
        <v>5032</v>
      </c>
      <c r="P650" s="4">
        <v>7332</v>
      </c>
      <c r="Q650" s="4">
        <v>6600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9500</v>
      </c>
      <c r="J651" s="4">
        <v>9500</v>
      </c>
      <c r="K651" s="5">
        <v>6400.06</v>
      </c>
      <c r="L651" s="5">
        <v>1534.03</v>
      </c>
      <c r="M651" s="5">
        <v>1871870000</v>
      </c>
      <c r="N651" s="4">
        <v>190</v>
      </c>
      <c r="O651" s="4">
        <v>5032</v>
      </c>
      <c r="P651" s="4">
        <v>5312</v>
      </c>
      <c r="Q651" s="4">
        <v>6552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9500</v>
      </c>
      <c r="J652" s="4">
        <v>9500</v>
      </c>
      <c r="K652" s="5">
        <v>6377.32</v>
      </c>
      <c r="L652" s="5">
        <v>1517.86</v>
      </c>
      <c r="M652" s="5">
        <v>1800670000</v>
      </c>
      <c r="N652" s="4">
        <v>187</v>
      </c>
      <c r="O652" s="4">
        <v>5032</v>
      </c>
      <c r="P652" s="4">
        <v>7210</v>
      </c>
      <c r="Q652" s="4">
        <v>6462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9500</v>
      </c>
      <c r="J653" s="4">
        <v>9500</v>
      </c>
      <c r="K653" s="5">
        <v>6360.41</v>
      </c>
      <c r="L653" s="5">
        <v>1487.11</v>
      </c>
      <c r="M653" s="5">
        <v>1753430000</v>
      </c>
      <c r="N653" s="4">
        <v>186</v>
      </c>
      <c r="O653" s="4">
        <v>5032</v>
      </c>
      <c r="P653" s="4">
        <v>7060</v>
      </c>
      <c r="Q653" s="4">
        <v>6450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9500</v>
      </c>
      <c r="J654" s="4">
        <v>9500</v>
      </c>
      <c r="K654" s="5">
        <v>6350.73</v>
      </c>
      <c r="L654" s="5">
        <v>1457.37</v>
      </c>
      <c r="M654" s="5">
        <v>1688720000</v>
      </c>
      <c r="N654" s="4">
        <v>186</v>
      </c>
      <c r="O654" s="4">
        <v>5032</v>
      </c>
      <c r="P654" s="4">
        <v>6332</v>
      </c>
      <c r="Q654" s="4">
        <v>6400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9500</v>
      </c>
      <c r="J655" s="4">
        <v>9500</v>
      </c>
      <c r="K655" s="5">
        <v>6344.86</v>
      </c>
      <c r="L655" s="5">
        <v>1441.38</v>
      </c>
      <c r="M655" s="5">
        <v>1631610000</v>
      </c>
      <c r="N655" s="4">
        <v>183</v>
      </c>
      <c r="O655" s="4">
        <v>7840</v>
      </c>
      <c r="P655" s="4">
        <v>7390</v>
      </c>
      <c r="Q655" s="4">
        <v>6400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9500</v>
      </c>
      <c r="J656" s="4">
        <v>9500</v>
      </c>
      <c r="K656" s="5">
        <v>6338.37</v>
      </c>
      <c r="L656" s="5">
        <v>1426</v>
      </c>
      <c r="M656" s="5">
        <v>1588640000</v>
      </c>
      <c r="N656" s="4">
        <v>182</v>
      </c>
      <c r="O656" s="4">
        <v>6620</v>
      </c>
      <c r="P656" s="4">
        <v>6482</v>
      </c>
      <c r="Q656" s="4">
        <v>6390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9500</v>
      </c>
      <c r="J657" s="4">
        <v>9500</v>
      </c>
      <c r="K657" s="5">
        <v>6325.66</v>
      </c>
      <c r="L657" s="5">
        <v>1406.63</v>
      </c>
      <c r="M657" s="5">
        <v>1562760000</v>
      </c>
      <c r="N657" s="4">
        <v>178</v>
      </c>
      <c r="O657" s="4">
        <v>6620</v>
      </c>
      <c r="P657" s="4">
        <v>7020</v>
      </c>
      <c r="Q657" s="4">
        <v>6390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9500</v>
      </c>
      <c r="J658" s="4">
        <v>9500</v>
      </c>
      <c r="K658" s="5">
        <v>6334.88</v>
      </c>
      <c r="L658" s="5">
        <v>1383.24</v>
      </c>
      <c r="M658" s="5">
        <v>1544030000</v>
      </c>
      <c r="N658" s="4">
        <v>173</v>
      </c>
      <c r="O658" s="4">
        <v>4382</v>
      </c>
      <c r="P658" s="4">
        <v>8330</v>
      </c>
      <c r="Q658" s="4">
        <v>6390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9500</v>
      </c>
      <c r="J659" s="4">
        <v>9500</v>
      </c>
      <c r="K659" s="5">
        <v>6341.55</v>
      </c>
      <c r="L659" s="5">
        <v>1352.8</v>
      </c>
      <c r="M659" s="5">
        <v>1525260000</v>
      </c>
      <c r="N659" s="4">
        <v>171</v>
      </c>
      <c r="O659" s="4">
        <v>4382</v>
      </c>
      <c r="P659" s="4">
        <v>5622</v>
      </c>
      <c r="Q659" s="4">
        <v>6390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9500</v>
      </c>
      <c r="J660" s="4">
        <v>9500</v>
      </c>
      <c r="K660" s="5">
        <v>6340.86</v>
      </c>
      <c r="L660" s="5">
        <v>1335.95</v>
      </c>
      <c r="M660" s="5">
        <v>1494300000</v>
      </c>
      <c r="N660" s="4">
        <v>166</v>
      </c>
      <c r="O660" s="4">
        <v>6620</v>
      </c>
      <c r="P660" s="4">
        <v>7790</v>
      </c>
      <c r="Q660" s="4">
        <v>6390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9500</v>
      </c>
      <c r="J661" s="4">
        <v>9500</v>
      </c>
      <c r="K661" s="5">
        <v>6348.38</v>
      </c>
      <c r="L661" s="5">
        <v>1307.96</v>
      </c>
      <c r="M661" s="5">
        <v>1478700000</v>
      </c>
      <c r="N661" s="4">
        <v>167</v>
      </c>
      <c r="O661" s="4">
        <v>6620</v>
      </c>
      <c r="P661" s="4">
        <v>4022</v>
      </c>
      <c r="Q661" s="4">
        <v>6400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9500</v>
      </c>
      <c r="J662" s="4">
        <v>9500</v>
      </c>
      <c r="K662" s="5">
        <v>6343.93</v>
      </c>
      <c r="L662" s="5">
        <v>1286.94</v>
      </c>
      <c r="M662" s="5">
        <v>1444390000</v>
      </c>
      <c r="N662" s="4">
        <v>161</v>
      </c>
      <c r="O662" s="4">
        <v>6620</v>
      </c>
      <c r="P662" s="4">
        <v>6890</v>
      </c>
      <c r="Q662" s="4">
        <v>6450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9500</v>
      </c>
      <c r="J663" s="4">
        <v>9500</v>
      </c>
      <c r="K663" s="5">
        <v>6343.22</v>
      </c>
      <c r="L663" s="5">
        <v>1264.71</v>
      </c>
      <c r="M663" s="5">
        <v>1405480000</v>
      </c>
      <c r="N663" s="4">
        <v>160</v>
      </c>
      <c r="O663" s="4">
        <v>6620</v>
      </c>
      <c r="P663" s="4">
        <v>8430</v>
      </c>
      <c r="Q663" s="4">
        <v>6450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3570</v>
      </c>
      <c r="I664" s="4">
        <v>9500</v>
      </c>
      <c r="J664" s="4">
        <v>5930</v>
      </c>
      <c r="K664" s="5">
        <v>6348.13</v>
      </c>
      <c r="L664" s="5">
        <v>1244.45</v>
      </c>
      <c r="M664" s="5">
        <v>1371650000</v>
      </c>
      <c r="N664" s="4">
        <v>155</v>
      </c>
      <c r="O664" s="4">
        <v>6620</v>
      </c>
      <c r="P664" s="4">
        <v>7180</v>
      </c>
      <c r="Q664" s="4">
        <v>6450</v>
      </c>
    </row>
    <row r="665" spans="5:17">
      <c r="E665" s="4">
        <v>32</v>
      </c>
      <c r="F665" s="4">
        <v>212406</v>
      </c>
      <c r="G665" s="5">
        <v>3.05074E-2</v>
      </c>
      <c r="H665" s="4">
        <v>3570</v>
      </c>
      <c r="I665" s="4">
        <v>9500</v>
      </c>
      <c r="J665" s="4">
        <v>5930</v>
      </c>
      <c r="K665" s="5">
        <v>6346.5</v>
      </c>
      <c r="L665" s="5">
        <v>1223.76</v>
      </c>
      <c r="M665" s="5">
        <v>1348030000</v>
      </c>
      <c r="N665" s="4">
        <v>154</v>
      </c>
      <c r="O665" s="4">
        <v>6620</v>
      </c>
      <c r="P665" s="4">
        <v>7190</v>
      </c>
      <c r="Q665" s="4">
        <v>6462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3570</v>
      </c>
      <c r="I666" s="4">
        <v>9500</v>
      </c>
      <c r="J666" s="4">
        <v>5930</v>
      </c>
      <c r="K666" s="5">
        <v>6344.34</v>
      </c>
      <c r="L666" s="5">
        <v>1206.45</v>
      </c>
      <c r="M666" s="5">
        <v>1326230000</v>
      </c>
      <c r="N666" s="4">
        <v>149</v>
      </c>
      <c r="O666" s="4">
        <v>6620</v>
      </c>
      <c r="P666" s="4">
        <v>8940</v>
      </c>
      <c r="Q666" s="4">
        <v>6462</v>
      </c>
    </row>
    <row r="667" spans="5:17">
      <c r="E667" s="4">
        <v>34</v>
      </c>
      <c r="F667" s="4">
        <v>207640</v>
      </c>
      <c r="G667" s="5">
        <v>2.98228E-2</v>
      </c>
      <c r="H667" s="4">
        <v>3570</v>
      </c>
      <c r="I667" s="4">
        <v>8920</v>
      </c>
      <c r="J667" s="4">
        <v>5350</v>
      </c>
      <c r="K667" s="5">
        <v>6343.39</v>
      </c>
      <c r="L667" s="5">
        <v>1182.77</v>
      </c>
      <c r="M667" s="5">
        <v>1317140000</v>
      </c>
      <c r="N667" s="4">
        <v>146</v>
      </c>
      <c r="O667" s="4">
        <v>5822</v>
      </c>
      <c r="P667" s="4">
        <v>7000</v>
      </c>
      <c r="Q667" s="4">
        <v>6462</v>
      </c>
    </row>
    <row r="668" spans="5:17">
      <c r="E668" s="4">
        <v>35</v>
      </c>
      <c r="F668" s="4">
        <v>206194</v>
      </c>
      <c r="G668" s="5">
        <v>2.9615099999999998E-2</v>
      </c>
      <c r="H668" s="4">
        <v>3570</v>
      </c>
      <c r="I668" s="4">
        <v>8920</v>
      </c>
      <c r="J668" s="4">
        <v>5350</v>
      </c>
      <c r="K668" s="5">
        <v>6336.63</v>
      </c>
      <c r="L668" s="5">
        <v>1157.9100000000001</v>
      </c>
      <c r="M668" s="5">
        <v>1306570000</v>
      </c>
      <c r="N668" s="4">
        <v>147</v>
      </c>
      <c r="O668" s="4">
        <v>5822</v>
      </c>
      <c r="P668" s="4">
        <v>8030</v>
      </c>
      <c r="Q668" s="4">
        <v>6450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3570</v>
      </c>
      <c r="I669" s="4">
        <v>8920</v>
      </c>
      <c r="J669" s="4">
        <v>5350</v>
      </c>
      <c r="K669" s="5">
        <v>6333.16</v>
      </c>
      <c r="L669" s="5">
        <v>1142.8499999999999</v>
      </c>
      <c r="M669" s="5">
        <v>1288390000</v>
      </c>
      <c r="N669" s="4">
        <v>146</v>
      </c>
      <c r="O669" s="4">
        <v>5822</v>
      </c>
      <c r="P669" s="4">
        <v>6390</v>
      </c>
      <c r="Q669" s="4">
        <v>6400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3570</v>
      </c>
      <c r="I670" s="4">
        <v>8920</v>
      </c>
      <c r="J670" s="4">
        <v>5350</v>
      </c>
      <c r="K670" s="5">
        <v>6323.26</v>
      </c>
      <c r="L670" s="5">
        <v>1133</v>
      </c>
      <c r="M670" s="5">
        <v>1267090000</v>
      </c>
      <c r="N670" s="4">
        <v>143</v>
      </c>
      <c r="O670" s="4">
        <v>5822</v>
      </c>
      <c r="P670" s="4">
        <v>4412</v>
      </c>
      <c r="Q670" s="4">
        <v>6382</v>
      </c>
    </row>
    <row r="671" spans="5:17">
      <c r="E671" s="4">
        <v>38</v>
      </c>
      <c r="F671" s="4">
        <v>195839</v>
      </c>
      <c r="G671" s="5">
        <v>2.8127900000000001E-2</v>
      </c>
      <c r="H671" s="4">
        <v>3570</v>
      </c>
      <c r="I671" s="4">
        <v>8920</v>
      </c>
      <c r="J671" s="4">
        <v>5350</v>
      </c>
      <c r="K671" s="5">
        <v>6324.23</v>
      </c>
      <c r="L671" s="5">
        <v>1121.72</v>
      </c>
      <c r="M671" s="5">
        <v>1238530000</v>
      </c>
      <c r="N671" s="4">
        <v>142</v>
      </c>
      <c r="O671" s="4">
        <v>5822</v>
      </c>
      <c r="P671" s="4">
        <v>8310</v>
      </c>
      <c r="Q671" s="4">
        <v>6382</v>
      </c>
    </row>
    <row r="672" spans="5:17">
      <c r="E672" s="4">
        <v>39</v>
      </c>
      <c r="F672" s="4">
        <v>190498</v>
      </c>
      <c r="G672" s="5">
        <v>2.7360800000000001E-2</v>
      </c>
      <c r="H672" s="4">
        <v>3570</v>
      </c>
      <c r="I672" s="4">
        <v>8920</v>
      </c>
      <c r="J672" s="4">
        <v>5350</v>
      </c>
      <c r="K672" s="5">
        <v>6323.7</v>
      </c>
      <c r="L672" s="5">
        <v>1122.8900000000001</v>
      </c>
      <c r="M672" s="5">
        <v>1204650000</v>
      </c>
      <c r="N672" s="4">
        <v>139</v>
      </c>
      <c r="O672" s="4">
        <v>5822</v>
      </c>
      <c r="P672" s="4">
        <v>4412</v>
      </c>
      <c r="Q672" s="4">
        <v>6382</v>
      </c>
    </row>
    <row r="673" spans="5:17">
      <c r="E673" s="4">
        <v>40</v>
      </c>
      <c r="F673" s="4">
        <v>186889</v>
      </c>
      <c r="G673" s="5">
        <v>2.6842399999999999E-2</v>
      </c>
      <c r="H673" s="4">
        <v>3570</v>
      </c>
      <c r="I673" s="4">
        <v>8920</v>
      </c>
      <c r="J673" s="4">
        <v>5350</v>
      </c>
      <c r="K673" s="5">
        <v>6334.35</v>
      </c>
      <c r="L673" s="5">
        <v>1125.3399999999999</v>
      </c>
      <c r="M673" s="5">
        <v>1183820000</v>
      </c>
      <c r="N673" s="4">
        <v>136</v>
      </c>
      <c r="O673" s="4">
        <v>5410</v>
      </c>
      <c r="P673" s="4">
        <v>4412</v>
      </c>
      <c r="Q673" s="4">
        <v>6450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3570</v>
      </c>
      <c r="I674" s="4">
        <v>8920</v>
      </c>
      <c r="J674" s="4">
        <v>5350</v>
      </c>
      <c r="K674" s="5">
        <v>6333.11</v>
      </c>
      <c r="L674" s="5">
        <v>1132.48</v>
      </c>
      <c r="M674" s="5">
        <v>1143350000</v>
      </c>
      <c r="N674" s="4">
        <v>132</v>
      </c>
      <c r="O674" s="4">
        <v>7870</v>
      </c>
      <c r="P674" s="4">
        <v>7820</v>
      </c>
      <c r="Q674" s="4">
        <v>6450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3570</v>
      </c>
      <c r="I675" s="4">
        <v>8890</v>
      </c>
      <c r="J675" s="4">
        <v>5320</v>
      </c>
      <c r="K675" s="5">
        <v>6327.48</v>
      </c>
      <c r="L675" s="5">
        <v>1135.1600000000001</v>
      </c>
      <c r="M675" s="5">
        <v>1094860000</v>
      </c>
      <c r="N675" s="4">
        <v>129</v>
      </c>
      <c r="O675" s="4">
        <v>4842</v>
      </c>
      <c r="P675" s="4">
        <v>5882</v>
      </c>
      <c r="Q675" s="4">
        <v>6450</v>
      </c>
    </row>
    <row r="676" spans="5:17">
      <c r="E676" s="4">
        <v>43</v>
      </c>
      <c r="F676" s="4">
        <v>165879</v>
      </c>
      <c r="G676" s="5">
        <v>2.38248E-2</v>
      </c>
      <c r="H676" s="4">
        <v>3570</v>
      </c>
      <c r="I676" s="4">
        <v>8890</v>
      </c>
      <c r="J676" s="4">
        <v>5320</v>
      </c>
      <c r="K676" s="5">
        <v>6331.99</v>
      </c>
      <c r="L676" s="5">
        <v>1135.4100000000001</v>
      </c>
      <c r="M676" s="5">
        <v>1050340000</v>
      </c>
      <c r="N676" s="4">
        <v>127</v>
      </c>
      <c r="O676" s="4">
        <v>4842</v>
      </c>
      <c r="P676" s="4">
        <v>7032</v>
      </c>
      <c r="Q676" s="4">
        <v>6382</v>
      </c>
    </row>
    <row r="677" spans="5:17">
      <c r="E677" s="4">
        <v>44</v>
      </c>
      <c r="F677" s="4">
        <v>159352</v>
      </c>
      <c r="G677" s="5">
        <v>2.2887299999999999E-2</v>
      </c>
      <c r="H677" s="4">
        <v>3570</v>
      </c>
      <c r="I677" s="4">
        <v>8890</v>
      </c>
      <c r="J677" s="4">
        <v>5320</v>
      </c>
      <c r="K677" s="5">
        <v>6343.26</v>
      </c>
      <c r="L677" s="5">
        <v>1137.1099999999999</v>
      </c>
      <c r="M677" s="5">
        <v>1010810000</v>
      </c>
      <c r="N677" s="4">
        <v>118</v>
      </c>
      <c r="O677" s="4">
        <v>5232</v>
      </c>
      <c r="P677" s="4">
        <v>6400</v>
      </c>
      <c r="Q677" s="4">
        <v>6450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3570</v>
      </c>
      <c r="I678" s="4">
        <v>8890</v>
      </c>
      <c r="J678" s="4">
        <v>5320</v>
      </c>
      <c r="K678" s="5">
        <v>6341.77</v>
      </c>
      <c r="L678" s="5">
        <v>1139.07</v>
      </c>
      <c r="M678" s="5">
        <v>966315000</v>
      </c>
      <c r="N678" s="4">
        <v>116</v>
      </c>
      <c r="O678" s="4">
        <v>6802</v>
      </c>
      <c r="P678" s="4">
        <v>7470</v>
      </c>
      <c r="Q678" s="4">
        <v>6450</v>
      </c>
    </row>
    <row r="679" spans="5:17">
      <c r="E679" s="4">
        <v>46</v>
      </c>
      <c r="F679" s="4">
        <v>144773</v>
      </c>
      <c r="G679" s="5">
        <v>2.07934E-2</v>
      </c>
      <c r="H679" s="4">
        <v>3570</v>
      </c>
      <c r="I679" s="4">
        <v>8890</v>
      </c>
      <c r="J679" s="4">
        <v>5320</v>
      </c>
      <c r="K679" s="5">
        <v>6334.63</v>
      </c>
      <c r="L679" s="5">
        <v>1138.29</v>
      </c>
      <c r="M679" s="5">
        <v>917083000</v>
      </c>
      <c r="N679" s="4">
        <v>115</v>
      </c>
      <c r="O679" s="4">
        <v>6802</v>
      </c>
      <c r="P679" s="4">
        <v>6292</v>
      </c>
      <c r="Q679" s="4">
        <v>6450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3570</v>
      </c>
      <c r="I680" s="4">
        <v>8890</v>
      </c>
      <c r="J680" s="4">
        <v>5320</v>
      </c>
      <c r="K680" s="5">
        <v>6342.25</v>
      </c>
      <c r="L680" s="5">
        <v>1138.17</v>
      </c>
      <c r="M680" s="5">
        <v>875713000</v>
      </c>
      <c r="N680" s="4">
        <v>112</v>
      </c>
      <c r="O680" s="4">
        <v>6802</v>
      </c>
      <c r="P680" s="4">
        <v>6250</v>
      </c>
      <c r="Q680" s="4">
        <v>6462</v>
      </c>
    </row>
    <row r="681" spans="5:17">
      <c r="E681" s="4">
        <v>48</v>
      </c>
      <c r="F681" s="4">
        <v>130322</v>
      </c>
      <c r="G681" s="5">
        <v>1.87178E-2</v>
      </c>
      <c r="H681" s="4">
        <v>3570</v>
      </c>
      <c r="I681" s="4">
        <v>8890</v>
      </c>
      <c r="J681" s="4">
        <v>5320</v>
      </c>
      <c r="K681" s="5">
        <v>6345.48</v>
      </c>
      <c r="L681" s="5">
        <v>1139.57</v>
      </c>
      <c r="M681" s="5">
        <v>826955000</v>
      </c>
      <c r="N681" s="4">
        <v>108</v>
      </c>
      <c r="O681" s="4">
        <v>6802</v>
      </c>
      <c r="P681" s="4">
        <v>7220</v>
      </c>
      <c r="Q681" s="4">
        <v>6462</v>
      </c>
    </row>
    <row r="682" spans="5:17">
      <c r="E682" s="4">
        <v>49</v>
      </c>
      <c r="F682" s="4">
        <v>123826</v>
      </c>
      <c r="G682" s="5">
        <v>1.77848E-2</v>
      </c>
      <c r="H682" s="4">
        <v>3570</v>
      </c>
      <c r="I682" s="4">
        <v>8890</v>
      </c>
      <c r="J682" s="4">
        <v>5320</v>
      </c>
      <c r="K682" s="5">
        <v>6353.05</v>
      </c>
      <c r="L682" s="5">
        <v>1134.97</v>
      </c>
      <c r="M682" s="5">
        <v>786673000</v>
      </c>
      <c r="N682" s="4">
        <v>105</v>
      </c>
      <c r="O682" s="4">
        <v>6802</v>
      </c>
      <c r="P682" s="4">
        <v>7210</v>
      </c>
      <c r="Q682" s="4">
        <v>6462</v>
      </c>
    </row>
    <row r="683" spans="5:17">
      <c r="E683" s="4">
        <v>50</v>
      </c>
      <c r="F683" s="4">
        <v>118095</v>
      </c>
      <c r="G683" s="5">
        <v>1.69617E-2</v>
      </c>
      <c r="H683" s="4">
        <v>3870</v>
      </c>
      <c r="I683" s="4">
        <v>8890</v>
      </c>
      <c r="J683" s="4">
        <v>5020</v>
      </c>
      <c r="K683" s="5">
        <v>6360.45</v>
      </c>
      <c r="L683" s="5">
        <v>1129.18</v>
      </c>
      <c r="M683" s="5">
        <v>751137000</v>
      </c>
      <c r="N683" s="4">
        <v>99</v>
      </c>
      <c r="O683" s="4">
        <v>6802</v>
      </c>
      <c r="P683" s="4">
        <v>8010</v>
      </c>
      <c r="Q683" s="4">
        <v>6462</v>
      </c>
    </row>
    <row r="684" spans="5:17">
      <c r="E684" s="4">
        <v>51</v>
      </c>
      <c r="F684" s="4">
        <v>114796</v>
      </c>
      <c r="G684" s="5">
        <v>1.64879E-2</v>
      </c>
      <c r="H684" s="4">
        <v>3870</v>
      </c>
      <c r="I684" s="4">
        <v>8890</v>
      </c>
      <c r="J684" s="4">
        <v>5020</v>
      </c>
      <c r="K684" s="5">
        <v>6348.92</v>
      </c>
      <c r="L684" s="5">
        <v>1126.46</v>
      </c>
      <c r="M684" s="5">
        <v>728831000</v>
      </c>
      <c r="N684" s="4">
        <v>94</v>
      </c>
      <c r="O684" s="4">
        <v>6802</v>
      </c>
      <c r="P684" s="4">
        <v>7352</v>
      </c>
      <c r="Q684" s="4">
        <v>6462</v>
      </c>
    </row>
    <row r="685" spans="5:17">
      <c r="E685" s="4">
        <v>52</v>
      </c>
      <c r="F685" s="4">
        <v>111373</v>
      </c>
      <c r="G685" s="5">
        <v>1.5996199999999999E-2</v>
      </c>
      <c r="H685" s="4">
        <v>3940</v>
      </c>
      <c r="I685" s="4">
        <v>8890</v>
      </c>
      <c r="J685" s="4">
        <v>4950</v>
      </c>
      <c r="K685" s="5">
        <v>6342.22</v>
      </c>
      <c r="L685" s="5">
        <v>1130.9000000000001</v>
      </c>
      <c r="M685" s="5">
        <v>706352000</v>
      </c>
      <c r="N685" s="4">
        <v>90</v>
      </c>
      <c r="O685" s="4">
        <v>6802</v>
      </c>
      <c r="P685" s="4">
        <v>7640</v>
      </c>
      <c r="Q685" s="4">
        <v>6462</v>
      </c>
    </row>
    <row r="686" spans="5:17">
      <c r="E686" s="4">
        <v>53</v>
      </c>
      <c r="F686" s="4">
        <v>105587</v>
      </c>
      <c r="G686" s="5">
        <v>1.51652E-2</v>
      </c>
      <c r="H686" s="4">
        <v>3940</v>
      </c>
      <c r="I686" s="4">
        <v>8890</v>
      </c>
      <c r="J686" s="4">
        <v>4950</v>
      </c>
      <c r="K686" s="5">
        <v>6335.73</v>
      </c>
      <c r="L686" s="5">
        <v>1142.18</v>
      </c>
      <c r="M686" s="5">
        <v>668970000</v>
      </c>
      <c r="N686" s="4">
        <v>89</v>
      </c>
      <c r="O686" s="4">
        <v>6802</v>
      </c>
      <c r="P686" s="4">
        <v>5432</v>
      </c>
      <c r="Q686" s="4">
        <v>6462</v>
      </c>
    </row>
    <row r="687" spans="5:17">
      <c r="E687" s="4">
        <v>54</v>
      </c>
      <c r="F687" s="4">
        <v>99403</v>
      </c>
      <c r="G687" s="5">
        <v>1.4277E-2</v>
      </c>
      <c r="H687" s="4">
        <v>3940</v>
      </c>
      <c r="I687" s="4">
        <v>8890</v>
      </c>
      <c r="J687" s="4">
        <v>4950</v>
      </c>
      <c r="K687" s="5">
        <v>6328.39</v>
      </c>
      <c r="L687" s="5">
        <v>1153.98</v>
      </c>
      <c r="M687" s="5">
        <v>629061000</v>
      </c>
      <c r="N687" s="4">
        <v>82</v>
      </c>
      <c r="O687" s="4">
        <v>6802</v>
      </c>
      <c r="P687" s="4">
        <v>6020</v>
      </c>
      <c r="Q687" s="4">
        <v>6462</v>
      </c>
    </row>
    <row r="688" spans="5:17">
      <c r="E688" s="4">
        <v>55</v>
      </c>
      <c r="F688" s="4">
        <v>92018</v>
      </c>
      <c r="G688" s="5">
        <v>1.32163E-2</v>
      </c>
      <c r="H688" s="4">
        <v>3940</v>
      </c>
      <c r="I688" s="4">
        <v>8890</v>
      </c>
      <c r="J688" s="4">
        <v>4950</v>
      </c>
      <c r="K688" s="5">
        <v>6298.68</v>
      </c>
      <c r="L688" s="5">
        <v>1163.46</v>
      </c>
      <c r="M688" s="5">
        <v>579592000</v>
      </c>
      <c r="N688" s="4">
        <v>81</v>
      </c>
      <c r="O688" s="4">
        <v>6802</v>
      </c>
      <c r="P688" s="4">
        <v>5182</v>
      </c>
      <c r="Q688" s="4">
        <v>6332</v>
      </c>
    </row>
    <row r="689" spans="5:17">
      <c r="E689" s="4">
        <v>56</v>
      </c>
      <c r="F689" s="4">
        <v>84737</v>
      </c>
      <c r="G689" s="5">
        <v>1.21706E-2</v>
      </c>
      <c r="H689" s="4">
        <v>3940</v>
      </c>
      <c r="I689" s="4">
        <v>8890</v>
      </c>
      <c r="J689" s="4">
        <v>4950</v>
      </c>
      <c r="K689" s="5">
        <v>6284.72</v>
      </c>
      <c r="L689" s="5">
        <v>1177.52</v>
      </c>
      <c r="M689" s="5">
        <v>532548000</v>
      </c>
      <c r="N689" s="4">
        <v>77</v>
      </c>
      <c r="O689" s="4">
        <v>6802</v>
      </c>
      <c r="P689" s="4">
        <v>8350</v>
      </c>
      <c r="Q689" s="4">
        <v>6330</v>
      </c>
    </row>
    <row r="690" spans="5:17">
      <c r="E690" s="4">
        <v>57</v>
      </c>
      <c r="F690" s="4">
        <v>77854</v>
      </c>
      <c r="G690" s="5">
        <v>1.1181999999999999E-2</v>
      </c>
      <c r="H690" s="4">
        <v>3940</v>
      </c>
      <c r="I690" s="4">
        <v>8890</v>
      </c>
      <c r="J690" s="4">
        <v>4950</v>
      </c>
      <c r="K690" s="5">
        <v>6271.63</v>
      </c>
      <c r="L690" s="5">
        <v>1179.26</v>
      </c>
      <c r="M690" s="5">
        <v>488271000</v>
      </c>
      <c r="N690" s="4">
        <v>70</v>
      </c>
      <c r="O690" s="4">
        <v>6812</v>
      </c>
      <c r="P690" s="4">
        <v>6272</v>
      </c>
      <c r="Q690" s="4">
        <v>6302</v>
      </c>
    </row>
    <row r="691" spans="5:17">
      <c r="E691" s="4">
        <v>58</v>
      </c>
      <c r="F691" s="4">
        <v>71855</v>
      </c>
      <c r="G691" s="5">
        <v>1.03204E-2</v>
      </c>
      <c r="H691" s="4">
        <v>3940</v>
      </c>
      <c r="I691" s="4">
        <v>8890</v>
      </c>
      <c r="J691" s="4">
        <v>4950</v>
      </c>
      <c r="K691" s="5">
        <v>6273.91</v>
      </c>
      <c r="L691" s="5">
        <v>1185.3499999999999</v>
      </c>
      <c r="M691" s="5">
        <v>450812000</v>
      </c>
      <c r="N691" s="4">
        <v>68</v>
      </c>
      <c r="O691" s="4">
        <v>6812</v>
      </c>
      <c r="P691" s="4">
        <v>5382</v>
      </c>
      <c r="Q691" s="4">
        <v>6302</v>
      </c>
    </row>
    <row r="692" spans="5:17">
      <c r="E692" s="4">
        <v>59</v>
      </c>
      <c r="F692" s="4">
        <v>64621</v>
      </c>
      <c r="G692" s="5">
        <v>9.2813600000000007E-3</v>
      </c>
      <c r="H692" s="4">
        <v>3940</v>
      </c>
      <c r="I692" s="4">
        <v>8890</v>
      </c>
      <c r="J692" s="4">
        <v>4950</v>
      </c>
      <c r="K692" s="5">
        <v>6263.84</v>
      </c>
      <c r="L692" s="5">
        <v>1186.98</v>
      </c>
      <c r="M692" s="5">
        <v>404776000</v>
      </c>
      <c r="N692" s="4">
        <v>65</v>
      </c>
      <c r="O692" s="4">
        <v>7502</v>
      </c>
      <c r="P692" s="4">
        <v>6330</v>
      </c>
      <c r="Q692" s="4">
        <v>6302</v>
      </c>
    </row>
    <row r="693" spans="5:17">
      <c r="E693" s="4">
        <v>60</v>
      </c>
      <c r="F693" s="4">
        <v>57162</v>
      </c>
      <c r="G693" s="5">
        <v>8.21004E-3</v>
      </c>
      <c r="H693" s="4">
        <v>4002</v>
      </c>
      <c r="I693" s="4">
        <v>8890</v>
      </c>
      <c r="J693" s="4">
        <v>4888</v>
      </c>
      <c r="K693" s="5">
        <v>6255.19</v>
      </c>
      <c r="L693" s="5">
        <v>1194.4100000000001</v>
      </c>
      <c r="M693" s="5">
        <v>357559000</v>
      </c>
      <c r="N693" s="4">
        <v>59</v>
      </c>
      <c r="O693" s="4">
        <v>7502</v>
      </c>
      <c r="P693" s="4">
        <v>5750</v>
      </c>
      <c r="Q693" s="4">
        <v>6302</v>
      </c>
    </row>
    <row r="694" spans="5:17">
      <c r="E694" s="4">
        <v>61</v>
      </c>
      <c r="F694" s="4">
        <v>49337</v>
      </c>
      <c r="G694" s="5">
        <v>7.0861500000000003E-3</v>
      </c>
      <c r="H694" s="4">
        <v>4002</v>
      </c>
      <c r="I694" s="4">
        <v>8890</v>
      </c>
      <c r="J694" s="4">
        <v>4888</v>
      </c>
      <c r="K694" s="5">
        <v>6266.89</v>
      </c>
      <c r="L694" s="5">
        <v>1191.4100000000001</v>
      </c>
      <c r="M694" s="5">
        <v>309190000</v>
      </c>
      <c r="N694" s="4">
        <v>54</v>
      </c>
      <c r="O694" s="4">
        <v>7502</v>
      </c>
      <c r="P694" s="4">
        <v>7302</v>
      </c>
      <c r="Q694" s="4">
        <v>6302</v>
      </c>
    </row>
    <row r="695" spans="5:17">
      <c r="E695" s="4">
        <v>62</v>
      </c>
      <c r="F695" s="4">
        <v>42776</v>
      </c>
      <c r="G695" s="5">
        <v>6.1438100000000004E-3</v>
      </c>
      <c r="H695" s="4">
        <v>4002</v>
      </c>
      <c r="I695" s="4">
        <v>8890</v>
      </c>
      <c r="J695" s="4">
        <v>4888</v>
      </c>
      <c r="K695" s="5">
        <v>6261.47</v>
      </c>
      <c r="L695" s="5">
        <v>1195.6199999999999</v>
      </c>
      <c r="M695" s="5">
        <v>267840000</v>
      </c>
      <c r="N695" s="4">
        <v>52</v>
      </c>
      <c r="O695" s="4">
        <v>7502</v>
      </c>
      <c r="P695" s="4">
        <v>5722</v>
      </c>
      <c r="Q695" s="4">
        <v>6302</v>
      </c>
    </row>
    <row r="696" spans="5:17">
      <c r="E696" s="4">
        <v>63</v>
      </c>
      <c r="F696" s="4">
        <v>35511</v>
      </c>
      <c r="G696" s="5">
        <v>5.10036E-3</v>
      </c>
      <c r="H696" s="4">
        <v>4002</v>
      </c>
      <c r="I696" s="4">
        <v>8890</v>
      </c>
      <c r="J696" s="4">
        <v>4888</v>
      </c>
      <c r="K696" s="5">
        <v>6278.91</v>
      </c>
      <c r="L696" s="5">
        <v>1196.8800000000001</v>
      </c>
      <c r="M696" s="5">
        <v>222970000</v>
      </c>
      <c r="N696" s="4">
        <v>48</v>
      </c>
      <c r="O696" s="4">
        <v>7502</v>
      </c>
      <c r="P696" s="4">
        <v>5172</v>
      </c>
      <c r="Q696" s="4">
        <v>6302</v>
      </c>
    </row>
    <row r="697" spans="5:17">
      <c r="E697" s="4">
        <v>64</v>
      </c>
      <c r="F697" s="4">
        <v>29543</v>
      </c>
      <c r="G697" s="5">
        <v>4.24319E-3</v>
      </c>
      <c r="H697" s="4">
        <v>4002</v>
      </c>
      <c r="I697" s="4">
        <v>8890</v>
      </c>
      <c r="J697" s="4">
        <v>4888</v>
      </c>
      <c r="K697" s="5">
        <v>6280.49</v>
      </c>
      <c r="L697" s="5">
        <v>1204.42</v>
      </c>
      <c r="M697" s="5">
        <v>185544000</v>
      </c>
      <c r="N697" s="4">
        <v>48</v>
      </c>
      <c r="O697" s="4">
        <v>7502</v>
      </c>
      <c r="P697" s="4">
        <v>7700</v>
      </c>
      <c r="Q697" s="4">
        <v>6332</v>
      </c>
    </row>
    <row r="698" spans="5:17">
      <c r="E698" s="4">
        <v>65</v>
      </c>
      <c r="F698" s="4">
        <v>23703</v>
      </c>
      <c r="G698" s="5">
        <v>3.4044000000000001E-3</v>
      </c>
      <c r="H698" s="4">
        <v>4002</v>
      </c>
      <c r="I698" s="4">
        <v>8890</v>
      </c>
      <c r="J698" s="4">
        <v>4888</v>
      </c>
      <c r="K698" s="5">
        <v>6295.31</v>
      </c>
      <c r="L698" s="5">
        <v>1236.06</v>
      </c>
      <c r="M698" s="5">
        <v>149218000</v>
      </c>
      <c r="N698" s="4">
        <v>44</v>
      </c>
      <c r="O698" s="4">
        <v>7502</v>
      </c>
      <c r="P698" s="4">
        <v>4842</v>
      </c>
      <c r="Q698" s="4">
        <v>6462</v>
      </c>
    </row>
    <row r="699" spans="5:17">
      <c r="E699" s="4">
        <v>66</v>
      </c>
      <c r="F699" s="4">
        <v>18772</v>
      </c>
      <c r="G699" s="5">
        <v>2.6961799999999998E-3</v>
      </c>
      <c r="H699" s="4">
        <v>4002</v>
      </c>
      <c r="I699" s="4">
        <v>8890</v>
      </c>
      <c r="J699" s="4">
        <v>4888</v>
      </c>
      <c r="K699" s="5">
        <v>6266.8</v>
      </c>
      <c r="L699" s="5">
        <v>1275.6500000000001</v>
      </c>
      <c r="M699" s="5">
        <v>117640000</v>
      </c>
      <c r="N699" s="4">
        <v>40</v>
      </c>
      <c r="O699" s="4">
        <v>5492</v>
      </c>
      <c r="P699" s="4">
        <v>6760</v>
      </c>
      <c r="Q699" s="4">
        <v>6302</v>
      </c>
    </row>
    <row r="700" spans="5:17">
      <c r="E700" s="4">
        <v>67</v>
      </c>
      <c r="F700" s="4">
        <v>15198</v>
      </c>
      <c r="G700" s="5">
        <v>2.1828500000000001E-3</v>
      </c>
      <c r="H700" s="4">
        <v>4002</v>
      </c>
      <c r="I700" s="4">
        <v>8890</v>
      </c>
      <c r="J700" s="4">
        <v>4888</v>
      </c>
      <c r="K700" s="5">
        <v>6226.34</v>
      </c>
      <c r="L700" s="5">
        <v>1315.63</v>
      </c>
      <c r="M700" s="5">
        <v>94627900</v>
      </c>
      <c r="N700" s="4">
        <v>34</v>
      </c>
      <c r="O700" s="4">
        <v>4252</v>
      </c>
      <c r="P700" s="4">
        <v>7360</v>
      </c>
      <c r="Q700" s="4">
        <v>6302</v>
      </c>
    </row>
    <row r="701" spans="5:17">
      <c r="E701" s="4">
        <v>68</v>
      </c>
      <c r="F701" s="4">
        <v>11537</v>
      </c>
      <c r="G701" s="5">
        <v>1.6570300000000001E-3</v>
      </c>
      <c r="H701" s="4">
        <v>4002</v>
      </c>
      <c r="I701" s="4">
        <v>8890</v>
      </c>
      <c r="J701" s="4">
        <v>4888</v>
      </c>
      <c r="K701" s="5">
        <v>6251.44</v>
      </c>
      <c r="L701" s="5">
        <v>1336.97</v>
      </c>
      <c r="M701" s="5">
        <v>72122900</v>
      </c>
      <c r="N701" s="4">
        <v>29</v>
      </c>
      <c r="O701" s="4">
        <v>4252</v>
      </c>
      <c r="P701" s="4">
        <v>5862</v>
      </c>
      <c r="Q701" s="4">
        <v>6462</v>
      </c>
    </row>
    <row r="702" spans="5:17">
      <c r="E702" s="4">
        <v>69</v>
      </c>
      <c r="F702" s="4">
        <v>8721</v>
      </c>
      <c r="G702" s="5">
        <v>1.2525800000000001E-3</v>
      </c>
      <c r="H702" s="4">
        <v>4002</v>
      </c>
      <c r="I702" s="4">
        <v>8890</v>
      </c>
      <c r="J702" s="4">
        <v>4888</v>
      </c>
      <c r="K702" s="5">
        <v>6202.09</v>
      </c>
      <c r="L702" s="5">
        <v>1369.06</v>
      </c>
      <c r="M702" s="5">
        <v>54088400</v>
      </c>
      <c r="N702" s="4">
        <v>25</v>
      </c>
      <c r="O702" s="4">
        <v>4252</v>
      </c>
      <c r="P702" s="4">
        <v>7550</v>
      </c>
      <c r="Q702" s="4">
        <v>6462</v>
      </c>
    </row>
    <row r="703" spans="5:17">
      <c r="E703" s="4">
        <v>70</v>
      </c>
      <c r="F703" s="4">
        <v>6603</v>
      </c>
      <c r="G703" s="5">
        <v>9.4837299999999997E-4</v>
      </c>
      <c r="H703" s="4">
        <v>4002</v>
      </c>
      <c r="I703" s="4">
        <v>8890</v>
      </c>
      <c r="J703" s="4">
        <v>4888</v>
      </c>
      <c r="K703" s="5">
        <v>6247.23</v>
      </c>
      <c r="L703" s="5">
        <v>1423.89</v>
      </c>
      <c r="M703" s="5">
        <v>41250400</v>
      </c>
      <c r="N703" s="4">
        <v>23</v>
      </c>
      <c r="O703" s="4">
        <v>4252</v>
      </c>
      <c r="P703" s="4">
        <v>7870</v>
      </c>
      <c r="Q703" s="4">
        <v>6462</v>
      </c>
    </row>
    <row r="704" spans="5:17">
      <c r="E704" s="4">
        <v>71</v>
      </c>
      <c r="F704" s="4">
        <v>4790</v>
      </c>
      <c r="G704" s="5">
        <v>6.8797599999999997E-4</v>
      </c>
      <c r="H704" s="4">
        <v>4002</v>
      </c>
      <c r="I704" s="4">
        <v>8890</v>
      </c>
      <c r="J704" s="4">
        <v>4888</v>
      </c>
      <c r="K704" s="5">
        <v>6239.48</v>
      </c>
      <c r="L704" s="5">
        <v>1469.45</v>
      </c>
      <c r="M704" s="5">
        <v>29887100</v>
      </c>
      <c r="N704" s="4">
        <v>21</v>
      </c>
      <c r="O704" s="4">
        <v>4252</v>
      </c>
      <c r="P704" s="4">
        <v>5232</v>
      </c>
      <c r="Q704" s="4">
        <v>6462</v>
      </c>
    </row>
    <row r="705" spans="1:17">
      <c r="E705" s="4">
        <v>72</v>
      </c>
      <c r="F705" s="4">
        <v>3532</v>
      </c>
      <c r="G705" s="5">
        <v>5.0729300000000002E-4</v>
      </c>
      <c r="H705" s="4">
        <v>4002</v>
      </c>
      <c r="I705" s="4">
        <v>8890</v>
      </c>
      <c r="J705" s="4">
        <v>4888</v>
      </c>
      <c r="K705" s="5">
        <v>6179.85</v>
      </c>
      <c r="L705" s="5">
        <v>1522.86</v>
      </c>
      <c r="M705" s="5">
        <v>21827200</v>
      </c>
      <c r="N705" s="4">
        <v>18</v>
      </c>
      <c r="O705" s="4">
        <v>4252</v>
      </c>
      <c r="P705" s="4">
        <v>4002</v>
      </c>
      <c r="Q705" s="4">
        <v>5852</v>
      </c>
    </row>
    <row r="706" spans="1:17">
      <c r="E706" s="4">
        <v>73</v>
      </c>
      <c r="F706" s="4">
        <v>2381</v>
      </c>
      <c r="G706" s="5">
        <v>3.4197699999999998E-4</v>
      </c>
      <c r="H706" s="4">
        <v>4252</v>
      </c>
      <c r="I706" s="4">
        <v>8360</v>
      </c>
      <c r="J706" s="4">
        <v>4108</v>
      </c>
      <c r="K706" s="5">
        <v>5944.09</v>
      </c>
      <c r="L706" s="5">
        <v>1569.17</v>
      </c>
      <c r="M706" s="5">
        <v>14152900</v>
      </c>
      <c r="N706" s="4">
        <v>10</v>
      </c>
      <c r="O706" s="4">
        <v>4252</v>
      </c>
      <c r="P706" s="4">
        <v>5242</v>
      </c>
      <c r="Q706" s="4">
        <v>5492</v>
      </c>
    </row>
    <row r="707" spans="1:17">
      <c r="E707" s="4">
        <v>74</v>
      </c>
      <c r="F707" s="4">
        <v>1653</v>
      </c>
      <c r="G707" s="5">
        <v>2.3741600000000001E-4</v>
      </c>
      <c r="H707" s="4">
        <v>4252</v>
      </c>
      <c r="I707" s="4">
        <v>8360</v>
      </c>
      <c r="J707" s="4">
        <v>4108</v>
      </c>
      <c r="K707" s="5">
        <v>5732.73</v>
      </c>
      <c r="L707" s="5">
        <v>1581.57</v>
      </c>
      <c r="M707" s="5">
        <v>9476210</v>
      </c>
      <c r="N707" s="4">
        <v>9</v>
      </c>
      <c r="O707" s="4">
        <v>4252</v>
      </c>
      <c r="P707" s="4">
        <v>5242</v>
      </c>
      <c r="Q707" s="4">
        <v>5492</v>
      </c>
    </row>
    <row r="708" spans="1:17">
      <c r="E708" s="4">
        <v>75</v>
      </c>
      <c r="F708" s="4">
        <v>1066</v>
      </c>
      <c r="G708" s="5">
        <v>1.5310700000000001E-4</v>
      </c>
      <c r="H708" s="4">
        <v>4252</v>
      </c>
      <c r="I708" s="4">
        <v>8360</v>
      </c>
      <c r="J708" s="4">
        <v>4108</v>
      </c>
      <c r="K708" s="5">
        <v>5750.83</v>
      </c>
      <c r="L708" s="5">
        <v>1621.07</v>
      </c>
      <c r="M708" s="5">
        <v>6130390</v>
      </c>
      <c r="N708" s="4">
        <v>6</v>
      </c>
      <c r="O708" s="4">
        <v>4252</v>
      </c>
      <c r="P708" s="4">
        <v>6462</v>
      </c>
      <c r="Q708" s="4">
        <v>5492</v>
      </c>
    </row>
    <row r="709" spans="1:17">
      <c r="E709" s="4">
        <v>76</v>
      </c>
      <c r="F709" s="4">
        <v>540</v>
      </c>
      <c r="G709" s="5">
        <v>7.75589E-5</v>
      </c>
      <c r="H709" s="4">
        <v>4252</v>
      </c>
      <c r="I709" s="4">
        <v>8360</v>
      </c>
      <c r="J709" s="4">
        <v>4108</v>
      </c>
      <c r="K709" s="5">
        <v>5533.36</v>
      </c>
      <c r="L709" s="5">
        <v>1497.7</v>
      </c>
      <c r="M709" s="5">
        <v>2988010</v>
      </c>
      <c r="N709" s="4">
        <v>4</v>
      </c>
      <c r="O709" s="4">
        <v>4252</v>
      </c>
      <c r="P709" s="4">
        <v>5642</v>
      </c>
      <c r="Q709" s="4">
        <v>5492</v>
      </c>
    </row>
    <row r="710" spans="1:17">
      <c r="E710" s="4">
        <v>77</v>
      </c>
      <c r="F710" s="4">
        <v>236</v>
      </c>
      <c r="G710" s="5">
        <v>3.3896100000000002E-5</v>
      </c>
      <c r="H710" s="4">
        <v>4252</v>
      </c>
      <c r="I710" s="4">
        <v>8360</v>
      </c>
      <c r="J710" s="4">
        <v>4108</v>
      </c>
      <c r="K710" s="5">
        <v>5105.8900000000003</v>
      </c>
      <c r="L710" s="5">
        <v>1074.28</v>
      </c>
      <c r="M710" s="5">
        <v>1204990</v>
      </c>
      <c r="N710" s="4">
        <v>4</v>
      </c>
      <c r="O710" s="4">
        <v>4252</v>
      </c>
      <c r="P710" s="4">
        <v>8360</v>
      </c>
      <c r="Q710" s="4">
        <v>5492</v>
      </c>
    </row>
    <row r="711" spans="1:17">
      <c r="E711" s="4">
        <v>78</v>
      </c>
      <c r="F711" s="4">
        <v>59</v>
      </c>
      <c r="G711" s="5">
        <v>8.4740200000000002E-6</v>
      </c>
      <c r="H711" s="4">
        <v>4252</v>
      </c>
      <c r="I711" s="4">
        <v>5492</v>
      </c>
      <c r="J711" s="4">
        <v>1240</v>
      </c>
      <c r="K711" s="5">
        <v>4693.3599999999997</v>
      </c>
      <c r="L711" s="5">
        <v>593.70600000000002</v>
      </c>
      <c r="M711" s="5">
        <v>276908</v>
      </c>
      <c r="N711" s="4">
        <v>2</v>
      </c>
      <c r="O711" s="4">
        <v>4252</v>
      </c>
      <c r="P711" s="4">
        <v>5492</v>
      </c>
      <c r="Q711" s="4">
        <v>4252</v>
      </c>
    </row>
    <row r="712" spans="1:17">
      <c r="E712" s="4">
        <v>79</v>
      </c>
      <c r="F712" s="4">
        <v>15</v>
      </c>
      <c r="G712" s="5">
        <v>2.1544099999999999E-6</v>
      </c>
      <c r="H712" s="4">
        <v>4252</v>
      </c>
      <c r="I712" s="4">
        <v>4252</v>
      </c>
      <c r="J712" s="4">
        <v>0</v>
      </c>
      <c r="K712" s="5">
        <v>4252</v>
      </c>
      <c r="L712" s="5">
        <v>0</v>
      </c>
      <c r="M712" s="5">
        <v>63780</v>
      </c>
      <c r="N712" s="4">
        <v>1</v>
      </c>
      <c r="O712" s="4">
        <v>4252</v>
      </c>
      <c r="P712" s="4">
        <v>4252</v>
      </c>
      <c r="Q712" s="4">
        <v>4252</v>
      </c>
    </row>
    <row r="713" spans="1:17">
      <c r="A713">
        <v>1993</v>
      </c>
      <c r="B713" t="s">
        <v>42</v>
      </c>
      <c r="E713" s="4">
        <v>1</v>
      </c>
      <c r="F713" s="4">
        <v>5027423</v>
      </c>
      <c r="G713" s="5">
        <v>0.72207600000000005</v>
      </c>
      <c r="H713" s="4">
        <v>0</v>
      </c>
      <c r="I713" s="4">
        <v>9830</v>
      </c>
      <c r="J713" s="4">
        <v>9830</v>
      </c>
      <c r="K713" s="5">
        <v>4202.96</v>
      </c>
      <c r="L713" s="5">
        <v>2791.46</v>
      </c>
      <c r="M713" s="5">
        <v>21130100000</v>
      </c>
      <c r="N713" s="4">
        <v>160</v>
      </c>
      <c r="O713" s="4">
        <v>830</v>
      </c>
      <c r="P713" s="4">
        <v>4920</v>
      </c>
      <c r="Q713" s="4">
        <v>5222</v>
      </c>
    </row>
    <row r="714" spans="1:17">
      <c r="E714" s="4">
        <v>2</v>
      </c>
      <c r="F714" s="4">
        <v>1515456</v>
      </c>
      <c r="G714" s="5">
        <v>0.21766099999999999</v>
      </c>
      <c r="H714" s="4">
        <v>0</v>
      </c>
      <c r="I714" s="4">
        <v>9840</v>
      </c>
      <c r="J714" s="4">
        <v>9840</v>
      </c>
      <c r="K714" s="5">
        <v>6004.47</v>
      </c>
      <c r="L714" s="5">
        <v>2418.85</v>
      </c>
      <c r="M714" s="5">
        <v>9099520000</v>
      </c>
      <c r="N714" s="4">
        <v>148</v>
      </c>
      <c r="O714" s="4">
        <v>830</v>
      </c>
      <c r="P714" s="4">
        <v>4850</v>
      </c>
      <c r="Q714" s="4">
        <v>6272</v>
      </c>
    </row>
    <row r="715" spans="1:17">
      <c r="E715" s="4">
        <v>3</v>
      </c>
      <c r="F715" s="4">
        <v>1099428</v>
      </c>
      <c r="G715" s="5">
        <v>0.15790799999999999</v>
      </c>
      <c r="H715" s="4">
        <v>0</v>
      </c>
      <c r="I715" s="4">
        <v>9880</v>
      </c>
      <c r="J715" s="4">
        <v>9880</v>
      </c>
      <c r="K715" s="5">
        <v>6642.19</v>
      </c>
      <c r="L715" s="5">
        <v>2334.44</v>
      </c>
      <c r="M715" s="5">
        <v>7302610000</v>
      </c>
      <c r="N715" s="4">
        <v>164</v>
      </c>
      <c r="O715" s="4">
        <v>830</v>
      </c>
      <c r="P715" s="4">
        <v>8370</v>
      </c>
      <c r="Q715" s="4">
        <v>6900</v>
      </c>
    </row>
    <row r="716" spans="1:17">
      <c r="E716" s="4">
        <v>4</v>
      </c>
      <c r="F716" s="4">
        <v>867898</v>
      </c>
      <c r="G716" s="5">
        <v>0.124654</v>
      </c>
      <c r="H716" s="4">
        <v>0</v>
      </c>
      <c r="I716" s="4">
        <v>9880</v>
      </c>
      <c r="J716" s="4">
        <v>9880</v>
      </c>
      <c r="K716" s="5">
        <v>6755.95</v>
      </c>
      <c r="L716" s="5">
        <v>2267.7399999999998</v>
      </c>
      <c r="M716" s="5">
        <v>5863480000</v>
      </c>
      <c r="N716" s="4">
        <v>173</v>
      </c>
      <c r="O716" s="4">
        <v>830</v>
      </c>
      <c r="P716" s="4">
        <v>7020</v>
      </c>
      <c r="Q716" s="4">
        <v>7120</v>
      </c>
    </row>
    <row r="717" spans="1:17">
      <c r="E717" s="4">
        <v>5</v>
      </c>
      <c r="F717" s="4">
        <v>754824</v>
      </c>
      <c r="G717" s="5">
        <v>0.108414</v>
      </c>
      <c r="H717" s="4">
        <v>0</v>
      </c>
      <c r="I717" s="4">
        <v>9880</v>
      </c>
      <c r="J717" s="4">
        <v>9880</v>
      </c>
      <c r="K717" s="5">
        <v>6897.89</v>
      </c>
      <c r="L717" s="5">
        <v>2254.6999999999998</v>
      </c>
      <c r="M717" s="5">
        <v>5206690000</v>
      </c>
      <c r="N717" s="4">
        <v>179</v>
      </c>
      <c r="O717" s="4">
        <v>9500</v>
      </c>
      <c r="P717" s="4">
        <v>5500</v>
      </c>
      <c r="Q717" s="4">
        <v>7240</v>
      </c>
    </row>
    <row r="718" spans="1:17">
      <c r="E718" s="4">
        <v>6</v>
      </c>
      <c r="F718" s="4">
        <v>625933</v>
      </c>
      <c r="G718" s="5">
        <v>8.9901200000000001E-2</v>
      </c>
      <c r="H718" s="4">
        <v>0</v>
      </c>
      <c r="I718" s="4">
        <v>9880</v>
      </c>
      <c r="J718" s="4">
        <v>9880</v>
      </c>
      <c r="K718" s="5">
        <v>7029.68</v>
      </c>
      <c r="L718" s="5">
        <v>2344.85</v>
      </c>
      <c r="M718" s="5">
        <v>4400110000</v>
      </c>
      <c r="N718" s="4">
        <v>180</v>
      </c>
      <c r="O718" s="4">
        <v>9500</v>
      </c>
      <c r="P718" s="4">
        <v>6580</v>
      </c>
      <c r="Q718" s="4">
        <v>7350</v>
      </c>
    </row>
    <row r="719" spans="1:17">
      <c r="E719" s="4">
        <v>7</v>
      </c>
      <c r="F719" s="4">
        <v>566562</v>
      </c>
      <c r="G719" s="5">
        <v>8.1373899999999999E-2</v>
      </c>
      <c r="H719" s="4">
        <v>0</v>
      </c>
      <c r="I719" s="4">
        <v>9880</v>
      </c>
      <c r="J719" s="4">
        <v>9880</v>
      </c>
      <c r="K719" s="5">
        <v>7062.53</v>
      </c>
      <c r="L719" s="5">
        <v>2319.62</v>
      </c>
      <c r="M719" s="5">
        <v>4001360000</v>
      </c>
      <c r="N719" s="4">
        <v>181</v>
      </c>
      <c r="O719" s="4">
        <v>9500</v>
      </c>
      <c r="P719" s="4">
        <v>7840</v>
      </c>
      <c r="Q719" s="4">
        <v>7500</v>
      </c>
    </row>
    <row r="720" spans="1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9880</v>
      </c>
      <c r="J720" s="4">
        <v>9880</v>
      </c>
      <c r="K720" s="5">
        <v>7041.46</v>
      </c>
      <c r="L720" s="5">
        <v>2286.27</v>
      </c>
      <c r="M720" s="5">
        <v>3605750000</v>
      </c>
      <c r="N720" s="4">
        <v>182</v>
      </c>
      <c r="O720" s="4">
        <v>9500</v>
      </c>
      <c r="P720" s="4">
        <v>5180</v>
      </c>
      <c r="Q720" s="4">
        <v>7370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9880</v>
      </c>
      <c r="J721" s="4">
        <v>9880</v>
      </c>
      <c r="K721" s="5">
        <v>7063.6</v>
      </c>
      <c r="L721" s="5">
        <v>2243.11</v>
      </c>
      <c r="M721" s="5">
        <v>3419490000</v>
      </c>
      <c r="N721" s="4">
        <v>186</v>
      </c>
      <c r="O721" s="4">
        <v>9500</v>
      </c>
      <c r="P721" s="4">
        <v>5712</v>
      </c>
      <c r="Q721" s="4">
        <v>7510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9880</v>
      </c>
      <c r="J722" s="4">
        <v>9880</v>
      </c>
      <c r="K722" s="5">
        <v>7029.51</v>
      </c>
      <c r="L722" s="5">
        <v>2229.5300000000002</v>
      </c>
      <c r="M722" s="5">
        <v>3136140000</v>
      </c>
      <c r="N722" s="4">
        <v>187</v>
      </c>
      <c r="O722" s="4">
        <v>9500</v>
      </c>
      <c r="P722" s="4">
        <v>6622</v>
      </c>
      <c r="Q722" s="4">
        <v>7500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9880</v>
      </c>
      <c r="J723" s="4">
        <v>9880</v>
      </c>
      <c r="K723" s="5">
        <v>6970.06</v>
      </c>
      <c r="L723" s="5">
        <v>2207.59</v>
      </c>
      <c r="M723" s="5">
        <v>2846270000</v>
      </c>
      <c r="N723" s="4">
        <v>188</v>
      </c>
      <c r="O723" s="4">
        <v>9500</v>
      </c>
      <c r="P723" s="4">
        <v>5422</v>
      </c>
      <c r="Q723" s="4">
        <v>7332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9880</v>
      </c>
      <c r="J724" s="4">
        <v>9880</v>
      </c>
      <c r="K724" s="5">
        <v>6927.12</v>
      </c>
      <c r="L724" s="5">
        <v>2178</v>
      </c>
      <c r="M724" s="5">
        <v>2622160000</v>
      </c>
      <c r="N724" s="4">
        <v>182</v>
      </c>
      <c r="O724" s="4">
        <v>9500</v>
      </c>
      <c r="P724" s="4">
        <v>6900</v>
      </c>
      <c r="Q724" s="4">
        <v>7282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9920</v>
      </c>
      <c r="J725" s="4">
        <v>9920</v>
      </c>
      <c r="K725" s="5">
        <v>6898.13</v>
      </c>
      <c r="L725" s="5">
        <v>2138.3200000000002</v>
      </c>
      <c r="M725" s="5">
        <v>2507000000</v>
      </c>
      <c r="N725" s="4">
        <v>183</v>
      </c>
      <c r="O725" s="4">
        <v>9500</v>
      </c>
      <c r="P725" s="4">
        <v>9530</v>
      </c>
      <c r="Q725" s="4">
        <v>7280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9920</v>
      </c>
      <c r="J726" s="4">
        <v>9920</v>
      </c>
      <c r="K726" s="5">
        <v>6846.61</v>
      </c>
      <c r="L726" s="5">
        <v>2110.4</v>
      </c>
      <c r="M726" s="5">
        <v>2396420000</v>
      </c>
      <c r="N726" s="4">
        <v>182</v>
      </c>
      <c r="O726" s="4">
        <v>9500</v>
      </c>
      <c r="P726" s="4">
        <v>9530</v>
      </c>
      <c r="Q726" s="4">
        <v>7100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9920</v>
      </c>
      <c r="J727" s="4">
        <v>9920</v>
      </c>
      <c r="K727" s="5">
        <v>6841.81</v>
      </c>
      <c r="L727" s="5">
        <v>2068.84</v>
      </c>
      <c r="M727" s="5">
        <v>2295700000</v>
      </c>
      <c r="N727" s="4">
        <v>182</v>
      </c>
      <c r="O727" s="4">
        <v>9500</v>
      </c>
      <c r="P727" s="4">
        <v>5380</v>
      </c>
      <c r="Q727" s="4">
        <v>7080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9920</v>
      </c>
      <c r="J728" s="4">
        <v>9920</v>
      </c>
      <c r="K728" s="5">
        <v>6779.03</v>
      </c>
      <c r="L728" s="5">
        <v>2046.64</v>
      </c>
      <c r="M728" s="5">
        <v>2140230000</v>
      </c>
      <c r="N728" s="4">
        <v>183</v>
      </c>
      <c r="O728" s="4">
        <v>9500</v>
      </c>
      <c r="P728" s="4">
        <v>9210</v>
      </c>
      <c r="Q728" s="4">
        <v>7020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9920</v>
      </c>
      <c r="J729" s="4">
        <v>9920</v>
      </c>
      <c r="K729" s="5">
        <v>6726.35</v>
      </c>
      <c r="L729" s="5">
        <v>2027.68</v>
      </c>
      <c r="M729" s="5">
        <v>2038650000</v>
      </c>
      <c r="N729" s="4">
        <v>180</v>
      </c>
      <c r="O729" s="4">
        <v>9500</v>
      </c>
      <c r="P729" s="4">
        <v>8680</v>
      </c>
      <c r="Q729" s="4">
        <v>6890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9920</v>
      </c>
      <c r="J730" s="4">
        <v>9920</v>
      </c>
      <c r="K730" s="5">
        <v>6696.78</v>
      </c>
      <c r="L730" s="5">
        <v>2012.66</v>
      </c>
      <c r="M730" s="5">
        <v>1958650000</v>
      </c>
      <c r="N730" s="4">
        <v>181</v>
      </c>
      <c r="O730" s="4">
        <v>9500</v>
      </c>
      <c r="P730" s="4">
        <v>8410</v>
      </c>
      <c r="Q730" s="4">
        <v>6860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9920</v>
      </c>
      <c r="J731" s="4">
        <v>9920</v>
      </c>
      <c r="K731" s="5">
        <v>6697.72</v>
      </c>
      <c r="L731" s="5">
        <v>1997.04</v>
      </c>
      <c r="M731" s="5">
        <v>1891130000</v>
      </c>
      <c r="N731" s="4">
        <v>182</v>
      </c>
      <c r="O731" s="4">
        <v>9500</v>
      </c>
      <c r="P731" s="4">
        <v>6610</v>
      </c>
      <c r="Q731" s="4">
        <v>6860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9920</v>
      </c>
      <c r="J732" s="4">
        <v>9920</v>
      </c>
      <c r="K732" s="5">
        <v>6706.16</v>
      </c>
      <c r="L732" s="5">
        <v>1966.05</v>
      </c>
      <c r="M732" s="5">
        <v>1848750000</v>
      </c>
      <c r="N732" s="4">
        <v>179</v>
      </c>
      <c r="O732" s="4">
        <v>9500</v>
      </c>
      <c r="P732" s="4">
        <v>5382</v>
      </c>
      <c r="Q732" s="4">
        <v>6800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9920</v>
      </c>
      <c r="J733" s="4">
        <v>9920</v>
      </c>
      <c r="K733" s="5">
        <v>6729.61</v>
      </c>
      <c r="L733" s="5">
        <v>1936.99</v>
      </c>
      <c r="M733" s="5">
        <v>1789470000</v>
      </c>
      <c r="N733" s="4">
        <v>181</v>
      </c>
      <c r="O733" s="4">
        <v>9500</v>
      </c>
      <c r="P733" s="4">
        <v>7680</v>
      </c>
      <c r="Q733" s="4">
        <v>6800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9920</v>
      </c>
      <c r="J734" s="4">
        <v>9920</v>
      </c>
      <c r="K734" s="5">
        <v>6755.16</v>
      </c>
      <c r="L734" s="5">
        <v>1914.68</v>
      </c>
      <c r="M734" s="5">
        <v>1737120000</v>
      </c>
      <c r="N734" s="4">
        <v>178</v>
      </c>
      <c r="O734" s="4">
        <v>9500</v>
      </c>
      <c r="P734" s="4">
        <v>9170</v>
      </c>
      <c r="Q734" s="4">
        <v>6860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9920</v>
      </c>
      <c r="J735" s="4">
        <v>9920</v>
      </c>
      <c r="K735" s="5">
        <v>6767.88</v>
      </c>
      <c r="L735" s="5">
        <v>1901.3</v>
      </c>
      <c r="M735" s="5">
        <v>1696290000</v>
      </c>
      <c r="N735" s="4">
        <v>176</v>
      </c>
      <c r="O735" s="4">
        <v>9500</v>
      </c>
      <c r="P735" s="4">
        <v>8242</v>
      </c>
      <c r="Q735" s="4">
        <v>6860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9920</v>
      </c>
      <c r="J736" s="4">
        <v>9920</v>
      </c>
      <c r="K736" s="5">
        <v>6776.78</v>
      </c>
      <c r="L736" s="5">
        <v>1879.87</v>
      </c>
      <c r="M736" s="5">
        <v>1674210000</v>
      </c>
      <c r="N736" s="4">
        <v>170</v>
      </c>
      <c r="O736" s="4">
        <v>9500</v>
      </c>
      <c r="P736" s="4">
        <v>7252</v>
      </c>
      <c r="Q736" s="4">
        <v>6860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9920</v>
      </c>
      <c r="J737" s="4">
        <v>9920</v>
      </c>
      <c r="K737" s="5">
        <v>6809.4</v>
      </c>
      <c r="L737" s="5">
        <v>1860.09</v>
      </c>
      <c r="M737" s="5">
        <v>1659690000</v>
      </c>
      <c r="N737" s="4">
        <v>165</v>
      </c>
      <c r="O737" s="4">
        <v>9500</v>
      </c>
      <c r="P737" s="4">
        <v>5882</v>
      </c>
      <c r="Q737" s="4">
        <v>6860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9920</v>
      </c>
      <c r="J738" s="4">
        <v>9920</v>
      </c>
      <c r="K738" s="5">
        <v>6845.02</v>
      </c>
      <c r="L738" s="5">
        <v>1832.41</v>
      </c>
      <c r="M738" s="5">
        <v>1646350000</v>
      </c>
      <c r="N738" s="4">
        <v>165</v>
      </c>
      <c r="O738" s="4">
        <v>9500</v>
      </c>
      <c r="P738" s="4">
        <v>5130</v>
      </c>
      <c r="Q738" s="4">
        <v>6920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9920</v>
      </c>
      <c r="J739" s="4">
        <v>9920</v>
      </c>
      <c r="K739" s="5">
        <v>6863.65</v>
      </c>
      <c r="L739" s="5">
        <v>1815.22</v>
      </c>
      <c r="M739" s="5">
        <v>1617500000</v>
      </c>
      <c r="N739" s="4">
        <v>160</v>
      </c>
      <c r="O739" s="4">
        <v>9500</v>
      </c>
      <c r="P739" s="4">
        <v>8750</v>
      </c>
      <c r="Q739" s="4">
        <v>6920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9920</v>
      </c>
      <c r="J740" s="4">
        <v>9920</v>
      </c>
      <c r="K740" s="5">
        <v>6898.09</v>
      </c>
      <c r="L740" s="5">
        <v>1784.65</v>
      </c>
      <c r="M740" s="5">
        <v>1606740000</v>
      </c>
      <c r="N740" s="4">
        <v>162</v>
      </c>
      <c r="O740" s="4">
        <v>9500</v>
      </c>
      <c r="P740" s="4">
        <v>5730</v>
      </c>
      <c r="Q740" s="4">
        <v>7022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9920</v>
      </c>
      <c r="J741" s="4">
        <v>9920</v>
      </c>
      <c r="K741" s="5">
        <v>6927.62</v>
      </c>
      <c r="L741" s="5">
        <v>1770.55</v>
      </c>
      <c r="M741" s="5">
        <v>1577290000</v>
      </c>
      <c r="N741" s="4">
        <v>156</v>
      </c>
      <c r="O741" s="4">
        <v>9500</v>
      </c>
      <c r="P741" s="4">
        <v>8550</v>
      </c>
      <c r="Q741" s="4">
        <v>7040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9920</v>
      </c>
      <c r="J742" s="4">
        <v>9920</v>
      </c>
      <c r="K742" s="5">
        <v>6967.09</v>
      </c>
      <c r="L742" s="5">
        <v>1747</v>
      </c>
      <c r="M742" s="5">
        <v>1543710000</v>
      </c>
      <c r="N742" s="4">
        <v>155</v>
      </c>
      <c r="O742" s="4">
        <v>9500</v>
      </c>
      <c r="P742" s="4">
        <v>8550</v>
      </c>
      <c r="Q742" s="4">
        <v>7080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2900</v>
      </c>
      <c r="I743" s="4">
        <v>9920</v>
      </c>
      <c r="J743" s="4">
        <v>7020</v>
      </c>
      <c r="K743" s="5">
        <v>7009.18</v>
      </c>
      <c r="L743" s="5">
        <v>1729.47</v>
      </c>
      <c r="M743" s="5">
        <v>1514480000</v>
      </c>
      <c r="N743" s="4">
        <v>151</v>
      </c>
      <c r="O743" s="4">
        <v>9500</v>
      </c>
      <c r="P743" s="4">
        <v>7580</v>
      </c>
      <c r="Q743" s="4">
        <v>7120</v>
      </c>
    </row>
    <row r="744" spans="5:17">
      <c r="E744" s="4">
        <v>32</v>
      </c>
      <c r="F744" s="4">
        <v>212406</v>
      </c>
      <c r="G744" s="5">
        <v>3.05074E-2</v>
      </c>
      <c r="H744" s="4">
        <v>2900</v>
      </c>
      <c r="I744" s="4">
        <v>9920</v>
      </c>
      <c r="J744" s="4">
        <v>7020</v>
      </c>
      <c r="K744" s="5">
        <v>7049</v>
      </c>
      <c r="L744" s="5">
        <v>1705.96</v>
      </c>
      <c r="M744" s="5">
        <v>1497250000</v>
      </c>
      <c r="N744" s="4">
        <v>150</v>
      </c>
      <c r="O744" s="4">
        <v>9500</v>
      </c>
      <c r="P744" s="4">
        <v>4950</v>
      </c>
      <c r="Q744" s="4">
        <v>7160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2900</v>
      </c>
      <c r="I745" s="4">
        <v>9920</v>
      </c>
      <c r="J745" s="4">
        <v>7020</v>
      </c>
      <c r="K745" s="5">
        <v>7092.15</v>
      </c>
      <c r="L745" s="5">
        <v>1688.45</v>
      </c>
      <c r="M745" s="5">
        <v>1482550000</v>
      </c>
      <c r="N745" s="4">
        <v>145</v>
      </c>
      <c r="O745" s="4">
        <v>9500</v>
      </c>
      <c r="P745" s="4">
        <v>8450</v>
      </c>
      <c r="Q745" s="4">
        <v>7232</v>
      </c>
    </row>
    <row r="746" spans="5:17">
      <c r="E746" s="4">
        <v>34</v>
      </c>
      <c r="F746" s="4">
        <v>207640</v>
      </c>
      <c r="G746" s="5">
        <v>2.98228E-2</v>
      </c>
      <c r="H746" s="4">
        <v>2900</v>
      </c>
      <c r="I746" s="4">
        <v>9920</v>
      </c>
      <c r="J746" s="4">
        <v>7020</v>
      </c>
      <c r="K746" s="5">
        <v>7141.58</v>
      </c>
      <c r="L746" s="5">
        <v>1664.99</v>
      </c>
      <c r="M746" s="5">
        <v>1482880000</v>
      </c>
      <c r="N746" s="4">
        <v>143</v>
      </c>
      <c r="O746" s="4">
        <v>9500</v>
      </c>
      <c r="P746" s="4">
        <v>9620</v>
      </c>
      <c r="Q746" s="4">
        <v>7260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2900</v>
      </c>
      <c r="I747" s="4">
        <v>9920</v>
      </c>
      <c r="J747" s="4">
        <v>7020</v>
      </c>
      <c r="K747" s="5">
        <v>7154.15</v>
      </c>
      <c r="L747" s="5">
        <v>1647.07</v>
      </c>
      <c r="M747" s="5">
        <v>1475140000</v>
      </c>
      <c r="N747" s="4">
        <v>145</v>
      </c>
      <c r="O747" s="4">
        <v>9500</v>
      </c>
      <c r="P747" s="4">
        <v>8890</v>
      </c>
      <c r="Q747" s="4">
        <v>7260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2900</v>
      </c>
      <c r="I748" s="4">
        <v>9920</v>
      </c>
      <c r="J748" s="4">
        <v>7020</v>
      </c>
      <c r="K748" s="5">
        <v>7174.14</v>
      </c>
      <c r="L748" s="5">
        <v>1628.12</v>
      </c>
      <c r="M748" s="5">
        <v>1459480000</v>
      </c>
      <c r="N748" s="4">
        <v>145</v>
      </c>
      <c r="O748" s="4">
        <v>9500</v>
      </c>
      <c r="P748" s="4">
        <v>7600</v>
      </c>
      <c r="Q748" s="4">
        <v>7290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2900</v>
      </c>
      <c r="I749" s="4">
        <v>9920</v>
      </c>
      <c r="J749" s="4">
        <v>7020</v>
      </c>
      <c r="K749" s="5">
        <v>7193.46</v>
      </c>
      <c r="L749" s="5">
        <v>1610.77</v>
      </c>
      <c r="M749" s="5">
        <v>1441460000</v>
      </c>
      <c r="N749" s="4">
        <v>143</v>
      </c>
      <c r="O749" s="4">
        <v>9500</v>
      </c>
      <c r="P749" s="4">
        <v>6480</v>
      </c>
      <c r="Q749" s="4">
        <v>7510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2900</v>
      </c>
      <c r="I750" s="4">
        <v>9920</v>
      </c>
      <c r="J750" s="4">
        <v>7020</v>
      </c>
      <c r="K750" s="5">
        <v>7221.87</v>
      </c>
      <c r="L750" s="5">
        <v>1609.9</v>
      </c>
      <c r="M750" s="5">
        <v>1414320000</v>
      </c>
      <c r="N750" s="4">
        <v>143</v>
      </c>
      <c r="O750" s="4">
        <v>9500</v>
      </c>
      <c r="P750" s="4">
        <v>6480</v>
      </c>
      <c r="Q750" s="4">
        <v>7520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2900</v>
      </c>
      <c r="I751" s="4">
        <v>9920</v>
      </c>
      <c r="J751" s="4">
        <v>7020</v>
      </c>
      <c r="K751" s="5">
        <v>7255.92</v>
      </c>
      <c r="L751" s="5">
        <v>1603.26</v>
      </c>
      <c r="M751" s="5">
        <v>1382240000</v>
      </c>
      <c r="N751" s="4">
        <v>140</v>
      </c>
      <c r="O751" s="4">
        <v>9500</v>
      </c>
      <c r="P751" s="4">
        <v>6480</v>
      </c>
      <c r="Q751" s="4">
        <v>7530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2900</v>
      </c>
      <c r="I752" s="4">
        <v>9920</v>
      </c>
      <c r="J752" s="4">
        <v>7020</v>
      </c>
      <c r="K752" s="5">
        <v>7286.85</v>
      </c>
      <c r="L752" s="5">
        <v>1580.63</v>
      </c>
      <c r="M752" s="5">
        <v>1361830000</v>
      </c>
      <c r="N752" s="4">
        <v>137</v>
      </c>
      <c r="O752" s="4">
        <v>9500</v>
      </c>
      <c r="P752" s="4">
        <v>5982</v>
      </c>
      <c r="Q752" s="4">
        <v>7580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2900</v>
      </c>
      <c r="I753" s="4">
        <v>9920</v>
      </c>
      <c r="J753" s="4">
        <v>7020</v>
      </c>
      <c r="K753" s="5">
        <v>7335.48</v>
      </c>
      <c r="L753" s="5">
        <v>1573.46</v>
      </c>
      <c r="M753" s="5">
        <v>1324310000</v>
      </c>
      <c r="N753" s="4">
        <v>133</v>
      </c>
      <c r="O753" s="4">
        <v>9500</v>
      </c>
      <c r="P753" s="4">
        <v>9490</v>
      </c>
      <c r="Q753" s="4">
        <v>7640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2900</v>
      </c>
      <c r="I754" s="4">
        <v>9920</v>
      </c>
      <c r="J754" s="4">
        <v>7020</v>
      </c>
      <c r="K754" s="5">
        <v>7378.2</v>
      </c>
      <c r="L754" s="5">
        <v>1559.11</v>
      </c>
      <c r="M754" s="5">
        <v>1276660000</v>
      </c>
      <c r="N754" s="4">
        <v>129</v>
      </c>
      <c r="O754" s="4">
        <v>9500</v>
      </c>
      <c r="P754" s="4">
        <v>5370</v>
      </c>
      <c r="Q754" s="4">
        <v>7670</v>
      </c>
    </row>
    <row r="755" spans="5:17">
      <c r="E755" s="4">
        <v>43</v>
      </c>
      <c r="F755" s="4">
        <v>165879</v>
      </c>
      <c r="G755" s="5">
        <v>2.38248E-2</v>
      </c>
      <c r="H755" s="4">
        <v>2900</v>
      </c>
      <c r="I755" s="4">
        <v>9920</v>
      </c>
      <c r="J755" s="4">
        <v>7020</v>
      </c>
      <c r="K755" s="5">
        <v>7397.33</v>
      </c>
      <c r="L755" s="5">
        <v>1542.52</v>
      </c>
      <c r="M755" s="5">
        <v>1227060000</v>
      </c>
      <c r="N755" s="4">
        <v>128</v>
      </c>
      <c r="O755" s="4">
        <v>9500</v>
      </c>
      <c r="P755" s="4">
        <v>9560</v>
      </c>
      <c r="Q755" s="4">
        <v>7680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2900</v>
      </c>
      <c r="I756" s="4">
        <v>9920</v>
      </c>
      <c r="J756" s="4">
        <v>7020</v>
      </c>
      <c r="K756" s="5">
        <v>7431.54</v>
      </c>
      <c r="L756" s="5">
        <v>1512.5</v>
      </c>
      <c r="M756" s="5">
        <v>1184230000</v>
      </c>
      <c r="N756" s="4">
        <v>118</v>
      </c>
      <c r="O756" s="4">
        <v>7800</v>
      </c>
      <c r="P756" s="4">
        <v>7980</v>
      </c>
      <c r="Q756" s="4">
        <v>7680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2900</v>
      </c>
      <c r="I757" s="4">
        <v>9920</v>
      </c>
      <c r="J757" s="4">
        <v>7020</v>
      </c>
      <c r="K757" s="5">
        <v>7485.85</v>
      </c>
      <c r="L757" s="5">
        <v>1490.33</v>
      </c>
      <c r="M757" s="5">
        <v>1140640000</v>
      </c>
      <c r="N757" s="4">
        <v>115</v>
      </c>
      <c r="O757" s="4">
        <v>7800</v>
      </c>
      <c r="P757" s="4">
        <v>7770</v>
      </c>
      <c r="Q757" s="4">
        <v>7772</v>
      </c>
    </row>
    <row r="758" spans="5:17">
      <c r="E758" s="4">
        <v>46</v>
      </c>
      <c r="F758" s="4">
        <v>144773</v>
      </c>
      <c r="G758" s="5">
        <v>2.07934E-2</v>
      </c>
      <c r="H758" s="4">
        <v>2900</v>
      </c>
      <c r="I758" s="4">
        <v>9920</v>
      </c>
      <c r="J758" s="4">
        <v>7020</v>
      </c>
      <c r="K758" s="5">
        <v>7527.71</v>
      </c>
      <c r="L758" s="5">
        <v>1468.93</v>
      </c>
      <c r="M758" s="5">
        <v>1089810000</v>
      </c>
      <c r="N758" s="4">
        <v>114</v>
      </c>
      <c r="O758" s="4">
        <v>7800</v>
      </c>
      <c r="P758" s="4">
        <v>5742</v>
      </c>
      <c r="Q758" s="4">
        <v>7772</v>
      </c>
    </row>
    <row r="759" spans="5:17">
      <c r="E759" s="4">
        <v>47</v>
      </c>
      <c r="F759" s="4">
        <v>138076</v>
      </c>
      <c r="G759" s="5">
        <v>1.9831499999999998E-2</v>
      </c>
      <c r="H759" s="4">
        <v>2900</v>
      </c>
      <c r="I759" s="4">
        <v>9920</v>
      </c>
      <c r="J759" s="4">
        <v>7020</v>
      </c>
      <c r="K759" s="5">
        <v>7584.69</v>
      </c>
      <c r="L759" s="5">
        <v>1434.6</v>
      </c>
      <c r="M759" s="5">
        <v>1047260000</v>
      </c>
      <c r="N759" s="4">
        <v>112</v>
      </c>
      <c r="O759" s="4">
        <v>7800</v>
      </c>
      <c r="P759" s="4">
        <v>4780</v>
      </c>
      <c r="Q759" s="4">
        <v>7800</v>
      </c>
    </row>
    <row r="760" spans="5:17">
      <c r="E760" s="4">
        <v>48</v>
      </c>
      <c r="F760" s="4">
        <v>130322</v>
      </c>
      <c r="G760" s="5">
        <v>1.87178E-2</v>
      </c>
      <c r="H760" s="4">
        <v>2900</v>
      </c>
      <c r="I760" s="4">
        <v>9920</v>
      </c>
      <c r="J760" s="4">
        <v>7020</v>
      </c>
      <c r="K760" s="5">
        <v>7654.34</v>
      </c>
      <c r="L760" s="5">
        <v>1397.96</v>
      </c>
      <c r="M760" s="5">
        <v>997528000</v>
      </c>
      <c r="N760" s="4">
        <v>107</v>
      </c>
      <c r="O760" s="4">
        <v>7800</v>
      </c>
      <c r="P760" s="4">
        <v>3772</v>
      </c>
      <c r="Q760" s="4">
        <v>7800</v>
      </c>
    </row>
    <row r="761" spans="5:17">
      <c r="E761" s="4">
        <v>49</v>
      </c>
      <c r="F761" s="4">
        <v>123826</v>
      </c>
      <c r="G761" s="5">
        <v>1.77848E-2</v>
      </c>
      <c r="H761" s="4">
        <v>2900</v>
      </c>
      <c r="I761" s="4">
        <v>9920</v>
      </c>
      <c r="J761" s="4">
        <v>7020</v>
      </c>
      <c r="K761" s="5">
        <v>7716.48</v>
      </c>
      <c r="L761" s="5">
        <v>1359.15</v>
      </c>
      <c r="M761" s="5">
        <v>955501000</v>
      </c>
      <c r="N761" s="4">
        <v>106</v>
      </c>
      <c r="O761" s="4">
        <v>7800</v>
      </c>
      <c r="P761" s="4">
        <v>6910</v>
      </c>
      <c r="Q761" s="4">
        <v>7800</v>
      </c>
    </row>
    <row r="762" spans="5:17">
      <c r="E762" s="4">
        <v>50</v>
      </c>
      <c r="F762" s="4">
        <v>118095</v>
      </c>
      <c r="G762" s="5">
        <v>1.69617E-2</v>
      </c>
      <c r="H762" s="4">
        <v>3772</v>
      </c>
      <c r="I762" s="4">
        <v>9920</v>
      </c>
      <c r="J762" s="4">
        <v>6148</v>
      </c>
      <c r="K762" s="5">
        <v>7799.67</v>
      </c>
      <c r="L762" s="5">
        <v>1297.48</v>
      </c>
      <c r="M762" s="5">
        <v>921102000</v>
      </c>
      <c r="N762" s="4">
        <v>102</v>
      </c>
      <c r="O762" s="4">
        <v>7800</v>
      </c>
      <c r="P762" s="4">
        <v>5902</v>
      </c>
      <c r="Q762" s="4">
        <v>7880</v>
      </c>
    </row>
    <row r="763" spans="5:17">
      <c r="E763" s="4">
        <v>51</v>
      </c>
      <c r="F763" s="4">
        <v>114796</v>
      </c>
      <c r="G763" s="5">
        <v>1.64879E-2</v>
      </c>
      <c r="H763" s="4">
        <v>3810</v>
      </c>
      <c r="I763" s="4">
        <v>9830</v>
      </c>
      <c r="J763" s="4">
        <v>6020</v>
      </c>
      <c r="K763" s="5">
        <v>7847.41</v>
      </c>
      <c r="L763" s="5">
        <v>1259.22</v>
      </c>
      <c r="M763" s="5">
        <v>900851000</v>
      </c>
      <c r="N763" s="4">
        <v>96</v>
      </c>
      <c r="O763" s="4">
        <v>7800</v>
      </c>
      <c r="P763" s="4">
        <v>8930</v>
      </c>
      <c r="Q763" s="4">
        <v>7890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3810</v>
      </c>
      <c r="I764" s="4">
        <v>9830</v>
      </c>
      <c r="J764" s="4">
        <v>6020</v>
      </c>
      <c r="K764" s="5">
        <v>7891.35</v>
      </c>
      <c r="L764" s="5">
        <v>1230.24</v>
      </c>
      <c r="M764" s="5">
        <v>878883000</v>
      </c>
      <c r="N764" s="4">
        <v>92</v>
      </c>
      <c r="O764" s="4">
        <v>7800</v>
      </c>
      <c r="P764" s="4">
        <v>7520</v>
      </c>
      <c r="Q764" s="4">
        <v>8010</v>
      </c>
    </row>
    <row r="765" spans="5:17">
      <c r="E765" s="4">
        <v>53</v>
      </c>
      <c r="F765" s="4">
        <v>105587</v>
      </c>
      <c r="G765" s="5">
        <v>1.51652E-2</v>
      </c>
      <c r="H765" s="4">
        <v>3810</v>
      </c>
      <c r="I765" s="4">
        <v>9830</v>
      </c>
      <c r="J765" s="4">
        <v>6020</v>
      </c>
      <c r="K765" s="5">
        <v>7925.83</v>
      </c>
      <c r="L765" s="5">
        <v>1203.5899999999999</v>
      </c>
      <c r="M765" s="5">
        <v>836865000</v>
      </c>
      <c r="N765" s="4">
        <v>89</v>
      </c>
      <c r="O765" s="4">
        <v>7800</v>
      </c>
      <c r="P765" s="4">
        <v>7790</v>
      </c>
      <c r="Q765" s="4">
        <v>8010</v>
      </c>
    </row>
    <row r="766" spans="5:17">
      <c r="E766" s="4">
        <v>54</v>
      </c>
      <c r="F766" s="4">
        <v>99403</v>
      </c>
      <c r="G766" s="5">
        <v>1.4277E-2</v>
      </c>
      <c r="H766" s="4">
        <v>3810</v>
      </c>
      <c r="I766" s="4">
        <v>9830</v>
      </c>
      <c r="J766" s="4">
        <v>6020</v>
      </c>
      <c r="K766" s="5">
        <v>7965.96</v>
      </c>
      <c r="L766" s="5">
        <v>1184.0999999999999</v>
      </c>
      <c r="M766" s="5">
        <v>791840000</v>
      </c>
      <c r="N766" s="4">
        <v>83</v>
      </c>
      <c r="O766" s="4">
        <v>7800</v>
      </c>
      <c r="P766" s="4">
        <v>5440</v>
      </c>
      <c r="Q766" s="4">
        <v>8100</v>
      </c>
    </row>
    <row r="767" spans="5:17">
      <c r="E767" s="4">
        <v>55</v>
      </c>
      <c r="F767" s="4">
        <v>92018</v>
      </c>
      <c r="G767" s="5">
        <v>1.32163E-2</v>
      </c>
      <c r="H767" s="4">
        <v>3810</v>
      </c>
      <c r="I767" s="4">
        <v>9830</v>
      </c>
      <c r="J767" s="4">
        <v>6020</v>
      </c>
      <c r="K767" s="5">
        <v>8008.83</v>
      </c>
      <c r="L767" s="5">
        <v>1154.1300000000001</v>
      </c>
      <c r="M767" s="5">
        <v>736957000</v>
      </c>
      <c r="N767" s="4">
        <v>82</v>
      </c>
      <c r="O767" s="4">
        <v>7800</v>
      </c>
      <c r="P767" s="4">
        <v>6622</v>
      </c>
      <c r="Q767" s="4">
        <v>8140</v>
      </c>
    </row>
    <row r="768" spans="5:17">
      <c r="E768" s="4">
        <v>56</v>
      </c>
      <c r="F768" s="4">
        <v>84737</v>
      </c>
      <c r="G768" s="5">
        <v>1.21706E-2</v>
      </c>
      <c r="H768" s="4">
        <v>3810</v>
      </c>
      <c r="I768" s="4">
        <v>9830</v>
      </c>
      <c r="J768" s="4">
        <v>6020</v>
      </c>
      <c r="K768" s="5">
        <v>8040.51</v>
      </c>
      <c r="L768" s="5">
        <v>1129.23</v>
      </c>
      <c r="M768" s="5">
        <v>681328000</v>
      </c>
      <c r="N768" s="4">
        <v>77</v>
      </c>
      <c r="O768" s="4">
        <v>7800</v>
      </c>
      <c r="P768" s="4">
        <v>8110</v>
      </c>
      <c r="Q768" s="4">
        <v>8240</v>
      </c>
    </row>
    <row r="769" spans="5:17">
      <c r="E769" s="4">
        <v>57</v>
      </c>
      <c r="F769" s="4">
        <v>77854</v>
      </c>
      <c r="G769" s="5">
        <v>1.1181999999999999E-2</v>
      </c>
      <c r="H769" s="4">
        <v>3810</v>
      </c>
      <c r="I769" s="4">
        <v>9830</v>
      </c>
      <c r="J769" s="4">
        <v>6020</v>
      </c>
      <c r="K769" s="5">
        <v>8075.16</v>
      </c>
      <c r="L769" s="5">
        <v>1091.1400000000001</v>
      </c>
      <c r="M769" s="5">
        <v>628683000</v>
      </c>
      <c r="N769" s="4">
        <v>71</v>
      </c>
      <c r="O769" s="4">
        <v>7800</v>
      </c>
      <c r="P769" s="4">
        <v>5422</v>
      </c>
      <c r="Q769" s="4">
        <v>8240</v>
      </c>
    </row>
    <row r="770" spans="5:17">
      <c r="E770" s="4">
        <v>58</v>
      </c>
      <c r="F770" s="4">
        <v>71855</v>
      </c>
      <c r="G770" s="5">
        <v>1.03204E-2</v>
      </c>
      <c r="H770" s="4">
        <v>3810</v>
      </c>
      <c r="I770" s="4">
        <v>9830</v>
      </c>
      <c r="J770" s="4">
        <v>6020</v>
      </c>
      <c r="K770" s="5">
        <v>8115.2</v>
      </c>
      <c r="L770" s="5">
        <v>1063.03</v>
      </c>
      <c r="M770" s="5">
        <v>583118000</v>
      </c>
      <c r="N770" s="4">
        <v>69</v>
      </c>
      <c r="O770" s="4">
        <v>7800</v>
      </c>
      <c r="P770" s="4">
        <v>4672</v>
      </c>
      <c r="Q770" s="4">
        <v>8290</v>
      </c>
    </row>
    <row r="771" spans="5:17">
      <c r="E771" s="4">
        <v>59</v>
      </c>
      <c r="F771" s="4">
        <v>64621</v>
      </c>
      <c r="G771" s="5">
        <v>9.2813600000000007E-3</v>
      </c>
      <c r="H771" s="4">
        <v>3810</v>
      </c>
      <c r="I771" s="4">
        <v>9830</v>
      </c>
      <c r="J771" s="4">
        <v>6020</v>
      </c>
      <c r="K771" s="5">
        <v>8142.79</v>
      </c>
      <c r="L771" s="5">
        <v>1043.1300000000001</v>
      </c>
      <c r="M771" s="5">
        <v>526195000</v>
      </c>
      <c r="N771" s="4">
        <v>65</v>
      </c>
      <c r="O771" s="4">
        <v>9040</v>
      </c>
      <c r="P771" s="4">
        <v>8370</v>
      </c>
      <c r="Q771" s="4">
        <v>8300</v>
      </c>
    </row>
    <row r="772" spans="5:17">
      <c r="E772" s="4">
        <v>60</v>
      </c>
      <c r="F772" s="4">
        <v>57162</v>
      </c>
      <c r="G772" s="5">
        <v>8.21004E-3</v>
      </c>
      <c r="H772" s="4">
        <v>4020</v>
      </c>
      <c r="I772" s="4">
        <v>9830</v>
      </c>
      <c r="J772" s="4">
        <v>5810</v>
      </c>
      <c r="K772" s="5">
        <v>8171.66</v>
      </c>
      <c r="L772" s="5">
        <v>1030.02</v>
      </c>
      <c r="M772" s="5">
        <v>467108000</v>
      </c>
      <c r="N772" s="4">
        <v>59</v>
      </c>
      <c r="O772" s="4">
        <v>9040</v>
      </c>
      <c r="P772" s="4">
        <v>9500</v>
      </c>
      <c r="Q772" s="4">
        <v>8300</v>
      </c>
    </row>
    <row r="773" spans="5:17">
      <c r="E773" s="4">
        <v>61</v>
      </c>
      <c r="F773" s="4">
        <v>49337</v>
      </c>
      <c r="G773" s="5">
        <v>7.0861500000000003E-3</v>
      </c>
      <c r="H773" s="4">
        <v>4020</v>
      </c>
      <c r="I773" s="4">
        <v>9680</v>
      </c>
      <c r="J773" s="4">
        <v>5660</v>
      </c>
      <c r="K773" s="5">
        <v>8213.39</v>
      </c>
      <c r="L773" s="5">
        <v>1011.63</v>
      </c>
      <c r="M773" s="5">
        <v>405224000</v>
      </c>
      <c r="N773" s="4">
        <v>54</v>
      </c>
      <c r="O773" s="4">
        <v>9040</v>
      </c>
      <c r="P773" s="4">
        <v>6692</v>
      </c>
      <c r="Q773" s="4">
        <v>8312</v>
      </c>
    </row>
    <row r="774" spans="5:17">
      <c r="E774" s="4">
        <v>62</v>
      </c>
      <c r="F774" s="4">
        <v>42776</v>
      </c>
      <c r="G774" s="5">
        <v>6.1438100000000004E-3</v>
      </c>
      <c r="H774" s="4">
        <v>4020</v>
      </c>
      <c r="I774" s="4">
        <v>9680</v>
      </c>
      <c r="J774" s="4">
        <v>5660</v>
      </c>
      <c r="K774" s="5">
        <v>8228.9699999999993</v>
      </c>
      <c r="L774" s="5">
        <v>995.91899999999998</v>
      </c>
      <c r="M774" s="5">
        <v>352003000</v>
      </c>
      <c r="N774" s="4">
        <v>52</v>
      </c>
      <c r="O774" s="4">
        <v>9040</v>
      </c>
      <c r="P774" s="4">
        <v>7762</v>
      </c>
      <c r="Q774" s="4">
        <v>8312</v>
      </c>
    </row>
    <row r="775" spans="5:17">
      <c r="E775" s="4">
        <v>63</v>
      </c>
      <c r="F775" s="4">
        <v>35511</v>
      </c>
      <c r="G775" s="5">
        <v>5.10036E-3</v>
      </c>
      <c r="H775" s="4">
        <v>4020</v>
      </c>
      <c r="I775" s="4">
        <v>9680</v>
      </c>
      <c r="J775" s="4">
        <v>5660</v>
      </c>
      <c r="K775" s="5">
        <v>8250.24</v>
      </c>
      <c r="L775" s="5">
        <v>970.99400000000003</v>
      </c>
      <c r="M775" s="5">
        <v>292974000</v>
      </c>
      <c r="N775" s="4">
        <v>48</v>
      </c>
      <c r="O775" s="4">
        <v>9040</v>
      </c>
      <c r="P775" s="4">
        <v>7100</v>
      </c>
      <c r="Q775" s="4">
        <v>8330</v>
      </c>
    </row>
    <row r="776" spans="5:17">
      <c r="E776" s="4">
        <v>64</v>
      </c>
      <c r="F776" s="4">
        <v>29543</v>
      </c>
      <c r="G776" s="5">
        <v>4.24319E-3</v>
      </c>
      <c r="H776" s="4">
        <v>4020</v>
      </c>
      <c r="I776" s="4">
        <v>9680</v>
      </c>
      <c r="J776" s="4">
        <v>5660</v>
      </c>
      <c r="K776" s="5">
        <v>8281.56</v>
      </c>
      <c r="L776" s="5">
        <v>946.072</v>
      </c>
      <c r="M776" s="5">
        <v>244662000</v>
      </c>
      <c r="N776" s="4">
        <v>48</v>
      </c>
      <c r="O776" s="4">
        <v>9040</v>
      </c>
      <c r="P776" s="4">
        <v>5260</v>
      </c>
      <c r="Q776" s="4">
        <v>8330</v>
      </c>
    </row>
    <row r="777" spans="5:17">
      <c r="E777" s="4">
        <v>65</v>
      </c>
      <c r="F777" s="4">
        <v>23703</v>
      </c>
      <c r="G777" s="5">
        <v>3.4044000000000001E-3</v>
      </c>
      <c r="H777" s="4">
        <v>4020</v>
      </c>
      <c r="I777" s="4">
        <v>9670</v>
      </c>
      <c r="J777" s="4">
        <v>5650</v>
      </c>
      <c r="K777" s="5">
        <v>8279.84</v>
      </c>
      <c r="L777" s="5">
        <v>958.86599999999999</v>
      </c>
      <c r="M777" s="5">
        <v>196257000</v>
      </c>
      <c r="N777" s="4">
        <v>45</v>
      </c>
      <c r="O777" s="4">
        <v>9040</v>
      </c>
      <c r="P777" s="4">
        <v>4020</v>
      </c>
      <c r="Q777" s="4">
        <v>8330</v>
      </c>
    </row>
    <row r="778" spans="5:17">
      <c r="E778" s="4">
        <v>66</v>
      </c>
      <c r="F778" s="4">
        <v>18772</v>
      </c>
      <c r="G778" s="5">
        <v>2.6961799999999998E-3</v>
      </c>
      <c r="H778" s="4">
        <v>5790</v>
      </c>
      <c r="I778" s="4">
        <v>9670</v>
      </c>
      <c r="J778" s="4">
        <v>3880</v>
      </c>
      <c r="K778" s="5">
        <v>8289.84</v>
      </c>
      <c r="L778" s="5">
        <v>960.73299999999995</v>
      </c>
      <c r="M778" s="5">
        <v>155617000</v>
      </c>
      <c r="N778" s="4">
        <v>41</v>
      </c>
      <c r="O778" s="4">
        <v>8490</v>
      </c>
      <c r="P778" s="4">
        <v>7880</v>
      </c>
      <c r="Q778" s="4">
        <v>8330</v>
      </c>
    </row>
    <row r="779" spans="5:17">
      <c r="E779" s="4">
        <v>67</v>
      </c>
      <c r="F779" s="4">
        <v>15198</v>
      </c>
      <c r="G779" s="5">
        <v>2.1828500000000001E-3</v>
      </c>
      <c r="H779" s="4">
        <v>5790</v>
      </c>
      <c r="I779" s="4">
        <v>9670</v>
      </c>
      <c r="J779" s="4">
        <v>3880</v>
      </c>
      <c r="K779" s="5">
        <v>8292.02</v>
      </c>
      <c r="L779" s="5">
        <v>950.35199999999998</v>
      </c>
      <c r="M779" s="5">
        <v>126022000</v>
      </c>
      <c r="N779" s="4">
        <v>35</v>
      </c>
      <c r="O779" s="4">
        <v>7600</v>
      </c>
      <c r="P779" s="4">
        <v>7260</v>
      </c>
      <c r="Q779" s="4">
        <v>8330</v>
      </c>
    </row>
    <row r="780" spans="5:17">
      <c r="E780" s="4">
        <v>68</v>
      </c>
      <c r="F780" s="4">
        <v>11537</v>
      </c>
      <c r="G780" s="5">
        <v>1.6570300000000001E-3</v>
      </c>
      <c r="H780" s="4">
        <v>5790</v>
      </c>
      <c r="I780" s="4">
        <v>9670</v>
      </c>
      <c r="J780" s="4">
        <v>3880</v>
      </c>
      <c r="K780" s="5">
        <v>8301.01</v>
      </c>
      <c r="L780" s="5">
        <v>960.38099999999997</v>
      </c>
      <c r="M780" s="5">
        <v>95768700</v>
      </c>
      <c r="N780" s="4">
        <v>30</v>
      </c>
      <c r="O780" s="4">
        <v>7600</v>
      </c>
      <c r="P780" s="4">
        <v>7890</v>
      </c>
      <c r="Q780" s="4">
        <v>8330</v>
      </c>
    </row>
    <row r="781" spans="5:17">
      <c r="E781" s="4">
        <v>69</v>
      </c>
      <c r="F781" s="4">
        <v>8721</v>
      </c>
      <c r="G781" s="5">
        <v>1.2525800000000001E-3</v>
      </c>
      <c r="H781" s="4">
        <v>5790</v>
      </c>
      <c r="I781" s="4">
        <v>9670</v>
      </c>
      <c r="J781" s="4">
        <v>3880</v>
      </c>
      <c r="K781" s="5">
        <v>8289.07</v>
      </c>
      <c r="L781" s="5">
        <v>949.20799999999997</v>
      </c>
      <c r="M781" s="5">
        <v>72289000</v>
      </c>
      <c r="N781" s="4">
        <v>25</v>
      </c>
      <c r="O781" s="4">
        <v>7600</v>
      </c>
      <c r="P781" s="4">
        <v>6610</v>
      </c>
      <c r="Q781" s="4">
        <v>8330</v>
      </c>
    </row>
    <row r="782" spans="5:17">
      <c r="E782" s="4">
        <v>70</v>
      </c>
      <c r="F782" s="4">
        <v>6603</v>
      </c>
      <c r="G782" s="5">
        <v>9.4837299999999997E-4</v>
      </c>
      <c r="H782" s="4">
        <v>5790</v>
      </c>
      <c r="I782" s="4">
        <v>9670</v>
      </c>
      <c r="J782" s="4">
        <v>3880</v>
      </c>
      <c r="K782" s="5">
        <v>8238.93</v>
      </c>
      <c r="L782" s="5">
        <v>961.33500000000004</v>
      </c>
      <c r="M782" s="5">
        <v>54401700</v>
      </c>
      <c r="N782" s="4">
        <v>22</v>
      </c>
      <c r="O782" s="4">
        <v>7600</v>
      </c>
      <c r="P782" s="4">
        <v>7750</v>
      </c>
      <c r="Q782" s="4">
        <v>8330</v>
      </c>
    </row>
    <row r="783" spans="5:17">
      <c r="E783" s="4">
        <v>71</v>
      </c>
      <c r="F783" s="4">
        <v>4790</v>
      </c>
      <c r="G783" s="5">
        <v>6.8797599999999997E-4</v>
      </c>
      <c r="H783" s="4">
        <v>5790</v>
      </c>
      <c r="I783" s="4">
        <v>9670</v>
      </c>
      <c r="J783" s="4">
        <v>3880</v>
      </c>
      <c r="K783" s="5">
        <v>8209.14</v>
      </c>
      <c r="L783" s="5">
        <v>942.29700000000003</v>
      </c>
      <c r="M783" s="5">
        <v>39321800</v>
      </c>
      <c r="N783" s="4">
        <v>20</v>
      </c>
      <c r="O783" s="4">
        <v>7600</v>
      </c>
      <c r="P783" s="4">
        <v>9620</v>
      </c>
      <c r="Q783" s="4">
        <v>8100</v>
      </c>
    </row>
    <row r="784" spans="5:17">
      <c r="E784" s="4">
        <v>72</v>
      </c>
      <c r="F784" s="4">
        <v>3532</v>
      </c>
      <c r="G784" s="5">
        <v>5.0729300000000002E-4</v>
      </c>
      <c r="H784" s="4">
        <v>5790</v>
      </c>
      <c r="I784" s="4">
        <v>9670</v>
      </c>
      <c r="J784" s="4">
        <v>3880</v>
      </c>
      <c r="K784" s="5">
        <v>8138.09</v>
      </c>
      <c r="L784" s="5">
        <v>922.255</v>
      </c>
      <c r="M784" s="5">
        <v>28743700</v>
      </c>
      <c r="N784" s="4">
        <v>17</v>
      </c>
      <c r="O784" s="4">
        <v>7600</v>
      </c>
      <c r="P784" s="4">
        <v>8760</v>
      </c>
      <c r="Q784" s="4">
        <v>7600</v>
      </c>
    </row>
    <row r="785" spans="1:17">
      <c r="E785" s="4">
        <v>73</v>
      </c>
      <c r="F785" s="4">
        <v>2381</v>
      </c>
      <c r="G785" s="5">
        <v>3.4197699999999998E-4</v>
      </c>
      <c r="H785" s="4">
        <v>5790</v>
      </c>
      <c r="I785" s="4">
        <v>9670</v>
      </c>
      <c r="J785" s="4">
        <v>3880</v>
      </c>
      <c r="K785" s="5">
        <v>8045.61</v>
      </c>
      <c r="L785" s="5">
        <v>816.61900000000003</v>
      </c>
      <c r="M785" s="5">
        <v>19156600</v>
      </c>
      <c r="N785" s="4">
        <v>10</v>
      </c>
      <c r="O785" s="4">
        <v>7600</v>
      </c>
      <c r="P785" s="4">
        <v>6260</v>
      </c>
      <c r="Q785" s="4">
        <v>7600</v>
      </c>
    </row>
    <row r="786" spans="1:17">
      <c r="E786" s="4">
        <v>74</v>
      </c>
      <c r="F786" s="4">
        <v>1653</v>
      </c>
      <c r="G786" s="5">
        <v>2.3741600000000001E-4</v>
      </c>
      <c r="H786" s="4">
        <v>5790</v>
      </c>
      <c r="I786" s="4">
        <v>9670</v>
      </c>
      <c r="J786" s="4">
        <v>3880</v>
      </c>
      <c r="K786" s="5">
        <v>7988.45</v>
      </c>
      <c r="L786" s="5">
        <v>668.28399999999999</v>
      </c>
      <c r="M786" s="5">
        <v>13204900</v>
      </c>
      <c r="N786" s="4">
        <v>9</v>
      </c>
      <c r="O786" s="4">
        <v>7600</v>
      </c>
      <c r="P786" s="4">
        <v>6260</v>
      </c>
      <c r="Q786" s="4">
        <v>7600</v>
      </c>
    </row>
    <row r="787" spans="1:17">
      <c r="E787" s="4">
        <v>75</v>
      </c>
      <c r="F787" s="4">
        <v>1066</v>
      </c>
      <c r="G787" s="5">
        <v>1.5310700000000001E-4</v>
      </c>
      <c r="H787" s="4">
        <v>7580</v>
      </c>
      <c r="I787" s="4">
        <v>9670</v>
      </c>
      <c r="J787" s="4">
        <v>2090</v>
      </c>
      <c r="K787" s="5">
        <v>7914.02</v>
      </c>
      <c r="L787" s="5">
        <v>464.14499999999998</v>
      </c>
      <c r="M787" s="5">
        <v>8436350</v>
      </c>
      <c r="N787" s="4">
        <v>6</v>
      </c>
      <c r="O787" s="4">
        <v>7600</v>
      </c>
      <c r="P787" s="4">
        <v>9670</v>
      </c>
      <c r="Q787" s="4">
        <v>7600</v>
      </c>
    </row>
    <row r="788" spans="1:17">
      <c r="E788" s="4">
        <v>76</v>
      </c>
      <c r="F788" s="4">
        <v>540</v>
      </c>
      <c r="G788" s="5">
        <v>7.75589E-5</v>
      </c>
      <c r="H788" s="4">
        <v>7580</v>
      </c>
      <c r="I788" s="4">
        <v>8490</v>
      </c>
      <c r="J788" s="4">
        <v>910</v>
      </c>
      <c r="K788" s="5">
        <v>7913.28</v>
      </c>
      <c r="L788" s="5">
        <v>411.14299999999997</v>
      </c>
      <c r="M788" s="5">
        <v>4273170</v>
      </c>
      <c r="N788" s="4">
        <v>4</v>
      </c>
      <c r="O788" s="4">
        <v>7600</v>
      </c>
      <c r="P788" s="4">
        <v>8330</v>
      </c>
      <c r="Q788" s="4">
        <v>7600</v>
      </c>
    </row>
    <row r="789" spans="1:17">
      <c r="E789" s="4">
        <v>77</v>
      </c>
      <c r="F789" s="4">
        <v>236</v>
      </c>
      <c r="G789" s="5">
        <v>3.3896100000000002E-5</v>
      </c>
      <c r="H789" s="4">
        <v>7580</v>
      </c>
      <c r="I789" s="4">
        <v>8490</v>
      </c>
      <c r="J789" s="4">
        <v>910</v>
      </c>
      <c r="K789" s="5">
        <v>7978.73</v>
      </c>
      <c r="L789" s="5">
        <v>424.87</v>
      </c>
      <c r="M789" s="5">
        <v>1882980</v>
      </c>
      <c r="N789" s="4">
        <v>4</v>
      </c>
      <c r="O789" s="4">
        <v>7600</v>
      </c>
      <c r="P789" s="4">
        <v>7580</v>
      </c>
      <c r="Q789" s="4">
        <v>7600</v>
      </c>
    </row>
    <row r="790" spans="1:17">
      <c r="E790" s="4">
        <v>78</v>
      </c>
      <c r="F790" s="4">
        <v>59</v>
      </c>
      <c r="G790" s="5">
        <v>8.4740200000000002E-6</v>
      </c>
      <c r="H790" s="4">
        <v>7600</v>
      </c>
      <c r="I790" s="4">
        <v>8490</v>
      </c>
      <c r="J790" s="4">
        <v>890</v>
      </c>
      <c r="K790" s="5">
        <v>7916.78</v>
      </c>
      <c r="L790" s="5">
        <v>426.12700000000001</v>
      </c>
      <c r="M790" s="5">
        <v>467090</v>
      </c>
      <c r="N790" s="4">
        <v>2</v>
      </c>
      <c r="O790" s="4">
        <v>7600</v>
      </c>
      <c r="P790" s="4">
        <v>8490</v>
      </c>
      <c r="Q790" s="4">
        <v>7600</v>
      </c>
    </row>
    <row r="791" spans="1:17">
      <c r="E791" s="4">
        <v>79</v>
      </c>
      <c r="F791" s="4">
        <v>15</v>
      </c>
      <c r="G791" s="5">
        <v>2.1544099999999999E-6</v>
      </c>
      <c r="H791" s="4">
        <v>7600</v>
      </c>
      <c r="I791" s="4">
        <v>7600</v>
      </c>
      <c r="J791" s="4">
        <v>0</v>
      </c>
      <c r="K791" s="5">
        <v>7600</v>
      </c>
      <c r="L791" s="5">
        <v>0</v>
      </c>
      <c r="M791" s="5">
        <v>114000</v>
      </c>
      <c r="N791" s="4">
        <v>1</v>
      </c>
      <c r="O791" s="4">
        <v>7600</v>
      </c>
      <c r="P791" s="4">
        <v>7600</v>
      </c>
      <c r="Q791" s="4">
        <v>7600</v>
      </c>
    </row>
    <row r="792" spans="1:17">
      <c r="A792">
        <v>1993</v>
      </c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9530</v>
      </c>
      <c r="J792" s="4">
        <v>9530</v>
      </c>
      <c r="K792" s="5">
        <v>3088.91</v>
      </c>
      <c r="L792" s="5">
        <v>2028.13</v>
      </c>
      <c r="M792" s="5">
        <v>15529300000</v>
      </c>
      <c r="N792" s="4">
        <v>155</v>
      </c>
      <c r="O792" s="4">
        <v>940</v>
      </c>
      <c r="P792" s="4">
        <v>3882</v>
      </c>
      <c r="Q792" s="4">
        <v>3720</v>
      </c>
    </row>
    <row r="793" spans="1:17">
      <c r="E793" s="4">
        <v>2</v>
      </c>
      <c r="F793" s="4">
        <v>1515456</v>
      </c>
      <c r="G793" s="5">
        <v>0.21766099999999999</v>
      </c>
      <c r="H793" s="4">
        <v>0</v>
      </c>
      <c r="I793" s="4">
        <v>9720</v>
      </c>
      <c r="J793" s="4">
        <v>9720</v>
      </c>
      <c r="K793" s="5">
        <v>4432.3999999999996</v>
      </c>
      <c r="L793" s="5">
        <v>1762.98</v>
      </c>
      <c r="M793" s="5">
        <v>6717100000</v>
      </c>
      <c r="N793" s="4">
        <v>146</v>
      </c>
      <c r="O793" s="4">
        <v>940</v>
      </c>
      <c r="P793" s="4">
        <v>3270</v>
      </c>
      <c r="Q793" s="4">
        <v>4440</v>
      </c>
    </row>
    <row r="794" spans="1:17">
      <c r="E794" s="4">
        <v>3</v>
      </c>
      <c r="F794" s="4">
        <v>1099428</v>
      </c>
      <c r="G794" s="5">
        <v>0.15790799999999999</v>
      </c>
      <c r="H794" s="4">
        <v>0</v>
      </c>
      <c r="I794" s="4">
        <v>9720</v>
      </c>
      <c r="J794" s="4">
        <v>9720</v>
      </c>
      <c r="K794" s="5">
        <v>4863.21</v>
      </c>
      <c r="L794" s="5">
        <v>1802.03</v>
      </c>
      <c r="M794" s="5">
        <v>5346750000</v>
      </c>
      <c r="N794" s="4">
        <v>164</v>
      </c>
      <c r="O794" s="4">
        <v>940</v>
      </c>
      <c r="P794" s="4">
        <v>6372</v>
      </c>
      <c r="Q794" s="4">
        <v>4852</v>
      </c>
    </row>
    <row r="795" spans="1:17">
      <c r="E795" s="4">
        <v>4</v>
      </c>
      <c r="F795" s="4">
        <v>867898</v>
      </c>
      <c r="G795" s="5">
        <v>0.124654</v>
      </c>
      <c r="H795" s="4">
        <v>0</v>
      </c>
      <c r="I795" s="4">
        <v>9720</v>
      </c>
      <c r="J795" s="4">
        <v>9720</v>
      </c>
      <c r="K795" s="5">
        <v>4951.42</v>
      </c>
      <c r="L795" s="5">
        <v>1826.69</v>
      </c>
      <c r="M795" s="5">
        <v>4297330000</v>
      </c>
      <c r="N795" s="4">
        <v>176</v>
      </c>
      <c r="O795" s="4">
        <v>940</v>
      </c>
      <c r="P795" s="4">
        <v>4260</v>
      </c>
      <c r="Q795" s="4">
        <v>5020</v>
      </c>
    </row>
    <row r="796" spans="1:17">
      <c r="E796" s="4">
        <v>5</v>
      </c>
      <c r="F796" s="4">
        <v>754824</v>
      </c>
      <c r="G796" s="5">
        <v>0.108414</v>
      </c>
      <c r="H796" s="4">
        <v>0</v>
      </c>
      <c r="I796" s="4">
        <v>9720</v>
      </c>
      <c r="J796" s="4">
        <v>9720</v>
      </c>
      <c r="K796" s="5">
        <v>5238.95</v>
      </c>
      <c r="L796" s="5">
        <v>1829.05</v>
      </c>
      <c r="M796" s="5">
        <v>3954490000</v>
      </c>
      <c r="N796" s="4">
        <v>182</v>
      </c>
      <c r="O796" s="4">
        <v>940</v>
      </c>
      <c r="P796" s="4">
        <v>4840</v>
      </c>
      <c r="Q796" s="4">
        <v>5360</v>
      </c>
    </row>
    <row r="797" spans="1:17">
      <c r="E797" s="4">
        <v>6</v>
      </c>
      <c r="F797" s="4">
        <v>625933</v>
      </c>
      <c r="G797" s="5">
        <v>8.9901200000000001E-2</v>
      </c>
      <c r="H797" s="4">
        <v>0</v>
      </c>
      <c r="I797" s="4">
        <v>9720</v>
      </c>
      <c r="J797" s="4">
        <v>9720</v>
      </c>
      <c r="K797" s="5">
        <v>5458.36</v>
      </c>
      <c r="L797" s="5">
        <v>1866.04</v>
      </c>
      <c r="M797" s="5">
        <v>3416570000</v>
      </c>
      <c r="N797" s="4">
        <v>186</v>
      </c>
      <c r="O797" s="4">
        <v>940</v>
      </c>
      <c r="P797" s="4">
        <v>4562</v>
      </c>
      <c r="Q797" s="4">
        <v>5742</v>
      </c>
    </row>
    <row r="798" spans="1:17">
      <c r="E798" s="4">
        <v>7</v>
      </c>
      <c r="F798" s="4">
        <v>566562</v>
      </c>
      <c r="G798" s="5">
        <v>8.1373899999999999E-2</v>
      </c>
      <c r="H798" s="4">
        <v>0</v>
      </c>
      <c r="I798" s="4">
        <v>9720</v>
      </c>
      <c r="J798" s="4">
        <v>9720</v>
      </c>
      <c r="K798" s="5">
        <v>5612.52</v>
      </c>
      <c r="L798" s="5">
        <v>1871.28</v>
      </c>
      <c r="M798" s="5">
        <v>3179840000</v>
      </c>
      <c r="N798" s="4">
        <v>187</v>
      </c>
      <c r="O798" s="4">
        <v>940</v>
      </c>
      <c r="P798" s="4">
        <v>5020</v>
      </c>
      <c r="Q798" s="4">
        <v>5770</v>
      </c>
    </row>
    <row r="799" spans="1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9720</v>
      </c>
      <c r="J799" s="4">
        <v>9720</v>
      </c>
      <c r="K799" s="5">
        <v>5725.82</v>
      </c>
      <c r="L799" s="5">
        <v>1864.15</v>
      </c>
      <c r="M799" s="5">
        <v>2932050000</v>
      </c>
      <c r="N799" s="4">
        <v>190</v>
      </c>
      <c r="O799" s="4">
        <v>940</v>
      </c>
      <c r="P799" s="4">
        <v>4700</v>
      </c>
      <c r="Q799" s="4">
        <v>5890</v>
      </c>
    </row>
    <row r="800" spans="1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9720</v>
      </c>
      <c r="J800" s="4">
        <v>9720</v>
      </c>
      <c r="K800" s="5">
        <v>5878</v>
      </c>
      <c r="L800" s="5">
        <v>1852.47</v>
      </c>
      <c r="M800" s="5">
        <v>2845540000</v>
      </c>
      <c r="N800" s="4">
        <v>196</v>
      </c>
      <c r="O800" s="4">
        <v>940</v>
      </c>
      <c r="P800" s="4">
        <v>5940</v>
      </c>
      <c r="Q800" s="4">
        <v>6012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9720</v>
      </c>
      <c r="J801" s="4">
        <v>9720</v>
      </c>
      <c r="K801" s="5">
        <v>5913.53</v>
      </c>
      <c r="L801" s="5">
        <v>1829.22</v>
      </c>
      <c r="M801" s="5">
        <v>2638260000</v>
      </c>
      <c r="N801" s="4">
        <v>203</v>
      </c>
      <c r="O801" s="4">
        <v>5912</v>
      </c>
      <c r="P801" s="4">
        <v>9010</v>
      </c>
      <c r="Q801" s="4">
        <v>6080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9720</v>
      </c>
      <c r="J802" s="4">
        <v>9720</v>
      </c>
      <c r="K802" s="5">
        <v>5915.21</v>
      </c>
      <c r="L802" s="5">
        <v>1803.81</v>
      </c>
      <c r="M802" s="5">
        <v>2415520000</v>
      </c>
      <c r="N802" s="4">
        <v>204</v>
      </c>
      <c r="O802" s="4">
        <v>5912</v>
      </c>
      <c r="P802" s="4">
        <v>4942</v>
      </c>
      <c r="Q802" s="4">
        <v>6060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9720</v>
      </c>
      <c r="J803" s="4">
        <v>9720</v>
      </c>
      <c r="K803" s="5">
        <v>5946.32</v>
      </c>
      <c r="L803" s="5">
        <v>1782.22</v>
      </c>
      <c r="M803" s="5">
        <v>2250890000</v>
      </c>
      <c r="N803" s="4">
        <v>199</v>
      </c>
      <c r="O803" s="4">
        <v>940</v>
      </c>
      <c r="P803" s="4">
        <v>5862</v>
      </c>
      <c r="Q803" s="4">
        <v>6082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9720</v>
      </c>
      <c r="J804" s="4">
        <v>9720</v>
      </c>
      <c r="K804" s="5">
        <v>5981.89</v>
      </c>
      <c r="L804" s="5">
        <v>1775.34</v>
      </c>
      <c r="M804" s="5">
        <v>2174010000</v>
      </c>
      <c r="N804" s="4">
        <v>200</v>
      </c>
      <c r="O804" s="4">
        <v>6470</v>
      </c>
      <c r="P804" s="4">
        <v>3632</v>
      </c>
      <c r="Q804" s="4">
        <v>6100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9720</v>
      </c>
      <c r="J805" s="4">
        <v>9720</v>
      </c>
      <c r="K805" s="5">
        <v>6019.93</v>
      </c>
      <c r="L805" s="5">
        <v>1810.12</v>
      </c>
      <c r="M805" s="5">
        <v>2107070000</v>
      </c>
      <c r="N805" s="4">
        <v>197</v>
      </c>
      <c r="O805" s="4">
        <v>7310</v>
      </c>
      <c r="P805" s="4">
        <v>7610</v>
      </c>
      <c r="Q805" s="4">
        <v>6082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9720</v>
      </c>
      <c r="J806" s="4">
        <v>9720</v>
      </c>
      <c r="K806" s="5">
        <v>6033.58</v>
      </c>
      <c r="L806" s="5">
        <v>1793.63</v>
      </c>
      <c r="M806" s="5">
        <v>2024510000</v>
      </c>
      <c r="N806" s="4">
        <v>199</v>
      </c>
      <c r="O806" s="4">
        <v>6262</v>
      </c>
      <c r="P806" s="4">
        <v>8252</v>
      </c>
      <c r="Q806" s="4">
        <v>6080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9720</v>
      </c>
      <c r="J807" s="4">
        <v>9720</v>
      </c>
      <c r="K807" s="5">
        <v>6009.34</v>
      </c>
      <c r="L807" s="5">
        <v>1791.48</v>
      </c>
      <c r="M807" s="5">
        <v>1897230000</v>
      </c>
      <c r="N807" s="4">
        <v>200</v>
      </c>
      <c r="O807" s="4">
        <v>4560</v>
      </c>
      <c r="P807" s="4">
        <v>4590</v>
      </c>
      <c r="Q807" s="4">
        <v>6012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9720</v>
      </c>
      <c r="J808" s="4">
        <v>9720</v>
      </c>
      <c r="K808" s="5">
        <v>5992.84</v>
      </c>
      <c r="L808" s="5">
        <v>1791.68</v>
      </c>
      <c r="M808" s="5">
        <v>1816330000</v>
      </c>
      <c r="N808" s="4">
        <v>198</v>
      </c>
      <c r="O808" s="4">
        <v>4560</v>
      </c>
      <c r="P808" s="4">
        <v>7450</v>
      </c>
      <c r="Q808" s="4">
        <v>5890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9720</v>
      </c>
      <c r="J809" s="4">
        <v>9720</v>
      </c>
      <c r="K809" s="5">
        <v>5985.14</v>
      </c>
      <c r="L809" s="5">
        <v>1798.44</v>
      </c>
      <c r="M809" s="5">
        <v>1750510000</v>
      </c>
      <c r="N809" s="4">
        <v>202</v>
      </c>
      <c r="O809" s="4">
        <v>4532</v>
      </c>
      <c r="P809" s="4">
        <v>6740</v>
      </c>
      <c r="Q809" s="4">
        <v>5770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9720</v>
      </c>
      <c r="J810" s="4">
        <v>9720</v>
      </c>
      <c r="K810" s="5">
        <v>6008.99</v>
      </c>
      <c r="L810" s="5">
        <v>1808.79</v>
      </c>
      <c r="M810" s="5">
        <v>1696670000</v>
      </c>
      <c r="N810" s="4">
        <v>203</v>
      </c>
      <c r="O810" s="4">
        <v>4532</v>
      </c>
      <c r="P810" s="4">
        <v>7600</v>
      </c>
      <c r="Q810" s="4">
        <v>5770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9720</v>
      </c>
      <c r="J811" s="4">
        <v>9720</v>
      </c>
      <c r="K811" s="5">
        <v>6041.24</v>
      </c>
      <c r="L811" s="5">
        <v>1801.34</v>
      </c>
      <c r="M811" s="5">
        <v>1665440000</v>
      </c>
      <c r="N811" s="4">
        <v>199</v>
      </c>
      <c r="O811" s="4">
        <v>4532</v>
      </c>
      <c r="P811" s="4">
        <v>5600</v>
      </c>
      <c r="Q811" s="4">
        <v>5830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9720</v>
      </c>
      <c r="J812" s="4">
        <v>9720</v>
      </c>
      <c r="K812" s="5">
        <v>6055.42</v>
      </c>
      <c r="L812" s="5">
        <v>1788.63</v>
      </c>
      <c r="M812" s="5">
        <v>1610200000</v>
      </c>
      <c r="N812" s="4">
        <v>201</v>
      </c>
      <c r="O812" s="4">
        <v>4532</v>
      </c>
      <c r="P812" s="4">
        <v>4752</v>
      </c>
      <c r="Q812" s="4">
        <v>5862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9720</v>
      </c>
      <c r="J813" s="4">
        <v>9720</v>
      </c>
      <c r="K813" s="5">
        <v>6067.25</v>
      </c>
      <c r="L813" s="5">
        <v>1782.63</v>
      </c>
      <c r="M813" s="5">
        <v>1560220000</v>
      </c>
      <c r="N813" s="4">
        <v>199</v>
      </c>
      <c r="O813" s="4">
        <v>4532</v>
      </c>
      <c r="P813" s="4">
        <v>6830</v>
      </c>
      <c r="Q813" s="4">
        <v>5862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9720</v>
      </c>
      <c r="J814" s="4">
        <v>9720</v>
      </c>
      <c r="K814" s="5">
        <v>6083.03</v>
      </c>
      <c r="L814" s="5">
        <v>1775.04</v>
      </c>
      <c r="M814" s="5">
        <v>1524650000</v>
      </c>
      <c r="N814" s="4">
        <v>196</v>
      </c>
      <c r="O814" s="4">
        <v>4532</v>
      </c>
      <c r="P814" s="4">
        <v>5022</v>
      </c>
      <c r="Q814" s="4">
        <v>5890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9720</v>
      </c>
      <c r="J815" s="4">
        <v>9720</v>
      </c>
      <c r="K815" s="5">
        <v>6098.48</v>
      </c>
      <c r="L815" s="5">
        <v>1763.6</v>
      </c>
      <c r="M815" s="5">
        <v>1506640000</v>
      </c>
      <c r="N815" s="4">
        <v>192</v>
      </c>
      <c r="O815" s="4">
        <v>4532</v>
      </c>
      <c r="P815" s="4">
        <v>6902</v>
      </c>
      <c r="Q815" s="4">
        <v>5982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9720</v>
      </c>
      <c r="J816" s="4">
        <v>9720</v>
      </c>
      <c r="K816" s="5">
        <v>6112.79</v>
      </c>
      <c r="L816" s="5">
        <v>1753.74</v>
      </c>
      <c r="M816" s="5">
        <v>1489900000</v>
      </c>
      <c r="N816" s="4">
        <v>185</v>
      </c>
      <c r="O816" s="4">
        <v>7012</v>
      </c>
      <c r="P816" s="4">
        <v>6242</v>
      </c>
      <c r="Q816" s="4">
        <v>6060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9630</v>
      </c>
      <c r="J817" s="4">
        <v>9630</v>
      </c>
      <c r="K817" s="5">
        <v>6126.6</v>
      </c>
      <c r="L817" s="5">
        <v>1738.99</v>
      </c>
      <c r="M817" s="5">
        <v>1473560000</v>
      </c>
      <c r="N817" s="4">
        <v>181</v>
      </c>
      <c r="O817" s="4">
        <v>7012</v>
      </c>
      <c r="P817" s="4">
        <v>5010</v>
      </c>
      <c r="Q817" s="4">
        <v>6082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9630</v>
      </c>
      <c r="J818" s="4">
        <v>9630</v>
      </c>
      <c r="K818" s="5">
        <v>6122.71</v>
      </c>
      <c r="L818" s="5">
        <v>1723.15</v>
      </c>
      <c r="M818" s="5">
        <v>1442890000</v>
      </c>
      <c r="N818" s="4">
        <v>174</v>
      </c>
      <c r="O818" s="4">
        <v>7012</v>
      </c>
      <c r="P818" s="4">
        <v>8630</v>
      </c>
      <c r="Q818" s="4">
        <v>6082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9630</v>
      </c>
      <c r="J819" s="4">
        <v>9630</v>
      </c>
      <c r="K819" s="5">
        <v>6128.81</v>
      </c>
      <c r="L819" s="5">
        <v>1693.84</v>
      </c>
      <c r="M819" s="5">
        <v>1427560000</v>
      </c>
      <c r="N819" s="4">
        <v>176</v>
      </c>
      <c r="O819" s="4">
        <v>7012</v>
      </c>
      <c r="P819" s="4">
        <v>3472</v>
      </c>
      <c r="Q819" s="4">
        <v>6082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9630</v>
      </c>
      <c r="J820" s="4">
        <v>9630</v>
      </c>
      <c r="K820" s="5">
        <v>6148.95</v>
      </c>
      <c r="L820" s="5">
        <v>1678.67</v>
      </c>
      <c r="M820" s="5">
        <v>1400000000</v>
      </c>
      <c r="N820" s="4">
        <v>170</v>
      </c>
      <c r="O820" s="4">
        <v>7012</v>
      </c>
      <c r="P820" s="4">
        <v>6262</v>
      </c>
      <c r="Q820" s="4">
        <v>6112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9630</v>
      </c>
      <c r="J821" s="4">
        <v>9630</v>
      </c>
      <c r="K821" s="5">
        <v>6147.72</v>
      </c>
      <c r="L821" s="5">
        <v>1655</v>
      </c>
      <c r="M821" s="5">
        <v>1362160000</v>
      </c>
      <c r="N821" s="4">
        <v>169</v>
      </c>
      <c r="O821" s="4">
        <v>7012</v>
      </c>
      <c r="P821" s="4">
        <v>5680</v>
      </c>
      <c r="Q821" s="4">
        <v>6122</v>
      </c>
    </row>
    <row r="822" spans="5:17">
      <c r="E822" s="4">
        <v>31</v>
      </c>
      <c r="F822" s="4">
        <v>216071</v>
      </c>
      <c r="G822" s="5">
        <v>3.1033700000000001E-2</v>
      </c>
      <c r="H822" s="4">
        <v>3140</v>
      </c>
      <c r="I822" s="4">
        <v>9630</v>
      </c>
      <c r="J822" s="4">
        <v>6490</v>
      </c>
      <c r="K822" s="5">
        <v>6144.95</v>
      </c>
      <c r="L822" s="5">
        <v>1631.12</v>
      </c>
      <c r="M822" s="5">
        <v>1327750000</v>
      </c>
      <c r="N822" s="4">
        <v>165</v>
      </c>
      <c r="O822" s="4">
        <v>6660</v>
      </c>
      <c r="P822" s="4">
        <v>7350</v>
      </c>
      <c r="Q822" s="4">
        <v>6122</v>
      </c>
    </row>
    <row r="823" spans="5:17">
      <c r="E823" s="4">
        <v>32</v>
      </c>
      <c r="F823" s="4">
        <v>212406</v>
      </c>
      <c r="G823" s="5">
        <v>3.05074E-2</v>
      </c>
      <c r="H823" s="4">
        <v>3140</v>
      </c>
      <c r="I823" s="4">
        <v>9630</v>
      </c>
      <c r="J823" s="4">
        <v>6490</v>
      </c>
      <c r="K823" s="5">
        <v>6132.05</v>
      </c>
      <c r="L823" s="5">
        <v>1613.39</v>
      </c>
      <c r="M823" s="5">
        <v>1302480000</v>
      </c>
      <c r="N823" s="4">
        <v>164</v>
      </c>
      <c r="O823" s="4">
        <v>6660</v>
      </c>
      <c r="P823" s="4">
        <v>7112</v>
      </c>
      <c r="Q823" s="4">
        <v>6122</v>
      </c>
    </row>
    <row r="824" spans="5:17">
      <c r="E824" s="4">
        <v>33</v>
      </c>
      <c r="F824" s="4">
        <v>209041</v>
      </c>
      <c r="G824" s="5">
        <v>3.0023999999999999E-2</v>
      </c>
      <c r="H824" s="4">
        <v>3140</v>
      </c>
      <c r="I824" s="4">
        <v>9630</v>
      </c>
      <c r="J824" s="4">
        <v>6490</v>
      </c>
      <c r="K824" s="5">
        <v>6121.76</v>
      </c>
      <c r="L824" s="5">
        <v>1603.54</v>
      </c>
      <c r="M824" s="5">
        <v>1279700000</v>
      </c>
      <c r="N824" s="4">
        <v>159</v>
      </c>
      <c r="O824" s="4">
        <v>6660</v>
      </c>
      <c r="P824" s="4">
        <v>6060</v>
      </c>
      <c r="Q824" s="4">
        <v>6112</v>
      </c>
    </row>
    <row r="825" spans="5:17">
      <c r="E825" s="4">
        <v>34</v>
      </c>
      <c r="F825" s="4">
        <v>207640</v>
      </c>
      <c r="G825" s="5">
        <v>2.98228E-2</v>
      </c>
      <c r="H825" s="4">
        <v>3140</v>
      </c>
      <c r="I825" s="4">
        <v>9630</v>
      </c>
      <c r="J825" s="4">
        <v>6490</v>
      </c>
      <c r="K825" s="5">
        <v>6112.31</v>
      </c>
      <c r="L825" s="5">
        <v>1583.82</v>
      </c>
      <c r="M825" s="5">
        <v>1269160000</v>
      </c>
      <c r="N825" s="4">
        <v>156</v>
      </c>
      <c r="O825" s="4">
        <v>4322</v>
      </c>
      <c r="P825" s="4">
        <v>7420</v>
      </c>
      <c r="Q825" s="4">
        <v>6112</v>
      </c>
    </row>
    <row r="826" spans="5:17">
      <c r="E826" s="4">
        <v>35</v>
      </c>
      <c r="F826" s="4">
        <v>206194</v>
      </c>
      <c r="G826" s="5">
        <v>2.9615099999999998E-2</v>
      </c>
      <c r="H826" s="4">
        <v>3140</v>
      </c>
      <c r="I826" s="4">
        <v>9630</v>
      </c>
      <c r="J826" s="4">
        <v>6490</v>
      </c>
      <c r="K826" s="5">
        <v>6118.23</v>
      </c>
      <c r="L826" s="5">
        <v>1558.31</v>
      </c>
      <c r="M826" s="5">
        <v>1261540000</v>
      </c>
      <c r="N826" s="4">
        <v>158</v>
      </c>
      <c r="O826" s="4">
        <v>6660</v>
      </c>
      <c r="P826" s="4">
        <v>6330</v>
      </c>
      <c r="Q826" s="4">
        <v>6122</v>
      </c>
    </row>
    <row r="827" spans="5:17">
      <c r="E827" s="4">
        <v>36</v>
      </c>
      <c r="F827" s="4">
        <v>203436</v>
      </c>
      <c r="G827" s="5">
        <v>2.9218999999999998E-2</v>
      </c>
      <c r="H827" s="4">
        <v>3140</v>
      </c>
      <c r="I827" s="4">
        <v>9630</v>
      </c>
      <c r="J827" s="4">
        <v>6490</v>
      </c>
      <c r="K827" s="5">
        <v>6136.02</v>
      </c>
      <c r="L827" s="5">
        <v>1532.14</v>
      </c>
      <c r="M827" s="5">
        <v>1248290000</v>
      </c>
      <c r="N827" s="4">
        <v>157</v>
      </c>
      <c r="O827" s="4">
        <v>4532</v>
      </c>
      <c r="P827" s="4">
        <v>3322</v>
      </c>
      <c r="Q827" s="4">
        <v>6190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3140</v>
      </c>
      <c r="I828" s="4">
        <v>9630</v>
      </c>
      <c r="J828" s="4">
        <v>6490</v>
      </c>
      <c r="K828" s="5">
        <v>6135.16</v>
      </c>
      <c r="L828" s="5">
        <v>1499.33</v>
      </c>
      <c r="M828" s="5">
        <v>1229390000</v>
      </c>
      <c r="N828" s="4">
        <v>154</v>
      </c>
      <c r="O828" s="4">
        <v>4532</v>
      </c>
      <c r="P828" s="4">
        <v>3322</v>
      </c>
      <c r="Q828" s="4">
        <v>6210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3140</v>
      </c>
      <c r="I829" s="4">
        <v>9630</v>
      </c>
      <c r="J829" s="4">
        <v>6490</v>
      </c>
      <c r="K829" s="5">
        <v>6150.7</v>
      </c>
      <c r="L829" s="5">
        <v>1478.38</v>
      </c>
      <c r="M829" s="5">
        <v>1204550000</v>
      </c>
      <c r="N829" s="4">
        <v>153</v>
      </c>
      <c r="O829" s="4">
        <v>4532</v>
      </c>
      <c r="P829" s="4">
        <v>3322</v>
      </c>
      <c r="Q829" s="4">
        <v>6210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3140</v>
      </c>
      <c r="I830" s="4">
        <v>9630</v>
      </c>
      <c r="J830" s="4">
        <v>6490</v>
      </c>
      <c r="K830" s="5">
        <v>6153.12</v>
      </c>
      <c r="L830" s="5">
        <v>1461.3</v>
      </c>
      <c r="M830" s="5">
        <v>1172160000</v>
      </c>
      <c r="N830" s="4">
        <v>148</v>
      </c>
      <c r="O830" s="4">
        <v>3840</v>
      </c>
      <c r="P830" s="4">
        <v>3960</v>
      </c>
      <c r="Q830" s="4">
        <v>6282</v>
      </c>
    </row>
    <row r="831" spans="5:17">
      <c r="E831" s="4">
        <v>40</v>
      </c>
      <c r="F831" s="4">
        <v>186889</v>
      </c>
      <c r="G831" s="5">
        <v>2.6842399999999999E-2</v>
      </c>
      <c r="H831" s="4">
        <v>3140</v>
      </c>
      <c r="I831" s="4">
        <v>9620</v>
      </c>
      <c r="J831" s="4">
        <v>6480</v>
      </c>
      <c r="K831" s="5">
        <v>6145.05</v>
      </c>
      <c r="L831" s="5">
        <v>1443.96</v>
      </c>
      <c r="M831" s="5">
        <v>1148440000</v>
      </c>
      <c r="N831" s="4">
        <v>143</v>
      </c>
      <c r="O831" s="4">
        <v>3840</v>
      </c>
      <c r="P831" s="4">
        <v>3960</v>
      </c>
      <c r="Q831" s="4">
        <v>6300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3140</v>
      </c>
      <c r="I832" s="4">
        <v>9620</v>
      </c>
      <c r="J832" s="4">
        <v>6480</v>
      </c>
      <c r="K832" s="5">
        <v>6163.45</v>
      </c>
      <c r="L832" s="5">
        <v>1435.75</v>
      </c>
      <c r="M832" s="5">
        <v>1112720000</v>
      </c>
      <c r="N832" s="4">
        <v>139</v>
      </c>
      <c r="O832" s="4">
        <v>3840</v>
      </c>
      <c r="P832" s="4">
        <v>7432</v>
      </c>
      <c r="Q832" s="4">
        <v>6312</v>
      </c>
    </row>
    <row r="833" spans="5:17">
      <c r="E833" s="4">
        <v>42</v>
      </c>
      <c r="F833" s="4">
        <v>173032</v>
      </c>
      <c r="G833" s="5">
        <v>2.4852200000000001E-2</v>
      </c>
      <c r="H833" s="4">
        <v>3140</v>
      </c>
      <c r="I833" s="4">
        <v>9620</v>
      </c>
      <c r="J833" s="4">
        <v>6480</v>
      </c>
      <c r="K833" s="5">
        <v>6181.91</v>
      </c>
      <c r="L833" s="5">
        <v>1419.35</v>
      </c>
      <c r="M833" s="5">
        <v>1069670000</v>
      </c>
      <c r="N833" s="4">
        <v>135</v>
      </c>
      <c r="O833" s="4">
        <v>3840</v>
      </c>
      <c r="P833" s="4">
        <v>4490</v>
      </c>
      <c r="Q833" s="4">
        <v>6350</v>
      </c>
    </row>
    <row r="834" spans="5:17">
      <c r="E834" s="4">
        <v>43</v>
      </c>
      <c r="F834" s="4">
        <v>165879</v>
      </c>
      <c r="G834" s="5">
        <v>2.38248E-2</v>
      </c>
      <c r="H834" s="4">
        <v>3140</v>
      </c>
      <c r="I834" s="4">
        <v>9620</v>
      </c>
      <c r="J834" s="4">
        <v>6480</v>
      </c>
      <c r="K834" s="5">
        <v>6188.59</v>
      </c>
      <c r="L834" s="5">
        <v>1399.32</v>
      </c>
      <c r="M834" s="5">
        <v>1026560000</v>
      </c>
      <c r="N834" s="4">
        <v>133</v>
      </c>
      <c r="O834" s="4">
        <v>3840</v>
      </c>
      <c r="P834" s="4">
        <v>8982</v>
      </c>
      <c r="Q834" s="4">
        <v>6372</v>
      </c>
    </row>
    <row r="835" spans="5:17">
      <c r="E835" s="4">
        <v>44</v>
      </c>
      <c r="F835" s="4">
        <v>159352</v>
      </c>
      <c r="G835" s="5">
        <v>2.2887299999999999E-2</v>
      </c>
      <c r="H835" s="4">
        <v>3140</v>
      </c>
      <c r="I835" s="4">
        <v>9620</v>
      </c>
      <c r="J835" s="4">
        <v>6480</v>
      </c>
      <c r="K835" s="5">
        <v>6203.72</v>
      </c>
      <c r="L835" s="5">
        <v>1375.89</v>
      </c>
      <c r="M835" s="5">
        <v>988574000</v>
      </c>
      <c r="N835" s="4">
        <v>123</v>
      </c>
      <c r="O835" s="4">
        <v>3840</v>
      </c>
      <c r="P835" s="4">
        <v>4880</v>
      </c>
      <c r="Q835" s="4">
        <v>6400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3140</v>
      </c>
      <c r="I836" s="4">
        <v>9620</v>
      </c>
      <c r="J836" s="4">
        <v>6480</v>
      </c>
      <c r="K836" s="5">
        <v>6222.68</v>
      </c>
      <c r="L836" s="5">
        <v>1354.16</v>
      </c>
      <c r="M836" s="5">
        <v>948169000</v>
      </c>
      <c r="N836" s="4">
        <v>122</v>
      </c>
      <c r="O836" s="4">
        <v>3840</v>
      </c>
      <c r="P836" s="4">
        <v>8300</v>
      </c>
      <c r="Q836" s="4">
        <v>6412</v>
      </c>
    </row>
    <row r="837" spans="5:17">
      <c r="E837" s="4">
        <v>46</v>
      </c>
      <c r="F837" s="4">
        <v>144773</v>
      </c>
      <c r="G837" s="5">
        <v>2.07934E-2</v>
      </c>
      <c r="H837" s="4">
        <v>3140</v>
      </c>
      <c r="I837" s="4">
        <v>9620</v>
      </c>
      <c r="J837" s="4">
        <v>6480</v>
      </c>
      <c r="K837" s="5">
        <v>6243.46</v>
      </c>
      <c r="L837" s="5">
        <v>1337.09</v>
      </c>
      <c r="M837" s="5">
        <v>903884000</v>
      </c>
      <c r="N837" s="4">
        <v>119</v>
      </c>
      <c r="O837" s="4">
        <v>3840</v>
      </c>
      <c r="P837" s="4">
        <v>6820</v>
      </c>
      <c r="Q837" s="4">
        <v>6460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3140</v>
      </c>
      <c r="I838" s="4">
        <v>9620</v>
      </c>
      <c r="J838" s="4">
        <v>6480</v>
      </c>
      <c r="K838" s="5">
        <v>6265.47</v>
      </c>
      <c r="L838" s="5">
        <v>1308.27</v>
      </c>
      <c r="M838" s="5">
        <v>865111000</v>
      </c>
      <c r="N838" s="4">
        <v>115</v>
      </c>
      <c r="O838" s="4">
        <v>6190</v>
      </c>
      <c r="P838" s="4">
        <v>4210</v>
      </c>
      <c r="Q838" s="4">
        <v>6492</v>
      </c>
    </row>
    <row r="839" spans="5:17">
      <c r="E839" s="4">
        <v>48</v>
      </c>
      <c r="F839" s="4">
        <v>130322</v>
      </c>
      <c r="G839" s="5">
        <v>1.87178E-2</v>
      </c>
      <c r="H839" s="4">
        <v>3140</v>
      </c>
      <c r="I839" s="4">
        <v>9620</v>
      </c>
      <c r="J839" s="4">
        <v>6480</v>
      </c>
      <c r="K839" s="5">
        <v>6273.88</v>
      </c>
      <c r="L839" s="5">
        <v>1289.55</v>
      </c>
      <c r="M839" s="5">
        <v>817625000</v>
      </c>
      <c r="N839" s="4">
        <v>112</v>
      </c>
      <c r="O839" s="4">
        <v>6190</v>
      </c>
      <c r="P839" s="4">
        <v>7590</v>
      </c>
      <c r="Q839" s="4">
        <v>6492</v>
      </c>
    </row>
    <row r="840" spans="5:17">
      <c r="E840" s="4">
        <v>49</v>
      </c>
      <c r="F840" s="4">
        <v>123826</v>
      </c>
      <c r="G840" s="5">
        <v>1.77848E-2</v>
      </c>
      <c r="H840" s="4">
        <v>3140</v>
      </c>
      <c r="I840" s="4">
        <v>9620</v>
      </c>
      <c r="J840" s="4">
        <v>6480</v>
      </c>
      <c r="K840" s="5">
        <v>6275.61</v>
      </c>
      <c r="L840" s="5">
        <v>1264.23</v>
      </c>
      <c r="M840" s="5">
        <v>777083000</v>
      </c>
      <c r="N840" s="4">
        <v>109</v>
      </c>
      <c r="O840" s="4">
        <v>6190</v>
      </c>
      <c r="P840" s="4">
        <v>7790</v>
      </c>
      <c r="Q840" s="4">
        <v>6492</v>
      </c>
    </row>
    <row r="841" spans="5:17">
      <c r="E841" s="4">
        <v>50</v>
      </c>
      <c r="F841" s="4">
        <v>118095</v>
      </c>
      <c r="G841" s="5">
        <v>1.69617E-2</v>
      </c>
      <c r="H841" s="4">
        <v>3140</v>
      </c>
      <c r="I841" s="4">
        <v>9620</v>
      </c>
      <c r="J841" s="4">
        <v>6480</v>
      </c>
      <c r="K841" s="5">
        <v>6273.67</v>
      </c>
      <c r="L841" s="5">
        <v>1214.44</v>
      </c>
      <c r="M841" s="5">
        <v>740889000</v>
      </c>
      <c r="N841" s="4">
        <v>103</v>
      </c>
      <c r="O841" s="4">
        <v>6190</v>
      </c>
      <c r="P841" s="4">
        <v>4192</v>
      </c>
      <c r="Q841" s="4">
        <v>6492</v>
      </c>
    </row>
    <row r="842" spans="5:17">
      <c r="E842" s="4">
        <v>51</v>
      </c>
      <c r="F842" s="4">
        <v>114796</v>
      </c>
      <c r="G842" s="5">
        <v>1.64879E-2</v>
      </c>
      <c r="H842" s="4">
        <v>3140</v>
      </c>
      <c r="I842" s="4">
        <v>9620</v>
      </c>
      <c r="J842" s="4">
        <v>6480</v>
      </c>
      <c r="K842" s="5">
        <v>6260.58</v>
      </c>
      <c r="L842" s="5">
        <v>1191.17</v>
      </c>
      <c r="M842" s="5">
        <v>718689000</v>
      </c>
      <c r="N842" s="4">
        <v>98</v>
      </c>
      <c r="O842" s="4">
        <v>6190</v>
      </c>
      <c r="P842" s="4">
        <v>8622</v>
      </c>
      <c r="Q842" s="4">
        <v>6492</v>
      </c>
    </row>
    <row r="843" spans="5:17">
      <c r="E843" s="4">
        <v>52</v>
      </c>
      <c r="F843" s="4">
        <v>111373</v>
      </c>
      <c r="G843" s="5">
        <v>1.5996199999999999E-2</v>
      </c>
      <c r="H843" s="4">
        <v>3140</v>
      </c>
      <c r="I843" s="4">
        <v>9620</v>
      </c>
      <c r="J843" s="4">
        <v>6480</v>
      </c>
      <c r="K843" s="5">
        <v>6272.2</v>
      </c>
      <c r="L843" s="5">
        <v>1175.08</v>
      </c>
      <c r="M843" s="5">
        <v>698554000</v>
      </c>
      <c r="N843" s="4">
        <v>94</v>
      </c>
      <c r="O843" s="4">
        <v>6190</v>
      </c>
      <c r="P843" s="4">
        <v>5820</v>
      </c>
      <c r="Q843" s="4">
        <v>6492</v>
      </c>
    </row>
    <row r="844" spans="5:17">
      <c r="E844" s="4">
        <v>53</v>
      </c>
      <c r="F844" s="4">
        <v>105587</v>
      </c>
      <c r="G844" s="5">
        <v>1.51652E-2</v>
      </c>
      <c r="H844" s="4">
        <v>3140</v>
      </c>
      <c r="I844" s="4">
        <v>9620</v>
      </c>
      <c r="J844" s="4">
        <v>6480</v>
      </c>
      <c r="K844" s="5">
        <v>6275.83</v>
      </c>
      <c r="L844" s="5">
        <v>1160.27</v>
      </c>
      <c r="M844" s="5">
        <v>662646000</v>
      </c>
      <c r="N844" s="4">
        <v>91</v>
      </c>
      <c r="O844" s="4">
        <v>6190</v>
      </c>
      <c r="P844" s="4">
        <v>4130</v>
      </c>
      <c r="Q844" s="4">
        <v>6492</v>
      </c>
    </row>
    <row r="845" spans="5:17">
      <c r="E845" s="4">
        <v>54</v>
      </c>
      <c r="F845" s="4">
        <v>99403</v>
      </c>
      <c r="G845" s="5">
        <v>1.4277E-2</v>
      </c>
      <c r="H845" s="4">
        <v>3140</v>
      </c>
      <c r="I845" s="4">
        <v>9250</v>
      </c>
      <c r="J845" s="4">
        <v>6110</v>
      </c>
      <c r="K845" s="5">
        <v>6277.7</v>
      </c>
      <c r="L845" s="5">
        <v>1144.2</v>
      </c>
      <c r="M845" s="5">
        <v>624022000</v>
      </c>
      <c r="N845" s="4">
        <v>83</v>
      </c>
      <c r="O845" s="4">
        <v>6190</v>
      </c>
      <c r="P845" s="4">
        <v>9250</v>
      </c>
      <c r="Q845" s="4">
        <v>6492</v>
      </c>
    </row>
    <row r="846" spans="5:17">
      <c r="E846" s="4">
        <v>55</v>
      </c>
      <c r="F846" s="4">
        <v>92018</v>
      </c>
      <c r="G846" s="5">
        <v>1.32163E-2</v>
      </c>
      <c r="H846" s="4">
        <v>3140</v>
      </c>
      <c r="I846" s="4">
        <v>8200</v>
      </c>
      <c r="J846" s="4">
        <v>5060</v>
      </c>
      <c r="K846" s="5">
        <v>6264.53</v>
      </c>
      <c r="L846" s="5">
        <v>1150.5999999999999</v>
      </c>
      <c r="M846" s="5">
        <v>576450000</v>
      </c>
      <c r="N846" s="4">
        <v>82</v>
      </c>
      <c r="O846" s="4">
        <v>6190</v>
      </c>
      <c r="P846" s="4">
        <v>5032</v>
      </c>
      <c r="Q846" s="4">
        <v>6460</v>
      </c>
    </row>
    <row r="847" spans="5:17">
      <c r="E847" s="4">
        <v>56</v>
      </c>
      <c r="F847" s="4">
        <v>84737</v>
      </c>
      <c r="G847" s="5">
        <v>1.21706E-2</v>
      </c>
      <c r="H847" s="4">
        <v>3140</v>
      </c>
      <c r="I847" s="4">
        <v>8200</v>
      </c>
      <c r="J847" s="4">
        <v>5060</v>
      </c>
      <c r="K847" s="5">
        <v>6252.75</v>
      </c>
      <c r="L847" s="5">
        <v>1164.33</v>
      </c>
      <c r="M847" s="5">
        <v>529840000</v>
      </c>
      <c r="N847" s="4">
        <v>78</v>
      </c>
      <c r="O847" s="4">
        <v>3840</v>
      </c>
      <c r="P847" s="4">
        <v>3140</v>
      </c>
      <c r="Q847" s="4">
        <v>6460</v>
      </c>
    </row>
    <row r="848" spans="5:17">
      <c r="E848" s="4">
        <v>57</v>
      </c>
      <c r="F848" s="4">
        <v>77854</v>
      </c>
      <c r="G848" s="5">
        <v>1.1181999999999999E-2</v>
      </c>
      <c r="H848" s="4">
        <v>3622</v>
      </c>
      <c r="I848" s="4">
        <v>8200</v>
      </c>
      <c r="J848" s="4">
        <v>4578</v>
      </c>
      <c r="K848" s="5">
        <v>6253.66</v>
      </c>
      <c r="L848" s="5">
        <v>1156.69</v>
      </c>
      <c r="M848" s="5">
        <v>486873000</v>
      </c>
      <c r="N848" s="4">
        <v>71</v>
      </c>
      <c r="O848" s="4">
        <v>3840</v>
      </c>
      <c r="P848" s="4">
        <v>7542</v>
      </c>
      <c r="Q848" s="4">
        <v>6460</v>
      </c>
    </row>
    <row r="849" spans="5:17">
      <c r="E849" s="4">
        <v>58</v>
      </c>
      <c r="F849" s="4">
        <v>71855</v>
      </c>
      <c r="G849" s="5">
        <v>1.03204E-2</v>
      </c>
      <c r="H849" s="4">
        <v>3622</v>
      </c>
      <c r="I849" s="4">
        <v>8200</v>
      </c>
      <c r="J849" s="4">
        <v>4578</v>
      </c>
      <c r="K849" s="5">
        <v>6258.86</v>
      </c>
      <c r="L849" s="5">
        <v>1148.33</v>
      </c>
      <c r="M849" s="5">
        <v>449730000</v>
      </c>
      <c r="N849" s="4">
        <v>69</v>
      </c>
      <c r="O849" s="4">
        <v>7480</v>
      </c>
      <c r="P849" s="4">
        <v>3990</v>
      </c>
      <c r="Q849" s="4">
        <v>6460</v>
      </c>
    </row>
    <row r="850" spans="5:17">
      <c r="E850" s="4">
        <v>59</v>
      </c>
      <c r="F850" s="4">
        <v>64621</v>
      </c>
      <c r="G850" s="5">
        <v>9.2813600000000007E-3</v>
      </c>
      <c r="H850" s="4">
        <v>3622</v>
      </c>
      <c r="I850" s="4">
        <v>8200</v>
      </c>
      <c r="J850" s="4">
        <v>4578</v>
      </c>
      <c r="K850" s="5">
        <v>6252.65</v>
      </c>
      <c r="L850" s="5">
        <v>1143.52</v>
      </c>
      <c r="M850" s="5">
        <v>404052000</v>
      </c>
      <c r="N850" s="4">
        <v>65</v>
      </c>
      <c r="O850" s="4">
        <v>7480</v>
      </c>
      <c r="P850" s="4">
        <v>6372</v>
      </c>
      <c r="Q850" s="4">
        <v>6460</v>
      </c>
    </row>
    <row r="851" spans="5:17">
      <c r="E851" s="4">
        <v>60</v>
      </c>
      <c r="F851" s="4">
        <v>57162</v>
      </c>
      <c r="G851" s="5">
        <v>8.21004E-3</v>
      </c>
      <c r="H851" s="4">
        <v>3622</v>
      </c>
      <c r="I851" s="4">
        <v>8200</v>
      </c>
      <c r="J851" s="4">
        <v>4578</v>
      </c>
      <c r="K851" s="5">
        <v>6254.86</v>
      </c>
      <c r="L851" s="5">
        <v>1147.21</v>
      </c>
      <c r="M851" s="5">
        <v>357540000</v>
      </c>
      <c r="N851" s="4">
        <v>59</v>
      </c>
      <c r="O851" s="4">
        <v>7480</v>
      </c>
      <c r="P851" s="4">
        <v>7730</v>
      </c>
      <c r="Q851" s="4">
        <v>6460</v>
      </c>
    </row>
    <row r="852" spans="5:17">
      <c r="E852" s="4">
        <v>61</v>
      </c>
      <c r="F852" s="4">
        <v>49337</v>
      </c>
      <c r="G852" s="5">
        <v>7.0861500000000003E-3</v>
      </c>
      <c r="H852" s="4">
        <v>3622</v>
      </c>
      <c r="I852" s="4">
        <v>7920</v>
      </c>
      <c r="J852" s="4">
        <v>4298</v>
      </c>
      <c r="K852" s="5">
        <v>6254.38</v>
      </c>
      <c r="L852" s="5">
        <v>1143.52</v>
      </c>
      <c r="M852" s="5">
        <v>308573000</v>
      </c>
      <c r="N852" s="4">
        <v>53</v>
      </c>
      <c r="O852" s="4">
        <v>7480</v>
      </c>
      <c r="P852" s="4">
        <v>7012</v>
      </c>
      <c r="Q852" s="4">
        <v>6460</v>
      </c>
    </row>
    <row r="853" spans="5:17">
      <c r="E853" s="4">
        <v>62</v>
      </c>
      <c r="F853" s="4">
        <v>42776</v>
      </c>
      <c r="G853" s="5">
        <v>6.1438100000000004E-3</v>
      </c>
      <c r="H853" s="4">
        <v>3622</v>
      </c>
      <c r="I853" s="4">
        <v>7920</v>
      </c>
      <c r="J853" s="4">
        <v>4298</v>
      </c>
      <c r="K853" s="5">
        <v>6244.96</v>
      </c>
      <c r="L853" s="5">
        <v>1170.81</v>
      </c>
      <c r="M853" s="5">
        <v>267134000</v>
      </c>
      <c r="N853" s="4">
        <v>51</v>
      </c>
      <c r="O853" s="4">
        <v>7480</v>
      </c>
      <c r="P853" s="4">
        <v>6512</v>
      </c>
      <c r="Q853" s="4">
        <v>6502</v>
      </c>
    </row>
    <row r="854" spans="5:17">
      <c r="E854" s="4">
        <v>63</v>
      </c>
      <c r="F854" s="4">
        <v>35511</v>
      </c>
      <c r="G854" s="5">
        <v>5.10036E-3</v>
      </c>
      <c r="H854" s="4">
        <v>3622</v>
      </c>
      <c r="I854" s="4">
        <v>7920</v>
      </c>
      <c r="J854" s="4">
        <v>4298</v>
      </c>
      <c r="K854" s="5">
        <v>6230.19</v>
      </c>
      <c r="L854" s="5">
        <v>1191.3599999999999</v>
      </c>
      <c r="M854" s="5">
        <v>221240000</v>
      </c>
      <c r="N854" s="4">
        <v>47</v>
      </c>
      <c r="O854" s="4">
        <v>7480</v>
      </c>
      <c r="P854" s="4">
        <v>4232</v>
      </c>
      <c r="Q854" s="4">
        <v>6502</v>
      </c>
    </row>
    <row r="855" spans="5:17">
      <c r="E855" s="4">
        <v>64</v>
      </c>
      <c r="F855" s="4">
        <v>29543</v>
      </c>
      <c r="G855" s="5">
        <v>4.24319E-3</v>
      </c>
      <c r="H855" s="4">
        <v>3622</v>
      </c>
      <c r="I855" s="4">
        <v>7920</v>
      </c>
      <c r="J855" s="4">
        <v>4298</v>
      </c>
      <c r="K855" s="5">
        <v>6207.13</v>
      </c>
      <c r="L855" s="5">
        <v>1210.47</v>
      </c>
      <c r="M855" s="5">
        <v>183377000</v>
      </c>
      <c r="N855" s="4">
        <v>47</v>
      </c>
      <c r="O855" s="4">
        <v>7480</v>
      </c>
      <c r="P855" s="4">
        <v>5670</v>
      </c>
      <c r="Q855" s="4">
        <v>6502</v>
      </c>
    </row>
    <row r="856" spans="5:17">
      <c r="E856" s="4">
        <v>65</v>
      </c>
      <c r="F856" s="4">
        <v>23703</v>
      </c>
      <c r="G856" s="5">
        <v>3.4044000000000001E-3</v>
      </c>
      <c r="H856" s="4">
        <v>3622</v>
      </c>
      <c r="I856" s="4">
        <v>7920</v>
      </c>
      <c r="J856" s="4">
        <v>4298</v>
      </c>
      <c r="K856" s="5">
        <v>6168.26</v>
      </c>
      <c r="L856" s="5">
        <v>1260.3599999999999</v>
      </c>
      <c r="M856" s="5">
        <v>146206000</v>
      </c>
      <c r="N856" s="4">
        <v>43</v>
      </c>
      <c r="O856" s="4">
        <v>7480</v>
      </c>
      <c r="P856" s="4">
        <v>7150</v>
      </c>
      <c r="Q856" s="4">
        <v>6502</v>
      </c>
    </row>
    <row r="857" spans="5:17">
      <c r="E857" s="4">
        <v>66</v>
      </c>
      <c r="F857" s="4">
        <v>18772</v>
      </c>
      <c r="G857" s="5">
        <v>2.6961799999999998E-3</v>
      </c>
      <c r="H857" s="4">
        <v>3622</v>
      </c>
      <c r="I857" s="4">
        <v>7920</v>
      </c>
      <c r="J857" s="4">
        <v>4298</v>
      </c>
      <c r="K857" s="5">
        <v>6086.51</v>
      </c>
      <c r="L857" s="5">
        <v>1311.5</v>
      </c>
      <c r="M857" s="5">
        <v>114256000</v>
      </c>
      <c r="N857" s="4">
        <v>41</v>
      </c>
      <c r="O857" s="4">
        <v>6510</v>
      </c>
      <c r="P857" s="4">
        <v>7330</v>
      </c>
      <c r="Q857" s="4">
        <v>6502</v>
      </c>
    </row>
    <row r="858" spans="5:17">
      <c r="E858" s="4">
        <v>67</v>
      </c>
      <c r="F858" s="4">
        <v>15198</v>
      </c>
      <c r="G858" s="5">
        <v>2.1828500000000001E-3</v>
      </c>
      <c r="H858" s="4">
        <v>3622</v>
      </c>
      <c r="I858" s="4">
        <v>7920</v>
      </c>
      <c r="J858" s="4">
        <v>4298</v>
      </c>
      <c r="K858" s="5">
        <v>6014.86</v>
      </c>
      <c r="L858" s="5">
        <v>1345.37</v>
      </c>
      <c r="M858" s="5">
        <v>91413800</v>
      </c>
      <c r="N858" s="4">
        <v>35</v>
      </c>
      <c r="O858" s="4">
        <v>3780</v>
      </c>
      <c r="P858" s="4">
        <v>5390</v>
      </c>
      <c r="Q858" s="4">
        <v>6502</v>
      </c>
    </row>
    <row r="859" spans="5:17">
      <c r="E859" s="4">
        <v>68</v>
      </c>
      <c r="F859" s="4">
        <v>11537</v>
      </c>
      <c r="G859" s="5">
        <v>1.6570300000000001E-3</v>
      </c>
      <c r="H859" s="4">
        <v>3622</v>
      </c>
      <c r="I859" s="4">
        <v>7920</v>
      </c>
      <c r="J859" s="4">
        <v>4298</v>
      </c>
      <c r="K859" s="5">
        <v>5990.59</v>
      </c>
      <c r="L859" s="5">
        <v>1368.72</v>
      </c>
      <c r="M859" s="5">
        <v>69113500</v>
      </c>
      <c r="N859" s="4">
        <v>30</v>
      </c>
      <c r="O859" s="4">
        <v>3780</v>
      </c>
      <c r="P859" s="4">
        <v>5912</v>
      </c>
      <c r="Q859" s="4">
        <v>6502</v>
      </c>
    </row>
    <row r="860" spans="5:17">
      <c r="E860" s="4">
        <v>69</v>
      </c>
      <c r="F860" s="4">
        <v>8721</v>
      </c>
      <c r="G860" s="5">
        <v>1.2525800000000001E-3</v>
      </c>
      <c r="H860" s="4">
        <v>3622</v>
      </c>
      <c r="I860" s="4">
        <v>7920</v>
      </c>
      <c r="J860" s="4">
        <v>4298</v>
      </c>
      <c r="K860" s="5">
        <v>5862.45</v>
      </c>
      <c r="L860" s="5">
        <v>1399.3</v>
      </c>
      <c r="M860" s="5">
        <v>51126400</v>
      </c>
      <c r="N860" s="4">
        <v>25</v>
      </c>
      <c r="O860" s="4">
        <v>3780</v>
      </c>
      <c r="P860" s="4">
        <v>7600</v>
      </c>
      <c r="Q860" s="4">
        <v>6502</v>
      </c>
    </row>
    <row r="861" spans="5:17">
      <c r="E861" s="4">
        <v>70</v>
      </c>
      <c r="F861" s="4">
        <v>6603</v>
      </c>
      <c r="G861" s="5">
        <v>9.4837299999999997E-4</v>
      </c>
      <c r="H861" s="4">
        <v>3622</v>
      </c>
      <c r="I861" s="4">
        <v>7920</v>
      </c>
      <c r="J861" s="4">
        <v>4298</v>
      </c>
      <c r="K861" s="5">
        <v>5801.4</v>
      </c>
      <c r="L861" s="5">
        <v>1440.7</v>
      </c>
      <c r="M861" s="5">
        <v>38306600</v>
      </c>
      <c r="N861" s="4">
        <v>23</v>
      </c>
      <c r="O861" s="4">
        <v>3780</v>
      </c>
      <c r="P861" s="4">
        <v>6660</v>
      </c>
      <c r="Q861" s="4">
        <v>6502</v>
      </c>
    </row>
    <row r="862" spans="5:17">
      <c r="E862" s="4">
        <v>71</v>
      </c>
      <c r="F862" s="4">
        <v>4790</v>
      </c>
      <c r="G862" s="5">
        <v>6.8797599999999997E-4</v>
      </c>
      <c r="H862" s="4">
        <v>3622</v>
      </c>
      <c r="I862" s="4">
        <v>7920</v>
      </c>
      <c r="J862" s="4">
        <v>4298</v>
      </c>
      <c r="K862" s="5">
        <v>5670.68</v>
      </c>
      <c r="L862" s="5">
        <v>1467.44</v>
      </c>
      <c r="M862" s="5">
        <v>27162600</v>
      </c>
      <c r="N862" s="4">
        <v>21</v>
      </c>
      <c r="O862" s="4">
        <v>3780</v>
      </c>
      <c r="P862" s="4">
        <v>7420</v>
      </c>
      <c r="Q862" s="4">
        <v>6502</v>
      </c>
    </row>
    <row r="863" spans="5:17">
      <c r="E863" s="4">
        <v>72</v>
      </c>
      <c r="F863" s="4">
        <v>3532</v>
      </c>
      <c r="G863" s="5">
        <v>5.0729300000000002E-4</v>
      </c>
      <c r="H863" s="4">
        <v>3622</v>
      </c>
      <c r="I863" s="4">
        <v>7920</v>
      </c>
      <c r="J863" s="4">
        <v>4298</v>
      </c>
      <c r="K863" s="5">
        <v>5680.86</v>
      </c>
      <c r="L863" s="5">
        <v>1507.9</v>
      </c>
      <c r="M863" s="5">
        <v>20064800</v>
      </c>
      <c r="N863" s="4">
        <v>18</v>
      </c>
      <c r="O863" s="4">
        <v>3780</v>
      </c>
      <c r="P863" s="4">
        <v>7180</v>
      </c>
      <c r="Q863" s="4">
        <v>6502</v>
      </c>
    </row>
    <row r="864" spans="5:17">
      <c r="E864" s="4">
        <v>73</v>
      </c>
      <c r="F864" s="4">
        <v>2381</v>
      </c>
      <c r="G864" s="5">
        <v>3.4197699999999998E-4</v>
      </c>
      <c r="H864" s="4">
        <v>3622</v>
      </c>
      <c r="I864" s="4">
        <v>7700</v>
      </c>
      <c r="J864" s="4">
        <v>4078</v>
      </c>
      <c r="K864" s="5">
        <v>5716.11</v>
      </c>
      <c r="L864" s="5">
        <v>1524.23</v>
      </c>
      <c r="M864" s="5">
        <v>13610100</v>
      </c>
      <c r="N864" s="4">
        <v>10</v>
      </c>
      <c r="O864" s="4">
        <v>3780</v>
      </c>
      <c r="P864" s="4">
        <v>7700</v>
      </c>
      <c r="Q864" s="4">
        <v>6502</v>
      </c>
    </row>
    <row r="865" spans="1:17">
      <c r="E865" s="4">
        <v>74</v>
      </c>
      <c r="F865" s="4">
        <v>1653</v>
      </c>
      <c r="G865" s="5">
        <v>2.3741600000000001E-4</v>
      </c>
      <c r="H865" s="4">
        <v>3780</v>
      </c>
      <c r="I865" s="4">
        <v>7700</v>
      </c>
      <c r="J865" s="4">
        <v>3920</v>
      </c>
      <c r="K865" s="5">
        <v>5555.19</v>
      </c>
      <c r="L865" s="5">
        <v>1567.16</v>
      </c>
      <c r="M865" s="5">
        <v>9182730</v>
      </c>
      <c r="N865" s="4">
        <v>9</v>
      </c>
      <c r="O865" s="4">
        <v>3780</v>
      </c>
      <c r="P865" s="4">
        <v>7700</v>
      </c>
      <c r="Q865" s="4">
        <v>6502</v>
      </c>
    </row>
    <row r="866" spans="1:17">
      <c r="E866" s="4">
        <v>75</v>
      </c>
      <c r="F866" s="4">
        <v>1066</v>
      </c>
      <c r="G866" s="5">
        <v>1.5310700000000001E-4</v>
      </c>
      <c r="H866" s="4">
        <v>3780</v>
      </c>
      <c r="I866" s="4">
        <v>7350</v>
      </c>
      <c r="J866" s="4">
        <v>3570</v>
      </c>
      <c r="K866" s="5">
        <v>5625.58</v>
      </c>
      <c r="L866" s="5">
        <v>1585.73</v>
      </c>
      <c r="M866" s="5">
        <v>5996870</v>
      </c>
      <c r="N866" s="4">
        <v>6</v>
      </c>
      <c r="O866" s="4">
        <v>3780</v>
      </c>
      <c r="P866" s="4">
        <v>6502</v>
      </c>
      <c r="Q866" s="4">
        <v>6510</v>
      </c>
    </row>
    <row r="867" spans="1:17">
      <c r="E867" s="4">
        <v>76</v>
      </c>
      <c r="F867" s="4">
        <v>540</v>
      </c>
      <c r="G867" s="5">
        <v>7.75589E-5</v>
      </c>
      <c r="H867" s="4">
        <v>3780</v>
      </c>
      <c r="I867" s="4">
        <v>7350</v>
      </c>
      <c r="J867" s="4">
        <v>3570</v>
      </c>
      <c r="K867" s="5">
        <v>5568.76</v>
      </c>
      <c r="L867" s="5">
        <v>1571.8</v>
      </c>
      <c r="M867" s="5">
        <v>3007130</v>
      </c>
      <c r="N867" s="4">
        <v>4</v>
      </c>
      <c r="O867" s="4">
        <v>3780</v>
      </c>
      <c r="P867" s="4">
        <v>7010</v>
      </c>
      <c r="Q867" s="4">
        <v>6510</v>
      </c>
    </row>
    <row r="868" spans="1:17">
      <c r="E868" s="4">
        <v>77</v>
      </c>
      <c r="F868" s="4">
        <v>236</v>
      </c>
      <c r="G868" s="5">
        <v>3.3896100000000002E-5</v>
      </c>
      <c r="H868" s="4">
        <v>3780</v>
      </c>
      <c r="I868" s="4">
        <v>7350</v>
      </c>
      <c r="J868" s="4">
        <v>3570</v>
      </c>
      <c r="K868" s="5">
        <v>5309.66</v>
      </c>
      <c r="L868" s="5">
        <v>1495.95</v>
      </c>
      <c r="M868" s="5">
        <v>1253080</v>
      </c>
      <c r="N868" s="4">
        <v>4</v>
      </c>
      <c r="O868" s="4">
        <v>3780</v>
      </c>
      <c r="P868" s="4">
        <v>7350</v>
      </c>
      <c r="Q868" s="4">
        <v>6510</v>
      </c>
    </row>
    <row r="869" spans="1:17">
      <c r="E869" s="4">
        <v>78</v>
      </c>
      <c r="F869" s="4">
        <v>59</v>
      </c>
      <c r="G869" s="5">
        <v>8.4740200000000002E-6</v>
      </c>
      <c r="H869" s="4">
        <v>3780</v>
      </c>
      <c r="I869" s="4">
        <v>6510</v>
      </c>
      <c r="J869" s="4">
        <v>2730</v>
      </c>
      <c r="K869" s="5">
        <v>4751.6899999999996</v>
      </c>
      <c r="L869" s="5">
        <v>1307.1099999999999</v>
      </c>
      <c r="M869" s="5">
        <v>280350</v>
      </c>
      <c r="N869" s="4">
        <v>2</v>
      </c>
      <c r="O869" s="4">
        <v>3780</v>
      </c>
      <c r="P869" s="4">
        <v>6510</v>
      </c>
      <c r="Q869" s="4">
        <v>3780</v>
      </c>
    </row>
    <row r="870" spans="1:17">
      <c r="E870" s="4">
        <v>79</v>
      </c>
      <c r="F870" s="4">
        <v>15</v>
      </c>
      <c r="G870" s="5">
        <v>2.1544099999999999E-6</v>
      </c>
      <c r="H870" s="4">
        <v>3780</v>
      </c>
      <c r="I870" s="4">
        <v>3780</v>
      </c>
      <c r="J870" s="4">
        <v>0</v>
      </c>
      <c r="K870" s="5">
        <v>3780</v>
      </c>
      <c r="L870" s="5">
        <v>0</v>
      </c>
      <c r="M870" s="5">
        <v>56700</v>
      </c>
      <c r="N870" s="4">
        <v>1</v>
      </c>
      <c r="O870" s="4">
        <v>3780</v>
      </c>
      <c r="P870" s="4">
        <v>3780</v>
      </c>
      <c r="Q870" s="4">
        <v>3780</v>
      </c>
    </row>
    <row r="871" spans="1:17">
      <c r="A871">
        <v>1993</v>
      </c>
      <c r="B871" t="s">
        <v>44</v>
      </c>
      <c r="E871" s="4">
        <v>1</v>
      </c>
      <c r="F871" s="4">
        <v>5027423</v>
      </c>
      <c r="G871" s="5">
        <v>0.72207600000000005</v>
      </c>
      <c r="H871" s="4">
        <v>0</v>
      </c>
      <c r="I871" s="4">
        <v>8612</v>
      </c>
      <c r="J871" s="4">
        <v>8612</v>
      </c>
      <c r="K871" s="5">
        <v>3071.57</v>
      </c>
      <c r="L871" s="5">
        <v>1900.15</v>
      </c>
      <c r="M871" s="5">
        <v>15442100000</v>
      </c>
      <c r="N871" s="4">
        <v>145</v>
      </c>
      <c r="O871" s="4">
        <v>1020</v>
      </c>
      <c r="P871" s="4">
        <v>3970</v>
      </c>
      <c r="Q871" s="4">
        <v>3900</v>
      </c>
    </row>
    <row r="872" spans="1:17">
      <c r="E872" s="4">
        <v>2</v>
      </c>
      <c r="F872" s="4">
        <v>1515456</v>
      </c>
      <c r="G872" s="5">
        <v>0.21766099999999999</v>
      </c>
      <c r="H872" s="4">
        <v>0</v>
      </c>
      <c r="I872" s="4">
        <v>8830</v>
      </c>
      <c r="J872" s="4">
        <v>8830</v>
      </c>
      <c r="K872" s="5">
        <v>4301.5600000000004</v>
      </c>
      <c r="L872" s="5">
        <v>1583.34</v>
      </c>
      <c r="M872" s="5">
        <v>6518830000</v>
      </c>
      <c r="N872" s="4">
        <v>144</v>
      </c>
      <c r="O872" s="4">
        <v>1020</v>
      </c>
      <c r="P872" s="4">
        <v>6050</v>
      </c>
      <c r="Q872" s="4">
        <v>4480</v>
      </c>
    </row>
    <row r="873" spans="1:17">
      <c r="E873" s="4">
        <v>3</v>
      </c>
      <c r="F873" s="4">
        <v>1099428</v>
      </c>
      <c r="G873" s="5">
        <v>0.15790799999999999</v>
      </c>
      <c r="H873" s="4">
        <v>0</v>
      </c>
      <c r="I873" s="4">
        <v>8830</v>
      </c>
      <c r="J873" s="4">
        <v>8830</v>
      </c>
      <c r="K873" s="5">
        <v>4580.01</v>
      </c>
      <c r="L873" s="5">
        <v>1558</v>
      </c>
      <c r="M873" s="5">
        <v>5035390000</v>
      </c>
      <c r="N873" s="4">
        <v>166</v>
      </c>
      <c r="O873" s="4">
        <v>1020</v>
      </c>
      <c r="P873" s="4">
        <v>5730</v>
      </c>
      <c r="Q873" s="4">
        <v>4772</v>
      </c>
    </row>
    <row r="874" spans="1:17">
      <c r="E874" s="4">
        <v>4</v>
      </c>
      <c r="F874" s="4">
        <v>867898</v>
      </c>
      <c r="G874" s="5">
        <v>0.124654</v>
      </c>
      <c r="H874" s="4">
        <v>0</v>
      </c>
      <c r="I874" s="4">
        <v>8830</v>
      </c>
      <c r="J874" s="4">
        <v>8830</v>
      </c>
      <c r="K874" s="5">
        <v>4622.29</v>
      </c>
      <c r="L874" s="5">
        <v>1604.9</v>
      </c>
      <c r="M874" s="5">
        <v>4011670000</v>
      </c>
      <c r="N874" s="4">
        <v>178</v>
      </c>
      <c r="O874" s="4">
        <v>1020</v>
      </c>
      <c r="P874" s="4">
        <v>5932</v>
      </c>
      <c r="Q874" s="4">
        <v>4760</v>
      </c>
    </row>
    <row r="875" spans="1:17">
      <c r="E875" s="4">
        <v>5</v>
      </c>
      <c r="F875" s="4">
        <v>754824</v>
      </c>
      <c r="G875" s="5">
        <v>0.108414</v>
      </c>
      <c r="H875" s="4">
        <v>0</v>
      </c>
      <c r="I875" s="4">
        <v>9310</v>
      </c>
      <c r="J875" s="4">
        <v>9310</v>
      </c>
      <c r="K875" s="5">
        <v>4867.5200000000004</v>
      </c>
      <c r="L875" s="5">
        <v>1642.57</v>
      </c>
      <c r="M875" s="5">
        <v>3674120000</v>
      </c>
      <c r="N875" s="4">
        <v>184</v>
      </c>
      <c r="O875" s="4">
        <v>1020</v>
      </c>
      <c r="P875" s="4">
        <v>5740</v>
      </c>
      <c r="Q875" s="4">
        <v>4890</v>
      </c>
    </row>
    <row r="876" spans="1:17">
      <c r="E876" s="4">
        <v>6</v>
      </c>
      <c r="F876" s="4">
        <v>625933</v>
      </c>
      <c r="G876" s="5">
        <v>8.9901200000000001E-2</v>
      </c>
      <c r="H876" s="4">
        <v>0</v>
      </c>
      <c r="I876" s="4">
        <v>9310</v>
      </c>
      <c r="J876" s="4">
        <v>9310</v>
      </c>
      <c r="K876" s="5">
        <v>5021.18</v>
      </c>
      <c r="L876" s="5">
        <v>1686.01</v>
      </c>
      <c r="M876" s="5">
        <v>3142920000</v>
      </c>
      <c r="N876" s="4">
        <v>188</v>
      </c>
      <c r="O876" s="4">
        <v>1020</v>
      </c>
      <c r="P876" s="4">
        <v>4992</v>
      </c>
      <c r="Q876" s="4">
        <v>5010</v>
      </c>
    </row>
    <row r="877" spans="1:17">
      <c r="E877" s="4">
        <v>7</v>
      </c>
      <c r="F877" s="4">
        <v>566562</v>
      </c>
      <c r="G877" s="5">
        <v>8.1373899999999999E-2</v>
      </c>
      <c r="H877" s="4">
        <v>0</v>
      </c>
      <c r="I877" s="4">
        <v>9310</v>
      </c>
      <c r="J877" s="4">
        <v>9310</v>
      </c>
      <c r="K877" s="5">
        <v>5197.09</v>
      </c>
      <c r="L877" s="5">
        <v>1688.66</v>
      </c>
      <c r="M877" s="5">
        <v>2944470000</v>
      </c>
      <c r="N877" s="4">
        <v>187</v>
      </c>
      <c r="O877" s="4">
        <v>1020</v>
      </c>
      <c r="P877" s="4">
        <v>4930</v>
      </c>
      <c r="Q877" s="4">
        <v>5350</v>
      </c>
    </row>
    <row r="878" spans="1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9310</v>
      </c>
      <c r="J878" s="4">
        <v>9310</v>
      </c>
      <c r="K878" s="5">
        <v>5292.35</v>
      </c>
      <c r="L878" s="5">
        <v>1663.28</v>
      </c>
      <c r="M878" s="5">
        <v>2710080000</v>
      </c>
      <c r="N878" s="4">
        <v>189</v>
      </c>
      <c r="O878" s="4">
        <v>1020</v>
      </c>
      <c r="P878" s="4">
        <v>3510</v>
      </c>
      <c r="Q878" s="4">
        <v>5410</v>
      </c>
    </row>
    <row r="879" spans="1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9310</v>
      </c>
      <c r="J879" s="4">
        <v>9310</v>
      </c>
      <c r="K879" s="5">
        <v>5427.71</v>
      </c>
      <c r="L879" s="5">
        <v>1634.58</v>
      </c>
      <c r="M879" s="5">
        <v>2627550000</v>
      </c>
      <c r="N879" s="4">
        <v>194</v>
      </c>
      <c r="O879" s="4">
        <v>1020</v>
      </c>
      <c r="P879" s="4">
        <v>5210</v>
      </c>
      <c r="Q879" s="4">
        <v>5532</v>
      </c>
    </row>
    <row r="880" spans="1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9310</v>
      </c>
      <c r="J880" s="4">
        <v>9310</v>
      </c>
      <c r="K880" s="5">
        <v>5504.19</v>
      </c>
      <c r="L880" s="5">
        <v>1618.12</v>
      </c>
      <c r="M880" s="5">
        <v>2455640000</v>
      </c>
      <c r="N880" s="4">
        <v>201</v>
      </c>
      <c r="O880" s="4">
        <v>6850</v>
      </c>
      <c r="P880" s="4">
        <v>7670</v>
      </c>
      <c r="Q880" s="4">
        <v>5730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9310</v>
      </c>
      <c r="J881" s="4">
        <v>9310</v>
      </c>
      <c r="K881" s="5">
        <v>5567.57</v>
      </c>
      <c r="L881" s="5">
        <v>1604.22</v>
      </c>
      <c r="M881" s="5">
        <v>2273560000</v>
      </c>
      <c r="N881" s="4">
        <v>201</v>
      </c>
      <c r="O881" s="4">
        <v>6850</v>
      </c>
      <c r="P881" s="4">
        <v>6312</v>
      </c>
      <c r="Q881" s="4">
        <v>5742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9310</v>
      </c>
      <c r="J882" s="4">
        <v>9310</v>
      </c>
      <c r="K882" s="5">
        <v>5666.49</v>
      </c>
      <c r="L882" s="5">
        <v>1575.89</v>
      </c>
      <c r="M882" s="5">
        <v>2144970000</v>
      </c>
      <c r="N882" s="4">
        <v>194</v>
      </c>
      <c r="O882" s="4">
        <v>6030</v>
      </c>
      <c r="P882" s="4">
        <v>6960</v>
      </c>
      <c r="Q882" s="4">
        <v>5892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9310</v>
      </c>
      <c r="J883" s="4">
        <v>9310</v>
      </c>
      <c r="K883" s="5">
        <v>5748.7</v>
      </c>
      <c r="L883" s="5">
        <v>1544.28</v>
      </c>
      <c r="M883" s="5">
        <v>2089260000</v>
      </c>
      <c r="N883" s="4">
        <v>195</v>
      </c>
      <c r="O883" s="4">
        <v>6030</v>
      </c>
      <c r="P883" s="4">
        <v>3940</v>
      </c>
      <c r="Q883" s="4">
        <v>5932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9310</v>
      </c>
      <c r="J884" s="4">
        <v>9310</v>
      </c>
      <c r="K884" s="5">
        <v>5836.81</v>
      </c>
      <c r="L884" s="5">
        <v>1537.43</v>
      </c>
      <c r="M884" s="5">
        <v>2042970000</v>
      </c>
      <c r="N884" s="4">
        <v>193</v>
      </c>
      <c r="O884" s="4">
        <v>6030</v>
      </c>
      <c r="P884" s="4">
        <v>5262</v>
      </c>
      <c r="Q884" s="4">
        <v>6010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9310</v>
      </c>
      <c r="J885" s="4">
        <v>9310</v>
      </c>
      <c r="K885" s="5">
        <v>5903.37</v>
      </c>
      <c r="L885" s="5">
        <v>1509</v>
      </c>
      <c r="M885" s="5">
        <v>1980820000</v>
      </c>
      <c r="N885" s="4">
        <v>192</v>
      </c>
      <c r="O885" s="4">
        <v>5892</v>
      </c>
      <c r="P885" s="4">
        <v>7062</v>
      </c>
      <c r="Q885" s="4">
        <v>6010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9310</v>
      </c>
      <c r="J886" s="4">
        <v>9310</v>
      </c>
      <c r="K886" s="5">
        <v>5956.24</v>
      </c>
      <c r="L886" s="5">
        <v>1506.43</v>
      </c>
      <c r="M886" s="5">
        <v>1880470000</v>
      </c>
      <c r="N886" s="4">
        <v>193</v>
      </c>
      <c r="O886" s="4">
        <v>6572</v>
      </c>
      <c r="P886" s="4">
        <v>5010</v>
      </c>
      <c r="Q886" s="4">
        <v>6030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9310</v>
      </c>
      <c r="J887" s="4">
        <v>9310</v>
      </c>
      <c r="K887" s="5">
        <v>6009.15</v>
      </c>
      <c r="L887" s="5">
        <v>1504.15</v>
      </c>
      <c r="M887" s="5">
        <v>1821280000</v>
      </c>
      <c r="N887" s="4">
        <v>192</v>
      </c>
      <c r="O887" s="4">
        <v>6572</v>
      </c>
      <c r="P887" s="4">
        <v>5742</v>
      </c>
      <c r="Q887" s="4">
        <v>6060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9310</v>
      </c>
      <c r="J888" s="4">
        <v>9310</v>
      </c>
      <c r="K888" s="5">
        <v>6051.52</v>
      </c>
      <c r="L888" s="5">
        <v>1495.19</v>
      </c>
      <c r="M888" s="5">
        <v>1769930000</v>
      </c>
      <c r="N888" s="4">
        <v>193</v>
      </c>
      <c r="O888" s="4">
        <v>6572</v>
      </c>
      <c r="P888" s="4">
        <v>7210</v>
      </c>
      <c r="Q888" s="4">
        <v>6140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9310</v>
      </c>
      <c r="J889" s="4">
        <v>9310</v>
      </c>
      <c r="K889" s="5">
        <v>6116.5</v>
      </c>
      <c r="L889" s="5">
        <v>1483.82</v>
      </c>
      <c r="M889" s="5">
        <v>1727030000</v>
      </c>
      <c r="N889" s="4">
        <v>192</v>
      </c>
      <c r="O889" s="4">
        <v>6572</v>
      </c>
      <c r="P889" s="4">
        <v>6520</v>
      </c>
      <c r="Q889" s="4">
        <v>6160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9310</v>
      </c>
      <c r="J890" s="4">
        <v>9310</v>
      </c>
      <c r="K890" s="5">
        <v>6178.13</v>
      </c>
      <c r="L890" s="5">
        <v>1463.66</v>
      </c>
      <c r="M890" s="5">
        <v>1703180000</v>
      </c>
      <c r="N890" s="4">
        <v>191</v>
      </c>
      <c r="O890" s="4">
        <v>6572</v>
      </c>
      <c r="P890" s="4">
        <v>4472</v>
      </c>
      <c r="Q890" s="4">
        <v>6230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9310</v>
      </c>
      <c r="J891" s="4">
        <v>9310</v>
      </c>
      <c r="K891" s="5">
        <v>6222.95</v>
      </c>
      <c r="L891" s="5">
        <v>1440.21</v>
      </c>
      <c r="M891" s="5">
        <v>1654750000</v>
      </c>
      <c r="N891" s="4">
        <v>192</v>
      </c>
      <c r="O891" s="4">
        <v>6572</v>
      </c>
      <c r="P891" s="4">
        <v>7842</v>
      </c>
      <c r="Q891" s="4">
        <v>6262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9310</v>
      </c>
      <c r="J892" s="4">
        <v>9310</v>
      </c>
      <c r="K892" s="5">
        <v>6275.16</v>
      </c>
      <c r="L892" s="5">
        <v>1424.91</v>
      </c>
      <c r="M892" s="5">
        <v>1613680000</v>
      </c>
      <c r="N892" s="4">
        <v>188</v>
      </c>
      <c r="O892" s="4">
        <v>6572</v>
      </c>
      <c r="P892" s="4">
        <v>3532</v>
      </c>
      <c r="Q892" s="4">
        <v>6352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9310</v>
      </c>
      <c r="J893" s="4">
        <v>9310</v>
      </c>
      <c r="K893" s="5">
        <v>6315.55</v>
      </c>
      <c r="L893" s="5">
        <v>1406.91</v>
      </c>
      <c r="M893" s="5">
        <v>1582920000</v>
      </c>
      <c r="N893" s="4">
        <v>186</v>
      </c>
      <c r="O893" s="4">
        <v>6572</v>
      </c>
      <c r="P893" s="4">
        <v>5132</v>
      </c>
      <c r="Q893" s="4">
        <v>6412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9310</v>
      </c>
      <c r="J894" s="4">
        <v>9310</v>
      </c>
      <c r="K894" s="5">
        <v>6348.97</v>
      </c>
      <c r="L894" s="5">
        <v>1388.69</v>
      </c>
      <c r="M894" s="5">
        <v>1568520000</v>
      </c>
      <c r="N894" s="4">
        <v>182</v>
      </c>
      <c r="O894" s="4">
        <v>6572</v>
      </c>
      <c r="P894" s="4">
        <v>4482</v>
      </c>
      <c r="Q894" s="4">
        <v>6520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9310</v>
      </c>
      <c r="J895" s="4">
        <v>9310</v>
      </c>
      <c r="K895" s="5">
        <v>6367.98</v>
      </c>
      <c r="L895" s="5">
        <v>1374.63</v>
      </c>
      <c r="M895" s="5">
        <v>1552100000</v>
      </c>
      <c r="N895" s="4">
        <v>177</v>
      </c>
      <c r="O895" s="4">
        <v>9132</v>
      </c>
      <c r="P895" s="4">
        <v>4890</v>
      </c>
      <c r="Q895" s="4">
        <v>6572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9310</v>
      </c>
      <c r="J896" s="4">
        <v>9310</v>
      </c>
      <c r="K896" s="5">
        <v>6388.88</v>
      </c>
      <c r="L896" s="5">
        <v>1356.01</v>
      </c>
      <c r="M896" s="5">
        <v>1536640000</v>
      </c>
      <c r="N896" s="4">
        <v>175</v>
      </c>
      <c r="O896" s="4">
        <v>9132</v>
      </c>
      <c r="P896" s="4">
        <v>4712</v>
      </c>
      <c r="Q896" s="4">
        <v>6572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9310</v>
      </c>
      <c r="J897" s="4">
        <v>9310</v>
      </c>
      <c r="K897" s="5">
        <v>6393.74</v>
      </c>
      <c r="L897" s="5">
        <v>1340.82</v>
      </c>
      <c r="M897" s="5">
        <v>1506760000</v>
      </c>
      <c r="N897" s="4">
        <v>170</v>
      </c>
      <c r="O897" s="4">
        <v>9132</v>
      </c>
      <c r="P897" s="4">
        <v>7090</v>
      </c>
      <c r="Q897" s="4">
        <v>6572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9310</v>
      </c>
      <c r="J898" s="4">
        <v>9310</v>
      </c>
      <c r="K898" s="5">
        <v>6424.53</v>
      </c>
      <c r="L898" s="5">
        <v>1314.33</v>
      </c>
      <c r="M898" s="5">
        <v>1496440000</v>
      </c>
      <c r="N898" s="4">
        <v>173</v>
      </c>
      <c r="O898" s="4">
        <v>7292</v>
      </c>
      <c r="P898" s="4">
        <v>5442</v>
      </c>
      <c r="Q898" s="4">
        <v>6572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9310</v>
      </c>
      <c r="J899" s="4">
        <v>9310</v>
      </c>
      <c r="K899" s="5">
        <v>6450.55</v>
      </c>
      <c r="L899" s="5">
        <v>1290.67</v>
      </c>
      <c r="M899" s="5">
        <v>1468670000</v>
      </c>
      <c r="N899" s="4">
        <v>167</v>
      </c>
      <c r="O899" s="4">
        <v>7292</v>
      </c>
      <c r="P899" s="4">
        <v>5892</v>
      </c>
      <c r="Q899" s="4">
        <v>6572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9310</v>
      </c>
      <c r="J900" s="4">
        <v>9310</v>
      </c>
      <c r="K900" s="5">
        <v>6464.51</v>
      </c>
      <c r="L900" s="5">
        <v>1268.33</v>
      </c>
      <c r="M900" s="5">
        <v>1432350000</v>
      </c>
      <c r="N900" s="4">
        <v>166</v>
      </c>
      <c r="O900" s="4">
        <v>7292</v>
      </c>
      <c r="P900" s="4">
        <v>5902</v>
      </c>
      <c r="Q900" s="4">
        <v>6572</v>
      </c>
    </row>
    <row r="901" spans="5:17">
      <c r="E901" s="4">
        <v>31</v>
      </c>
      <c r="F901" s="4">
        <v>216071</v>
      </c>
      <c r="G901" s="5">
        <v>3.1033700000000001E-2</v>
      </c>
      <c r="H901" s="4">
        <v>3520</v>
      </c>
      <c r="I901" s="4">
        <v>9310</v>
      </c>
      <c r="J901" s="4">
        <v>5790</v>
      </c>
      <c r="K901" s="5">
        <v>6472.87</v>
      </c>
      <c r="L901" s="5">
        <v>1249.31</v>
      </c>
      <c r="M901" s="5">
        <v>1398600000</v>
      </c>
      <c r="N901" s="4">
        <v>160</v>
      </c>
      <c r="O901" s="4">
        <v>7292</v>
      </c>
      <c r="P901" s="4">
        <v>6072</v>
      </c>
      <c r="Q901" s="4">
        <v>6572</v>
      </c>
    </row>
    <row r="902" spans="5:17">
      <c r="E902" s="4">
        <v>32</v>
      </c>
      <c r="F902" s="4">
        <v>212406</v>
      </c>
      <c r="G902" s="5">
        <v>3.05074E-2</v>
      </c>
      <c r="H902" s="4">
        <v>3520</v>
      </c>
      <c r="I902" s="4">
        <v>9310</v>
      </c>
      <c r="J902" s="4">
        <v>5790</v>
      </c>
      <c r="K902" s="5">
        <v>6479.66</v>
      </c>
      <c r="L902" s="5">
        <v>1238.23</v>
      </c>
      <c r="M902" s="5">
        <v>1376320000</v>
      </c>
      <c r="N902" s="4">
        <v>159</v>
      </c>
      <c r="O902" s="4">
        <v>7292</v>
      </c>
      <c r="P902" s="4">
        <v>4410</v>
      </c>
      <c r="Q902" s="4">
        <v>6572</v>
      </c>
    </row>
    <row r="903" spans="5:17">
      <c r="E903" s="4">
        <v>33</v>
      </c>
      <c r="F903" s="4">
        <v>209041</v>
      </c>
      <c r="G903" s="5">
        <v>3.0023999999999999E-2</v>
      </c>
      <c r="H903" s="4">
        <v>3520</v>
      </c>
      <c r="I903" s="4">
        <v>9310</v>
      </c>
      <c r="J903" s="4">
        <v>5790</v>
      </c>
      <c r="K903" s="5">
        <v>6476.44</v>
      </c>
      <c r="L903" s="5">
        <v>1228.6600000000001</v>
      </c>
      <c r="M903" s="5">
        <v>1353840000</v>
      </c>
      <c r="N903" s="4">
        <v>151</v>
      </c>
      <c r="O903" s="4">
        <v>7292</v>
      </c>
      <c r="P903" s="4">
        <v>5130</v>
      </c>
      <c r="Q903" s="4">
        <v>6572</v>
      </c>
    </row>
    <row r="904" spans="5:17">
      <c r="E904" s="4">
        <v>34</v>
      </c>
      <c r="F904" s="4">
        <v>207640</v>
      </c>
      <c r="G904" s="5">
        <v>2.98228E-2</v>
      </c>
      <c r="H904" s="4">
        <v>3520</v>
      </c>
      <c r="I904" s="4">
        <v>9310</v>
      </c>
      <c r="J904" s="4">
        <v>5790</v>
      </c>
      <c r="K904" s="5">
        <v>6479.89</v>
      </c>
      <c r="L904" s="5">
        <v>1211.1400000000001</v>
      </c>
      <c r="M904" s="5">
        <v>1345480000</v>
      </c>
      <c r="N904" s="4">
        <v>149</v>
      </c>
      <c r="O904" s="4">
        <v>7292</v>
      </c>
      <c r="P904" s="4">
        <v>5280</v>
      </c>
      <c r="Q904" s="4">
        <v>6572</v>
      </c>
    </row>
    <row r="905" spans="5:17">
      <c r="E905" s="4">
        <v>35</v>
      </c>
      <c r="F905" s="4">
        <v>206194</v>
      </c>
      <c r="G905" s="5">
        <v>2.9615099999999998E-2</v>
      </c>
      <c r="H905" s="4">
        <v>3520</v>
      </c>
      <c r="I905" s="4">
        <v>9310</v>
      </c>
      <c r="J905" s="4">
        <v>5790</v>
      </c>
      <c r="K905" s="5">
        <v>6481.16</v>
      </c>
      <c r="L905" s="5">
        <v>1192.4100000000001</v>
      </c>
      <c r="M905" s="5">
        <v>1336380000</v>
      </c>
      <c r="N905" s="4">
        <v>151</v>
      </c>
      <c r="O905" s="4">
        <v>7292</v>
      </c>
      <c r="P905" s="4">
        <v>4120</v>
      </c>
      <c r="Q905" s="4">
        <v>6572</v>
      </c>
    </row>
    <row r="906" spans="5:17">
      <c r="E906" s="4">
        <v>36</v>
      </c>
      <c r="F906" s="4">
        <v>203436</v>
      </c>
      <c r="G906" s="5">
        <v>2.9218999999999998E-2</v>
      </c>
      <c r="H906" s="4">
        <v>3520</v>
      </c>
      <c r="I906" s="4">
        <v>9310</v>
      </c>
      <c r="J906" s="4">
        <v>5790</v>
      </c>
      <c r="K906" s="5">
        <v>6489.98</v>
      </c>
      <c r="L906" s="5">
        <v>1172.73</v>
      </c>
      <c r="M906" s="5">
        <v>1320300000</v>
      </c>
      <c r="N906" s="4">
        <v>150</v>
      </c>
      <c r="O906" s="4">
        <v>7292</v>
      </c>
      <c r="P906" s="4">
        <v>3910</v>
      </c>
      <c r="Q906" s="4">
        <v>6610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3520</v>
      </c>
      <c r="I907" s="4">
        <v>9240</v>
      </c>
      <c r="J907" s="4">
        <v>5720</v>
      </c>
      <c r="K907" s="5">
        <v>6503.63</v>
      </c>
      <c r="L907" s="5">
        <v>1156.03</v>
      </c>
      <c r="M907" s="5">
        <v>1303230000</v>
      </c>
      <c r="N907" s="4">
        <v>147</v>
      </c>
      <c r="O907" s="4">
        <v>7292</v>
      </c>
      <c r="P907" s="4">
        <v>3910</v>
      </c>
      <c r="Q907" s="4">
        <v>6620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3520</v>
      </c>
      <c r="I908" s="4">
        <v>9240</v>
      </c>
      <c r="J908" s="4">
        <v>5720</v>
      </c>
      <c r="K908" s="5">
        <v>6523.88</v>
      </c>
      <c r="L908" s="5">
        <v>1141.75</v>
      </c>
      <c r="M908" s="5">
        <v>1277630000</v>
      </c>
      <c r="N908" s="4">
        <v>146</v>
      </c>
      <c r="O908" s="4">
        <v>7292</v>
      </c>
      <c r="P908" s="4">
        <v>3910</v>
      </c>
      <c r="Q908" s="4">
        <v>6630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3520</v>
      </c>
      <c r="I909" s="4">
        <v>9240</v>
      </c>
      <c r="J909" s="4">
        <v>5720</v>
      </c>
      <c r="K909" s="5">
        <v>6546.2</v>
      </c>
      <c r="L909" s="5">
        <v>1122.72</v>
      </c>
      <c r="M909" s="5">
        <v>1247040000</v>
      </c>
      <c r="N909" s="4">
        <v>142</v>
      </c>
      <c r="O909" s="4">
        <v>7292</v>
      </c>
      <c r="P909" s="4">
        <v>5370</v>
      </c>
      <c r="Q909" s="4">
        <v>6630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3520</v>
      </c>
      <c r="I910" s="4">
        <v>9240</v>
      </c>
      <c r="J910" s="4">
        <v>5720</v>
      </c>
      <c r="K910" s="5">
        <v>6568.46</v>
      </c>
      <c r="L910" s="5">
        <v>1114.7</v>
      </c>
      <c r="M910" s="5">
        <v>1227570000</v>
      </c>
      <c r="N910" s="4">
        <v>137</v>
      </c>
      <c r="O910" s="4">
        <v>7292</v>
      </c>
      <c r="P910" s="4">
        <v>4760</v>
      </c>
      <c r="Q910" s="4">
        <v>6652</v>
      </c>
    </row>
    <row r="911" spans="5:17">
      <c r="E911" s="4">
        <v>41</v>
      </c>
      <c r="F911" s="4">
        <v>180535</v>
      </c>
      <c r="G911" s="5">
        <v>2.5929799999999999E-2</v>
      </c>
      <c r="H911" s="4">
        <v>3520</v>
      </c>
      <c r="I911" s="4">
        <v>9240</v>
      </c>
      <c r="J911" s="4">
        <v>5720</v>
      </c>
      <c r="K911" s="5">
        <v>6582.34</v>
      </c>
      <c r="L911" s="5">
        <v>1105.33</v>
      </c>
      <c r="M911" s="5">
        <v>1188340000</v>
      </c>
      <c r="N911" s="4">
        <v>135</v>
      </c>
      <c r="O911" s="4">
        <v>7292</v>
      </c>
      <c r="P911" s="4">
        <v>8510</v>
      </c>
      <c r="Q911" s="4">
        <v>6652</v>
      </c>
    </row>
    <row r="912" spans="5:17">
      <c r="E912" s="4">
        <v>42</v>
      </c>
      <c r="F912" s="4">
        <v>173032</v>
      </c>
      <c r="G912" s="5">
        <v>2.4852200000000001E-2</v>
      </c>
      <c r="H912" s="4">
        <v>3520</v>
      </c>
      <c r="I912" s="4">
        <v>9240</v>
      </c>
      <c r="J912" s="4">
        <v>5720</v>
      </c>
      <c r="K912" s="5">
        <v>6603.93</v>
      </c>
      <c r="L912" s="5">
        <v>1102.54</v>
      </c>
      <c r="M912" s="5">
        <v>1142690000</v>
      </c>
      <c r="N912" s="4">
        <v>130</v>
      </c>
      <c r="O912" s="4">
        <v>7292</v>
      </c>
      <c r="P912" s="4">
        <v>4990</v>
      </c>
      <c r="Q912" s="4">
        <v>6672</v>
      </c>
    </row>
    <row r="913" spans="5:17">
      <c r="E913" s="4">
        <v>43</v>
      </c>
      <c r="F913" s="4">
        <v>165879</v>
      </c>
      <c r="G913" s="5">
        <v>2.38248E-2</v>
      </c>
      <c r="H913" s="4">
        <v>3520</v>
      </c>
      <c r="I913" s="4">
        <v>9240</v>
      </c>
      <c r="J913" s="4">
        <v>5720</v>
      </c>
      <c r="K913" s="5">
        <v>6623.6</v>
      </c>
      <c r="L913" s="5">
        <v>1104.68</v>
      </c>
      <c r="M913" s="5">
        <v>1098720000</v>
      </c>
      <c r="N913" s="4">
        <v>128</v>
      </c>
      <c r="O913" s="4">
        <v>7292</v>
      </c>
      <c r="P913" s="4">
        <v>3520</v>
      </c>
      <c r="Q913" s="4">
        <v>6680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3690</v>
      </c>
      <c r="I914" s="4">
        <v>9240</v>
      </c>
      <c r="J914" s="4">
        <v>5550</v>
      </c>
      <c r="K914" s="5">
        <v>6641.96</v>
      </c>
      <c r="L914" s="5">
        <v>1100.98</v>
      </c>
      <c r="M914" s="5">
        <v>1058410000</v>
      </c>
      <c r="N914" s="4">
        <v>122</v>
      </c>
      <c r="O914" s="4">
        <v>7292</v>
      </c>
      <c r="P914" s="4">
        <v>7560</v>
      </c>
      <c r="Q914" s="4">
        <v>6680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3690</v>
      </c>
      <c r="I915" s="4">
        <v>9240</v>
      </c>
      <c r="J915" s="4">
        <v>5550</v>
      </c>
      <c r="K915" s="5">
        <v>6652.88</v>
      </c>
      <c r="L915" s="5">
        <v>1094.04</v>
      </c>
      <c r="M915" s="5">
        <v>1013720000</v>
      </c>
      <c r="N915" s="4">
        <v>119</v>
      </c>
      <c r="O915" s="4">
        <v>7292</v>
      </c>
      <c r="P915" s="4">
        <v>6160</v>
      </c>
      <c r="Q915" s="4">
        <v>6750</v>
      </c>
    </row>
    <row r="916" spans="5:17">
      <c r="E916" s="4">
        <v>46</v>
      </c>
      <c r="F916" s="4">
        <v>144773</v>
      </c>
      <c r="G916" s="5">
        <v>2.07934E-2</v>
      </c>
      <c r="H916" s="4">
        <v>3690</v>
      </c>
      <c r="I916" s="4">
        <v>9240</v>
      </c>
      <c r="J916" s="4">
        <v>5550</v>
      </c>
      <c r="K916" s="5">
        <v>6665.56</v>
      </c>
      <c r="L916" s="5">
        <v>1086.6500000000001</v>
      </c>
      <c r="M916" s="5">
        <v>964994000</v>
      </c>
      <c r="N916" s="4">
        <v>117</v>
      </c>
      <c r="O916" s="4">
        <v>7292</v>
      </c>
      <c r="P916" s="4">
        <v>7420</v>
      </c>
      <c r="Q916" s="4">
        <v>6752</v>
      </c>
    </row>
    <row r="917" spans="5:17">
      <c r="E917" s="4">
        <v>47</v>
      </c>
      <c r="F917" s="4">
        <v>138076</v>
      </c>
      <c r="G917" s="5">
        <v>1.9831499999999998E-2</v>
      </c>
      <c r="H917" s="4">
        <v>3690</v>
      </c>
      <c r="I917" s="4">
        <v>9240</v>
      </c>
      <c r="J917" s="4">
        <v>5550</v>
      </c>
      <c r="K917" s="5">
        <v>6680.78</v>
      </c>
      <c r="L917" s="5">
        <v>1071.25</v>
      </c>
      <c r="M917" s="5">
        <v>922456000</v>
      </c>
      <c r="N917" s="4">
        <v>113</v>
      </c>
      <c r="O917" s="4">
        <v>7292</v>
      </c>
      <c r="P917" s="4">
        <v>4250</v>
      </c>
      <c r="Q917" s="4">
        <v>6792</v>
      </c>
    </row>
    <row r="918" spans="5:17">
      <c r="E918" s="4">
        <v>48</v>
      </c>
      <c r="F918" s="4">
        <v>130322</v>
      </c>
      <c r="G918" s="5">
        <v>1.87178E-2</v>
      </c>
      <c r="H918" s="4">
        <v>3830</v>
      </c>
      <c r="I918" s="4">
        <v>9240</v>
      </c>
      <c r="J918" s="4">
        <v>5410</v>
      </c>
      <c r="K918" s="5">
        <v>6706.78</v>
      </c>
      <c r="L918" s="5">
        <v>1062.7</v>
      </c>
      <c r="M918" s="5">
        <v>874041000</v>
      </c>
      <c r="N918" s="4">
        <v>108</v>
      </c>
      <c r="O918" s="4">
        <v>5190</v>
      </c>
      <c r="P918" s="4">
        <v>6650</v>
      </c>
      <c r="Q918" s="4">
        <v>6792</v>
      </c>
    </row>
    <row r="919" spans="5:17">
      <c r="E919" s="4">
        <v>49</v>
      </c>
      <c r="F919" s="4">
        <v>123826</v>
      </c>
      <c r="G919" s="5">
        <v>1.77848E-2</v>
      </c>
      <c r="H919" s="4">
        <v>3830</v>
      </c>
      <c r="I919" s="4">
        <v>9240</v>
      </c>
      <c r="J919" s="4">
        <v>5410</v>
      </c>
      <c r="K919" s="5">
        <v>6720.45</v>
      </c>
      <c r="L919" s="5">
        <v>1054.48</v>
      </c>
      <c r="M919" s="5">
        <v>832166000</v>
      </c>
      <c r="N919" s="4">
        <v>106</v>
      </c>
      <c r="O919" s="4">
        <v>5190</v>
      </c>
      <c r="P919" s="4">
        <v>6520</v>
      </c>
      <c r="Q919" s="4">
        <v>6792</v>
      </c>
    </row>
    <row r="920" spans="5:17">
      <c r="E920" s="4">
        <v>50</v>
      </c>
      <c r="F920" s="4">
        <v>118095</v>
      </c>
      <c r="G920" s="5">
        <v>1.69617E-2</v>
      </c>
      <c r="H920" s="4">
        <v>3830</v>
      </c>
      <c r="I920" s="4">
        <v>9240</v>
      </c>
      <c r="J920" s="4">
        <v>5410</v>
      </c>
      <c r="K920" s="5">
        <v>6727.81</v>
      </c>
      <c r="L920" s="5">
        <v>1044.3</v>
      </c>
      <c r="M920" s="5">
        <v>794521000</v>
      </c>
      <c r="N920" s="4">
        <v>100</v>
      </c>
      <c r="O920" s="4">
        <v>5190</v>
      </c>
      <c r="P920" s="4">
        <v>5592</v>
      </c>
      <c r="Q920" s="4">
        <v>6792</v>
      </c>
    </row>
    <row r="921" spans="5:17">
      <c r="E921" s="4">
        <v>51</v>
      </c>
      <c r="F921" s="4">
        <v>114796</v>
      </c>
      <c r="G921" s="5">
        <v>1.64879E-2</v>
      </c>
      <c r="H921" s="4">
        <v>3830</v>
      </c>
      <c r="I921" s="4">
        <v>9240</v>
      </c>
      <c r="J921" s="4">
        <v>5410</v>
      </c>
      <c r="K921" s="5">
        <v>6723.14</v>
      </c>
      <c r="L921" s="5">
        <v>1035.69</v>
      </c>
      <c r="M921" s="5">
        <v>771790000</v>
      </c>
      <c r="N921" s="4">
        <v>95</v>
      </c>
      <c r="O921" s="4">
        <v>5190</v>
      </c>
      <c r="P921" s="4">
        <v>8660</v>
      </c>
      <c r="Q921" s="4">
        <v>6792</v>
      </c>
    </row>
    <row r="922" spans="5:17">
      <c r="E922" s="4">
        <v>52</v>
      </c>
      <c r="F922" s="4">
        <v>111373</v>
      </c>
      <c r="G922" s="5">
        <v>1.5996199999999999E-2</v>
      </c>
      <c r="H922" s="4">
        <v>3830</v>
      </c>
      <c r="I922" s="4">
        <v>9240</v>
      </c>
      <c r="J922" s="4">
        <v>5410</v>
      </c>
      <c r="K922" s="5">
        <v>6732.58</v>
      </c>
      <c r="L922" s="5">
        <v>1028.1400000000001</v>
      </c>
      <c r="M922" s="5">
        <v>749827000</v>
      </c>
      <c r="N922" s="4">
        <v>91</v>
      </c>
      <c r="O922" s="4">
        <v>5190</v>
      </c>
      <c r="P922" s="4">
        <v>4810</v>
      </c>
      <c r="Q922" s="4">
        <v>6792</v>
      </c>
    </row>
    <row r="923" spans="5:17">
      <c r="E923" s="4">
        <v>53</v>
      </c>
      <c r="F923" s="4">
        <v>105587</v>
      </c>
      <c r="G923" s="5">
        <v>1.51652E-2</v>
      </c>
      <c r="H923" s="4">
        <v>3830</v>
      </c>
      <c r="I923" s="4">
        <v>9240</v>
      </c>
      <c r="J923" s="4">
        <v>5410</v>
      </c>
      <c r="K923" s="5">
        <v>6755.66</v>
      </c>
      <c r="L923" s="5">
        <v>1014.61</v>
      </c>
      <c r="M923" s="5">
        <v>713310000</v>
      </c>
      <c r="N923" s="4">
        <v>88</v>
      </c>
      <c r="O923" s="4">
        <v>5190</v>
      </c>
      <c r="P923" s="4">
        <v>3830</v>
      </c>
      <c r="Q923" s="4">
        <v>6910</v>
      </c>
    </row>
    <row r="924" spans="5:17">
      <c r="E924" s="4">
        <v>54</v>
      </c>
      <c r="F924" s="4">
        <v>99403</v>
      </c>
      <c r="G924" s="5">
        <v>1.4277E-2</v>
      </c>
      <c r="H924" s="4">
        <v>3870</v>
      </c>
      <c r="I924" s="4">
        <v>8640</v>
      </c>
      <c r="J924" s="4">
        <v>4770</v>
      </c>
      <c r="K924" s="5">
        <v>6769.71</v>
      </c>
      <c r="L924" s="5">
        <v>1013.7</v>
      </c>
      <c r="M924" s="5">
        <v>672930000</v>
      </c>
      <c r="N924" s="4">
        <v>81</v>
      </c>
      <c r="O924" s="4">
        <v>5190</v>
      </c>
      <c r="P924" s="4">
        <v>8180</v>
      </c>
      <c r="Q924" s="4">
        <v>6940</v>
      </c>
    </row>
    <row r="925" spans="5:17">
      <c r="E925" s="4">
        <v>55</v>
      </c>
      <c r="F925" s="4">
        <v>92018</v>
      </c>
      <c r="G925" s="5">
        <v>1.32163E-2</v>
      </c>
      <c r="H925" s="4">
        <v>3870</v>
      </c>
      <c r="I925" s="4">
        <v>8640</v>
      </c>
      <c r="J925" s="4">
        <v>4770</v>
      </c>
      <c r="K925" s="5">
        <v>6782.94</v>
      </c>
      <c r="L925" s="5">
        <v>1024.4100000000001</v>
      </c>
      <c r="M925" s="5">
        <v>624153000</v>
      </c>
      <c r="N925" s="4">
        <v>80</v>
      </c>
      <c r="O925" s="4">
        <v>5190</v>
      </c>
      <c r="P925" s="4">
        <v>6922</v>
      </c>
      <c r="Q925" s="4">
        <v>6940</v>
      </c>
    </row>
    <row r="926" spans="5:17">
      <c r="E926" s="4">
        <v>56</v>
      </c>
      <c r="F926" s="4">
        <v>84737</v>
      </c>
      <c r="G926" s="5">
        <v>1.21706E-2</v>
      </c>
      <c r="H926" s="4">
        <v>3870</v>
      </c>
      <c r="I926" s="4">
        <v>8640</v>
      </c>
      <c r="J926" s="4">
        <v>4770</v>
      </c>
      <c r="K926" s="5">
        <v>6794.91</v>
      </c>
      <c r="L926" s="5">
        <v>1031.08</v>
      </c>
      <c r="M926" s="5">
        <v>575780000</v>
      </c>
      <c r="N926" s="4">
        <v>76</v>
      </c>
      <c r="O926" s="4">
        <v>7160</v>
      </c>
      <c r="P926" s="4">
        <v>6610</v>
      </c>
      <c r="Q926" s="4">
        <v>6960</v>
      </c>
    </row>
    <row r="927" spans="5:17">
      <c r="E927" s="4">
        <v>57</v>
      </c>
      <c r="F927" s="4">
        <v>77854</v>
      </c>
      <c r="G927" s="5">
        <v>1.1181999999999999E-2</v>
      </c>
      <c r="H927" s="4">
        <v>3870</v>
      </c>
      <c r="I927" s="4">
        <v>8640</v>
      </c>
      <c r="J927" s="4">
        <v>4770</v>
      </c>
      <c r="K927" s="5">
        <v>6801.02</v>
      </c>
      <c r="L927" s="5">
        <v>1037.5899999999999</v>
      </c>
      <c r="M927" s="5">
        <v>529487000</v>
      </c>
      <c r="N927" s="4">
        <v>70</v>
      </c>
      <c r="O927" s="4">
        <v>7160</v>
      </c>
      <c r="P927" s="4">
        <v>7272</v>
      </c>
      <c r="Q927" s="4">
        <v>6960</v>
      </c>
    </row>
    <row r="928" spans="5:17">
      <c r="E928" s="4">
        <v>58</v>
      </c>
      <c r="F928" s="4">
        <v>71855</v>
      </c>
      <c r="G928" s="5">
        <v>1.03204E-2</v>
      </c>
      <c r="H928" s="4">
        <v>3870</v>
      </c>
      <c r="I928" s="4">
        <v>8640</v>
      </c>
      <c r="J928" s="4">
        <v>4770</v>
      </c>
      <c r="K928" s="5">
        <v>6807.61</v>
      </c>
      <c r="L928" s="5">
        <v>1041.0999999999999</v>
      </c>
      <c r="M928" s="5">
        <v>489161000</v>
      </c>
      <c r="N928" s="4">
        <v>68</v>
      </c>
      <c r="O928" s="4">
        <v>7160</v>
      </c>
      <c r="P928" s="4">
        <v>4442</v>
      </c>
      <c r="Q928" s="4">
        <v>7020</v>
      </c>
    </row>
    <row r="929" spans="5:17">
      <c r="E929" s="4">
        <v>59</v>
      </c>
      <c r="F929" s="4">
        <v>64621</v>
      </c>
      <c r="G929" s="5">
        <v>9.2813600000000007E-3</v>
      </c>
      <c r="H929" s="4">
        <v>3870</v>
      </c>
      <c r="I929" s="4">
        <v>8640</v>
      </c>
      <c r="J929" s="4">
        <v>4770</v>
      </c>
      <c r="K929" s="5">
        <v>6803.92</v>
      </c>
      <c r="L929" s="5">
        <v>1051.93</v>
      </c>
      <c r="M929" s="5">
        <v>439676000</v>
      </c>
      <c r="N929" s="4">
        <v>64</v>
      </c>
      <c r="O929" s="4">
        <v>7160</v>
      </c>
      <c r="P929" s="4">
        <v>6062</v>
      </c>
      <c r="Q929" s="4">
        <v>7020</v>
      </c>
    </row>
    <row r="930" spans="5:17">
      <c r="E930" s="4">
        <v>60</v>
      </c>
      <c r="F930" s="4">
        <v>57162</v>
      </c>
      <c r="G930" s="5">
        <v>8.21004E-3</v>
      </c>
      <c r="H930" s="4">
        <v>3870</v>
      </c>
      <c r="I930" s="4">
        <v>8640</v>
      </c>
      <c r="J930" s="4">
        <v>4770</v>
      </c>
      <c r="K930" s="5">
        <v>6817.33</v>
      </c>
      <c r="L930" s="5">
        <v>1044.5899999999999</v>
      </c>
      <c r="M930" s="5">
        <v>389692000</v>
      </c>
      <c r="N930" s="4">
        <v>60</v>
      </c>
      <c r="O930" s="4">
        <v>7160</v>
      </c>
      <c r="P930" s="4">
        <v>6312</v>
      </c>
      <c r="Q930" s="4">
        <v>7020</v>
      </c>
    </row>
    <row r="931" spans="5:17">
      <c r="E931" s="4">
        <v>61</v>
      </c>
      <c r="F931" s="4">
        <v>49337</v>
      </c>
      <c r="G931" s="5">
        <v>7.0861500000000003E-3</v>
      </c>
      <c r="H931" s="4">
        <v>3870</v>
      </c>
      <c r="I931" s="4">
        <v>8640</v>
      </c>
      <c r="J931" s="4">
        <v>4770</v>
      </c>
      <c r="K931" s="5">
        <v>6836.98</v>
      </c>
      <c r="L931" s="5">
        <v>1031.07</v>
      </c>
      <c r="M931" s="5">
        <v>337316000</v>
      </c>
      <c r="N931" s="4">
        <v>55</v>
      </c>
      <c r="O931" s="4">
        <v>7160</v>
      </c>
      <c r="P931" s="4">
        <v>6672</v>
      </c>
      <c r="Q931" s="4">
        <v>7020</v>
      </c>
    </row>
    <row r="932" spans="5:17">
      <c r="E932" s="4">
        <v>62</v>
      </c>
      <c r="F932" s="4">
        <v>42776</v>
      </c>
      <c r="G932" s="5">
        <v>6.1438100000000004E-3</v>
      </c>
      <c r="H932" s="4">
        <v>3870</v>
      </c>
      <c r="I932" s="4">
        <v>8640</v>
      </c>
      <c r="J932" s="4">
        <v>4770</v>
      </c>
      <c r="K932" s="5">
        <v>6839.15</v>
      </c>
      <c r="L932" s="5">
        <v>1035.0999999999999</v>
      </c>
      <c r="M932" s="5">
        <v>292551000</v>
      </c>
      <c r="N932" s="4">
        <v>53</v>
      </c>
      <c r="O932" s="4">
        <v>7160</v>
      </c>
      <c r="P932" s="4">
        <v>7902</v>
      </c>
      <c r="Q932" s="4">
        <v>7020</v>
      </c>
    </row>
    <row r="933" spans="5:17">
      <c r="E933" s="4">
        <v>63</v>
      </c>
      <c r="F933" s="4">
        <v>35511</v>
      </c>
      <c r="G933" s="5">
        <v>5.10036E-3</v>
      </c>
      <c r="H933" s="4">
        <v>3870</v>
      </c>
      <c r="I933" s="4">
        <v>8640</v>
      </c>
      <c r="J933" s="4">
        <v>4770</v>
      </c>
      <c r="K933" s="5">
        <v>6859.4</v>
      </c>
      <c r="L933" s="5">
        <v>1009.09</v>
      </c>
      <c r="M933" s="5">
        <v>243584000</v>
      </c>
      <c r="N933" s="4">
        <v>49</v>
      </c>
      <c r="O933" s="4">
        <v>7160</v>
      </c>
      <c r="P933" s="4">
        <v>5550</v>
      </c>
      <c r="Q933" s="4">
        <v>6960</v>
      </c>
    </row>
    <row r="934" spans="5:17">
      <c r="E934" s="4">
        <v>64</v>
      </c>
      <c r="F934" s="4">
        <v>29543</v>
      </c>
      <c r="G934" s="5">
        <v>4.24319E-3</v>
      </c>
      <c r="H934" s="4">
        <v>3870</v>
      </c>
      <c r="I934" s="4">
        <v>8640</v>
      </c>
      <c r="J934" s="4">
        <v>4770</v>
      </c>
      <c r="K934" s="5">
        <v>6891.26</v>
      </c>
      <c r="L934" s="5">
        <v>980.58600000000001</v>
      </c>
      <c r="M934" s="5">
        <v>203589000</v>
      </c>
      <c r="N934" s="4">
        <v>49</v>
      </c>
      <c r="O934" s="4">
        <v>7330</v>
      </c>
      <c r="P934" s="4">
        <v>4790</v>
      </c>
      <c r="Q934" s="4">
        <v>6960</v>
      </c>
    </row>
    <row r="935" spans="5:17">
      <c r="E935" s="4">
        <v>65</v>
      </c>
      <c r="F935" s="4">
        <v>23703</v>
      </c>
      <c r="G935" s="5">
        <v>3.4044000000000001E-3</v>
      </c>
      <c r="H935" s="4">
        <v>3870</v>
      </c>
      <c r="I935" s="4">
        <v>8640</v>
      </c>
      <c r="J935" s="4">
        <v>4770</v>
      </c>
      <c r="K935" s="5">
        <v>6912.55</v>
      </c>
      <c r="L935" s="5">
        <v>950.55399999999997</v>
      </c>
      <c r="M935" s="5">
        <v>163848000</v>
      </c>
      <c r="N935" s="4">
        <v>45</v>
      </c>
      <c r="O935" s="4">
        <v>7160</v>
      </c>
      <c r="P935" s="4">
        <v>7300</v>
      </c>
      <c r="Q935" s="4">
        <v>6940</v>
      </c>
    </row>
    <row r="936" spans="5:17">
      <c r="E936" s="4">
        <v>66</v>
      </c>
      <c r="F936" s="4">
        <v>18772</v>
      </c>
      <c r="G936" s="5">
        <v>2.6961799999999998E-3</v>
      </c>
      <c r="H936" s="4">
        <v>3870</v>
      </c>
      <c r="I936" s="4">
        <v>8640</v>
      </c>
      <c r="J936" s="4">
        <v>4770</v>
      </c>
      <c r="K936" s="5">
        <v>6905.5</v>
      </c>
      <c r="L936" s="5">
        <v>926.84799999999996</v>
      </c>
      <c r="M936" s="5">
        <v>129630000</v>
      </c>
      <c r="N936" s="4">
        <v>41</v>
      </c>
      <c r="O936" s="4">
        <v>7160</v>
      </c>
      <c r="P936" s="4">
        <v>7590</v>
      </c>
      <c r="Q936" s="4">
        <v>6940</v>
      </c>
    </row>
    <row r="937" spans="5:17">
      <c r="E937" s="4">
        <v>67</v>
      </c>
      <c r="F937" s="4">
        <v>15198</v>
      </c>
      <c r="G937" s="5">
        <v>2.1828500000000001E-3</v>
      </c>
      <c r="H937" s="4">
        <v>3870</v>
      </c>
      <c r="I937" s="4">
        <v>8640</v>
      </c>
      <c r="J937" s="4">
        <v>4770</v>
      </c>
      <c r="K937" s="5">
        <v>6916.74</v>
      </c>
      <c r="L937" s="5">
        <v>890.72299999999996</v>
      </c>
      <c r="M937" s="5">
        <v>105121000</v>
      </c>
      <c r="N937" s="4">
        <v>35</v>
      </c>
      <c r="O937" s="4">
        <v>6640</v>
      </c>
      <c r="P937" s="4">
        <v>7100</v>
      </c>
      <c r="Q937" s="4">
        <v>6940</v>
      </c>
    </row>
    <row r="938" spans="5:17">
      <c r="E938" s="4">
        <v>68</v>
      </c>
      <c r="F938" s="4">
        <v>11537</v>
      </c>
      <c r="G938" s="5">
        <v>1.6570300000000001E-3</v>
      </c>
      <c r="H938" s="4">
        <v>4632</v>
      </c>
      <c r="I938" s="4">
        <v>8640</v>
      </c>
      <c r="J938" s="4">
        <v>4008</v>
      </c>
      <c r="K938" s="5">
        <v>6964.09</v>
      </c>
      <c r="L938" s="5">
        <v>835.90499999999997</v>
      </c>
      <c r="M938" s="5">
        <v>80344700</v>
      </c>
      <c r="N938" s="4">
        <v>30</v>
      </c>
      <c r="O938" s="4">
        <v>6640</v>
      </c>
      <c r="P938" s="4">
        <v>7292</v>
      </c>
      <c r="Q938" s="4">
        <v>6940</v>
      </c>
    </row>
    <row r="939" spans="5:17">
      <c r="E939" s="4">
        <v>69</v>
      </c>
      <c r="F939" s="4">
        <v>8721</v>
      </c>
      <c r="G939" s="5">
        <v>1.2525800000000001E-3</v>
      </c>
      <c r="H939" s="4">
        <v>4952</v>
      </c>
      <c r="I939" s="4">
        <v>8640</v>
      </c>
      <c r="J939" s="4">
        <v>3688</v>
      </c>
      <c r="K939" s="5">
        <v>6990.06</v>
      </c>
      <c r="L939" s="5">
        <v>823.62900000000002</v>
      </c>
      <c r="M939" s="5">
        <v>60960300</v>
      </c>
      <c r="N939" s="4">
        <v>25</v>
      </c>
      <c r="O939" s="4">
        <v>6640</v>
      </c>
      <c r="P939" s="4">
        <v>4952</v>
      </c>
      <c r="Q939" s="4">
        <v>6640</v>
      </c>
    </row>
    <row r="940" spans="5:17">
      <c r="E940" s="4">
        <v>70</v>
      </c>
      <c r="F940" s="4">
        <v>6603</v>
      </c>
      <c r="G940" s="5">
        <v>9.4837299999999997E-4</v>
      </c>
      <c r="H940" s="4">
        <v>5280</v>
      </c>
      <c r="I940" s="4">
        <v>8420</v>
      </c>
      <c r="J940" s="4">
        <v>3140</v>
      </c>
      <c r="K940" s="5">
        <v>6996.68</v>
      </c>
      <c r="L940" s="5">
        <v>802.20600000000002</v>
      </c>
      <c r="M940" s="5">
        <v>46199100</v>
      </c>
      <c r="N940" s="4">
        <v>22</v>
      </c>
      <c r="O940" s="4">
        <v>6640</v>
      </c>
      <c r="P940" s="4">
        <v>7070</v>
      </c>
      <c r="Q940" s="4">
        <v>6640</v>
      </c>
    </row>
    <row r="941" spans="5:17">
      <c r="E941" s="4">
        <v>71</v>
      </c>
      <c r="F941" s="4">
        <v>4790</v>
      </c>
      <c r="G941" s="5">
        <v>6.8797599999999997E-4</v>
      </c>
      <c r="H941" s="4">
        <v>5612</v>
      </c>
      <c r="I941" s="4">
        <v>8420</v>
      </c>
      <c r="J941" s="4">
        <v>2808</v>
      </c>
      <c r="K941" s="5">
        <v>7050.66</v>
      </c>
      <c r="L941" s="5">
        <v>771.87300000000005</v>
      </c>
      <c r="M941" s="5">
        <v>33772600</v>
      </c>
      <c r="N941" s="4">
        <v>20</v>
      </c>
      <c r="O941" s="4">
        <v>6640</v>
      </c>
      <c r="P941" s="4">
        <v>7310</v>
      </c>
      <c r="Q941" s="4">
        <v>6750</v>
      </c>
    </row>
    <row r="942" spans="5:17">
      <c r="E942" s="4">
        <v>72</v>
      </c>
      <c r="F942" s="4">
        <v>3532</v>
      </c>
      <c r="G942" s="5">
        <v>5.0729300000000002E-4</v>
      </c>
      <c r="H942" s="4">
        <v>5612</v>
      </c>
      <c r="I942" s="4">
        <v>8420</v>
      </c>
      <c r="J942" s="4">
        <v>2808</v>
      </c>
      <c r="K942" s="5">
        <v>6979.72</v>
      </c>
      <c r="L942" s="5">
        <v>725.50800000000004</v>
      </c>
      <c r="M942" s="5">
        <v>24652400</v>
      </c>
      <c r="N942" s="4">
        <v>17</v>
      </c>
      <c r="O942" s="4">
        <v>6640</v>
      </c>
      <c r="P942" s="4">
        <v>7650</v>
      </c>
      <c r="Q942" s="4">
        <v>6640</v>
      </c>
    </row>
    <row r="943" spans="5:17">
      <c r="E943" s="4">
        <v>73</v>
      </c>
      <c r="F943" s="4">
        <v>2381</v>
      </c>
      <c r="G943" s="5">
        <v>3.4197699999999998E-4</v>
      </c>
      <c r="H943" s="4">
        <v>5752</v>
      </c>
      <c r="I943" s="4">
        <v>8240</v>
      </c>
      <c r="J943" s="4">
        <v>2488</v>
      </c>
      <c r="K943" s="5">
        <v>6881.92</v>
      </c>
      <c r="L943" s="5">
        <v>612.17200000000003</v>
      </c>
      <c r="M943" s="5">
        <v>16385800</v>
      </c>
      <c r="N943" s="4">
        <v>10</v>
      </c>
      <c r="O943" s="4">
        <v>6640</v>
      </c>
      <c r="P943" s="4">
        <v>6750</v>
      </c>
      <c r="Q943" s="4">
        <v>6640</v>
      </c>
    </row>
    <row r="944" spans="5:17">
      <c r="E944" s="4">
        <v>74</v>
      </c>
      <c r="F944" s="4">
        <v>1653</v>
      </c>
      <c r="G944" s="5">
        <v>2.3741600000000001E-4</v>
      </c>
      <c r="H944" s="4">
        <v>5932</v>
      </c>
      <c r="I944" s="4">
        <v>8240</v>
      </c>
      <c r="J944" s="4">
        <v>2308</v>
      </c>
      <c r="K944" s="5">
        <v>6815.69</v>
      </c>
      <c r="L944" s="5">
        <v>533.75699999999995</v>
      </c>
      <c r="M944" s="5">
        <v>11266300</v>
      </c>
      <c r="N944" s="4">
        <v>9</v>
      </c>
      <c r="O944" s="4">
        <v>6640</v>
      </c>
      <c r="P944" s="4">
        <v>6750</v>
      </c>
      <c r="Q944" s="4">
        <v>6640</v>
      </c>
    </row>
    <row r="945" spans="5:17">
      <c r="E945" s="4">
        <v>75</v>
      </c>
      <c r="F945" s="4">
        <v>1066</v>
      </c>
      <c r="G945" s="5">
        <v>1.5310700000000001E-4</v>
      </c>
      <c r="H945" s="4">
        <v>5932</v>
      </c>
      <c r="I945" s="4">
        <v>8240</v>
      </c>
      <c r="J945" s="4">
        <v>2308</v>
      </c>
      <c r="K945" s="5">
        <v>6724.18</v>
      </c>
      <c r="L945" s="5">
        <v>429.39800000000002</v>
      </c>
      <c r="M945" s="5">
        <v>7167980</v>
      </c>
      <c r="N945" s="4">
        <v>6</v>
      </c>
      <c r="O945" s="4">
        <v>6640</v>
      </c>
      <c r="P945" s="4">
        <v>7960</v>
      </c>
      <c r="Q945" s="4">
        <v>6640</v>
      </c>
    </row>
    <row r="946" spans="5:17">
      <c r="E946" s="4">
        <v>76</v>
      </c>
      <c r="F946" s="4">
        <v>540</v>
      </c>
      <c r="G946" s="5">
        <v>7.75589E-5</v>
      </c>
      <c r="H946" s="4">
        <v>5932</v>
      </c>
      <c r="I946" s="4">
        <v>7160</v>
      </c>
      <c r="J946" s="4">
        <v>1228</v>
      </c>
      <c r="K946" s="5">
        <v>6643.37</v>
      </c>
      <c r="L946" s="5">
        <v>342.26400000000001</v>
      </c>
      <c r="M946" s="5">
        <v>3587420</v>
      </c>
      <c r="N946" s="4">
        <v>4</v>
      </c>
      <c r="O946" s="4">
        <v>6640</v>
      </c>
      <c r="P946" s="4">
        <v>5932</v>
      </c>
      <c r="Q946" s="4">
        <v>6640</v>
      </c>
    </row>
    <row r="947" spans="5:17">
      <c r="E947" s="4">
        <v>77</v>
      </c>
      <c r="F947" s="4">
        <v>236</v>
      </c>
      <c r="G947" s="5">
        <v>3.3896100000000002E-5</v>
      </c>
      <c r="H947" s="4">
        <v>5932</v>
      </c>
      <c r="I947" s="4">
        <v>7160</v>
      </c>
      <c r="J947" s="4">
        <v>1228</v>
      </c>
      <c r="K947" s="5">
        <v>6581.73</v>
      </c>
      <c r="L947" s="5">
        <v>276.88099999999997</v>
      </c>
      <c r="M947" s="5">
        <v>1553290</v>
      </c>
      <c r="N947" s="4">
        <v>4</v>
      </c>
      <c r="O947" s="4">
        <v>6640</v>
      </c>
      <c r="P947" s="4">
        <v>7160</v>
      </c>
      <c r="Q947" s="4">
        <v>6640</v>
      </c>
    </row>
    <row r="948" spans="5:17">
      <c r="E948" s="4">
        <v>78</v>
      </c>
      <c r="F948" s="4">
        <v>59</v>
      </c>
      <c r="G948" s="5">
        <v>8.4740200000000002E-6</v>
      </c>
      <c r="H948" s="4">
        <v>6620</v>
      </c>
      <c r="I948" s="4">
        <v>6640</v>
      </c>
      <c r="J948" s="4">
        <v>20</v>
      </c>
      <c r="K948" s="5">
        <v>6632.88</v>
      </c>
      <c r="L948" s="5">
        <v>9.5759000000000007</v>
      </c>
      <c r="M948" s="5">
        <v>391340</v>
      </c>
      <c r="N948" s="4">
        <v>2</v>
      </c>
      <c r="O948" s="4">
        <v>6640</v>
      </c>
      <c r="P948" s="4">
        <v>6620</v>
      </c>
      <c r="Q948" s="4">
        <v>6640</v>
      </c>
    </row>
    <row r="949" spans="5:17">
      <c r="E949" s="4">
        <v>79</v>
      </c>
      <c r="F949" s="4">
        <v>15</v>
      </c>
      <c r="G949" s="5">
        <v>2.1544099999999999E-6</v>
      </c>
      <c r="H949" s="4">
        <v>6640</v>
      </c>
      <c r="I949" s="4">
        <v>6640</v>
      </c>
      <c r="J949" s="4">
        <v>0</v>
      </c>
      <c r="K949" s="5">
        <v>6640</v>
      </c>
      <c r="L949" s="5">
        <v>0</v>
      </c>
      <c r="M949" s="5">
        <v>99600</v>
      </c>
      <c r="N949" s="4">
        <v>1</v>
      </c>
      <c r="O949" s="4">
        <v>6640</v>
      </c>
      <c r="P949" s="4">
        <v>6640</v>
      </c>
      <c r="Q949" s="4">
        <v>6640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I45" workbookViewId="0">
      <selection activeCell="X2" sqref="X2:X80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1992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9600</v>
      </c>
      <c r="J2" s="4">
        <v>9600</v>
      </c>
      <c r="K2" s="5">
        <v>3679.07</v>
      </c>
      <c r="L2" s="5">
        <v>2387.08</v>
      </c>
      <c r="M2" s="5">
        <v>18496200000</v>
      </c>
      <c r="N2" s="4">
        <v>154</v>
      </c>
      <c r="O2" s="4">
        <v>1380</v>
      </c>
      <c r="P2" s="4">
        <v>7210</v>
      </c>
      <c r="Q2" s="4">
        <v>4100</v>
      </c>
      <c r="T2">
        <v>0</v>
      </c>
      <c r="U2">
        <v>50</v>
      </c>
      <c r="V2">
        <v>1</v>
      </c>
      <c r="W2">
        <f>AVERAGE(K2,K81,K160,K239,K318,K397,K476,K555,K634,K713,K792,K871)</f>
        <v>3912.8558333333326</v>
      </c>
      <c r="X2">
        <f>W2/10000</f>
        <v>0.39128558333333324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9400</v>
      </c>
      <c r="J3" s="4">
        <v>9400</v>
      </c>
      <c r="K3" s="5">
        <v>5656.08</v>
      </c>
      <c r="L3" s="5">
        <v>2120.35</v>
      </c>
      <c r="M3" s="5">
        <v>8571540000</v>
      </c>
      <c r="N3" s="4">
        <v>146</v>
      </c>
      <c r="O3" s="4">
        <v>1380</v>
      </c>
      <c r="P3" s="4">
        <v>6640</v>
      </c>
      <c r="Q3" s="4">
        <v>6170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5554.9241666666667</v>
      </c>
      <c r="X3">
        <f t="shared" ref="X3:X66" si="1">W3/10000</f>
        <v>0.55549241666666671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9860</v>
      </c>
      <c r="J4" s="4">
        <v>9860</v>
      </c>
      <c r="K4" s="5">
        <v>5914.99</v>
      </c>
      <c r="L4" s="5">
        <v>1953.63</v>
      </c>
      <c r="M4" s="5">
        <v>6503100000</v>
      </c>
      <c r="N4" s="4">
        <v>163</v>
      </c>
      <c r="O4" s="4">
        <v>1380</v>
      </c>
      <c r="P4" s="4">
        <v>7320</v>
      </c>
      <c r="Q4" s="4">
        <v>6250</v>
      </c>
      <c r="T4">
        <v>100</v>
      </c>
      <c r="U4">
        <v>150</v>
      </c>
      <c r="V4">
        <v>3</v>
      </c>
      <c r="W4">
        <f t="shared" si="0"/>
        <v>5926.4408333333331</v>
      </c>
      <c r="X4">
        <f t="shared" si="1"/>
        <v>0.59264408333333329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9860</v>
      </c>
      <c r="J5" s="4">
        <v>9860</v>
      </c>
      <c r="K5" s="5">
        <v>5892.71</v>
      </c>
      <c r="L5" s="5">
        <v>1950.94</v>
      </c>
      <c r="M5" s="5">
        <v>5114270000</v>
      </c>
      <c r="N5" s="4">
        <v>175</v>
      </c>
      <c r="O5" s="4">
        <v>1380</v>
      </c>
      <c r="P5" s="4">
        <v>8290</v>
      </c>
      <c r="Q5" s="4">
        <v>6200</v>
      </c>
      <c r="T5">
        <v>150</v>
      </c>
      <c r="U5">
        <v>200</v>
      </c>
      <c r="V5">
        <v>4</v>
      </c>
      <c r="W5">
        <f t="shared" si="0"/>
        <v>5996.8491666666669</v>
      </c>
      <c r="X5">
        <f t="shared" si="1"/>
        <v>0.59968491666666668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9860</v>
      </c>
      <c r="J6" s="4">
        <v>9860</v>
      </c>
      <c r="K6" s="5">
        <v>6168.15</v>
      </c>
      <c r="L6" s="5">
        <v>1918.47</v>
      </c>
      <c r="M6" s="5">
        <v>4655860000</v>
      </c>
      <c r="N6" s="4">
        <v>182</v>
      </c>
      <c r="O6" s="4">
        <v>1380</v>
      </c>
      <c r="P6" s="4">
        <v>6210</v>
      </c>
      <c r="Q6" s="4">
        <v>6480</v>
      </c>
      <c r="T6">
        <v>200</v>
      </c>
      <c r="U6">
        <v>250</v>
      </c>
      <c r="V6">
        <v>5</v>
      </c>
      <c r="W6">
        <f t="shared" si="0"/>
        <v>6194.1241666666674</v>
      </c>
      <c r="X6">
        <f t="shared" si="1"/>
        <v>0.61941241666666669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9860</v>
      </c>
      <c r="J7" s="4">
        <v>9860</v>
      </c>
      <c r="K7" s="5">
        <v>6369.81</v>
      </c>
      <c r="L7" s="5">
        <v>1998.27</v>
      </c>
      <c r="M7" s="5">
        <v>3987070000</v>
      </c>
      <c r="N7" s="4">
        <v>184</v>
      </c>
      <c r="O7" s="4">
        <v>1380</v>
      </c>
      <c r="P7" s="4">
        <v>8720</v>
      </c>
      <c r="Q7" s="4">
        <v>6760</v>
      </c>
      <c r="T7">
        <v>250</v>
      </c>
      <c r="U7">
        <v>300</v>
      </c>
      <c r="V7">
        <v>6</v>
      </c>
      <c r="W7">
        <f t="shared" si="0"/>
        <v>6352.5308333333332</v>
      </c>
      <c r="X7">
        <f t="shared" si="1"/>
        <v>0.6352530833333333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9900</v>
      </c>
      <c r="J8" s="4">
        <v>9900</v>
      </c>
      <c r="K8" s="5">
        <v>6612.34</v>
      </c>
      <c r="L8" s="5">
        <v>1950.89</v>
      </c>
      <c r="M8" s="5">
        <v>3746300000</v>
      </c>
      <c r="N8" s="4">
        <v>185</v>
      </c>
      <c r="O8" s="4">
        <v>1380</v>
      </c>
      <c r="P8" s="4">
        <v>5580</v>
      </c>
      <c r="Q8" s="4">
        <v>7020</v>
      </c>
      <c r="T8">
        <v>300</v>
      </c>
      <c r="U8">
        <v>350</v>
      </c>
      <c r="V8">
        <v>7</v>
      </c>
      <c r="W8">
        <f t="shared" si="0"/>
        <v>6472.8616666666676</v>
      </c>
      <c r="X8">
        <f t="shared" si="1"/>
        <v>0.64728616666666672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9920</v>
      </c>
      <c r="J9" s="4">
        <v>9920</v>
      </c>
      <c r="K9" s="5">
        <v>6807.96</v>
      </c>
      <c r="L9" s="5">
        <v>1930.12</v>
      </c>
      <c r="M9" s="5">
        <v>3486190000</v>
      </c>
      <c r="N9" s="4">
        <v>188</v>
      </c>
      <c r="O9" s="4">
        <v>7410</v>
      </c>
      <c r="P9" s="4">
        <v>6760</v>
      </c>
      <c r="Q9" s="4">
        <v>7200</v>
      </c>
      <c r="T9">
        <v>350</v>
      </c>
      <c r="U9">
        <v>400</v>
      </c>
      <c r="V9">
        <v>8</v>
      </c>
      <c r="W9">
        <f t="shared" si="0"/>
        <v>6548.9916666666659</v>
      </c>
      <c r="X9">
        <f t="shared" si="1"/>
        <v>0.65489916666666659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9920</v>
      </c>
      <c r="J10" s="4">
        <v>9920</v>
      </c>
      <c r="K10" s="5">
        <v>7056.89</v>
      </c>
      <c r="L10" s="5">
        <v>1915.95</v>
      </c>
      <c r="M10" s="5">
        <v>3416240000</v>
      </c>
      <c r="N10" s="4">
        <v>188</v>
      </c>
      <c r="O10" s="4">
        <v>7410</v>
      </c>
      <c r="P10" s="4">
        <v>7330</v>
      </c>
      <c r="Q10" s="4">
        <v>7410</v>
      </c>
      <c r="T10">
        <v>400</v>
      </c>
      <c r="U10">
        <v>450</v>
      </c>
      <c r="V10">
        <v>9</v>
      </c>
      <c r="W10">
        <f t="shared" si="0"/>
        <v>6651.7174999999997</v>
      </c>
      <c r="X10">
        <f t="shared" si="1"/>
        <v>0.66517174999999995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9920</v>
      </c>
      <c r="J11" s="4">
        <v>9920</v>
      </c>
      <c r="K11" s="5">
        <v>7162.32</v>
      </c>
      <c r="L11" s="5">
        <v>1880.97</v>
      </c>
      <c r="M11" s="5">
        <v>3195390000</v>
      </c>
      <c r="N11" s="4">
        <v>191</v>
      </c>
      <c r="O11" s="4">
        <v>7620</v>
      </c>
      <c r="P11" s="4">
        <v>7250</v>
      </c>
      <c r="Q11" s="4">
        <v>7480</v>
      </c>
      <c r="T11">
        <v>450</v>
      </c>
      <c r="U11">
        <v>500</v>
      </c>
      <c r="V11">
        <v>10</v>
      </c>
      <c r="W11">
        <f t="shared" si="0"/>
        <v>6704.1383333333333</v>
      </c>
      <c r="X11">
        <f t="shared" si="1"/>
        <v>0.67041383333333338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9920</v>
      </c>
      <c r="J12" s="4">
        <v>9920</v>
      </c>
      <c r="K12" s="5">
        <v>7228.28</v>
      </c>
      <c r="L12" s="5">
        <v>1851.76</v>
      </c>
      <c r="M12" s="5">
        <v>2951720000</v>
      </c>
      <c r="N12" s="4">
        <v>190</v>
      </c>
      <c r="O12" s="4">
        <v>7620</v>
      </c>
      <c r="P12" s="4">
        <v>7660</v>
      </c>
      <c r="Q12" s="4">
        <v>7620</v>
      </c>
      <c r="T12">
        <v>500</v>
      </c>
      <c r="U12">
        <v>550</v>
      </c>
      <c r="V12">
        <v>11</v>
      </c>
      <c r="W12">
        <f t="shared" si="0"/>
        <v>6721.1716666666653</v>
      </c>
      <c r="X12">
        <f t="shared" si="1"/>
        <v>0.67211716666666654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9920</v>
      </c>
      <c r="J13" s="4">
        <v>9920</v>
      </c>
      <c r="K13" s="5">
        <v>7338.28</v>
      </c>
      <c r="L13" s="5">
        <v>1811.42</v>
      </c>
      <c r="M13" s="5">
        <v>2777800000</v>
      </c>
      <c r="N13" s="4">
        <v>185</v>
      </c>
      <c r="O13" s="4">
        <v>7620</v>
      </c>
      <c r="P13" s="4">
        <v>4990</v>
      </c>
      <c r="Q13" s="4">
        <v>7650</v>
      </c>
      <c r="T13">
        <v>550</v>
      </c>
      <c r="U13">
        <v>600</v>
      </c>
      <c r="V13">
        <v>12</v>
      </c>
      <c r="W13">
        <f t="shared" si="0"/>
        <v>6752.8600000000006</v>
      </c>
      <c r="X13">
        <f t="shared" si="1"/>
        <v>0.67528600000000005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9920</v>
      </c>
      <c r="J14" s="4">
        <v>9920</v>
      </c>
      <c r="K14" s="5">
        <v>7451.29</v>
      </c>
      <c r="L14" s="5">
        <v>1789.55</v>
      </c>
      <c r="M14" s="5">
        <v>2708040000</v>
      </c>
      <c r="N14" s="4">
        <v>183</v>
      </c>
      <c r="O14" s="4">
        <v>9060</v>
      </c>
      <c r="P14" s="4">
        <v>4660</v>
      </c>
      <c r="Q14" s="4">
        <v>7810</v>
      </c>
      <c r="T14">
        <v>600</v>
      </c>
      <c r="U14">
        <v>650</v>
      </c>
      <c r="V14">
        <v>13</v>
      </c>
      <c r="W14">
        <f t="shared" si="0"/>
        <v>6776.7175000000016</v>
      </c>
      <c r="X14">
        <f t="shared" si="1"/>
        <v>0.67767175000000013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9920</v>
      </c>
      <c r="J15" s="4">
        <v>9920</v>
      </c>
      <c r="K15" s="5">
        <v>7534.3</v>
      </c>
      <c r="L15" s="5">
        <v>1789.07</v>
      </c>
      <c r="M15" s="5">
        <v>2637120000</v>
      </c>
      <c r="N15" s="4">
        <v>182</v>
      </c>
      <c r="O15" s="4">
        <v>9500</v>
      </c>
      <c r="P15" s="4">
        <v>6720</v>
      </c>
      <c r="Q15" s="4">
        <v>7910</v>
      </c>
      <c r="T15">
        <v>650</v>
      </c>
      <c r="U15">
        <v>700</v>
      </c>
      <c r="V15">
        <v>14</v>
      </c>
      <c r="W15">
        <f t="shared" si="0"/>
        <v>6799.1875</v>
      </c>
      <c r="X15">
        <f t="shared" si="1"/>
        <v>0.67991875000000002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9920</v>
      </c>
      <c r="J16" s="4">
        <v>9920</v>
      </c>
      <c r="K16" s="5">
        <v>7610.43</v>
      </c>
      <c r="L16" s="5">
        <v>1750.22</v>
      </c>
      <c r="M16" s="5">
        <v>2553600000</v>
      </c>
      <c r="N16" s="4">
        <v>183</v>
      </c>
      <c r="O16" s="4">
        <v>9500</v>
      </c>
      <c r="P16" s="4">
        <v>9020</v>
      </c>
      <c r="Q16" s="4">
        <v>7930</v>
      </c>
      <c r="T16">
        <v>700</v>
      </c>
      <c r="U16">
        <v>750</v>
      </c>
      <c r="V16">
        <v>15</v>
      </c>
      <c r="W16">
        <f t="shared" si="0"/>
        <v>6822.9999999999991</v>
      </c>
      <c r="X16">
        <f t="shared" si="1"/>
        <v>0.68229999999999991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9920</v>
      </c>
      <c r="J17" s="4">
        <v>9920</v>
      </c>
      <c r="K17" s="5">
        <v>7654.61</v>
      </c>
      <c r="L17" s="5">
        <v>1741.42</v>
      </c>
      <c r="M17" s="5">
        <v>2416670000</v>
      </c>
      <c r="N17" s="4">
        <v>184</v>
      </c>
      <c r="O17" s="4">
        <v>9500</v>
      </c>
      <c r="P17" s="4">
        <v>8790</v>
      </c>
      <c r="Q17" s="4">
        <v>7970</v>
      </c>
      <c r="T17">
        <v>750</v>
      </c>
      <c r="U17">
        <v>800</v>
      </c>
      <c r="V17">
        <v>16</v>
      </c>
      <c r="W17">
        <f t="shared" si="0"/>
        <v>6847.4333333333334</v>
      </c>
      <c r="X17">
        <f t="shared" si="1"/>
        <v>0.68474333333333337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9920</v>
      </c>
      <c r="J18" s="4">
        <v>9920</v>
      </c>
      <c r="K18" s="5">
        <v>7708.72</v>
      </c>
      <c r="L18" s="5">
        <v>1741.72</v>
      </c>
      <c r="M18" s="5">
        <v>2336390000</v>
      </c>
      <c r="N18" s="4">
        <v>182</v>
      </c>
      <c r="O18" s="4">
        <v>9500</v>
      </c>
      <c r="P18" s="4">
        <v>8462</v>
      </c>
      <c r="Q18" s="4">
        <v>8070</v>
      </c>
      <c r="T18">
        <v>800</v>
      </c>
      <c r="U18">
        <v>850</v>
      </c>
      <c r="V18">
        <v>17</v>
      </c>
      <c r="W18">
        <f t="shared" si="0"/>
        <v>6860.392499999999</v>
      </c>
      <c r="X18">
        <f t="shared" si="1"/>
        <v>0.68603924999999988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9920</v>
      </c>
      <c r="J19" s="4">
        <v>9920</v>
      </c>
      <c r="K19" s="5">
        <v>7753.11</v>
      </c>
      <c r="L19" s="5">
        <v>1734.98</v>
      </c>
      <c r="M19" s="5">
        <v>2267610000</v>
      </c>
      <c r="N19" s="4">
        <v>186</v>
      </c>
      <c r="O19" s="4">
        <v>9500</v>
      </c>
      <c r="P19" s="4">
        <v>8090</v>
      </c>
      <c r="Q19" s="4">
        <v>8110</v>
      </c>
      <c r="T19">
        <v>850</v>
      </c>
      <c r="U19">
        <v>900</v>
      </c>
      <c r="V19">
        <v>18</v>
      </c>
      <c r="W19">
        <f t="shared" si="0"/>
        <v>6874.6858333333339</v>
      </c>
      <c r="X19">
        <f t="shared" si="1"/>
        <v>0.68746858333333338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9920</v>
      </c>
      <c r="J20" s="4">
        <v>9920</v>
      </c>
      <c r="K20" s="5">
        <v>7821.88</v>
      </c>
      <c r="L20" s="5">
        <v>1714.69</v>
      </c>
      <c r="M20" s="5">
        <v>2208550000</v>
      </c>
      <c r="N20" s="4">
        <v>186</v>
      </c>
      <c r="O20" s="4">
        <v>9500</v>
      </c>
      <c r="P20" s="4">
        <v>8430</v>
      </c>
      <c r="Q20" s="4">
        <v>8260</v>
      </c>
      <c r="T20">
        <v>900</v>
      </c>
      <c r="U20">
        <v>950</v>
      </c>
      <c r="V20">
        <v>19</v>
      </c>
      <c r="W20">
        <f t="shared" si="0"/>
        <v>6896.9875000000002</v>
      </c>
      <c r="X20">
        <f t="shared" si="1"/>
        <v>0.68969875000000003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9920</v>
      </c>
      <c r="J21" s="4">
        <v>9920</v>
      </c>
      <c r="K21" s="5">
        <v>7897.07</v>
      </c>
      <c r="L21" s="5">
        <v>1681.78</v>
      </c>
      <c r="M21" s="5">
        <v>2177060000</v>
      </c>
      <c r="N21" s="4">
        <v>184</v>
      </c>
      <c r="O21" s="4">
        <v>9500</v>
      </c>
      <c r="P21" s="4">
        <v>6160</v>
      </c>
      <c r="Q21" s="4">
        <v>8452</v>
      </c>
      <c r="T21">
        <v>950</v>
      </c>
      <c r="U21">
        <v>1000</v>
      </c>
      <c r="V21">
        <v>20</v>
      </c>
      <c r="W21">
        <f t="shared" si="0"/>
        <v>6926.7016666666668</v>
      </c>
      <c r="X21">
        <f t="shared" si="1"/>
        <v>0.6926701666666667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9920</v>
      </c>
      <c r="J22" s="4">
        <v>9920</v>
      </c>
      <c r="K22" s="5">
        <v>7952.35</v>
      </c>
      <c r="L22" s="5">
        <v>1647.99</v>
      </c>
      <c r="M22" s="5">
        <v>2114610000</v>
      </c>
      <c r="N22" s="4">
        <v>184</v>
      </c>
      <c r="O22" s="4">
        <v>9500</v>
      </c>
      <c r="P22" s="4">
        <v>9010</v>
      </c>
      <c r="Q22" s="4">
        <v>8470</v>
      </c>
      <c r="T22">
        <v>1000</v>
      </c>
      <c r="U22">
        <v>1050</v>
      </c>
      <c r="V22">
        <v>21</v>
      </c>
      <c r="W22">
        <f t="shared" si="0"/>
        <v>6953.4208333333336</v>
      </c>
      <c r="X22">
        <f t="shared" si="1"/>
        <v>0.69534208333333336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9920</v>
      </c>
      <c r="J23" s="4">
        <v>9920</v>
      </c>
      <c r="K23" s="5">
        <v>8013.42</v>
      </c>
      <c r="L23" s="5">
        <v>1620.55</v>
      </c>
      <c r="M23" s="5">
        <v>2060680000</v>
      </c>
      <c r="N23" s="4">
        <v>181</v>
      </c>
      <c r="O23" s="4">
        <v>9500</v>
      </c>
      <c r="P23" s="4">
        <v>6480</v>
      </c>
      <c r="Q23" s="4">
        <v>8510</v>
      </c>
      <c r="T23">
        <v>1050</v>
      </c>
      <c r="U23">
        <v>1100</v>
      </c>
      <c r="V23">
        <v>22</v>
      </c>
      <c r="W23">
        <f t="shared" si="0"/>
        <v>6985.5649999999987</v>
      </c>
      <c r="X23">
        <f t="shared" si="1"/>
        <v>0.69855649999999991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9920</v>
      </c>
      <c r="J24" s="4">
        <v>9920</v>
      </c>
      <c r="K24" s="5">
        <v>8083.84</v>
      </c>
      <c r="L24" s="5">
        <v>1579.25</v>
      </c>
      <c r="M24" s="5">
        <v>2026130000</v>
      </c>
      <c r="N24" s="4">
        <v>178</v>
      </c>
      <c r="O24" s="4">
        <v>9500</v>
      </c>
      <c r="P24" s="4">
        <v>5930</v>
      </c>
      <c r="Q24" s="4">
        <v>8660</v>
      </c>
      <c r="T24">
        <v>1100</v>
      </c>
      <c r="U24">
        <v>1150</v>
      </c>
      <c r="V24">
        <v>23</v>
      </c>
      <c r="W24">
        <f t="shared" si="0"/>
        <v>7017.2199999999984</v>
      </c>
      <c r="X24">
        <f t="shared" si="1"/>
        <v>0.70172199999999985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9920</v>
      </c>
      <c r="J25" s="4">
        <v>9920</v>
      </c>
      <c r="K25" s="5">
        <v>8158.33</v>
      </c>
      <c r="L25" s="5">
        <v>1543.67</v>
      </c>
      <c r="M25" s="5">
        <v>2015520000</v>
      </c>
      <c r="N25" s="4">
        <v>171</v>
      </c>
      <c r="O25" s="4">
        <v>9500</v>
      </c>
      <c r="P25" s="4">
        <v>6092</v>
      </c>
      <c r="Q25" s="4">
        <v>8750</v>
      </c>
      <c r="T25">
        <v>1150</v>
      </c>
      <c r="U25">
        <v>1200</v>
      </c>
      <c r="V25">
        <v>24</v>
      </c>
      <c r="W25">
        <f t="shared" si="0"/>
        <v>7037.8783333333331</v>
      </c>
      <c r="X25">
        <f t="shared" si="1"/>
        <v>0.70378783333333328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9920</v>
      </c>
      <c r="J26" s="4">
        <v>9920</v>
      </c>
      <c r="K26" s="5">
        <v>8197.09</v>
      </c>
      <c r="L26" s="5">
        <v>1515.12</v>
      </c>
      <c r="M26" s="5">
        <v>1997920000</v>
      </c>
      <c r="N26" s="4">
        <v>165</v>
      </c>
      <c r="O26" s="4">
        <v>9500</v>
      </c>
      <c r="P26" s="4">
        <v>5342</v>
      </c>
      <c r="Q26" s="4">
        <v>8770</v>
      </c>
      <c r="T26">
        <v>1200</v>
      </c>
      <c r="U26">
        <v>1250</v>
      </c>
      <c r="V26">
        <v>25</v>
      </c>
      <c r="W26">
        <f t="shared" si="0"/>
        <v>7061.2633333333324</v>
      </c>
      <c r="X26">
        <f t="shared" si="1"/>
        <v>0.70612633333333319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9920</v>
      </c>
      <c r="J27" s="4">
        <v>9920</v>
      </c>
      <c r="K27" s="5">
        <v>8236.8700000000008</v>
      </c>
      <c r="L27" s="5">
        <v>1471.41</v>
      </c>
      <c r="M27" s="5">
        <v>1981120000</v>
      </c>
      <c r="N27" s="4">
        <v>162</v>
      </c>
      <c r="O27" s="4">
        <v>9500</v>
      </c>
      <c r="P27" s="4">
        <v>6660</v>
      </c>
      <c r="Q27" s="4">
        <v>8830</v>
      </c>
      <c r="T27">
        <v>1250</v>
      </c>
      <c r="U27">
        <v>1300</v>
      </c>
      <c r="V27">
        <v>26</v>
      </c>
      <c r="W27">
        <f t="shared" si="0"/>
        <v>7091.6291666666666</v>
      </c>
      <c r="X27">
        <f t="shared" si="1"/>
        <v>0.70916291666666664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9920</v>
      </c>
      <c r="J28" s="4">
        <v>9920</v>
      </c>
      <c r="K28" s="5">
        <v>8259.64</v>
      </c>
      <c r="L28" s="5">
        <v>1443.33</v>
      </c>
      <c r="M28" s="5">
        <v>1946480000</v>
      </c>
      <c r="N28" s="4">
        <v>156</v>
      </c>
      <c r="O28" s="4">
        <v>9500</v>
      </c>
      <c r="P28" s="4">
        <v>8740</v>
      </c>
      <c r="Q28" s="4">
        <v>8830</v>
      </c>
      <c r="T28">
        <v>1300</v>
      </c>
      <c r="U28">
        <v>1350</v>
      </c>
      <c r="V28">
        <v>27</v>
      </c>
      <c r="W28">
        <f t="shared" si="0"/>
        <v>7107.814166666667</v>
      </c>
      <c r="X28">
        <f t="shared" si="1"/>
        <v>0.71078141666666672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9920</v>
      </c>
      <c r="J29" s="4">
        <v>9920</v>
      </c>
      <c r="K29" s="5">
        <v>8299.2800000000007</v>
      </c>
      <c r="L29" s="5">
        <v>1389.8</v>
      </c>
      <c r="M29" s="5">
        <v>1933120000</v>
      </c>
      <c r="N29" s="4">
        <v>157</v>
      </c>
      <c r="O29" s="4">
        <v>9500</v>
      </c>
      <c r="P29" s="4">
        <v>6800</v>
      </c>
      <c r="Q29" s="4">
        <v>8860</v>
      </c>
      <c r="T29">
        <v>1350</v>
      </c>
      <c r="U29">
        <v>1400</v>
      </c>
      <c r="V29">
        <v>28</v>
      </c>
      <c r="W29">
        <f t="shared" si="0"/>
        <v>7125.9225000000006</v>
      </c>
      <c r="X29">
        <f t="shared" si="1"/>
        <v>0.71259225000000004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9920</v>
      </c>
      <c r="J30" s="4">
        <v>9920</v>
      </c>
      <c r="K30" s="5">
        <v>8341.3799999999992</v>
      </c>
      <c r="L30" s="5">
        <v>1346.5</v>
      </c>
      <c r="M30" s="5">
        <v>1899170000</v>
      </c>
      <c r="N30" s="4">
        <v>150</v>
      </c>
      <c r="O30" s="4">
        <v>9500</v>
      </c>
      <c r="P30" s="4">
        <v>8660</v>
      </c>
      <c r="Q30" s="4">
        <v>8870</v>
      </c>
      <c r="T30">
        <v>1400</v>
      </c>
      <c r="U30">
        <v>1450</v>
      </c>
      <c r="V30">
        <v>29</v>
      </c>
      <c r="W30">
        <f t="shared" si="0"/>
        <v>7142.5916666666672</v>
      </c>
      <c r="X30">
        <f t="shared" si="1"/>
        <v>0.71425916666666667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9920</v>
      </c>
      <c r="J31" s="4">
        <v>9920</v>
      </c>
      <c r="K31" s="5">
        <v>8371.7000000000007</v>
      </c>
      <c r="L31" s="5">
        <v>1305.72</v>
      </c>
      <c r="M31" s="5">
        <v>1854940000</v>
      </c>
      <c r="N31" s="4">
        <v>149</v>
      </c>
      <c r="O31" s="4">
        <v>9500</v>
      </c>
      <c r="P31" s="4">
        <v>5362</v>
      </c>
      <c r="Q31" s="4">
        <v>8882</v>
      </c>
      <c r="T31">
        <v>1450</v>
      </c>
      <c r="U31">
        <v>1500</v>
      </c>
      <c r="V31">
        <v>30</v>
      </c>
      <c r="W31">
        <f t="shared" si="0"/>
        <v>7158.2458333333343</v>
      </c>
      <c r="X31">
        <f t="shared" si="1"/>
        <v>0.71582458333333343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3790</v>
      </c>
      <c r="I32" s="4">
        <v>9920</v>
      </c>
      <c r="J32" s="4">
        <v>6130</v>
      </c>
      <c r="K32" s="5">
        <v>8389.15</v>
      </c>
      <c r="L32" s="5">
        <v>1278.1199999999999</v>
      </c>
      <c r="M32" s="5">
        <v>1812650000</v>
      </c>
      <c r="N32" s="4">
        <v>145</v>
      </c>
      <c r="O32" s="4">
        <v>9500</v>
      </c>
      <c r="P32" s="4">
        <v>8570</v>
      </c>
      <c r="Q32" s="4">
        <v>8882</v>
      </c>
      <c r="T32">
        <v>1500</v>
      </c>
      <c r="U32">
        <v>1550</v>
      </c>
      <c r="V32">
        <v>31</v>
      </c>
      <c r="W32">
        <f t="shared" si="0"/>
        <v>7174.1466666666674</v>
      </c>
      <c r="X32">
        <f t="shared" si="1"/>
        <v>0.71741466666666676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3790</v>
      </c>
      <c r="I33" s="4">
        <v>9920</v>
      </c>
      <c r="J33" s="4">
        <v>6130</v>
      </c>
      <c r="K33" s="5">
        <v>8402.2000000000007</v>
      </c>
      <c r="L33" s="5">
        <v>1256.9000000000001</v>
      </c>
      <c r="M33" s="5">
        <v>1784680000</v>
      </c>
      <c r="N33" s="4">
        <v>144</v>
      </c>
      <c r="O33" s="4">
        <v>9500</v>
      </c>
      <c r="P33" s="4">
        <v>6200</v>
      </c>
      <c r="Q33" s="4">
        <v>8882</v>
      </c>
      <c r="T33">
        <v>1550</v>
      </c>
      <c r="U33">
        <v>1600</v>
      </c>
      <c r="V33">
        <v>32</v>
      </c>
      <c r="W33">
        <f t="shared" si="0"/>
        <v>7182.8516666666683</v>
      </c>
      <c r="X33">
        <f t="shared" si="1"/>
        <v>0.71828516666666686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3790</v>
      </c>
      <c r="I34" s="4">
        <v>9920</v>
      </c>
      <c r="J34" s="4">
        <v>6130</v>
      </c>
      <c r="K34" s="5">
        <v>8405.64</v>
      </c>
      <c r="L34" s="5">
        <v>1246.06</v>
      </c>
      <c r="M34" s="5">
        <v>1757120000</v>
      </c>
      <c r="N34" s="4">
        <v>139</v>
      </c>
      <c r="O34" s="4">
        <v>8950</v>
      </c>
      <c r="P34" s="4">
        <v>6920</v>
      </c>
      <c r="Q34" s="4">
        <v>8882</v>
      </c>
      <c r="T34">
        <v>1600</v>
      </c>
      <c r="U34">
        <v>1650</v>
      </c>
      <c r="V34">
        <v>33</v>
      </c>
      <c r="W34">
        <f t="shared" si="0"/>
        <v>7192.5808333333334</v>
      </c>
      <c r="X34">
        <f t="shared" si="1"/>
        <v>0.7192580833333333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3790</v>
      </c>
      <c r="I35" s="4">
        <v>9920</v>
      </c>
      <c r="J35" s="4">
        <v>6130</v>
      </c>
      <c r="K35" s="5">
        <v>8423.99</v>
      </c>
      <c r="L35" s="5">
        <v>1229.33</v>
      </c>
      <c r="M35" s="5">
        <v>1749160000</v>
      </c>
      <c r="N35" s="4">
        <v>136</v>
      </c>
      <c r="O35" s="4">
        <v>8950</v>
      </c>
      <c r="P35" s="4">
        <v>9170</v>
      </c>
      <c r="Q35" s="4">
        <v>8882</v>
      </c>
      <c r="T35">
        <v>1650</v>
      </c>
      <c r="U35">
        <v>1700</v>
      </c>
      <c r="V35">
        <v>34</v>
      </c>
      <c r="W35">
        <f t="shared" si="0"/>
        <v>7210.3708333333334</v>
      </c>
      <c r="X35">
        <f t="shared" si="1"/>
        <v>0.72103708333333338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3790</v>
      </c>
      <c r="I36" s="4">
        <v>9920</v>
      </c>
      <c r="J36" s="4">
        <v>6130</v>
      </c>
      <c r="K36" s="5">
        <v>8448.6</v>
      </c>
      <c r="L36" s="5">
        <v>1197.44</v>
      </c>
      <c r="M36" s="5">
        <v>1742050000</v>
      </c>
      <c r="N36" s="4">
        <v>138</v>
      </c>
      <c r="O36" s="4">
        <v>8950</v>
      </c>
      <c r="P36" s="4">
        <v>7140</v>
      </c>
      <c r="Q36" s="4">
        <v>8900</v>
      </c>
      <c r="T36">
        <v>1700</v>
      </c>
      <c r="U36">
        <v>1750</v>
      </c>
      <c r="V36">
        <v>35</v>
      </c>
      <c r="W36">
        <f t="shared" si="0"/>
        <v>7223.5291666666672</v>
      </c>
      <c r="X36">
        <f t="shared" si="1"/>
        <v>0.72235291666666668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3790</v>
      </c>
      <c r="I37" s="4">
        <v>9920</v>
      </c>
      <c r="J37" s="4">
        <v>6130</v>
      </c>
      <c r="K37" s="5">
        <v>8474.23</v>
      </c>
      <c r="L37" s="5">
        <v>1162.48</v>
      </c>
      <c r="M37" s="5">
        <v>1723960000</v>
      </c>
      <c r="N37" s="4">
        <v>137</v>
      </c>
      <c r="O37" s="4">
        <v>8950</v>
      </c>
      <c r="P37" s="4">
        <v>3790</v>
      </c>
      <c r="Q37" s="4">
        <v>8900</v>
      </c>
      <c r="T37">
        <v>1750</v>
      </c>
      <c r="U37">
        <v>1800</v>
      </c>
      <c r="V37">
        <v>36</v>
      </c>
      <c r="W37">
        <f t="shared" si="0"/>
        <v>7237.6525000000001</v>
      </c>
      <c r="X37">
        <f t="shared" si="1"/>
        <v>0.72376525000000003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3790</v>
      </c>
      <c r="I38" s="4">
        <v>9920</v>
      </c>
      <c r="J38" s="4">
        <v>6130</v>
      </c>
      <c r="K38" s="5">
        <v>8498.09</v>
      </c>
      <c r="L38" s="5">
        <v>1125.77</v>
      </c>
      <c r="M38" s="5">
        <v>1702890000</v>
      </c>
      <c r="N38" s="4">
        <v>136</v>
      </c>
      <c r="O38" s="4">
        <v>8950</v>
      </c>
      <c r="P38" s="4">
        <v>3790</v>
      </c>
      <c r="Q38" s="4">
        <v>8900</v>
      </c>
      <c r="T38">
        <v>1800</v>
      </c>
      <c r="U38">
        <v>1850</v>
      </c>
      <c r="V38">
        <v>37</v>
      </c>
      <c r="W38">
        <f t="shared" si="0"/>
        <v>7246.6883333333326</v>
      </c>
      <c r="X38">
        <f t="shared" si="1"/>
        <v>0.72466883333333321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3790</v>
      </c>
      <c r="I39" s="4">
        <v>9920</v>
      </c>
      <c r="J39" s="4">
        <v>6130</v>
      </c>
      <c r="K39" s="5">
        <v>8521.59</v>
      </c>
      <c r="L39" s="5">
        <v>1082.07</v>
      </c>
      <c r="M39" s="5">
        <v>1668860000</v>
      </c>
      <c r="N39" s="4">
        <v>134</v>
      </c>
      <c r="O39" s="4">
        <v>8950</v>
      </c>
      <c r="P39" s="4">
        <v>3790</v>
      </c>
      <c r="Q39" s="4">
        <v>8900</v>
      </c>
      <c r="T39">
        <v>1850</v>
      </c>
      <c r="U39">
        <v>1900</v>
      </c>
      <c r="V39">
        <v>38</v>
      </c>
      <c r="W39">
        <f t="shared" si="0"/>
        <v>7256.3033333333333</v>
      </c>
      <c r="X39">
        <f t="shared" si="1"/>
        <v>0.72563033333333338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3910</v>
      </c>
      <c r="I40" s="4">
        <v>9920</v>
      </c>
      <c r="J40" s="4">
        <v>6010</v>
      </c>
      <c r="K40" s="5">
        <v>8541.06</v>
      </c>
      <c r="L40" s="5">
        <v>1042.75</v>
      </c>
      <c r="M40" s="5">
        <v>1627050000</v>
      </c>
      <c r="N40" s="4">
        <v>131</v>
      </c>
      <c r="O40" s="4">
        <v>8950</v>
      </c>
      <c r="P40" s="4">
        <v>7520</v>
      </c>
      <c r="Q40" s="4">
        <v>8900</v>
      </c>
      <c r="T40">
        <v>1900</v>
      </c>
      <c r="U40">
        <v>1950</v>
      </c>
      <c r="V40">
        <v>39</v>
      </c>
      <c r="W40">
        <f t="shared" si="0"/>
        <v>7261.3316666666678</v>
      </c>
      <c r="X40">
        <f t="shared" si="1"/>
        <v>0.72613316666666683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3910</v>
      </c>
      <c r="I41" s="4">
        <v>9920</v>
      </c>
      <c r="J41" s="4">
        <v>6010</v>
      </c>
      <c r="K41" s="5">
        <v>8555.27</v>
      </c>
      <c r="L41" s="5">
        <v>1013.8</v>
      </c>
      <c r="M41" s="5">
        <v>1598890000</v>
      </c>
      <c r="N41" s="4">
        <v>127</v>
      </c>
      <c r="O41" s="4">
        <v>8950</v>
      </c>
      <c r="P41" s="4">
        <v>5760</v>
      </c>
      <c r="Q41" s="4">
        <v>8900</v>
      </c>
      <c r="T41">
        <v>1950</v>
      </c>
      <c r="U41">
        <v>2000</v>
      </c>
      <c r="V41">
        <v>40</v>
      </c>
      <c r="W41">
        <f t="shared" si="0"/>
        <v>7269.3225000000011</v>
      </c>
      <c r="X41">
        <f t="shared" si="1"/>
        <v>0.72693225000000006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3910</v>
      </c>
      <c r="I42" s="4">
        <v>9920</v>
      </c>
      <c r="J42" s="4">
        <v>6010</v>
      </c>
      <c r="K42" s="5">
        <v>8560.15</v>
      </c>
      <c r="L42" s="5">
        <v>991.17700000000002</v>
      </c>
      <c r="M42" s="5">
        <v>1545410000</v>
      </c>
      <c r="N42" s="4">
        <v>125</v>
      </c>
      <c r="O42" s="4">
        <v>8950</v>
      </c>
      <c r="P42" s="4">
        <v>7780</v>
      </c>
      <c r="Q42" s="4">
        <v>8900</v>
      </c>
      <c r="T42">
        <v>2000</v>
      </c>
      <c r="U42">
        <v>2050</v>
      </c>
      <c r="V42">
        <v>41</v>
      </c>
      <c r="W42">
        <f t="shared" si="0"/>
        <v>7280.91</v>
      </c>
      <c r="X42">
        <f t="shared" si="1"/>
        <v>0.72809099999999993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3910</v>
      </c>
      <c r="I43" s="4">
        <v>9920</v>
      </c>
      <c r="J43" s="4">
        <v>6010</v>
      </c>
      <c r="K43" s="5">
        <v>8560.84</v>
      </c>
      <c r="L43" s="5">
        <v>972.98099999999999</v>
      </c>
      <c r="M43" s="5">
        <v>1481300000</v>
      </c>
      <c r="N43" s="4">
        <v>121</v>
      </c>
      <c r="O43" s="4">
        <v>8950</v>
      </c>
      <c r="P43" s="4">
        <v>6440</v>
      </c>
      <c r="Q43" s="4">
        <v>8882</v>
      </c>
      <c r="T43">
        <v>2050</v>
      </c>
      <c r="U43">
        <v>2100</v>
      </c>
      <c r="V43">
        <v>42</v>
      </c>
      <c r="W43">
        <f t="shared" si="0"/>
        <v>7288.064166666667</v>
      </c>
      <c r="X43">
        <f t="shared" si="1"/>
        <v>0.72880641666666668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3910</v>
      </c>
      <c r="I44" s="4">
        <v>9920</v>
      </c>
      <c r="J44" s="4">
        <v>6010</v>
      </c>
      <c r="K44" s="5">
        <v>8560.1299999999992</v>
      </c>
      <c r="L44" s="5">
        <v>949.25099999999998</v>
      </c>
      <c r="M44" s="5">
        <v>1419950000</v>
      </c>
      <c r="N44" s="4">
        <v>119</v>
      </c>
      <c r="O44" s="4">
        <v>8950</v>
      </c>
      <c r="P44" s="4">
        <v>8830</v>
      </c>
      <c r="Q44" s="4">
        <v>8880</v>
      </c>
      <c r="T44">
        <v>2100</v>
      </c>
      <c r="U44">
        <v>2150</v>
      </c>
      <c r="V44">
        <v>43</v>
      </c>
      <c r="W44">
        <f t="shared" si="0"/>
        <v>7296.3300000000008</v>
      </c>
      <c r="X44">
        <f t="shared" si="1"/>
        <v>0.72963300000000009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3910</v>
      </c>
      <c r="I45" s="4">
        <v>9920</v>
      </c>
      <c r="J45" s="4">
        <v>6010</v>
      </c>
      <c r="K45" s="5">
        <v>8560.0400000000009</v>
      </c>
      <c r="L45" s="5">
        <v>927.44500000000005</v>
      </c>
      <c r="M45" s="5">
        <v>1364060000</v>
      </c>
      <c r="N45" s="4">
        <v>113</v>
      </c>
      <c r="O45" s="4">
        <v>8950</v>
      </c>
      <c r="P45" s="4">
        <v>4650</v>
      </c>
      <c r="Q45" s="4">
        <v>8880</v>
      </c>
      <c r="T45">
        <v>2150</v>
      </c>
      <c r="U45">
        <v>2200</v>
      </c>
      <c r="V45">
        <v>44</v>
      </c>
      <c r="W45">
        <f t="shared" si="0"/>
        <v>7308.420000000001</v>
      </c>
      <c r="X45">
        <f t="shared" si="1"/>
        <v>0.7308420000000001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3910</v>
      </c>
      <c r="I46" s="4">
        <v>9920</v>
      </c>
      <c r="J46" s="4">
        <v>6010</v>
      </c>
      <c r="K46" s="5">
        <v>8555</v>
      </c>
      <c r="L46" s="5">
        <v>900.36699999999996</v>
      </c>
      <c r="M46" s="5">
        <v>1303550000</v>
      </c>
      <c r="N46" s="4">
        <v>111</v>
      </c>
      <c r="O46" s="4">
        <v>8900</v>
      </c>
      <c r="P46" s="4">
        <v>9410</v>
      </c>
      <c r="Q46" s="4">
        <v>8790</v>
      </c>
      <c r="T46">
        <v>2200</v>
      </c>
      <c r="U46">
        <v>2250</v>
      </c>
      <c r="V46">
        <v>45</v>
      </c>
      <c r="W46">
        <f t="shared" si="0"/>
        <v>7315.4991666666683</v>
      </c>
      <c r="X46">
        <f t="shared" si="1"/>
        <v>0.7315499166666668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3910</v>
      </c>
      <c r="I47" s="4">
        <v>9920</v>
      </c>
      <c r="J47" s="4">
        <v>6010</v>
      </c>
      <c r="K47" s="5">
        <v>8548.9599999999991</v>
      </c>
      <c r="L47" s="5">
        <v>873.19500000000005</v>
      </c>
      <c r="M47" s="5">
        <v>1237660000</v>
      </c>
      <c r="N47" s="4">
        <v>110</v>
      </c>
      <c r="O47" s="4">
        <v>8540</v>
      </c>
      <c r="P47" s="4">
        <v>8190</v>
      </c>
      <c r="Q47" s="4">
        <v>8780</v>
      </c>
      <c r="T47">
        <v>2250</v>
      </c>
      <c r="U47">
        <v>2300</v>
      </c>
      <c r="V47">
        <v>46</v>
      </c>
      <c r="W47">
        <f t="shared" si="0"/>
        <v>7317.3183333333336</v>
      </c>
      <c r="X47">
        <f t="shared" si="1"/>
        <v>0.73173183333333336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3910</v>
      </c>
      <c r="I48" s="4">
        <v>9920</v>
      </c>
      <c r="J48" s="4">
        <v>6010</v>
      </c>
      <c r="K48" s="5">
        <v>8552.49</v>
      </c>
      <c r="L48" s="5">
        <v>833.745</v>
      </c>
      <c r="M48" s="5">
        <v>1180890000</v>
      </c>
      <c r="N48" s="4">
        <v>107</v>
      </c>
      <c r="O48" s="4">
        <v>8540</v>
      </c>
      <c r="P48" s="4">
        <v>6152</v>
      </c>
      <c r="Q48" s="4">
        <v>8700</v>
      </c>
      <c r="T48">
        <v>2300</v>
      </c>
      <c r="U48">
        <v>2350</v>
      </c>
      <c r="V48">
        <v>47</v>
      </c>
      <c r="W48">
        <f t="shared" si="0"/>
        <v>7324.6616666666669</v>
      </c>
      <c r="X48">
        <f t="shared" si="1"/>
        <v>0.73246616666666664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4510</v>
      </c>
      <c r="I49" s="4">
        <v>9920</v>
      </c>
      <c r="J49" s="4">
        <v>5410</v>
      </c>
      <c r="K49" s="5">
        <v>8563.59</v>
      </c>
      <c r="L49" s="5">
        <v>799.76199999999994</v>
      </c>
      <c r="M49" s="5">
        <v>1116020000</v>
      </c>
      <c r="N49" s="4">
        <v>106</v>
      </c>
      <c r="O49" s="4">
        <v>8540</v>
      </c>
      <c r="P49" s="4">
        <v>9500</v>
      </c>
      <c r="Q49" s="4">
        <v>8700</v>
      </c>
      <c r="T49">
        <v>2350</v>
      </c>
      <c r="U49">
        <v>2400</v>
      </c>
      <c r="V49">
        <v>48</v>
      </c>
      <c r="W49">
        <f t="shared" si="0"/>
        <v>7334.6324999999997</v>
      </c>
      <c r="X49">
        <f t="shared" si="1"/>
        <v>0.73346325000000001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4510</v>
      </c>
      <c r="I50" s="4">
        <v>9920</v>
      </c>
      <c r="J50" s="4">
        <v>5410</v>
      </c>
      <c r="K50" s="5">
        <v>8559.0300000000007</v>
      </c>
      <c r="L50" s="5">
        <v>768.88300000000004</v>
      </c>
      <c r="M50" s="5">
        <v>1059830000</v>
      </c>
      <c r="N50" s="4">
        <v>103</v>
      </c>
      <c r="O50" s="4">
        <v>8540</v>
      </c>
      <c r="P50" s="4">
        <v>8750</v>
      </c>
      <c r="Q50" s="4">
        <v>8630</v>
      </c>
      <c r="T50">
        <v>2400</v>
      </c>
      <c r="U50">
        <v>2450</v>
      </c>
      <c r="V50">
        <v>49</v>
      </c>
      <c r="W50">
        <f t="shared" si="0"/>
        <v>7340.6158333333342</v>
      </c>
      <c r="X50">
        <f t="shared" si="1"/>
        <v>0.73406158333333338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4510</v>
      </c>
      <c r="I51" s="4">
        <v>9920</v>
      </c>
      <c r="J51" s="4">
        <v>5410</v>
      </c>
      <c r="K51" s="5">
        <v>8554.33</v>
      </c>
      <c r="L51" s="5">
        <v>742.06200000000001</v>
      </c>
      <c r="M51" s="5">
        <v>1010220000</v>
      </c>
      <c r="N51" s="4">
        <v>97</v>
      </c>
      <c r="O51" s="4">
        <v>8540</v>
      </c>
      <c r="P51" s="4">
        <v>6152</v>
      </c>
      <c r="Q51" s="4">
        <v>8630</v>
      </c>
      <c r="T51">
        <v>2450</v>
      </c>
      <c r="U51">
        <v>2500</v>
      </c>
      <c r="V51">
        <v>50</v>
      </c>
      <c r="W51">
        <f t="shared" si="0"/>
        <v>7355.5008333333326</v>
      </c>
      <c r="X51">
        <f t="shared" si="1"/>
        <v>0.73555008333333327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4510</v>
      </c>
      <c r="I52" s="4">
        <v>9920</v>
      </c>
      <c r="J52" s="4">
        <v>5410</v>
      </c>
      <c r="K52" s="5">
        <v>8534.4699999999993</v>
      </c>
      <c r="L52" s="5">
        <v>742.64700000000005</v>
      </c>
      <c r="M52" s="5">
        <v>979724000</v>
      </c>
      <c r="N52" s="4">
        <v>92</v>
      </c>
      <c r="O52" s="4">
        <v>8540</v>
      </c>
      <c r="P52" s="4">
        <v>8770</v>
      </c>
      <c r="Q52" s="4">
        <v>8630</v>
      </c>
      <c r="T52">
        <v>2500</v>
      </c>
      <c r="U52">
        <v>2550</v>
      </c>
      <c r="V52">
        <v>51</v>
      </c>
      <c r="W52">
        <f t="shared" si="0"/>
        <v>7356.6925000000001</v>
      </c>
      <c r="X52">
        <f t="shared" si="1"/>
        <v>0.73566925000000005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4510</v>
      </c>
      <c r="I53" s="4">
        <v>9920</v>
      </c>
      <c r="J53" s="4">
        <v>5410</v>
      </c>
      <c r="K53" s="5">
        <v>8530.0300000000007</v>
      </c>
      <c r="L53" s="5">
        <v>735.72799999999995</v>
      </c>
      <c r="M53" s="5">
        <v>950014000</v>
      </c>
      <c r="N53" s="4">
        <v>89</v>
      </c>
      <c r="O53" s="4">
        <v>8380</v>
      </c>
      <c r="P53" s="4">
        <v>6580</v>
      </c>
      <c r="Q53" s="4">
        <v>8630</v>
      </c>
      <c r="T53">
        <v>2550</v>
      </c>
      <c r="U53">
        <v>2600</v>
      </c>
      <c r="V53">
        <v>52</v>
      </c>
      <c r="W53">
        <f t="shared" si="0"/>
        <v>7359.4366666666656</v>
      </c>
      <c r="X53">
        <f t="shared" si="1"/>
        <v>0.73594366666666655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4510</v>
      </c>
      <c r="I54" s="4">
        <v>9920</v>
      </c>
      <c r="J54" s="4">
        <v>5410</v>
      </c>
      <c r="K54" s="5">
        <v>8524.83</v>
      </c>
      <c r="L54" s="5">
        <v>732.66700000000003</v>
      </c>
      <c r="M54" s="5">
        <v>900111000</v>
      </c>
      <c r="N54" s="4">
        <v>86</v>
      </c>
      <c r="O54" s="4">
        <v>8380</v>
      </c>
      <c r="P54" s="4">
        <v>5630</v>
      </c>
      <c r="Q54" s="4">
        <v>8630</v>
      </c>
      <c r="T54">
        <v>2600</v>
      </c>
      <c r="U54">
        <v>2650</v>
      </c>
      <c r="V54">
        <v>53</v>
      </c>
      <c r="W54">
        <f t="shared" si="0"/>
        <v>7361.2358333333332</v>
      </c>
      <c r="X54">
        <f t="shared" si="1"/>
        <v>0.73612358333333328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4510</v>
      </c>
      <c r="I55" s="4">
        <v>9920</v>
      </c>
      <c r="J55" s="4">
        <v>5410</v>
      </c>
      <c r="K55" s="5">
        <v>8514.02</v>
      </c>
      <c r="L55" s="5">
        <v>727.68499999999995</v>
      </c>
      <c r="M55" s="5">
        <v>846319000</v>
      </c>
      <c r="N55" s="4">
        <v>79</v>
      </c>
      <c r="O55" s="4">
        <v>8380</v>
      </c>
      <c r="P55" s="4">
        <v>9850</v>
      </c>
      <c r="Q55" s="4">
        <v>8600</v>
      </c>
      <c r="T55">
        <v>2650</v>
      </c>
      <c r="U55">
        <v>2700</v>
      </c>
      <c r="V55">
        <v>54</v>
      </c>
      <c r="W55">
        <f t="shared" si="0"/>
        <v>7364.9758333333339</v>
      </c>
      <c r="X55">
        <f t="shared" si="1"/>
        <v>0.73649758333333337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4510</v>
      </c>
      <c r="I56" s="4">
        <v>9920</v>
      </c>
      <c r="J56" s="4">
        <v>5410</v>
      </c>
      <c r="K56" s="5">
        <v>8493.89</v>
      </c>
      <c r="L56" s="5">
        <v>725.399</v>
      </c>
      <c r="M56" s="5">
        <v>781591000</v>
      </c>
      <c r="N56" s="4">
        <v>78</v>
      </c>
      <c r="O56" s="4">
        <v>8380</v>
      </c>
      <c r="P56" s="4">
        <v>7250</v>
      </c>
      <c r="Q56" s="4">
        <v>8570</v>
      </c>
      <c r="T56">
        <v>2700</v>
      </c>
      <c r="U56">
        <v>2750</v>
      </c>
      <c r="V56">
        <v>55</v>
      </c>
      <c r="W56">
        <f t="shared" si="0"/>
        <v>7369.5733333333337</v>
      </c>
      <c r="X56">
        <f t="shared" si="1"/>
        <v>0.73695733333333335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4510</v>
      </c>
      <c r="I57" s="4">
        <v>9920</v>
      </c>
      <c r="J57" s="4">
        <v>5410</v>
      </c>
      <c r="K57" s="5">
        <v>8472.4500000000007</v>
      </c>
      <c r="L57" s="5">
        <v>736.13699999999994</v>
      </c>
      <c r="M57" s="5">
        <v>717930000</v>
      </c>
      <c r="N57" s="4">
        <v>74</v>
      </c>
      <c r="O57" s="4">
        <v>8630</v>
      </c>
      <c r="P57" s="4">
        <v>4510</v>
      </c>
      <c r="Q57" s="4">
        <v>8570</v>
      </c>
      <c r="T57">
        <v>2750</v>
      </c>
      <c r="U57">
        <v>2800</v>
      </c>
      <c r="V57">
        <v>56</v>
      </c>
      <c r="W57">
        <f t="shared" si="0"/>
        <v>7371.1483333333335</v>
      </c>
      <c r="X57">
        <f t="shared" si="1"/>
        <v>0.73711483333333339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6320</v>
      </c>
      <c r="I58" s="4">
        <v>9920</v>
      </c>
      <c r="J58" s="4">
        <v>3600</v>
      </c>
      <c r="K58" s="5">
        <v>8461.9500000000007</v>
      </c>
      <c r="L58" s="5">
        <v>732.40099999999995</v>
      </c>
      <c r="M58" s="5">
        <v>658797000</v>
      </c>
      <c r="N58" s="4">
        <v>68</v>
      </c>
      <c r="O58" s="4">
        <v>8630</v>
      </c>
      <c r="P58" s="4">
        <v>9630</v>
      </c>
      <c r="Q58" s="4">
        <v>8570</v>
      </c>
      <c r="T58">
        <v>2800</v>
      </c>
      <c r="U58">
        <v>2850</v>
      </c>
      <c r="V58">
        <v>57</v>
      </c>
      <c r="W58">
        <f t="shared" si="0"/>
        <v>7371.3833333333323</v>
      </c>
      <c r="X58">
        <f t="shared" si="1"/>
        <v>0.73713833333333323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6320</v>
      </c>
      <c r="I59" s="4">
        <v>9920</v>
      </c>
      <c r="J59" s="4">
        <v>3600</v>
      </c>
      <c r="K59" s="5">
        <v>8437.83</v>
      </c>
      <c r="L59" s="5">
        <v>730.05100000000004</v>
      </c>
      <c r="M59" s="5">
        <v>606301000</v>
      </c>
      <c r="N59" s="4">
        <v>66</v>
      </c>
      <c r="O59" s="4">
        <v>8630</v>
      </c>
      <c r="P59" s="4">
        <v>6910</v>
      </c>
      <c r="Q59" s="4">
        <v>8540</v>
      </c>
      <c r="T59">
        <v>2850</v>
      </c>
      <c r="U59">
        <v>2900</v>
      </c>
      <c r="V59">
        <v>58</v>
      </c>
      <c r="W59">
        <f t="shared" si="0"/>
        <v>7370.45</v>
      </c>
      <c r="X59">
        <f t="shared" si="1"/>
        <v>0.73704499999999995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6320</v>
      </c>
      <c r="I60" s="4">
        <v>9920</v>
      </c>
      <c r="J60" s="4">
        <v>3600</v>
      </c>
      <c r="K60" s="5">
        <v>8436.91</v>
      </c>
      <c r="L60" s="5">
        <v>724.96900000000005</v>
      </c>
      <c r="M60" s="5">
        <v>545201000</v>
      </c>
      <c r="N60" s="4">
        <v>62</v>
      </c>
      <c r="O60" s="4">
        <v>8630</v>
      </c>
      <c r="P60" s="4">
        <v>9250</v>
      </c>
      <c r="Q60" s="4">
        <v>8540</v>
      </c>
      <c r="T60">
        <v>2900</v>
      </c>
      <c r="U60">
        <v>2950</v>
      </c>
      <c r="V60">
        <v>59</v>
      </c>
      <c r="W60">
        <f t="shared" si="0"/>
        <v>7373.4808333333322</v>
      </c>
      <c r="X60">
        <f t="shared" si="1"/>
        <v>0.73734808333333324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6320</v>
      </c>
      <c r="I61" s="4">
        <v>9920</v>
      </c>
      <c r="J61" s="4">
        <v>3600</v>
      </c>
      <c r="K61" s="5">
        <v>8438.84</v>
      </c>
      <c r="L61" s="5">
        <v>717.23800000000006</v>
      </c>
      <c r="M61" s="5">
        <v>482381000</v>
      </c>
      <c r="N61" s="4">
        <v>57</v>
      </c>
      <c r="O61" s="4">
        <v>7390</v>
      </c>
      <c r="P61" s="4">
        <v>8960</v>
      </c>
      <c r="Q61" s="4">
        <v>8570</v>
      </c>
      <c r="T61">
        <v>2950</v>
      </c>
      <c r="U61">
        <v>3000</v>
      </c>
      <c r="V61">
        <v>60</v>
      </c>
      <c r="W61">
        <f t="shared" si="0"/>
        <v>7383.2816666666668</v>
      </c>
      <c r="X61">
        <f t="shared" si="1"/>
        <v>0.73832816666666667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6320</v>
      </c>
      <c r="I62" s="4">
        <v>9920</v>
      </c>
      <c r="J62" s="4">
        <v>3600</v>
      </c>
      <c r="K62" s="5">
        <v>8434.24</v>
      </c>
      <c r="L62" s="5">
        <v>713.85199999999998</v>
      </c>
      <c r="M62" s="5">
        <v>416120000</v>
      </c>
      <c r="N62" s="4">
        <v>52</v>
      </c>
      <c r="O62" s="4">
        <v>7390</v>
      </c>
      <c r="P62" s="4">
        <v>8972</v>
      </c>
      <c r="Q62" s="4">
        <v>8570</v>
      </c>
      <c r="T62">
        <v>3000</v>
      </c>
      <c r="U62">
        <v>3050</v>
      </c>
      <c r="V62">
        <v>61</v>
      </c>
      <c r="W62">
        <f t="shared" si="0"/>
        <v>7393.3708333333334</v>
      </c>
      <c r="X62">
        <f t="shared" si="1"/>
        <v>0.73933708333333337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6320</v>
      </c>
      <c r="I63" s="4">
        <v>9920</v>
      </c>
      <c r="J63" s="4">
        <v>3600</v>
      </c>
      <c r="K63" s="5">
        <v>8429.39</v>
      </c>
      <c r="L63" s="5">
        <v>711.60599999999999</v>
      </c>
      <c r="M63" s="5">
        <v>360576000</v>
      </c>
      <c r="N63" s="4">
        <v>50</v>
      </c>
      <c r="O63" s="4">
        <v>7390</v>
      </c>
      <c r="P63" s="4">
        <v>9550</v>
      </c>
      <c r="Q63" s="4">
        <v>8570</v>
      </c>
      <c r="T63">
        <v>3050</v>
      </c>
      <c r="U63">
        <v>3100</v>
      </c>
      <c r="V63">
        <v>62</v>
      </c>
      <c r="W63">
        <f t="shared" si="0"/>
        <v>7399.0758333333333</v>
      </c>
      <c r="X63">
        <f t="shared" si="1"/>
        <v>0.73990758333333329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6320</v>
      </c>
      <c r="I64" s="4">
        <v>9920</v>
      </c>
      <c r="J64" s="4">
        <v>3600</v>
      </c>
      <c r="K64" s="5">
        <v>8408.3700000000008</v>
      </c>
      <c r="L64" s="5">
        <v>703.96500000000003</v>
      </c>
      <c r="M64" s="5">
        <v>298590000</v>
      </c>
      <c r="N64" s="4">
        <v>46</v>
      </c>
      <c r="O64" s="4">
        <v>7390</v>
      </c>
      <c r="P64" s="4">
        <v>6320</v>
      </c>
      <c r="Q64" s="4">
        <v>8570</v>
      </c>
      <c r="T64">
        <v>3100</v>
      </c>
      <c r="U64">
        <v>3150</v>
      </c>
      <c r="V64">
        <v>63</v>
      </c>
      <c r="W64">
        <f t="shared" si="0"/>
        <v>7398.9975000000004</v>
      </c>
      <c r="X64">
        <f t="shared" si="1"/>
        <v>0.73989975000000008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6320</v>
      </c>
      <c r="I65" s="4">
        <v>9920</v>
      </c>
      <c r="J65" s="4">
        <v>3600</v>
      </c>
      <c r="K65" s="5">
        <v>8391.86</v>
      </c>
      <c r="L65" s="5">
        <v>696.08199999999999</v>
      </c>
      <c r="M65" s="5">
        <v>247921000</v>
      </c>
      <c r="N65" s="4">
        <v>46</v>
      </c>
      <c r="O65" s="4">
        <v>7390</v>
      </c>
      <c r="P65" s="4">
        <v>8950</v>
      </c>
      <c r="Q65" s="4">
        <v>8570</v>
      </c>
      <c r="T65">
        <v>3150</v>
      </c>
      <c r="U65">
        <v>3200</v>
      </c>
      <c r="V65">
        <v>64</v>
      </c>
      <c r="W65">
        <f t="shared" si="0"/>
        <v>7398.6533333333346</v>
      </c>
      <c r="X65">
        <f t="shared" si="1"/>
        <v>0.73986533333333349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6912</v>
      </c>
      <c r="I66" s="4">
        <v>9920</v>
      </c>
      <c r="J66" s="4">
        <v>3008</v>
      </c>
      <c r="K66" s="5">
        <v>8356.67</v>
      </c>
      <c r="L66" s="5">
        <v>704.42899999999997</v>
      </c>
      <c r="M66" s="5">
        <v>198078000</v>
      </c>
      <c r="N66" s="4">
        <v>42</v>
      </c>
      <c r="O66" s="4">
        <v>7390</v>
      </c>
      <c r="P66" s="4">
        <v>7070</v>
      </c>
      <c r="Q66" s="4">
        <v>8570</v>
      </c>
      <c r="T66">
        <v>3200</v>
      </c>
      <c r="U66">
        <v>3250</v>
      </c>
      <c r="V66">
        <v>65</v>
      </c>
      <c r="W66">
        <f t="shared" si="0"/>
        <v>7392.5691666666671</v>
      </c>
      <c r="X66">
        <f t="shared" si="1"/>
        <v>0.73925691666666671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6912</v>
      </c>
      <c r="I67" s="4">
        <v>9920</v>
      </c>
      <c r="J67" s="4">
        <v>3008</v>
      </c>
      <c r="K67" s="5">
        <v>8357.42</v>
      </c>
      <c r="L67" s="5">
        <v>689.00900000000001</v>
      </c>
      <c r="M67" s="5">
        <v>156885000</v>
      </c>
      <c r="N67" s="4">
        <v>39</v>
      </c>
      <c r="O67" s="4">
        <v>8780</v>
      </c>
      <c r="P67" s="4">
        <v>9160</v>
      </c>
      <c r="Q67" s="4">
        <v>8570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7382.8016666666663</v>
      </c>
      <c r="X67">
        <f t="shared" ref="X67:X80" si="3">W67/10000</f>
        <v>0.73828016666666663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6912</v>
      </c>
      <c r="I68" s="4">
        <v>9570</v>
      </c>
      <c r="J68" s="4">
        <v>2658</v>
      </c>
      <c r="K68" s="5">
        <v>8379.3799999999992</v>
      </c>
      <c r="L68" s="5">
        <v>677.495</v>
      </c>
      <c r="M68" s="5">
        <v>127350000</v>
      </c>
      <c r="N68" s="4">
        <v>33</v>
      </c>
      <c r="O68" s="4">
        <v>7790</v>
      </c>
      <c r="P68" s="4">
        <v>8320</v>
      </c>
      <c r="Q68" s="4">
        <v>8570</v>
      </c>
      <c r="T68">
        <v>3300</v>
      </c>
      <c r="U68">
        <v>3350</v>
      </c>
      <c r="V68">
        <v>67</v>
      </c>
      <c r="W68">
        <f t="shared" si="2"/>
        <v>7372.1941666666653</v>
      </c>
      <c r="X68">
        <f t="shared" si="3"/>
        <v>0.73721941666666657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6912</v>
      </c>
      <c r="I69" s="4">
        <v>9570</v>
      </c>
      <c r="J69" s="4">
        <v>2658</v>
      </c>
      <c r="K69" s="5">
        <v>8377.16</v>
      </c>
      <c r="L69" s="5">
        <v>660.85400000000004</v>
      </c>
      <c r="M69" s="5">
        <v>96647300</v>
      </c>
      <c r="N69" s="4">
        <v>31</v>
      </c>
      <c r="O69" s="4">
        <v>7790</v>
      </c>
      <c r="P69" s="4">
        <v>8070</v>
      </c>
      <c r="Q69" s="4">
        <v>8570</v>
      </c>
      <c r="T69">
        <v>3350</v>
      </c>
      <c r="U69">
        <v>3400</v>
      </c>
      <c r="V69">
        <v>68</v>
      </c>
      <c r="W69">
        <f t="shared" si="2"/>
        <v>7376.604166666667</v>
      </c>
      <c r="X69">
        <f t="shared" si="3"/>
        <v>0.73766041666666671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6912</v>
      </c>
      <c r="I70" s="4">
        <v>9570</v>
      </c>
      <c r="J70" s="4">
        <v>2658</v>
      </c>
      <c r="K70" s="5">
        <v>8380.5</v>
      </c>
      <c r="L70" s="5">
        <v>626.65099999999995</v>
      </c>
      <c r="M70" s="5">
        <v>73086300</v>
      </c>
      <c r="N70" s="4">
        <v>26</v>
      </c>
      <c r="O70" s="4">
        <v>7790</v>
      </c>
      <c r="P70" s="4">
        <v>8430</v>
      </c>
      <c r="Q70" s="4">
        <v>8570</v>
      </c>
      <c r="T70">
        <v>3400</v>
      </c>
      <c r="U70">
        <v>3450</v>
      </c>
      <c r="V70">
        <v>69</v>
      </c>
      <c r="W70">
        <f t="shared" si="2"/>
        <v>7357.1433333333334</v>
      </c>
      <c r="X70">
        <f t="shared" si="3"/>
        <v>0.73571433333333336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6912</v>
      </c>
      <c r="I71" s="4">
        <v>9570</v>
      </c>
      <c r="J71" s="4">
        <v>2658</v>
      </c>
      <c r="K71" s="5">
        <v>8356.01</v>
      </c>
      <c r="L71" s="5">
        <v>617.55399999999997</v>
      </c>
      <c r="M71" s="5">
        <v>55174700</v>
      </c>
      <c r="N71" s="4">
        <v>23</v>
      </c>
      <c r="O71" s="4">
        <v>7790</v>
      </c>
      <c r="P71" s="4">
        <v>8340</v>
      </c>
      <c r="Q71" s="4">
        <v>8570</v>
      </c>
      <c r="T71">
        <v>3450</v>
      </c>
      <c r="U71">
        <v>3500</v>
      </c>
      <c r="V71">
        <v>70</v>
      </c>
      <c r="W71">
        <f t="shared" si="2"/>
        <v>7351.7958333333336</v>
      </c>
      <c r="X71">
        <f t="shared" si="3"/>
        <v>0.73517958333333333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6912</v>
      </c>
      <c r="I72" s="4">
        <v>9570</v>
      </c>
      <c r="J72" s="4">
        <v>2658</v>
      </c>
      <c r="K72" s="5">
        <v>8314.2900000000009</v>
      </c>
      <c r="L72" s="5">
        <v>595.21900000000005</v>
      </c>
      <c r="M72" s="5">
        <v>39825500</v>
      </c>
      <c r="N72" s="4">
        <v>21</v>
      </c>
      <c r="O72" s="4">
        <v>7790</v>
      </c>
      <c r="P72" s="4">
        <v>9020</v>
      </c>
      <c r="Q72" s="4">
        <v>8570</v>
      </c>
      <c r="T72">
        <v>3500</v>
      </c>
      <c r="U72">
        <v>3550</v>
      </c>
      <c r="V72">
        <v>71</v>
      </c>
      <c r="W72">
        <f t="shared" si="2"/>
        <v>7335.6266666666679</v>
      </c>
      <c r="X72">
        <f t="shared" si="3"/>
        <v>0.73356266666666681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6912</v>
      </c>
      <c r="I73" s="4">
        <v>9570</v>
      </c>
      <c r="J73" s="4">
        <v>2658</v>
      </c>
      <c r="K73" s="5">
        <v>8322.39</v>
      </c>
      <c r="L73" s="5">
        <v>589.09299999999996</v>
      </c>
      <c r="M73" s="5">
        <v>29394700</v>
      </c>
      <c r="N73" s="4">
        <v>18</v>
      </c>
      <c r="O73" s="4">
        <v>7790</v>
      </c>
      <c r="P73" s="4">
        <v>7590</v>
      </c>
      <c r="Q73" s="4">
        <v>8570</v>
      </c>
      <c r="T73">
        <v>3550</v>
      </c>
      <c r="U73">
        <v>3600</v>
      </c>
      <c r="V73">
        <v>72</v>
      </c>
      <c r="W73">
        <f t="shared" si="2"/>
        <v>7302.53</v>
      </c>
      <c r="X73">
        <f t="shared" si="3"/>
        <v>0.73025299999999993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6912</v>
      </c>
      <c r="I74" s="4">
        <v>9570</v>
      </c>
      <c r="J74" s="4">
        <v>2658</v>
      </c>
      <c r="K74" s="5">
        <v>8401.5300000000007</v>
      </c>
      <c r="L74" s="5">
        <v>531.58100000000002</v>
      </c>
      <c r="M74" s="5">
        <v>20004000</v>
      </c>
      <c r="N74" s="4">
        <v>10</v>
      </c>
      <c r="O74" s="4">
        <v>7790</v>
      </c>
      <c r="P74" s="4">
        <v>8790</v>
      </c>
      <c r="Q74" s="4">
        <v>8570</v>
      </c>
      <c r="T74">
        <v>3600</v>
      </c>
      <c r="U74">
        <v>3650</v>
      </c>
      <c r="V74">
        <v>73</v>
      </c>
      <c r="W74">
        <f t="shared" si="2"/>
        <v>7246.09</v>
      </c>
      <c r="X74">
        <f t="shared" si="3"/>
        <v>0.72460900000000006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7790</v>
      </c>
      <c r="I75" s="4">
        <v>9570</v>
      </c>
      <c r="J75" s="4">
        <v>1780</v>
      </c>
      <c r="K75" s="5">
        <v>8346.92</v>
      </c>
      <c r="L75" s="5">
        <v>501.07799999999997</v>
      </c>
      <c r="M75" s="5">
        <v>13797500</v>
      </c>
      <c r="N75" s="4">
        <v>9</v>
      </c>
      <c r="O75" s="4">
        <v>7790</v>
      </c>
      <c r="P75" s="4">
        <v>8790</v>
      </c>
      <c r="Q75" s="4">
        <v>8570</v>
      </c>
      <c r="T75">
        <v>3650</v>
      </c>
      <c r="U75">
        <v>3700</v>
      </c>
      <c r="V75">
        <v>74</v>
      </c>
      <c r="W75">
        <f t="shared" si="2"/>
        <v>7179.6775000000007</v>
      </c>
      <c r="X75">
        <f t="shared" si="3"/>
        <v>0.71796775000000002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7790</v>
      </c>
      <c r="I76" s="4">
        <v>9040</v>
      </c>
      <c r="J76" s="4">
        <v>1250</v>
      </c>
      <c r="K76" s="5">
        <v>8343.9699999999993</v>
      </c>
      <c r="L76" s="5">
        <v>483.58499999999998</v>
      </c>
      <c r="M76" s="5">
        <v>8894670</v>
      </c>
      <c r="N76" s="4">
        <v>6</v>
      </c>
      <c r="O76" s="4">
        <v>7790</v>
      </c>
      <c r="P76" s="4">
        <v>8900</v>
      </c>
      <c r="Q76" s="4">
        <v>8570</v>
      </c>
      <c r="T76">
        <v>3700</v>
      </c>
      <c r="U76">
        <v>3750</v>
      </c>
      <c r="V76">
        <v>75</v>
      </c>
      <c r="W76">
        <f t="shared" si="2"/>
        <v>7169.8050000000003</v>
      </c>
      <c r="X76">
        <f t="shared" si="3"/>
        <v>0.71698050000000002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7790</v>
      </c>
      <c r="I77" s="4">
        <v>9040</v>
      </c>
      <c r="J77" s="4">
        <v>1250</v>
      </c>
      <c r="K77" s="5">
        <v>8349.76</v>
      </c>
      <c r="L77" s="5">
        <v>501.41199999999998</v>
      </c>
      <c r="M77" s="5">
        <v>4508870</v>
      </c>
      <c r="N77" s="4">
        <v>4</v>
      </c>
      <c r="O77" s="4">
        <v>7790</v>
      </c>
      <c r="P77" s="4">
        <v>9040</v>
      </c>
      <c r="Q77" s="4">
        <v>8570</v>
      </c>
      <c r="T77">
        <v>3750</v>
      </c>
      <c r="U77">
        <v>3800</v>
      </c>
      <c r="V77">
        <v>76</v>
      </c>
      <c r="W77">
        <f t="shared" si="2"/>
        <v>7112.9708333333328</v>
      </c>
      <c r="X77">
        <f t="shared" si="3"/>
        <v>0.7112970833333333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7790</v>
      </c>
      <c r="I78" s="4">
        <v>9040</v>
      </c>
      <c r="J78" s="4">
        <v>1250</v>
      </c>
      <c r="K78" s="5">
        <v>8319.49</v>
      </c>
      <c r="L78" s="5">
        <v>522.17499999999995</v>
      </c>
      <c r="M78" s="5">
        <v>1963400</v>
      </c>
      <c r="N78" s="4">
        <v>4</v>
      </c>
      <c r="O78" s="4">
        <v>7790</v>
      </c>
      <c r="P78" s="4">
        <v>8570</v>
      </c>
      <c r="Q78" s="4">
        <v>8570</v>
      </c>
      <c r="T78">
        <v>3800</v>
      </c>
      <c r="U78">
        <v>3850</v>
      </c>
      <c r="V78">
        <v>77</v>
      </c>
      <c r="W78">
        <f t="shared" si="2"/>
        <v>7009.5166666666664</v>
      </c>
      <c r="X78">
        <f t="shared" si="3"/>
        <v>0.70095166666666664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7790</v>
      </c>
      <c r="I79" s="4">
        <v>8780</v>
      </c>
      <c r="J79" s="4">
        <v>990</v>
      </c>
      <c r="K79" s="5">
        <v>8142.37</v>
      </c>
      <c r="L79" s="5">
        <v>474.00700000000001</v>
      </c>
      <c r="M79" s="5">
        <v>480400</v>
      </c>
      <c r="N79" s="4">
        <v>2</v>
      </c>
      <c r="O79" s="4">
        <v>7790</v>
      </c>
      <c r="P79" s="4">
        <v>8780</v>
      </c>
      <c r="Q79" s="4">
        <v>7790</v>
      </c>
      <c r="T79">
        <v>3850</v>
      </c>
      <c r="U79">
        <v>3900</v>
      </c>
      <c r="V79">
        <v>78</v>
      </c>
      <c r="W79">
        <f t="shared" si="2"/>
        <v>6883.2491666666656</v>
      </c>
      <c r="X79">
        <f t="shared" si="3"/>
        <v>0.68832491666666651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7790</v>
      </c>
      <c r="I80" s="4">
        <v>7790</v>
      </c>
      <c r="J80" s="4">
        <v>0</v>
      </c>
      <c r="K80" s="5">
        <v>7790</v>
      </c>
      <c r="L80" s="5">
        <v>0</v>
      </c>
      <c r="M80" s="5">
        <v>116850</v>
      </c>
      <c r="N80" s="4">
        <v>1</v>
      </c>
      <c r="O80" s="4">
        <v>7790</v>
      </c>
      <c r="P80" s="4">
        <v>7790</v>
      </c>
      <c r="Q80" s="4">
        <v>7790</v>
      </c>
      <c r="T80">
        <v>3900</v>
      </c>
      <c r="U80">
        <v>3950</v>
      </c>
      <c r="V80">
        <v>79</v>
      </c>
      <c r="W80">
        <f t="shared" si="2"/>
        <v>6672.833333333333</v>
      </c>
      <c r="X80">
        <f t="shared" si="3"/>
        <v>0.66728333333333334</v>
      </c>
    </row>
    <row r="81" spans="1:17">
      <c r="A81">
        <v>1992</v>
      </c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9680</v>
      </c>
      <c r="J81" s="4">
        <v>9680</v>
      </c>
      <c r="K81" s="5">
        <v>3507.75</v>
      </c>
      <c r="L81" s="5">
        <v>2478.87</v>
      </c>
      <c r="M81" s="5">
        <v>17634900000</v>
      </c>
      <c r="N81" s="4">
        <v>153</v>
      </c>
      <c r="O81" s="4">
        <v>1030</v>
      </c>
      <c r="P81" s="4">
        <v>5490</v>
      </c>
      <c r="Q81" s="4">
        <v>3680</v>
      </c>
    </row>
    <row r="82" spans="1:17">
      <c r="E82" s="4">
        <v>2</v>
      </c>
      <c r="F82" s="4">
        <v>1515456</v>
      </c>
      <c r="G82" s="5">
        <v>0.21766099999999999</v>
      </c>
      <c r="H82" s="4">
        <v>0</v>
      </c>
      <c r="I82" s="4">
        <v>9680</v>
      </c>
      <c r="J82" s="4">
        <v>9680</v>
      </c>
      <c r="K82" s="5">
        <v>5491.89</v>
      </c>
      <c r="L82" s="5">
        <v>2126.39</v>
      </c>
      <c r="M82" s="5">
        <v>8322720000</v>
      </c>
      <c r="N82" s="4">
        <v>146</v>
      </c>
      <c r="O82" s="4">
        <v>1030</v>
      </c>
      <c r="P82" s="4">
        <v>6460</v>
      </c>
      <c r="Q82" s="4">
        <v>5760</v>
      </c>
    </row>
    <row r="83" spans="1:17">
      <c r="E83" s="4">
        <v>3</v>
      </c>
      <c r="F83" s="4">
        <v>1099428</v>
      </c>
      <c r="G83" s="5">
        <v>0.15790799999999999</v>
      </c>
      <c r="H83" s="4">
        <v>0</v>
      </c>
      <c r="I83" s="4">
        <v>9680</v>
      </c>
      <c r="J83" s="4">
        <v>9680</v>
      </c>
      <c r="K83" s="5">
        <v>5883.63</v>
      </c>
      <c r="L83" s="5">
        <v>2002.91</v>
      </c>
      <c r="M83" s="5">
        <v>6468630000</v>
      </c>
      <c r="N83" s="4">
        <v>166</v>
      </c>
      <c r="O83" s="4">
        <v>1030</v>
      </c>
      <c r="P83" s="4">
        <v>7360</v>
      </c>
      <c r="Q83" s="4">
        <v>6030</v>
      </c>
    </row>
    <row r="84" spans="1:17">
      <c r="E84" s="4">
        <v>4</v>
      </c>
      <c r="F84" s="4">
        <v>867898</v>
      </c>
      <c r="G84" s="5">
        <v>0.124654</v>
      </c>
      <c r="H84" s="4">
        <v>0</v>
      </c>
      <c r="I84" s="4">
        <v>9680</v>
      </c>
      <c r="J84" s="4">
        <v>9680</v>
      </c>
      <c r="K84" s="5">
        <v>5934.79</v>
      </c>
      <c r="L84" s="5">
        <v>2012.91</v>
      </c>
      <c r="M84" s="5">
        <v>5150800000</v>
      </c>
      <c r="N84" s="4">
        <v>178</v>
      </c>
      <c r="O84" s="4">
        <v>1030</v>
      </c>
      <c r="P84" s="4">
        <v>5652</v>
      </c>
      <c r="Q84" s="4">
        <v>6030</v>
      </c>
    </row>
    <row r="85" spans="1:17">
      <c r="E85" s="4">
        <v>5</v>
      </c>
      <c r="F85" s="4">
        <v>754824</v>
      </c>
      <c r="G85" s="5">
        <v>0.108414</v>
      </c>
      <c r="H85" s="4">
        <v>0</v>
      </c>
      <c r="I85" s="4">
        <v>9680</v>
      </c>
      <c r="J85" s="4">
        <v>9680</v>
      </c>
      <c r="K85" s="5">
        <v>6222.48</v>
      </c>
      <c r="L85" s="5">
        <v>1953.19</v>
      </c>
      <c r="M85" s="5">
        <v>4696880000</v>
      </c>
      <c r="N85" s="4">
        <v>182</v>
      </c>
      <c r="O85" s="4">
        <v>1030</v>
      </c>
      <c r="P85" s="4">
        <v>5160</v>
      </c>
      <c r="Q85" s="4">
        <v>6270</v>
      </c>
    </row>
    <row r="86" spans="1:17">
      <c r="E86" s="4">
        <v>6</v>
      </c>
      <c r="F86" s="4">
        <v>625933</v>
      </c>
      <c r="G86" s="5">
        <v>8.9901200000000001E-2</v>
      </c>
      <c r="H86" s="4">
        <v>0</v>
      </c>
      <c r="I86" s="4">
        <v>9680</v>
      </c>
      <c r="J86" s="4">
        <v>9680</v>
      </c>
      <c r="K86" s="5">
        <v>6468.1</v>
      </c>
      <c r="L86" s="5">
        <v>1924.77</v>
      </c>
      <c r="M86" s="5">
        <v>4048600000</v>
      </c>
      <c r="N86" s="4">
        <v>180</v>
      </c>
      <c r="O86" s="4">
        <v>1030</v>
      </c>
      <c r="P86" s="4">
        <v>4990</v>
      </c>
      <c r="Q86" s="4">
        <v>6740</v>
      </c>
    </row>
    <row r="87" spans="1:17">
      <c r="E87" s="4">
        <v>7</v>
      </c>
      <c r="F87" s="4">
        <v>566562</v>
      </c>
      <c r="G87" s="5">
        <v>8.1373899999999999E-2</v>
      </c>
      <c r="H87" s="4">
        <v>0</v>
      </c>
      <c r="I87" s="4">
        <v>9680</v>
      </c>
      <c r="J87" s="4">
        <v>9680</v>
      </c>
      <c r="K87" s="5">
        <v>6576.39</v>
      </c>
      <c r="L87" s="5">
        <v>1850.51</v>
      </c>
      <c r="M87" s="5">
        <v>3725930000</v>
      </c>
      <c r="N87" s="4">
        <v>181</v>
      </c>
      <c r="O87" s="4">
        <v>1030</v>
      </c>
      <c r="P87" s="4">
        <v>7650</v>
      </c>
      <c r="Q87" s="4">
        <v>6780</v>
      </c>
    </row>
    <row r="88" spans="1:17">
      <c r="E88" s="4">
        <v>8</v>
      </c>
      <c r="F88" s="4">
        <v>512075</v>
      </c>
      <c r="G88" s="5">
        <v>7.3548100000000005E-2</v>
      </c>
      <c r="H88" s="4">
        <v>0</v>
      </c>
      <c r="I88" s="4">
        <v>9680</v>
      </c>
      <c r="J88" s="4">
        <v>9680</v>
      </c>
      <c r="K88" s="5">
        <v>6636.58</v>
      </c>
      <c r="L88" s="5">
        <v>1777.34</v>
      </c>
      <c r="M88" s="5">
        <v>3398430000</v>
      </c>
      <c r="N88" s="4">
        <v>182</v>
      </c>
      <c r="O88" s="4">
        <v>1030</v>
      </c>
      <c r="P88" s="4">
        <v>5210</v>
      </c>
      <c r="Q88" s="4">
        <v>6780</v>
      </c>
    </row>
    <row r="89" spans="1:17">
      <c r="E89" s="4">
        <v>9</v>
      </c>
      <c r="F89" s="4">
        <v>484100</v>
      </c>
      <c r="G89" s="5">
        <v>6.9530099999999997E-2</v>
      </c>
      <c r="H89" s="4">
        <v>0</v>
      </c>
      <c r="I89" s="4">
        <v>9680</v>
      </c>
      <c r="J89" s="4">
        <v>9680</v>
      </c>
      <c r="K89" s="5">
        <v>6752.98</v>
      </c>
      <c r="L89" s="5">
        <v>1688.71</v>
      </c>
      <c r="M89" s="5">
        <v>3269120000</v>
      </c>
      <c r="N89" s="4">
        <v>186</v>
      </c>
      <c r="O89" s="4">
        <v>1030</v>
      </c>
      <c r="P89" s="4">
        <v>4300</v>
      </c>
      <c r="Q89" s="4">
        <v>6942</v>
      </c>
    </row>
    <row r="90" spans="1:17">
      <c r="E90" s="4">
        <v>10</v>
      </c>
      <c r="F90" s="4">
        <v>446139</v>
      </c>
      <c r="G90" s="5">
        <v>6.4077800000000004E-2</v>
      </c>
      <c r="H90" s="4">
        <v>0</v>
      </c>
      <c r="I90" s="4">
        <v>9680</v>
      </c>
      <c r="J90" s="4">
        <v>9680</v>
      </c>
      <c r="K90" s="5">
        <v>6811.54</v>
      </c>
      <c r="L90" s="5">
        <v>1632.48</v>
      </c>
      <c r="M90" s="5">
        <v>3038900000</v>
      </c>
      <c r="N90" s="4">
        <v>189</v>
      </c>
      <c r="O90" s="4">
        <v>8420</v>
      </c>
      <c r="P90" s="4">
        <v>7890</v>
      </c>
      <c r="Q90" s="4">
        <v>7000</v>
      </c>
    </row>
    <row r="91" spans="1:17">
      <c r="E91" s="4">
        <v>11</v>
      </c>
      <c r="F91" s="4">
        <v>408357</v>
      </c>
      <c r="G91" s="5">
        <v>5.8651300000000003E-2</v>
      </c>
      <c r="H91" s="4">
        <v>0</v>
      </c>
      <c r="I91" s="4">
        <v>9680</v>
      </c>
      <c r="J91" s="4">
        <v>9680</v>
      </c>
      <c r="K91" s="5">
        <v>6810.99</v>
      </c>
      <c r="L91" s="5">
        <v>1579.65</v>
      </c>
      <c r="M91" s="5">
        <v>2781320000</v>
      </c>
      <c r="N91" s="4">
        <v>192</v>
      </c>
      <c r="O91" s="4">
        <v>8420</v>
      </c>
      <c r="P91" s="4">
        <v>6362</v>
      </c>
      <c r="Q91" s="4">
        <v>6942</v>
      </c>
    </row>
    <row r="92" spans="1:17">
      <c r="E92" s="4">
        <v>12</v>
      </c>
      <c r="F92" s="4">
        <v>378535</v>
      </c>
      <c r="G92" s="5">
        <v>5.4368100000000003E-2</v>
      </c>
      <c r="H92" s="4">
        <v>0</v>
      </c>
      <c r="I92" s="4">
        <v>9680</v>
      </c>
      <c r="J92" s="4">
        <v>9680</v>
      </c>
      <c r="K92" s="5">
        <v>6817.07</v>
      </c>
      <c r="L92" s="5">
        <v>1519.74</v>
      </c>
      <c r="M92" s="5">
        <v>2580500000</v>
      </c>
      <c r="N92" s="4">
        <v>187</v>
      </c>
      <c r="O92" s="4">
        <v>8420</v>
      </c>
      <c r="P92" s="4">
        <v>8720</v>
      </c>
      <c r="Q92" s="4">
        <v>6942</v>
      </c>
    </row>
    <row r="93" spans="1:17">
      <c r="E93" s="4">
        <v>13</v>
      </c>
      <c r="F93" s="4">
        <v>363432</v>
      </c>
      <c r="G93" s="5">
        <v>5.2198799999999997E-2</v>
      </c>
      <c r="H93" s="4">
        <v>0</v>
      </c>
      <c r="I93" s="4">
        <v>9680</v>
      </c>
      <c r="J93" s="4">
        <v>9680</v>
      </c>
      <c r="K93" s="5">
        <v>6827.2</v>
      </c>
      <c r="L93" s="5">
        <v>1468.47</v>
      </c>
      <c r="M93" s="5">
        <v>2481220000</v>
      </c>
      <c r="N93" s="4">
        <v>187</v>
      </c>
      <c r="O93" s="4">
        <v>8420</v>
      </c>
      <c r="P93" s="4">
        <v>3690</v>
      </c>
      <c r="Q93" s="4">
        <v>6940</v>
      </c>
    </row>
    <row r="94" spans="1:17">
      <c r="E94" s="4">
        <v>14</v>
      </c>
      <c r="F94" s="4">
        <v>350015</v>
      </c>
      <c r="G94" s="5">
        <v>5.0271799999999998E-2</v>
      </c>
      <c r="H94" s="4">
        <v>0</v>
      </c>
      <c r="I94" s="4">
        <v>9680</v>
      </c>
      <c r="J94" s="4">
        <v>9680</v>
      </c>
      <c r="K94" s="5">
        <v>6845.7</v>
      </c>
      <c r="L94" s="5">
        <v>1445.01</v>
      </c>
      <c r="M94" s="5">
        <v>2396100000</v>
      </c>
      <c r="N94" s="4">
        <v>188</v>
      </c>
      <c r="O94" s="4">
        <v>8420</v>
      </c>
      <c r="P94" s="4">
        <v>6960</v>
      </c>
      <c r="Q94" s="4">
        <v>6900</v>
      </c>
    </row>
    <row r="95" spans="1:17">
      <c r="E95" s="4">
        <v>15</v>
      </c>
      <c r="F95" s="4">
        <v>335540</v>
      </c>
      <c r="G95" s="5">
        <v>4.8192800000000001E-2</v>
      </c>
      <c r="H95" s="4">
        <v>0</v>
      </c>
      <c r="I95" s="4">
        <v>9680</v>
      </c>
      <c r="J95" s="4">
        <v>9680</v>
      </c>
      <c r="K95" s="5">
        <v>6862.94</v>
      </c>
      <c r="L95" s="5">
        <v>1404.06</v>
      </c>
      <c r="M95" s="5">
        <v>2302790000</v>
      </c>
      <c r="N95" s="4">
        <v>186</v>
      </c>
      <c r="O95" s="4">
        <v>8420</v>
      </c>
      <c r="P95" s="4">
        <v>6690</v>
      </c>
      <c r="Q95" s="4">
        <v>6900</v>
      </c>
    </row>
    <row r="96" spans="1:17">
      <c r="E96" s="4">
        <v>16</v>
      </c>
      <c r="F96" s="4">
        <v>315714</v>
      </c>
      <c r="G96" s="5">
        <v>4.5345200000000002E-2</v>
      </c>
      <c r="H96" s="4">
        <v>0</v>
      </c>
      <c r="I96" s="4">
        <v>9680</v>
      </c>
      <c r="J96" s="4">
        <v>9680</v>
      </c>
      <c r="K96" s="5">
        <v>6886.01</v>
      </c>
      <c r="L96" s="5">
        <v>1390.46</v>
      </c>
      <c r="M96" s="5">
        <v>2174010000</v>
      </c>
      <c r="N96" s="4">
        <v>188</v>
      </c>
      <c r="O96" s="4">
        <v>8420</v>
      </c>
      <c r="P96" s="4">
        <v>8940</v>
      </c>
      <c r="Q96" s="4">
        <v>6900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9680</v>
      </c>
      <c r="J97" s="4">
        <v>9680</v>
      </c>
      <c r="K97" s="5">
        <v>6903.42</v>
      </c>
      <c r="L97" s="5">
        <v>1384.69</v>
      </c>
      <c r="M97" s="5">
        <v>2092320000</v>
      </c>
      <c r="N97" s="4">
        <v>186</v>
      </c>
      <c r="O97" s="4">
        <v>8420</v>
      </c>
      <c r="P97" s="4">
        <v>7452</v>
      </c>
      <c r="Q97" s="4">
        <v>6940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9680</v>
      </c>
      <c r="J98" s="4">
        <v>9680</v>
      </c>
      <c r="K98" s="5">
        <v>6915.37</v>
      </c>
      <c r="L98" s="5">
        <v>1385.61</v>
      </c>
      <c r="M98" s="5">
        <v>2022590000</v>
      </c>
      <c r="N98" s="4">
        <v>189</v>
      </c>
      <c r="O98" s="4">
        <v>8420</v>
      </c>
      <c r="P98" s="4">
        <v>7680</v>
      </c>
      <c r="Q98" s="4">
        <v>6940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9680</v>
      </c>
      <c r="J99" s="4">
        <v>9680</v>
      </c>
      <c r="K99" s="5">
        <v>6930.67</v>
      </c>
      <c r="L99" s="5">
        <v>1380.93</v>
      </c>
      <c r="M99" s="5">
        <v>1956910000</v>
      </c>
      <c r="N99" s="4">
        <v>188</v>
      </c>
      <c r="O99" s="4">
        <v>8420</v>
      </c>
      <c r="P99" s="4">
        <v>6750</v>
      </c>
      <c r="Q99" s="4">
        <v>6942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9680</v>
      </c>
      <c r="J100" s="4">
        <v>9680</v>
      </c>
      <c r="K100" s="5">
        <v>6959.55</v>
      </c>
      <c r="L100" s="5">
        <v>1366.74</v>
      </c>
      <c r="M100" s="5">
        <v>1918600000</v>
      </c>
      <c r="N100" s="4">
        <v>184</v>
      </c>
      <c r="O100" s="4">
        <v>8420</v>
      </c>
      <c r="P100" s="4">
        <v>9010</v>
      </c>
      <c r="Q100" s="4">
        <v>7000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9680</v>
      </c>
      <c r="J101" s="4">
        <v>9680</v>
      </c>
      <c r="K101" s="5">
        <v>6982.63</v>
      </c>
      <c r="L101" s="5">
        <v>1348.23</v>
      </c>
      <c r="M101" s="5">
        <v>1856750000</v>
      </c>
      <c r="N101" s="4">
        <v>184</v>
      </c>
      <c r="O101" s="4">
        <v>7690</v>
      </c>
      <c r="P101" s="4">
        <v>7530</v>
      </c>
      <c r="Q101" s="4">
        <v>7120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9680</v>
      </c>
      <c r="J102" s="4">
        <v>9680</v>
      </c>
      <c r="K102" s="5">
        <v>7008.69</v>
      </c>
      <c r="L102" s="5">
        <v>1333.32</v>
      </c>
      <c r="M102" s="5">
        <v>1802310000</v>
      </c>
      <c r="N102" s="4">
        <v>181</v>
      </c>
      <c r="O102" s="4">
        <v>7690</v>
      </c>
      <c r="P102" s="4">
        <v>5790</v>
      </c>
      <c r="Q102" s="4">
        <v>7142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9680</v>
      </c>
      <c r="J103" s="4">
        <v>9680</v>
      </c>
      <c r="K103" s="5">
        <v>7041.66</v>
      </c>
      <c r="L103" s="5">
        <v>1315.85</v>
      </c>
      <c r="M103" s="5">
        <v>1764910000</v>
      </c>
      <c r="N103" s="4">
        <v>179</v>
      </c>
      <c r="O103" s="4">
        <v>7690</v>
      </c>
      <c r="P103" s="4">
        <v>6060</v>
      </c>
      <c r="Q103" s="4">
        <v>7192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9410</v>
      </c>
      <c r="J104" s="4">
        <v>9410</v>
      </c>
      <c r="K104" s="5">
        <v>7060.9</v>
      </c>
      <c r="L104" s="5">
        <v>1308.01</v>
      </c>
      <c r="M104" s="5">
        <v>1744400000</v>
      </c>
      <c r="N104" s="4">
        <v>176</v>
      </c>
      <c r="O104" s="4">
        <v>7690</v>
      </c>
      <c r="P104" s="4">
        <v>5840</v>
      </c>
      <c r="Q104" s="4">
        <v>7210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9410</v>
      </c>
      <c r="J105" s="4">
        <v>9410</v>
      </c>
      <c r="K105" s="5">
        <v>7082.39</v>
      </c>
      <c r="L105" s="5">
        <v>1290.55</v>
      </c>
      <c r="M105" s="5">
        <v>1726230000</v>
      </c>
      <c r="N105" s="4">
        <v>169</v>
      </c>
      <c r="O105" s="4">
        <v>7690</v>
      </c>
      <c r="P105" s="4">
        <v>6542</v>
      </c>
      <c r="Q105" s="4">
        <v>7210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9410</v>
      </c>
      <c r="J106" s="4">
        <v>9410</v>
      </c>
      <c r="K106" s="5">
        <v>7113.24</v>
      </c>
      <c r="L106" s="5">
        <v>1254.5999999999999</v>
      </c>
      <c r="M106" s="5">
        <v>1710860000</v>
      </c>
      <c r="N106" s="4">
        <v>166</v>
      </c>
      <c r="O106" s="4">
        <v>7690</v>
      </c>
      <c r="P106" s="4">
        <v>5582</v>
      </c>
      <c r="Q106" s="4">
        <v>7260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9410</v>
      </c>
      <c r="J107" s="4">
        <v>9410</v>
      </c>
      <c r="K107" s="5">
        <v>7132.14</v>
      </c>
      <c r="L107" s="5">
        <v>1234.82</v>
      </c>
      <c r="M107" s="5">
        <v>1680770000</v>
      </c>
      <c r="N107" s="4">
        <v>163</v>
      </c>
      <c r="O107" s="4">
        <v>7690</v>
      </c>
      <c r="P107" s="4">
        <v>6770</v>
      </c>
      <c r="Q107" s="4">
        <v>7280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9410</v>
      </c>
      <c r="J108" s="4">
        <v>9410</v>
      </c>
      <c r="K108" s="5">
        <v>7137.59</v>
      </c>
      <c r="L108" s="5">
        <v>1207.01</v>
      </c>
      <c r="M108" s="5">
        <v>1662530000</v>
      </c>
      <c r="N108" s="4">
        <v>165</v>
      </c>
      <c r="O108" s="4">
        <v>7690</v>
      </c>
      <c r="P108" s="4">
        <v>6120</v>
      </c>
      <c r="Q108" s="4">
        <v>7260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9410</v>
      </c>
      <c r="J109" s="4">
        <v>9410</v>
      </c>
      <c r="K109" s="5">
        <v>7156.52</v>
      </c>
      <c r="L109" s="5">
        <v>1184.08</v>
      </c>
      <c r="M109" s="5">
        <v>1629400000</v>
      </c>
      <c r="N109" s="4">
        <v>160</v>
      </c>
      <c r="O109" s="4">
        <v>7690</v>
      </c>
      <c r="P109" s="4">
        <v>8230</v>
      </c>
      <c r="Q109" s="4">
        <v>7280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9410</v>
      </c>
      <c r="J110" s="4">
        <v>9410</v>
      </c>
      <c r="K110" s="5">
        <v>7172.41</v>
      </c>
      <c r="L110" s="5">
        <v>1156.74</v>
      </c>
      <c r="M110" s="5">
        <v>1589210000</v>
      </c>
      <c r="N110" s="4">
        <v>159</v>
      </c>
      <c r="O110" s="4">
        <v>7690</v>
      </c>
      <c r="P110" s="4">
        <v>7122</v>
      </c>
      <c r="Q110" s="4">
        <v>7280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4042</v>
      </c>
      <c r="I111" s="4">
        <v>9410</v>
      </c>
      <c r="J111" s="4">
        <v>5368</v>
      </c>
      <c r="K111" s="5">
        <v>7181.43</v>
      </c>
      <c r="L111" s="5">
        <v>1134.55</v>
      </c>
      <c r="M111" s="5">
        <v>1551700000</v>
      </c>
      <c r="N111" s="4">
        <v>154</v>
      </c>
      <c r="O111" s="4">
        <v>7690</v>
      </c>
      <c r="P111" s="4">
        <v>6330</v>
      </c>
      <c r="Q111" s="4">
        <v>7280</v>
      </c>
    </row>
    <row r="112" spans="5:17">
      <c r="E112" s="4">
        <v>32</v>
      </c>
      <c r="F112" s="4">
        <v>212406</v>
      </c>
      <c r="G112" s="5">
        <v>3.05074E-2</v>
      </c>
      <c r="H112" s="4">
        <v>4042</v>
      </c>
      <c r="I112" s="4">
        <v>9410</v>
      </c>
      <c r="J112" s="4">
        <v>5368</v>
      </c>
      <c r="K112" s="5">
        <v>7184.79</v>
      </c>
      <c r="L112" s="5">
        <v>1116.74</v>
      </c>
      <c r="M112" s="5">
        <v>1526090000</v>
      </c>
      <c r="N112" s="4">
        <v>153</v>
      </c>
      <c r="O112" s="4">
        <v>7690</v>
      </c>
      <c r="P112" s="4">
        <v>6932</v>
      </c>
      <c r="Q112" s="4">
        <v>7280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4042</v>
      </c>
      <c r="I113" s="4">
        <v>9410</v>
      </c>
      <c r="J113" s="4">
        <v>5368</v>
      </c>
      <c r="K113" s="5">
        <v>7197.81</v>
      </c>
      <c r="L113" s="5">
        <v>1101.3699999999999</v>
      </c>
      <c r="M113" s="5">
        <v>1504640000</v>
      </c>
      <c r="N113" s="4">
        <v>146</v>
      </c>
      <c r="O113" s="4">
        <v>7690</v>
      </c>
      <c r="P113" s="4">
        <v>7440</v>
      </c>
      <c r="Q113" s="4">
        <v>7280</v>
      </c>
    </row>
    <row r="114" spans="5:17">
      <c r="E114" s="4">
        <v>34</v>
      </c>
      <c r="F114" s="4">
        <v>207640</v>
      </c>
      <c r="G114" s="5">
        <v>2.98228E-2</v>
      </c>
      <c r="H114" s="4">
        <v>4042</v>
      </c>
      <c r="I114" s="4">
        <v>9410</v>
      </c>
      <c r="J114" s="4">
        <v>5368</v>
      </c>
      <c r="K114" s="5">
        <v>7214.65</v>
      </c>
      <c r="L114" s="5">
        <v>1084.8900000000001</v>
      </c>
      <c r="M114" s="5">
        <v>1498050000</v>
      </c>
      <c r="N114" s="4">
        <v>142</v>
      </c>
      <c r="O114" s="4">
        <v>7690</v>
      </c>
      <c r="P114" s="4">
        <v>8480</v>
      </c>
      <c r="Q114" s="4">
        <v>7290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4042</v>
      </c>
      <c r="I115" s="4">
        <v>9410</v>
      </c>
      <c r="J115" s="4">
        <v>5368</v>
      </c>
      <c r="K115" s="5">
        <v>7226.83</v>
      </c>
      <c r="L115" s="5">
        <v>1067.1099999999999</v>
      </c>
      <c r="M115" s="5">
        <v>1490130000</v>
      </c>
      <c r="N115" s="4">
        <v>144</v>
      </c>
      <c r="O115" s="4">
        <v>7690</v>
      </c>
      <c r="P115" s="4">
        <v>8130</v>
      </c>
      <c r="Q115" s="4">
        <v>7300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4042</v>
      </c>
      <c r="I116" s="4">
        <v>9410</v>
      </c>
      <c r="J116" s="4">
        <v>5368</v>
      </c>
      <c r="K116" s="5">
        <v>7240.44</v>
      </c>
      <c r="L116" s="5">
        <v>1047.28</v>
      </c>
      <c r="M116" s="5">
        <v>1472970000</v>
      </c>
      <c r="N116" s="4">
        <v>145</v>
      </c>
      <c r="O116" s="4">
        <v>7690</v>
      </c>
      <c r="P116" s="4">
        <v>5312</v>
      </c>
      <c r="Q116" s="4">
        <v>7300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4042</v>
      </c>
      <c r="I117" s="4">
        <v>9410</v>
      </c>
      <c r="J117" s="4">
        <v>5368</v>
      </c>
      <c r="K117" s="5">
        <v>7241.48</v>
      </c>
      <c r="L117" s="5">
        <v>1027.8800000000001</v>
      </c>
      <c r="M117" s="5">
        <v>1451080000</v>
      </c>
      <c r="N117" s="4">
        <v>142</v>
      </c>
      <c r="O117" s="4">
        <v>7690</v>
      </c>
      <c r="P117" s="4">
        <v>5312</v>
      </c>
      <c r="Q117" s="4">
        <v>7280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4042</v>
      </c>
      <c r="I118" s="4">
        <v>9410</v>
      </c>
      <c r="J118" s="4">
        <v>5368</v>
      </c>
      <c r="K118" s="5">
        <v>7254.38</v>
      </c>
      <c r="L118" s="5">
        <v>1005.45</v>
      </c>
      <c r="M118" s="5">
        <v>1420690000</v>
      </c>
      <c r="N118" s="4">
        <v>142</v>
      </c>
      <c r="O118" s="4">
        <v>7690</v>
      </c>
      <c r="P118" s="4">
        <v>5312</v>
      </c>
      <c r="Q118" s="4">
        <v>7280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4042</v>
      </c>
      <c r="I119" s="4">
        <v>9410</v>
      </c>
      <c r="J119" s="4">
        <v>5368</v>
      </c>
      <c r="K119" s="5">
        <v>7250.56</v>
      </c>
      <c r="L119" s="5">
        <v>976.87599999999998</v>
      </c>
      <c r="M119" s="5">
        <v>1381220000</v>
      </c>
      <c r="N119" s="4">
        <v>138</v>
      </c>
      <c r="O119" s="4">
        <v>7690</v>
      </c>
      <c r="P119" s="4">
        <v>7310</v>
      </c>
      <c r="Q119" s="4">
        <v>7260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4042</v>
      </c>
      <c r="I120" s="4">
        <v>9410</v>
      </c>
      <c r="J120" s="4">
        <v>5368</v>
      </c>
      <c r="K120" s="5">
        <v>7250.48</v>
      </c>
      <c r="L120" s="5">
        <v>953.31</v>
      </c>
      <c r="M120" s="5">
        <v>1355040000</v>
      </c>
      <c r="N120" s="4">
        <v>133</v>
      </c>
      <c r="O120" s="4">
        <v>7690</v>
      </c>
      <c r="P120" s="4">
        <v>6012</v>
      </c>
      <c r="Q120" s="4">
        <v>7260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4042</v>
      </c>
      <c r="I121" s="4">
        <v>9410</v>
      </c>
      <c r="J121" s="4">
        <v>5368</v>
      </c>
      <c r="K121" s="5">
        <v>7253.47</v>
      </c>
      <c r="L121" s="5">
        <v>935.99300000000005</v>
      </c>
      <c r="M121" s="5">
        <v>1309510000</v>
      </c>
      <c r="N121" s="4">
        <v>129</v>
      </c>
      <c r="O121" s="4">
        <v>7690</v>
      </c>
      <c r="P121" s="4">
        <v>8040</v>
      </c>
      <c r="Q121" s="4">
        <v>7260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4042</v>
      </c>
      <c r="I122" s="4">
        <v>9410</v>
      </c>
      <c r="J122" s="4">
        <v>5368</v>
      </c>
      <c r="K122" s="5">
        <v>7250.5</v>
      </c>
      <c r="L122" s="5">
        <v>920.28300000000002</v>
      </c>
      <c r="M122" s="5">
        <v>1254570000</v>
      </c>
      <c r="N122" s="4">
        <v>125</v>
      </c>
      <c r="O122" s="4">
        <v>7690</v>
      </c>
      <c r="P122" s="4">
        <v>7550</v>
      </c>
      <c r="Q122" s="4">
        <v>7260</v>
      </c>
    </row>
    <row r="123" spans="5:17">
      <c r="E123" s="4">
        <v>43</v>
      </c>
      <c r="F123" s="4">
        <v>165879</v>
      </c>
      <c r="G123" s="5">
        <v>2.38248E-2</v>
      </c>
      <c r="H123" s="4">
        <v>4042</v>
      </c>
      <c r="I123" s="4">
        <v>9410</v>
      </c>
      <c r="J123" s="4">
        <v>5368</v>
      </c>
      <c r="K123" s="5">
        <v>7250.65</v>
      </c>
      <c r="L123" s="5">
        <v>905.76900000000001</v>
      </c>
      <c r="M123" s="5">
        <v>1202730000</v>
      </c>
      <c r="N123" s="4">
        <v>123</v>
      </c>
      <c r="O123" s="4">
        <v>7680</v>
      </c>
      <c r="P123" s="4">
        <v>6762</v>
      </c>
      <c r="Q123" s="4">
        <v>7260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4042</v>
      </c>
      <c r="I124" s="4">
        <v>9410</v>
      </c>
      <c r="J124" s="4">
        <v>5368</v>
      </c>
      <c r="K124" s="5">
        <v>7253.54</v>
      </c>
      <c r="L124" s="5">
        <v>884.95699999999999</v>
      </c>
      <c r="M124" s="5">
        <v>1155870000</v>
      </c>
      <c r="N124" s="4">
        <v>115</v>
      </c>
      <c r="O124" s="4">
        <v>7680</v>
      </c>
      <c r="P124" s="4">
        <v>5340</v>
      </c>
      <c r="Q124" s="4">
        <v>7260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4042</v>
      </c>
      <c r="I125" s="4">
        <v>9410</v>
      </c>
      <c r="J125" s="4">
        <v>5368</v>
      </c>
      <c r="K125" s="5">
        <v>7250.24</v>
      </c>
      <c r="L125" s="5">
        <v>857.471</v>
      </c>
      <c r="M125" s="5">
        <v>1104740000</v>
      </c>
      <c r="N125" s="4">
        <v>113</v>
      </c>
      <c r="O125" s="4">
        <v>7680</v>
      </c>
      <c r="P125" s="4">
        <v>8310</v>
      </c>
      <c r="Q125" s="4">
        <v>7260</v>
      </c>
    </row>
    <row r="126" spans="5:17">
      <c r="E126" s="4">
        <v>46</v>
      </c>
      <c r="F126" s="4">
        <v>144773</v>
      </c>
      <c r="G126" s="5">
        <v>2.07934E-2</v>
      </c>
      <c r="H126" s="4">
        <v>4042</v>
      </c>
      <c r="I126" s="4">
        <v>9410</v>
      </c>
      <c r="J126" s="4">
        <v>5368</v>
      </c>
      <c r="K126" s="5">
        <v>7236.83</v>
      </c>
      <c r="L126" s="5">
        <v>833.79100000000005</v>
      </c>
      <c r="M126" s="5">
        <v>1047700000</v>
      </c>
      <c r="N126" s="4">
        <v>112</v>
      </c>
      <c r="O126" s="4">
        <v>7680</v>
      </c>
      <c r="P126" s="4">
        <v>4042</v>
      </c>
      <c r="Q126" s="4">
        <v>7260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4750</v>
      </c>
      <c r="I127" s="4">
        <v>9410</v>
      </c>
      <c r="J127" s="4">
        <v>4660</v>
      </c>
      <c r="K127" s="5">
        <v>7225.68</v>
      </c>
      <c r="L127" s="5">
        <v>811.69600000000003</v>
      </c>
      <c r="M127" s="5">
        <v>997694000</v>
      </c>
      <c r="N127" s="4">
        <v>108</v>
      </c>
      <c r="O127" s="4">
        <v>7680</v>
      </c>
      <c r="P127" s="4">
        <v>8760</v>
      </c>
      <c r="Q127" s="4">
        <v>7260</v>
      </c>
    </row>
    <row r="128" spans="5:17">
      <c r="E128" s="4">
        <v>48</v>
      </c>
      <c r="F128" s="4">
        <v>130322</v>
      </c>
      <c r="G128" s="5">
        <v>1.87178E-2</v>
      </c>
      <c r="H128" s="4">
        <v>4750</v>
      </c>
      <c r="I128" s="4">
        <v>9410</v>
      </c>
      <c r="J128" s="4">
        <v>4660</v>
      </c>
      <c r="K128" s="5">
        <v>7225.09</v>
      </c>
      <c r="L128" s="5">
        <v>789.375</v>
      </c>
      <c r="M128" s="5">
        <v>941589000</v>
      </c>
      <c r="N128" s="4">
        <v>104</v>
      </c>
      <c r="O128" s="4">
        <v>6570</v>
      </c>
      <c r="P128" s="4">
        <v>6842</v>
      </c>
      <c r="Q128" s="4">
        <v>7260</v>
      </c>
    </row>
    <row r="129" spans="5:17">
      <c r="E129" s="4">
        <v>49</v>
      </c>
      <c r="F129" s="4">
        <v>123826</v>
      </c>
      <c r="G129" s="5">
        <v>1.77848E-2</v>
      </c>
      <c r="H129" s="4">
        <v>4750</v>
      </c>
      <c r="I129" s="4">
        <v>9410</v>
      </c>
      <c r="J129" s="4">
        <v>4660</v>
      </c>
      <c r="K129" s="5">
        <v>7220.16</v>
      </c>
      <c r="L129" s="5">
        <v>772.28499999999997</v>
      </c>
      <c r="M129" s="5">
        <v>894044000</v>
      </c>
      <c r="N129" s="4">
        <v>102</v>
      </c>
      <c r="O129" s="4">
        <v>6570</v>
      </c>
      <c r="P129" s="4">
        <v>5552</v>
      </c>
      <c r="Q129" s="4">
        <v>7260</v>
      </c>
    </row>
    <row r="130" spans="5:17">
      <c r="E130" s="4">
        <v>50</v>
      </c>
      <c r="F130" s="4">
        <v>118095</v>
      </c>
      <c r="G130" s="5">
        <v>1.69617E-2</v>
      </c>
      <c r="H130" s="4">
        <v>4762</v>
      </c>
      <c r="I130" s="4">
        <v>9410</v>
      </c>
      <c r="J130" s="4">
        <v>4648</v>
      </c>
      <c r="K130" s="5">
        <v>7213.41</v>
      </c>
      <c r="L130" s="5">
        <v>750.68299999999999</v>
      </c>
      <c r="M130" s="5">
        <v>851868000</v>
      </c>
      <c r="N130" s="4">
        <v>96</v>
      </c>
      <c r="O130" s="4">
        <v>6570</v>
      </c>
      <c r="P130" s="4">
        <v>6172</v>
      </c>
      <c r="Q130" s="4">
        <v>7260</v>
      </c>
    </row>
    <row r="131" spans="5:17">
      <c r="E131" s="4">
        <v>51</v>
      </c>
      <c r="F131" s="4">
        <v>114796</v>
      </c>
      <c r="G131" s="5">
        <v>1.64879E-2</v>
      </c>
      <c r="H131" s="4">
        <v>4762</v>
      </c>
      <c r="I131" s="4">
        <v>9410</v>
      </c>
      <c r="J131" s="4">
        <v>4648</v>
      </c>
      <c r="K131" s="5">
        <v>7201.75</v>
      </c>
      <c r="L131" s="5">
        <v>739.23900000000003</v>
      </c>
      <c r="M131" s="5">
        <v>826732000</v>
      </c>
      <c r="N131" s="4">
        <v>91</v>
      </c>
      <c r="O131" s="4">
        <v>6570</v>
      </c>
      <c r="P131" s="4">
        <v>7582</v>
      </c>
      <c r="Q131" s="4">
        <v>7240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4762</v>
      </c>
      <c r="I132" s="4">
        <v>9410</v>
      </c>
      <c r="J132" s="4">
        <v>4648</v>
      </c>
      <c r="K132" s="5">
        <v>7199.81</v>
      </c>
      <c r="L132" s="5">
        <v>720.64099999999996</v>
      </c>
      <c r="M132" s="5">
        <v>801865000</v>
      </c>
      <c r="N132" s="4">
        <v>88</v>
      </c>
      <c r="O132" s="4">
        <v>6570</v>
      </c>
      <c r="P132" s="4">
        <v>7930</v>
      </c>
      <c r="Q132" s="4">
        <v>7240</v>
      </c>
    </row>
    <row r="133" spans="5:17">
      <c r="E133" s="4">
        <v>53</v>
      </c>
      <c r="F133" s="4">
        <v>105587</v>
      </c>
      <c r="G133" s="5">
        <v>1.51652E-2</v>
      </c>
      <c r="H133" s="4">
        <v>4762</v>
      </c>
      <c r="I133" s="4">
        <v>9410</v>
      </c>
      <c r="J133" s="4">
        <v>4648</v>
      </c>
      <c r="K133" s="5">
        <v>7196.82</v>
      </c>
      <c r="L133" s="5">
        <v>710.05700000000002</v>
      </c>
      <c r="M133" s="5">
        <v>759890000</v>
      </c>
      <c r="N133" s="4">
        <v>86</v>
      </c>
      <c r="O133" s="4">
        <v>6570</v>
      </c>
      <c r="P133" s="4">
        <v>6670</v>
      </c>
      <c r="Q133" s="4">
        <v>7240</v>
      </c>
    </row>
    <row r="134" spans="5:17">
      <c r="E134" s="4">
        <v>54</v>
      </c>
      <c r="F134" s="4">
        <v>99403</v>
      </c>
      <c r="G134" s="5">
        <v>1.4277E-2</v>
      </c>
      <c r="H134" s="4">
        <v>4762</v>
      </c>
      <c r="I134" s="4">
        <v>9410</v>
      </c>
      <c r="J134" s="4">
        <v>4648</v>
      </c>
      <c r="K134" s="5">
        <v>7194.86</v>
      </c>
      <c r="L134" s="5">
        <v>706.79600000000005</v>
      </c>
      <c r="M134" s="5">
        <v>715190000</v>
      </c>
      <c r="N134" s="4">
        <v>79</v>
      </c>
      <c r="O134" s="4">
        <v>6570</v>
      </c>
      <c r="P134" s="4">
        <v>5962</v>
      </c>
      <c r="Q134" s="4">
        <v>7240</v>
      </c>
    </row>
    <row r="135" spans="5:17">
      <c r="E135" s="4">
        <v>55</v>
      </c>
      <c r="F135" s="4">
        <v>92018</v>
      </c>
      <c r="G135" s="5">
        <v>1.32163E-2</v>
      </c>
      <c r="H135" s="4">
        <v>4762</v>
      </c>
      <c r="I135" s="4">
        <v>9410</v>
      </c>
      <c r="J135" s="4">
        <v>4648</v>
      </c>
      <c r="K135" s="5">
        <v>7193.77</v>
      </c>
      <c r="L135" s="5">
        <v>710.63699999999994</v>
      </c>
      <c r="M135" s="5">
        <v>661956000</v>
      </c>
      <c r="N135" s="4">
        <v>78</v>
      </c>
      <c r="O135" s="4">
        <v>7820</v>
      </c>
      <c r="P135" s="4">
        <v>9170</v>
      </c>
      <c r="Q135" s="4">
        <v>7240</v>
      </c>
    </row>
    <row r="136" spans="5:17">
      <c r="E136" s="4">
        <v>56</v>
      </c>
      <c r="F136" s="4">
        <v>84737</v>
      </c>
      <c r="G136" s="5">
        <v>1.21706E-2</v>
      </c>
      <c r="H136" s="4">
        <v>5240</v>
      </c>
      <c r="I136" s="4">
        <v>9410</v>
      </c>
      <c r="J136" s="4">
        <v>4170</v>
      </c>
      <c r="K136" s="5">
        <v>7188.25</v>
      </c>
      <c r="L136" s="5">
        <v>710.56500000000005</v>
      </c>
      <c r="M136" s="5">
        <v>609111000</v>
      </c>
      <c r="N136" s="4">
        <v>73</v>
      </c>
      <c r="O136" s="4">
        <v>7820</v>
      </c>
      <c r="P136" s="4">
        <v>6250</v>
      </c>
      <c r="Q136" s="4">
        <v>7240</v>
      </c>
    </row>
    <row r="137" spans="5:17">
      <c r="E137" s="4">
        <v>57</v>
      </c>
      <c r="F137" s="4">
        <v>77854</v>
      </c>
      <c r="G137" s="5">
        <v>1.1181999999999999E-2</v>
      </c>
      <c r="H137" s="4">
        <v>5240</v>
      </c>
      <c r="I137" s="4">
        <v>9410</v>
      </c>
      <c r="J137" s="4">
        <v>4170</v>
      </c>
      <c r="K137" s="5">
        <v>7176.98</v>
      </c>
      <c r="L137" s="5">
        <v>710.096</v>
      </c>
      <c r="M137" s="5">
        <v>558756000</v>
      </c>
      <c r="N137" s="4">
        <v>68</v>
      </c>
      <c r="O137" s="4">
        <v>7820</v>
      </c>
      <c r="P137" s="4">
        <v>6362</v>
      </c>
      <c r="Q137" s="4">
        <v>7240</v>
      </c>
    </row>
    <row r="138" spans="5:17">
      <c r="E138" s="4">
        <v>58</v>
      </c>
      <c r="F138" s="4">
        <v>71855</v>
      </c>
      <c r="G138" s="5">
        <v>1.03204E-2</v>
      </c>
      <c r="H138" s="4">
        <v>5240</v>
      </c>
      <c r="I138" s="4">
        <v>9410</v>
      </c>
      <c r="J138" s="4">
        <v>4170</v>
      </c>
      <c r="K138" s="5">
        <v>7162.23</v>
      </c>
      <c r="L138" s="5">
        <v>704.76800000000003</v>
      </c>
      <c r="M138" s="5">
        <v>514642000</v>
      </c>
      <c r="N138" s="4">
        <v>67</v>
      </c>
      <c r="O138" s="4">
        <v>7820</v>
      </c>
      <c r="P138" s="4">
        <v>6300</v>
      </c>
      <c r="Q138" s="4">
        <v>7240</v>
      </c>
    </row>
    <row r="139" spans="5:17">
      <c r="E139" s="4">
        <v>59</v>
      </c>
      <c r="F139" s="4">
        <v>64621</v>
      </c>
      <c r="G139" s="5">
        <v>9.2813600000000007E-3</v>
      </c>
      <c r="H139" s="4">
        <v>5240</v>
      </c>
      <c r="I139" s="4">
        <v>9410</v>
      </c>
      <c r="J139" s="4">
        <v>4170</v>
      </c>
      <c r="K139" s="5">
        <v>7151.64</v>
      </c>
      <c r="L139" s="5">
        <v>707.31299999999999</v>
      </c>
      <c r="M139" s="5">
        <v>462146000</v>
      </c>
      <c r="N139" s="4">
        <v>63</v>
      </c>
      <c r="O139" s="4">
        <v>7820</v>
      </c>
      <c r="P139" s="4">
        <v>8370</v>
      </c>
      <c r="Q139" s="4">
        <v>7232</v>
      </c>
    </row>
    <row r="140" spans="5:17">
      <c r="E140" s="4">
        <v>60</v>
      </c>
      <c r="F140" s="4">
        <v>57162</v>
      </c>
      <c r="G140" s="5">
        <v>8.21004E-3</v>
      </c>
      <c r="H140" s="4">
        <v>5240</v>
      </c>
      <c r="I140" s="4">
        <v>9410</v>
      </c>
      <c r="J140" s="4">
        <v>4170</v>
      </c>
      <c r="K140" s="5">
        <v>7142.56</v>
      </c>
      <c r="L140" s="5">
        <v>706.75199999999995</v>
      </c>
      <c r="M140" s="5">
        <v>408283000</v>
      </c>
      <c r="N140" s="4">
        <v>57</v>
      </c>
      <c r="O140" s="4">
        <v>7650</v>
      </c>
      <c r="P140" s="4">
        <v>8280</v>
      </c>
      <c r="Q140" s="4">
        <v>7212</v>
      </c>
    </row>
    <row r="141" spans="5:17">
      <c r="E141" s="4">
        <v>61</v>
      </c>
      <c r="F141" s="4">
        <v>49337</v>
      </c>
      <c r="G141" s="5">
        <v>7.0861500000000003E-3</v>
      </c>
      <c r="H141" s="4">
        <v>5240</v>
      </c>
      <c r="I141" s="4">
        <v>9410</v>
      </c>
      <c r="J141" s="4">
        <v>4170</v>
      </c>
      <c r="K141" s="5">
        <v>7151.69</v>
      </c>
      <c r="L141" s="5">
        <v>707.48</v>
      </c>
      <c r="M141" s="5">
        <v>352843000</v>
      </c>
      <c r="N141" s="4">
        <v>52</v>
      </c>
      <c r="O141" s="4">
        <v>7650</v>
      </c>
      <c r="P141" s="4">
        <v>7690</v>
      </c>
      <c r="Q141" s="4">
        <v>7190</v>
      </c>
    </row>
    <row r="142" spans="5:17">
      <c r="E142" s="4">
        <v>62</v>
      </c>
      <c r="F142" s="4">
        <v>42776</v>
      </c>
      <c r="G142" s="5">
        <v>6.1438100000000004E-3</v>
      </c>
      <c r="H142" s="4">
        <v>5240</v>
      </c>
      <c r="I142" s="4">
        <v>9410</v>
      </c>
      <c r="J142" s="4">
        <v>4170</v>
      </c>
      <c r="K142" s="5">
        <v>7140.09</v>
      </c>
      <c r="L142" s="5">
        <v>724.31899999999996</v>
      </c>
      <c r="M142" s="5">
        <v>305424000</v>
      </c>
      <c r="N142" s="4">
        <v>50</v>
      </c>
      <c r="O142" s="4">
        <v>7650</v>
      </c>
      <c r="P142" s="4">
        <v>8362</v>
      </c>
      <c r="Q142" s="4">
        <v>7190</v>
      </c>
    </row>
    <row r="143" spans="5:17">
      <c r="E143" s="4">
        <v>63</v>
      </c>
      <c r="F143" s="4">
        <v>35511</v>
      </c>
      <c r="G143" s="5">
        <v>5.10036E-3</v>
      </c>
      <c r="H143" s="4">
        <v>5240</v>
      </c>
      <c r="I143" s="4">
        <v>9410</v>
      </c>
      <c r="J143" s="4">
        <v>4170</v>
      </c>
      <c r="K143" s="5">
        <v>7139.25</v>
      </c>
      <c r="L143" s="5">
        <v>720.92399999999998</v>
      </c>
      <c r="M143" s="5">
        <v>253522000</v>
      </c>
      <c r="N143" s="4">
        <v>46</v>
      </c>
      <c r="O143" s="4">
        <v>7650</v>
      </c>
      <c r="P143" s="4">
        <v>6920</v>
      </c>
      <c r="Q143" s="4">
        <v>7190</v>
      </c>
    </row>
    <row r="144" spans="5:17">
      <c r="E144" s="4">
        <v>64</v>
      </c>
      <c r="F144" s="4">
        <v>29543</v>
      </c>
      <c r="G144" s="5">
        <v>4.24319E-3</v>
      </c>
      <c r="H144" s="4">
        <v>5240</v>
      </c>
      <c r="I144" s="4">
        <v>9410</v>
      </c>
      <c r="J144" s="4">
        <v>4170</v>
      </c>
      <c r="K144" s="5">
        <v>7150.72</v>
      </c>
      <c r="L144" s="5">
        <v>717.63900000000001</v>
      </c>
      <c r="M144" s="5">
        <v>211254000</v>
      </c>
      <c r="N144" s="4">
        <v>46</v>
      </c>
      <c r="O144" s="4">
        <v>7650</v>
      </c>
      <c r="P144" s="4">
        <v>9410</v>
      </c>
      <c r="Q144" s="4">
        <v>7190</v>
      </c>
    </row>
    <row r="145" spans="1:17">
      <c r="E145" s="4">
        <v>65</v>
      </c>
      <c r="F145" s="4">
        <v>23703</v>
      </c>
      <c r="G145" s="5">
        <v>3.4044000000000001E-3</v>
      </c>
      <c r="H145" s="4">
        <v>5240</v>
      </c>
      <c r="I145" s="4">
        <v>8480</v>
      </c>
      <c r="J145" s="4">
        <v>3240</v>
      </c>
      <c r="K145" s="5">
        <v>7128.75</v>
      </c>
      <c r="L145" s="5">
        <v>724.1</v>
      </c>
      <c r="M145" s="5">
        <v>168973000</v>
      </c>
      <c r="N145" s="4">
        <v>42</v>
      </c>
      <c r="O145" s="4">
        <v>7650</v>
      </c>
      <c r="P145" s="4">
        <v>6480</v>
      </c>
      <c r="Q145" s="4">
        <v>7190</v>
      </c>
    </row>
    <row r="146" spans="1:17">
      <c r="E146" s="4">
        <v>66</v>
      </c>
      <c r="F146" s="4">
        <v>18772</v>
      </c>
      <c r="G146" s="5">
        <v>2.6961799999999998E-3</v>
      </c>
      <c r="H146" s="4">
        <v>5240</v>
      </c>
      <c r="I146" s="4">
        <v>8480</v>
      </c>
      <c r="J146" s="4">
        <v>3240</v>
      </c>
      <c r="K146" s="5">
        <v>7120.95</v>
      </c>
      <c r="L146" s="5">
        <v>716.57899999999995</v>
      </c>
      <c r="M146" s="5">
        <v>133674000</v>
      </c>
      <c r="N146" s="4">
        <v>38</v>
      </c>
      <c r="O146" s="4">
        <v>7190</v>
      </c>
      <c r="P146" s="4">
        <v>7750</v>
      </c>
      <c r="Q146" s="4">
        <v>7190</v>
      </c>
    </row>
    <row r="147" spans="1:17">
      <c r="E147" s="4">
        <v>67</v>
      </c>
      <c r="F147" s="4">
        <v>15198</v>
      </c>
      <c r="G147" s="5">
        <v>2.1828500000000001E-3</v>
      </c>
      <c r="H147" s="4">
        <v>5240</v>
      </c>
      <c r="I147" s="4">
        <v>8480</v>
      </c>
      <c r="J147" s="4">
        <v>3240</v>
      </c>
      <c r="K147" s="5">
        <v>7117.11</v>
      </c>
      <c r="L147" s="5">
        <v>702.71600000000001</v>
      </c>
      <c r="M147" s="5">
        <v>108166000</v>
      </c>
      <c r="N147" s="4">
        <v>32</v>
      </c>
      <c r="O147" s="4">
        <v>6700</v>
      </c>
      <c r="P147" s="4">
        <v>6970</v>
      </c>
      <c r="Q147" s="4">
        <v>7190</v>
      </c>
    </row>
    <row r="148" spans="1:17">
      <c r="E148" s="4">
        <v>68</v>
      </c>
      <c r="F148" s="4">
        <v>11537</v>
      </c>
      <c r="G148" s="5">
        <v>1.6570300000000001E-3</v>
      </c>
      <c r="H148" s="4">
        <v>5240</v>
      </c>
      <c r="I148" s="4">
        <v>8480</v>
      </c>
      <c r="J148" s="4">
        <v>3240</v>
      </c>
      <c r="K148" s="5">
        <v>7129.86</v>
      </c>
      <c r="L148" s="5">
        <v>690.37900000000002</v>
      </c>
      <c r="M148" s="5">
        <v>82257200</v>
      </c>
      <c r="N148" s="4">
        <v>28</v>
      </c>
      <c r="O148" s="4">
        <v>6700</v>
      </c>
      <c r="P148" s="4">
        <v>7640</v>
      </c>
      <c r="Q148" s="4">
        <v>7182</v>
      </c>
    </row>
    <row r="149" spans="1:17">
      <c r="E149" s="4">
        <v>69</v>
      </c>
      <c r="F149" s="4">
        <v>8721</v>
      </c>
      <c r="G149" s="5">
        <v>1.2525800000000001E-3</v>
      </c>
      <c r="H149" s="4">
        <v>5240</v>
      </c>
      <c r="I149" s="4">
        <v>8480</v>
      </c>
      <c r="J149" s="4">
        <v>3240</v>
      </c>
      <c r="K149" s="5">
        <v>7148.37</v>
      </c>
      <c r="L149" s="5">
        <v>697.88300000000004</v>
      </c>
      <c r="M149" s="5">
        <v>62340900</v>
      </c>
      <c r="N149" s="4">
        <v>24</v>
      </c>
      <c r="O149" s="4">
        <v>6700</v>
      </c>
      <c r="P149" s="4">
        <v>6750</v>
      </c>
      <c r="Q149" s="4">
        <v>7182</v>
      </c>
    </row>
    <row r="150" spans="1:17">
      <c r="E150" s="4">
        <v>70</v>
      </c>
      <c r="F150" s="4">
        <v>6603</v>
      </c>
      <c r="G150" s="5">
        <v>9.4837299999999997E-4</v>
      </c>
      <c r="H150" s="4">
        <v>5910</v>
      </c>
      <c r="I150" s="4">
        <v>8480</v>
      </c>
      <c r="J150" s="4">
        <v>2570</v>
      </c>
      <c r="K150" s="5">
        <v>7113.91</v>
      </c>
      <c r="L150" s="5">
        <v>715.40099999999995</v>
      </c>
      <c r="M150" s="5">
        <v>46973100</v>
      </c>
      <c r="N150" s="4">
        <v>22</v>
      </c>
      <c r="O150" s="4">
        <v>6700</v>
      </c>
      <c r="P150" s="4">
        <v>7820</v>
      </c>
      <c r="Q150" s="4">
        <v>7162</v>
      </c>
    </row>
    <row r="151" spans="1:17">
      <c r="E151" s="4">
        <v>71</v>
      </c>
      <c r="F151" s="4">
        <v>4790</v>
      </c>
      <c r="G151" s="5">
        <v>6.8797599999999997E-4</v>
      </c>
      <c r="H151" s="4">
        <v>5910</v>
      </c>
      <c r="I151" s="4">
        <v>8480</v>
      </c>
      <c r="J151" s="4">
        <v>2570</v>
      </c>
      <c r="K151" s="5">
        <v>7083.33</v>
      </c>
      <c r="L151" s="5">
        <v>747.15200000000004</v>
      </c>
      <c r="M151" s="5">
        <v>33929200</v>
      </c>
      <c r="N151" s="4">
        <v>21</v>
      </c>
      <c r="O151" s="4">
        <v>6700</v>
      </c>
      <c r="P151" s="4">
        <v>7820</v>
      </c>
      <c r="Q151" s="4">
        <v>6932</v>
      </c>
    </row>
    <row r="152" spans="1:17">
      <c r="E152" s="4">
        <v>72</v>
      </c>
      <c r="F152" s="4">
        <v>3532</v>
      </c>
      <c r="G152" s="5">
        <v>5.0729300000000002E-4</v>
      </c>
      <c r="H152" s="4">
        <v>5910</v>
      </c>
      <c r="I152" s="4">
        <v>8480</v>
      </c>
      <c r="J152" s="4">
        <v>2570</v>
      </c>
      <c r="K152" s="5">
        <v>6990.09</v>
      </c>
      <c r="L152" s="5">
        <v>683.14099999999996</v>
      </c>
      <c r="M152" s="5">
        <v>24689000</v>
      </c>
      <c r="N152" s="4">
        <v>18</v>
      </c>
      <c r="O152" s="4">
        <v>6700</v>
      </c>
      <c r="P152" s="4">
        <v>7680</v>
      </c>
      <c r="Q152" s="4">
        <v>6700</v>
      </c>
    </row>
    <row r="153" spans="1:17">
      <c r="E153" s="4">
        <v>73</v>
      </c>
      <c r="F153" s="4">
        <v>2381</v>
      </c>
      <c r="G153" s="5">
        <v>3.4197699999999998E-4</v>
      </c>
      <c r="H153" s="4">
        <v>5910</v>
      </c>
      <c r="I153" s="4">
        <v>8480</v>
      </c>
      <c r="J153" s="4">
        <v>2570</v>
      </c>
      <c r="K153" s="5">
        <v>6872.91</v>
      </c>
      <c r="L153" s="5">
        <v>532.70100000000002</v>
      </c>
      <c r="M153" s="5">
        <v>16364400</v>
      </c>
      <c r="N153" s="4">
        <v>10</v>
      </c>
      <c r="O153" s="4">
        <v>6700</v>
      </c>
      <c r="P153" s="4">
        <v>5910</v>
      </c>
      <c r="Q153" s="4">
        <v>6700</v>
      </c>
    </row>
    <row r="154" spans="1:17">
      <c r="E154" s="4">
        <v>74</v>
      </c>
      <c r="F154" s="4">
        <v>1653</v>
      </c>
      <c r="G154" s="5">
        <v>2.3741600000000001E-4</v>
      </c>
      <c r="H154" s="4">
        <v>5910</v>
      </c>
      <c r="I154" s="4">
        <v>8480</v>
      </c>
      <c r="J154" s="4">
        <v>2570</v>
      </c>
      <c r="K154" s="5">
        <v>6862.17</v>
      </c>
      <c r="L154" s="5">
        <v>480.72199999999998</v>
      </c>
      <c r="M154" s="5">
        <v>11343200</v>
      </c>
      <c r="N154" s="4">
        <v>9</v>
      </c>
      <c r="O154" s="4">
        <v>6700</v>
      </c>
      <c r="P154" s="4">
        <v>5910</v>
      </c>
      <c r="Q154" s="4">
        <v>6700</v>
      </c>
    </row>
    <row r="155" spans="1:17">
      <c r="E155" s="4">
        <v>75</v>
      </c>
      <c r="F155" s="4">
        <v>1066</v>
      </c>
      <c r="G155" s="5">
        <v>1.5310700000000001E-4</v>
      </c>
      <c r="H155" s="4">
        <v>6330</v>
      </c>
      <c r="I155" s="4">
        <v>8480</v>
      </c>
      <c r="J155" s="4">
        <v>2150</v>
      </c>
      <c r="K155" s="5">
        <v>6836.24</v>
      </c>
      <c r="L155" s="5">
        <v>444.96800000000002</v>
      </c>
      <c r="M155" s="5">
        <v>7287440</v>
      </c>
      <c r="N155" s="4">
        <v>6</v>
      </c>
      <c r="O155" s="4">
        <v>6700</v>
      </c>
      <c r="P155" s="4">
        <v>7162</v>
      </c>
      <c r="Q155" s="4">
        <v>6700</v>
      </c>
    </row>
    <row r="156" spans="1:17">
      <c r="E156" s="4">
        <v>76</v>
      </c>
      <c r="F156" s="4">
        <v>540</v>
      </c>
      <c r="G156" s="5">
        <v>7.75589E-5</v>
      </c>
      <c r="H156" s="4">
        <v>6330</v>
      </c>
      <c r="I156" s="4">
        <v>7390</v>
      </c>
      <c r="J156" s="4">
        <v>1060</v>
      </c>
      <c r="K156" s="5">
        <v>6840.69</v>
      </c>
      <c r="L156" s="5">
        <v>358.21100000000001</v>
      </c>
      <c r="M156" s="5">
        <v>3693970</v>
      </c>
      <c r="N156" s="4">
        <v>4</v>
      </c>
      <c r="O156" s="4">
        <v>6700</v>
      </c>
      <c r="P156" s="4">
        <v>7390</v>
      </c>
      <c r="Q156" s="4">
        <v>6700</v>
      </c>
    </row>
    <row r="157" spans="1:17">
      <c r="E157" s="4">
        <v>77</v>
      </c>
      <c r="F157" s="4">
        <v>236</v>
      </c>
      <c r="G157" s="5">
        <v>3.3896100000000002E-5</v>
      </c>
      <c r="H157" s="4">
        <v>6330</v>
      </c>
      <c r="I157" s="4">
        <v>7390</v>
      </c>
      <c r="J157" s="4">
        <v>1060</v>
      </c>
      <c r="K157" s="5">
        <v>6919.58</v>
      </c>
      <c r="L157" s="5">
        <v>312.904</v>
      </c>
      <c r="M157" s="5">
        <v>1633020</v>
      </c>
      <c r="N157" s="4">
        <v>4</v>
      </c>
      <c r="O157" s="4">
        <v>6700</v>
      </c>
      <c r="P157" s="4">
        <v>6330</v>
      </c>
      <c r="Q157" s="4">
        <v>6700</v>
      </c>
    </row>
    <row r="158" spans="1:17">
      <c r="E158" s="4">
        <v>78</v>
      </c>
      <c r="F158" s="4">
        <v>59</v>
      </c>
      <c r="G158" s="5">
        <v>8.4740200000000002E-6</v>
      </c>
      <c r="H158" s="4">
        <v>6700</v>
      </c>
      <c r="I158" s="4">
        <v>7190</v>
      </c>
      <c r="J158" s="4">
        <v>490</v>
      </c>
      <c r="K158" s="5">
        <v>6874.41</v>
      </c>
      <c r="L158" s="5">
        <v>234.60900000000001</v>
      </c>
      <c r="M158" s="5">
        <v>405590</v>
      </c>
      <c r="N158" s="4">
        <v>2</v>
      </c>
      <c r="O158" s="4">
        <v>6700</v>
      </c>
      <c r="P158" s="4">
        <v>7190</v>
      </c>
      <c r="Q158" s="4">
        <v>6700</v>
      </c>
    </row>
    <row r="159" spans="1:17">
      <c r="E159" s="4">
        <v>79</v>
      </c>
      <c r="F159" s="4">
        <v>15</v>
      </c>
      <c r="G159" s="5">
        <v>2.1544099999999999E-6</v>
      </c>
      <c r="H159" s="4">
        <v>6700</v>
      </c>
      <c r="I159" s="4">
        <v>6700</v>
      </c>
      <c r="J159" s="4">
        <v>0</v>
      </c>
      <c r="K159" s="5">
        <v>6700</v>
      </c>
      <c r="L159" s="5">
        <v>0</v>
      </c>
      <c r="M159" s="5">
        <v>100500</v>
      </c>
      <c r="N159" s="4">
        <v>1</v>
      </c>
      <c r="O159" s="4">
        <v>6700</v>
      </c>
      <c r="P159" s="4">
        <v>6700</v>
      </c>
      <c r="Q159" s="4">
        <v>6700</v>
      </c>
    </row>
    <row r="160" spans="1:17">
      <c r="A160">
        <v>1992</v>
      </c>
      <c r="B160" t="s">
        <v>35</v>
      </c>
      <c r="E160" s="4">
        <v>1</v>
      </c>
      <c r="F160" s="4">
        <v>5027423</v>
      </c>
      <c r="G160" s="5">
        <v>0.72207600000000005</v>
      </c>
      <c r="H160" s="4">
        <v>0</v>
      </c>
      <c r="I160" s="4">
        <v>9610</v>
      </c>
      <c r="J160" s="4">
        <v>9610</v>
      </c>
      <c r="K160" s="5">
        <v>3342.88</v>
      </c>
      <c r="L160" s="5">
        <v>2255.02</v>
      </c>
      <c r="M160" s="5">
        <v>16806100000</v>
      </c>
      <c r="N160" s="4">
        <v>154</v>
      </c>
      <c r="O160" s="4">
        <v>1090</v>
      </c>
      <c r="P160" s="4">
        <v>4052</v>
      </c>
      <c r="Q160" s="4">
        <v>3780</v>
      </c>
    </row>
    <row r="161" spans="5:17">
      <c r="E161" s="4">
        <v>2</v>
      </c>
      <c r="F161" s="4">
        <v>1515456</v>
      </c>
      <c r="G161" s="5">
        <v>0.21766099999999999</v>
      </c>
      <c r="H161" s="4">
        <v>0</v>
      </c>
      <c r="I161" s="4">
        <v>9610</v>
      </c>
      <c r="J161" s="4">
        <v>9610</v>
      </c>
      <c r="K161" s="5">
        <v>4755.71</v>
      </c>
      <c r="L161" s="5">
        <v>2061.86</v>
      </c>
      <c r="M161" s="5">
        <v>7207070000</v>
      </c>
      <c r="N161" s="4">
        <v>150</v>
      </c>
      <c r="O161" s="4">
        <v>1090</v>
      </c>
      <c r="P161" s="4">
        <v>5580</v>
      </c>
      <c r="Q161" s="4">
        <v>4742</v>
      </c>
    </row>
    <row r="162" spans="5:17">
      <c r="E162" s="4">
        <v>3</v>
      </c>
      <c r="F162" s="4">
        <v>1099428</v>
      </c>
      <c r="G162" s="5">
        <v>0.15790799999999999</v>
      </c>
      <c r="H162" s="4">
        <v>0</v>
      </c>
      <c r="I162" s="4">
        <v>9940</v>
      </c>
      <c r="J162" s="4">
        <v>9940</v>
      </c>
      <c r="K162" s="5">
        <v>4707.24</v>
      </c>
      <c r="L162" s="5">
        <v>1881.46</v>
      </c>
      <c r="M162" s="5">
        <v>5175270000</v>
      </c>
      <c r="N162" s="4">
        <v>166</v>
      </c>
      <c r="O162" s="4">
        <v>3620</v>
      </c>
      <c r="P162" s="4">
        <v>7370</v>
      </c>
      <c r="Q162" s="4">
        <v>4700</v>
      </c>
    </row>
    <row r="163" spans="5:17">
      <c r="E163" s="4">
        <v>4</v>
      </c>
      <c r="F163" s="4">
        <v>867898</v>
      </c>
      <c r="G163" s="5">
        <v>0.124654</v>
      </c>
      <c r="H163" s="4">
        <v>0</v>
      </c>
      <c r="I163" s="4">
        <v>9940</v>
      </c>
      <c r="J163" s="4">
        <v>9940</v>
      </c>
      <c r="K163" s="5">
        <v>4726.91</v>
      </c>
      <c r="L163" s="5">
        <v>1842.62</v>
      </c>
      <c r="M163" s="5">
        <v>4102480000</v>
      </c>
      <c r="N163" s="4">
        <v>177</v>
      </c>
      <c r="O163" s="4">
        <v>1090</v>
      </c>
      <c r="P163" s="4">
        <v>5452</v>
      </c>
      <c r="Q163" s="4">
        <v>4620</v>
      </c>
    </row>
    <row r="164" spans="5:17">
      <c r="E164" s="4">
        <v>5</v>
      </c>
      <c r="F164" s="4">
        <v>754824</v>
      </c>
      <c r="G164" s="5">
        <v>0.108414</v>
      </c>
      <c r="H164" s="4">
        <v>0</v>
      </c>
      <c r="I164" s="4">
        <v>9940</v>
      </c>
      <c r="J164" s="4">
        <v>9940</v>
      </c>
      <c r="K164" s="5">
        <v>4937.75</v>
      </c>
      <c r="L164" s="5">
        <v>1847.21</v>
      </c>
      <c r="M164" s="5">
        <v>3727140000</v>
      </c>
      <c r="N164" s="4">
        <v>181</v>
      </c>
      <c r="O164" s="4">
        <v>1090</v>
      </c>
      <c r="P164" s="4">
        <v>5690</v>
      </c>
      <c r="Q164" s="4">
        <v>4932</v>
      </c>
    </row>
    <row r="165" spans="5:17">
      <c r="E165" s="4">
        <v>6</v>
      </c>
      <c r="F165" s="4">
        <v>625933</v>
      </c>
      <c r="G165" s="5">
        <v>8.9901200000000001E-2</v>
      </c>
      <c r="H165" s="4">
        <v>0</v>
      </c>
      <c r="I165" s="4">
        <v>9940</v>
      </c>
      <c r="J165" s="4">
        <v>9940</v>
      </c>
      <c r="K165" s="5">
        <v>5322.23</v>
      </c>
      <c r="L165" s="5">
        <v>1955.48</v>
      </c>
      <c r="M165" s="5">
        <v>3331360000</v>
      </c>
      <c r="N165" s="4">
        <v>181</v>
      </c>
      <c r="O165" s="4">
        <v>1090</v>
      </c>
      <c r="P165" s="4">
        <v>4662</v>
      </c>
      <c r="Q165" s="4">
        <v>5490</v>
      </c>
    </row>
    <row r="166" spans="5:17">
      <c r="E166" s="4">
        <v>7</v>
      </c>
      <c r="F166" s="4">
        <v>566562</v>
      </c>
      <c r="G166" s="5">
        <v>8.1373899999999999E-2</v>
      </c>
      <c r="H166" s="4">
        <v>0</v>
      </c>
      <c r="I166" s="4">
        <v>9940</v>
      </c>
      <c r="J166" s="4">
        <v>9940</v>
      </c>
      <c r="K166" s="5">
        <v>5585.07</v>
      </c>
      <c r="L166" s="5">
        <v>1976.44</v>
      </c>
      <c r="M166" s="5">
        <v>3164290000</v>
      </c>
      <c r="N166" s="4">
        <v>180</v>
      </c>
      <c r="O166" s="4">
        <v>1090</v>
      </c>
      <c r="P166" s="4">
        <v>3352</v>
      </c>
      <c r="Q166" s="4">
        <v>5600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9940</v>
      </c>
      <c r="J167" s="4">
        <v>9940</v>
      </c>
      <c r="K167" s="5">
        <v>5811.73</v>
      </c>
      <c r="L167" s="5">
        <v>1985.39</v>
      </c>
      <c r="M167" s="5">
        <v>2976040000</v>
      </c>
      <c r="N167" s="4">
        <v>185</v>
      </c>
      <c r="O167" s="4">
        <v>1090</v>
      </c>
      <c r="P167" s="4">
        <v>2980</v>
      </c>
      <c r="Q167" s="4">
        <v>5730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9940</v>
      </c>
      <c r="J168" s="4">
        <v>9940</v>
      </c>
      <c r="K168" s="5">
        <v>6000.71</v>
      </c>
      <c r="L168" s="5">
        <v>1947.59</v>
      </c>
      <c r="M168" s="5">
        <v>2904940000</v>
      </c>
      <c r="N168" s="4">
        <v>187</v>
      </c>
      <c r="O168" s="4">
        <v>6970</v>
      </c>
      <c r="P168" s="4">
        <v>4830</v>
      </c>
      <c r="Q168" s="4">
        <v>6062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9940</v>
      </c>
      <c r="J169" s="4">
        <v>9940</v>
      </c>
      <c r="K169" s="5">
        <v>6071.36</v>
      </c>
      <c r="L169" s="5">
        <v>1917.05</v>
      </c>
      <c r="M169" s="5">
        <v>2708670000</v>
      </c>
      <c r="N169" s="4">
        <v>193</v>
      </c>
      <c r="O169" s="4">
        <v>6970</v>
      </c>
      <c r="P169" s="4">
        <v>7400</v>
      </c>
      <c r="Q169" s="4">
        <v>6080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9940</v>
      </c>
      <c r="J170" s="4">
        <v>9940</v>
      </c>
      <c r="K170" s="5">
        <v>6113.6</v>
      </c>
      <c r="L170" s="5">
        <v>1892.74</v>
      </c>
      <c r="M170" s="5">
        <v>2496530000</v>
      </c>
      <c r="N170" s="4">
        <v>193</v>
      </c>
      <c r="O170" s="4">
        <v>4162</v>
      </c>
      <c r="P170" s="4">
        <v>7422</v>
      </c>
      <c r="Q170" s="4">
        <v>6080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9940</v>
      </c>
      <c r="J171" s="4">
        <v>9940</v>
      </c>
      <c r="K171" s="5">
        <v>6195.85</v>
      </c>
      <c r="L171" s="5">
        <v>1849.33</v>
      </c>
      <c r="M171" s="5">
        <v>2345350000</v>
      </c>
      <c r="N171" s="4">
        <v>188</v>
      </c>
      <c r="O171" s="4">
        <v>4162</v>
      </c>
      <c r="P171" s="4">
        <v>7710</v>
      </c>
      <c r="Q171" s="4">
        <v>6110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9940</v>
      </c>
      <c r="J172" s="4">
        <v>9940</v>
      </c>
      <c r="K172" s="5">
        <v>6282.71</v>
      </c>
      <c r="L172" s="5">
        <v>1801.22</v>
      </c>
      <c r="M172" s="5">
        <v>2283340000</v>
      </c>
      <c r="N172" s="4">
        <v>189</v>
      </c>
      <c r="O172" s="4">
        <v>4162</v>
      </c>
      <c r="P172" s="4">
        <v>2650</v>
      </c>
      <c r="Q172" s="4">
        <v>6200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9940</v>
      </c>
      <c r="J173" s="4">
        <v>9940</v>
      </c>
      <c r="K173" s="5">
        <v>6372.99</v>
      </c>
      <c r="L173" s="5">
        <v>1774.71</v>
      </c>
      <c r="M173" s="5">
        <v>2230640000</v>
      </c>
      <c r="N173" s="4">
        <v>189</v>
      </c>
      <c r="O173" s="4">
        <v>6970</v>
      </c>
      <c r="P173" s="4">
        <v>5392</v>
      </c>
      <c r="Q173" s="4">
        <v>6500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9940</v>
      </c>
      <c r="J174" s="4">
        <v>9940</v>
      </c>
      <c r="K174" s="5">
        <v>6450.93</v>
      </c>
      <c r="L174" s="5">
        <v>1730.7</v>
      </c>
      <c r="M174" s="5">
        <v>2164550000</v>
      </c>
      <c r="N174" s="4">
        <v>189</v>
      </c>
      <c r="O174" s="4">
        <v>6930</v>
      </c>
      <c r="P174" s="4">
        <v>7830</v>
      </c>
      <c r="Q174" s="4">
        <v>6690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9940</v>
      </c>
      <c r="J175" s="4">
        <v>9940</v>
      </c>
      <c r="K175" s="5">
        <v>6507.9</v>
      </c>
      <c r="L175" s="5">
        <v>1722.77</v>
      </c>
      <c r="M175" s="5">
        <v>2054640000</v>
      </c>
      <c r="N175" s="4">
        <v>191</v>
      </c>
      <c r="O175" s="4">
        <v>4382</v>
      </c>
      <c r="P175" s="4">
        <v>5380</v>
      </c>
      <c r="Q175" s="4">
        <v>6720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9940</v>
      </c>
      <c r="J176" s="4">
        <v>9940</v>
      </c>
      <c r="K176" s="5">
        <v>6548.5</v>
      </c>
      <c r="L176" s="5">
        <v>1704.84</v>
      </c>
      <c r="M176" s="5">
        <v>1984750000</v>
      </c>
      <c r="N176" s="4">
        <v>188</v>
      </c>
      <c r="O176" s="4">
        <v>4382</v>
      </c>
      <c r="P176" s="4">
        <v>9120</v>
      </c>
      <c r="Q176" s="4">
        <v>6750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9940</v>
      </c>
      <c r="J177" s="4">
        <v>9940</v>
      </c>
      <c r="K177" s="5">
        <v>6587.88</v>
      </c>
      <c r="L177" s="5">
        <v>1684.41</v>
      </c>
      <c r="M177" s="5">
        <v>1926800000</v>
      </c>
      <c r="N177" s="4">
        <v>190</v>
      </c>
      <c r="O177" s="4">
        <v>8260</v>
      </c>
      <c r="P177" s="4">
        <v>5830</v>
      </c>
      <c r="Q177" s="4">
        <v>6810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9940</v>
      </c>
      <c r="J178" s="4">
        <v>9940</v>
      </c>
      <c r="K178" s="5">
        <v>6647.48</v>
      </c>
      <c r="L178" s="5">
        <v>1650.87</v>
      </c>
      <c r="M178" s="5">
        <v>1876950000</v>
      </c>
      <c r="N178" s="4">
        <v>190</v>
      </c>
      <c r="O178" s="4">
        <v>8260</v>
      </c>
      <c r="P178" s="4">
        <v>6092</v>
      </c>
      <c r="Q178" s="4">
        <v>6880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9940</v>
      </c>
      <c r="J179" s="4">
        <v>9940</v>
      </c>
      <c r="K179" s="5">
        <v>6698.51</v>
      </c>
      <c r="L179" s="5">
        <v>1602.1</v>
      </c>
      <c r="M179" s="5">
        <v>1846640000</v>
      </c>
      <c r="N179" s="4">
        <v>187</v>
      </c>
      <c r="O179" s="4">
        <v>8260</v>
      </c>
      <c r="P179" s="4">
        <v>7370</v>
      </c>
      <c r="Q179" s="4">
        <v>6900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9940</v>
      </c>
      <c r="J180" s="4">
        <v>9940</v>
      </c>
      <c r="K180" s="5">
        <v>6742</v>
      </c>
      <c r="L180" s="5">
        <v>1551.17</v>
      </c>
      <c r="M180" s="5">
        <v>1792770000</v>
      </c>
      <c r="N180" s="4">
        <v>190</v>
      </c>
      <c r="O180" s="4">
        <v>4852</v>
      </c>
      <c r="P180" s="4">
        <v>7140</v>
      </c>
      <c r="Q180" s="4">
        <v>6932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9940</v>
      </c>
      <c r="J181" s="4">
        <v>9940</v>
      </c>
      <c r="K181" s="5">
        <v>6797.3</v>
      </c>
      <c r="L181" s="5">
        <v>1499.7</v>
      </c>
      <c r="M181" s="5">
        <v>1747950000</v>
      </c>
      <c r="N181" s="4">
        <v>189</v>
      </c>
      <c r="O181" s="4">
        <v>8260</v>
      </c>
      <c r="P181" s="4">
        <v>5840</v>
      </c>
      <c r="Q181" s="4">
        <v>6960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9940</v>
      </c>
      <c r="J182" s="4">
        <v>9940</v>
      </c>
      <c r="K182" s="5">
        <v>6846.41</v>
      </c>
      <c r="L182" s="5">
        <v>1446.12</v>
      </c>
      <c r="M182" s="5">
        <v>1715980000</v>
      </c>
      <c r="N182" s="4">
        <v>187</v>
      </c>
      <c r="O182" s="4">
        <v>6790</v>
      </c>
      <c r="P182" s="4">
        <v>6030</v>
      </c>
      <c r="Q182" s="4">
        <v>6970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9940</v>
      </c>
      <c r="J183" s="4">
        <v>9940</v>
      </c>
      <c r="K183" s="5">
        <v>6887.62</v>
      </c>
      <c r="L183" s="5">
        <v>1400.27</v>
      </c>
      <c r="M183" s="5">
        <v>1701590000</v>
      </c>
      <c r="N183" s="4">
        <v>180</v>
      </c>
      <c r="O183" s="4">
        <v>6652</v>
      </c>
      <c r="P183" s="4">
        <v>4400</v>
      </c>
      <c r="Q183" s="4">
        <v>7002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9940</v>
      </c>
      <c r="J184" s="4">
        <v>9940</v>
      </c>
      <c r="K184" s="5">
        <v>6905.92</v>
      </c>
      <c r="L184" s="5">
        <v>1362.69</v>
      </c>
      <c r="M184" s="5">
        <v>1683210000</v>
      </c>
      <c r="N184" s="4">
        <v>176</v>
      </c>
      <c r="O184" s="4">
        <v>6652</v>
      </c>
      <c r="P184" s="4">
        <v>8422</v>
      </c>
      <c r="Q184" s="4">
        <v>7020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9940</v>
      </c>
      <c r="J185" s="4">
        <v>9940</v>
      </c>
      <c r="K185" s="5">
        <v>6940.72</v>
      </c>
      <c r="L185" s="5">
        <v>1317.1</v>
      </c>
      <c r="M185" s="5">
        <v>1669370000</v>
      </c>
      <c r="N185" s="4">
        <v>174</v>
      </c>
      <c r="O185" s="4">
        <v>6790</v>
      </c>
      <c r="P185" s="4">
        <v>4882</v>
      </c>
      <c r="Q185" s="4">
        <v>7040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9940</v>
      </c>
      <c r="J186" s="4">
        <v>9940</v>
      </c>
      <c r="K186" s="5">
        <v>6952.25</v>
      </c>
      <c r="L186" s="5">
        <v>1280.83</v>
      </c>
      <c r="M186" s="5">
        <v>1638380000</v>
      </c>
      <c r="N186" s="4">
        <v>170</v>
      </c>
      <c r="O186" s="4">
        <v>6790</v>
      </c>
      <c r="P186" s="4">
        <v>6640</v>
      </c>
      <c r="Q186" s="4">
        <v>7052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9940</v>
      </c>
      <c r="J187" s="4">
        <v>9940</v>
      </c>
      <c r="K187" s="5">
        <v>6975.48</v>
      </c>
      <c r="L187" s="5">
        <v>1218.78</v>
      </c>
      <c r="M187" s="5">
        <v>1624770000</v>
      </c>
      <c r="N187" s="4">
        <v>172</v>
      </c>
      <c r="O187" s="4">
        <v>6790</v>
      </c>
      <c r="P187" s="4">
        <v>5170</v>
      </c>
      <c r="Q187" s="4">
        <v>7052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9940</v>
      </c>
      <c r="J188" s="4">
        <v>9940</v>
      </c>
      <c r="K188" s="5">
        <v>7003.39</v>
      </c>
      <c r="L188" s="5">
        <v>1174.31</v>
      </c>
      <c r="M188" s="5">
        <v>1594540000</v>
      </c>
      <c r="N188" s="4">
        <v>166</v>
      </c>
      <c r="O188" s="4">
        <v>6790</v>
      </c>
      <c r="P188" s="4">
        <v>8520</v>
      </c>
      <c r="Q188" s="4">
        <v>7060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9940</v>
      </c>
      <c r="J189" s="4">
        <v>9940</v>
      </c>
      <c r="K189" s="5">
        <v>7020.06</v>
      </c>
      <c r="L189" s="5">
        <v>1127.78</v>
      </c>
      <c r="M189" s="5">
        <v>1555450000</v>
      </c>
      <c r="N189" s="4">
        <v>165</v>
      </c>
      <c r="O189" s="4">
        <v>6790</v>
      </c>
      <c r="P189" s="4">
        <v>9080</v>
      </c>
      <c r="Q189" s="4">
        <v>7060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3300</v>
      </c>
      <c r="I190" s="4">
        <v>9940</v>
      </c>
      <c r="J190" s="4">
        <v>6640</v>
      </c>
      <c r="K190" s="5">
        <v>7029.19</v>
      </c>
      <c r="L190" s="5">
        <v>1098.03</v>
      </c>
      <c r="M190" s="5">
        <v>1518800000</v>
      </c>
      <c r="N190" s="4">
        <v>162</v>
      </c>
      <c r="O190" s="4">
        <v>6790</v>
      </c>
      <c r="P190" s="4">
        <v>6560</v>
      </c>
      <c r="Q190" s="4">
        <v>7060</v>
      </c>
    </row>
    <row r="191" spans="5:17">
      <c r="E191" s="4">
        <v>32</v>
      </c>
      <c r="F191" s="4">
        <v>212406</v>
      </c>
      <c r="G191" s="5">
        <v>3.05074E-2</v>
      </c>
      <c r="H191" s="4">
        <v>3300</v>
      </c>
      <c r="I191" s="4">
        <v>9940</v>
      </c>
      <c r="J191" s="4">
        <v>6640</v>
      </c>
      <c r="K191" s="5">
        <v>7032.18</v>
      </c>
      <c r="L191" s="5">
        <v>1077.19</v>
      </c>
      <c r="M191" s="5">
        <v>1493680000</v>
      </c>
      <c r="N191" s="4">
        <v>162</v>
      </c>
      <c r="O191" s="4">
        <v>6790</v>
      </c>
      <c r="P191" s="4">
        <v>5680</v>
      </c>
      <c r="Q191" s="4">
        <v>7052</v>
      </c>
    </row>
    <row r="192" spans="5:17">
      <c r="E192" s="4">
        <v>33</v>
      </c>
      <c r="F192" s="4">
        <v>209041</v>
      </c>
      <c r="G192" s="5">
        <v>3.0023999999999999E-2</v>
      </c>
      <c r="H192" s="4">
        <v>3300</v>
      </c>
      <c r="I192" s="4">
        <v>9940</v>
      </c>
      <c r="J192" s="4">
        <v>6640</v>
      </c>
      <c r="K192" s="5">
        <v>7030.49</v>
      </c>
      <c r="L192" s="5">
        <v>1062.08</v>
      </c>
      <c r="M192" s="5">
        <v>1469660000</v>
      </c>
      <c r="N192" s="4">
        <v>154</v>
      </c>
      <c r="O192" s="4">
        <v>6790</v>
      </c>
      <c r="P192" s="4">
        <v>6520</v>
      </c>
      <c r="Q192" s="4">
        <v>7052</v>
      </c>
    </row>
    <row r="193" spans="5:17">
      <c r="E193" s="4">
        <v>34</v>
      </c>
      <c r="F193" s="4">
        <v>207640</v>
      </c>
      <c r="G193" s="5">
        <v>2.98228E-2</v>
      </c>
      <c r="H193" s="4">
        <v>3300</v>
      </c>
      <c r="I193" s="4">
        <v>9940</v>
      </c>
      <c r="J193" s="4">
        <v>6640</v>
      </c>
      <c r="K193" s="5">
        <v>7042.56</v>
      </c>
      <c r="L193" s="5">
        <v>1041.26</v>
      </c>
      <c r="M193" s="5">
        <v>1462320000</v>
      </c>
      <c r="N193" s="4">
        <v>152</v>
      </c>
      <c r="O193" s="4">
        <v>6652</v>
      </c>
      <c r="P193" s="4">
        <v>5870</v>
      </c>
      <c r="Q193" s="4">
        <v>7060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3300</v>
      </c>
      <c r="I194" s="4">
        <v>9940</v>
      </c>
      <c r="J194" s="4">
        <v>6640</v>
      </c>
      <c r="K194" s="5">
        <v>7050.7</v>
      </c>
      <c r="L194" s="5">
        <v>1012.77</v>
      </c>
      <c r="M194" s="5">
        <v>1453810000</v>
      </c>
      <c r="N194" s="4">
        <v>153</v>
      </c>
      <c r="O194" s="4">
        <v>6652</v>
      </c>
      <c r="P194" s="4">
        <v>6050</v>
      </c>
      <c r="Q194" s="4">
        <v>7060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3300</v>
      </c>
      <c r="I195" s="4">
        <v>9940</v>
      </c>
      <c r="J195" s="4">
        <v>6640</v>
      </c>
      <c r="K195" s="5">
        <v>7057.33</v>
      </c>
      <c r="L195" s="5">
        <v>977.37300000000005</v>
      </c>
      <c r="M195" s="5">
        <v>1435710000</v>
      </c>
      <c r="N195" s="4">
        <v>151</v>
      </c>
      <c r="O195" s="4">
        <v>6652</v>
      </c>
      <c r="P195" s="4">
        <v>3952</v>
      </c>
      <c r="Q195" s="4">
        <v>7060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3300</v>
      </c>
      <c r="I196" s="4">
        <v>9940</v>
      </c>
      <c r="J196" s="4">
        <v>6640</v>
      </c>
      <c r="K196" s="5">
        <v>7062.89</v>
      </c>
      <c r="L196" s="5">
        <v>946.50900000000001</v>
      </c>
      <c r="M196" s="5">
        <v>1415300000</v>
      </c>
      <c r="N196" s="4">
        <v>148</v>
      </c>
      <c r="O196" s="4">
        <v>6652</v>
      </c>
      <c r="P196" s="4">
        <v>3952</v>
      </c>
      <c r="Q196" s="4">
        <v>7082</v>
      </c>
    </row>
    <row r="197" spans="5:17">
      <c r="E197" s="4">
        <v>38</v>
      </c>
      <c r="F197" s="4">
        <v>195839</v>
      </c>
      <c r="G197" s="5">
        <v>2.8127900000000001E-2</v>
      </c>
      <c r="H197" s="4">
        <v>3300</v>
      </c>
      <c r="I197" s="4">
        <v>9940</v>
      </c>
      <c r="J197" s="4">
        <v>6640</v>
      </c>
      <c r="K197" s="5">
        <v>7063.4</v>
      </c>
      <c r="L197" s="5">
        <v>916.125</v>
      </c>
      <c r="M197" s="5">
        <v>1383290000</v>
      </c>
      <c r="N197" s="4">
        <v>147</v>
      </c>
      <c r="O197" s="4">
        <v>6652</v>
      </c>
      <c r="P197" s="4">
        <v>3952</v>
      </c>
      <c r="Q197" s="4">
        <v>7082</v>
      </c>
    </row>
    <row r="198" spans="5:17">
      <c r="E198" s="4">
        <v>39</v>
      </c>
      <c r="F198" s="4">
        <v>190498</v>
      </c>
      <c r="G198" s="5">
        <v>2.7360800000000001E-2</v>
      </c>
      <c r="H198" s="4">
        <v>3300</v>
      </c>
      <c r="I198" s="4">
        <v>9940</v>
      </c>
      <c r="J198" s="4">
        <v>6640</v>
      </c>
      <c r="K198" s="5">
        <v>7064.93</v>
      </c>
      <c r="L198" s="5">
        <v>880.05100000000004</v>
      </c>
      <c r="M198" s="5">
        <v>1345850000</v>
      </c>
      <c r="N198" s="4">
        <v>142</v>
      </c>
      <c r="O198" s="4">
        <v>6652</v>
      </c>
      <c r="P198" s="4">
        <v>6350</v>
      </c>
      <c r="Q198" s="4">
        <v>7052</v>
      </c>
    </row>
    <row r="199" spans="5:17">
      <c r="E199" s="4">
        <v>40</v>
      </c>
      <c r="F199" s="4">
        <v>186889</v>
      </c>
      <c r="G199" s="5">
        <v>2.6842399999999999E-2</v>
      </c>
      <c r="H199" s="4">
        <v>3300</v>
      </c>
      <c r="I199" s="4">
        <v>9940</v>
      </c>
      <c r="J199" s="4">
        <v>6640</v>
      </c>
      <c r="K199" s="5">
        <v>7059.7</v>
      </c>
      <c r="L199" s="5">
        <v>855.97199999999998</v>
      </c>
      <c r="M199" s="5">
        <v>1319380000</v>
      </c>
      <c r="N199" s="4">
        <v>136</v>
      </c>
      <c r="O199" s="4">
        <v>6652</v>
      </c>
      <c r="P199" s="4">
        <v>4252</v>
      </c>
      <c r="Q199" s="4">
        <v>7052</v>
      </c>
    </row>
    <row r="200" spans="5:17">
      <c r="E200" s="4">
        <v>41</v>
      </c>
      <c r="F200" s="4">
        <v>180535</v>
      </c>
      <c r="G200" s="5">
        <v>2.5929799999999999E-2</v>
      </c>
      <c r="H200" s="4">
        <v>3300</v>
      </c>
      <c r="I200" s="4">
        <v>9940</v>
      </c>
      <c r="J200" s="4">
        <v>6640</v>
      </c>
      <c r="K200" s="5">
        <v>7057.91</v>
      </c>
      <c r="L200" s="5">
        <v>843.11900000000003</v>
      </c>
      <c r="M200" s="5">
        <v>1274200000</v>
      </c>
      <c r="N200" s="4">
        <v>133</v>
      </c>
      <c r="O200" s="4">
        <v>7130</v>
      </c>
      <c r="P200" s="4">
        <v>7270</v>
      </c>
      <c r="Q200" s="4">
        <v>7052</v>
      </c>
    </row>
    <row r="201" spans="5:17">
      <c r="E201" s="4">
        <v>42</v>
      </c>
      <c r="F201" s="4">
        <v>173032</v>
      </c>
      <c r="G201" s="5">
        <v>2.4852200000000001E-2</v>
      </c>
      <c r="H201" s="4">
        <v>3300</v>
      </c>
      <c r="I201" s="4">
        <v>9940</v>
      </c>
      <c r="J201" s="4">
        <v>6640</v>
      </c>
      <c r="K201" s="5">
        <v>7056.15</v>
      </c>
      <c r="L201" s="5">
        <v>829.23199999999997</v>
      </c>
      <c r="M201" s="5">
        <v>1220940000</v>
      </c>
      <c r="N201" s="4">
        <v>129</v>
      </c>
      <c r="O201" s="4">
        <v>7130</v>
      </c>
      <c r="P201" s="4">
        <v>6160</v>
      </c>
      <c r="Q201" s="4">
        <v>7052</v>
      </c>
    </row>
    <row r="202" spans="5:17">
      <c r="E202" s="4">
        <v>43</v>
      </c>
      <c r="F202" s="4">
        <v>165879</v>
      </c>
      <c r="G202" s="5">
        <v>2.38248E-2</v>
      </c>
      <c r="H202" s="4">
        <v>3300</v>
      </c>
      <c r="I202" s="4">
        <v>9940</v>
      </c>
      <c r="J202" s="4">
        <v>6640</v>
      </c>
      <c r="K202" s="5">
        <v>7046.8</v>
      </c>
      <c r="L202" s="5">
        <v>811.923</v>
      </c>
      <c r="M202" s="5">
        <v>1168920000</v>
      </c>
      <c r="N202" s="4">
        <v>127</v>
      </c>
      <c r="O202" s="4">
        <v>7130</v>
      </c>
      <c r="P202" s="4">
        <v>6960</v>
      </c>
      <c r="Q202" s="4">
        <v>7050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3300</v>
      </c>
      <c r="I203" s="4">
        <v>9940</v>
      </c>
      <c r="J203" s="4">
        <v>6640</v>
      </c>
      <c r="K203" s="5">
        <v>7047.36</v>
      </c>
      <c r="L203" s="5">
        <v>787.81100000000004</v>
      </c>
      <c r="M203" s="5">
        <v>1123010000</v>
      </c>
      <c r="N203" s="4">
        <v>118</v>
      </c>
      <c r="O203" s="4">
        <v>7130</v>
      </c>
      <c r="P203" s="4">
        <v>7320</v>
      </c>
      <c r="Q203" s="4">
        <v>7050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3300</v>
      </c>
      <c r="I204" s="4">
        <v>9940</v>
      </c>
      <c r="J204" s="4">
        <v>6640</v>
      </c>
      <c r="K204" s="5">
        <v>7042.66</v>
      </c>
      <c r="L204" s="5">
        <v>769.34900000000005</v>
      </c>
      <c r="M204" s="5">
        <v>1073110000</v>
      </c>
      <c r="N204" s="4">
        <v>115</v>
      </c>
      <c r="O204" s="4">
        <v>7130</v>
      </c>
      <c r="P204" s="4">
        <v>7472</v>
      </c>
      <c r="Q204" s="4">
        <v>7050</v>
      </c>
    </row>
    <row r="205" spans="5:17">
      <c r="E205" s="4">
        <v>46</v>
      </c>
      <c r="F205" s="4">
        <v>144773</v>
      </c>
      <c r="G205" s="5">
        <v>2.07934E-2</v>
      </c>
      <c r="H205" s="4">
        <v>3300</v>
      </c>
      <c r="I205" s="4">
        <v>9940</v>
      </c>
      <c r="J205" s="4">
        <v>6640</v>
      </c>
      <c r="K205" s="5">
        <v>7041.72</v>
      </c>
      <c r="L205" s="5">
        <v>746.16499999999996</v>
      </c>
      <c r="M205" s="5">
        <v>1019450000</v>
      </c>
      <c r="N205" s="4">
        <v>112</v>
      </c>
      <c r="O205" s="4">
        <v>7130</v>
      </c>
      <c r="P205" s="4">
        <v>8372</v>
      </c>
      <c r="Q205" s="4">
        <v>7050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3300</v>
      </c>
      <c r="I206" s="4">
        <v>9940</v>
      </c>
      <c r="J206" s="4">
        <v>6640</v>
      </c>
      <c r="K206" s="5">
        <v>7043.34</v>
      </c>
      <c r="L206" s="5">
        <v>727.27800000000002</v>
      </c>
      <c r="M206" s="5">
        <v>972516000</v>
      </c>
      <c r="N206" s="4">
        <v>108</v>
      </c>
      <c r="O206" s="4">
        <v>7130</v>
      </c>
      <c r="P206" s="4">
        <v>5000</v>
      </c>
      <c r="Q206" s="4">
        <v>7052</v>
      </c>
    </row>
    <row r="207" spans="5:17">
      <c r="E207" s="4">
        <v>48</v>
      </c>
      <c r="F207" s="4">
        <v>130322</v>
      </c>
      <c r="G207" s="5">
        <v>1.87178E-2</v>
      </c>
      <c r="H207" s="4">
        <v>3960</v>
      </c>
      <c r="I207" s="4">
        <v>9940</v>
      </c>
      <c r="J207" s="4">
        <v>5980</v>
      </c>
      <c r="K207" s="5">
        <v>7040.98</v>
      </c>
      <c r="L207" s="5">
        <v>713.58500000000004</v>
      </c>
      <c r="M207" s="5">
        <v>917595000</v>
      </c>
      <c r="N207" s="4">
        <v>104</v>
      </c>
      <c r="O207" s="4">
        <v>7130</v>
      </c>
      <c r="P207" s="4">
        <v>8570</v>
      </c>
      <c r="Q207" s="4">
        <v>7052</v>
      </c>
    </row>
    <row r="208" spans="5:17">
      <c r="E208" s="4">
        <v>49</v>
      </c>
      <c r="F208" s="4">
        <v>123826</v>
      </c>
      <c r="G208" s="5">
        <v>1.77848E-2</v>
      </c>
      <c r="H208" s="4">
        <v>3960</v>
      </c>
      <c r="I208" s="4">
        <v>9940</v>
      </c>
      <c r="J208" s="4">
        <v>5980</v>
      </c>
      <c r="K208" s="5">
        <v>7025.41</v>
      </c>
      <c r="L208" s="5">
        <v>701.298</v>
      </c>
      <c r="M208" s="5">
        <v>869928000</v>
      </c>
      <c r="N208" s="4">
        <v>101</v>
      </c>
      <c r="O208" s="4">
        <v>7130</v>
      </c>
      <c r="P208" s="4">
        <v>8110</v>
      </c>
      <c r="Q208" s="4">
        <v>7052</v>
      </c>
    </row>
    <row r="209" spans="5:17">
      <c r="E209" s="4">
        <v>50</v>
      </c>
      <c r="F209" s="4">
        <v>118095</v>
      </c>
      <c r="G209" s="5">
        <v>1.69617E-2</v>
      </c>
      <c r="H209" s="4">
        <v>3960</v>
      </c>
      <c r="I209" s="4">
        <v>9940</v>
      </c>
      <c r="J209" s="4">
        <v>5980</v>
      </c>
      <c r="K209" s="5">
        <v>7015.11</v>
      </c>
      <c r="L209" s="5">
        <v>686.62300000000005</v>
      </c>
      <c r="M209" s="5">
        <v>828449000</v>
      </c>
      <c r="N209" s="4">
        <v>97</v>
      </c>
      <c r="O209" s="4">
        <v>6700</v>
      </c>
      <c r="P209" s="4">
        <v>9070</v>
      </c>
      <c r="Q209" s="4">
        <v>7050</v>
      </c>
    </row>
    <row r="210" spans="5:17">
      <c r="E210" s="4">
        <v>51</v>
      </c>
      <c r="F210" s="4">
        <v>114796</v>
      </c>
      <c r="G210" s="5">
        <v>1.64879E-2</v>
      </c>
      <c r="H210" s="4">
        <v>3960</v>
      </c>
      <c r="I210" s="4">
        <v>9940</v>
      </c>
      <c r="J210" s="4">
        <v>5980</v>
      </c>
      <c r="K210" s="5">
        <v>7007.28</v>
      </c>
      <c r="L210" s="5">
        <v>680.75300000000004</v>
      </c>
      <c r="M210" s="5">
        <v>804408000</v>
      </c>
      <c r="N210" s="4">
        <v>92</v>
      </c>
      <c r="O210" s="4">
        <v>6700</v>
      </c>
      <c r="P210" s="4">
        <v>8260</v>
      </c>
      <c r="Q210" s="4">
        <v>7040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3960</v>
      </c>
      <c r="I211" s="4">
        <v>9940</v>
      </c>
      <c r="J211" s="4">
        <v>5980</v>
      </c>
      <c r="K211" s="5">
        <v>6998.17</v>
      </c>
      <c r="L211" s="5">
        <v>665.25099999999998</v>
      </c>
      <c r="M211" s="5">
        <v>779407000</v>
      </c>
      <c r="N211" s="4">
        <v>89</v>
      </c>
      <c r="O211" s="4">
        <v>6700</v>
      </c>
      <c r="P211" s="4">
        <v>6670</v>
      </c>
      <c r="Q211" s="4">
        <v>6980</v>
      </c>
    </row>
    <row r="212" spans="5:17">
      <c r="E212" s="4">
        <v>53</v>
      </c>
      <c r="F212" s="4">
        <v>105587</v>
      </c>
      <c r="G212" s="5">
        <v>1.51652E-2</v>
      </c>
      <c r="H212" s="4">
        <v>3960</v>
      </c>
      <c r="I212" s="4">
        <v>9940</v>
      </c>
      <c r="J212" s="4">
        <v>5980</v>
      </c>
      <c r="K212" s="5">
        <v>6996.89</v>
      </c>
      <c r="L212" s="5">
        <v>660.18899999999996</v>
      </c>
      <c r="M212" s="5">
        <v>738780000</v>
      </c>
      <c r="N212" s="4">
        <v>87</v>
      </c>
      <c r="O212" s="4">
        <v>6700</v>
      </c>
      <c r="P212" s="4">
        <v>5760</v>
      </c>
      <c r="Q212" s="4">
        <v>6970</v>
      </c>
    </row>
    <row r="213" spans="5:17">
      <c r="E213" s="4">
        <v>54</v>
      </c>
      <c r="F213" s="4">
        <v>99403</v>
      </c>
      <c r="G213" s="5">
        <v>1.4277E-2</v>
      </c>
      <c r="H213" s="4">
        <v>3960</v>
      </c>
      <c r="I213" s="4">
        <v>9940</v>
      </c>
      <c r="J213" s="4">
        <v>5980</v>
      </c>
      <c r="K213" s="5">
        <v>6989.43</v>
      </c>
      <c r="L213" s="5">
        <v>649.77200000000005</v>
      </c>
      <c r="M213" s="5">
        <v>694770000</v>
      </c>
      <c r="N213" s="4">
        <v>79</v>
      </c>
      <c r="O213" s="4">
        <v>6700</v>
      </c>
      <c r="P213" s="4">
        <v>3960</v>
      </c>
      <c r="Q213" s="4">
        <v>6970</v>
      </c>
    </row>
    <row r="214" spans="5:17">
      <c r="E214" s="4">
        <v>55</v>
      </c>
      <c r="F214" s="4">
        <v>92018</v>
      </c>
      <c r="G214" s="5">
        <v>1.32163E-2</v>
      </c>
      <c r="H214" s="4">
        <v>3960</v>
      </c>
      <c r="I214" s="4">
        <v>9940</v>
      </c>
      <c r="J214" s="4">
        <v>5980</v>
      </c>
      <c r="K214" s="5">
        <v>6981.71</v>
      </c>
      <c r="L214" s="5">
        <v>652.56899999999996</v>
      </c>
      <c r="M214" s="5">
        <v>642443000</v>
      </c>
      <c r="N214" s="4">
        <v>79</v>
      </c>
      <c r="O214" s="4">
        <v>6700</v>
      </c>
      <c r="P214" s="4">
        <v>6310</v>
      </c>
      <c r="Q214" s="4">
        <v>6970</v>
      </c>
    </row>
    <row r="215" spans="5:17">
      <c r="E215" s="4">
        <v>56</v>
      </c>
      <c r="F215" s="4">
        <v>84737</v>
      </c>
      <c r="G215" s="5">
        <v>1.21706E-2</v>
      </c>
      <c r="H215" s="4">
        <v>3960</v>
      </c>
      <c r="I215" s="4">
        <v>9940</v>
      </c>
      <c r="J215" s="4">
        <v>5980</v>
      </c>
      <c r="K215" s="5">
        <v>6963.6</v>
      </c>
      <c r="L215" s="5">
        <v>657.53499999999997</v>
      </c>
      <c r="M215" s="5">
        <v>590074000</v>
      </c>
      <c r="N215" s="4">
        <v>75</v>
      </c>
      <c r="O215" s="4">
        <v>7130</v>
      </c>
      <c r="P215" s="4">
        <v>3960</v>
      </c>
      <c r="Q215" s="4">
        <v>6970</v>
      </c>
    </row>
    <row r="216" spans="5:17">
      <c r="E216" s="4">
        <v>57</v>
      </c>
      <c r="F216" s="4">
        <v>77854</v>
      </c>
      <c r="G216" s="5">
        <v>1.1181999999999999E-2</v>
      </c>
      <c r="H216" s="4">
        <v>5552</v>
      </c>
      <c r="I216" s="4">
        <v>9940</v>
      </c>
      <c r="J216" s="4">
        <v>4388</v>
      </c>
      <c r="K216" s="5">
        <v>6951.16</v>
      </c>
      <c r="L216" s="5">
        <v>649.08199999999999</v>
      </c>
      <c r="M216" s="5">
        <v>541175000</v>
      </c>
      <c r="N216" s="4">
        <v>69</v>
      </c>
      <c r="O216" s="4">
        <v>7130</v>
      </c>
      <c r="P216" s="4">
        <v>7422</v>
      </c>
      <c r="Q216" s="4">
        <v>6970</v>
      </c>
    </row>
    <row r="217" spans="5:17">
      <c r="E217" s="4">
        <v>58</v>
      </c>
      <c r="F217" s="4">
        <v>71855</v>
      </c>
      <c r="G217" s="5">
        <v>1.03204E-2</v>
      </c>
      <c r="H217" s="4">
        <v>5552</v>
      </c>
      <c r="I217" s="4">
        <v>9940</v>
      </c>
      <c r="J217" s="4">
        <v>4388</v>
      </c>
      <c r="K217" s="5">
        <v>6938.46</v>
      </c>
      <c r="L217" s="5">
        <v>640.73</v>
      </c>
      <c r="M217" s="5">
        <v>498563000</v>
      </c>
      <c r="N217" s="4">
        <v>67</v>
      </c>
      <c r="O217" s="4">
        <v>7060</v>
      </c>
      <c r="P217" s="4">
        <v>5560</v>
      </c>
      <c r="Q217" s="4">
        <v>6970</v>
      </c>
    </row>
    <row r="218" spans="5:17">
      <c r="E218" s="4">
        <v>59</v>
      </c>
      <c r="F218" s="4">
        <v>64621</v>
      </c>
      <c r="G218" s="5">
        <v>9.2813600000000007E-3</v>
      </c>
      <c r="H218" s="4">
        <v>5552</v>
      </c>
      <c r="I218" s="4">
        <v>9940</v>
      </c>
      <c r="J218" s="4">
        <v>4388</v>
      </c>
      <c r="K218" s="5">
        <v>6932.3</v>
      </c>
      <c r="L218" s="5">
        <v>625.56700000000001</v>
      </c>
      <c r="M218" s="5">
        <v>447972000</v>
      </c>
      <c r="N218" s="4">
        <v>63</v>
      </c>
      <c r="O218" s="4">
        <v>6970</v>
      </c>
      <c r="P218" s="4">
        <v>7910</v>
      </c>
      <c r="Q218" s="4">
        <v>6970</v>
      </c>
    </row>
    <row r="219" spans="5:17">
      <c r="E219" s="4">
        <v>60</v>
      </c>
      <c r="F219" s="4">
        <v>57162</v>
      </c>
      <c r="G219" s="5">
        <v>8.21004E-3</v>
      </c>
      <c r="H219" s="4">
        <v>5552</v>
      </c>
      <c r="I219" s="4">
        <v>8920</v>
      </c>
      <c r="J219" s="4">
        <v>3368</v>
      </c>
      <c r="K219" s="5">
        <v>6934.88</v>
      </c>
      <c r="L219" s="5">
        <v>612.08900000000006</v>
      </c>
      <c r="M219" s="5">
        <v>396412000</v>
      </c>
      <c r="N219" s="4">
        <v>58</v>
      </c>
      <c r="O219" s="4">
        <v>6970</v>
      </c>
      <c r="P219" s="4">
        <v>6690</v>
      </c>
      <c r="Q219" s="4">
        <v>6970</v>
      </c>
    </row>
    <row r="220" spans="5:17">
      <c r="E220" s="4">
        <v>61</v>
      </c>
      <c r="F220" s="4">
        <v>49337</v>
      </c>
      <c r="G220" s="5">
        <v>7.0861500000000003E-3</v>
      </c>
      <c r="H220" s="4">
        <v>5552</v>
      </c>
      <c r="I220" s="4">
        <v>8920</v>
      </c>
      <c r="J220" s="4">
        <v>3368</v>
      </c>
      <c r="K220" s="5">
        <v>6947.72</v>
      </c>
      <c r="L220" s="5">
        <v>599.04300000000001</v>
      </c>
      <c r="M220" s="5">
        <v>342780000</v>
      </c>
      <c r="N220" s="4">
        <v>54</v>
      </c>
      <c r="O220" s="4">
        <v>6970</v>
      </c>
      <c r="P220" s="4">
        <v>6652</v>
      </c>
      <c r="Q220" s="4">
        <v>6970</v>
      </c>
    </row>
    <row r="221" spans="5:17">
      <c r="E221" s="4">
        <v>62</v>
      </c>
      <c r="F221" s="4">
        <v>42776</v>
      </c>
      <c r="G221" s="5">
        <v>6.1438100000000004E-3</v>
      </c>
      <c r="H221" s="4">
        <v>5552</v>
      </c>
      <c r="I221" s="4">
        <v>8920</v>
      </c>
      <c r="J221" s="4">
        <v>3368</v>
      </c>
      <c r="K221" s="5">
        <v>6940.31</v>
      </c>
      <c r="L221" s="5">
        <v>598.44899999999996</v>
      </c>
      <c r="M221" s="5">
        <v>296879000</v>
      </c>
      <c r="N221" s="4">
        <v>52</v>
      </c>
      <c r="O221" s="4">
        <v>6970</v>
      </c>
      <c r="P221" s="4">
        <v>8430</v>
      </c>
      <c r="Q221" s="4">
        <v>6970</v>
      </c>
    </row>
    <row r="222" spans="5:17">
      <c r="E222" s="4">
        <v>63</v>
      </c>
      <c r="F222" s="4">
        <v>35511</v>
      </c>
      <c r="G222" s="5">
        <v>5.10036E-3</v>
      </c>
      <c r="H222" s="4">
        <v>5552</v>
      </c>
      <c r="I222" s="4">
        <v>8270</v>
      </c>
      <c r="J222" s="4">
        <v>2718</v>
      </c>
      <c r="K222" s="5">
        <v>6928.24</v>
      </c>
      <c r="L222" s="5">
        <v>591.22199999999998</v>
      </c>
      <c r="M222" s="5">
        <v>246029000</v>
      </c>
      <c r="N222" s="4">
        <v>49</v>
      </c>
      <c r="O222" s="4">
        <v>6970</v>
      </c>
      <c r="P222" s="4">
        <v>6210</v>
      </c>
      <c r="Q222" s="4">
        <v>6970</v>
      </c>
    </row>
    <row r="223" spans="5:17">
      <c r="E223" s="4">
        <v>64</v>
      </c>
      <c r="F223" s="4">
        <v>29543</v>
      </c>
      <c r="G223" s="5">
        <v>4.24319E-3</v>
      </c>
      <c r="H223" s="4">
        <v>5552</v>
      </c>
      <c r="I223" s="4">
        <v>8270</v>
      </c>
      <c r="J223" s="4">
        <v>2718</v>
      </c>
      <c r="K223" s="5">
        <v>6912.74</v>
      </c>
      <c r="L223" s="5">
        <v>582.70399999999995</v>
      </c>
      <c r="M223" s="5">
        <v>204223000</v>
      </c>
      <c r="N223" s="4">
        <v>49</v>
      </c>
      <c r="O223" s="4">
        <v>6970</v>
      </c>
      <c r="P223" s="4">
        <v>7870</v>
      </c>
      <c r="Q223" s="4">
        <v>6970</v>
      </c>
    </row>
    <row r="224" spans="5:17">
      <c r="E224" s="4">
        <v>65</v>
      </c>
      <c r="F224" s="4">
        <v>23703</v>
      </c>
      <c r="G224" s="5">
        <v>3.4044000000000001E-3</v>
      </c>
      <c r="H224" s="4">
        <v>5552</v>
      </c>
      <c r="I224" s="4">
        <v>8030</v>
      </c>
      <c r="J224" s="4">
        <v>2478</v>
      </c>
      <c r="K224" s="5">
        <v>6881.33</v>
      </c>
      <c r="L224" s="5">
        <v>592.26300000000003</v>
      </c>
      <c r="M224" s="5">
        <v>163108000</v>
      </c>
      <c r="N224" s="4">
        <v>45</v>
      </c>
      <c r="O224" s="4">
        <v>6970</v>
      </c>
      <c r="P224" s="4">
        <v>5930</v>
      </c>
      <c r="Q224" s="4">
        <v>6970</v>
      </c>
    </row>
    <row r="225" spans="1:17">
      <c r="E225" s="4">
        <v>66</v>
      </c>
      <c r="F225" s="4">
        <v>18772</v>
      </c>
      <c r="G225" s="5">
        <v>2.6961799999999998E-3</v>
      </c>
      <c r="H225" s="4">
        <v>5612</v>
      </c>
      <c r="I225" s="4">
        <v>8030</v>
      </c>
      <c r="J225" s="4">
        <v>2418</v>
      </c>
      <c r="K225" s="5">
        <v>6854.41</v>
      </c>
      <c r="L225" s="5">
        <v>612.79300000000001</v>
      </c>
      <c r="M225" s="5">
        <v>128671000</v>
      </c>
      <c r="N225" s="4">
        <v>41</v>
      </c>
      <c r="O225" s="4">
        <v>7580</v>
      </c>
      <c r="P225" s="4">
        <v>8030</v>
      </c>
      <c r="Q225" s="4">
        <v>6930</v>
      </c>
    </row>
    <row r="226" spans="1:17">
      <c r="E226" s="4">
        <v>67</v>
      </c>
      <c r="F226" s="4">
        <v>15198</v>
      </c>
      <c r="G226" s="5">
        <v>2.1828500000000001E-3</v>
      </c>
      <c r="H226" s="4">
        <v>5612</v>
      </c>
      <c r="I226" s="4">
        <v>7980</v>
      </c>
      <c r="J226" s="4">
        <v>2368</v>
      </c>
      <c r="K226" s="5">
        <v>6825.23</v>
      </c>
      <c r="L226" s="5">
        <v>625.79899999999998</v>
      </c>
      <c r="M226" s="5">
        <v>103730000</v>
      </c>
      <c r="N226" s="4">
        <v>35</v>
      </c>
      <c r="O226" s="4">
        <v>5960</v>
      </c>
      <c r="P226" s="4">
        <v>7050</v>
      </c>
      <c r="Q226" s="4">
        <v>6760</v>
      </c>
    </row>
    <row r="227" spans="1:17">
      <c r="E227" s="4">
        <v>68</v>
      </c>
      <c r="F227" s="4">
        <v>11537</v>
      </c>
      <c r="G227" s="5">
        <v>1.6570300000000001E-3</v>
      </c>
      <c r="H227" s="4">
        <v>5612</v>
      </c>
      <c r="I227" s="4">
        <v>7980</v>
      </c>
      <c r="J227" s="4">
        <v>2368</v>
      </c>
      <c r="K227" s="5">
        <v>6809.52</v>
      </c>
      <c r="L227" s="5">
        <v>626.76099999999997</v>
      </c>
      <c r="M227" s="5">
        <v>78561400</v>
      </c>
      <c r="N227" s="4">
        <v>31</v>
      </c>
      <c r="O227" s="4">
        <v>5960</v>
      </c>
      <c r="P227" s="4">
        <v>7260</v>
      </c>
      <c r="Q227" s="4">
        <v>6682</v>
      </c>
    </row>
    <row r="228" spans="1:17">
      <c r="E228" s="4">
        <v>69</v>
      </c>
      <c r="F228" s="4">
        <v>8721</v>
      </c>
      <c r="G228" s="5">
        <v>1.2525800000000001E-3</v>
      </c>
      <c r="H228" s="4">
        <v>5612</v>
      </c>
      <c r="I228" s="4">
        <v>7980</v>
      </c>
      <c r="J228" s="4">
        <v>2368</v>
      </c>
      <c r="K228" s="5">
        <v>6778.38</v>
      </c>
      <c r="L228" s="5">
        <v>640.40300000000002</v>
      </c>
      <c r="M228" s="5">
        <v>59114300</v>
      </c>
      <c r="N228" s="4">
        <v>26</v>
      </c>
      <c r="O228" s="4">
        <v>5960</v>
      </c>
      <c r="P228" s="4">
        <v>6092</v>
      </c>
      <c r="Q228" s="4">
        <v>6610</v>
      </c>
    </row>
    <row r="229" spans="1:17">
      <c r="E229" s="4">
        <v>70</v>
      </c>
      <c r="F229" s="4">
        <v>6603</v>
      </c>
      <c r="G229" s="5">
        <v>9.4837299999999997E-4</v>
      </c>
      <c r="H229" s="4">
        <v>5612</v>
      </c>
      <c r="I229" s="4">
        <v>7980</v>
      </c>
      <c r="J229" s="4">
        <v>2368</v>
      </c>
      <c r="K229" s="5">
        <v>6744.09</v>
      </c>
      <c r="L229" s="5">
        <v>654.76900000000001</v>
      </c>
      <c r="M229" s="5">
        <v>44531200</v>
      </c>
      <c r="N229" s="4">
        <v>23</v>
      </c>
      <c r="O229" s="4">
        <v>5960</v>
      </c>
      <c r="P229" s="4">
        <v>6810</v>
      </c>
      <c r="Q229" s="4">
        <v>6560</v>
      </c>
    </row>
    <row r="230" spans="1:17">
      <c r="E230" s="4">
        <v>71</v>
      </c>
      <c r="F230" s="4">
        <v>4790</v>
      </c>
      <c r="G230" s="5">
        <v>6.8797599999999997E-4</v>
      </c>
      <c r="H230" s="4">
        <v>5612</v>
      </c>
      <c r="I230" s="4">
        <v>7980</v>
      </c>
      <c r="J230" s="4">
        <v>2368</v>
      </c>
      <c r="K230" s="5">
        <v>6693.14</v>
      </c>
      <c r="L230" s="5">
        <v>657.51</v>
      </c>
      <c r="M230" s="5">
        <v>32060200</v>
      </c>
      <c r="N230" s="4">
        <v>21</v>
      </c>
      <c r="O230" s="4">
        <v>5960</v>
      </c>
      <c r="P230" s="4">
        <v>7560</v>
      </c>
      <c r="Q230" s="4">
        <v>6560</v>
      </c>
    </row>
    <row r="231" spans="1:17">
      <c r="E231" s="4">
        <v>72</v>
      </c>
      <c r="F231" s="4">
        <v>3532</v>
      </c>
      <c r="G231" s="5">
        <v>5.0729300000000002E-4</v>
      </c>
      <c r="H231" s="4">
        <v>5612</v>
      </c>
      <c r="I231" s="4">
        <v>7980</v>
      </c>
      <c r="J231" s="4">
        <v>2368</v>
      </c>
      <c r="K231" s="5">
        <v>6674.87</v>
      </c>
      <c r="L231" s="5">
        <v>664.15599999999995</v>
      </c>
      <c r="M231" s="5">
        <v>23575700</v>
      </c>
      <c r="N231" s="4">
        <v>18</v>
      </c>
      <c r="O231" s="4">
        <v>5960</v>
      </c>
      <c r="P231" s="4">
        <v>7130</v>
      </c>
      <c r="Q231" s="4">
        <v>6560</v>
      </c>
    </row>
    <row r="232" spans="1:17">
      <c r="E232" s="4">
        <v>73</v>
      </c>
      <c r="F232" s="4">
        <v>2381</v>
      </c>
      <c r="G232" s="5">
        <v>3.4197699999999998E-4</v>
      </c>
      <c r="H232" s="4">
        <v>5612</v>
      </c>
      <c r="I232" s="4">
        <v>7980</v>
      </c>
      <c r="J232" s="4">
        <v>2368</v>
      </c>
      <c r="K232" s="5">
        <v>6699.5</v>
      </c>
      <c r="L232" s="5">
        <v>687.98699999999997</v>
      </c>
      <c r="M232" s="5">
        <v>15951500</v>
      </c>
      <c r="N232" s="4">
        <v>10</v>
      </c>
      <c r="O232" s="4">
        <v>5960</v>
      </c>
      <c r="P232" s="4">
        <v>6380</v>
      </c>
      <c r="Q232" s="4">
        <v>6560</v>
      </c>
    </row>
    <row r="233" spans="1:17">
      <c r="E233" s="4">
        <v>74</v>
      </c>
      <c r="F233" s="4">
        <v>1653</v>
      </c>
      <c r="G233" s="5">
        <v>2.3741600000000001E-4</v>
      </c>
      <c r="H233" s="4">
        <v>5960</v>
      </c>
      <c r="I233" s="4">
        <v>7980</v>
      </c>
      <c r="J233" s="4">
        <v>2020</v>
      </c>
      <c r="K233" s="5">
        <v>6620.39</v>
      </c>
      <c r="L233" s="5">
        <v>667.12599999999998</v>
      </c>
      <c r="M233" s="5">
        <v>10943500</v>
      </c>
      <c r="N233" s="4">
        <v>9</v>
      </c>
      <c r="O233" s="4">
        <v>5960</v>
      </c>
      <c r="P233" s="4">
        <v>6380</v>
      </c>
      <c r="Q233" s="4">
        <v>6560</v>
      </c>
    </row>
    <row r="234" spans="1:17">
      <c r="E234" s="4">
        <v>75</v>
      </c>
      <c r="F234" s="4">
        <v>1066</v>
      </c>
      <c r="G234" s="5">
        <v>1.5310700000000001E-4</v>
      </c>
      <c r="H234" s="4">
        <v>5960</v>
      </c>
      <c r="I234" s="4">
        <v>7680</v>
      </c>
      <c r="J234" s="4">
        <v>1720</v>
      </c>
      <c r="K234" s="5">
        <v>6607.11</v>
      </c>
      <c r="L234" s="5">
        <v>642.77200000000005</v>
      </c>
      <c r="M234" s="5">
        <v>7043180</v>
      </c>
      <c r="N234" s="4">
        <v>6</v>
      </c>
      <c r="O234" s="4">
        <v>5960</v>
      </c>
      <c r="P234" s="4">
        <v>7680</v>
      </c>
      <c r="Q234" s="4">
        <v>6560</v>
      </c>
    </row>
    <row r="235" spans="1:17">
      <c r="E235" s="4">
        <v>76</v>
      </c>
      <c r="F235" s="4">
        <v>540</v>
      </c>
      <c r="G235" s="5">
        <v>7.75589E-5</v>
      </c>
      <c r="H235" s="4">
        <v>5960</v>
      </c>
      <c r="I235" s="4">
        <v>7580</v>
      </c>
      <c r="J235" s="4">
        <v>1620</v>
      </c>
      <c r="K235" s="5">
        <v>6642.59</v>
      </c>
      <c r="L235" s="5">
        <v>679.74</v>
      </c>
      <c r="M235" s="5">
        <v>3587000</v>
      </c>
      <c r="N235" s="4">
        <v>4</v>
      </c>
      <c r="O235" s="4">
        <v>5960</v>
      </c>
      <c r="P235" s="4">
        <v>7210</v>
      </c>
      <c r="Q235" s="4">
        <v>6560</v>
      </c>
    </row>
    <row r="236" spans="1:17">
      <c r="E236" s="4">
        <v>77</v>
      </c>
      <c r="F236" s="4">
        <v>236</v>
      </c>
      <c r="G236" s="5">
        <v>3.3896100000000002E-5</v>
      </c>
      <c r="H236" s="4">
        <v>5960</v>
      </c>
      <c r="I236" s="4">
        <v>7580</v>
      </c>
      <c r="J236" s="4">
        <v>1620</v>
      </c>
      <c r="K236" s="5">
        <v>6682.84</v>
      </c>
      <c r="L236" s="5">
        <v>741.74</v>
      </c>
      <c r="M236" s="5">
        <v>1577150</v>
      </c>
      <c r="N236" s="4">
        <v>4</v>
      </c>
      <c r="O236" s="4">
        <v>5960</v>
      </c>
      <c r="P236" s="4">
        <v>6560</v>
      </c>
      <c r="Q236" s="4">
        <v>6560</v>
      </c>
    </row>
    <row r="237" spans="1:17">
      <c r="E237" s="4">
        <v>78</v>
      </c>
      <c r="F237" s="4">
        <v>59</v>
      </c>
      <c r="G237" s="5">
        <v>8.4740200000000002E-6</v>
      </c>
      <c r="H237" s="4">
        <v>5960</v>
      </c>
      <c r="I237" s="4">
        <v>7580</v>
      </c>
      <c r="J237" s="4">
        <v>1620</v>
      </c>
      <c r="K237" s="5">
        <v>6536.61</v>
      </c>
      <c r="L237" s="5">
        <v>775.64800000000002</v>
      </c>
      <c r="M237" s="5">
        <v>385660</v>
      </c>
      <c r="N237" s="4">
        <v>2</v>
      </c>
      <c r="O237" s="4">
        <v>5960</v>
      </c>
      <c r="P237" s="4">
        <v>7580</v>
      </c>
      <c r="Q237" s="4">
        <v>5960</v>
      </c>
    </row>
    <row r="238" spans="1:17">
      <c r="E238" s="4">
        <v>79</v>
      </c>
      <c r="F238" s="4">
        <v>15</v>
      </c>
      <c r="G238" s="5">
        <v>2.1544099999999999E-6</v>
      </c>
      <c r="H238" s="4">
        <v>5960</v>
      </c>
      <c r="I238" s="4">
        <v>5960</v>
      </c>
      <c r="J238" s="4">
        <v>0</v>
      </c>
      <c r="K238" s="5">
        <v>5960</v>
      </c>
      <c r="L238" s="5">
        <v>0</v>
      </c>
      <c r="M238" s="5">
        <v>89400</v>
      </c>
      <c r="N238" s="4">
        <v>1</v>
      </c>
      <c r="O238" s="4">
        <v>5960</v>
      </c>
      <c r="P238" s="4">
        <v>5960</v>
      </c>
      <c r="Q238" s="4">
        <v>5960</v>
      </c>
    </row>
    <row r="239" spans="1:17">
      <c r="A239">
        <v>1992</v>
      </c>
      <c r="B239" t="s">
        <v>36</v>
      </c>
      <c r="E239" s="4">
        <v>1</v>
      </c>
      <c r="F239" s="4">
        <v>5027423</v>
      </c>
      <c r="G239" s="5">
        <v>0.72207600000000005</v>
      </c>
      <c r="H239" s="4">
        <v>0</v>
      </c>
      <c r="I239" s="4">
        <v>9990</v>
      </c>
      <c r="J239" s="4">
        <v>9990</v>
      </c>
      <c r="K239" s="5">
        <v>4990.6400000000003</v>
      </c>
      <c r="L239" s="5">
        <v>3039.76</v>
      </c>
      <c r="M239" s="5">
        <v>25090100000</v>
      </c>
      <c r="N239" s="4">
        <v>143</v>
      </c>
      <c r="O239" s="4">
        <v>1020</v>
      </c>
      <c r="P239" s="4">
        <v>9430</v>
      </c>
      <c r="Q239" s="4">
        <v>6120</v>
      </c>
    </row>
    <row r="240" spans="1:17">
      <c r="E240" s="4">
        <v>2</v>
      </c>
      <c r="F240" s="4">
        <v>1515456</v>
      </c>
      <c r="G240" s="5">
        <v>0.21766099999999999</v>
      </c>
      <c r="H240" s="4">
        <v>0</v>
      </c>
      <c r="I240" s="4">
        <v>9880</v>
      </c>
      <c r="J240" s="4">
        <v>9880</v>
      </c>
      <c r="K240" s="5">
        <v>7047.63</v>
      </c>
      <c r="L240" s="5">
        <v>2541.38</v>
      </c>
      <c r="M240" s="5">
        <v>10680400000</v>
      </c>
      <c r="N240" s="4">
        <v>131</v>
      </c>
      <c r="O240" s="4">
        <v>1020</v>
      </c>
      <c r="P240" s="4">
        <v>4930</v>
      </c>
      <c r="Q240" s="4">
        <v>7600</v>
      </c>
    </row>
    <row r="241" spans="5:17">
      <c r="E241" s="4">
        <v>3</v>
      </c>
      <c r="F241" s="4">
        <v>1099428</v>
      </c>
      <c r="G241" s="5">
        <v>0.15790799999999999</v>
      </c>
      <c r="H241" s="4">
        <v>0</v>
      </c>
      <c r="I241" s="4">
        <v>10000</v>
      </c>
      <c r="J241" s="4">
        <v>10000</v>
      </c>
      <c r="K241" s="5">
        <v>7334.25</v>
      </c>
      <c r="L241" s="5">
        <v>2331.41</v>
      </c>
      <c r="M241" s="5">
        <v>8063480000</v>
      </c>
      <c r="N241" s="4">
        <v>147</v>
      </c>
      <c r="O241" s="4">
        <v>1020</v>
      </c>
      <c r="P241" s="4">
        <v>7550</v>
      </c>
      <c r="Q241" s="4">
        <v>7620</v>
      </c>
    </row>
    <row r="242" spans="5:17">
      <c r="E242" s="4">
        <v>4</v>
      </c>
      <c r="F242" s="4">
        <v>867898</v>
      </c>
      <c r="G242" s="5">
        <v>0.124654</v>
      </c>
      <c r="H242" s="4">
        <v>0</v>
      </c>
      <c r="I242" s="4">
        <v>10000</v>
      </c>
      <c r="J242" s="4">
        <v>10000</v>
      </c>
      <c r="K242" s="5">
        <v>7340.36</v>
      </c>
      <c r="L242" s="5">
        <v>2252.21</v>
      </c>
      <c r="M242" s="5">
        <v>6370680000</v>
      </c>
      <c r="N242" s="4">
        <v>151</v>
      </c>
      <c r="O242" s="4">
        <v>1020</v>
      </c>
      <c r="P242" s="4">
        <v>6330</v>
      </c>
      <c r="Q242" s="4">
        <v>7460</v>
      </c>
    </row>
    <row r="243" spans="5:17">
      <c r="E243" s="4">
        <v>5</v>
      </c>
      <c r="F243" s="4">
        <v>754824</v>
      </c>
      <c r="G243" s="5">
        <v>0.108414</v>
      </c>
      <c r="H243" s="4">
        <v>0</v>
      </c>
      <c r="I243" s="4">
        <v>10000</v>
      </c>
      <c r="J243" s="4">
        <v>10000</v>
      </c>
      <c r="K243" s="5">
        <v>7525.3</v>
      </c>
      <c r="L243" s="5">
        <v>2204.84</v>
      </c>
      <c r="M243" s="5">
        <v>5680280000</v>
      </c>
      <c r="N243" s="4">
        <v>153</v>
      </c>
      <c r="O243" s="4">
        <v>9500</v>
      </c>
      <c r="P243" s="4">
        <v>9330</v>
      </c>
      <c r="Q243" s="4">
        <v>7620</v>
      </c>
    </row>
    <row r="244" spans="5:17">
      <c r="E244" s="4">
        <v>6</v>
      </c>
      <c r="F244" s="4">
        <v>625933</v>
      </c>
      <c r="G244" s="5">
        <v>8.9901200000000001E-2</v>
      </c>
      <c r="H244" s="4">
        <v>0</v>
      </c>
      <c r="I244" s="4">
        <v>10000</v>
      </c>
      <c r="J244" s="4">
        <v>10000</v>
      </c>
      <c r="K244" s="5">
        <v>7775.67</v>
      </c>
      <c r="L244" s="5">
        <v>2182.7800000000002</v>
      </c>
      <c r="M244" s="5">
        <v>4867050000</v>
      </c>
      <c r="N244" s="4">
        <v>156</v>
      </c>
      <c r="O244" s="4">
        <v>9500</v>
      </c>
      <c r="P244" s="4">
        <v>9990</v>
      </c>
      <c r="Q244" s="4">
        <v>8170</v>
      </c>
    </row>
    <row r="245" spans="5:17">
      <c r="E245" s="4">
        <v>7</v>
      </c>
      <c r="F245" s="4">
        <v>566562</v>
      </c>
      <c r="G245" s="5">
        <v>8.1373899999999999E-2</v>
      </c>
      <c r="H245" s="4">
        <v>0</v>
      </c>
      <c r="I245" s="4">
        <v>10000</v>
      </c>
      <c r="J245" s="4">
        <v>10000</v>
      </c>
      <c r="K245" s="5">
        <v>7881.8</v>
      </c>
      <c r="L245" s="5">
        <v>2080.2800000000002</v>
      </c>
      <c r="M245" s="5">
        <v>4465530000</v>
      </c>
      <c r="N245" s="4">
        <v>153</v>
      </c>
      <c r="O245" s="4">
        <v>9500</v>
      </c>
      <c r="P245" s="4">
        <v>8540</v>
      </c>
      <c r="Q245" s="4">
        <v>8280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10000</v>
      </c>
      <c r="J246" s="4">
        <v>10000</v>
      </c>
      <c r="K246" s="5">
        <v>7989.98</v>
      </c>
      <c r="L246" s="5">
        <v>1998.09</v>
      </c>
      <c r="M246" s="5">
        <v>4091470000</v>
      </c>
      <c r="N246" s="4">
        <v>154</v>
      </c>
      <c r="O246" s="4">
        <v>9500</v>
      </c>
      <c r="P246" s="4">
        <v>8450</v>
      </c>
      <c r="Q246" s="4">
        <v>8500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10000</v>
      </c>
      <c r="J247" s="4">
        <v>10000</v>
      </c>
      <c r="K247" s="5">
        <v>8136.1</v>
      </c>
      <c r="L247" s="5">
        <v>1882.88</v>
      </c>
      <c r="M247" s="5">
        <v>3938690000</v>
      </c>
      <c r="N247" s="4">
        <v>155</v>
      </c>
      <c r="O247" s="4">
        <v>9500</v>
      </c>
      <c r="P247" s="4">
        <v>6830</v>
      </c>
      <c r="Q247" s="4">
        <v>8740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10000</v>
      </c>
      <c r="J248" s="4">
        <v>10000</v>
      </c>
      <c r="K248" s="5">
        <v>8229.82</v>
      </c>
      <c r="L248" s="5">
        <v>1816.21</v>
      </c>
      <c r="M248" s="5">
        <v>3671640000</v>
      </c>
      <c r="N248" s="4">
        <v>154</v>
      </c>
      <c r="O248" s="4">
        <v>9500</v>
      </c>
      <c r="P248" s="4">
        <v>8970</v>
      </c>
      <c r="Q248" s="4">
        <v>8780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10000</v>
      </c>
      <c r="J249" s="4">
        <v>10000</v>
      </c>
      <c r="K249" s="5">
        <v>8315.4599999999991</v>
      </c>
      <c r="L249" s="5">
        <v>1755.56</v>
      </c>
      <c r="M249" s="5">
        <v>3395680000</v>
      </c>
      <c r="N249" s="4">
        <v>154</v>
      </c>
      <c r="O249" s="4">
        <v>9500</v>
      </c>
      <c r="P249" s="4">
        <v>9860</v>
      </c>
      <c r="Q249" s="4">
        <v>8910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10000</v>
      </c>
      <c r="J250" s="4">
        <v>10000</v>
      </c>
      <c r="K250" s="5">
        <v>8417.08</v>
      </c>
      <c r="L250" s="5">
        <v>1671.45</v>
      </c>
      <c r="M250" s="5">
        <v>3186160000</v>
      </c>
      <c r="N250" s="4">
        <v>148</v>
      </c>
      <c r="O250" s="4">
        <v>9500</v>
      </c>
      <c r="P250" s="4">
        <v>9860</v>
      </c>
      <c r="Q250" s="4">
        <v>9040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10000</v>
      </c>
      <c r="J251" s="4">
        <v>10000</v>
      </c>
      <c r="K251" s="5">
        <v>8485.64</v>
      </c>
      <c r="L251" s="5">
        <v>1602.81</v>
      </c>
      <c r="M251" s="5">
        <v>3083950000</v>
      </c>
      <c r="N251" s="4">
        <v>149</v>
      </c>
      <c r="O251" s="4">
        <v>9500</v>
      </c>
      <c r="P251" s="4">
        <v>3990</v>
      </c>
      <c r="Q251" s="4">
        <v>9140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10000</v>
      </c>
      <c r="J252" s="4">
        <v>10000</v>
      </c>
      <c r="K252" s="5">
        <v>8575.42</v>
      </c>
      <c r="L252" s="5">
        <v>1555.02</v>
      </c>
      <c r="M252" s="5">
        <v>3001520000</v>
      </c>
      <c r="N252" s="4">
        <v>145</v>
      </c>
      <c r="O252" s="4">
        <v>9500</v>
      </c>
      <c r="P252" s="4">
        <v>6560</v>
      </c>
      <c r="Q252" s="4">
        <v>9220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10000</v>
      </c>
      <c r="J253" s="4">
        <v>10000</v>
      </c>
      <c r="K253" s="5">
        <v>8652.48</v>
      </c>
      <c r="L253" s="5">
        <v>1464.62</v>
      </c>
      <c r="M253" s="5">
        <v>2903250000</v>
      </c>
      <c r="N253" s="4">
        <v>142</v>
      </c>
      <c r="O253" s="4">
        <v>9500</v>
      </c>
      <c r="P253" s="4">
        <v>8990</v>
      </c>
      <c r="Q253" s="4">
        <v>9290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10000</v>
      </c>
      <c r="J254" s="4">
        <v>10000</v>
      </c>
      <c r="K254" s="5">
        <v>8762.23</v>
      </c>
      <c r="L254" s="5">
        <v>1384.54</v>
      </c>
      <c r="M254" s="5">
        <v>2766360000</v>
      </c>
      <c r="N254" s="4">
        <v>140</v>
      </c>
      <c r="O254" s="4">
        <v>9500</v>
      </c>
      <c r="P254" s="4">
        <v>9840</v>
      </c>
      <c r="Q254" s="4">
        <v>9360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10000</v>
      </c>
      <c r="J255" s="4">
        <v>10000</v>
      </c>
      <c r="K255" s="5">
        <v>8839.49</v>
      </c>
      <c r="L255" s="5">
        <v>1331.06</v>
      </c>
      <c r="M255" s="5">
        <v>2679110000</v>
      </c>
      <c r="N255" s="4">
        <v>139</v>
      </c>
      <c r="O255" s="4">
        <v>9500</v>
      </c>
      <c r="P255" s="4">
        <v>7660</v>
      </c>
      <c r="Q255" s="4">
        <v>9400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10000</v>
      </c>
      <c r="J256" s="4">
        <v>10000</v>
      </c>
      <c r="K256" s="5">
        <v>8911.32</v>
      </c>
      <c r="L256" s="5">
        <v>1283.1199999999999</v>
      </c>
      <c r="M256" s="5">
        <v>2606360000</v>
      </c>
      <c r="N256" s="4">
        <v>140</v>
      </c>
      <c r="O256" s="4">
        <v>9500</v>
      </c>
      <c r="P256" s="4">
        <v>9750</v>
      </c>
      <c r="Q256" s="4">
        <v>9470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10000</v>
      </c>
      <c r="J257" s="4">
        <v>10000</v>
      </c>
      <c r="K257" s="5">
        <v>8979.77</v>
      </c>
      <c r="L257" s="5">
        <v>1217.8900000000001</v>
      </c>
      <c r="M257" s="5">
        <v>2535480000</v>
      </c>
      <c r="N257" s="4">
        <v>138</v>
      </c>
      <c r="O257" s="4">
        <v>9500</v>
      </c>
      <c r="P257" s="4">
        <v>6650</v>
      </c>
      <c r="Q257" s="4">
        <v>9500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10000</v>
      </c>
      <c r="J258" s="4">
        <v>10000</v>
      </c>
      <c r="K258" s="5">
        <v>9028.18</v>
      </c>
      <c r="L258" s="5">
        <v>1151.8800000000001</v>
      </c>
      <c r="M258" s="5">
        <v>2488880000</v>
      </c>
      <c r="N258" s="4">
        <v>134</v>
      </c>
      <c r="O258" s="4">
        <v>9500</v>
      </c>
      <c r="P258" s="4">
        <v>7282</v>
      </c>
      <c r="Q258" s="4">
        <v>9500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10000</v>
      </c>
      <c r="J259" s="4">
        <v>10000</v>
      </c>
      <c r="K259" s="5">
        <v>9082.48</v>
      </c>
      <c r="L259" s="5">
        <v>1072.6300000000001</v>
      </c>
      <c r="M259" s="5">
        <v>2415120000</v>
      </c>
      <c r="N259" s="4">
        <v>128</v>
      </c>
      <c r="O259" s="4">
        <v>9500</v>
      </c>
      <c r="P259" s="4">
        <v>7180</v>
      </c>
      <c r="Q259" s="4">
        <v>9500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10000</v>
      </c>
      <c r="J260" s="4">
        <v>10000</v>
      </c>
      <c r="K260" s="5">
        <v>9135.01</v>
      </c>
      <c r="L260" s="5">
        <v>994.97799999999995</v>
      </c>
      <c r="M260" s="5">
        <v>2349100000</v>
      </c>
      <c r="N260" s="4">
        <v>124</v>
      </c>
      <c r="O260" s="4">
        <v>9500</v>
      </c>
      <c r="P260" s="4">
        <v>7470</v>
      </c>
      <c r="Q260" s="4">
        <v>9500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10000</v>
      </c>
      <c r="J261" s="4">
        <v>10000</v>
      </c>
      <c r="K261" s="5">
        <v>9180.83</v>
      </c>
      <c r="L261" s="5">
        <v>926.67</v>
      </c>
      <c r="M261" s="5">
        <v>2301070000</v>
      </c>
      <c r="N261" s="4">
        <v>123</v>
      </c>
      <c r="O261" s="4">
        <v>9500</v>
      </c>
      <c r="P261" s="4">
        <v>9340</v>
      </c>
      <c r="Q261" s="4">
        <v>9500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10000</v>
      </c>
      <c r="J262" s="4">
        <v>10000</v>
      </c>
      <c r="K262" s="5">
        <v>9213.84</v>
      </c>
      <c r="L262" s="5">
        <v>890.56600000000003</v>
      </c>
      <c r="M262" s="5">
        <v>2276290000</v>
      </c>
      <c r="N262" s="4">
        <v>120</v>
      </c>
      <c r="O262" s="4">
        <v>9500</v>
      </c>
      <c r="P262" s="4">
        <v>6822</v>
      </c>
      <c r="Q262" s="4">
        <v>9500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10000</v>
      </c>
      <c r="J263" s="4">
        <v>10000</v>
      </c>
      <c r="K263" s="5">
        <v>9244.4599999999991</v>
      </c>
      <c r="L263" s="5">
        <v>849.45399999999995</v>
      </c>
      <c r="M263" s="5">
        <v>2253200000</v>
      </c>
      <c r="N263" s="4">
        <v>114</v>
      </c>
      <c r="O263" s="4">
        <v>9500</v>
      </c>
      <c r="P263" s="4">
        <v>8670</v>
      </c>
      <c r="Q263" s="4">
        <v>9500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10000</v>
      </c>
      <c r="J264" s="4">
        <v>10000</v>
      </c>
      <c r="K264" s="5">
        <v>9276.89</v>
      </c>
      <c r="L264" s="5">
        <v>770.14800000000002</v>
      </c>
      <c r="M264" s="5">
        <v>2231260000</v>
      </c>
      <c r="N264" s="4">
        <v>115</v>
      </c>
      <c r="O264" s="4">
        <v>9500</v>
      </c>
      <c r="P264" s="4">
        <v>7080</v>
      </c>
      <c r="Q264" s="4">
        <v>9500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10000</v>
      </c>
      <c r="J265" s="4">
        <v>10000</v>
      </c>
      <c r="K265" s="5">
        <v>9298.02</v>
      </c>
      <c r="L265" s="5">
        <v>731.48</v>
      </c>
      <c r="M265" s="5">
        <v>2191190000</v>
      </c>
      <c r="N265" s="4">
        <v>112</v>
      </c>
      <c r="O265" s="4">
        <v>9500</v>
      </c>
      <c r="P265" s="4">
        <v>8090</v>
      </c>
      <c r="Q265" s="4">
        <v>9500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10000</v>
      </c>
      <c r="J266" s="4">
        <v>10000</v>
      </c>
      <c r="K266" s="5">
        <v>9308.4</v>
      </c>
      <c r="L266" s="5">
        <v>687.68899999999996</v>
      </c>
      <c r="M266" s="5">
        <v>2168170000</v>
      </c>
      <c r="N266" s="4">
        <v>114</v>
      </c>
      <c r="O266" s="4">
        <v>9500</v>
      </c>
      <c r="P266" s="4">
        <v>5940</v>
      </c>
      <c r="Q266" s="4">
        <v>9500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10000</v>
      </c>
      <c r="J267" s="4">
        <v>10000</v>
      </c>
      <c r="K267" s="5">
        <v>9320.1299999999992</v>
      </c>
      <c r="L267" s="5">
        <v>658.22</v>
      </c>
      <c r="M267" s="5">
        <v>2122020000</v>
      </c>
      <c r="N267" s="4">
        <v>109</v>
      </c>
      <c r="O267" s="4">
        <v>9500</v>
      </c>
      <c r="P267" s="4">
        <v>9490</v>
      </c>
      <c r="Q267" s="4">
        <v>9500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10000</v>
      </c>
      <c r="J268" s="4">
        <v>10000</v>
      </c>
      <c r="K268" s="5">
        <v>9333.07</v>
      </c>
      <c r="L268" s="5">
        <v>622.96799999999996</v>
      </c>
      <c r="M268" s="5">
        <v>2067950000</v>
      </c>
      <c r="N268" s="4">
        <v>108</v>
      </c>
      <c r="O268" s="4">
        <v>9500</v>
      </c>
      <c r="P268" s="4">
        <v>9730</v>
      </c>
      <c r="Q268" s="4">
        <v>9500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5870</v>
      </c>
      <c r="I269" s="4">
        <v>10000</v>
      </c>
      <c r="J269" s="4">
        <v>4130</v>
      </c>
      <c r="K269" s="5">
        <v>9340.84</v>
      </c>
      <c r="L269" s="5">
        <v>604.58699999999999</v>
      </c>
      <c r="M269" s="5">
        <v>2018280000</v>
      </c>
      <c r="N269" s="4">
        <v>105</v>
      </c>
      <c r="O269" s="4">
        <v>9500</v>
      </c>
      <c r="P269" s="4">
        <v>8740</v>
      </c>
      <c r="Q269" s="4">
        <v>9500</v>
      </c>
    </row>
    <row r="270" spans="5:17">
      <c r="E270" s="4">
        <v>32</v>
      </c>
      <c r="F270" s="4">
        <v>212406</v>
      </c>
      <c r="G270" s="5">
        <v>3.05074E-2</v>
      </c>
      <c r="H270" s="4">
        <v>5870</v>
      </c>
      <c r="I270" s="4">
        <v>10000</v>
      </c>
      <c r="J270" s="4">
        <v>4130</v>
      </c>
      <c r="K270" s="5">
        <v>9341.59</v>
      </c>
      <c r="L270" s="5">
        <v>599.31100000000004</v>
      </c>
      <c r="M270" s="5">
        <v>1984210000</v>
      </c>
      <c r="N270" s="4">
        <v>105</v>
      </c>
      <c r="O270" s="4">
        <v>9500</v>
      </c>
      <c r="P270" s="4">
        <v>8740</v>
      </c>
      <c r="Q270" s="4">
        <v>9500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5870</v>
      </c>
      <c r="I271" s="4">
        <v>10000</v>
      </c>
      <c r="J271" s="4">
        <v>4130</v>
      </c>
      <c r="K271" s="5">
        <v>9342.52</v>
      </c>
      <c r="L271" s="5">
        <v>598.82500000000005</v>
      </c>
      <c r="M271" s="5">
        <v>1952970000</v>
      </c>
      <c r="N271" s="4">
        <v>102</v>
      </c>
      <c r="O271" s="4">
        <v>9500</v>
      </c>
      <c r="P271" s="4">
        <v>9040</v>
      </c>
      <c r="Q271" s="4">
        <v>9500</v>
      </c>
    </row>
    <row r="272" spans="5:17">
      <c r="E272" s="4">
        <v>34</v>
      </c>
      <c r="F272" s="4">
        <v>207640</v>
      </c>
      <c r="G272" s="5">
        <v>2.98228E-2</v>
      </c>
      <c r="H272" s="4">
        <v>5870</v>
      </c>
      <c r="I272" s="4">
        <v>10000</v>
      </c>
      <c r="J272" s="4">
        <v>4130</v>
      </c>
      <c r="K272" s="5">
        <v>9341.39</v>
      </c>
      <c r="L272" s="5">
        <v>594.87400000000002</v>
      </c>
      <c r="M272" s="5">
        <v>1939650000</v>
      </c>
      <c r="N272" s="4">
        <v>101</v>
      </c>
      <c r="O272" s="4">
        <v>9500</v>
      </c>
      <c r="P272" s="4">
        <v>7192</v>
      </c>
      <c r="Q272" s="4">
        <v>9500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5870</v>
      </c>
      <c r="I273" s="4">
        <v>10000</v>
      </c>
      <c r="J273" s="4">
        <v>4130</v>
      </c>
      <c r="K273" s="5">
        <v>9336.5400000000009</v>
      </c>
      <c r="L273" s="5">
        <v>600.68299999999999</v>
      </c>
      <c r="M273" s="5">
        <v>1925140000</v>
      </c>
      <c r="N273" s="4">
        <v>103</v>
      </c>
      <c r="O273" s="4">
        <v>9500</v>
      </c>
      <c r="P273" s="4">
        <v>9310</v>
      </c>
      <c r="Q273" s="4">
        <v>9500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5870</v>
      </c>
      <c r="I274" s="4">
        <v>10000</v>
      </c>
      <c r="J274" s="4">
        <v>4130</v>
      </c>
      <c r="K274" s="5">
        <v>9327.85</v>
      </c>
      <c r="L274" s="5">
        <v>601.39</v>
      </c>
      <c r="M274" s="5">
        <v>1897620000</v>
      </c>
      <c r="N274" s="4">
        <v>102</v>
      </c>
      <c r="O274" s="4">
        <v>9500</v>
      </c>
      <c r="P274" s="4">
        <v>7192</v>
      </c>
      <c r="Q274" s="4">
        <v>9500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5870</v>
      </c>
      <c r="I275" s="4">
        <v>10000</v>
      </c>
      <c r="J275" s="4">
        <v>4130</v>
      </c>
      <c r="K275" s="5">
        <v>9321.2199999999993</v>
      </c>
      <c r="L275" s="5">
        <v>599.48599999999999</v>
      </c>
      <c r="M275" s="5">
        <v>1867830000</v>
      </c>
      <c r="N275" s="4">
        <v>100</v>
      </c>
      <c r="O275" s="4">
        <v>9500</v>
      </c>
      <c r="P275" s="4">
        <v>7192</v>
      </c>
      <c r="Q275" s="4">
        <v>9500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5870</v>
      </c>
      <c r="I276" s="4">
        <v>10000</v>
      </c>
      <c r="J276" s="4">
        <v>4130</v>
      </c>
      <c r="K276" s="5">
        <v>9314.59</v>
      </c>
      <c r="L276" s="5">
        <v>596.495</v>
      </c>
      <c r="M276" s="5">
        <v>1824160000</v>
      </c>
      <c r="N276" s="4">
        <v>100</v>
      </c>
      <c r="O276" s="4">
        <v>9500</v>
      </c>
      <c r="P276" s="4">
        <v>7192</v>
      </c>
      <c r="Q276" s="4">
        <v>9500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5870</v>
      </c>
      <c r="I277" s="4">
        <v>10000</v>
      </c>
      <c r="J277" s="4">
        <v>4130</v>
      </c>
      <c r="K277" s="5">
        <v>9308.1</v>
      </c>
      <c r="L277" s="5">
        <v>596.77200000000005</v>
      </c>
      <c r="M277" s="5">
        <v>1773170000</v>
      </c>
      <c r="N277" s="4">
        <v>99</v>
      </c>
      <c r="O277" s="4">
        <v>9500</v>
      </c>
      <c r="P277" s="4">
        <v>9470</v>
      </c>
      <c r="Q277" s="4">
        <v>9500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5870</v>
      </c>
      <c r="I278" s="4">
        <v>10000</v>
      </c>
      <c r="J278" s="4">
        <v>4130</v>
      </c>
      <c r="K278" s="5">
        <v>9300.52</v>
      </c>
      <c r="L278" s="5">
        <v>596.87199999999996</v>
      </c>
      <c r="M278" s="5">
        <v>1738160000</v>
      </c>
      <c r="N278" s="4">
        <v>98</v>
      </c>
      <c r="O278" s="4">
        <v>9500</v>
      </c>
      <c r="P278" s="4">
        <v>9470</v>
      </c>
      <c r="Q278" s="4">
        <v>9500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5870</v>
      </c>
      <c r="I279" s="4">
        <v>9990</v>
      </c>
      <c r="J279" s="4">
        <v>4120</v>
      </c>
      <c r="K279" s="5">
        <v>9298.01</v>
      </c>
      <c r="L279" s="5">
        <v>588.70699999999999</v>
      </c>
      <c r="M279" s="5">
        <v>1678620000</v>
      </c>
      <c r="N279" s="4">
        <v>95</v>
      </c>
      <c r="O279" s="4">
        <v>9500</v>
      </c>
      <c r="P279" s="4">
        <v>9400</v>
      </c>
      <c r="Q279" s="4">
        <v>9500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5870</v>
      </c>
      <c r="I280" s="4">
        <v>9990</v>
      </c>
      <c r="J280" s="4">
        <v>4120</v>
      </c>
      <c r="K280" s="5">
        <v>9299.0300000000007</v>
      </c>
      <c r="L280" s="5">
        <v>576.274</v>
      </c>
      <c r="M280" s="5">
        <v>1609030000</v>
      </c>
      <c r="N280" s="4">
        <v>91</v>
      </c>
      <c r="O280" s="4">
        <v>9500</v>
      </c>
      <c r="P280" s="4">
        <v>9920</v>
      </c>
      <c r="Q280" s="4">
        <v>9500</v>
      </c>
    </row>
    <row r="281" spans="5:17">
      <c r="E281" s="4">
        <v>43</v>
      </c>
      <c r="F281" s="4">
        <v>165879</v>
      </c>
      <c r="G281" s="5">
        <v>2.38248E-2</v>
      </c>
      <c r="H281" s="4">
        <v>5870</v>
      </c>
      <c r="I281" s="4">
        <v>9990</v>
      </c>
      <c r="J281" s="4">
        <v>4120</v>
      </c>
      <c r="K281" s="5">
        <v>9293.6</v>
      </c>
      <c r="L281" s="5">
        <v>574.00900000000001</v>
      </c>
      <c r="M281" s="5">
        <v>1541610000</v>
      </c>
      <c r="N281" s="4">
        <v>91</v>
      </c>
      <c r="O281" s="4">
        <v>9500</v>
      </c>
      <c r="P281" s="4">
        <v>8910</v>
      </c>
      <c r="Q281" s="4">
        <v>9500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7420</v>
      </c>
      <c r="I282" s="4">
        <v>9990</v>
      </c>
      <c r="J282" s="4">
        <v>2570</v>
      </c>
      <c r="K282" s="5">
        <v>9283</v>
      </c>
      <c r="L282" s="5">
        <v>578.42700000000002</v>
      </c>
      <c r="M282" s="5">
        <v>1479260000</v>
      </c>
      <c r="N282" s="4">
        <v>85</v>
      </c>
      <c r="O282" s="4">
        <v>9500</v>
      </c>
      <c r="P282" s="4">
        <v>9920</v>
      </c>
      <c r="Q282" s="4">
        <v>9500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7420</v>
      </c>
      <c r="I283" s="4">
        <v>9990</v>
      </c>
      <c r="J283" s="4">
        <v>2570</v>
      </c>
      <c r="K283" s="5">
        <v>9266.6200000000008</v>
      </c>
      <c r="L283" s="5">
        <v>583.40899999999999</v>
      </c>
      <c r="M283" s="5">
        <v>1411980000</v>
      </c>
      <c r="N283" s="4">
        <v>85</v>
      </c>
      <c r="O283" s="4">
        <v>9500</v>
      </c>
      <c r="P283" s="4">
        <v>9360</v>
      </c>
      <c r="Q283" s="4">
        <v>9500</v>
      </c>
    </row>
    <row r="284" spans="5:17">
      <c r="E284" s="4">
        <v>46</v>
      </c>
      <c r="F284" s="4">
        <v>144773</v>
      </c>
      <c r="G284" s="5">
        <v>2.07934E-2</v>
      </c>
      <c r="H284" s="4">
        <v>7420</v>
      </c>
      <c r="I284" s="4">
        <v>9990</v>
      </c>
      <c r="J284" s="4">
        <v>2570</v>
      </c>
      <c r="K284" s="5">
        <v>9247</v>
      </c>
      <c r="L284" s="5">
        <v>591.75099999999998</v>
      </c>
      <c r="M284" s="5">
        <v>1338720000</v>
      </c>
      <c r="N284" s="4">
        <v>84</v>
      </c>
      <c r="O284" s="4">
        <v>9500</v>
      </c>
      <c r="P284" s="4">
        <v>9900</v>
      </c>
      <c r="Q284" s="4">
        <v>9500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7420</v>
      </c>
      <c r="I285" s="4">
        <v>9990</v>
      </c>
      <c r="J285" s="4">
        <v>2570</v>
      </c>
      <c r="K285" s="5">
        <v>9227.44</v>
      </c>
      <c r="L285" s="5">
        <v>596.11400000000003</v>
      </c>
      <c r="M285" s="5">
        <v>1274090000</v>
      </c>
      <c r="N285" s="4">
        <v>83</v>
      </c>
      <c r="O285" s="4">
        <v>9500</v>
      </c>
      <c r="P285" s="4">
        <v>7850</v>
      </c>
      <c r="Q285" s="4">
        <v>9500</v>
      </c>
    </row>
    <row r="286" spans="5:17">
      <c r="E286" s="4">
        <v>48</v>
      </c>
      <c r="F286" s="4">
        <v>130322</v>
      </c>
      <c r="G286" s="5">
        <v>1.87178E-2</v>
      </c>
      <c r="H286" s="4">
        <v>7420</v>
      </c>
      <c r="I286" s="4">
        <v>9990</v>
      </c>
      <c r="J286" s="4">
        <v>2570</v>
      </c>
      <c r="K286" s="5">
        <v>9210.0499999999993</v>
      </c>
      <c r="L286" s="5">
        <v>598.01099999999997</v>
      </c>
      <c r="M286" s="5">
        <v>1200270000</v>
      </c>
      <c r="N286" s="4">
        <v>80</v>
      </c>
      <c r="O286" s="4">
        <v>9500</v>
      </c>
      <c r="P286" s="4">
        <v>9980</v>
      </c>
      <c r="Q286" s="4">
        <v>9480</v>
      </c>
    </row>
    <row r="287" spans="5:17">
      <c r="E287" s="4">
        <v>49</v>
      </c>
      <c r="F287" s="4">
        <v>123826</v>
      </c>
      <c r="G287" s="5">
        <v>1.77848E-2</v>
      </c>
      <c r="H287" s="4">
        <v>7420</v>
      </c>
      <c r="I287" s="4">
        <v>9990</v>
      </c>
      <c r="J287" s="4">
        <v>2570</v>
      </c>
      <c r="K287" s="5">
        <v>9190.59</v>
      </c>
      <c r="L287" s="5">
        <v>603.827</v>
      </c>
      <c r="M287" s="5">
        <v>1138030000</v>
      </c>
      <c r="N287" s="4">
        <v>77</v>
      </c>
      <c r="O287" s="4">
        <v>9500</v>
      </c>
      <c r="P287" s="4">
        <v>9600</v>
      </c>
      <c r="Q287" s="4">
        <v>9440</v>
      </c>
    </row>
    <row r="288" spans="5:17">
      <c r="E288" s="4">
        <v>50</v>
      </c>
      <c r="F288" s="4">
        <v>118095</v>
      </c>
      <c r="G288" s="5">
        <v>1.69617E-2</v>
      </c>
      <c r="H288" s="4">
        <v>7420</v>
      </c>
      <c r="I288" s="4">
        <v>9990</v>
      </c>
      <c r="J288" s="4">
        <v>2570</v>
      </c>
      <c r="K288" s="5">
        <v>9181.9500000000007</v>
      </c>
      <c r="L288" s="5">
        <v>599.62400000000002</v>
      </c>
      <c r="M288" s="5">
        <v>1084340000</v>
      </c>
      <c r="N288" s="4">
        <v>74</v>
      </c>
      <c r="O288" s="4">
        <v>9500</v>
      </c>
      <c r="P288" s="4">
        <v>9920</v>
      </c>
      <c r="Q288" s="4">
        <v>9310</v>
      </c>
    </row>
    <row r="289" spans="5:17">
      <c r="E289" s="4">
        <v>51</v>
      </c>
      <c r="F289" s="4">
        <v>114796</v>
      </c>
      <c r="G289" s="5">
        <v>1.64879E-2</v>
      </c>
      <c r="H289" s="4">
        <v>7550</v>
      </c>
      <c r="I289" s="4">
        <v>9990</v>
      </c>
      <c r="J289" s="4">
        <v>2440</v>
      </c>
      <c r="K289" s="5">
        <v>9168.0499999999993</v>
      </c>
      <c r="L289" s="5">
        <v>604.81299999999999</v>
      </c>
      <c r="M289" s="5">
        <v>1052460000</v>
      </c>
      <c r="N289" s="4">
        <v>71</v>
      </c>
      <c r="O289" s="4">
        <v>9500</v>
      </c>
      <c r="P289" s="4">
        <v>9320</v>
      </c>
      <c r="Q289" s="4">
        <v>9290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7550</v>
      </c>
      <c r="I290" s="4">
        <v>9990</v>
      </c>
      <c r="J290" s="4">
        <v>2440</v>
      </c>
      <c r="K290" s="5">
        <v>9153.2999999999993</v>
      </c>
      <c r="L290" s="5">
        <v>607.34900000000005</v>
      </c>
      <c r="M290" s="5">
        <v>1019430000</v>
      </c>
      <c r="N290" s="4">
        <v>68</v>
      </c>
      <c r="O290" s="4">
        <v>9500</v>
      </c>
      <c r="P290" s="4">
        <v>9880</v>
      </c>
      <c r="Q290" s="4">
        <v>9290</v>
      </c>
    </row>
    <row r="291" spans="5:17">
      <c r="E291" s="4">
        <v>53</v>
      </c>
      <c r="F291" s="4">
        <v>105587</v>
      </c>
      <c r="G291" s="5">
        <v>1.51652E-2</v>
      </c>
      <c r="H291" s="4">
        <v>7550</v>
      </c>
      <c r="I291" s="4">
        <v>9990</v>
      </c>
      <c r="J291" s="4">
        <v>2440</v>
      </c>
      <c r="K291" s="5">
        <v>9141.7900000000009</v>
      </c>
      <c r="L291" s="5">
        <v>613.25699999999995</v>
      </c>
      <c r="M291" s="5">
        <v>965254000</v>
      </c>
      <c r="N291" s="4">
        <v>65</v>
      </c>
      <c r="O291" s="4">
        <v>9840</v>
      </c>
      <c r="P291" s="4">
        <v>8570</v>
      </c>
      <c r="Q291" s="4">
        <v>9270</v>
      </c>
    </row>
    <row r="292" spans="5:17">
      <c r="E292" s="4">
        <v>54</v>
      </c>
      <c r="F292" s="4">
        <v>99403</v>
      </c>
      <c r="G292" s="5">
        <v>1.4277E-2</v>
      </c>
      <c r="H292" s="4">
        <v>7550</v>
      </c>
      <c r="I292" s="4">
        <v>9990</v>
      </c>
      <c r="J292" s="4">
        <v>2440</v>
      </c>
      <c r="K292" s="5">
        <v>9133.94</v>
      </c>
      <c r="L292" s="5">
        <v>613</v>
      </c>
      <c r="M292" s="5">
        <v>907941000</v>
      </c>
      <c r="N292" s="4">
        <v>61</v>
      </c>
      <c r="O292" s="4">
        <v>9840</v>
      </c>
      <c r="P292" s="4">
        <v>9110</v>
      </c>
      <c r="Q292" s="4">
        <v>9270</v>
      </c>
    </row>
    <row r="293" spans="5:17">
      <c r="E293" s="4">
        <v>55</v>
      </c>
      <c r="F293" s="4">
        <v>92018</v>
      </c>
      <c r="G293" s="5">
        <v>1.32163E-2</v>
      </c>
      <c r="H293" s="4">
        <v>7550</v>
      </c>
      <c r="I293" s="4">
        <v>9990</v>
      </c>
      <c r="J293" s="4">
        <v>2440</v>
      </c>
      <c r="K293" s="5">
        <v>9122.2099999999991</v>
      </c>
      <c r="L293" s="5">
        <v>620.27</v>
      </c>
      <c r="M293" s="5">
        <v>839407000</v>
      </c>
      <c r="N293" s="4">
        <v>61</v>
      </c>
      <c r="O293" s="4">
        <v>9840</v>
      </c>
      <c r="P293" s="4">
        <v>9110</v>
      </c>
      <c r="Q293" s="4">
        <v>9270</v>
      </c>
    </row>
    <row r="294" spans="5:17">
      <c r="E294" s="4">
        <v>56</v>
      </c>
      <c r="F294" s="4">
        <v>84737</v>
      </c>
      <c r="G294" s="5">
        <v>1.21706E-2</v>
      </c>
      <c r="H294" s="4">
        <v>7550</v>
      </c>
      <c r="I294" s="4">
        <v>9990</v>
      </c>
      <c r="J294" s="4">
        <v>2440</v>
      </c>
      <c r="K294" s="5">
        <v>9113.41</v>
      </c>
      <c r="L294" s="5">
        <v>628.93100000000004</v>
      </c>
      <c r="M294" s="5">
        <v>772243000</v>
      </c>
      <c r="N294" s="4">
        <v>58</v>
      </c>
      <c r="O294" s="4">
        <v>9840</v>
      </c>
      <c r="P294" s="4">
        <v>9110</v>
      </c>
      <c r="Q294" s="4">
        <v>9270</v>
      </c>
    </row>
    <row r="295" spans="5:17">
      <c r="E295" s="4">
        <v>57</v>
      </c>
      <c r="F295" s="4">
        <v>77854</v>
      </c>
      <c r="G295" s="5">
        <v>1.1181999999999999E-2</v>
      </c>
      <c r="H295" s="4">
        <v>7550</v>
      </c>
      <c r="I295" s="4">
        <v>9990</v>
      </c>
      <c r="J295" s="4">
        <v>2440</v>
      </c>
      <c r="K295" s="5">
        <v>9105.3799999999992</v>
      </c>
      <c r="L295" s="5">
        <v>629.07399999999996</v>
      </c>
      <c r="M295" s="5">
        <v>708890000</v>
      </c>
      <c r="N295" s="4">
        <v>56</v>
      </c>
      <c r="O295" s="4">
        <v>9840</v>
      </c>
      <c r="P295" s="4">
        <v>9860</v>
      </c>
      <c r="Q295" s="4">
        <v>9240</v>
      </c>
    </row>
    <row r="296" spans="5:17">
      <c r="E296" s="4">
        <v>58</v>
      </c>
      <c r="F296" s="4">
        <v>71855</v>
      </c>
      <c r="G296" s="5">
        <v>1.03204E-2</v>
      </c>
      <c r="H296" s="4">
        <v>7550</v>
      </c>
      <c r="I296" s="4">
        <v>9990</v>
      </c>
      <c r="J296" s="4">
        <v>2440</v>
      </c>
      <c r="K296" s="5">
        <v>9100.11</v>
      </c>
      <c r="L296" s="5">
        <v>631.89599999999996</v>
      </c>
      <c r="M296" s="5">
        <v>653889000</v>
      </c>
      <c r="N296" s="4">
        <v>55</v>
      </c>
      <c r="O296" s="4">
        <v>9840</v>
      </c>
      <c r="P296" s="4">
        <v>9250</v>
      </c>
      <c r="Q296" s="4">
        <v>9240</v>
      </c>
    </row>
    <row r="297" spans="5:17">
      <c r="E297" s="4">
        <v>59</v>
      </c>
      <c r="F297" s="4">
        <v>64621</v>
      </c>
      <c r="G297" s="5">
        <v>9.2813600000000007E-3</v>
      </c>
      <c r="H297" s="4">
        <v>7550</v>
      </c>
      <c r="I297" s="4">
        <v>9990</v>
      </c>
      <c r="J297" s="4">
        <v>2440</v>
      </c>
      <c r="K297" s="5">
        <v>9097.64</v>
      </c>
      <c r="L297" s="5">
        <v>628.30999999999995</v>
      </c>
      <c r="M297" s="5">
        <v>587899000</v>
      </c>
      <c r="N297" s="4">
        <v>53</v>
      </c>
      <c r="O297" s="4">
        <v>9840</v>
      </c>
      <c r="P297" s="4">
        <v>7550</v>
      </c>
      <c r="Q297" s="4">
        <v>9240</v>
      </c>
    </row>
    <row r="298" spans="5:17">
      <c r="E298" s="4">
        <v>60</v>
      </c>
      <c r="F298" s="4">
        <v>57162</v>
      </c>
      <c r="G298" s="5">
        <v>8.21004E-3</v>
      </c>
      <c r="H298" s="4">
        <v>7590</v>
      </c>
      <c r="I298" s="4">
        <v>9930</v>
      </c>
      <c r="J298" s="4">
        <v>2340</v>
      </c>
      <c r="K298" s="5">
        <v>9102.74</v>
      </c>
      <c r="L298" s="5">
        <v>628.20699999999999</v>
      </c>
      <c r="M298" s="5">
        <v>520331000</v>
      </c>
      <c r="N298" s="4">
        <v>49</v>
      </c>
      <c r="O298" s="4">
        <v>9840</v>
      </c>
      <c r="P298" s="4">
        <v>9830</v>
      </c>
      <c r="Q298" s="4">
        <v>9240</v>
      </c>
    </row>
    <row r="299" spans="5:17">
      <c r="E299" s="4">
        <v>61</v>
      </c>
      <c r="F299" s="4">
        <v>49337</v>
      </c>
      <c r="G299" s="5">
        <v>7.0861500000000003E-3</v>
      </c>
      <c r="H299" s="4">
        <v>7590</v>
      </c>
      <c r="I299" s="4">
        <v>9930</v>
      </c>
      <c r="J299" s="4">
        <v>2340</v>
      </c>
      <c r="K299" s="5">
        <v>9109.9500000000007</v>
      </c>
      <c r="L299" s="5">
        <v>633.65099999999995</v>
      </c>
      <c r="M299" s="5">
        <v>449457000</v>
      </c>
      <c r="N299" s="4">
        <v>46</v>
      </c>
      <c r="O299" s="4">
        <v>9840</v>
      </c>
      <c r="P299" s="4">
        <v>9060</v>
      </c>
      <c r="Q299" s="4">
        <v>9240</v>
      </c>
    </row>
    <row r="300" spans="5:17">
      <c r="E300" s="4">
        <v>62</v>
      </c>
      <c r="F300" s="4">
        <v>42776</v>
      </c>
      <c r="G300" s="5">
        <v>6.1438100000000004E-3</v>
      </c>
      <c r="H300" s="4">
        <v>7590</v>
      </c>
      <c r="I300" s="4">
        <v>9930</v>
      </c>
      <c r="J300" s="4">
        <v>2340</v>
      </c>
      <c r="K300" s="5">
        <v>9098.7099999999991</v>
      </c>
      <c r="L300" s="5">
        <v>637.08900000000006</v>
      </c>
      <c r="M300" s="5">
        <v>389206000</v>
      </c>
      <c r="N300" s="4">
        <v>44</v>
      </c>
      <c r="O300" s="4">
        <v>9840</v>
      </c>
      <c r="P300" s="4">
        <v>9540</v>
      </c>
      <c r="Q300" s="4">
        <v>9240</v>
      </c>
    </row>
    <row r="301" spans="5:17">
      <c r="E301" s="4">
        <v>63</v>
      </c>
      <c r="F301" s="4">
        <v>35511</v>
      </c>
      <c r="G301" s="5">
        <v>5.10036E-3</v>
      </c>
      <c r="H301" s="4">
        <v>7590</v>
      </c>
      <c r="I301" s="4">
        <v>9840</v>
      </c>
      <c r="J301" s="4">
        <v>2250</v>
      </c>
      <c r="K301" s="5">
        <v>9083.4</v>
      </c>
      <c r="L301" s="5">
        <v>647.88400000000001</v>
      </c>
      <c r="M301" s="5">
        <v>322561000</v>
      </c>
      <c r="N301" s="4">
        <v>41</v>
      </c>
      <c r="O301" s="4">
        <v>9840</v>
      </c>
      <c r="P301" s="4">
        <v>9020</v>
      </c>
      <c r="Q301" s="4">
        <v>9240</v>
      </c>
    </row>
    <row r="302" spans="5:17">
      <c r="E302" s="4">
        <v>64</v>
      </c>
      <c r="F302" s="4">
        <v>29543</v>
      </c>
      <c r="G302" s="5">
        <v>4.24319E-3</v>
      </c>
      <c r="H302" s="4">
        <v>7590</v>
      </c>
      <c r="I302" s="4">
        <v>9840</v>
      </c>
      <c r="J302" s="4">
        <v>2250</v>
      </c>
      <c r="K302" s="5">
        <v>9074.25</v>
      </c>
      <c r="L302" s="5">
        <v>654.64300000000003</v>
      </c>
      <c r="M302" s="5">
        <v>268081000</v>
      </c>
      <c r="N302" s="4">
        <v>41</v>
      </c>
      <c r="O302" s="4">
        <v>9080</v>
      </c>
      <c r="P302" s="4">
        <v>9720</v>
      </c>
      <c r="Q302" s="4">
        <v>9240</v>
      </c>
    </row>
    <row r="303" spans="5:17">
      <c r="E303" s="4">
        <v>65</v>
      </c>
      <c r="F303" s="4">
        <v>23703</v>
      </c>
      <c r="G303" s="5">
        <v>3.4044000000000001E-3</v>
      </c>
      <c r="H303" s="4">
        <v>7590</v>
      </c>
      <c r="I303" s="4">
        <v>9840</v>
      </c>
      <c r="J303" s="4">
        <v>2250</v>
      </c>
      <c r="K303" s="5">
        <v>9060.36</v>
      </c>
      <c r="L303" s="5">
        <v>680.34799999999996</v>
      </c>
      <c r="M303" s="5">
        <v>214758000</v>
      </c>
      <c r="N303" s="4">
        <v>37</v>
      </c>
      <c r="O303" s="4">
        <v>9080</v>
      </c>
      <c r="P303" s="4">
        <v>9650</v>
      </c>
      <c r="Q303" s="4">
        <v>9240</v>
      </c>
    </row>
    <row r="304" spans="5:17">
      <c r="E304" s="4">
        <v>66</v>
      </c>
      <c r="F304" s="4">
        <v>18772</v>
      </c>
      <c r="G304" s="5">
        <v>2.6961799999999998E-3</v>
      </c>
      <c r="H304" s="4">
        <v>7590</v>
      </c>
      <c r="I304" s="4">
        <v>9840</v>
      </c>
      <c r="J304" s="4">
        <v>2250</v>
      </c>
      <c r="K304" s="5">
        <v>9047.92</v>
      </c>
      <c r="L304" s="5">
        <v>698.90599999999995</v>
      </c>
      <c r="M304" s="5">
        <v>169848000</v>
      </c>
      <c r="N304" s="4">
        <v>34</v>
      </c>
      <c r="O304" s="4">
        <v>9790</v>
      </c>
      <c r="P304" s="4">
        <v>8970</v>
      </c>
      <c r="Q304" s="4">
        <v>9240</v>
      </c>
    </row>
    <row r="305" spans="1:17">
      <c r="E305" s="4">
        <v>67</v>
      </c>
      <c r="F305" s="4">
        <v>15198</v>
      </c>
      <c r="G305" s="5">
        <v>2.1828500000000001E-3</v>
      </c>
      <c r="H305" s="4">
        <v>7590</v>
      </c>
      <c r="I305" s="4">
        <v>9840</v>
      </c>
      <c r="J305" s="4">
        <v>2250</v>
      </c>
      <c r="K305" s="5">
        <v>9037.09</v>
      </c>
      <c r="L305" s="5">
        <v>707.59500000000003</v>
      </c>
      <c r="M305" s="5">
        <v>137346000</v>
      </c>
      <c r="N305" s="4">
        <v>29</v>
      </c>
      <c r="O305" s="4">
        <v>7760</v>
      </c>
      <c r="P305" s="4">
        <v>8340</v>
      </c>
      <c r="Q305" s="4">
        <v>9240</v>
      </c>
    </row>
    <row r="306" spans="1:17">
      <c r="E306" s="4">
        <v>68</v>
      </c>
      <c r="F306" s="4">
        <v>11537</v>
      </c>
      <c r="G306" s="5">
        <v>1.6570300000000001E-3</v>
      </c>
      <c r="H306" s="4">
        <v>7590</v>
      </c>
      <c r="I306" s="4">
        <v>9840</v>
      </c>
      <c r="J306" s="4">
        <v>2250</v>
      </c>
      <c r="K306" s="5">
        <v>9045.64</v>
      </c>
      <c r="L306" s="5">
        <v>714.51</v>
      </c>
      <c r="M306" s="5">
        <v>104360000</v>
      </c>
      <c r="N306" s="4">
        <v>27</v>
      </c>
      <c r="O306" s="4">
        <v>7760</v>
      </c>
      <c r="P306" s="4">
        <v>8510</v>
      </c>
      <c r="Q306" s="4">
        <v>9240</v>
      </c>
    </row>
    <row r="307" spans="1:17">
      <c r="E307" s="4">
        <v>69</v>
      </c>
      <c r="F307" s="4">
        <v>8721</v>
      </c>
      <c r="G307" s="5">
        <v>1.2525800000000001E-3</v>
      </c>
      <c r="H307" s="4">
        <v>7590</v>
      </c>
      <c r="I307" s="4">
        <v>9840</v>
      </c>
      <c r="J307" s="4">
        <v>2250</v>
      </c>
      <c r="K307" s="5">
        <v>9041.66</v>
      </c>
      <c r="L307" s="5">
        <v>735.33299999999997</v>
      </c>
      <c r="M307" s="5">
        <v>78852300</v>
      </c>
      <c r="N307" s="4">
        <v>22</v>
      </c>
      <c r="O307" s="4">
        <v>7760</v>
      </c>
      <c r="P307" s="4">
        <v>9580</v>
      </c>
      <c r="Q307" s="4">
        <v>9310</v>
      </c>
    </row>
    <row r="308" spans="1:17">
      <c r="E308" s="4">
        <v>70</v>
      </c>
      <c r="F308" s="4">
        <v>6603</v>
      </c>
      <c r="G308" s="5">
        <v>9.4837299999999997E-4</v>
      </c>
      <c r="H308" s="4">
        <v>7590</v>
      </c>
      <c r="I308" s="4">
        <v>9840</v>
      </c>
      <c r="J308" s="4">
        <v>2250</v>
      </c>
      <c r="K308" s="5">
        <v>9029.76</v>
      </c>
      <c r="L308" s="5">
        <v>773.327</v>
      </c>
      <c r="M308" s="5">
        <v>59623500</v>
      </c>
      <c r="N308" s="4">
        <v>19</v>
      </c>
      <c r="O308" s="4">
        <v>7760</v>
      </c>
      <c r="P308" s="4">
        <v>9050</v>
      </c>
      <c r="Q308" s="4">
        <v>9440</v>
      </c>
    </row>
    <row r="309" spans="1:17">
      <c r="E309" s="4">
        <v>71</v>
      </c>
      <c r="F309" s="4">
        <v>4790</v>
      </c>
      <c r="G309" s="5">
        <v>6.8797599999999997E-4</v>
      </c>
      <c r="H309" s="4">
        <v>7590</v>
      </c>
      <c r="I309" s="4">
        <v>9840</v>
      </c>
      <c r="J309" s="4">
        <v>2250</v>
      </c>
      <c r="K309" s="5">
        <v>8988.3700000000008</v>
      </c>
      <c r="L309" s="5">
        <v>829.21100000000001</v>
      </c>
      <c r="M309" s="5">
        <v>43054300</v>
      </c>
      <c r="N309" s="4">
        <v>19</v>
      </c>
      <c r="O309" s="4">
        <v>7760</v>
      </c>
      <c r="P309" s="4">
        <v>8930</v>
      </c>
      <c r="Q309" s="4">
        <v>9440</v>
      </c>
    </row>
    <row r="310" spans="1:17">
      <c r="E310" s="4">
        <v>72</v>
      </c>
      <c r="F310" s="4">
        <v>3532</v>
      </c>
      <c r="G310" s="5">
        <v>5.0729300000000002E-4</v>
      </c>
      <c r="H310" s="4">
        <v>7590</v>
      </c>
      <c r="I310" s="4">
        <v>9840</v>
      </c>
      <c r="J310" s="4">
        <v>2250</v>
      </c>
      <c r="K310" s="5">
        <v>8949.01</v>
      </c>
      <c r="L310" s="5">
        <v>849.43499999999995</v>
      </c>
      <c r="M310" s="5">
        <v>31607900</v>
      </c>
      <c r="N310" s="4">
        <v>17</v>
      </c>
      <c r="O310" s="4">
        <v>7760</v>
      </c>
      <c r="P310" s="4">
        <v>9050</v>
      </c>
      <c r="Q310" s="4">
        <v>9440</v>
      </c>
    </row>
    <row r="311" spans="1:17">
      <c r="E311" s="4">
        <v>73</v>
      </c>
      <c r="F311" s="4">
        <v>2381</v>
      </c>
      <c r="G311" s="5">
        <v>3.4197699999999998E-4</v>
      </c>
      <c r="H311" s="4">
        <v>7590</v>
      </c>
      <c r="I311" s="4">
        <v>9790</v>
      </c>
      <c r="J311" s="4">
        <v>2200</v>
      </c>
      <c r="K311" s="5">
        <v>8919.5499999999993</v>
      </c>
      <c r="L311" s="5">
        <v>868.48500000000001</v>
      </c>
      <c r="M311" s="5">
        <v>21237500</v>
      </c>
      <c r="N311" s="4">
        <v>9</v>
      </c>
      <c r="O311" s="4">
        <v>7760</v>
      </c>
      <c r="P311" s="4">
        <v>9310</v>
      </c>
      <c r="Q311" s="4">
        <v>9440</v>
      </c>
    </row>
    <row r="312" spans="1:17">
      <c r="E312" s="4">
        <v>74</v>
      </c>
      <c r="F312" s="4">
        <v>1653</v>
      </c>
      <c r="G312" s="5">
        <v>2.3741600000000001E-4</v>
      </c>
      <c r="H312" s="4">
        <v>7760</v>
      </c>
      <c r="I312" s="4">
        <v>9790</v>
      </c>
      <c r="J312" s="4">
        <v>2030</v>
      </c>
      <c r="K312" s="5">
        <v>8822.19</v>
      </c>
      <c r="L312" s="5">
        <v>898.64099999999996</v>
      </c>
      <c r="M312" s="5">
        <v>14583100</v>
      </c>
      <c r="N312" s="4">
        <v>8</v>
      </c>
      <c r="O312" s="4">
        <v>7760</v>
      </c>
      <c r="P312" s="4">
        <v>9310</v>
      </c>
      <c r="Q312" s="4">
        <v>9440</v>
      </c>
    </row>
    <row r="313" spans="1:17">
      <c r="E313" s="4">
        <v>75</v>
      </c>
      <c r="F313" s="4">
        <v>1066</v>
      </c>
      <c r="G313" s="5">
        <v>1.5310700000000001E-4</v>
      </c>
      <c r="H313" s="4">
        <v>7760</v>
      </c>
      <c r="I313" s="4">
        <v>9790</v>
      </c>
      <c r="J313" s="4">
        <v>2030</v>
      </c>
      <c r="K313" s="5">
        <v>8857.94</v>
      </c>
      <c r="L313" s="5">
        <v>911.48199999999997</v>
      </c>
      <c r="M313" s="5">
        <v>9442560</v>
      </c>
      <c r="N313" s="4">
        <v>6</v>
      </c>
      <c r="O313" s="4">
        <v>7760</v>
      </c>
      <c r="P313" s="4">
        <v>9140</v>
      </c>
      <c r="Q313" s="4">
        <v>9440</v>
      </c>
    </row>
    <row r="314" spans="1:17">
      <c r="E314" s="4">
        <v>76</v>
      </c>
      <c r="F314" s="4">
        <v>540</v>
      </c>
      <c r="G314" s="5">
        <v>7.75589E-5</v>
      </c>
      <c r="H314" s="4">
        <v>7760</v>
      </c>
      <c r="I314" s="4">
        <v>9790</v>
      </c>
      <c r="J314" s="4">
        <v>2030</v>
      </c>
      <c r="K314" s="5">
        <v>8797.81</v>
      </c>
      <c r="L314" s="5">
        <v>905.08900000000006</v>
      </c>
      <c r="M314" s="5">
        <v>4750820</v>
      </c>
      <c r="N314" s="4">
        <v>4</v>
      </c>
      <c r="O314" s="4">
        <v>7760</v>
      </c>
      <c r="P314" s="4">
        <v>9510</v>
      </c>
      <c r="Q314" s="4">
        <v>9440</v>
      </c>
    </row>
    <row r="315" spans="1:17">
      <c r="E315" s="4">
        <v>77</v>
      </c>
      <c r="F315" s="4">
        <v>236</v>
      </c>
      <c r="G315" s="5">
        <v>3.3896100000000002E-5</v>
      </c>
      <c r="H315" s="4">
        <v>7760</v>
      </c>
      <c r="I315" s="4">
        <v>9790</v>
      </c>
      <c r="J315" s="4">
        <v>2030</v>
      </c>
      <c r="K315" s="5">
        <v>8660.7999999999993</v>
      </c>
      <c r="L315" s="5">
        <v>874.71400000000006</v>
      </c>
      <c r="M315" s="5">
        <v>2043950</v>
      </c>
      <c r="N315" s="4">
        <v>4</v>
      </c>
      <c r="O315" s="4">
        <v>7760</v>
      </c>
      <c r="P315" s="4">
        <v>9790</v>
      </c>
      <c r="Q315" s="4">
        <v>9440</v>
      </c>
    </row>
    <row r="316" spans="1:17">
      <c r="E316" s="4">
        <v>78</v>
      </c>
      <c r="F316" s="4">
        <v>59</v>
      </c>
      <c r="G316" s="5">
        <v>8.4740200000000002E-6</v>
      </c>
      <c r="H316" s="4">
        <v>7760</v>
      </c>
      <c r="I316" s="4">
        <v>9440</v>
      </c>
      <c r="J316" s="4">
        <v>1680</v>
      </c>
      <c r="K316" s="5">
        <v>8357.9699999999993</v>
      </c>
      <c r="L316" s="5">
        <v>804.375</v>
      </c>
      <c r="M316" s="5">
        <v>493120</v>
      </c>
      <c r="N316" s="4">
        <v>2</v>
      </c>
      <c r="O316" s="4">
        <v>7760</v>
      </c>
      <c r="P316" s="4">
        <v>9440</v>
      </c>
      <c r="Q316" s="4">
        <v>7760</v>
      </c>
    </row>
    <row r="317" spans="1:17">
      <c r="E317" s="4">
        <v>79</v>
      </c>
      <c r="F317" s="4">
        <v>15</v>
      </c>
      <c r="G317" s="5">
        <v>2.1544099999999999E-6</v>
      </c>
      <c r="H317" s="4">
        <v>7760</v>
      </c>
      <c r="I317" s="4">
        <v>7760</v>
      </c>
      <c r="J317" s="4">
        <v>0</v>
      </c>
      <c r="K317" s="5">
        <v>7760</v>
      </c>
      <c r="L317" s="5">
        <v>0</v>
      </c>
      <c r="M317" s="5">
        <v>116400</v>
      </c>
      <c r="N317" s="4">
        <v>1</v>
      </c>
      <c r="O317" s="4">
        <v>7760</v>
      </c>
      <c r="P317" s="4">
        <v>7760</v>
      </c>
      <c r="Q317" s="4">
        <v>7760</v>
      </c>
    </row>
    <row r="318" spans="1:17">
      <c r="A318">
        <v>1992</v>
      </c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9500</v>
      </c>
      <c r="J318" s="4">
        <v>9500</v>
      </c>
      <c r="K318" s="5">
        <v>4454.8999999999996</v>
      </c>
      <c r="L318" s="5">
        <v>2611.04</v>
      </c>
      <c r="M318" s="5">
        <v>22396700000</v>
      </c>
      <c r="N318" s="4">
        <v>156</v>
      </c>
      <c r="O318" s="4">
        <v>2100</v>
      </c>
      <c r="P318" s="4">
        <v>4312</v>
      </c>
      <c r="Q318" s="4">
        <v>5400</v>
      </c>
    </row>
    <row r="319" spans="1:17">
      <c r="E319" s="4">
        <v>2</v>
      </c>
      <c r="F319" s="4">
        <v>1515456</v>
      </c>
      <c r="G319" s="5">
        <v>0.21766099999999999</v>
      </c>
      <c r="H319" s="4">
        <v>0</v>
      </c>
      <c r="I319" s="4">
        <v>9500</v>
      </c>
      <c r="J319" s="4">
        <v>9500</v>
      </c>
      <c r="K319" s="5">
        <v>5634.53</v>
      </c>
      <c r="L319" s="5">
        <v>2000.92</v>
      </c>
      <c r="M319" s="5">
        <v>8538890000</v>
      </c>
      <c r="N319" s="4">
        <v>146</v>
      </c>
      <c r="O319" s="4">
        <v>2100</v>
      </c>
      <c r="P319" s="4">
        <v>6550</v>
      </c>
      <c r="Q319" s="4">
        <v>6260</v>
      </c>
    </row>
    <row r="320" spans="1:17">
      <c r="E320" s="4">
        <v>3</v>
      </c>
      <c r="F320" s="4">
        <v>1099428</v>
      </c>
      <c r="G320" s="5">
        <v>0.15790799999999999</v>
      </c>
      <c r="H320" s="4">
        <v>0</v>
      </c>
      <c r="I320" s="4">
        <v>9500</v>
      </c>
      <c r="J320" s="4">
        <v>9500</v>
      </c>
      <c r="K320" s="5">
        <v>5944.29</v>
      </c>
      <c r="L320" s="5">
        <v>1829.6</v>
      </c>
      <c r="M320" s="5">
        <v>6535320000</v>
      </c>
      <c r="N320" s="4">
        <v>162</v>
      </c>
      <c r="O320" s="4">
        <v>2100</v>
      </c>
      <c r="P320" s="4">
        <v>6080</v>
      </c>
      <c r="Q320" s="4">
        <v>6350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9500</v>
      </c>
      <c r="J321" s="4">
        <v>9500</v>
      </c>
      <c r="K321" s="5">
        <v>5985.09</v>
      </c>
      <c r="L321" s="5">
        <v>1787.38</v>
      </c>
      <c r="M321" s="5">
        <v>5194450000</v>
      </c>
      <c r="N321" s="4">
        <v>172</v>
      </c>
      <c r="O321" s="4">
        <v>2100</v>
      </c>
      <c r="P321" s="4">
        <v>5570</v>
      </c>
      <c r="Q321" s="4">
        <v>6260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9500</v>
      </c>
      <c r="J322" s="4">
        <v>9500</v>
      </c>
      <c r="K322" s="5">
        <v>5986.56</v>
      </c>
      <c r="L322" s="5">
        <v>1801.37</v>
      </c>
      <c r="M322" s="5">
        <v>4518800000</v>
      </c>
      <c r="N322" s="4">
        <v>178</v>
      </c>
      <c r="O322" s="4">
        <v>2100</v>
      </c>
      <c r="P322" s="4">
        <v>7160</v>
      </c>
      <c r="Q322" s="4">
        <v>6260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9500</v>
      </c>
      <c r="J323" s="4">
        <v>9500</v>
      </c>
      <c r="K323" s="5">
        <v>5971.71</v>
      </c>
      <c r="L323" s="5">
        <v>1879.36</v>
      </c>
      <c r="M323" s="5">
        <v>3737890000</v>
      </c>
      <c r="N323" s="4">
        <v>179</v>
      </c>
      <c r="O323" s="4">
        <v>2100</v>
      </c>
      <c r="P323" s="4">
        <v>6960</v>
      </c>
      <c r="Q323" s="4">
        <v>6260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9500</v>
      </c>
      <c r="J324" s="4">
        <v>9500</v>
      </c>
      <c r="K324" s="5">
        <v>6061.29</v>
      </c>
      <c r="L324" s="5">
        <v>1831</v>
      </c>
      <c r="M324" s="5">
        <v>3434100000</v>
      </c>
      <c r="N324" s="4">
        <v>181</v>
      </c>
      <c r="O324" s="4">
        <v>2100</v>
      </c>
      <c r="P324" s="4">
        <v>6920</v>
      </c>
      <c r="Q324" s="4">
        <v>6350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9500</v>
      </c>
      <c r="J325" s="4">
        <v>9500</v>
      </c>
      <c r="K325" s="5">
        <v>6087.74</v>
      </c>
      <c r="L325" s="5">
        <v>1777.41</v>
      </c>
      <c r="M325" s="5">
        <v>3117380000</v>
      </c>
      <c r="N325" s="4">
        <v>181</v>
      </c>
      <c r="O325" s="4">
        <v>2100</v>
      </c>
      <c r="P325" s="4">
        <v>6670</v>
      </c>
      <c r="Q325" s="4">
        <v>6360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9070</v>
      </c>
      <c r="J326" s="4">
        <v>9070</v>
      </c>
      <c r="K326" s="5">
        <v>6114.9</v>
      </c>
      <c r="L326" s="5">
        <v>1733.1</v>
      </c>
      <c r="M326" s="5">
        <v>2960220000</v>
      </c>
      <c r="N326" s="4">
        <v>186</v>
      </c>
      <c r="O326" s="4">
        <v>2100</v>
      </c>
      <c r="P326" s="4">
        <v>6260</v>
      </c>
      <c r="Q326" s="4">
        <v>6422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9070</v>
      </c>
      <c r="J327" s="4">
        <v>9070</v>
      </c>
      <c r="K327" s="5">
        <v>6120.8</v>
      </c>
      <c r="L327" s="5">
        <v>1715.99</v>
      </c>
      <c r="M327" s="5">
        <v>2730730000</v>
      </c>
      <c r="N327" s="4">
        <v>191</v>
      </c>
      <c r="O327" s="4">
        <v>7180</v>
      </c>
      <c r="P327" s="4">
        <v>6980</v>
      </c>
      <c r="Q327" s="4">
        <v>6430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9070</v>
      </c>
      <c r="J328" s="4">
        <v>9070</v>
      </c>
      <c r="K328" s="5">
        <v>6071.87</v>
      </c>
      <c r="L328" s="5">
        <v>1688.09</v>
      </c>
      <c r="M328" s="5">
        <v>2479490000</v>
      </c>
      <c r="N328" s="4">
        <v>192</v>
      </c>
      <c r="O328" s="4">
        <v>7180</v>
      </c>
      <c r="P328" s="4">
        <v>6852</v>
      </c>
      <c r="Q328" s="4">
        <v>6400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9070</v>
      </c>
      <c r="J329" s="4">
        <v>9070</v>
      </c>
      <c r="K329" s="5">
        <v>6042.7</v>
      </c>
      <c r="L329" s="5">
        <v>1642.34</v>
      </c>
      <c r="M329" s="5">
        <v>2287370000</v>
      </c>
      <c r="N329" s="4">
        <v>186</v>
      </c>
      <c r="O329" s="4">
        <v>7180</v>
      </c>
      <c r="P329" s="4">
        <v>8570</v>
      </c>
      <c r="Q329" s="4">
        <v>6340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8650</v>
      </c>
      <c r="J330" s="4">
        <v>8650</v>
      </c>
      <c r="K330" s="5">
        <v>6001.69</v>
      </c>
      <c r="L330" s="5">
        <v>1602.67</v>
      </c>
      <c r="M330" s="5">
        <v>2181210000</v>
      </c>
      <c r="N330" s="4">
        <v>185</v>
      </c>
      <c r="O330" s="4">
        <v>7180</v>
      </c>
      <c r="P330" s="4">
        <v>6320</v>
      </c>
      <c r="Q330" s="4">
        <v>6202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8650</v>
      </c>
      <c r="J331" s="4">
        <v>8650</v>
      </c>
      <c r="K331" s="5">
        <v>5940.75</v>
      </c>
      <c r="L331" s="5">
        <v>1583.08</v>
      </c>
      <c r="M331" s="5">
        <v>2079350000</v>
      </c>
      <c r="N331" s="4">
        <v>186</v>
      </c>
      <c r="O331" s="4">
        <v>7180</v>
      </c>
      <c r="P331" s="4">
        <v>8080</v>
      </c>
      <c r="Q331" s="4">
        <v>6082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8650</v>
      </c>
      <c r="J332" s="4">
        <v>8650</v>
      </c>
      <c r="K332" s="5">
        <v>5900.66</v>
      </c>
      <c r="L332" s="5">
        <v>1550.05</v>
      </c>
      <c r="M332" s="5">
        <v>1979910000</v>
      </c>
      <c r="N332" s="4">
        <v>186</v>
      </c>
      <c r="O332" s="4">
        <v>4592</v>
      </c>
      <c r="P332" s="4">
        <v>4802</v>
      </c>
      <c r="Q332" s="4">
        <v>5992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8650</v>
      </c>
      <c r="J333" s="4">
        <v>8650</v>
      </c>
      <c r="K333" s="5">
        <v>5887.49</v>
      </c>
      <c r="L333" s="5">
        <v>1541.08</v>
      </c>
      <c r="M333" s="5">
        <v>1858760000</v>
      </c>
      <c r="N333" s="4">
        <v>188</v>
      </c>
      <c r="O333" s="4">
        <v>5052</v>
      </c>
      <c r="P333" s="4">
        <v>5992</v>
      </c>
      <c r="Q333" s="4">
        <v>5862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8650</v>
      </c>
      <c r="J334" s="4">
        <v>8650</v>
      </c>
      <c r="K334" s="5">
        <v>5857.56</v>
      </c>
      <c r="L334" s="5">
        <v>1538.9</v>
      </c>
      <c r="M334" s="5">
        <v>1775330000</v>
      </c>
      <c r="N334" s="4">
        <v>188</v>
      </c>
      <c r="O334" s="4">
        <v>5052</v>
      </c>
      <c r="P334" s="4">
        <v>4272</v>
      </c>
      <c r="Q334" s="4">
        <v>5802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8650</v>
      </c>
      <c r="J335" s="4">
        <v>8650</v>
      </c>
      <c r="K335" s="5">
        <v>5829.94</v>
      </c>
      <c r="L335" s="5">
        <v>1541.44</v>
      </c>
      <c r="M335" s="5">
        <v>1705120000</v>
      </c>
      <c r="N335" s="4">
        <v>188</v>
      </c>
      <c r="O335" s="4">
        <v>5052</v>
      </c>
      <c r="P335" s="4">
        <v>6920</v>
      </c>
      <c r="Q335" s="4">
        <v>5742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8650</v>
      </c>
      <c r="J336" s="4">
        <v>8650</v>
      </c>
      <c r="K336" s="5">
        <v>5804.14</v>
      </c>
      <c r="L336" s="5">
        <v>1536.6</v>
      </c>
      <c r="M336" s="5">
        <v>1638830000</v>
      </c>
      <c r="N336" s="4">
        <v>189</v>
      </c>
      <c r="O336" s="4">
        <v>3922</v>
      </c>
      <c r="P336" s="4">
        <v>3492</v>
      </c>
      <c r="Q336" s="4">
        <v>5732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8650</v>
      </c>
      <c r="J337" s="4">
        <v>8650</v>
      </c>
      <c r="K337" s="5">
        <v>5778.02</v>
      </c>
      <c r="L337" s="5">
        <v>1522.75</v>
      </c>
      <c r="M337" s="5">
        <v>1592880000</v>
      </c>
      <c r="N337" s="4">
        <v>187</v>
      </c>
      <c r="O337" s="4">
        <v>3922</v>
      </c>
      <c r="P337" s="4">
        <v>7620</v>
      </c>
      <c r="Q337" s="4">
        <v>5702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8650</v>
      </c>
      <c r="J338" s="4">
        <v>8650</v>
      </c>
      <c r="K338" s="5">
        <v>5764.49</v>
      </c>
      <c r="L338" s="5">
        <v>1507.74</v>
      </c>
      <c r="M338" s="5">
        <v>1532840000</v>
      </c>
      <c r="N338" s="4">
        <v>186</v>
      </c>
      <c r="O338" s="4">
        <v>4772</v>
      </c>
      <c r="P338" s="4">
        <v>5642</v>
      </c>
      <c r="Q338" s="4">
        <v>5702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8650</v>
      </c>
      <c r="J339" s="4">
        <v>8650</v>
      </c>
      <c r="K339" s="5">
        <v>5740.49</v>
      </c>
      <c r="L339" s="5">
        <v>1499.93</v>
      </c>
      <c r="M339" s="5">
        <v>1476190000</v>
      </c>
      <c r="N339" s="4">
        <v>182</v>
      </c>
      <c r="O339" s="4">
        <v>4772</v>
      </c>
      <c r="P339" s="4">
        <v>6340</v>
      </c>
      <c r="Q339" s="4">
        <v>5602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8650</v>
      </c>
      <c r="J340" s="4">
        <v>8650</v>
      </c>
      <c r="K340" s="5">
        <v>5721.2</v>
      </c>
      <c r="L340" s="5">
        <v>1499.63</v>
      </c>
      <c r="M340" s="5">
        <v>1433950000</v>
      </c>
      <c r="N340" s="4">
        <v>179</v>
      </c>
      <c r="O340" s="4">
        <v>4772</v>
      </c>
      <c r="P340" s="4">
        <v>5662</v>
      </c>
      <c r="Q340" s="4">
        <v>5602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8650</v>
      </c>
      <c r="J341" s="4">
        <v>8650</v>
      </c>
      <c r="K341" s="5">
        <v>5690.49</v>
      </c>
      <c r="L341" s="5">
        <v>1498.75</v>
      </c>
      <c r="M341" s="5">
        <v>1405840000</v>
      </c>
      <c r="N341" s="4">
        <v>175</v>
      </c>
      <c r="O341" s="4">
        <v>4772</v>
      </c>
      <c r="P341" s="4">
        <v>7220</v>
      </c>
      <c r="Q341" s="4">
        <v>5572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8650</v>
      </c>
      <c r="J342" s="4">
        <v>8650</v>
      </c>
      <c r="K342" s="5">
        <v>5682.92</v>
      </c>
      <c r="L342" s="5">
        <v>1489.61</v>
      </c>
      <c r="M342" s="5">
        <v>1385130000</v>
      </c>
      <c r="N342" s="4">
        <v>171</v>
      </c>
      <c r="O342" s="4">
        <v>4772</v>
      </c>
      <c r="P342" s="4">
        <v>5502</v>
      </c>
      <c r="Q342" s="4">
        <v>5572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8650</v>
      </c>
      <c r="J343" s="4">
        <v>8650</v>
      </c>
      <c r="K343" s="5">
        <v>5674.72</v>
      </c>
      <c r="L343" s="5">
        <v>1480.67</v>
      </c>
      <c r="M343" s="5">
        <v>1364870000</v>
      </c>
      <c r="N343" s="4">
        <v>168</v>
      </c>
      <c r="O343" s="4">
        <v>4772</v>
      </c>
      <c r="P343" s="4">
        <v>7930</v>
      </c>
      <c r="Q343" s="4">
        <v>5570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8650</v>
      </c>
      <c r="J344" s="4">
        <v>8650</v>
      </c>
      <c r="K344" s="5">
        <v>5656.06</v>
      </c>
      <c r="L344" s="5">
        <v>1477.86</v>
      </c>
      <c r="M344" s="5">
        <v>1332920000</v>
      </c>
      <c r="N344" s="4">
        <v>163</v>
      </c>
      <c r="O344" s="4">
        <v>4772</v>
      </c>
      <c r="P344" s="4">
        <v>6840</v>
      </c>
      <c r="Q344" s="4">
        <v>5480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8650</v>
      </c>
      <c r="J345" s="4">
        <v>8650</v>
      </c>
      <c r="K345" s="5">
        <v>5625.49</v>
      </c>
      <c r="L345" s="5">
        <v>1461.17</v>
      </c>
      <c r="M345" s="5">
        <v>1310320000</v>
      </c>
      <c r="N345" s="4">
        <v>164</v>
      </c>
      <c r="O345" s="4">
        <v>4772</v>
      </c>
      <c r="P345" s="4">
        <v>4662</v>
      </c>
      <c r="Q345" s="4">
        <v>5480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8650</v>
      </c>
      <c r="J346" s="4">
        <v>8650</v>
      </c>
      <c r="K346" s="5">
        <v>5595.92</v>
      </c>
      <c r="L346" s="5">
        <v>1458.12</v>
      </c>
      <c r="M346" s="5">
        <v>1274090000</v>
      </c>
      <c r="N346" s="4">
        <v>158</v>
      </c>
      <c r="O346" s="4">
        <v>4772</v>
      </c>
      <c r="P346" s="4">
        <v>4592</v>
      </c>
      <c r="Q346" s="4">
        <v>5450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8650</v>
      </c>
      <c r="J347" s="4">
        <v>8650</v>
      </c>
      <c r="K347" s="5">
        <v>5569.89</v>
      </c>
      <c r="L347" s="5">
        <v>1451.13</v>
      </c>
      <c r="M347" s="5">
        <v>1234130000</v>
      </c>
      <c r="N347" s="4">
        <v>157</v>
      </c>
      <c r="O347" s="4">
        <v>4772</v>
      </c>
      <c r="P347" s="4">
        <v>7242</v>
      </c>
      <c r="Q347" s="4">
        <v>5382</v>
      </c>
    </row>
    <row r="348" spans="5:17">
      <c r="E348" s="4">
        <v>31</v>
      </c>
      <c r="F348" s="4">
        <v>216071</v>
      </c>
      <c r="G348" s="5">
        <v>3.1033700000000001E-2</v>
      </c>
      <c r="H348" s="4">
        <v>3062</v>
      </c>
      <c r="I348" s="4">
        <v>8650</v>
      </c>
      <c r="J348" s="4">
        <v>5588</v>
      </c>
      <c r="K348" s="5">
        <v>5546.81</v>
      </c>
      <c r="L348" s="5">
        <v>1445.23</v>
      </c>
      <c r="M348" s="5">
        <v>1198510000</v>
      </c>
      <c r="N348" s="4">
        <v>152</v>
      </c>
      <c r="O348" s="4">
        <v>4772</v>
      </c>
      <c r="P348" s="4">
        <v>5892</v>
      </c>
      <c r="Q348" s="4">
        <v>5332</v>
      </c>
    </row>
    <row r="349" spans="5:17">
      <c r="E349" s="4">
        <v>32</v>
      </c>
      <c r="F349" s="4">
        <v>212406</v>
      </c>
      <c r="G349" s="5">
        <v>3.05074E-2</v>
      </c>
      <c r="H349" s="4">
        <v>3062</v>
      </c>
      <c r="I349" s="4">
        <v>8650</v>
      </c>
      <c r="J349" s="4">
        <v>5588</v>
      </c>
      <c r="K349" s="5">
        <v>5524.77</v>
      </c>
      <c r="L349" s="5">
        <v>1444.16</v>
      </c>
      <c r="M349" s="5">
        <v>1173490000</v>
      </c>
      <c r="N349" s="4">
        <v>151</v>
      </c>
      <c r="O349" s="4">
        <v>4772</v>
      </c>
      <c r="P349" s="4">
        <v>6132</v>
      </c>
      <c r="Q349" s="4">
        <v>5302</v>
      </c>
    </row>
    <row r="350" spans="5:17">
      <c r="E350" s="4">
        <v>33</v>
      </c>
      <c r="F350" s="4">
        <v>209041</v>
      </c>
      <c r="G350" s="5">
        <v>3.0023999999999999E-2</v>
      </c>
      <c r="H350" s="4">
        <v>3062</v>
      </c>
      <c r="I350" s="4">
        <v>8650</v>
      </c>
      <c r="J350" s="4">
        <v>5588</v>
      </c>
      <c r="K350" s="5">
        <v>5508.8</v>
      </c>
      <c r="L350" s="5">
        <v>1444.18</v>
      </c>
      <c r="M350" s="5">
        <v>1151570000</v>
      </c>
      <c r="N350" s="4">
        <v>145</v>
      </c>
      <c r="O350" s="4">
        <v>5112</v>
      </c>
      <c r="P350" s="4">
        <v>5812</v>
      </c>
      <c r="Q350" s="4">
        <v>5222</v>
      </c>
    </row>
    <row r="351" spans="5:17">
      <c r="E351" s="4">
        <v>34</v>
      </c>
      <c r="F351" s="4">
        <v>207640</v>
      </c>
      <c r="G351" s="5">
        <v>2.98228E-2</v>
      </c>
      <c r="H351" s="4">
        <v>3062</v>
      </c>
      <c r="I351" s="4">
        <v>8650</v>
      </c>
      <c r="J351" s="4">
        <v>5588</v>
      </c>
      <c r="K351" s="5">
        <v>5495.15</v>
      </c>
      <c r="L351" s="5">
        <v>1440.4</v>
      </c>
      <c r="M351" s="5">
        <v>1141010000</v>
      </c>
      <c r="N351" s="4">
        <v>147</v>
      </c>
      <c r="O351" s="4">
        <v>5112</v>
      </c>
      <c r="P351" s="4">
        <v>4862</v>
      </c>
      <c r="Q351" s="4">
        <v>5222</v>
      </c>
    </row>
    <row r="352" spans="5:17">
      <c r="E352" s="4">
        <v>35</v>
      </c>
      <c r="F352" s="4">
        <v>206194</v>
      </c>
      <c r="G352" s="5">
        <v>2.9615099999999998E-2</v>
      </c>
      <c r="H352" s="4">
        <v>3062</v>
      </c>
      <c r="I352" s="4">
        <v>8650</v>
      </c>
      <c r="J352" s="4">
        <v>5588</v>
      </c>
      <c r="K352" s="5">
        <v>5479.74</v>
      </c>
      <c r="L352" s="5">
        <v>1438.32</v>
      </c>
      <c r="M352" s="5">
        <v>1129890000</v>
      </c>
      <c r="N352" s="4">
        <v>149</v>
      </c>
      <c r="O352" s="4">
        <v>5112</v>
      </c>
      <c r="P352" s="4">
        <v>3422</v>
      </c>
      <c r="Q352" s="4">
        <v>5132</v>
      </c>
    </row>
    <row r="353" spans="5:17">
      <c r="E353" s="4">
        <v>36</v>
      </c>
      <c r="F353" s="4">
        <v>203436</v>
      </c>
      <c r="G353" s="5">
        <v>2.9218999999999998E-2</v>
      </c>
      <c r="H353" s="4">
        <v>3062</v>
      </c>
      <c r="I353" s="4">
        <v>8650</v>
      </c>
      <c r="J353" s="4">
        <v>5588</v>
      </c>
      <c r="K353" s="5">
        <v>5468.2</v>
      </c>
      <c r="L353" s="5">
        <v>1437.43</v>
      </c>
      <c r="M353" s="5">
        <v>1112430000</v>
      </c>
      <c r="N353" s="4">
        <v>148</v>
      </c>
      <c r="O353" s="4">
        <v>5112</v>
      </c>
      <c r="P353" s="4">
        <v>5702</v>
      </c>
      <c r="Q353" s="4">
        <v>5122</v>
      </c>
    </row>
    <row r="354" spans="5:17">
      <c r="E354" s="4">
        <v>37</v>
      </c>
      <c r="F354" s="4">
        <v>200385</v>
      </c>
      <c r="G354" s="5">
        <v>2.8780799999999999E-2</v>
      </c>
      <c r="H354" s="4">
        <v>3062</v>
      </c>
      <c r="I354" s="4">
        <v>8650</v>
      </c>
      <c r="J354" s="4">
        <v>5588</v>
      </c>
      <c r="K354" s="5">
        <v>5448.2</v>
      </c>
      <c r="L354" s="5">
        <v>1429.56</v>
      </c>
      <c r="M354" s="5">
        <v>1091740000</v>
      </c>
      <c r="N354" s="4">
        <v>146</v>
      </c>
      <c r="O354" s="4">
        <v>5062</v>
      </c>
      <c r="P354" s="4">
        <v>8490</v>
      </c>
      <c r="Q354" s="4">
        <v>5112</v>
      </c>
    </row>
    <row r="355" spans="5:17">
      <c r="E355" s="4">
        <v>38</v>
      </c>
      <c r="F355" s="4">
        <v>195839</v>
      </c>
      <c r="G355" s="5">
        <v>2.8127900000000001E-2</v>
      </c>
      <c r="H355" s="4">
        <v>3062</v>
      </c>
      <c r="I355" s="4">
        <v>8650</v>
      </c>
      <c r="J355" s="4">
        <v>5588</v>
      </c>
      <c r="K355" s="5">
        <v>5431.49</v>
      </c>
      <c r="L355" s="5">
        <v>1418.29</v>
      </c>
      <c r="M355" s="5">
        <v>1063700000</v>
      </c>
      <c r="N355" s="4">
        <v>145</v>
      </c>
      <c r="O355" s="4">
        <v>5062</v>
      </c>
      <c r="P355" s="4">
        <v>7850</v>
      </c>
      <c r="Q355" s="4">
        <v>5112</v>
      </c>
    </row>
    <row r="356" spans="5:17">
      <c r="E356" s="4">
        <v>39</v>
      </c>
      <c r="F356" s="4">
        <v>190498</v>
      </c>
      <c r="G356" s="5">
        <v>2.7360800000000001E-2</v>
      </c>
      <c r="H356" s="4">
        <v>3062</v>
      </c>
      <c r="I356" s="4">
        <v>8650</v>
      </c>
      <c r="J356" s="4">
        <v>5588</v>
      </c>
      <c r="K356" s="5">
        <v>5388.01</v>
      </c>
      <c r="L356" s="5">
        <v>1388.95</v>
      </c>
      <c r="M356" s="5">
        <v>1026400000</v>
      </c>
      <c r="N356" s="4">
        <v>142</v>
      </c>
      <c r="O356" s="4">
        <v>5062</v>
      </c>
      <c r="P356" s="4">
        <v>8210</v>
      </c>
      <c r="Q356" s="4">
        <v>5112</v>
      </c>
    </row>
    <row r="357" spans="5:17">
      <c r="E357" s="4">
        <v>40</v>
      </c>
      <c r="F357" s="4">
        <v>186889</v>
      </c>
      <c r="G357" s="5">
        <v>2.6842399999999999E-2</v>
      </c>
      <c r="H357" s="4">
        <v>3062</v>
      </c>
      <c r="I357" s="4">
        <v>8650</v>
      </c>
      <c r="J357" s="4">
        <v>5588</v>
      </c>
      <c r="K357" s="5">
        <v>5362.9</v>
      </c>
      <c r="L357" s="5">
        <v>1371.54</v>
      </c>
      <c r="M357" s="5">
        <v>1002270000</v>
      </c>
      <c r="N357" s="4">
        <v>139</v>
      </c>
      <c r="O357" s="4">
        <v>5062</v>
      </c>
      <c r="P357" s="4">
        <v>6400</v>
      </c>
      <c r="Q357" s="4">
        <v>5112</v>
      </c>
    </row>
    <row r="358" spans="5:17">
      <c r="E358" s="4">
        <v>41</v>
      </c>
      <c r="F358" s="4">
        <v>180535</v>
      </c>
      <c r="G358" s="5">
        <v>2.5929799999999999E-2</v>
      </c>
      <c r="H358" s="4">
        <v>3062</v>
      </c>
      <c r="I358" s="4">
        <v>8650</v>
      </c>
      <c r="J358" s="4">
        <v>5588</v>
      </c>
      <c r="K358" s="5">
        <v>5341.89</v>
      </c>
      <c r="L358" s="5">
        <v>1354.48</v>
      </c>
      <c r="M358" s="5">
        <v>964399000</v>
      </c>
      <c r="N358" s="4">
        <v>137</v>
      </c>
      <c r="O358" s="4">
        <v>5062</v>
      </c>
      <c r="P358" s="4">
        <v>7700</v>
      </c>
      <c r="Q358" s="4">
        <v>5102</v>
      </c>
    </row>
    <row r="359" spans="5:17">
      <c r="E359" s="4">
        <v>42</v>
      </c>
      <c r="F359" s="4">
        <v>173032</v>
      </c>
      <c r="G359" s="5">
        <v>2.4852200000000001E-2</v>
      </c>
      <c r="H359" s="4">
        <v>3062</v>
      </c>
      <c r="I359" s="4">
        <v>8650</v>
      </c>
      <c r="J359" s="4">
        <v>5588</v>
      </c>
      <c r="K359" s="5">
        <v>5316.67</v>
      </c>
      <c r="L359" s="5">
        <v>1334.09</v>
      </c>
      <c r="M359" s="5">
        <v>919953000</v>
      </c>
      <c r="N359" s="4">
        <v>132</v>
      </c>
      <c r="O359" s="4">
        <v>5062</v>
      </c>
      <c r="P359" s="4">
        <v>5332</v>
      </c>
      <c r="Q359" s="4">
        <v>5102</v>
      </c>
    </row>
    <row r="360" spans="5:17">
      <c r="E360" s="4">
        <v>43</v>
      </c>
      <c r="F360" s="4">
        <v>165879</v>
      </c>
      <c r="G360" s="5">
        <v>2.38248E-2</v>
      </c>
      <c r="H360" s="4">
        <v>3062</v>
      </c>
      <c r="I360" s="4">
        <v>8650</v>
      </c>
      <c r="J360" s="4">
        <v>5588</v>
      </c>
      <c r="K360" s="5">
        <v>5304.77</v>
      </c>
      <c r="L360" s="5">
        <v>1320.31</v>
      </c>
      <c r="M360" s="5">
        <v>879950000</v>
      </c>
      <c r="N360" s="4">
        <v>131</v>
      </c>
      <c r="O360" s="4">
        <v>5062</v>
      </c>
      <c r="P360" s="4">
        <v>6402</v>
      </c>
      <c r="Q360" s="4">
        <v>5062</v>
      </c>
    </row>
    <row r="361" spans="5:17">
      <c r="E361" s="4">
        <v>44</v>
      </c>
      <c r="F361" s="4">
        <v>159352</v>
      </c>
      <c r="G361" s="5">
        <v>2.2887299999999999E-2</v>
      </c>
      <c r="H361" s="4">
        <v>3062</v>
      </c>
      <c r="I361" s="4">
        <v>8650</v>
      </c>
      <c r="J361" s="4">
        <v>5588</v>
      </c>
      <c r="K361" s="5">
        <v>5290.61</v>
      </c>
      <c r="L361" s="5">
        <v>1305.98</v>
      </c>
      <c r="M361" s="5">
        <v>843070000</v>
      </c>
      <c r="N361" s="4">
        <v>122</v>
      </c>
      <c r="O361" s="4">
        <v>5062</v>
      </c>
      <c r="P361" s="4">
        <v>5602</v>
      </c>
      <c r="Q361" s="4">
        <v>5102</v>
      </c>
    </row>
    <row r="362" spans="5:17">
      <c r="E362" s="4">
        <v>45</v>
      </c>
      <c r="F362" s="4">
        <v>152373</v>
      </c>
      <c r="G362" s="5">
        <v>2.1885000000000002E-2</v>
      </c>
      <c r="H362" s="4">
        <v>3062</v>
      </c>
      <c r="I362" s="4">
        <v>8650</v>
      </c>
      <c r="J362" s="4">
        <v>5588</v>
      </c>
      <c r="K362" s="5">
        <v>5263.83</v>
      </c>
      <c r="L362" s="5">
        <v>1274.73</v>
      </c>
      <c r="M362" s="5">
        <v>802066000</v>
      </c>
      <c r="N362" s="4">
        <v>120</v>
      </c>
      <c r="O362" s="4">
        <v>5062</v>
      </c>
      <c r="P362" s="4">
        <v>6512</v>
      </c>
      <c r="Q362" s="4">
        <v>5102</v>
      </c>
    </row>
    <row r="363" spans="5:17">
      <c r="E363" s="4">
        <v>46</v>
      </c>
      <c r="F363" s="4">
        <v>144773</v>
      </c>
      <c r="G363" s="5">
        <v>2.07934E-2</v>
      </c>
      <c r="H363" s="4">
        <v>3062</v>
      </c>
      <c r="I363" s="4">
        <v>8650</v>
      </c>
      <c r="J363" s="4">
        <v>5588</v>
      </c>
      <c r="K363" s="5">
        <v>5218.82</v>
      </c>
      <c r="L363" s="5">
        <v>1245.43</v>
      </c>
      <c r="M363" s="5">
        <v>755544000</v>
      </c>
      <c r="N363" s="4">
        <v>117</v>
      </c>
      <c r="O363" s="4">
        <v>5062</v>
      </c>
      <c r="P363" s="4">
        <v>4112</v>
      </c>
      <c r="Q363" s="4">
        <v>5062</v>
      </c>
    </row>
    <row r="364" spans="5:17">
      <c r="E364" s="4">
        <v>47</v>
      </c>
      <c r="F364" s="4">
        <v>138076</v>
      </c>
      <c r="G364" s="5">
        <v>1.9831499999999998E-2</v>
      </c>
      <c r="H364" s="4">
        <v>3062</v>
      </c>
      <c r="I364" s="4">
        <v>8630</v>
      </c>
      <c r="J364" s="4">
        <v>5568</v>
      </c>
      <c r="K364" s="5">
        <v>5198.21</v>
      </c>
      <c r="L364" s="5">
        <v>1220.18</v>
      </c>
      <c r="M364" s="5">
        <v>717748000</v>
      </c>
      <c r="N364" s="4">
        <v>113</v>
      </c>
      <c r="O364" s="4">
        <v>5672</v>
      </c>
      <c r="P364" s="4">
        <v>7410</v>
      </c>
      <c r="Q364" s="4">
        <v>5062</v>
      </c>
    </row>
    <row r="365" spans="5:17">
      <c r="E365" s="4">
        <v>48</v>
      </c>
      <c r="F365" s="4">
        <v>130322</v>
      </c>
      <c r="G365" s="5">
        <v>1.87178E-2</v>
      </c>
      <c r="H365" s="4">
        <v>3062</v>
      </c>
      <c r="I365" s="4">
        <v>8630</v>
      </c>
      <c r="J365" s="4">
        <v>5568</v>
      </c>
      <c r="K365" s="5">
        <v>5184.05</v>
      </c>
      <c r="L365" s="5">
        <v>1205.07</v>
      </c>
      <c r="M365" s="5">
        <v>675596000</v>
      </c>
      <c r="N365" s="4">
        <v>108</v>
      </c>
      <c r="O365" s="4">
        <v>5672</v>
      </c>
      <c r="P365" s="4">
        <v>5132</v>
      </c>
      <c r="Q365" s="4">
        <v>5062</v>
      </c>
    </row>
    <row r="366" spans="5:17">
      <c r="E366" s="4">
        <v>49</v>
      </c>
      <c r="F366" s="4">
        <v>123826</v>
      </c>
      <c r="G366" s="5">
        <v>1.77848E-2</v>
      </c>
      <c r="H366" s="4">
        <v>3062</v>
      </c>
      <c r="I366" s="4">
        <v>8630</v>
      </c>
      <c r="J366" s="4">
        <v>5568</v>
      </c>
      <c r="K366" s="5">
        <v>5172.43</v>
      </c>
      <c r="L366" s="5">
        <v>1198.05</v>
      </c>
      <c r="M366" s="5">
        <v>640481000</v>
      </c>
      <c r="N366" s="4">
        <v>107</v>
      </c>
      <c r="O366" s="4">
        <v>5672</v>
      </c>
      <c r="P366" s="4">
        <v>3492</v>
      </c>
      <c r="Q366" s="4">
        <v>5102</v>
      </c>
    </row>
    <row r="367" spans="5:17">
      <c r="E367" s="4">
        <v>50</v>
      </c>
      <c r="F367" s="4">
        <v>118095</v>
      </c>
      <c r="G367" s="5">
        <v>1.69617E-2</v>
      </c>
      <c r="H367" s="4">
        <v>3062</v>
      </c>
      <c r="I367" s="4">
        <v>8420</v>
      </c>
      <c r="J367" s="4">
        <v>5358</v>
      </c>
      <c r="K367" s="5">
        <v>5167.04</v>
      </c>
      <c r="L367" s="5">
        <v>1186.9100000000001</v>
      </c>
      <c r="M367" s="5">
        <v>610202000</v>
      </c>
      <c r="N367" s="4">
        <v>100</v>
      </c>
      <c r="O367" s="4">
        <v>5672</v>
      </c>
      <c r="P367" s="4">
        <v>6182</v>
      </c>
      <c r="Q367" s="4">
        <v>5112</v>
      </c>
    </row>
    <row r="368" spans="5:17">
      <c r="E368" s="4">
        <v>51</v>
      </c>
      <c r="F368" s="4">
        <v>114796</v>
      </c>
      <c r="G368" s="5">
        <v>1.64879E-2</v>
      </c>
      <c r="H368" s="4">
        <v>3062</v>
      </c>
      <c r="I368" s="4">
        <v>8420</v>
      </c>
      <c r="J368" s="4">
        <v>5358</v>
      </c>
      <c r="K368" s="5">
        <v>5138.68</v>
      </c>
      <c r="L368" s="5">
        <v>1179.0999999999999</v>
      </c>
      <c r="M368" s="5">
        <v>589900000</v>
      </c>
      <c r="N368" s="4">
        <v>96</v>
      </c>
      <c r="O368" s="4">
        <v>5672</v>
      </c>
      <c r="P368" s="4">
        <v>6182</v>
      </c>
      <c r="Q368" s="4">
        <v>5112</v>
      </c>
    </row>
    <row r="369" spans="5:17">
      <c r="E369" s="4">
        <v>52</v>
      </c>
      <c r="F369" s="4">
        <v>111373</v>
      </c>
      <c r="G369" s="5">
        <v>1.5996199999999999E-2</v>
      </c>
      <c r="H369" s="4">
        <v>3062</v>
      </c>
      <c r="I369" s="4">
        <v>8420</v>
      </c>
      <c r="J369" s="4">
        <v>5358</v>
      </c>
      <c r="K369" s="5">
        <v>5121.79</v>
      </c>
      <c r="L369" s="5">
        <v>1177.3399999999999</v>
      </c>
      <c r="M369" s="5">
        <v>570429000</v>
      </c>
      <c r="N369" s="4">
        <v>92</v>
      </c>
      <c r="O369" s="4">
        <v>5672</v>
      </c>
      <c r="P369" s="4">
        <v>7780</v>
      </c>
      <c r="Q369" s="4">
        <v>5102</v>
      </c>
    </row>
    <row r="370" spans="5:17">
      <c r="E370" s="4">
        <v>53</v>
      </c>
      <c r="F370" s="4">
        <v>105587</v>
      </c>
      <c r="G370" s="5">
        <v>1.51652E-2</v>
      </c>
      <c r="H370" s="4">
        <v>3062</v>
      </c>
      <c r="I370" s="4">
        <v>8420</v>
      </c>
      <c r="J370" s="4">
        <v>5358</v>
      </c>
      <c r="K370" s="5">
        <v>5092.6000000000004</v>
      </c>
      <c r="L370" s="5">
        <v>1178.9000000000001</v>
      </c>
      <c r="M370" s="5">
        <v>537713000</v>
      </c>
      <c r="N370" s="4">
        <v>89</v>
      </c>
      <c r="O370" s="4">
        <v>5672</v>
      </c>
      <c r="P370" s="4">
        <v>4542</v>
      </c>
      <c r="Q370" s="4">
        <v>5062</v>
      </c>
    </row>
    <row r="371" spans="5:17">
      <c r="E371" s="4">
        <v>54</v>
      </c>
      <c r="F371" s="4">
        <v>99403</v>
      </c>
      <c r="G371" s="5">
        <v>1.4277E-2</v>
      </c>
      <c r="H371" s="4">
        <v>3062</v>
      </c>
      <c r="I371" s="4">
        <v>8420</v>
      </c>
      <c r="J371" s="4">
        <v>5358</v>
      </c>
      <c r="K371" s="5">
        <v>5089.25</v>
      </c>
      <c r="L371" s="5">
        <v>1175.51</v>
      </c>
      <c r="M371" s="5">
        <v>505887000</v>
      </c>
      <c r="N371" s="4">
        <v>82</v>
      </c>
      <c r="O371" s="4">
        <v>5672</v>
      </c>
      <c r="P371" s="4">
        <v>4820</v>
      </c>
      <c r="Q371" s="4">
        <v>5062</v>
      </c>
    </row>
    <row r="372" spans="5:17">
      <c r="E372" s="4">
        <v>55</v>
      </c>
      <c r="F372" s="4">
        <v>92018</v>
      </c>
      <c r="G372" s="5">
        <v>1.32163E-2</v>
      </c>
      <c r="H372" s="4">
        <v>3062</v>
      </c>
      <c r="I372" s="4">
        <v>8420</v>
      </c>
      <c r="J372" s="4">
        <v>5358</v>
      </c>
      <c r="K372" s="5">
        <v>5096.8</v>
      </c>
      <c r="L372" s="5">
        <v>1170.96</v>
      </c>
      <c r="M372" s="5">
        <v>468998000</v>
      </c>
      <c r="N372" s="4">
        <v>81</v>
      </c>
      <c r="O372" s="4">
        <v>5672</v>
      </c>
      <c r="P372" s="4">
        <v>8420</v>
      </c>
      <c r="Q372" s="4">
        <v>5102</v>
      </c>
    </row>
    <row r="373" spans="5:17">
      <c r="E373" s="4">
        <v>56</v>
      </c>
      <c r="F373" s="4">
        <v>84737</v>
      </c>
      <c r="G373" s="5">
        <v>1.21706E-2</v>
      </c>
      <c r="H373" s="4">
        <v>3062</v>
      </c>
      <c r="I373" s="4">
        <v>8290</v>
      </c>
      <c r="J373" s="4">
        <v>5228</v>
      </c>
      <c r="K373" s="5">
        <v>5098.2</v>
      </c>
      <c r="L373" s="5">
        <v>1164.94</v>
      </c>
      <c r="M373" s="5">
        <v>432006000</v>
      </c>
      <c r="N373" s="4">
        <v>77</v>
      </c>
      <c r="O373" s="4">
        <v>5672</v>
      </c>
      <c r="P373" s="4">
        <v>3462</v>
      </c>
      <c r="Q373" s="4">
        <v>5062</v>
      </c>
    </row>
    <row r="374" spans="5:17">
      <c r="E374" s="4">
        <v>57</v>
      </c>
      <c r="F374" s="4">
        <v>77854</v>
      </c>
      <c r="G374" s="5">
        <v>1.1181999999999999E-2</v>
      </c>
      <c r="H374" s="4">
        <v>3062</v>
      </c>
      <c r="I374" s="4">
        <v>8290</v>
      </c>
      <c r="J374" s="4">
        <v>5228</v>
      </c>
      <c r="K374" s="5">
        <v>5098.57</v>
      </c>
      <c r="L374" s="5">
        <v>1153.3499999999999</v>
      </c>
      <c r="M374" s="5">
        <v>396944000</v>
      </c>
      <c r="N374" s="4">
        <v>72</v>
      </c>
      <c r="O374" s="4">
        <v>5822</v>
      </c>
      <c r="P374" s="4">
        <v>4842</v>
      </c>
      <c r="Q374" s="4">
        <v>5062</v>
      </c>
    </row>
    <row r="375" spans="5:17">
      <c r="E375" s="4">
        <v>58</v>
      </c>
      <c r="F375" s="4">
        <v>71855</v>
      </c>
      <c r="G375" s="5">
        <v>1.03204E-2</v>
      </c>
      <c r="H375" s="4">
        <v>3062</v>
      </c>
      <c r="I375" s="4">
        <v>8290</v>
      </c>
      <c r="J375" s="4">
        <v>5228</v>
      </c>
      <c r="K375" s="5">
        <v>5085.1899999999996</v>
      </c>
      <c r="L375" s="5">
        <v>1137.6500000000001</v>
      </c>
      <c r="M375" s="5">
        <v>365397000</v>
      </c>
      <c r="N375" s="4">
        <v>70</v>
      </c>
      <c r="O375" s="4">
        <v>5822</v>
      </c>
      <c r="P375" s="4">
        <v>5810</v>
      </c>
      <c r="Q375" s="4">
        <v>5032</v>
      </c>
    </row>
    <row r="376" spans="5:17">
      <c r="E376" s="4">
        <v>59</v>
      </c>
      <c r="F376" s="4">
        <v>64621</v>
      </c>
      <c r="G376" s="5">
        <v>9.2813600000000007E-3</v>
      </c>
      <c r="H376" s="4">
        <v>3062</v>
      </c>
      <c r="I376" s="4">
        <v>8290</v>
      </c>
      <c r="J376" s="4">
        <v>5228</v>
      </c>
      <c r="K376" s="5">
        <v>5115.95</v>
      </c>
      <c r="L376" s="5">
        <v>1127.4000000000001</v>
      </c>
      <c r="M376" s="5">
        <v>330598000</v>
      </c>
      <c r="N376" s="4">
        <v>67</v>
      </c>
      <c r="O376" s="4">
        <v>5852</v>
      </c>
      <c r="P376" s="4">
        <v>6430</v>
      </c>
      <c r="Q376" s="4">
        <v>5062</v>
      </c>
    </row>
    <row r="377" spans="5:17">
      <c r="E377" s="4">
        <v>60</v>
      </c>
      <c r="F377" s="4">
        <v>57162</v>
      </c>
      <c r="G377" s="5">
        <v>8.21004E-3</v>
      </c>
      <c r="H377" s="4">
        <v>3062</v>
      </c>
      <c r="I377" s="4">
        <v>8290</v>
      </c>
      <c r="J377" s="4">
        <v>5228</v>
      </c>
      <c r="K377" s="5">
        <v>5172.21</v>
      </c>
      <c r="L377" s="5">
        <v>1113.5999999999999</v>
      </c>
      <c r="M377" s="5">
        <v>295654000</v>
      </c>
      <c r="N377" s="4">
        <v>62</v>
      </c>
      <c r="O377" s="4">
        <v>5852</v>
      </c>
      <c r="P377" s="4">
        <v>5980</v>
      </c>
      <c r="Q377" s="4">
        <v>5122</v>
      </c>
    </row>
    <row r="378" spans="5:17">
      <c r="E378" s="4">
        <v>61</v>
      </c>
      <c r="F378" s="4">
        <v>49337</v>
      </c>
      <c r="G378" s="5">
        <v>7.0861500000000003E-3</v>
      </c>
      <c r="H378" s="4">
        <v>3062</v>
      </c>
      <c r="I378" s="4">
        <v>8290</v>
      </c>
      <c r="J378" s="4">
        <v>5228</v>
      </c>
      <c r="K378" s="5">
        <v>5202.82</v>
      </c>
      <c r="L378" s="5">
        <v>1135.21</v>
      </c>
      <c r="M378" s="5">
        <v>256692000</v>
      </c>
      <c r="N378" s="4">
        <v>56</v>
      </c>
      <c r="O378" s="4">
        <v>5852</v>
      </c>
      <c r="P378" s="4">
        <v>4772</v>
      </c>
      <c r="Q378" s="4">
        <v>5182</v>
      </c>
    </row>
    <row r="379" spans="5:17">
      <c r="E379" s="4">
        <v>62</v>
      </c>
      <c r="F379" s="4">
        <v>42776</v>
      </c>
      <c r="G379" s="5">
        <v>6.1438100000000004E-3</v>
      </c>
      <c r="H379" s="4">
        <v>3062</v>
      </c>
      <c r="I379" s="4">
        <v>8290</v>
      </c>
      <c r="J379" s="4">
        <v>5228</v>
      </c>
      <c r="K379" s="5">
        <v>5241.1899999999996</v>
      </c>
      <c r="L379" s="5">
        <v>1131.82</v>
      </c>
      <c r="M379" s="5">
        <v>224197000</v>
      </c>
      <c r="N379" s="4">
        <v>54</v>
      </c>
      <c r="O379" s="4">
        <v>5852</v>
      </c>
      <c r="P379" s="4">
        <v>5302</v>
      </c>
      <c r="Q379" s="4">
        <v>5182</v>
      </c>
    </row>
    <row r="380" spans="5:17">
      <c r="E380" s="4">
        <v>63</v>
      </c>
      <c r="F380" s="4">
        <v>35511</v>
      </c>
      <c r="G380" s="5">
        <v>5.10036E-3</v>
      </c>
      <c r="H380" s="4">
        <v>3062</v>
      </c>
      <c r="I380" s="4">
        <v>8290</v>
      </c>
      <c r="J380" s="4">
        <v>5228</v>
      </c>
      <c r="K380" s="5">
        <v>5257.57</v>
      </c>
      <c r="L380" s="5">
        <v>1152.47</v>
      </c>
      <c r="M380" s="5">
        <v>186702000</v>
      </c>
      <c r="N380" s="4">
        <v>50</v>
      </c>
      <c r="O380" s="4">
        <v>5852</v>
      </c>
      <c r="P380" s="4">
        <v>4232</v>
      </c>
      <c r="Q380" s="4">
        <v>5182</v>
      </c>
    </row>
    <row r="381" spans="5:17">
      <c r="E381" s="4">
        <v>64</v>
      </c>
      <c r="F381" s="4">
        <v>29543</v>
      </c>
      <c r="G381" s="5">
        <v>4.24319E-3</v>
      </c>
      <c r="H381" s="4">
        <v>3062</v>
      </c>
      <c r="I381" s="4">
        <v>8290</v>
      </c>
      <c r="J381" s="4">
        <v>5228</v>
      </c>
      <c r="K381" s="5">
        <v>5277.13</v>
      </c>
      <c r="L381" s="5">
        <v>1191.3</v>
      </c>
      <c r="M381" s="5">
        <v>155902000</v>
      </c>
      <c r="N381" s="4">
        <v>50</v>
      </c>
      <c r="O381" s="4">
        <v>5852</v>
      </c>
      <c r="P381" s="4">
        <v>8030</v>
      </c>
      <c r="Q381" s="4">
        <v>5182</v>
      </c>
    </row>
    <row r="382" spans="5:17">
      <c r="E382" s="4">
        <v>65</v>
      </c>
      <c r="F382" s="4">
        <v>23703</v>
      </c>
      <c r="G382" s="5">
        <v>3.4044000000000001E-3</v>
      </c>
      <c r="H382" s="4">
        <v>3062</v>
      </c>
      <c r="I382" s="4">
        <v>8290</v>
      </c>
      <c r="J382" s="4">
        <v>5228</v>
      </c>
      <c r="K382" s="5">
        <v>5274.91</v>
      </c>
      <c r="L382" s="5">
        <v>1212.1400000000001</v>
      </c>
      <c r="M382" s="5">
        <v>125031000</v>
      </c>
      <c r="N382" s="4">
        <v>46</v>
      </c>
      <c r="O382" s="4">
        <v>5852</v>
      </c>
      <c r="P382" s="4">
        <v>3672</v>
      </c>
      <c r="Q382" s="4">
        <v>5222</v>
      </c>
    </row>
    <row r="383" spans="5:17">
      <c r="E383" s="4">
        <v>66</v>
      </c>
      <c r="F383" s="4">
        <v>18772</v>
      </c>
      <c r="G383" s="5">
        <v>2.6961799999999998E-3</v>
      </c>
      <c r="H383" s="4">
        <v>3062</v>
      </c>
      <c r="I383" s="4">
        <v>8290</v>
      </c>
      <c r="J383" s="4">
        <v>5228</v>
      </c>
      <c r="K383" s="5">
        <v>5277.4</v>
      </c>
      <c r="L383" s="5">
        <v>1236.1500000000001</v>
      </c>
      <c r="M383" s="5">
        <v>99067400</v>
      </c>
      <c r="N383" s="4">
        <v>42</v>
      </c>
      <c r="O383" s="4">
        <v>4662</v>
      </c>
      <c r="P383" s="4">
        <v>3652</v>
      </c>
      <c r="Q383" s="4">
        <v>5182</v>
      </c>
    </row>
    <row r="384" spans="5:17">
      <c r="E384" s="4">
        <v>67</v>
      </c>
      <c r="F384" s="4">
        <v>15198</v>
      </c>
      <c r="G384" s="5">
        <v>2.1828500000000001E-3</v>
      </c>
      <c r="H384" s="4">
        <v>3062</v>
      </c>
      <c r="I384" s="4">
        <v>8290</v>
      </c>
      <c r="J384" s="4">
        <v>5228</v>
      </c>
      <c r="K384" s="5">
        <v>5294.46</v>
      </c>
      <c r="L384" s="5">
        <v>1264.3800000000001</v>
      </c>
      <c r="M384" s="5">
        <v>80465300</v>
      </c>
      <c r="N384" s="4">
        <v>36</v>
      </c>
      <c r="O384" s="4">
        <v>3702</v>
      </c>
      <c r="P384" s="4">
        <v>6202</v>
      </c>
      <c r="Q384" s="4">
        <v>5182</v>
      </c>
    </row>
    <row r="385" spans="1:17">
      <c r="E385" s="4">
        <v>68</v>
      </c>
      <c r="F385" s="4">
        <v>11537</v>
      </c>
      <c r="G385" s="5">
        <v>1.6570300000000001E-3</v>
      </c>
      <c r="H385" s="4">
        <v>3062</v>
      </c>
      <c r="I385" s="4">
        <v>8290</v>
      </c>
      <c r="J385" s="4">
        <v>5228</v>
      </c>
      <c r="K385" s="5">
        <v>5334</v>
      </c>
      <c r="L385" s="5">
        <v>1314.68</v>
      </c>
      <c r="M385" s="5">
        <v>61538300</v>
      </c>
      <c r="N385" s="4">
        <v>31</v>
      </c>
      <c r="O385" s="4">
        <v>3702</v>
      </c>
      <c r="P385" s="4">
        <v>3782</v>
      </c>
      <c r="Q385" s="4">
        <v>5182</v>
      </c>
    </row>
    <row r="386" spans="1:17">
      <c r="E386" s="4">
        <v>69</v>
      </c>
      <c r="F386" s="4">
        <v>8721</v>
      </c>
      <c r="G386" s="5">
        <v>1.2525800000000001E-3</v>
      </c>
      <c r="H386" s="4">
        <v>3062</v>
      </c>
      <c r="I386" s="4">
        <v>8290</v>
      </c>
      <c r="J386" s="4">
        <v>5228</v>
      </c>
      <c r="K386" s="5">
        <v>5367.04</v>
      </c>
      <c r="L386" s="5">
        <v>1403.26</v>
      </c>
      <c r="M386" s="5">
        <v>46805900</v>
      </c>
      <c r="N386" s="4">
        <v>26</v>
      </c>
      <c r="O386" s="4">
        <v>3702</v>
      </c>
      <c r="P386" s="4">
        <v>5112</v>
      </c>
      <c r="Q386" s="4">
        <v>5102</v>
      </c>
    </row>
    <row r="387" spans="1:17">
      <c r="E387" s="4">
        <v>70</v>
      </c>
      <c r="F387" s="4">
        <v>6603</v>
      </c>
      <c r="G387" s="5">
        <v>9.4837299999999997E-4</v>
      </c>
      <c r="H387" s="4">
        <v>3062</v>
      </c>
      <c r="I387" s="4">
        <v>8290</v>
      </c>
      <c r="J387" s="4">
        <v>5228</v>
      </c>
      <c r="K387" s="5">
        <v>5369.22</v>
      </c>
      <c r="L387" s="5">
        <v>1424.36</v>
      </c>
      <c r="M387" s="5">
        <v>35453000</v>
      </c>
      <c r="N387" s="4">
        <v>23</v>
      </c>
      <c r="O387" s="4">
        <v>3702</v>
      </c>
      <c r="P387" s="4">
        <v>5872</v>
      </c>
      <c r="Q387" s="4">
        <v>5032</v>
      </c>
    </row>
    <row r="388" spans="1:17">
      <c r="E388" s="4">
        <v>71</v>
      </c>
      <c r="F388" s="4">
        <v>4790</v>
      </c>
      <c r="G388" s="5">
        <v>6.8797599999999997E-4</v>
      </c>
      <c r="H388" s="4">
        <v>3062</v>
      </c>
      <c r="I388" s="4">
        <v>8290</v>
      </c>
      <c r="J388" s="4">
        <v>5228</v>
      </c>
      <c r="K388" s="5">
        <v>5368.08</v>
      </c>
      <c r="L388" s="5">
        <v>1506.25</v>
      </c>
      <c r="M388" s="5">
        <v>25713100</v>
      </c>
      <c r="N388" s="4">
        <v>21</v>
      </c>
      <c r="O388" s="4">
        <v>3702</v>
      </c>
      <c r="P388" s="4">
        <v>5850</v>
      </c>
      <c r="Q388" s="4">
        <v>5102</v>
      </c>
    </row>
    <row r="389" spans="1:17">
      <c r="E389" s="4">
        <v>72</v>
      </c>
      <c r="F389" s="4">
        <v>3532</v>
      </c>
      <c r="G389" s="5">
        <v>5.0729300000000002E-4</v>
      </c>
      <c r="H389" s="4">
        <v>3062</v>
      </c>
      <c r="I389" s="4">
        <v>8290</v>
      </c>
      <c r="J389" s="4">
        <v>5228</v>
      </c>
      <c r="K389" s="5">
        <v>5196.33</v>
      </c>
      <c r="L389" s="5">
        <v>1383.03</v>
      </c>
      <c r="M389" s="5">
        <v>18353500</v>
      </c>
      <c r="N389" s="4">
        <v>18</v>
      </c>
      <c r="O389" s="4">
        <v>3702</v>
      </c>
      <c r="P389" s="4">
        <v>4922</v>
      </c>
      <c r="Q389" s="4">
        <v>4792</v>
      </c>
    </row>
    <row r="390" spans="1:17">
      <c r="E390" s="4">
        <v>73</v>
      </c>
      <c r="F390" s="4">
        <v>2381</v>
      </c>
      <c r="G390" s="5">
        <v>3.4197699999999998E-4</v>
      </c>
      <c r="H390" s="4">
        <v>3702</v>
      </c>
      <c r="I390" s="4">
        <v>8290</v>
      </c>
      <c r="J390" s="4">
        <v>4588</v>
      </c>
      <c r="K390" s="5">
        <v>4883.17</v>
      </c>
      <c r="L390" s="5">
        <v>1123.07</v>
      </c>
      <c r="M390" s="5">
        <v>11626800</v>
      </c>
      <c r="N390" s="4">
        <v>10</v>
      </c>
      <c r="O390" s="4">
        <v>3702</v>
      </c>
      <c r="P390" s="4">
        <v>3982</v>
      </c>
      <c r="Q390" s="4">
        <v>4792</v>
      </c>
    </row>
    <row r="391" spans="1:17">
      <c r="E391" s="4">
        <v>74</v>
      </c>
      <c r="F391" s="4">
        <v>1653</v>
      </c>
      <c r="G391" s="5">
        <v>2.3741600000000001E-4</v>
      </c>
      <c r="H391" s="4">
        <v>3702</v>
      </c>
      <c r="I391" s="4">
        <v>8290</v>
      </c>
      <c r="J391" s="4">
        <v>4588</v>
      </c>
      <c r="K391" s="5">
        <v>4749.53</v>
      </c>
      <c r="L391" s="5">
        <v>1109.97</v>
      </c>
      <c r="M391" s="5">
        <v>7850970</v>
      </c>
      <c r="N391" s="4">
        <v>9</v>
      </c>
      <c r="O391" s="4">
        <v>3702</v>
      </c>
      <c r="P391" s="4">
        <v>3982</v>
      </c>
      <c r="Q391" s="4">
        <v>4662</v>
      </c>
    </row>
    <row r="392" spans="1:17">
      <c r="E392" s="4">
        <v>75</v>
      </c>
      <c r="F392" s="4">
        <v>1066</v>
      </c>
      <c r="G392" s="5">
        <v>1.5310700000000001E-4</v>
      </c>
      <c r="H392" s="4">
        <v>3702</v>
      </c>
      <c r="I392" s="4">
        <v>8290</v>
      </c>
      <c r="J392" s="4">
        <v>4588</v>
      </c>
      <c r="K392" s="5">
        <v>4747.84</v>
      </c>
      <c r="L392" s="5">
        <v>1056.27</v>
      </c>
      <c r="M392" s="5">
        <v>5061200</v>
      </c>
      <c r="N392" s="4">
        <v>6</v>
      </c>
      <c r="O392" s="4">
        <v>3702</v>
      </c>
      <c r="P392" s="4">
        <v>4792</v>
      </c>
      <c r="Q392" s="4">
        <v>4662</v>
      </c>
    </row>
    <row r="393" spans="1:17">
      <c r="E393" s="4">
        <v>76</v>
      </c>
      <c r="F393" s="4">
        <v>540</v>
      </c>
      <c r="G393" s="5">
        <v>7.75589E-5</v>
      </c>
      <c r="H393" s="4">
        <v>3702</v>
      </c>
      <c r="I393" s="4">
        <v>5892</v>
      </c>
      <c r="J393" s="4">
        <v>2190</v>
      </c>
      <c r="K393" s="5">
        <v>4581.5600000000004</v>
      </c>
      <c r="L393" s="5">
        <v>863.91099999999994</v>
      </c>
      <c r="M393" s="5">
        <v>2474040</v>
      </c>
      <c r="N393" s="4">
        <v>4</v>
      </c>
      <c r="O393" s="4">
        <v>3702</v>
      </c>
      <c r="P393" s="4">
        <v>5382</v>
      </c>
      <c r="Q393" s="4">
        <v>4662</v>
      </c>
    </row>
    <row r="394" spans="1:17">
      <c r="E394" s="4">
        <v>77</v>
      </c>
      <c r="F394" s="4">
        <v>236</v>
      </c>
      <c r="G394" s="5">
        <v>3.3896100000000002E-5</v>
      </c>
      <c r="H394" s="4">
        <v>3702</v>
      </c>
      <c r="I394" s="4">
        <v>5892</v>
      </c>
      <c r="J394" s="4">
        <v>2190</v>
      </c>
      <c r="K394" s="5">
        <v>4370.1400000000003</v>
      </c>
      <c r="L394" s="5">
        <v>725.44200000000001</v>
      </c>
      <c r="M394" s="5">
        <v>1031350</v>
      </c>
      <c r="N394" s="4">
        <v>4</v>
      </c>
      <c r="O394" s="4">
        <v>3702</v>
      </c>
      <c r="P394" s="4">
        <v>5892</v>
      </c>
      <c r="Q394" s="4">
        <v>4662</v>
      </c>
    </row>
    <row r="395" spans="1:17">
      <c r="E395" s="4">
        <v>78</v>
      </c>
      <c r="F395" s="4">
        <v>59</v>
      </c>
      <c r="G395" s="5">
        <v>8.4740200000000002E-6</v>
      </c>
      <c r="H395" s="4">
        <v>3702</v>
      </c>
      <c r="I395" s="4">
        <v>4662</v>
      </c>
      <c r="J395" s="4">
        <v>960</v>
      </c>
      <c r="K395" s="5">
        <v>4043.69</v>
      </c>
      <c r="L395" s="5">
        <v>459.64299999999997</v>
      </c>
      <c r="M395" s="5">
        <v>238578</v>
      </c>
      <c r="N395" s="4">
        <v>2</v>
      </c>
      <c r="O395" s="4">
        <v>3702</v>
      </c>
      <c r="P395" s="4">
        <v>4662</v>
      </c>
      <c r="Q395" s="4">
        <v>3702</v>
      </c>
    </row>
    <row r="396" spans="1:17">
      <c r="E396" s="4">
        <v>79</v>
      </c>
      <c r="F396" s="4">
        <v>15</v>
      </c>
      <c r="G396" s="5">
        <v>2.1544099999999999E-6</v>
      </c>
      <c r="H396" s="4">
        <v>3702</v>
      </c>
      <c r="I396" s="4">
        <v>3702</v>
      </c>
      <c r="J396" s="4">
        <v>0</v>
      </c>
      <c r="K396" s="5">
        <v>3702</v>
      </c>
      <c r="L396" s="5">
        <v>0</v>
      </c>
      <c r="M396" s="5">
        <v>55530</v>
      </c>
      <c r="N396" s="4">
        <v>1</v>
      </c>
      <c r="O396" s="4">
        <v>3702</v>
      </c>
      <c r="P396" s="4">
        <v>3702</v>
      </c>
      <c r="Q396" s="4">
        <v>3702</v>
      </c>
    </row>
    <row r="397" spans="1:17">
      <c r="A397">
        <v>1992</v>
      </c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8970</v>
      </c>
      <c r="J397" s="4">
        <v>8970</v>
      </c>
      <c r="K397" s="5">
        <v>4641.6899999999996</v>
      </c>
      <c r="L397" s="5">
        <v>2705.46</v>
      </c>
      <c r="M397" s="5">
        <v>23335700000</v>
      </c>
      <c r="N397" s="4">
        <v>157</v>
      </c>
      <c r="O397" s="4">
        <v>2010</v>
      </c>
      <c r="P397" s="4">
        <v>6692</v>
      </c>
      <c r="Q397" s="4">
        <v>5582</v>
      </c>
    </row>
    <row r="398" spans="1:17">
      <c r="E398" s="4">
        <v>2</v>
      </c>
      <c r="F398" s="4">
        <v>1515456</v>
      </c>
      <c r="G398" s="5">
        <v>0.21766099999999999</v>
      </c>
      <c r="H398" s="4">
        <v>0</v>
      </c>
      <c r="I398" s="4">
        <v>8990</v>
      </c>
      <c r="J398" s="4">
        <v>8990</v>
      </c>
      <c r="K398" s="5">
        <v>5878.81</v>
      </c>
      <c r="L398" s="5">
        <v>2108.4299999999998</v>
      </c>
      <c r="M398" s="5">
        <v>8909080000</v>
      </c>
      <c r="N398" s="4">
        <v>151</v>
      </c>
      <c r="O398" s="4">
        <v>2010</v>
      </c>
      <c r="P398" s="4">
        <v>6300</v>
      </c>
      <c r="Q398" s="4">
        <v>6520</v>
      </c>
    </row>
    <row r="399" spans="1:17">
      <c r="E399" s="4">
        <v>3</v>
      </c>
      <c r="F399" s="4">
        <v>1099428</v>
      </c>
      <c r="G399" s="5">
        <v>0.15790799999999999</v>
      </c>
      <c r="H399" s="4">
        <v>0</v>
      </c>
      <c r="I399" s="4">
        <v>8990</v>
      </c>
      <c r="J399" s="4">
        <v>8990</v>
      </c>
      <c r="K399" s="5">
        <v>5992.46</v>
      </c>
      <c r="L399" s="5">
        <v>1987.17</v>
      </c>
      <c r="M399" s="5">
        <v>6588280000</v>
      </c>
      <c r="N399" s="4">
        <v>166</v>
      </c>
      <c r="O399" s="4">
        <v>2010</v>
      </c>
      <c r="P399" s="4">
        <v>6880</v>
      </c>
      <c r="Q399" s="4">
        <v>6520</v>
      </c>
    </row>
    <row r="400" spans="1:17">
      <c r="E400" s="4">
        <v>4</v>
      </c>
      <c r="F400" s="4">
        <v>867898</v>
      </c>
      <c r="G400" s="5">
        <v>0.124654</v>
      </c>
      <c r="H400" s="4">
        <v>0</v>
      </c>
      <c r="I400" s="4">
        <v>8990</v>
      </c>
      <c r="J400" s="4">
        <v>8990</v>
      </c>
      <c r="K400" s="5">
        <v>6018.48</v>
      </c>
      <c r="L400" s="5">
        <v>2001.17</v>
      </c>
      <c r="M400" s="5">
        <v>5223430000</v>
      </c>
      <c r="N400" s="4">
        <v>177</v>
      </c>
      <c r="O400" s="4">
        <v>2010</v>
      </c>
      <c r="P400" s="4">
        <v>5092</v>
      </c>
      <c r="Q400" s="4">
        <v>6390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8990</v>
      </c>
      <c r="J401" s="4">
        <v>8990</v>
      </c>
      <c r="K401" s="5">
        <v>6150.86</v>
      </c>
      <c r="L401" s="5">
        <v>1942.57</v>
      </c>
      <c r="M401" s="5">
        <v>4642820000</v>
      </c>
      <c r="N401" s="4">
        <v>183</v>
      </c>
      <c r="O401" s="4">
        <v>2010</v>
      </c>
      <c r="P401" s="4">
        <v>7570</v>
      </c>
      <c r="Q401" s="4">
        <v>6450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8990</v>
      </c>
      <c r="J402" s="4">
        <v>8990</v>
      </c>
      <c r="K402" s="5">
        <v>6105.05</v>
      </c>
      <c r="L402" s="5">
        <v>2004.94</v>
      </c>
      <c r="M402" s="5">
        <v>3821350000</v>
      </c>
      <c r="N402" s="4">
        <v>181</v>
      </c>
      <c r="O402" s="4">
        <v>2010</v>
      </c>
      <c r="P402" s="4">
        <v>6302</v>
      </c>
      <c r="Q402" s="4">
        <v>6450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8990</v>
      </c>
      <c r="J403" s="4">
        <v>8990</v>
      </c>
      <c r="K403" s="5">
        <v>6226.49</v>
      </c>
      <c r="L403" s="5">
        <v>1928.54</v>
      </c>
      <c r="M403" s="5">
        <v>3527690000</v>
      </c>
      <c r="N403" s="4">
        <v>183</v>
      </c>
      <c r="O403" s="4">
        <v>2010</v>
      </c>
      <c r="P403" s="4">
        <v>7510</v>
      </c>
      <c r="Q403" s="4">
        <v>6530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8990</v>
      </c>
      <c r="J404" s="4">
        <v>8990</v>
      </c>
      <c r="K404" s="5">
        <v>6275.81</v>
      </c>
      <c r="L404" s="5">
        <v>1854.62</v>
      </c>
      <c r="M404" s="5">
        <v>3213690000</v>
      </c>
      <c r="N404" s="4">
        <v>186</v>
      </c>
      <c r="O404" s="4">
        <v>2010</v>
      </c>
      <c r="P404" s="4">
        <v>6750</v>
      </c>
      <c r="Q404" s="4">
        <v>6530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8990</v>
      </c>
      <c r="J405" s="4">
        <v>8990</v>
      </c>
      <c r="K405" s="5">
        <v>6328.09</v>
      </c>
      <c r="L405" s="5">
        <v>1791.67</v>
      </c>
      <c r="M405" s="5">
        <v>3063430000</v>
      </c>
      <c r="N405" s="4">
        <v>186</v>
      </c>
      <c r="O405" s="4">
        <v>2010</v>
      </c>
      <c r="P405" s="4">
        <v>5970</v>
      </c>
      <c r="Q405" s="4">
        <v>6570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8990</v>
      </c>
      <c r="J406" s="4">
        <v>8990</v>
      </c>
      <c r="K406" s="5">
        <v>6349.83</v>
      </c>
      <c r="L406" s="5">
        <v>1765.07</v>
      </c>
      <c r="M406" s="5">
        <v>2832900000</v>
      </c>
      <c r="N406" s="4">
        <v>191</v>
      </c>
      <c r="O406" s="4">
        <v>2010</v>
      </c>
      <c r="P406" s="4">
        <v>7110</v>
      </c>
      <c r="Q406" s="4">
        <v>6590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8990</v>
      </c>
      <c r="J407" s="4">
        <v>8990</v>
      </c>
      <c r="K407" s="5">
        <v>6320.16</v>
      </c>
      <c r="L407" s="5">
        <v>1740.31</v>
      </c>
      <c r="M407" s="5">
        <v>2580880000</v>
      </c>
      <c r="N407" s="4">
        <v>191</v>
      </c>
      <c r="O407" s="4">
        <v>2010</v>
      </c>
      <c r="P407" s="4">
        <v>4492</v>
      </c>
      <c r="Q407" s="4">
        <v>6530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8990</v>
      </c>
      <c r="J408" s="4">
        <v>8990</v>
      </c>
      <c r="K408" s="5">
        <v>6296.75</v>
      </c>
      <c r="L408" s="5">
        <v>1706.2</v>
      </c>
      <c r="M408" s="5">
        <v>2383540000</v>
      </c>
      <c r="N408" s="4">
        <v>191</v>
      </c>
      <c r="O408" s="4">
        <v>2010</v>
      </c>
      <c r="P408" s="4">
        <v>7930</v>
      </c>
      <c r="Q408" s="4">
        <v>6482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8990</v>
      </c>
      <c r="J409" s="4">
        <v>8990</v>
      </c>
      <c r="K409" s="5">
        <v>6249.63</v>
      </c>
      <c r="L409" s="5">
        <v>1676.11</v>
      </c>
      <c r="M409" s="5">
        <v>2271310000</v>
      </c>
      <c r="N409" s="4">
        <v>192</v>
      </c>
      <c r="O409" s="4">
        <v>7270</v>
      </c>
      <c r="P409" s="4">
        <v>5670</v>
      </c>
      <c r="Q409" s="4">
        <v>6440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8990</v>
      </c>
      <c r="J410" s="4">
        <v>8990</v>
      </c>
      <c r="K410" s="5">
        <v>6200.25</v>
      </c>
      <c r="L410" s="5">
        <v>1658.62</v>
      </c>
      <c r="M410" s="5">
        <v>2170180000</v>
      </c>
      <c r="N410" s="4">
        <v>193</v>
      </c>
      <c r="O410" s="4">
        <v>5372</v>
      </c>
      <c r="P410" s="4">
        <v>5582</v>
      </c>
      <c r="Q410" s="4">
        <v>6282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8990</v>
      </c>
      <c r="J411" s="4">
        <v>8990</v>
      </c>
      <c r="K411" s="5">
        <v>6145.58</v>
      </c>
      <c r="L411" s="5">
        <v>1639.6</v>
      </c>
      <c r="M411" s="5">
        <v>2062090000</v>
      </c>
      <c r="N411" s="4">
        <v>192</v>
      </c>
      <c r="O411" s="4">
        <v>3762</v>
      </c>
      <c r="P411" s="4">
        <v>6550</v>
      </c>
      <c r="Q411" s="4">
        <v>6200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8990</v>
      </c>
      <c r="J412" s="4">
        <v>8990</v>
      </c>
      <c r="K412" s="5">
        <v>6135.15</v>
      </c>
      <c r="L412" s="5">
        <v>1624.61</v>
      </c>
      <c r="M412" s="5">
        <v>1936950000</v>
      </c>
      <c r="N412" s="4">
        <v>193</v>
      </c>
      <c r="O412" s="4">
        <v>6192</v>
      </c>
      <c r="P412" s="4">
        <v>6610</v>
      </c>
      <c r="Q412" s="4">
        <v>6200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8990</v>
      </c>
      <c r="J413" s="4">
        <v>8990</v>
      </c>
      <c r="K413" s="5">
        <v>6106.8</v>
      </c>
      <c r="L413" s="5">
        <v>1605.6</v>
      </c>
      <c r="M413" s="5">
        <v>1850870000</v>
      </c>
      <c r="N413" s="4">
        <v>192</v>
      </c>
      <c r="O413" s="4">
        <v>6192</v>
      </c>
      <c r="P413" s="4">
        <v>6450</v>
      </c>
      <c r="Q413" s="4">
        <v>6192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8990</v>
      </c>
      <c r="J414" s="4">
        <v>8990</v>
      </c>
      <c r="K414" s="5">
        <v>6065.55</v>
      </c>
      <c r="L414" s="5">
        <v>1587.19</v>
      </c>
      <c r="M414" s="5">
        <v>1774030000</v>
      </c>
      <c r="N414" s="4">
        <v>192</v>
      </c>
      <c r="O414" s="4">
        <v>6192</v>
      </c>
      <c r="P414" s="4">
        <v>6770</v>
      </c>
      <c r="Q414" s="4">
        <v>6192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8990</v>
      </c>
      <c r="J415" s="4">
        <v>8990</v>
      </c>
      <c r="K415" s="5">
        <v>6040.83</v>
      </c>
      <c r="L415" s="5">
        <v>1571.26</v>
      </c>
      <c r="M415" s="5">
        <v>1705660000</v>
      </c>
      <c r="N415" s="4">
        <v>191</v>
      </c>
      <c r="O415" s="4">
        <v>7340</v>
      </c>
      <c r="P415" s="4">
        <v>6382</v>
      </c>
      <c r="Q415" s="4">
        <v>6190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8990</v>
      </c>
      <c r="J416" s="4">
        <v>8990</v>
      </c>
      <c r="K416" s="5">
        <v>6007.51</v>
      </c>
      <c r="L416" s="5">
        <v>1552.22</v>
      </c>
      <c r="M416" s="5">
        <v>1656140000</v>
      </c>
      <c r="N416" s="4">
        <v>189</v>
      </c>
      <c r="O416" s="4">
        <v>7340</v>
      </c>
      <c r="P416" s="4">
        <v>8670</v>
      </c>
      <c r="Q416" s="4">
        <v>6172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8990</v>
      </c>
      <c r="J417" s="4">
        <v>8990</v>
      </c>
      <c r="K417" s="5">
        <v>5971.24</v>
      </c>
      <c r="L417" s="5">
        <v>1533.94</v>
      </c>
      <c r="M417" s="5">
        <v>1587810000</v>
      </c>
      <c r="N417" s="4">
        <v>190</v>
      </c>
      <c r="O417" s="4">
        <v>7340</v>
      </c>
      <c r="P417" s="4">
        <v>5862</v>
      </c>
      <c r="Q417" s="4">
        <v>6060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8990</v>
      </c>
      <c r="J418" s="4">
        <v>8990</v>
      </c>
      <c r="K418" s="5">
        <v>5936.32</v>
      </c>
      <c r="L418" s="5">
        <v>1524.46</v>
      </c>
      <c r="M418" s="5">
        <v>1526550000</v>
      </c>
      <c r="N418" s="4">
        <v>187</v>
      </c>
      <c r="O418" s="4">
        <v>7340</v>
      </c>
      <c r="P418" s="4">
        <v>6590</v>
      </c>
      <c r="Q418" s="4">
        <v>6020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8990</v>
      </c>
      <c r="J419" s="4">
        <v>8990</v>
      </c>
      <c r="K419" s="5">
        <v>5903.58</v>
      </c>
      <c r="L419" s="5">
        <v>1507.13</v>
      </c>
      <c r="M419" s="5">
        <v>1479670000</v>
      </c>
      <c r="N419" s="4">
        <v>186</v>
      </c>
      <c r="O419" s="4">
        <v>7340</v>
      </c>
      <c r="P419" s="4">
        <v>4202</v>
      </c>
      <c r="Q419" s="4">
        <v>6020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8990</v>
      </c>
      <c r="J420" s="4">
        <v>8990</v>
      </c>
      <c r="K420" s="5">
        <v>5853.28</v>
      </c>
      <c r="L420" s="5">
        <v>1491.78</v>
      </c>
      <c r="M420" s="5">
        <v>1446060000</v>
      </c>
      <c r="N420" s="4">
        <v>178</v>
      </c>
      <c r="O420" s="4">
        <v>7340</v>
      </c>
      <c r="P420" s="4">
        <v>8020</v>
      </c>
      <c r="Q420" s="4">
        <v>5900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8990</v>
      </c>
      <c r="J421" s="4">
        <v>8990</v>
      </c>
      <c r="K421" s="5">
        <v>5821.78</v>
      </c>
      <c r="L421" s="5">
        <v>1477.15</v>
      </c>
      <c r="M421" s="5">
        <v>1418970000</v>
      </c>
      <c r="N421" s="4">
        <v>172</v>
      </c>
      <c r="O421" s="4">
        <v>7340</v>
      </c>
      <c r="P421" s="4">
        <v>7840</v>
      </c>
      <c r="Q421" s="4">
        <v>5842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8990</v>
      </c>
      <c r="J422" s="4">
        <v>8990</v>
      </c>
      <c r="K422" s="5">
        <v>5794</v>
      </c>
      <c r="L422" s="5">
        <v>1457.66</v>
      </c>
      <c r="M422" s="5">
        <v>1393560000</v>
      </c>
      <c r="N422" s="4">
        <v>169</v>
      </c>
      <c r="O422" s="4">
        <v>7340</v>
      </c>
      <c r="P422" s="4">
        <v>8360</v>
      </c>
      <c r="Q422" s="4">
        <v>5792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8990</v>
      </c>
      <c r="J423" s="4">
        <v>8990</v>
      </c>
      <c r="K423" s="5">
        <v>5767.87</v>
      </c>
      <c r="L423" s="5">
        <v>1446.34</v>
      </c>
      <c r="M423" s="5">
        <v>1359270000</v>
      </c>
      <c r="N423" s="4">
        <v>165</v>
      </c>
      <c r="O423" s="4">
        <v>7340</v>
      </c>
      <c r="P423" s="4">
        <v>6482</v>
      </c>
      <c r="Q423" s="4">
        <v>5652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8990</v>
      </c>
      <c r="J424" s="4">
        <v>8990</v>
      </c>
      <c r="K424" s="5">
        <v>5742.76</v>
      </c>
      <c r="L424" s="5">
        <v>1417.91</v>
      </c>
      <c r="M424" s="5">
        <v>1337640000</v>
      </c>
      <c r="N424" s="4">
        <v>167</v>
      </c>
      <c r="O424" s="4">
        <v>7340</v>
      </c>
      <c r="P424" s="4">
        <v>5132</v>
      </c>
      <c r="Q424" s="4">
        <v>5600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8990</v>
      </c>
      <c r="J425" s="4">
        <v>8990</v>
      </c>
      <c r="K425" s="5">
        <v>5711.58</v>
      </c>
      <c r="L425" s="5">
        <v>1399.55</v>
      </c>
      <c r="M425" s="5">
        <v>1300420000</v>
      </c>
      <c r="N425" s="4">
        <v>161</v>
      </c>
      <c r="O425" s="4">
        <v>7340</v>
      </c>
      <c r="P425" s="4">
        <v>6530</v>
      </c>
      <c r="Q425" s="4">
        <v>5510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8990</v>
      </c>
      <c r="J426" s="4">
        <v>8990</v>
      </c>
      <c r="K426" s="5">
        <v>5668.32</v>
      </c>
      <c r="L426" s="5">
        <v>1372.97</v>
      </c>
      <c r="M426" s="5">
        <v>1255940000</v>
      </c>
      <c r="N426" s="4">
        <v>160</v>
      </c>
      <c r="O426" s="4">
        <v>7340</v>
      </c>
      <c r="P426" s="4">
        <v>7012</v>
      </c>
      <c r="Q426" s="4">
        <v>5502</v>
      </c>
    </row>
    <row r="427" spans="5:17">
      <c r="E427" s="4">
        <v>31</v>
      </c>
      <c r="F427" s="4">
        <v>216071</v>
      </c>
      <c r="G427" s="5">
        <v>3.1033700000000001E-2</v>
      </c>
      <c r="H427" s="4">
        <v>2942</v>
      </c>
      <c r="I427" s="4">
        <v>8990</v>
      </c>
      <c r="J427" s="4">
        <v>6048</v>
      </c>
      <c r="K427" s="5">
        <v>5638.9</v>
      </c>
      <c r="L427" s="5">
        <v>1351.73</v>
      </c>
      <c r="M427" s="5">
        <v>1218400000</v>
      </c>
      <c r="N427" s="4">
        <v>156</v>
      </c>
      <c r="O427" s="4">
        <v>5842</v>
      </c>
      <c r="P427" s="4">
        <v>4902</v>
      </c>
      <c r="Q427" s="4">
        <v>5482</v>
      </c>
    </row>
    <row r="428" spans="5:17">
      <c r="E428" s="4">
        <v>32</v>
      </c>
      <c r="F428" s="4">
        <v>212406</v>
      </c>
      <c r="G428" s="5">
        <v>3.05074E-2</v>
      </c>
      <c r="H428" s="4">
        <v>2942</v>
      </c>
      <c r="I428" s="4">
        <v>8990</v>
      </c>
      <c r="J428" s="4">
        <v>6048</v>
      </c>
      <c r="K428" s="5">
        <v>5607.98</v>
      </c>
      <c r="L428" s="5">
        <v>1328.7</v>
      </c>
      <c r="M428" s="5">
        <v>1191170000</v>
      </c>
      <c r="N428" s="4">
        <v>154</v>
      </c>
      <c r="O428" s="4">
        <v>5842</v>
      </c>
      <c r="P428" s="4">
        <v>6740</v>
      </c>
      <c r="Q428" s="4">
        <v>5412</v>
      </c>
    </row>
    <row r="429" spans="5:17">
      <c r="E429" s="4">
        <v>33</v>
      </c>
      <c r="F429" s="4">
        <v>209041</v>
      </c>
      <c r="G429" s="5">
        <v>3.0023999999999999E-2</v>
      </c>
      <c r="H429" s="4">
        <v>2942</v>
      </c>
      <c r="I429" s="4">
        <v>8990</v>
      </c>
      <c r="J429" s="4">
        <v>6048</v>
      </c>
      <c r="K429" s="5">
        <v>5583.26</v>
      </c>
      <c r="L429" s="5">
        <v>1312.66</v>
      </c>
      <c r="M429" s="5">
        <v>1167130000</v>
      </c>
      <c r="N429" s="4">
        <v>148</v>
      </c>
      <c r="O429" s="4">
        <v>5842</v>
      </c>
      <c r="P429" s="4">
        <v>7652</v>
      </c>
      <c r="Q429" s="4">
        <v>5390</v>
      </c>
    </row>
    <row r="430" spans="5:17">
      <c r="E430" s="4">
        <v>34</v>
      </c>
      <c r="F430" s="4">
        <v>207640</v>
      </c>
      <c r="G430" s="5">
        <v>2.98228E-2</v>
      </c>
      <c r="H430" s="4">
        <v>2942</v>
      </c>
      <c r="I430" s="4">
        <v>8990</v>
      </c>
      <c r="J430" s="4">
        <v>6048</v>
      </c>
      <c r="K430" s="5">
        <v>5562.99</v>
      </c>
      <c r="L430" s="5">
        <v>1291.4000000000001</v>
      </c>
      <c r="M430" s="5">
        <v>1155100000</v>
      </c>
      <c r="N430" s="4">
        <v>146</v>
      </c>
      <c r="O430" s="4">
        <v>5842</v>
      </c>
      <c r="P430" s="4">
        <v>4402</v>
      </c>
      <c r="Q430" s="4">
        <v>5372</v>
      </c>
    </row>
    <row r="431" spans="5:17">
      <c r="E431" s="4">
        <v>35</v>
      </c>
      <c r="F431" s="4">
        <v>206194</v>
      </c>
      <c r="G431" s="5">
        <v>2.9615099999999998E-2</v>
      </c>
      <c r="H431" s="4">
        <v>2942</v>
      </c>
      <c r="I431" s="4">
        <v>8990</v>
      </c>
      <c r="J431" s="4">
        <v>6048</v>
      </c>
      <c r="K431" s="5">
        <v>5543.37</v>
      </c>
      <c r="L431" s="5">
        <v>1268.82</v>
      </c>
      <c r="M431" s="5">
        <v>1143010000</v>
      </c>
      <c r="N431" s="4">
        <v>148</v>
      </c>
      <c r="O431" s="4">
        <v>5842</v>
      </c>
      <c r="P431" s="4">
        <v>4622</v>
      </c>
      <c r="Q431" s="4">
        <v>5312</v>
      </c>
    </row>
    <row r="432" spans="5:17">
      <c r="E432" s="4">
        <v>36</v>
      </c>
      <c r="F432" s="4">
        <v>203436</v>
      </c>
      <c r="G432" s="5">
        <v>2.9218999999999998E-2</v>
      </c>
      <c r="H432" s="4">
        <v>2942</v>
      </c>
      <c r="I432" s="4">
        <v>8990</v>
      </c>
      <c r="J432" s="4">
        <v>6048</v>
      </c>
      <c r="K432" s="5">
        <v>5521.98</v>
      </c>
      <c r="L432" s="5">
        <v>1250.8900000000001</v>
      </c>
      <c r="M432" s="5">
        <v>1123370000</v>
      </c>
      <c r="N432" s="4">
        <v>147</v>
      </c>
      <c r="O432" s="4">
        <v>5842</v>
      </c>
      <c r="P432" s="4">
        <v>3370</v>
      </c>
      <c r="Q432" s="4">
        <v>5192</v>
      </c>
    </row>
    <row r="433" spans="5:17">
      <c r="E433" s="4">
        <v>37</v>
      </c>
      <c r="F433" s="4">
        <v>200385</v>
      </c>
      <c r="G433" s="5">
        <v>2.8780799999999999E-2</v>
      </c>
      <c r="H433" s="4">
        <v>2942</v>
      </c>
      <c r="I433" s="4">
        <v>8990</v>
      </c>
      <c r="J433" s="4">
        <v>6048</v>
      </c>
      <c r="K433" s="5">
        <v>5489.02</v>
      </c>
      <c r="L433" s="5">
        <v>1228.32</v>
      </c>
      <c r="M433" s="5">
        <v>1099920000</v>
      </c>
      <c r="N433" s="4">
        <v>145</v>
      </c>
      <c r="O433" s="4">
        <v>4982</v>
      </c>
      <c r="P433" s="4">
        <v>3370</v>
      </c>
      <c r="Q433" s="4">
        <v>5192</v>
      </c>
    </row>
    <row r="434" spans="5:17">
      <c r="E434" s="4">
        <v>38</v>
      </c>
      <c r="F434" s="4">
        <v>195839</v>
      </c>
      <c r="G434" s="5">
        <v>2.8127900000000001E-2</v>
      </c>
      <c r="H434" s="4">
        <v>2942</v>
      </c>
      <c r="I434" s="4">
        <v>8640</v>
      </c>
      <c r="J434" s="4">
        <v>5698</v>
      </c>
      <c r="K434" s="5">
        <v>5455.95</v>
      </c>
      <c r="L434" s="5">
        <v>1208.8599999999999</v>
      </c>
      <c r="M434" s="5">
        <v>1068490000</v>
      </c>
      <c r="N434" s="4">
        <v>144</v>
      </c>
      <c r="O434" s="4">
        <v>4982</v>
      </c>
      <c r="P434" s="4">
        <v>3370</v>
      </c>
      <c r="Q434" s="4">
        <v>5182</v>
      </c>
    </row>
    <row r="435" spans="5:17">
      <c r="E435" s="4">
        <v>39</v>
      </c>
      <c r="F435" s="4">
        <v>190498</v>
      </c>
      <c r="G435" s="5">
        <v>2.7360800000000001E-2</v>
      </c>
      <c r="H435" s="4">
        <v>2942</v>
      </c>
      <c r="I435" s="4">
        <v>8640</v>
      </c>
      <c r="J435" s="4">
        <v>5698</v>
      </c>
      <c r="K435" s="5">
        <v>5412.33</v>
      </c>
      <c r="L435" s="5">
        <v>1172.71</v>
      </c>
      <c r="M435" s="5">
        <v>1031040000</v>
      </c>
      <c r="N435" s="4">
        <v>140</v>
      </c>
      <c r="O435" s="4">
        <v>6402</v>
      </c>
      <c r="P435" s="4">
        <v>8440</v>
      </c>
      <c r="Q435" s="4">
        <v>5082</v>
      </c>
    </row>
    <row r="436" spans="5:17">
      <c r="E436" s="4">
        <v>40</v>
      </c>
      <c r="F436" s="4">
        <v>186889</v>
      </c>
      <c r="G436" s="5">
        <v>2.6842399999999999E-2</v>
      </c>
      <c r="H436" s="4">
        <v>2942</v>
      </c>
      <c r="I436" s="4">
        <v>8640</v>
      </c>
      <c r="J436" s="4">
        <v>5698</v>
      </c>
      <c r="K436" s="5">
        <v>5376.57</v>
      </c>
      <c r="L436" s="5">
        <v>1147.5899999999999</v>
      </c>
      <c r="M436" s="5">
        <v>1004820000</v>
      </c>
      <c r="N436" s="4">
        <v>135</v>
      </c>
      <c r="O436" s="4">
        <v>6402</v>
      </c>
      <c r="P436" s="4">
        <v>2942</v>
      </c>
      <c r="Q436" s="4">
        <v>5062</v>
      </c>
    </row>
    <row r="437" spans="5:17">
      <c r="E437" s="4">
        <v>41</v>
      </c>
      <c r="F437" s="4">
        <v>180535</v>
      </c>
      <c r="G437" s="5">
        <v>2.5929799999999999E-2</v>
      </c>
      <c r="H437" s="4">
        <v>3122</v>
      </c>
      <c r="I437" s="4">
        <v>8640</v>
      </c>
      <c r="J437" s="4">
        <v>5518</v>
      </c>
      <c r="K437" s="5">
        <v>5347.81</v>
      </c>
      <c r="L437" s="5">
        <v>1126.24</v>
      </c>
      <c r="M437" s="5">
        <v>965467000</v>
      </c>
      <c r="N437" s="4">
        <v>132</v>
      </c>
      <c r="O437" s="4">
        <v>6402</v>
      </c>
      <c r="P437" s="4">
        <v>8170</v>
      </c>
      <c r="Q437" s="4">
        <v>5002</v>
      </c>
    </row>
    <row r="438" spans="5:17">
      <c r="E438" s="4">
        <v>42</v>
      </c>
      <c r="F438" s="4">
        <v>173032</v>
      </c>
      <c r="G438" s="5">
        <v>2.4852200000000001E-2</v>
      </c>
      <c r="H438" s="4">
        <v>3122</v>
      </c>
      <c r="I438" s="4">
        <v>8550</v>
      </c>
      <c r="J438" s="4">
        <v>5428</v>
      </c>
      <c r="K438" s="5">
        <v>5318.44</v>
      </c>
      <c r="L438" s="5">
        <v>1105.6500000000001</v>
      </c>
      <c r="M438" s="5">
        <v>920261000</v>
      </c>
      <c r="N438" s="4">
        <v>127</v>
      </c>
      <c r="O438" s="4">
        <v>6402</v>
      </c>
      <c r="P438" s="4">
        <v>3312</v>
      </c>
      <c r="Q438" s="4">
        <v>4982</v>
      </c>
    </row>
    <row r="439" spans="5:17">
      <c r="E439" s="4">
        <v>43</v>
      </c>
      <c r="F439" s="4">
        <v>165879</v>
      </c>
      <c r="G439" s="5">
        <v>2.38248E-2</v>
      </c>
      <c r="H439" s="4">
        <v>3122</v>
      </c>
      <c r="I439" s="4">
        <v>8550</v>
      </c>
      <c r="J439" s="4">
        <v>5428</v>
      </c>
      <c r="K439" s="5">
        <v>5283.93</v>
      </c>
      <c r="L439" s="5">
        <v>1087.5</v>
      </c>
      <c r="M439" s="5">
        <v>876494000</v>
      </c>
      <c r="N439" s="4">
        <v>125</v>
      </c>
      <c r="O439" s="4">
        <v>6402</v>
      </c>
      <c r="P439" s="4">
        <v>6270</v>
      </c>
      <c r="Q439" s="4">
        <v>4982</v>
      </c>
    </row>
    <row r="440" spans="5:17">
      <c r="E440" s="4">
        <v>44</v>
      </c>
      <c r="F440" s="4">
        <v>159352</v>
      </c>
      <c r="G440" s="5">
        <v>2.2887299999999999E-2</v>
      </c>
      <c r="H440" s="4">
        <v>3502</v>
      </c>
      <c r="I440" s="4">
        <v>8550</v>
      </c>
      <c r="J440" s="4">
        <v>5048</v>
      </c>
      <c r="K440" s="5">
        <v>5250.71</v>
      </c>
      <c r="L440" s="5">
        <v>1068.23</v>
      </c>
      <c r="M440" s="5">
        <v>836712000</v>
      </c>
      <c r="N440" s="4">
        <v>117</v>
      </c>
      <c r="O440" s="4">
        <v>6402</v>
      </c>
      <c r="P440" s="4">
        <v>5062</v>
      </c>
      <c r="Q440" s="4">
        <v>4972</v>
      </c>
    </row>
    <row r="441" spans="5:17">
      <c r="E441" s="4">
        <v>45</v>
      </c>
      <c r="F441" s="4">
        <v>152373</v>
      </c>
      <c r="G441" s="5">
        <v>2.1885000000000002E-2</v>
      </c>
      <c r="H441" s="4">
        <v>3502</v>
      </c>
      <c r="I441" s="4">
        <v>8550</v>
      </c>
      <c r="J441" s="4">
        <v>5048</v>
      </c>
      <c r="K441" s="5">
        <v>5227.99</v>
      </c>
      <c r="L441" s="5">
        <v>1055.4000000000001</v>
      </c>
      <c r="M441" s="5">
        <v>796604000</v>
      </c>
      <c r="N441" s="4">
        <v>114</v>
      </c>
      <c r="O441" s="4">
        <v>4982</v>
      </c>
      <c r="P441" s="4">
        <v>7262</v>
      </c>
      <c r="Q441" s="4">
        <v>4972</v>
      </c>
    </row>
    <row r="442" spans="5:17">
      <c r="E442" s="4">
        <v>46</v>
      </c>
      <c r="F442" s="4">
        <v>144773</v>
      </c>
      <c r="G442" s="5">
        <v>2.07934E-2</v>
      </c>
      <c r="H442" s="4">
        <v>3502</v>
      </c>
      <c r="I442" s="4">
        <v>8550</v>
      </c>
      <c r="J442" s="4">
        <v>5048</v>
      </c>
      <c r="K442" s="5">
        <v>5211.7700000000004</v>
      </c>
      <c r="L442" s="5">
        <v>1049.44</v>
      </c>
      <c r="M442" s="5">
        <v>754523000</v>
      </c>
      <c r="N442" s="4">
        <v>111</v>
      </c>
      <c r="O442" s="4">
        <v>4602</v>
      </c>
      <c r="P442" s="4">
        <v>4422</v>
      </c>
      <c r="Q442" s="4">
        <v>4972</v>
      </c>
    </row>
    <row r="443" spans="5:17">
      <c r="E443" s="4">
        <v>47</v>
      </c>
      <c r="F443" s="4">
        <v>138076</v>
      </c>
      <c r="G443" s="5">
        <v>1.9831499999999998E-2</v>
      </c>
      <c r="H443" s="4">
        <v>3502</v>
      </c>
      <c r="I443" s="4">
        <v>8550</v>
      </c>
      <c r="J443" s="4">
        <v>5048</v>
      </c>
      <c r="K443" s="5">
        <v>5186.57</v>
      </c>
      <c r="L443" s="5">
        <v>1044.55</v>
      </c>
      <c r="M443" s="5">
        <v>716140000</v>
      </c>
      <c r="N443" s="4">
        <v>108</v>
      </c>
      <c r="O443" s="4">
        <v>5092</v>
      </c>
      <c r="P443" s="4">
        <v>6650</v>
      </c>
      <c r="Q443" s="4">
        <v>4972</v>
      </c>
    </row>
    <row r="444" spans="5:17">
      <c r="E444" s="4">
        <v>48</v>
      </c>
      <c r="F444" s="4">
        <v>130322</v>
      </c>
      <c r="G444" s="5">
        <v>1.87178E-2</v>
      </c>
      <c r="H444" s="4">
        <v>3502</v>
      </c>
      <c r="I444" s="4">
        <v>8550</v>
      </c>
      <c r="J444" s="4">
        <v>5048</v>
      </c>
      <c r="K444" s="5">
        <v>5163.51</v>
      </c>
      <c r="L444" s="5">
        <v>1038.3800000000001</v>
      </c>
      <c r="M444" s="5">
        <v>672919000</v>
      </c>
      <c r="N444" s="4">
        <v>105</v>
      </c>
      <c r="O444" s="4">
        <v>5092</v>
      </c>
      <c r="P444" s="4">
        <v>6172</v>
      </c>
      <c r="Q444" s="4">
        <v>4972</v>
      </c>
    </row>
    <row r="445" spans="5:17">
      <c r="E445" s="4">
        <v>49</v>
      </c>
      <c r="F445" s="4">
        <v>123826</v>
      </c>
      <c r="G445" s="5">
        <v>1.77848E-2</v>
      </c>
      <c r="H445" s="4">
        <v>3502</v>
      </c>
      <c r="I445" s="4">
        <v>8550</v>
      </c>
      <c r="J445" s="4">
        <v>5048</v>
      </c>
      <c r="K445" s="5">
        <v>5134.91</v>
      </c>
      <c r="L445" s="5">
        <v>1030.3699999999999</v>
      </c>
      <c r="M445" s="5">
        <v>635835000</v>
      </c>
      <c r="N445" s="4">
        <v>102</v>
      </c>
      <c r="O445" s="4">
        <v>5092</v>
      </c>
      <c r="P445" s="4">
        <v>4742</v>
      </c>
      <c r="Q445" s="4">
        <v>4942</v>
      </c>
    </row>
    <row r="446" spans="5:17">
      <c r="E446" s="4">
        <v>50</v>
      </c>
      <c r="F446" s="4">
        <v>118095</v>
      </c>
      <c r="G446" s="5">
        <v>1.69617E-2</v>
      </c>
      <c r="H446" s="4">
        <v>3502</v>
      </c>
      <c r="I446" s="4">
        <v>8050</v>
      </c>
      <c r="J446" s="4">
        <v>4548</v>
      </c>
      <c r="K446" s="5">
        <v>5111.54</v>
      </c>
      <c r="L446" s="5">
        <v>1021.08</v>
      </c>
      <c r="M446" s="5">
        <v>603647000</v>
      </c>
      <c r="N446" s="4">
        <v>95</v>
      </c>
      <c r="O446" s="4">
        <v>5092</v>
      </c>
      <c r="P446" s="4">
        <v>6340</v>
      </c>
      <c r="Q446" s="4">
        <v>4942</v>
      </c>
    </row>
    <row r="447" spans="5:17">
      <c r="E447" s="4">
        <v>51</v>
      </c>
      <c r="F447" s="4">
        <v>114796</v>
      </c>
      <c r="G447" s="5">
        <v>1.64879E-2</v>
      </c>
      <c r="H447" s="4">
        <v>3502</v>
      </c>
      <c r="I447" s="4">
        <v>8050</v>
      </c>
      <c r="J447" s="4">
        <v>4548</v>
      </c>
      <c r="K447" s="5">
        <v>5083.3500000000004</v>
      </c>
      <c r="L447" s="5">
        <v>1016.4</v>
      </c>
      <c r="M447" s="5">
        <v>583548000</v>
      </c>
      <c r="N447" s="4">
        <v>92</v>
      </c>
      <c r="O447" s="4">
        <v>4562</v>
      </c>
      <c r="P447" s="4">
        <v>6340</v>
      </c>
      <c r="Q447" s="4">
        <v>4902</v>
      </c>
    </row>
    <row r="448" spans="5:17">
      <c r="E448" s="4">
        <v>52</v>
      </c>
      <c r="F448" s="4">
        <v>111373</v>
      </c>
      <c r="G448" s="5">
        <v>1.5996199999999999E-2</v>
      </c>
      <c r="H448" s="4">
        <v>3502</v>
      </c>
      <c r="I448" s="4">
        <v>8050</v>
      </c>
      <c r="J448" s="4">
        <v>4548</v>
      </c>
      <c r="K448" s="5">
        <v>5068.46</v>
      </c>
      <c r="L448" s="5">
        <v>1018.6</v>
      </c>
      <c r="M448" s="5">
        <v>564489000</v>
      </c>
      <c r="N448" s="4">
        <v>89</v>
      </c>
      <c r="O448" s="4">
        <v>4562</v>
      </c>
      <c r="P448" s="4">
        <v>5182</v>
      </c>
      <c r="Q448" s="4">
        <v>4872</v>
      </c>
    </row>
    <row r="449" spans="5:17">
      <c r="E449" s="4">
        <v>53</v>
      </c>
      <c r="F449" s="4">
        <v>105587</v>
      </c>
      <c r="G449" s="5">
        <v>1.51652E-2</v>
      </c>
      <c r="H449" s="4">
        <v>3502</v>
      </c>
      <c r="I449" s="4">
        <v>8050</v>
      </c>
      <c r="J449" s="4">
        <v>4548</v>
      </c>
      <c r="K449" s="5">
        <v>5042.3900000000003</v>
      </c>
      <c r="L449" s="5">
        <v>1016.93</v>
      </c>
      <c r="M449" s="5">
        <v>532411000</v>
      </c>
      <c r="N449" s="4">
        <v>86</v>
      </c>
      <c r="O449" s="4">
        <v>4562</v>
      </c>
      <c r="P449" s="4">
        <v>4112</v>
      </c>
      <c r="Q449" s="4">
        <v>4802</v>
      </c>
    </row>
    <row r="450" spans="5:17">
      <c r="E450" s="4">
        <v>54</v>
      </c>
      <c r="F450" s="4">
        <v>99403</v>
      </c>
      <c r="G450" s="5">
        <v>1.4277E-2</v>
      </c>
      <c r="H450" s="4">
        <v>3502</v>
      </c>
      <c r="I450" s="4">
        <v>8050</v>
      </c>
      <c r="J450" s="4">
        <v>4548</v>
      </c>
      <c r="K450" s="5">
        <v>5014.6499999999996</v>
      </c>
      <c r="L450" s="5">
        <v>1005.09</v>
      </c>
      <c r="M450" s="5">
        <v>498471000</v>
      </c>
      <c r="N450" s="4">
        <v>79</v>
      </c>
      <c r="O450" s="4">
        <v>4562</v>
      </c>
      <c r="P450" s="4">
        <v>4660</v>
      </c>
      <c r="Q450" s="4">
        <v>4802</v>
      </c>
    </row>
    <row r="451" spans="5:17">
      <c r="E451" s="4">
        <v>55</v>
      </c>
      <c r="F451" s="4">
        <v>92018</v>
      </c>
      <c r="G451" s="5">
        <v>1.32163E-2</v>
      </c>
      <c r="H451" s="4">
        <v>3502</v>
      </c>
      <c r="I451" s="4">
        <v>8050</v>
      </c>
      <c r="J451" s="4">
        <v>4548</v>
      </c>
      <c r="K451" s="5">
        <v>4994.7</v>
      </c>
      <c r="L451" s="5">
        <v>1001.89</v>
      </c>
      <c r="M451" s="5">
        <v>459602000</v>
      </c>
      <c r="N451" s="4">
        <v>78</v>
      </c>
      <c r="O451" s="4">
        <v>4562</v>
      </c>
      <c r="P451" s="4">
        <v>7510</v>
      </c>
      <c r="Q451" s="4">
        <v>4802</v>
      </c>
    </row>
    <row r="452" spans="5:17">
      <c r="E452" s="4">
        <v>56</v>
      </c>
      <c r="F452" s="4">
        <v>84737</v>
      </c>
      <c r="G452" s="5">
        <v>1.21706E-2</v>
      </c>
      <c r="H452" s="4">
        <v>3502</v>
      </c>
      <c r="I452" s="4">
        <v>8050</v>
      </c>
      <c r="J452" s="4">
        <v>4548</v>
      </c>
      <c r="K452" s="5">
        <v>4982.2299999999996</v>
      </c>
      <c r="L452" s="5">
        <v>1015.83</v>
      </c>
      <c r="M452" s="5">
        <v>422179000</v>
      </c>
      <c r="N452" s="4">
        <v>73</v>
      </c>
      <c r="O452" s="4">
        <v>4562</v>
      </c>
      <c r="P452" s="4">
        <v>4452</v>
      </c>
      <c r="Q452" s="4">
        <v>4702</v>
      </c>
    </row>
    <row r="453" spans="5:17">
      <c r="E453" s="4">
        <v>57</v>
      </c>
      <c r="F453" s="4">
        <v>77854</v>
      </c>
      <c r="G453" s="5">
        <v>1.1181999999999999E-2</v>
      </c>
      <c r="H453" s="4">
        <v>3502</v>
      </c>
      <c r="I453" s="4">
        <v>8050</v>
      </c>
      <c r="J453" s="4">
        <v>4548</v>
      </c>
      <c r="K453" s="5">
        <v>4974.18</v>
      </c>
      <c r="L453" s="5">
        <v>1025.98</v>
      </c>
      <c r="M453" s="5">
        <v>387260000</v>
      </c>
      <c r="N453" s="4">
        <v>68</v>
      </c>
      <c r="O453" s="4">
        <v>4972</v>
      </c>
      <c r="P453" s="4">
        <v>6312</v>
      </c>
      <c r="Q453" s="4">
        <v>4630</v>
      </c>
    </row>
    <row r="454" spans="5:17">
      <c r="E454" s="4">
        <v>58</v>
      </c>
      <c r="F454" s="4">
        <v>71855</v>
      </c>
      <c r="G454" s="5">
        <v>1.03204E-2</v>
      </c>
      <c r="H454" s="4">
        <v>3502</v>
      </c>
      <c r="I454" s="4">
        <v>8050</v>
      </c>
      <c r="J454" s="4">
        <v>4548</v>
      </c>
      <c r="K454" s="5">
        <v>4966.99</v>
      </c>
      <c r="L454" s="5">
        <v>1030.96</v>
      </c>
      <c r="M454" s="5">
        <v>356903000</v>
      </c>
      <c r="N454" s="4">
        <v>66</v>
      </c>
      <c r="O454" s="4">
        <v>4972</v>
      </c>
      <c r="P454" s="4">
        <v>3502</v>
      </c>
      <c r="Q454" s="4">
        <v>4630</v>
      </c>
    </row>
    <row r="455" spans="5:17">
      <c r="E455" s="4">
        <v>59</v>
      </c>
      <c r="F455" s="4">
        <v>64621</v>
      </c>
      <c r="G455" s="5">
        <v>9.2813600000000007E-3</v>
      </c>
      <c r="H455" s="4">
        <v>3532</v>
      </c>
      <c r="I455" s="4">
        <v>8050</v>
      </c>
      <c r="J455" s="4">
        <v>4518</v>
      </c>
      <c r="K455" s="5">
        <v>4958.99</v>
      </c>
      <c r="L455" s="5">
        <v>1023.62</v>
      </c>
      <c r="M455" s="5">
        <v>320455000</v>
      </c>
      <c r="N455" s="4">
        <v>62</v>
      </c>
      <c r="O455" s="4">
        <v>4972</v>
      </c>
      <c r="P455" s="4">
        <v>6880</v>
      </c>
      <c r="Q455" s="4">
        <v>4602</v>
      </c>
    </row>
    <row r="456" spans="5:17">
      <c r="E456" s="4">
        <v>60</v>
      </c>
      <c r="F456" s="4">
        <v>57162</v>
      </c>
      <c r="G456" s="5">
        <v>8.21004E-3</v>
      </c>
      <c r="H456" s="4">
        <v>3532</v>
      </c>
      <c r="I456" s="4">
        <v>7562</v>
      </c>
      <c r="J456" s="4">
        <v>4030</v>
      </c>
      <c r="K456" s="5">
        <v>4966.09</v>
      </c>
      <c r="L456" s="5">
        <v>1022.81</v>
      </c>
      <c r="M456" s="5">
        <v>283872000</v>
      </c>
      <c r="N456" s="4">
        <v>56</v>
      </c>
      <c r="O456" s="4">
        <v>4972</v>
      </c>
      <c r="P456" s="4">
        <v>5640</v>
      </c>
      <c r="Q456" s="4">
        <v>4630</v>
      </c>
    </row>
    <row r="457" spans="5:17">
      <c r="E457" s="4">
        <v>61</v>
      </c>
      <c r="F457" s="4">
        <v>49337</v>
      </c>
      <c r="G457" s="5">
        <v>7.0861500000000003E-3</v>
      </c>
      <c r="H457" s="4">
        <v>3532</v>
      </c>
      <c r="I457" s="4">
        <v>7562</v>
      </c>
      <c r="J457" s="4">
        <v>4030</v>
      </c>
      <c r="K457" s="5">
        <v>4951.83</v>
      </c>
      <c r="L457" s="5">
        <v>1012.28</v>
      </c>
      <c r="M457" s="5">
        <v>244308000</v>
      </c>
      <c r="N457" s="4">
        <v>52</v>
      </c>
      <c r="O457" s="4">
        <v>4972</v>
      </c>
      <c r="P457" s="4">
        <v>5502</v>
      </c>
      <c r="Q457" s="4">
        <v>4602</v>
      </c>
    </row>
    <row r="458" spans="5:17">
      <c r="E458" s="4">
        <v>62</v>
      </c>
      <c r="F458" s="4">
        <v>42776</v>
      </c>
      <c r="G458" s="5">
        <v>6.1438100000000004E-3</v>
      </c>
      <c r="H458" s="4">
        <v>3532</v>
      </c>
      <c r="I458" s="4">
        <v>7562</v>
      </c>
      <c r="J458" s="4">
        <v>4030</v>
      </c>
      <c r="K458" s="5">
        <v>4945.26</v>
      </c>
      <c r="L458" s="5">
        <v>994.11599999999999</v>
      </c>
      <c r="M458" s="5">
        <v>211539000</v>
      </c>
      <c r="N458" s="4">
        <v>50</v>
      </c>
      <c r="O458" s="4">
        <v>4972</v>
      </c>
      <c r="P458" s="4">
        <v>6402</v>
      </c>
      <c r="Q458" s="4">
        <v>4602</v>
      </c>
    </row>
    <row r="459" spans="5:17">
      <c r="E459" s="4">
        <v>63</v>
      </c>
      <c r="F459" s="4">
        <v>35511</v>
      </c>
      <c r="G459" s="5">
        <v>5.10036E-3</v>
      </c>
      <c r="H459" s="4">
        <v>3532</v>
      </c>
      <c r="I459" s="4">
        <v>7562</v>
      </c>
      <c r="J459" s="4">
        <v>4030</v>
      </c>
      <c r="K459" s="5">
        <v>4935.88</v>
      </c>
      <c r="L459" s="5">
        <v>979.55899999999997</v>
      </c>
      <c r="M459" s="5">
        <v>175278000</v>
      </c>
      <c r="N459" s="4">
        <v>47</v>
      </c>
      <c r="O459" s="4">
        <v>7010</v>
      </c>
      <c r="P459" s="4">
        <v>3812</v>
      </c>
      <c r="Q459" s="4">
        <v>4602</v>
      </c>
    </row>
    <row r="460" spans="5:17">
      <c r="E460" s="4">
        <v>64</v>
      </c>
      <c r="F460" s="4">
        <v>29543</v>
      </c>
      <c r="G460" s="5">
        <v>4.24319E-3</v>
      </c>
      <c r="H460" s="4">
        <v>3532</v>
      </c>
      <c r="I460" s="4">
        <v>7562</v>
      </c>
      <c r="J460" s="4">
        <v>4030</v>
      </c>
      <c r="K460" s="5">
        <v>4939.8999999999996</v>
      </c>
      <c r="L460" s="5">
        <v>995.98</v>
      </c>
      <c r="M460" s="5">
        <v>145939000</v>
      </c>
      <c r="N460" s="4">
        <v>47</v>
      </c>
      <c r="O460" s="4">
        <v>7010</v>
      </c>
      <c r="P460" s="4">
        <v>4212</v>
      </c>
      <c r="Q460" s="4">
        <v>4602</v>
      </c>
    </row>
    <row r="461" spans="5:17">
      <c r="E461" s="4">
        <v>65</v>
      </c>
      <c r="F461" s="4">
        <v>23703</v>
      </c>
      <c r="G461" s="5">
        <v>3.4044000000000001E-3</v>
      </c>
      <c r="H461" s="4">
        <v>3532</v>
      </c>
      <c r="I461" s="4">
        <v>7562</v>
      </c>
      <c r="J461" s="4">
        <v>4030</v>
      </c>
      <c r="K461" s="5">
        <v>4928.0200000000004</v>
      </c>
      <c r="L461" s="5">
        <v>1004.08</v>
      </c>
      <c r="M461" s="5">
        <v>116809000</v>
      </c>
      <c r="N461" s="4">
        <v>43</v>
      </c>
      <c r="O461" s="4">
        <v>7010</v>
      </c>
      <c r="P461" s="4">
        <v>4942</v>
      </c>
      <c r="Q461" s="4">
        <v>4602</v>
      </c>
    </row>
    <row r="462" spans="5:17">
      <c r="E462" s="4">
        <v>66</v>
      </c>
      <c r="F462" s="4">
        <v>18772</v>
      </c>
      <c r="G462" s="5">
        <v>2.6961799999999998E-3</v>
      </c>
      <c r="H462" s="4">
        <v>3532</v>
      </c>
      <c r="I462" s="4">
        <v>7562</v>
      </c>
      <c r="J462" s="4">
        <v>4030</v>
      </c>
      <c r="K462" s="5">
        <v>4842.68</v>
      </c>
      <c r="L462" s="5">
        <v>968.63800000000003</v>
      </c>
      <c r="M462" s="5">
        <v>90906800</v>
      </c>
      <c r="N462" s="4">
        <v>39</v>
      </c>
      <c r="O462" s="4">
        <v>4482</v>
      </c>
      <c r="P462" s="4">
        <v>4472</v>
      </c>
      <c r="Q462" s="4">
        <v>4562</v>
      </c>
    </row>
    <row r="463" spans="5:17">
      <c r="E463" s="4">
        <v>67</v>
      </c>
      <c r="F463" s="4">
        <v>15198</v>
      </c>
      <c r="G463" s="5">
        <v>2.1828500000000001E-3</v>
      </c>
      <c r="H463" s="4">
        <v>3532</v>
      </c>
      <c r="I463" s="4">
        <v>7520</v>
      </c>
      <c r="J463" s="4">
        <v>3988</v>
      </c>
      <c r="K463" s="5">
        <v>4784.54</v>
      </c>
      <c r="L463" s="5">
        <v>952.24599999999998</v>
      </c>
      <c r="M463" s="5">
        <v>72715400</v>
      </c>
      <c r="N463" s="4">
        <v>35</v>
      </c>
      <c r="O463" s="4">
        <v>3532</v>
      </c>
      <c r="P463" s="4">
        <v>6252</v>
      </c>
      <c r="Q463" s="4">
        <v>4562</v>
      </c>
    </row>
    <row r="464" spans="5:17">
      <c r="E464" s="4">
        <v>68</v>
      </c>
      <c r="F464" s="4">
        <v>11537</v>
      </c>
      <c r="G464" s="5">
        <v>1.6570300000000001E-3</v>
      </c>
      <c r="H464" s="4">
        <v>3532</v>
      </c>
      <c r="I464" s="4">
        <v>7520</v>
      </c>
      <c r="J464" s="4">
        <v>3988</v>
      </c>
      <c r="K464" s="5">
        <v>4761.68</v>
      </c>
      <c r="L464" s="5">
        <v>971.10299999999995</v>
      </c>
      <c r="M464" s="5">
        <v>54935500</v>
      </c>
      <c r="N464" s="4">
        <v>30</v>
      </c>
      <c r="O464" s="4">
        <v>3532</v>
      </c>
      <c r="P464" s="4">
        <v>4092</v>
      </c>
      <c r="Q464" s="4">
        <v>4562</v>
      </c>
    </row>
    <row r="465" spans="1:17">
      <c r="E465" s="4">
        <v>69</v>
      </c>
      <c r="F465" s="4">
        <v>8721</v>
      </c>
      <c r="G465" s="5">
        <v>1.2525800000000001E-3</v>
      </c>
      <c r="H465" s="4">
        <v>3532</v>
      </c>
      <c r="I465" s="4">
        <v>7520</v>
      </c>
      <c r="J465" s="4">
        <v>3988</v>
      </c>
      <c r="K465" s="5">
        <v>4656.97</v>
      </c>
      <c r="L465" s="5">
        <v>923.84199999999998</v>
      </c>
      <c r="M465" s="5">
        <v>40613400</v>
      </c>
      <c r="N465" s="4">
        <v>25</v>
      </c>
      <c r="O465" s="4">
        <v>3532</v>
      </c>
      <c r="P465" s="4">
        <v>6382</v>
      </c>
      <c r="Q465" s="4">
        <v>4562</v>
      </c>
    </row>
    <row r="466" spans="1:17">
      <c r="E466" s="4">
        <v>70</v>
      </c>
      <c r="F466" s="4">
        <v>6603</v>
      </c>
      <c r="G466" s="5">
        <v>9.4837299999999997E-4</v>
      </c>
      <c r="H466" s="4">
        <v>3532</v>
      </c>
      <c r="I466" s="4">
        <v>7520</v>
      </c>
      <c r="J466" s="4">
        <v>3988</v>
      </c>
      <c r="K466" s="5">
        <v>4602.3999999999996</v>
      </c>
      <c r="L466" s="5">
        <v>899.596</v>
      </c>
      <c r="M466" s="5">
        <v>30389600</v>
      </c>
      <c r="N466" s="4">
        <v>23</v>
      </c>
      <c r="O466" s="4">
        <v>3532</v>
      </c>
      <c r="P466" s="4">
        <v>7520</v>
      </c>
      <c r="Q466" s="4">
        <v>4522</v>
      </c>
    </row>
    <row r="467" spans="1:17">
      <c r="E467" s="4">
        <v>71</v>
      </c>
      <c r="F467" s="4">
        <v>4790</v>
      </c>
      <c r="G467" s="5">
        <v>6.8797599999999997E-4</v>
      </c>
      <c r="H467" s="4">
        <v>3532</v>
      </c>
      <c r="I467" s="4">
        <v>7230</v>
      </c>
      <c r="J467" s="4">
        <v>3698</v>
      </c>
      <c r="K467" s="5">
        <v>4495.3599999999997</v>
      </c>
      <c r="L467" s="5">
        <v>826.1</v>
      </c>
      <c r="M467" s="5">
        <v>21532800</v>
      </c>
      <c r="N467" s="4">
        <v>21</v>
      </c>
      <c r="O467" s="4">
        <v>3532</v>
      </c>
      <c r="P467" s="4">
        <v>5012</v>
      </c>
      <c r="Q467" s="4">
        <v>4522</v>
      </c>
    </row>
    <row r="468" spans="1:17">
      <c r="E468" s="4">
        <v>72</v>
      </c>
      <c r="F468" s="4">
        <v>3532</v>
      </c>
      <c r="G468" s="5">
        <v>5.0729300000000002E-4</v>
      </c>
      <c r="H468" s="4">
        <v>3532</v>
      </c>
      <c r="I468" s="4">
        <v>7230</v>
      </c>
      <c r="J468" s="4">
        <v>3698</v>
      </c>
      <c r="K468" s="5">
        <v>4463.6099999999997</v>
      </c>
      <c r="L468" s="5">
        <v>852.13699999999994</v>
      </c>
      <c r="M468" s="5">
        <v>15765500</v>
      </c>
      <c r="N468" s="4">
        <v>18</v>
      </c>
      <c r="O468" s="4">
        <v>3532</v>
      </c>
      <c r="P468" s="4">
        <v>6670</v>
      </c>
      <c r="Q468" s="4">
        <v>4482</v>
      </c>
    </row>
    <row r="469" spans="1:17">
      <c r="E469" s="4">
        <v>73</v>
      </c>
      <c r="F469" s="4">
        <v>2381</v>
      </c>
      <c r="G469" s="5">
        <v>3.4197699999999998E-4</v>
      </c>
      <c r="H469" s="4">
        <v>3532</v>
      </c>
      <c r="I469" s="4">
        <v>7230</v>
      </c>
      <c r="J469" s="4">
        <v>3698</v>
      </c>
      <c r="K469" s="5">
        <v>4327.6400000000003</v>
      </c>
      <c r="L469" s="5">
        <v>734.76499999999999</v>
      </c>
      <c r="M469" s="5">
        <v>10304100</v>
      </c>
      <c r="N469" s="4">
        <v>10</v>
      </c>
      <c r="O469" s="4">
        <v>3532</v>
      </c>
      <c r="P469" s="4">
        <v>6152</v>
      </c>
      <c r="Q469" s="4">
        <v>4482</v>
      </c>
    </row>
    <row r="470" spans="1:17">
      <c r="E470" s="4">
        <v>74</v>
      </c>
      <c r="F470" s="4">
        <v>1653</v>
      </c>
      <c r="G470" s="5">
        <v>2.3741600000000001E-4</v>
      </c>
      <c r="H470" s="4">
        <v>3532</v>
      </c>
      <c r="I470" s="4">
        <v>7230</v>
      </c>
      <c r="J470" s="4">
        <v>3698</v>
      </c>
      <c r="K470" s="5">
        <v>4191.47</v>
      </c>
      <c r="L470" s="5">
        <v>662.447</v>
      </c>
      <c r="M470" s="5">
        <v>6928500</v>
      </c>
      <c r="N470" s="4">
        <v>9</v>
      </c>
      <c r="O470" s="4">
        <v>3532</v>
      </c>
      <c r="P470" s="4">
        <v>6152</v>
      </c>
      <c r="Q470" s="4">
        <v>3952</v>
      </c>
    </row>
    <row r="471" spans="1:17">
      <c r="E471" s="4">
        <v>75</v>
      </c>
      <c r="F471" s="4">
        <v>1066</v>
      </c>
      <c r="G471" s="5">
        <v>1.5310700000000001E-4</v>
      </c>
      <c r="H471" s="4">
        <v>3532</v>
      </c>
      <c r="I471" s="4">
        <v>4972</v>
      </c>
      <c r="J471" s="4">
        <v>1440</v>
      </c>
      <c r="K471" s="5">
        <v>4144.78</v>
      </c>
      <c r="L471" s="5">
        <v>571.80100000000004</v>
      </c>
      <c r="M471" s="5">
        <v>4418330</v>
      </c>
      <c r="N471" s="4">
        <v>6</v>
      </c>
      <c r="O471" s="4">
        <v>3532</v>
      </c>
      <c r="P471" s="4">
        <v>4972</v>
      </c>
      <c r="Q471" s="4">
        <v>3952</v>
      </c>
    </row>
    <row r="472" spans="1:17">
      <c r="E472" s="4">
        <v>76</v>
      </c>
      <c r="F472" s="4">
        <v>540</v>
      </c>
      <c r="G472" s="5">
        <v>7.75589E-5</v>
      </c>
      <c r="H472" s="4">
        <v>3532</v>
      </c>
      <c r="I472" s="4">
        <v>4902</v>
      </c>
      <c r="J472" s="4">
        <v>1370</v>
      </c>
      <c r="K472" s="5">
        <v>4087.8</v>
      </c>
      <c r="L472" s="5">
        <v>548.68899999999996</v>
      </c>
      <c r="M472" s="5">
        <v>2207410</v>
      </c>
      <c r="N472" s="4">
        <v>4</v>
      </c>
      <c r="O472" s="4">
        <v>3532</v>
      </c>
      <c r="P472" s="4">
        <v>3952</v>
      </c>
      <c r="Q472" s="4">
        <v>3952</v>
      </c>
    </row>
    <row r="473" spans="1:17">
      <c r="E473" s="4">
        <v>77</v>
      </c>
      <c r="F473" s="4">
        <v>236</v>
      </c>
      <c r="G473" s="5">
        <v>3.3896100000000002E-5</v>
      </c>
      <c r="H473" s="4">
        <v>3532</v>
      </c>
      <c r="I473" s="4">
        <v>4902</v>
      </c>
      <c r="J473" s="4">
        <v>1370</v>
      </c>
      <c r="K473" s="5">
        <v>3986.45</v>
      </c>
      <c r="L473" s="5">
        <v>486.68200000000002</v>
      </c>
      <c r="M473" s="5">
        <v>940802</v>
      </c>
      <c r="N473" s="4">
        <v>4</v>
      </c>
      <c r="O473" s="4">
        <v>3532</v>
      </c>
      <c r="P473" s="4">
        <v>4902</v>
      </c>
      <c r="Q473" s="4">
        <v>3952</v>
      </c>
    </row>
    <row r="474" spans="1:17">
      <c r="E474" s="4">
        <v>78</v>
      </c>
      <c r="F474" s="4">
        <v>59</v>
      </c>
      <c r="G474" s="5">
        <v>8.4740200000000002E-6</v>
      </c>
      <c r="H474" s="4">
        <v>3532</v>
      </c>
      <c r="I474" s="4">
        <v>4482</v>
      </c>
      <c r="J474" s="4">
        <v>950</v>
      </c>
      <c r="K474" s="5">
        <v>3870.14</v>
      </c>
      <c r="L474" s="5">
        <v>454.85500000000002</v>
      </c>
      <c r="M474" s="5">
        <v>228338</v>
      </c>
      <c r="N474" s="4">
        <v>2</v>
      </c>
      <c r="O474" s="4">
        <v>3532</v>
      </c>
      <c r="P474" s="4">
        <v>4482</v>
      </c>
      <c r="Q474" s="4">
        <v>3532</v>
      </c>
    </row>
    <row r="475" spans="1:17">
      <c r="E475" s="4">
        <v>79</v>
      </c>
      <c r="F475" s="4">
        <v>15</v>
      </c>
      <c r="G475" s="5">
        <v>2.1544099999999999E-6</v>
      </c>
      <c r="H475" s="4">
        <v>3532</v>
      </c>
      <c r="I475" s="4">
        <v>3532</v>
      </c>
      <c r="J475" s="4">
        <v>0</v>
      </c>
      <c r="K475" s="5">
        <v>3532</v>
      </c>
      <c r="L475" s="5">
        <v>0</v>
      </c>
      <c r="M475" s="5">
        <v>52980</v>
      </c>
      <c r="N475" s="4">
        <v>1</v>
      </c>
      <c r="O475" s="4">
        <v>3532</v>
      </c>
      <c r="P475" s="4">
        <v>3532</v>
      </c>
      <c r="Q475" s="4">
        <v>3532</v>
      </c>
    </row>
    <row r="476" spans="1:17">
      <c r="A476">
        <v>1992</v>
      </c>
      <c r="B476" t="s">
        <v>39</v>
      </c>
      <c r="E476" s="4">
        <v>1</v>
      </c>
      <c r="F476" s="4">
        <v>5027423</v>
      </c>
      <c r="G476" s="5">
        <v>0.72207600000000005</v>
      </c>
      <c r="H476" s="4">
        <v>0</v>
      </c>
      <c r="I476" s="4">
        <v>9520</v>
      </c>
      <c r="J476" s="4">
        <v>9520</v>
      </c>
      <c r="K476" s="5">
        <v>3646.75</v>
      </c>
      <c r="L476" s="5">
        <v>2364.48</v>
      </c>
      <c r="M476" s="5">
        <v>18333800000</v>
      </c>
      <c r="N476" s="4">
        <v>158</v>
      </c>
      <c r="O476" s="4">
        <v>2660</v>
      </c>
      <c r="P476" s="4">
        <v>5490</v>
      </c>
      <c r="Q476" s="4">
        <v>3850</v>
      </c>
    </row>
    <row r="477" spans="1:17">
      <c r="E477" s="4">
        <v>2</v>
      </c>
      <c r="F477" s="4">
        <v>1515456</v>
      </c>
      <c r="G477" s="5">
        <v>0.21766099999999999</v>
      </c>
      <c r="H477" s="4">
        <v>0</v>
      </c>
      <c r="I477" s="4">
        <v>9520</v>
      </c>
      <c r="J477" s="4">
        <v>9520</v>
      </c>
      <c r="K477" s="5">
        <v>5321.7</v>
      </c>
      <c r="L477" s="5">
        <v>2149.44</v>
      </c>
      <c r="M477" s="5">
        <v>8064800000</v>
      </c>
      <c r="N477" s="4">
        <v>147</v>
      </c>
      <c r="O477" s="4">
        <v>2660</v>
      </c>
      <c r="P477" s="4">
        <v>6550</v>
      </c>
      <c r="Q477" s="4">
        <v>5590</v>
      </c>
    </row>
    <row r="478" spans="1:17">
      <c r="E478" s="4">
        <v>3</v>
      </c>
      <c r="F478" s="4">
        <v>1099428</v>
      </c>
      <c r="G478" s="5">
        <v>0.15790799999999999</v>
      </c>
      <c r="H478" s="4">
        <v>0</v>
      </c>
      <c r="I478" s="4">
        <v>9520</v>
      </c>
      <c r="J478" s="4">
        <v>9520</v>
      </c>
      <c r="K478" s="5">
        <v>5851.95</v>
      </c>
      <c r="L478" s="5">
        <v>2069.08</v>
      </c>
      <c r="M478" s="5">
        <v>6433800000</v>
      </c>
      <c r="N478" s="4">
        <v>165</v>
      </c>
      <c r="O478" s="4">
        <v>2660</v>
      </c>
      <c r="P478" s="4">
        <v>5502</v>
      </c>
      <c r="Q478" s="4">
        <v>6120</v>
      </c>
    </row>
    <row r="479" spans="1:17">
      <c r="E479" s="4">
        <v>4</v>
      </c>
      <c r="F479" s="4">
        <v>867898</v>
      </c>
      <c r="G479" s="5">
        <v>0.124654</v>
      </c>
      <c r="H479" s="4">
        <v>0</v>
      </c>
      <c r="I479" s="4">
        <v>9520</v>
      </c>
      <c r="J479" s="4">
        <v>9520</v>
      </c>
      <c r="K479" s="5">
        <v>6011.83</v>
      </c>
      <c r="L479" s="5">
        <v>2085.4299999999998</v>
      </c>
      <c r="M479" s="5">
        <v>5217650000</v>
      </c>
      <c r="N479" s="4">
        <v>178</v>
      </c>
      <c r="O479" s="4">
        <v>2660</v>
      </c>
      <c r="P479" s="4">
        <v>5962</v>
      </c>
      <c r="Q479" s="4">
        <v>6240</v>
      </c>
    </row>
    <row r="480" spans="1:17">
      <c r="E480" s="4">
        <v>5</v>
      </c>
      <c r="F480" s="4">
        <v>754824</v>
      </c>
      <c r="G480" s="5">
        <v>0.108414</v>
      </c>
      <c r="H480" s="4">
        <v>0</v>
      </c>
      <c r="I480" s="4">
        <v>9520</v>
      </c>
      <c r="J480" s="4">
        <v>9520</v>
      </c>
      <c r="K480" s="5">
        <v>6264.1</v>
      </c>
      <c r="L480" s="5">
        <v>2027.25</v>
      </c>
      <c r="M480" s="5">
        <v>4728290000</v>
      </c>
      <c r="N480" s="4">
        <v>184</v>
      </c>
      <c r="O480" s="4">
        <v>2660</v>
      </c>
      <c r="P480" s="4">
        <v>4580</v>
      </c>
      <c r="Q480" s="4">
        <v>6410</v>
      </c>
    </row>
    <row r="481" spans="5:17">
      <c r="E481" s="4">
        <v>6</v>
      </c>
      <c r="F481" s="4">
        <v>625933</v>
      </c>
      <c r="G481" s="5">
        <v>8.9901200000000001E-2</v>
      </c>
      <c r="H481" s="4">
        <v>0</v>
      </c>
      <c r="I481" s="4">
        <v>9520</v>
      </c>
      <c r="J481" s="4">
        <v>9520</v>
      </c>
      <c r="K481" s="5">
        <v>6389.11</v>
      </c>
      <c r="L481" s="5">
        <v>2046.81</v>
      </c>
      <c r="M481" s="5">
        <v>3999160000</v>
      </c>
      <c r="N481" s="4">
        <v>183</v>
      </c>
      <c r="O481" s="4">
        <v>2660</v>
      </c>
      <c r="P481" s="4">
        <v>6452</v>
      </c>
      <c r="Q481" s="4">
        <v>6670</v>
      </c>
    </row>
    <row r="482" spans="5:17">
      <c r="E482" s="4">
        <v>7</v>
      </c>
      <c r="F482" s="4">
        <v>566562</v>
      </c>
      <c r="G482" s="5">
        <v>8.1373899999999999E-2</v>
      </c>
      <c r="H482" s="4">
        <v>0</v>
      </c>
      <c r="I482" s="4">
        <v>9520</v>
      </c>
      <c r="J482" s="4">
        <v>9520</v>
      </c>
      <c r="K482" s="5">
        <v>6514.84</v>
      </c>
      <c r="L482" s="5">
        <v>1998.21</v>
      </c>
      <c r="M482" s="5">
        <v>3691060000</v>
      </c>
      <c r="N482" s="4">
        <v>182</v>
      </c>
      <c r="O482" s="4">
        <v>2660</v>
      </c>
      <c r="P482" s="4">
        <v>6130</v>
      </c>
      <c r="Q482" s="4">
        <v>6760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9520</v>
      </c>
      <c r="J483" s="4">
        <v>9520</v>
      </c>
      <c r="K483" s="5">
        <v>6604.62</v>
      </c>
      <c r="L483" s="5">
        <v>1942.33</v>
      </c>
      <c r="M483" s="5">
        <v>3382060000</v>
      </c>
      <c r="N483" s="4">
        <v>185</v>
      </c>
      <c r="O483" s="4">
        <v>2660</v>
      </c>
      <c r="P483" s="4">
        <v>5930</v>
      </c>
      <c r="Q483" s="4">
        <v>6800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9520</v>
      </c>
      <c r="J484" s="4">
        <v>9520</v>
      </c>
      <c r="K484" s="5">
        <v>6722.64</v>
      </c>
      <c r="L484" s="5">
        <v>1851.91</v>
      </c>
      <c r="M484" s="5">
        <v>3254430000</v>
      </c>
      <c r="N484" s="4">
        <v>188</v>
      </c>
      <c r="O484" s="4">
        <v>2660</v>
      </c>
      <c r="P484" s="4">
        <v>5760</v>
      </c>
      <c r="Q484" s="4">
        <v>6990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9520</v>
      </c>
      <c r="J485" s="4">
        <v>9520</v>
      </c>
      <c r="K485" s="5">
        <v>6785.23</v>
      </c>
      <c r="L485" s="5">
        <v>1798.76</v>
      </c>
      <c r="M485" s="5">
        <v>3027160000</v>
      </c>
      <c r="N485" s="4">
        <v>187</v>
      </c>
      <c r="O485" s="4">
        <v>6990</v>
      </c>
      <c r="P485" s="4">
        <v>6590</v>
      </c>
      <c r="Q485" s="4">
        <v>6990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9520</v>
      </c>
      <c r="J486" s="4">
        <v>9520</v>
      </c>
      <c r="K486" s="5">
        <v>6818.92</v>
      </c>
      <c r="L486" s="5">
        <v>1753.68</v>
      </c>
      <c r="M486" s="5">
        <v>2784560000</v>
      </c>
      <c r="N486" s="4">
        <v>187</v>
      </c>
      <c r="O486" s="4">
        <v>8320</v>
      </c>
      <c r="P486" s="4">
        <v>5372</v>
      </c>
      <c r="Q486" s="4">
        <v>7070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9500</v>
      </c>
      <c r="J487" s="4">
        <v>9500</v>
      </c>
      <c r="K487" s="5">
        <v>6859.44</v>
      </c>
      <c r="L487" s="5">
        <v>1694.57</v>
      </c>
      <c r="M487" s="5">
        <v>2596540000</v>
      </c>
      <c r="N487" s="4">
        <v>181</v>
      </c>
      <c r="O487" s="4">
        <v>8320</v>
      </c>
      <c r="P487" s="4">
        <v>9110</v>
      </c>
      <c r="Q487" s="4">
        <v>7090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9500</v>
      </c>
      <c r="J488" s="4">
        <v>9500</v>
      </c>
      <c r="K488" s="5">
        <v>6899.62</v>
      </c>
      <c r="L488" s="5">
        <v>1638.31</v>
      </c>
      <c r="M488" s="5">
        <v>2507540000</v>
      </c>
      <c r="N488" s="4">
        <v>180</v>
      </c>
      <c r="O488" s="4">
        <v>8320</v>
      </c>
      <c r="P488" s="4">
        <v>7960</v>
      </c>
      <c r="Q488" s="4">
        <v>7180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9500</v>
      </c>
      <c r="J489" s="4">
        <v>9500</v>
      </c>
      <c r="K489" s="5">
        <v>6922.3</v>
      </c>
      <c r="L489" s="5">
        <v>1595.93</v>
      </c>
      <c r="M489" s="5">
        <v>2422910000</v>
      </c>
      <c r="N489" s="4">
        <v>180</v>
      </c>
      <c r="O489" s="4">
        <v>8320</v>
      </c>
      <c r="P489" s="4">
        <v>7960</v>
      </c>
      <c r="Q489" s="4">
        <v>7110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9500</v>
      </c>
      <c r="J490" s="4">
        <v>9500</v>
      </c>
      <c r="K490" s="5">
        <v>6952.83</v>
      </c>
      <c r="L490" s="5">
        <v>1551.02</v>
      </c>
      <c r="M490" s="5">
        <v>2332950000</v>
      </c>
      <c r="N490" s="4">
        <v>181</v>
      </c>
      <c r="O490" s="4">
        <v>8320</v>
      </c>
      <c r="P490" s="4">
        <v>8562</v>
      </c>
      <c r="Q490" s="4">
        <v>7110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9500</v>
      </c>
      <c r="J491" s="4">
        <v>9500</v>
      </c>
      <c r="K491" s="5">
        <v>6976.26</v>
      </c>
      <c r="L491" s="5">
        <v>1537.92</v>
      </c>
      <c r="M491" s="5">
        <v>2202500000</v>
      </c>
      <c r="N491" s="4">
        <v>185</v>
      </c>
      <c r="O491" s="4">
        <v>8320</v>
      </c>
      <c r="P491" s="4">
        <v>8870</v>
      </c>
      <c r="Q491" s="4">
        <v>7110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9500</v>
      </c>
      <c r="J492" s="4">
        <v>9500</v>
      </c>
      <c r="K492" s="5">
        <v>6984.6</v>
      </c>
      <c r="L492" s="5">
        <v>1542.84</v>
      </c>
      <c r="M492" s="5">
        <v>2116920000</v>
      </c>
      <c r="N492" s="4">
        <v>182</v>
      </c>
      <c r="O492" s="4">
        <v>8320</v>
      </c>
      <c r="P492" s="4">
        <v>8292</v>
      </c>
      <c r="Q492" s="4">
        <v>7110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9500</v>
      </c>
      <c r="J493" s="4">
        <v>9500</v>
      </c>
      <c r="K493" s="5">
        <v>7005.94</v>
      </c>
      <c r="L493" s="5">
        <v>1535.37</v>
      </c>
      <c r="M493" s="5">
        <v>2049080000</v>
      </c>
      <c r="N493" s="4">
        <v>185</v>
      </c>
      <c r="O493" s="4">
        <v>8320</v>
      </c>
      <c r="P493" s="4">
        <v>8800</v>
      </c>
      <c r="Q493" s="4">
        <v>7110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9500</v>
      </c>
      <c r="J494" s="4">
        <v>9500</v>
      </c>
      <c r="K494" s="5">
        <v>7029.84</v>
      </c>
      <c r="L494" s="5">
        <v>1524.67</v>
      </c>
      <c r="M494" s="5">
        <v>1984910000</v>
      </c>
      <c r="N494" s="4">
        <v>186</v>
      </c>
      <c r="O494" s="4">
        <v>8320</v>
      </c>
      <c r="P494" s="4">
        <v>9230</v>
      </c>
      <c r="Q494" s="4">
        <v>7110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9500</v>
      </c>
      <c r="J495" s="4">
        <v>9500</v>
      </c>
      <c r="K495" s="5">
        <v>7089.63</v>
      </c>
      <c r="L495" s="5">
        <v>1513.65</v>
      </c>
      <c r="M495" s="5">
        <v>1954460000</v>
      </c>
      <c r="N495" s="4">
        <v>185</v>
      </c>
      <c r="O495" s="4">
        <v>5892</v>
      </c>
      <c r="P495" s="4">
        <v>5502</v>
      </c>
      <c r="Q495" s="4">
        <v>7200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9500</v>
      </c>
      <c r="J496" s="4">
        <v>9500</v>
      </c>
      <c r="K496" s="5">
        <v>7147.09</v>
      </c>
      <c r="L496" s="5">
        <v>1487.77</v>
      </c>
      <c r="M496" s="5">
        <v>1900480000</v>
      </c>
      <c r="N496" s="4">
        <v>188</v>
      </c>
      <c r="O496" s="4">
        <v>5892</v>
      </c>
      <c r="P496" s="4">
        <v>7632</v>
      </c>
      <c r="Q496" s="4">
        <v>7250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9500</v>
      </c>
      <c r="J497" s="4">
        <v>9500</v>
      </c>
      <c r="K497" s="5">
        <v>7212.42</v>
      </c>
      <c r="L497" s="5">
        <v>1474.53</v>
      </c>
      <c r="M497" s="5">
        <v>1854700000</v>
      </c>
      <c r="N497" s="4">
        <v>184</v>
      </c>
      <c r="O497" s="4">
        <v>5892</v>
      </c>
      <c r="P497" s="4">
        <v>8110</v>
      </c>
      <c r="Q497" s="4">
        <v>7260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9500</v>
      </c>
      <c r="J498" s="4">
        <v>9500</v>
      </c>
      <c r="K498" s="5">
        <v>7276.27</v>
      </c>
      <c r="L498" s="5">
        <v>1465.48</v>
      </c>
      <c r="M498" s="5">
        <v>1823720000</v>
      </c>
      <c r="N498" s="4">
        <v>181</v>
      </c>
      <c r="O498" s="4">
        <v>9500</v>
      </c>
      <c r="P498" s="4">
        <v>6800</v>
      </c>
      <c r="Q498" s="4">
        <v>7290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9500</v>
      </c>
      <c r="J499" s="4">
        <v>9500</v>
      </c>
      <c r="K499" s="5">
        <v>7326.96</v>
      </c>
      <c r="L499" s="5">
        <v>1459.35</v>
      </c>
      <c r="M499" s="5">
        <v>1810130000</v>
      </c>
      <c r="N499" s="4">
        <v>180</v>
      </c>
      <c r="O499" s="4">
        <v>9500</v>
      </c>
      <c r="P499" s="4">
        <v>7470</v>
      </c>
      <c r="Q499" s="4">
        <v>7290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9500</v>
      </c>
      <c r="J500" s="4">
        <v>9500</v>
      </c>
      <c r="K500" s="5">
        <v>7385.71</v>
      </c>
      <c r="L500" s="5">
        <v>1441.32</v>
      </c>
      <c r="M500" s="5">
        <v>1800160000</v>
      </c>
      <c r="N500" s="4">
        <v>175</v>
      </c>
      <c r="O500" s="4">
        <v>9500</v>
      </c>
      <c r="P500" s="4">
        <v>8620</v>
      </c>
      <c r="Q500" s="4">
        <v>7450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9500</v>
      </c>
      <c r="J501" s="4">
        <v>9500</v>
      </c>
      <c r="K501" s="5">
        <v>7457.88</v>
      </c>
      <c r="L501" s="5">
        <v>1405.45</v>
      </c>
      <c r="M501" s="5">
        <v>1793750000</v>
      </c>
      <c r="N501" s="4">
        <v>171</v>
      </c>
      <c r="O501" s="4">
        <v>9500</v>
      </c>
      <c r="P501" s="4">
        <v>7570</v>
      </c>
      <c r="Q501" s="4">
        <v>7550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9500</v>
      </c>
      <c r="J502" s="4">
        <v>9500</v>
      </c>
      <c r="K502" s="5">
        <v>7511.59</v>
      </c>
      <c r="L502" s="5">
        <v>1388.46</v>
      </c>
      <c r="M502" s="5">
        <v>1770200000</v>
      </c>
      <c r="N502" s="4">
        <v>166</v>
      </c>
      <c r="O502" s="4">
        <v>9500</v>
      </c>
      <c r="P502" s="4">
        <v>4772</v>
      </c>
      <c r="Q502" s="4">
        <v>7800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9530</v>
      </c>
      <c r="J503" s="4">
        <v>9530</v>
      </c>
      <c r="K503" s="5">
        <v>7570.33</v>
      </c>
      <c r="L503" s="5">
        <v>1369.99</v>
      </c>
      <c r="M503" s="5">
        <v>1763330000</v>
      </c>
      <c r="N503" s="4">
        <v>168</v>
      </c>
      <c r="O503" s="4">
        <v>9500</v>
      </c>
      <c r="P503" s="4">
        <v>3900</v>
      </c>
      <c r="Q503" s="4">
        <v>7830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9530</v>
      </c>
      <c r="J504" s="4">
        <v>9530</v>
      </c>
      <c r="K504" s="5">
        <v>7619.72</v>
      </c>
      <c r="L504" s="5">
        <v>1361.21</v>
      </c>
      <c r="M504" s="5">
        <v>1734870000</v>
      </c>
      <c r="N504" s="4">
        <v>160</v>
      </c>
      <c r="O504" s="4">
        <v>9500</v>
      </c>
      <c r="P504" s="4">
        <v>6030</v>
      </c>
      <c r="Q504" s="4">
        <v>7910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9530</v>
      </c>
      <c r="J505" s="4">
        <v>9530</v>
      </c>
      <c r="K505" s="5">
        <v>7679.52</v>
      </c>
      <c r="L505" s="5">
        <v>1338.54</v>
      </c>
      <c r="M505" s="5">
        <v>1701570000</v>
      </c>
      <c r="N505" s="4">
        <v>159</v>
      </c>
      <c r="O505" s="4">
        <v>9500</v>
      </c>
      <c r="P505" s="4">
        <v>8212</v>
      </c>
      <c r="Q505" s="4">
        <v>7970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2852</v>
      </c>
      <c r="I506" s="4">
        <v>9570</v>
      </c>
      <c r="J506" s="4">
        <v>6718</v>
      </c>
      <c r="K506" s="5">
        <v>7745.57</v>
      </c>
      <c r="L506" s="5">
        <v>1312.13</v>
      </c>
      <c r="M506" s="5">
        <v>1673590000</v>
      </c>
      <c r="N506" s="4">
        <v>154</v>
      </c>
      <c r="O506" s="4">
        <v>9500</v>
      </c>
      <c r="P506" s="4">
        <v>9570</v>
      </c>
      <c r="Q506" s="4">
        <v>8030</v>
      </c>
    </row>
    <row r="507" spans="5:17">
      <c r="E507" s="4">
        <v>32</v>
      </c>
      <c r="F507" s="4">
        <v>212406</v>
      </c>
      <c r="G507" s="5">
        <v>3.05074E-2</v>
      </c>
      <c r="H507" s="4">
        <v>2852</v>
      </c>
      <c r="I507" s="4">
        <v>9570</v>
      </c>
      <c r="J507" s="4">
        <v>6718</v>
      </c>
      <c r="K507" s="5">
        <v>7792.02</v>
      </c>
      <c r="L507" s="5">
        <v>1292.79</v>
      </c>
      <c r="M507" s="5">
        <v>1655070000</v>
      </c>
      <c r="N507" s="4">
        <v>152</v>
      </c>
      <c r="O507" s="4">
        <v>9500</v>
      </c>
      <c r="P507" s="4">
        <v>5490</v>
      </c>
      <c r="Q507" s="4">
        <v>8040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2852</v>
      </c>
      <c r="I508" s="4">
        <v>9570</v>
      </c>
      <c r="J508" s="4">
        <v>6718</v>
      </c>
      <c r="K508" s="5">
        <v>7847.29</v>
      </c>
      <c r="L508" s="5">
        <v>1273.51</v>
      </c>
      <c r="M508" s="5">
        <v>1640410000</v>
      </c>
      <c r="N508" s="4">
        <v>145</v>
      </c>
      <c r="O508" s="4">
        <v>9500</v>
      </c>
      <c r="P508" s="4">
        <v>8400</v>
      </c>
      <c r="Q508" s="4">
        <v>8180</v>
      </c>
    </row>
    <row r="509" spans="5:17">
      <c r="E509" s="4">
        <v>34</v>
      </c>
      <c r="F509" s="4">
        <v>207640</v>
      </c>
      <c r="G509" s="5">
        <v>2.98228E-2</v>
      </c>
      <c r="H509" s="4">
        <v>2852</v>
      </c>
      <c r="I509" s="4">
        <v>9570</v>
      </c>
      <c r="J509" s="4">
        <v>6718</v>
      </c>
      <c r="K509" s="5">
        <v>7913.94</v>
      </c>
      <c r="L509" s="5">
        <v>1244.01</v>
      </c>
      <c r="M509" s="5">
        <v>1643250000</v>
      </c>
      <c r="N509" s="4">
        <v>141</v>
      </c>
      <c r="O509" s="4">
        <v>9500</v>
      </c>
      <c r="P509" s="4">
        <v>8450</v>
      </c>
      <c r="Q509" s="4">
        <v>8330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2852</v>
      </c>
      <c r="I510" s="4">
        <v>9570</v>
      </c>
      <c r="J510" s="4">
        <v>6718</v>
      </c>
      <c r="K510" s="5">
        <v>7961.51</v>
      </c>
      <c r="L510" s="5">
        <v>1223.98</v>
      </c>
      <c r="M510" s="5">
        <v>1641620000</v>
      </c>
      <c r="N510" s="4">
        <v>142</v>
      </c>
      <c r="O510" s="4">
        <v>9500</v>
      </c>
      <c r="P510" s="4">
        <v>9310</v>
      </c>
      <c r="Q510" s="4">
        <v>8360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2852</v>
      </c>
      <c r="I511" s="4">
        <v>9570</v>
      </c>
      <c r="J511" s="4">
        <v>6718</v>
      </c>
      <c r="K511" s="5">
        <v>8020.65</v>
      </c>
      <c r="L511" s="5">
        <v>1199.08</v>
      </c>
      <c r="M511" s="5">
        <v>1631690000</v>
      </c>
      <c r="N511" s="4">
        <v>140</v>
      </c>
      <c r="O511" s="4">
        <v>9500</v>
      </c>
      <c r="P511" s="4">
        <v>7562</v>
      </c>
      <c r="Q511" s="4">
        <v>8370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2852</v>
      </c>
      <c r="I512" s="4">
        <v>9570</v>
      </c>
      <c r="J512" s="4">
        <v>6718</v>
      </c>
      <c r="K512" s="5">
        <v>8075.01</v>
      </c>
      <c r="L512" s="5">
        <v>1166.57</v>
      </c>
      <c r="M512" s="5">
        <v>1618110000</v>
      </c>
      <c r="N512" s="4">
        <v>137</v>
      </c>
      <c r="O512" s="4">
        <v>9500</v>
      </c>
      <c r="P512" s="4">
        <v>7562</v>
      </c>
      <c r="Q512" s="4">
        <v>8480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2852</v>
      </c>
      <c r="I513" s="4">
        <v>9570</v>
      </c>
      <c r="J513" s="4">
        <v>6718</v>
      </c>
      <c r="K513" s="5">
        <v>8123.44</v>
      </c>
      <c r="L513" s="5">
        <v>1138.8800000000001</v>
      </c>
      <c r="M513" s="5">
        <v>1590890000</v>
      </c>
      <c r="N513" s="4">
        <v>137</v>
      </c>
      <c r="O513" s="4">
        <v>9500</v>
      </c>
      <c r="P513" s="4">
        <v>7562</v>
      </c>
      <c r="Q513" s="4">
        <v>8520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2852</v>
      </c>
      <c r="I514" s="4">
        <v>9570</v>
      </c>
      <c r="J514" s="4">
        <v>6718</v>
      </c>
      <c r="K514" s="5">
        <v>8166.67</v>
      </c>
      <c r="L514" s="5">
        <v>1116.71</v>
      </c>
      <c r="M514" s="5">
        <v>1555730000</v>
      </c>
      <c r="N514" s="4">
        <v>133</v>
      </c>
      <c r="O514" s="4">
        <v>9500</v>
      </c>
      <c r="P514" s="4">
        <v>8000</v>
      </c>
      <c r="Q514" s="4">
        <v>8530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2852</v>
      </c>
      <c r="I515" s="4">
        <v>9570</v>
      </c>
      <c r="J515" s="4">
        <v>6718</v>
      </c>
      <c r="K515" s="5">
        <v>8210.8700000000008</v>
      </c>
      <c r="L515" s="5">
        <v>1086.53</v>
      </c>
      <c r="M515" s="5">
        <v>1534520000</v>
      </c>
      <c r="N515" s="4">
        <v>128</v>
      </c>
      <c r="O515" s="4">
        <v>9500</v>
      </c>
      <c r="P515" s="4">
        <v>8320</v>
      </c>
      <c r="Q515" s="4">
        <v>8542</v>
      </c>
    </row>
    <row r="516" spans="5:17">
      <c r="E516" s="4">
        <v>41</v>
      </c>
      <c r="F516" s="4">
        <v>180535</v>
      </c>
      <c r="G516" s="5">
        <v>2.5929799999999999E-2</v>
      </c>
      <c r="H516" s="4">
        <v>2852</v>
      </c>
      <c r="I516" s="4">
        <v>9570</v>
      </c>
      <c r="J516" s="4">
        <v>6718</v>
      </c>
      <c r="K516" s="5">
        <v>8254.1</v>
      </c>
      <c r="L516" s="5">
        <v>1059.29</v>
      </c>
      <c r="M516" s="5">
        <v>1490150000</v>
      </c>
      <c r="N516" s="4">
        <v>126</v>
      </c>
      <c r="O516" s="4">
        <v>9500</v>
      </c>
      <c r="P516" s="4">
        <v>8210</v>
      </c>
      <c r="Q516" s="4">
        <v>8580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2852</v>
      </c>
      <c r="I517" s="4">
        <v>9570</v>
      </c>
      <c r="J517" s="4">
        <v>6718</v>
      </c>
      <c r="K517" s="5">
        <v>8290.42</v>
      </c>
      <c r="L517" s="5">
        <v>1034.1099999999999</v>
      </c>
      <c r="M517" s="5">
        <v>1434510000</v>
      </c>
      <c r="N517" s="4">
        <v>121</v>
      </c>
      <c r="O517" s="4">
        <v>9500</v>
      </c>
      <c r="P517" s="4">
        <v>8670</v>
      </c>
      <c r="Q517" s="4">
        <v>8580</v>
      </c>
    </row>
    <row r="518" spans="5:17">
      <c r="E518" s="4">
        <v>43</v>
      </c>
      <c r="F518" s="4">
        <v>165879</v>
      </c>
      <c r="G518" s="5">
        <v>2.38248E-2</v>
      </c>
      <c r="H518" s="4">
        <v>3912</v>
      </c>
      <c r="I518" s="4">
        <v>9570</v>
      </c>
      <c r="J518" s="4">
        <v>5658</v>
      </c>
      <c r="K518" s="5">
        <v>8328.8799999999992</v>
      </c>
      <c r="L518" s="5">
        <v>1017.11</v>
      </c>
      <c r="M518" s="5">
        <v>1381590000</v>
      </c>
      <c r="N518" s="4">
        <v>119</v>
      </c>
      <c r="O518" s="4">
        <v>9500</v>
      </c>
      <c r="P518" s="4">
        <v>5672</v>
      </c>
      <c r="Q518" s="4">
        <v>8610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3912</v>
      </c>
      <c r="I519" s="4">
        <v>9570</v>
      </c>
      <c r="J519" s="4">
        <v>5658</v>
      </c>
      <c r="K519" s="5">
        <v>8378.4699999999993</v>
      </c>
      <c r="L519" s="5">
        <v>991.17700000000002</v>
      </c>
      <c r="M519" s="5">
        <v>1335130000</v>
      </c>
      <c r="N519" s="4">
        <v>113</v>
      </c>
      <c r="O519" s="4">
        <v>9500</v>
      </c>
      <c r="P519" s="4">
        <v>6582</v>
      </c>
      <c r="Q519" s="4">
        <v>8652</v>
      </c>
    </row>
    <row r="520" spans="5:17">
      <c r="E520" s="4">
        <v>45</v>
      </c>
      <c r="F520" s="4">
        <v>152373</v>
      </c>
      <c r="G520" s="5">
        <v>2.1885000000000002E-2</v>
      </c>
      <c r="H520" s="4">
        <v>3912</v>
      </c>
      <c r="I520" s="4">
        <v>9570</v>
      </c>
      <c r="J520" s="4">
        <v>5658</v>
      </c>
      <c r="K520" s="5">
        <v>8414.09</v>
      </c>
      <c r="L520" s="5">
        <v>970.41800000000001</v>
      </c>
      <c r="M520" s="5">
        <v>1282080000</v>
      </c>
      <c r="N520" s="4">
        <v>111</v>
      </c>
      <c r="O520" s="4">
        <v>9500</v>
      </c>
      <c r="P520" s="4">
        <v>7970</v>
      </c>
      <c r="Q520" s="4">
        <v>8660</v>
      </c>
    </row>
    <row r="521" spans="5:17">
      <c r="E521" s="4">
        <v>46</v>
      </c>
      <c r="F521" s="4">
        <v>144773</v>
      </c>
      <c r="G521" s="5">
        <v>2.07934E-2</v>
      </c>
      <c r="H521" s="4">
        <v>3912</v>
      </c>
      <c r="I521" s="4">
        <v>9570</v>
      </c>
      <c r="J521" s="4">
        <v>5658</v>
      </c>
      <c r="K521" s="5">
        <v>8441.2900000000009</v>
      </c>
      <c r="L521" s="5">
        <v>950.93899999999996</v>
      </c>
      <c r="M521" s="5">
        <v>1222070000</v>
      </c>
      <c r="N521" s="4">
        <v>108</v>
      </c>
      <c r="O521" s="4">
        <v>9500</v>
      </c>
      <c r="P521" s="4">
        <v>6830</v>
      </c>
      <c r="Q521" s="4">
        <v>8660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3912</v>
      </c>
      <c r="I522" s="4">
        <v>9570</v>
      </c>
      <c r="J522" s="4">
        <v>5658</v>
      </c>
      <c r="K522" s="5">
        <v>8472.6</v>
      </c>
      <c r="L522" s="5">
        <v>926.524</v>
      </c>
      <c r="M522" s="5">
        <v>1169860000</v>
      </c>
      <c r="N522" s="4">
        <v>106</v>
      </c>
      <c r="O522" s="4">
        <v>9500</v>
      </c>
      <c r="P522" s="4">
        <v>5942</v>
      </c>
      <c r="Q522" s="4">
        <v>8660</v>
      </c>
    </row>
    <row r="523" spans="5:17">
      <c r="E523" s="4">
        <v>48</v>
      </c>
      <c r="F523" s="4">
        <v>130322</v>
      </c>
      <c r="G523" s="5">
        <v>1.87178E-2</v>
      </c>
      <c r="H523" s="4">
        <v>3912</v>
      </c>
      <c r="I523" s="4">
        <v>9570</v>
      </c>
      <c r="J523" s="4">
        <v>5658</v>
      </c>
      <c r="K523" s="5">
        <v>8505.2900000000009</v>
      </c>
      <c r="L523" s="5">
        <v>902.24</v>
      </c>
      <c r="M523" s="5">
        <v>1108430000</v>
      </c>
      <c r="N523" s="4">
        <v>101</v>
      </c>
      <c r="O523" s="4">
        <v>9500</v>
      </c>
      <c r="P523" s="4">
        <v>7270</v>
      </c>
      <c r="Q523" s="4">
        <v>8660</v>
      </c>
    </row>
    <row r="524" spans="5:17">
      <c r="E524" s="4">
        <v>49</v>
      </c>
      <c r="F524" s="4">
        <v>123826</v>
      </c>
      <c r="G524" s="5">
        <v>1.77848E-2</v>
      </c>
      <c r="H524" s="4">
        <v>3912</v>
      </c>
      <c r="I524" s="4">
        <v>9570</v>
      </c>
      <c r="J524" s="4">
        <v>5658</v>
      </c>
      <c r="K524" s="5">
        <v>8544.8700000000008</v>
      </c>
      <c r="L524" s="5">
        <v>863.43100000000004</v>
      </c>
      <c r="M524" s="5">
        <v>1058080000</v>
      </c>
      <c r="N524" s="4">
        <v>98</v>
      </c>
      <c r="O524" s="4">
        <v>8940</v>
      </c>
      <c r="P524" s="4">
        <v>7820</v>
      </c>
      <c r="Q524" s="4">
        <v>8660</v>
      </c>
    </row>
    <row r="525" spans="5:17">
      <c r="E525" s="4">
        <v>50</v>
      </c>
      <c r="F525" s="4">
        <v>118095</v>
      </c>
      <c r="G525" s="5">
        <v>1.69617E-2</v>
      </c>
      <c r="H525" s="4">
        <v>3912</v>
      </c>
      <c r="I525" s="4">
        <v>9570</v>
      </c>
      <c r="J525" s="4">
        <v>5658</v>
      </c>
      <c r="K525" s="5">
        <v>8597.36</v>
      </c>
      <c r="L525" s="5">
        <v>807.20500000000004</v>
      </c>
      <c r="M525" s="5">
        <v>1015310000</v>
      </c>
      <c r="N525" s="4">
        <v>92</v>
      </c>
      <c r="O525" s="4">
        <v>8940</v>
      </c>
      <c r="P525" s="4">
        <v>5982</v>
      </c>
      <c r="Q525" s="4">
        <v>8672</v>
      </c>
    </row>
    <row r="526" spans="5:17">
      <c r="E526" s="4">
        <v>51</v>
      </c>
      <c r="F526" s="4">
        <v>114796</v>
      </c>
      <c r="G526" s="5">
        <v>1.64879E-2</v>
      </c>
      <c r="H526" s="4">
        <v>3912</v>
      </c>
      <c r="I526" s="4">
        <v>9570</v>
      </c>
      <c r="J526" s="4">
        <v>5658</v>
      </c>
      <c r="K526" s="5">
        <v>8622.81</v>
      </c>
      <c r="L526" s="5">
        <v>775.02200000000005</v>
      </c>
      <c r="M526" s="5">
        <v>989864000</v>
      </c>
      <c r="N526" s="4">
        <v>87</v>
      </c>
      <c r="O526" s="4">
        <v>8940</v>
      </c>
      <c r="P526" s="4">
        <v>5982</v>
      </c>
      <c r="Q526" s="4">
        <v>8732</v>
      </c>
    </row>
    <row r="527" spans="5:17">
      <c r="E527" s="4">
        <v>52</v>
      </c>
      <c r="F527" s="4">
        <v>111373</v>
      </c>
      <c r="G527" s="5">
        <v>1.5996199999999999E-2</v>
      </c>
      <c r="H527" s="4">
        <v>3912</v>
      </c>
      <c r="I527" s="4">
        <v>9570</v>
      </c>
      <c r="J527" s="4">
        <v>5658</v>
      </c>
      <c r="K527" s="5">
        <v>8644.8799999999992</v>
      </c>
      <c r="L527" s="5">
        <v>743.01400000000001</v>
      </c>
      <c r="M527" s="5">
        <v>962806000</v>
      </c>
      <c r="N527" s="4">
        <v>83</v>
      </c>
      <c r="O527" s="4">
        <v>8940</v>
      </c>
      <c r="P527" s="4">
        <v>8980</v>
      </c>
      <c r="Q527" s="4">
        <v>8732</v>
      </c>
    </row>
    <row r="528" spans="5:17">
      <c r="E528" s="4">
        <v>53</v>
      </c>
      <c r="F528" s="4">
        <v>105587</v>
      </c>
      <c r="G528" s="5">
        <v>1.51652E-2</v>
      </c>
      <c r="H528" s="4">
        <v>3912</v>
      </c>
      <c r="I528" s="4">
        <v>9570</v>
      </c>
      <c r="J528" s="4">
        <v>5658</v>
      </c>
      <c r="K528" s="5">
        <v>8664.64</v>
      </c>
      <c r="L528" s="5">
        <v>719.54200000000003</v>
      </c>
      <c r="M528" s="5">
        <v>914873000</v>
      </c>
      <c r="N528" s="4">
        <v>81</v>
      </c>
      <c r="O528" s="4">
        <v>9240</v>
      </c>
      <c r="P528" s="4">
        <v>6732</v>
      </c>
      <c r="Q528" s="4">
        <v>8800</v>
      </c>
    </row>
    <row r="529" spans="5:17">
      <c r="E529" s="4">
        <v>54</v>
      </c>
      <c r="F529" s="4">
        <v>99403</v>
      </c>
      <c r="G529" s="5">
        <v>1.4277E-2</v>
      </c>
      <c r="H529" s="4">
        <v>3912</v>
      </c>
      <c r="I529" s="4">
        <v>9570</v>
      </c>
      <c r="J529" s="4">
        <v>5658</v>
      </c>
      <c r="K529" s="5">
        <v>8689.26</v>
      </c>
      <c r="L529" s="5">
        <v>685.18899999999996</v>
      </c>
      <c r="M529" s="5">
        <v>863739000</v>
      </c>
      <c r="N529" s="4">
        <v>73</v>
      </c>
      <c r="O529" s="4">
        <v>9240</v>
      </c>
      <c r="P529" s="4">
        <v>5920</v>
      </c>
      <c r="Q529" s="4">
        <v>8800</v>
      </c>
    </row>
    <row r="530" spans="5:17">
      <c r="E530" s="4">
        <v>55</v>
      </c>
      <c r="F530" s="4">
        <v>92018</v>
      </c>
      <c r="G530" s="5">
        <v>1.32163E-2</v>
      </c>
      <c r="H530" s="4">
        <v>3912</v>
      </c>
      <c r="I530" s="4">
        <v>9570</v>
      </c>
      <c r="J530" s="4">
        <v>5658</v>
      </c>
      <c r="K530" s="5">
        <v>8720.19</v>
      </c>
      <c r="L530" s="5">
        <v>648.20000000000005</v>
      </c>
      <c r="M530" s="5">
        <v>802414000</v>
      </c>
      <c r="N530" s="4">
        <v>72</v>
      </c>
      <c r="O530" s="4">
        <v>8660</v>
      </c>
      <c r="P530" s="4">
        <v>5892</v>
      </c>
      <c r="Q530" s="4">
        <v>8822</v>
      </c>
    </row>
    <row r="531" spans="5:17">
      <c r="E531" s="4">
        <v>56</v>
      </c>
      <c r="F531" s="4">
        <v>84737</v>
      </c>
      <c r="G531" s="5">
        <v>1.21706E-2</v>
      </c>
      <c r="H531" s="4">
        <v>3912</v>
      </c>
      <c r="I531" s="4">
        <v>9570</v>
      </c>
      <c r="J531" s="4">
        <v>5658</v>
      </c>
      <c r="K531" s="5">
        <v>8749.2900000000009</v>
      </c>
      <c r="L531" s="5">
        <v>611.94899999999996</v>
      </c>
      <c r="M531" s="5">
        <v>741388000</v>
      </c>
      <c r="N531" s="4">
        <v>68</v>
      </c>
      <c r="O531" s="4">
        <v>9230</v>
      </c>
      <c r="P531" s="4">
        <v>6882</v>
      </c>
      <c r="Q531" s="4">
        <v>8822</v>
      </c>
    </row>
    <row r="532" spans="5:17">
      <c r="E532" s="4">
        <v>57</v>
      </c>
      <c r="F532" s="4">
        <v>77854</v>
      </c>
      <c r="G532" s="5">
        <v>1.1181999999999999E-2</v>
      </c>
      <c r="H532" s="4">
        <v>3912</v>
      </c>
      <c r="I532" s="4">
        <v>9570</v>
      </c>
      <c r="J532" s="4">
        <v>5658</v>
      </c>
      <c r="K532" s="5">
        <v>8775.2000000000007</v>
      </c>
      <c r="L532" s="5">
        <v>573.24900000000002</v>
      </c>
      <c r="M532" s="5">
        <v>683184000</v>
      </c>
      <c r="N532" s="4">
        <v>61</v>
      </c>
      <c r="O532" s="4">
        <v>9230</v>
      </c>
      <c r="P532" s="4">
        <v>5372</v>
      </c>
      <c r="Q532" s="4">
        <v>8850</v>
      </c>
    </row>
    <row r="533" spans="5:17">
      <c r="E533" s="4">
        <v>58</v>
      </c>
      <c r="F533" s="4">
        <v>71855</v>
      </c>
      <c r="G533" s="5">
        <v>1.03204E-2</v>
      </c>
      <c r="H533" s="4">
        <v>3912</v>
      </c>
      <c r="I533" s="4">
        <v>9570</v>
      </c>
      <c r="J533" s="4">
        <v>5658</v>
      </c>
      <c r="K533" s="5">
        <v>8793.81</v>
      </c>
      <c r="L533" s="5">
        <v>540.33799999999997</v>
      </c>
      <c r="M533" s="5">
        <v>631879000</v>
      </c>
      <c r="N533" s="4">
        <v>60</v>
      </c>
      <c r="O533" s="4">
        <v>9230</v>
      </c>
      <c r="P533" s="4">
        <v>6170</v>
      </c>
      <c r="Q533" s="4">
        <v>8822</v>
      </c>
    </row>
    <row r="534" spans="5:17">
      <c r="E534" s="4">
        <v>59</v>
      </c>
      <c r="F534" s="4">
        <v>64621</v>
      </c>
      <c r="G534" s="5">
        <v>9.2813600000000007E-3</v>
      </c>
      <c r="H534" s="4">
        <v>3912</v>
      </c>
      <c r="I534" s="4">
        <v>9570</v>
      </c>
      <c r="J534" s="4">
        <v>5658</v>
      </c>
      <c r="K534" s="5">
        <v>8808.18</v>
      </c>
      <c r="L534" s="5">
        <v>519.70100000000002</v>
      </c>
      <c r="M534" s="5">
        <v>569194000</v>
      </c>
      <c r="N534" s="4">
        <v>57</v>
      </c>
      <c r="O534" s="4">
        <v>9090</v>
      </c>
      <c r="P534" s="4">
        <v>7100</v>
      </c>
      <c r="Q534" s="4">
        <v>8850</v>
      </c>
    </row>
    <row r="535" spans="5:17">
      <c r="E535" s="4">
        <v>60</v>
      </c>
      <c r="F535" s="4">
        <v>57162</v>
      </c>
      <c r="G535" s="5">
        <v>8.21004E-3</v>
      </c>
      <c r="H535" s="4">
        <v>6670</v>
      </c>
      <c r="I535" s="4">
        <v>9570</v>
      </c>
      <c r="J535" s="4">
        <v>2900</v>
      </c>
      <c r="K535" s="5">
        <v>8836</v>
      </c>
      <c r="L535" s="5">
        <v>499.48200000000003</v>
      </c>
      <c r="M535" s="5">
        <v>505084000</v>
      </c>
      <c r="N535" s="4">
        <v>52</v>
      </c>
      <c r="O535" s="4">
        <v>9090</v>
      </c>
      <c r="P535" s="4">
        <v>8470</v>
      </c>
      <c r="Q535" s="4">
        <v>8940</v>
      </c>
    </row>
    <row r="536" spans="5:17">
      <c r="E536" s="4">
        <v>61</v>
      </c>
      <c r="F536" s="4">
        <v>49337</v>
      </c>
      <c r="G536" s="5">
        <v>7.0861500000000003E-3</v>
      </c>
      <c r="H536" s="4">
        <v>6670</v>
      </c>
      <c r="I536" s="4">
        <v>9570</v>
      </c>
      <c r="J536" s="4">
        <v>2900</v>
      </c>
      <c r="K536" s="5">
        <v>8854.39</v>
      </c>
      <c r="L536" s="5">
        <v>483.46100000000001</v>
      </c>
      <c r="M536" s="5">
        <v>436849000</v>
      </c>
      <c r="N536" s="4">
        <v>49</v>
      </c>
      <c r="O536" s="4">
        <v>9090</v>
      </c>
      <c r="P536" s="4">
        <v>9132</v>
      </c>
      <c r="Q536" s="4">
        <v>8940</v>
      </c>
    </row>
    <row r="537" spans="5:17">
      <c r="E537" s="4">
        <v>62</v>
      </c>
      <c r="F537" s="4">
        <v>42776</v>
      </c>
      <c r="G537" s="5">
        <v>6.1438100000000004E-3</v>
      </c>
      <c r="H537" s="4">
        <v>6670</v>
      </c>
      <c r="I537" s="4">
        <v>9570</v>
      </c>
      <c r="J537" s="4">
        <v>2900</v>
      </c>
      <c r="K537" s="5">
        <v>8876.06</v>
      </c>
      <c r="L537" s="5">
        <v>476.63099999999997</v>
      </c>
      <c r="M537" s="5">
        <v>379682000</v>
      </c>
      <c r="N537" s="4">
        <v>47</v>
      </c>
      <c r="O537" s="4">
        <v>9090</v>
      </c>
      <c r="P537" s="4">
        <v>8652</v>
      </c>
      <c r="Q537" s="4">
        <v>8940</v>
      </c>
    </row>
    <row r="538" spans="5:17">
      <c r="E538" s="4">
        <v>63</v>
      </c>
      <c r="F538" s="4">
        <v>35511</v>
      </c>
      <c r="G538" s="5">
        <v>5.10036E-3</v>
      </c>
      <c r="H538" s="4">
        <v>7150</v>
      </c>
      <c r="I538" s="4">
        <v>9570</v>
      </c>
      <c r="J538" s="4">
        <v>2420</v>
      </c>
      <c r="K538" s="5">
        <v>8888.19</v>
      </c>
      <c r="L538" s="5">
        <v>462.94600000000003</v>
      </c>
      <c r="M538" s="5">
        <v>315628000</v>
      </c>
      <c r="N538" s="4">
        <v>43</v>
      </c>
      <c r="O538" s="4">
        <v>8540</v>
      </c>
      <c r="P538" s="4">
        <v>8340</v>
      </c>
      <c r="Q538" s="4">
        <v>8990</v>
      </c>
    </row>
    <row r="539" spans="5:17">
      <c r="E539" s="4">
        <v>64</v>
      </c>
      <c r="F539" s="4">
        <v>29543</v>
      </c>
      <c r="G539" s="5">
        <v>4.24319E-3</v>
      </c>
      <c r="H539" s="4">
        <v>7150</v>
      </c>
      <c r="I539" s="4">
        <v>9570</v>
      </c>
      <c r="J539" s="4">
        <v>2420</v>
      </c>
      <c r="K539" s="5">
        <v>8893.94</v>
      </c>
      <c r="L539" s="5">
        <v>459.709</v>
      </c>
      <c r="M539" s="5">
        <v>262754000</v>
      </c>
      <c r="N539" s="4">
        <v>43</v>
      </c>
      <c r="O539" s="4">
        <v>8540</v>
      </c>
      <c r="P539" s="4">
        <v>9530</v>
      </c>
      <c r="Q539" s="4">
        <v>8990</v>
      </c>
    </row>
    <row r="540" spans="5:17">
      <c r="E540" s="4">
        <v>65</v>
      </c>
      <c r="F540" s="4">
        <v>23703</v>
      </c>
      <c r="G540" s="5">
        <v>3.4044000000000001E-3</v>
      </c>
      <c r="H540" s="4">
        <v>7150</v>
      </c>
      <c r="I540" s="4">
        <v>9570</v>
      </c>
      <c r="J540" s="4">
        <v>2420</v>
      </c>
      <c r="K540" s="5">
        <v>8915.11</v>
      </c>
      <c r="L540" s="5">
        <v>455.44600000000003</v>
      </c>
      <c r="M540" s="5">
        <v>211315000</v>
      </c>
      <c r="N540" s="4">
        <v>40</v>
      </c>
      <c r="O540" s="4">
        <v>8540</v>
      </c>
      <c r="P540" s="4">
        <v>8030</v>
      </c>
      <c r="Q540" s="4">
        <v>9010</v>
      </c>
    </row>
    <row r="541" spans="5:17">
      <c r="E541" s="4">
        <v>66</v>
      </c>
      <c r="F541" s="4">
        <v>18772</v>
      </c>
      <c r="G541" s="5">
        <v>2.6961799999999998E-3</v>
      </c>
      <c r="H541" s="4">
        <v>7320</v>
      </c>
      <c r="I541" s="4">
        <v>9570</v>
      </c>
      <c r="J541" s="4">
        <v>2250</v>
      </c>
      <c r="K541" s="5">
        <v>8941.06</v>
      </c>
      <c r="L541" s="5">
        <v>460.14400000000001</v>
      </c>
      <c r="M541" s="5">
        <v>167842000</v>
      </c>
      <c r="N541" s="4">
        <v>36</v>
      </c>
      <c r="O541" s="4">
        <v>8540</v>
      </c>
      <c r="P541" s="4">
        <v>9400</v>
      </c>
      <c r="Q541" s="4">
        <v>9060</v>
      </c>
    </row>
    <row r="542" spans="5:17">
      <c r="E542" s="4">
        <v>67</v>
      </c>
      <c r="F542" s="4">
        <v>15198</v>
      </c>
      <c r="G542" s="5">
        <v>2.1828500000000001E-3</v>
      </c>
      <c r="H542" s="4">
        <v>7320</v>
      </c>
      <c r="I542" s="4">
        <v>9570</v>
      </c>
      <c r="J542" s="4">
        <v>2250</v>
      </c>
      <c r="K542" s="5">
        <v>8947.7800000000007</v>
      </c>
      <c r="L542" s="5">
        <v>479.14800000000002</v>
      </c>
      <c r="M542" s="5">
        <v>135988000</v>
      </c>
      <c r="N542" s="4">
        <v>31</v>
      </c>
      <c r="O542" s="4">
        <v>8540</v>
      </c>
      <c r="P542" s="4">
        <v>9170</v>
      </c>
      <c r="Q542" s="4">
        <v>9060</v>
      </c>
    </row>
    <row r="543" spans="5:17">
      <c r="E543" s="4">
        <v>68</v>
      </c>
      <c r="F543" s="4">
        <v>11537</v>
      </c>
      <c r="G543" s="5">
        <v>1.6570300000000001E-3</v>
      </c>
      <c r="H543" s="4">
        <v>7320</v>
      </c>
      <c r="I543" s="4">
        <v>9570</v>
      </c>
      <c r="J543" s="4">
        <v>2250</v>
      </c>
      <c r="K543" s="5">
        <v>8983.4599999999991</v>
      </c>
      <c r="L543" s="5">
        <v>481.25299999999999</v>
      </c>
      <c r="M543" s="5">
        <v>103642000</v>
      </c>
      <c r="N543" s="4">
        <v>26</v>
      </c>
      <c r="O543" s="4">
        <v>8540</v>
      </c>
      <c r="P543" s="4">
        <v>8480</v>
      </c>
      <c r="Q543" s="4">
        <v>9090</v>
      </c>
    </row>
    <row r="544" spans="5:17">
      <c r="E544" s="4">
        <v>69</v>
      </c>
      <c r="F544" s="4">
        <v>8721</v>
      </c>
      <c r="G544" s="5">
        <v>1.2525800000000001E-3</v>
      </c>
      <c r="H544" s="4">
        <v>7320</v>
      </c>
      <c r="I544" s="4">
        <v>9570</v>
      </c>
      <c r="J544" s="4">
        <v>2250</v>
      </c>
      <c r="K544" s="5">
        <v>9011.09</v>
      </c>
      <c r="L544" s="5">
        <v>487.38200000000001</v>
      </c>
      <c r="M544" s="5">
        <v>78585700</v>
      </c>
      <c r="N544" s="4">
        <v>22</v>
      </c>
      <c r="O544" s="4">
        <v>8540</v>
      </c>
      <c r="P544" s="4">
        <v>9110</v>
      </c>
      <c r="Q544" s="4">
        <v>9090</v>
      </c>
    </row>
    <row r="545" spans="1:17">
      <c r="E545" s="4">
        <v>70</v>
      </c>
      <c r="F545" s="4">
        <v>6603</v>
      </c>
      <c r="G545" s="5">
        <v>9.4837299999999997E-4</v>
      </c>
      <c r="H545" s="4">
        <v>7720</v>
      </c>
      <c r="I545" s="4">
        <v>9570</v>
      </c>
      <c r="J545" s="4">
        <v>1850</v>
      </c>
      <c r="K545" s="5">
        <v>9054.9599999999991</v>
      </c>
      <c r="L545" s="5">
        <v>479.73899999999998</v>
      </c>
      <c r="M545" s="5">
        <v>59789900</v>
      </c>
      <c r="N545" s="4">
        <v>20</v>
      </c>
      <c r="O545" s="4">
        <v>9460</v>
      </c>
      <c r="P545" s="4">
        <v>8450</v>
      </c>
      <c r="Q545" s="4">
        <v>9350</v>
      </c>
    </row>
    <row r="546" spans="1:17">
      <c r="E546" s="4">
        <v>71</v>
      </c>
      <c r="F546" s="4">
        <v>4790</v>
      </c>
      <c r="G546" s="5">
        <v>6.8797599999999997E-4</v>
      </c>
      <c r="H546" s="4">
        <v>7720</v>
      </c>
      <c r="I546" s="4">
        <v>9570</v>
      </c>
      <c r="J546" s="4">
        <v>1850</v>
      </c>
      <c r="K546" s="5">
        <v>9085.0300000000007</v>
      </c>
      <c r="L546" s="5">
        <v>483.01799999999997</v>
      </c>
      <c r="M546" s="5">
        <v>43517300</v>
      </c>
      <c r="N546" s="4">
        <v>19</v>
      </c>
      <c r="O546" s="4">
        <v>9460</v>
      </c>
      <c r="P546" s="4">
        <v>8450</v>
      </c>
      <c r="Q546" s="4">
        <v>9350</v>
      </c>
    </row>
    <row r="547" spans="1:17">
      <c r="E547" s="4">
        <v>72</v>
      </c>
      <c r="F547" s="4">
        <v>3532</v>
      </c>
      <c r="G547" s="5">
        <v>5.0729300000000002E-4</v>
      </c>
      <c r="H547" s="4">
        <v>7720</v>
      </c>
      <c r="I547" s="4">
        <v>9570</v>
      </c>
      <c r="J547" s="4">
        <v>1850</v>
      </c>
      <c r="K547" s="5">
        <v>9109.2800000000007</v>
      </c>
      <c r="L547" s="5">
        <v>492.06099999999998</v>
      </c>
      <c r="M547" s="5">
        <v>32174000</v>
      </c>
      <c r="N547" s="4">
        <v>16</v>
      </c>
      <c r="O547" s="4">
        <v>9460</v>
      </c>
      <c r="P547" s="4">
        <v>8530</v>
      </c>
      <c r="Q547" s="4">
        <v>9350</v>
      </c>
    </row>
    <row r="548" spans="1:17">
      <c r="E548" s="4">
        <v>73</v>
      </c>
      <c r="F548" s="4">
        <v>2381</v>
      </c>
      <c r="G548" s="5">
        <v>3.4197699999999998E-4</v>
      </c>
      <c r="H548" s="4">
        <v>7720</v>
      </c>
      <c r="I548" s="4">
        <v>9570</v>
      </c>
      <c r="J548" s="4">
        <v>1850</v>
      </c>
      <c r="K548" s="5">
        <v>9192.84</v>
      </c>
      <c r="L548" s="5">
        <v>474.25599999999997</v>
      </c>
      <c r="M548" s="5">
        <v>21888200</v>
      </c>
      <c r="N548" s="4">
        <v>9</v>
      </c>
      <c r="O548" s="4">
        <v>9460</v>
      </c>
      <c r="P548" s="4">
        <v>7830</v>
      </c>
      <c r="Q548" s="4">
        <v>9460</v>
      </c>
    </row>
    <row r="549" spans="1:17">
      <c r="E549" s="4">
        <v>74</v>
      </c>
      <c r="F549" s="4">
        <v>1653</v>
      </c>
      <c r="G549" s="5">
        <v>2.3741600000000001E-4</v>
      </c>
      <c r="H549" s="4">
        <v>7720</v>
      </c>
      <c r="I549" s="4">
        <v>9570</v>
      </c>
      <c r="J549" s="4">
        <v>1850</v>
      </c>
      <c r="K549" s="5">
        <v>9264.68</v>
      </c>
      <c r="L549" s="5">
        <v>411.59199999999998</v>
      </c>
      <c r="M549" s="5">
        <v>15314500</v>
      </c>
      <c r="N549" s="4">
        <v>8</v>
      </c>
      <c r="O549" s="4">
        <v>9460</v>
      </c>
      <c r="P549" s="4">
        <v>7830</v>
      </c>
      <c r="Q549" s="4">
        <v>9460</v>
      </c>
    </row>
    <row r="550" spans="1:17">
      <c r="E550" s="4">
        <v>75</v>
      </c>
      <c r="F550" s="4">
        <v>1066</v>
      </c>
      <c r="G550" s="5">
        <v>1.5310700000000001E-4</v>
      </c>
      <c r="H550" s="4">
        <v>8500</v>
      </c>
      <c r="I550" s="4">
        <v>9570</v>
      </c>
      <c r="J550" s="4">
        <v>1070</v>
      </c>
      <c r="K550" s="5">
        <v>9332.6299999999992</v>
      </c>
      <c r="L550" s="5">
        <v>331.91699999999997</v>
      </c>
      <c r="M550" s="5">
        <v>9948580</v>
      </c>
      <c r="N550" s="4">
        <v>5</v>
      </c>
      <c r="O550" s="4">
        <v>9460</v>
      </c>
      <c r="P550" s="4">
        <v>8500</v>
      </c>
      <c r="Q550" s="4">
        <v>9460</v>
      </c>
    </row>
    <row r="551" spans="1:17">
      <c r="E551" s="4">
        <v>76</v>
      </c>
      <c r="F551" s="4">
        <v>540</v>
      </c>
      <c r="G551" s="5">
        <v>7.75589E-5</v>
      </c>
      <c r="H551" s="4">
        <v>8540</v>
      </c>
      <c r="I551" s="4">
        <v>9570</v>
      </c>
      <c r="J551" s="4">
        <v>1030</v>
      </c>
      <c r="K551" s="5">
        <v>9334.43</v>
      </c>
      <c r="L551" s="5">
        <v>315.12700000000001</v>
      </c>
      <c r="M551" s="5">
        <v>5040590</v>
      </c>
      <c r="N551" s="4">
        <v>4</v>
      </c>
      <c r="O551" s="4">
        <v>9460</v>
      </c>
      <c r="P551" s="4">
        <v>8540</v>
      </c>
      <c r="Q551" s="4">
        <v>9460</v>
      </c>
    </row>
    <row r="552" spans="1:17">
      <c r="E552" s="4">
        <v>77</v>
      </c>
      <c r="F552" s="4">
        <v>236</v>
      </c>
      <c r="G552" s="5">
        <v>3.3896100000000002E-5</v>
      </c>
      <c r="H552" s="4">
        <v>8540</v>
      </c>
      <c r="I552" s="4">
        <v>9570</v>
      </c>
      <c r="J552" s="4">
        <v>1030</v>
      </c>
      <c r="K552" s="5">
        <v>9318.52</v>
      </c>
      <c r="L552" s="5">
        <v>297.92200000000003</v>
      </c>
      <c r="M552" s="5">
        <v>2199170</v>
      </c>
      <c r="N552" s="4">
        <v>4</v>
      </c>
      <c r="O552" s="4">
        <v>9460</v>
      </c>
      <c r="P552" s="4">
        <v>9570</v>
      </c>
      <c r="Q552" s="4">
        <v>9460</v>
      </c>
    </row>
    <row r="553" spans="1:17">
      <c r="E553" s="4">
        <v>78</v>
      </c>
      <c r="F553" s="4">
        <v>59</v>
      </c>
      <c r="G553" s="5">
        <v>8.4740200000000002E-6</v>
      </c>
      <c r="H553" s="4">
        <v>9350</v>
      </c>
      <c r="I553" s="4">
        <v>9460</v>
      </c>
      <c r="J553" s="4">
        <v>110</v>
      </c>
      <c r="K553" s="5">
        <v>9420.85</v>
      </c>
      <c r="L553" s="5">
        <v>52.667400000000001</v>
      </c>
      <c r="M553" s="5">
        <v>555830</v>
      </c>
      <c r="N553" s="4">
        <v>2</v>
      </c>
      <c r="O553" s="4">
        <v>9460</v>
      </c>
      <c r="P553" s="4">
        <v>9350</v>
      </c>
      <c r="Q553" s="4">
        <v>9460</v>
      </c>
    </row>
    <row r="554" spans="1:17">
      <c r="E554" s="4">
        <v>79</v>
      </c>
      <c r="F554" s="4">
        <v>15</v>
      </c>
      <c r="G554" s="5">
        <v>2.1544099999999999E-6</v>
      </c>
      <c r="H554" s="4">
        <v>9460</v>
      </c>
      <c r="I554" s="4">
        <v>9460</v>
      </c>
      <c r="J554" s="4">
        <v>0</v>
      </c>
      <c r="K554" s="5">
        <v>9460</v>
      </c>
      <c r="L554" s="5">
        <v>0</v>
      </c>
      <c r="M554" s="5">
        <v>141900</v>
      </c>
      <c r="N554" s="4">
        <v>1</v>
      </c>
      <c r="O554" s="4">
        <v>9460</v>
      </c>
      <c r="P554" s="4">
        <v>9460</v>
      </c>
      <c r="Q554" s="4">
        <v>9460</v>
      </c>
    </row>
    <row r="555" spans="1:17">
      <c r="A555">
        <v>1992</v>
      </c>
      <c r="B555" t="s">
        <v>40</v>
      </c>
      <c r="E555" s="4">
        <v>1</v>
      </c>
      <c r="F555" s="4">
        <v>5027423</v>
      </c>
      <c r="G555" s="5">
        <v>0.72207600000000005</v>
      </c>
      <c r="H555" s="4">
        <v>0</v>
      </c>
      <c r="I555" s="4">
        <v>9500</v>
      </c>
      <c r="J555" s="4">
        <v>9500</v>
      </c>
      <c r="K555" s="5">
        <v>3851.41</v>
      </c>
      <c r="L555" s="5">
        <v>2271.19</v>
      </c>
      <c r="M555" s="5">
        <v>19362700000</v>
      </c>
      <c r="N555" s="4">
        <v>163</v>
      </c>
      <c r="O555" s="4">
        <v>1660</v>
      </c>
      <c r="P555" s="4">
        <v>3832</v>
      </c>
      <c r="Q555" s="4">
        <v>4550</v>
      </c>
    </row>
    <row r="556" spans="1:17">
      <c r="E556" s="4">
        <v>2</v>
      </c>
      <c r="F556" s="4">
        <v>1515456</v>
      </c>
      <c r="G556" s="5">
        <v>0.21766099999999999</v>
      </c>
      <c r="H556" s="4">
        <v>0</v>
      </c>
      <c r="I556" s="4">
        <v>9500</v>
      </c>
      <c r="J556" s="4">
        <v>9500</v>
      </c>
      <c r="K556" s="5">
        <v>5025.01</v>
      </c>
      <c r="L556" s="5">
        <v>1910.53</v>
      </c>
      <c r="M556" s="5">
        <v>7615180000</v>
      </c>
      <c r="N556" s="4">
        <v>153</v>
      </c>
      <c r="O556" s="4">
        <v>1660</v>
      </c>
      <c r="P556" s="4">
        <v>5010</v>
      </c>
      <c r="Q556" s="4">
        <v>5180</v>
      </c>
    </row>
    <row r="557" spans="1:17">
      <c r="E557" s="4">
        <v>3</v>
      </c>
      <c r="F557" s="4">
        <v>1099428</v>
      </c>
      <c r="G557" s="5">
        <v>0.15790799999999999</v>
      </c>
      <c r="H557" s="4">
        <v>0</v>
      </c>
      <c r="I557" s="4">
        <v>9500</v>
      </c>
      <c r="J557" s="4">
        <v>9500</v>
      </c>
      <c r="K557" s="5">
        <v>5342.42</v>
      </c>
      <c r="L557" s="5">
        <v>1800.76</v>
      </c>
      <c r="M557" s="5">
        <v>5873610000</v>
      </c>
      <c r="N557" s="4">
        <v>173</v>
      </c>
      <c r="O557" s="4">
        <v>1660</v>
      </c>
      <c r="P557" s="4">
        <v>4900</v>
      </c>
      <c r="Q557" s="4">
        <v>5512</v>
      </c>
    </row>
    <row r="558" spans="1:17">
      <c r="E558" s="4">
        <v>4</v>
      </c>
      <c r="F558" s="4">
        <v>867898</v>
      </c>
      <c r="G558" s="5">
        <v>0.124654</v>
      </c>
      <c r="H558" s="4">
        <v>0</v>
      </c>
      <c r="I558" s="4">
        <v>9500</v>
      </c>
      <c r="J558" s="4">
        <v>9500</v>
      </c>
      <c r="K558" s="5">
        <v>5482.41</v>
      </c>
      <c r="L558" s="5">
        <v>1802.96</v>
      </c>
      <c r="M558" s="5">
        <v>4758170000</v>
      </c>
      <c r="N558" s="4">
        <v>184</v>
      </c>
      <c r="O558" s="4">
        <v>1660</v>
      </c>
      <c r="P558" s="4">
        <v>3662</v>
      </c>
      <c r="Q558" s="4">
        <v>5570</v>
      </c>
    </row>
    <row r="559" spans="1:17">
      <c r="E559" s="4">
        <v>5</v>
      </c>
      <c r="F559" s="4">
        <v>754824</v>
      </c>
      <c r="G559" s="5">
        <v>0.108414</v>
      </c>
      <c r="H559" s="4">
        <v>0</v>
      </c>
      <c r="I559" s="4">
        <v>9500</v>
      </c>
      <c r="J559" s="4">
        <v>9500</v>
      </c>
      <c r="K559" s="5">
        <v>5702.41</v>
      </c>
      <c r="L559" s="5">
        <v>1758.04</v>
      </c>
      <c r="M559" s="5">
        <v>4304320000</v>
      </c>
      <c r="N559" s="4">
        <v>190</v>
      </c>
      <c r="O559" s="4">
        <v>1660</v>
      </c>
      <c r="P559" s="4">
        <v>5940</v>
      </c>
      <c r="Q559" s="4">
        <v>6012</v>
      </c>
    </row>
    <row r="560" spans="1:17">
      <c r="E560" s="4">
        <v>6</v>
      </c>
      <c r="F560" s="4">
        <v>625933</v>
      </c>
      <c r="G560" s="5">
        <v>8.9901200000000001E-2</v>
      </c>
      <c r="H560" s="4">
        <v>0</v>
      </c>
      <c r="I560" s="4">
        <v>9500</v>
      </c>
      <c r="J560" s="4">
        <v>9500</v>
      </c>
      <c r="K560" s="5">
        <v>5813.92</v>
      </c>
      <c r="L560" s="5">
        <v>1818.33</v>
      </c>
      <c r="M560" s="5">
        <v>3639120000</v>
      </c>
      <c r="N560" s="4">
        <v>190</v>
      </c>
      <c r="O560" s="4">
        <v>1660</v>
      </c>
      <c r="P560" s="4">
        <v>5050</v>
      </c>
      <c r="Q560" s="4">
        <v>6072</v>
      </c>
    </row>
    <row r="561" spans="5:17">
      <c r="E561" s="4">
        <v>7</v>
      </c>
      <c r="F561" s="4">
        <v>566562</v>
      </c>
      <c r="G561" s="5">
        <v>8.1373899999999999E-2</v>
      </c>
      <c r="H561" s="4">
        <v>0</v>
      </c>
      <c r="I561" s="4">
        <v>9500</v>
      </c>
      <c r="J561" s="4">
        <v>9500</v>
      </c>
      <c r="K561" s="5">
        <v>5821.86</v>
      </c>
      <c r="L561" s="5">
        <v>1783.3</v>
      </c>
      <c r="M561" s="5">
        <v>3298440000</v>
      </c>
      <c r="N561" s="4">
        <v>189</v>
      </c>
      <c r="O561" s="4">
        <v>1660</v>
      </c>
      <c r="P561" s="4">
        <v>4782</v>
      </c>
      <c r="Q561" s="4">
        <v>6050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9500</v>
      </c>
      <c r="J562" s="4">
        <v>9500</v>
      </c>
      <c r="K562" s="5">
        <v>5824.47</v>
      </c>
      <c r="L562" s="5">
        <v>1718.68</v>
      </c>
      <c r="M562" s="5">
        <v>2982560000</v>
      </c>
      <c r="N562" s="4">
        <v>191</v>
      </c>
      <c r="O562" s="4">
        <v>1660</v>
      </c>
      <c r="P562" s="4">
        <v>6760</v>
      </c>
      <c r="Q562" s="4">
        <v>5962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9460</v>
      </c>
      <c r="J563" s="4">
        <v>9460</v>
      </c>
      <c r="K563" s="5">
        <v>5890.89</v>
      </c>
      <c r="L563" s="5">
        <v>1649.13</v>
      </c>
      <c r="M563" s="5">
        <v>2851780000</v>
      </c>
      <c r="N563" s="4">
        <v>191</v>
      </c>
      <c r="O563" s="4">
        <v>1660</v>
      </c>
      <c r="P563" s="4">
        <v>5490</v>
      </c>
      <c r="Q563" s="4">
        <v>5972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9460</v>
      </c>
      <c r="J564" s="4">
        <v>9460</v>
      </c>
      <c r="K564" s="5">
        <v>5910.63</v>
      </c>
      <c r="L564" s="5">
        <v>1596.96</v>
      </c>
      <c r="M564" s="5">
        <v>2636960000</v>
      </c>
      <c r="N564" s="4">
        <v>193</v>
      </c>
      <c r="O564" s="4">
        <v>1660</v>
      </c>
      <c r="P564" s="4">
        <v>3892</v>
      </c>
      <c r="Q564" s="4">
        <v>5992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9460</v>
      </c>
      <c r="J565" s="4">
        <v>9460</v>
      </c>
      <c r="K565" s="5">
        <v>5892.09</v>
      </c>
      <c r="L565" s="5">
        <v>1547.78</v>
      </c>
      <c r="M565" s="5">
        <v>2406080000</v>
      </c>
      <c r="N565" s="4">
        <v>195</v>
      </c>
      <c r="O565" s="4">
        <v>1660</v>
      </c>
      <c r="P565" s="4">
        <v>5162</v>
      </c>
      <c r="Q565" s="4">
        <v>5962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9250</v>
      </c>
      <c r="J566" s="4">
        <v>9250</v>
      </c>
      <c r="K566" s="5">
        <v>5879.19</v>
      </c>
      <c r="L566" s="5">
        <v>1498.63</v>
      </c>
      <c r="M566" s="5">
        <v>2225480000</v>
      </c>
      <c r="N566" s="4">
        <v>187</v>
      </c>
      <c r="O566" s="4">
        <v>1660</v>
      </c>
      <c r="P566" s="4">
        <v>4922</v>
      </c>
      <c r="Q566" s="4">
        <v>5882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8920</v>
      </c>
      <c r="J567" s="4">
        <v>8920</v>
      </c>
      <c r="K567" s="5">
        <v>5887.99</v>
      </c>
      <c r="L567" s="5">
        <v>1459.86</v>
      </c>
      <c r="M567" s="5">
        <v>2139880000</v>
      </c>
      <c r="N567" s="4">
        <v>186</v>
      </c>
      <c r="O567" s="4">
        <v>7430</v>
      </c>
      <c r="P567" s="4">
        <v>5370</v>
      </c>
      <c r="Q567" s="4">
        <v>5882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8920</v>
      </c>
      <c r="J568" s="4">
        <v>8920</v>
      </c>
      <c r="K568" s="5">
        <v>5838.76</v>
      </c>
      <c r="L568" s="5">
        <v>1418.19</v>
      </c>
      <c r="M568" s="5">
        <v>2043650000</v>
      </c>
      <c r="N568" s="4">
        <v>185</v>
      </c>
      <c r="O568" s="4">
        <v>7180</v>
      </c>
      <c r="P568" s="4">
        <v>6902</v>
      </c>
      <c r="Q568" s="4">
        <v>5850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8920</v>
      </c>
      <c r="J569" s="4">
        <v>8920</v>
      </c>
      <c r="K569" s="5">
        <v>5821.35</v>
      </c>
      <c r="L569" s="5">
        <v>1360.93</v>
      </c>
      <c r="M569" s="5">
        <v>1953300000</v>
      </c>
      <c r="N569" s="4">
        <v>183</v>
      </c>
      <c r="O569" s="4">
        <v>7220</v>
      </c>
      <c r="P569" s="4">
        <v>6902</v>
      </c>
      <c r="Q569" s="4">
        <v>5710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8920</v>
      </c>
      <c r="J570" s="4">
        <v>8920</v>
      </c>
      <c r="K570" s="5">
        <v>5765.56</v>
      </c>
      <c r="L570" s="5">
        <v>1325.35</v>
      </c>
      <c r="M570" s="5">
        <v>1820270000</v>
      </c>
      <c r="N570" s="4">
        <v>186</v>
      </c>
      <c r="O570" s="4">
        <v>7220</v>
      </c>
      <c r="P570" s="4">
        <v>8060</v>
      </c>
      <c r="Q570" s="4">
        <v>5582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8920</v>
      </c>
      <c r="J571" s="4">
        <v>8920</v>
      </c>
      <c r="K571" s="5">
        <v>5721.02</v>
      </c>
      <c r="L571" s="5">
        <v>1303.8699999999999</v>
      </c>
      <c r="M571" s="5">
        <v>1733950000</v>
      </c>
      <c r="N571" s="4">
        <v>183</v>
      </c>
      <c r="O571" s="4">
        <v>7520</v>
      </c>
      <c r="P571" s="4">
        <v>8502</v>
      </c>
      <c r="Q571" s="4">
        <v>5532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8920</v>
      </c>
      <c r="J572" s="4">
        <v>8920</v>
      </c>
      <c r="K572" s="5">
        <v>5687.71</v>
      </c>
      <c r="L572" s="5">
        <v>1288.33</v>
      </c>
      <c r="M572" s="5">
        <v>1663520000</v>
      </c>
      <c r="N572" s="4">
        <v>185</v>
      </c>
      <c r="O572" s="4">
        <v>7520</v>
      </c>
      <c r="P572" s="4">
        <v>6940</v>
      </c>
      <c r="Q572" s="4">
        <v>5512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8920</v>
      </c>
      <c r="J573" s="4">
        <v>8920</v>
      </c>
      <c r="K573" s="5">
        <v>5658.14</v>
      </c>
      <c r="L573" s="5">
        <v>1266.71</v>
      </c>
      <c r="M573" s="5">
        <v>1597600000</v>
      </c>
      <c r="N573" s="4">
        <v>189</v>
      </c>
      <c r="O573" s="4">
        <v>7520</v>
      </c>
      <c r="P573" s="4">
        <v>7580</v>
      </c>
      <c r="Q573" s="4">
        <v>5472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8920</v>
      </c>
      <c r="J574" s="4">
        <v>8920</v>
      </c>
      <c r="K574" s="5">
        <v>5657.91</v>
      </c>
      <c r="L574" s="5">
        <v>1251.1099999999999</v>
      </c>
      <c r="M574" s="5">
        <v>1559770000</v>
      </c>
      <c r="N574" s="4">
        <v>186</v>
      </c>
      <c r="O574" s="4">
        <v>7520</v>
      </c>
      <c r="P574" s="4">
        <v>7040</v>
      </c>
      <c r="Q574" s="4">
        <v>5472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8920</v>
      </c>
      <c r="J575" s="4">
        <v>8920</v>
      </c>
      <c r="K575" s="5">
        <v>5660.57</v>
      </c>
      <c r="L575" s="5">
        <v>1232.54</v>
      </c>
      <c r="M575" s="5">
        <v>1505200000</v>
      </c>
      <c r="N575" s="4">
        <v>188</v>
      </c>
      <c r="O575" s="4">
        <v>5242</v>
      </c>
      <c r="P575" s="4">
        <v>6632</v>
      </c>
      <c r="Q575" s="4">
        <v>5472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8920</v>
      </c>
      <c r="J576" s="4">
        <v>8920</v>
      </c>
      <c r="K576" s="5">
        <v>5667.59</v>
      </c>
      <c r="L576" s="5">
        <v>1223.28</v>
      </c>
      <c r="M576" s="5">
        <v>1457440000</v>
      </c>
      <c r="N576" s="4">
        <v>186</v>
      </c>
      <c r="O576" s="4">
        <v>5242</v>
      </c>
      <c r="P576" s="4">
        <v>6082</v>
      </c>
      <c r="Q576" s="4">
        <v>5472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8920</v>
      </c>
      <c r="J577" s="4">
        <v>8920</v>
      </c>
      <c r="K577" s="5">
        <v>5669.96</v>
      </c>
      <c r="L577" s="5">
        <v>1217.23</v>
      </c>
      <c r="M577" s="5">
        <v>1421110000</v>
      </c>
      <c r="N577" s="4">
        <v>183</v>
      </c>
      <c r="O577" s="4">
        <v>5242</v>
      </c>
      <c r="P577" s="4">
        <v>6372</v>
      </c>
      <c r="Q577" s="4">
        <v>5472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8920</v>
      </c>
      <c r="J578" s="4">
        <v>8920</v>
      </c>
      <c r="K578" s="5">
        <v>5678.53</v>
      </c>
      <c r="L578" s="5">
        <v>1218</v>
      </c>
      <c r="M578" s="5">
        <v>1402890000</v>
      </c>
      <c r="N578" s="4">
        <v>177</v>
      </c>
      <c r="O578" s="4">
        <v>5242</v>
      </c>
      <c r="P578" s="4">
        <v>6370</v>
      </c>
      <c r="Q578" s="4">
        <v>5472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8920</v>
      </c>
      <c r="J579" s="4">
        <v>8920</v>
      </c>
      <c r="K579" s="5">
        <v>5686.97</v>
      </c>
      <c r="L579" s="5">
        <v>1213.06</v>
      </c>
      <c r="M579" s="5">
        <v>1386110000</v>
      </c>
      <c r="N579" s="4">
        <v>173</v>
      </c>
      <c r="O579" s="4">
        <v>5242</v>
      </c>
      <c r="P579" s="4">
        <v>8212</v>
      </c>
      <c r="Q579" s="4">
        <v>5482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8800</v>
      </c>
      <c r="J580" s="4">
        <v>8800</v>
      </c>
      <c r="K580" s="5">
        <v>5699.71</v>
      </c>
      <c r="L580" s="5">
        <v>1201.8</v>
      </c>
      <c r="M580" s="5">
        <v>1370880000</v>
      </c>
      <c r="N580" s="4">
        <v>170</v>
      </c>
      <c r="O580" s="4">
        <v>5242</v>
      </c>
      <c r="P580" s="4">
        <v>4682</v>
      </c>
      <c r="Q580" s="4">
        <v>5482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8800</v>
      </c>
      <c r="J581" s="4">
        <v>8800</v>
      </c>
      <c r="K581" s="5">
        <v>5697.94</v>
      </c>
      <c r="L581" s="5">
        <v>1205.71</v>
      </c>
      <c r="M581" s="5">
        <v>1342790000</v>
      </c>
      <c r="N581" s="4">
        <v>165</v>
      </c>
      <c r="O581" s="4">
        <v>5242</v>
      </c>
      <c r="P581" s="4">
        <v>5962</v>
      </c>
      <c r="Q581" s="4">
        <v>5482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8800</v>
      </c>
      <c r="J582" s="4">
        <v>8800</v>
      </c>
      <c r="K582" s="5">
        <v>5703.13</v>
      </c>
      <c r="L582" s="5">
        <v>1198.5</v>
      </c>
      <c r="M582" s="5">
        <v>1328410000</v>
      </c>
      <c r="N582" s="4">
        <v>167</v>
      </c>
      <c r="O582" s="4">
        <v>4472</v>
      </c>
      <c r="P582" s="4">
        <v>3970</v>
      </c>
      <c r="Q582" s="4">
        <v>5482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8800</v>
      </c>
      <c r="J583" s="4">
        <v>8800</v>
      </c>
      <c r="K583" s="5">
        <v>5702.4</v>
      </c>
      <c r="L583" s="5">
        <v>1195.52</v>
      </c>
      <c r="M583" s="5">
        <v>1298330000</v>
      </c>
      <c r="N583" s="4">
        <v>162</v>
      </c>
      <c r="O583" s="4">
        <v>4472</v>
      </c>
      <c r="P583" s="4">
        <v>5260</v>
      </c>
      <c r="Q583" s="4">
        <v>5482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8800</v>
      </c>
      <c r="J584" s="4">
        <v>8800</v>
      </c>
      <c r="K584" s="5">
        <v>5706.3</v>
      </c>
      <c r="L584" s="5">
        <v>1190.98</v>
      </c>
      <c r="M584" s="5">
        <v>1264360000</v>
      </c>
      <c r="N584" s="4">
        <v>161</v>
      </c>
      <c r="O584" s="4">
        <v>4472</v>
      </c>
      <c r="P584" s="4">
        <v>8480</v>
      </c>
      <c r="Q584" s="4">
        <v>5532</v>
      </c>
    </row>
    <row r="585" spans="5:17">
      <c r="E585" s="4">
        <v>31</v>
      </c>
      <c r="F585" s="4">
        <v>216071</v>
      </c>
      <c r="G585" s="5">
        <v>3.1033700000000001E-2</v>
      </c>
      <c r="H585" s="4">
        <v>3310</v>
      </c>
      <c r="I585" s="4">
        <v>8800</v>
      </c>
      <c r="J585" s="4">
        <v>5490</v>
      </c>
      <c r="K585" s="5">
        <v>5714.33</v>
      </c>
      <c r="L585" s="5">
        <v>1188.3699999999999</v>
      </c>
      <c r="M585" s="5">
        <v>1234700000</v>
      </c>
      <c r="N585" s="4">
        <v>154</v>
      </c>
      <c r="O585" s="4">
        <v>4472</v>
      </c>
      <c r="P585" s="4">
        <v>8330</v>
      </c>
      <c r="Q585" s="4">
        <v>5532</v>
      </c>
    </row>
    <row r="586" spans="5:17">
      <c r="E586" s="4">
        <v>32</v>
      </c>
      <c r="F586" s="4">
        <v>212406</v>
      </c>
      <c r="G586" s="5">
        <v>3.05074E-2</v>
      </c>
      <c r="H586" s="4">
        <v>3310</v>
      </c>
      <c r="I586" s="4">
        <v>8800</v>
      </c>
      <c r="J586" s="4">
        <v>5490</v>
      </c>
      <c r="K586" s="5">
        <v>5709.11</v>
      </c>
      <c r="L586" s="5">
        <v>1184.0899999999999</v>
      </c>
      <c r="M586" s="5">
        <v>1212650000</v>
      </c>
      <c r="N586" s="4">
        <v>154</v>
      </c>
      <c r="O586" s="4">
        <v>4472</v>
      </c>
      <c r="P586" s="4">
        <v>5872</v>
      </c>
      <c r="Q586" s="4">
        <v>5532</v>
      </c>
    </row>
    <row r="587" spans="5:17">
      <c r="E587" s="4">
        <v>33</v>
      </c>
      <c r="F587" s="4">
        <v>209041</v>
      </c>
      <c r="G587" s="5">
        <v>3.0023999999999999E-2</v>
      </c>
      <c r="H587" s="4">
        <v>3310</v>
      </c>
      <c r="I587" s="4">
        <v>8800</v>
      </c>
      <c r="J587" s="4">
        <v>5490</v>
      </c>
      <c r="K587" s="5">
        <v>5708.33</v>
      </c>
      <c r="L587" s="5">
        <v>1176.51</v>
      </c>
      <c r="M587" s="5">
        <v>1193280000</v>
      </c>
      <c r="N587" s="4">
        <v>147</v>
      </c>
      <c r="O587" s="4">
        <v>4472</v>
      </c>
      <c r="P587" s="4">
        <v>8510</v>
      </c>
      <c r="Q587" s="4">
        <v>5532</v>
      </c>
    </row>
    <row r="588" spans="5:17">
      <c r="E588" s="4">
        <v>34</v>
      </c>
      <c r="F588" s="4">
        <v>207640</v>
      </c>
      <c r="G588" s="5">
        <v>2.98228E-2</v>
      </c>
      <c r="H588" s="4">
        <v>3310</v>
      </c>
      <c r="I588" s="4">
        <v>8330</v>
      </c>
      <c r="J588" s="4">
        <v>5020</v>
      </c>
      <c r="K588" s="5">
        <v>5720.1</v>
      </c>
      <c r="L588" s="5">
        <v>1169.28</v>
      </c>
      <c r="M588" s="5">
        <v>1187720000</v>
      </c>
      <c r="N588" s="4">
        <v>145</v>
      </c>
      <c r="O588" s="4">
        <v>4472</v>
      </c>
      <c r="P588" s="4">
        <v>3732</v>
      </c>
      <c r="Q588" s="4">
        <v>5612</v>
      </c>
    </row>
    <row r="589" spans="5:17">
      <c r="E589" s="4">
        <v>35</v>
      </c>
      <c r="F589" s="4">
        <v>206194</v>
      </c>
      <c r="G589" s="5">
        <v>2.9615099999999998E-2</v>
      </c>
      <c r="H589" s="4">
        <v>3310</v>
      </c>
      <c r="I589" s="4">
        <v>8330</v>
      </c>
      <c r="J589" s="4">
        <v>5020</v>
      </c>
      <c r="K589" s="5">
        <v>5716.62</v>
      </c>
      <c r="L589" s="5">
        <v>1158.45</v>
      </c>
      <c r="M589" s="5">
        <v>1178730000</v>
      </c>
      <c r="N589" s="4">
        <v>146</v>
      </c>
      <c r="O589" s="4">
        <v>4472</v>
      </c>
      <c r="P589" s="4">
        <v>4822</v>
      </c>
      <c r="Q589" s="4">
        <v>5612</v>
      </c>
    </row>
    <row r="590" spans="5:17">
      <c r="E590" s="4">
        <v>36</v>
      </c>
      <c r="F590" s="4">
        <v>203436</v>
      </c>
      <c r="G590" s="5">
        <v>2.9218999999999998E-2</v>
      </c>
      <c r="H590" s="4">
        <v>3310</v>
      </c>
      <c r="I590" s="4">
        <v>8330</v>
      </c>
      <c r="J590" s="4">
        <v>5020</v>
      </c>
      <c r="K590" s="5">
        <v>5718.41</v>
      </c>
      <c r="L590" s="5">
        <v>1148.3</v>
      </c>
      <c r="M590" s="5">
        <v>1163330000</v>
      </c>
      <c r="N590" s="4">
        <v>146</v>
      </c>
      <c r="O590" s="4">
        <v>4472</v>
      </c>
      <c r="P590" s="4">
        <v>5562</v>
      </c>
      <c r="Q590" s="4">
        <v>5622</v>
      </c>
    </row>
    <row r="591" spans="5:17">
      <c r="E591" s="4">
        <v>37</v>
      </c>
      <c r="F591" s="4">
        <v>200385</v>
      </c>
      <c r="G591" s="5">
        <v>2.8780799999999999E-2</v>
      </c>
      <c r="H591" s="4">
        <v>3310</v>
      </c>
      <c r="I591" s="4">
        <v>8330</v>
      </c>
      <c r="J591" s="4">
        <v>5020</v>
      </c>
      <c r="K591" s="5">
        <v>5704.92</v>
      </c>
      <c r="L591" s="5">
        <v>1144.02</v>
      </c>
      <c r="M591" s="5">
        <v>1143180000</v>
      </c>
      <c r="N591" s="4">
        <v>143</v>
      </c>
      <c r="O591" s="4">
        <v>4472</v>
      </c>
      <c r="P591" s="4">
        <v>5562</v>
      </c>
      <c r="Q591" s="4">
        <v>5612</v>
      </c>
    </row>
    <row r="592" spans="5:17">
      <c r="E592" s="4">
        <v>38</v>
      </c>
      <c r="F592" s="4">
        <v>195839</v>
      </c>
      <c r="G592" s="5">
        <v>2.8127900000000001E-2</v>
      </c>
      <c r="H592" s="4">
        <v>3310</v>
      </c>
      <c r="I592" s="4">
        <v>8330</v>
      </c>
      <c r="J592" s="4">
        <v>5020</v>
      </c>
      <c r="K592" s="5">
        <v>5694.69</v>
      </c>
      <c r="L592" s="5">
        <v>1138.01</v>
      </c>
      <c r="M592" s="5">
        <v>1115240000</v>
      </c>
      <c r="N592" s="4">
        <v>142</v>
      </c>
      <c r="O592" s="4">
        <v>4472</v>
      </c>
      <c r="P592" s="4">
        <v>5562</v>
      </c>
      <c r="Q592" s="4">
        <v>5482</v>
      </c>
    </row>
    <row r="593" spans="5:17">
      <c r="E593" s="4">
        <v>39</v>
      </c>
      <c r="F593" s="4">
        <v>190498</v>
      </c>
      <c r="G593" s="5">
        <v>2.7360800000000001E-2</v>
      </c>
      <c r="H593" s="4">
        <v>3310</v>
      </c>
      <c r="I593" s="4">
        <v>8330</v>
      </c>
      <c r="J593" s="4">
        <v>5020</v>
      </c>
      <c r="K593" s="5">
        <v>5699.73</v>
      </c>
      <c r="L593" s="5">
        <v>1130.54</v>
      </c>
      <c r="M593" s="5">
        <v>1085790000</v>
      </c>
      <c r="N593" s="4">
        <v>138</v>
      </c>
      <c r="O593" s="4">
        <v>4472</v>
      </c>
      <c r="P593" s="4">
        <v>4142</v>
      </c>
      <c r="Q593" s="4">
        <v>5612</v>
      </c>
    </row>
    <row r="594" spans="5:17">
      <c r="E594" s="4">
        <v>40</v>
      </c>
      <c r="F594" s="4">
        <v>186889</v>
      </c>
      <c r="G594" s="5">
        <v>2.6842399999999999E-2</v>
      </c>
      <c r="H594" s="4">
        <v>3312</v>
      </c>
      <c r="I594" s="4">
        <v>8330</v>
      </c>
      <c r="J594" s="4">
        <v>5018</v>
      </c>
      <c r="K594" s="5">
        <v>5718.19</v>
      </c>
      <c r="L594" s="5">
        <v>1121.83</v>
      </c>
      <c r="M594" s="5">
        <v>1068670000</v>
      </c>
      <c r="N594" s="4">
        <v>132</v>
      </c>
      <c r="O594" s="4">
        <v>4472</v>
      </c>
      <c r="P594" s="4">
        <v>4872</v>
      </c>
      <c r="Q594" s="4">
        <v>5622</v>
      </c>
    </row>
    <row r="595" spans="5:17">
      <c r="E595" s="4">
        <v>41</v>
      </c>
      <c r="F595" s="4">
        <v>180535</v>
      </c>
      <c r="G595" s="5">
        <v>2.5929799999999999E-2</v>
      </c>
      <c r="H595" s="4">
        <v>3312</v>
      </c>
      <c r="I595" s="4">
        <v>8330</v>
      </c>
      <c r="J595" s="4">
        <v>5018</v>
      </c>
      <c r="K595" s="5">
        <v>5722.07</v>
      </c>
      <c r="L595" s="5">
        <v>1118.75</v>
      </c>
      <c r="M595" s="5">
        <v>1033030000</v>
      </c>
      <c r="N595" s="4">
        <v>130</v>
      </c>
      <c r="O595" s="4">
        <v>4472</v>
      </c>
      <c r="P595" s="4">
        <v>4300</v>
      </c>
      <c r="Q595" s="4">
        <v>5622</v>
      </c>
    </row>
    <row r="596" spans="5:17">
      <c r="E596" s="4">
        <v>42</v>
      </c>
      <c r="F596" s="4">
        <v>173032</v>
      </c>
      <c r="G596" s="5">
        <v>2.4852200000000001E-2</v>
      </c>
      <c r="H596" s="4">
        <v>3312</v>
      </c>
      <c r="I596" s="4">
        <v>8330</v>
      </c>
      <c r="J596" s="4">
        <v>5018</v>
      </c>
      <c r="K596" s="5">
        <v>5720.55</v>
      </c>
      <c r="L596" s="5">
        <v>1117.76</v>
      </c>
      <c r="M596" s="5">
        <v>989838000</v>
      </c>
      <c r="N596" s="4">
        <v>125</v>
      </c>
      <c r="O596" s="4">
        <v>4472</v>
      </c>
      <c r="P596" s="4">
        <v>6310</v>
      </c>
      <c r="Q596" s="4">
        <v>5612</v>
      </c>
    </row>
    <row r="597" spans="5:17">
      <c r="E597" s="4">
        <v>43</v>
      </c>
      <c r="F597" s="4">
        <v>165879</v>
      </c>
      <c r="G597" s="5">
        <v>2.38248E-2</v>
      </c>
      <c r="H597" s="4">
        <v>3312</v>
      </c>
      <c r="I597" s="4">
        <v>8330</v>
      </c>
      <c r="J597" s="4">
        <v>5018</v>
      </c>
      <c r="K597" s="5">
        <v>5732.06</v>
      </c>
      <c r="L597" s="5">
        <v>1117.83</v>
      </c>
      <c r="M597" s="5">
        <v>950828000</v>
      </c>
      <c r="N597" s="4">
        <v>124</v>
      </c>
      <c r="O597" s="4">
        <v>4472</v>
      </c>
      <c r="P597" s="4">
        <v>6742</v>
      </c>
      <c r="Q597" s="4">
        <v>5622</v>
      </c>
    </row>
    <row r="598" spans="5:17">
      <c r="E598" s="4">
        <v>44</v>
      </c>
      <c r="F598" s="4">
        <v>159352</v>
      </c>
      <c r="G598" s="5">
        <v>2.2887299999999999E-2</v>
      </c>
      <c r="H598" s="4">
        <v>3312</v>
      </c>
      <c r="I598" s="4">
        <v>8330</v>
      </c>
      <c r="J598" s="4">
        <v>5018</v>
      </c>
      <c r="K598" s="5">
        <v>5744.53</v>
      </c>
      <c r="L598" s="5">
        <v>1121.28</v>
      </c>
      <c r="M598" s="5">
        <v>915402000</v>
      </c>
      <c r="N598" s="4">
        <v>118</v>
      </c>
      <c r="O598" s="4">
        <v>4472</v>
      </c>
      <c r="P598" s="4">
        <v>6620</v>
      </c>
      <c r="Q598" s="4">
        <v>5622</v>
      </c>
    </row>
    <row r="599" spans="5:17">
      <c r="E599" s="4">
        <v>45</v>
      </c>
      <c r="F599" s="4">
        <v>152373</v>
      </c>
      <c r="G599" s="5">
        <v>2.1885000000000002E-2</v>
      </c>
      <c r="H599" s="4">
        <v>3312</v>
      </c>
      <c r="I599" s="4">
        <v>8330</v>
      </c>
      <c r="J599" s="4">
        <v>5018</v>
      </c>
      <c r="K599" s="5">
        <v>5749.65</v>
      </c>
      <c r="L599" s="5">
        <v>1126.45</v>
      </c>
      <c r="M599" s="5">
        <v>876091000</v>
      </c>
      <c r="N599" s="4">
        <v>115</v>
      </c>
      <c r="O599" s="4">
        <v>4472</v>
      </c>
      <c r="P599" s="4">
        <v>5152</v>
      </c>
      <c r="Q599" s="4">
        <v>5622</v>
      </c>
    </row>
    <row r="600" spans="5:17">
      <c r="E600" s="4">
        <v>46</v>
      </c>
      <c r="F600" s="4">
        <v>144773</v>
      </c>
      <c r="G600" s="5">
        <v>2.07934E-2</v>
      </c>
      <c r="H600" s="4">
        <v>3312</v>
      </c>
      <c r="I600" s="4">
        <v>8330</v>
      </c>
      <c r="J600" s="4">
        <v>5018</v>
      </c>
      <c r="K600" s="5">
        <v>5757.28</v>
      </c>
      <c r="L600" s="5">
        <v>1128.9000000000001</v>
      </c>
      <c r="M600" s="5">
        <v>833499000</v>
      </c>
      <c r="N600" s="4">
        <v>113</v>
      </c>
      <c r="O600" s="4">
        <v>4472</v>
      </c>
      <c r="P600" s="4">
        <v>5702</v>
      </c>
      <c r="Q600" s="4">
        <v>5500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3312</v>
      </c>
      <c r="I601" s="4">
        <v>8330</v>
      </c>
      <c r="J601" s="4">
        <v>5018</v>
      </c>
      <c r="K601" s="5">
        <v>5772.76</v>
      </c>
      <c r="L601" s="5">
        <v>1128.8599999999999</v>
      </c>
      <c r="M601" s="5">
        <v>797080000</v>
      </c>
      <c r="N601" s="4">
        <v>109</v>
      </c>
      <c r="O601" s="4">
        <v>4472</v>
      </c>
      <c r="P601" s="4">
        <v>4602</v>
      </c>
      <c r="Q601" s="4">
        <v>5612</v>
      </c>
    </row>
    <row r="602" spans="5:17">
      <c r="E602" s="4">
        <v>48</v>
      </c>
      <c r="F602" s="4">
        <v>130322</v>
      </c>
      <c r="G602" s="5">
        <v>1.87178E-2</v>
      </c>
      <c r="H602" s="4">
        <v>3312</v>
      </c>
      <c r="I602" s="4">
        <v>8330</v>
      </c>
      <c r="J602" s="4">
        <v>5018</v>
      </c>
      <c r="K602" s="5">
        <v>5782.85</v>
      </c>
      <c r="L602" s="5">
        <v>1125.3</v>
      </c>
      <c r="M602" s="5">
        <v>753632000</v>
      </c>
      <c r="N602" s="4">
        <v>105</v>
      </c>
      <c r="O602" s="4">
        <v>4472</v>
      </c>
      <c r="P602" s="4">
        <v>7010</v>
      </c>
      <c r="Q602" s="4">
        <v>5690</v>
      </c>
    </row>
    <row r="603" spans="5:17">
      <c r="E603" s="4">
        <v>49</v>
      </c>
      <c r="F603" s="4">
        <v>123826</v>
      </c>
      <c r="G603" s="5">
        <v>1.77848E-2</v>
      </c>
      <c r="H603" s="4">
        <v>3312</v>
      </c>
      <c r="I603" s="4">
        <v>8330</v>
      </c>
      <c r="J603" s="4">
        <v>5018</v>
      </c>
      <c r="K603" s="5">
        <v>5785.63</v>
      </c>
      <c r="L603" s="5">
        <v>1128.5999999999999</v>
      </c>
      <c r="M603" s="5">
        <v>716411000</v>
      </c>
      <c r="N603" s="4">
        <v>102</v>
      </c>
      <c r="O603" s="4">
        <v>5412</v>
      </c>
      <c r="P603" s="4">
        <v>4982</v>
      </c>
      <c r="Q603" s="4">
        <v>5690</v>
      </c>
    </row>
    <row r="604" spans="5:17">
      <c r="E604" s="4">
        <v>50</v>
      </c>
      <c r="F604" s="4">
        <v>118095</v>
      </c>
      <c r="G604" s="5">
        <v>1.69617E-2</v>
      </c>
      <c r="H604" s="4">
        <v>3312</v>
      </c>
      <c r="I604" s="4">
        <v>8330</v>
      </c>
      <c r="J604" s="4">
        <v>5018</v>
      </c>
      <c r="K604" s="5">
        <v>5816.85</v>
      </c>
      <c r="L604" s="5">
        <v>1137.1600000000001</v>
      </c>
      <c r="M604" s="5">
        <v>686941000</v>
      </c>
      <c r="N604" s="4">
        <v>97</v>
      </c>
      <c r="O604" s="4">
        <v>5412</v>
      </c>
      <c r="P604" s="4">
        <v>8080</v>
      </c>
      <c r="Q604" s="4">
        <v>5690</v>
      </c>
    </row>
    <row r="605" spans="5:17">
      <c r="E605" s="4">
        <v>51</v>
      </c>
      <c r="F605" s="4">
        <v>114796</v>
      </c>
      <c r="G605" s="5">
        <v>1.64879E-2</v>
      </c>
      <c r="H605" s="4">
        <v>3312</v>
      </c>
      <c r="I605" s="4">
        <v>8330</v>
      </c>
      <c r="J605" s="4">
        <v>5018</v>
      </c>
      <c r="K605" s="5">
        <v>5833.48</v>
      </c>
      <c r="L605" s="5">
        <v>1147.67</v>
      </c>
      <c r="M605" s="5">
        <v>669660000</v>
      </c>
      <c r="N605" s="4">
        <v>92</v>
      </c>
      <c r="O605" s="4">
        <v>5412</v>
      </c>
      <c r="P605" s="4">
        <v>6052</v>
      </c>
      <c r="Q605" s="4">
        <v>5732</v>
      </c>
    </row>
    <row r="606" spans="5:17">
      <c r="E606" s="4">
        <v>52</v>
      </c>
      <c r="F606" s="4">
        <v>111373</v>
      </c>
      <c r="G606" s="5">
        <v>1.5996199999999999E-2</v>
      </c>
      <c r="H606" s="4">
        <v>3312</v>
      </c>
      <c r="I606" s="4">
        <v>8330</v>
      </c>
      <c r="J606" s="4">
        <v>5018</v>
      </c>
      <c r="K606" s="5">
        <v>5829.05</v>
      </c>
      <c r="L606" s="5">
        <v>1152.8499999999999</v>
      </c>
      <c r="M606" s="5">
        <v>649199000</v>
      </c>
      <c r="N606" s="4">
        <v>89</v>
      </c>
      <c r="O606" s="4">
        <v>5412</v>
      </c>
      <c r="P606" s="4">
        <v>7320</v>
      </c>
      <c r="Q606" s="4">
        <v>5690</v>
      </c>
    </row>
    <row r="607" spans="5:17">
      <c r="E607" s="4">
        <v>53</v>
      </c>
      <c r="F607" s="4">
        <v>105587</v>
      </c>
      <c r="G607" s="5">
        <v>1.51652E-2</v>
      </c>
      <c r="H607" s="4">
        <v>3312</v>
      </c>
      <c r="I607" s="4">
        <v>8330</v>
      </c>
      <c r="J607" s="4">
        <v>5018</v>
      </c>
      <c r="K607" s="5">
        <v>5834.42</v>
      </c>
      <c r="L607" s="5">
        <v>1165.56</v>
      </c>
      <c r="M607" s="5">
        <v>616039000</v>
      </c>
      <c r="N607" s="4">
        <v>87</v>
      </c>
      <c r="O607" s="4">
        <v>5412</v>
      </c>
      <c r="P607" s="4">
        <v>7092</v>
      </c>
      <c r="Q607" s="4">
        <v>5690</v>
      </c>
    </row>
    <row r="608" spans="5:17">
      <c r="E608" s="4">
        <v>54</v>
      </c>
      <c r="F608" s="4">
        <v>99403</v>
      </c>
      <c r="G608" s="5">
        <v>1.4277E-2</v>
      </c>
      <c r="H608" s="4">
        <v>3312</v>
      </c>
      <c r="I608" s="4">
        <v>8330</v>
      </c>
      <c r="J608" s="4">
        <v>5018</v>
      </c>
      <c r="K608" s="5">
        <v>5835.47</v>
      </c>
      <c r="L608" s="5">
        <v>1183.29</v>
      </c>
      <c r="M608" s="5">
        <v>580063000</v>
      </c>
      <c r="N608" s="4">
        <v>80</v>
      </c>
      <c r="O608" s="4">
        <v>7830</v>
      </c>
      <c r="P608" s="4">
        <v>4972</v>
      </c>
      <c r="Q608" s="4">
        <v>5690</v>
      </c>
    </row>
    <row r="609" spans="5:17">
      <c r="E609" s="4">
        <v>55</v>
      </c>
      <c r="F609" s="4">
        <v>92018</v>
      </c>
      <c r="G609" s="5">
        <v>1.32163E-2</v>
      </c>
      <c r="H609" s="4">
        <v>3312</v>
      </c>
      <c r="I609" s="4">
        <v>8330</v>
      </c>
      <c r="J609" s="4">
        <v>5018</v>
      </c>
      <c r="K609" s="5">
        <v>5836.59</v>
      </c>
      <c r="L609" s="5">
        <v>1202.21</v>
      </c>
      <c r="M609" s="5">
        <v>537072000</v>
      </c>
      <c r="N609" s="4">
        <v>79</v>
      </c>
      <c r="O609" s="4">
        <v>7830</v>
      </c>
      <c r="P609" s="4">
        <v>5002</v>
      </c>
      <c r="Q609" s="4">
        <v>5690</v>
      </c>
    </row>
    <row r="610" spans="5:17">
      <c r="E610" s="4">
        <v>56</v>
      </c>
      <c r="F610" s="4">
        <v>84737</v>
      </c>
      <c r="G610" s="5">
        <v>1.21706E-2</v>
      </c>
      <c r="H610" s="4">
        <v>3732</v>
      </c>
      <c r="I610" s="4">
        <v>8330</v>
      </c>
      <c r="J610" s="4">
        <v>4598</v>
      </c>
      <c r="K610" s="5">
        <v>5842.96</v>
      </c>
      <c r="L610" s="5">
        <v>1231.57</v>
      </c>
      <c r="M610" s="5">
        <v>495115000</v>
      </c>
      <c r="N610" s="4">
        <v>75</v>
      </c>
      <c r="O610" s="4">
        <v>7830</v>
      </c>
      <c r="P610" s="4">
        <v>6462</v>
      </c>
      <c r="Q610" s="4">
        <v>5690</v>
      </c>
    </row>
    <row r="611" spans="5:17">
      <c r="E611" s="4">
        <v>57</v>
      </c>
      <c r="F611" s="4">
        <v>77854</v>
      </c>
      <c r="G611" s="5">
        <v>1.1181999999999999E-2</v>
      </c>
      <c r="H611" s="4">
        <v>3732</v>
      </c>
      <c r="I611" s="4">
        <v>8330</v>
      </c>
      <c r="J611" s="4">
        <v>4598</v>
      </c>
      <c r="K611" s="5">
        <v>5832.82</v>
      </c>
      <c r="L611" s="5">
        <v>1259.1500000000001</v>
      </c>
      <c r="M611" s="5">
        <v>454108000</v>
      </c>
      <c r="N611" s="4">
        <v>71</v>
      </c>
      <c r="O611" s="4">
        <v>7830</v>
      </c>
      <c r="P611" s="4">
        <v>6812</v>
      </c>
      <c r="Q611" s="4">
        <v>5500</v>
      </c>
    </row>
    <row r="612" spans="5:17">
      <c r="E612" s="4">
        <v>58</v>
      </c>
      <c r="F612" s="4">
        <v>71855</v>
      </c>
      <c r="G612" s="5">
        <v>1.03204E-2</v>
      </c>
      <c r="H612" s="4">
        <v>3732</v>
      </c>
      <c r="I612" s="4">
        <v>8330</v>
      </c>
      <c r="J612" s="4">
        <v>4598</v>
      </c>
      <c r="K612" s="5">
        <v>5832.33</v>
      </c>
      <c r="L612" s="5">
        <v>1284.3699999999999</v>
      </c>
      <c r="M612" s="5">
        <v>419082000</v>
      </c>
      <c r="N612" s="4">
        <v>69</v>
      </c>
      <c r="O612" s="4">
        <v>7830</v>
      </c>
      <c r="P612" s="4">
        <v>3892</v>
      </c>
      <c r="Q612" s="4">
        <v>5500</v>
      </c>
    </row>
    <row r="613" spans="5:17">
      <c r="E613" s="4">
        <v>59</v>
      </c>
      <c r="F613" s="4">
        <v>64621</v>
      </c>
      <c r="G613" s="5">
        <v>9.2813600000000007E-3</v>
      </c>
      <c r="H613" s="4">
        <v>3732</v>
      </c>
      <c r="I613" s="4">
        <v>8330</v>
      </c>
      <c r="J613" s="4">
        <v>4598</v>
      </c>
      <c r="K613" s="5">
        <v>5810.51</v>
      </c>
      <c r="L613" s="5">
        <v>1307.73</v>
      </c>
      <c r="M613" s="5">
        <v>375481000</v>
      </c>
      <c r="N613" s="4">
        <v>65</v>
      </c>
      <c r="O613" s="4">
        <v>7830</v>
      </c>
      <c r="P613" s="4">
        <v>6200</v>
      </c>
      <c r="Q613" s="4">
        <v>5500</v>
      </c>
    </row>
    <row r="614" spans="5:17">
      <c r="E614" s="4">
        <v>60</v>
      </c>
      <c r="F614" s="4">
        <v>57162</v>
      </c>
      <c r="G614" s="5">
        <v>8.21004E-3</v>
      </c>
      <c r="H614" s="4">
        <v>3732</v>
      </c>
      <c r="I614" s="4">
        <v>8330</v>
      </c>
      <c r="J614" s="4">
        <v>4598</v>
      </c>
      <c r="K614" s="5">
        <v>5796.54</v>
      </c>
      <c r="L614" s="5">
        <v>1340.78</v>
      </c>
      <c r="M614" s="5">
        <v>331342000</v>
      </c>
      <c r="N614" s="4">
        <v>59</v>
      </c>
      <c r="O614" s="4">
        <v>7830</v>
      </c>
      <c r="P614" s="4">
        <v>7012</v>
      </c>
      <c r="Q614" s="4">
        <v>5412</v>
      </c>
    </row>
    <row r="615" spans="5:17">
      <c r="E615" s="4">
        <v>61</v>
      </c>
      <c r="F615" s="4">
        <v>49337</v>
      </c>
      <c r="G615" s="5">
        <v>7.0861500000000003E-3</v>
      </c>
      <c r="H615" s="4">
        <v>3732</v>
      </c>
      <c r="I615" s="4">
        <v>8330</v>
      </c>
      <c r="J615" s="4">
        <v>4598</v>
      </c>
      <c r="K615" s="5">
        <v>5800.71</v>
      </c>
      <c r="L615" s="5">
        <v>1353.89</v>
      </c>
      <c r="M615" s="5">
        <v>286190000</v>
      </c>
      <c r="N615" s="4">
        <v>54</v>
      </c>
      <c r="O615" s="4">
        <v>7830</v>
      </c>
      <c r="P615" s="4">
        <v>7142</v>
      </c>
      <c r="Q615" s="4">
        <v>5412</v>
      </c>
    </row>
    <row r="616" spans="5:17">
      <c r="E616" s="4">
        <v>62</v>
      </c>
      <c r="F616" s="4">
        <v>42776</v>
      </c>
      <c r="G616" s="5">
        <v>6.1438100000000004E-3</v>
      </c>
      <c r="H616" s="4">
        <v>3732</v>
      </c>
      <c r="I616" s="4">
        <v>8330</v>
      </c>
      <c r="J616" s="4">
        <v>4598</v>
      </c>
      <c r="K616" s="5">
        <v>5811.5</v>
      </c>
      <c r="L616" s="5">
        <v>1385.58</v>
      </c>
      <c r="M616" s="5">
        <v>248593000</v>
      </c>
      <c r="N616" s="4">
        <v>52</v>
      </c>
      <c r="O616" s="4">
        <v>7830</v>
      </c>
      <c r="P616" s="4">
        <v>5252</v>
      </c>
      <c r="Q616" s="4">
        <v>5412</v>
      </c>
    </row>
    <row r="617" spans="5:17">
      <c r="E617" s="4">
        <v>63</v>
      </c>
      <c r="F617" s="4">
        <v>35511</v>
      </c>
      <c r="G617" s="5">
        <v>5.10036E-3</v>
      </c>
      <c r="H617" s="4">
        <v>3732</v>
      </c>
      <c r="I617" s="4">
        <v>8330</v>
      </c>
      <c r="J617" s="4">
        <v>4598</v>
      </c>
      <c r="K617" s="5">
        <v>5825.93</v>
      </c>
      <c r="L617" s="5">
        <v>1404.57</v>
      </c>
      <c r="M617" s="5">
        <v>206884000</v>
      </c>
      <c r="N617" s="4">
        <v>48</v>
      </c>
      <c r="O617" s="4">
        <v>7830</v>
      </c>
      <c r="P617" s="4">
        <v>5312</v>
      </c>
      <c r="Q617" s="4">
        <v>5412</v>
      </c>
    </row>
    <row r="618" spans="5:17">
      <c r="E618" s="4">
        <v>64</v>
      </c>
      <c r="F618" s="4">
        <v>29543</v>
      </c>
      <c r="G618" s="5">
        <v>4.24319E-3</v>
      </c>
      <c r="H618" s="4">
        <v>3732</v>
      </c>
      <c r="I618" s="4">
        <v>8330</v>
      </c>
      <c r="J618" s="4">
        <v>4598</v>
      </c>
      <c r="K618" s="5">
        <v>5824.12</v>
      </c>
      <c r="L618" s="5">
        <v>1415.37</v>
      </c>
      <c r="M618" s="5">
        <v>172062000</v>
      </c>
      <c r="N618" s="4">
        <v>48</v>
      </c>
      <c r="O618" s="4">
        <v>7830</v>
      </c>
      <c r="P618" s="4">
        <v>4222</v>
      </c>
      <c r="Q618" s="4">
        <v>5412</v>
      </c>
    </row>
    <row r="619" spans="5:17">
      <c r="E619" s="4">
        <v>65</v>
      </c>
      <c r="F619" s="4">
        <v>23703</v>
      </c>
      <c r="G619" s="5">
        <v>3.4044000000000001E-3</v>
      </c>
      <c r="H619" s="4">
        <v>3732</v>
      </c>
      <c r="I619" s="4">
        <v>8330</v>
      </c>
      <c r="J619" s="4">
        <v>4598</v>
      </c>
      <c r="K619" s="5">
        <v>5843.21</v>
      </c>
      <c r="L619" s="5">
        <v>1442.17</v>
      </c>
      <c r="M619" s="5">
        <v>138501000</v>
      </c>
      <c r="N619" s="4">
        <v>44</v>
      </c>
      <c r="O619" s="4">
        <v>7830</v>
      </c>
      <c r="P619" s="4">
        <v>6132</v>
      </c>
      <c r="Q619" s="4">
        <v>5412</v>
      </c>
    </row>
    <row r="620" spans="5:17">
      <c r="E620" s="4">
        <v>66</v>
      </c>
      <c r="F620" s="4">
        <v>18772</v>
      </c>
      <c r="G620" s="5">
        <v>2.6961799999999998E-3</v>
      </c>
      <c r="H620" s="4">
        <v>3732</v>
      </c>
      <c r="I620" s="4">
        <v>8330</v>
      </c>
      <c r="J620" s="4">
        <v>4598</v>
      </c>
      <c r="K620" s="5">
        <v>5829.65</v>
      </c>
      <c r="L620" s="5">
        <v>1465.56</v>
      </c>
      <c r="M620" s="5">
        <v>109434000</v>
      </c>
      <c r="N620" s="4">
        <v>41</v>
      </c>
      <c r="O620" s="4">
        <v>7830</v>
      </c>
      <c r="P620" s="4">
        <v>5232</v>
      </c>
      <c r="Q620" s="4">
        <v>5500</v>
      </c>
    </row>
    <row r="621" spans="5:17">
      <c r="E621" s="4">
        <v>67</v>
      </c>
      <c r="F621" s="4">
        <v>15198</v>
      </c>
      <c r="G621" s="5">
        <v>2.1828500000000001E-3</v>
      </c>
      <c r="H621" s="4">
        <v>3732</v>
      </c>
      <c r="I621" s="4">
        <v>8330</v>
      </c>
      <c r="J621" s="4">
        <v>4598</v>
      </c>
      <c r="K621" s="5">
        <v>5801.71</v>
      </c>
      <c r="L621" s="5">
        <v>1477.25</v>
      </c>
      <c r="M621" s="5">
        <v>88174400</v>
      </c>
      <c r="N621" s="4">
        <v>35</v>
      </c>
      <c r="O621" s="4">
        <v>7830</v>
      </c>
      <c r="P621" s="4">
        <v>6342</v>
      </c>
      <c r="Q621" s="4">
        <v>5500</v>
      </c>
    </row>
    <row r="622" spans="5:17">
      <c r="E622" s="4">
        <v>68</v>
      </c>
      <c r="F622" s="4">
        <v>11537</v>
      </c>
      <c r="G622" s="5">
        <v>1.6570300000000001E-3</v>
      </c>
      <c r="H622" s="4">
        <v>3732</v>
      </c>
      <c r="I622" s="4">
        <v>8330</v>
      </c>
      <c r="J622" s="4">
        <v>4598</v>
      </c>
      <c r="K622" s="5">
        <v>5820.66</v>
      </c>
      <c r="L622" s="5">
        <v>1476.56</v>
      </c>
      <c r="M622" s="5">
        <v>67152900</v>
      </c>
      <c r="N622" s="4">
        <v>30</v>
      </c>
      <c r="O622" s="4">
        <v>5500</v>
      </c>
      <c r="P622" s="4">
        <v>4622</v>
      </c>
      <c r="Q622" s="4">
        <v>5500</v>
      </c>
    </row>
    <row r="623" spans="5:17">
      <c r="E623" s="4">
        <v>69</v>
      </c>
      <c r="F623" s="4">
        <v>8721</v>
      </c>
      <c r="G623" s="5">
        <v>1.2525800000000001E-3</v>
      </c>
      <c r="H623" s="4">
        <v>3732</v>
      </c>
      <c r="I623" s="4">
        <v>8330</v>
      </c>
      <c r="J623" s="4">
        <v>4598</v>
      </c>
      <c r="K623" s="5">
        <v>5746.9</v>
      </c>
      <c r="L623" s="5">
        <v>1417.35</v>
      </c>
      <c r="M623" s="5">
        <v>50118700</v>
      </c>
      <c r="N623" s="4">
        <v>25</v>
      </c>
      <c r="O623" s="4">
        <v>5500</v>
      </c>
      <c r="P623" s="4">
        <v>7580</v>
      </c>
      <c r="Q623" s="4">
        <v>5212</v>
      </c>
    </row>
    <row r="624" spans="5:17">
      <c r="E624" s="4">
        <v>70</v>
      </c>
      <c r="F624" s="4">
        <v>6603</v>
      </c>
      <c r="G624" s="5">
        <v>9.4837299999999997E-4</v>
      </c>
      <c r="H624" s="4">
        <v>3732</v>
      </c>
      <c r="I624" s="4">
        <v>8330</v>
      </c>
      <c r="J624" s="4">
        <v>4598</v>
      </c>
      <c r="K624" s="5">
        <v>5814.28</v>
      </c>
      <c r="L624" s="5">
        <v>1401.75</v>
      </c>
      <c r="M624" s="5">
        <v>38391700</v>
      </c>
      <c r="N624" s="4">
        <v>22</v>
      </c>
      <c r="O624" s="4">
        <v>5500</v>
      </c>
      <c r="P624" s="4">
        <v>8240</v>
      </c>
      <c r="Q624" s="4">
        <v>5500</v>
      </c>
    </row>
    <row r="625" spans="1:17">
      <c r="E625" s="4">
        <v>71</v>
      </c>
      <c r="F625" s="4">
        <v>4790</v>
      </c>
      <c r="G625" s="5">
        <v>6.8797599999999997E-4</v>
      </c>
      <c r="H625" s="4">
        <v>3812</v>
      </c>
      <c r="I625" s="4">
        <v>8330</v>
      </c>
      <c r="J625" s="4">
        <v>4518</v>
      </c>
      <c r="K625" s="5">
        <v>5872.69</v>
      </c>
      <c r="L625" s="5">
        <v>1360.16</v>
      </c>
      <c r="M625" s="5">
        <v>28130200</v>
      </c>
      <c r="N625" s="4">
        <v>20</v>
      </c>
      <c r="O625" s="4">
        <v>5500</v>
      </c>
      <c r="P625" s="4">
        <v>5812</v>
      </c>
      <c r="Q625" s="4">
        <v>5500</v>
      </c>
    </row>
    <row r="626" spans="1:17">
      <c r="E626" s="4">
        <v>72</v>
      </c>
      <c r="F626" s="4">
        <v>3532</v>
      </c>
      <c r="G626" s="5">
        <v>5.0729300000000002E-4</v>
      </c>
      <c r="H626" s="4">
        <v>3812</v>
      </c>
      <c r="I626" s="4">
        <v>8330</v>
      </c>
      <c r="J626" s="4">
        <v>4518</v>
      </c>
      <c r="K626" s="5">
        <v>5930.42</v>
      </c>
      <c r="L626" s="5">
        <v>1373.53</v>
      </c>
      <c r="M626" s="5">
        <v>20946200</v>
      </c>
      <c r="N626" s="4">
        <v>18</v>
      </c>
      <c r="O626" s="4">
        <v>5500</v>
      </c>
      <c r="P626" s="4">
        <v>4672</v>
      </c>
      <c r="Q626" s="4">
        <v>5500</v>
      </c>
    </row>
    <row r="627" spans="1:17">
      <c r="E627" s="4">
        <v>73</v>
      </c>
      <c r="F627" s="4">
        <v>2381</v>
      </c>
      <c r="G627" s="5">
        <v>3.4197699999999998E-4</v>
      </c>
      <c r="H627" s="4">
        <v>4472</v>
      </c>
      <c r="I627" s="4">
        <v>8330</v>
      </c>
      <c r="J627" s="4">
        <v>3858</v>
      </c>
      <c r="K627" s="5">
        <v>5886.89</v>
      </c>
      <c r="L627" s="5">
        <v>1397.41</v>
      </c>
      <c r="M627" s="5">
        <v>14016700</v>
      </c>
      <c r="N627" s="4">
        <v>10</v>
      </c>
      <c r="O627" s="4">
        <v>5500</v>
      </c>
      <c r="P627" s="4">
        <v>5732</v>
      </c>
      <c r="Q627" s="4">
        <v>5500</v>
      </c>
    </row>
    <row r="628" spans="1:17">
      <c r="E628" s="4">
        <v>74</v>
      </c>
      <c r="F628" s="4">
        <v>1653</v>
      </c>
      <c r="G628" s="5">
        <v>2.3741600000000001E-4</v>
      </c>
      <c r="H628" s="4">
        <v>4472</v>
      </c>
      <c r="I628" s="4">
        <v>8330</v>
      </c>
      <c r="J628" s="4">
        <v>3858</v>
      </c>
      <c r="K628" s="5">
        <v>5841.91</v>
      </c>
      <c r="L628" s="5">
        <v>1366.66</v>
      </c>
      <c r="M628" s="5">
        <v>9656680</v>
      </c>
      <c r="N628" s="4">
        <v>9</v>
      </c>
      <c r="O628" s="4">
        <v>5500</v>
      </c>
      <c r="P628" s="4">
        <v>5732</v>
      </c>
      <c r="Q628" s="4">
        <v>5500</v>
      </c>
    </row>
    <row r="629" spans="1:17">
      <c r="E629" s="4">
        <v>75</v>
      </c>
      <c r="F629" s="4">
        <v>1066</v>
      </c>
      <c r="G629" s="5">
        <v>1.5310700000000001E-4</v>
      </c>
      <c r="H629" s="4">
        <v>4472</v>
      </c>
      <c r="I629" s="4">
        <v>8330</v>
      </c>
      <c r="J629" s="4">
        <v>3858</v>
      </c>
      <c r="K629" s="5">
        <v>5892.15</v>
      </c>
      <c r="L629" s="5">
        <v>1443.13</v>
      </c>
      <c r="M629" s="5">
        <v>6281030</v>
      </c>
      <c r="N629" s="4">
        <v>6</v>
      </c>
      <c r="O629" s="4">
        <v>5500</v>
      </c>
      <c r="P629" s="4">
        <v>4932</v>
      </c>
      <c r="Q629" s="4">
        <v>5500</v>
      </c>
    </row>
    <row r="630" spans="1:17">
      <c r="E630" s="4">
        <v>76</v>
      </c>
      <c r="F630" s="4">
        <v>540</v>
      </c>
      <c r="G630" s="5">
        <v>7.75589E-5</v>
      </c>
      <c r="H630" s="4">
        <v>4472</v>
      </c>
      <c r="I630" s="4">
        <v>8330</v>
      </c>
      <c r="J630" s="4">
        <v>3858</v>
      </c>
      <c r="K630" s="5">
        <v>5701.44</v>
      </c>
      <c r="L630" s="5">
        <v>1350.52</v>
      </c>
      <c r="M630" s="5">
        <v>3078780</v>
      </c>
      <c r="N630" s="4">
        <v>4</v>
      </c>
      <c r="O630" s="4">
        <v>5500</v>
      </c>
      <c r="P630" s="4">
        <v>4832</v>
      </c>
      <c r="Q630" s="4">
        <v>5500</v>
      </c>
    </row>
    <row r="631" spans="1:17">
      <c r="E631" s="4">
        <v>77</v>
      </c>
      <c r="F631" s="4">
        <v>236</v>
      </c>
      <c r="G631" s="5">
        <v>3.3896100000000002E-5</v>
      </c>
      <c r="H631" s="4">
        <v>4472</v>
      </c>
      <c r="I631" s="4">
        <v>8330</v>
      </c>
      <c r="J631" s="4">
        <v>3858</v>
      </c>
      <c r="K631" s="5">
        <v>5274.37</v>
      </c>
      <c r="L631" s="5">
        <v>944.298</v>
      </c>
      <c r="M631" s="5">
        <v>1244750</v>
      </c>
      <c r="N631" s="4">
        <v>4</v>
      </c>
      <c r="O631" s="4">
        <v>5500</v>
      </c>
      <c r="P631" s="4">
        <v>8330</v>
      </c>
      <c r="Q631" s="4">
        <v>5500</v>
      </c>
    </row>
    <row r="632" spans="1:17">
      <c r="E632" s="4">
        <v>78</v>
      </c>
      <c r="F632" s="4">
        <v>59</v>
      </c>
      <c r="G632" s="5">
        <v>8.4740200000000002E-6</v>
      </c>
      <c r="H632" s="4">
        <v>4472</v>
      </c>
      <c r="I632" s="4">
        <v>5500</v>
      </c>
      <c r="J632" s="4">
        <v>1028</v>
      </c>
      <c r="K632" s="5">
        <v>5134.1000000000004</v>
      </c>
      <c r="L632" s="5">
        <v>492.20100000000002</v>
      </c>
      <c r="M632" s="5">
        <v>302912</v>
      </c>
      <c r="N632" s="4">
        <v>2</v>
      </c>
      <c r="O632" s="4">
        <v>5500</v>
      </c>
      <c r="P632" s="4">
        <v>4472</v>
      </c>
      <c r="Q632" s="4">
        <v>5500</v>
      </c>
    </row>
    <row r="633" spans="1:17">
      <c r="E633" s="4">
        <v>79</v>
      </c>
      <c r="F633" s="4">
        <v>15</v>
      </c>
      <c r="G633" s="5">
        <v>2.1544099999999999E-6</v>
      </c>
      <c r="H633" s="4">
        <v>5500</v>
      </c>
      <c r="I633" s="4">
        <v>5500</v>
      </c>
      <c r="J633" s="4">
        <v>0</v>
      </c>
      <c r="K633" s="5">
        <v>5500</v>
      </c>
      <c r="L633" s="5">
        <v>0</v>
      </c>
      <c r="M633" s="5">
        <v>82500</v>
      </c>
      <c r="N633" s="4">
        <v>1</v>
      </c>
      <c r="O633" s="4">
        <v>5500</v>
      </c>
      <c r="P633" s="4">
        <v>5500</v>
      </c>
      <c r="Q633" s="4">
        <v>5500</v>
      </c>
    </row>
    <row r="634" spans="1:17">
      <c r="A634">
        <v>1992</v>
      </c>
      <c r="B634" t="s">
        <v>41</v>
      </c>
      <c r="E634" s="4">
        <v>1</v>
      </c>
      <c r="F634" s="4">
        <v>5027423</v>
      </c>
      <c r="G634" s="5">
        <v>0.72207600000000005</v>
      </c>
      <c r="H634" s="4">
        <v>0</v>
      </c>
      <c r="I634" s="4">
        <v>9420</v>
      </c>
      <c r="J634" s="4">
        <v>9420</v>
      </c>
      <c r="K634" s="5">
        <v>4227.3599999999997</v>
      </c>
      <c r="L634" s="5">
        <v>2605.85</v>
      </c>
      <c r="M634" s="5">
        <v>21252700000</v>
      </c>
      <c r="N634" s="4">
        <v>153</v>
      </c>
      <c r="O634" s="4">
        <v>1560</v>
      </c>
      <c r="P634" s="4">
        <v>5422</v>
      </c>
      <c r="Q634" s="4">
        <v>5210</v>
      </c>
    </row>
    <row r="635" spans="1:17">
      <c r="E635" s="4">
        <v>2</v>
      </c>
      <c r="F635" s="4">
        <v>1515456</v>
      </c>
      <c r="G635" s="5">
        <v>0.21766099999999999</v>
      </c>
      <c r="H635" s="4">
        <v>0</v>
      </c>
      <c r="I635" s="4">
        <v>9420</v>
      </c>
      <c r="J635" s="4">
        <v>9420</v>
      </c>
      <c r="K635" s="5">
        <v>5707.29</v>
      </c>
      <c r="L635" s="5">
        <v>2180.36</v>
      </c>
      <c r="M635" s="5">
        <v>8649150000</v>
      </c>
      <c r="N635" s="4">
        <v>146</v>
      </c>
      <c r="O635" s="4">
        <v>1560</v>
      </c>
      <c r="P635" s="4">
        <v>5792</v>
      </c>
      <c r="Q635" s="4">
        <v>6060</v>
      </c>
    </row>
    <row r="636" spans="1:17">
      <c r="E636" s="4">
        <v>3</v>
      </c>
      <c r="F636" s="4">
        <v>1099428</v>
      </c>
      <c r="G636" s="5">
        <v>0.15790799999999999</v>
      </c>
      <c r="H636" s="4">
        <v>0</v>
      </c>
      <c r="I636" s="4">
        <v>9420</v>
      </c>
      <c r="J636" s="4">
        <v>9420</v>
      </c>
      <c r="K636" s="5">
        <v>6302.52</v>
      </c>
      <c r="L636" s="5">
        <v>2081.21</v>
      </c>
      <c r="M636" s="5">
        <v>6929170000</v>
      </c>
      <c r="N636" s="4">
        <v>165</v>
      </c>
      <c r="O636" s="4">
        <v>1560</v>
      </c>
      <c r="P636" s="4">
        <v>7130</v>
      </c>
      <c r="Q636" s="4">
        <v>6530</v>
      </c>
    </row>
    <row r="637" spans="1:17">
      <c r="E637" s="4">
        <v>4</v>
      </c>
      <c r="F637" s="4">
        <v>867898</v>
      </c>
      <c r="G637" s="5">
        <v>0.124654</v>
      </c>
      <c r="H637" s="4">
        <v>0</v>
      </c>
      <c r="I637" s="4">
        <v>9420</v>
      </c>
      <c r="J637" s="4">
        <v>9420</v>
      </c>
      <c r="K637" s="5">
        <v>6443.81</v>
      </c>
      <c r="L637" s="5">
        <v>2009.29</v>
      </c>
      <c r="M637" s="5">
        <v>5592570000</v>
      </c>
      <c r="N637" s="4">
        <v>174</v>
      </c>
      <c r="O637" s="4">
        <v>1560</v>
      </c>
      <c r="P637" s="4">
        <v>5572</v>
      </c>
      <c r="Q637" s="4">
        <v>6660</v>
      </c>
    </row>
    <row r="638" spans="1:17">
      <c r="E638" s="4">
        <v>5</v>
      </c>
      <c r="F638" s="4">
        <v>754824</v>
      </c>
      <c r="G638" s="5">
        <v>0.108414</v>
      </c>
      <c r="H638" s="4">
        <v>0</v>
      </c>
      <c r="I638" s="4">
        <v>9420</v>
      </c>
      <c r="J638" s="4">
        <v>9420</v>
      </c>
      <c r="K638" s="5">
        <v>6560.9</v>
      </c>
      <c r="L638" s="5">
        <v>1987.47</v>
      </c>
      <c r="M638" s="5">
        <v>4952320000</v>
      </c>
      <c r="N638" s="4">
        <v>182</v>
      </c>
      <c r="O638" s="4">
        <v>1560</v>
      </c>
      <c r="P638" s="4">
        <v>6520</v>
      </c>
      <c r="Q638" s="4">
        <v>6820</v>
      </c>
    </row>
    <row r="639" spans="1:17">
      <c r="E639" s="4">
        <v>6</v>
      </c>
      <c r="F639" s="4">
        <v>625933</v>
      </c>
      <c r="G639" s="5">
        <v>8.9901200000000001E-2</v>
      </c>
      <c r="H639" s="4">
        <v>0</v>
      </c>
      <c r="I639" s="4">
        <v>9420</v>
      </c>
      <c r="J639" s="4">
        <v>9420</v>
      </c>
      <c r="K639" s="5">
        <v>6644.94</v>
      </c>
      <c r="L639" s="5">
        <v>2025.49</v>
      </c>
      <c r="M639" s="5">
        <v>4159280000</v>
      </c>
      <c r="N639" s="4">
        <v>186</v>
      </c>
      <c r="O639" s="4">
        <v>1560</v>
      </c>
      <c r="P639" s="4">
        <v>5242</v>
      </c>
      <c r="Q639" s="4">
        <v>7110</v>
      </c>
    </row>
    <row r="640" spans="1:17">
      <c r="E640" s="4">
        <v>7</v>
      </c>
      <c r="F640" s="4">
        <v>566562</v>
      </c>
      <c r="G640" s="5">
        <v>8.1373899999999999E-2</v>
      </c>
      <c r="H640" s="4">
        <v>0</v>
      </c>
      <c r="I640" s="4">
        <v>9420</v>
      </c>
      <c r="J640" s="4">
        <v>9420</v>
      </c>
      <c r="K640" s="5">
        <v>6704.77</v>
      </c>
      <c r="L640" s="5">
        <v>1963.08</v>
      </c>
      <c r="M640" s="5">
        <v>3798670000</v>
      </c>
      <c r="N640" s="4">
        <v>187</v>
      </c>
      <c r="O640" s="4">
        <v>1560</v>
      </c>
      <c r="P640" s="4">
        <v>5202</v>
      </c>
      <c r="Q640" s="4">
        <v>7130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9420</v>
      </c>
      <c r="J641" s="4">
        <v>9420</v>
      </c>
      <c r="K641" s="5">
        <v>6703.37</v>
      </c>
      <c r="L641" s="5">
        <v>1881.95</v>
      </c>
      <c r="M641" s="5">
        <v>3432630000</v>
      </c>
      <c r="N641" s="4">
        <v>193</v>
      </c>
      <c r="O641" s="4">
        <v>1560</v>
      </c>
      <c r="P641" s="4">
        <v>4762</v>
      </c>
      <c r="Q641" s="4">
        <v>7130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9420</v>
      </c>
      <c r="J642" s="4">
        <v>9420</v>
      </c>
      <c r="K642" s="5">
        <v>6740.28</v>
      </c>
      <c r="L642" s="5">
        <v>1790.25</v>
      </c>
      <c r="M642" s="5">
        <v>3262970000</v>
      </c>
      <c r="N642" s="4">
        <v>194</v>
      </c>
      <c r="O642" s="4">
        <v>7470</v>
      </c>
      <c r="P642" s="4">
        <v>6270</v>
      </c>
      <c r="Q642" s="4">
        <v>7170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9420</v>
      </c>
      <c r="J643" s="4">
        <v>9420</v>
      </c>
      <c r="K643" s="5">
        <v>6777.05</v>
      </c>
      <c r="L643" s="5">
        <v>1759.33</v>
      </c>
      <c r="M643" s="5">
        <v>3023510000</v>
      </c>
      <c r="N643" s="4">
        <v>197</v>
      </c>
      <c r="O643" s="4">
        <v>7470</v>
      </c>
      <c r="P643" s="4">
        <v>7960</v>
      </c>
      <c r="Q643" s="4">
        <v>7210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9420</v>
      </c>
      <c r="J644" s="4">
        <v>9420</v>
      </c>
      <c r="K644" s="5">
        <v>6796.48</v>
      </c>
      <c r="L644" s="5">
        <v>1743.64</v>
      </c>
      <c r="M644" s="5">
        <v>2775390000</v>
      </c>
      <c r="N644" s="4">
        <v>194</v>
      </c>
      <c r="O644" s="4">
        <v>7210</v>
      </c>
      <c r="P644" s="4">
        <v>5342</v>
      </c>
      <c r="Q644" s="4">
        <v>7210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9420</v>
      </c>
      <c r="J645" s="4">
        <v>9420</v>
      </c>
      <c r="K645" s="5">
        <v>6820.57</v>
      </c>
      <c r="L645" s="5">
        <v>1702.93</v>
      </c>
      <c r="M645" s="5">
        <v>2581830000</v>
      </c>
      <c r="N645" s="4">
        <v>190</v>
      </c>
      <c r="O645" s="4">
        <v>7210</v>
      </c>
      <c r="P645" s="4">
        <v>9040</v>
      </c>
      <c r="Q645" s="4">
        <v>7210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9420</v>
      </c>
      <c r="J646" s="4">
        <v>9420</v>
      </c>
      <c r="K646" s="5">
        <v>6838.15</v>
      </c>
      <c r="L646" s="5">
        <v>1656.39</v>
      </c>
      <c r="M646" s="5">
        <v>2485200000</v>
      </c>
      <c r="N646" s="4">
        <v>188</v>
      </c>
      <c r="O646" s="4">
        <v>7210</v>
      </c>
      <c r="P646" s="4">
        <v>5050</v>
      </c>
      <c r="Q646" s="4">
        <v>7210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9420</v>
      </c>
      <c r="J647" s="4">
        <v>9420</v>
      </c>
      <c r="K647" s="5">
        <v>6853.92</v>
      </c>
      <c r="L647" s="5">
        <v>1631.71</v>
      </c>
      <c r="M647" s="5">
        <v>2398980000</v>
      </c>
      <c r="N647" s="4">
        <v>186</v>
      </c>
      <c r="O647" s="4">
        <v>7210</v>
      </c>
      <c r="P647" s="4">
        <v>6330</v>
      </c>
      <c r="Q647" s="4">
        <v>7210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9420</v>
      </c>
      <c r="J648" s="4">
        <v>9420</v>
      </c>
      <c r="K648" s="5">
        <v>6869.13</v>
      </c>
      <c r="L648" s="5">
        <v>1587.63</v>
      </c>
      <c r="M648" s="5">
        <v>2304870000</v>
      </c>
      <c r="N648" s="4">
        <v>186</v>
      </c>
      <c r="O648" s="4">
        <v>6900</v>
      </c>
      <c r="P648" s="4">
        <v>7740</v>
      </c>
      <c r="Q648" s="4">
        <v>7210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9420</v>
      </c>
      <c r="J649" s="4">
        <v>9420</v>
      </c>
      <c r="K649" s="5">
        <v>6861.38</v>
      </c>
      <c r="L649" s="5">
        <v>1581.75</v>
      </c>
      <c r="M649" s="5">
        <v>2166230000</v>
      </c>
      <c r="N649" s="4">
        <v>186</v>
      </c>
      <c r="O649" s="4">
        <v>9000</v>
      </c>
      <c r="P649" s="4">
        <v>6970</v>
      </c>
      <c r="Q649" s="4">
        <v>7210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9420</v>
      </c>
      <c r="J650" s="4">
        <v>9420</v>
      </c>
      <c r="K650" s="5">
        <v>6862.26</v>
      </c>
      <c r="L650" s="5">
        <v>1582.52</v>
      </c>
      <c r="M650" s="5">
        <v>2079840000</v>
      </c>
      <c r="N650" s="4">
        <v>183</v>
      </c>
      <c r="O650" s="4">
        <v>6950</v>
      </c>
      <c r="P650" s="4">
        <v>7852</v>
      </c>
      <c r="Q650" s="4">
        <v>7240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9420</v>
      </c>
      <c r="J651" s="4">
        <v>9420</v>
      </c>
      <c r="K651" s="5">
        <v>6872.04</v>
      </c>
      <c r="L651" s="5">
        <v>1577.2</v>
      </c>
      <c r="M651" s="5">
        <v>2009910000</v>
      </c>
      <c r="N651" s="4">
        <v>185</v>
      </c>
      <c r="O651" s="4">
        <v>6950</v>
      </c>
      <c r="P651" s="4">
        <v>8940</v>
      </c>
      <c r="Q651" s="4">
        <v>7280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9420</v>
      </c>
      <c r="J652" s="4">
        <v>9420</v>
      </c>
      <c r="K652" s="5">
        <v>6885.63</v>
      </c>
      <c r="L652" s="5">
        <v>1563.06</v>
      </c>
      <c r="M652" s="5">
        <v>1944190000</v>
      </c>
      <c r="N652" s="4">
        <v>184</v>
      </c>
      <c r="O652" s="4">
        <v>6950</v>
      </c>
      <c r="P652" s="4">
        <v>5722</v>
      </c>
      <c r="Q652" s="4">
        <v>7340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9420</v>
      </c>
      <c r="J653" s="4">
        <v>9420</v>
      </c>
      <c r="K653" s="5">
        <v>6922.21</v>
      </c>
      <c r="L653" s="5">
        <v>1540.31</v>
      </c>
      <c r="M653" s="5">
        <v>1908310000</v>
      </c>
      <c r="N653" s="4">
        <v>181</v>
      </c>
      <c r="O653" s="4">
        <v>6950</v>
      </c>
      <c r="P653" s="4">
        <v>7320</v>
      </c>
      <c r="Q653" s="4">
        <v>7400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9420</v>
      </c>
      <c r="J654" s="4">
        <v>9420</v>
      </c>
      <c r="K654" s="5">
        <v>6946.29</v>
      </c>
      <c r="L654" s="5">
        <v>1519.16</v>
      </c>
      <c r="M654" s="5">
        <v>1847090000</v>
      </c>
      <c r="N654" s="4">
        <v>180</v>
      </c>
      <c r="O654" s="4">
        <v>7700</v>
      </c>
      <c r="P654" s="4">
        <v>6232</v>
      </c>
      <c r="Q654" s="4">
        <v>7412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9420</v>
      </c>
      <c r="J655" s="4">
        <v>9420</v>
      </c>
      <c r="K655" s="5">
        <v>6982.49</v>
      </c>
      <c r="L655" s="5">
        <v>1504.95</v>
      </c>
      <c r="M655" s="5">
        <v>1795570000</v>
      </c>
      <c r="N655" s="4">
        <v>178</v>
      </c>
      <c r="O655" s="4">
        <v>7700</v>
      </c>
      <c r="P655" s="4">
        <v>7930</v>
      </c>
      <c r="Q655" s="4">
        <v>7420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9420</v>
      </c>
      <c r="J656" s="4">
        <v>9420</v>
      </c>
      <c r="K656" s="5">
        <v>7023.13</v>
      </c>
      <c r="L656" s="5">
        <v>1486.07</v>
      </c>
      <c r="M656" s="5">
        <v>1760270000</v>
      </c>
      <c r="N656" s="4">
        <v>174</v>
      </c>
      <c r="O656" s="4">
        <v>7700</v>
      </c>
      <c r="P656" s="4">
        <v>6552</v>
      </c>
      <c r="Q656" s="4">
        <v>7430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9420</v>
      </c>
      <c r="J657" s="4">
        <v>9420</v>
      </c>
      <c r="K657" s="5">
        <v>7050.35</v>
      </c>
      <c r="L657" s="5">
        <v>1473.69</v>
      </c>
      <c r="M657" s="5">
        <v>1741800000</v>
      </c>
      <c r="N657" s="4">
        <v>169</v>
      </c>
      <c r="O657" s="4">
        <v>7700</v>
      </c>
      <c r="P657" s="4">
        <v>7770</v>
      </c>
      <c r="Q657" s="4">
        <v>7430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9420</v>
      </c>
      <c r="J658" s="4">
        <v>9420</v>
      </c>
      <c r="K658" s="5">
        <v>7087.39</v>
      </c>
      <c r="L658" s="5">
        <v>1449.04</v>
      </c>
      <c r="M658" s="5">
        <v>1727440000</v>
      </c>
      <c r="N658" s="4">
        <v>166</v>
      </c>
      <c r="O658" s="4">
        <v>7700</v>
      </c>
      <c r="P658" s="4">
        <v>3172</v>
      </c>
      <c r="Q658" s="4">
        <v>7460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9420</v>
      </c>
      <c r="J659" s="4">
        <v>9420</v>
      </c>
      <c r="K659" s="5">
        <v>7129.49</v>
      </c>
      <c r="L659" s="5">
        <v>1416.13</v>
      </c>
      <c r="M659" s="5">
        <v>1714770000</v>
      </c>
      <c r="N659" s="4">
        <v>161</v>
      </c>
      <c r="O659" s="4">
        <v>7700</v>
      </c>
      <c r="P659" s="4">
        <v>5492</v>
      </c>
      <c r="Q659" s="4">
        <v>7492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9420</v>
      </c>
      <c r="J660" s="4">
        <v>9420</v>
      </c>
      <c r="K660" s="5">
        <v>7159.14</v>
      </c>
      <c r="L660" s="5">
        <v>1398.02</v>
      </c>
      <c r="M660" s="5">
        <v>1687140000</v>
      </c>
      <c r="N660" s="4">
        <v>158</v>
      </c>
      <c r="O660" s="4">
        <v>8570</v>
      </c>
      <c r="P660" s="4">
        <v>7890</v>
      </c>
      <c r="Q660" s="4">
        <v>7510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9420</v>
      </c>
      <c r="J661" s="4">
        <v>9420</v>
      </c>
      <c r="K661" s="5">
        <v>7192.57</v>
      </c>
      <c r="L661" s="5">
        <v>1377.47</v>
      </c>
      <c r="M661" s="5">
        <v>1675340000</v>
      </c>
      <c r="N661" s="4">
        <v>159</v>
      </c>
      <c r="O661" s="4">
        <v>8570</v>
      </c>
      <c r="P661" s="4">
        <v>5182</v>
      </c>
      <c r="Q661" s="4">
        <v>7510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9420</v>
      </c>
      <c r="J662" s="4">
        <v>9420</v>
      </c>
      <c r="K662" s="5">
        <v>7217.37</v>
      </c>
      <c r="L662" s="5">
        <v>1358.97</v>
      </c>
      <c r="M662" s="5">
        <v>1643260000</v>
      </c>
      <c r="N662" s="4">
        <v>153</v>
      </c>
      <c r="O662" s="4">
        <v>8570</v>
      </c>
      <c r="P662" s="4">
        <v>8700</v>
      </c>
      <c r="Q662" s="4">
        <v>7530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9420</v>
      </c>
      <c r="J663" s="4">
        <v>9420</v>
      </c>
      <c r="K663" s="5">
        <v>7248.89</v>
      </c>
      <c r="L663" s="5">
        <v>1340.66</v>
      </c>
      <c r="M663" s="5">
        <v>1606150000</v>
      </c>
      <c r="N663" s="4">
        <v>153</v>
      </c>
      <c r="O663" s="4">
        <v>8570</v>
      </c>
      <c r="P663" s="4">
        <v>7582</v>
      </c>
      <c r="Q663" s="4">
        <v>7530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3892</v>
      </c>
      <c r="I664" s="4">
        <v>9500</v>
      </c>
      <c r="J664" s="4">
        <v>5608</v>
      </c>
      <c r="K664" s="5">
        <v>7283.75</v>
      </c>
      <c r="L664" s="5">
        <v>1323.88</v>
      </c>
      <c r="M664" s="5">
        <v>1573810000</v>
      </c>
      <c r="N664" s="4">
        <v>148</v>
      </c>
      <c r="O664" s="4">
        <v>8570</v>
      </c>
      <c r="P664" s="4">
        <v>9310</v>
      </c>
      <c r="Q664" s="4">
        <v>7570</v>
      </c>
    </row>
    <row r="665" spans="5:17">
      <c r="E665" s="4">
        <v>32</v>
      </c>
      <c r="F665" s="4">
        <v>212406</v>
      </c>
      <c r="G665" s="5">
        <v>3.05074E-2</v>
      </c>
      <c r="H665" s="4">
        <v>3892</v>
      </c>
      <c r="I665" s="4">
        <v>9500</v>
      </c>
      <c r="J665" s="4">
        <v>5608</v>
      </c>
      <c r="K665" s="5">
        <v>7307.3</v>
      </c>
      <c r="L665" s="5">
        <v>1308.8399999999999</v>
      </c>
      <c r="M665" s="5">
        <v>1552110000</v>
      </c>
      <c r="N665" s="4">
        <v>148</v>
      </c>
      <c r="O665" s="4">
        <v>8350</v>
      </c>
      <c r="P665" s="4">
        <v>5350</v>
      </c>
      <c r="Q665" s="4">
        <v>7570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3892</v>
      </c>
      <c r="I666" s="4">
        <v>9500</v>
      </c>
      <c r="J666" s="4">
        <v>5608</v>
      </c>
      <c r="K666" s="5">
        <v>7341.3</v>
      </c>
      <c r="L666" s="5">
        <v>1280.1199999999999</v>
      </c>
      <c r="M666" s="5">
        <v>1534630000</v>
      </c>
      <c r="N666" s="4">
        <v>142</v>
      </c>
      <c r="O666" s="4">
        <v>8350</v>
      </c>
      <c r="P666" s="4">
        <v>9030</v>
      </c>
      <c r="Q666" s="4">
        <v>7570</v>
      </c>
    </row>
    <row r="667" spans="5:17">
      <c r="E667" s="4">
        <v>34</v>
      </c>
      <c r="F667" s="4">
        <v>207640</v>
      </c>
      <c r="G667" s="5">
        <v>2.98228E-2</v>
      </c>
      <c r="H667" s="4">
        <v>3892</v>
      </c>
      <c r="I667" s="4">
        <v>9500</v>
      </c>
      <c r="J667" s="4">
        <v>5608</v>
      </c>
      <c r="K667" s="5">
        <v>7382.33</v>
      </c>
      <c r="L667" s="5">
        <v>1251.03</v>
      </c>
      <c r="M667" s="5">
        <v>1532870000</v>
      </c>
      <c r="N667" s="4">
        <v>138</v>
      </c>
      <c r="O667" s="4">
        <v>8350</v>
      </c>
      <c r="P667" s="4">
        <v>7410</v>
      </c>
      <c r="Q667" s="4">
        <v>7590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3892</v>
      </c>
      <c r="I668" s="4">
        <v>9500</v>
      </c>
      <c r="J668" s="4">
        <v>5608</v>
      </c>
      <c r="K668" s="5">
        <v>7405.05</v>
      </c>
      <c r="L668" s="5">
        <v>1228.46</v>
      </c>
      <c r="M668" s="5">
        <v>1526880000</v>
      </c>
      <c r="N668" s="4">
        <v>139</v>
      </c>
      <c r="O668" s="4">
        <v>8350</v>
      </c>
      <c r="P668" s="4">
        <v>6742</v>
      </c>
      <c r="Q668" s="4">
        <v>7570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3892</v>
      </c>
      <c r="I669" s="4">
        <v>9500</v>
      </c>
      <c r="J669" s="4">
        <v>5608</v>
      </c>
      <c r="K669" s="5">
        <v>7436.27</v>
      </c>
      <c r="L669" s="5">
        <v>1206.76</v>
      </c>
      <c r="M669" s="5">
        <v>1512810000</v>
      </c>
      <c r="N669" s="4">
        <v>140</v>
      </c>
      <c r="O669" s="4">
        <v>8350</v>
      </c>
      <c r="P669" s="4">
        <v>6742</v>
      </c>
      <c r="Q669" s="4">
        <v>7630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3892</v>
      </c>
      <c r="I670" s="4">
        <v>9500</v>
      </c>
      <c r="J670" s="4">
        <v>5608</v>
      </c>
      <c r="K670" s="5">
        <v>7459.7</v>
      </c>
      <c r="L670" s="5">
        <v>1187.74</v>
      </c>
      <c r="M670" s="5">
        <v>1494810000</v>
      </c>
      <c r="N670" s="4">
        <v>138</v>
      </c>
      <c r="O670" s="4">
        <v>8350</v>
      </c>
      <c r="P670" s="4">
        <v>6742</v>
      </c>
      <c r="Q670" s="4">
        <v>7700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3892</v>
      </c>
      <c r="I671" s="4">
        <v>9500</v>
      </c>
      <c r="J671" s="4">
        <v>5608</v>
      </c>
      <c r="K671" s="5">
        <v>7487.77</v>
      </c>
      <c r="L671" s="5">
        <v>1160.73</v>
      </c>
      <c r="M671" s="5">
        <v>1466400000</v>
      </c>
      <c r="N671" s="4">
        <v>137</v>
      </c>
      <c r="O671" s="4">
        <v>8350</v>
      </c>
      <c r="P671" s="4">
        <v>6742</v>
      </c>
      <c r="Q671" s="4">
        <v>7700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3892</v>
      </c>
      <c r="I672" s="4">
        <v>9500</v>
      </c>
      <c r="J672" s="4">
        <v>5608</v>
      </c>
      <c r="K672" s="5">
        <v>7511.16</v>
      </c>
      <c r="L672" s="5">
        <v>1149.76</v>
      </c>
      <c r="M672" s="5">
        <v>1430860000</v>
      </c>
      <c r="N672" s="4">
        <v>133</v>
      </c>
      <c r="O672" s="4">
        <v>8350</v>
      </c>
      <c r="P672" s="4">
        <v>8610</v>
      </c>
      <c r="Q672" s="4">
        <v>7740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3892</v>
      </c>
      <c r="I673" s="4">
        <v>9500</v>
      </c>
      <c r="J673" s="4">
        <v>5608</v>
      </c>
      <c r="K673" s="5">
        <v>7538.26</v>
      </c>
      <c r="L673" s="5">
        <v>1128.22</v>
      </c>
      <c r="M673" s="5">
        <v>1408820000</v>
      </c>
      <c r="N673" s="4">
        <v>130</v>
      </c>
      <c r="O673" s="4">
        <v>8350</v>
      </c>
      <c r="P673" s="4">
        <v>5252</v>
      </c>
      <c r="Q673" s="4">
        <v>7740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3892</v>
      </c>
      <c r="I674" s="4">
        <v>9500</v>
      </c>
      <c r="J674" s="4">
        <v>5608</v>
      </c>
      <c r="K674" s="5">
        <v>7574.04</v>
      </c>
      <c r="L674" s="5">
        <v>1115.83</v>
      </c>
      <c r="M674" s="5">
        <v>1367380000</v>
      </c>
      <c r="N674" s="4">
        <v>126</v>
      </c>
      <c r="O674" s="4">
        <v>8350</v>
      </c>
      <c r="P674" s="4">
        <v>8980</v>
      </c>
      <c r="Q674" s="4">
        <v>7750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3892</v>
      </c>
      <c r="I675" s="4">
        <v>9500</v>
      </c>
      <c r="J675" s="4">
        <v>5608</v>
      </c>
      <c r="K675" s="5">
        <v>7600</v>
      </c>
      <c r="L675" s="5">
        <v>1106.8499999999999</v>
      </c>
      <c r="M675" s="5">
        <v>1315040000</v>
      </c>
      <c r="N675" s="4">
        <v>122</v>
      </c>
      <c r="O675" s="4">
        <v>8570</v>
      </c>
      <c r="P675" s="4">
        <v>7140</v>
      </c>
      <c r="Q675" s="4">
        <v>7870</v>
      </c>
    </row>
    <row r="676" spans="5:17">
      <c r="E676" s="4">
        <v>43</v>
      </c>
      <c r="F676" s="4">
        <v>165879</v>
      </c>
      <c r="G676" s="5">
        <v>2.38248E-2</v>
      </c>
      <c r="H676" s="4">
        <v>3892</v>
      </c>
      <c r="I676" s="4">
        <v>9500</v>
      </c>
      <c r="J676" s="4">
        <v>5608</v>
      </c>
      <c r="K676" s="5">
        <v>7635.52</v>
      </c>
      <c r="L676" s="5">
        <v>1090.1199999999999</v>
      </c>
      <c r="M676" s="5">
        <v>1266570000</v>
      </c>
      <c r="N676" s="4">
        <v>121</v>
      </c>
      <c r="O676" s="4">
        <v>8570</v>
      </c>
      <c r="P676" s="4">
        <v>7140</v>
      </c>
      <c r="Q676" s="4">
        <v>7912</v>
      </c>
    </row>
    <row r="677" spans="5:17">
      <c r="E677" s="4">
        <v>44</v>
      </c>
      <c r="F677" s="4">
        <v>159352</v>
      </c>
      <c r="G677" s="5">
        <v>2.2887299999999999E-2</v>
      </c>
      <c r="H677" s="4">
        <v>3892</v>
      </c>
      <c r="I677" s="4">
        <v>9500</v>
      </c>
      <c r="J677" s="4">
        <v>5608</v>
      </c>
      <c r="K677" s="5">
        <v>7676.36</v>
      </c>
      <c r="L677" s="5">
        <v>1065.72</v>
      </c>
      <c r="M677" s="5">
        <v>1223240000</v>
      </c>
      <c r="N677" s="4">
        <v>113</v>
      </c>
      <c r="O677" s="4">
        <v>8570</v>
      </c>
      <c r="P677" s="4">
        <v>7240</v>
      </c>
      <c r="Q677" s="4">
        <v>7940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3892</v>
      </c>
      <c r="I678" s="4">
        <v>9500</v>
      </c>
      <c r="J678" s="4">
        <v>5608</v>
      </c>
      <c r="K678" s="5">
        <v>7720.39</v>
      </c>
      <c r="L678" s="5">
        <v>1035.42</v>
      </c>
      <c r="M678" s="5">
        <v>1176380000</v>
      </c>
      <c r="N678" s="4">
        <v>110</v>
      </c>
      <c r="O678" s="4">
        <v>8570</v>
      </c>
      <c r="P678" s="4">
        <v>7530</v>
      </c>
      <c r="Q678" s="4">
        <v>7960</v>
      </c>
    </row>
    <row r="679" spans="5:17">
      <c r="E679" s="4">
        <v>46</v>
      </c>
      <c r="F679" s="4">
        <v>144773</v>
      </c>
      <c r="G679" s="5">
        <v>2.07934E-2</v>
      </c>
      <c r="H679" s="4">
        <v>3892</v>
      </c>
      <c r="I679" s="4">
        <v>9500</v>
      </c>
      <c r="J679" s="4">
        <v>5608</v>
      </c>
      <c r="K679" s="5">
        <v>7751.51</v>
      </c>
      <c r="L679" s="5">
        <v>1008.26</v>
      </c>
      <c r="M679" s="5">
        <v>1122210000</v>
      </c>
      <c r="N679" s="4">
        <v>108</v>
      </c>
      <c r="O679" s="4">
        <v>8570</v>
      </c>
      <c r="P679" s="4">
        <v>5272</v>
      </c>
      <c r="Q679" s="4">
        <v>8010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3892</v>
      </c>
      <c r="I680" s="4">
        <v>9500</v>
      </c>
      <c r="J680" s="4">
        <v>5608</v>
      </c>
      <c r="K680" s="5">
        <v>7784.86</v>
      </c>
      <c r="L680" s="5">
        <v>988.64300000000003</v>
      </c>
      <c r="M680" s="5">
        <v>1074900000</v>
      </c>
      <c r="N680" s="4">
        <v>105</v>
      </c>
      <c r="O680" s="4">
        <v>8570</v>
      </c>
      <c r="P680" s="4">
        <v>6740</v>
      </c>
      <c r="Q680" s="4">
        <v>8010</v>
      </c>
    </row>
    <row r="681" spans="5:17">
      <c r="E681" s="4">
        <v>48</v>
      </c>
      <c r="F681" s="4">
        <v>130322</v>
      </c>
      <c r="G681" s="5">
        <v>1.87178E-2</v>
      </c>
      <c r="H681" s="4">
        <v>3892</v>
      </c>
      <c r="I681" s="4">
        <v>9500</v>
      </c>
      <c r="J681" s="4">
        <v>5608</v>
      </c>
      <c r="K681" s="5">
        <v>7817.52</v>
      </c>
      <c r="L681" s="5">
        <v>962.20500000000004</v>
      </c>
      <c r="M681" s="5">
        <v>1018790000</v>
      </c>
      <c r="N681" s="4">
        <v>100</v>
      </c>
      <c r="O681" s="4">
        <v>8570</v>
      </c>
      <c r="P681" s="4">
        <v>7750</v>
      </c>
      <c r="Q681" s="4">
        <v>8010</v>
      </c>
    </row>
    <row r="682" spans="5:17">
      <c r="E682" s="4">
        <v>49</v>
      </c>
      <c r="F682" s="4">
        <v>123826</v>
      </c>
      <c r="G682" s="5">
        <v>1.77848E-2</v>
      </c>
      <c r="H682" s="4">
        <v>3892</v>
      </c>
      <c r="I682" s="4">
        <v>9500</v>
      </c>
      <c r="J682" s="4">
        <v>5608</v>
      </c>
      <c r="K682" s="5">
        <v>7853.72</v>
      </c>
      <c r="L682" s="5">
        <v>931.93899999999996</v>
      </c>
      <c r="M682" s="5">
        <v>972495000</v>
      </c>
      <c r="N682" s="4">
        <v>97</v>
      </c>
      <c r="O682" s="4">
        <v>8570</v>
      </c>
      <c r="P682" s="4">
        <v>5722</v>
      </c>
      <c r="Q682" s="4">
        <v>8050</v>
      </c>
    </row>
    <row r="683" spans="5:17">
      <c r="E683" s="4">
        <v>50</v>
      </c>
      <c r="F683" s="4">
        <v>118095</v>
      </c>
      <c r="G683" s="5">
        <v>1.69617E-2</v>
      </c>
      <c r="H683" s="4">
        <v>4220</v>
      </c>
      <c r="I683" s="4">
        <v>9500</v>
      </c>
      <c r="J683" s="4">
        <v>5280</v>
      </c>
      <c r="K683" s="5">
        <v>7895.07</v>
      </c>
      <c r="L683" s="5">
        <v>904.36599999999999</v>
      </c>
      <c r="M683" s="5">
        <v>932368000</v>
      </c>
      <c r="N683" s="4">
        <v>91</v>
      </c>
      <c r="O683" s="4">
        <v>8050</v>
      </c>
      <c r="P683" s="4">
        <v>6850</v>
      </c>
      <c r="Q683" s="4">
        <v>8050</v>
      </c>
    </row>
    <row r="684" spans="5:17">
      <c r="E684" s="4">
        <v>51</v>
      </c>
      <c r="F684" s="4">
        <v>114796</v>
      </c>
      <c r="G684" s="5">
        <v>1.64879E-2</v>
      </c>
      <c r="H684" s="4">
        <v>4220</v>
      </c>
      <c r="I684" s="4">
        <v>9500</v>
      </c>
      <c r="J684" s="4">
        <v>5280</v>
      </c>
      <c r="K684" s="5">
        <v>7911</v>
      </c>
      <c r="L684" s="5">
        <v>891.16600000000005</v>
      </c>
      <c r="M684" s="5">
        <v>908151000</v>
      </c>
      <c r="N684" s="4">
        <v>87</v>
      </c>
      <c r="O684" s="4">
        <v>8050</v>
      </c>
      <c r="P684" s="4">
        <v>6850</v>
      </c>
      <c r="Q684" s="4">
        <v>8050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4220</v>
      </c>
      <c r="I685" s="4">
        <v>9500</v>
      </c>
      <c r="J685" s="4">
        <v>5280</v>
      </c>
      <c r="K685" s="5">
        <v>7916.29</v>
      </c>
      <c r="L685" s="5">
        <v>879.94200000000001</v>
      </c>
      <c r="M685" s="5">
        <v>881661000</v>
      </c>
      <c r="N685" s="4">
        <v>83</v>
      </c>
      <c r="O685" s="4">
        <v>8050</v>
      </c>
      <c r="P685" s="4">
        <v>8640</v>
      </c>
      <c r="Q685" s="4">
        <v>8050</v>
      </c>
    </row>
    <row r="686" spans="5:17">
      <c r="E686" s="4">
        <v>53</v>
      </c>
      <c r="F686" s="4">
        <v>105587</v>
      </c>
      <c r="G686" s="5">
        <v>1.51652E-2</v>
      </c>
      <c r="H686" s="4">
        <v>4220</v>
      </c>
      <c r="I686" s="4">
        <v>9500</v>
      </c>
      <c r="J686" s="4">
        <v>5280</v>
      </c>
      <c r="K686" s="5">
        <v>7916.05</v>
      </c>
      <c r="L686" s="5">
        <v>879.952</v>
      </c>
      <c r="M686" s="5">
        <v>835832000</v>
      </c>
      <c r="N686" s="4">
        <v>81</v>
      </c>
      <c r="O686" s="4">
        <v>8050</v>
      </c>
      <c r="P686" s="4">
        <v>7700</v>
      </c>
      <c r="Q686" s="4">
        <v>8050</v>
      </c>
    </row>
    <row r="687" spans="5:17">
      <c r="E687" s="4">
        <v>54</v>
      </c>
      <c r="F687" s="4">
        <v>99403</v>
      </c>
      <c r="G687" s="5">
        <v>1.4277E-2</v>
      </c>
      <c r="H687" s="4">
        <v>4622</v>
      </c>
      <c r="I687" s="4">
        <v>9500</v>
      </c>
      <c r="J687" s="4">
        <v>4878</v>
      </c>
      <c r="K687" s="5">
        <v>7927.14</v>
      </c>
      <c r="L687" s="5">
        <v>870.43700000000001</v>
      </c>
      <c r="M687" s="5">
        <v>787982000</v>
      </c>
      <c r="N687" s="4">
        <v>74</v>
      </c>
      <c r="O687" s="4">
        <v>7590</v>
      </c>
      <c r="P687" s="4">
        <v>5660</v>
      </c>
      <c r="Q687" s="4">
        <v>8050</v>
      </c>
    </row>
    <row r="688" spans="5:17">
      <c r="E688" s="4">
        <v>55</v>
      </c>
      <c r="F688" s="4">
        <v>92018</v>
      </c>
      <c r="G688" s="5">
        <v>1.32163E-2</v>
      </c>
      <c r="H688" s="4">
        <v>4622</v>
      </c>
      <c r="I688" s="4">
        <v>9500</v>
      </c>
      <c r="J688" s="4">
        <v>4878</v>
      </c>
      <c r="K688" s="5">
        <v>7936.37</v>
      </c>
      <c r="L688" s="5">
        <v>862.20899999999995</v>
      </c>
      <c r="M688" s="5">
        <v>730289000</v>
      </c>
      <c r="N688" s="4">
        <v>73</v>
      </c>
      <c r="O688" s="4">
        <v>7590</v>
      </c>
      <c r="P688" s="4">
        <v>8820</v>
      </c>
      <c r="Q688" s="4">
        <v>8050</v>
      </c>
    </row>
    <row r="689" spans="5:17">
      <c r="E689" s="4">
        <v>56</v>
      </c>
      <c r="F689" s="4">
        <v>84737</v>
      </c>
      <c r="G689" s="5">
        <v>1.21706E-2</v>
      </c>
      <c r="H689" s="4">
        <v>4622</v>
      </c>
      <c r="I689" s="4">
        <v>9500</v>
      </c>
      <c r="J689" s="4">
        <v>4878</v>
      </c>
      <c r="K689" s="5">
        <v>7938.31</v>
      </c>
      <c r="L689" s="5">
        <v>865.447</v>
      </c>
      <c r="M689" s="5">
        <v>672669000</v>
      </c>
      <c r="N689" s="4">
        <v>69</v>
      </c>
      <c r="O689" s="4">
        <v>7590</v>
      </c>
      <c r="P689" s="4">
        <v>8580</v>
      </c>
      <c r="Q689" s="4">
        <v>8050</v>
      </c>
    </row>
    <row r="690" spans="5:17">
      <c r="E690" s="4">
        <v>57</v>
      </c>
      <c r="F690" s="4">
        <v>77854</v>
      </c>
      <c r="G690" s="5">
        <v>1.1181999999999999E-2</v>
      </c>
      <c r="H690" s="4">
        <v>4622</v>
      </c>
      <c r="I690" s="4">
        <v>9500</v>
      </c>
      <c r="J690" s="4">
        <v>4878</v>
      </c>
      <c r="K690" s="5">
        <v>7938.84</v>
      </c>
      <c r="L690" s="5">
        <v>863.51400000000001</v>
      </c>
      <c r="M690" s="5">
        <v>618071000</v>
      </c>
      <c r="N690" s="4">
        <v>65</v>
      </c>
      <c r="O690" s="4">
        <v>7590</v>
      </c>
      <c r="P690" s="4">
        <v>5342</v>
      </c>
      <c r="Q690" s="4">
        <v>8050</v>
      </c>
    </row>
    <row r="691" spans="5:17">
      <c r="E691" s="4">
        <v>58</v>
      </c>
      <c r="F691" s="4">
        <v>71855</v>
      </c>
      <c r="G691" s="5">
        <v>1.03204E-2</v>
      </c>
      <c r="H691" s="4">
        <v>4622</v>
      </c>
      <c r="I691" s="4">
        <v>9500</v>
      </c>
      <c r="J691" s="4">
        <v>4878</v>
      </c>
      <c r="K691" s="5">
        <v>7941.22</v>
      </c>
      <c r="L691" s="5">
        <v>863.80700000000002</v>
      </c>
      <c r="M691" s="5">
        <v>570616000</v>
      </c>
      <c r="N691" s="4">
        <v>63</v>
      </c>
      <c r="O691" s="4">
        <v>7590</v>
      </c>
      <c r="P691" s="4">
        <v>7210</v>
      </c>
      <c r="Q691" s="4">
        <v>8050</v>
      </c>
    </row>
    <row r="692" spans="5:17">
      <c r="E692" s="4">
        <v>59</v>
      </c>
      <c r="F692" s="4">
        <v>64621</v>
      </c>
      <c r="G692" s="5">
        <v>9.2813600000000007E-3</v>
      </c>
      <c r="H692" s="4">
        <v>4622</v>
      </c>
      <c r="I692" s="4">
        <v>9500</v>
      </c>
      <c r="J692" s="4">
        <v>4878</v>
      </c>
      <c r="K692" s="5">
        <v>7932.87</v>
      </c>
      <c r="L692" s="5">
        <v>862.69399999999996</v>
      </c>
      <c r="M692" s="5">
        <v>512630000</v>
      </c>
      <c r="N692" s="4">
        <v>59</v>
      </c>
      <c r="O692" s="4">
        <v>7590</v>
      </c>
      <c r="P692" s="4">
        <v>7350</v>
      </c>
      <c r="Q692" s="4">
        <v>8050</v>
      </c>
    </row>
    <row r="693" spans="5:17">
      <c r="E693" s="4">
        <v>60</v>
      </c>
      <c r="F693" s="4">
        <v>57162</v>
      </c>
      <c r="G693" s="5">
        <v>8.21004E-3</v>
      </c>
      <c r="H693" s="4">
        <v>5082</v>
      </c>
      <c r="I693" s="4">
        <v>9500</v>
      </c>
      <c r="J693" s="4">
        <v>4418</v>
      </c>
      <c r="K693" s="5">
        <v>7933.93</v>
      </c>
      <c r="L693" s="5">
        <v>864.88900000000001</v>
      </c>
      <c r="M693" s="5">
        <v>453519000</v>
      </c>
      <c r="N693" s="4">
        <v>53</v>
      </c>
      <c r="O693" s="4">
        <v>7590</v>
      </c>
      <c r="P693" s="4">
        <v>8620</v>
      </c>
      <c r="Q693" s="4">
        <v>8050</v>
      </c>
    </row>
    <row r="694" spans="5:17">
      <c r="E694" s="4">
        <v>61</v>
      </c>
      <c r="F694" s="4">
        <v>49337</v>
      </c>
      <c r="G694" s="5">
        <v>7.0861500000000003E-3</v>
      </c>
      <c r="H694" s="4">
        <v>5082</v>
      </c>
      <c r="I694" s="4">
        <v>9500</v>
      </c>
      <c r="J694" s="4">
        <v>4418</v>
      </c>
      <c r="K694" s="5">
        <v>7936.13</v>
      </c>
      <c r="L694" s="5">
        <v>866.02800000000002</v>
      </c>
      <c r="M694" s="5">
        <v>391545000</v>
      </c>
      <c r="N694" s="4">
        <v>48</v>
      </c>
      <c r="O694" s="4">
        <v>7590</v>
      </c>
      <c r="P694" s="4">
        <v>7070</v>
      </c>
      <c r="Q694" s="4">
        <v>8050</v>
      </c>
    </row>
    <row r="695" spans="5:17">
      <c r="E695" s="4">
        <v>62</v>
      </c>
      <c r="F695" s="4">
        <v>42776</v>
      </c>
      <c r="G695" s="5">
        <v>6.1438100000000004E-3</v>
      </c>
      <c r="H695" s="4">
        <v>5082</v>
      </c>
      <c r="I695" s="4">
        <v>9500</v>
      </c>
      <c r="J695" s="4">
        <v>4418</v>
      </c>
      <c r="K695" s="5">
        <v>7948.37</v>
      </c>
      <c r="L695" s="5">
        <v>857.72400000000005</v>
      </c>
      <c r="M695" s="5">
        <v>339999000</v>
      </c>
      <c r="N695" s="4">
        <v>47</v>
      </c>
      <c r="O695" s="4">
        <v>8450</v>
      </c>
      <c r="P695" s="4">
        <v>6962</v>
      </c>
      <c r="Q695" s="4">
        <v>8050</v>
      </c>
    </row>
    <row r="696" spans="5:17">
      <c r="E696" s="4">
        <v>63</v>
      </c>
      <c r="F696" s="4">
        <v>35511</v>
      </c>
      <c r="G696" s="5">
        <v>5.10036E-3</v>
      </c>
      <c r="H696" s="4">
        <v>5082</v>
      </c>
      <c r="I696" s="4">
        <v>9500</v>
      </c>
      <c r="J696" s="4">
        <v>4418</v>
      </c>
      <c r="K696" s="5">
        <v>7954.71</v>
      </c>
      <c r="L696" s="5">
        <v>839.35</v>
      </c>
      <c r="M696" s="5">
        <v>282480000</v>
      </c>
      <c r="N696" s="4">
        <v>43</v>
      </c>
      <c r="O696" s="4">
        <v>8450</v>
      </c>
      <c r="P696" s="4">
        <v>7170</v>
      </c>
      <c r="Q696" s="4">
        <v>8050</v>
      </c>
    </row>
    <row r="697" spans="5:17">
      <c r="E697" s="4">
        <v>64</v>
      </c>
      <c r="F697" s="4">
        <v>29543</v>
      </c>
      <c r="G697" s="5">
        <v>4.24319E-3</v>
      </c>
      <c r="H697" s="4">
        <v>5082</v>
      </c>
      <c r="I697" s="4">
        <v>9500</v>
      </c>
      <c r="J697" s="4">
        <v>4418</v>
      </c>
      <c r="K697" s="5">
        <v>7941.87</v>
      </c>
      <c r="L697" s="5">
        <v>826.21199999999999</v>
      </c>
      <c r="M697" s="5">
        <v>234627000</v>
      </c>
      <c r="N697" s="4">
        <v>43</v>
      </c>
      <c r="O697" s="4">
        <v>8450</v>
      </c>
      <c r="P697" s="4">
        <v>6830</v>
      </c>
      <c r="Q697" s="4">
        <v>8050</v>
      </c>
    </row>
    <row r="698" spans="5:17">
      <c r="E698" s="4">
        <v>65</v>
      </c>
      <c r="F698" s="4">
        <v>23703</v>
      </c>
      <c r="G698" s="5">
        <v>3.4044000000000001E-3</v>
      </c>
      <c r="H698" s="4">
        <v>5952</v>
      </c>
      <c r="I698" s="4">
        <v>9500</v>
      </c>
      <c r="J698" s="4">
        <v>3548</v>
      </c>
      <c r="K698" s="5">
        <v>7962.85</v>
      </c>
      <c r="L698" s="5">
        <v>826.9</v>
      </c>
      <c r="M698" s="5">
        <v>188743000</v>
      </c>
      <c r="N698" s="4">
        <v>41</v>
      </c>
      <c r="O698" s="4">
        <v>8450</v>
      </c>
      <c r="P698" s="4">
        <v>7170</v>
      </c>
      <c r="Q698" s="4">
        <v>8050</v>
      </c>
    </row>
    <row r="699" spans="5:17">
      <c r="E699" s="4">
        <v>66</v>
      </c>
      <c r="F699" s="4">
        <v>18772</v>
      </c>
      <c r="G699" s="5">
        <v>2.6961799999999998E-3</v>
      </c>
      <c r="H699" s="4">
        <v>5952</v>
      </c>
      <c r="I699" s="4">
        <v>9500</v>
      </c>
      <c r="J699" s="4">
        <v>3548</v>
      </c>
      <c r="K699" s="5">
        <v>7966.59</v>
      </c>
      <c r="L699" s="5">
        <v>845.11199999999997</v>
      </c>
      <c r="M699" s="5">
        <v>149549000</v>
      </c>
      <c r="N699" s="4">
        <v>39</v>
      </c>
      <c r="O699" s="4">
        <v>6392</v>
      </c>
      <c r="P699" s="4">
        <v>7280</v>
      </c>
      <c r="Q699" s="4">
        <v>8050</v>
      </c>
    </row>
    <row r="700" spans="5:17">
      <c r="E700" s="4">
        <v>67</v>
      </c>
      <c r="F700" s="4">
        <v>15198</v>
      </c>
      <c r="G700" s="5">
        <v>2.1828500000000001E-3</v>
      </c>
      <c r="H700" s="4">
        <v>5952</v>
      </c>
      <c r="I700" s="4">
        <v>9500</v>
      </c>
      <c r="J700" s="4">
        <v>3548</v>
      </c>
      <c r="K700" s="5">
        <v>7954.19</v>
      </c>
      <c r="L700" s="5">
        <v>868.61800000000005</v>
      </c>
      <c r="M700" s="5">
        <v>120888000</v>
      </c>
      <c r="N700" s="4">
        <v>33</v>
      </c>
      <c r="O700" s="4">
        <v>8180</v>
      </c>
      <c r="P700" s="4">
        <v>8270</v>
      </c>
      <c r="Q700" s="4">
        <v>8110</v>
      </c>
    </row>
    <row r="701" spans="5:17">
      <c r="E701" s="4">
        <v>68</v>
      </c>
      <c r="F701" s="4">
        <v>11537</v>
      </c>
      <c r="G701" s="5">
        <v>1.6570300000000001E-3</v>
      </c>
      <c r="H701" s="4">
        <v>5952</v>
      </c>
      <c r="I701" s="4">
        <v>9500</v>
      </c>
      <c r="J701" s="4">
        <v>3548</v>
      </c>
      <c r="K701" s="5">
        <v>7933.54</v>
      </c>
      <c r="L701" s="5">
        <v>903.46299999999997</v>
      </c>
      <c r="M701" s="5">
        <v>91529300</v>
      </c>
      <c r="N701" s="4">
        <v>30</v>
      </c>
      <c r="O701" s="4">
        <v>8180</v>
      </c>
      <c r="P701" s="4">
        <v>7470</v>
      </c>
      <c r="Q701" s="4">
        <v>8110</v>
      </c>
    </row>
    <row r="702" spans="5:17">
      <c r="E702" s="4">
        <v>69</v>
      </c>
      <c r="F702" s="4">
        <v>8721</v>
      </c>
      <c r="G702" s="5">
        <v>1.2525800000000001E-3</v>
      </c>
      <c r="H702" s="4">
        <v>5952</v>
      </c>
      <c r="I702" s="4">
        <v>9500</v>
      </c>
      <c r="J702" s="4">
        <v>3548</v>
      </c>
      <c r="K702" s="5">
        <v>7899.07</v>
      </c>
      <c r="L702" s="5">
        <v>929.95699999999999</v>
      </c>
      <c r="M702" s="5">
        <v>68887800</v>
      </c>
      <c r="N702" s="4">
        <v>25</v>
      </c>
      <c r="O702" s="4">
        <v>8180</v>
      </c>
      <c r="P702" s="4">
        <v>8280</v>
      </c>
      <c r="Q702" s="4">
        <v>8180</v>
      </c>
    </row>
    <row r="703" spans="5:17">
      <c r="E703" s="4">
        <v>70</v>
      </c>
      <c r="F703" s="4">
        <v>6603</v>
      </c>
      <c r="G703" s="5">
        <v>9.4837299999999997E-4</v>
      </c>
      <c r="H703" s="4">
        <v>5952</v>
      </c>
      <c r="I703" s="4">
        <v>9500</v>
      </c>
      <c r="J703" s="4">
        <v>3548</v>
      </c>
      <c r="K703" s="5">
        <v>7952.17</v>
      </c>
      <c r="L703" s="5">
        <v>955.77</v>
      </c>
      <c r="M703" s="5">
        <v>52508200</v>
      </c>
      <c r="N703" s="4">
        <v>22</v>
      </c>
      <c r="O703" s="4">
        <v>8180</v>
      </c>
      <c r="P703" s="4">
        <v>8950</v>
      </c>
      <c r="Q703" s="4">
        <v>8180</v>
      </c>
    </row>
    <row r="704" spans="5:17">
      <c r="E704" s="4">
        <v>71</v>
      </c>
      <c r="F704" s="4">
        <v>4790</v>
      </c>
      <c r="G704" s="5">
        <v>6.8797599999999997E-4</v>
      </c>
      <c r="H704" s="4">
        <v>5952</v>
      </c>
      <c r="I704" s="4">
        <v>9500</v>
      </c>
      <c r="J704" s="4">
        <v>3548</v>
      </c>
      <c r="K704" s="5">
        <v>8024.72</v>
      </c>
      <c r="L704" s="5">
        <v>957.221</v>
      </c>
      <c r="M704" s="5">
        <v>38438400</v>
      </c>
      <c r="N704" s="4">
        <v>20</v>
      </c>
      <c r="O704" s="4">
        <v>8180</v>
      </c>
      <c r="P704" s="4">
        <v>8570</v>
      </c>
      <c r="Q704" s="4">
        <v>8180</v>
      </c>
    </row>
    <row r="705" spans="1:17">
      <c r="E705" s="4">
        <v>72</v>
      </c>
      <c r="F705" s="4">
        <v>3532</v>
      </c>
      <c r="G705" s="5">
        <v>5.0729300000000002E-4</v>
      </c>
      <c r="H705" s="4">
        <v>5952</v>
      </c>
      <c r="I705" s="4">
        <v>9500</v>
      </c>
      <c r="J705" s="4">
        <v>3548</v>
      </c>
      <c r="K705" s="5">
        <v>8078.21</v>
      </c>
      <c r="L705" s="5">
        <v>956.15800000000002</v>
      </c>
      <c r="M705" s="5">
        <v>28532200</v>
      </c>
      <c r="N705" s="4">
        <v>17</v>
      </c>
      <c r="O705" s="4">
        <v>8180</v>
      </c>
      <c r="P705" s="4">
        <v>8160</v>
      </c>
      <c r="Q705" s="4">
        <v>8180</v>
      </c>
    </row>
    <row r="706" spans="1:17">
      <c r="E706" s="4">
        <v>73</v>
      </c>
      <c r="F706" s="4">
        <v>2381</v>
      </c>
      <c r="G706" s="5">
        <v>3.4197699999999998E-4</v>
      </c>
      <c r="H706" s="4">
        <v>5952</v>
      </c>
      <c r="I706" s="4">
        <v>9310</v>
      </c>
      <c r="J706" s="4">
        <v>3358</v>
      </c>
      <c r="K706" s="5">
        <v>8068.93</v>
      </c>
      <c r="L706" s="5">
        <v>1004.6</v>
      </c>
      <c r="M706" s="5">
        <v>19212100</v>
      </c>
      <c r="N706" s="4">
        <v>9</v>
      </c>
      <c r="O706" s="4">
        <v>8180</v>
      </c>
      <c r="P706" s="4">
        <v>7400</v>
      </c>
      <c r="Q706" s="4">
        <v>8180</v>
      </c>
    </row>
    <row r="707" spans="1:17">
      <c r="E707" s="4">
        <v>74</v>
      </c>
      <c r="F707" s="4">
        <v>1653</v>
      </c>
      <c r="G707" s="5">
        <v>2.3741600000000001E-4</v>
      </c>
      <c r="H707" s="4">
        <v>5952</v>
      </c>
      <c r="I707" s="4">
        <v>9310</v>
      </c>
      <c r="J707" s="4">
        <v>3358</v>
      </c>
      <c r="K707" s="5">
        <v>8033.48</v>
      </c>
      <c r="L707" s="5">
        <v>970.74800000000005</v>
      </c>
      <c r="M707" s="5">
        <v>13279300</v>
      </c>
      <c r="N707" s="4">
        <v>9</v>
      </c>
      <c r="O707" s="4">
        <v>8180</v>
      </c>
      <c r="P707" s="4">
        <v>7400</v>
      </c>
      <c r="Q707" s="4">
        <v>8180</v>
      </c>
    </row>
    <row r="708" spans="1:17">
      <c r="E708" s="4">
        <v>75</v>
      </c>
      <c r="F708" s="4">
        <v>1066</v>
      </c>
      <c r="G708" s="5">
        <v>1.5310700000000001E-4</v>
      </c>
      <c r="H708" s="4">
        <v>6392</v>
      </c>
      <c r="I708" s="4">
        <v>9310</v>
      </c>
      <c r="J708" s="4">
        <v>2918</v>
      </c>
      <c r="K708" s="5">
        <v>7960.57</v>
      </c>
      <c r="L708" s="5">
        <v>1021.92</v>
      </c>
      <c r="M708" s="5">
        <v>8485970</v>
      </c>
      <c r="N708" s="4">
        <v>6</v>
      </c>
      <c r="O708" s="4">
        <v>8180</v>
      </c>
      <c r="P708" s="4">
        <v>8790</v>
      </c>
      <c r="Q708" s="4">
        <v>8180</v>
      </c>
    </row>
    <row r="709" spans="1:17">
      <c r="E709" s="4">
        <v>76</v>
      </c>
      <c r="F709" s="4">
        <v>540</v>
      </c>
      <c r="G709" s="5">
        <v>7.75589E-5</v>
      </c>
      <c r="H709" s="4">
        <v>6392</v>
      </c>
      <c r="I709" s="4">
        <v>9310</v>
      </c>
      <c r="J709" s="4">
        <v>2918</v>
      </c>
      <c r="K709" s="5">
        <v>7832.67</v>
      </c>
      <c r="L709" s="5">
        <v>1015.81</v>
      </c>
      <c r="M709" s="5">
        <v>4229640</v>
      </c>
      <c r="N709" s="4">
        <v>4</v>
      </c>
      <c r="O709" s="4">
        <v>8180</v>
      </c>
      <c r="P709" s="4">
        <v>7270</v>
      </c>
      <c r="Q709" s="4">
        <v>8180</v>
      </c>
    </row>
    <row r="710" spans="1:17">
      <c r="E710" s="4">
        <v>77</v>
      </c>
      <c r="F710" s="4">
        <v>236</v>
      </c>
      <c r="G710" s="5">
        <v>3.3896100000000002E-5</v>
      </c>
      <c r="H710" s="4">
        <v>6392</v>
      </c>
      <c r="I710" s="4">
        <v>9310</v>
      </c>
      <c r="J710" s="4">
        <v>2918</v>
      </c>
      <c r="K710" s="5">
        <v>7561.42</v>
      </c>
      <c r="L710" s="5">
        <v>921.27700000000004</v>
      </c>
      <c r="M710" s="5">
        <v>1784490</v>
      </c>
      <c r="N710" s="4">
        <v>4</v>
      </c>
      <c r="O710" s="4">
        <v>8180</v>
      </c>
      <c r="P710" s="4">
        <v>9310</v>
      </c>
      <c r="Q710" s="4">
        <v>8180</v>
      </c>
    </row>
    <row r="711" spans="1:17">
      <c r="E711" s="4">
        <v>78</v>
      </c>
      <c r="F711" s="4">
        <v>59</v>
      </c>
      <c r="G711" s="5">
        <v>8.4740200000000002E-6</v>
      </c>
      <c r="H711" s="4">
        <v>6392</v>
      </c>
      <c r="I711" s="4">
        <v>8180</v>
      </c>
      <c r="J711" s="4">
        <v>1788</v>
      </c>
      <c r="K711" s="5">
        <v>7543.59</v>
      </c>
      <c r="L711" s="5">
        <v>856.08500000000004</v>
      </c>
      <c r="M711" s="5">
        <v>445072</v>
      </c>
      <c r="N711" s="4">
        <v>2</v>
      </c>
      <c r="O711" s="4">
        <v>8180</v>
      </c>
      <c r="P711" s="4">
        <v>6392</v>
      </c>
      <c r="Q711" s="4">
        <v>8180</v>
      </c>
    </row>
    <row r="712" spans="1:17">
      <c r="E712" s="4">
        <v>79</v>
      </c>
      <c r="F712" s="4">
        <v>15</v>
      </c>
      <c r="G712" s="5">
        <v>2.1544099999999999E-6</v>
      </c>
      <c r="H712" s="4">
        <v>8180</v>
      </c>
      <c r="I712" s="4">
        <v>8180</v>
      </c>
      <c r="J712" s="4">
        <v>0</v>
      </c>
      <c r="K712" s="5">
        <v>8180</v>
      </c>
      <c r="L712" s="5">
        <v>0</v>
      </c>
      <c r="M712" s="5">
        <v>122700</v>
      </c>
      <c r="N712" s="4">
        <v>1</v>
      </c>
      <c r="O712" s="4">
        <v>8180</v>
      </c>
      <c r="P712" s="4">
        <v>8180</v>
      </c>
      <c r="Q712" s="4">
        <v>8180</v>
      </c>
    </row>
    <row r="713" spans="1:17">
      <c r="A713">
        <v>1992</v>
      </c>
      <c r="B713" t="s">
        <v>42</v>
      </c>
      <c r="E713" s="4">
        <v>1</v>
      </c>
      <c r="F713" s="4">
        <v>5027423</v>
      </c>
      <c r="G713" s="5">
        <v>0.72207600000000005</v>
      </c>
      <c r="H713" s="4">
        <v>0</v>
      </c>
      <c r="I713" s="4">
        <v>9980</v>
      </c>
      <c r="J713" s="4">
        <v>9980</v>
      </c>
      <c r="K713" s="5">
        <v>3829.81</v>
      </c>
      <c r="L713" s="5">
        <v>2768.61</v>
      </c>
      <c r="M713" s="5">
        <v>19254100000</v>
      </c>
      <c r="N713" s="4">
        <v>152</v>
      </c>
      <c r="O713" s="4">
        <v>630</v>
      </c>
      <c r="P713" s="4">
        <v>5760</v>
      </c>
      <c r="Q713" s="4">
        <v>4122</v>
      </c>
    </row>
    <row r="714" spans="1:17">
      <c r="E714" s="4">
        <v>2</v>
      </c>
      <c r="F714" s="4">
        <v>1515456</v>
      </c>
      <c r="G714" s="5">
        <v>0.21766099999999999</v>
      </c>
      <c r="H714" s="4">
        <v>0</v>
      </c>
      <c r="I714" s="4">
        <v>9980</v>
      </c>
      <c r="J714" s="4">
        <v>9980</v>
      </c>
      <c r="K714" s="5">
        <v>6068.55</v>
      </c>
      <c r="L714" s="5">
        <v>2583.5</v>
      </c>
      <c r="M714" s="5">
        <v>9196610000</v>
      </c>
      <c r="N714" s="4">
        <v>140</v>
      </c>
      <c r="O714" s="4">
        <v>630</v>
      </c>
      <c r="P714" s="4">
        <v>4362</v>
      </c>
      <c r="Q714" s="4">
        <v>6272</v>
      </c>
    </row>
    <row r="715" spans="1:17">
      <c r="E715" s="4">
        <v>3</v>
      </c>
      <c r="F715" s="4">
        <v>1099428</v>
      </c>
      <c r="G715" s="5">
        <v>0.15790799999999999</v>
      </c>
      <c r="H715" s="4">
        <v>0</v>
      </c>
      <c r="I715" s="4">
        <v>9980</v>
      </c>
      <c r="J715" s="4">
        <v>9980</v>
      </c>
      <c r="K715" s="5">
        <v>6814.45</v>
      </c>
      <c r="L715" s="5">
        <v>2497.64</v>
      </c>
      <c r="M715" s="5">
        <v>7491990000</v>
      </c>
      <c r="N715" s="4">
        <v>153</v>
      </c>
      <c r="O715" s="4">
        <v>630</v>
      </c>
      <c r="P715" s="4">
        <v>7590</v>
      </c>
      <c r="Q715" s="4">
        <v>6950</v>
      </c>
    </row>
    <row r="716" spans="1:17">
      <c r="E716" s="4">
        <v>4</v>
      </c>
      <c r="F716" s="4">
        <v>867898</v>
      </c>
      <c r="G716" s="5">
        <v>0.124654</v>
      </c>
      <c r="H716" s="4">
        <v>0</v>
      </c>
      <c r="I716" s="4">
        <v>9980</v>
      </c>
      <c r="J716" s="4">
        <v>9980</v>
      </c>
      <c r="K716" s="5">
        <v>6902.67</v>
      </c>
      <c r="L716" s="5">
        <v>2415.46</v>
      </c>
      <c r="M716" s="5">
        <v>5990810000</v>
      </c>
      <c r="N716" s="4">
        <v>165</v>
      </c>
      <c r="O716" s="4">
        <v>9500</v>
      </c>
      <c r="P716" s="4">
        <v>4802</v>
      </c>
      <c r="Q716" s="4">
        <v>7010</v>
      </c>
    </row>
    <row r="717" spans="1:17">
      <c r="E717" s="4">
        <v>5</v>
      </c>
      <c r="F717" s="4">
        <v>754824</v>
      </c>
      <c r="G717" s="5">
        <v>0.108414</v>
      </c>
      <c r="H717" s="4">
        <v>0</v>
      </c>
      <c r="I717" s="4">
        <v>9980</v>
      </c>
      <c r="J717" s="4">
        <v>9980</v>
      </c>
      <c r="K717" s="5">
        <v>7045.57</v>
      </c>
      <c r="L717" s="5">
        <v>2380.8200000000002</v>
      </c>
      <c r="M717" s="5">
        <v>5318170000</v>
      </c>
      <c r="N717" s="4">
        <v>168</v>
      </c>
      <c r="O717" s="4">
        <v>9500</v>
      </c>
      <c r="P717" s="4">
        <v>7780</v>
      </c>
      <c r="Q717" s="4">
        <v>7230</v>
      </c>
    </row>
    <row r="718" spans="1:17">
      <c r="E718" s="4">
        <v>6</v>
      </c>
      <c r="F718" s="4">
        <v>625933</v>
      </c>
      <c r="G718" s="5">
        <v>8.9901200000000001E-2</v>
      </c>
      <c r="H718" s="4">
        <v>0</v>
      </c>
      <c r="I718" s="4">
        <v>9980</v>
      </c>
      <c r="J718" s="4">
        <v>9980</v>
      </c>
      <c r="K718" s="5">
        <v>7251.36</v>
      </c>
      <c r="L718" s="5">
        <v>2386.2800000000002</v>
      </c>
      <c r="M718" s="5">
        <v>4538870000</v>
      </c>
      <c r="N718" s="4">
        <v>169</v>
      </c>
      <c r="O718" s="4">
        <v>9500</v>
      </c>
      <c r="P718" s="4">
        <v>5060</v>
      </c>
      <c r="Q718" s="4">
        <v>7852</v>
      </c>
    </row>
    <row r="719" spans="1:17">
      <c r="E719" s="4">
        <v>7</v>
      </c>
      <c r="F719" s="4">
        <v>566562</v>
      </c>
      <c r="G719" s="5">
        <v>8.1373899999999999E-2</v>
      </c>
      <c r="H719" s="4">
        <v>0</v>
      </c>
      <c r="I719" s="4">
        <v>9980</v>
      </c>
      <c r="J719" s="4">
        <v>9980</v>
      </c>
      <c r="K719" s="5">
        <v>7328.84</v>
      </c>
      <c r="L719" s="5">
        <v>2323.9299999999998</v>
      </c>
      <c r="M719" s="5">
        <v>4152240000</v>
      </c>
      <c r="N719" s="4">
        <v>171</v>
      </c>
      <c r="O719" s="4">
        <v>9500</v>
      </c>
      <c r="P719" s="4">
        <v>7670</v>
      </c>
      <c r="Q719" s="4">
        <v>7822</v>
      </c>
    </row>
    <row r="720" spans="1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9980</v>
      </c>
      <c r="J720" s="4">
        <v>9980</v>
      </c>
      <c r="K720" s="5">
        <v>7342.94</v>
      </c>
      <c r="L720" s="5">
        <v>2266.3000000000002</v>
      </c>
      <c r="M720" s="5">
        <v>3760140000</v>
      </c>
      <c r="N720" s="4">
        <v>172</v>
      </c>
      <c r="O720" s="4">
        <v>9500</v>
      </c>
      <c r="P720" s="4">
        <v>5550</v>
      </c>
      <c r="Q720" s="4">
        <v>7810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9980</v>
      </c>
      <c r="J721" s="4">
        <v>9980</v>
      </c>
      <c r="K721" s="5">
        <v>7368.63</v>
      </c>
      <c r="L721" s="5">
        <v>2185.08</v>
      </c>
      <c r="M721" s="5">
        <v>3567150000</v>
      </c>
      <c r="N721" s="4">
        <v>171</v>
      </c>
      <c r="O721" s="4">
        <v>9500</v>
      </c>
      <c r="P721" s="4">
        <v>5930</v>
      </c>
      <c r="Q721" s="4">
        <v>7810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9980</v>
      </c>
      <c r="J722" s="4">
        <v>9980</v>
      </c>
      <c r="K722" s="5">
        <v>7416.05</v>
      </c>
      <c r="L722" s="5">
        <v>2143.27</v>
      </c>
      <c r="M722" s="5">
        <v>3308590000</v>
      </c>
      <c r="N722" s="4">
        <v>171</v>
      </c>
      <c r="O722" s="4">
        <v>9500</v>
      </c>
      <c r="P722" s="4">
        <v>8840</v>
      </c>
      <c r="Q722" s="4">
        <v>7822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9980</v>
      </c>
      <c r="J723" s="4">
        <v>9980</v>
      </c>
      <c r="K723" s="5">
        <v>7429.79</v>
      </c>
      <c r="L723" s="5">
        <v>2104.13</v>
      </c>
      <c r="M723" s="5">
        <v>3034010000</v>
      </c>
      <c r="N723" s="4">
        <v>173</v>
      </c>
      <c r="O723" s="4">
        <v>9500</v>
      </c>
      <c r="P723" s="4">
        <v>7052</v>
      </c>
      <c r="Q723" s="4">
        <v>7840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9980</v>
      </c>
      <c r="J724" s="4">
        <v>9980</v>
      </c>
      <c r="K724" s="5">
        <v>7448.64</v>
      </c>
      <c r="L724" s="5">
        <v>2046.51</v>
      </c>
      <c r="M724" s="5">
        <v>2819570000</v>
      </c>
      <c r="N724" s="4">
        <v>169</v>
      </c>
      <c r="O724" s="4">
        <v>9500</v>
      </c>
      <c r="P724" s="4">
        <v>9430</v>
      </c>
      <c r="Q724" s="4">
        <v>7840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9980</v>
      </c>
      <c r="J725" s="4">
        <v>9980</v>
      </c>
      <c r="K725" s="5">
        <v>7440.88</v>
      </c>
      <c r="L725" s="5">
        <v>1998.16</v>
      </c>
      <c r="M725" s="5">
        <v>2704250000</v>
      </c>
      <c r="N725" s="4">
        <v>170</v>
      </c>
      <c r="O725" s="4">
        <v>9500</v>
      </c>
      <c r="P725" s="4">
        <v>3712</v>
      </c>
      <c r="Q725" s="4">
        <v>7810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9980</v>
      </c>
      <c r="J726" s="4">
        <v>9980</v>
      </c>
      <c r="K726" s="5">
        <v>7490.56</v>
      </c>
      <c r="L726" s="5">
        <v>1962.36</v>
      </c>
      <c r="M726" s="5">
        <v>2621810000</v>
      </c>
      <c r="N726" s="4">
        <v>170</v>
      </c>
      <c r="O726" s="4">
        <v>9500</v>
      </c>
      <c r="P726" s="4">
        <v>9980</v>
      </c>
      <c r="Q726" s="4">
        <v>7840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9960</v>
      </c>
      <c r="J727" s="4">
        <v>9960</v>
      </c>
      <c r="K727" s="5">
        <v>7526.79</v>
      </c>
      <c r="L727" s="5">
        <v>1914.59</v>
      </c>
      <c r="M727" s="5">
        <v>2525540000</v>
      </c>
      <c r="N727" s="4">
        <v>169</v>
      </c>
      <c r="O727" s="4">
        <v>9500</v>
      </c>
      <c r="P727" s="4">
        <v>8302</v>
      </c>
      <c r="Q727" s="4">
        <v>7920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9960</v>
      </c>
      <c r="J728" s="4">
        <v>9960</v>
      </c>
      <c r="K728" s="5">
        <v>7553.05</v>
      </c>
      <c r="L728" s="5">
        <v>1896.16</v>
      </c>
      <c r="M728" s="5">
        <v>2384600000</v>
      </c>
      <c r="N728" s="4">
        <v>168</v>
      </c>
      <c r="O728" s="4">
        <v>9500</v>
      </c>
      <c r="P728" s="4">
        <v>9810</v>
      </c>
      <c r="Q728" s="4">
        <v>7920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9960</v>
      </c>
      <c r="J729" s="4">
        <v>9960</v>
      </c>
      <c r="K729" s="5">
        <v>7563.02</v>
      </c>
      <c r="L729" s="5">
        <v>1885.44</v>
      </c>
      <c r="M729" s="5">
        <v>2292230000</v>
      </c>
      <c r="N729" s="4">
        <v>167</v>
      </c>
      <c r="O729" s="4">
        <v>9500</v>
      </c>
      <c r="P729" s="4">
        <v>9850</v>
      </c>
      <c r="Q729" s="4">
        <v>7960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9960</v>
      </c>
      <c r="J730" s="4">
        <v>9960</v>
      </c>
      <c r="K730" s="5">
        <v>7586.81</v>
      </c>
      <c r="L730" s="5">
        <v>1872.4</v>
      </c>
      <c r="M730" s="5">
        <v>2218970000</v>
      </c>
      <c r="N730" s="4">
        <v>166</v>
      </c>
      <c r="O730" s="4">
        <v>9500</v>
      </c>
      <c r="P730" s="4">
        <v>5540</v>
      </c>
      <c r="Q730" s="4">
        <v>7980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9960</v>
      </c>
      <c r="J731" s="4">
        <v>9960</v>
      </c>
      <c r="K731" s="5">
        <v>7616.89</v>
      </c>
      <c r="L731" s="5">
        <v>1846.59</v>
      </c>
      <c r="M731" s="5">
        <v>2150670000</v>
      </c>
      <c r="N731" s="4">
        <v>166</v>
      </c>
      <c r="O731" s="4">
        <v>9500</v>
      </c>
      <c r="P731" s="4">
        <v>7100</v>
      </c>
      <c r="Q731" s="4">
        <v>7980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9960</v>
      </c>
      <c r="J732" s="4">
        <v>9960</v>
      </c>
      <c r="K732" s="5">
        <v>7645.27</v>
      </c>
      <c r="L732" s="5">
        <v>1802.83</v>
      </c>
      <c r="M732" s="5">
        <v>2107640000</v>
      </c>
      <c r="N732" s="4">
        <v>165</v>
      </c>
      <c r="O732" s="4">
        <v>9500</v>
      </c>
      <c r="P732" s="4">
        <v>8872</v>
      </c>
      <c r="Q732" s="4">
        <v>7980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9960</v>
      </c>
      <c r="J733" s="4">
        <v>9960</v>
      </c>
      <c r="K733" s="5">
        <v>7682.83</v>
      </c>
      <c r="L733" s="5">
        <v>1764.54</v>
      </c>
      <c r="M733" s="5">
        <v>2042940000</v>
      </c>
      <c r="N733" s="4">
        <v>165</v>
      </c>
      <c r="O733" s="4">
        <v>9500</v>
      </c>
      <c r="P733" s="4">
        <v>7570</v>
      </c>
      <c r="Q733" s="4">
        <v>7980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9960</v>
      </c>
      <c r="J734" s="4">
        <v>9960</v>
      </c>
      <c r="K734" s="5">
        <v>7739.06</v>
      </c>
      <c r="L734" s="5">
        <v>1717.01</v>
      </c>
      <c r="M734" s="5">
        <v>1990130000</v>
      </c>
      <c r="N734" s="4">
        <v>164</v>
      </c>
      <c r="O734" s="4">
        <v>9500</v>
      </c>
      <c r="P734" s="4">
        <v>7260</v>
      </c>
      <c r="Q734" s="4">
        <v>8030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9960</v>
      </c>
      <c r="J735" s="4">
        <v>9960</v>
      </c>
      <c r="K735" s="5">
        <v>7782.79</v>
      </c>
      <c r="L735" s="5">
        <v>1675.78</v>
      </c>
      <c r="M735" s="5">
        <v>1950670000</v>
      </c>
      <c r="N735" s="4">
        <v>164</v>
      </c>
      <c r="O735" s="4">
        <v>9500</v>
      </c>
      <c r="P735" s="4">
        <v>7202</v>
      </c>
      <c r="Q735" s="4">
        <v>8060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9960</v>
      </c>
      <c r="J736" s="4">
        <v>9960</v>
      </c>
      <c r="K736" s="5">
        <v>7806.84</v>
      </c>
      <c r="L736" s="5">
        <v>1645.08</v>
      </c>
      <c r="M736" s="5">
        <v>1928690000</v>
      </c>
      <c r="N736" s="4">
        <v>160</v>
      </c>
      <c r="O736" s="4">
        <v>9500</v>
      </c>
      <c r="P736" s="4">
        <v>9042</v>
      </c>
      <c r="Q736" s="4">
        <v>8100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9960</v>
      </c>
      <c r="J737" s="4">
        <v>9960</v>
      </c>
      <c r="K737" s="5">
        <v>7845.59</v>
      </c>
      <c r="L737" s="5">
        <v>1607.02</v>
      </c>
      <c r="M737" s="5">
        <v>1912250000</v>
      </c>
      <c r="N737" s="4">
        <v>157</v>
      </c>
      <c r="O737" s="4">
        <v>9500</v>
      </c>
      <c r="P737" s="4">
        <v>7532</v>
      </c>
      <c r="Q737" s="4">
        <v>8140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9960</v>
      </c>
      <c r="J738" s="4">
        <v>9960</v>
      </c>
      <c r="K738" s="5">
        <v>7896.37</v>
      </c>
      <c r="L738" s="5">
        <v>1549.59</v>
      </c>
      <c r="M738" s="5">
        <v>1899220000</v>
      </c>
      <c r="N738" s="4">
        <v>153</v>
      </c>
      <c r="O738" s="4">
        <v>9500</v>
      </c>
      <c r="P738" s="4">
        <v>3952</v>
      </c>
      <c r="Q738" s="4">
        <v>8180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9960</v>
      </c>
      <c r="J739" s="4">
        <v>9960</v>
      </c>
      <c r="K739" s="5">
        <v>7921.57</v>
      </c>
      <c r="L739" s="5">
        <v>1521.66</v>
      </c>
      <c r="M739" s="5">
        <v>1866810000</v>
      </c>
      <c r="N739" s="4">
        <v>148</v>
      </c>
      <c r="O739" s="4">
        <v>9500</v>
      </c>
      <c r="P739" s="4">
        <v>6542</v>
      </c>
      <c r="Q739" s="4">
        <v>8210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9960</v>
      </c>
      <c r="J740" s="4">
        <v>9960</v>
      </c>
      <c r="K740" s="5">
        <v>7940.17</v>
      </c>
      <c r="L740" s="5">
        <v>1481.71</v>
      </c>
      <c r="M740" s="5">
        <v>1849470000</v>
      </c>
      <c r="N740" s="4">
        <v>150</v>
      </c>
      <c r="O740" s="4">
        <v>9500</v>
      </c>
      <c r="P740" s="4">
        <v>6542</v>
      </c>
      <c r="Q740" s="4">
        <v>8220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9960</v>
      </c>
      <c r="J741" s="4">
        <v>9960</v>
      </c>
      <c r="K741" s="5">
        <v>7961.44</v>
      </c>
      <c r="L741" s="5">
        <v>1452.06</v>
      </c>
      <c r="M741" s="5">
        <v>1812670000</v>
      </c>
      <c r="N741" s="4">
        <v>144</v>
      </c>
      <c r="O741" s="4">
        <v>9500</v>
      </c>
      <c r="P741" s="4">
        <v>5882</v>
      </c>
      <c r="Q741" s="4">
        <v>8220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9960</v>
      </c>
      <c r="J742" s="4">
        <v>9960</v>
      </c>
      <c r="K742" s="5">
        <v>7986.14</v>
      </c>
      <c r="L742" s="5">
        <v>1416.92</v>
      </c>
      <c r="M742" s="5">
        <v>1769510000</v>
      </c>
      <c r="N742" s="4">
        <v>143</v>
      </c>
      <c r="O742" s="4">
        <v>9500</v>
      </c>
      <c r="P742" s="4">
        <v>8382</v>
      </c>
      <c r="Q742" s="4">
        <v>8270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3510</v>
      </c>
      <c r="I743" s="4">
        <v>9960</v>
      </c>
      <c r="J743" s="4">
        <v>6450</v>
      </c>
      <c r="K743" s="5">
        <v>8014.05</v>
      </c>
      <c r="L743" s="5">
        <v>1388.72</v>
      </c>
      <c r="M743" s="5">
        <v>1731600000</v>
      </c>
      <c r="N743" s="4">
        <v>139</v>
      </c>
      <c r="O743" s="4">
        <v>9500</v>
      </c>
      <c r="P743" s="4">
        <v>7920</v>
      </c>
      <c r="Q743" s="4">
        <v>8270</v>
      </c>
    </row>
    <row r="744" spans="5:17">
      <c r="E744" s="4">
        <v>32</v>
      </c>
      <c r="F744" s="4">
        <v>212406</v>
      </c>
      <c r="G744" s="5">
        <v>3.05074E-2</v>
      </c>
      <c r="H744" s="4">
        <v>3510</v>
      </c>
      <c r="I744" s="4">
        <v>9960</v>
      </c>
      <c r="J744" s="4">
        <v>6450</v>
      </c>
      <c r="K744" s="5">
        <v>8042.64</v>
      </c>
      <c r="L744" s="5">
        <v>1360.41</v>
      </c>
      <c r="M744" s="5">
        <v>1708310000</v>
      </c>
      <c r="N744" s="4">
        <v>138</v>
      </c>
      <c r="O744" s="4">
        <v>9500</v>
      </c>
      <c r="P744" s="4">
        <v>8372</v>
      </c>
      <c r="Q744" s="4">
        <v>8270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3510</v>
      </c>
      <c r="I745" s="4">
        <v>9960</v>
      </c>
      <c r="J745" s="4">
        <v>6450</v>
      </c>
      <c r="K745" s="5">
        <v>8073.16</v>
      </c>
      <c r="L745" s="5">
        <v>1339.7</v>
      </c>
      <c r="M745" s="5">
        <v>1687620000</v>
      </c>
      <c r="N745" s="4">
        <v>133</v>
      </c>
      <c r="O745" s="4">
        <v>9500</v>
      </c>
      <c r="P745" s="4">
        <v>9710</v>
      </c>
      <c r="Q745" s="4">
        <v>8280</v>
      </c>
    </row>
    <row r="746" spans="5:17">
      <c r="E746" s="4">
        <v>34</v>
      </c>
      <c r="F746" s="4">
        <v>207640</v>
      </c>
      <c r="G746" s="5">
        <v>2.98228E-2</v>
      </c>
      <c r="H746" s="4">
        <v>3510</v>
      </c>
      <c r="I746" s="4">
        <v>9960</v>
      </c>
      <c r="J746" s="4">
        <v>6450</v>
      </c>
      <c r="K746" s="5">
        <v>8100.58</v>
      </c>
      <c r="L746" s="5">
        <v>1307.0999999999999</v>
      </c>
      <c r="M746" s="5">
        <v>1682000000</v>
      </c>
      <c r="N746" s="4">
        <v>130</v>
      </c>
      <c r="O746" s="4">
        <v>9500</v>
      </c>
      <c r="P746" s="4">
        <v>8950</v>
      </c>
      <c r="Q746" s="4">
        <v>8302</v>
      </c>
    </row>
    <row r="747" spans="5:17">
      <c r="E747" s="4">
        <v>35</v>
      </c>
      <c r="F747" s="4">
        <v>206194</v>
      </c>
      <c r="G747" s="5">
        <v>2.9615099999999998E-2</v>
      </c>
      <c r="H747" s="4">
        <v>3510</v>
      </c>
      <c r="I747" s="4">
        <v>9960</v>
      </c>
      <c r="J747" s="4">
        <v>6450</v>
      </c>
      <c r="K747" s="5">
        <v>8120.66</v>
      </c>
      <c r="L747" s="5">
        <v>1281.3800000000001</v>
      </c>
      <c r="M747" s="5">
        <v>1674430000</v>
      </c>
      <c r="N747" s="4">
        <v>132</v>
      </c>
      <c r="O747" s="4">
        <v>9500</v>
      </c>
      <c r="P747" s="4">
        <v>9270</v>
      </c>
      <c r="Q747" s="4">
        <v>8302</v>
      </c>
    </row>
    <row r="748" spans="5:17">
      <c r="E748" s="4">
        <v>36</v>
      </c>
      <c r="F748" s="4">
        <v>203436</v>
      </c>
      <c r="G748" s="5">
        <v>2.9218999999999998E-2</v>
      </c>
      <c r="H748" s="4">
        <v>3510</v>
      </c>
      <c r="I748" s="4">
        <v>9960</v>
      </c>
      <c r="J748" s="4">
        <v>6450</v>
      </c>
      <c r="K748" s="5">
        <v>8132.35</v>
      </c>
      <c r="L748" s="5">
        <v>1260.8</v>
      </c>
      <c r="M748" s="5">
        <v>1654410000</v>
      </c>
      <c r="N748" s="4">
        <v>132</v>
      </c>
      <c r="O748" s="4">
        <v>9500</v>
      </c>
      <c r="P748" s="4">
        <v>8432</v>
      </c>
      <c r="Q748" s="4">
        <v>8302</v>
      </c>
    </row>
    <row r="749" spans="5:17">
      <c r="E749" s="4">
        <v>37</v>
      </c>
      <c r="F749" s="4">
        <v>200385</v>
      </c>
      <c r="G749" s="5">
        <v>2.8780799999999999E-2</v>
      </c>
      <c r="H749" s="4">
        <v>3510</v>
      </c>
      <c r="I749" s="4">
        <v>9960</v>
      </c>
      <c r="J749" s="4">
        <v>6450</v>
      </c>
      <c r="K749" s="5">
        <v>8143.35</v>
      </c>
      <c r="L749" s="5">
        <v>1238.05</v>
      </c>
      <c r="M749" s="5">
        <v>1631810000</v>
      </c>
      <c r="N749" s="4">
        <v>130</v>
      </c>
      <c r="O749" s="4">
        <v>9500</v>
      </c>
      <c r="P749" s="4">
        <v>8432</v>
      </c>
      <c r="Q749" s="4">
        <v>8302</v>
      </c>
    </row>
    <row r="750" spans="5:17">
      <c r="E750" s="4">
        <v>38</v>
      </c>
      <c r="F750" s="4">
        <v>195839</v>
      </c>
      <c r="G750" s="5">
        <v>2.8127900000000001E-2</v>
      </c>
      <c r="H750" s="4">
        <v>3510</v>
      </c>
      <c r="I750" s="4">
        <v>9960</v>
      </c>
      <c r="J750" s="4">
        <v>6450</v>
      </c>
      <c r="K750" s="5">
        <v>8164.86</v>
      </c>
      <c r="L750" s="5">
        <v>1214.44</v>
      </c>
      <c r="M750" s="5">
        <v>1599000000</v>
      </c>
      <c r="N750" s="4">
        <v>130</v>
      </c>
      <c r="O750" s="4">
        <v>9500</v>
      </c>
      <c r="P750" s="4">
        <v>8432</v>
      </c>
      <c r="Q750" s="4">
        <v>8302</v>
      </c>
    </row>
    <row r="751" spans="5:17">
      <c r="E751" s="4">
        <v>39</v>
      </c>
      <c r="F751" s="4">
        <v>190498</v>
      </c>
      <c r="G751" s="5">
        <v>2.7360800000000001E-2</v>
      </c>
      <c r="H751" s="4">
        <v>3510</v>
      </c>
      <c r="I751" s="4">
        <v>9960</v>
      </c>
      <c r="J751" s="4">
        <v>6450</v>
      </c>
      <c r="K751" s="5">
        <v>8174.93</v>
      </c>
      <c r="L751" s="5">
        <v>1191.97</v>
      </c>
      <c r="M751" s="5">
        <v>1557310000</v>
      </c>
      <c r="N751" s="4">
        <v>125</v>
      </c>
      <c r="O751" s="4">
        <v>9500</v>
      </c>
      <c r="P751" s="4">
        <v>7840</v>
      </c>
      <c r="Q751" s="4">
        <v>8302</v>
      </c>
    </row>
    <row r="752" spans="5:17">
      <c r="E752" s="4">
        <v>40</v>
      </c>
      <c r="F752" s="4">
        <v>186889</v>
      </c>
      <c r="G752" s="5">
        <v>2.6842399999999999E-2</v>
      </c>
      <c r="H752" s="4">
        <v>3510</v>
      </c>
      <c r="I752" s="4">
        <v>9960</v>
      </c>
      <c r="J752" s="4">
        <v>6450</v>
      </c>
      <c r="K752" s="5">
        <v>8190.1</v>
      </c>
      <c r="L752" s="5">
        <v>1162.6099999999999</v>
      </c>
      <c r="M752" s="5">
        <v>1530640000</v>
      </c>
      <c r="N752" s="4">
        <v>123</v>
      </c>
      <c r="O752" s="4">
        <v>9500</v>
      </c>
      <c r="P752" s="4">
        <v>6272</v>
      </c>
      <c r="Q752" s="4">
        <v>8372</v>
      </c>
    </row>
    <row r="753" spans="5:17">
      <c r="E753" s="4">
        <v>41</v>
      </c>
      <c r="F753" s="4">
        <v>180535</v>
      </c>
      <c r="G753" s="5">
        <v>2.5929799999999999E-2</v>
      </c>
      <c r="H753" s="4">
        <v>3510</v>
      </c>
      <c r="I753" s="4">
        <v>9960</v>
      </c>
      <c r="J753" s="4">
        <v>6450</v>
      </c>
      <c r="K753" s="5">
        <v>8219.81</v>
      </c>
      <c r="L753" s="5">
        <v>1137.08</v>
      </c>
      <c r="M753" s="5">
        <v>1483960000</v>
      </c>
      <c r="N753" s="4">
        <v>119</v>
      </c>
      <c r="O753" s="4">
        <v>9500</v>
      </c>
      <c r="P753" s="4">
        <v>9890</v>
      </c>
      <c r="Q753" s="4">
        <v>8380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3510</v>
      </c>
      <c r="I754" s="4">
        <v>9960</v>
      </c>
      <c r="J754" s="4">
        <v>6450</v>
      </c>
      <c r="K754" s="5">
        <v>8243.84</v>
      </c>
      <c r="L754" s="5">
        <v>1110</v>
      </c>
      <c r="M754" s="5">
        <v>1426450000</v>
      </c>
      <c r="N754" s="4">
        <v>116</v>
      </c>
      <c r="O754" s="4">
        <v>9500</v>
      </c>
      <c r="P754" s="4">
        <v>8640</v>
      </c>
      <c r="Q754" s="4">
        <v>8380</v>
      </c>
    </row>
    <row r="755" spans="5:17">
      <c r="E755" s="4">
        <v>43</v>
      </c>
      <c r="F755" s="4">
        <v>165879</v>
      </c>
      <c r="G755" s="5">
        <v>2.38248E-2</v>
      </c>
      <c r="H755" s="4">
        <v>3510</v>
      </c>
      <c r="I755" s="4">
        <v>9760</v>
      </c>
      <c r="J755" s="4">
        <v>6250</v>
      </c>
      <c r="K755" s="5">
        <v>8260.5</v>
      </c>
      <c r="L755" s="5">
        <v>1091.94</v>
      </c>
      <c r="M755" s="5">
        <v>1370240000</v>
      </c>
      <c r="N755" s="4">
        <v>114</v>
      </c>
      <c r="O755" s="4">
        <v>9500</v>
      </c>
      <c r="P755" s="4">
        <v>7322</v>
      </c>
      <c r="Q755" s="4">
        <v>8380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3510</v>
      </c>
      <c r="I756" s="4">
        <v>9760</v>
      </c>
      <c r="J756" s="4">
        <v>6250</v>
      </c>
      <c r="K756" s="5">
        <v>8281.7999999999993</v>
      </c>
      <c r="L756" s="5">
        <v>1068.1099999999999</v>
      </c>
      <c r="M756" s="5">
        <v>1319720000</v>
      </c>
      <c r="N756" s="4">
        <v>107</v>
      </c>
      <c r="O756" s="4">
        <v>9500</v>
      </c>
      <c r="P756" s="4">
        <v>6150</v>
      </c>
      <c r="Q756" s="4">
        <v>8380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3510</v>
      </c>
      <c r="I757" s="4">
        <v>9760</v>
      </c>
      <c r="J757" s="4">
        <v>6250</v>
      </c>
      <c r="K757" s="5">
        <v>8307.06</v>
      </c>
      <c r="L757" s="5">
        <v>1043.06</v>
      </c>
      <c r="M757" s="5">
        <v>1265770000</v>
      </c>
      <c r="N757" s="4">
        <v>104</v>
      </c>
      <c r="O757" s="4">
        <v>9500</v>
      </c>
      <c r="P757" s="4">
        <v>8220</v>
      </c>
      <c r="Q757" s="4">
        <v>8430</v>
      </c>
    </row>
    <row r="758" spans="5:17">
      <c r="E758" s="4">
        <v>46</v>
      </c>
      <c r="F758" s="4">
        <v>144773</v>
      </c>
      <c r="G758" s="5">
        <v>2.07934E-2</v>
      </c>
      <c r="H758" s="4">
        <v>3510</v>
      </c>
      <c r="I758" s="4">
        <v>9760</v>
      </c>
      <c r="J758" s="4">
        <v>6250</v>
      </c>
      <c r="K758" s="5">
        <v>8319.44</v>
      </c>
      <c r="L758" s="5">
        <v>1018.77</v>
      </c>
      <c r="M758" s="5">
        <v>1204430000</v>
      </c>
      <c r="N758" s="4">
        <v>102</v>
      </c>
      <c r="O758" s="4">
        <v>9500</v>
      </c>
      <c r="P758" s="4">
        <v>7352</v>
      </c>
      <c r="Q758" s="4">
        <v>8430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3510</v>
      </c>
      <c r="I759" s="4">
        <v>9760</v>
      </c>
      <c r="J759" s="4">
        <v>6250</v>
      </c>
      <c r="K759" s="5">
        <v>8332.83</v>
      </c>
      <c r="L759" s="5">
        <v>1003.04</v>
      </c>
      <c r="M759" s="5">
        <v>1150560000</v>
      </c>
      <c r="N759" s="4">
        <v>101</v>
      </c>
      <c r="O759" s="4">
        <v>9500</v>
      </c>
      <c r="P759" s="4">
        <v>6692</v>
      </c>
      <c r="Q759" s="4">
        <v>8442</v>
      </c>
    </row>
    <row r="760" spans="5:17">
      <c r="E760" s="4">
        <v>48</v>
      </c>
      <c r="F760" s="4">
        <v>130322</v>
      </c>
      <c r="G760" s="5">
        <v>1.87178E-2</v>
      </c>
      <c r="H760" s="4">
        <v>3510</v>
      </c>
      <c r="I760" s="4">
        <v>9760</v>
      </c>
      <c r="J760" s="4">
        <v>6250</v>
      </c>
      <c r="K760" s="5">
        <v>8357.76</v>
      </c>
      <c r="L760" s="5">
        <v>980.16300000000001</v>
      </c>
      <c r="M760" s="5">
        <v>1089200000</v>
      </c>
      <c r="N760" s="4">
        <v>100</v>
      </c>
      <c r="O760" s="4">
        <v>8100</v>
      </c>
      <c r="P760" s="4">
        <v>5952</v>
      </c>
      <c r="Q760" s="4">
        <v>8442</v>
      </c>
    </row>
    <row r="761" spans="5:17">
      <c r="E761" s="4">
        <v>49</v>
      </c>
      <c r="F761" s="4">
        <v>123826</v>
      </c>
      <c r="G761" s="5">
        <v>1.77848E-2</v>
      </c>
      <c r="H761" s="4">
        <v>3510</v>
      </c>
      <c r="I761" s="4">
        <v>9760</v>
      </c>
      <c r="J761" s="4">
        <v>6250</v>
      </c>
      <c r="K761" s="5">
        <v>8382.07</v>
      </c>
      <c r="L761" s="5">
        <v>961.93200000000002</v>
      </c>
      <c r="M761" s="5">
        <v>1037920000</v>
      </c>
      <c r="N761" s="4">
        <v>97</v>
      </c>
      <c r="O761" s="4">
        <v>8100</v>
      </c>
      <c r="P761" s="4">
        <v>7100</v>
      </c>
      <c r="Q761" s="4">
        <v>8510</v>
      </c>
    </row>
    <row r="762" spans="5:17">
      <c r="E762" s="4">
        <v>50</v>
      </c>
      <c r="F762" s="4">
        <v>118095</v>
      </c>
      <c r="G762" s="5">
        <v>1.69617E-2</v>
      </c>
      <c r="H762" s="4">
        <v>3990</v>
      </c>
      <c r="I762" s="4">
        <v>9740</v>
      </c>
      <c r="J762" s="4">
        <v>5750</v>
      </c>
      <c r="K762" s="5">
        <v>8420.6</v>
      </c>
      <c r="L762" s="5">
        <v>930.84100000000001</v>
      </c>
      <c r="M762" s="5">
        <v>994431000</v>
      </c>
      <c r="N762" s="4">
        <v>90</v>
      </c>
      <c r="O762" s="4">
        <v>8100</v>
      </c>
      <c r="P762" s="4">
        <v>5812</v>
      </c>
      <c r="Q762" s="4">
        <v>8570</v>
      </c>
    </row>
    <row r="763" spans="5:17">
      <c r="E763" s="4">
        <v>51</v>
      </c>
      <c r="F763" s="4">
        <v>114796</v>
      </c>
      <c r="G763" s="5">
        <v>1.64879E-2</v>
      </c>
      <c r="H763" s="4">
        <v>3990</v>
      </c>
      <c r="I763" s="4">
        <v>9740</v>
      </c>
      <c r="J763" s="4">
        <v>5750</v>
      </c>
      <c r="K763" s="5">
        <v>8442.02</v>
      </c>
      <c r="L763" s="5">
        <v>910.19799999999998</v>
      </c>
      <c r="M763" s="5">
        <v>969111000</v>
      </c>
      <c r="N763" s="4">
        <v>85</v>
      </c>
      <c r="O763" s="4">
        <v>8100</v>
      </c>
      <c r="P763" s="4">
        <v>7470</v>
      </c>
      <c r="Q763" s="4">
        <v>8580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3990</v>
      </c>
      <c r="I764" s="4">
        <v>9740</v>
      </c>
      <c r="J764" s="4">
        <v>5750</v>
      </c>
      <c r="K764" s="5">
        <v>8467.5</v>
      </c>
      <c r="L764" s="5">
        <v>880.46299999999997</v>
      </c>
      <c r="M764" s="5">
        <v>943051000</v>
      </c>
      <c r="N764" s="4">
        <v>82</v>
      </c>
      <c r="O764" s="4">
        <v>8100</v>
      </c>
      <c r="P764" s="4">
        <v>6670</v>
      </c>
      <c r="Q764" s="4">
        <v>8580</v>
      </c>
    </row>
    <row r="765" spans="5:17">
      <c r="E765" s="4">
        <v>53</v>
      </c>
      <c r="F765" s="4">
        <v>105587</v>
      </c>
      <c r="G765" s="5">
        <v>1.51652E-2</v>
      </c>
      <c r="H765" s="4">
        <v>3990</v>
      </c>
      <c r="I765" s="4">
        <v>9740</v>
      </c>
      <c r="J765" s="4">
        <v>5750</v>
      </c>
      <c r="K765" s="5">
        <v>8483.32</v>
      </c>
      <c r="L765" s="5">
        <v>861.73299999999995</v>
      </c>
      <c r="M765" s="5">
        <v>895728000</v>
      </c>
      <c r="N765" s="4">
        <v>80</v>
      </c>
      <c r="O765" s="4">
        <v>8100</v>
      </c>
      <c r="P765" s="4">
        <v>7980</v>
      </c>
      <c r="Q765" s="4">
        <v>8600</v>
      </c>
    </row>
    <row r="766" spans="5:17">
      <c r="E766" s="4">
        <v>54</v>
      </c>
      <c r="F766" s="4">
        <v>99403</v>
      </c>
      <c r="G766" s="5">
        <v>1.4277E-2</v>
      </c>
      <c r="H766" s="4">
        <v>3990</v>
      </c>
      <c r="I766" s="4">
        <v>9740</v>
      </c>
      <c r="J766" s="4">
        <v>5750</v>
      </c>
      <c r="K766" s="5">
        <v>8509.2999999999993</v>
      </c>
      <c r="L766" s="5">
        <v>830.60900000000004</v>
      </c>
      <c r="M766" s="5">
        <v>845850000</v>
      </c>
      <c r="N766" s="4">
        <v>73</v>
      </c>
      <c r="O766" s="4">
        <v>8100</v>
      </c>
      <c r="P766" s="4">
        <v>6820</v>
      </c>
      <c r="Q766" s="4">
        <v>8600</v>
      </c>
    </row>
    <row r="767" spans="5:17">
      <c r="E767" s="4">
        <v>55</v>
      </c>
      <c r="F767" s="4">
        <v>92018</v>
      </c>
      <c r="G767" s="5">
        <v>1.32163E-2</v>
      </c>
      <c r="H767" s="4">
        <v>3990</v>
      </c>
      <c r="I767" s="4">
        <v>9740</v>
      </c>
      <c r="J767" s="4">
        <v>5750</v>
      </c>
      <c r="K767" s="5">
        <v>8534.7000000000007</v>
      </c>
      <c r="L767" s="5">
        <v>800.42</v>
      </c>
      <c r="M767" s="5">
        <v>785346000</v>
      </c>
      <c r="N767" s="4">
        <v>72</v>
      </c>
      <c r="O767" s="4">
        <v>8100</v>
      </c>
      <c r="P767" s="4">
        <v>6960</v>
      </c>
      <c r="Q767" s="4">
        <v>8600</v>
      </c>
    </row>
    <row r="768" spans="5:17">
      <c r="E768" s="4">
        <v>56</v>
      </c>
      <c r="F768" s="4">
        <v>84737</v>
      </c>
      <c r="G768" s="5">
        <v>1.21706E-2</v>
      </c>
      <c r="H768" s="4">
        <v>3990</v>
      </c>
      <c r="I768" s="4">
        <v>9740</v>
      </c>
      <c r="J768" s="4">
        <v>5750</v>
      </c>
      <c r="K768" s="5">
        <v>8551.1</v>
      </c>
      <c r="L768" s="5">
        <v>764.89599999999996</v>
      </c>
      <c r="M768" s="5">
        <v>724595000</v>
      </c>
      <c r="N768" s="4">
        <v>68</v>
      </c>
      <c r="O768" s="4">
        <v>8100</v>
      </c>
      <c r="P768" s="4">
        <v>7710</v>
      </c>
      <c r="Q768" s="4">
        <v>8600</v>
      </c>
    </row>
    <row r="769" spans="5:17">
      <c r="E769" s="4">
        <v>57</v>
      </c>
      <c r="F769" s="4">
        <v>77854</v>
      </c>
      <c r="G769" s="5">
        <v>1.1181999999999999E-2</v>
      </c>
      <c r="H769" s="4">
        <v>3990</v>
      </c>
      <c r="I769" s="4">
        <v>9740</v>
      </c>
      <c r="J769" s="4">
        <v>5750</v>
      </c>
      <c r="K769" s="5">
        <v>8561.25</v>
      </c>
      <c r="L769" s="5">
        <v>740.46600000000001</v>
      </c>
      <c r="M769" s="5">
        <v>666528000</v>
      </c>
      <c r="N769" s="4">
        <v>63</v>
      </c>
      <c r="O769" s="4">
        <v>8100</v>
      </c>
      <c r="P769" s="4">
        <v>7052</v>
      </c>
      <c r="Q769" s="4">
        <v>8600</v>
      </c>
    </row>
    <row r="770" spans="5:17">
      <c r="E770" s="4">
        <v>58</v>
      </c>
      <c r="F770" s="4">
        <v>71855</v>
      </c>
      <c r="G770" s="5">
        <v>1.03204E-2</v>
      </c>
      <c r="H770" s="4">
        <v>3990</v>
      </c>
      <c r="I770" s="4">
        <v>9740</v>
      </c>
      <c r="J770" s="4">
        <v>5750</v>
      </c>
      <c r="K770" s="5">
        <v>8565.3700000000008</v>
      </c>
      <c r="L770" s="5">
        <v>717.92399999999998</v>
      </c>
      <c r="M770" s="5">
        <v>615464000</v>
      </c>
      <c r="N770" s="4">
        <v>61</v>
      </c>
      <c r="O770" s="4">
        <v>8100</v>
      </c>
      <c r="P770" s="4">
        <v>6552</v>
      </c>
      <c r="Q770" s="4">
        <v>8600</v>
      </c>
    </row>
    <row r="771" spans="5:17">
      <c r="E771" s="4">
        <v>59</v>
      </c>
      <c r="F771" s="4">
        <v>64621</v>
      </c>
      <c r="G771" s="5">
        <v>9.2813600000000007E-3</v>
      </c>
      <c r="H771" s="4">
        <v>3990</v>
      </c>
      <c r="I771" s="4">
        <v>9740</v>
      </c>
      <c r="J771" s="4">
        <v>5750</v>
      </c>
      <c r="K771" s="5">
        <v>8585.0400000000009</v>
      </c>
      <c r="L771" s="5">
        <v>706.69399999999996</v>
      </c>
      <c r="M771" s="5">
        <v>554774000</v>
      </c>
      <c r="N771" s="4">
        <v>57</v>
      </c>
      <c r="O771" s="4">
        <v>8790</v>
      </c>
      <c r="P771" s="4">
        <v>8380</v>
      </c>
      <c r="Q771" s="4">
        <v>8610</v>
      </c>
    </row>
    <row r="772" spans="5:17">
      <c r="E772" s="4">
        <v>60</v>
      </c>
      <c r="F772" s="4">
        <v>57162</v>
      </c>
      <c r="G772" s="5">
        <v>8.21004E-3</v>
      </c>
      <c r="H772" s="4">
        <v>6580</v>
      </c>
      <c r="I772" s="4">
        <v>9740</v>
      </c>
      <c r="J772" s="4">
        <v>3160</v>
      </c>
      <c r="K772" s="5">
        <v>8603.7099999999991</v>
      </c>
      <c r="L772" s="5">
        <v>695.2</v>
      </c>
      <c r="M772" s="5">
        <v>491805000</v>
      </c>
      <c r="N772" s="4">
        <v>53</v>
      </c>
      <c r="O772" s="4">
        <v>8790</v>
      </c>
      <c r="P772" s="4">
        <v>7472</v>
      </c>
      <c r="Q772" s="4">
        <v>8730</v>
      </c>
    </row>
    <row r="773" spans="5:17">
      <c r="E773" s="4">
        <v>61</v>
      </c>
      <c r="F773" s="4">
        <v>49337</v>
      </c>
      <c r="G773" s="5">
        <v>7.0861500000000003E-3</v>
      </c>
      <c r="H773" s="4">
        <v>6640</v>
      </c>
      <c r="I773" s="4">
        <v>9740</v>
      </c>
      <c r="J773" s="4">
        <v>3100</v>
      </c>
      <c r="K773" s="5">
        <v>8623.6</v>
      </c>
      <c r="L773" s="5">
        <v>693.12900000000002</v>
      </c>
      <c r="M773" s="5">
        <v>425463000</v>
      </c>
      <c r="N773" s="4">
        <v>49</v>
      </c>
      <c r="O773" s="4">
        <v>8790</v>
      </c>
      <c r="P773" s="4">
        <v>7832</v>
      </c>
      <c r="Q773" s="4">
        <v>8790</v>
      </c>
    </row>
    <row r="774" spans="5:17">
      <c r="E774" s="4">
        <v>62</v>
      </c>
      <c r="F774" s="4">
        <v>42776</v>
      </c>
      <c r="G774" s="5">
        <v>6.1438100000000004E-3</v>
      </c>
      <c r="H774" s="4">
        <v>6640</v>
      </c>
      <c r="I774" s="4">
        <v>9740</v>
      </c>
      <c r="J774" s="4">
        <v>3100</v>
      </c>
      <c r="K774" s="5">
        <v>8635</v>
      </c>
      <c r="L774" s="5">
        <v>697.72299999999996</v>
      </c>
      <c r="M774" s="5">
        <v>369371000</v>
      </c>
      <c r="N774" s="4">
        <v>47</v>
      </c>
      <c r="O774" s="4">
        <v>8790</v>
      </c>
      <c r="P774" s="4">
        <v>7712</v>
      </c>
      <c r="Q774" s="4">
        <v>8790</v>
      </c>
    </row>
    <row r="775" spans="5:17">
      <c r="E775" s="4">
        <v>63</v>
      </c>
      <c r="F775" s="4">
        <v>35511</v>
      </c>
      <c r="G775" s="5">
        <v>5.10036E-3</v>
      </c>
      <c r="H775" s="4">
        <v>6640</v>
      </c>
      <c r="I775" s="4">
        <v>9740</v>
      </c>
      <c r="J775" s="4">
        <v>3100</v>
      </c>
      <c r="K775" s="5">
        <v>8636.73</v>
      </c>
      <c r="L775" s="5">
        <v>696.649</v>
      </c>
      <c r="M775" s="5">
        <v>306699000</v>
      </c>
      <c r="N775" s="4">
        <v>44</v>
      </c>
      <c r="O775" s="4">
        <v>8790</v>
      </c>
      <c r="P775" s="4">
        <v>8670</v>
      </c>
      <c r="Q775" s="4">
        <v>8790</v>
      </c>
    </row>
    <row r="776" spans="5:17">
      <c r="E776" s="4">
        <v>64</v>
      </c>
      <c r="F776" s="4">
        <v>29543</v>
      </c>
      <c r="G776" s="5">
        <v>4.24319E-3</v>
      </c>
      <c r="H776" s="4">
        <v>6640</v>
      </c>
      <c r="I776" s="4">
        <v>9740</v>
      </c>
      <c r="J776" s="4">
        <v>3100</v>
      </c>
      <c r="K776" s="5">
        <v>8646.34</v>
      </c>
      <c r="L776" s="5">
        <v>692.94399999999996</v>
      </c>
      <c r="M776" s="5">
        <v>255439000</v>
      </c>
      <c r="N776" s="4">
        <v>44</v>
      </c>
      <c r="O776" s="4">
        <v>8790</v>
      </c>
      <c r="P776" s="4">
        <v>8030</v>
      </c>
      <c r="Q776" s="4">
        <v>8790</v>
      </c>
    </row>
    <row r="777" spans="5:17">
      <c r="E777" s="4">
        <v>65</v>
      </c>
      <c r="F777" s="4">
        <v>23703</v>
      </c>
      <c r="G777" s="5">
        <v>3.4044000000000001E-3</v>
      </c>
      <c r="H777" s="4">
        <v>6640</v>
      </c>
      <c r="I777" s="4">
        <v>9740</v>
      </c>
      <c r="J777" s="4">
        <v>3100</v>
      </c>
      <c r="K777" s="5">
        <v>8647.0300000000007</v>
      </c>
      <c r="L777" s="5">
        <v>700.76900000000001</v>
      </c>
      <c r="M777" s="5">
        <v>204961000</v>
      </c>
      <c r="N777" s="4">
        <v>43</v>
      </c>
      <c r="O777" s="4">
        <v>8790</v>
      </c>
      <c r="P777" s="4">
        <v>8030</v>
      </c>
      <c r="Q777" s="4">
        <v>8790</v>
      </c>
    </row>
    <row r="778" spans="5:17">
      <c r="E778" s="4">
        <v>66</v>
      </c>
      <c r="F778" s="4">
        <v>18772</v>
      </c>
      <c r="G778" s="5">
        <v>2.6961799999999998E-3</v>
      </c>
      <c r="H778" s="4">
        <v>6640</v>
      </c>
      <c r="I778" s="4">
        <v>9740</v>
      </c>
      <c r="J778" s="4">
        <v>3100</v>
      </c>
      <c r="K778" s="5">
        <v>8651.15</v>
      </c>
      <c r="L778" s="5">
        <v>708.14200000000005</v>
      </c>
      <c r="M778" s="5">
        <v>162399000</v>
      </c>
      <c r="N778" s="4">
        <v>39</v>
      </c>
      <c r="O778" s="4">
        <v>8100</v>
      </c>
      <c r="P778" s="4">
        <v>8280</v>
      </c>
      <c r="Q778" s="4">
        <v>8790</v>
      </c>
    </row>
    <row r="779" spans="5:17">
      <c r="E779" s="4">
        <v>67</v>
      </c>
      <c r="F779" s="4">
        <v>15198</v>
      </c>
      <c r="G779" s="5">
        <v>2.1828500000000001E-3</v>
      </c>
      <c r="H779" s="4">
        <v>6640</v>
      </c>
      <c r="I779" s="4">
        <v>9740</v>
      </c>
      <c r="J779" s="4">
        <v>3100</v>
      </c>
      <c r="K779" s="5">
        <v>8644.41</v>
      </c>
      <c r="L779" s="5">
        <v>719.58299999999997</v>
      </c>
      <c r="M779" s="5">
        <v>131378000</v>
      </c>
      <c r="N779" s="4">
        <v>33</v>
      </c>
      <c r="O779" s="4">
        <v>8100</v>
      </c>
      <c r="P779" s="4">
        <v>8560</v>
      </c>
      <c r="Q779" s="4">
        <v>8790</v>
      </c>
    </row>
    <row r="780" spans="5:17">
      <c r="E780" s="4">
        <v>68</v>
      </c>
      <c r="F780" s="4">
        <v>11537</v>
      </c>
      <c r="G780" s="5">
        <v>1.6570300000000001E-3</v>
      </c>
      <c r="H780" s="4">
        <v>6640</v>
      </c>
      <c r="I780" s="4">
        <v>9740</v>
      </c>
      <c r="J780" s="4">
        <v>3100</v>
      </c>
      <c r="K780" s="5">
        <v>8645.82</v>
      </c>
      <c r="L780" s="5">
        <v>723.81600000000003</v>
      </c>
      <c r="M780" s="5">
        <v>99746900</v>
      </c>
      <c r="N780" s="4">
        <v>28</v>
      </c>
      <c r="O780" s="4">
        <v>8100</v>
      </c>
      <c r="P780" s="4">
        <v>9102</v>
      </c>
      <c r="Q780" s="4">
        <v>8790</v>
      </c>
    </row>
    <row r="781" spans="5:17">
      <c r="E781" s="4">
        <v>69</v>
      </c>
      <c r="F781" s="4">
        <v>8721</v>
      </c>
      <c r="G781" s="5">
        <v>1.2525800000000001E-3</v>
      </c>
      <c r="H781" s="4">
        <v>6640</v>
      </c>
      <c r="I781" s="4">
        <v>9740</v>
      </c>
      <c r="J781" s="4">
        <v>3100</v>
      </c>
      <c r="K781" s="5">
        <v>8623.16</v>
      </c>
      <c r="L781" s="5">
        <v>740.03599999999994</v>
      </c>
      <c r="M781" s="5">
        <v>75202600</v>
      </c>
      <c r="N781" s="4">
        <v>25</v>
      </c>
      <c r="O781" s="4">
        <v>8100</v>
      </c>
      <c r="P781" s="4">
        <v>9240</v>
      </c>
      <c r="Q781" s="4">
        <v>8790</v>
      </c>
    </row>
    <row r="782" spans="5:17">
      <c r="E782" s="4">
        <v>70</v>
      </c>
      <c r="F782" s="4">
        <v>6603</v>
      </c>
      <c r="G782" s="5">
        <v>9.4837299999999997E-4</v>
      </c>
      <c r="H782" s="4">
        <v>6640</v>
      </c>
      <c r="I782" s="4">
        <v>9740</v>
      </c>
      <c r="J782" s="4">
        <v>3100</v>
      </c>
      <c r="K782" s="5">
        <v>8568.48</v>
      </c>
      <c r="L782" s="5">
        <v>755.57600000000002</v>
      </c>
      <c r="M782" s="5">
        <v>56577700</v>
      </c>
      <c r="N782" s="4">
        <v>23</v>
      </c>
      <c r="O782" s="4">
        <v>8100</v>
      </c>
      <c r="P782" s="4">
        <v>9340</v>
      </c>
      <c r="Q782" s="4">
        <v>8580</v>
      </c>
    </row>
    <row r="783" spans="5:17">
      <c r="E783" s="4">
        <v>71</v>
      </c>
      <c r="F783" s="4">
        <v>4790</v>
      </c>
      <c r="G783" s="5">
        <v>6.8797599999999997E-4</v>
      </c>
      <c r="H783" s="4">
        <v>6640</v>
      </c>
      <c r="I783" s="4">
        <v>9740</v>
      </c>
      <c r="J783" s="4">
        <v>3100</v>
      </c>
      <c r="K783" s="5">
        <v>8516.99</v>
      </c>
      <c r="L783" s="5">
        <v>765.76900000000001</v>
      </c>
      <c r="M783" s="5">
        <v>40796400</v>
      </c>
      <c r="N783" s="4">
        <v>21</v>
      </c>
      <c r="O783" s="4">
        <v>8100</v>
      </c>
      <c r="P783" s="4">
        <v>9530</v>
      </c>
      <c r="Q783" s="4">
        <v>8100</v>
      </c>
    </row>
    <row r="784" spans="5:17">
      <c r="E784" s="4">
        <v>72</v>
      </c>
      <c r="F784" s="4">
        <v>3532</v>
      </c>
      <c r="G784" s="5">
        <v>5.0729300000000002E-4</v>
      </c>
      <c r="H784" s="4">
        <v>6640</v>
      </c>
      <c r="I784" s="4">
        <v>9740</v>
      </c>
      <c r="J784" s="4">
        <v>3100</v>
      </c>
      <c r="K784" s="5">
        <v>8419.32</v>
      </c>
      <c r="L784" s="5">
        <v>739.62199999999996</v>
      </c>
      <c r="M784" s="5">
        <v>29737000</v>
      </c>
      <c r="N784" s="4">
        <v>18</v>
      </c>
      <c r="O784" s="4">
        <v>8100</v>
      </c>
      <c r="P784" s="4">
        <v>9160</v>
      </c>
      <c r="Q784" s="4">
        <v>8100</v>
      </c>
    </row>
    <row r="785" spans="1:17">
      <c r="E785" s="4">
        <v>73</v>
      </c>
      <c r="F785" s="4">
        <v>2381</v>
      </c>
      <c r="G785" s="5">
        <v>3.4197699999999998E-4</v>
      </c>
      <c r="H785" s="4">
        <v>6640</v>
      </c>
      <c r="I785" s="4">
        <v>9710</v>
      </c>
      <c r="J785" s="4">
        <v>3070</v>
      </c>
      <c r="K785" s="5">
        <v>8345.18</v>
      </c>
      <c r="L785" s="5">
        <v>675.59199999999998</v>
      </c>
      <c r="M785" s="5">
        <v>19869900</v>
      </c>
      <c r="N785" s="4">
        <v>10</v>
      </c>
      <c r="O785" s="4">
        <v>8100</v>
      </c>
      <c r="P785" s="4">
        <v>6640</v>
      </c>
      <c r="Q785" s="4">
        <v>8100</v>
      </c>
    </row>
    <row r="786" spans="1:17">
      <c r="E786" s="4">
        <v>74</v>
      </c>
      <c r="F786" s="4">
        <v>1653</v>
      </c>
      <c r="G786" s="5">
        <v>2.3741600000000001E-4</v>
      </c>
      <c r="H786" s="4">
        <v>6640</v>
      </c>
      <c r="I786" s="4">
        <v>9710</v>
      </c>
      <c r="J786" s="4">
        <v>3070</v>
      </c>
      <c r="K786" s="5">
        <v>8303.1</v>
      </c>
      <c r="L786" s="5">
        <v>609.74099999999999</v>
      </c>
      <c r="M786" s="5">
        <v>13725000</v>
      </c>
      <c r="N786" s="4">
        <v>9</v>
      </c>
      <c r="O786" s="4">
        <v>8100</v>
      </c>
      <c r="P786" s="4">
        <v>6640</v>
      </c>
      <c r="Q786" s="4">
        <v>8100</v>
      </c>
    </row>
    <row r="787" spans="1:17">
      <c r="E787" s="4">
        <v>75</v>
      </c>
      <c r="F787" s="4">
        <v>1066</v>
      </c>
      <c r="G787" s="5">
        <v>1.5310700000000001E-4</v>
      </c>
      <c r="H787" s="4">
        <v>7480</v>
      </c>
      <c r="I787" s="4">
        <v>9540</v>
      </c>
      <c r="J787" s="4">
        <v>2060</v>
      </c>
      <c r="K787" s="5">
        <v>8252.7999999999993</v>
      </c>
      <c r="L787" s="5">
        <v>579.85400000000004</v>
      </c>
      <c r="M787" s="5">
        <v>8797490</v>
      </c>
      <c r="N787" s="4">
        <v>6</v>
      </c>
      <c r="O787" s="4">
        <v>8100</v>
      </c>
      <c r="P787" s="4">
        <v>9230</v>
      </c>
      <c r="Q787" s="4">
        <v>8100</v>
      </c>
    </row>
    <row r="788" spans="1:17">
      <c r="E788" s="4">
        <v>76</v>
      </c>
      <c r="F788" s="4">
        <v>540</v>
      </c>
      <c r="G788" s="5">
        <v>7.75589E-5</v>
      </c>
      <c r="H788" s="4">
        <v>7480</v>
      </c>
      <c r="I788" s="4">
        <v>9200</v>
      </c>
      <c r="J788" s="4">
        <v>1720</v>
      </c>
      <c r="K788" s="5">
        <v>8259.9599999999991</v>
      </c>
      <c r="L788" s="5">
        <v>577.04499999999996</v>
      </c>
      <c r="M788" s="5">
        <v>4460380</v>
      </c>
      <c r="N788" s="4">
        <v>4</v>
      </c>
      <c r="O788" s="4">
        <v>8100</v>
      </c>
      <c r="P788" s="4">
        <v>7480</v>
      </c>
      <c r="Q788" s="4">
        <v>8100</v>
      </c>
    </row>
    <row r="789" spans="1:17">
      <c r="E789" s="4">
        <v>77</v>
      </c>
      <c r="F789" s="4">
        <v>236</v>
      </c>
      <c r="G789" s="5">
        <v>3.3896100000000002E-5</v>
      </c>
      <c r="H789" s="4">
        <v>7480</v>
      </c>
      <c r="I789" s="4">
        <v>9200</v>
      </c>
      <c r="J789" s="4">
        <v>1720</v>
      </c>
      <c r="K789" s="5">
        <v>8370.51</v>
      </c>
      <c r="L789" s="5">
        <v>609.13499999999999</v>
      </c>
      <c r="M789" s="5">
        <v>1975440</v>
      </c>
      <c r="N789" s="4">
        <v>4</v>
      </c>
      <c r="O789" s="4">
        <v>8100</v>
      </c>
      <c r="P789" s="4">
        <v>7920</v>
      </c>
      <c r="Q789" s="4">
        <v>8100</v>
      </c>
    </row>
    <row r="790" spans="1:17">
      <c r="E790" s="4">
        <v>78</v>
      </c>
      <c r="F790" s="4">
        <v>59</v>
      </c>
      <c r="G790" s="5">
        <v>8.4740200000000002E-6</v>
      </c>
      <c r="H790" s="4">
        <v>8100</v>
      </c>
      <c r="I790" s="4">
        <v>9200</v>
      </c>
      <c r="J790" s="4">
        <v>1100</v>
      </c>
      <c r="K790" s="5">
        <v>8491.5300000000007</v>
      </c>
      <c r="L790" s="5">
        <v>526.67399999999998</v>
      </c>
      <c r="M790" s="5">
        <v>501000</v>
      </c>
      <c r="N790" s="4">
        <v>2</v>
      </c>
      <c r="O790" s="4">
        <v>8100</v>
      </c>
      <c r="P790" s="4">
        <v>9200</v>
      </c>
      <c r="Q790" s="4">
        <v>8100</v>
      </c>
    </row>
    <row r="791" spans="1:17">
      <c r="E791" s="4">
        <v>79</v>
      </c>
      <c r="F791" s="4">
        <v>15</v>
      </c>
      <c r="G791" s="5">
        <v>2.1544099999999999E-6</v>
      </c>
      <c r="H791" s="4">
        <v>8100</v>
      </c>
      <c r="I791" s="4">
        <v>8100</v>
      </c>
      <c r="J791" s="4">
        <v>0</v>
      </c>
      <c r="K791" s="5">
        <v>8100</v>
      </c>
      <c r="L791" s="5">
        <v>0</v>
      </c>
      <c r="M791" s="5">
        <v>121500</v>
      </c>
      <c r="N791" s="4">
        <v>1</v>
      </c>
      <c r="O791" s="4">
        <v>8100</v>
      </c>
      <c r="P791" s="4">
        <v>8100</v>
      </c>
      <c r="Q791" s="4">
        <v>8100</v>
      </c>
    </row>
    <row r="792" spans="1:17">
      <c r="A792">
        <v>1992</v>
      </c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9840</v>
      </c>
      <c r="J792" s="4">
        <v>9840</v>
      </c>
      <c r="K792" s="5">
        <v>3340.06</v>
      </c>
      <c r="L792" s="5">
        <v>2286.15</v>
      </c>
      <c r="M792" s="5">
        <v>16791900000</v>
      </c>
      <c r="N792" s="4">
        <v>159</v>
      </c>
      <c r="O792" s="4">
        <v>620</v>
      </c>
      <c r="P792" s="4">
        <v>5050</v>
      </c>
      <c r="Q792" s="4">
        <v>3860</v>
      </c>
    </row>
    <row r="793" spans="1:17">
      <c r="E793" s="4">
        <v>2</v>
      </c>
      <c r="F793" s="4">
        <v>1515456</v>
      </c>
      <c r="G793" s="5">
        <v>0.21766099999999999</v>
      </c>
      <c r="H793" s="4">
        <v>0</v>
      </c>
      <c r="I793" s="4">
        <v>9840</v>
      </c>
      <c r="J793" s="4">
        <v>9840</v>
      </c>
      <c r="K793" s="5">
        <v>5077.07</v>
      </c>
      <c r="L793" s="5">
        <v>2061.9899999999998</v>
      </c>
      <c r="M793" s="5">
        <v>7694070000</v>
      </c>
      <c r="N793" s="4">
        <v>156</v>
      </c>
      <c r="O793" s="4">
        <v>620</v>
      </c>
      <c r="P793" s="4">
        <v>4850</v>
      </c>
      <c r="Q793" s="4">
        <v>5080</v>
      </c>
    </row>
    <row r="794" spans="1:17">
      <c r="E794" s="4">
        <v>3</v>
      </c>
      <c r="F794" s="4">
        <v>1099428</v>
      </c>
      <c r="G794" s="5">
        <v>0.15790799999999999</v>
      </c>
      <c r="H794" s="4">
        <v>0</v>
      </c>
      <c r="I794" s="4">
        <v>9840</v>
      </c>
      <c r="J794" s="4">
        <v>9840</v>
      </c>
      <c r="K794" s="5">
        <v>5578.97</v>
      </c>
      <c r="L794" s="5">
        <v>2013.44</v>
      </c>
      <c r="M794" s="5">
        <v>6133670000</v>
      </c>
      <c r="N794" s="4">
        <v>177</v>
      </c>
      <c r="O794" s="4">
        <v>620</v>
      </c>
      <c r="P794" s="4">
        <v>5522</v>
      </c>
      <c r="Q794" s="4">
        <v>5670</v>
      </c>
    </row>
    <row r="795" spans="1:17">
      <c r="E795" s="4">
        <v>4</v>
      </c>
      <c r="F795" s="4">
        <v>867898</v>
      </c>
      <c r="G795" s="5">
        <v>0.124654</v>
      </c>
      <c r="H795" s="4">
        <v>0</v>
      </c>
      <c r="I795" s="4">
        <v>9840</v>
      </c>
      <c r="J795" s="4">
        <v>9840</v>
      </c>
      <c r="K795" s="5">
        <v>5726.94</v>
      </c>
      <c r="L795" s="5">
        <v>2020.78</v>
      </c>
      <c r="M795" s="5">
        <v>4970400000</v>
      </c>
      <c r="N795" s="4">
        <v>186</v>
      </c>
      <c r="O795" s="4">
        <v>620</v>
      </c>
      <c r="P795" s="4">
        <v>5292</v>
      </c>
      <c r="Q795" s="4">
        <v>5742</v>
      </c>
    </row>
    <row r="796" spans="1:17">
      <c r="E796" s="4">
        <v>5</v>
      </c>
      <c r="F796" s="4">
        <v>754824</v>
      </c>
      <c r="G796" s="5">
        <v>0.108414</v>
      </c>
      <c r="H796" s="4">
        <v>0</v>
      </c>
      <c r="I796" s="4">
        <v>9840</v>
      </c>
      <c r="J796" s="4">
        <v>9840</v>
      </c>
      <c r="K796" s="5">
        <v>5947.95</v>
      </c>
      <c r="L796" s="5">
        <v>2058.29</v>
      </c>
      <c r="M796" s="5">
        <v>4489650000</v>
      </c>
      <c r="N796" s="4">
        <v>192</v>
      </c>
      <c r="O796" s="4">
        <v>620</v>
      </c>
      <c r="P796" s="4">
        <v>4870</v>
      </c>
      <c r="Q796" s="4">
        <v>5800</v>
      </c>
    </row>
    <row r="797" spans="1:17">
      <c r="E797" s="4">
        <v>6</v>
      </c>
      <c r="F797" s="4">
        <v>625933</v>
      </c>
      <c r="G797" s="5">
        <v>8.9901200000000001E-2</v>
      </c>
      <c r="H797" s="4">
        <v>0</v>
      </c>
      <c r="I797" s="4">
        <v>9840</v>
      </c>
      <c r="J797" s="4">
        <v>9840</v>
      </c>
      <c r="K797" s="5">
        <v>6104.88</v>
      </c>
      <c r="L797" s="5">
        <v>2045.82</v>
      </c>
      <c r="M797" s="5">
        <v>3821250000</v>
      </c>
      <c r="N797" s="4">
        <v>193</v>
      </c>
      <c r="O797" s="4">
        <v>620</v>
      </c>
      <c r="P797" s="4">
        <v>4442</v>
      </c>
      <c r="Q797" s="4">
        <v>6020</v>
      </c>
    </row>
    <row r="798" spans="1:17">
      <c r="E798" s="4">
        <v>7</v>
      </c>
      <c r="F798" s="4">
        <v>566562</v>
      </c>
      <c r="G798" s="5">
        <v>8.1373899999999999E-2</v>
      </c>
      <c r="H798" s="4">
        <v>0</v>
      </c>
      <c r="I798" s="4">
        <v>9840</v>
      </c>
      <c r="J798" s="4">
        <v>9840</v>
      </c>
      <c r="K798" s="5">
        <v>6152.44</v>
      </c>
      <c r="L798" s="5">
        <v>1973.2</v>
      </c>
      <c r="M798" s="5">
        <v>3485740000</v>
      </c>
      <c r="N798" s="4">
        <v>191</v>
      </c>
      <c r="O798" s="4">
        <v>620</v>
      </c>
      <c r="P798" s="4">
        <v>6612</v>
      </c>
      <c r="Q798" s="4">
        <v>6020</v>
      </c>
    </row>
    <row r="799" spans="1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9840</v>
      </c>
      <c r="J799" s="4">
        <v>9840</v>
      </c>
      <c r="K799" s="5">
        <v>6170</v>
      </c>
      <c r="L799" s="5">
        <v>1895.81</v>
      </c>
      <c r="M799" s="5">
        <v>3159500000</v>
      </c>
      <c r="N799" s="4">
        <v>194</v>
      </c>
      <c r="O799" s="4">
        <v>6020</v>
      </c>
      <c r="P799" s="4">
        <v>4520</v>
      </c>
      <c r="Q799" s="4">
        <v>6020</v>
      </c>
    </row>
    <row r="800" spans="1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9810</v>
      </c>
      <c r="J800" s="4">
        <v>9810</v>
      </c>
      <c r="K800" s="5">
        <v>6242.62</v>
      </c>
      <c r="L800" s="5">
        <v>1823.73</v>
      </c>
      <c r="M800" s="5">
        <v>3022050000</v>
      </c>
      <c r="N800" s="4">
        <v>197</v>
      </c>
      <c r="O800" s="4">
        <v>620</v>
      </c>
      <c r="P800" s="4">
        <v>5380</v>
      </c>
      <c r="Q800" s="4">
        <v>6200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9840</v>
      </c>
      <c r="J801" s="4">
        <v>9840</v>
      </c>
      <c r="K801" s="5">
        <v>6289.41</v>
      </c>
      <c r="L801" s="5">
        <v>1782.96</v>
      </c>
      <c r="M801" s="5">
        <v>2805950000</v>
      </c>
      <c r="N801" s="4">
        <v>200</v>
      </c>
      <c r="O801" s="4">
        <v>6540</v>
      </c>
      <c r="P801" s="4">
        <v>7050</v>
      </c>
      <c r="Q801" s="4">
        <v>6242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9840</v>
      </c>
      <c r="J802" s="4">
        <v>9840</v>
      </c>
      <c r="K802" s="5">
        <v>6313.93</v>
      </c>
      <c r="L802" s="5">
        <v>1751.67</v>
      </c>
      <c r="M802" s="5">
        <v>2578340000</v>
      </c>
      <c r="N802" s="4">
        <v>200</v>
      </c>
      <c r="O802" s="4">
        <v>6540</v>
      </c>
      <c r="P802" s="4">
        <v>6012</v>
      </c>
      <c r="Q802" s="4">
        <v>6292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9840</v>
      </c>
      <c r="J803" s="4">
        <v>9840</v>
      </c>
      <c r="K803" s="5">
        <v>6344.55</v>
      </c>
      <c r="L803" s="5">
        <v>1709.48</v>
      </c>
      <c r="M803" s="5">
        <v>2401640000</v>
      </c>
      <c r="N803" s="4">
        <v>197</v>
      </c>
      <c r="O803" s="4">
        <v>6540</v>
      </c>
      <c r="P803" s="4">
        <v>9550</v>
      </c>
      <c r="Q803" s="4">
        <v>6292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9840</v>
      </c>
      <c r="J804" s="4">
        <v>9840</v>
      </c>
      <c r="K804" s="5">
        <v>6368.93</v>
      </c>
      <c r="L804" s="5">
        <v>1662.54</v>
      </c>
      <c r="M804" s="5">
        <v>2314670000</v>
      </c>
      <c r="N804" s="4">
        <v>198</v>
      </c>
      <c r="O804" s="4">
        <v>6540</v>
      </c>
      <c r="P804" s="4">
        <v>4782</v>
      </c>
      <c r="Q804" s="4">
        <v>6342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9840</v>
      </c>
      <c r="J805" s="4">
        <v>9840</v>
      </c>
      <c r="K805" s="5">
        <v>6402.06</v>
      </c>
      <c r="L805" s="5">
        <v>1637.36</v>
      </c>
      <c r="M805" s="5">
        <v>2240820000</v>
      </c>
      <c r="N805" s="4">
        <v>195</v>
      </c>
      <c r="O805" s="4">
        <v>6540</v>
      </c>
      <c r="P805" s="4">
        <v>6140</v>
      </c>
      <c r="Q805" s="4">
        <v>6350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9840</v>
      </c>
      <c r="J806" s="4">
        <v>9840</v>
      </c>
      <c r="K806" s="5">
        <v>6442.62</v>
      </c>
      <c r="L806" s="5">
        <v>1599.85</v>
      </c>
      <c r="M806" s="5">
        <v>2161760000</v>
      </c>
      <c r="N806" s="4">
        <v>196</v>
      </c>
      <c r="O806" s="4">
        <v>6540</v>
      </c>
      <c r="P806" s="4">
        <v>7902</v>
      </c>
      <c r="Q806" s="4">
        <v>6350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9840</v>
      </c>
      <c r="J807" s="4">
        <v>9840</v>
      </c>
      <c r="K807" s="5">
        <v>6495.57</v>
      </c>
      <c r="L807" s="5">
        <v>1594.87</v>
      </c>
      <c r="M807" s="5">
        <v>2050740000</v>
      </c>
      <c r="N807" s="4">
        <v>196</v>
      </c>
      <c r="O807" s="4">
        <v>6540</v>
      </c>
      <c r="P807" s="4">
        <v>8420</v>
      </c>
      <c r="Q807" s="4">
        <v>6392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9840</v>
      </c>
      <c r="J808" s="4">
        <v>9840</v>
      </c>
      <c r="K808" s="5">
        <v>6522.09</v>
      </c>
      <c r="L808" s="5">
        <v>1591.28</v>
      </c>
      <c r="M808" s="5">
        <v>1976740000</v>
      </c>
      <c r="N808" s="4">
        <v>192</v>
      </c>
      <c r="O808" s="4">
        <v>6540</v>
      </c>
      <c r="P808" s="4">
        <v>8412</v>
      </c>
      <c r="Q808" s="4">
        <v>6432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9840</v>
      </c>
      <c r="J809" s="4">
        <v>9840</v>
      </c>
      <c r="K809" s="5">
        <v>6560.05</v>
      </c>
      <c r="L809" s="5">
        <v>1588.74</v>
      </c>
      <c r="M809" s="5">
        <v>1918660000</v>
      </c>
      <c r="N809" s="4">
        <v>195</v>
      </c>
      <c r="O809" s="4">
        <v>6540</v>
      </c>
      <c r="P809" s="4">
        <v>7512</v>
      </c>
      <c r="Q809" s="4">
        <v>6460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9840</v>
      </c>
      <c r="J810" s="4">
        <v>9840</v>
      </c>
      <c r="K810" s="5">
        <v>6602.53</v>
      </c>
      <c r="L810" s="5">
        <v>1582.76</v>
      </c>
      <c r="M810" s="5">
        <v>1864260000</v>
      </c>
      <c r="N810" s="4">
        <v>195</v>
      </c>
      <c r="O810" s="4">
        <v>6540</v>
      </c>
      <c r="P810" s="4">
        <v>8500</v>
      </c>
      <c r="Q810" s="4">
        <v>6460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9840</v>
      </c>
      <c r="J811" s="4">
        <v>9840</v>
      </c>
      <c r="K811" s="5">
        <v>6659.16</v>
      </c>
      <c r="L811" s="5">
        <v>1568.88</v>
      </c>
      <c r="M811" s="5">
        <v>1835790000</v>
      </c>
      <c r="N811" s="4">
        <v>192</v>
      </c>
      <c r="O811" s="4">
        <v>6540</v>
      </c>
      <c r="P811" s="4">
        <v>6852</v>
      </c>
      <c r="Q811" s="4">
        <v>6502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9840</v>
      </c>
      <c r="J812" s="4">
        <v>9840</v>
      </c>
      <c r="K812" s="5">
        <v>6711.31</v>
      </c>
      <c r="L812" s="5">
        <v>1552.96</v>
      </c>
      <c r="M812" s="5">
        <v>1784600000</v>
      </c>
      <c r="N812" s="4">
        <v>192</v>
      </c>
      <c r="O812" s="4">
        <v>6540</v>
      </c>
      <c r="P812" s="4">
        <v>7102</v>
      </c>
      <c r="Q812" s="4">
        <v>6530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9840</v>
      </c>
      <c r="J813" s="4">
        <v>9840</v>
      </c>
      <c r="K813" s="5">
        <v>6770.48</v>
      </c>
      <c r="L813" s="5">
        <v>1536.04</v>
      </c>
      <c r="M813" s="5">
        <v>1741060000</v>
      </c>
      <c r="N813" s="4">
        <v>189</v>
      </c>
      <c r="O813" s="4">
        <v>6540</v>
      </c>
      <c r="P813" s="4">
        <v>5720</v>
      </c>
      <c r="Q813" s="4">
        <v>6540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9840</v>
      </c>
      <c r="J814" s="4">
        <v>9840</v>
      </c>
      <c r="K814" s="5">
        <v>6830.72</v>
      </c>
      <c r="L814" s="5">
        <v>1517.28</v>
      </c>
      <c r="M814" s="5">
        <v>1712050000</v>
      </c>
      <c r="N814" s="4">
        <v>187</v>
      </c>
      <c r="O814" s="4">
        <v>6540</v>
      </c>
      <c r="P814" s="4">
        <v>7010</v>
      </c>
      <c r="Q814" s="4">
        <v>6572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9840</v>
      </c>
      <c r="J815" s="4">
        <v>9840</v>
      </c>
      <c r="K815" s="5">
        <v>6869.32</v>
      </c>
      <c r="L815" s="5">
        <v>1496.89</v>
      </c>
      <c r="M815" s="5">
        <v>1697070000</v>
      </c>
      <c r="N815" s="4">
        <v>182</v>
      </c>
      <c r="O815" s="4">
        <v>6540</v>
      </c>
      <c r="P815" s="4">
        <v>8942</v>
      </c>
      <c r="Q815" s="4">
        <v>6750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9840</v>
      </c>
      <c r="J816" s="4">
        <v>9840</v>
      </c>
      <c r="K816" s="5">
        <v>6922.15</v>
      </c>
      <c r="L816" s="5">
        <v>1474.5</v>
      </c>
      <c r="M816" s="5">
        <v>1687170000</v>
      </c>
      <c r="N816" s="4">
        <v>178</v>
      </c>
      <c r="O816" s="4">
        <v>6540</v>
      </c>
      <c r="P816" s="4">
        <v>4110</v>
      </c>
      <c r="Q816" s="4">
        <v>6870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9840</v>
      </c>
      <c r="J817" s="4">
        <v>9840</v>
      </c>
      <c r="K817" s="5">
        <v>6982.16</v>
      </c>
      <c r="L817" s="5">
        <v>1446.09</v>
      </c>
      <c r="M817" s="5">
        <v>1679340000</v>
      </c>
      <c r="N817" s="4">
        <v>175</v>
      </c>
      <c r="O817" s="4">
        <v>6540</v>
      </c>
      <c r="P817" s="4">
        <v>4672</v>
      </c>
      <c r="Q817" s="4">
        <v>7050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9840</v>
      </c>
      <c r="J818" s="4">
        <v>9840</v>
      </c>
      <c r="K818" s="5">
        <v>7023.58</v>
      </c>
      <c r="L818" s="5">
        <v>1428.89</v>
      </c>
      <c r="M818" s="5">
        <v>1655190000</v>
      </c>
      <c r="N818" s="4">
        <v>170</v>
      </c>
      <c r="O818" s="4">
        <v>8120</v>
      </c>
      <c r="P818" s="4">
        <v>6090</v>
      </c>
      <c r="Q818" s="4">
        <v>7112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9840</v>
      </c>
      <c r="J819" s="4">
        <v>9840</v>
      </c>
      <c r="K819" s="5">
        <v>7072.19</v>
      </c>
      <c r="L819" s="5">
        <v>1399.49</v>
      </c>
      <c r="M819" s="5">
        <v>1647300000</v>
      </c>
      <c r="N819" s="4">
        <v>172</v>
      </c>
      <c r="O819" s="4">
        <v>8120</v>
      </c>
      <c r="P819" s="4">
        <v>5082</v>
      </c>
      <c r="Q819" s="4">
        <v>7130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9840</v>
      </c>
      <c r="J820" s="4">
        <v>9840</v>
      </c>
      <c r="K820" s="5">
        <v>7109.9</v>
      </c>
      <c r="L820" s="5">
        <v>1382.57</v>
      </c>
      <c r="M820" s="5">
        <v>1618790000</v>
      </c>
      <c r="N820" s="4">
        <v>166</v>
      </c>
      <c r="O820" s="4">
        <v>7730</v>
      </c>
      <c r="P820" s="4">
        <v>6300</v>
      </c>
      <c r="Q820" s="4">
        <v>7132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9840</v>
      </c>
      <c r="J821" s="4">
        <v>9840</v>
      </c>
      <c r="K821" s="5">
        <v>7146.91</v>
      </c>
      <c r="L821" s="5">
        <v>1363.97</v>
      </c>
      <c r="M821" s="5">
        <v>1583550000</v>
      </c>
      <c r="N821" s="4">
        <v>165</v>
      </c>
      <c r="O821" s="4">
        <v>7730</v>
      </c>
      <c r="P821" s="4">
        <v>6952</v>
      </c>
      <c r="Q821" s="4">
        <v>7292</v>
      </c>
    </row>
    <row r="822" spans="5:17">
      <c r="E822" s="4">
        <v>31</v>
      </c>
      <c r="F822" s="4">
        <v>216071</v>
      </c>
      <c r="G822" s="5">
        <v>3.1033700000000001E-2</v>
      </c>
      <c r="H822" s="4">
        <v>4030</v>
      </c>
      <c r="I822" s="4">
        <v>9840</v>
      </c>
      <c r="J822" s="4">
        <v>5810</v>
      </c>
      <c r="K822" s="5">
        <v>7182.67</v>
      </c>
      <c r="L822" s="5">
        <v>1358.36</v>
      </c>
      <c r="M822" s="5">
        <v>1551970000</v>
      </c>
      <c r="N822" s="4">
        <v>161</v>
      </c>
      <c r="O822" s="4">
        <v>7730</v>
      </c>
      <c r="P822" s="4">
        <v>8850</v>
      </c>
      <c r="Q822" s="4">
        <v>7332</v>
      </c>
    </row>
    <row r="823" spans="5:17">
      <c r="E823" s="4">
        <v>32</v>
      </c>
      <c r="F823" s="4">
        <v>212406</v>
      </c>
      <c r="G823" s="5">
        <v>3.05074E-2</v>
      </c>
      <c r="H823" s="4">
        <v>4030</v>
      </c>
      <c r="I823" s="4">
        <v>9840</v>
      </c>
      <c r="J823" s="4">
        <v>5810</v>
      </c>
      <c r="K823" s="5">
        <v>7215.68</v>
      </c>
      <c r="L823" s="5">
        <v>1349.09</v>
      </c>
      <c r="M823" s="5">
        <v>1532650000</v>
      </c>
      <c r="N823" s="4">
        <v>159</v>
      </c>
      <c r="O823" s="4">
        <v>7730</v>
      </c>
      <c r="P823" s="4">
        <v>5170</v>
      </c>
      <c r="Q823" s="4">
        <v>7380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4030</v>
      </c>
      <c r="I824" s="4">
        <v>9840</v>
      </c>
      <c r="J824" s="4">
        <v>5810</v>
      </c>
      <c r="K824" s="5">
        <v>7237.9</v>
      </c>
      <c r="L824" s="5">
        <v>1345.02</v>
      </c>
      <c r="M824" s="5">
        <v>1513020000</v>
      </c>
      <c r="N824" s="4">
        <v>154</v>
      </c>
      <c r="O824" s="4">
        <v>4930</v>
      </c>
      <c r="P824" s="4">
        <v>8720</v>
      </c>
      <c r="Q824" s="4">
        <v>7410</v>
      </c>
    </row>
    <row r="825" spans="5:17">
      <c r="E825" s="4">
        <v>34</v>
      </c>
      <c r="F825" s="4">
        <v>207640</v>
      </c>
      <c r="G825" s="5">
        <v>2.98228E-2</v>
      </c>
      <c r="H825" s="4">
        <v>4030</v>
      </c>
      <c r="I825" s="4">
        <v>9840</v>
      </c>
      <c r="J825" s="4">
        <v>5810</v>
      </c>
      <c r="K825" s="5">
        <v>7276.42</v>
      </c>
      <c r="L825" s="5">
        <v>1332.53</v>
      </c>
      <c r="M825" s="5">
        <v>1510880000</v>
      </c>
      <c r="N825" s="4">
        <v>152</v>
      </c>
      <c r="O825" s="4">
        <v>4930</v>
      </c>
      <c r="P825" s="4">
        <v>4820</v>
      </c>
      <c r="Q825" s="4">
        <v>7492</v>
      </c>
    </row>
    <row r="826" spans="5:17">
      <c r="E826" s="4">
        <v>35</v>
      </c>
      <c r="F826" s="4">
        <v>206194</v>
      </c>
      <c r="G826" s="5">
        <v>2.9615099999999998E-2</v>
      </c>
      <c r="H826" s="4">
        <v>4030</v>
      </c>
      <c r="I826" s="4">
        <v>9840</v>
      </c>
      <c r="J826" s="4">
        <v>5810</v>
      </c>
      <c r="K826" s="5">
        <v>7309.3</v>
      </c>
      <c r="L826" s="5">
        <v>1321.36</v>
      </c>
      <c r="M826" s="5">
        <v>1507130000</v>
      </c>
      <c r="N826" s="4">
        <v>153</v>
      </c>
      <c r="O826" s="4">
        <v>4930</v>
      </c>
      <c r="P826" s="4">
        <v>6480</v>
      </c>
      <c r="Q826" s="4">
        <v>7500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4030</v>
      </c>
      <c r="I827" s="4">
        <v>9840</v>
      </c>
      <c r="J827" s="4">
        <v>5810</v>
      </c>
      <c r="K827" s="5">
        <v>7333.23</v>
      </c>
      <c r="L827" s="5">
        <v>1313.76</v>
      </c>
      <c r="M827" s="5">
        <v>1491840000</v>
      </c>
      <c r="N827" s="4">
        <v>152</v>
      </c>
      <c r="O827" s="4">
        <v>4930</v>
      </c>
      <c r="P827" s="4">
        <v>5332</v>
      </c>
      <c r="Q827" s="4">
        <v>7500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4030</v>
      </c>
      <c r="I828" s="4">
        <v>9840</v>
      </c>
      <c r="J828" s="4">
        <v>5810</v>
      </c>
      <c r="K828" s="5">
        <v>7357.89</v>
      </c>
      <c r="L828" s="5">
        <v>1304.56</v>
      </c>
      <c r="M828" s="5">
        <v>1474410000</v>
      </c>
      <c r="N828" s="4">
        <v>149</v>
      </c>
      <c r="O828" s="4">
        <v>4930</v>
      </c>
      <c r="P828" s="4">
        <v>5332</v>
      </c>
      <c r="Q828" s="4">
        <v>7512</v>
      </c>
    </row>
    <row r="829" spans="5:17">
      <c r="E829" s="4">
        <v>38</v>
      </c>
      <c r="F829" s="4">
        <v>195839</v>
      </c>
      <c r="G829" s="5">
        <v>2.8127900000000001E-2</v>
      </c>
      <c r="H829" s="4">
        <v>4030</v>
      </c>
      <c r="I829" s="4">
        <v>9840</v>
      </c>
      <c r="J829" s="4">
        <v>5810</v>
      </c>
      <c r="K829" s="5">
        <v>7376.79</v>
      </c>
      <c r="L829" s="5">
        <v>1297.33</v>
      </c>
      <c r="M829" s="5">
        <v>1444660000</v>
      </c>
      <c r="N829" s="4">
        <v>147</v>
      </c>
      <c r="O829" s="4">
        <v>4930</v>
      </c>
      <c r="P829" s="4">
        <v>5332</v>
      </c>
      <c r="Q829" s="4">
        <v>7512</v>
      </c>
    </row>
    <row r="830" spans="5:17">
      <c r="E830" s="4">
        <v>39</v>
      </c>
      <c r="F830" s="4">
        <v>190498</v>
      </c>
      <c r="G830" s="5">
        <v>2.7360800000000001E-2</v>
      </c>
      <c r="H830" s="4">
        <v>4030</v>
      </c>
      <c r="I830" s="4">
        <v>9840</v>
      </c>
      <c r="J830" s="4">
        <v>5810</v>
      </c>
      <c r="K830" s="5">
        <v>7396.96</v>
      </c>
      <c r="L830" s="5">
        <v>1288.8</v>
      </c>
      <c r="M830" s="5">
        <v>1409110000</v>
      </c>
      <c r="N830" s="4">
        <v>143</v>
      </c>
      <c r="O830" s="4">
        <v>4930</v>
      </c>
      <c r="P830" s="4">
        <v>8772</v>
      </c>
      <c r="Q830" s="4">
        <v>7612</v>
      </c>
    </row>
    <row r="831" spans="5:17">
      <c r="E831" s="4">
        <v>40</v>
      </c>
      <c r="F831" s="4">
        <v>186889</v>
      </c>
      <c r="G831" s="5">
        <v>2.6842399999999999E-2</v>
      </c>
      <c r="H831" s="4">
        <v>4030</v>
      </c>
      <c r="I831" s="4">
        <v>9810</v>
      </c>
      <c r="J831" s="4">
        <v>5780</v>
      </c>
      <c r="K831" s="5">
        <v>7411.37</v>
      </c>
      <c r="L831" s="5">
        <v>1275.31</v>
      </c>
      <c r="M831" s="5">
        <v>1385100000</v>
      </c>
      <c r="N831" s="4">
        <v>138</v>
      </c>
      <c r="O831" s="4">
        <v>7292</v>
      </c>
      <c r="P831" s="4">
        <v>4030</v>
      </c>
      <c r="Q831" s="4">
        <v>7612</v>
      </c>
    </row>
    <row r="832" spans="5:17">
      <c r="E832" s="4">
        <v>41</v>
      </c>
      <c r="F832" s="4">
        <v>180535</v>
      </c>
      <c r="G832" s="5">
        <v>2.5929799999999999E-2</v>
      </c>
      <c r="H832" s="4">
        <v>4082</v>
      </c>
      <c r="I832" s="4">
        <v>9810</v>
      </c>
      <c r="J832" s="4">
        <v>5728</v>
      </c>
      <c r="K832" s="5">
        <v>7444.95</v>
      </c>
      <c r="L832" s="5">
        <v>1273.23</v>
      </c>
      <c r="M832" s="5">
        <v>1344070000</v>
      </c>
      <c r="N832" s="4">
        <v>134</v>
      </c>
      <c r="O832" s="4">
        <v>4930</v>
      </c>
      <c r="P832" s="4">
        <v>8050</v>
      </c>
      <c r="Q832" s="4">
        <v>7632</v>
      </c>
    </row>
    <row r="833" spans="5:17">
      <c r="E833" s="4">
        <v>42</v>
      </c>
      <c r="F833" s="4">
        <v>173032</v>
      </c>
      <c r="G833" s="5">
        <v>2.4852200000000001E-2</v>
      </c>
      <c r="H833" s="4">
        <v>4082</v>
      </c>
      <c r="I833" s="4">
        <v>9810</v>
      </c>
      <c r="J833" s="4">
        <v>5728</v>
      </c>
      <c r="K833" s="5">
        <v>7465.28</v>
      </c>
      <c r="L833" s="5">
        <v>1276.3399999999999</v>
      </c>
      <c r="M833" s="5">
        <v>1291730000</v>
      </c>
      <c r="N833" s="4">
        <v>130</v>
      </c>
      <c r="O833" s="4">
        <v>4930</v>
      </c>
      <c r="P833" s="4">
        <v>6212</v>
      </c>
      <c r="Q833" s="4">
        <v>7690</v>
      </c>
    </row>
    <row r="834" spans="5:17">
      <c r="E834" s="4">
        <v>43</v>
      </c>
      <c r="F834" s="4">
        <v>165879</v>
      </c>
      <c r="G834" s="5">
        <v>2.38248E-2</v>
      </c>
      <c r="H834" s="4">
        <v>4082</v>
      </c>
      <c r="I834" s="4">
        <v>9810</v>
      </c>
      <c r="J834" s="4">
        <v>5728</v>
      </c>
      <c r="K834" s="5">
        <v>7486.77</v>
      </c>
      <c r="L834" s="5">
        <v>1269.17</v>
      </c>
      <c r="M834" s="5">
        <v>1241900000</v>
      </c>
      <c r="N834" s="4">
        <v>129</v>
      </c>
      <c r="O834" s="4">
        <v>4930</v>
      </c>
      <c r="P834" s="4">
        <v>6212</v>
      </c>
      <c r="Q834" s="4">
        <v>7690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4082</v>
      </c>
      <c r="I835" s="4">
        <v>9810</v>
      </c>
      <c r="J835" s="4">
        <v>5728</v>
      </c>
      <c r="K835" s="5">
        <v>7518.63</v>
      </c>
      <c r="L835" s="5">
        <v>1260.6400000000001</v>
      </c>
      <c r="M835" s="5">
        <v>1198110000</v>
      </c>
      <c r="N835" s="4">
        <v>119</v>
      </c>
      <c r="O835" s="4">
        <v>4930</v>
      </c>
      <c r="P835" s="4">
        <v>4922</v>
      </c>
      <c r="Q835" s="4">
        <v>7730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4082</v>
      </c>
      <c r="I836" s="4">
        <v>9810</v>
      </c>
      <c r="J836" s="4">
        <v>5728</v>
      </c>
      <c r="K836" s="5">
        <v>7540.3</v>
      </c>
      <c r="L836" s="5">
        <v>1251.3699999999999</v>
      </c>
      <c r="M836" s="5">
        <v>1148940000</v>
      </c>
      <c r="N836" s="4">
        <v>116</v>
      </c>
      <c r="O836" s="4">
        <v>7450</v>
      </c>
      <c r="P836" s="4">
        <v>9390</v>
      </c>
      <c r="Q836" s="4">
        <v>7730</v>
      </c>
    </row>
    <row r="837" spans="5:17">
      <c r="E837" s="4">
        <v>46</v>
      </c>
      <c r="F837" s="4">
        <v>144773</v>
      </c>
      <c r="G837" s="5">
        <v>2.07934E-2</v>
      </c>
      <c r="H837" s="4">
        <v>4082</v>
      </c>
      <c r="I837" s="4">
        <v>9810</v>
      </c>
      <c r="J837" s="4">
        <v>5728</v>
      </c>
      <c r="K837" s="5">
        <v>7554.54</v>
      </c>
      <c r="L837" s="5">
        <v>1241.03</v>
      </c>
      <c r="M837" s="5">
        <v>1093690000</v>
      </c>
      <c r="N837" s="4">
        <v>114</v>
      </c>
      <c r="O837" s="4">
        <v>7450</v>
      </c>
      <c r="P837" s="4">
        <v>7502</v>
      </c>
      <c r="Q837" s="4">
        <v>7770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4082</v>
      </c>
      <c r="I838" s="4">
        <v>9810</v>
      </c>
      <c r="J838" s="4">
        <v>5728</v>
      </c>
      <c r="K838" s="5">
        <v>7581.66</v>
      </c>
      <c r="L838" s="5">
        <v>1221.77</v>
      </c>
      <c r="M838" s="5">
        <v>1046840000</v>
      </c>
      <c r="N838" s="4">
        <v>112</v>
      </c>
      <c r="O838" s="4">
        <v>7450</v>
      </c>
      <c r="P838" s="4">
        <v>6552</v>
      </c>
      <c r="Q838" s="4">
        <v>7772</v>
      </c>
    </row>
    <row r="839" spans="5:17">
      <c r="E839" s="4">
        <v>48</v>
      </c>
      <c r="F839" s="4">
        <v>130322</v>
      </c>
      <c r="G839" s="5">
        <v>1.87178E-2</v>
      </c>
      <c r="H839" s="4">
        <v>4082</v>
      </c>
      <c r="I839" s="4">
        <v>9810</v>
      </c>
      <c r="J839" s="4">
        <v>5728</v>
      </c>
      <c r="K839" s="5">
        <v>7602.45</v>
      </c>
      <c r="L839" s="5">
        <v>1211.48</v>
      </c>
      <c r="M839" s="5">
        <v>990767000</v>
      </c>
      <c r="N839" s="4">
        <v>109</v>
      </c>
      <c r="O839" s="4">
        <v>7450</v>
      </c>
      <c r="P839" s="4">
        <v>5372</v>
      </c>
      <c r="Q839" s="4">
        <v>7780</v>
      </c>
    </row>
    <row r="840" spans="5:17">
      <c r="E840" s="4">
        <v>49</v>
      </c>
      <c r="F840" s="4">
        <v>123826</v>
      </c>
      <c r="G840" s="5">
        <v>1.77848E-2</v>
      </c>
      <c r="H840" s="4">
        <v>4400</v>
      </c>
      <c r="I840" s="4">
        <v>9810</v>
      </c>
      <c r="J840" s="4">
        <v>5410</v>
      </c>
      <c r="K840" s="5">
        <v>7625.94</v>
      </c>
      <c r="L840" s="5">
        <v>1203.17</v>
      </c>
      <c r="M840" s="5">
        <v>944289000</v>
      </c>
      <c r="N840" s="4">
        <v>106</v>
      </c>
      <c r="O840" s="4">
        <v>7450</v>
      </c>
      <c r="P840" s="4">
        <v>5900</v>
      </c>
      <c r="Q840" s="4">
        <v>7860</v>
      </c>
    </row>
    <row r="841" spans="5:17">
      <c r="E841" s="4">
        <v>50</v>
      </c>
      <c r="F841" s="4">
        <v>118095</v>
      </c>
      <c r="G841" s="5">
        <v>1.69617E-2</v>
      </c>
      <c r="H841" s="4">
        <v>4820</v>
      </c>
      <c r="I841" s="4">
        <v>9810</v>
      </c>
      <c r="J841" s="4">
        <v>4990</v>
      </c>
      <c r="K841" s="5">
        <v>7659.16</v>
      </c>
      <c r="L841" s="5">
        <v>1190.4100000000001</v>
      </c>
      <c r="M841" s="5">
        <v>904509000</v>
      </c>
      <c r="N841" s="4">
        <v>100</v>
      </c>
      <c r="O841" s="4">
        <v>7450</v>
      </c>
      <c r="P841" s="4">
        <v>7500</v>
      </c>
      <c r="Q841" s="4">
        <v>7900</v>
      </c>
    </row>
    <row r="842" spans="5:17">
      <c r="E842" s="4">
        <v>51</v>
      </c>
      <c r="F842" s="4">
        <v>114796</v>
      </c>
      <c r="G842" s="5">
        <v>1.64879E-2</v>
      </c>
      <c r="H842" s="4">
        <v>4820</v>
      </c>
      <c r="I842" s="4">
        <v>9810</v>
      </c>
      <c r="J842" s="4">
        <v>4990</v>
      </c>
      <c r="K842" s="5">
        <v>7682.97</v>
      </c>
      <c r="L842" s="5">
        <v>1185.6600000000001</v>
      </c>
      <c r="M842" s="5">
        <v>881975000</v>
      </c>
      <c r="N842" s="4">
        <v>94</v>
      </c>
      <c r="O842" s="4">
        <v>7450</v>
      </c>
      <c r="P842" s="4">
        <v>5902</v>
      </c>
      <c r="Q842" s="4">
        <v>7910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4820</v>
      </c>
      <c r="I843" s="4">
        <v>9810</v>
      </c>
      <c r="J843" s="4">
        <v>4990</v>
      </c>
      <c r="K843" s="5">
        <v>7699.92</v>
      </c>
      <c r="L843" s="5">
        <v>1185.72</v>
      </c>
      <c r="M843" s="5">
        <v>857564000</v>
      </c>
      <c r="N843" s="4">
        <v>90</v>
      </c>
      <c r="O843" s="4">
        <v>7450</v>
      </c>
      <c r="P843" s="4">
        <v>8990</v>
      </c>
      <c r="Q843" s="4">
        <v>7910</v>
      </c>
    </row>
    <row r="844" spans="5:17">
      <c r="E844" s="4">
        <v>53</v>
      </c>
      <c r="F844" s="4">
        <v>105587</v>
      </c>
      <c r="G844" s="5">
        <v>1.51652E-2</v>
      </c>
      <c r="H844" s="4">
        <v>4820</v>
      </c>
      <c r="I844" s="4">
        <v>9810</v>
      </c>
      <c r="J844" s="4">
        <v>4990</v>
      </c>
      <c r="K844" s="5">
        <v>7725.02</v>
      </c>
      <c r="L844" s="5">
        <v>1183.02</v>
      </c>
      <c r="M844" s="5">
        <v>815662000</v>
      </c>
      <c r="N844" s="4">
        <v>87</v>
      </c>
      <c r="O844" s="4">
        <v>7450</v>
      </c>
      <c r="P844" s="4">
        <v>6220</v>
      </c>
      <c r="Q844" s="4">
        <v>7920</v>
      </c>
    </row>
    <row r="845" spans="5:17">
      <c r="E845" s="4">
        <v>54</v>
      </c>
      <c r="F845" s="4">
        <v>99403</v>
      </c>
      <c r="G845" s="5">
        <v>1.4277E-2</v>
      </c>
      <c r="H845" s="4">
        <v>4820</v>
      </c>
      <c r="I845" s="4">
        <v>9810</v>
      </c>
      <c r="J845" s="4">
        <v>4990</v>
      </c>
      <c r="K845" s="5">
        <v>7745.28</v>
      </c>
      <c r="L845" s="5">
        <v>1181.17</v>
      </c>
      <c r="M845" s="5">
        <v>769905000</v>
      </c>
      <c r="N845" s="4">
        <v>81</v>
      </c>
      <c r="O845" s="4">
        <v>7450</v>
      </c>
      <c r="P845" s="4">
        <v>6040</v>
      </c>
      <c r="Q845" s="4">
        <v>7920</v>
      </c>
    </row>
    <row r="846" spans="5:17">
      <c r="E846" s="4">
        <v>55</v>
      </c>
      <c r="F846" s="4">
        <v>92018</v>
      </c>
      <c r="G846" s="5">
        <v>1.32163E-2</v>
      </c>
      <c r="H846" s="4">
        <v>4820</v>
      </c>
      <c r="I846" s="4">
        <v>9810</v>
      </c>
      <c r="J846" s="4">
        <v>4990</v>
      </c>
      <c r="K846" s="5">
        <v>7772.48</v>
      </c>
      <c r="L846" s="5">
        <v>1176.23</v>
      </c>
      <c r="M846" s="5">
        <v>715208000</v>
      </c>
      <c r="N846" s="4">
        <v>80</v>
      </c>
      <c r="O846" s="4">
        <v>8750</v>
      </c>
      <c r="P846" s="4">
        <v>8580</v>
      </c>
      <c r="Q846" s="4">
        <v>7920</v>
      </c>
    </row>
    <row r="847" spans="5:17">
      <c r="E847" s="4">
        <v>56</v>
      </c>
      <c r="F847" s="4">
        <v>84737</v>
      </c>
      <c r="G847" s="5">
        <v>1.21706E-2</v>
      </c>
      <c r="H847" s="4">
        <v>4820</v>
      </c>
      <c r="I847" s="4">
        <v>9810</v>
      </c>
      <c r="J847" s="4">
        <v>4990</v>
      </c>
      <c r="K847" s="5">
        <v>7777.01</v>
      </c>
      <c r="L847" s="5">
        <v>1189.08</v>
      </c>
      <c r="M847" s="5">
        <v>659001000</v>
      </c>
      <c r="N847" s="4">
        <v>76</v>
      </c>
      <c r="O847" s="4">
        <v>7122</v>
      </c>
      <c r="P847" s="4">
        <v>5710</v>
      </c>
      <c r="Q847" s="4">
        <v>8000</v>
      </c>
    </row>
    <row r="848" spans="5:17">
      <c r="E848" s="4">
        <v>57</v>
      </c>
      <c r="F848" s="4">
        <v>77854</v>
      </c>
      <c r="G848" s="5">
        <v>1.1181999999999999E-2</v>
      </c>
      <c r="H848" s="4">
        <v>4820</v>
      </c>
      <c r="I848" s="4">
        <v>9810</v>
      </c>
      <c r="J848" s="4">
        <v>4990</v>
      </c>
      <c r="K848" s="5">
        <v>7783.23</v>
      </c>
      <c r="L848" s="5">
        <v>1194.56</v>
      </c>
      <c r="M848" s="5">
        <v>605955000</v>
      </c>
      <c r="N848" s="4">
        <v>69</v>
      </c>
      <c r="O848" s="4">
        <v>7920</v>
      </c>
      <c r="P848" s="4">
        <v>6012</v>
      </c>
      <c r="Q848" s="4">
        <v>8022</v>
      </c>
    </row>
    <row r="849" spans="5:17">
      <c r="E849" s="4">
        <v>58</v>
      </c>
      <c r="F849" s="4">
        <v>71855</v>
      </c>
      <c r="G849" s="5">
        <v>1.03204E-2</v>
      </c>
      <c r="H849" s="4">
        <v>4820</v>
      </c>
      <c r="I849" s="4">
        <v>9810</v>
      </c>
      <c r="J849" s="4">
        <v>4990</v>
      </c>
      <c r="K849" s="5">
        <v>7810.37</v>
      </c>
      <c r="L849" s="5">
        <v>1184.21</v>
      </c>
      <c r="M849" s="5">
        <v>561214000</v>
      </c>
      <c r="N849" s="4">
        <v>67</v>
      </c>
      <c r="O849" s="4">
        <v>8750</v>
      </c>
      <c r="P849" s="4">
        <v>7050</v>
      </c>
      <c r="Q849" s="4">
        <v>8032</v>
      </c>
    </row>
    <row r="850" spans="5:17">
      <c r="E850" s="4">
        <v>59</v>
      </c>
      <c r="F850" s="4">
        <v>64621</v>
      </c>
      <c r="G850" s="5">
        <v>9.2813600000000007E-3</v>
      </c>
      <c r="H850" s="4">
        <v>4820</v>
      </c>
      <c r="I850" s="4">
        <v>9810</v>
      </c>
      <c r="J850" s="4">
        <v>4990</v>
      </c>
      <c r="K850" s="5">
        <v>7821.4</v>
      </c>
      <c r="L850" s="5">
        <v>1193.8</v>
      </c>
      <c r="M850" s="5">
        <v>505426000</v>
      </c>
      <c r="N850" s="4">
        <v>63</v>
      </c>
      <c r="O850" s="4">
        <v>8750</v>
      </c>
      <c r="P850" s="4">
        <v>6342</v>
      </c>
      <c r="Q850" s="4">
        <v>8032</v>
      </c>
    </row>
    <row r="851" spans="5:17">
      <c r="E851" s="4">
        <v>60</v>
      </c>
      <c r="F851" s="4">
        <v>57162</v>
      </c>
      <c r="G851" s="5">
        <v>8.21004E-3</v>
      </c>
      <c r="H851" s="4">
        <v>4820</v>
      </c>
      <c r="I851" s="4">
        <v>9810</v>
      </c>
      <c r="J851" s="4">
        <v>4990</v>
      </c>
      <c r="K851" s="5">
        <v>7835.21</v>
      </c>
      <c r="L851" s="5">
        <v>1212.04</v>
      </c>
      <c r="M851" s="5">
        <v>447876000</v>
      </c>
      <c r="N851" s="4">
        <v>57</v>
      </c>
      <c r="O851" s="4">
        <v>8750</v>
      </c>
      <c r="P851" s="4">
        <v>9580</v>
      </c>
      <c r="Q851" s="4">
        <v>8100</v>
      </c>
    </row>
    <row r="852" spans="5:17">
      <c r="E852" s="4">
        <v>61</v>
      </c>
      <c r="F852" s="4">
        <v>49337</v>
      </c>
      <c r="G852" s="5">
        <v>7.0861500000000003E-3</v>
      </c>
      <c r="H852" s="4">
        <v>4820</v>
      </c>
      <c r="I852" s="4">
        <v>9810</v>
      </c>
      <c r="J852" s="4">
        <v>4990</v>
      </c>
      <c r="K852" s="5">
        <v>7880.15</v>
      </c>
      <c r="L852" s="5">
        <v>1198.0899999999999</v>
      </c>
      <c r="M852" s="5">
        <v>388783000</v>
      </c>
      <c r="N852" s="4">
        <v>51</v>
      </c>
      <c r="O852" s="4">
        <v>8750</v>
      </c>
      <c r="P852" s="4">
        <v>7690</v>
      </c>
      <c r="Q852" s="4">
        <v>8100</v>
      </c>
    </row>
    <row r="853" spans="5:17">
      <c r="E853" s="4">
        <v>62</v>
      </c>
      <c r="F853" s="4">
        <v>42776</v>
      </c>
      <c r="G853" s="5">
        <v>6.1438100000000004E-3</v>
      </c>
      <c r="H853" s="4">
        <v>4820</v>
      </c>
      <c r="I853" s="4">
        <v>9810</v>
      </c>
      <c r="J853" s="4">
        <v>4990</v>
      </c>
      <c r="K853" s="5">
        <v>7897.54</v>
      </c>
      <c r="L853" s="5">
        <v>1216.22</v>
      </c>
      <c r="M853" s="5">
        <v>337825000</v>
      </c>
      <c r="N853" s="4">
        <v>50</v>
      </c>
      <c r="O853" s="4">
        <v>8750</v>
      </c>
      <c r="P853" s="4">
        <v>7942</v>
      </c>
      <c r="Q853" s="4">
        <v>8100</v>
      </c>
    </row>
    <row r="854" spans="5:17">
      <c r="E854" s="4">
        <v>63</v>
      </c>
      <c r="F854" s="4">
        <v>35511</v>
      </c>
      <c r="G854" s="5">
        <v>5.10036E-3</v>
      </c>
      <c r="H854" s="4">
        <v>4820</v>
      </c>
      <c r="I854" s="4">
        <v>9810</v>
      </c>
      <c r="J854" s="4">
        <v>4990</v>
      </c>
      <c r="K854" s="5">
        <v>7915.88</v>
      </c>
      <c r="L854" s="5">
        <v>1222.68</v>
      </c>
      <c r="M854" s="5">
        <v>281101000</v>
      </c>
      <c r="N854" s="4">
        <v>46</v>
      </c>
      <c r="O854" s="4">
        <v>8750</v>
      </c>
      <c r="P854" s="4">
        <v>6160</v>
      </c>
      <c r="Q854" s="4">
        <v>8230</v>
      </c>
    </row>
    <row r="855" spans="5:17">
      <c r="E855" s="4">
        <v>64</v>
      </c>
      <c r="F855" s="4">
        <v>29543</v>
      </c>
      <c r="G855" s="5">
        <v>4.24319E-3</v>
      </c>
      <c r="H855" s="4">
        <v>4820</v>
      </c>
      <c r="I855" s="4">
        <v>9810</v>
      </c>
      <c r="J855" s="4">
        <v>4990</v>
      </c>
      <c r="K855" s="5">
        <v>7912.83</v>
      </c>
      <c r="L855" s="5">
        <v>1248.8900000000001</v>
      </c>
      <c r="M855" s="5">
        <v>233769000</v>
      </c>
      <c r="N855" s="4">
        <v>46</v>
      </c>
      <c r="O855" s="4">
        <v>8880</v>
      </c>
      <c r="P855" s="4">
        <v>7020</v>
      </c>
      <c r="Q855" s="4">
        <v>8310</v>
      </c>
    </row>
    <row r="856" spans="5:17">
      <c r="E856" s="4">
        <v>65</v>
      </c>
      <c r="F856" s="4">
        <v>23703</v>
      </c>
      <c r="G856" s="5">
        <v>3.4044000000000001E-3</v>
      </c>
      <c r="H856" s="4">
        <v>4820</v>
      </c>
      <c r="I856" s="4">
        <v>9810</v>
      </c>
      <c r="J856" s="4">
        <v>4990</v>
      </c>
      <c r="K856" s="5">
        <v>7914.36</v>
      </c>
      <c r="L856" s="5">
        <v>1273.8599999999999</v>
      </c>
      <c r="M856" s="5">
        <v>187594000</v>
      </c>
      <c r="N856" s="4">
        <v>43</v>
      </c>
      <c r="O856" s="4">
        <v>8880</v>
      </c>
      <c r="P856" s="4">
        <v>4930</v>
      </c>
      <c r="Q856" s="4">
        <v>8310</v>
      </c>
    </row>
    <row r="857" spans="5:17">
      <c r="E857" s="4">
        <v>66</v>
      </c>
      <c r="F857" s="4">
        <v>18772</v>
      </c>
      <c r="G857" s="5">
        <v>2.6961799999999998E-3</v>
      </c>
      <c r="H857" s="4">
        <v>4820</v>
      </c>
      <c r="I857" s="4">
        <v>9810</v>
      </c>
      <c r="J857" s="4">
        <v>4990</v>
      </c>
      <c r="K857" s="5">
        <v>7891.5</v>
      </c>
      <c r="L857" s="5">
        <v>1315.82</v>
      </c>
      <c r="M857" s="5">
        <v>148139000</v>
      </c>
      <c r="N857" s="4">
        <v>41</v>
      </c>
      <c r="O857" s="4">
        <v>8750</v>
      </c>
      <c r="P857" s="4">
        <v>7730</v>
      </c>
      <c r="Q857" s="4">
        <v>8310</v>
      </c>
    </row>
    <row r="858" spans="5:17">
      <c r="E858" s="4">
        <v>67</v>
      </c>
      <c r="F858" s="4">
        <v>15198</v>
      </c>
      <c r="G858" s="5">
        <v>2.1828500000000001E-3</v>
      </c>
      <c r="H858" s="4">
        <v>4820</v>
      </c>
      <c r="I858" s="4">
        <v>9810</v>
      </c>
      <c r="J858" s="4">
        <v>4990</v>
      </c>
      <c r="K858" s="5">
        <v>7833.89</v>
      </c>
      <c r="L858" s="5">
        <v>1378.68</v>
      </c>
      <c r="M858" s="5">
        <v>119059000</v>
      </c>
      <c r="N858" s="4">
        <v>35</v>
      </c>
      <c r="O858" s="4">
        <v>5500</v>
      </c>
      <c r="P858" s="4">
        <v>7410</v>
      </c>
      <c r="Q858" s="4">
        <v>8310</v>
      </c>
    </row>
    <row r="859" spans="5:17">
      <c r="E859" s="4">
        <v>68</v>
      </c>
      <c r="F859" s="4">
        <v>11537</v>
      </c>
      <c r="G859" s="5">
        <v>1.6570300000000001E-3</v>
      </c>
      <c r="H859" s="4">
        <v>4820</v>
      </c>
      <c r="I859" s="4">
        <v>9810</v>
      </c>
      <c r="J859" s="4">
        <v>4990</v>
      </c>
      <c r="K859" s="5">
        <v>7818.47</v>
      </c>
      <c r="L859" s="5">
        <v>1389.88</v>
      </c>
      <c r="M859" s="5">
        <v>90201700</v>
      </c>
      <c r="N859" s="4">
        <v>30</v>
      </c>
      <c r="O859" s="4">
        <v>5500</v>
      </c>
      <c r="P859" s="4">
        <v>8560</v>
      </c>
      <c r="Q859" s="4">
        <v>8310</v>
      </c>
    </row>
    <row r="860" spans="5:17">
      <c r="E860" s="4">
        <v>69</v>
      </c>
      <c r="F860" s="4">
        <v>8721</v>
      </c>
      <c r="G860" s="5">
        <v>1.2525800000000001E-3</v>
      </c>
      <c r="H860" s="4">
        <v>4820</v>
      </c>
      <c r="I860" s="4">
        <v>9810</v>
      </c>
      <c r="J860" s="4">
        <v>4990</v>
      </c>
      <c r="K860" s="5">
        <v>7747.98</v>
      </c>
      <c r="L860" s="5">
        <v>1394.29</v>
      </c>
      <c r="M860" s="5">
        <v>67570100</v>
      </c>
      <c r="N860" s="4">
        <v>25</v>
      </c>
      <c r="O860" s="4">
        <v>5500</v>
      </c>
      <c r="P860" s="4">
        <v>8500</v>
      </c>
      <c r="Q860" s="4">
        <v>8310</v>
      </c>
    </row>
    <row r="861" spans="5:17">
      <c r="E861" s="4">
        <v>70</v>
      </c>
      <c r="F861" s="4">
        <v>6603</v>
      </c>
      <c r="G861" s="5">
        <v>9.4837299999999997E-4</v>
      </c>
      <c r="H861" s="4">
        <v>4820</v>
      </c>
      <c r="I861" s="4">
        <v>9810</v>
      </c>
      <c r="J861" s="4">
        <v>4990</v>
      </c>
      <c r="K861" s="5">
        <v>7735.83</v>
      </c>
      <c r="L861" s="5">
        <v>1374.09</v>
      </c>
      <c r="M861" s="5">
        <v>51079700</v>
      </c>
      <c r="N861" s="4">
        <v>22</v>
      </c>
      <c r="O861" s="4">
        <v>5500</v>
      </c>
      <c r="P861" s="4">
        <v>9490</v>
      </c>
      <c r="Q861" s="4">
        <v>8100</v>
      </c>
    </row>
    <row r="862" spans="5:17">
      <c r="E862" s="4">
        <v>71</v>
      </c>
      <c r="F862" s="4">
        <v>4790</v>
      </c>
      <c r="G862" s="5">
        <v>6.8797599999999997E-4</v>
      </c>
      <c r="H862" s="4">
        <v>5410</v>
      </c>
      <c r="I862" s="4">
        <v>9810</v>
      </c>
      <c r="J862" s="4">
        <v>4400</v>
      </c>
      <c r="K862" s="5">
        <v>7716.63</v>
      </c>
      <c r="L862" s="5">
        <v>1359.66</v>
      </c>
      <c r="M862" s="5">
        <v>36962600</v>
      </c>
      <c r="N862" s="4">
        <v>20</v>
      </c>
      <c r="O862" s="4">
        <v>5500</v>
      </c>
      <c r="P862" s="4">
        <v>9810</v>
      </c>
      <c r="Q862" s="4">
        <v>8100</v>
      </c>
    </row>
    <row r="863" spans="5:17">
      <c r="E863" s="4">
        <v>72</v>
      </c>
      <c r="F863" s="4">
        <v>3532</v>
      </c>
      <c r="G863" s="5">
        <v>5.0729300000000002E-4</v>
      </c>
      <c r="H863" s="4">
        <v>5410</v>
      </c>
      <c r="I863" s="4">
        <v>9330</v>
      </c>
      <c r="J863" s="4">
        <v>3920</v>
      </c>
      <c r="K863" s="5">
        <v>7606.3</v>
      </c>
      <c r="L863" s="5">
        <v>1408.77</v>
      </c>
      <c r="M863" s="5">
        <v>26865400</v>
      </c>
      <c r="N863" s="4">
        <v>18</v>
      </c>
      <c r="O863" s="4">
        <v>5500</v>
      </c>
      <c r="P863" s="4">
        <v>8750</v>
      </c>
      <c r="Q863" s="4">
        <v>8100</v>
      </c>
    </row>
    <row r="864" spans="5:17">
      <c r="E864" s="4">
        <v>73</v>
      </c>
      <c r="F864" s="4">
        <v>2381</v>
      </c>
      <c r="G864" s="5">
        <v>3.4197699999999998E-4</v>
      </c>
      <c r="H864" s="4">
        <v>5410</v>
      </c>
      <c r="I864" s="4">
        <v>9120</v>
      </c>
      <c r="J864" s="4">
        <v>3710</v>
      </c>
      <c r="K864" s="5">
        <v>7435.58</v>
      </c>
      <c r="L864" s="5">
        <v>1463.78</v>
      </c>
      <c r="M864" s="5">
        <v>17704100</v>
      </c>
      <c r="N864" s="4">
        <v>10</v>
      </c>
      <c r="O864" s="4">
        <v>5500</v>
      </c>
      <c r="P864" s="4">
        <v>5410</v>
      </c>
      <c r="Q864" s="4">
        <v>8100</v>
      </c>
    </row>
    <row r="865" spans="1:17">
      <c r="E865" s="4">
        <v>74</v>
      </c>
      <c r="F865" s="4">
        <v>1653</v>
      </c>
      <c r="G865" s="5">
        <v>2.3741600000000001E-4</v>
      </c>
      <c r="H865" s="4">
        <v>5410</v>
      </c>
      <c r="I865" s="4">
        <v>9120</v>
      </c>
      <c r="J865" s="4">
        <v>3710</v>
      </c>
      <c r="K865" s="5">
        <v>7225.32</v>
      </c>
      <c r="L865" s="5">
        <v>1492.48</v>
      </c>
      <c r="M865" s="5">
        <v>11943500</v>
      </c>
      <c r="N865" s="4">
        <v>9</v>
      </c>
      <c r="O865" s="4">
        <v>5500</v>
      </c>
      <c r="P865" s="4">
        <v>5410</v>
      </c>
      <c r="Q865" s="4">
        <v>7860</v>
      </c>
    </row>
    <row r="866" spans="1:17">
      <c r="E866" s="4">
        <v>75</v>
      </c>
      <c r="F866" s="4">
        <v>1066</v>
      </c>
      <c r="G866" s="5">
        <v>1.5310700000000001E-4</v>
      </c>
      <c r="H866" s="4">
        <v>5500</v>
      </c>
      <c r="I866" s="4">
        <v>8910</v>
      </c>
      <c r="J866" s="4">
        <v>3410</v>
      </c>
      <c r="K866" s="5">
        <v>7222.36</v>
      </c>
      <c r="L866" s="5">
        <v>1452.46</v>
      </c>
      <c r="M866" s="5">
        <v>7699040</v>
      </c>
      <c r="N866" s="4">
        <v>6</v>
      </c>
      <c r="O866" s="4">
        <v>5500</v>
      </c>
      <c r="P866" s="4">
        <v>8910</v>
      </c>
      <c r="Q866" s="4">
        <v>7860</v>
      </c>
    </row>
    <row r="867" spans="1:17">
      <c r="E867" s="4">
        <v>76</v>
      </c>
      <c r="F867" s="4">
        <v>540</v>
      </c>
      <c r="G867" s="5">
        <v>7.75589E-5</v>
      </c>
      <c r="H867" s="4">
        <v>5500</v>
      </c>
      <c r="I867" s="4">
        <v>8850</v>
      </c>
      <c r="J867" s="4">
        <v>3350</v>
      </c>
      <c r="K867" s="5">
        <v>7101.11</v>
      </c>
      <c r="L867" s="5">
        <v>1417.67</v>
      </c>
      <c r="M867" s="5">
        <v>3834600</v>
      </c>
      <c r="N867" s="4">
        <v>4</v>
      </c>
      <c r="O867" s="4">
        <v>5500</v>
      </c>
      <c r="P867" s="4">
        <v>7860</v>
      </c>
      <c r="Q867" s="4">
        <v>7860</v>
      </c>
    </row>
    <row r="868" spans="1:17">
      <c r="E868" s="4">
        <v>77</v>
      </c>
      <c r="F868" s="4">
        <v>236</v>
      </c>
      <c r="G868" s="5">
        <v>3.3896100000000002E-5</v>
      </c>
      <c r="H868" s="4">
        <v>5500</v>
      </c>
      <c r="I868" s="4">
        <v>8850</v>
      </c>
      <c r="J868" s="4">
        <v>3350</v>
      </c>
      <c r="K868" s="5">
        <v>6865.42</v>
      </c>
      <c r="L868" s="5">
        <v>1336.58</v>
      </c>
      <c r="M868" s="5">
        <v>1620240</v>
      </c>
      <c r="N868" s="4">
        <v>4</v>
      </c>
      <c r="O868" s="4">
        <v>5500</v>
      </c>
      <c r="P868" s="4">
        <v>8850</v>
      </c>
      <c r="Q868" s="4">
        <v>7860</v>
      </c>
    </row>
    <row r="869" spans="1:17">
      <c r="E869" s="4">
        <v>78</v>
      </c>
      <c r="F869" s="4">
        <v>59</v>
      </c>
      <c r="G869" s="5">
        <v>8.4740200000000002E-6</v>
      </c>
      <c r="H869" s="4">
        <v>5500</v>
      </c>
      <c r="I869" s="4">
        <v>8100</v>
      </c>
      <c r="J869" s="4">
        <v>2600</v>
      </c>
      <c r="K869" s="5">
        <v>6425.42</v>
      </c>
      <c r="L869" s="5">
        <v>1244.8699999999999</v>
      </c>
      <c r="M869" s="5">
        <v>379100</v>
      </c>
      <c r="N869" s="4">
        <v>2</v>
      </c>
      <c r="O869" s="4">
        <v>5500</v>
      </c>
      <c r="P869" s="4">
        <v>8100</v>
      </c>
      <c r="Q869" s="4">
        <v>5500</v>
      </c>
    </row>
    <row r="870" spans="1:17">
      <c r="E870" s="4">
        <v>79</v>
      </c>
      <c r="F870" s="4">
        <v>15</v>
      </c>
      <c r="G870" s="5">
        <v>2.1544099999999999E-6</v>
      </c>
      <c r="H870" s="4">
        <v>5500</v>
      </c>
      <c r="I870" s="4">
        <v>5500</v>
      </c>
      <c r="J870" s="4">
        <v>0</v>
      </c>
      <c r="K870" s="5">
        <v>5500</v>
      </c>
      <c r="L870" s="5">
        <v>0</v>
      </c>
      <c r="M870" s="5">
        <v>82500</v>
      </c>
      <c r="N870" s="4">
        <v>1</v>
      </c>
      <c r="O870" s="4">
        <v>5500</v>
      </c>
      <c r="P870" s="4">
        <v>5500</v>
      </c>
      <c r="Q870" s="4">
        <v>5500</v>
      </c>
    </row>
    <row r="871" spans="1:17">
      <c r="A871">
        <v>1992</v>
      </c>
      <c r="B871" t="s">
        <v>44</v>
      </c>
      <c r="E871" s="4">
        <v>1</v>
      </c>
      <c r="F871" s="4">
        <v>5027423</v>
      </c>
      <c r="G871" s="5">
        <v>0.72207600000000005</v>
      </c>
      <c r="H871" s="4">
        <v>0</v>
      </c>
      <c r="I871" s="4">
        <v>9710</v>
      </c>
      <c r="J871" s="4">
        <v>9710</v>
      </c>
      <c r="K871" s="5">
        <v>3441.95</v>
      </c>
      <c r="L871" s="5">
        <v>2221</v>
      </c>
      <c r="M871" s="5">
        <v>17304100000</v>
      </c>
      <c r="N871" s="4">
        <v>155</v>
      </c>
      <c r="O871" s="4">
        <v>1000</v>
      </c>
      <c r="P871" s="4">
        <v>5640</v>
      </c>
      <c r="Q871" s="4">
        <v>3960</v>
      </c>
    </row>
    <row r="872" spans="1:17">
      <c r="E872" s="4">
        <v>2</v>
      </c>
      <c r="F872" s="4">
        <v>1515456</v>
      </c>
      <c r="G872" s="5">
        <v>0.21766099999999999</v>
      </c>
      <c r="H872" s="4">
        <v>0</v>
      </c>
      <c r="I872" s="4">
        <v>9710</v>
      </c>
      <c r="J872" s="4">
        <v>9710</v>
      </c>
      <c r="K872" s="5">
        <v>4994.82</v>
      </c>
      <c r="L872" s="5">
        <v>1962.32</v>
      </c>
      <c r="M872" s="5">
        <v>7569430000</v>
      </c>
      <c r="N872" s="4">
        <v>149</v>
      </c>
      <c r="O872" s="4">
        <v>1000</v>
      </c>
      <c r="P872" s="4">
        <v>6570</v>
      </c>
      <c r="Q872" s="4">
        <v>5350</v>
      </c>
    </row>
    <row r="873" spans="1:17">
      <c r="E873" s="4">
        <v>3</v>
      </c>
      <c r="F873" s="4">
        <v>1099428</v>
      </c>
      <c r="G873" s="5">
        <v>0.15790799999999999</v>
      </c>
      <c r="H873" s="4">
        <v>0</v>
      </c>
      <c r="I873" s="4">
        <v>9710</v>
      </c>
      <c r="J873" s="4">
        <v>9710</v>
      </c>
      <c r="K873" s="5">
        <v>5450.12</v>
      </c>
      <c r="L873" s="5">
        <v>1879.62</v>
      </c>
      <c r="M873" s="5">
        <v>5992020000</v>
      </c>
      <c r="N873" s="4">
        <v>169</v>
      </c>
      <c r="O873" s="4">
        <v>1000</v>
      </c>
      <c r="P873" s="4">
        <v>6142</v>
      </c>
      <c r="Q873" s="4">
        <v>5610</v>
      </c>
    </row>
    <row r="874" spans="1:17">
      <c r="E874" s="4">
        <v>4</v>
      </c>
      <c r="F874" s="4">
        <v>867898</v>
      </c>
      <c r="G874" s="5">
        <v>0.124654</v>
      </c>
      <c r="H874" s="4">
        <v>0</v>
      </c>
      <c r="I874" s="4">
        <v>9710</v>
      </c>
      <c r="J874" s="4">
        <v>9710</v>
      </c>
      <c r="K874" s="5">
        <v>5496.19</v>
      </c>
      <c r="L874" s="5">
        <v>1878.37</v>
      </c>
      <c r="M874" s="5">
        <v>4770130000</v>
      </c>
      <c r="N874" s="4">
        <v>179</v>
      </c>
      <c r="O874" s="4">
        <v>1000</v>
      </c>
      <c r="P874" s="4">
        <v>5952</v>
      </c>
      <c r="Q874" s="4">
        <v>5802</v>
      </c>
    </row>
    <row r="875" spans="1:17">
      <c r="E875" s="4">
        <v>5</v>
      </c>
      <c r="F875" s="4">
        <v>754824</v>
      </c>
      <c r="G875" s="5">
        <v>0.108414</v>
      </c>
      <c r="H875" s="4">
        <v>0</v>
      </c>
      <c r="I875" s="4">
        <v>9710</v>
      </c>
      <c r="J875" s="4">
        <v>9710</v>
      </c>
      <c r="K875" s="5">
        <v>5817.46</v>
      </c>
      <c r="L875" s="5">
        <v>1815.74</v>
      </c>
      <c r="M875" s="5">
        <v>4391150000</v>
      </c>
      <c r="N875" s="4">
        <v>182</v>
      </c>
      <c r="O875" s="4">
        <v>1000</v>
      </c>
      <c r="P875" s="4">
        <v>5320</v>
      </c>
      <c r="Q875" s="4">
        <v>6150</v>
      </c>
    </row>
    <row r="876" spans="1:17">
      <c r="E876" s="4">
        <v>6</v>
      </c>
      <c r="F876" s="4">
        <v>625933</v>
      </c>
      <c r="G876" s="5">
        <v>8.9901200000000001E-2</v>
      </c>
      <c r="H876" s="4">
        <v>0</v>
      </c>
      <c r="I876" s="4">
        <v>9710</v>
      </c>
      <c r="J876" s="4">
        <v>9710</v>
      </c>
      <c r="K876" s="5">
        <v>6013.59</v>
      </c>
      <c r="L876" s="5">
        <v>1812.92</v>
      </c>
      <c r="M876" s="5">
        <v>3764100000</v>
      </c>
      <c r="N876" s="4">
        <v>182</v>
      </c>
      <c r="O876" s="4">
        <v>1000</v>
      </c>
      <c r="P876" s="4">
        <v>4390</v>
      </c>
      <c r="Q876" s="4">
        <v>6192</v>
      </c>
    </row>
    <row r="877" spans="1:17">
      <c r="E877" s="4">
        <v>7</v>
      </c>
      <c r="F877" s="4">
        <v>566562</v>
      </c>
      <c r="G877" s="5">
        <v>8.1373899999999999E-2</v>
      </c>
      <c r="H877" s="4">
        <v>0</v>
      </c>
      <c r="I877" s="4">
        <v>9710</v>
      </c>
      <c r="J877" s="4">
        <v>9710</v>
      </c>
      <c r="K877" s="5">
        <v>6208.21</v>
      </c>
      <c r="L877" s="5">
        <v>1753.81</v>
      </c>
      <c r="M877" s="5">
        <v>3517340000</v>
      </c>
      <c r="N877" s="4">
        <v>182</v>
      </c>
      <c r="O877" s="4">
        <v>1000</v>
      </c>
      <c r="P877" s="4">
        <v>5150</v>
      </c>
      <c r="Q877" s="4">
        <v>6520</v>
      </c>
    </row>
    <row r="878" spans="1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9710</v>
      </c>
      <c r="J878" s="4">
        <v>9710</v>
      </c>
      <c r="K878" s="5">
        <v>6332.7</v>
      </c>
      <c r="L878" s="5">
        <v>1682.23</v>
      </c>
      <c r="M878" s="5">
        <v>3242820000</v>
      </c>
      <c r="N878" s="4">
        <v>184</v>
      </c>
      <c r="O878" s="4">
        <v>1000</v>
      </c>
      <c r="P878" s="4">
        <v>4160</v>
      </c>
      <c r="Q878" s="4">
        <v>6620</v>
      </c>
    </row>
    <row r="879" spans="1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9710</v>
      </c>
      <c r="J879" s="4">
        <v>9710</v>
      </c>
      <c r="K879" s="5">
        <v>6465.88</v>
      </c>
      <c r="L879" s="5">
        <v>1588.97</v>
      </c>
      <c r="M879" s="5">
        <v>3130130000</v>
      </c>
      <c r="N879" s="4">
        <v>189</v>
      </c>
      <c r="O879" s="4">
        <v>7400</v>
      </c>
      <c r="P879" s="4">
        <v>6170</v>
      </c>
      <c r="Q879" s="4">
        <v>6692</v>
      </c>
    </row>
    <row r="880" spans="1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9710</v>
      </c>
      <c r="J880" s="4">
        <v>9710</v>
      </c>
      <c r="K880" s="5">
        <v>6525.62</v>
      </c>
      <c r="L880" s="5">
        <v>1537.91</v>
      </c>
      <c r="M880" s="5">
        <v>2911330000</v>
      </c>
      <c r="N880" s="4">
        <v>196</v>
      </c>
      <c r="O880" s="4">
        <v>7400</v>
      </c>
      <c r="P880" s="4">
        <v>8810</v>
      </c>
      <c r="Q880" s="4">
        <v>6700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9710</v>
      </c>
      <c r="J881" s="4">
        <v>9710</v>
      </c>
      <c r="K881" s="5">
        <v>6542.49</v>
      </c>
      <c r="L881" s="5">
        <v>1499.69</v>
      </c>
      <c r="M881" s="5">
        <v>2671670000</v>
      </c>
      <c r="N881" s="4">
        <v>197</v>
      </c>
      <c r="O881" s="4">
        <v>7400</v>
      </c>
      <c r="P881" s="4">
        <v>6752</v>
      </c>
      <c r="Q881" s="4">
        <v>6692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9930</v>
      </c>
      <c r="J882" s="4">
        <v>9930</v>
      </c>
      <c r="K882" s="5">
        <v>6574.2</v>
      </c>
      <c r="L882" s="5">
        <v>1447.73</v>
      </c>
      <c r="M882" s="5">
        <v>2488560000</v>
      </c>
      <c r="N882" s="4">
        <v>194</v>
      </c>
      <c r="O882" s="4">
        <v>7400</v>
      </c>
      <c r="P882" s="4">
        <v>9930</v>
      </c>
      <c r="Q882" s="4">
        <v>6692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9930</v>
      </c>
      <c r="J883" s="4">
        <v>9930</v>
      </c>
      <c r="K883" s="5">
        <v>6586.88</v>
      </c>
      <c r="L883" s="5">
        <v>1407.19</v>
      </c>
      <c r="M883" s="5">
        <v>2393880000</v>
      </c>
      <c r="N883" s="4">
        <v>192</v>
      </c>
      <c r="O883" s="4">
        <v>6110</v>
      </c>
      <c r="P883" s="4">
        <v>3992</v>
      </c>
      <c r="Q883" s="4">
        <v>6680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9930</v>
      </c>
      <c r="J884" s="4">
        <v>9930</v>
      </c>
      <c r="K884" s="5">
        <v>6613.24</v>
      </c>
      <c r="L884" s="5">
        <v>1385.59</v>
      </c>
      <c r="M884" s="5">
        <v>2314730000</v>
      </c>
      <c r="N884" s="4">
        <v>193</v>
      </c>
      <c r="O884" s="4">
        <v>6300</v>
      </c>
      <c r="P884" s="4">
        <v>8040</v>
      </c>
      <c r="Q884" s="4">
        <v>6692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9930</v>
      </c>
      <c r="J885" s="4">
        <v>9930</v>
      </c>
      <c r="K885" s="5">
        <v>6640.26</v>
      </c>
      <c r="L885" s="5">
        <v>1335.51</v>
      </c>
      <c r="M885" s="5">
        <v>2228070000</v>
      </c>
      <c r="N885" s="4">
        <v>192</v>
      </c>
      <c r="O885" s="4">
        <v>6220</v>
      </c>
      <c r="P885" s="4">
        <v>3752</v>
      </c>
      <c r="Q885" s="4">
        <v>6760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9930</v>
      </c>
      <c r="J886" s="4">
        <v>9930</v>
      </c>
      <c r="K886" s="5">
        <v>6683.99</v>
      </c>
      <c r="L886" s="5">
        <v>1319.69</v>
      </c>
      <c r="M886" s="5">
        <v>2110230000</v>
      </c>
      <c r="N886" s="4">
        <v>196</v>
      </c>
      <c r="O886" s="4">
        <v>7620</v>
      </c>
      <c r="P886" s="4">
        <v>8510</v>
      </c>
      <c r="Q886" s="4">
        <v>6790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9930</v>
      </c>
      <c r="J887" s="4">
        <v>9930</v>
      </c>
      <c r="K887" s="5">
        <v>6707.23</v>
      </c>
      <c r="L887" s="5">
        <v>1314.31</v>
      </c>
      <c r="M887" s="5">
        <v>2032850000</v>
      </c>
      <c r="N887" s="4">
        <v>193</v>
      </c>
      <c r="O887" s="4">
        <v>7620</v>
      </c>
      <c r="P887" s="4">
        <v>6822</v>
      </c>
      <c r="Q887" s="4">
        <v>6830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9930</v>
      </c>
      <c r="J888" s="4">
        <v>9930</v>
      </c>
      <c r="K888" s="5">
        <v>6720.51</v>
      </c>
      <c r="L888" s="5">
        <v>1309.71</v>
      </c>
      <c r="M888" s="5">
        <v>1965590000</v>
      </c>
      <c r="N888" s="4">
        <v>192</v>
      </c>
      <c r="O888" s="4">
        <v>7620</v>
      </c>
      <c r="P888" s="4">
        <v>6310</v>
      </c>
      <c r="Q888" s="4">
        <v>6840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9930</v>
      </c>
      <c r="J889" s="4">
        <v>9930</v>
      </c>
      <c r="K889" s="5">
        <v>6746.05</v>
      </c>
      <c r="L889" s="5">
        <v>1296.6300000000001</v>
      </c>
      <c r="M889" s="5">
        <v>1904780000</v>
      </c>
      <c r="N889" s="4">
        <v>191</v>
      </c>
      <c r="O889" s="4">
        <v>7620</v>
      </c>
      <c r="P889" s="4">
        <v>6710</v>
      </c>
      <c r="Q889" s="4">
        <v>6842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9930</v>
      </c>
      <c r="J890" s="4">
        <v>9930</v>
      </c>
      <c r="K890" s="5">
        <v>6777.4</v>
      </c>
      <c r="L890" s="5">
        <v>1283.9100000000001</v>
      </c>
      <c r="M890" s="5">
        <v>1868390000</v>
      </c>
      <c r="N890" s="4">
        <v>190</v>
      </c>
      <c r="O890" s="4">
        <v>7620</v>
      </c>
      <c r="P890" s="4">
        <v>7100</v>
      </c>
      <c r="Q890" s="4">
        <v>6890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9930</v>
      </c>
      <c r="J891" s="4">
        <v>9930</v>
      </c>
      <c r="K891" s="5">
        <v>6797.77</v>
      </c>
      <c r="L891" s="5">
        <v>1267.8599999999999</v>
      </c>
      <c r="M891" s="5">
        <v>1807600000</v>
      </c>
      <c r="N891" s="4">
        <v>193</v>
      </c>
      <c r="O891" s="4">
        <v>7620</v>
      </c>
      <c r="P891" s="4">
        <v>6910</v>
      </c>
      <c r="Q891" s="4">
        <v>6890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9930</v>
      </c>
      <c r="J892" s="4">
        <v>9930</v>
      </c>
      <c r="K892" s="5">
        <v>6823.51</v>
      </c>
      <c r="L892" s="5">
        <v>1264.74</v>
      </c>
      <c r="M892" s="5">
        <v>1754690000</v>
      </c>
      <c r="N892" s="4">
        <v>191</v>
      </c>
      <c r="O892" s="4">
        <v>7620</v>
      </c>
      <c r="P892" s="4">
        <v>5650</v>
      </c>
      <c r="Q892" s="4">
        <v>6932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9930</v>
      </c>
      <c r="J893" s="4">
        <v>9930</v>
      </c>
      <c r="K893" s="5">
        <v>6846.25</v>
      </c>
      <c r="L893" s="5">
        <v>1256.3599999999999</v>
      </c>
      <c r="M893" s="5">
        <v>1715940000</v>
      </c>
      <c r="N893" s="4">
        <v>190</v>
      </c>
      <c r="O893" s="4">
        <v>7620</v>
      </c>
      <c r="P893" s="4">
        <v>5050</v>
      </c>
      <c r="Q893" s="4">
        <v>6952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9930</v>
      </c>
      <c r="J894" s="4">
        <v>9930</v>
      </c>
      <c r="K894" s="5">
        <v>6858.08</v>
      </c>
      <c r="L894" s="5">
        <v>1248.27</v>
      </c>
      <c r="M894" s="5">
        <v>1694300000</v>
      </c>
      <c r="N894" s="4">
        <v>188</v>
      </c>
      <c r="O894" s="4">
        <v>7620</v>
      </c>
      <c r="P894" s="4">
        <v>7680</v>
      </c>
      <c r="Q894" s="4">
        <v>6952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9930</v>
      </c>
      <c r="J895" s="4">
        <v>9930</v>
      </c>
      <c r="K895" s="5">
        <v>6872.79</v>
      </c>
      <c r="L895" s="5">
        <v>1244.31</v>
      </c>
      <c r="M895" s="5">
        <v>1675140000</v>
      </c>
      <c r="N895" s="4">
        <v>183</v>
      </c>
      <c r="O895" s="4">
        <v>7620</v>
      </c>
      <c r="P895" s="4">
        <v>6072</v>
      </c>
      <c r="Q895" s="4">
        <v>6960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9930</v>
      </c>
      <c r="J896" s="4">
        <v>9930</v>
      </c>
      <c r="K896" s="5">
        <v>6897.5</v>
      </c>
      <c r="L896" s="5">
        <v>1239.58</v>
      </c>
      <c r="M896" s="5">
        <v>1658970000</v>
      </c>
      <c r="N896" s="4">
        <v>180</v>
      </c>
      <c r="O896" s="4">
        <v>7620</v>
      </c>
      <c r="P896" s="4">
        <v>6460</v>
      </c>
      <c r="Q896" s="4">
        <v>6962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9930</v>
      </c>
      <c r="J897" s="4">
        <v>9930</v>
      </c>
      <c r="K897" s="5">
        <v>6913.97</v>
      </c>
      <c r="L897" s="5">
        <v>1234.7</v>
      </c>
      <c r="M897" s="5">
        <v>1629360000</v>
      </c>
      <c r="N897" s="4">
        <v>175</v>
      </c>
      <c r="O897" s="4">
        <v>7512</v>
      </c>
      <c r="P897" s="4">
        <v>7460</v>
      </c>
      <c r="Q897" s="4">
        <v>6962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9930</v>
      </c>
      <c r="J898" s="4">
        <v>9930</v>
      </c>
      <c r="K898" s="5">
        <v>6943.68</v>
      </c>
      <c r="L898" s="5">
        <v>1220.1400000000001</v>
      </c>
      <c r="M898" s="5">
        <v>1617360000</v>
      </c>
      <c r="N898" s="4">
        <v>177</v>
      </c>
      <c r="O898" s="4">
        <v>7512</v>
      </c>
      <c r="P898" s="4">
        <v>5802</v>
      </c>
      <c r="Q898" s="4">
        <v>6980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9930</v>
      </c>
      <c r="J899" s="4">
        <v>9930</v>
      </c>
      <c r="K899" s="5">
        <v>6971.35</v>
      </c>
      <c r="L899" s="5">
        <v>1210.4100000000001</v>
      </c>
      <c r="M899" s="5">
        <v>1587240000</v>
      </c>
      <c r="N899" s="4">
        <v>170</v>
      </c>
      <c r="O899" s="4">
        <v>7512</v>
      </c>
      <c r="P899" s="4">
        <v>6220</v>
      </c>
      <c r="Q899" s="4">
        <v>6982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9930</v>
      </c>
      <c r="J900" s="4">
        <v>9930</v>
      </c>
      <c r="K900" s="5">
        <v>6995.74</v>
      </c>
      <c r="L900" s="5">
        <v>1209.76</v>
      </c>
      <c r="M900" s="5">
        <v>1550060000</v>
      </c>
      <c r="N900" s="4">
        <v>169</v>
      </c>
      <c r="O900" s="4">
        <v>7512</v>
      </c>
      <c r="P900" s="4">
        <v>7212</v>
      </c>
      <c r="Q900" s="4">
        <v>6992</v>
      </c>
    </row>
    <row r="901" spans="5:17">
      <c r="E901" s="4">
        <v>31</v>
      </c>
      <c r="F901" s="4">
        <v>216071</v>
      </c>
      <c r="G901" s="5">
        <v>3.1033700000000001E-2</v>
      </c>
      <c r="H901" s="4">
        <v>3752</v>
      </c>
      <c r="I901" s="4">
        <v>9930</v>
      </c>
      <c r="J901" s="4">
        <v>6178</v>
      </c>
      <c r="K901" s="5">
        <v>7023.07</v>
      </c>
      <c r="L901" s="5">
        <v>1220.99</v>
      </c>
      <c r="M901" s="5">
        <v>1517480000</v>
      </c>
      <c r="N901" s="4">
        <v>163</v>
      </c>
      <c r="O901" s="4">
        <v>7512</v>
      </c>
      <c r="P901" s="4">
        <v>7990</v>
      </c>
      <c r="Q901" s="4">
        <v>7042</v>
      </c>
    </row>
    <row r="902" spans="5:17">
      <c r="E902" s="4">
        <v>32</v>
      </c>
      <c r="F902" s="4">
        <v>212406</v>
      </c>
      <c r="G902" s="5">
        <v>3.05074E-2</v>
      </c>
      <c r="H902" s="4">
        <v>3752</v>
      </c>
      <c r="I902" s="4">
        <v>9930</v>
      </c>
      <c r="J902" s="4">
        <v>6178</v>
      </c>
      <c r="K902" s="5">
        <v>7033.96</v>
      </c>
      <c r="L902" s="5">
        <v>1225.76</v>
      </c>
      <c r="M902" s="5">
        <v>1494060000</v>
      </c>
      <c r="N902" s="4">
        <v>162</v>
      </c>
      <c r="O902" s="4">
        <v>7512</v>
      </c>
      <c r="P902" s="4">
        <v>5640</v>
      </c>
      <c r="Q902" s="4">
        <v>7042</v>
      </c>
    </row>
    <row r="903" spans="5:17">
      <c r="E903" s="4">
        <v>33</v>
      </c>
      <c r="F903" s="4">
        <v>209041</v>
      </c>
      <c r="G903" s="5">
        <v>3.0023999999999999E-2</v>
      </c>
      <c r="H903" s="4">
        <v>3752</v>
      </c>
      <c r="I903" s="4">
        <v>9930</v>
      </c>
      <c r="J903" s="4">
        <v>6178</v>
      </c>
      <c r="K903" s="5">
        <v>7034.47</v>
      </c>
      <c r="L903" s="5">
        <v>1232.23</v>
      </c>
      <c r="M903" s="5">
        <v>1470490000</v>
      </c>
      <c r="N903" s="4">
        <v>155</v>
      </c>
      <c r="O903" s="4">
        <v>7512</v>
      </c>
      <c r="P903" s="4">
        <v>6722</v>
      </c>
      <c r="Q903" s="4">
        <v>7110</v>
      </c>
    </row>
    <row r="904" spans="5:17">
      <c r="E904" s="4">
        <v>34</v>
      </c>
      <c r="F904" s="4">
        <v>207640</v>
      </c>
      <c r="G904" s="5">
        <v>2.98228E-2</v>
      </c>
      <c r="H904" s="4">
        <v>3752</v>
      </c>
      <c r="I904" s="4">
        <v>9930</v>
      </c>
      <c r="J904" s="4">
        <v>6178</v>
      </c>
      <c r="K904" s="5">
        <v>7050.35</v>
      </c>
      <c r="L904" s="5">
        <v>1228.9000000000001</v>
      </c>
      <c r="M904" s="5">
        <v>1463940000</v>
      </c>
      <c r="N904" s="4">
        <v>152</v>
      </c>
      <c r="O904" s="4">
        <v>7512</v>
      </c>
      <c r="P904" s="4">
        <v>8330</v>
      </c>
      <c r="Q904" s="4">
        <v>7112</v>
      </c>
    </row>
    <row r="905" spans="5:17">
      <c r="E905" s="4">
        <v>35</v>
      </c>
      <c r="F905" s="4">
        <v>206194</v>
      </c>
      <c r="G905" s="5">
        <v>2.9615099999999998E-2</v>
      </c>
      <c r="H905" s="4">
        <v>3752</v>
      </c>
      <c r="I905" s="4">
        <v>9930</v>
      </c>
      <c r="J905" s="4">
        <v>6178</v>
      </c>
      <c r="K905" s="5">
        <v>7083.43</v>
      </c>
      <c r="L905" s="5">
        <v>1215.53</v>
      </c>
      <c r="M905" s="5">
        <v>1460560000</v>
      </c>
      <c r="N905" s="4">
        <v>153</v>
      </c>
      <c r="O905" s="4">
        <v>7620</v>
      </c>
      <c r="P905" s="4">
        <v>5780</v>
      </c>
      <c r="Q905" s="4">
        <v>7122</v>
      </c>
    </row>
    <row r="906" spans="5:17">
      <c r="E906" s="4">
        <v>36</v>
      </c>
      <c r="F906" s="4">
        <v>203436</v>
      </c>
      <c r="G906" s="5">
        <v>2.9218999999999998E-2</v>
      </c>
      <c r="H906" s="4">
        <v>3752</v>
      </c>
      <c r="I906" s="4">
        <v>9930</v>
      </c>
      <c r="J906" s="4">
        <v>6178</v>
      </c>
      <c r="K906" s="5">
        <v>7120.89</v>
      </c>
      <c r="L906" s="5">
        <v>1202.24</v>
      </c>
      <c r="M906" s="5">
        <v>1448640000</v>
      </c>
      <c r="N906" s="4">
        <v>152</v>
      </c>
      <c r="O906" s="4">
        <v>7620</v>
      </c>
      <c r="P906" s="4">
        <v>5612</v>
      </c>
      <c r="Q906" s="4">
        <v>7242</v>
      </c>
    </row>
    <row r="907" spans="5:17">
      <c r="E907" s="4">
        <v>37</v>
      </c>
      <c r="F907" s="4">
        <v>200385</v>
      </c>
      <c r="G907" s="5">
        <v>2.8780799999999999E-2</v>
      </c>
      <c r="H907" s="4">
        <v>3752</v>
      </c>
      <c r="I907" s="4">
        <v>9930</v>
      </c>
      <c r="J907" s="4">
        <v>6178</v>
      </c>
      <c r="K907" s="5">
        <v>7158.49</v>
      </c>
      <c r="L907" s="5">
        <v>1185.02</v>
      </c>
      <c r="M907" s="5">
        <v>1434450000</v>
      </c>
      <c r="N907" s="4">
        <v>149</v>
      </c>
      <c r="O907" s="4">
        <v>7620</v>
      </c>
      <c r="P907" s="4">
        <v>5612</v>
      </c>
      <c r="Q907" s="4">
        <v>7340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3752</v>
      </c>
      <c r="I908" s="4">
        <v>9930</v>
      </c>
      <c r="J908" s="4">
        <v>6178</v>
      </c>
      <c r="K908" s="5">
        <v>7186.69</v>
      </c>
      <c r="L908" s="5">
        <v>1161.3599999999999</v>
      </c>
      <c r="M908" s="5">
        <v>1407430000</v>
      </c>
      <c r="N908" s="4">
        <v>147</v>
      </c>
      <c r="O908" s="4">
        <v>7620</v>
      </c>
      <c r="P908" s="4">
        <v>5612</v>
      </c>
      <c r="Q908" s="4">
        <v>7390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3752</v>
      </c>
      <c r="I909" s="4">
        <v>9930</v>
      </c>
      <c r="J909" s="4">
        <v>6178</v>
      </c>
      <c r="K909" s="5">
        <v>7221.54</v>
      </c>
      <c r="L909" s="5">
        <v>1134.92</v>
      </c>
      <c r="M909" s="5">
        <v>1375690000</v>
      </c>
      <c r="N909" s="4">
        <v>143</v>
      </c>
      <c r="O909" s="4">
        <v>7620</v>
      </c>
      <c r="P909" s="4">
        <v>7992</v>
      </c>
      <c r="Q909" s="4">
        <v>7472</v>
      </c>
    </row>
    <row r="910" spans="5:17">
      <c r="E910" s="4">
        <v>40</v>
      </c>
      <c r="F910" s="4">
        <v>186889</v>
      </c>
      <c r="G910" s="5">
        <v>2.6842399999999999E-2</v>
      </c>
      <c r="H910" s="4">
        <v>3752</v>
      </c>
      <c r="I910" s="4">
        <v>9930</v>
      </c>
      <c r="J910" s="4">
        <v>6178</v>
      </c>
      <c r="K910" s="5">
        <v>7257.64</v>
      </c>
      <c r="L910" s="5">
        <v>1111.18</v>
      </c>
      <c r="M910" s="5">
        <v>1356370000</v>
      </c>
      <c r="N910" s="4">
        <v>138</v>
      </c>
      <c r="O910" s="4">
        <v>7620</v>
      </c>
      <c r="P910" s="4">
        <v>6150</v>
      </c>
      <c r="Q910" s="4">
        <v>7512</v>
      </c>
    </row>
    <row r="911" spans="5:17">
      <c r="E911" s="4">
        <v>41</v>
      </c>
      <c r="F911" s="4">
        <v>180535</v>
      </c>
      <c r="G911" s="5">
        <v>2.5929799999999999E-2</v>
      </c>
      <c r="H911" s="4">
        <v>3752</v>
      </c>
      <c r="I911" s="4">
        <v>9930</v>
      </c>
      <c r="J911" s="4">
        <v>6178</v>
      </c>
      <c r="K911" s="5">
        <v>7296.71</v>
      </c>
      <c r="L911" s="5">
        <v>1094.53</v>
      </c>
      <c r="M911" s="5">
        <v>1317310000</v>
      </c>
      <c r="N911" s="4">
        <v>134</v>
      </c>
      <c r="O911" s="4">
        <v>7600</v>
      </c>
      <c r="P911" s="4">
        <v>8970</v>
      </c>
      <c r="Q911" s="4">
        <v>7520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3752</v>
      </c>
      <c r="I912" s="4">
        <v>9930</v>
      </c>
      <c r="J912" s="4">
        <v>6178</v>
      </c>
      <c r="K912" s="5">
        <v>7335.05</v>
      </c>
      <c r="L912" s="5">
        <v>1070</v>
      </c>
      <c r="M912" s="5">
        <v>1269200000</v>
      </c>
      <c r="N912" s="4">
        <v>129</v>
      </c>
      <c r="O912" s="4">
        <v>7600</v>
      </c>
      <c r="P912" s="4">
        <v>5330</v>
      </c>
      <c r="Q912" s="4">
        <v>7520</v>
      </c>
    </row>
    <row r="913" spans="5:17">
      <c r="E913" s="4">
        <v>43</v>
      </c>
      <c r="F913" s="4">
        <v>165879</v>
      </c>
      <c r="G913" s="5">
        <v>2.38248E-2</v>
      </c>
      <c r="H913" s="4">
        <v>3752</v>
      </c>
      <c r="I913" s="4">
        <v>9930</v>
      </c>
      <c r="J913" s="4">
        <v>6178</v>
      </c>
      <c r="K913" s="5">
        <v>7372.35</v>
      </c>
      <c r="L913" s="5">
        <v>1041.5</v>
      </c>
      <c r="M913" s="5">
        <v>1222920000</v>
      </c>
      <c r="N913" s="4">
        <v>128</v>
      </c>
      <c r="O913" s="4">
        <v>7600</v>
      </c>
      <c r="P913" s="4">
        <v>8002</v>
      </c>
      <c r="Q913" s="4">
        <v>7570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3752</v>
      </c>
      <c r="I914" s="4">
        <v>9530</v>
      </c>
      <c r="J914" s="4">
        <v>5778</v>
      </c>
      <c r="K914" s="5">
        <v>7415.99</v>
      </c>
      <c r="L914" s="5">
        <v>1016.85</v>
      </c>
      <c r="M914" s="5">
        <v>1181750000</v>
      </c>
      <c r="N914" s="4">
        <v>118</v>
      </c>
      <c r="O914" s="4">
        <v>7600</v>
      </c>
      <c r="P914" s="4">
        <v>5070</v>
      </c>
      <c r="Q914" s="4">
        <v>7600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3752</v>
      </c>
      <c r="I915" s="4">
        <v>9530</v>
      </c>
      <c r="J915" s="4">
        <v>5778</v>
      </c>
      <c r="K915" s="5">
        <v>7448.16</v>
      </c>
      <c r="L915" s="5">
        <v>997.65</v>
      </c>
      <c r="M915" s="5">
        <v>1134900000</v>
      </c>
      <c r="N915" s="4">
        <v>116</v>
      </c>
      <c r="O915" s="4">
        <v>7600</v>
      </c>
      <c r="P915" s="4">
        <v>3752</v>
      </c>
      <c r="Q915" s="4">
        <v>7600</v>
      </c>
    </row>
    <row r="916" spans="5:17">
      <c r="E916" s="4">
        <v>46</v>
      </c>
      <c r="F916" s="4">
        <v>144773</v>
      </c>
      <c r="G916" s="5">
        <v>2.07934E-2</v>
      </c>
      <c r="H916" s="4">
        <v>3880</v>
      </c>
      <c r="I916" s="4">
        <v>9530</v>
      </c>
      <c r="J916" s="4">
        <v>5650</v>
      </c>
      <c r="K916" s="5">
        <v>7478.66</v>
      </c>
      <c r="L916" s="5">
        <v>983.86300000000006</v>
      </c>
      <c r="M916" s="5">
        <v>1082710000</v>
      </c>
      <c r="N916" s="4">
        <v>113</v>
      </c>
      <c r="O916" s="4">
        <v>7600</v>
      </c>
      <c r="P916" s="4">
        <v>8282</v>
      </c>
      <c r="Q916" s="4">
        <v>7620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3880</v>
      </c>
      <c r="I917" s="4">
        <v>9530</v>
      </c>
      <c r="J917" s="4">
        <v>5650</v>
      </c>
      <c r="K917" s="5">
        <v>7517.5</v>
      </c>
      <c r="L917" s="5">
        <v>950.178</v>
      </c>
      <c r="M917" s="5">
        <v>1037990000</v>
      </c>
      <c r="N917" s="4">
        <v>109</v>
      </c>
      <c r="O917" s="4">
        <v>7970</v>
      </c>
      <c r="P917" s="4">
        <v>6390</v>
      </c>
      <c r="Q917" s="4">
        <v>7630</v>
      </c>
    </row>
    <row r="918" spans="5:17">
      <c r="E918" s="4">
        <v>48</v>
      </c>
      <c r="F918" s="4">
        <v>130322</v>
      </c>
      <c r="G918" s="5">
        <v>1.87178E-2</v>
      </c>
      <c r="H918" s="4">
        <v>4210</v>
      </c>
      <c r="I918" s="4">
        <v>9530</v>
      </c>
      <c r="J918" s="4">
        <v>5320</v>
      </c>
      <c r="K918" s="5">
        <v>7562.45</v>
      </c>
      <c r="L918" s="5">
        <v>917.06799999999998</v>
      </c>
      <c r="M918" s="5">
        <v>985554000</v>
      </c>
      <c r="N918" s="4">
        <v>105</v>
      </c>
      <c r="O918" s="4">
        <v>7970</v>
      </c>
      <c r="P918" s="4">
        <v>6760</v>
      </c>
      <c r="Q918" s="4">
        <v>7642</v>
      </c>
    </row>
    <row r="919" spans="5:17">
      <c r="E919" s="4">
        <v>49</v>
      </c>
      <c r="F919" s="4">
        <v>123826</v>
      </c>
      <c r="G919" s="5">
        <v>1.77848E-2</v>
      </c>
      <c r="H919" s="4">
        <v>4210</v>
      </c>
      <c r="I919" s="4">
        <v>9530</v>
      </c>
      <c r="J919" s="4">
        <v>5320</v>
      </c>
      <c r="K919" s="5">
        <v>7592.63</v>
      </c>
      <c r="L919" s="5">
        <v>895.88699999999994</v>
      </c>
      <c r="M919" s="5">
        <v>940165000</v>
      </c>
      <c r="N919" s="4">
        <v>102</v>
      </c>
      <c r="O919" s="4">
        <v>7970</v>
      </c>
      <c r="P919" s="4">
        <v>8590</v>
      </c>
      <c r="Q919" s="4">
        <v>7682</v>
      </c>
    </row>
    <row r="920" spans="5:17">
      <c r="E920" s="4">
        <v>50</v>
      </c>
      <c r="F920" s="4">
        <v>118095</v>
      </c>
      <c r="G920" s="5">
        <v>1.69617E-2</v>
      </c>
      <c r="H920" s="4">
        <v>4210</v>
      </c>
      <c r="I920" s="4">
        <v>9530</v>
      </c>
      <c r="J920" s="4">
        <v>5320</v>
      </c>
      <c r="K920" s="5">
        <v>7633.59</v>
      </c>
      <c r="L920" s="5">
        <v>866.99099999999999</v>
      </c>
      <c r="M920" s="5">
        <v>901489000</v>
      </c>
      <c r="N920" s="4">
        <v>97</v>
      </c>
      <c r="O920" s="4">
        <v>7970</v>
      </c>
      <c r="P920" s="4">
        <v>6660</v>
      </c>
      <c r="Q920" s="4">
        <v>7692</v>
      </c>
    </row>
    <row r="921" spans="5:17">
      <c r="E921" s="4">
        <v>51</v>
      </c>
      <c r="F921" s="4">
        <v>114796</v>
      </c>
      <c r="G921" s="5">
        <v>1.64879E-2</v>
      </c>
      <c r="H921" s="4">
        <v>4210</v>
      </c>
      <c r="I921" s="4">
        <v>9530</v>
      </c>
      <c r="J921" s="4">
        <v>5320</v>
      </c>
      <c r="K921" s="5">
        <v>7654.45</v>
      </c>
      <c r="L921" s="5">
        <v>857.33100000000002</v>
      </c>
      <c r="M921" s="5">
        <v>878700000</v>
      </c>
      <c r="N921" s="4">
        <v>91</v>
      </c>
      <c r="O921" s="4">
        <v>7970</v>
      </c>
      <c r="P921" s="4">
        <v>7792</v>
      </c>
      <c r="Q921" s="4">
        <v>7782</v>
      </c>
    </row>
    <row r="922" spans="5:17">
      <c r="E922" s="4">
        <v>52</v>
      </c>
      <c r="F922" s="4">
        <v>111373</v>
      </c>
      <c r="G922" s="5">
        <v>1.5996199999999999E-2</v>
      </c>
      <c r="H922" s="4">
        <v>4210</v>
      </c>
      <c r="I922" s="4">
        <v>9530</v>
      </c>
      <c r="J922" s="4">
        <v>5320</v>
      </c>
      <c r="K922" s="5">
        <v>7684.04</v>
      </c>
      <c r="L922" s="5">
        <v>843.96600000000001</v>
      </c>
      <c r="M922" s="5">
        <v>855795000</v>
      </c>
      <c r="N922" s="4">
        <v>88</v>
      </c>
      <c r="O922" s="4">
        <v>7970</v>
      </c>
      <c r="P922" s="4">
        <v>6360</v>
      </c>
      <c r="Q922" s="4">
        <v>7800</v>
      </c>
    </row>
    <row r="923" spans="5:17">
      <c r="E923" s="4">
        <v>53</v>
      </c>
      <c r="F923" s="4">
        <v>105587</v>
      </c>
      <c r="G923" s="5">
        <v>1.51652E-2</v>
      </c>
      <c r="H923" s="4">
        <v>4210</v>
      </c>
      <c r="I923" s="4">
        <v>9530</v>
      </c>
      <c r="J923" s="4">
        <v>5320</v>
      </c>
      <c r="K923" s="5">
        <v>7716.06</v>
      </c>
      <c r="L923" s="5">
        <v>825.09299999999996</v>
      </c>
      <c r="M923" s="5">
        <v>814715000</v>
      </c>
      <c r="N923" s="4">
        <v>85</v>
      </c>
      <c r="O923" s="4">
        <v>7970</v>
      </c>
      <c r="P923" s="4">
        <v>7320</v>
      </c>
      <c r="Q923" s="4">
        <v>7812</v>
      </c>
    </row>
    <row r="924" spans="5:17">
      <c r="E924" s="4">
        <v>54</v>
      </c>
      <c r="F924" s="4">
        <v>99403</v>
      </c>
      <c r="G924" s="5">
        <v>1.4277E-2</v>
      </c>
      <c r="H924" s="4">
        <v>4210</v>
      </c>
      <c r="I924" s="4">
        <v>9530</v>
      </c>
      <c r="J924" s="4">
        <v>5320</v>
      </c>
      <c r="K924" s="5">
        <v>7737.11</v>
      </c>
      <c r="L924" s="5">
        <v>814.12300000000005</v>
      </c>
      <c r="M924" s="5">
        <v>769092000</v>
      </c>
      <c r="N924" s="4">
        <v>79</v>
      </c>
      <c r="O924" s="4">
        <v>7970</v>
      </c>
      <c r="P924" s="4">
        <v>7900</v>
      </c>
      <c r="Q924" s="4">
        <v>7890</v>
      </c>
    </row>
    <row r="925" spans="5:17">
      <c r="E925" s="4">
        <v>55</v>
      </c>
      <c r="F925" s="4">
        <v>92018</v>
      </c>
      <c r="G925" s="5">
        <v>1.32163E-2</v>
      </c>
      <c r="H925" s="4">
        <v>4210</v>
      </c>
      <c r="I925" s="4">
        <v>9530</v>
      </c>
      <c r="J925" s="4">
        <v>5320</v>
      </c>
      <c r="K925" s="5">
        <v>7751.47</v>
      </c>
      <c r="L925" s="5">
        <v>803.98599999999999</v>
      </c>
      <c r="M925" s="5">
        <v>713275000</v>
      </c>
      <c r="N925" s="4">
        <v>78</v>
      </c>
      <c r="O925" s="4">
        <v>7970</v>
      </c>
      <c r="P925" s="4">
        <v>5922</v>
      </c>
      <c r="Q925" s="4">
        <v>7890</v>
      </c>
    </row>
    <row r="926" spans="5:17">
      <c r="E926" s="4">
        <v>56</v>
      </c>
      <c r="F926" s="4">
        <v>84737</v>
      </c>
      <c r="G926" s="5">
        <v>1.21706E-2</v>
      </c>
      <c r="H926" s="4">
        <v>4210</v>
      </c>
      <c r="I926" s="4">
        <v>9530</v>
      </c>
      <c r="J926" s="4">
        <v>5320</v>
      </c>
      <c r="K926" s="5">
        <v>7776.97</v>
      </c>
      <c r="L926" s="5">
        <v>782.03700000000003</v>
      </c>
      <c r="M926" s="5">
        <v>658997000</v>
      </c>
      <c r="N926" s="4">
        <v>73</v>
      </c>
      <c r="O926" s="4">
        <v>7970</v>
      </c>
      <c r="P926" s="4">
        <v>4210</v>
      </c>
      <c r="Q926" s="4">
        <v>7890</v>
      </c>
    </row>
    <row r="927" spans="5:17">
      <c r="E927" s="4">
        <v>57</v>
      </c>
      <c r="F927" s="4">
        <v>77854</v>
      </c>
      <c r="G927" s="5">
        <v>1.1181999999999999E-2</v>
      </c>
      <c r="H927" s="4">
        <v>4420</v>
      </c>
      <c r="I927" s="4">
        <v>9530</v>
      </c>
      <c r="J927" s="4">
        <v>5110</v>
      </c>
      <c r="K927" s="5">
        <v>7797.04</v>
      </c>
      <c r="L927" s="5">
        <v>759.41300000000001</v>
      </c>
      <c r="M927" s="5">
        <v>607031000</v>
      </c>
      <c r="N927" s="4">
        <v>66</v>
      </c>
      <c r="O927" s="4">
        <v>8300</v>
      </c>
      <c r="P927" s="4">
        <v>7122</v>
      </c>
      <c r="Q927" s="4">
        <v>7890</v>
      </c>
    </row>
    <row r="928" spans="5:17">
      <c r="E928" s="4">
        <v>58</v>
      </c>
      <c r="F928" s="4">
        <v>71855</v>
      </c>
      <c r="G928" s="5">
        <v>1.03204E-2</v>
      </c>
      <c r="H928" s="4">
        <v>4420</v>
      </c>
      <c r="I928" s="4">
        <v>9530</v>
      </c>
      <c r="J928" s="4">
        <v>5110</v>
      </c>
      <c r="K928" s="5">
        <v>7811.49</v>
      </c>
      <c r="L928" s="5">
        <v>740.47400000000005</v>
      </c>
      <c r="M928" s="5">
        <v>561295000</v>
      </c>
      <c r="N928" s="4">
        <v>65</v>
      </c>
      <c r="O928" s="4">
        <v>8300</v>
      </c>
      <c r="P928" s="4">
        <v>4752</v>
      </c>
      <c r="Q928" s="4">
        <v>7890</v>
      </c>
    </row>
    <row r="929" spans="5:17">
      <c r="E929" s="4">
        <v>59</v>
      </c>
      <c r="F929" s="4">
        <v>64621</v>
      </c>
      <c r="G929" s="5">
        <v>9.2813600000000007E-3</v>
      </c>
      <c r="H929" s="4">
        <v>4800</v>
      </c>
      <c r="I929" s="4">
        <v>9530</v>
      </c>
      <c r="J929" s="4">
        <v>4730</v>
      </c>
      <c r="K929" s="5">
        <v>7830.34</v>
      </c>
      <c r="L929" s="5">
        <v>721.25699999999995</v>
      </c>
      <c r="M929" s="5">
        <v>506005000</v>
      </c>
      <c r="N929" s="4">
        <v>61</v>
      </c>
      <c r="O929" s="4">
        <v>8280</v>
      </c>
      <c r="P929" s="4">
        <v>6142</v>
      </c>
      <c r="Q929" s="4">
        <v>7890</v>
      </c>
    </row>
    <row r="930" spans="5:17">
      <c r="E930" s="4">
        <v>60</v>
      </c>
      <c r="F930" s="4">
        <v>57162</v>
      </c>
      <c r="G930" s="5">
        <v>8.21004E-3</v>
      </c>
      <c r="H930" s="4">
        <v>4800</v>
      </c>
      <c r="I930" s="4">
        <v>9530</v>
      </c>
      <c r="J930" s="4">
        <v>4730</v>
      </c>
      <c r="K930" s="5">
        <v>7836.67</v>
      </c>
      <c r="L930" s="5">
        <v>715.20600000000002</v>
      </c>
      <c r="M930" s="5">
        <v>447960000</v>
      </c>
      <c r="N930" s="4">
        <v>57</v>
      </c>
      <c r="O930" s="4">
        <v>8280</v>
      </c>
      <c r="P930" s="4">
        <v>8650</v>
      </c>
      <c r="Q930" s="4">
        <v>7890</v>
      </c>
    </row>
    <row r="931" spans="5:17">
      <c r="E931" s="4">
        <v>61</v>
      </c>
      <c r="F931" s="4">
        <v>49337</v>
      </c>
      <c r="G931" s="5">
        <v>7.0861500000000003E-3</v>
      </c>
      <c r="H931" s="4">
        <v>4800</v>
      </c>
      <c r="I931" s="4">
        <v>9530</v>
      </c>
      <c r="J931" s="4">
        <v>4730</v>
      </c>
      <c r="K931" s="5">
        <v>7827.22</v>
      </c>
      <c r="L931" s="5">
        <v>709.005</v>
      </c>
      <c r="M931" s="5">
        <v>386172000</v>
      </c>
      <c r="N931" s="4">
        <v>52</v>
      </c>
      <c r="O931" s="4">
        <v>8280</v>
      </c>
      <c r="P931" s="4">
        <v>7512</v>
      </c>
      <c r="Q931" s="4">
        <v>7890</v>
      </c>
    </row>
    <row r="932" spans="5:17">
      <c r="E932" s="4">
        <v>62</v>
      </c>
      <c r="F932" s="4">
        <v>42776</v>
      </c>
      <c r="G932" s="5">
        <v>6.1438100000000004E-3</v>
      </c>
      <c r="H932" s="4">
        <v>4800</v>
      </c>
      <c r="I932" s="4">
        <v>9530</v>
      </c>
      <c r="J932" s="4">
        <v>4730</v>
      </c>
      <c r="K932" s="5">
        <v>7825.49</v>
      </c>
      <c r="L932" s="5">
        <v>692.303</v>
      </c>
      <c r="M932" s="5">
        <v>334743000</v>
      </c>
      <c r="N932" s="4">
        <v>50</v>
      </c>
      <c r="O932" s="4">
        <v>8280</v>
      </c>
      <c r="P932" s="4">
        <v>8372</v>
      </c>
      <c r="Q932" s="4">
        <v>7890</v>
      </c>
    </row>
    <row r="933" spans="5:17">
      <c r="E933" s="4">
        <v>63</v>
      </c>
      <c r="F933" s="4">
        <v>35511</v>
      </c>
      <c r="G933" s="5">
        <v>5.10036E-3</v>
      </c>
      <c r="H933" s="4">
        <v>4800</v>
      </c>
      <c r="I933" s="4">
        <v>9530</v>
      </c>
      <c r="J933" s="4">
        <v>4730</v>
      </c>
      <c r="K933" s="5">
        <v>7813.82</v>
      </c>
      <c r="L933" s="5">
        <v>671.08</v>
      </c>
      <c r="M933" s="5">
        <v>277476000</v>
      </c>
      <c r="N933" s="4">
        <v>47</v>
      </c>
      <c r="O933" s="4">
        <v>8280</v>
      </c>
      <c r="P933" s="4">
        <v>4800</v>
      </c>
      <c r="Q933" s="4">
        <v>7890</v>
      </c>
    </row>
    <row r="934" spans="5:17">
      <c r="E934" s="4">
        <v>64</v>
      </c>
      <c r="F934" s="4">
        <v>29543</v>
      </c>
      <c r="G934" s="5">
        <v>4.24319E-3</v>
      </c>
      <c r="H934" s="4">
        <v>4800</v>
      </c>
      <c r="I934" s="4">
        <v>9530</v>
      </c>
      <c r="J934" s="4">
        <v>4730</v>
      </c>
      <c r="K934" s="5">
        <v>7818.14</v>
      </c>
      <c r="L934" s="5">
        <v>646.12199999999996</v>
      </c>
      <c r="M934" s="5">
        <v>230971000</v>
      </c>
      <c r="N934" s="4">
        <v>47</v>
      </c>
      <c r="O934" s="4">
        <v>8280</v>
      </c>
      <c r="P934" s="4">
        <v>6120</v>
      </c>
      <c r="Q934" s="4">
        <v>7890</v>
      </c>
    </row>
    <row r="935" spans="5:17">
      <c r="E935" s="4">
        <v>65</v>
      </c>
      <c r="F935" s="4">
        <v>23703</v>
      </c>
      <c r="G935" s="5">
        <v>3.4044000000000001E-3</v>
      </c>
      <c r="H935" s="4">
        <v>4800</v>
      </c>
      <c r="I935" s="4">
        <v>9530</v>
      </c>
      <c r="J935" s="4">
        <v>4730</v>
      </c>
      <c r="K935" s="5">
        <v>7798.23</v>
      </c>
      <c r="L935" s="5">
        <v>643.67200000000003</v>
      </c>
      <c r="M935" s="5">
        <v>184841000</v>
      </c>
      <c r="N935" s="4">
        <v>46</v>
      </c>
      <c r="O935" s="4">
        <v>8280</v>
      </c>
      <c r="P935" s="4">
        <v>4800</v>
      </c>
      <c r="Q935" s="4">
        <v>7890</v>
      </c>
    </row>
    <row r="936" spans="5:17">
      <c r="E936" s="4">
        <v>66</v>
      </c>
      <c r="F936" s="4">
        <v>18772</v>
      </c>
      <c r="G936" s="5">
        <v>2.6961799999999998E-3</v>
      </c>
      <c r="H936" s="4">
        <v>6322</v>
      </c>
      <c r="I936" s="4">
        <v>9530</v>
      </c>
      <c r="J936" s="4">
        <v>3208</v>
      </c>
      <c r="K936" s="5">
        <v>7812.89</v>
      </c>
      <c r="L936" s="5">
        <v>634.36</v>
      </c>
      <c r="M936" s="5">
        <v>146664000</v>
      </c>
      <c r="N936" s="4">
        <v>42</v>
      </c>
      <c r="O936" s="4">
        <v>7520</v>
      </c>
      <c r="P936" s="4">
        <v>6980</v>
      </c>
      <c r="Q936" s="4">
        <v>7890</v>
      </c>
    </row>
    <row r="937" spans="5:17">
      <c r="E937" s="4">
        <v>67</v>
      </c>
      <c r="F937" s="4">
        <v>15198</v>
      </c>
      <c r="G937" s="5">
        <v>2.1828500000000001E-3</v>
      </c>
      <c r="H937" s="4">
        <v>6322</v>
      </c>
      <c r="I937" s="4">
        <v>9530</v>
      </c>
      <c r="J937" s="4">
        <v>3208</v>
      </c>
      <c r="K937" s="5">
        <v>7846.54</v>
      </c>
      <c r="L937" s="5">
        <v>616.61900000000003</v>
      </c>
      <c r="M937" s="5">
        <v>119252000</v>
      </c>
      <c r="N937" s="4">
        <v>36</v>
      </c>
      <c r="O937" s="4">
        <v>7890</v>
      </c>
      <c r="P937" s="4">
        <v>7870</v>
      </c>
      <c r="Q937" s="4">
        <v>7890</v>
      </c>
    </row>
    <row r="938" spans="5:17">
      <c r="E938" s="4">
        <v>68</v>
      </c>
      <c r="F938" s="4">
        <v>11537</v>
      </c>
      <c r="G938" s="5">
        <v>1.6570300000000001E-3</v>
      </c>
      <c r="H938" s="4">
        <v>6322</v>
      </c>
      <c r="I938" s="4">
        <v>9530</v>
      </c>
      <c r="J938" s="4">
        <v>3208</v>
      </c>
      <c r="K938" s="5">
        <v>7859.44</v>
      </c>
      <c r="L938" s="5">
        <v>569.07000000000005</v>
      </c>
      <c r="M938" s="5">
        <v>90674400</v>
      </c>
      <c r="N938" s="4">
        <v>31</v>
      </c>
      <c r="O938" s="4">
        <v>7890</v>
      </c>
      <c r="P938" s="4">
        <v>8670</v>
      </c>
      <c r="Q938" s="4">
        <v>7890</v>
      </c>
    </row>
    <row r="939" spans="5:17">
      <c r="E939" s="4">
        <v>69</v>
      </c>
      <c r="F939" s="4">
        <v>8721</v>
      </c>
      <c r="G939" s="5">
        <v>1.2525800000000001E-3</v>
      </c>
      <c r="H939" s="4">
        <v>6322</v>
      </c>
      <c r="I939" s="4">
        <v>9530</v>
      </c>
      <c r="J939" s="4">
        <v>3208</v>
      </c>
      <c r="K939" s="5">
        <v>7884.6</v>
      </c>
      <c r="L939" s="5">
        <v>509.887</v>
      </c>
      <c r="M939" s="5">
        <v>68761600</v>
      </c>
      <c r="N939" s="4">
        <v>26</v>
      </c>
      <c r="O939" s="4">
        <v>7890</v>
      </c>
      <c r="P939" s="4">
        <v>6710</v>
      </c>
      <c r="Q939" s="4">
        <v>7890</v>
      </c>
    </row>
    <row r="940" spans="5:17">
      <c r="E940" s="4">
        <v>70</v>
      </c>
      <c r="F940" s="4">
        <v>6603</v>
      </c>
      <c r="G940" s="5">
        <v>9.4837299999999997E-4</v>
      </c>
      <c r="H940" s="4">
        <v>6322</v>
      </c>
      <c r="I940" s="4">
        <v>9530</v>
      </c>
      <c r="J940" s="4">
        <v>3208</v>
      </c>
      <c r="K940" s="5">
        <v>7880.44</v>
      </c>
      <c r="L940" s="5">
        <v>471.69099999999997</v>
      </c>
      <c r="M940" s="5">
        <v>52034600</v>
      </c>
      <c r="N940" s="4">
        <v>23</v>
      </c>
      <c r="O940" s="4">
        <v>7890</v>
      </c>
      <c r="P940" s="4">
        <v>8790</v>
      </c>
      <c r="Q940" s="4">
        <v>7890</v>
      </c>
    </row>
    <row r="941" spans="5:17">
      <c r="E941" s="4">
        <v>71</v>
      </c>
      <c r="F941" s="4">
        <v>4790</v>
      </c>
      <c r="G941" s="5">
        <v>6.8797599999999997E-4</v>
      </c>
      <c r="H941" s="4">
        <v>6322</v>
      </c>
      <c r="I941" s="4">
        <v>9530</v>
      </c>
      <c r="J941" s="4">
        <v>3208</v>
      </c>
      <c r="K941" s="5">
        <v>7868.89</v>
      </c>
      <c r="L941" s="5">
        <v>447.26799999999997</v>
      </c>
      <c r="M941" s="5">
        <v>37692000</v>
      </c>
      <c r="N941" s="4">
        <v>21</v>
      </c>
      <c r="O941" s="4">
        <v>7890</v>
      </c>
      <c r="P941" s="4">
        <v>6322</v>
      </c>
      <c r="Q941" s="4">
        <v>7890</v>
      </c>
    </row>
    <row r="942" spans="5:17">
      <c r="E942" s="4">
        <v>72</v>
      </c>
      <c r="F942" s="4">
        <v>3532</v>
      </c>
      <c r="G942" s="5">
        <v>5.0729300000000002E-4</v>
      </c>
      <c r="H942" s="4">
        <v>6520</v>
      </c>
      <c r="I942" s="4">
        <v>9530</v>
      </c>
      <c r="J942" s="4">
        <v>3010</v>
      </c>
      <c r="K942" s="5">
        <v>7890.53</v>
      </c>
      <c r="L942" s="5">
        <v>389.714</v>
      </c>
      <c r="M942" s="5">
        <v>27869400</v>
      </c>
      <c r="N942" s="4">
        <v>18</v>
      </c>
      <c r="O942" s="4">
        <v>7890</v>
      </c>
      <c r="P942" s="4">
        <v>6520</v>
      </c>
      <c r="Q942" s="4">
        <v>7890</v>
      </c>
    </row>
    <row r="943" spans="5:17">
      <c r="E943" s="4">
        <v>73</v>
      </c>
      <c r="F943" s="4">
        <v>2381</v>
      </c>
      <c r="G943" s="5">
        <v>3.4197699999999998E-4</v>
      </c>
      <c r="H943" s="4">
        <v>7032</v>
      </c>
      <c r="I943" s="4">
        <v>9530</v>
      </c>
      <c r="J943" s="4">
        <v>2498</v>
      </c>
      <c r="K943" s="5">
        <v>7919.36</v>
      </c>
      <c r="L943" s="5">
        <v>342.97199999999998</v>
      </c>
      <c r="M943" s="5">
        <v>18856000</v>
      </c>
      <c r="N943" s="4">
        <v>10</v>
      </c>
      <c r="O943" s="4">
        <v>7890</v>
      </c>
      <c r="P943" s="4">
        <v>7750</v>
      </c>
      <c r="Q943" s="4">
        <v>7890</v>
      </c>
    </row>
    <row r="944" spans="5:17">
      <c r="E944" s="4">
        <v>74</v>
      </c>
      <c r="F944" s="4">
        <v>1653</v>
      </c>
      <c r="G944" s="5">
        <v>2.3741600000000001E-4</v>
      </c>
      <c r="H944" s="4">
        <v>7520</v>
      </c>
      <c r="I944" s="4">
        <v>9530</v>
      </c>
      <c r="J944" s="4">
        <v>2010</v>
      </c>
      <c r="K944" s="5">
        <v>7894.97</v>
      </c>
      <c r="L944" s="5">
        <v>265.27699999999999</v>
      </c>
      <c r="M944" s="5">
        <v>13050400</v>
      </c>
      <c r="N944" s="4">
        <v>9</v>
      </c>
      <c r="O944" s="4">
        <v>7890</v>
      </c>
      <c r="P944" s="4">
        <v>7750</v>
      </c>
      <c r="Q944" s="4">
        <v>7890</v>
      </c>
    </row>
    <row r="945" spans="5:17">
      <c r="E945" s="4">
        <v>75</v>
      </c>
      <c r="F945" s="4">
        <v>1066</v>
      </c>
      <c r="G945" s="5">
        <v>1.5310700000000001E-4</v>
      </c>
      <c r="H945" s="4">
        <v>7520</v>
      </c>
      <c r="I945" s="4">
        <v>8570</v>
      </c>
      <c r="J945" s="4">
        <v>1050</v>
      </c>
      <c r="K945" s="5">
        <v>7839.27</v>
      </c>
      <c r="L945" s="5">
        <v>181.322</v>
      </c>
      <c r="M945" s="5">
        <v>8356660</v>
      </c>
      <c r="N945" s="4">
        <v>6</v>
      </c>
      <c r="O945" s="4">
        <v>7890</v>
      </c>
      <c r="P945" s="4">
        <v>8570</v>
      </c>
      <c r="Q945" s="4">
        <v>7890</v>
      </c>
    </row>
    <row r="946" spans="5:17">
      <c r="E946" s="4">
        <v>76</v>
      </c>
      <c r="F946" s="4">
        <v>540</v>
      </c>
      <c r="G946" s="5">
        <v>7.75589E-5</v>
      </c>
      <c r="H946" s="4">
        <v>7520</v>
      </c>
      <c r="I946" s="4">
        <v>7990</v>
      </c>
      <c r="J946" s="4">
        <v>470</v>
      </c>
      <c r="K946" s="5">
        <v>7825.83</v>
      </c>
      <c r="L946" s="5">
        <v>180.745</v>
      </c>
      <c r="M946" s="5">
        <v>4225950</v>
      </c>
      <c r="N946" s="4">
        <v>4</v>
      </c>
      <c r="O946" s="4">
        <v>7890</v>
      </c>
      <c r="P946" s="4">
        <v>7960</v>
      </c>
      <c r="Q946" s="4">
        <v>7890</v>
      </c>
    </row>
    <row r="947" spans="5:17">
      <c r="E947" s="4">
        <v>77</v>
      </c>
      <c r="F947" s="4">
        <v>236</v>
      </c>
      <c r="G947" s="5">
        <v>3.3896100000000002E-5</v>
      </c>
      <c r="H947" s="4">
        <v>7520</v>
      </c>
      <c r="I947" s="4">
        <v>7990</v>
      </c>
      <c r="J947" s="4">
        <v>470</v>
      </c>
      <c r="K947" s="5">
        <v>7784.66</v>
      </c>
      <c r="L947" s="5">
        <v>186.68199999999999</v>
      </c>
      <c r="M947" s="5">
        <v>1837180</v>
      </c>
      <c r="N947" s="4">
        <v>4</v>
      </c>
      <c r="O947" s="4">
        <v>7890</v>
      </c>
      <c r="P947" s="4">
        <v>7990</v>
      </c>
      <c r="Q947" s="4">
        <v>7890</v>
      </c>
    </row>
    <row r="948" spans="5:17">
      <c r="E948" s="4">
        <v>78</v>
      </c>
      <c r="F948" s="4">
        <v>59</v>
      </c>
      <c r="G948" s="5">
        <v>8.4740200000000002E-6</v>
      </c>
      <c r="H948" s="4">
        <v>7520</v>
      </c>
      <c r="I948" s="4">
        <v>7890</v>
      </c>
      <c r="J948" s="4">
        <v>370</v>
      </c>
      <c r="K948" s="5">
        <v>7758.31</v>
      </c>
      <c r="L948" s="5">
        <v>177.154</v>
      </c>
      <c r="M948" s="5">
        <v>457740</v>
      </c>
      <c r="N948" s="4">
        <v>2</v>
      </c>
      <c r="O948" s="4">
        <v>7890</v>
      </c>
      <c r="P948" s="4">
        <v>7520</v>
      </c>
      <c r="Q948" s="4">
        <v>7890</v>
      </c>
    </row>
    <row r="949" spans="5:17">
      <c r="E949" s="4">
        <v>79</v>
      </c>
      <c r="F949" s="4">
        <v>15</v>
      </c>
      <c r="G949" s="5">
        <v>2.1544099999999999E-6</v>
      </c>
      <c r="H949" s="4">
        <v>7890</v>
      </c>
      <c r="I949" s="4">
        <v>7890</v>
      </c>
      <c r="J949" s="4">
        <v>0</v>
      </c>
      <c r="K949" s="5">
        <v>7890</v>
      </c>
      <c r="L949" s="5">
        <v>0</v>
      </c>
      <c r="M949" s="5">
        <v>118350</v>
      </c>
      <c r="N949" s="4">
        <v>1</v>
      </c>
      <c r="O949" s="4">
        <v>7890</v>
      </c>
      <c r="P949" s="4">
        <v>7890</v>
      </c>
      <c r="Q949" s="4">
        <v>7890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L45" workbookViewId="0">
      <selection activeCell="X2" sqref="X2:X80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1991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9960</v>
      </c>
      <c r="J2" s="4">
        <v>9960</v>
      </c>
      <c r="K2" s="5">
        <v>3920.77</v>
      </c>
      <c r="L2" s="5">
        <v>2614.64</v>
      </c>
      <c r="M2" s="5">
        <v>19711400000</v>
      </c>
      <c r="N2" s="4">
        <v>153</v>
      </c>
      <c r="O2" s="4">
        <v>1510</v>
      </c>
      <c r="P2" s="4">
        <v>7710</v>
      </c>
      <c r="Q2" s="4">
        <v>4290</v>
      </c>
      <c r="S2">
        <v>1991</v>
      </c>
      <c r="T2">
        <v>0</v>
      </c>
      <c r="U2">
        <v>50</v>
      </c>
      <c r="V2">
        <v>1</v>
      </c>
      <c r="W2">
        <f>AVERAGE(K2,K81,K160,K239,K318,K397,K476,K555,K634,K713,K792,K871)</f>
        <v>4117.0775000000003</v>
      </c>
      <c r="X2">
        <f>W2/10000</f>
        <v>0.41170775000000004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9960</v>
      </c>
      <c r="J3" s="4">
        <v>9960</v>
      </c>
      <c r="K3" s="5">
        <v>6166.03</v>
      </c>
      <c r="L3" s="5">
        <v>2416.39</v>
      </c>
      <c r="M3" s="5">
        <v>9344340000</v>
      </c>
      <c r="N3" s="4">
        <v>141</v>
      </c>
      <c r="O3" s="4">
        <v>1510</v>
      </c>
      <c r="P3" s="4">
        <v>2310</v>
      </c>
      <c r="Q3" s="4">
        <v>6640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5877.1974999999993</v>
      </c>
      <c r="X3">
        <f t="shared" ref="X3:X66" si="1">W3/10000</f>
        <v>0.58771974999999999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9970</v>
      </c>
      <c r="J4" s="4">
        <v>9970</v>
      </c>
      <c r="K4" s="5">
        <v>6479.83</v>
      </c>
      <c r="L4" s="5">
        <v>2251.1</v>
      </c>
      <c r="M4" s="5">
        <v>7124100000</v>
      </c>
      <c r="N4" s="4">
        <v>154</v>
      </c>
      <c r="O4" s="4">
        <v>1510</v>
      </c>
      <c r="P4" s="4">
        <v>8310</v>
      </c>
      <c r="Q4" s="4">
        <v>6900</v>
      </c>
      <c r="T4">
        <v>100</v>
      </c>
      <c r="U4">
        <v>150</v>
      </c>
      <c r="V4">
        <v>3</v>
      </c>
      <c r="W4">
        <f t="shared" si="0"/>
        <v>6284.1066666666666</v>
      </c>
      <c r="X4">
        <f t="shared" si="1"/>
        <v>0.62841066666666667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9970</v>
      </c>
      <c r="J5" s="4">
        <v>9970</v>
      </c>
      <c r="K5" s="5">
        <v>6620.89</v>
      </c>
      <c r="L5" s="5">
        <v>2271.1</v>
      </c>
      <c r="M5" s="5">
        <v>5746250000</v>
      </c>
      <c r="N5" s="4">
        <v>163</v>
      </c>
      <c r="O5" s="4">
        <v>1510</v>
      </c>
      <c r="P5" s="4">
        <v>8250</v>
      </c>
      <c r="Q5" s="4">
        <v>7090</v>
      </c>
      <c r="T5">
        <v>150</v>
      </c>
      <c r="U5">
        <v>200</v>
      </c>
      <c r="V5">
        <v>4</v>
      </c>
      <c r="W5">
        <f t="shared" si="0"/>
        <v>6340.9358333333321</v>
      </c>
      <c r="X5">
        <f t="shared" si="1"/>
        <v>0.63409358333333321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9970</v>
      </c>
      <c r="J6" s="4">
        <v>9970</v>
      </c>
      <c r="K6" s="5">
        <v>7042.05</v>
      </c>
      <c r="L6" s="5">
        <v>2247.88</v>
      </c>
      <c r="M6" s="5">
        <v>5315500000</v>
      </c>
      <c r="N6" s="4">
        <v>166</v>
      </c>
      <c r="O6" s="4">
        <v>9500</v>
      </c>
      <c r="P6" s="4">
        <v>9170</v>
      </c>
      <c r="Q6" s="4">
        <v>7710</v>
      </c>
      <c r="T6">
        <v>200</v>
      </c>
      <c r="U6">
        <v>250</v>
      </c>
      <c r="V6">
        <v>5</v>
      </c>
      <c r="W6">
        <f t="shared" si="0"/>
        <v>6585.5283333333327</v>
      </c>
      <c r="X6">
        <f t="shared" si="1"/>
        <v>0.65855283333333325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9970</v>
      </c>
      <c r="J7" s="4">
        <v>9970</v>
      </c>
      <c r="K7" s="5">
        <v>7438.71</v>
      </c>
      <c r="L7" s="5">
        <v>2174.9899999999998</v>
      </c>
      <c r="M7" s="5">
        <v>4656130000</v>
      </c>
      <c r="N7" s="4">
        <v>165</v>
      </c>
      <c r="O7" s="4">
        <v>9500</v>
      </c>
      <c r="P7" s="4">
        <v>5950</v>
      </c>
      <c r="Q7" s="4">
        <v>7990</v>
      </c>
      <c r="T7">
        <v>250</v>
      </c>
      <c r="U7">
        <v>300</v>
      </c>
      <c r="V7">
        <v>6</v>
      </c>
      <c r="W7">
        <f t="shared" si="0"/>
        <v>6800.1858333333321</v>
      </c>
      <c r="X7">
        <f t="shared" si="1"/>
        <v>0.6800185833333332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9970</v>
      </c>
      <c r="J8" s="4">
        <v>9970</v>
      </c>
      <c r="K8" s="5">
        <v>7656.27</v>
      </c>
      <c r="L8" s="5">
        <v>2083.2800000000002</v>
      </c>
      <c r="M8" s="5">
        <v>4337750000</v>
      </c>
      <c r="N8" s="4">
        <v>163</v>
      </c>
      <c r="O8" s="4">
        <v>9500</v>
      </c>
      <c r="P8" s="4">
        <v>5410</v>
      </c>
      <c r="Q8" s="4">
        <v>8120</v>
      </c>
      <c r="T8">
        <v>300</v>
      </c>
      <c r="U8">
        <v>350</v>
      </c>
      <c r="V8">
        <v>7</v>
      </c>
      <c r="W8">
        <f t="shared" si="0"/>
        <v>6939.32</v>
      </c>
      <c r="X8">
        <f t="shared" si="1"/>
        <v>0.69393199999999999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9970</v>
      </c>
      <c r="J9" s="4">
        <v>9970</v>
      </c>
      <c r="K9" s="5">
        <v>7816.53</v>
      </c>
      <c r="L9" s="5">
        <v>2017.26</v>
      </c>
      <c r="M9" s="5">
        <v>4002650000</v>
      </c>
      <c r="N9" s="4">
        <v>161</v>
      </c>
      <c r="O9" s="4">
        <v>9500</v>
      </c>
      <c r="P9" s="4">
        <v>5780</v>
      </c>
      <c r="Q9" s="4">
        <v>8250</v>
      </c>
      <c r="T9">
        <v>350</v>
      </c>
      <c r="U9">
        <v>400</v>
      </c>
      <c r="V9">
        <v>8</v>
      </c>
      <c r="W9">
        <f t="shared" si="0"/>
        <v>7029.003333333334</v>
      </c>
      <c r="X9">
        <f t="shared" si="1"/>
        <v>0.70290033333333335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9970</v>
      </c>
      <c r="J10" s="4">
        <v>9970</v>
      </c>
      <c r="K10" s="5">
        <v>8036.03</v>
      </c>
      <c r="L10" s="5">
        <v>1902.49</v>
      </c>
      <c r="M10" s="5">
        <v>3890240000</v>
      </c>
      <c r="N10" s="4">
        <v>159</v>
      </c>
      <c r="O10" s="4">
        <v>9500</v>
      </c>
      <c r="P10" s="4">
        <v>7130</v>
      </c>
      <c r="Q10" s="4">
        <v>8570</v>
      </c>
      <c r="T10">
        <v>400</v>
      </c>
      <c r="U10">
        <v>450</v>
      </c>
      <c r="V10">
        <v>9</v>
      </c>
      <c r="W10">
        <f t="shared" si="0"/>
        <v>7160.8433333333332</v>
      </c>
      <c r="X10">
        <f t="shared" si="1"/>
        <v>0.71608433333333332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9970</v>
      </c>
      <c r="J11" s="4">
        <v>9970</v>
      </c>
      <c r="K11" s="5">
        <v>8143.86</v>
      </c>
      <c r="L11" s="5">
        <v>1850.91</v>
      </c>
      <c r="M11" s="5">
        <v>3633290000</v>
      </c>
      <c r="N11" s="4">
        <v>158</v>
      </c>
      <c r="O11" s="4">
        <v>9500</v>
      </c>
      <c r="P11" s="4">
        <v>9420</v>
      </c>
      <c r="Q11" s="4">
        <v>8650</v>
      </c>
      <c r="T11">
        <v>450</v>
      </c>
      <c r="U11">
        <v>500</v>
      </c>
      <c r="V11">
        <v>10</v>
      </c>
      <c r="W11">
        <f t="shared" si="0"/>
        <v>7222.5566666666673</v>
      </c>
      <c r="X11">
        <f t="shared" si="1"/>
        <v>0.72225566666666674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9980</v>
      </c>
      <c r="J12" s="4">
        <v>9980</v>
      </c>
      <c r="K12" s="5">
        <v>8218.85</v>
      </c>
      <c r="L12" s="5">
        <v>1809.66</v>
      </c>
      <c r="M12" s="5">
        <v>3356220000</v>
      </c>
      <c r="N12" s="4">
        <v>157</v>
      </c>
      <c r="O12" s="4">
        <v>9500</v>
      </c>
      <c r="P12" s="4">
        <v>9980</v>
      </c>
      <c r="Q12" s="4">
        <v>8770</v>
      </c>
      <c r="T12">
        <v>500</v>
      </c>
      <c r="U12">
        <v>550</v>
      </c>
      <c r="V12">
        <v>11</v>
      </c>
      <c r="W12">
        <f t="shared" si="0"/>
        <v>7254.5449999999992</v>
      </c>
      <c r="X12">
        <f t="shared" si="1"/>
        <v>0.72545449999999989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9980</v>
      </c>
      <c r="J13" s="4">
        <v>9980</v>
      </c>
      <c r="K13" s="5">
        <v>8313.1200000000008</v>
      </c>
      <c r="L13" s="5">
        <v>1723.14</v>
      </c>
      <c r="M13" s="5">
        <v>3146810000</v>
      </c>
      <c r="N13" s="4">
        <v>153</v>
      </c>
      <c r="O13" s="4">
        <v>9500</v>
      </c>
      <c r="P13" s="4">
        <v>7612</v>
      </c>
      <c r="Q13" s="4">
        <v>8830</v>
      </c>
      <c r="T13">
        <v>550</v>
      </c>
      <c r="U13">
        <v>600</v>
      </c>
      <c r="V13">
        <v>12</v>
      </c>
      <c r="W13">
        <f t="shared" si="0"/>
        <v>7308.3116666666656</v>
      </c>
      <c r="X13">
        <f t="shared" si="1"/>
        <v>0.73083116666666659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9980</v>
      </c>
      <c r="J14" s="4">
        <v>9980</v>
      </c>
      <c r="K14" s="5">
        <v>8400.23</v>
      </c>
      <c r="L14" s="5">
        <v>1650.27</v>
      </c>
      <c r="M14" s="5">
        <v>3052910000</v>
      </c>
      <c r="N14" s="4">
        <v>154</v>
      </c>
      <c r="O14" s="4">
        <v>9500</v>
      </c>
      <c r="P14" s="4">
        <v>2960</v>
      </c>
      <c r="Q14" s="4">
        <v>8980</v>
      </c>
      <c r="T14">
        <v>600</v>
      </c>
      <c r="U14">
        <v>650</v>
      </c>
      <c r="V14">
        <v>13</v>
      </c>
      <c r="W14">
        <f t="shared" si="0"/>
        <v>7365.9466666666667</v>
      </c>
      <c r="X14">
        <f t="shared" si="1"/>
        <v>0.73659466666666662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9980</v>
      </c>
      <c r="J15" s="4">
        <v>9980</v>
      </c>
      <c r="K15" s="5">
        <v>8467.9500000000007</v>
      </c>
      <c r="L15" s="5">
        <v>1608.41</v>
      </c>
      <c r="M15" s="5">
        <v>2963910000</v>
      </c>
      <c r="N15" s="4">
        <v>152</v>
      </c>
      <c r="O15" s="4">
        <v>9500</v>
      </c>
      <c r="P15" s="4">
        <v>7980</v>
      </c>
      <c r="Q15" s="4">
        <v>9070</v>
      </c>
      <c r="T15">
        <v>650</v>
      </c>
      <c r="U15">
        <v>700</v>
      </c>
      <c r="V15">
        <v>14</v>
      </c>
      <c r="W15">
        <f t="shared" si="0"/>
        <v>7407.224166666666</v>
      </c>
      <c r="X15">
        <f t="shared" si="1"/>
        <v>0.74072241666666661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9980</v>
      </c>
      <c r="J16" s="4">
        <v>9980</v>
      </c>
      <c r="K16" s="5">
        <v>8547.9599999999991</v>
      </c>
      <c r="L16" s="5">
        <v>1533.51</v>
      </c>
      <c r="M16" s="5">
        <v>2868180000</v>
      </c>
      <c r="N16" s="4">
        <v>150</v>
      </c>
      <c r="O16" s="4">
        <v>9500</v>
      </c>
      <c r="P16" s="4">
        <v>9160</v>
      </c>
      <c r="Q16" s="4">
        <v>9280</v>
      </c>
      <c r="T16">
        <v>700</v>
      </c>
      <c r="U16">
        <v>750</v>
      </c>
      <c r="V16">
        <v>15</v>
      </c>
      <c r="W16">
        <f t="shared" si="0"/>
        <v>7452.3916666666664</v>
      </c>
      <c r="X16">
        <f t="shared" si="1"/>
        <v>0.74523916666666667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9980</v>
      </c>
      <c r="J17" s="4">
        <v>9980</v>
      </c>
      <c r="K17" s="5">
        <v>8598.08</v>
      </c>
      <c r="L17" s="5">
        <v>1507.92</v>
      </c>
      <c r="M17" s="5">
        <v>2714530000</v>
      </c>
      <c r="N17" s="4">
        <v>146</v>
      </c>
      <c r="O17" s="4">
        <v>9500</v>
      </c>
      <c r="P17" s="4">
        <v>8540</v>
      </c>
      <c r="Q17" s="4">
        <v>9370</v>
      </c>
      <c r="T17">
        <v>750</v>
      </c>
      <c r="U17">
        <v>800</v>
      </c>
      <c r="V17">
        <v>16</v>
      </c>
      <c r="W17">
        <f t="shared" si="0"/>
        <v>7473.663333333333</v>
      </c>
      <c r="X17">
        <f t="shared" si="1"/>
        <v>0.74736633333333324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9980</v>
      </c>
      <c r="J18" s="4">
        <v>9980</v>
      </c>
      <c r="K18" s="5">
        <v>8634.66</v>
      </c>
      <c r="L18" s="5">
        <v>1494.96</v>
      </c>
      <c r="M18" s="5">
        <v>2617030000</v>
      </c>
      <c r="N18" s="4">
        <v>144</v>
      </c>
      <c r="O18" s="4">
        <v>9500</v>
      </c>
      <c r="P18" s="4">
        <v>9330</v>
      </c>
      <c r="Q18" s="4">
        <v>9420</v>
      </c>
      <c r="T18">
        <v>800</v>
      </c>
      <c r="U18">
        <v>850</v>
      </c>
      <c r="V18">
        <v>17</v>
      </c>
      <c r="W18">
        <f t="shared" si="0"/>
        <v>7492.354166666667</v>
      </c>
      <c r="X18">
        <f t="shared" si="1"/>
        <v>0.74923541666666671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9980</v>
      </c>
      <c r="J19" s="4">
        <v>9980</v>
      </c>
      <c r="K19" s="5">
        <v>8661.9</v>
      </c>
      <c r="L19" s="5">
        <v>1479.76</v>
      </c>
      <c r="M19" s="5">
        <v>2533410000</v>
      </c>
      <c r="N19" s="4">
        <v>144</v>
      </c>
      <c r="O19" s="4">
        <v>9500</v>
      </c>
      <c r="P19" s="4">
        <v>7500</v>
      </c>
      <c r="Q19" s="4">
        <v>9450</v>
      </c>
      <c r="T19">
        <v>850</v>
      </c>
      <c r="U19">
        <v>900</v>
      </c>
      <c r="V19">
        <v>18</v>
      </c>
      <c r="W19">
        <f t="shared" si="0"/>
        <v>7508.5091666666667</v>
      </c>
      <c r="X19">
        <f t="shared" si="1"/>
        <v>0.7508509166666667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9980</v>
      </c>
      <c r="J20" s="4">
        <v>9980</v>
      </c>
      <c r="K20" s="5">
        <v>8702.66</v>
      </c>
      <c r="L20" s="5">
        <v>1450.49</v>
      </c>
      <c r="M20" s="5">
        <v>2457240000</v>
      </c>
      <c r="N20" s="4">
        <v>141</v>
      </c>
      <c r="O20" s="4">
        <v>9500</v>
      </c>
      <c r="P20" s="4">
        <v>9090</v>
      </c>
      <c r="Q20" s="4">
        <v>9470</v>
      </c>
      <c r="T20">
        <v>900</v>
      </c>
      <c r="U20">
        <v>950</v>
      </c>
      <c r="V20">
        <v>19</v>
      </c>
      <c r="W20">
        <f t="shared" si="0"/>
        <v>7537.5924999999988</v>
      </c>
      <c r="X20">
        <f t="shared" si="1"/>
        <v>0.75375924999999988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9980</v>
      </c>
      <c r="J21" s="4">
        <v>9980</v>
      </c>
      <c r="K21" s="5">
        <v>8740.5499999999993</v>
      </c>
      <c r="L21" s="5">
        <v>1410.76</v>
      </c>
      <c r="M21" s="5">
        <v>2409590000</v>
      </c>
      <c r="N21" s="4">
        <v>139</v>
      </c>
      <c r="O21" s="4">
        <v>9500</v>
      </c>
      <c r="P21" s="4">
        <v>8510</v>
      </c>
      <c r="Q21" s="4">
        <v>9500</v>
      </c>
      <c r="T21">
        <v>950</v>
      </c>
      <c r="U21">
        <v>1000</v>
      </c>
      <c r="V21">
        <v>20</v>
      </c>
      <c r="W21">
        <f t="shared" si="0"/>
        <v>7575.2216666666673</v>
      </c>
      <c r="X21">
        <f t="shared" si="1"/>
        <v>0.75752216666666672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9980</v>
      </c>
      <c r="J22" s="4">
        <v>9980</v>
      </c>
      <c r="K22" s="5">
        <v>8776.64</v>
      </c>
      <c r="L22" s="5">
        <v>1362.55</v>
      </c>
      <c r="M22" s="5">
        <v>2333800000</v>
      </c>
      <c r="N22" s="4">
        <v>135</v>
      </c>
      <c r="O22" s="4">
        <v>9500</v>
      </c>
      <c r="P22" s="4">
        <v>8450</v>
      </c>
      <c r="Q22" s="4">
        <v>9500</v>
      </c>
      <c r="T22">
        <v>1000</v>
      </c>
      <c r="U22">
        <v>1050</v>
      </c>
      <c r="V22">
        <v>21</v>
      </c>
      <c r="W22">
        <f t="shared" si="0"/>
        <v>7607.1699999999983</v>
      </c>
      <c r="X22">
        <f t="shared" si="1"/>
        <v>0.76071699999999987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9980</v>
      </c>
      <c r="J23" s="4">
        <v>9980</v>
      </c>
      <c r="K23" s="5">
        <v>8812.7099999999991</v>
      </c>
      <c r="L23" s="5">
        <v>1328.83</v>
      </c>
      <c r="M23" s="5">
        <v>2266220000</v>
      </c>
      <c r="N23" s="4">
        <v>131</v>
      </c>
      <c r="O23" s="4">
        <v>9500</v>
      </c>
      <c r="P23" s="4">
        <v>8040</v>
      </c>
      <c r="Q23" s="4">
        <v>9500</v>
      </c>
      <c r="T23">
        <v>1050</v>
      </c>
      <c r="U23">
        <v>1100</v>
      </c>
      <c r="V23">
        <v>22</v>
      </c>
      <c r="W23">
        <f t="shared" si="0"/>
        <v>7643.1191666666664</v>
      </c>
      <c r="X23">
        <f t="shared" si="1"/>
        <v>0.76431191666666665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9980</v>
      </c>
      <c r="J24" s="4">
        <v>9980</v>
      </c>
      <c r="K24" s="5">
        <v>8852.4699999999993</v>
      </c>
      <c r="L24" s="5">
        <v>1296.67</v>
      </c>
      <c r="M24" s="5">
        <v>2218780000</v>
      </c>
      <c r="N24" s="4">
        <v>128</v>
      </c>
      <c r="O24" s="4">
        <v>9500</v>
      </c>
      <c r="P24" s="4">
        <v>6440</v>
      </c>
      <c r="Q24" s="4">
        <v>9500</v>
      </c>
      <c r="T24">
        <v>1100</v>
      </c>
      <c r="U24">
        <v>1150</v>
      </c>
      <c r="V24">
        <v>23</v>
      </c>
      <c r="W24">
        <f t="shared" si="0"/>
        <v>7678.5825000000004</v>
      </c>
      <c r="X24">
        <f t="shared" si="1"/>
        <v>0.76785825000000008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9980</v>
      </c>
      <c r="J25" s="4">
        <v>9980</v>
      </c>
      <c r="K25" s="5">
        <v>8882.07</v>
      </c>
      <c r="L25" s="5">
        <v>1277.6099999999999</v>
      </c>
      <c r="M25" s="5">
        <v>2194320000</v>
      </c>
      <c r="N25" s="4">
        <v>121</v>
      </c>
      <c r="O25" s="4">
        <v>9500</v>
      </c>
      <c r="P25" s="4">
        <v>6082</v>
      </c>
      <c r="Q25" s="4">
        <v>9500</v>
      </c>
      <c r="T25">
        <v>1150</v>
      </c>
      <c r="U25">
        <v>1200</v>
      </c>
      <c r="V25">
        <v>24</v>
      </c>
      <c r="W25">
        <f t="shared" si="0"/>
        <v>7709.6358333333337</v>
      </c>
      <c r="X25">
        <f t="shared" si="1"/>
        <v>0.77096358333333337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9980</v>
      </c>
      <c r="J26" s="4">
        <v>9980</v>
      </c>
      <c r="K26" s="5">
        <v>8898.7800000000007</v>
      </c>
      <c r="L26" s="5">
        <v>1261.58</v>
      </c>
      <c r="M26" s="5">
        <v>2168940000</v>
      </c>
      <c r="N26" s="4">
        <v>115</v>
      </c>
      <c r="O26" s="4">
        <v>9500</v>
      </c>
      <c r="P26" s="4">
        <v>6900</v>
      </c>
      <c r="Q26" s="4">
        <v>9500</v>
      </c>
      <c r="T26">
        <v>1200</v>
      </c>
      <c r="U26">
        <v>1250</v>
      </c>
      <c r="V26">
        <v>25</v>
      </c>
      <c r="W26">
        <f t="shared" si="0"/>
        <v>7734.8874999999998</v>
      </c>
      <c r="X26">
        <f t="shared" si="1"/>
        <v>0.77348874999999995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9980</v>
      </c>
      <c r="J27" s="4">
        <v>9980</v>
      </c>
      <c r="K27" s="5">
        <v>8922.41</v>
      </c>
      <c r="L27" s="5">
        <v>1221.92</v>
      </c>
      <c r="M27" s="5">
        <v>2146000000</v>
      </c>
      <c r="N27" s="4">
        <v>114</v>
      </c>
      <c r="O27" s="4">
        <v>9500</v>
      </c>
      <c r="P27" s="4">
        <v>6600</v>
      </c>
      <c r="Q27" s="4">
        <v>9500</v>
      </c>
      <c r="T27">
        <v>1250</v>
      </c>
      <c r="U27">
        <v>1300</v>
      </c>
      <c r="V27">
        <v>26</v>
      </c>
      <c r="W27">
        <f t="shared" si="0"/>
        <v>7763.555833333332</v>
      </c>
      <c r="X27">
        <f t="shared" si="1"/>
        <v>0.77635558333333321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9980</v>
      </c>
      <c r="J28" s="4">
        <v>9980</v>
      </c>
      <c r="K28" s="5">
        <v>8928.4</v>
      </c>
      <c r="L28" s="5">
        <v>1212.17</v>
      </c>
      <c r="M28" s="5">
        <v>2104080000</v>
      </c>
      <c r="N28" s="4">
        <v>111</v>
      </c>
      <c r="O28" s="4">
        <v>9500</v>
      </c>
      <c r="P28" s="4">
        <v>7090</v>
      </c>
      <c r="Q28" s="4">
        <v>9500</v>
      </c>
      <c r="T28">
        <v>1300</v>
      </c>
      <c r="U28">
        <v>1350</v>
      </c>
      <c r="V28">
        <v>27</v>
      </c>
      <c r="W28">
        <f t="shared" si="0"/>
        <v>7778.9658333333327</v>
      </c>
      <c r="X28">
        <f t="shared" si="1"/>
        <v>0.77789658333333322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9980</v>
      </c>
      <c r="J29" s="4">
        <v>9980</v>
      </c>
      <c r="K29" s="5">
        <v>8942.61</v>
      </c>
      <c r="L29" s="5">
        <v>1185.8499999999999</v>
      </c>
      <c r="M29" s="5">
        <v>2082970000</v>
      </c>
      <c r="N29" s="4">
        <v>112</v>
      </c>
      <c r="O29" s="4">
        <v>9500</v>
      </c>
      <c r="P29" s="4">
        <v>6900</v>
      </c>
      <c r="Q29" s="4">
        <v>9500</v>
      </c>
      <c r="T29">
        <v>1350</v>
      </c>
      <c r="U29">
        <v>1400</v>
      </c>
      <c r="V29">
        <v>28</v>
      </c>
      <c r="W29">
        <f t="shared" si="0"/>
        <v>7807.9800000000005</v>
      </c>
      <c r="X29">
        <f t="shared" si="1"/>
        <v>0.78079799999999999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9980</v>
      </c>
      <c r="J30" s="4">
        <v>9980</v>
      </c>
      <c r="K30" s="5">
        <v>8953.83</v>
      </c>
      <c r="L30" s="5">
        <v>1177.33</v>
      </c>
      <c r="M30" s="5">
        <v>2038620000</v>
      </c>
      <c r="N30" s="4">
        <v>108</v>
      </c>
      <c r="O30" s="4">
        <v>9500</v>
      </c>
      <c r="P30" s="4">
        <v>8110</v>
      </c>
      <c r="Q30" s="4">
        <v>9500</v>
      </c>
      <c r="T30">
        <v>1400</v>
      </c>
      <c r="U30">
        <v>1450</v>
      </c>
      <c r="V30">
        <v>29</v>
      </c>
      <c r="W30">
        <f t="shared" si="0"/>
        <v>7829.2791666666662</v>
      </c>
      <c r="X30">
        <f t="shared" si="1"/>
        <v>0.78292791666666661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9980</v>
      </c>
      <c r="J31" s="4">
        <v>9980</v>
      </c>
      <c r="K31" s="5">
        <v>8964.4599999999991</v>
      </c>
      <c r="L31" s="5">
        <v>1161.95</v>
      </c>
      <c r="M31" s="5">
        <v>1986270000</v>
      </c>
      <c r="N31" s="4">
        <v>108</v>
      </c>
      <c r="O31" s="4">
        <v>9500</v>
      </c>
      <c r="P31" s="4">
        <v>7060</v>
      </c>
      <c r="Q31" s="4">
        <v>9500</v>
      </c>
      <c r="T31">
        <v>1450</v>
      </c>
      <c r="U31">
        <v>1500</v>
      </c>
      <c r="V31">
        <v>30</v>
      </c>
      <c r="W31">
        <f t="shared" si="0"/>
        <v>7850.4975000000004</v>
      </c>
      <c r="X31">
        <f t="shared" si="1"/>
        <v>0.78504974999999999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5080</v>
      </c>
      <c r="I32" s="4">
        <v>9980</v>
      </c>
      <c r="J32" s="4">
        <v>4900</v>
      </c>
      <c r="K32" s="5">
        <v>8971.31</v>
      </c>
      <c r="L32" s="5">
        <v>1148.82</v>
      </c>
      <c r="M32" s="5">
        <v>1938440000</v>
      </c>
      <c r="N32" s="4">
        <v>106</v>
      </c>
      <c r="O32" s="4">
        <v>9500</v>
      </c>
      <c r="P32" s="4">
        <v>9700</v>
      </c>
      <c r="Q32" s="4">
        <v>9500</v>
      </c>
      <c r="T32">
        <v>1500</v>
      </c>
      <c r="U32">
        <v>1550</v>
      </c>
      <c r="V32">
        <v>31</v>
      </c>
      <c r="W32">
        <f t="shared" si="0"/>
        <v>7868.6341666666658</v>
      </c>
      <c r="X32">
        <f t="shared" si="1"/>
        <v>0.78686341666666659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5080</v>
      </c>
      <c r="I33" s="4">
        <v>9980</v>
      </c>
      <c r="J33" s="4">
        <v>4900</v>
      </c>
      <c r="K33" s="5">
        <v>8978.94</v>
      </c>
      <c r="L33" s="5">
        <v>1138.43</v>
      </c>
      <c r="M33" s="5">
        <v>1907180000</v>
      </c>
      <c r="N33" s="4">
        <v>106</v>
      </c>
      <c r="O33" s="4">
        <v>9500</v>
      </c>
      <c r="P33" s="4">
        <v>8830</v>
      </c>
      <c r="Q33" s="4">
        <v>9500</v>
      </c>
      <c r="T33">
        <v>1550</v>
      </c>
      <c r="U33">
        <v>1600</v>
      </c>
      <c r="V33">
        <v>32</v>
      </c>
      <c r="W33">
        <f t="shared" si="0"/>
        <v>7881.6600000000008</v>
      </c>
      <c r="X33">
        <f t="shared" si="1"/>
        <v>0.78816600000000003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5080</v>
      </c>
      <c r="I34" s="4">
        <v>9980</v>
      </c>
      <c r="J34" s="4">
        <v>4900</v>
      </c>
      <c r="K34" s="5">
        <v>8988.08</v>
      </c>
      <c r="L34" s="5">
        <v>1127.4100000000001</v>
      </c>
      <c r="M34" s="5">
        <v>1878880000</v>
      </c>
      <c r="N34" s="4">
        <v>102</v>
      </c>
      <c r="O34" s="4">
        <v>9500</v>
      </c>
      <c r="P34" s="4">
        <v>9800</v>
      </c>
      <c r="Q34" s="4">
        <v>9500</v>
      </c>
      <c r="T34">
        <v>1600</v>
      </c>
      <c r="U34">
        <v>1650</v>
      </c>
      <c r="V34">
        <v>33</v>
      </c>
      <c r="W34">
        <f t="shared" si="0"/>
        <v>7895.6224999999986</v>
      </c>
      <c r="X34">
        <f t="shared" si="1"/>
        <v>0.78956224999999991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5080</v>
      </c>
      <c r="I35" s="4">
        <v>9980</v>
      </c>
      <c r="J35" s="4">
        <v>4900</v>
      </c>
      <c r="K35" s="5">
        <v>9008.91</v>
      </c>
      <c r="L35" s="5">
        <v>1108.24</v>
      </c>
      <c r="M35" s="5">
        <v>1870610000</v>
      </c>
      <c r="N35" s="4">
        <v>102</v>
      </c>
      <c r="O35" s="4">
        <v>9500</v>
      </c>
      <c r="P35" s="4">
        <v>9460</v>
      </c>
      <c r="Q35" s="4">
        <v>9500</v>
      </c>
      <c r="T35">
        <v>1650</v>
      </c>
      <c r="U35">
        <v>1700</v>
      </c>
      <c r="V35">
        <v>34</v>
      </c>
      <c r="W35">
        <f t="shared" si="0"/>
        <v>7915.5408333333326</v>
      </c>
      <c r="X35">
        <f t="shared" si="1"/>
        <v>0.79155408333333321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5080</v>
      </c>
      <c r="I36" s="4">
        <v>9980</v>
      </c>
      <c r="J36" s="4">
        <v>4900</v>
      </c>
      <c r="K36" s="5">
        <v>9026.2000000000007</v>
      </c>
      <c r="L36" s="5">
        <v>1089.21</v>
      </c>
      <c r="M36" s="5">
        <v>1861150000</v>
      </c>
      <c r="N36" s="4">
        <v>103</v>
      </c>
      <c r="O36" s="4">
        <v>9500</v>
      </c>
      <c r="P36" s="4">
        <v>9730</v>
      </c>
      <c r="Q36" s="4">
        <v>9500</v>
      </c>
      <c r="T36">
        <v>1700</v>
      </c>
      <c r="U36">
        <v>1750</v>
      </c>
      <c r="V36">
        <v>35</v>
      </c>
      <c r="W36">
        <f t="shared" si="0"/>
        <v>7930.5733333333328</v>
      </c>
      <c r="X36">
        <f t="shared" si="1"/>
        <v>0.79305733333333328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5080</v>
      </c>
      <c r="I37" s="4">
        <v>9980</v>
      </c>
      <c r="J37" s="4">
        <v>4900</v>
      </c>
      <c r="K37" s="5">
        <v>9039.52</v>
      </c>
      <c r="L37" s="5">
        <v>1073.0999999999999</v>
      </c>
      <c r="M37" s="5">
        <v>1838960000</v>
      </c>
      <c r="N37" s="4">
        <v>103</v>
      </c>
      <c r="O37" s="4">
        <v>9500</v>
      </c>
      <c r="P37" s="4">
        <v>5520</v>
      </c>
      <c r="Q37" s="4">
        <v>9500</v>
      </c>
      <c r="T37">
        <v>1750</v>
      </c>
      <c r="U37">
        <v>1800</v>
      </c>
      <c r="V37">
        <v>36</v>
      </c>
      <c r="W37">
        <f t="shared" si="0"/>
        <v>7946.8541666666679</v>
      </c>
      <c r="X37">
        <f t="shared" si="1"/>
        <v>0.79468541666666681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5080</v>
      </c>
      <c r="I38" s="4">
        <v>9980</v>
      </c>
      <c r="J38" s="4">
        <v>4900</v>
      </c>
      <c r="K38" s="5">
        <v>9052.61</v>
      </c>
      <c r="L38" s="5">
        <v>1059.5899999999999</v>
      </c>
      <c r="M38" s="5">
        <v>1814010000</v>
      </c>
      <c r="N38" s="4">
        <v>101</v>
      </c>
      <c r="O38" s="4">
        <v>9500</v>
      </c>
      <c r="P38" s="4">
        <v>5520</v>
      </c>
      <c r="Q38" s="4">
        <v>9500</v>
      </c>
      <c r="T38">
        <v>1800</v>
      </c>
      <c r="U38">
        <v>1850</v>
      </c>
      <c r="V38">
        <v>37</v>
      </c>
      <c r="W38">
        <f t="shared" si="0"/>
        <v>7960.7141666666676</v>
      </c>
      <c r="X38">
        <f t="shared" si="1"/>
        <v>0.79607141666666681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5080</v>
      </c>
      <c r="I39" s="4">
        <v>9980</v>
      </c>
      <c r="J39" s="4">
        <v>4900</v>
      </c>
      <c r="K39" s="5">
        <v>9067.2000000000007</v>
      </c>
      <c r="L39" s="5">
        <v>1047.3800000000001</v>
      </c>
      <c r="M39" s="5">
        <v>1775710000</v>
      </c>
      <c r="N39" s="4">
        <v>100</v>
      </c>
      <c r="O39" s="4">
        <v>9500</v>
      </c>
      <c r="P39" s="4">
        <v>5520</v>
      </c>
      <c r="Q39" s="4">
        <v>9500</v>
      </c>
      <c r="T39">
        <v>1850</v>
      </c>
      <c r="U39">
        <v>1900</v>
      </c>
      <c r="V39">
        <v>38</v>
      </c>
      <c r="W39">
        <f t="shared" si="0"/>
        <v>7977.2591666666667</v>
      </c>
      <c r="X39">
        <f t="shared" si="1"/>
        <v>0.7977259166666667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5080</v>
      </c>
      <c r="I40" s="4">
        <v>9980</v>
      </c>
      <c r="J40" s="4">
        <v>4900</v>
      </c>
      <c r="K40" s="5">
        <v>9092.2999999999993</v>
      </c>
      <c r="L40" s="5">
        <v>1027.79</v>
      </c>
      <c r="M40" s="5">
        <v>1732060000</v>
      </c>
      <c r="N40" s="4">
        <v>98</v>
      </c>
      <c r="O40" s="4">
        <v>9500</v>
      </c>
      <c r="P40" s="4">
        <v>7330</v>
      </c>
      <c r="Q40" s="4">
        <v>9500</v>
      </c>
      <c r="T40">
        <v>1900</v>
      </c>
      <c r="U40">
        <v>1950</v>
      </c>
      <c r="V40">
        <v>39</v>
      </c>
      <c r="W40">
        <f t="shared" si="0"/>
        <v>7995.5524999999989</v>
      </c>
      <c r="X40">
        <f t="shared" si="1"/>
        <v>0.79955524999999994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5080</v>
      </c>
      <c r="I41" s="4">
        <v>9980</v>
      </c>
      <c r="J41" s="4">
        <v>4900</v>
      </c>
      <c r="K41" s="5">
        <v>9110.4</v>
      </c>
      <c r="L41" s="5">
        <v>1009.17</v>
      </c>
      <c r="M41" s="5">
        <v>1702630000</v>
      </c>
      <c r="N41" s="4">
        <v>96</v>
      </c>
      <c r="O41" s="4">
        <v>9500</v>
      </c>
      <c r="P41" s="4">
        <v>6360</v>
      </c>
      <c r="Q41" s="4">
        <v>9500</v>
      </c>
      <c r="T41">
        <v>1950</v>
      </c>
      <c r="U41">
        <v>2000</v>
      </c>
      <c r="V41">
        <v>40</v>
      </c>
      <c r="W41">
        <f t="shared" si="0"/>
        <v>8014.2850000000008</v>
      </c>
      <c r="X41">
        <f t="shared" si="1"/>
        <v>0.8014285000000001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5080</v>
      </c>
      <c r="I42" s="4">
        <v>9980</v>
      </c>
      <c r="J42" s="4">
        <v>4900</v>
      </c>
      <c r="K42" s="5">
        <v>9128.7099999999991</v>
      </c>
      <c r="L42" s="5">
        <v>997.97400000000005</v>
      </c>
      <c r="M42" s="5">
        <v>1648050000</v>
      </c>
      <c r="N42" s="4">
        <v>94</v>
      </c>
      <c r="O42" s="4">
        <v>9500</v>
      </c>
      <c r="P42" s="4">
        <v>7640</v>
      </c>
      <c r="Q42" s="4">
        <v>9500</v>
      </c>
      <c r="T42">
        <v>2000</v>
      </c>
      <c r="U42">
        <v>2050</v>
      </c>
      <c r="V42">
        <v>41</v>
      </c>
      <c r="W42">
        <f t="shared" si="0"/>
        <v>8031.9991666666656</v>
      </c>
      <c r="X42">
        <f t="shared" si="1"/>
        <v>0.80319991666666657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5080</v>
      </c>
      <c r="I43" s="4">
        <v>9980</v>
      </c>
      <c r="J43" s="4">
        <v>4900</v>
      </c>
      <c r="K43" s="5">
        <v>9144.11</v>
      </c>
      <c r="L43" s="5">
        <v>990.92499999999995</v>
      </c>
      <c r="M43" s="5">
        <v>1582220000</v>
      </c>
      <c r="N43" s="4">
        <v>91</v>
      </c>
      <c r="O43" s="4">
        <v>9500</v>
      </c>
      <c r="P43" s="4">
        <v>7000</v>
      </c>
      <c r="Q43" s="4">
        <v>9500</v>
      </c>
      <c r="T43">
        <v>2050</v>
      </c>
      <c r="U43">
        <v>2100</v>
      </c>
      <c r="V43">
        <v>42</v>
      </c>
      <c r="W43">
        <f t="shared" si="0"/>
        <v>8047.7991666666649</v>
      </c>
      <c r="X43">
        <f t="shared" si="1"/>
        <v>0.80477991666666648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5080</v>
      </c>
      <c r="I44" s="4">
        <v>9980</v>
      </c>
      <c r="J44" s="4">
        <v>4900</v>
      </c>
      <c r="K44" s="5">
        <v>9155.2099999999991</v>
      </c>
      <c r="L44" s="5">
        <v>980.51400000000001</v>
      </c>
      <c r="M44" s="5">
        <v>1518660000</v>
      </c>
      <c r="N44" s="4">
        <v>89</v>
      </c>
      <c r="O44" s="4">
        <v>9500</v>
      </c>
      <c r="P44" s="4">
        <v>5990</v>
      </c>
      <c r="Q44" s="4">
        <v>9500</v>
      </c>
      <c r="T44">
        <v>2100</v>
      </c>
      <c r="U44">
        <v>2150</v>
      </c>
      <c r="V44">
        <v>43</v>
      </c>
      <c r="W44">
        <f t="shared" si="0"/>
        <v>8061.3316666666678</v>
      </c>
      <c r="X44">
        <f t="shared" si="1"/>
        <v>0.80613316666666679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5080</v>
      </c>
      <c r="I45" s="4">
        <v>9980</v>
      </c>
      <c r="J45" s="4">
        <v>4900</v>
      </c>
      <c r="K45" s="5">
        <v>9176.9699999999993</v>
      </c>
      <c r="L45" s="5">
        <v>951.99800000000005</v>
      </c>
      <c r="M45" s="5">
        <v>1462370000</v>
      </c>
      <c r="N45" s="4">
        <v>83</v>
      </c>
      <c r="O45" s="4">
        <v>9500</v>
      </c>
      <c r="P45" s="4">
        <v>8230</v>
      </c>
      <c r="Q45" s="4">
        <v>9500</v>
      </c>
      <c r="T45">
        <v>2150</v>
      </c>
      <c r="U45">
        <v>2200</v>
      </c>
      <c r="V45">
        <v>44</v>
      </c>
      <c r="W45">
        <f t="shared" si="0"/>
        <v>8080.6766666666663</v>
      </c>
      <c r="X45">
        <f t="shared" si="1"/>
        <v>0.80806766666666663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5080</v>
      </c>
      <c r="I46" s="4">
        <v>9980</v>
      </c>
      <c r="J46" s="4">
        <v>4900</v>
      </c>
      <c r="K46" s="5">
        <v>9182.5</v>
      </c>
      <c r="L46" s="5">
        <v>937.00900000000001</v>
      </c>
      <c r="M46" s="5">
        <v>1399160000</v>
      </c>
      <c r="N46" s="4">
        <v>80</v>
      </c>
      <c r="O46" s="4">
        <v>9500</v>
      </c>
      <c r="P46" s="4">
        <v>9580</v>
      </c>
      <c r="Q46" s="4">
        <v>9500</v>
      </c>
      <c r="T46">
        <v>2200</v>
      </c>
      <c r="U46">
        <v>2250</v>
      </c>
      <c r="V46">
        <v>45</v>
      </c>
      <c r="W46">
        <f t="shared" si="0"/>
        <v>8097.3866666666663</v>
      </c>
      <c r="X46">
        <f t="shared" si="1"/>
        <v>0.80973866666666661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5080</v>
      </c>
      <c r="I47" s="4">
        <v>9980</v>
      </c>
      <c r="J47" s="4">
        <v>4900</v>
      </c>
      <c r="K47" s="5">
        <v>9197.73</v>
      </c>
      <c r="L47" s="5">
        <v>904.54399999999998</v>
      </c>
      <c r="M47" s="5">
        <v>1331580000</v>
      </c>
      <c r="N47" s="4">
        <v>78</v>
      </c>
      <c r="O47" s="4">
        <v>9500</v>
      </c>
      <c r="P47" s="4">
        <v>9670</v>
      </c>
      <c r="Q47" s="4">
        <v>9500</v>
      </c>
      <c r="T47">
        <v>2250</v>
      </c>
      <c r="U47">
        <v>2300</v>
      </c>
      <c r="V47">
        <v>46</v>
      </c>
      <c r="W47">
        <f t="shared" si="0"/>
        <v>8113.7683333333343</v>
      </c>
      <c r="X47">
        <f t="shared" si="1"/>
        <v>0.81137683333333344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5080</v>
      </c>
      <c r="I48" s="4">
        <v>9980</v>
      </c>
      <c r="J48" s="4">
        <v>4900</v>
      </c>
      <c r="K48" s="5">
        <v>9210.02</v>
      </c>
      <c r="L48" s="5">
        <v>877.46100000000001</v>
      </c>
      <c r="M48" s="5">
        <v>1271680000</v>
      </c>
      <c r="N48" s="4">
        <v>76</v>
      </c>
      <c r="O48" s="4">
        <v>9500</v>
      </c>
      <c r="P48" s="4">
        <v>8190</v>
      </c>
      <c r="Q48" s="4">
        <v>9500</v>
      </c>
      <c r="T48">
        <v>2300</v>
      </c>
      <c r="U48">
        <v>2350</v>
      </c>
      <c r="V48">
        <v>47</v>
      </c>
      <c r="W48">
        <f t="shared" si="0"/>
        <v>8131.1449999999995</v>
      </c>
      <c r="X48">
        <f t="shared" si="1"/>
        <v>0.81311449999999996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5080</v>
      </c>
      <c r="I49" s="4">
        <v>9980</v>
      </c>
      <c r="J49" s="4">
        <v>4900</v>
      </c>
      <c r="K49" s="5">
        <v>9230.89</v>
      </c>
      <c r="L49" s="5">
        <v>841.09299999999996</v>
      </c>
      <c r="M49" s="5">
        <v>1202990000</v>
      </c>
      <c r="N49" s="4">
        <v>73</v>
      </c>
      <c r="O49" s="4">
        <v>9500</v>
      </c>
      <c r="P49" s="4">
        <v>8610</v>
      </c>
      <c r="Q49" s="4">
        <v>9500</v>
      </c>
      <c r="T49">
        <v>2350</v>
      </c>
      <c r="U49">
        <v>2400</v>
      </c>
      <c r="V49">
        <v>48</v>
      </c>
      <c r="W49">
        <f t="shared" si="0"/>
        <v>8150.7349999999997</v>
      </c>
      <c r="X49">
        <f t="shared" si="1"/>
        <v>0.81507350000000001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5080</v>
      </c>
      <c r="I50" s="4">
        <v>9980</v>
      </c>
      <c r="J50" s="4">
        <v>4900</v>
      </c>
      <c r="K50" s="5">
        <v>9240.66</v>
      </c>
      <c r="L50" s="5">
        <v>817.45100000000002</v>
      </c>
      <c r="M50" s="5">
        <v>1144230000</v>
      </c>
      <c r="N50" s="4">
        <v>72</v>
      </c>
      <c r="O50" s="4">
        <v>9500</v>
      </c>
      <c r="P50" s="4">
        <v>8610</v>
      </c>
      <c r="Q50" s="4">
        <v>9500</v>
      </c>
      <c r="T50">
        <v>2400</v>
      </c>
      <c r="U50">
        <v>2450</v>
      </c>
      <c r="V50">
        <v>49</v>
      </c>
      <c r="W50">
        <f t="shared" si="0"/>
        <v>8161.7383333333337</v>
      </c>
      <c r="X50">
        <f t="shared" si="1"/>
        <v>0.81617383333333338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5080</v>
      </c>
      <c r="I51" s="4">
        <v>9980</v>
      </c>
      <c r="J51" s="4">
        <v>4900</v>
      </c>
      <c r="K51" s="5">
        <v>9255.77</v>
      </c>
      <c r="L51" s="5">
        <v>787.33600000000001</v>
      </c>
      <c r="M51" s="5">
        <v>1093060000</v>
      </c>
      <c r="N51" s="4">
        <v>69</v>
      </c>
      <c r="O51" s="4">
        <v>9500</v>
      </c>
      <c r="P51" s="4">
        <v>9910</v>
      </c>
      <c r="Q51" s="4">
        <v>9500</v>
      </c>
      <c r="T51">
        <v>2450</v>
      </c>
      <c r="U51">
        <v>2500</v>
      </c>
      <c r="V51">
        <v>50</v>
      </c>
      <c r="W51">
        <f t="shared" si="0"/>
        <v>8181.0266666666657</v>
      </c>
      <c r="X51">
        <f t="shared" si="1"/>
        <v>0.81810266666666653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5080</v>
      </c>
      <c r="I52" s="4">
        <v>9980</v>
      </c>
      <c r="J52" s="4">
        <v>4900</v>
      </c>
      <c r="K52" s="5">
        <v>9254.5499999999993</v>
      </c>
      <c r="L52" s="5">
        <v>779.58399999999995</v>
      </c>
      <c r="M52" s="5">
        <v>1062390000</v>
      </c>
      <c r="N52" s="4">
        <v>65</v>
      </c>
      <c r="O52" s="4">
        <v>9500</v>
      </c>
      <c r="P52" s="4">
        <v>9910</v>
      </c>
      <c r="Q52" s="4">
        <v>9500</v>
      </c>
      <c r="T52">
        <v>2500</v>
      </c>
      <c r="U52">
        <v>2550</v>
      </c>
      <c r="V52">
        <v>51</v>
      </c>
      <c r="W52">
        <f t="shared" si="0"/>
        <v>8186.5983333333343</v>
      </c>
      <c r="X52">
        <f t="shared" si="1"/>
        <v>0.81865983333333348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5760</v>
      </c>
      <c r="I53" s="4">
        <v>9980</v>
      </c>
      <c r="J53" s="4">
        <v>4220</v>
      </c>
      <c r="K53" s="5">
        <v>9260.43</v>
      </c>
      <c r="L53" s="5">
        <v>752.65899999999999</v>
      </c>
      <c r="M53" s="5">
        <v>1031360000</v>
      </c>
      <c r="N53" s="4">
        <v>62</v>
      </c>
      <c r="O53" s="4">
        <v>9500</v>
      </c>
      <c r="P53" s="4">
        <v>9890</v>
      </c>
      <c r="Q53" s="4">
        <v>9500</v>
      </c>
      <c r="T53">
        <v>2550</v>
      </c>
      <c r="U53">
        <v>2600</v>
      </c>
      <c r="V53">
        <v>52</v>
      </c>
      <c r="W53">
        <f t="shared" si="0"/>
        <v>8195.003333333334</v>
      </c>
      <c r="X53">
        <f t="shared" si="1"/>
        <v>0.81950033333333339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5760</v>
      </c>
      <c r="I54" s="4">
        <v>9980</v>
      </c>
      <c r="J54" s="4">
        <v>4220</v>
      </c>
      <c r="K54" s="5">
        <v>9270.7199999999993</v>
      </c>
      <c r="L54" s="5">
        <v>723.24800000000005</v>
      </c>
      <c r="M54" s="5">
        <v>978868000</v>
      </c>
      <c r="N54" s="4">
        <v>60</v>
      </c>
      <c r="O54" s="4">
        <v>9500</v>
      </c>
      <c r="P54" s="4">
        <v>5830</v>
      </c>
      <c r="Q54" s="4">
        <v>9500</v>
      </c>
      <c r="T54">
        <v>2600</v>
      </c>
      <c r="U54">
        <v>2650</v>
      </c>
      <c r="V54">
        <v>53</v>
      </c>
      <c r="W54">
        <f t="shared" si="0"/>
        <v>8202.1183333333338</v>
      </c>
      <c r="X54">
        <f t="shared" si="1"/>
        <v>0.82021183333333336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5760</v>
      </c>
      <c r="I55" s="4">
        <v>9980</v>
      </c>
      <c r="J55" s="4">
        <v>4220</v>
      </c>
      <c r="K55" s="5">
        <v>9276.67</v>
      </c>
      <c r="L55" s="5">
        <v>698.20500000000004</v>
      </c>
      <c r="M55" s="5">
        <v>922129000</v>
      </c>
      <c r="N55" s="4">
        <v>56</v>
      </c>
      <c r="O55" s="4">
        <v>9500</v>
      </c>
      <c r="P55" s="4">
        <v>7140</v>
      </c>
      <c r="Q55" s="4">
        <v>9500</v>
      </c>
      <c r="T55">
        <v>2650</v>
      </c>
      <c r="U55">
        <v>2700</v>
      </c>
      <c r="V55">
        <v>54</v>
      </c>
      <c r="W55">
        <f t="shared" si="0"/>
        <v>8212.7341666666671</v>
      </c>
      <c r="X55">
        <f t="shared" si="1"/>
        <v>0.82127341666666676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5760</v>
      </c>
      <c r="I56" s="4">
        <v>9980</v>
      </c>
      <c r="J56" s="4">
        <v>4220</v>
      </c>
      <c r="K56" s="5">
        <v>9282.0300000000007</v>
      </c>
      <c r="L56" s="5">
        <v>677.23199999999997</v>
      </c>
      <c r="M56" s="5">
        <v>854114000</v>
      </c>
      <c r="N56" s="4">
        <v>56</v>
      </c>
      <c r="O56" s="4">
        <v>9500</v>
      </c>
      <c r="P56" s="4">
        <v>9770</v>
      </c>
      <c r="Q56" s="4">
        <v>9500</v>
      </c>
      <c r="T56">
        <v>2700</v>
      </c>
      <c r="U56">
        <v>2750</v>
      </c>
      <c r="V56">
        <v>55</v>
      </c>
      <c r="W56">
        <f t="shared" si="0"/>
        <v>8219.0516666666663</v>
      </c>
      <c r="X56">
        <f t="shared" si="1"/>
        <v>0.82190516666666658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5760</v>
      </c>
      <c r="I57" s="4">
        <v>9980</v>
      </c>
      <c r="J57" s="4">
        <v>4220</v>
      </c>
      <c r="K57" s="5">
        <v>9279.9599999999991</v>
      </c>
      <c r="L57" s="5">
        <v>660.35</v>
      </c>
      <c r="M57" s="5">
        <v>786356000</v>
      </c>
      <c r="N57" s="4">
        <v>54</v>
      </c>
      <c r="O57" s="4">
        <v>9500</v>
      </c>
      <c r="P57" s="4">
        <v>7140</v>
      </c>
      <c r="Q57" s="4">
        <v>9500</v>
      </c>
      <c r="T57">
        <v>2750</v>
      </c>
      <c r="U57">
        <v>2800</v>
      </c>
      <c r="V57">
        <v>56</v>
      </c>
      <c r="W57">
        <f t="shared" si="0"/>
        <v>8221.4125000000004</v>
      </c>
      <c r="X57">
        <f t="shared" si="1"/>
        <v>0.82214125000000005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5760</v>
      </c>
      <c r="I58" s="4">
        <v>9980</v>
      </c>
      <c r="J58" s="4">
        <v>4220</v>
      </c>
      <c r="K58" s="5">
        <v>9288.0300000000007</v>
      </c>
      <c r="L58" s="5">
        <v>632.69100000000003</v>
      </c>
      <c r="M58" s="5">
        <v>723110000</v>
      </c>
      <c r="N58" s="4">
        <v>49</v>
      </c>
      <c r="O58" s="4">
        <v>9500</v>
      </c>
      <c r="P58" s="4">
        <v>9980</v>
      </c>
      <c r="Q58" s="4">
        <v>9500</v>
      </c>
      <c r="T58">
        <v>2800</v>
      </c>
      <c r="U58">
        <v>2850</v>
      </c>
      <c r="V58">
        <v>57</v>
      </c>
      <c r="W58">
        <f t="shared" si="0"/>
        <v>8227.4100000000017</v>
      </c>
      <c r="X58">
        <f t="shared" si="1"/>
        <v>0.82274100000000017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5760</v>
      </c>
      <c r="I59" s="4">
        <v>9970</v>
      </c>
      <c r="J59" s="4">
        <v>4210</v>
      </c>
      <c r="K59" s="5">
        <v>9286.65</v>
      </c>
      <c r="L59" s="5">
        <v>609.55799999999999</v>
      </c>
      <c r="M59" s="5">
        <v>667292000</v>
      </c>
      <c r="N59" s="4">
        <v>48</v>
      </c>
      <c r="O59" s="4">
        <v>9500</v>
      </c>
      <c r="P59" s="4">
        <v>5862</v>
      </c>
      <c r="Q59" s="4">
        <v>9500</v>
      </c>
      <c r="T59">
        <v>2850</v>
      </c>
      <c r="U59">
        <v>2900</v>
      </c>
      <c r="V59">
        <v>58</v>
      </c>
      <c r="W59">
        <f t="shared" si="0"/>
        <v>8230.5625000000018</v>
      </c>
      <c r="X59">
        <f t="shared" si="1"/>
        <v>0.82305625000000016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5760</v>
      </c>
      <c r="I60" s="4">
        <v>9970</v>
      </c>
      <c r="J60" s="4">
        <v>4210</v>
      </c>
      <c r="K60" s="5">
        <v>9294.42</v>
      </c>
      <c r="L60" s="5">
        <v>587.29200000000003</v>
      </c>
      <c r="M60" s="5">
        <v>600615000</v>
      </c>
      <c r="N60" s="4">
        <v>47</v>
      </c>
      <c r="O60" s="4">
        <v>9500</v>
      </c>
      <c r="P60" s="4">
        <v>9690</v>
      </c>
      <c r="Q60" s="4">
        <v>9460</v>
      </c>
      <c r="T60">
        <v>2900</v>
      </c>
      <c r="U60">
        <v>2950</v>
      </c>
      <c r="V60">
        <v>59</v>
      </c>
      <c r="W60">
        <f t="shared" si="0"/>
        <v>8232.1375000000007</v>
      </c>
      <c r="X60">
        <f t="shared" si="1"/>
        <v>0.82321375000000008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5760</v>
      </c>
      <c r="I61" s="4">
        <v>9970</v>
      </c>
      <c r="J61" s="4">
        <v>4210</v>
      </c>
      <c r="K61" s="5">
        <v>9310.68</v>
      </c>
      <c r="L61" s="5">
        <v>542.77300000000002</v>
      </c>
      <c r="M61" s="5">
        <v>532217000</v>
      </c>
      <c r="N61" s="4">
        <v>46</v>
      </c>
      <c r="O61" s="4">
        <v>9500</v>
      </c>
      <c r="P61" s="4">
        <v>9790</v>
      </c>
      <c r="Q61" s="4">
        <v>9460</v>
      </c>
      <c r="T61">
        <v>2950</v>
      </c>
      <c r="U61">
        <v>3000</v>
      </c>
      <c r="V61">
        <v>60</v>
      </c>
      <c r="W61">
        <f t="shared" si="0"/>
        <v>8239.5091666666667</v>
      </c>
      <c r="X61">
        <f t="shared" si="1"/>
        <v>0.82395091666666664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5760</v>
      </c>
      <c r="I62" s="4">
        <v>9970</v>
      </c>
      <c r="J62" s="4">
        <v>4210</v>
      </c>
      <c r="K62" s="5">
        <v>9324.2000000000007</v>
      </c>
      <c r="L62" s="5">
        <v>510.267</v>
      </c>
      <c r="M62" s="5">
        <v>460028000</v>
      </c>
      <c r="N62" s="4">
        <v>43</v>
      </c>
      <c r="O62" s="4">
        <v>9500</v>
      </c>
      <c r="P62" s="4">
        <v>9020</v>
      </c>
      <c r="Q62" s="4">
        <v>9460</v>
      </c>
      <c r="T62">
        <v>3000</v>
      </c>
      <c r="U62">
        <v>3050</v>
      </c>
      <c r="V62">
        <v>61</v>
      </c>
      <c r="W62">
        <f t="shared" si="0"/>
        <v>8242.4225000000006</v>
      </c>
      <c r="X62">
        <f t="shared" si="1"/>
        <v>0.82424225000000007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5760</v>
      </c>
      <c r="I63" s="4">
        <v>9970</v>
      </c>
      <c r="J63" s="4">
        <v>4210</v>
      </c>
      <c r="K63" s="5">
        <v>9332.01</v>
      </c>
      <c r="L63" s="5">
        <v>489.98599999999999</v>
      </c>
      <c r="M63" s="5">
        <v>399186000</v>
      </c>
      <c r="N63" s="4">
        <v>41</v>
      </c>
      <c r="O63" s="4">
        <v>9500</v>
      </c>
      <c r="P63" s="4">
        <v>9640</v>
      </c>
      <c r="Q63" s="4">
        <v>9460</v>
      </c>
      <c r="T63">
        <v>3050</v>
      </c>
      <c r="U63">
        <v>3100</v>
      </c>
      <c r="V63">
        <v>62</v>
      </c>
      <c r="W63">
        <f t="shared" si="0"/>
        <v>8241.6450000000004</v>
      </c>
      <c r="X63">
        <f t="shared" si="1"/>
        <v>0.82416450000000008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5760</v>
      </c>
      <c r="I64" s="4">
        <v>9970</v>
      </c>
      <c r="J64" s="4">
        <v>4210</v>
      </c>
      <c r="K64" s="5">
        <v>9337.92</v>
      </c>
      <c r="L64" s="5">
        <v>467.17</v>
      </c>
      <c r="M64" s="5">
        <v>331599000</v>
      </c>
      <c r="N64" s="4">
        <v>39</v>
      </c>
      <c r="O64" s="4">
        <v>9500</v>
      </c>
      <c r="P64" s="4">
        <v>6110</v>
      </c>
      <c r="Q64" s="4">
        <v>9460</v>
      </c>
      <c r="T64">
        <v>3100</v>
      </c>
      <c r="U64">
        <v>3150</v>
      </c>
      <c r="V64">
        <v>63</v>
      </c>
      <c r="W64">
        <f t="shared" si="0"/>
        <v>8233.7708333333339</v>
      </c>
      <c r="X64">
        <f t="shared" si="1"/>
        <v>0.82337708333333337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5760</v>
      </c>
      <c r="I65" s="4">
        <v>9970</v>
      </c>
      <c r="J65" s="4">
        <v>4210</v>
      </c>
      <c r="K65" s="5">
        <v>9355.0300000000007</v>
      </c>
      <c r="L65" s="5">
        <v>415.58600000000001</v>
      </c>
      <c r="M65" s="5">
        <v>276376000</v>
      </c>
      <c r="N65" s="4">
        <v>39</v>
      </c>
      <c r="O65" s="4">
        <v>9500</v>
      </c>
      <c r="P65" s="4">
        <v>9650</v>
      </c>
      <c r="Q65" s="4">
        <v>9460</v>
      </c>
      <c r="T65">
        <v>3150</v>
      </c>
      <c r="U65">
        <v>3200</v>
      </c>
      <c r="V65">
        <v>64</v>
      </c>
      <c r="W65">
        <f t="shared" si="0"/>
        <v>8226.9883333333328</v>
      </c>
      <c r="X65">
        <f t="shared" si="1"/>
        <v>0.82269883333333327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5760</v>
      </c>
      <c r="I66" s="4">
        <v>9970</v>
      </c>
      <c r="J66" s="4">
        <v>4210</v>
      </c>
      <c r="K66" s="5">
        <v>9349.89</v>
      </c>
      <c r="L66" s="5">
        <v>412.08800000000002</v>
      </c>
      <c r="M66" s="5">
        <v>221620000</v>
      </c>
      <c r="N66" s="4">
        <v>36</v>
      </c>
      <c r="O66" s="4">
        <v>9500</v>
      </c>
      <c r="P66" s="4">
        <v>6350</v>
      </c>
      <c r="Q66" s="4">
        <v>9400</v>
      </c>
      <c r="T66">
        <v>3200</v>
      </c>
      <c r="U66">
        <v>3250</v>
      </c>
      <c r="V66">
        <v>65</v>
      </c>
      <c r="W66">
        <f t="shared" si="0"/>
        <v>8218.6983333333355</v>
      </c>
      <c r="X66">
        <f t="shared" si="1"/>
        <v>0.82186983333333352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5760</v>
      </c>
      <c r="I67" s="4">
        <v>9970</v>
      </c>
      <c r="J67" s="4">
        <v>4210</v>
      </c>
      <c r="K67" s="5">
        <v>9347.01</v>
      </c>
      <c r="L67" s="5">
        <v>416.89800000000002</v>
      </c>
      <c r="M67" s="5">
        <v>175462000</v>
      </c>
      <c r="N67" s="4">
        <v>33</v>
      </c>
      <c r="O67" s="4">
        <v>9500</v>
      </c>
      <c r="P67" s="4">
        <v>9540</v>
      </c>
      <c r="Q67" s="4">
        <v>9400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8219.4424999999992</v>
      </c>
      <c r="X67">
        <f t="shared" ref="X67:X80" si="3">W67/10000</f>
        <v>0.82194424999999993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5760</v>
      </c>
      <c r="I68" s="4">
        <v>9970</v>
      </c>
      <c r="J68" s="4">
        <v>4210</v>
      </c>
      <c r="K68" s="5">
        <v>9352.5</v>
      </c>
      <c r="L68" s="5">
        <v>414.27199999999999</v>
      </c>
      <c r="M68" s="5">
        <v>142139000</v>
      </c>
      <c r="N68" s="4">
        <v>28</v>
      </c>
      <c r="O68" s="4">
        <v>9500</v>
      </c>
      <c r="P68" s="4">
        <v>8980</v>
      </c>
      <c r="Q68" s="4">
        <v>9400</v>
      </c>
      <c r="T68">
        <v>3300</v>
      </c>
      <c r="U68">
        <v>3350</v>
      </c>
      <c r="V68">
        <v>67</v>
      </c>
      <c r="W68">
        <f t="shared" si="2"/>
        <v>8214.9274999999998</v>
      </c>
      <c r="X68">
        <f t="shared" si="3"/>
        <v>0.82149274999999999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5760</v>
      </c>
      <c r="I69" s="4">
        <v>9970</v>
      </c>
      <c r="J69" s="4">
        <v>4210</v>
      </c>
      <c r="K69" s="5">
        <v>9360.4699999999993</v>
      </c>
      <c r="L69" s="5">
        <v>390.44499999999999</v>
      </c>
      <c r="M69" s="5">
        <v>107992000</v>
      </c>
      <c r="N69" s="4">
        <v>24</v>
      </c>
      <c r="O69" s="4">
        <v>9500</v>
      </c>
      <c r="P69" s="4">
        <v>9520</v>
      </c>
      <c r="Q69" s="4">
        <v>9400</v>
      </c>
      <c r="T69">
        <v>3350</v>
      </c>
      <c r="U69">
        <v>3400</v>
      </c>
      <c r="V69">
        <v>68</v>
      </c>
      <c r="W69">
        <f t="shared" si="2"/>
        <v>8198.3441666666677</v>
      </c>
      <c r="X69">
        <f t="shared" si="3"/>
        <v>0.81983441666666679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5760</v>
      </c>
      <c r="I70" s="4">
        <v>9970</v>
      </c>
      <c r="J70" s="4">
        <v>4210</v>
      </c>
      <c r="K70" s="5">
        <v>9365.35</v>
      </c>
      <c r="L70" s="5">
        <v>402.86099999999999</v>
      </c>
      <c r="M70" s="5">
        <v>81675200</v>
      </c>
      <c r="N70" s="4">
        <v>21</v>
      </c>
      <c r="O70" s="4">
        <v>9400</v>
      </c>
      <c r="P70" s="4">
        <v>7870</v>
      </c>
      <c r="Q70" s="4">
        <v>9400</v>
      </c>
      <c r="T70">
        <v>3400</v>
      </c>
      <c r="U70">
        <v>3450</v>
      </c>
      <c r="V70">
        <v>69</v>
      </c>
      <c r="W70">
        <f t="shared" si="2"/>
        <v>8172.0491666666667</v>
      </c>
      <c r="X70">
        <f t="shared" si="3"/>
        <v>0.81720491666666661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8110</v>
      </c>
      <c r="I71" s="4">
        <v>9970</v>
      </c>
      <c r="J71" s="4">
        <v>1860</v>
      </c>
      <c r="K71" s="5">
        <v>9368.7000000000007</v>
      </c>
      <c r="L71" s="5">
        <v>337.791</v>
      </c>
      <c r="M71" s="5">
        <v>61861500</v>
      </c>
      <c r="N71" s="4">
        <v>18</v>
      </c>
      <c r="O71" s="4">
        <v>9400</v>
      </c>
      <c r="P71" s="4">
        <v>9820</v>
      </c>
      <c r="Q71" s="4">
        <v>9400</v>
      </c>
      <c r="T71">
        <v>3450</v>
      </c>
      <c r="U71">
        <v>3500</v>
      </c>
      <c r="V71">
        <v>70</v>
      </c>
      <c r="W71">
        <f t="shared" si="2"/>
        <v>8156.2350000000006</v>
      </c>
      <c r="X71">
        <f t="shared" si="3"/>
        <v>0.81562350000000006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8110</v>
      </c>
      <c r="I72" s="4">
        <v>9970</v>
      </c>
      <c r="J72" s="4">
        <v>1860</v>
      </c>
      <c r="K72" s="5">
        <v>9358.7900000000009</v>
      </c>
      <c r="L72" s="5">
        <v>349.34300000000002</v>
      </c>
      <c r="M72" s="5">
        <v>44828600</v>
      </c>
      <c r="N72" s="4">
        <v>18</v>
      </c>
      <c r="O72" s="4">
        <v>9400</v>
      </c>
      <c r="P72" s="4">
        <v>9820</v>
      </c>
      <c r="Q72" s="4">
        <v>9400</v>
      </c>
      <c r="T72">
        <v>3500</v>
      </c>
      <c r="U72">
        <v>3550</v>
      </c>
      <c r="V72">
        <v>71</v>
      </c>
      <c r="W72">
        <f t="shared" si="2"/>
        <v>8134.0250000000005</v>
      </c>
      <c r="X72">
        <f t="shared" si="3"/>
        <v>0.81340250000000003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8110</v>
      </c>
      <c r="I73" s="4">
        <v>9970</v>
      </c>
      <c r="J73" s="4">
        <v>1860</v>
      </c>
      <c r="K73" s="5">
        <v>9351</v>
      </c>
      <c r="L73" s="5">
        <v>344.053</v>
      </c>
      <c r="M73" s="5">
        <v>33027700</v>
      </c>
      <c r="N73" s="4">
        <v>17</v>
      </c>
      <c r="O73" s="4">
        <v>9400</v>
      </c>
      <c r="P73" s="4">
        <v>9900</v>
      </c>
      <c r="Q73" s="4">
        <v>9400</v>
      </c>
      <c r="T73">
        <v>3550</v>
      </c>
      <c r="U73">
        <v>3600</v>
      </c>
      <c r="V73">
        <v>72</v>
      </c>
      <c r="W73">
        <f t="shared" si="2"/>
        <v>8142.2658333333338</v>
      </c>
      <c r="X73">
        <f t="shared" si="3"/>
        <v>0.81422658333333342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8110</v>
      </c>
      <c r="I74" s="4">
        <v>9970</v>
      </c>
      <c r="J74" s="4">
        <v>1860</v>
      </c>
      <c r="K74" s="5">
        <v>9382.1299999999992</v>
      </c>
      <c r="L74" s="5">
        <v>290.923</v>
      </c>
      <c r="M74" s="5">
        <v>22338900</v>
      </c>
      <c r="N74" s="4">
        <v>10</v>
      </c>
      <c r="O74" s="4">
        <v>9400</v>
      </c>
      <c r="P74" s="4">
        <v>9250</v>
      </c>
      <c r="Q74" s="4">
        <v>9400</v>
      </c>
      <c r="T74">
        <v>3600</v>
      </c>
      <c r="U74">
        <v>3650</v>
      </c>
      <c r="V74">
        <v>73</v>
      </c>
      <c r="W74">
        <f t="shared" si="2"/>
        <v>8193.8216666666667</v>
      </c>
      <c r="X74">
        <f t="shared" si="3"/>
        <v>0.81938216666666663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9070</v>
      </c>
      <c r="I75" s="4">
        <v>9970</v>
      </c>
      <c r="J75" s="4">
        <v>900</v>
      </c>
      <c r="K75" s="5">
        <v>9386.39</v>
      </c>
      <c r="L75" s="5">
        <v>225.93600000000001</v>
      </c>
      <c r="M75" s="5">
        <v>15515700</v>
      </c>
      <c r="N75" s="4">
        <v>9</v>
      </c>
      <c r="O75" s="4">
        <v>9400</v>
      </c>
      <c r="P75" s="4">
        <v>9250</v>
      </c>
      <c r="Q75" s="4">
        <v>9400</v>
      </c>
      <c r="T75">
        <v>3650</v>
      </c>
      <c r="U75">
        <v>3700</v>
      </c>
      <c r="V75">
        <v>74</v>
      </c>
      <c r="W75">
        <f t="shared" si="2"/>
        <v>8188.0149999999994</v>
      </c>
      <c r="X75">
        <f t="shared" si="3"/>
        <v>0.81880149999999996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9070</v>
      </c>
      <c r="I76" s="4">
        <v>9710</v>
      </c>
      <c r="J76" s="4">
        <v>640</v>
      </c>
      <c r="K76" s="5">
        <v>9365.59</v>
      </c>
      <c r="L76" s="5">
        <v>222.85</v>
      </c>
      <c r="M76" s="5">
        <v>9983720</v>
      </c>
      <c r="N76" s="4">
        <v>6</v>
      </c>
      <c r="O76" s="4">
        <v>9400</v>
      </c>
      <c r="P76" s="4">
        <v>9700</v>
      </c>
      <c r="Q76" s="4">
        <v>9400</v>
      </c>
      <c r="T76">
        <v>3700</v>
      </c>
      <c r="U76">
        <v>3750</v>
      </c>
      <c r="V76">
        <v>75</v>
      </c>
      <c r="W76">
        <f t="shared" si="2"/>
        <v>8188.9850000000006</v>
      </c>
      <c r="X76">
        <f t="shared" si="3"/>
        <v>0.81889850000000008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9070</v>
      </c>
      <c r="I77" s="4">
        <v>9710</v>
      </c>
      <c r="J77" s="4">
        <v>640</v>
      </c>
      <c r="K77" s="5">
        <v>9390.61</v>
      </c>
      <c r="L77" s="5">
        <v>221.608</v>
      </c>
      <c r="M77" s="5">
        <v>5070930</v>
      </c>
      <c r="N77" s="4">
        <v>4</v>
      </c>
      <c r="O77" s="4">
        <v>9400</v>
      </c>
      <c r="P77" s="4">
        <v>9220</v>
      </c>
      <c r="Q77" s="4">
        <v>9400</v>
      </c>
      <c r="T77">
        <v>3750</v>
      </c>
      <c r="U77">
        <v>3800</v>
      </c>
      <c r="V77">
        <v>76</v>
      </c>
      <c r="W77">
        <f t="shared" si="2"/>
        <v>8184.8833333333341</v>
      </c>
      <c r="X77">
        <f t="shared" si="3"/>
        <v>0.81848833333333337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9070</v>
      </c>
      <c r="I78" s="4">
        <v>9710</v>
      </c>
      <c r="J78" s="4">
        <v>640</v>
      </c>
      <c r="K78" s="5">
        <v>9456.65</v>
      </c>
      <c r="L78" s="5">
        <v>198.77</v>
      </c>
      <c r="M78" s="5">
        <v>2231770</v>
      </c>
      <c r="N78" s="4">
        <v>4</v>
      </c>
      <c r="O78" s="4">
        <v>9400</v>
      </c>
      <c r="P78" s="4">
        <v>9070</v>
      </c>
      <c r="Q78" s="4">
        <v>9400</v>
      </c>
      <c r="T78">
        <v>3800</v>
      </c>
      <c r="U78">
        <v>3850</v>
      </c>
      <c r="V78">
        <v>77</v>
      </c>
      <c r="W78">
        <f t="shared" si="2"/>
        <v>8158.1916666666666</v>
      </c>
      <c r="X78">
        <f t="shared" si="3"/>
        <v>0.81581916666666665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9400</v>
      </c>
      <c r="I79" s="4">
        <v>9710</v>
      </c>
      <c r="J79" s="4">
        <v>310</v>
      </c>
      <c r="K79" s="5">
        <v>9510.34</v>
      </c>
      <c r="L79" s="5">
        <v>148.42599999999999</v>
      </c>
      <c r="M79" s="5">
        <v>561110</v>
      </c>
      <c r="N79" s="4">
        <v>2</v>
      </c>
      <c r="O79" s="4">
        <v>9400</v>
      </c>
      <c r="P79" s="4">
        <v>9710</v>
      </c>
      <c r="Q79" s="4">
        <v>9400</v>
      </c>
      <c r="T79">
        <v>3850</v>
      </c>
      <c r="U79">
        <v>3900</v>
      </c>
      <c r="V79">
        <v>78</v>
      </c>
      <c r="W79">
        <f t="shared" si="2"/>
        <v>8178.100833333333</v>
      </c>
      <c r="X79">
        <f t="shared" si="3"/>
        <v>0.81781008333333327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9400</v>
      </c>
      <c r="I80" s="4">
        <v>9400</v>
      </c>
      <c r="J80" s="4">
        <v>0</v>
      </c>
      <c r="K80" s="5">
        <v>9400</v>
      </c>
      <c r="L80" s="5">
        <v>0</v>
      </c>
      <c r="M80" s="5">
        <v>141000</v>
      </c>
      <c r="N80" s="4">
        <v>1</v>
      </c>
      <c r="O80" s="4">
        <v>9400</v>
      </c>
      <c r="P80" s="4">
        <v>9400</v>
      </c>
      <c r="Q80" s="4">
        <v>9400</v>
      </c>
      <c r="T80">
        <v>3900</v>
      </c>
      <c r="U80">
        <v>3950</v>
      </c>
      <c r="V80">
        <v>79</v>
      </c>
      <c r="W80">
        <f t="shared" si="2"/>
        <v>8145</v>
      </c>
      <c r="X80">
        <f t="shared" si="3"/>
        <v>0.8145</v>
      </c>
    </row>
    <row r="81" spans="1:17">
      <c r="A81">
        <v>1991</v>
      </c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9760</v>
      </c>
      <c r="J81" s="4">
        <v>9760</v>
      </c>
      <c r="K81" s="5">
        <v>3555.35</v>
      </c>
      <c r="L81" s="5">
        <v>2370.2399999999998</v>
      </c>
      <c r="M81" s="5">
        <v>17874300000</v>
      </c>
      <c r="N81" s="4">
        <v>151</v>
      </c>
      <c r="O81" s="4">
        <v>1370</v>
      </c>
      <c r="P81" s="4">
        <v>5370</v>
      </c>
      <c r="Q81" s="4">
        <v>3950</v>
      </c>
    </row>
    <row r="82" spans="1:17">
      <c r="E82" s="4">
        <v>2</v>
      </c>
      <c r="F82" s="4">
        <v>1515456</v>
      </c>
      <c r="G82" s="5">
        <v>0.21766099999999999</v>
      </c>
      <c r="H82" s="4">
        <v>0</v>
      </c>
      <c r="I82" s="4">
        <v>9990</v>
      </c>
      <c r="J82" s="4">
        <v>9990</v>
      </c>
      <c r="K82" s="5">
        <v>5623.4</v>
      </c>
      <c r="L82" s="5">
        <v>2183.2800000000002</v>
      </c>
      <c r="M82" s="5">
        <v>8522010000</v>
      </c>
      <c r="N82" s="4">
        <v>144</v>
      </c>
      <c r="O82" s="4">
        <v>1370</v>
      </c>
      <c r="P82" s="4">
        <v>6110</v>
      </c>
      <c r="Q82" s="4">
        <v>5900</v>
      </c>
    </row>
    <row r="83" spans="1:17">
      <c r="E83" s="4">
        <v>3</v>
      </c>
      <c r="F83" s="4">
        <v>1099428</v>
      </c>
      <c r="G83" s="5">
        <v>0.15790799999999999</v>
      </c>
      <c r="H83" s="4">
        <v>0</v>
      </c>
      <c r="I83" s="4">
        <v>9990</v>
      </c>
      <c r="J83" s="4">
        <v>9990</v>
      </c>
      <c r="K83" s="5">
        <v>5918.41</v>
      </c>
      <c r="L83" s="5">
        <v>2023.32</v>
      </c>
      <c r="M83" s="5">
        <v>6506860000</v>
      </c>
      <c r="N83" s="4">
        <v>164</v>
      </c>
      <c r="O83" s="4">
        <v>1370</v>
      </c>
      <c r="P83" s="4">
        <v>7070</v>
      </c>
      <c r="Q83" s="4">
        <v>6170</v>
      </c>
    </row>
    <row r="84" spans="1:17">
      <c r="E84" s="4">
        <v>4</v>
      </c>
      <c r="F84" s="4">
        <v>867898</v>
      </c>
      <c r="G84" s="5">
        <v>0.124654</v>
      </c>
      <c r="H84" s="4">
        <v>0</v>
      </c>
      <c r="I84" s="4">
        <v>9990</v>
      </c>
      <c r="J84" s="4">
        <v>9990</v>
      </c>
      <c r="K84" s="5">
        <v>5932.38</v>
      </c>
      <c r="L84" s="5">
        <v>2006.58</v>
      </c>
      <c r="M84" s="5">
        <v>5148700000</v>
      </c>
      <c r="N84" s="4">
        <v>175</v>
      </c>
      <c r="O84" s="4">
        <v>1370</v>
      </c>
      <c r="P84" s="4">
        <v>6040</v>
      </c>
      <c r="Q84" s="4">
        <v>6100</v>
      </c>
    </row>
    <row r="85" spans="1:17">
      <c r="E85" s="4">
        <v>5</v>
      </c>
      <c r="F85" s="4">
        <v>754824</v>
      </c>
      <c r="G85" s="5">
        <v>0.108414</v>
      </c>
      <c r="H85" s="4">
        <v>0</v>
      </c>
      <c r="I85" s="4">
        <v>9990</v>
      </c>
      <c r="J85" s="4">
        <v>9990</v>
      </c>
      <c r="K85" s="5">
        <v>6343.08</v>
      </c>
      <c r="L85" s="5">
        <v>2014.56</v>
      </c>
      <c r="M85" s="5">
        <v>4787910000</v>
      </c>
      <c r="N85" s="4">
        <v>178</v>
      </c>
      <c r="O85" s="4">
        <v>1370</v>
      </c>
      <c r="P85" s="4">
        <v>6440</v>
      </c>
      <c r="Q85" s="4">
        <v>6550</v>
      </c>
    </row>
    <row r="86" spans="1:17">
      <c r="E86" s="4">
        <v>6</v>
      </c>
      <c r="F86" s="4">
        <v>625933</v>
      </c>
      <c r="G86" s="5">
        <v>8.9901200000000001E-2</v>
      </c>
      <c r="H86" s="4">
        <v>0</v>
      </c>
      <c r="I86" s="4">
        <v>9990</v>
      </c>
      <c r="J86" s="4">
        <v>9990</v>
      </c>
      <c r="K86" s="5">
        <v>6649.37</v>
      </c>
      <c r="L86" s="5">
        <v>2020.52</v>
      </c>
      <c r="M86" s="5">
        <v>4162060000</v>
      </c>
      <c r="N86" s="4">
        <v>181</v>
      </c>
      <c r="O86" s="4">
        <v>1370</v>
      </c>
      <c r="P86" s="4">
        <v>4672</v>
      </c>
      <c r="Q86" s="4">
        <v>6900</v>
      </c>
    </row>
    <row r="87" spans="1:17">
      <c r="E87" s="4">
        <v>7</v>
      </c>
      <c r="F87" s="4">
        <v>566562</v>
      </c>
      <c r="G87" s="5">
        <v>8.1373899999999999E-2</v>
      </c>
      <c r="H87" s="4">
        <v>0</v>
      </c>
      <c r="I87" s="4">
        <v>9990</v>
      </c>
      <c r="J87" s="4">
        <v>9990</v>
      </c>
      <c r="K87" s="5">
        <v>6829.43</v>
      </c>
      <c r="L87" s="5">
        <v>1962.64</v>
      </c>
      <c r="M87" s="5">
        <v>3869300000</v>
      </c>
      <c r="N87" s="4">
        <v>179</v>
      </c>
      <c r="O87" s="4">
        <v>1370</v>
      </c>
      <c r="P87" s="4">
        <v>5310</v>
      </c>
      <c r="Q87" s="4">
        <v>7110</v>
      </c>
    </row>
    <row r="88" spans="1:17">
      <c r="E88" s="4">
        <v>8</v>
      </c>
      <c r="F88" s="4">
        <v>512075</v>
      </c>
      <c r="G88" s="5">
        <v>7.3548100000000005E-2</v>
      </c>
      <c r="H88" s="4">
        <v>0</v>
      </c>
      <c r="I88" s="4">
        <v>9990</v>
      </c>
      <c r="J88" s="4">
        <v>9990</v>
      </c>
      <c r="K88" s="5">
        <v>6976.83</v>
      </c>
      <c r="L88" s="5">
        <v>1917.4</v>
      </c>
      <c r="M88" s="5">
        <v>3572660000</v>
      </c>
      <c r="N88" s="4">
        <v>181</v>
      </c>
      <c r="O88" s="4">
        <v>1370</v>
      </c>
      <c r="P88" s="4">
        <v>5860</v>
      </c>
      <c r="Q88" s="4">
        <v>7230</v>
      </c>
    </row>
    <row r="89" spans="1:17">
      <c r="E89" s="4">
        <v>9</v>
      </c>
      <c r="F89" s="4">
        <v>484100</v>
      </c>
      <c r="G89" s="5">
        <v>6.9530099999999997E-2</v>
      </c>
      <c r="H89" s="4">
        <v>0</v>
      </c>
      <c r="I89" s="4">
        <v>9990</v>
      </c>
      <c r="J89" s="4">
        <v>9990</v>
      </c>
      <c r="K89" s="5">
        <v>7145.81</v>
      </c>
      <c r="L89" s="5">
        <v>1826.32</v>
      </c>
      <c r="M89" s="5">
        <v>3459280000</v>
      </c>
      <c r="N89" s="4">
        <v>186</v>
      </c>
      <c r="O89" s="4">
        <v>8190</v>
      </c>
      <c r="P89" s="4">
        <v>6730</v>
      </c>
      <c r="Q89" s="4">
        <v>7440</v>
      </c>
    </row>
    <row r="90" spans="1:17">
      <c r="E90" s="4">
        <v>10</v>
      </c>
      <c r="F90" s="4">
        <v>446139</v>
      </c>
      <c r="G90" s="5">
        <v>6.4077800000000004E-2</v>
      </c>
      <c r="H90" s="4">
        <v>0</v>
      </c>
      <c r="I90" s="4">
        <v>9990</v>
      </c>
      <c r="J90" s="4">
        <v>9990</v>
      </c>
      <c r="K90" s="5">
        <v>7254.16</v>
      </c>
      <c r="L90" s="5">
        <v>1768.07</v>
      </c>
      <c r="M90" s="5">
        <v>3236370000</v>
      </c>
      <c r="N90" s="4">
        <v>189</v>
      </c>
      <c r="O90" s="4">
        <v>8190</v>
      </c>
      <c r="P90" s="4">
        <v>8080</v>
      </c>
      <c r="Q90" s="4">
        <v>7500</v>
      </c>
    </row>
    <row r="91" spans="1:17">
      <c r="E91" s="4">
        <v>11</v>
      </c>
      <c r="F91" s="4">
        <v>408357</v>
      </c>
      <c r="G91" s="5">
        <v>5.8651300000000003E-2</v>
      </c>
      <c r="H91" s="4">
        <v>0</v>
      </c>
      <c r="I91" s="4">
        <v>9990</v>
      </c>
      <c r="J91" s="4">
        <v>9990</v>
      </c>
      <c r="K91" s="5">
        <v>7337.74</v>
      </c>
      <c r="L91" s="5">
        <v>1734.05</v>
      </c>
      <c r="M91" s="5">
        <v>2996420000</v>
      </c>
      <c r="N91" s="4">
        <v>191</v>
      </c>
      <c r="O91" s="4">
        <v>6200</v>
      </c>
      <c r="P91" s="4">
        <v>9340</v>
      </c>
      <c r="Q91" s="4">
        <v>7560</v>
      </c>
    </row>
    <row r="92" spans="1:17">
      <c r="E92" s="4">
        <v>12</v>
      </c>
      <c r="F92" s="4">
        <v>378535</v>
      </c>
      <c r="G92" s="5">
        <v>5.4368100000000003E-2</v>
      </c>
      <c r="H92" s="4">
        <v>0</v>
      </c>
      <c r="I92" s="4">
        <v>9990</v>
      </c>
      <c r="J92" s="4">
        <v>9990</v>
      </c>
      <c r="K92" s="5">
        <v>7436.29</v>
      </c>
      <c r="L92" s="5">
        <v>1687.1</v>
      </c>
      <c r="M92" s="5">
        <v>2814900000</v>
      </c>
      <c r="N92" s="4">
        <v>185</v>
      </c>
      <c r="O92" s="4">
        <v>6200</v>
      </c>
      <c r="P92" s="4">
        <v>6360</v>
      </c>
      <c r="Q92" s="4">
        <v>7650</v>
      </c>
    </row>
    <row r="93" spans="1:17">
      <c r="E93" s="4">
        <v>13</v>
      </c>
      <c r="F93" s="4">
        <v>363432</v>
      </c>
      <c r="G93" s="5">
        <v>5.2198799999999997E-2</v>
      </c>
      <c r="H93" s="4">
        <v>0</v>
      </c>
      <c r="I93" s="4">
        <v>9990</v>
      </c>
      <c r="J93" s="4">
        <v>9990</v>
      </c>
      <c r="K93" s="5">
        <v>7529.45</v>
      </c>
      <c r="L93" s="5">
        <v>1639.79</v>
      </c>
      <c r="M93" s="5">
        <v>2736440000</v>
      </c>
      <c r="N93" s="4">
        <v>185</v>
      </c>
      <c r="O93" s="4">
        <v>8190</v>
      </c>
      <c r="P93" s="4">
        <v>4500</v>
      </c>
      <c r="Q93" s="4">
        <v>7750</v>
      </c>
    </row>
    <row r="94" spans="1:17">
      <c r="E94" s="4">
        <v>14</v>
      </c>
      <c r="F94" s="4">
        <v>350015</v>
      </c>
      <c r="G94" s="5">
        <v>5.0271799999999998E-2</v>
      </c>
      <c r="H94" s="4">
        <v>0</v>
      </c>
      <c r="I94" s="4">
        <v>9990</v>
      </c>
      <c r="J94" s="4">
        <v>9990</v>
      </c>
      <c r="K94" s="5">
        <v>7620.98</v>
      </c>
      <c r="L94" s="5">
        <v>1616.42</v>
      </c>
      <c r="M94" s="5">
        <v>2667460000</v>
      </c>
      <c r="N94" s="4">
        <v>182</v>
      </c>
      <c r="O94" s="4">
        <v>8190</v>
      </c>
      <c r="P94" s="4">
        <v>7240</v>
      </c>
      <c r="Q94" s="4">
        <v>7930</v>
      </c>
    </row>
    <row r="95" spans="1:17">
      <c r="E95" s="4">
        <v>15</v>
      </c>
      <c r="F95" s="4">
        <v>335540</v>
      </c>
      <c r="G95" s="5">
        <v>4.8192800000000001E-2</v>
      </c>
      <c r="H95" s="4">
        <v>0</v>
      </c>
      <c r="I95" s="4">
        <v>9990</v>
      </c>
      <c r="J95" s="4">
        <v>9990</v>
      </c>
      <c r="K95" s="5">
        <v>7704.74</v>
      </c>
      <c r="L95" s="5">
        <v>1566.59</v>
      </c>
      <c r="M95" s="5">
        <v>2585250000</v>
      </c>
      <c r="N95" s="4">
        <v>182</v>
      </c>
      <c r="O95" s="4">
        <v>8440</v>
      </c>
      <c r="P95" s="4">
        <v>8610</v>
      </c>
      <c r="Q95" s="4">
        <v>7950</v>
      </c>
    </row>
    <row r="96" spans="1:17">
      <c r="E96" s="4">
        <v>16</v>
      </c>
      <c r="F96" s="4">
        <v>315714</v>
      </c>
      <c r="G96" s="5">
        <v>4.5345200000000002E-2</v>
      </c>
      <c r="H96" s="4">
        <v>0</v>
      </c>
      <c r="I96" s="4">
        <v>9990</v>
      </c>
      <c r="J96" s="4">
        <v>9990</v>
      </c>
      <c r="K96" s="5">
        <v>7758.73</v>
      </c>
      <c r="L96" s="5">
        <v>1546.06</v>
      </c>
      <c r="M96" s="5">
        <v>2449540000</v>
      </c>
      <c r="N96" s="4">
        <v>188</v>
      </c>
      <c r="O96" s="4">
        <v>6900</v>
      </c>
      <c r="P96" s="4">
        <v>6270</v>
      </c>
      <c r="Q96" s="4">
        <v>7980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9990</v>
      </c>
      <c r="J97" s="4">
        <v>9990</v>
      </c>
      <c r="K97" s="5">
        <v>7793.79</v>
      </c>
      <c r="L97" s="5">
        <v>1540.63</v>
      </c>
      <c r="M97" s="5">
        <v>2362170000</v>
      </c>
      <c r="N97" s="4">
        <v>185</v>
      </c>
      <c r="O97" s="4">
        <v>6900</v>
      </c>
      <c r="P97" s="4">
        <v>9800</v>
      </c>
      <c r="Q97" s="4">
        <v>8020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9990</v>
      </c>
      <c r="J98" s="4">
        <v>9990</v>
      </c>
      <c r="K98" s="5">
        <v>7825.22</v>
      </c>
      <c r="L98" s="5">
        <v>1533.15</v>
      </c>
      <c r="M98" s="5">
        <v>2288700000</v>
      </c>
      <c r="N98" s="4">
        <v>184</v>
      </c>
      <c r="O98" s="4">
        <v>6900</v>
      </c>
      <c r="P98" s="4">
        <v>6760</v>
      </c>
      <c r="Q98" s="4">
        <v>8032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9990</v>
      </c>
      <c r="J99" s="4">
        <v>9990</v>
      </c>
      <c r="K99" s="5">
        <v>7871.21</v>
      </c>
      <c r="L99" s="5">
        <v>1516.35</v>
      </c>
      <c r="M99" s="5">
        <v>2222480000</v>
      </c>
      <c r="N99" s="4">
        <v>185</v>
      </c>
      <c r="O99" s="4">
        <v>6900</v>
      </c>
      <c r="P99" s="4">
        <v>8170</v>
      </c>
      <c r="Q99" s="4">
        <v>8080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9990</v>
      </c>
      <c r="J100" s="4">
        <v>9990</v>
      </c>
      <c r="K100" s="5">
        <v>7929.3</v>
      </c>
      <c r="L100" s="5">
        <v>1491.15</v>
      </c>
      <c r="M100" s="5">
        <v>2185940000</v>
      </c>
      <c r="N100" s="4">
        <v>181</v>
      </c>
      <c r="O100" s="4">
        <v>8830</v>
      </c>
      <c r="P100" s="4">
        <v>7530</v>
      </c>
      <c r="Q100" s="4">
        <v>8160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9990</v>
      </c>
      <c r="J101" s="4">
        <v>9990</v>
      </c>
      <c r="K101" s="5">
        <v>7975.06</v>
      </c>
      <c r="L101" s="5">
        <v>1452.71</v>
      </c>
      <c r="M101" s="5">
        <v>2120650000</v>
      </c>
      <c r="N101" s="4">
        <v>179</v>
      </c>
      <c r="O101" s="4">
        <v>8830</v>
      </c>
      <c r="P101" s="4">
        <v>9040</v>
      </c>
      <c r="Q101" s="4">
        <v>8190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9990</v>
      </c>
      <c r="J102" s="4">
        <v>9990</v>
      </c>
      <c r="K102" s="5">
        <v>8017.71</v>
      </c>
      <c r="L102" s="5">
        <v>1435.09</v>
      </c>
      <c r="M102" s="5">
        <v>2061790000</v>
      </c>
      <c r="N102" s="4">
        <v>178</v>
      </c>
      <c r="O102" s="4">
        <v>8830</v>
      </c>
      <c r="P102" s="4">
        <v>7300</v>
      </c>
      <c r="Q102" s="4">
        <v>8220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9990</v>
      </c>
      <c r="J103" s="4">
        <v>9990</v>
      </c>
      <c r="K103" s="5">
        <v>8062.22</v>
      </c>
      <c r="L103" s="5">
        <v>1417.28</v>
      </c>
      <c r="M103" s="5">
        <v>2020710000</v>
      </c>
      <c r="N103" s="4">
        <v>175</v>
      </c>
      <c r="O103" s="4">
        <v>8830</v>
      </c>
      <c r="P103" s="4">
        <v>5880</v>
      </c>
      <c r="Q103" s="4">
        <v>8370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9990</v>
      </c>
      <c r="J104" s="4">
        <v>9990</v>
      </c>
      <c r="K104" s="5">
        <v>8109.69</v>
      </c>
      <c r="L104" s="5">
        <v>1404.31</v>
      </c>
      <c r="M104" s="5">
        <v>2003510000</v>
      </c>
      <c r="N104" s="4">
        <v>170</v>
      </c>
      <c r="O104" s="4">
        <v>8830</v>
      </c>
      <c r="P104" s="4">
        <v>8100</v>
      </c>
      <c r="Q104" s="4">
        <v>8440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9990</v>
      </c>
      <c r="J105" s="4">
        <v>9990</v>
      </c>
      <c r="K105" s="5">
        <v>8135.57</v>
      </c>
      <c r="L105" s="5">
        <v>1394.12</v>
      </c>
      <c r="M105" s="5">
        <v>1982920000</v>
      </c>
      <c r="N105" s="4">
        <v>163</v>
      </c>
      <c r="O105" s="4">
        <v>8830</v>
      </c>
      <c r="P105" s="4">
        <v>8740</v>
      </c>
      <c r="Q105" s="4">
        <v>8480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9990</v>
      </c>
      <c r="J106" s="4">
        <v>9990</v>
      </c>
      <c r="K106" s="5">
        <v>8169.33</v>
      </c>
      <c r="L106" s="5">
        <v>1371.78</v>
      </c>
      <c r="M106" s="5">
        <v>1964870000</v>
      </c>
      <c r="N106" s="4">
        <v>163</v>
      </c>
      <c r="O106" s="4">
        <v>8830</v>
      </c>
      <c r="P106" s="4">
        <v>7930</v>
      </c>
      <c r="Q106" s="4">
        <v>8490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9990</v>
      </c>
      <c r="J107" s="4">
        <v>9990</v>
      </c>
      <c r="K107" s="5">
        <v>8194.35</v>
      </c>
      <c r="L107" s="5">
        <v>1356.99</v>
      </c>
      <c r="M107" s="5">
        <v>1931100000</v>
      </c>
      <c r="N107" s="4">
        <v>159</v>
      </c>
      <c r="O107" s="4">
        <v>8830</v>
      </c>
      <c r="P107" s="4">
        <v>7610</v>
      </c>
      <c r="Q107" s="4">
        <v>8600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9990</v>
      </c>
      <c r="J108" s="4">
        <v>9990</v>
      </c>
      <c r="K108" s="5">
        <v>8240.17</v>
      </c>
      <c r="L108" s="5">
        <v>1311.48</v>
      </c>
      <c r="M108" s="5">
        <v>1919350000</v>
      </c>
      <c r="N108" s="4">
        <v>159</v>
      </c>
      <c r="O108" s="4">
        <v>8830</v>
      </c>
      <c r="P108" s="4">
        <v>6070</v>
      </c>
      <c r="Q108" s="4">
        <v>8640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9990</v>
      </c>
      <c r="J109" s="4">
        <v>9990</v>
      </c>
      <c r="K109" s="5">
        <v>8282.1299999999992</v>
      </c>
      <c r="L109" s="5">
        <v>1290.17</v>
      </c>
      <c r="M109" s="5">
        <v>1885680000</v>
      </c>
      <c r="N109" s="4">
        <v>154</v>
      </c>
      <c r="O109" s="4">
        <v>8930</v>
      </c>
      <c r="P109" s="4">
        <v>9620</v>
      </c>
      <c r="Q109" s="4">
        <v>8700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9990</v>
      </c>
      <c r="J110" s="4">
        <v>9990</v>
      </c>
      <c r="K110" s="5">
        <v>8317.19</v>
      </c>
      <c r="L110" s="5">
        <v>1264.18</v>
      </c>
      <c r="M110" s="5">
        <v>1842860000</v>
      </c>
      <c r="N110" s="4">
        <v>154</v>
      </c>
      <c r="O110" s="4">
        <v>8930</v>
      </c>
      <c r="P110" s="4">
        <v>6860</v>
      </c>
      <c r="Q110" s="4">
        <v>8830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3460</v>
      </c>
      <c r="I111" s="4">
        <v>9990</v>
      </c>
      <c r="J111" s="4">
        <v>6530</v>
      </c>
      <c r="K111" s="5">
        <v>8345.48</v>
      </c>
      <c r="L111" s="5">
        <v>1250.27</v>
      </c>
      <c r="M111" s="5">
        <v>1803220000</v>
      </c>
      <c r="N111" s="4">
        <v>150</v>
      </c>
      <c r="O111" s="4">
        <v>8930</v>
      </c>
      <c r="P111" s="4">
        <v>6560</v>
      </c>
      <c r="Q111" s="4">
        <v>8830</v>
      </c>
    </row>
    <row r="112" spans="5:17">
      <c r="E112" s="4">
        <v>32</v>
      </c>
      <c r="F112" s="4">
        <v>212406</v>
      </c>
      <c r="G112" s="5">
        <v>3.05074E-2</v>
      </c>
      <c r="H112" s="4">
        <v>3460</v>
      </c>
      <c r="I112" s="4">
        <v>9990</v>
      </c>
      <c r="J112" s="4">
        <v>6530</v>
      </c>
      <c r="K112" s="5">
        <v>8362.9599999999991</v>
      </c>
      <c r="L112" s="5">
        <v>1248.8399999999999</v>
      </c>
      <c r="M112" s="5">
        <v>1776340000</v>
      </c>
      <c r="N112" s="4">
        <v>149</v>
      </c>
      <c r="O112" s="4">
        <v>8930</v>
      </c>
      <c r="P112" s="4">
        <v>5370</v>
      </c>
      <c r="Q112" s="4">
        <v>8850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3460</v>
      </c>
      <c r="I113" s="4">
        <v>9990</v>
      </c>
      <c r="J113" s="4">
        <v>6530</v>
      </c>
      <c r="K113" s="5">
        <v>8377.8799999999992</v>
      </c>
      <c r="L113" s="5">
        <v>1253</v>
      </c>
      <c r="M113" s="5">
        <v>1751320000</v>
      </c>
      <c r="N113" s="4">
        <v>142</v>
      </c>
      <c r="O113" s="4">
        <v>8930</v>
      </c>
      <c r="P113" s="4">
        <v>7280</v>
      </c>
      <c r="Q113" s="4">
        <v>8880</v>
      </c>
    </row>
    <row r="114" spans="5:17">
      <c r="E114" s="4">
        <v>34</v>
      </c>
      <c r="F114" s="4">
        <v>207640</v>
      </c>
      <c r="G114" s="5">
        <v>2.98228E-2</v>
      </c>
      <c r="H114" s="4">
        <v>3460</v>
      </c>
      <c r="I114" s="4">
        <v>9990</v>
      </c>
      <c r="J114" s="4">
        <v>6530</v>
      </c>
      <c r="K114" s="5">
        <v>8407.16</v>
      </c>
      <c r="L114" s="5">
        <v>1239.29</v>
      </c>
      <c r="M114" s="5">
        <v>1745660000</v>
      </c>
      <c r="N114" s="4">
        <v>139</v>
      </c>
      <c r="O114" s="4">
        <v>8930</v>
      </c>
      <c r="P114" s="4">
        <v>9060</v>
      </c>
      <c r="Q114" s="4">
        <v>8880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3460</v>
      </c>
      <c r="I115" s="4">
        <v>9990</v>
      </c>
      <c r="J115" s="4">
        <v>6530</v>
      </c>
      <c r="K115" s="5">
        <v>8437.6299999999992</v>
      </c>
      <c r="L115" s="5">
        <v>1219.02</v>
      </c>
      <c r="M115" s="5">
        <v>1739790000</v>
      </c>
      <c r="N115" s="4">
        <v>140</v>
      </c>
      <c r="O115" s="4">
        <v>8930</v>
      </c>
      <c r="P115" s="4">
        <v>9010</v>
      </c>
      <c r="Q115" s="4">
        <v>8880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3460</v>
      </c>
      <c r="I116" s="4">
        <v>9990</v>
      </c>
      <c r="J116" s="4">
        <v>6530</v>
      </c>
      <c r="K116" s="5">
        <v>8464.92</v>
      </c>
      <c r="L116" s="5">
        <v>1200.3800000000001</v>
      </c>
      <c r="M116" s="5">
        <v>1722070000</v>
      </c>
      <c r="N116" s="4">
        <v>139</v>
      </c>
      <c r="O116" s="4">
        <v>8850</v>
      </c>
      <c r="P116" s="4">
        <v>4650</v>
      </c>
      <c r="Q116" s="4">
        <v>8900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3460</v>
      </c>
      <c r="I117" s="4">
        <v>9990</v>
      </c>
      <c r="J117" s="4">
        <v>6530</v>
      </c>
      <c r="K117" s="5">
        <v>8504.2199999999993</v>
      </c>
      <c r="L117" s="5">
        <v>1172.25</v>
      </c>
      <c r="M117" s="5">
        <v>1704120000</v>
      </c>
      <c r="N117" s="4">
        <v>136</v>
      </c>
      <c r="O117" s="4">
        <v>8850</v>
      </c>
      <c r="P117" s="4">
        <v>4650</v>
      </c>
      <c r="Q117" s="4">
        <v>8910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3460</v>
      </c>
      <c r="I118" s="4">
        <v>9990</v>
      </c>
      <c r="J118" s="4">
        <v>6530</v>
      </c>
      <c r="K118" s="5">
        <v>8548.69</v>
      </c>
      <c r="L118" s="5">
        <v>1143.3399999999999</v>
      </c>
      <c r="M118" s="5">
        <v>1674170000</v>
      </c>
      <c r="N118" s="4">
        <v>135</v>
      </c>
      <c r="O118" s="4">
        <v>8850</v>
      </c>
      <c r="P118" s="4">
        <v>4650</v>
      </c>
      <c r="Q118" s="4">
        <v>8930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3460</v>
      </c>
      <c r="I119" s="4">
        <v>9990</v>
      </c>
      <c r="J119" s="4">
        <v>6530</v>
      </c>
      <c r="K119" s="5">
        <v>8593.2999999999993</v>
      </c>
      <c r="L119" s="5">
        <v>1113.4000000000001</v>
      </c>
      <c r="M119" s="5">
        <v>1637010000</v>
      </c>
      <c r="N119" s="4">
        <v>131</v>
      </c>
      <c r="O119" s="4">
        <v>8850</v>
      </c>
      <c r="P119" s="4">
        <v>6120</v>
      </c>
      <c r="Q119" s="4">
        <v>8960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3460</v>
      </c>
      <c r="I120" s="4">
        <v>9990</v>
      </c>
      <c r="J120" s="4">
        <v>6530</v>
      </c>
      <c r="K120" s="5">
        <v>8628.42</v>
      </c>
      <c r="L120" s="5">
        <v>1090.95</v>
      </c>
      <c r="M120" s="5">
        <v>1612560000</v>
      </c>
      <c r="N120" s="4">
        <v>126</v>
      </c>
      <c r="O120" s="4">
        <v>8850</v>
      </c>
      <c r="P120" s="4">
        <v>4240</v>
      </c>
      <c r="Q120" s="4">
        <v>8960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3460</v>
      </c>
      <c r="I121" s="4">
        <v>9990</v>
      </c>
      <c r="J121" s="4">
        <v>6530</v>
      </c>
      <c r="K121" s="5">
        <v>8665.82</v>
      </c>
      <c r="L121" s="5">
        <v>1068.47</v>
      </c>
      <c r="M121" s="5">
        <v>1564480000</v>
      </c>
      <c r="N121" s="4">
        <v>122</v>
      </c>
      <c r="O121" s="4">
        <v>8850</v>
      </c>
      <c r="P121" s="4">
        <v>7730</v>
      </c>
      <c r="Q121" s="4">
        <v>8980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3460</v>
      </c>
      <c r="I122" s="4">
        <v>9990</v>
      </c>
      <c r="J122" s="4">
        <v>6530</v>
      </c>
      <c r="K122" s="5">
        <v>8701.09</v>
      </c>
      <c r="L122" s="5">
        <v>1058.72</v>
      </c>
      <c r="M122" s="5">
        <v>1505570000</v>
      </c>
      <c r="N122" s="4">
        <v>117</v>
      </c>
      <c r="O122" s="4">
        <v>8850</v>
      </c>
      <c r="P122" s="4">
        <v>7950</v>
      </c>
      <c r="Q122" s="4">
        <v>9000</v>
      </c>
    </row>
    <row r="123" spans="5:17">
      <c r="E123" s="4">
        <v>43</v>
      </c>
      <c r="F123" s="4">
        <v>165879</v>
      </c>
      <c r="G123" s="5">
        <v>2.38248E-2</v>
      </c>
      <c r="H123" s="4">
        <v>3460</v>
      </c>
      <c r="I123" s="4">
        <v>9990</v>
      </c>
      <c r="J123" s="4">
        <v>6530</v>
      </c>
      <c r="K123" s="5">
        <v>8732.68</v>
      </c>
      <c r="L123" s="5">
        <v>1041.5899999999999</v>
      </c>
      <c r="M123" s="5">
        <v>1448570000</v>
      </c>
      <c r="N123" s="4">
        <v>115</v>
      </c>
      <c r="O123" s="4">
        <v>8850</v>
      </c>
      <c r="P123" s="4">
        <v>8910</v>
      </c>
      <c r="Q123" s="4">
        <v>9000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3460</v>
      </c>
      <c r="I124" s="4">
        <v>9990</v>
      </c>
      <c r="J124" s="4">
        <v>6530</v>
      </c>
      <c r="K124" s="5">
        <v>8779.92</v>
      </c>
      <c r="L124" s="5">
        <v>995.95399999999995</v>
      </c>
      <c r="M124" s="5">
        <v>1399100000</v>
      </c>
      <c r="N124" s="4">
        <v>109</v>
      </c>
      <c r="O124" s="4">
        <v>8850</v>
      </c>
      <c r="P124" s="4">
        <v>7330</v>
      </c>
      <c r="Q124" s="4">
        <v>9040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3460</v>
      </c>
      <c r="I125" s="4">
        <v>9990</v>
      </c>
      <c r="J125" s="4">
        <v>6530</v>
      </c>
      <c r="K125" s="5">
        <v>8807.75</v>
      </c>
      <c r="L125" s="5">
        <v>970.70699999999999</v>
      </c>
      <c r="M125" s="5">
        <v>1342060000</v>
      </c>
      <c r="N125" s="4">
        <v>106</v>
      </c>
      <c r="O125" s="4">
        <v>9000</v>
      </c>
      <c r="P125" s="4">
        <v>7472</v>
      </c>
      <c r="Q125" s="4">
        <v>9050</v>
      </c>
    </row>
    <row r="126" spans="5:17">
      <c r="E126" s="4">
        <v>46</v>
      </c>
      <c r="F126" s="4">
        <v>144773</v>
      </c>
      <c r="G126" s="5">
        <v>2.07934E-2</v>
      </c>
      <c r="H126" s="4">
        <v>3460</v>
      </c>
      <c r="I126" s="4">
        <v>9990</v>
      </c>
      <c r="J126" s="4">
        <v>6530</v>
      </c>
      <c r="K126" s="5">
        <v>8844.7800000000007</v>
      </c>
      <c r="L126" s="5">
        <v>917.25900000000001</v>
      </c>
      <c r="M126" s="5">
        <v>1280480000</v>
      </c>
      <c r="N126" s="4">
        <v>103</v>
      </c>
      <c r="O126" s="4">
        <v>9000</v>
      </c>
      <c r="P126" s="4">
        <v>9252</v>
      </c>
      <c r="Q126" s="4">
        <v>9050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3460</v>
      </c>
      <c r="I127" s="4">
        <v>9990</v>
      </c>
      <c r="J127" s="4">
        <v>6530</v>
      </c>
      <c r="K127" s="5">
        <v>8882.6299999999992</v>
      </c>
      <c r="L127" s="5">
        <v>866.95600000000002</v>
      </c>
      <c r="M127" s="5">
        <v>1226480000</v>
      </c>
      <c r="N127" s="4">
        <v>99</v>
      </c>
      <c r="O127" s="4">
        <v>9000</v>
      </c>
      <c r="P127" s="4">
        <v>8700</v>
      </c>
      <c r="Q127" s="4">
        <v>9050</v>
      </c>
    </row>
    <row r="128" spans="5:17">
      <c r="E128" s="4">
        <v>48</v>
      </c>
      <c r="F128" s="4">
        <v>130322</v>
      </c>
      <c r="G128" s="5">
        <v>1.87178E-2</v>
      </c>
      <c r="H128" s="4">
        <v>4590</v>
      </c>
      <c r="I128" s="4">
        <v>9990</v>
      </c>
      <c r="J128" s="4">
        <v>5400</v>
      </c>
      <c r="K128" s="5">
        <v>8922.5300000000007</v>
      </c>
      <c r="L128" s="5">
        <v>821.39</v>
      </c>
      <c r="M128" s="5">
        <v>1162800000</v>
      </c>
      <c r="N128" s="4">
        <v>94</v>
      </c>
      <c r="O128" s="4">
        <v>9050</v>
      </c>
      <c r="P128" s="4">
        <v>8970</v>
      </c>
      <c r="Q128" s="4">
        <v>9060</v>
      </c>
    </row>
    <row r="129" spans="5:17">
      <c r="E129" s="4">
        <v>49</v>
      </c>
      <c r="F129" s="4">
        <v>123826</v>
      </c>
      <c r="G129" s="5">
        <v>1.77848E-2</v>
      </c>
      <c r="H129" s="4">
        <v>4590</v>
      </c>
      <c r="I129" s="4">
        <v>9990</v>
      </c>
      <c r="J129" s="4">
        <v>5400</v>
      </c>
      <c r="K129" s="5">
        <v>8942.2999999999993</v>
      </c>
      <c r="L129" s="5">
        <v>806.57399999999996</v>
      </c>
      <c r="M129" s="5">
        <v>1107290000</v>
      </c>
      <c r="N129" s="4">
        <v>92</v>
      </c>
      <c r="O129" s="4">
        <v>9050</v>
      </c>
      <c r="P129" s="4">
        <v>9440</v>
      </c>
      <c r="Q129" s="4">
        <v>9090</v>
      </c>
    </row>
    <row r="130" spans="5:17">
      <c r="E130" s="4">
        <v>50</v>
      </c>
      <c r="F130" s="4">
        <v>118095</v>
      </c>
      <c r="G130" s="5">
        <v>1.69617E-2</v>
      </c>
      <c r="H130" s="4">
        <v>4590</v>
      </c>
      <c r="I130" s="4">
        <v>9990</v>
      </c>
      <c r="J130" s="4">
        <v>5400</v>
      </c>
      <c r="K130" s="5">
        <v>8981.2900000000009</v>
      </c>
      <c r="L130" s="5">
        <v>765.20399999999995</v>
      </c>
      <c r="M130" s="5">
        <v>1060650000</v>
      </c>
      <c r="N130" s="4">
        <v>86</v>
      </c>
      <c r="O130" s="4">
        <v>9050</v>
      </c>
      <c r="P130" s="4">
        <v>8410</v>
      </c>
      <c r="Q130" s="4">
        <v>9120</v>
      </c>
    </row>
    <row r="131" spans="5:17">
      <c r="E131" s="4">
        <v>51</v>
      </c>
      <c r="F131" s="4">
        <v>114796</v>
      </c>
      <c r="G131" s="5">
        <v>1.64879E-2</v>
      </c>
      <c r="H131" s="4">
        <v>4590</v>
      </c>
      <c r="I131" s="4">
        <v>9990</v>
      </c>
      <c r="J131" s="4">
        <v>5400</v>
      </c>
      <c r="K131" s="5">
        <v>8994.74</v>
      </c>
      <c r="L131" s="5">
        <v>749.42100000000005</v>
      </c>
      <c r="M131" s="5">
        <v>1032560000</v>
      </c>
      <c r="N131" s="4">
        <v>84</v>
      </c>
      <c r="O131" s="4">
        <v>9050</v>
      </c>
      <c r="P131" s="4">
        <v>8410</v>
      </c>
      <c r="Q131" s="4">
        <v>9120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5790</v>
      </c>
      <c r="I132" s="4">
        <v>9990</v>
      </c>
      <c r="J132" s="4">
        <v>4200</v>
      </c>
      <c r="K132" s="5">
        <v>9005.0499999999993</v>
      </c>
      <c r="L132" s="5">
        <v>735.80100000000004</v>
      </c>
      <c r="M132" s="5">
        <v>1002920000</v>
      </c>
      <c r="N132" s="4">
        <v>80</v>
      </c>
      <c r="O132" s="4">
        <v>9050</v>
      </c>
      <c r="P132" s="4">
        <v>8500</v>
      </c>
      <c r="Q132" s="4">
        <v>9120</v>
      </c>
    </row>
    <row r="133" spans="5:17">
      <c r="E133" s="4">
        <v>53</v>
      </c>
      <c r="F133" s="4">
        <v>105587</v>
      </c>
      <c r="G133" s="5">
        <v>1.51652E-2</v>
      </c>
      <c r="H133" s="4">
        <v>5790</v>
      </c>
      <c r="I133" s="4">
        <v>9990</v>
      </c>
      <c r="J133" s="4">
        <v>4200</v>
      </c>
      <c r="K133" s="5">
        <v>9023.16</v>
      </c>
      <c r="L133" s="5">
        <v>708.15899999999999</v>
      </c>
      <c r="M133" s="5">
        <v>952728000</v>
      </c>
      <c r="N133" s="4">
        <v>79</v>
      </c>
      <c r="O133" s="4">
        <v>9050</v>
      </c>
      <c r="P133" s="4">
        <v>7820</v>
      </c>
      <c r="Q133" s="4">
        <v>9120</v>
      </c>
    </row>
    <row r="134" spans="5:17">
      <c r="E134" s="4">
        <v>54</v>
      </c>
      <c r="F134" s="4">
        <v>99403</v>
      </c>
      <c r="G134" s="5">
        <v>1.4277E-2</v>
      </c>
      <c r="H134" s="4">
        <v>5790</v>
      </c>
      <c r="I134" s="4">
        <v>9990</v>
      </c>
      <c r="J134" s="4">
        <v>4200</v>
      </c>
      <c r="K134" s="5">
        <v>9032.7199999999993</v>
      </c>
      <c r="L134" s="5">
        <v>678.11400000000003</v>
      </c>
      <c r="M134" s="5">
        <v>897879000</v>
      </c>
      <c r="N134" s="4">
        <v>72</v>
      </c>
      <c r="O134" s="4">
        <v>9050</v>
      </c>
      <c r="P134" s="4">
        <v>8640</v>
      </c>
      <c r="Q134" s="4">
        <v>9120</v>
      </c>
    </row>
    <row r="135" spans="5:17">
      <c r="E135" s="4">
        <v>55</v>
      </c>
      <c r="F135" s="4">
        <v>92018</v>
      </c>
      <c r="G135" s="5">
        <v>1.32163E-2</v>
      </c>
      <c r="H135" s="4">
        <v>5790</v>
      </c>
      <c r="I135" s="4">
        <v>9990</v>
      </c>
      <c r="J135" s="4">
        <v>4200</v>
      </c>
      <c r="K135" s="5">
        <v>9040.41</v>
      </c>
      <c r="L135" s="5">
        <v>651.39499999999998</v>
      </c>
      <c r="M135" s="5">
        <v>831880000</v>
      </c>
      <c r="N135" s="4">
        <v>71</v>
      </c>
      <c r="O135" s="4">
        <v>9050</v>
      </c>
      <c r="P135" s="4">
        <v>6822</v>
      </c>
      <c r="Q135" s="4">
        <v>9120</v>
      </c>
    </row>
    <row r="136" spans="5:17">
      <c r="E136" s="4">
        <v>56</v>
      </c>
      <c r="F136" s="4">
        <v>84737</v>
      </c>
      <c r="G136" s="5">
        <v>1.21706E-2</v>
      </c>
      <c r="H136" s="4">
        <v>5790</v>
      </c>
      <c r="I136" s="4">
        <v>9990</v>
      </c>
      <c r="J136" s="4">
        <v>4200</v>
      </c>
      <c r="K136" s="5">
        <v>9038.7800000000007</v>
      </c>
      <c r="L136" s="5">
        <v>623.55200000000002</v>
      </c>
      <c r="M136" s="5">
        <v>765919000</v>
      </c>
      <c r="N136" s="4">
        <v>67</v>
      </c>
      <c r="O136" s="4">
        <v>9150</v>
      </c>
      <c r="P136" s="4">
        <v>7560</v>
      </c>
      <c r="Q136" s="4">
        <v>9120</v>
      </c>
    </row>
    <row r="137" spans="5:17">
      <c r="E137" s="4">
        <v>57</v>
      </c>
      <c r="F137" s="4">
        <v>77854</v>
      </c>
      <c r="G137" s="5">
        <v>1.1181999999999999E-2</v>
      </c>
      <c r="H137" s="4">
        <v>5790</v>
      </c>
      <c r="I137" s="4">
        <v>9990</v>
      </c>
      <c r="J137" s="4">
        <v>4200</v>
      </c>
      <c r="K137" s="5">
        <v>9046.74</v>
      </c>
      <c r="L137" s="5">
        <v>590.70600000000002</v>
      </c>
      <c r="M137" s="5">
        <v>704325000</v>
      </c>
      <c r="N137" s="4">
        <v>61</v>
      </c>
      <c r="O137" s="4">
        <v>9150</v>
      </c>
      <c r="P137" s="4">
        <v>9600</v>
      </c>
      <c r="Q137" s="4">
        <v>9120</v>
      </c>
    </row>
    <row r="138" spans="5:17">
      <c r="E138" s="4">
        <v>58</v>
      </c>
      <c r="F138" s="4">
        <v>71855</v>
      </c>
      <c r="G138" s="5">
        <v>1.03204E-2</v>
      </c>
      <c r="H138" s="4">
        <v>5790</v>
      </c>
      <c r="I138" s="4">
        <v>9990</v>
      </c>
      <c r="J138" s="4">
        <v>4200</v>
      </c>
      <c r="K138" s="5">
        <v>9044.77</v>
      </c>
      <c r="L138" s="5">
        <v>572.96100000000001</v>
      </c>
      <c r="M138" s="5">
        <v>649912000</v>
      </c>
      <c r="N138" s="4">
        <v>59</v>
      </c>
      <c r="O138" s="4">
        <v>9150</v>
      </c>
      <c r="P138" s="4">
        <v>5960</v>
      </c>
      <c r="Q138" s="4">
        <v>9060</v>
      </c>
    </row>
    <row r="139" spans="5:17">
      <c r="E139" s="4">
        <v>59</v>
      </c>
      <c r="F139" s="4">
        <v>64621</v>
      </c>
      <c r="G139" s="5">
        <v>9.2813600000000007E-3</v>
      </c>
      <c r="H139" s="4">
        <v>5790</v>
      </c>
      <c r="I139" s="4">
        <v>9990</v>
      </c>
      <c r="J139" s="4">
        <v>4200</v>
      </c>
      <c r="K139" s="5">
        <v>9051.98</v>
      </c>
      <c r="L139" s="5">
        <v>533.471</v>
      </c>
      <c r="M139" s="5">
        <v>584948000</v>
      </c>
      <c r="N139" s="4">
        <v>57</v>
      </c>
      <c r="O139" s="4">
        <v>9150</v>
      </c>
      <c r="P139" s="4">
        <v>9540</v>
      </c>
      <c r="Q139" s="4">
        <v>9060</v>
      </c>
    </row>
    <row r="140" spans="5:17">
      <c r="E140" s="4">
        <v>60</v>
      </c>
      <c r="F140" s="4">
        <v>57162</v>
      </c>
      <c r="G140" s="5">
        <v>8.21004E-3</v>
      </c>
      <c r="H140" s="4">
        <v>5790</v>
      </c>
      <c r="I140" s="4">
        <v>9960</v>
      </c>
      <c r="J140" s="4">
        <v>4170</v>
      </c>
      <c r="K140" s="5">
        <v>9060.56</v>
      </c>
      <c r="L140" s="5">
        <v>490.73700000000002</v>
      </c>
      <c r="M140" s="5">
        <v>517920000</v>
      </c>
      <c r="N140" s="4">
        <v>52</v>
      </c>
      <c r="O140" s="4">
        <v>9150</v>
      </c>
      <c r="P140" s="4">
        <v>6950</v>
      </c>
      <c r="Q140" s="4">
        <v>9060</v>
      </c>
    </row>
    <row r="141" spans="5:17">
      <c r="E141" s="4">
        <v>61</v>
      </c>
      <c r="F141" s="4">
        <v>49337</v>
      </c>
      <c r="G141" s="5">
        <v>7.0861500000000003E-3</v>
      </c>
      <c r="H141" s="4">
        <v>5790</v>
      </c>
      <c r="I141" s="4">
        <v>9960</v>
      </c>
      <c r="J141" s="4">
        <v>4170</v>
      </c>
      <c r="K141" s="5">
        <v>9067.82</v>
      </c>
      <c r="L141" s="5">
        <v>461.37799999999999</v>
      </c>
      <c r="M141" s="5">
        <v>447379000</v>
      </c>
      <c r="N141" s="4">
        <v>46</v>
      </c>
      <c r="O141" s="4">
        <v>9150</v>
      </c>
      <c r="P141" s="4">
        <v>8050</v>
      </c>
      <c r="Q141" s="4">
        <v>9060</v>
      </c>
    </row>
    <row r="142" spans="5:17">
      <c r="E142" s="4">
        <v>62</v>
      </c>
      <c r="F142" s="4">
        <v>42776</v>
      </c>
      <c r="G142" s="5">
        <v>6.1438100000000004E-3</v>
      </c>
      <c r="H142" s="4">
        <v>5790</v>
      </c>
      <c r="I142" s="4">
        <v>9960</v>
      </c>
      <c r="J142" s="4">
        <v>4170</v>
      </c>
      <c r="K142" s="5">
        <v>9066.43</v>
      </c>
      <c r="L142" s="5">
        <v>433.11700000000002</v>
      </c>
      <c r="M142" s="5">
        <v>387826000</v>
      </c>
      <c r="N142" s="4">
        <v>45</v>
      </c>
      <c r="O142" s="4">
        <v>8830</v>
      </c>
      <c r="P142" s="4">
        <v>9390</v>
      </c>
      <c r="Q142" s="4">
        <v>9060</v>
      </c>
    </row>
    <row r="143" spans="5:17">
      <c r="E143" s="4">
        <v>63</v>
      </c>
      <c r="F143" s="4">
        <v>35511</v>
      </c>
      <c r="G143" s="5">
        <v>5.10036E-3</v>
      </c>
      <c r="H143" s="4">
        <v>5790</v>
      </c>
      <c r="I143" s="4">
        <v>9960</v>
      </c>
      <c r="J143" s="4">
        <v>4170</v>
      </c>
      <c r="K143" s="5">
        <v>9057.6200000000008</v>
      </c>
      <c r="L143" s="5">
        <v>415.33499999999998</v>
      </c>
      <c r="M143" s="5">
        <v>321645000</v>
      </c>
      <c r="N143" s="4">
        <v>43</v>
      </c>
      <c r="O143" s="4">
        <v>8830</v>
      </c>
      <c r="P143" s="4">
        <v>7380</v>
      </c>
      <c r="Q143" s="4">
        <v>9060</v>
      </c>
    </row>
    <row r="144" spans="5:17">
      <c r="E144" s="4">
        <v>64</v>
      </c>
      <c r="F144" s="4">
        <v>29543</v>
      </c>
      <c r="G144" s="5">
        <v>4.24319E-3</v>
      </c>
      <c r="H144" s="4">
        <v>5790</v>
      </c>
      <c r="I144" s="4">
        <v>9960</v>
      </c>
      <c r="J144" s="4">
        <v>4170</v>
      </c>
      <c r="K144" s="5">
        <v>9058.7000000000007</v>
      </c>
      <c r="L144" s="5">
        <v>384.07499999999999</v>
      </c>
      <c r="M144" s="5">
        <v>267621000</v>
      </c>
      <c r="N144" s="4">
        <v>43</v>
      </c>
      <c r="O144" s="4">
        <v>8830</v>
      </c>
      <c r="P144" s="4">
        <v>9640</v>
      </c>
      <c r="Q144" s="4">
        <v>9060</v>
      </c>
    </row>
    <row r="145" spans="1:17">
      <c r="E145" s="4">
        <v>65</v>
      </c>
      <c r="F145" s="4">
        <v>23703</v>
      </c>
      <c r="G145" s="5">
        <v>3.4044000000000001E-3</v>
      </c>
      <c r="H145" s="4">
        <v>5790</v>
      </c>
      <c r="I145" s="4">
        <v>9960</v>
      </c>
      <c r="J145" s="4">
        <v>4170</v>
      </c>
      <c r="K145" s="5">
        <v>9039.2099999999991</v>
      </c>
      <c r="L145" s="5">
        <v>384.71899999999999</v>
      </c>
      <c r="M145" s="5">
        <v>214256000</v>
      </c>
      <c r="N145" s="4">
        <v>40</v>
      </c>
      <c r="O145" s="4">
        <v>8830</v>
      </c>
      <c r="P145" s="4">
        <v>5790</v>
      </c>
      <c r="Q145" s="4">
        <v>9060</v>
      </c>
    </row>
    <row r="146" spans="1:17">
      <c r="E146" s="4">
        <v>66</v>
      </c>
      <c r="F146" s="4">
        <v>18772</v>
      </c>
      <c r="G146" s="5">
        <v>2.6961799999999998E-3</v>
      </c>
      <c r="H146" s="4">
        <v>7290</v>
      </c>
      <c r="I146" s="4">
        <v>9960</v>
      </c>
      <c r="J146" s="4">
        <v>2670</v>
      </c>
      <c r="K146" s="5">
        <v>9021.24</v>
      </c>
      <c r="L146" s="5">
        <v>373.46499999999997</v>
      </c>
      <c r="M146" s="5">
        <v>169347000</v>
      </c>
      <c r="N146" s="4">
        <v>37</v>
      </c>
      <c r="O146" s="4">
        <v>9150</v>
      </c>
      <c r="P146" s="4">
        <v>9660</v>
      </c>
      <c r="Q146" s="4">
        <v>9060</v>
      </c>
    </row>
    <row r="147" spans="1:17">
      <c r="E147" s="4">
        <v>67</v>
      </c>
      <c r="F147" s="4">
        <v>15198</v>
      </c>
      <c r="G147" s="5">
        <v>2.1828500000000001E-3</v>
      </c>
      <c r="H147" s="4">
        <v>7290</v>
      </c>
      <c r="I147" s="4">
        <v>9710</v>
      </c>
      <c r="J147" s="4">
        <v>2420</v>
      </c>
      <c r="K147" s="5">
        <v>9016.4</v>
      </c>
      <c r="L147" s="5">
        <v>356.94</v>
      </c>
      <c r="M147" s="5">
        <v>137031000</v>
      </c>
      <c r="N147" s="4">
        <v>33</v>
      </c>
      <c r="O147" s="4">
        <v>9180</v>
      </c>
      <c r="P147" s="4">
        <v>8850</v>
      </c>
      <c r="Q147" s="4">
        <v>9060</v>
      </c>
    </row>
    <row r="148" spans="1:17">
      <c r="E148" s="4">
        <v>68</v>
      </c>
      <c r="F148" s="4">
        <v>11537</v>
      </c>
      <c r="G148" s="5">
        <v>1.6570300000000001E-3</v>
      </c>
      <c r="H148" s="4">
        <v>7290</v>
      </c>
      <c r="I148" s="4">
        <v>9710</v>
      </c>
      <c r="J148" s="4">
        <v>2420</v>
      </c>
      <c r="K148" s="5">
        <v>9004.0400000000009</v>
      </c>
      <c r="L148" s="5">
        <v>333.69400000000002</v>
      </c>
      <c r="M148" s="5">
        <v>103880000</v>
      </c>
      <c r="N148" s="4">
        <v>29</v>
      </c>
      <c r="O148" s="4">
        <v>9180</v>
      </c>
      <c r="P148" s="4">
        <v>9450</v>
      </c>
      <c r="Q148" s="4">
        <v>9000</v>
      </c>
    </row>
    <row r="149" spans="1:17">
      <c r="E149" s="4">
        <v>69</v>
      </c>
      <c r="F149" s="4">
        <v>8721</v>
      </c>
      <c r="G149" s="5">
        <v>1.2525800000000001E-3</v>
      </c>
      <c r="H149" s="4">
        <v>7290</v>
      </c>
      <c r="I149" s="4">
        <v>9690</v>
      </c>
      <c r="J149" s="4">
        <v>2400</v>
      </c>
      <c r="K149" s="5">
        <v>9003.5</v>
      </c>
      <c r="L149" s="5">
        <v>330.50299999999999</v>
      </c>
      <c r="M149" s="5">
        <v>78519500</v>
      </c>
      <c r="N149" s="4">
        <v>24</v>
      </c>
      <c r="O149" s="4">
        <v>9180</v>
      </c>
      <c r="P149" s="4">
        <v>8170</v>
      </c>
      <c r="Q149" s="4">
        <v>8990</v>
      </c>
    </row>
    <row r="150" spans="1:17">
      <c r="E150" s="4">
        <v>70</v>
      </c>
      <c r="F150" s="4">
        <v>6603</v>
      </c>
      <c r="G150" s="5">
        <v>9.4837299999999997E-4</v>
      </c>
      <c r="H150" s="4">
        <v>7830</v>
      </c>
      <c r="I150" s="4">
        <v>9690</v>
      </c>
      <c r="J150" s="4">
        <v>1860</v>
      </c>
      <c r="K150" s="5">
        <v>8995.49</v>
      </c>
      <c r="L150" s="5">
        <v>319.3</v>
      </c>
      <c r="M150" s="5">
        <v>59397200</v>
      </c>
      <c r="N150" s="4">
        <v>21</v>
      </c>
      <c r="O150" s="4">
        <v>9180</v>
      </c>
      <c r="P150" s="4">
        <v>8370</v>
      </c>
      <c r="Q150" s="4">
        <v>8960</v>
      </c>
    </row>
    <row r="151" spans="1:17">
      <c r="E151" s="4">
        <v>71</v>
      </c>
      <c r="F151" s="4">
        <v>4790</v>
      </c>
      <c r="G151" s="5">
        <v>6.8797599999999997E-4</v>
      </c>
      <c r="H151" s="4">
        <v>7830</v>
      </c>
      <c r="I151" s="4">
        <v>9690</v>
      </c>
      <c r="J151" s="4">
        <v>1860</v>
      </c>
      <c r="K151" s="5">
        <v>8989.23</v>
      </c>
      <c r="L151" s="5">
        <v>318.46300000000002</v>
      </c>
      <c r="M151" s="5">
        <v>43058400</v>
      </c>
      <c r="N151" s="4">
        <v>19</v>
      </c>
      <c r="O151" s="4">
        <v>9180</v>
      </c>
      <c r="P151" s="4">
        <v>9000</v>
      </c>
      <c r="Q151" s="4">
        <v>8960</v>
      </c>
    </row>
    <row r="152" spans="1:17">
      <c r="E152" s="4">
        <v>72</v>
      </c>
      <c r="F152" s="4">
        <v>3532</v>
      </c>
      <c r="G152" s="5">
        <v>5.0729300000000002E-4</v>
      </c>
      <c r="H152" s="4">
        <v>7830</v>
      </c>
      <c r="I152" s="4">
        <v>9690</v>
      </c>
      <c r="J152" s="4">
        <v>1860</v>
      </c>
      <c r="K152" s="5">
        <v>8991.2099999999991</v>
      </c>
      <c r="L152" s="5">
        <v>295.71899999999999</v>
      </c>
      <c r="M152" s="5">
        <v>31757000</v>
      </c>
      <c r="N152" s="4">
        <v>16</v>
      </c>
      <c r="O152" s="4">
        <v>9180</v>
      </c>
      <c r="P152" s="4">
        <v>9690</v>
      </c>
      <c r="Q152" s="4">
        <v>8960</v>
      </c>
    </row>
    <row r="153" spans="1:17">
      <c r="E153" s="4">
        <v>73</v>
      </c>
      <c r="F153" s="4">
        <v>2381</v>
      </c>
      <c r="G153" s="5">
        <v>3.4197699999999998E-4</v>
      </c>
      <c r="H153" s="4">
        <v>7830</v>
      </c>
      <c r="I153" s="4">
        <v>9580</v>
      </c>
      <c r="J153" s="4">
        <v>1750</v>
      </c>
      <c r="K153" s="5">
        <v>9049.7099999999991</v>
      </c>
      <c r="L153" s="5">
        <v>215.84</v>
      </c>
      <c r="M153" s="5">
        <v>21547400</v>
      </c>
      <c r="N153" s="4">
        <v>10</v>
      </c>
      <c r="O153" s="4">
        <v>9180</v>
      </c>
      <c r="P153" s="4">
        <v>8900</v>
      </c>
      <c r="Q153" s="4">
        <v>9150</v>
      </c>
    </row>
    <row r="154" spans="1:17">
      <c r="E154" s="4">
        <v>74</v>
      </c>
      <c r="F154" s="4">
        <v>1653</v>
      </c>
      <c r="G154" s="5">
        <v>2.3741600000000001E-4</v>
      </c>
      <c r="H154" s="4">
        <v>8760</v>
      </c>
      <c r="I154" s="4">
        <v>9580</v>
      </c>
      <c r="J154" s="4">
        <v>820</v>
      </c>
      <c r="K154" s="5">
        <v>9078.1299999999992</v>
      </c>
      <c r="L154" s="5">
        <v>135.21600000000001</v>
      </c>
      <c r="M154" s="5">
        <v>15006100</v>
      </c>
      <c r="N154" s="4">
        <v>9</v>
      </c>
      <c r="O154" s="4">
        <v>9180</v>
      </c>
      <c r="P154" s="4">
        <v>8900</v>
      </c>
      <c r="Q154" s="4">
        <v>9150</v>
      </c>
    </row>
    <row r="155" spans="1:17">
      <c r="E155" s="4">
        <v>75</v>
      </c>
      <c r="F155" s="4">
        <v>1066</v>
      </c>
      <c r="G155" s="5">
        <v>1.5310700000000001E-4</v>
      </c>
      <c r="H155" s="4">
        <v>8760</v>
      </c>
      <c r="I155" s="4">
        <v>9180</v>
      </c>
      <c r="J155" s="4">
        <v>420</v>
      </c>
      <c r="K155" s="5">
        <v>9080.1200000000008</v>
      </c>
      <c r="L155" s="5">
        <v>117.157</v>
      </c>
      <c r="M155" s="5">
        <v>9679410</v>
      </c>
      <c r="N155" s="4">
        <v>6</v>
      </c>
      <c r="O155" s="4">
        <v>9180</v>
      </c>
      <c r="P155" s="4">
        <v>8950</v>
      </c>
      <c r="Q155" s="4">
        <v>9150</v>
      </c>
    </row>
    <row r="156" spans="1:17">
      <c r="E156" s="4">
        <v>76</v>
      </c>
      <c r="F156" s="4">
        <v>540</v>
      </c>
      <c r="G156" s="5">
        <v>7.75589E-5</v>
      </c>
      <c r="H156" s="4">
        <v>8930</v>
      </c>
      <c r="I156" s="4">
        <v>9180</v>
      </c>
      <c r="J156" s="4">
        <v>250</v>
      </c>
      <c r="K156" s="5">
        <v>9097.7199999999993</v>
      </c>
      <c r="L156" s="5">
        <v>104.301</v>
      </c>
      <c r="M156" s="5">
        <v>4912770</v>
      </c>
      <c r="N156" s="4">
        <v>4</v>
      </c>
      <c r="O156" s="4">
        <v>9180</v>
      </c>
      <c r="P156" s="4">
        <v>8930</v>
      </c>
      <c r="Q156" s="4">
        <v>9150</v>
      </c>
    </row>
    <row r="157" spans="1:17">
      <c r="E157" s="4">
        <v>77</v>
      </c>
      <c r="F157" s="4">
        <v>236</v>
      </c>
      <c r="G157" s="5">
        <v>3.3896100000000002E-5</v>
      </c>
      <c r="H157" s="4">
        <v>8930</v>
      </c>
      <c r="I157" s="4">
        <v>9180</v>
      </c>
      <c r="J157" s="4">
        <v>250</v>
      </c>
      <c r="K157" s="5">
        <v>9124.58</v>
      </c>
      <c r="L157" s="5">
        <v>90.461600000000004</v>
      </c>
      <c r="M157" s="5">
        <v>2153400</v>
      </c>
      <c r="N157" s="4">
        <v>4</v>
      </c>
      <c r="O157" s="4">
        <v>9180</v>
      </c>
      <c r="P157" s="4">
        <v>8960</v>
      </c>
      <c r="Q157" s="4">
        <v>9150</v>
      </c>
    </row>
    <row r="158" spans="1:17">
      <c r="E158" s="4">
        <v>78</v>
      </c>
      <c r="F158" s="4">
        <v>59</v>
      </c>
      <c r="G158" s="5">
        <v>8.4740200000000002E-6</v>
      </c>
      <c r="H158" s="4">
        <v>9150</v>
      </c>
      <c r="I158" s="4">
        <v>9180</v>
      </c>
      <c r="J158" s="4">
        <v>30</v>
      </c>
      <c r="K158" s="5">
        <v>9169.32</v>
      </c>
      <c r="L158" s="5">
        <v>14.363799999999999</v>
      </c>
      <c r="M158" s="5">
        <v>540990</v>
      </c>
      <c r="N158" s="4">
        <v>2</v>
      </c>
      <c r="O158" s="4">
        <v>9180</v>
      </c>
      <c r="P158" s="4">
        <v>9150</v>
      </c>
      <c r="Q158" s="4">
        <v>9180</v>
      </c>
    </row>
    <row r="159" spans="1:17">
      <c r="E159" s="4">
        <v>79</v>
      </c>
      <c r="F159" s="4">
        <v>15</v>
      </c>
      <c r="G159" s="5">
        <v>2.1544099999999999E-6</v>
      </c>
      <c r="H159" s="4">
        <v>9180</v>
      </c>
      <c r="I159" s="4">
        <v>9180</v>
      </c>
      <c r="J159" s="4">
        <v>0</v>
      </c>
      <c r="K159" s="5">
        <v>9180</v>
      </c>
      <c r="L159" s="5">
        <v>0</v>
      </c>
      <c r="M159" s="5">
        <v>137700</v>
      </c>
      <c r="N159" s="4">
        <v>1</v>
      </c>
      <c r="O159" s="4">
        <v>9180</v>
      </c>
      <c r="P159" s="4">
        <v>9180</v>
      </c>
      <c r="Q159" s="4">
        <v>9180</v>
      </c>
    </row>
    <row r="160" spans="1:17">
      <c r="A160">
        <v>1991</v>
      </c>
      <c r="B160" t="s">
        <v>35</v>
      </c>
      <c r="E160" s="4">
        <v>1</v>
      </c>
      <c r="F160" s="4">
        <v>5027423</v>
      </c>
      <c r="G160" s="5">
        <v>0.72207600000000005</v>
      </c>
      <c r="H160" s="4">
        <v>0</v>
      </c>
      <c r="I160" s="4">
        <v>9960</v>
      </c>
      <c r="J160" s="4">
        <v>9960</v>
      </c>
      <c r="K160" s="5">
        <v>3544.31</v>
      </c>
      <c r="L160" s="5">
        <v>2564.23</v>
      </c>
      <c r="M160" s="5">
        <v>17818800000</v>
      </c>
      <c r="N160" s="4">
        <v>155</v>
      </c>
      <c r="O160" s="4">
        <v>940</v>
      </c>
      <c r="P160" s="4">
        <v>6270</v>
      </c>
      <c r="Q160" s="4">
        <v>3720</v>
      </c>
    </row>
    <row r="161" spans="5:17">
      <c r="E161" s="4">
        <v>2</v>
      </c>
      <c r="F161" s="4">
        <v>1515456</v>
      </c>
      <c r="G161" s="5">
        <v>0.21766099999999999</v>
      </c>
      <c r="H161" s="4">
        <v>0</v>
      </c>
      <c r="I161" s="4">
        <v>9960</v>
      </c>
      <c r="J161" s="4">
        <v>9960</v>
      </c>
      <c r="K161" s="5">
        <v>5464.51</v>
      </c>
      <c r="L161" s="5">
        <v>2428.9</v>
      </c>
      <c r="M161" s="5">
        <v>8281220000</v>
      </c>
      <c r="N161" s="4">
        <v>145</v>
      </c>
      <c r="O161" s="4">
        <v>940</v>
      </c>
      <c r="P161" s="4">
        <v>7850</v>
      </c>
      <c r="Q161" s="4">
        <v>5630</v>
      </c>
    </row>
    <row r="162" spans="5:17">
      <c r="E162" s="4">
        <v>3</v>
      </c>
      <c r="F162" s="4">
        <v>1099428</v>
      </c>
      <c r="G162" s="5">
        <v>0.15790799999999999</v>
      </c>
      <c r="H162" s="4">
        <v>0</v>
      </c>
      <c r="I162" s="4">
        <v>10000</v>
      </c>
      <c r="J162" s="4">
        <v>10000</v>
      </c>
      <c r="K162" s="5">
        <v>5749.22</v>
      </c>
      <c r="L162" s="5">
        <v>2374.98</v>
      </c>
      <c r="M162" s="5">
        <v>6320860000</v>
      </c>
      <c r="N162" s="4">
        <v>160</v>
      </c>
      <c r="O162" s="4">
        <v>940</v>
      </c>
      <c r="P162" s="4">
        <v>6660</v>
      </c>
      <c r="Q162" s="4">
        <v>5820</v>
      </c>
    </row>
    <row r="163" spans="5:17">
      <c r="E163" s="4">
        <v>4</v>
      </c>
      <c r="F163" s="4">
        <v>867898</v>
      </c>
      <c r="G163" s="5">
        <v>0.124654</v>
      </c>
      <c r="H163" s="4">
        <v>0</v>
      </c>
      <c r="I163" s="4">
        <v>10000</v>
      </c>
      <c r="J163" s="4">
        <v>10000</v>
      </c>
      <c r="K163" s="5">
        <v>5709.26</v>
      </c>
      <c r="L163" s="5">
        <v>2336.33</v>
      </c>
      <c r="M163" s="5">
        <v>4955060000</v>
      </c>
      <c r="N163" s="4">
        <v>167</v>
      </c>
      <c r="O163" s="4">
        <v>940</v>
      </c>
      <c r="P163" s="4">
        <v>9330</v>
      </c>
      <c r="Q163" s="4">
        <v>5820</v>
      </c>
    </row>
    <row r="164" spans="5:17">
      <c r="E164" s="4">
        <v>5</v>
      </c>
      <c r="F164" s="4">
        <v>754824</v>
      </c>
      <c r="G164" s="5">
        <v>0.108414</v>
      </c>
      <c r="H164" s="4">
        <v>0</v>
      </c>
      <c r="I164" s="4">
        <v>10000</v>
      </c>
      <c r="J164" s="4">
        <v>10000</v>
      </c>
      <c r="K164" s="5">
        <v>6075.15</v>
      </c>
      <c r="L164" s="5">
        <v>2266.31</v>
      </c>
      <c r="M164" s="5">
        <v>4585670000</v>
      </c>
      <c r="N164" s="4">
        <v>172</v>
      </c>
      <c r="O164" s="4">
        <v>940</v>
      </c>
      <c r="P164" s="4">
        <v>6090</v>
      </c>
      <c r="Q164" s="4">
        <v>6270</v>
      </c>
    </row>
    <row r="165" spans="5:17">
      <c r="E165" s="4">
        <v>6</v>
      </c>
      <c r="F165" s="4">
        <v>625933</v>
      </c>
      <c r="G165" s="5">
        <v>8.9901200000000001E-2</v>
      </c>
      <c r="H165" s="4">
        <v>0</v>
      </c>
      <c r="I165" s="4">
        <v>10000</v>
      </c>
      <c r="J165" s="4">
        <v>10000</v>
      </c>
      <c r="K165" s="5">
        <v>6471.55</v>
      </c>
      <c r="L165" s="5">
        <v>2229.09</v>
      </c>
      <c r="M165" s="5">
        <v>4050760000</v>
      </c>
      <c r="N165" s="4">
        <v>171</v>
      </c>
      <c r="O165" s="4">
        <v>940</v>
      </c>
      <c r="P165" s="4">
        <v>5410</v>
      </c>
      <c r="Q165" s="4">
        <v>6490</v>
      </c>
    </row>
    <row r="166" spans="5:17">
      <c r="E166" s="4">
        <v>7</v>
      </c>
      <c r="F166" s="4">
        <v>566562</v>
      </c>
      <c r="G166" s="5">
        <v>8.1373899999999999E-2</v>
      </c>
      <c r="H166" s="4">
        <v>0</v>
      </c>
      <c r="I166" s="4">
        <v>10000</v>
      </c>
      <c r="J166" s="4">
        <v>10000</v>
      </c>
      <c r="K166" s="5">
        <v>6728.76</v>
      </c>
      <c r="L166" s="5">
        <v>2165.59</v>
      </c>
      <c r="M166" s="5">
        <v>3812260000</v>
      </c>
      <c r="N166" s="4">
        <v>171</v>
      </c>
      <c r="O166" s="4">
        <v>940</v>
      </c>
      <c r="P166" s="4">
        <v>4430</v>
      </c>
      <c r="Q166" s="4">
        <v>6730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10000</v>
      </c>
      <c r="J167" s="4">
        <v>10000</v>
      </c>
      <c r="K167" s="5">
        <v>6968.77</v>
      </c>
      <c r="L167" s="5">
        <v>2116.17</v>
      </c>
      <c r="M167" s="5">
        <v>3568530000</v>
      </c>
      <c r="N167" s="4">
        <v>173</v>
      </c>
      <c r="O167" s="4">
        <v>9500</v>
      </c>
      <c r="P167" s="4">
        <v>5280</v>
      </c>
      <c r="Q167" s="4">
        <v>7050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10000</v>
      </c>
      <c r="J168" s="4">
        <v>10000</v>
      </c>
      <c r="K168" s="5">
        <v>7220.53</v>
      </c>
      <c r="L168" s="5">
        <v>2008.75</v>
      </c>
      <c r="M168" s="5">
        <v>3495460000</v>
      </c>
      <c r="N168" s="4">
        <v>173</v>
      </c>
      <c r="O168" s="4">
        <v>9500</v>
      </c>
      <c r="P168" s="4">
        <v>5880</v>
      </c>
      <c r="Q168" s="4">
        <v>7580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10000</v>
      </c>
      <c r="J169" s="4">
        <v>10000</v>
      </c>
      <c r="K169" s="5">
        <v>7388.31</v>
      </c>
      <c r="L169" s="5">
        <v>1935.75</v>
      </c>
      <c r="M169" s="5">
        <v>3296210000</v>
      </c>
      <c r="N169" s="4">
        <v>176</v>
      </c>
      <c r="O169" s="4">
        <v>9500</v>
      </c>
      <c r="P169" s="4">
        <v>9520</v>
      </c>
      <c r="Q169" s="4">
        <v>7710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10000</v>
      </c>
      <c r="J170" s="4">
        <v>10000</v>
      </c>
      <c r="K170" s="5">
        <v>7520.93</v>
      </c>
      <c r="L170" s="5">
        <v>1881.33</v>
      </c>
      <c r="M170" s="5">
        <v>3071220000</v>
      </c>
      <c r="N170" s="4">
        <v>174</v>
      </c>
      <c r="O170" s="4">
        <v>9500</v>
      </c>
      <c r="P170" s="4">
        <v>9230</v>
      </c>
      <c r="Q170" s="4">
        <v>7820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10000</v>
      </c>
      <c r="J171" s="4">
        <v>10000</v>
      </c>
      <c r="K171" s="5">
        <v>7672.3</v>
      </c>
      <c r="L171" s="5">
        <v>1792.18</v>
      </c>
      <c r="M171" s="5">
        <v>2904230000</v>
      </c>
      <c r="N171" s="4">
        <v>170</v>
      </c>
      <c r="O171" s="4">
        <v>9500</v>
      </c>
      <c r="P171" s="4">
        <v>9550</v>
      </c>
      <c r="Q171" s="4">
        <v>8100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10000</v>
      </c>
      <c r="J172" s="4">
        <v>10000</v>
      </c>
      <c r="K172" s="5">
        <v>7799.66</v>
      </c>
      <c r="L172" s="5">
        <v>1714.98</v>
      </c>
      <c r="M172" s="5">
        <v>2834650000</v>
      </c>
      <c r="N172" s="4">
        <v>170</v>
      </c>
      <c r="O172" s="4">
        <v>9500</v>
      </c>
      <c r="P172" s="4">
        <v>3580</v>
      </c>
      <c r="Q172" s="4">
        <v>8230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10000</v>
      </c>
      <c r="J173" s="4">
        <v>10000</v>
      </c>
      <c r="K173" s="5">
        <v>7935.71</v>
      </c>
      <c r="L173" s="5">
        <v>1669.04</v>
      </c>
      <c r="M173" s="5">
        <v>2777620000</v>
      </c>
      <c r="N173" s="4">
        <v>167</v>
      </c>
      <c r="O173" s="4">
        <v>9500</v>
      </c>
      <c r="P173" s="4">
        <v>9090</v>
      </c>
      <c r="Q173" s="4">
        <v>8370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10000</v>
      </c>
      <c r="J174" s="4">
        <v>10000</v>
      </c>
      <c r="K174" s="5">
        <v>8028.47</v>
      </c>
      <c r="L174" s="5">
        <v>1594.87</v>
      </c>
      <c r="M174" s="5">
        <v>2693870000</v>
      </c>
      <c r="N174" s="4">
        <v>168</v>
      </c>
      <c r="O174" s="4">
        <v>9500</v>
      </c>
      <c r="P174" s="4">
        <v>8390</v>
      </c>
      <c r="Q174" s="4">
        <v>8380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10000</v>
      </c>
      <c r="J175" s="4">
        <v>10000</v>
      </c>
      <c r="K175" s="5">
        <v>8118.47</v>
      </c>
      <c r="L175" s="5">
        <v>1552.67</v>
      </c>
      <c r="M175" s="5">
        <v>2563120000</v>
      </c>
      <c r="N175" s="4">
        <v>169</v>
      </c>
      <c r="O175" s="4">
        <v>9500</v>
      </c>
      <c r="P175" s="4">
        <v>6440</v>
      </c>
      <c r="Q175" s="4">
        <v>8490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10000</v>
      </c>
      <c r="J176" s="4">
        <v>10000</v>
      </c>
      <c r="K176" s="5">
        <v>8196.17</v>
      </c>
      <c r="L176" s="5">
        <v>1519.84</v>
      </c>
      <c r="M176" s="5">
        <v>2484130000</v>
      </c>
      <c r="N176" s="4">
        <v>164</v>
      </c>
      <c r="O176" s="4">
        <v>9500</v>
      </c>
      <c r="P176" s="4">
        <v>4520</v>
      </c>
      <c r="Q176" s="4">
        <v>8580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10000</v>
      </c>
      <c r="J177" s="4">
        <v>10000</v>
      </c>
      <c r="K177" s="5">
        <v>8255.5499999999993</v>
      </c>
      <c r="L177" s="5">
        <v>1499.84</v>
      </c>
      <c r="M177" s="5">
        <v>2414560000</v>
      </c>
      <c r="N177" s="4">
        <v>164</v>
      </c>
      <c r="O177" s="4">
        <v>9500</v>
      </c>
      <c r="P177" s="4">
        <v>9290</v>
      </c>
      <c r="Q177" s="4">
        <v>8650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10000</v>
      </c>
      <c r="J178" s="4">
        <v>10000</v>
      </c>
      <c r="K178" s="5">
        <v>8324.81</v>
      </c>
      <c r="L178" s="5">
        <v>1453.22</v>
      </c>
      <c r="M178" s="5">
        <v>2350550000</v>
      </c>
      <c r="N178" s="4">
        <v>161</v>
      </c>
      <c r="O178" s="4">
        <v>9500</v>
      </c>
      <c r="P178" s="4">
        <v>9820</v>
      </c>
      <c r="Q178" s="4">
        <v>8670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10000</v>
      </c>
      <c r="J179" s="4">
        <v>10000</v>
      </c>
      <c r="K179" s="5">
        <v>8377.15</v>
      </c>
      <c r="L179" s="5">
        <v>1406.39</v>
      </c>
      <c r="M179" s="5">
        <v>2309400000</v>
      </c>
      <c r="N179" s="4">
        <v>157</v>
      </c>
      <c r="O179" s="4">
        <v>9500</v>
      </c>
      <c r="P179" s="4">
        <v>5190</v>
      </c>
      <c r="Q179" s="4">
        <v>8710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10000</v>
      </c>
      <c r="J180" s="4">
        <v>10000</v>
      </c>
      <c r="K180" s="5">
        <v>8430.58</v>
      </c>
      <c r="L180" s="5">
        <v>1358.45</v>
      </c>
      <c r="M180" s="5">
        <v>2241780000</v>
      </c>
      <c r="N180" s="4">
        <v>154</v>
      </c>
      <c r="O180" s="4">
        <v>9500</v>
      </c>
      <c r="P180" s="4">
        <v>9410</v>
      </c>
      <c r="Q180" s="4">
        <v>8770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10000</v>
      </c>
      <c r="J181" s="4">
        <v>10000</v>
      </c>
      <c r="K181" s="5">
        <v>8499.8799999999992</v>
      </c>
      <c r="L181" s="5">
        <v>1306.24</v>
      </c>
      <c r="M181" s="5">
        <v>2185780000</v>
      </c>
      <c r="N181" s="4">
        <v>152</v>
      </c>
      <c r="O181" s="4">
        <v>9500</v>
      </c>
      <c r="P181" s="4">
        <v>6450</v>
      </c>
      <c r="Q181" s="4">
        <v>8790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10000</v>
      </c>
      <c r="J182" s="4">
        <v>10000</v>
      </c>
      <c r="K182" s="5">
        <v>8565.64</v>
      </c>
      <c r="L182" s="5">
        <v>1252.6099999999999</v>
      </c>
      <c r="M182" s="5">
        <v>2146880000</v>
      </c>
      <c r="N182" s="4">
        <v>149</v>
      </c>
      <c r="O182" s="4">
        <v>9500</v>
      </c>
      <c r="P182" s="4">
        <v>4422</v>
      </c>
      <c r="Q182" s="4">
        <v>8820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10000</v>
      </c>
      <c r="J183" s="4">
        <v>10000</v>
      </c>
      <c r="K183" s="5">
        <v>8620.75</v>
      </c>
      <c r="L183" s="5">
        <v>1225.17</v>
      </c>
      <c r="M183" s="5">
        <v>2129760000</v>
      </c>
      <c r="N183" s="4">
        <v>145</v>
      </c>
      <c r="O183" s="4">
        <v>9540</v>
      </c>
      <c r="P183" s="4">
        <v>5502</v>
      </c>
      <c r="Q183" s="4">
        <v>8950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10000</v>
      </c>
      <c r="J184" s="4">
        <v>10000</v>
      </c>
      <c r="K184" s="5">
        <v>8665.61</v>
      </c>
      <c r="L184" s="5">
        <v>1187.6099999999999</v>
      </c>
      <c r="M184" s="5">
        <v>2112110000</v>
      </c>
      <c r="N184" s="4">
        <v>141</v>
      </c>
      <c r="O184" s="4">
        <v>9540</v>
      </c>
      <c r="P184" s="4">
        <v>9490</v>
      </c>
      <c r="Q184" s="4">
        <v>8970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10000</v>
      </c>
      <c r="J185" s="4">
        <v>10000</v>
      </c>
      <c r="K185" s="5">
        <v>8710.64</v>
      </c>
      <c r="L185" s="5">
        <v>1128.96</v>
      </c>
      <c r="M185" s="5">
        <v>2095070000</v>
      </c>
      <c r="N185" s="4">
        <v>137</v>
      </c>
      <c r="O185" s="4">
        <v>9540</v>
      </c>
      <c r="P185" s="4">
        <v>8420</v>
      </c>
      <c r="Q185" s="4">
        <v>9030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10000</v>
      </c>
      <c r="J186" s="4">
        <v>10000</v>
      </c>
      <c r="K186" s="5">
        <v>8739.36</v>
      </c>
      <c r="L186" s="5">
        <v>1102.26</v>
      </c>
      <c r="M186" s="5">
        <v>2059540000</v>
      </c>
      <c r="N186" s="4">
        <v>133</v>
      </c>
      <c r="O186" s="4">
        <v>9540</v>
      </c>
      <c r="P186" s="4">
        <v>7610</v>
      </c>
      <c r="Q186" s="4">
        <v>9040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10000</v>
      </c>
      <c r="J187" s="4">
        <v>10000</v>
      </c>
      <c r="K187" s="5">
        <v>8764.5300000000007</v>
      </c>
      <c r="L187" s="5">
        <v>1061.82</v>
      </c>
      <c r="M187" s="5">
        <v>2041490000</v>
      </c>
      <c r="N187" s="4">
        <v>134</v>
      </c>
      <c r="O187" s="4">
        <v>9540</v>
      </c>
      <c r="P187" s="4">
        <v>5040</v>
      </c>
      <c r="Q187" s="4">
        <v>9040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10000</v>
      </c>
      <c r="J188" s="4">
        <v>10000</v>
      </c>
      <c r="K188" s="5">
        <v>8787.5</v>
      </c>
      <c r="L188" s="5">
        <v>1035.01</v>
      </c>
      <c r="M188" s="5">
        <v>2000750000</v>
      </c>
      <c r="N188" s="4">
        <v>129</v>
      </c>
      <c r="O188" s="4">
        <v>9540</v>
      </c>
      <c r="P188" s="4">
        <v>6940</v>
      </c>
      <c r="Q188" s="4">
        <v>9070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10000</v>
      </c>
      <c r="J189" s="4">
        <v>10000</v>
      </c>
      <c r="K189" s="5">
        <v>8808.25</v>
      </c>
      <c r="L189" s="5">
        <v>1011.93</v>
      </c>
      <c r="M189" s="5">
        <v>1951660000</v>
      </c>
      <c r="N189" s="4">
        <v>128</v>
      </c>
      <c r="O189" s="4">
        <v>9540</v>
      </c>
      <c r="P189" s="4">
        <v>6940</v>
      </c>
      <c r="Q189" s="4">
        <v>9100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3350</v>
      </c>
      <c r="I190" s="4">
        <v>10000</v>
      </c>
      <c r="J190" s="4">
        <v>6650</v>
      </c>
      <c r="K190" s="5">
        <v>8828.35</v>
      </c>
      <c r="L190" s="5">
        <v>988.08900000000006</v>
      </c>
      <c r="M190" s="5">
        <v>1907550000</v>
      </c>
      <c r="N190" s="4">
        <v>125</v>
      </c>
      <c r="O190" s="4">
        <v>9540</v>
      </c>
      <c r="P190" s="4">
        <v>7170</v>
      </c>
      <c r="Q190" s="4">
        <v>9110</v>
      </c>
    </row>
    <row r="191" spans="5:17">
      <c r="E191" s="4">
        <v>32</v>
      </c>
      <c r="F191" s="4">
        <v>212406</v>
      </c>
      <c r="G191" s="5">
        <v>3.05074E-2</v>
      </c>
      <c r="H191" s="4">
        <v>3350</v>
      </c>
      <c r="I191" s="4">
        <v>10000</v>
      </c>
      <c r="J191" s="4">
        <v>6650</v>
      </c>
      <c r="K191" s="5">
        <v>8843.67</v>
      </c>
      <c r="L191" s="5">
        <v>970.27300000000002</v>
      </c>
      <c r="M191" s="5">
        <v>1878450000</v>
      </c>
      <c r="N191" s="4">
        <v>124</v>
      </c>
      <c r="O191" s="4">
        <v>9540</v>
      </c>
      <c r="P191" s="4">
        <v>8020</v>
      </c>
      <c r="Q191" s="4">
        <v>9110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3350</v>
      </c>
      <c r="I192" s="4">
        <v>10000</v>
      </c>
      <c r="J192" s="4">
        <v>6650</v>
      </c>
      <c r="K192" s="5">
        <v>8855.4</v>
      </c>
      <c r="L192" s="5">
        <v>950.96799999999996</v>
      </c>
      <c r="M192" s="5">
        <v>1851140000</v>
      </c>
      <c r="N192" s="4">
        <v>119</v>
      </c>
      <c r="O192" s="4">
        <v>9540</v>
      </c>
      <c r="P192" s="4">
        <v>8440</v>
      </c>
      <c r="Q192" s="4">
        <v>9110</v>
      </c>
    </row>
    <row r="193" spans="5:17">
      <c r="E193" s="4">
        <v>34</v>
      </c>
      <c r="F193" s="4">
        <v>207640</v>
      </c>
      <c r="G193" s="5">
        <v>2.98228E-2</v>
      </c>
      <c r="H193" s="4">
        <v>3350</v>
      </c>
      <c r="I193" s="4">
        <v>10000</v>
      </c>
      <c r="J193" s="4">
        <v>6650</v>
      </c>
      <c r="K193" s="5">
        <v>8870.91</v>
      </c>
      <c r="L193" s="5">
        <v>931.17499999999995</v>
      </c>
      <c r="M193" s="5">
        <v>1841950000</v>
      </c>
      <c r="N193" s="4">
        <v>121</v>
      </c>
      <c r="O193" s="4">
        <v>9540</v>
      </c>
      <c r="P193" s="4">
        <v>9470</v>
      </c>
      <c r="Q193" s="4">
        <v>9110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3350</v>
      </c>
      <c r="I194" s="4">
        <v>10000</v>
      </c>
      <c r="J194" s="4">
        <v>6650</v>
      </c>
      <c r="K194" s="5">
        <v>8895.93</v>
      </c>
      <c r="L194" s="5">
        <v>885.50900000000001</v>
      </c>
      <c r="M194" s="5">
        <v>1834290000</v>
      </c>
      <c r="N194" s="4">
        <v>122</v>
      </c>
      <c r="O194" s="4">
        <v>9540</v>
      </c>
      <c r="P194" s="4">
        <v>6180</v>
      </c>
      <c r="Q194" s="4">
        <v>9110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3350</v>
      </c>
      <c r="I195" s="4">
        <v>10000</v>
      </c>
      <c r="J195" s="4">
        <v>6650</v>
      </c>
      <c r="K195" s="5">
        <v>8916.18</v>
      </c>
      <c r="L195" s="5">
        <v>843.46600000000001</v>
      </c>
      <c r="M195" s="5">
        <v>1813870000</v>
      </c>
      <c r="N195" s="4">
        <v>120</v>
      </c>
      <c r="O195" s="4">
        <v>9540</v>
      </c>
      <c r="P195" s="4">
        <v>6590</v>
      </c>
      <c r="Q195" s="4">
        <v>9110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3350</v>
      </c>
      <c r="I196" s="4">
        <v>10000</v>
      </c>
      <c r="J196" s="4">
        <v>6650</v>
      </c>
      <c r="K196" s="5">
        <v>8927.75</v>
      </c>
      <c r="L196" s="5">
        <v>828.42200000000003</v>
      </c>
      <c r="M196" s="5">
        <v>1788990000</v>
      </c>
      <c r="N196" s="4">
        <v>119</v>
      </c>
      <c r="O196" s="4">
        <v>9110</v>
      </c>
      <c r="P196" s="4">
        <v>6590</v>
      </c>
      <c r="Q196" s="4">
        <v>9110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3350</v>
      </c>
      <c r="I197" s="4">
        <v>10000</v>
      </c>
      <c r="J197" s="4">
        <v>6650</v>
      </c>
      <c r="K197" s="5">
        <v>8936.5300000000007</v>
      </c>
      <c r="L197" s="5">
        <v>804.15700000000004</v>
      </c>
      <c r="M197" s="5">
        <v>1750120000</v>
      </c>
      <c r="N197" s="4">
        <v>118</v>
      </c>
      <c r="O197" s="4">
        <v>9110</v>
      </c>
      <c r="P197" s="4">
        <v>6590</v>
      </c>
      <c r="Q197" s="4">
        <v>9110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3350</v>
      </c>
      <c r="I198" s="4">
        <v>10000</v>
      </c>
      <c r="J198" s="4">
        <v>6650</v>
      </c>
      <c r="K198" s="5">
        <v>8938.4699999999993</v>
      </c>
      <c r="L198" s="5">
        <v>781.726</v>
      </c>
      <c r="M198" s="5">
        <v>1702760000</v>
      </c>
      <c r="N198" s="4">
        <v>115</v>
      </c>
      <c r="O198" s="4">
        <v>9110</v>
      </c>
      <c r="P198" s="4">
        <v>8460</v>
      </c>
      <c r="Q198" s="4">
        <v>9110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3350</v>
      </c>
      <c r="I199" s="4">
        <v>10000</v>
      </c>
      <c r="J199" s="4">
        <v>6650</v>
      </c>
      <c r="K199" s="5">
        <v>8940.39</v>
      </c>
      <c r="L199" s="5">
        <v>762.61199999999997</v>
      </c>
      <c r="M199" s="5">
        <v>1670860000</v>
      </c>
      <c r="N199" s="4">
        <v>112</v>
      </c>
      <c r="O199" s="4">
        <v>9110</v>
      </c>
      <c r="P199" s="4">
        <v>6730</v>
      </c>
      <c r="Q199" s="4">
        <v>9110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3350</v>
      </c>
      <c r="I200" s="4">
        <v>10000</v>
      </c>
      <c r="J200" s="4">
        <v>6650</v>
      </c>
      <c r="K200" s="5">
        <v>8943.35</v>
      </c>
      <c r="L200" s="5">
        <v>752.56500000000005</v>
      </c>
      <c r="M200" s="5">
        <v>1614590000</v>
      </c>
      <c r="N200" s="4">
        <v>109</v>
      </c>
      <c r="O200" s="4">
        <v>9110</v>
      </c>
      <c r="P200" s="4">
        <v>4420</v>
      </c>
      <c r="Q200" s="4">
        <v>9110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3350</v>
      </c>
      <c r="I201" s="4">
        <v>10000</v>
      </c>
      <c r="J201" s="4">
        <v>6650</v>
      </c>
      <c r="K201" s="5">
        <v>8949.27</v>
      </c>
      <c r="L201" s="5">
        <v>733.904</v>
      </c>
      <c r="M201" s="5">
        <v>1548510000</v>
      </c>
      <c r="N201" s="4">
        <v>106</v>
      </c>
      <c r="O201" s="4">
        <v>9110</v>
      </c>
      <c r="P201" s="4">
        <v>8580</v>
      </c>
      <c r="Q201" s="4">
        <v>9110</v>
      </c>
    </row>
    <row r="202" spans="5:17">
      <c r="E202" s="4">
        <v>43</v>
      </c>
      <c r="F202" s="4">
        <v>165879</v>
      </c>
      <c r="G202" s="5">
        <v>2.38248E-2</v>
      </c>
      <c r="H202" s="4">
        <v>3350</v>
      </c>
      <c r="I202" s="4">
        <v>10000</v>
      </c>
      <c r="J202" s="4">
        <v>6650</v>
      </c>
      <c r="K202" s="5">
        <v>8950.76</v>
      </c>
      <c r="L202" s="5">
        <v>723.10400000000004</v>
      </c>
      <c r="M202" s="5">
        <v>1484740000</v>
      </c>
      <c r="N202" s="4">
        <v>104</v>
      </c>
      <c r="O202" s="4">
        <v>9110</v>
      </c>
      <c r="P202" s="4">
        <v>8810</v>
      </c>
      <c r="Q202" s="4">
        <v>9110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3350</v>
      </c>
      <c r="I203" s="4">
        <v>10000</v>
      </c>
      <c r="J203" s="4">
        <v>6650</v>
      </c>
      <c r="K203" s="5">
        <v>8954.0400000000009</v>
      </c>
      <c r="L203" s="5">
        <v>701.08799999999997</v>
      </c>
      <c r="M203" s="5">
        <v>1426840000</v>
      </c>
      <c r="N203" s="4">
        <v>97</v>
      </c>
      <c r="O203" s="4">
        <v>9110</v>
      </c>
      <c r="P203" s="4">
        <v>6560</v>
      </c>
      <c r="Q203" s="4">
        <v>9110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3350</v>
      </c>
      <c r="I204" s="4">
        <v>10000</v>
      </c>
      <c r="J204" s="4">
        <v>6650</v>
      </c>
      <c r="K204" s="5">
        <v>8953.67</v>
      </c>
      <c r="L204" s="5">
        <v>674.16</v>
      </c>
      <c r="M204" s="5">
        <v>1364300000</v>
      </c>
      <c r="N204" s="4">
        <v>95</v>
      </c>
      <c r="O204" s="4">
        <v>9110</v>
      </c>
      <c r="P204" s="4">
        <v>9040</v>
      </c>
      <c r="Q204" s="4">
        <v>9110</v>
      </c>
    </row>
    <row r="205" spans="5:17">
      <c r="E205" s="4">
        <v>46</v>
      </c>
      <c r="F205" s="4">
        <v>144773</v>
      </c>
      <c r="G205" s="5">
        <v>2.07934E-2</v>
      </c>
      <c r="H205" s="4">
        <v>3350</v>
      </c>
      <c r="I205" s="4">
        <v>10000</v>
      </c>
      <c r="J205" s="4">
        <v>6650</v>
      </c>
      <c r="K205" s="5">
        <v>8944.76</v>
      </c>
      <c r="L205" s="5">
        <v>670.87199999999996</v>
      </c>
      <c r="M205" s="5">
        <v>1294960000</v>
      </c>
      <c r="N205" s="4">
        <v>92</v>
      </c>
      <c r="O205" s="4">
        <v>9110</v>
      </c>
      <c r="P205" s="4">
        <v>8410</v>
      </c>
      <c r="Q205" s="4">
        <v>9110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3350</v>
      </c>
      <c r="I206" s="4">
        <v>10000</v>
      </c>
      <c r="J206" s="4">
        <v>6650</v>
      </c>
      <c r="K206" s="5">
        <v>8947.7800000000007</v>
      </c>
      <c r="L206" s="5">
        <v>639.62400000000002</v>
      </c>
      <c r="M206" s="5">
        <v>1235470000</v>
      </c>
      <c r="N206" s="4">
        <v>90</v>
      </c>
      <c r="O206" s="4">
        <v>9110</v>
      </c>
      <c r="P206" s="4">
        <v>8870</v>
      </c>
      <c r="Q206" s="4">
        <v>9070</v>
      </c>
    </row>
    <row r="207" spans="5:17">
      <c r="E207" s="4">
        <v>48</v>
      </c>
      <c r="F207" s="4">
        <v>130322</v>
      </c>
      <c r="G207" s="5">
        <v>1.87178E-2</v>
      </c>
      <c r="H207" s="4">
        <v>3350</v>
      </c>
      <c r="I207" s="4">
        <v>10000</v>
      </c>
      <c r="J207" s="4">
        <v>6650</v>
      </c>
      <c r="K207" s="5">
        <v>8950.84</v>
      </c>
      <c r="L207" s="5">
        <v>618.79600000000005</v>
      </c>
      <c r="M207" s="5">
        <v>1166490000</v>
      </c>
      <c r="N207" s="4">
        <v>86</v>
      </c>
      <c r="O207" s="4">
        <v>9110</v>
      </c>
      <c r="P207" s="4">
        <v>8660</v>
      </c>
      <c r="Q207" s="4">
        <v>9070</v>
      </c>
    </row>
    <row r="208" spans="5:17">
      <c r="E208" s="4">
        <v>49</v>
      </c>
      <c r="F208" s="4">
        <v>123826</v>
      </c>
      <c r="G208" s="5">
        <v>1.77848E-2</v>
      </c>
      <c r="H208" s="4">
        <v>3350</v>
      </c>
      <c r="I208" s="4">
        <v>10000</v>
      </c>
      <c r="J208" s="4">
        <v>6650</v>
      </c>
      <c r="K208" s="5">
        <v>8954.7099999999991</v>
      </c>
      <c r="L208" s="5">
        <v>575.15800000000002</v>
      </c>
      <c r="M208" s="5">
        <v>1108830000</v>
      </c>
      <c r="N208" s="4">
        <v>84</v>
      </c>
      <c r="O208" s="4">
        <v>9410</v>
      </c>
      <c r="P208" s="4">
        <v>8370</v>
      </c>
      <c r="Q208" s="4">
        <v>9030</v>
      </c>
    </row>
    <row r="209" spans="5:17">
      <c r="E209" s="4">
        <v>50</v>
      </c>
      <c r="F209" s="4">
        <v>118095</v>
      </c>
      <c r="G209" s="5">
        <v>1.69617E-2</v>
      </c>
      <c r="H209" s="4">
        <v>3350</v>
      </c>
      <c r="I209" s="4">
        <v>10000</v>
      </c>
      <c r="J209" s="4">
        <v>6650</v>
      </c>
      <c r="K209" s="5">
        <v>8956.81</v>
      </c>
      <c r="L209" s="5">
        <v>547.822</v>
      </c>
      <c r="M209" s="5">
        <v>1057750000</v>
      </c>
      <c r="N209" s="4">
        <v>80</v>
      </c>
      <c r="O209" s="4">
        <v>9410</v>
      </c>
      <c r="P209" s="4">
        <v>9540</v>
      </c>
      <c r="Q209" s="4">
        <v>9030</v>
      </c>
    </row>
    <row r="210" spans="5:17">
      <c r="E210" s="4">
        <v>51</v>
      </c>
      <c r="F210" s="4">
        <v>114796</v>
      </c>
      <c r="G210" s="5">
        <v>1.64879E-2</v>
      </c>
      <c r="H210" s="4">
        <v>3350</v>
      </c>
      <c r="I210" s="4">
        <v>10000</v>
      </c>
      <c r="J210" s="4">
        <v>6650</v>
      </c>
      <c r="K210" s="5">
        <v>8950.5300000000007</v>
      </c>
      <c r="L210" s="5">
        <v>544.88300000000004</v>
      </c>
      <c r="M210" s="5">
        <v>1027480000</v>
      </c>
      <c r="N210" s="4">
        <v>76</v>
      </c>
      <c r="O210" s="4">
        <v>9410</v>
      </c>
      <c r="P210" s="4">
        <v>8350</v>
      </c>
      <c r="Q210" s="4">
        <v>9020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3350</v>
      </c>
      <c r="I211" s="4">
        <v>10000</v>
      </c>
      <c r="J211" s="4">
        <v>6650</v>
      </c>
      <c r="K211" s="5">
        <v>8951.81</v>
      </c>
      <c r="L211" s="5">
        <v>524.75900000000001</v>
      </c>
      <c r="M211" s="5">
        <v>996990000</v>
      </c>
      <c r="N211" s="4">
        <v>74</v>
      </c>
      <c r="O211" s="4">
        <v>9410</v>
      </c>
      <c r="P211" s="4">
        <v>9630</v>
      </c>
      <c r="Q211" s="4">
        <v>9020</v>
      </c>
    </row>
    <row r="212" spans="5:17">
      <c r="E212" s="4">
        <v>53</v>
      </c>
      <c r="F212" s="4">
        <v>105587</v>
      </c>
      <c r="G212" s="5">
        <v>1.51652E-2</v>
      </c>
      <c r="H212" s="4">
        <v>3350</v>
      </c>
      <c r="I212" s="4">
        <v>10000</v>
      </c>
      <c r="J212" s="4">
        <v>6650</v>
      </c>
      <c r="K212" s="5">
        <v>8954.6</v>
      </c>
      <c r="L212" s="5">
        <v>501.21300000000002</v>
      </c>
      <c r="M212" s="5">
        <v>945489000</v>
      </c>
      <c r="N212" s="4">
        <v>73</v>
      </c>
      <c r="O212" s="4">
        <v>8720</v>
      </c>
      <c r="P212" s="4">
        <v>4930</v>
      </c>
      <c r="Q212" s="4">
        <v>8970</v>
      </c>
    </row>
    <row r="213" spans="5:17">
      <c r="E213" s="4">
        <v>54</v>
      </c>
      <c r="F213" s="4">
        <v>99403</v>
      </c>
      <c r="G213" s="5">
        <v>1.4277E-2</v>
      </c>
      <c r="H213" s="4">
        <v>3350</v>
      </c>
      <c r="I213" s="4">
        <v>10000</v>
      </c>
      <c r="J213" s="4">
        <v>6650</v>
      </c>
      <c r="K213" s="5">
        <v>8952.49</v>
      </c>
      <c r="L213" s="5">
        <v>494.95400000000001</v>
      </c>
      <c r="M213" s="5">
        <v>889904000</v>
      </c>
      <c r="N213" s="4">
        <v>68</v>
      </c>
      <c r="O213" s="4">
        <v>8720</v>
      </c>
      <c r="P213" s="4">
        <v>3350</v>
      </c>
      <c r="Q213" s="4">
        <v>8910</v>
      </c>
    </row>
    <row r="214" spans="5:17">
      <c r="E214" s="4">
        <v>55</v>
      </c>
      <c r="F214" s="4">
        <v>92018</v>
      </c>
      <c r="G214" s="5">
        <v>1.32163E-2</v>
      </c>
      <c r="H214" s="4">
        <v>3350</v>
      </c>
      <c r="I214" s="4">
        <v>10000</v>
      </c>
      <c r="J214" s="4">
        <v>6650</v>
      </c>
      <c r="K214" s="5">
        <v>8953.51</v>
      </c>
      <c r="L214" s="5">
        <v>493.36399999999998</v>
      </c>
      <c r="M214" s="5">
        <v>823884000</v>
      </c>
      <c r="N214" s="4">
        <v>68</v>
      </c>
      <c r="O214" s="4">
        <v>8720</v>
      </c>
      <c r="P214" s="4">
        <v>9520</v>
      </c>
      <c r="Q214" s="4">
        <v>9020</v>
      </c>
    </row>
    <row r="215" spans="5:17">
      <c r="E215" s="4">
        <v>56</v>
      </c>
      <c r="F215" s="4">
        <v>84737</v>
      </c>
      <c r="G215" s="5">
        <v>1.21706E-2</v>
      </c>
      <c r="H215" s="4">
        <v>3350</v>
      </c>
      <c r="I215" s="4">
        <v>10000</v>
      </c>
      <c r="J215" s="4">
        <v>6650</v>
      </c>
      <c r="K215" s="5">
        <v>8951.7999999999993</v>
      </c>
      <c r="L215" s="5">
        <v>494.82499999999999</v>
      </c>
      <c r="M215" s="5">
        <v>758549000</v>
      </c>
      <c r="N215" s="4">
        <v>63</v>
      </c>
      <c r="O215" s="4">
        <v>9380</v>
      </c>
      <c r="P215" s="4">
        <v>3350</v>
      </c>
      <c r="Q215" s="4">
        <v>9020</v>
      </c>
    </row>
    <row r="216" spans="5:17">
      <c r="E216" s="4">
        <v>57</v>
      </c>
      <c r="F216" s="4">
        <v>77854</v>
      </c>
      <c r="G216" s="5">
        <v>1.1181999999999999E-2</v>
      </c>
      <c r="H216" s="4">
        <v>7470</v>
      </c>
      <c r="I216" s="4">
        <v>10000</v>
      </c>
      <c r="J216" s="4">
        <v>2530</v>
      </c>
      <c r="K216" s="5">
        <v>8953.44</v>
      </c>
      <c r="L216" s="5">
        <v>488.25099999999998</v>
      </c>
      <c r="M216" s="5">
        <v>697061000</v>
      </c>
      <c r="N216" s="4">
        <v>58</v>
      </c>
      <c r="O216" s="4">
        <v>8670</v>
      </c>
      <c r="P216" s="4">
        <v>7970</v>
      </c>
      <c r="Q216" s="4">
        <v>9020</v>
      </c>
    </row>
    <row r="217" spans="5:17">
      <c r="E217" s="4">
        <v>58</v>
      </c>
      <c r="F217" s="4">
        <v>71855</v>
      </c>
      <c r="G217" s="5">
        <v>1.03204E-2</v>
      </c>
      <c r="H217" s="4">
        <v>7470</v>
      </c>
      <c r="I217" s="4">
        <v>10000</v>
      </c>
      <c r="J217" s="4">
        <v>2530</v>
      </c>
      <c r="K217" s="5">
        <v>8947.99</v>
      </c>
      <c r="L217" s="5">
        <v>484.88499999999999</v>
      </c>
      <c r="M217" s="5">
        <v>642958000</v>
      </c>
      <c r="N217" s="4">
        <v>58</v>
      </c>
      <c r="O217" s="4">
        <v>8670</v>
      </c>
      <c r="P217" s="4">
        <v>7970</v>
      </c>
      <c r="Q217" s="4">
        <v>8910</v>
      </c>
    </row>
    <row r="218" spans="5:17">
      <c r="E218" s="4">
        <v>59</v>
      </c>
      <c r="F218" s="4">
        <v>64621</v>
      </c>
      <c r="G218" s="5">
        <v>9.2813600000000007E-3</v>
      </c>
      <c r="H218" s="4">
        <v>7470</v>
      </c>
      <c r="I218" s="4">
        <v>10000</v>
      </c>
      <c r="J218" s="4">
        <v>2530</v>
      </c>
      <c r="K218" s="5">
        <v>8955.76</v>
      </c>
      <c r="L218" s="5">
        <v>479.21699999999998</v>
      </c>
      <c r="M218" s="5">
        <v>578730000</v>
      </c>
      <c r="N218" s="4">
        <v>55</v>
      </c>
      <c r="O218" s="4">
        <v>8800</v>
      </c>
      <c r="P218" s="4">
        <v>9210</v>
      </c>
      <c r="Q218" s="4">
        <v>8910</v>
      </c>
    </row>
    <row r="219" spans="5:17">
      <c r="E219" s="4">
        <v>60</v>
      </c>
      <c r="F219" s="4">
        <v>57162</v>
      </c>
      <c r="G219" s="5">
        <v>8.21004E-3</v>
      </c>
      <c r="H219" s="4">
        <v>7470</v>
      </c>
      <c r="I219" s="4">
        <v>9680</v>
      </c>
      <c r="J219" s="4">
        <v>2210</v>
      </c>
      <c r="K219" s="5">
        <v>8967.11</v>
      </c>
      <c r="L219" s="5">
        <v>468.08699999999999</v>
      </c>
      <c r="M219" s="5">
        <v>512578000</v>
      </c>
      <c r="N219" s="4">
        <v>51</v>
      </c>
      <c r="O219" s="4">
        <v>8800</v>
      </c>
      <c r="P219" s="4">
        <v>8590</v>
      </c>
      <c r="Q219" s="4">
        <v>9020</v>
      </c>
    </row>
    <row r="220" spans="5:17">
      <c r="E220" s="4">
        <v>61</v>
      </c>
      <c r="F220" s="4">
        <v>49337</v>
      </c>
      <c r="G220" s="5">
        <v>7.0861500000000003E-3</v>
      </c>
      <c r="H220" s="4">
        <v>7470</v>
      </c>
      <c r="I220" s="4">
        <v>9680</v>
      </c>
      <c r="J220" s="4">
        <v>2210</v>
      </c>
      <c r="K220" s="5">
        <v>8976.17</v>
      </c>
      <c r="L220" s="5">
        <v>456.57400000000001</v>
      </c>
      <c r="M220" s="5">
        <v>442857000</v>
      </c>
      <c r="N220" s="4">
        <v>46</v>
      </c>
      <c r="O220" s="4">
        <v>8800</v>
      </c>
      <c r="P220" s="4">
        <v>7470</v>
      </c>
      <c r="Q220" s="4">
        <v>9020</v>
      </c>
    </row>
    <row r="221" spans="5:17">
      <c r="E221" s="4">
        <v>62</v>
      </c>
      <c r="F221" s="4">
        <v>42776</v>
      </c>
      <c r="G221" s="5">
        <v>6.1438100000000004E-3</v>
      </c>
      <c r="H221" s="4">
        <v>7580</v>
      </c>
      <c r="I221" s="4">
        <v>9680</v>
      </c>
      <c r="J221" s="4">
        <v>2100</v>
      </c>
      <c r="K221" s="5">
        <v>8980.33</v>
      </c>
      <c r="L221" s="5">
        <v>450.42899999999997</v>
      </c>
      <c r="M221" s="5">
        <v>384143000</v>
      </c>
      <c r="N221" s="4">
        <v>45</v>
      </c>
      <c r="O221" s="4">
        <v>8800</v>
      </c>
      <c r="P221" s="4">
        <v>9230</v>
      </c>
      <c r="Q221" s="4">
        <v>9020</v>
      </c>
    </row>
    <row r="222" spans="5:17">
      <c r="E222" s="4">
        <v>63</v>
      </c>
      <c r="F222" s="4">
        <v>35511</v>
      </c>
      <c r="G222" s="5">
        <v>5.10036E-3</v>
      </c>
      <c r="H222" s="4">
        <v>7580</v>
      </c>
      <c r="I222" s="4">
        <v>9680</v>
      </c>
      <c r="J222" s="4">
        <v>2100</v>
      </c>
      <c r="K222" s="5">
        <v>8975.74</v>
      </c>
      <c r="L222" s="5">
        <v>451.64</v>
      </c>
      <c r="M222" s="5">
        <v>318738000</v>
      </c>
      <c r="N222" s="4">
        <v>43</v>
      </c>
      <c r="O222" s="4">
        <v>8800</v>
      </c>
      <c r="P222" s="4">
        <v>7580</v>
      </c>
      <c r="Q222" s="4">
        <v>9020</v>
      </c>
    </row>
    <row r="223" spans="5:17">
      <c r="E223" s="4">
        <v>64</v>
      </c>
      <c r="F223" s="4">
        <v>29543</v>
      </c>
      <c r="G223" s="5">
        <v>4.24319E-3</v>
      </c>
      <c r="H223" s="4">
        <v>7580</v>
      </c>
      <c r="I223" s="4">
        <v>9680</v>
      </c>
      <c r="J223" s="4">
        <v>2100</v>
      </c>
      <c r="K223" s="5">
        <v>8978.41</v>
      </c>
      <c r="L223" s="5">
        <v>446.97199999999998</v>
      </c>
      <c r="M223" s="5">
        <v>265249000</v>
      </c>
      <c r="N223" s="4">
        <v>43</v>
      </c>
      <c r="O223" s="4">
        <v>8800</v>
      </c>
      <c r="P223" s="4">
        <v>9500</v>
      </c>
      <c r="Q223" s="4">
        <v>9020</v>
      </c>
    </row>
    <row r="224" spans="5:17">
      <c r="E224" s="4">
        <v>65</v>
      </c>
      <c r="F224" s="4">
        <v>23703</v>
      </c>
      <c r="G224" s="5">
        <v>3.4044000000000001E-3</v>
      </c>
      <c r="H224" s="4">
        <v>7580</v>
      </c>
      <c r="I224" s="4">
        <v>9680</v>
      </c>
      <c r="J224" s="4">
        <v>2100</v>
      </c>
      <c r="K224" s="5">
        <v>8971.69</v>
      </c>
      <c r="L224" s="5">
        <v>456.78899999999999</v>
      </c>
      <c r="M224" s="5">
        <v>212656000</v>
      </c>
      <c r="N224" s="4">
        <v>41</v>
      </c>
      <c r="O224" s="4">
        <v>8800</v>
      </c>
      <c r="P224" s="4">
        <v>7580</v>
      </c>
      <c r="Q224" s="4">
        <v>9020</v>
      </c>
    </row>
    <row r="225" spans="1:17">
      <c r="E225" s="4">
        <v>66</v>
      </c>
      <c r="F225" s="4">
        <v>18772</v>
      </c>
      <c r="G225" s="5">
        <v>2.6961799999999998E-3</v>
      </c>
      <c r="H225" s="4">
        <v>7900</v>
      </c>
      <c r="I225" s="4">
        <v>9680</v>
      </c>
      <c r="J225" s="4">
        <v>1780</v>
      </c>
      <c r="K225" s="5">
        <v>8971.7800000000007</v>
      </c>
      <c r="L225" s="5">
        <v>466.41199999999998</v>
      </c>
      <c r="M225" s="5">
        <v>168418000</v>
      </c>
      <c r="N225" s="4">
        <v>38</v>
      </c>
      <c r="O225" s="4">
        <v>9660</v>
      </c>
      <c r="P225" s="4">
        <v>9030</v>
      </c>
      <c r="Q225" s="4">
        <v>9020</v>
      </c>
    </row>
    <row r="226" spans="1:17">
      <c r="E226" s="4">
        <v>67</v>
      </c>
      <c r="F226" s="4">
        <v>15198</v>
      </c>
      <c r="G226" s="5">
        <v>2.1828500000000001E-3</v>
      </c>
      <c r="H226" s="4">
        <v>7900</v>
      </c>
      <c r="I226" s="4">
        <v>9680</v>
      </c>
      <c r="J226" s="4">
        <v>1780</v>
      </c>
      <c r="K226" s="5">
        <v>8973.2999999999993</v>
      </c>
      <c r="L226" s="5">
        <v>457.51299999999998</v>
      </c>
      <c r="M226" s="5">
        <v>136376000</v>
      </c>
      <c r="N226" s="4">
        <v>33</v>
      </c>
      <c r="O226" s="4">
        <v>8770</v>
      </c>
      <c r="P226" s="4">
        <v>8740</v>
      </c>
      <c r="Q226" s="4">
        <v>8910</v>
      </c>
    </row>
    <row r="227" spans="1:17">
      <c r="E227" s="4">
        <v>68</v>
      </c>
      <c r="F227" s="4">
        <v>11537</v>
      </c>
      <c r="G227" s="5">
        <v>1.6570300000000001E-3</v>
      </c>
      <c r="H227" s="4">
        <v>7900</v>
      </c>
      <c r="I227" s="4">
        <v>9680</v>
      </c>
      <c r="J227" s="4">
        <v>1780</v>
      </c>
      <c r="K227" s="5">
        <v>8977.81</v>
      </c>
      <c r="L227" s="5">
        <v>453.28300000000002</v>
      </c>
      <c r="M227" s="5">
        <v>103577000</v>
      </c>
      <c r="N227" s="4">
        <v>29</v>
      </c>
      <c r="O227" s="4">
        <v>8770</v>
      </c>
      <c r="P227" s="4">
        <v>8890</v>
      </c>
      <c r="Q227" s="4">
        <v>8910</v>
      </c>
    </row>
    <row r="228" spans="1:17">
      <c r="E228" s="4">
        <v>69</v>
      </c>
      <c r="F228" s="4">
        <v>8721</v>
      </c>
      <c r="G228" s="5">
        <v>1.2525800000000001E-3</v>
      </c>
      <c r="H228" s="4">
        <v>7900</v>
      </c>
      <c r="I228" s="4">
        <v>9680</v>
      </c>
      <c r="J228" s="4">
        <v>1780</v>
      </c>
      <c r="K228" s="5">
        <v>8989.7800000000007</v>
      </c>
      <c r="L228" s="5">
        <v>437.012</v>
      </c>
      <c r="M228" s="5">
        <v>78399900</v>
      </c>
      <c r="N228" s="4">
        <v>24</v>
      </c>
      <c r="O228" s="4">
        <v>8770</v>
      </c>
      <c r="P228" s="4">
        <v>8280</v>
      </c>
      <c r="Q228" s="4">
        <v>9020</v>
      </c>
    </row>
    <row r="229" spans="1:17">
      <c r="E229" s="4">
        <v>70</v>
      </c>
      <c r="F229" s="4">
        <v>6603</v>
      </c>
      <c r="G229" s="5">
        <v>9.4837299999999997E-4</v>
      </c>
      <c r="H229" s="4">
        <v>7900</v>
      </c>
      <c r="I229" s="4">
        <v>9680</v>
      </c>
      <c r="J229" s="4">
        <v>1780</v>
      </c>
      <c r="K229" s="5">
        <v>8983.6299999999992</v>
      </c>
      <c r="L229" s="5">
        <v>424.52300000000002</v>
      </c>
      <c r="M229" s="5">
        <v>59318900</v>
      </c>
      <c r="N229" s="4">
        <v>21</v>
      </c>
      <c r="O229" s="4">
        <v>8770</v>
      </c>
      <c r="P229" s="4">
        <v>9260</v>
      </c>
      <c r="Q229" s="4">
        <v>8910</v>
      </c>
    </row>
    <row r="230" spans="1:17">
      <c r="E230" s="4">
        <v>71</v>
      </c>
      <c r="F230" s="4">
        <v>4790</v>
      </c>
      <c r="G230" s="5">
        <v>6.8797599999999997E-4</v>
      </c>
      <c r="H230" s="4">
        <v>7900</v>
      </c>
      <c r="I230" s="4">
        <v>9680</v>
      </c>
      <c r="J230" s="4">
        <v>1780</v>
      </c>
      <c r="K230" s="5">
        <v>8966.17</v>
      </c>
      <c r="L230" s="5">
        <v>384.62</v>
      </c>
      <c r="M230" s="5">
        <v>42948000</v>
      </c>
      <c r="N230" s="4">
        <v>20</v>
      </c>
      <c r="O230" s="4">
        <v>8770</v>
      </c>
      <c r="P230" s="4">
        <v>9260</v>
      </c>
      <c r="Q230" s="4">
        <v>8800</v>
      </c>
    </row>
    <row r="231" spans="1:17">
      <c r="E231" s="4">
        <v>72</v>
      </c>
      <c r="F231" s="4">
        <v>3532</v>
      </c>
      <c r="G231" s="5">
        <v>5.0729300000000002E-4</v>
      </c>
      <c r="H231" s="4">
        <v>7900</v>
      </c>
      <c r="I231" s="4">
        <v>9680</v>
      </c>
      <c r="J231" s="4">
        <v>1780</v>
      </c>
      <c r="K231" s="5">
        <v>8948.09</v>
      </c>
      <c r="L231" s="5">
        <v>365.07799999999997</v>
      </c>
      <c r="M231" s="5">
        <v>31604700</v>
      </c>
      <c r="N231" s="4">
        <v>17</v>
      </c>
      <c r="O231" s="4">
        <v>8770</v>
      </c>
      <c r="P231" s="4">
        <v>9410</v>
      </c>
      <c r="Q231" s="4">
        <v>8780</v>
      </c>
    </row>
    <row r="232" spans="1:17">
      <c r="E232" s="4">
        <v>73</v>
      </c>
      <c r="F232" s="4">
        <v>2381</v>
      </c>
      <c r="G232" s="5">
        <v>3.4197699999999998E-4</v>
      </c>
      <c r="H232" s="4">
        <v>7900</v>
      </c>
      <c r="I232" s="4">
        <v>9660</v>
      </c>
      <c r="J232" s="4">
        <v>1760</v>
      </c>
      <c r="K232" s="5">
        <v>8982.0400000000009</v>
      </c>
      <c r="L232" s="5">
        <v>350.11099999999999</v>
      </c>
      <c r="M232" s="5">
        <v>21386300</v>
      </c>
      <c r="N232" s="4">
        <v>10</v>
      </c>
      <c r="O232" s="4">
        <v>8770</v>
      </c>
      <c r="P232" s="4">
        <v>9120</v>
      </c>
      <c r="Q232" s="4">
        <v>8780</v>
      </c>
    </row>
    <row r="233" spans="1:17">
      <c r="E233" s="4">
        <v>74</v>
      </c>
      <c r="F233" s="4">
        <v>1653</v>
      </c>
      <c r="G233" s="5">
        <v>2.3741600000000001E-4</v>
      </c>
      <c r="H233" s="4">
        <v>8770</v>
      </c>
      <c r="I233" s="4">
        <v>9660</v>
      </c>
      <c r="J233" s="4">
        <v>890</v>
      </c>
      <c r="K233" s="5">
        <v>8973.01</v>
      </c>
      <c r="L233" s="5">
        <v>327</v>
      </c>
      <c r="M233" s="5">
        <v>14832400</v>
      </c>
      <c r="N233" s="4">
        <v>9</v>
      </c>
      <c r="O233" s="4">
        <v>8770</v>
      </c>
      <c r="P233" s="4">
        <v>9120</v>
      </c>
      <c r="Q233" s="4">
        <v>8780</v>
      </c>
    </row>
    <row r="234" spans="1:17">
      <c r="E234" s="4">
        <v>75</v>
      </c>
      <c r="F234" s="4">
        <v>1066</v>
      </c>
      <c r="G234" s="5">
        <v>1.5310700000000001E-4</v>
      </c>
      <c r="H234" s="4">
        <v>8770</v>
      </c>
      <c r="I234" s="4">
        <v>9660</v>
      </c>
      <c r="J234" s="4">
        <v>890</v>
      </c>
      <c r="K234" s="5">
        <v>8982.0400000000009</v>
      </c>
      <c r="L234" s="5">
        <v>353.59100000000001</v>
      </c>
      <c r="M234" s="5">
        <v>9574850</v>
      </c>
      <c r="N234" s="4">
        <v>6</v>
      </c>
      <c r="O234" s="4">
        <v>8770</v>
      </c>
      <c r="P234" s="4">
        <v>9180</v>
      </c>
      <c r="Q234" s="4">
        <v>8780</v>
      </c>
    </row>
    <row r="235" spans="1:17">
      <c r="E235" s="4">
        <v>76</v>
      </c>
      <c r="F235" s="4">
        <v>540</v>
      </c>
      <c r="G235" s="5">
        <v>7.75589E-5</v>
      </c>
      <c r="H235" s="4">
        <v>8770</v>
      </c>
      <c r="I235" s="4">
        <v>9660</v>
      </c>
      <c r="J235" s="4">
        <v>890</v>
      </c>
      <c r="K235" s="5">
        <v>9012.57</v>
      </c>
      <c r="L235" s="5">
        <v>376.48700000000002</v>
      </c>
      <c r="M235" s="5">
        <v>4866790</v>
      </c>
      <c r="N235" s="4">
        <v>4</v>
      </c>
      <c r="O235" s="4">
        <v>8770</v>
      </c>
      <c r="P235" s="4">
        <v>8910</v>
      </c>
      <c r="Q235" s="4">
        <v>8780</v>
      </c>
    </row>
    <row r="236" spans="1:17">
      <c r="E236" s="4">
        <v>77</v>
      </c>
      <c r="F236" s="4">
        <v>236</v>
      </c>
      <c r="G236" s="5">
        <v>3.3896100000000002E-5</v>
      </c>
      <c r="H236" s="4">
        <v>8770</v>
      </c>
      <c r="I236" s="4">
        <v>9660</v>
      </c>
      <c r="J236" s="4">
        <v>890</v>
      </c>
      <c r="K236" s="5">
        <v>9078.26</v>
      </c>
      <c r="L236" s="5">
        <v>407.221</v>
      </c>
      <c r="M236" s="5">
        <v>2142470</v>
      </c>
      <c r="N236" s="4">
        <v>4</v>
      </c>
      <c r="O236" s="4">
        <v>8770</v>
      </c>
      <c r="P236" s="4">
        <v>8780</v>
      </c>
      <c r="Q236" s="4">
        <v>8780</v>
      </c>
    </row>
    <row r="237" spans="1:17">
      <c r="E237" s="4">
        <v>78</v>
      </c>
      <c r="F237" s="4">
        <v>59</v>
      </c>
      <c r="G237" s="5">
        <v>8.4740200000000002E-6</v>
      </c>
      <c r="H237" s="4">
        <v>8770</v>
      </c>
      <c r="I237" s="4">
        <v>9660</v>
      </c>
      <c r="J237" s="4">
        <v>890</v>
      </c>
      <c r="K237" s="5">
        <v>9086.7800000000007</v>
      </c>
      <c r="L237" s="5">
        <v>426.12700000000001</v>
      </c>
      <c r="M237" s="5">
        <v>536120</v>
      </c>
      <c r="N237" s="4">
        <v>2</v>
      </c>
      <c r="O237" s="4">
        <v>8770</v>
      </c>
      <c r="P237" s="4">
        <v>9660</v>
      </c>
      <c r="Q237" s="4">
        <v>8770</v>
      </c>
    </row>
    <row r="238" spans="1:17">
      <c r="E238" s="4">
        <v>79</v>
      </c>
      <c r="F238" s="4">
        <v>15</v>
      </c>
      <c r="G238" s="5">
        <v>2.1544099999999999E-6</v>
      </c>
      <c r="H238" s="4">
        <v>8770</v>
      </c>
      <c r="I238" s="4">
        <v>8770</v>
      </c>
      <c r="J238" s="4">
        <v>0</v>
      </c>
      <c r="K238" s="5">
        <v>8770</v>
      </c>
      <c r="L238" s="5">
        <v>0</v>
      </c>
      <c r="M238" s="5">
        <v>131550</v>
      </c>
      <c r="N238" s="4">
        <v>1</v>
      </c>
      <c r="O238" s="4">
        <v>8770</v>
      </c>
      <c r="P238" s="4">
        <v>8770</v>
      </c>
      <c r="Q238" s="4">
        <v>8770</v>
      </c>
    </row>
    <row r="239" spans="1:17">
      <c r="A239">
        <v>1991</v>
      </c>
      <c r="B239" t="s">
        <v>36</v>
      </c>
      <c r="E239" s="4">
        <v>1</v>
      </c>
      <c r="F239" s="4">
        <v>5027423</v>
      </c>
      <c r="G239" s="5">
        <v>0.72207600000000005</v>
      </c>
      <c r="H239" s="4">
        <v>0</v>
      </c>
      <c r="I239" s="4">
        <v>9730</v>
      </c>
      <c r="J239" s="4">
        <v>9730</v>
      </c>
      <c r="K239" s="5">
        <v>4420.24</v>
      </c>
      <c r="L239" s="5">
        <v>2773.6</v>
      </c>
      <c r="M239" s="5">
        <v>22222400000</v>
      </c>
      <c r="N239" s="4">
        <v>156</v>
      </c>
      <c r="O239" s="4">
        <v>1180</v>
      </c>
      <c r="P239" s="4">
        <v>7130</v>
      </c>
      <c r="Q239" s="4">
        <v>5360</v>
      </c>
    </row>
    <row r="240" spans="1:17">
      <c r="E240" s="4">
        <v>2</v>
      </c>
      <c r="F240" s="4">
        <v>1515456</v>
      </c>
      <c r="G240" s="5">
        <v>0.21766099999999999</v>
      </c>
      <c r="H240" s="4">
        <v>0</v>
      </c>
      <c r="I240" s="4">
        <v>9810</v>
      </c>
      <c r="J240" s="4">
        <v>9810</v>
      </c>
      <c r="K240" s="5">
        <v>5993.35</v>
      </c>
      <c r="L240" s="5">
        <v>2186.92</v>
      </c>
      <c r="M240" s="5">
        <v>9082650000</v>
      </c>
      <c r="N240" s="4">
        <v>144</v>
      </c>
      <c r="O240" s="4">
        <v>1180</v>
      </c>
      <c r="P240" s="4">
        <v>4680</v>
      </c>
      <c r="Q240" s="4">
        <v>6510</v>
      </c>
    </row>
    <row r="241" spans="5:17">
      <c r="E241" s="4">
        <v>3</v>
      </c>
      <c r="F241" s="4">
        <v>1099428</v>
      </c>
      <c r="G241" s="5">
        <v>0.15790799999999999</v>
      </c>
      <c r="H241" s="4">
        <v>0</v>
      </c>
      <c r="I241" s="4">
        <v>9810</v>
      </c>
      <c r="J241" s="4">
        <v>9810</v>
      </c>
      <c r="K241" s="5">
        <v>6330.85</v>
      </c>
      <c r="L241" s="5">
        <v>2090.1799999999998</v>
      </c>
      <c r="M241" s="5">
        <v>6960320000</v>
      </c>
      <c r="N241" s="4">
        <v>160</v>
      </c>
      <c r="O241" s="4">
        <v>1180</v>
      </c>
      <c r="P241" s="4">
        <v>7710</v>
      </c>
      <c r="Q241" s="4">
        <v>6650</v>
      </c>
    </row>
    <row r="242" spans="5:17">
      <c r="E242" s="4">
        <v>4</v>
      </c>
      <c r="F242" s="4">
        <v>867898</v>
      </c>
      <c r="G242" s="5">
        <v>0.124654</v>
      </c>
      <c r="H242" s="4">
        <v>0</v>
      </c>
      <c r="I242" s="4">
        <v>9810</v>
      </c>
      <c r="J242" s="4">
        <v>9810</v>
      </c>
      <c r="K242" s="5">
        <v>6350.12</v>
      </c>
      <c r="L242" s="5">
        <v>2112.23</v>
      </c>
      <c r="M242" s="5">
        <v>5511260000</v>
      </c>
      <c r="N242" s="4">
        <v>167</v>
      </c>
      <c r="O242" s="4">
        <v>1180</v>
      </c>
      <c r="P242" s="4">
        <v>7800</v>
      </c>
      <c r="Q242" s="4">
        <v>6750</v>
      </c>
    </row>
    <row r="243" spans="5:17">
      <c r="E243" s="4">
        <v>5</v>
      </c>
      <c r="F243" s="4">
        <v>754824</v>
      </c>
      <c r="G243" s="5">
        <v>0.108414</v>
      </c>
      <c r="H243" s="4">
        <v>0</v>
      </c>
      <c r="I243" s="4">
        <v>9810</v>
      </c>
      <c r="J243" s="4">
        <v>9810</v>
      </c>
      <c r="K243" s="5">
        <v>6644.38</v>
      </c>
      <c r="L243" s="5">
        <v>2015.57</v>
      </c>
      <c r="M243" s="5">
        <v>5015340000</v>
      </c>
      <c r="N243" s="4">
        <v>167</v>
      </c>
      <c r="O243" s="4">
        <v>1180</v>
      </c>
      <c r="P243" s="4">
        <v>6410</v>
      </c>
      <c r="Q243" s="4">
        <v>7270</v>
      </c>
    </row>
    <row r="244" spans="5:17">
      <c r="E244" s="4">
        <v>6</v>
      </c>
      <c r="F244" s="4">
        <v>625933</v>
      </c>
      <c r="G244" s="5">
        <v>8.9901200000000001E-2</v>
      </c>
      <c r="H244" s="4">
        <v>0</v>
      </c>
      <c r="I244" s="4">
        <v>9810</v>
      </c>
      <c r="J244" s="4">
        <v>9810</v>
      </c>
      <c r="K244" s="5">
        <v>6974.26</v>
      </c>
      <c r="L244" s="5">
        <v>1982.99</v>
      </c>
      <c r="M244" s="5">
        <v>4365420000</v>
      </c>
      <c r="N244" s="4">
        <v>168</v>
      </c>
      <c r="O244" s="4">
        <v>1180</v>
      </c>
      <c r="P244" s="4">
        <v>7610</v>
      </c>
      <c r="Q244" s="4">
        <v>7570</v>
      </c>
    </row>
    <row r="245" spans="5:17">
      <c r="E245" s="4">
        <v>7</v>
      </c>
      <c r="F245" s="4">
        <v>566562</v>
      </c>
      <c r="G245" s="5">
        <v>8.1373899999999999E-2</v>
      </c>
      <c r="H245" s="4">
        <v>0</v>
      </c>
      <c r="I245" s="4">
        <v>9810</v>
      </c>
      <c r="J245" s="4">
        <v>9810</v>
      </c>
      <c r="K245" s="5">
        <v>7157.95</v>
      </c>
      <c r="L245" s="5">
        <v>1901.18</v>
      </c>
      <c r="M245" s="5">
        <v>4055420000</v>
      </c>
      <c r="N245" s="4">
        <v>167</v>
      </c>
      <c r="O245" s="4">
        <v>1180</v>
      </c>
      <c r="P245" s="4">
        <v>5960</v>
      </c>
      <c r="Q245" s="4">
        <v>7710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9810</v>
      </c>
      <c r="J246" s="4">
        <v>9810</v>
      </c>
      <c r="K246" s="5">
        <v>7325.61</v>
      </c>
      <c r="L246" s="5">
        <v>1831.49</v>
      </c>
      <c r="M246" s="5">
        <v>3751260000</v>
      </c>
      <c r="N246" s="4">
        <v>170</v>
      </c>
      <c r="O246" s="4">
        <v>1180</v>
      </c>
      <c r="P246" s="4">
        <v>5990</v>
      </c>
      <c r="Q246" s="4">
        <v>7750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9810</v>
      </c>
      <c r="J247" s="4">
        <v>9810</v>
      </c>
      <c r="K247" s="5">
        <v>7544.3</v>
      </c>
      <c r="L247" s="5">
        <v>1731.86</v>
      </c>
      <c r="M247" s="5">
        <v>3652200000</v>
      </c>
      <c r="N247" s="4">
        <v>170</v>
      </c>
      <c r="O247" s="4">
        <v>1180</v>
      </c>
      <c r="P247" s="4">
        <v>7070</v>
      </c>
      <c r="Q247" s="4">
        <v>7870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9910</v>
      </c>
      <c r="J248" s="4">
        <v>9910</v>
      </c>
      <c r="K248" s="5">
        <v>7684.11</v>
      </c>
      <c r="L248" s="5">
        <v>1665.97</v>
      </c>
      <c r="M248" s="5">
        <v>3428180000</v>
      </c>
      <c r="N248" s="4">
        <v>171</v>
      </c>
      <c r="O248" s="4">
        <v>7770</v>
      </c>
      <c r="P248" s="4">
        <v>9080</v>
      </c>
      <c r="Q248" s="4">
        <v>8010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9910</v>
      </c>
      <c r="J249" s="4">
        <v>9910</v>
      </c>
      <c r="K249" s="5">
        <v>7776.35</v>
      </c>
      <c r="L249" s="5">
        <v>1596.42</v>
      </c>
      <c r="M249" s="5">
        <v>3175530000</v>
      </c>
      <c r="N249" s="4">
        <v>170</v>
      </c>
      <c r="O249" s="4">
        <v>8490</v>
      </c>
      <c r="P249" s="4">
        <v>8760</v>
      </c>
      <c r="Q249" s="4">
        <v>8060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9910</v>
      </c>
      <c r="J250" s="4">
        <v>9910</v>
      </c>
      <c r="K250" s="5">
        <v>7881.94</v>
      </c>
      <c r="L250" s="5">
        <v>1513.88</v>
      </c>
      <c r="M250" s="5">
        <v>2983590000</v>
      </c>
      <c r="N250" s="4">
        <v>168</v>
      </c>
      <c r="O250" s="4">
        <v>8490</v>
      </c>
      <c r="P250" s="4">
        <v>9550</v>
      </c>
      <c r="Q250" s="4">
        <v>8120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9910</v>
      </c>
      <c r="J251" s="4">
        <v>9910</v>
      </c>
      <c r="K251" s="5">
        <v>7988.82</v>
      </c>
      <c r="L251" s="5">
        <v>1449.12</v>
      </c>
      <c r="M251" s="5">
        <v>2903390000</v>
      </c>
      <c r="N251" s="4">
        <v>167</v>
      </c>
      <c r="O251" s="4">
        <v>8490</v>
      </c>
      <c r="P251" s="4">
        <v>4130</v>
      </c>
      <c r="Q251" s="4">
        <v>8170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9910</v>
      </c>
      <c r="J252" s="4">
        <v>9910</v>
      </c>
      <c r="K252" s="5">
        <v>8093.1</v>
      </c>
      <c r="L252" s="5">
        <v>1407.43</v>
      </c>
      <c r="M252" s="5">
        <v>2832710000</v>
      </c>
      <c r="N252" s="4">
        <v>167</v>
      </c>
      <c r="O252" s="4">
        <v>8490</v>
      </c>
      <c r="P252" s="4">
        <v>8940</v>
      </c>
      <c r="Q252" s="4">
        <v>8300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9910</v>
      </c>
      <c r="J253" s="4">
        <v>9910</v>
      </c>
      <c r="K253" s="5">
        <v>8182.67</v>
      </c>
      <c r="L253" s="5">
        <v>1318.51</v>
      </c>
      <c r="M253" s="5">
        <v>2745610000</v>
      </c>
      <c r="N253" s="4">
        <v>167</v>
      </c>
      <c r="O253" s="4">
        <v>8490</v>
      </c>
      <c r="P253" s="4">
        <v>8830</v>
      </c>
      <c r="Q253" s="4">
        <v>8330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9910</v>
      </c>
      <c r="J254" s="4">
        <v>9910</v>
      </c>
      <c r="K254" s="5">
        <v>8248.7099999999991</v>
      </c>
      <c r="L254" s="5">
        <v>1276.6400000000001</v>
      </c>
      <c r="M254" s="5">
        <v>2604230000</v>
      </c>
      <c r="N254" s="4">
        <v>167</v>
      </c>
      <c r="O254" s="4">
        <v>9240</v>
      </c>
      <c r="P254" s="4">
        <v>8410</v>
      </c>
      <c r="Q254" s="4">
        <v>8440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9910</v>
      </c>
      <c r="J255" s="4">
        <v>9910</v>
      </c>
      <c r="K255" s="5">
        <v>8306.73</v>
      </c>
      <c r="L255" s="5">
        <v>1252.29</v>
      </c>
      <c r="M255" s="5">
        <v>2517640000</v>
      </c>
      <c r="N255" s="4">
        <v>166</v>
      </c>
      <c r="O255" s="4">
        <v>9240</v>
      </c>
      <c r="P255" s="4">
        <v>7690</v>
      </c>
      <c r="Q255" s="4">
        <v>8490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9910</v>
      </c>
      <c r="J256" s="4">
        <v>9910</v>
      </c>
      <c r="K256" s="5">
        <v>8358.2099999999991</v>
      </c>
      <c r="L256" s="5">
        <v>1232.45</v>
      </c>
      <c r="M256" s="5">
        <v>2444580000</v>
      </c>
      <c r="N256" s="4">
        <v>164</v>
      </c>
      <c r="O256" s="4">
        <v>8490</v>
      </c>
      <c r="P256" s="4">
        <v>8200</v>
      </c>
      <c r="Q256" s="4">
        <v>8520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9910</v>
      </c>
      <c r="J257" s="4">
        <v>9910</v>
      </c>
      <c r="K257" s="5">
        <v>8424.43</v>
      </c>
      <c r="L257" s="5">
        <v>1187.6099999999999</v>
      </c>
      <c r="M257" s="5">
        <v>2378680000</v>
      </c>
      <c r="N257" s="4">
        <v>161</v>
      </c>
      <c r="O257" s="4">
        <v>8490</v>
      </c>
      <c r="P257" s="4">
        <v>8910</v>
      </c>
      <c r="Q257" s="4">
        <v>8550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9910</v>
      </c>
      <c r="J258" s="4">
        <v>9910</v>
      </c>
      <c r="K258" s="5">
        <v>8486.9699999999993</v>
      </c>
      <c r="L258" s="5">
        <v>1133.32</v>
      </c>
      <c r="M258" s="5">
        <v>2339680000</v>
      </c>
      <c r="N258" s="4">
        <v>158</v>
      </c>
      <c r="O258" s="4">
        <v>9240</v>
      </c>
      <c r="P258" s="4">
        <v>9630</v>
      </c>
      <c r="Q258" s="4">
        <v>8610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9910</v>
      </c>
      <c r="J259" s="4">
        <v>9910</v>
      </c>
      <c r="K259" s="5">
        <v>8550.7000000000007</v>
      </c>
      <c r="L259" s="5">
        <v>1063.3</v>
      </c>
      <c r="M259" s="5">
        <v>2273720000</v>
      </c>
      <c r="N259" s="4">
        <v>156</v>
      </c>
      <c r="O259" s="4">
        <v>9240</v>
      </c>
      <c r="P259" s="4">
        <v>7600</v>
      </c>
      <c r="Q259" s="4">
        <v>8710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9910</v>
      </c>
      <c r="J260" s="4">
        <v>9910</v>
      </c>
      <c r="K260" s="5">
        <v>8608.61</v>
      </c>
      <c r="L260" s="5">
        <v>1012.45</v>
      </c>
      <c r="M260" s="5">
        <v>2213740000</v>
      </c>
      <c r="N260" s="4">
        <v>152</v>
      </c>
      <c r="O260" s="4">
        <v>9240</v>
      </c>
      <c r="P260" s="4">
        <v>7720</v>
      </c>
      <c r="Q260" s="4">
        <v>8760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9910</v>
      </c>
      <c r="J261" s="4">
        <v>9910</v>
      </c>
      <c r="K261" s="5">
        <v>8659.65</v>
      </c>
      <c r="L261" s="5">
        <v>966.19299999999998</v>
      </c>
      <c r="M261" s="5">
        <v>2170450000</v>
      </c>
      <c r="N261" s="4">
        <v>149</v>
      </c>
      <c r="O261" s="4">
        <v>9240</v>
      </c>
      <c r="P261" s="4">
        <v>6590</v>
      </c>
      <c r="Q261" s="4">
        <v>8820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9910</v>
      </c>
      <c r="J262" s="4">
        <v>9910</v>
      </c>
      <c r="K262" s="5">
        <v>8706.32</v>
      </c>
      <c r="L262" s="5">
        <v>926.84699999999998</v>
      </c>
      <c r="M262" s="5">
        <v>2150910000</v>
      </c>
      <c r="N262" s="4">
        <v>145</v>
      </c>
      <c r="O262" s="4">
        <v>9240</v>
      </c>
      <c r="P262" s="4">
        <v>7630</v>
      </c>
      <c r="Q262" s="4">
        <v>8840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9910</v>
      </c>
      <c r="J263" s="4">
        <v>9910</v>
      </c>
      <c r="K263" s="5">
        <v>8740.75</v>
      </c>
      <c r="L263" s="5">
        <v>891.54200000000003</v>
      </c>
      <c r="M263" s="5">
        <v>2130430000</v>
      </c>
      <c r="N263" s="4">
        <v>141</v>
      </c>
      <c r="O263" s="4">
        <v>9240</v>
      </c>
      <c r="P263" s="4">
        <v>7650</v>
      </c>
      <c r="Q263" s="4">
        <v>8850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9910</v>
      </c>
      <c r="J264" s="4">
        <v>9910</v>
      </c>
      <c r="K264" s="5">
        <v>8776.52</v>
      </c>
      <c r="L264" s="5">
        <v>828.46100000000001</v>
      </c>
      <c r="M264" s="5">
        <v>2110910000</v>
      </c>
      <c r="N264" s="4">
        <v>138</v>
      </c>
      <c r="O264" s="4">
        <v>9240</v>
      </c>
      <c r="P264" s="4">
        <v>7440</v>
      </c>
      <c r="Q264" s="4">
        <v>8890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9910</v>
      </c>
      <c r="J265" s="4">
        <v>9910</v>
      </c>
      <c r="K265" s="5">
        <v>8801.18</v>
      </c>
      <c r="L265" s="5">
        <v>788.47</v>
      </c>
      <c r="M265" s="5">
        <v>2074100000</v>
      </c>
      <c r="N265" s="4">
        <v>133</v>
      </c>
      <c r="O265" s="4">
        <v>9240</v>
      </c>
      <c r="P265" s="4">
        <v>8300</v>
      </c>
      <c r="Q265" s="4">
        <v>8890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9910</v>
      </c>
      <c r="J266" s="4">
        <v>9910</v>
      </c>
      <c r="K266" s="5">
        <v>8821.68</v>
      </c>
      <c r="L266" s="5">
        <v>735.44600000000003</v>
      </c>
      <c r="M266" s="5">
        <v>2054800000</v>
      </c>
      <c r="N266" s="4">
        <v>134</v>
      </c>
      <c r="O266" s="4">
        <v>9240</v>
      </c>
      <c r="P266" s="4">
        <v>6260</v>
      </c>
      <c r="Q266" s="4">
        <v>8900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9910</v>
      </c>
      <c r="J267" s="4">
        <v>9910</v>
      </c>
      <c r="K267" s="5">
        <v>8838.48</v>
      </c>
      <c r="L267" s="5">
        <v>696.34699999999998</v>
      </c>
      <c r="M267" s="5">
        <v>2012350000</v>
      </c>
      <c r="N267" s="4">
        <v>129</v>
      </c>
      <c r="O267" s="4">
        <v>9240</v>
      </c>
      <c r="P267" s="4">
        <v>7050</v>
      </c>
      <c r="Q267" s="4">
        <v>8900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9910</v>
      </c>
      <c r="J268" s="4">
        <v>9910</v>
      </c>
      <c r="K268" s="5">
        <v>8855.61</v>
      </c>
      <c r="L268" s="5">
        <v>657.79600000000005</v>
      </c>
      <c r="M268" s="5">
        <v>1962160000</v>
      </c>
      <c r="N268" s="4">
        <v>129</v>
      </c>
      <c r="O268" s="4">
        <v>9240</v>
      </c>
      <c r="P268" s="4">
        <v>7050</v>
      </c>
      <c r="Q268" s="4">
        <v>8910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4832</v>
      </c>
      <c r="I269" s="4">
        <v>9910</v>
      </c>
      <c r="J269" s="4">
        <v>5078</v>
      </c>
      <c r="K269" s="5">
        <v>8862.4500000000007</v>
      </c>
      <c r="L269" s="5">
        <v>641.01800000000003</v>
      </c>
      <c r="M269" s="5">
        <v>1914920000</v>
      </c>
      <c r="N269" s="4">
        <v>125</v>
      </c>
      <c r="O269" s="4">
        <v>9240</v>
      </c>
      <c r="P269" s="4">
        <v>7770</v>
      </c>
      <c r="Q269" s="4">
        <v>8910</v>
      </c>
    </row>
    <row r="270" spans="5:17">
      <c r="E270" s="4">
        <v>32</v>
      </c>
      <c r="F270" s="4">
        <v>212406</v>
      </c>
      <c r="G270" s="5">
        <v>3.05074E-2</v>
      </c>
      <c r="H270" s="4">
        <v>4832</v>
      </c>
      <c r="I270" s="4">
        <v>9910</v>
      </c>
      <c r="J270" s="4">
        <v>5078</v>
      </c>
      <c r="K270" s="5">
        <v>8871.39</v>
      </c>
      <c r="L270" s="5">
        <v>612.32100000000003</v>
      </c>
      <c r="M270" s="5">
        <v>1884340000</v>
      </c>
      <c r="N270" s="4">
        <v>125</v>
      </c>
      <c r="O270" s="4">
        <v>9500</v>
      </c>
      <c r="P270" s="4">
        <v>7140</v>
      </c>
      <c r="Q270" s="4">
        <v>8930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4832</v>
      </c>
      <c r="I271" s="4">
        <v>9910</v>
      </c>
      <c r="J271" s="4">
        <v>5078</v>
      </c>
      <c r="K271" s="5">
        <v>8878.18</v>
      </c>
      <c r="L271" s="5">
        <v>590.55100000000004</v>
      </c>
      <c r="M271" s="5">
        <v>1855900000</v>
      </c>
      <c r="N271" s="4">
        <v>120</v>
      </c>
      <c r="O271" s="4">
        <v>9500</v>
      </c>
      <c r="P271" s="4">
        <v>7310</v>
      </c>
      <c r="Q271" s="4">
        <v>8930</v>
      </c>
    </row>
    <row r="272" spans="5:17">
      <c r="E272" s="4">
        <v>34</v>
      </c>
      <c r="F272" s="4">
        <v>207640</v>
      </c>
      <c r="G272" s="5">
        <v>2.98228E-2</v>
      </c>
      <c r="H272" s="4">
        <v>4832</v>
      </c>
      <c r="I272" s="4">
        <v>9910</v>
      </c>
      <c r="J272" s="4">
        <v>5078</v>
      </c>
      <c r="K272" s="5">
        <v>8884.18</v>
      </c>
      <c r="L272" s="5">
        <v>577.92100000000005</v>
      </c>
      <c r="M272" s="5">
        <v>1844710000</v>
      </c>
      <c r="N272" s="4">
        <v>118</v>
      </c>
      <c r="O272" s="4">
        <v>9500</v>
      </c>
      <c r="P272" s="4">
        <v>8660</v>
      </c>
      <c r="Q272" s="4">
        <v>8930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4832</v>
      </c>
      <c r="I273" s="4">
        <v>9910</v>
      </c>
      <c r="J273" s="4">
        <v>5078</v>
      </c>
      <c r="K273" s="5">
        <v>8885.73</v>
      </c>
      <c r="L273" s="5">
        <v>573.81600000000003</v>
      </c>
      <c r="M273" s="5">
        <v>1832180000</v>
      </c>
      <c r="N273" s="4">
        <v>119</v>
      </c>
      <c r="O273" s="4">
        <v>9500</v>
      </c>
      <c r="P273" s="4">
        <v>8950</v>
      </c>
      <c r="Q273" s="4">
        <v>8930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4832</v>
      </c>
      <c r="I274" s="4">
        <v>9910</v>
      </c>
      <c r="J274" s="4">
        <v>5078</v>
      </c>
      <c r="K274" s="5">
        <v>8882.39</v>
      </c>
      <c r="L274" s="5">
        <v>570.03300000000002</v>
      </c>
      <c r="M274" s="5">
        <v>1807000000</v>
      </c>
      <c r="N274" s="4">
        <v>119</v>
      </c>
      <c r="O274" s="4">
        <v>9500</v>
      </c>
      <c r="P274" s="4">
        <v>5112</v>
      </c>
      <c r="Q274" s="4">
        <v>8930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4832</v>
      </c>
      <c r="I275" s="4">
        <v>9910</v>
      </c>
      <c r="J275" s="4">
        <v>5078</v>
      </c>
      <c r="K275" s="5">
        <v>8872.36</v>
      </c>
      <c r="L275" s="5">
        <v>571.77800000000002</v>
      </c>
      <c r="M275" s="5">
        <v>1777890000</v>
      </c>
      <c r="N275" s="4">
        <v>117</v>
      </c>
      <c r="O275" s="4">
        <v>9500</v>
      </c>
      <c r="P275" s="4">
        <v>5112</v>
      </c>
      <c r="Q275" s="4">
        <v>8910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4832</v>
      </c>
      <c r="I276" s="4">
        <v>9910</v>
      </c>
      <c r="J276" s="4">
        <v>5078</v>
      </c>
      <c r="K276" s="5">
        <v>8867.9</v>
      </c>
      <c r="L276" s="5">
        <v>569.08600000000001</v>
      </c>
      <c r="M276" s="5">
        <v>1736680000</v>
      </c>
      <c r="N276" s="4">
        <v>115</v>
      </c>
      <c r="O276" s="4">
        <v>9500</v>
      </c>
      <c r="P276" s="4">
        <v>5112</v>
      </c>
      <c r="Q276" s="4">
        <v>8910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4832</v>
      </c>
      <c r="I277" s="4">
        <v>9910</v>
      </c>
      <c r="J277" s="4">
        <v>5078</v>
      </c>
      <c r="K277" s="5">
        <v>8854.24</v>
      </c>
      <c r="L277" s="5">
        <v>571.41800000000001</v>
      </c>
      <c r="M277" s="5">
        <v>1686720000</v>
      </c>
      <c r="N277" s="4">
        <v>113</v>
      </c>
      <c r="O277" s="4">
        <v>9500</v>
      </c>
      <c r="P277" s="4">
        <v>8370</v>
      </c>
      <c r="Q277" s="4">
        <v>8910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4832</v>
      </c>
      <c r="I278" s="4">
        <v>9910</v>
      </c>
      <c r="J278" s="4">
        <v>5078</v>
      </c>
      <c r="K278" s="5">
        <v>8840.58</v>
      </c>
      <c r="L278" s="5">
        <v>569.90499999999997</v>
      </c>
      <c r="M278" s="5">
        <v>1652210000</v>
      </c>
      <c r="N278" s="4">
        <v>110</v>
      </c>
      <c r="O278" s="4">
        <v>9140</v>
      </c>
      <c r="P278" s="4">
        <v>8030</v>
      </c>
      <c r="Q278" s="4">
        <v>8910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4832</v>
      </c>
      <c r="I279" s="4">
        <v>9910</v>
      </c>
      <c r="J279" s="4">
        <v>5078</v>
      </c>
      <c r="K279" s="5">
        <v>8830.0400000000009</v>
      </c>
      <c r="L279" s="5">
        <v>568.27099999999996</v>
      </c>
      <c r="M279" s="5">
        <v>1594130000</v>
      </c>
      <c r="N279" s="4">
        <v>107</v>
      </c>
      <c r="O279" s="4">
        <v>9140</v>
      </c>
      <c r="P279" s="4">
        <v>9420</v>
      </c>
      <c r="Q279" s="4">
        <v>8900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4832</v>
      </c>
      <c r="I280" s="4">
        <v>9910</v>
      </c>
      <c r="J280" s="4">
        <v>5078</v>
      </c>
      <c r="K280" s="5">
        <v>8821.94</v>
      </c>
      <c r="L280" s="5">
        <v>552.47400000000005</v>
      </c>
      <c r="M280" s="5">
        <v>1526480000</v>
      </c>
      <c r="N280" s="4">
        <v>103</v>
      </c>
      <c r="O280" s="4">
        <v>9140</v>
      </c>
      <c r="P280" s="4">
        <v>8510</v>
      </c>
      <c r="Q280" s="4">
        <v>8900</v>
      </c>
    </row>
    <row r="281" spans="5:17">
      <c r="E281" s="4">
        <v>43</v>
      </c>
      <c r="F281" s="4">
        <v>165879</v>
      </c>
      <c r="G281" s="5">
        <v>2.38248E-2</v>
      </c>
      <c r="H281" s="4">
        <v>4832</v>
      </c>
      <c r="I281" s="4">
        <v>9910</v>
      </c>
      <c r="J281" s="4">
        <v>5078</v>
      </c>
      <c r="K281" s="5">
        <v>8806.07</v>
      </c>
      <c r="L281" s="5">
        <v>553.14200000000005</v>
      </c>
      <c r="M281" s="5">
        <v>1460740000</v>
      </c>
      <c r="N281" s="4">
        <v>102</v>
      </c>
      <c r="O281" s="4">
        <v>9140</v>
      </c>
      <c r="P281" s="4">
        <v>7730</v>
      </c>
      <c r="Q281" s="4">
        <v>8860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4832</v>
      </c>
      <c r="I282" s="4">
        <v>9910</v>
      </c>
      <c r="J282" s="4">
        <v>5078</v>
      </c>
      <c r="K282" s="5">
        <v>8793.85</v>
      </c>
      <c r="L282" s="5">
        <v>550.47900000000004</v>
      </c>
      <c r="M282" s="5">
        <v>1401320000</v>
      </c>
      <c r="N282" s="4">
        <v>99</v>
      </c>
      <c r="O282" s="4">
        <v>9140</v>
      </c>
      <c r="P282" s="4">
        <v>8520</v>
      </c>
      <c r="Q282" s="4">
        <v>8860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4832</v>
      </c>
      <c r="I283" s="4">
        <v>9910</v>
      </c>
      <c r="J283" s="4">
        <v>5078</v>
      </c>
      <c r="K283" s="5">
        <v>8777.08</v>
      </c>
      <c r="L283" s="5">
        <v>549.00300000000004</v>
      </c>
      <c r="M283" s="5">
        <v>1337390000</v>
      </c>
      <c r="N283" s="4">
        <v>99</v>
      </c>
      <c r="O283" s="4">
        <v>9140</v>
      </c>
      <c r="P283" s="4">
        <v>8830</v>
      </c>
      <c r="Q283" s="4">
        <v>8820</v>
      </c>
    </row>
    <row r="284" spans="5:17">
      <c r="E284" s="4">
        <v>46</v>
      </c>
      <c r="F284" s="4">
        <v>144773</v>
      </c>
      <c r="G284" s="5">
        <v>2.07934E-2</v>
      </c>
      <c r="H284" s="4">
        <v>4832</v>
      </c>
      <c r="I284" s="4">
        <v>9910</v>
      </c>
      <c r="J284" s="4">
        <v>5078</v>
      </c>
      <c r="K284" s="5">
        <v>8758.09</v>
      </c>
      <c r="L284" s="5">
        <v>549.28899999999999</v>
      </c>
      <c r="M284" s="5">
        <v>1267930000</v>
      </c>
      <c r="N284" s="4">
        <v>98</v>
      </c>
      <c r="O284" s="4">
        <v>9140</v>
      </c>
      <c r="P284" s="4">
        <v>8180</v>
      </c>
      <c r="Q284" s="4">
        <v>8820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4832</v>
      </c>
      <c r="I285" s="4">
        <v>9820</v>
      </c>
      <c r="J285" s="4">
        <v>4988</v>
      </c>
      <c r="K285" s="5">
        <v>8740.99</v>
      </c>
      <c r="L285" s="5">
        <v>550.57100000000003</v>
      </c>
      <c r="M285" s="5">
        <v>1206920000</v>
      </c>
      <c r="N285" s="4">
        <v>95</v>
      </c>
      <c r="O285" s="4">
        <v>9140</v>
      </c>
      <c r="P285" s="4">
        <v>9370</v>
      </c>
      <c r="Q285" s="4">
        <v>8800</v>
      </c>
    </row>
    <row r="286" spans="5:17">
      <c r="E286" s="4">
        <v>48</v>
      </c>
      <c r="F286" s="4">
        <v>130322</v>
      </c>
      <c r="G286" s="5">
        <v>1.87178E-2</v>
      </c>
      <c r="H286" s="4">
        <v>4832</v>
      </c>
      <c r="I286" s="4">
        <v>9820</v>
      </c>
      <c r="J286" s="4">
        <v>4988</v>
      </c>
      <c r="K286" s="5">
        <v>8722.6200000000008</v>
      </c>
      <c r="L286" s="5">
        <v>551.64200000000005</v>
      </c>
      <c r="M286" s="5">
        <v>1136750000</v>
      </c>
      <c r="N286" s="4">
        <v>92</v>
      </c>
      <c r="O286" s="4">
        <v>9140</v>
      </c>
      <c r="P286" s="4">
        <v>9640</v>
      </c>
      <c r="Q286" s="4">
        <v>8800</v>
      </c>
    </row>
    <row r="287" spans="5:17">
      <c r="E287" s="4">
        <v>49</v>
      </c>
      <c r="F287" s="4">
        <v>123826</v>
      </c>
      <c r="G287" s="5">
        <v>1.77848E-2</v>
      </c>
      <c r="H287" s="4">
        <v>4832</v>
      </c>
      <c r="I287" s="4">
        <v>9820</v>
      </c>
      <c r="J287" s="4">
        <v>4988</v>
      </c>
      <c r="K287" s="5">
        <v>8699.57</v>
      </c>
      <c r="L287" s="5">
        <v>556.46400000000006</v>
      </c>
      <c r="M287" s="5">
        <v>1077230000</v>
      </c>
      <c r="N287" s="4">
        <v>91</v>
      </c>
      <c r="O287" s="4">
        <v>8940</v>
      </c>
      <c r="P287" s="4">
        <v>8520</v>
      </c>
      <c r="Q287" s="4">
        <v>8760</v>
      </c>
    </row>
    <row r="288" spans="5:17">
      <c r="E288" s="4">
        <v>50</v>
      </c>
      <c r="F288" s="4">
        <v>118095</v>
      </c>
      <c r="G288" s="5">
        <v>1.69617E-2</v>
      </c>
      <c r="H288" s="4">
        <v>4832</v>
      </c>
      <c r="I288" s="4">
        <v>9820</v>
      </c>
      <c r="J288" s="4">
        <v>4988</v>
      </c>
      <c r="K288" s="5">
        <v>8678.2800000000007</v>
      </c>
      <c r="L288" s="5">
        <v>551.07399999999996</v>
      </c>
      <c r="M288" s="5">
        <v>1024860000</v>
      </c>
      <c r="N288" s="4">
        <v>88</v>
      </c>
      <c r="O288" s="4">
        <v>8940</v>
      </c>
      <c r="P288" s="4">
        <v>8520</v>
      </c>
      <c r="Q288" s="4">
        <v>8740</v>
      </c>
    </row>
    <row r="289" spans="5:17">
      <c r="E289" s="4">
        <v>51</v>
      </c>
      <c r="F289" s="4">
        <v>114796</v>
      </c>
      <c r="G289" s="5">
        <v>1.64879E-2</v>
      </c>
      <c r="H289" s="4">
        <v>6880</v>
      </c>
      <c r="I289" s="4">
        <v>9820</v>
      </c>
      <c r="J289" s="4">
        <v>2940</v>
      </c>
      <c r="K289" s="5">
        <v>8659.93</v>
      </c>
      <c r="L289" s="5">
        <v>556.60799999999995</v>
      </c>
      <c r="M289" s="5">
        <v>994126000</v>
      </c>
      <c r="N289" s="4">
        <v>84</v>
      </c>
      <c r="O289" s="4">
        <v>8680</v>
      </c>
      <c r="P289" s="4">
        <v>8270</v>
      </c>
      <c r="Q289" s="4">
        <v>8710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6880</v>
      </c>
      <c r="I290" s="4">
        <v>9820</v>
      </c>
      <c r="J290" s="4">
        <v>2940</v>
      </c>
      <c r="K290" s="5">
        <v>8648.83</v>
      </c>
      <c r="L290" s="5">
        <v>557.154</v>
      </c>
      <c r="M290" s="5">
        <v>963247000</v>
      </c>
      <c r="N290" s="4">
        <v>82</v>
      </c>
      <c r="O290" s="4">
        <v>8680</v>
      </c>
      <c r="P290" s="4">
        <v>8970</v>
      </c>
      <c r="Q290" s="4">
        <v>8690</v>
      </c>
    </row>
    <row r="291" spans="5:17">
      <c r="E291" s="4">
        <v>53</v>
      </c>
      <c r="F291" s="4">
        <v>105587</v>
      </c>
      <c r="G291" s="5">
        <v>1.51652E-2</v>
      </c>
      <c r="H291" s="4">
        <v>6880</v>
      </c>
      <c r="I291" s="4">
        <v>9820</v>
      </c>
      <c r="J291" s="4">
        <v>2940</v>
      </c>
      <c r="K291" s="5">
        <v>8634.68</v>
      </c>
      <c r="L291" s="5">
        <v>559.85699999999997</v>
      </c>
      <c r="M291" s="5">
        <v>911710000</v>
      </c>
      <c r="N291" s="4">
        <v>80</v>
      </c>
      <c r="O291" s="4">
        <v>8680</v>
      </c>
      <c r="P291" s="4">
        <v>8060</v>
      </c>
      <c r="Q291" s="4">
        <v>8680</v>
      </c>
    </row>
    <row r="292" spans="5:17">
      <c r="E292" s="4">
        <v>54</v>
      </c>
      <c r="F292" s="4">
        <v>99403</v>
      </c>
      <c r="G292" s="5">
        <v>1.4277E-2</v>
      </c>
      <c r="H292" s="4">
        <v>6880</v>
      </c>
      <c r="I292" s="4">
        <v>9820</v>
      </c>
      <c r="J292" s="4">
        <v>2940</v>
      </c>
      <c r="K292" s="5">
        <v>8627.57</v>
      </c>
      <c r="L292" s="5">
        <v>558.26099999999997</v>
      </c>
      <c r="M292" s="5">
        <v>857607000</v>
      </c>
      <c r="N292" s="4">
        <v>75</v>
      </c>
      <c r="O292" s="4">
        <v>8680</v>
      </c>
      <c r="P292" s="4">
        <v>9350</v>
      </c>
      <c r="Q292" s="4">
        <v>8680</v>
      </c>
    </row>
    <row r="293" spans="5:17">
      <c r="E293" s="4">
        <v>55</v>
      </c>
      <c r="F293" s="4">
        <v>92018</v>
      </c>
      <c r="G293" s="5">
        <v>1.32163E-2</v>
      </c>
      <c r="H293" s="4">
        <v>6880</v>
      </c>
      <c r="I293" s="4">
        <v>9820</v>
      </c>
      <c r="J293" s="4">
        <v>2940</v>
      </c>
      <c r="K293" s="5">
        <v>8609.85</v>
      </c>
      <c r="L293" s="5">
        <v>568.27300000000002</v>
      </c>
      <c r="M293" s="5">
        <v>792261000</v>
      </c>
      <c r="N293" s="4">
        <v>74</v>
      </c>
      <c r="O293" s="4">
        <v>9200</v>
      </c>
      <c r="P293" s="4">
        <v>9460</v>
      </c>
      <c r="Q293" s="4">
        <v>8680</v>
      </c>
    </row>
    <row r="294" spans="5:17">
      <c r="E294" s="4">
        <v>56</v>
      </c>
      <c r="F294" s="4">
        <v>84737</v>
      </c>
      <c r="G294" s="5">
        <v>1.21706E-2</v>
      </c>
      <c r="H294" s="4">
        <v>6880</v>
      </c>
      <c r="I294" s="4">
        <v>9820</v>
      </c>
      <c r="J294" s="4">
        <v>2940</v>
      </c>
      <c r="K294" s="5">
        <v>8579.4699999999993</v>
      </c>
      <c r="L294" s="5">
        <v>577.80600000000004</v>
      </c>
      <c r="M294" s="5">
        <v>726998000</v>
      </c>
      <c r="N294" s="4">
        <v>69</v>
      </c>
      <c r="O294" s="4">
        <v>8490</v>
      </c>
      <c r="P294" s="4">
        <v>8780</v>
      </c>
      <c r="Q294" s="4">
        <v>8660</v>
      </c>
    </row>
    <row r="295" spans="5:17">
      <c r="E295" s="4">
        <v>57</v>
      </c>
      <c r="F295" s="4">
        <v>77854</v>
      </c>
      <c r="G295" s="5">
        <v>1.1181999999999999E-2</v>
      </c>
      <c r="H295" s="4">
        <v>6880</v>
      </c>
      <c r="I295" s="4">
        <v>9820</v>
      </c>
      <c r="J295" s="4">
        <v>2940</v>
      </c>
      <c r="K295" s="5">
        <v>8562.86</v>
      </c>
      <c r="L295" s="5">
        <v>572.10799999999995</v>
      </c>
      <c r="M295" s="5">
        <v>666653000</v>
      </c>
      <c r="N295" s="4">
        <v>63</v>
      </c>
      <c r="O295" s="4">
        <v>9200</v>
      </c>
      <c r="P295" s="4">
        <v>8280</v>
      </c>
      <c r="Q295" s="4">
        <v>8660</v>
      </c>
    </row>
    <row r="296" spans="5:17">
      <c r="E296" s="4">
        <v>58</v>
      </c>
      <c r="F296" s="4">
        <v>71855</v>
      </c>
      <c r="G296" s="5">
        <v>1.03204E-2</v>
      </c>
      <c r="H296" s="4">
        <v>6880</v>
      </c>
      <c r="I296" s="4">
        <v>9820</v>
      </c>
      <c r="J296" s="4">
        <v>2940</v>
      </c>
      <c r="K296" s="5">
        <v>8540.98</v>
      </c>
      <c r="L296" s="5">
        <v>572.50300000000004</v>
      </c>
      <c r="M296" s="5">
        <v>613712000</v>
      </c>
      <c r="N296" s="4">
        <v>61</v>
      </c>
      <c r="O296" s="4">
        <v>8490</v>
      </c>
      <c r="P296" s="4">
        <v>7290</v>
      </c>
      <c r="Q296" s="4">
        <v>8610</v>
      </c>
    </row>
    <row r="297" spans="5:17">
      <c r="E297" s="4">
        <v>59</v>
      </c>
      <c r="F297" s="4">
        <v>64621</v>
      </c>
      <c r="G297" s="5">
        <v>9.2813600000000007E-3</v>
      </c>
      <c r="H297" s="4">
        <v>6880</v>
      </c>
      <c r="I297" s="4">
        <v>9820</v>
      </c>
      <c r="J297" s="4">
        <v>2940</v>
      </c>
      <c r="K297" s="5">
        <v>8531.1</v>
      </c>
      <c r="L297" s="5">
        <v>573.60599999999999</v>
      </c>
      <c r="M297" s="5">
        <v>551288000</v>
      </c>
      <c r="N297" s="4">
        <v>58</v>
      </c>
      <c r="O297" s="4">
        <v>8490</v>
      </c>
      <c r="P297" s="4">
        <v>9760</v>
      </c>
      <c r="Q297" s="4">
        <v>8600</v>
      </c>
    </row>
    <row r="298" spans="5:17">
      <c r="E298" s="4">
        <v>60</v>
      </c>
      <c r="F298" s="4">
        <v>57162</v>
      </c>
      <c r="G298" s="5">
        <v>8.21004E-3</v>
      </c>
      <c r="H298" s="4">
        <v>6880</v>
      </c>
      <c r="I298" s="4">
        <v>9820</v>
      </c>
      <c r="J298" s="4">
        <v>2940</v>
      </c>
      <c r="K298" s="5">
        <v>8528.07</v>
      </c>
      <c r="L298" s="5">
        <v>580.24900000000002</v>
      </c>
      <c r="M298" s="5">
        <v>487482000</v>
      </c>
      <c r="N298" s="4">
        <v>52</v>
      </c>
      <c r="O298" s="4">
        <v>8490</v>
      </c>
      <c r="P298" s="4">
        <v>8840</v>
      </c>
      <c r="Q298" s="4">
        <v>8600</v>
      </c>
    </row>
    <row r="299" spans="5:17">
      <c r="E299" s="4">
        <v>61</v>
      </c>
      <c r="F299" s="4">
        <v>49337</v>
      </c>
      <c r="G299" s="5">
        <v>7.0861500000000003E-3</v>
      </c>
      <c r="H299" s="4">
        <v>6880</v>
      </c>
      <c r="I299" s="4">
        <v>9820</v>
      </c>
      <c r="J299" s="4">
        <v>2940</v>
      </c>
      <c r="K299" s="5">
        <v>8527.42</v>
      </c>
      <c r="L299" s="5">
        <v>586.66700000000003</v>
      </c>
      <c r="M299" s="5">
        <v>420718000</v>
      </c>
      <c r="N299" s="4">
        <v>49</v>
      </c>
      <c r="O299" s="4">
        <v>8490</v>
      </c>
      <c r="P299" s="4">
        <v>8710</v>
      </c>
      <c r="Q299" s="4">
        <v>8600</v>
      </c>
    </row>
    <row r="300" spans="5:17">
      <c r="E300" s="4">
        <v>62</v>
      </c>
      <c r="F300" s="4">
        <v>42776</v>
      </c>
      <c r="G300" s="5">
        <v>6.1438100000000004E-3</v>
      </c>
      <c r="H300" s="4">
        <v>6880</v>
      </c>
      <c r="I300" s="4">
        <v>9820</v>
      </c>
      <c r="J300" s="4">
        <v>2940</v>
      </c>
      <c r="K300" s="5">
        <v>8513.49</v>
      </c>
      <c r="L300" s="5">
        <v>596.12900000000002</v>
      </c>
      <c r="M300" s="5">
        <v>364173000</v>
      </c>
      <c r="N300" s="4">
        <v>47</v>
      </c>
      <c r="O300" s="4">
        <v>7980</v>
      </c>
      <c r="P300" s="4">
        <v>9030</v>
      </c>
      <c r="Q300" s="4">
        <v>8570</v>
      </c>
    </row>
    <row r="301" spans="5:17">
      <c r="E301" s="4">
        <v>63</v>
      </c>
      <c r="F301" s="4">
        <v>35511</v>
      </c>
      <c r="G301" s="5">
        <v>5.10036E-3</v>
      </c>
      <c r="H301" s="4">
        <v>6880</v>
      </c>
      <c r="I301" s="4">
        <v>9820</v>
      </c>
      <c r="J301" s="4">
        <v>2940</v>
      </c>
      <c r="K301" s="5">
        <v>8499.6200000000008</v>
      </c>
      <c r="L301" s="5">
        <v>604.79999999999995</v>
      </c>
      <c r="M301" s="5">
        <v>301830000</v>
      </c>
      <c r="N301" s="4">
        <v>45</v>
      </c>
      <c r="O301" s="4">
        <v>7980</v>
      </c>
      <c r="P301" s="4">
        <v>8250</v>
      </c>
      <c r="Q301" s="4">
        <v>8560</v>
      </c>
    </row>
    <row r="302" spans="5:17">
      <c r="E302" s="4">
        <v>64</v>
      </c>
      <c r="F302" s="4">
        <v>29543</v>
      </c>
      <c r="G302" s="5">
        <v>4.24319E-3</v>
      </c>
      <c r="H302" s="4">
        <v>6880</v>
      </c>
      <c r="I302" s="4">
        <v>9820</v>
      </c>
      <c r="J302" s="4">
        <v>2940</v>
      </c>
      <c r="K302" s="5">
        <v>8491.92</v>
      </c>
      <c r="L302" s="5">
        <v>606</v>
      </c>
      <c r="M302" s="5">
        <v>250877000</v>
      </c>
      <c r="N302" s="4">
        <v>45</v>
      </c>
      <c r="O302" s="4">
        <v>7980</v>
      </c>
      <c r="P302" s="4">
        <v>9100</v>
      </c>
      <c r="Q302" s="4">
        <v>8560</v>
      </c>
    </row>
    <row r="303" spans="5:17">
      <c r="E303" s="4">
        <v>65</v>
      </c>
      <c r="F303" s="4">
        <v>23703</v>
      </c>
      <c r="G303" s="5">
        <v>3.4044000000000001E-3</v>
      </c>
      <c r="H303" s="4">
        <v>6880</v>
      </c>
      <c r="I303" s="4">
        <v>9820</v>
      </c>
      <c r="J303" s="4">
        <v>2940</v>
      </c>
      <c r="K303" s="5">
        <v>8462.01</v>
      </c>
      <c r="L303" s="5">
        <v>631.54200000000003</v>
      </c>
      <c r="M303" s="5">
        <v>200575000</v>
      </c>
      <c r="N303" s="4">
        <v>41</v>
      </c>
      <c r="O303" s="4">
        <v>7980</v>
      </c>
      <c r="P303" s="4">
        <v>9130</v>
      </c>
      <c r="Q303" s="4">
        <v>8540</v>
      </c>
    </row>
    <row r="304" spans="5:17">
      <c r="E304" s="4">
        <v>66</v>
      </c>
      <c r="F304" s="4">
        <v>18772</v>
      </c>
      <c r="G304" s="5">
        <v>2.6961799999999998E-3</v>
      </c>
      <c r="H304" s="4">
        <v>6880</v>
      </c>
      <c r="I304" s="4">
        <v>9410</v>
      </c>
      <c r="J304" s="4">
        <v>2530</v>
      </c>
      <c r="K304" s="5">
        <v>8426.6</v>
      </c>
      <c r="L304" s="5">
        <v>644.63300000000004</v>
      </c>
      <c r="M304" s="5">
        <v>158184000</v>
      </c>
      <c r="N304" s="4">
        <v>37</v>
      </c>
      <c r="O304" s="4">
        <v>7740</v>
      </c>
      <c r="P304" s="4">
        <v>7880</v>
      </c>
      <c r="Q304" s="4">
        <v>8490</v>
      </c>
    </row>
    <row r="305" spans="1:17">
      <c r="E305" s="4">
        <v>67</v>
      </c>
      <c r="F305" s="4">
        <v>15198</v>
      </c>
      <c r="G305" s="5">
        <v>2.1828500000000001E-3</v>
      </c>
      <c r="H305" s="4">
        <v>6880</v>
      </c>
      <c r="I305" s="4">
        <v>9410</v>
      </c>
      <c r="J305" s="4">
        <v>2530</v>
      </c>
      <c r="K305" s="5">
        <v>8413.1299999999992</v>
      </c>
      <c r="L305" s="5">
        <v>647.88400000000001</v>
      </c>
      <c r="M305" s="5">
        <v>127863000</v>
      </c>
      <c r="N305" s="4">
        <v>33</v>
      </c>
      <c r="O305" s="4">
        <v>7350</v>
      </c>
      <c r="P305" s="4">
        <v>8080</v>
      </c>
      <c r="Q305" s="4">
        <v>8490</v>
      </c>
    </row>
    <row r="306" spans="1:17">
      <c r="E306" s="4">
        <v>68</v>
      </c>
      <c r="F306" s="4">
        <v>11537</v>
      </c>
      <c r="G306" s="5">
        <v>1.6570300000000001E-3</v>
      </c>
      <c r="H306" s="4">
        <v>6880</v>
      </c>
      <c r="I306" s="4">
        <v>9410</v>
      </c>
      <c r="J306" s="4">
        <v>2530</v>
      </c>
      <c r="K306" s="5">
        <v>8366.7900000000009</v>
      </c>
      <c r="L306" s="5">
        <v>661.37900000000002</v>
      </c>
      <c r="M306" s="5">
        <v>96527600</v>
      </c>
      <c r="N306" s="4">
        <v>29</v>
      </c>
      <c r="O306" s="4">
        <v>7350</v>
      </c>
      <c r="P306" s="4">
        <v>8820</v>
      </c>
      <c r="Q306" s="4">
        <v>8460</v>
      </c>
    </row>
    <row r="307" spans="1:17">
      <c r="E307" s="4">
        <v>69</v>
      </c>
      <c r="F307" s="4">
        <v>8721</v>
      </c>
      <c r="G307" s="5">
        <v>1.2525800000000001E-3</v>
      </c>
      <c r="H307" s="4">
        <v>6880</v>
      </c>
      <c r="I307" s="4">
        <v>9410</v>
      </c>
      <c r="J307" s="4">
        <v>2530</v>
      </c>
      <c r="K307" s="5">
        <v>8320.16</v>
      </c>
      <c r="L307" s="5">
        <v>685.45600000000002</v>
      </c>
      <c r="M307" s="5">
        <v>72560100</v>
      </c>
      <c r="N307" s="4">
        <v>25</v>
      </c>
      <c r="O307" s="4">
        <v>7350</v>
      </c>
      <c r="P307" s="4">
        <v>7870</v>
      </c>
      <c r="Q307" s="4">
        <v>8330</v>
      </c>
    </row>
    <row r="308" spans="1:17">
      <c r="E308" s="4">
        <v>70</v>
      </c>
      <c r="F308" s="4">
        <v>6603</v>
      </c>
      <c r="G308" s="5">
        <v>9.4837299999999997E-4</v>
      </c>
      <c r="H308" s="4">
        <v>6880</v>
      </c>
      <c r="I308" s="4">
        <v>9410</v>
      </c>
      <c r="J308" s="4">
        <v>2530</v>
      </c>
      <c r="K308" s="5">
        <v>8251.99</v>
      </c>
      <c r="L308" s="5">
        <v>708.726</v>
      </c>
      <c r="M308" s="5">
        <v>54487900</v>
      </c>
      <c r="N308" s="4">
        <v>22</v>
      </c>
      <c r="O308" s="4">
        <v>7350</v>
      </c>
      <c r="P308" s="4">
        <v>9390</v>
      </c>
      <c r="Q308" s="4">
        <v>8320</v>
      </c>
    </row>
    <row r="309" spans="1:17">
      <c r="E309" s="4">
        <v>71</v>
      </c>
      <c r="F309" s="4">
        <v>4790</v>
      </c>
      <c r="G309" s="5">
        <v>6.8797599999999997E-4</v>
      </c>
      <c r="H309" s="4">
        <v>6880</v>
      </c>
      <c r="I309" s="4">
        <v>9410</v>
      </c>
      <c r="J309" s="4">
        <v>2530</v>
      </c>
      <c r="K309" s="5">
        <v>8207.15</v>
      </c>
      <c r="L309" s="5">
        <v>732.01800000000003</v>
      </c>
      <c r="M309" s="5">
        <v>39312300</v>
      </c>
      <c r="N309" s="4">
        <v>20</v>
      </c>
      <c r="O309" s="4">
        <v>7350</v>
      </c>
      <c r="P309" s="4">
        <v>8020</v>
      </c>
      <c r="Q309" s="4">
        <v>8320</v>
      </c>
    </row>
    <row r="310" spans="1:17">
      <c r="E310" s="4">
        <v>72</v>
      </c>
      <c r="F310" s="4">
        <v>3532</v>
      </c>
      <c r="G310" s="5">
        <v>5.0729300000000002E-4</v>
      </c>
      <c r="H310" s="4">
        <v>6880</v>
      </c>
      <c r="I310" s="4">
        <v>9410</v>
      </c>
      <c r="J310" s="4">
        <v>2530</v>
      </c>
      <c r="K310" s="5">
        <v>8120.09</v>
      </c>
      <c r="L310" s="5">
        <v>696.71</v>
      </c>
      <c r="M310" s="5">
        <v>28680200</v>
      </c>
      <c r="N310" s="4">
        <v>18</v>
      </c>
      <c r="O310" s="4">
        <v>7350</v>
      </c>
      <c r="P310" s="4">
        <v>9200</v>
      </c>
      <c r="Q310" s="4">
        <v>8320</v>
      </c>
    </row>
    <row r="311" spans="1:17">
      <c r="E311" s="4">
        <v>73</v>
      </c>
      <c r="F311" s="4">
        <v>2381</v>
      </c>
      <c r="G311" s="5">
        <v>3.4197699999999998E-4</v>
      </c>
      <c r="H311" s="4">
        <v>6880</v>
      </c>
      <c r="I311" s="4">
        <v>9250</v>
      </c>
      <c r="J311" s="4">
        <v>2370</v>
      </c>
      <c r="K311" s="5">
        <v>8012.84</v>
      </c>
      <c r="L311" s="5">
        <v>618.75900000000001</v>
      </c>
      <c r="M311" s="5">
        <v>19078600</v>
      </c>
      <c r="N311" s="4">
        <v>10</v>
      </c>
      <c r="O311" s="4">
        <v>7350</v>
      </c>
      <c r="P311" s="4">
        <v>7990</v>
      </c>
      <c r="Q311" s="4">
        <v>7990</v>
      </c>
    </row>
    <row r="312" spans="1:17">
      <c r="E312" s="4">
        <v>74</v>
      </c>
      <c r="F312" s="4">
        <v>1653</v>
      </c>
      <c r="G312" s="5">
        <v>2.3741600000000001E-4</v>
      </c>
      <c r="H312" s="4">
        <v>7350</v>
      </c>
      <c r="I312" s="4">
        <v>9250</v>
      </c>
      <c r="J312" s="4">
        <v>1900</v>
      </c>
      <c r="K312" s="5">
        <v>7938.47</v>
      </c>
      <c r="L312" s="5">
        <v>606.22699999999998</v>
      </c>
      <c r="M312" s="5">
        <v>13122300</v>
      </c>
      <c r="N312" s="4">
        <v>9</v>
      </c>
      <c r="O312" s="4">
        <v>7350</v>
      </c>
      <c r="P312" s="4">
        <v>7990</v>
      </c>
      <c r="Q312" s="4">
        <v>7740</v>
      </c>
    </row>
    <row r="313" spans="1:17">
      <c r="E313" s="4">
        <v>75</v>
      </c>
      <c r="F313" s="4">
        <v>1066</v>
      </c>
      <c r="G313" s="5">
        <v>1.5310700000000001E-4</v>
      </c>
      <c r="H313" s="4">
        <v>7350</v>
      </c>
      <c r="I313" s="4">
        <v>9250</v>
      </c>
      <c r="J313" s="4">
        <v>1900</v>
      </c>
      <c r="K313" s="5">
        <v>7900.94</v>
      </c>
      <c r="L313" s="5">
        <v>581.72900000000004</v>
      </c>
      <c r="M313" s="5">
        <v>8422400</v>
      </c>
      <c r="N313" s="4">
        <v>6</v>
      </c>
      <c r="O313" s="4">
        <v>7350</v>
      </c>
      <c r="P313" s="4">
        <v>8490</v>
      </c>
      <c r="Q313" s="4">
        <v>7740</v>
      </c>
    </row>
    <row r="314" spans="1:17">
      <c r="E314" s="4">
        <v>76</v>
      </c>
      <c r="F314" s="4">
        <v>540</v>
      </c>
      <c r="G314" s="5">
        <v>7.75589E-5</v>
      </c>
      <c r="H314" s="4">
        <v>7350</v>
      </c>
      <c r="I314" s="4">
        <v>8930</v>
      </c>
      <c r="J314" s="4">
        <v>1580</v>
      </c>
      <c r="K314" s="5">
        <v>7839.13</v>
      </c>
      <c r="L314" s="5">
        <v>550.995</v>
      </c>
      <c r="M314" s="5">
        <v>4233130</v>
      </c>
      <c r="N314" s="4">
        <v>4</v>
      </c>
      <c r="O314" s="4">
        <v>7350</v>
      </c>
      <c r="P314" s="4">
        <v>8930</v>
      </c>
      <c r="Q314" s="4">
        <v>7740</v>
      </c>
    </row>
    <row r="315" spans="1:17">
      <c r="E315" s="4">
        <v>77</v>
      </c>
      <c r="F315" s="4">
        <v>236</v>
      </c>
      <c r="G315" s="5">
        <v>3.3896100000000002E-5</v>
      </c>
      <c r="H315" s="4">
        <v>7350</v>
      </c>
      <c r="I315" s="4">
        <v>8930</v>
      </c>
      <c r="J315" s="4">
        <v>1580</v>
      </c>
      <c r="K315" s="5">
        <v>7737.16</v>
      </c>
      <c r="L315" s="5">
        <v>519.88800000000003</v>
      </c>
      <c r="M315" s="5">
        <v>1825970</v>
      </c>
      <c r="N315" s="4">
        <v>4</v>
      </c>
      <c r="O315" s="4">
        <v>7350</v>
      </c>
      <c r="P315" s="4">
        <v>8320</v>
      </c>
      <c r="Q315" s="4">
        <v>7740</v>
      </c>
    </row>
    <row r="316" spans="1:17">
      <c r="E316" s="4">
        <v>78</v>
      </c>
      <c r="F316" s="4">
        <v>59</v>
      </c>
      <c r="G316" s="5">
        <v>8.4740200000000002E-6</v>
      </c>
      <c r="H316" s="4">
        <v>7350</v>
      </c>
      <c r="I316" s="4">
        <v>7740</v>
      </c>
      <c r="J316" s="4">
        <v>390</v>
      </c>
      <c r="K316" s="5">
        <v>7488.81</v>
      </c>
      <c r="L316" s="5">
        <v>186.73</v>
      </c>
      <c r="M316" s="5">
        <v>441840</v>
      </c>
      <c r="N316" s="4">
        <v>2</v>
      </c>
      <c r="O316" s="4">
        <v>7350</v>
      </c>
      <c r="P316" s="4">
        <v>7740</v>
      </c>
      <c r="Q316" s="4">
        <v>7350</v>
      </c>
    </row>
    <row r="317" spans="1:17">
      <c r="E317" s="4">
        <v>79</v>
      </c>
      <c r="F317" s="4">
        <v>15</v>
      </c>
      <c r="G317" s="5">
        <v>2.1544099999999999E-6</v>
      </c>
      <c r="H317" s="4">
        <v>7350</v>
      </c>
      <c r="I317" s="4">
        <v>7350</v>
      </c>
      <c r="J317" s="4">
        <v>0</v>
      </c>
      <c r="K317" s="5">
        <v>7350</v>
      </c>
      <c r="L317" s="5">
        <v>0</v>
      </c>
      <c r="M317" s="5">
        <v>110250</v>
      </c>
      <c r="N317" s="4">
        <v>1</v>
      </c>
      <c r="O317" s="4">
        <v>7350</v>
      </c>
      <c r="P317" s="4">
        <v>7350</v>
      </c>
      <c r="Q317" s="4">
        <v>7350</v>
      </c>
    </row>
    <row r="318" spans="1:17">
      <c r="A318">
        <v>1991</v>
      </c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9400</v>
      </c>
      <c r="J318" s="4">
        <v>9400</v>
      </c>
      <c r="K318" s="5">
        <v>4829.0200000000004</v>
      </c>
      <c r="L318" s="5">
        <v>2813.5</v>
      </c>
      <c r="M318" s="5">
        <v>24277500000</v>
      </c>
      <c r="N318" s="4">
        <v>149</v>
      </c>
      <c r="O318" s="4">
        <v>1570</v>
      </c>
      <c r="P318" s="4">
        <v>5732</v>
      </c>
      <c r="Q318" s="4">
        <v>5780</v>
      </c>
    </row>
    <row r="319" spans="1:17">
      <c r="E319" s="4">
        <v>2</v>
      </c>
      <c r="F319" s="4">
        <v>1515456</v>
      </c>
      <c r="G319" s="5">
        <v>0.21766099999999999</v>
      </c>
      <c r="H319" s="4">
        <v>0</v>
      </c>
      <c r="I319" s="4">
        <v>9400</v>
      </c>
      <c r="J319" s="4">
        <v>9400</v>
      </c>
      <c r="K319" s="5">
        <v>6137.45</v>
      </c>
      <c r="L319" s="5">
        <v>2197.5700000000002</v>
      </c>
      <c r="M319" s="5">
        <v>9301030000</v>
      </c>
      <c r="N319" s="4">
        <v>142</v>
      </c>
      <c r="O319" s="4">
        <v>1570</v>
      </c>
      <c r="P319" s="4">
        <v>6670</v>
      </c>
      <c r="Q319" s="4">
        <v>6620</v>
      </c>
    </row>
    <row r="320" spans="1:17">
      <c r="E320" s="4">
        <v>3</v>
      </c>
      <c r="F320" s="4">
        <v>1099428</v>
      </c>
      <c r="G320" s="5">
        <v>0.15790799999999999</v>
      </c>
      <c r="H320" s="4">
        <v>0</v>
      </c>
      <c r="I320" s="4">
        <v>9400</v>
      </c>
      <c r="J320" s="4">
        <v>9400</v>
      </c>
      <c r="K320" s="5">
        <v>6623.23</v>
      </c>
      <c r="L320" s="5">
        <v>2013.14</v>
      </c>
      <c r="M320" s="5">
        <v>7281760000</v>
      </c>
      <c r="N320" s="4">
        <v>155</v>
      </c>
      <c r="O320" s="4">
        <v>1570</v>
      </c>
      <c r="P320" s="4">
        <v>8510</v>
      </c>
      <c r="Q320" s="4">
        <v>7140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9400</v>
      </c>
      <c r="J321" s="4">
        <v>9400</v>
      </c>
      <c r="K321" s="5">
        <v>6772.91</v>
      </c>
      <c r="L321" s="5">
        <v>1940.65</v>
      </c>
      <c r="M321" s="5">
        <v>5878190000</v>
      </c>
      <c r="N321" s="4">
        <v>166</v>
      </c>
      <c r="O321" s="4">
        <v>1570</v>
      </c>
      <c r="P321" s="4">
        <v>5192</v>
      </c>
      <c r="Q321" s="4">
        <v>7230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9400</v>
      </c>
      <c r="J322" s="4">
        <v>9400</v>
      </c>
      <c r="K322" s="5">
        <v>6879.21</v>
      </c>
      <c r="L322" s="5">
        <v>1896.59</v>
      </c>
      <c r="M322" s="5">
        <v>5192590000</v>
      </c>
      <c r="N322" s="4">
        <v>170</v>
      </c>
      <c r="O322" s="4">
        <v>1570</v>
      </c>
      <c r="P322" s="4">
        <v>7740</v>
      </c>
      <c r="Q322" s="4">
        <v>7260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9400</v>
      </c>
      <c r="J323" s="4">
        <v>9400</v>
      </c>
      <c r="K323" s="5">
        <v>7005.81</v>
      </c>
      <c r="L323" s="5">
        <v>1924.39</v>
      </c>
      <c r="M323" s="5">
        <v>4385170000</v>
      </c>
      <c r="N323" s="4">
        <v>167</v>
      </c>
      <c r="O323" s="4">
        <v>1570</v>
      </c>
      <c r="P323" s="4">
        <v>6710</v>
      </c>
      <c r="Q323" s="4">
        <v>7510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9400</v>
      </c>
      <c r="J324" s="4">
        <v>9400</v>
      </c>
      <c r="K324" s="5">
        <v>7106.75</v>
      </c>
      <c r="L324" s="5">
        <v>1855.77</v>
      </c>
      <c r="M324" s="5">
        <v>4026410000</v>
      </c>
      <c r="N324" s="4">
        <v>167</v>
      </c>
      <c r="O324" s="4">
        <v>1570</v>
      </c>
      <c r="P324" s="4">
        <v>8310</v>
      </c>
      <c r="Q324" s="4">
        <v>7620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9400</v>
      </c>
      <c r="J325" s="4">
        <v>9400</v>
      </c>
      <c r="K325" s="5">
        <v>7166.06</v>
      </c>
      <c r="L325" s="5">
        <v>1781.31</v>
      </c>
      <c r="M325" s="5">
        <v>3669560000</v>
      </c>
      <c r="N325" s="4">
        <v>167</v>
      </c>
      <c r="O325" s="4">
        <v>1570</v>
      </c>
      <c r="P325" s="4">
        <v>5050</v>
      </c>
      <c r="Q325" s="4">
        <v>7700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9400</v>
      </c>
      <c r="J326" s="4">
        <v>9400</v>
      </c>
      <c r="K326" s="5">
        <v>7259.68</v>
      </c>
      <c r="L326" s="5">
        <v>1697.22</v>
      </c>
      <c r="M326" s="5">
        <v>3514410000</v>
      </c>
      <c r="N326" s="4">
        <v>169</v>
      </c>
      <c r="O326" s="4">
        <v>8280</v>
      </c>
      <c r="P326" s="4">
        <v>6210</v>
      </c>
      <c r="Q326" s="4">
        <v>7780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9400</v>
      </c>
      <c r="J327" s="4">
        <v>9400</v>
      </c>
      <c r="K327" s="5">
        <v>7301.85</v>
      </c>
      <c r="L327" s="5">
        <v>1650.41</v>
      </c>
      <c r="M327" s="5">
        <v>3257640000</v>
      </c>
      <c r="N327" s="4">
        <v>174</v>
      </c>
      <c r="O327" s="4">
        <v>8280</v>
      </c>
      <c r="P327" s="4">
        <v>9240</v>
      </c>
      <c r="Q327" s="4">
        <v>7802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9400</v>
      </c>
      <c r="J328" s="4">
        <v>9400</v>
      </c>
      <c r="K328" s="5">
        <v>7310.62</v>
      </c>
      <c r="L328" s="5">
        <v>1605.64</v>
      </c>
      <c r="M328" s="5">
        <v>2985340000</v>
      </c>
      <c r="N328" s="4">
        <v>175</v>
      </c>
      <c r="O328" s="4">
        <v>8280</v>
      </c>
      <c r="P328" s="4">
        <v>6900</v>
      </c>
      <c r="Q328" s="4">
        <v>7780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9400</v>
      </c>
      <c r="J329" s="4">
        <v>9400</v>
      </c>
      <c r="K329" s="5">
        <v>7335.16</v>
      </c>
      <c r="L329" s="5">
        <v>1541.29</v>
      </c>
      <c r="M329" s="5">
        <v>2776610000</v>
      </c>
      <c r="N329" s="4">
        <v>170</v>
      </c>
      <c r="O329" s="4">
        <v>8130</v>
      </c>
      <c r="P329" s="4">
        <v>9230</v>
      </c>
      <c r="Q329" s="4">
        <v>7780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9370</v>
      </c>
      <c r="J330" s="4">
        <v>9370</v>
      </c>
      <c r="K330" s="5">
        <v>7365.06</v>
      </c>
      <c r="L330" s="5">
        <v>1488.68</v>
      </c>
      <c r="M330" s="5">
        <v>2676700000</v>
      </c>
      <c r="N330" s="4">
        <v>169</v>
      </c>
      <c r="O330" s="4">
        <v>8130</v>
      </c>
      <c r="P330" s="4">
        <v>8190</v>
      </c>
      <c r="Q330" s="4">
        <v>7780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9500</v>
      </c>
      <c r="J331" s="4">
        <v>9500</v>
      </c>
      <c r="K331" s="5">
        <v>7387.85</v>
      </c>
      <c r="L331" s="5">
        <v>1455.11</v>
      </c>
      <c r="M331" s="5">
        <v>2585860000</v>
      </c>
      <c r="N331" s="4">
        <v>172</v>
      </c>
      <c r="O331" s="4">
        <v>8130</v>
      </c>
      <c r="P331" s="4">
        <v>8190</v>
      </c>
      <c r="Q331" s="4">
        <v>7780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9500</v>
      </c>
      <c r="J332" s="4">
        <v>9500</v>
      </c>
      <c r="K332" s="5">
        <v>7413.84</v>
      </c>
      <c r="L332" s="5">
        <v>1392.09</v>
      </c>
      <c r="M332" s="5">
        <v>2487640000</v>
      </c>
      <c r="N332" s="4">
        <v>173</v>
      </c>
      <c r="O332" s="4">
        <v>8130</v>
      </c>
      <c r="P332" s="4">
        <v>7790</v>
      </c>
      <c r="Q332" s="4">
        <v>7770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9500</v>
      </c>
      <c r="J333" s="4">
        <v>9500</v>
      </c>
      <c r="K333" s="5">
        <v>7422.87</v>
      </c>
      <c r="L333" s="5">
        <v>1370.31</v>
      </c>
      <c r="M333" s="5">
        <v>2343500000</v>
      </c>
      <c r="N333" s="4">
        <v>178</v>
      </c>
      <c r="O333" s="4">
        <v>8200</v>
      </c>
      <c r="P333" s="4">
        <v>9040</v>
      </c>
      <c r="Q333" s="4">
        <v>7710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9500</v>
      </c>
      <c r="J334" s="4">
        <v>9500</v>
      </c>
      <c r="K334" s="5">
        <v>7428.74</v>
      </c>
      <c r="L334" s="5">
        <v>1366.88</v>
      </c>
      <c r="M334" s="5">
        <v>2251530000</v>
      </c>
      <c r="N334" s="4">
        <v>177</v>
      </c>
      <c r="O334" s="4">
        <v>8200</v>
      </c>
      <c r="P334" s="4">
        <v>8550</v>
      </c>
      <c r="Q334" s="4">
        <v>7710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9500</v>
      </c>
      <c r="J335" s="4">
        <v>9500</v>
      </c>
      <c r="K335" s="5">
        <v>7436.24</v>
      </c>
      <c r="L335" s="5">
        <v>1362.15</v>
      </c>
      <c r="M335" s="5">
        <v>2174930000</v>
      </c>
      <c r="N335" s="4">
        <v>180</v>
      </c>
      <c r="O335" s="4">
        <v>8200</v>
      </c>
      <c r="P335" s="4">
        <v>8552</v>
      </c>
      <c r="Q335" s="4">
        <v>7680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9500</v>
      </c>
      <c r="J336" s="4">
        <v>9500</v>
      </c>
      <c r="K336" s="5">
        <v>7459.5</v>
      </c>
      <c r="L336" s="5">
        <v>1354.08</v>
      </c>
      <c r="M336" s="5">
        <v>2106230000</v>
      </c>
      <c r="N336" s="4">
        <v>179</v>
      </c>
      <c r="O336" s="4">
        <v>8200</v>
      </c>
      <c r="P336" s="4">
        <v>7230</v>
      </c>
      <c r="Q336" s="4">
        <v>7740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9500</v>
      </c>
      <c r="J337" s="4">
        <v>9500</v>
      </c>
      <c r="K337" s="5">
        <v>7500.92</v>
      </c>
      <c r="L337" s="5">
        <v>1341.35</v>
      </c>
      <c r="M337" s="5">
        <v>2067850000</v>
      </c>
      <c r="N337" s="4">
        <v>176</v>
      </c>
      <c r="O337" s="4">
        <v>8200</v>
      </c>
      <c r="P337" s="4">
        <v>7660</v>
      </c>
      <c r="Q337" s="4">
        <v>7790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9500</v>
      </c>
      <c r="J338" s="4">
        <v>9500</v>
      </c>
      <c r="K338" s="5">
        <v>7536.81</v>
      </c>
      <c r="L338" s="5">
        <v>1314.54</v>
      </c>
      <c r="M338" s="5">
        <v>2004110000</v>
      </c>
      <c r="N338" s="4">
        <v>177</v>
      </c>
      <c r="O338" s="4">
        <v>8130</v>
      </c>
      <c r="P338" s="4">
        <v>6000</v>
      </c>
      <c r="Q338" s="4">
        <v>7810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9500</v>
      </c>
      <c r="J339" s="4">
        <v>9500</v>
      </c>
      <c r="K339" s="5">
        <v>7588.4</v>
      </c>
      <c r="L339" s="5">
        <v>1287.8800000000001</v>
      </c>
      <c r="M339" s="5">
        <v>1951390000</v>
      </c>
      <c r="N339" s="4">
        <v>177</v>
      </c>
      <c r="O339" s="4">
        <v>8130</v>
      </c>
      <c r="P339" s="4">
        <v>6220</v>
      </c>
      <c r="Q339" s="4">
        <v>7870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9500</v>
      </c>
      <c r="J340" s="4">
        <v>9500</v>
      </c>
      <c r="K340" s="5">
        <v>7636.59</v>
      </c>
      <c r="L340" s="5">
        <v>1268.04</v>
      </c>
      <c r="M340" s="5">
        <v>1914030000</v>
      </c>
      <c r="N340" s="4">
        <v>175</v>
      </c>
      <c r="O340" s="4">
        <v>8200</v>
      </c>
      <c r="P340" s="4">
        <v>8000</v>
      </c>
      <c r="Q340" s="4">
        <v>7910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9500</v>
      </c>
      <c r="J341" s="4">
        <v>9500</v>
      </c>
      <c r="K341" s="5">
        <v>7670.96</v>
      </c>
      <c r="L341" s="5">
        <v>1257.6099999999999</v>
      </c>
      <c r="M341" s="5">
        <v>1895120000</v>
      </c>
      <c r="N341" s="4">
        <v>170</v>
      </c>
      <c r="O341" s="4">
        <v>8200</v>
      </c>
      <c r="P341" s="4">
        <v>7980</v>
      </c>
      <c r="Q341" s="4">
        <v>7940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9500</v>
      </c>
      <c r="J342" s="4">
        <v>9500</v>
      </c>
      <c r="K342" s="5">
        <v>7709.04</v>
      </c>
      <c r="L342" s="5">
        <v>1234.8800000000001</v>
      </c>
      <c r="M342" s="5">
        <v>1878960000</v>
      </c>
      <c r="N342" s="4">
        <v>166</v>
      </c>
      <c r="O342" s="4">
        <v>8200</v>
      </c>
      <c r="P342" s="4">
        <v>3512</v>
      </c>
      <c r="Q342" s="4">
        <v>7940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9500</v>
      </c>
      <c r="J343" s="4">
        <v>9500</v>
      </c>
      <c r="K343" s="5">
        <v>7746.97</v>
      </c>
      <c r="L343" s="5">
        <v>1195.45</v>
      </c>
      <c r="M343" s="5">
        <v>1863280000</v>
      </c>
      <c r="N343" s="4">
        <v>164</v>
      </c>
      <c r="O343" s="4">
        <v>8200</v>
      </c>
      <c r="P343" s="4">
        <v>5892</v>
      </c>
      <c r="Q343" s="4">
        <v>7942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9500</v>
      </c>
      <c r="J344" s="4">
        <v>9500</v>
      </c>
      <c r="K344" s="5">
        <v>7772.09</v>
      </c>
      <c r="L344" s="5">
        <v>1177.81</v>
      </c>
      <c r="M344" s="5">
        <v>1831590000</v>
      </c>
      <c r="N344" s="4">
        <v>159</v>
      </c>
      <c r="O344" s="4">
        <v>8200</v>
      </c>
      <c r="P344" s="4">
        <v>6790</v>
      </c>
      <c r="Q344" s="4">
        <v>7942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9710</v>
      </c>
      <c r="J345" s="4">
        <v>9710</v>
      </c>
      <c r="K345" s="5">
        <v>7808.98</v>
      </c>
      <c r="L345" s="5">
        <v>1152.79</v>
      </c>
      <c r="M345" s="5">
        <v>1818920000</v>
      </c>
      <c r="N345" s="4">
        <v>160</v>
      </c>
      <c r="O345" s="4">
        <v>8200</v>
      </c>
      <c r="P345" s="4">
        <v>5042</v>
      </c>
      <c r="Q345" s="4">
        <v>7960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9710</v>
      </c>
      <c r="J346" s="4">
        <v>9710</v>
      </c>
      <c r="K346" s="5">
        <v>7832.23</v>
      </c>
      <c r="L346" s="5">
        <v>1148.21</v>
      </c>
      <c r="M346" s="5">
        <v>1783250000</v>
      </c>
      <c r="N346" s="4">
        <v>153</v>
      </c>
      <c r="O346" s="4">
        <v>8200</v>
      </c>
      <c r="P346" s="4">
        <v>8120</v>
      </c>
      <c r="Q346" s="4">
        <v>8010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9710</v>
      </c>
      <c r="J347" s="4">
        <v>9710</v>
      </c>
      <c r="K347" s="5">
        <v>7852.56</v>
      </c>
      <c r="L347" s="5">
        <v>1142.58</v>
      </c>
      <c r="M347" s="5">
        <v>1739910000</v>
      </c>
      <c r="N347" s="4">
        <v>152</v>
      </c>
      <c r="O347" s="4">
        <v>9230</v>
      </c>
      <c r="P347" s="4">
        <v>9050</v>
      </c>
      <c r="Q347" s="4">
        <v>8010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4332</v>
      </c>
      <c r="I348" s="4">
        <v>9710</v>
      </c>
      <c r="J348" s="4">
        <v>5378</v>
      </c>
      <c r="K348" s="5">
        <v>7873.58</v>
      </c>
      <c r="L348" s="5">
        <v>1144.67</v>
      </c>
      <c r="M348" s="5">
        <v>1701250000</v>
      </c>
      <c r="N348" s="4">
        <v>150</v>
      </c>
      <c r="O348" s="4">
        <v>9230</v>
      </c>
      <c r="P348" s="4">
        <v>6742</v>
      </c>
      <c r="Q348" s="4">
        <v>8030</v>
      </c>
    </row>
    <row r="349" spans="5:17">
      <c r="E349" s="4">
        <v>32</v>
      </c>
      <c r="F349" s="4">
        <v>212406</v>
      </c>
      <c r="G349" s="5">
        <v>3.05074E-2</v>
      </c>
      <c r="H349" s="4">
        <v>4332</v>
      </c>
      <c r="I349" s="4">
        <v>9710</v>
      </c>
      <c r="J349" s="4">
        <v>5378</v>
      </c>
      <c r="K349" s="5">
        <v>7882.59</v>
      </c>
      <c r="L349" s="5">
        <v>1149.8699999999999</v>
      </c>
      <c r="M349" s="5">
        <v>1674310000</v>
      </c>
      <c r="N349" s="4">
        <v>151</v>
      </c>
      <c r="O349" s="4">
        <v>9230</v>
      </c>
      <c r="P349" s="4">
        <v>7220</v>
      </c>
      <c r="Q349" s="4">
        <v>8060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4332</v>
      </c>
      <c r="I350" s="4">
        <v>9710</v>
      </c>
      <c r="J350" s="4">
        <v>5378</v>
      </c>
      <c r="K350" s="5">
        <v>7902.38</v>
      </c>
      <c r="L350" s="5">
        <v>1142.8800000000001</v>
      </c>
      <c r="M350" s="5">
        <v>1651920000</v>
      </c>
      <c r="N350" s="4">
        <v>146</v>
      </c>
      <c r="O350" s="4">
        <v>9500</v>
      </c>
      <c r="P350" s="4">
        <v>7192</v>
      </c>
      <c r="Q350" s="4">
        <v>8060</v>
      </c>
    </row>
    <row r="351" spans="5:17">
      <c r="E351" s="4">
        <v>34</v>
      </c>
      <c r="F351" s="4">
        <v>207640</v>
      </c>
      <c r="G351" s="5">
        <v>2.98228E-2</v>
      </c>
      <c r="H351" s="4">
        <v>4332</v>
      </c>
      <c r="I351" s="4">
        <v>9710</v>
      </c>
      <c r="J351" s="4">
        <v>5378</v>
      </c>
      <c r="K351" s="5">
        <v>7919.57</v>
      </c>
      <c r="L351" s="5">
        <v>1139.01</v>
      </c>
      <c r="M351" s="5">
        <v>1644420000</v>
      </c>
      <c r="N351" s="4">
        <v>144</v>
      </c>
      <c r="O351" s="4">
        <v>9500</v>
      </c>
      <c r="P351" s="4">
        <v>6562</v>
      </c>
      <c r="Q351" s="4">
        <v>8100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4332</v>
      </c>
      <c r="I352" s="4">
        <v>9710</v>
      </c>
      <c r="J352" s="4">
        <v>5378</v>
      </c>
      <c r="K352" s="5">
        <v>7922.93</v>
      </c>
      <c r="L352" s="5">
        <v>1139.42</v>
      </c>
      <c r="M352" s="5">
        <v>1633660000</v>
      </c>
      <c r="N352" s="4">
        <v>145</v>
      </c>
      <c r="O352" s="4">
        <v>9500</v>
      </c>
      <c r="P352" s="4">
        <v>9310</v>
      </c>
      <c r="Q352" s="4">
        <v>8100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4332</v>
      </c>
      <c r="I353" s="4">
        <v>9710</v>
      </c>
      <c r="J353" s="4">
        <v>5378</v>
      </c>
      <c r="K353" s="5">
        <v>7935.76</v>
      </c>
      <c r="L353" s="5">
        <v>1144.27</v>
      </c>
      <c r="M353" s="5">
        <v>1614420000</v>
      </c>
      <c r="N353" s="4">
        <v>146</v>
      </c>
      <c r="O353" s="4">
        <v>9500</v>
      </c>
      <c r="P353" s="4">
        <v>7992</v>
      </c>
      <c r="Q353" s="4">
        <v>8140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4332</v>
      </c>
      <c r="I354" s="4">
        <v>9710</v>
      </c>
      <c r="J354" s="4">
        <v>5378</v>
      </c>
      <c r="K354" s="5">
        <v>7945.32</v>
      </c>
      <c r="L354" s="5">
        <v>1145.95</v>
      </c>
      <c r="M354" s="5">
        <v>1592120000</v>
      </c>
      <c r="N354" s="4">
        <v>144</v>
      </c>
      <c r="O354" s="4">
        <v>9500</v>
      </c>
      <c r="P354" s="4">
        <v>7992</v>
      </c>
      <c r="Q354" s="4">
        <v>8200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4332</v>
      </c>
      <c r="I355" s="4">
        <v>9710</v>
      </c>
      <c r="J355" s="4">
        <v>5378</v>
      </c>
      <c r="K355" s="5">
        <v>7954.94</v>
      </c>
      <c r="L355" s="5">
        <v>1143.74</v>
      </c>
      <c r="M355" s="5">
        <v>1557890000</v>
      </c>
      <c r="N355" s="4">
        <v>142</v>
      </c>
      <c r="O355" s="4">
        <v>9500</v>
      </c>
      <c r="P355" s="4">
        <v>7992</v>
      </c>
      <c r="Q355" s="4">
        <v>8200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4332</v>
      </c>
      <c r="I356" s="4">
        <v>9710</v>
      </c>
      <c r="J356" s="4">
        <v>5378</v>
      </c>
      <c r="K356" s="5">
        <v>7964.12</v>
      </c>
      <c r="L356" s="5">
        <v>1143.56</v>
      </c>
      <c r="M356" s="5">
        <v>1517150000</v>
      </c>
      <c r="N356" s="4">
        <v>139</v>
      </c>
      <c r="O356" s="4">
        <v>9500</v>
      </c>
      <c r="P356" s="4">
        <v>7300</v>
      </c>
      <c r="Q356" s="4">
        <v>8212</v>
      </c>
    </row>
    <row r="357" spans="5:17">
      <c r="E357" s="4">
        <v>40</v>
      </c>
      <c r="F357" s="4">
        <v>186889</v>
      </c>
      <c r="G357" s="5">
        <v>2.6842399999999999E-2</v>
      </c>
      <c r="H357" s="4">
        <v>4332</v>
      </c>
      <c r="I357" s="4">
        <v>9710</v>
      </c>
      <c r="J357" s="4">
        <v>5378</v>
      </c>
      <c r="K357" s="5">
        <v>7973.22</v>
      </c>
      <c r="L357" s="5">
        <v>1137.47</v>
      </c>
      <c r="M357" s="5">
        <v>1490110000</v>
      </c>
      <c r="N357" s="4">
        <v>135</v>
      </c>
      <c r="O357" s="4">
        <v>9500</v>
      </c>
      <c r="P357" s="4">
        <v>5772</v>
      </c>
      <c r="Q357" s="4">
        <v>8280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4332</v>
      </c>
      <c r="I358" s="4">
        <v>9710</v>
      </c>
      <c r="J358" s="4">
        <v>5378</v>
      </c>
      <c r="K358" s="5">
        <v>7982.66</v>
      </c>
      <c r="L358" s="5">
        <v>1141.05</v>
      </c>
      <c r="M358" s="5">
        <v>1441150000</v>
      </c>
      <c r="N358" s="4">
        <v>131</v>
      </c>
      <c r="O358" s="4">
        <v>9500</v>
      </c>
      <c r="P358" s="4">
        <v>8520</v>
      </c>
      <c r="Q358" s="4">
        <v>8342</v>
      </c>
    </row>
    <row r="359" spans="5:17">
      <c r="E359" s="4">
        <v>42</v>
      </c>
      <c r="F359" s="4">
        <v>173032</v>
      </c>
      <c r="G359" s="5">
        <v>2.4852200000000001E-2</v>
      </c>
      <c r="H359" s="4">
        <v>4332</v>
      </c>
      <c r="I359" s="4">
        <v>9710</v>
      </c>
      <c r="J359" s="4">
        <v>5378</v>
      </c>
      <c r="K359" s="5">
        <v>7993.69</v>
      </c>
      <c r="L359" s="5">
        <v>1145.58</v>
      </c>
      <c r="M359" s="5">
        <v>1383160000</v>
      </c>
      <c r="N359" s="4">
        <v>128</v>
      </c>
      <c r="O359" s="4">
        <v>9500</v>
      </c>
      <c r="P359" s="4">
        <v>8030</v>
      </c>
      <c r="Q359" s="4">
        <v>8370</v>
      </c>
    </row>
    <row r="360" spans="5:17">
      <c r="E360" s="4">
        <v>43</v>
      </c>
      <c r="F360" s="4">
        <v>165879</v>
      </c>
      <c r="G360" s="5">
        <v>2.38248E-2</v>
      </c>
      <c r="H360" s="4">
        <v>4332</v>
      </c>
      <c r="I360" s="4">
        <v>9710</v>
      </c>
      <c r="J360" s="4">
        <v>5378</v>
      </c>
      <c r="K360" s="5">
        <v>8003.1</v>
      </c>
      <c r="L360" s="5">
        <v>1146.4000000000001</v>
      </c>
      <c r="M360" s="5">
        <v>1327550000</v>
      </c>
      <c r="N360" s="4">
        <v>127</v>
      </c>
      <c r="O360" s="4">
        <v>9500</v>
      </c>
      <c r="P360" s="4">
        <v>7942</v>
      </c>
      <c r="Q360" s="4">
        <v>8390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4332</v>
      </c>
      <c r="I361" s="4">
        <v>9710</v>
      </c>
      <c r="J361" s="4">
        <v>5378</v>
      </c>
      <c r="K361" s="5">
        <v>8010.91</v>
      </c>
      <c r="L361" s="5">
        <v>1144.78</v>
      </c>
      <c r="M361" s="5">
        <v>1276550000</v>
      </c>
      <c r="N361" s="4">
        <v>119</v>
      </c>
      <c r="O361" s="4">
        <v>9500</v>
      </c>
      <c r="P361" s="4">
        <v>8130</v>
      </c>
      <c r="Q361" s="4">
        <v>8400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4332</v>
      </c>
      <c r="I362" s="4">
        <v>9710</v>
      </c>
      <c r="J362" s="4">
        <v>5378</v>
      </c>
      <c r="K362" s="5">
        <v>8027.27</v>
      </c>
      <c r="L362" s="5">
        <v>1133.83</v>
      </c>
      <c r="M362" s="5">
        <v>1223140000</v>
      </c>
      <c r="N362" s="4">
        <v>116</v>
      </c>
      <c r="O362" s="4">
        <v>8840</v>
      </c>
      <c r="P362" s="4">
        <v>7752</v>
      </c>
      <c r="Q362" s="4">
        <v>8422</v>
      </c>
    </row>
    <row r="363" spans="5:17">
      <c r="E363" s="4">
        <v>46</v>
      </c>
      <c r="F363" s="4">
        <v>144773</v>
      </c>
      <c r="G363" s="5">
        <v>2.07934E-2</v>
      </c>
      <c r="H363" s="4">
        <v>4332</v>
      </c>
      <c r="I363" s="4">
        <v>9710</v>
      </c>
      <c r="J363" s="4">
        <v>5378</v>
      </c>
      <c r="K363" s="5">
        <v>8041.73</v>
      </c>
      <c r="L363" s="5">
        <v>1119.8499999999999</v>
      </c>
      <c r="M363" s="5">
        <v>1164230000</v>
      </c>
      <c r="N363" s="4">
        <v>113</v>
      </c>
      <c r="O363" s="4">
        <v>8840</v>
      </c>
      <c r="P363" s="4">
        <v>7940</v>
      </c>
      <c r="Q363" s="4">
        <v>8422</v>
      </c>
    </row>
    <row r="364" spans="5:17">
      <c r="E364" s="4">
        <v>47</v>
      </c>
      <c r="F364" s="4">
        <v>138076</v>
      </c>
      <c r="G364" s="5">
        <v>1.9831499999999998E-2</v>
      </c>
      <c r="H364" s="4">
        <v>4332</v>
      </c>
      <c r="I364" s="4">
        <v>9710</v>
      </c>
      <c r="J364" s="4">
        <v>5378</v>
      </c>
      <c r="K364" s="5">
        <v>8044.5</v>
      </c>
      <c r="L364" s="5">
        <v>1116.97</v>
      </c>
      <c r="M364" s="5">
        <v>1110750000</v>
      </c>
      <c r="N364" s="4">
        <v>110</v>
      </c>
      <c r="O364" s="4">
        <v>8840</v>
      </c>
      <c r="P364" s="4">
        <v>7550</v>
      </c>
      <c r="Q364" s="4">
        <v>8422</v>
      </c>
    </row>
    <row r="365" spans="5:17">
      <c r="E365" s="4">
        <v>48</v>
      </c>
      <c r="F365" s="4">
        <v>130322</v>
      </c>
      <c r="G365" s="5">
        <v>1.87178E-2</v>
      </c>
      <c r="H365" s="4">
        <v>4332</v>
      </c>
      <c r="I365" s="4">
        <v>9710</v>
      </c>
      <c r="J365" s="4">
        <v>5378</v>
      </c>
      <c r="K365" s="5">
        <v>8064.29</v>
      </c>
      <c r="L365" s="5">
        <v>1104.8499999999999</v>
      </c>
      <c r="M365" s="5">
        <v>1050950000</v>
      </c>
      <c r="N365" s="4">
        <v>106</v>
      </c>
      <c r="O365" s="4">
        <v>8840</v>
      </c>
      <c r="P365" s="4">
        <v>9320</v>
      </c>
      <c r="Q365" s="4">
        <v>8422</v>
      </c>
    </row>
    <row r="366" spans="5:17">
      <c r="E366" s="4">
        <v>49</v>
      </c>
      <c r="F366" s="4">
        <v>123826</v>
      </c>
      <c r="G366" s="5">
        <v>1.77848E-2</v>
      </c>
      <c r="H366" s="4">
        <v>4332</v>
      </c>
      <c r="I366" s="4">
        <v>9710</v>
      </c>
      <c r="J366" s="4">
        <v>5378</v>
      </c>
      <c r="K366" s="5">
        <v>8068.98</v>
      </c>
      <c r="L366" s="5">
        <v>1098.78</v>
      </c>
      <c r="M366" s="5">
        <v>999150000</v>
      </c>
      <c r="N366" s="4">
        <v>103</v>
      </c>
      <c r="O366" s="4">
        <v>7470</v>
      </c>
      <c r="P366" s="4">
        <v>7230</v>
      </c>
      <c r="Q366" s="4">
        <v>8422</v>
      </c>
    </row>
    <row r="367" spans="5:17">
      <c r="E367" s="4">
        <v>50</v>
      </c>
      <c r="F367" s="4">
        <v>118095</v>
      </c>
      <c r="G367" s="5">
        <v>1.69617E-2</v>
      </c>
      <c r="H367" s="4">
        <v>4782</v>
      </c>
      <c r="I367" s="4">
        <v>9710</v>
      </c>
      <c r="J367" s="4">
        <v>4928</v>
      </c>
      <c r="K367" s="5">
        <v>8089.08</v>
      </c>
      <c r="L367" s="5">
        <v>1072.06</v>
      </c>
      <c r="M367" s="5">
        <v>955280000</v>
      </c>
      <c r="N367" s="4">
        <v>98</v>
      </c>
      <c r="O367" s="4">
        <v>7470</v>
      </c>
      <c r="P367" s="4">
        <v>8060</v>
      </c>
      <c r="Q367" s="4">
        <v>8422</v>
      </c>
    </row>
    <row r="368" spans="5:17">
      <c r="E368" s="4">
        <v>51</v>
      </c>
      <c r="F368" s="4">
        <v>114796</v>
      </c>
      <c r="G368" s="5">
        <v>1.64879E-2</v>
      </c>
      <c r="H368" s="4">
        <v>4782</v>
      </c>
      <c r="I368" s="4">
        <v>9710</v>
      </c>
      <c r="J368" s="4">
        <v>4928</v>
      </c>
      <c r="K368" s="5">
        <v>8089.32</v>
      </c>
      <c r="L368" s="5">
        <v>1056.42</v>
      </c>
      <c r="M368" s="5">
        <v>928622000</v>
      </c>
      <c r="N368" s="4">
        <v>93</v>
      </c>
      <c r="O368" s="4">
        <v>7470</v>
      </c>
      <c r="P368" s="4">
        <v>8060</v>
      </c>
      <c r="Q368" s="4">
        <v>8400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4782</v>
      </c>
      <c r="I369" s="4">
        <v>9710</v>
      </c>
      <c r="J369" s="4">
        <v>4928</v>
      </c>
      <c r="K369" s="5">
        <v>8092.87</v>
      </c>
      <c r="L369" s="5">
        <v>1034.45</v>
      </c>
      <c r="M369" s="5">
        <v>901327000</v>
      </c>
      <c r="N369" s="4">
        <v>89</v>
      </c>
      <c r="O369" s="4">
        <v>7470</v>
      </c>
      <c r="P369" s="4">
        <v>9350</v>
      </c>
      <c r="Q369" s="4">
        <v>8400</v>
      </c>
    </row>
    <row r="370" spans="5:17">
      <c r="E370" s="4">
        <v>53</v>
      </c>
      <c r="F370" s="4">
        <v>105587</v>
      </c>
      <c r="G370" s="5">
        <v>1.51652E-2</v>
      </c>
      <c r="H370" s="4">
        <v>4782</v>
      </c>
      <c r="I370" s="4">
        <v>9710</v>
      </c>
      <c r="J370" s="4">
        <v>4928</v>
      </c>
      <c r="K370" s="5">
        <v>8081.47</v>
      </c>
      <c r="L370" s="5">
        <v>1021.56</v>
      </c>
      <c r="M370" s="5">
        <v>853298000</v>
      </c>
      <c r="N370" s="4">
        <v>87</v>
      </c>
      <c r="O370" s="4">
        <v>7470</v>
      </c>
      <c r="P370" s="4">
        <v>8340</v>
      </c>
      <c r="Q370" s="4">
        <v>8390</v>
      </c>
    </row>
    <row r="371" spans="5:17">
      <c r="E371" s="4">
        <v>54</v>
      </c>
      <c r="F371" s="4">
        <v>99403</v>
      </c>
      <c r="G371" s="5">
        <v>1.4277E-2</v>
      </c>
      <c r="H371" s="4">
        <v>4782</v>
      </c>
      <c r="I371" s="4">
        <v>9710</v>
      </c>
      <c r="J371" s="4">
        <v>4928</v>
      </c>
      <c r="K371" s="5">
        <v>8097.74</v>
      </c>
      <c r="L371" s="5">
        <v>1000.79</v>
      </c>
      <c r="M371" s="5">
        <v>804939000</v>
      </c>
      <c r="N371" s="4">
        <v>80</v>
      </c>
      <c r="O371" s="4">
        <v>7470</v>
      </c>
      <c r="P371" s="4">
        <v>5952</v>
      </c>
      <c r="Q371" s="4">
        <v>8390</v>
      </c>
    </row>
    <row r="372" spans="5:17">
      <c r="E372" s="4">
        <v>55</v>
      </c>
      <c r="F372" s="4">
        <v>92018</v>
      </c>
      <c r="G372" s="5">
        <v>1.32163E-2</v>
      </c>
      <c r="H372" s="4">
        <v>4782</v>
      </c>
      <c r="I372" s="4">
        <v>9710</v>
      </c>
      <c r="J372" s="4">
        <v>4928</v>
      </c>
      <c r="K372" s="5">
        <v>8102.75</v>
      </c>
      <c r="L372" s="5">
        <v>984.01900000000001</v>
      </c>
      <c r="M372" s="5">
        <v>745598000</v>
      </c>
      <c r="N372" s="4">
        <v>79</v>
      </c>
      <c r="O372" s="4">
        <v>7470</v>
      </c>
      <c r="P372" s="4">
        <v>9240</v>
      </c>
      <c r="Q372" s="4">
        <v>8390</v>
      </c>
    </row>
    <row r="373" spans="5:17">
      <c r="E373" s="4">
        <v>56</v>
      </c>
      <c r="F373" s="4">
        <v>84737</v>
      </c>
      <c r="G373" s="5">
        <v>1.21706E-2</v>
      </c>
      <c r="H373" s="4">
        <v>4782</v>
      </c>
      <c r="I373" s="4">
        <v>9710</v>
      </c>
      <c r="J373" s="4">
        <v>4928</v>
      </c>
      <c r="K373" s="5">
        <v>8112.08</v>
      </c>
      <c r="L373" s="5">
        <v>964.37</v>
      </c>
      <c r="M373" s="5">
        <v>687393000</v>
      </c>
      <c r="N373" s="4">
        <v>75</v>
      </c>
      <c r="O373" s="4">
        <v>8590</v>
      </c>
      <c r="P373" s="4">
        <v>9210</v>
      </c>
      <c r="Q373" s="4">
        <v>8390</v>
      </c>
    </row>
    <row r="374" spans="5:17">
      <c r="E374" s="4">
        <v>57</v>
      </c>
      <c r="F374" s="4">
        <v>77854</v>
      </c>
      <c r="G374" s="5">
        <v>1.1181999999999999E-2</v>
      </c>
      <c r="H374" s="4">
        <v>4782</v>
      </c>
      <c r="I374" s="4">
        <v>9710</v>
      </c>
      <c r="J374" s="4">
        <v>4928</v>
      </c>
      <c r="K374" s="5">
        <v>8126.33</v>
      </c>
      <c r="L374" s="5">
        <v>932.76900000000001</v>
      </c>
      <c r="M374" s="5">
        <v>632667000</v>
      </c>
      <c r="N374" s="4">
        <v>69</v>
      </c>
      <c r="O374" s="4">
        <v>8590</v>
      </c>
      <c r="P374" s="4">
        <v>7092</v>
      </c>
      <c r="Q374" s="4">
        <v>8390</v>
      </c>
    </row>
    <row r="375" spans="5:17">
      <c r="E375" s="4">
        <v>58</v>
      </c>
      <c r="F375" s="4">
        <v>71855</v>
      </c>
      <c r="G375" s="5">
        <v>1.03204E-2</v>
      </c>
      <c r="H375" s="4">
        <v>4782</v>
      </c>
      <c r="I375" s="4">
        <v>9710</v>
      </c>
      <c r="J375" s="4">
        <v>4928</v>
      </c>
      <c r="K375" s="5">
        <v>8137.76</v>
      </c>
      <c r="L375" s="5">
        <v>907.86599999999999</v>
      </c>
      <c r="M375" s="5">
        <v>584739000</v>
      </c>
      <c r="N375" s="4">
        <v>67</v>
      </c>
      <c r="O375" s="4">
        <v>8590</v>
      </c>
      <c r="P375" s="4">
        <v>5240</v>
      </c>
      <c r="Q375" s="4">
        <v>8390</v>
      </c>
    </row>
    <row r="376" spans="5:17">
      <c r="E376" s="4">
        <v>59</v>
      </c>
      <c r="F376" s="4">
        <v>64621</v>
      </c>
      <c r="G376" s="5">
        <v>9.2813600000000007E-3</v>
      </c>
      <c r="H376" s="4">
        <v>4782</v>
      </c>
      <c r="I376" s="4">
        <v>9710</v>
      </c>
      <c r="J376" s="4">
        <v>4928</v>
      </c>
      <c r="K376" s="5">
        <v>8133.77</v>
      </c>
      <c r="L376" s="5">
        <v>916.59400000000005</v>
      </c>
      <c r="M376" s="5">
        <v>525612000</v>
      </c>
      <c r="N376" s="4">
        <v>63</v>
      </c>
      <c r="O376" s="4">
        <v>8590</v>
      </c>
      <c r="P376" s="4">
        <v>8510</v>
      </c>
      <c r="Q376" s="4">
        <v>8390</v>
      </c>
    </row>
    <row r="377" spans="5:17">
      <c r="E377" s="4">
        <v>60</v>
      </c>
      <c r="F377" s="4">
        <v>57162</v>
      </c>
      <c r="G377" s="5">
        <v>8.21004E-3</v>
      </c>
      <c r="H377" s="4">
        <v>4782</v>
      </c>
      <c r="I377" s="4">
        <v>9710</v>
      </c>
      <c r="J377" s="4">
        <v>4928</v>
      </c>
      <c r="K377" s="5">
        <v>8136.76</v>
      </c>
      <c r="L377" s="5">
        <v>937.73900000000003</v>
      </c>
      <c r="M377" s="5">
        <v>465113000</v>
      </c>
      <c r="N377" s="4">
        <v>58</v>
      </c>
      <c r="O377" s="4">
        <v>8590</v>
      </c>
      <c r="P377" s="4">
        <v>9300</v>
      </c>
      <c r="Q377" s="4">
        <v>8400</v>
      </c>
    </row>
    <row r="378" spans="5:17">
      <c r="E378" s="4">
        <v>61</v>
      </c>
      <c r="F378" s="4">
        <v>49337</v>
      </c>
      <c r="G378" s="5">
        <v>7.0861500000000003E-3</v>
      </c>
      <c r="H378" s="4">
        <v>4782</v>
      </c>
      <c r="I378" s="4">
        <v>9710</v>
      </c>
      <c r="J378" s="4">
        <v>4928</v>
      </c>
      <c r="K378" s="5">
        <v>8135.36</v>
      </c>
      <c r="L378" s="5">
        <v>942.774</v>
      </c>
      <c r="M378" s="5">
        <v>401374000</v>
      </c>
      <c r="N378" s="4">
        <v>52</v>
      </c>
      <c r="O378" s="4">
        <v>8590</v>
      </c>
      <c r="P378" s="4">
        <v>9012</v>
      </c>
      <c r="Q378" s="4">
        <v>8400</v>
      </c>
    </row>
    <row r="379" spans="5:17">
      <c r="E379" s="4">
        <v>62</v>
      </c>
      <c r="F379" s="4">
        <v>42776</v>
      </c>
      <c r="G379" s="5">
        <v>6.1438100000000004E-3</v>
      </c>
      <c r="H379" s="4">
        <v>4782</v>
      </c>
      <c r="I379" s="4">
        <v>9710</v>
      </c>
      <c r="J379" s="4">
        <v>4928</v>
      </c>
      <c r="K379" s="5">
        <v>8126.47</v>
      </c>
      <c r="L379" s="5">
        <v>957.22</v>
      </c>
      <c r="M379" s="5">
        <v>347618000</v>
      </c>
      <c r="N379" s="4">
        <v>51</v>
      </c>
      <c r="O379" s="4">
        <v>8590</v>
      </c>
      <c r="P379" s="4">
        <v>8952</v>
      </c>
      <c r="Q379" s="4">
        <v>8400</v>
      </c>
    </row>
    <row r="380" spans="5:17">
      <c r="E380" s="4">
        <v>63</v>
      </c>
      <c r="F380" s="4">
        <v>35511</v>
      </c>
      <c r="G380" s="5">
        <v>5.10036E-3</v>
      </c>
      <c r="H380" s="4">
        <v>4782</v>
      </c>
      <c r="I380" s="4">
        <v>9710</v>
      </c>
      <c r="J380" s="4">
        <v>4928</v>
      </c>
      <c r="K380" s="5">
        <v>8096.6</v>
      </c>
      <c r="L380" s="5">
        <v>954.88699999999994</v>
      </c>
      <c r="M380" s="5">
        <v>287518000</v>
      </c>
      <c r="N380" s="4">
        <v>47</v>
      </c>
      <c r="O380" s="4">
        <v>8590</v>
      </c>
      <c r="P380" s="4">
        <v>8170</v>
      </c>
      <c r="Q380" s="4">
        <v>8400</v>
      </c>
    </row>
    <row r="381" spans="5:17">
      <c r="E381" s="4">
        <v>64</v>
      </c>
      <c r="F381" s="4">
        <v>29543</v>
      </c>
      <c r="G381" s="5">
        <v>4.24319E-3</v>
      </c>
      <c r="H381" s="4">
        <v>4782</v>
      </c>
      <c r="I381" s="4">
        <v>9710</v>
      </c>
      <c r="J381" s="4">
        <v>4928</v>
      </c>
      <c r="K381" s="5">
        <v>8060.22</v>
      </c>
      <c r="L381" s="5">
        <v>963.59900000000005</v>
      </c>
      <c r="M381" s="5">
        <v>238123000</v>
      </c>
      <c r="N381" s="4">
        <v>47</v>
      </c>
      <c r="O381" s="4">
        <v>8590</v>
      </c>
      <c r="P381" s="4">
        <v>8370</v>
      </c>
      <c r="Q381" s="4">
        <v>8400</v>
      </c>
    </row>
    <row r="382" spans="5:17">
      <c r="E382" s="4">
        <v>65</v>
      </c>
      <c r="F382" s="4">
        <v>23703</v>
      </c>
      <c r="G382" s="5">
        <v>3.4044000000000001E-3</v>
      </c>
      <c r="H382" s="4">
        <v>4782</v>
      </c>
      <c r="I382" s="4">
        <v>9500</v>
      </c>
      <c r="J382" s="4">
        <v>4718</v>
      </c>
      <c r="K382" s="5">
        <v>8048.94</v>
      </c>
      <c r="L382" s="5">
        <v>956.26400000000001</v>
      </c>
      <c r="M382" s="5">
        <v>190784000</v>
      </c>
      <c r="N382" s="4">
        <v>43</v>
      </c>
      <c r="O382" s="4">
        <v>8590</v>
      </c>
      <c r="P382" s="4">
        <v>8580</v>
      </c>
      <c r="Q382" s="4">
        <v>8400</v>
      </c>
    </row>
    <row r="383" spans="5:17">
      <c r="E383" s="4">
        <v>66</v>
      </c>
      <c r="F383" s="4">
        <v>18772</v>
      </c>
      <c r="G383" s="5">
        <v>2.6961799999999998E-3</v>
      </c>
      <c r="H383" s="4">
        <v>5212</v>
      </c>
      <c r="I383" s="4">
        <v>9500</v>
      </c>
      <c r="J383" s="4">
        <v>4288</v>
      </c>
      <c r="K383" s="5">
        <v>8081.66</v>
      </c>
      <c r="L383" s="5">
        <v>936.72</v>
      </c>
      <c r="M383" s="5">
        <v>151709000</v>
      </c>
      <c r="N383" s="4">
        <v>40</v>
      </c>
      <c r="O383" s="4">
        <v>8590</v>
      </c>
      <c r="P383" s="4">
        <v>9500</v>
      </c>
      <c r="Q383" s="4">
        <v>8422</v>
      </c>
    </row>
    <row r="384" spans="5:17">
      <c r="E384" s="4">
        <v>67</v>
      </c>
      <c r="F384" s="4">
        <v>15198</v>
      </c>
      <c r="G384" s="5">
        <v>2.1828500000000001E-3</v>
      </c>
      <c r="H384" s="4">
        <v>5212</v>
      </c>
      <c r="I384" s="4">
        <v>9310</v>
      </c>
      <c r="J384" s="4">
        <v>4098</v>
      </c>
      <c r="K384" s="5">
        <v>8062.57</v>
      </c>
      <c r="L384" s="5">
        <v>941.60199999999998</v>
      </c>
      <c r="M384" s="5">
        <v>122535000</v>
      </c>
      <c r="N384" s="4">
        <v>34</v>
      </c>
      <c r="O384" s="4">
        <v>8590</v>
      </c>
      <c r="P384" s="4">
        <v>8800</v>
      </c>
      <c r="Q384" s="4">
        <v>8422</v>
      </c>
    </row>
    <row r="385" spans="1:17">
      <c r="E385" s="4">
        <v>68</v>
      </c>
      <c r="F385" s="4">
        <v>11537</v>
      </c>
      <c r="G385" s="5">
        <v>1.6570300000000001E-3</v>
      </c>
      <c r="H385" s="4">
        <v>5212</v>
      </c>
      <c r="I385" s="4">
        <v>9310</v>
      </c>
      <c r="J385" s="4">
        <v>4098</v>
      </c>
      <c r="K385" s="5">
        <v>8028.76</v>
      </c>
      <c r="L385" s="5">
        <v>971.34500000000003</v>
      </c>
      <c r="M385" s="5">
        <v>92627800</v>
      </c>
      <c r="N385" s="4">
        <v>29</v>
      </c>
      <c r="O385" s="4">
        <v>8590</v>
      </c>
      <c r="P385" s="4">
        <v>8212</v>
      </c>
      <c r="Q385" s="4">
        <v>8422</v>
      </c>
    </row>
    <row r="386" spans="1:17">
      <c r="E386" s="4">
        <v>69</v>
      </c>
      <c r="F386" s="4">
        <v>8721</v>
      </c>
      <c r="G386" s="5">
        <v>1.2525800000000001E-3</v>
      </c>
      <c r="H386" s="4">
        <v>5212</v>
      </c>
      <c r="I386" s="4">
        <v>9310</v>
      </c>
      <c r="J386" s="4">
        <v>4098</v>
      </c>
      <c r="K386" s="5">
        <v>8003.39</v>
      </c>
      <c r="L386" s="5">
        <v>992.04499999999996</v>
      </c>
      <c r="M386" s="5">
        <v>69797500</v>
      </c>
      <c r="N386" s="4">
        <v>24</v>
      </c>
      <c r="O386" s="4">
        <v>8590</v>
      </c>
      <c r="P386" s="4">
        <v>8690</v>
      </c>
      <c r="Q386" s="4">
        <v>8422</v>
      </c>
    </row>
    <row r="387" spans="1:17">
      <c r="E387" s="4">
        <v>70</v>
      </c>
      <c r="F387" s="4">
        <v>6603</v>
      </c>
      <c r="G387" s="5">
        <v>9.4837299999999997E-4</v>
      </c>
      <c r="H387" s="4">
        <v>6350</v>
      </c>
      <c r="I387" s="4">
        <v>9310</v>
      </c>
      <c r="J387" s="4">
        <v>2960</v>
      </c>
      <c r="K387" s="5">
        <v>7971.82</v>
      </c>
      <c r="L387" s="5">
        <v>999.88300000000004</v>
      </c>
      <c r="M387" s="5">
        <v>52637900</v>
      </c>
      <c r="N387" s="4">
        <v>21</v>
      </c>
      <c r="O387" s="4">
        <v>8590</v>
      </c>
      <c r="P387" s="4">
        <v>8960</v>
      </c>
      <c r="Q387" s="4">
        <v>8540</v>
      </c>
    </row>
    <row r="388" spans="1:17">
      <c r="E388" s="4">
        <v>71</v>
      </c>
      <c r="F388" s="4">
        <v>4790</v>
      </c>
      <c r="G388" s="5">
        <v>6.8797599999999997E-4</v>
      </c>
      <c r="H388" s="4">
        <v>6350</v>
      </c>
      <c r="I388" s="4">
        <v>9310</v>
      </c>
      <c r="J388" s="4">
        <v>2960</v>
      </c>
      <c r="K388" s="5">
        <v>7926.27</v>
      </c>
      <c r="L388" s="5">
        <v>1009.1</v>
      </c>
      <c r="M388" s="5">
        <v>37966800</v>
      </c>
      <c r="N388" s="4">
        <v>19</v>
      </c>
      <c r="O388" s="4">
        <v>8590</v>
      </c>
      <c r="P388" s="4">
        <v>8840</v>
      </c>
      <c r="Q388" s="4">
        <v>8540</v>
      </c>
    </row>
    <row r="389" spans="1:17">
      <c r="E389" s="4">
        <v>72</v>
      </c>
      <c r="F389" s="4">
        <v>3532</v>
      </c>
      <c r="G389" s="5">
        <v>5.0729300000000002E-4</v>
      </c>
      <c r="H389" s="4">
        <v>6350</v>
      </c>
      <c r="I389" s="4">
        <v>9310</v>
      </c>
      <c r="J389" s="4">
        <v>2960</v>
      </c>
      <c r="K389" s="5">
        <v>7976.26</v>
      </c>
      <c r="L389" s="5">
        <v>998.41800000000001</v>
      </c>
      <c r="M389" s="5">
        <v>28172100</v>
      </c>
      <c r="N389" s="4">
        <v>17</v>
      </c>
      <c r="O389" s="4">
        <v>8590</v>
      </c>
      <c r="P389" s="4">
        <v>8700</v>
      </c>
      <c r="Q389" s="4">
        <v>8590</v>
      </c>
    </row>
    <row r="390" spans="1:17">
      <c r="E390" s="4">
        <v>73</v>
      </c>
      <c r="F390" s="4">
        <v>2381</v>
      </c>
      <c r="G390" s="5">
        <v>3.4197699999999998E-4</v>
      </c>
      <c r="H390" s="4">
        <v>6562</v>
      </c>
      <c r="I390" s="4">
        <v>9310</v>
      </c>
      <c r="J390" s="4">
        <v>2748</v>
      </c>
      <c r="K390" s="5">
        <v>8173.44</v>
      </c>
      <c r="L390" s="5">
        <v>930.32500000000005</v>
      </c>
      <c r="M390" s="5">
        <v>19461000</v>
      </c>
      <c r="N390" s="4">
        <v>9</v>
      </c>
      <c r="O390" s="4">
        <v>8590</v>
      </c>
      <c r="P390" s="4">
        <v>9040</v>
      </c>
      <c r="Q390" s="4">
        <v>8590</v>
      </c>
    </row>
    <row r="391" spans="1:17">
      <c r="E391" s="4">
        <v>74</v>
      </c>
      <c r="F391" s="4">
        <v>1653</v>
      </c>
      <c r="G391" s="5">
        <v>2.3741600000000001E-4</v>
      </c>
      <c r="H391" s="4">
        <v>6562</v>
      </c>
      <c r="I391" s="4">
        <v>9310</v>
      </c>
      <c r="J391" s="4">
        <v>2748</v>
      </c>
      <c r="K391" s="5">
        <v>8213.07</v>
      </c>
      <c r="L391" s="5">
        <v>899.37199999999996</v>
      </c>
      <c r="M391" s="5">
        <v>13576200</v>
      </c>
      <c r="N391" s="4">
        <v>8</v>
      </c>
      <c r="O391" s="4">
        <v>8590</v>
      </c>
      <c r="P391" s="4">
        <v>9040</v>
      </c>
      <c r="Q391" s="4">
        <v>8590</v>
      </c>
    </row>
    <row r="392" spans="1:17">
      <c r="E392" s="4">
        <v>75</v>
      </c>
      <c r="F392" s="4">
        <v>1066</v>
      </c>
      <c r="G392" s="5">
        <v>1.5310700000000001E-4</v>
      </c>
      <c r="H392" s="4">
        <v>6562</v>
      </c>
      <c r="I392" s="4">
        <v>9160</v>
      </c>
      <c r="J392" s="4">
        <v>2598</v>
      </c>
      <c r="K392" s="5">
        <v>8201.5400000000009</v>
      </c>
      <c r="L392" s="5">
        <v>924.02599999999995</v>
      </c>
      <c r="M392" s="5">
        <v>8742840</v>
      </c>
      <c r="N392" s="4">
        <v>5</v>
      </c>
      <c r="O392" s="4">
        <v>8590</v>
      </c>
      <c r="P392" s="4">
        <v>6562</v>
      </c>
      <c r="Q392" s="4">
        <v>8590</v>
      </c>
    </row>
    <row r="393" spans="1:17">
      <c r="E393" s="4">
        <v>76</v>
      </c>
      <c r="F393" s="4">
        <v>540</v>
      </c>
      <c r="G393" s="5">
        <v>7.75589E-5</v>
      </c>
      <c r="H393" s="4">
        <v>6742</v>
      </c>
      <c r="I393" s="4">
        <v>9160</v>
      </c>
      <c r="J393" s="4">
        <v>2418</v>
      </c>
      <c r="K393" s="5">
        <v>8370.11</v>
      </c>
      <c r="L393" s="5">
        <v>831.21600000000001</v>
      </c>
      <c r="M393" s="5">
        <v>4519860</v>
      </c>
      <c r="N393" s="4">
        <v>4</v>
      </c>
      <c r="O393" s="4">
        <v>8590</v>
      </c>
      <c r="P393" s="4">
        <v>8540</v>
      </c>
      <c r="Q393" s="4">
        <v>8590</v>
      </c>
    </row>
    <row r="394" spans="1:17">
      <c r="E394" s="4">
        <v>77</v>
      </c>
      <c r="F394" s="4">
        <v>236</v>
      </c>
      <c r="G394" s="5">
        <v>3.3896100000000002E-5</v>
      </c>
      <c r="H394" s="4">
        <v>6742</v>
      </c>
      <c r="I394" s="4">
        <v>9160</v>
      </c>
      <c r="J394" s="4">
        <v>2418</v>
      </c>
      <c r="K394" s="5">
        <v>8644.5400000000009</v>
      </c>
      <c r="L394" s="5">
        <v>578.67999999999995</v>
      </c>
      <c r="M394" s="5">
        <v>2040110</v>
      </c>
      <c r="N394" s="4">
        <v>4</v>
      </c>
      <c r="O394" s="4">
        <v>8590</v>
      </c>
      <c r="P394" s="4">
        <v>6742</v>
      </c>
      <c r="Q394" s="4">
        <v>8590</v>
      </c>
    </row>
    <row r="395" spans="1:17">
      <c r="E395" s="4">
        <v>78</v>
      </c>
      <c r="F395" s="4">
        <v>59</v>
      </c>
      <c r="G395" s="5">
        <v>8.4740200000000002E-6</v>
      </c>
      <c r="H395" s="4">
        <v>8590</v>
      </c>
      <c r="I395" s="4">
        <v>9160</v>
      </c>
      <c r="J395" s="4">
        <v>570</v>
      </c>
      <c r="K395" s="5">
        <v>8792.8799999999992</v>
      </c>
      <c r="L395" s="5">
        <v>272.91300000000001</v>
      </c>
      <c r="M395" s="5">
        <v>518780</v>
      </c>
      <c r="N395" s="4">
        <v>2</v>
      </c>
      <c r="O395" s="4">
        <v>8590</v>
      </c>
      <c r="P395" s="4">
        <v>9160</v>
      </c>
      <c r="Q395" s="4">
        <v>8590</v>
      </c>
    </row>
    <row r="396" spans="1:17">
      <c r="E396" s="4">
        <v>79</v>
      </c>
      <c r="F396" s="4">
        <v>15</v>
      </c>
      <c r="G396" s="5">
        <v>2.1544099999999999E-6</v>
      </c>
      <c r="H396" s="4">
        <v>8590</v>
      </c>
      <c r="I396" s="4">
        <v>8590</v>
      </c>
      <c r="J396" s="4">
        <v>0</v>
      </c>
      <c r="K396" s="5">
        <v>8590</v>
      </c>
      <c r="L396" s="5">
        <v>0</v>
      </c>
      <c r="M396" s="5">
        <v>128850</v>
      </c>
      <c r="N396" s="4">
        <v>1</v>
      </c>
      <c r="O396" s="4">
        <v>8590</v>
      </c>
      <c r="P396" s="4">
        <v>8590</v>
      </c>
      <c r="Q396" s="4">
        <v>8590</v>
      </c>
    </row>
    <row r="397" spans="1:17">
      <c r="A397">
        <v>1991</v>
      </c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9500</v>
      </c>
      <c r="J397" s="4">
        <v>9500</v>
      </c>
      <c r="K397" s="5">
        <v>4563.3</v>
      </c>
      <c r="L397" s="5">
        <v>2673.86</v>
      </c>
      <c r="M397" s="5">
        <v>22941700000</v>
      </c>
      <c r="N397" s="4">
        <v>150</v>
      </c>
      <c r="O397" s="4">
        <v>1850</v>
      </c>
      <c r="P397" s="4">
        <v>5780</v>
      </c>
      <c r="Q397" s="4">
        <v>5670</v>
      </c>
    </row>
    <row r="398" spans="1:17">
      <c r="E398" s="4">
        <v>2</v>
      </c>
      <c r="F398" s="4">
        <v>1515456</v>
      </c>
      <c r="G398" s="5">
        <v>0.21766099999999999</v>
      </c>
      <c r="H398" s="4">
        <v>0</v>
      </c>
      <c r="I398" s="4">
        <v>9500</v>
      </c>
      <c r="J398" s="4">
        <v>9500</v>
      </c>
      <c r="K398" s="5">
        <v>6083.45</v>
      </c>
      <c r="L398" s="5">
        <v>2111.3000000000002</v>
      </c>
      <c r="M398" s="5">
        <v>9219200000</v>
      </c>
      <c r="N398" s="4">
        <v>142</v>
      </c>
      <c r="O398" s="4">
        <v>1850</v>
      </c>
      <c r="P398" s="4">
        <v>6202</v>
      </c>
      <c r="Q398" s="4">
        <v>6290</v>
      </c>
    </row>
    <row r="399" spans="1:17">
      <c r="E399" s="4">
        <v>3</v>
      </c>
      <c r="F399" s="4">
        <v>1099428</v>
      </c>
      <c r="G399" s="5">
        <v>0.15790799999999999</v>
      </c>
      <c r="H399" s="4">
        <v>0</v>
      </c>
      <c r="I399" s="4">
        <v>9500</v>
      </c>
      <c r="J399" s="4">
        <v>9500</v>
      </c>
      <c r="K399" s="5">
        <v>6554.65</v>
      </c>
      <c r="L399" s="5">
        <v>2006.18</v>
      </c>
      <c r="M399" s="5">
        <v>7206370000</v>
      </c>
      <c r="N399" s="4">
        <v>158</v>
      </c>
      <c r="O399" s="4">
        <v>1850</v>
      </c>
      <c r="P399" s="4">
        <v>7160</v>
      </c>
      <c r="Q399" s="4">
        <v>6930</v>
      </c>
    </row>
    <row r="400" spans="1:17">
      <c r="E400" s="4">
        <v>4</v>
      </c>
      <c r="F400" s="4">
        <v>867898</v>
      </c>
      <c r="G400" s="5">
        <v>0.124654</v>
      </c>
      <c r="H400" s="4">
        <v>0</v>
      </c>
      <c r="I400" s="4">
        <v>9500</v>
      </c>
      <c r="J400" s="4">
        <v>9500</v>
      </c>
      <c r="K400" s="5">
        <v>6641.78</v>
      </c>
      <c r="L400" s="5">
        <v>1962.38</v>
      </c>
      <c r="M400" s="5">
        <v>5764390000</v>
      </c>
      <c r="N400" s="4">
        <v>166</v>
      </c>
      <c r="O400" s="4">
        <v>1850</v>
      </c>
      <c r="P400" s="4">
        <v>5422</v>
      </c>
      <c r="Q400" s="4">
        <v>7200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9500</v>
      </c>
      <c r="J401" s="4">
        <v>9500</v>
      </c>
      <c r="K401" s="5">
        <v>6752.76</v>
      </c>
      <c r="L401" s="5">
        <v>1954.17</v>
      </c>
      <c r="M401" s="5">
        <v>5097150000</v>
      </c>
      <c r="N401" s="4">
        <v>170</v>
      </c>
      <c r="O401" s="4">
        <v>1850</v>
      </c>
      <c r="P401" s="4">
        <v>5410</v>
      </c>
      <c r="Q401" s="4">
        <v>7240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9500</v>
      </c>
      <c r="J402" s="4">
        <v>9500</v>
      </c>
      <c r="K402" s="5">
        <v>6913.78</v>
      </c>
      <c r="L402" s="5">
        <v>2026.14</v>
      </c>
      <c r="M402" s="5">
        <v>4327560000</v>
      </c>
      <c r="N402" s="4">
        <v>168</v>
      </c>
      <c r="O402" s="4">
        <v>1850</v>
      </c>
      <c r="P402" s="4">
        <v>6440</v>
      </c>
      <c r="Q402" s="4">
        <v>7420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9500</v>
      </c>
      <c r="J403" s="4">
        <v>9500</v>
      </c>
      <c r="K403" s="5">
        <v>6984.04</v>
      </c>
      <c r="L403" s="5">
        <v>1943.81</v>
      </c>
      <c r="M403" s="5">
        <v>3956890000</v>
      </c>
      <c r="N403" s="4">
        <v>168</v>
      </c>
      <c r="O403" s="4">
        <v>1850</v>
      </c>
      <c r="P403" s="4">
        <v>7270</v>
      </c>
      <c r="Q403" s="4">
        <v>7420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9500</v>
      </c>
      <c r="J404" s="4">
        <v>9500</v>
      </c>
      <c r="K404" s="5">
        <v>7016.05</v>
      </c>
      <c r="L404" s="5">
        <v>1860.92</v>
      </c>
      <c r="M404" s="5">
        <v>3592740000</v>
      </c>
      <c r="N404" s="4">
        <v>172</v>
      </c>
      <c r="O404" s="4">
        <v>1850</v>
      </c>
      <c r="P404" s="4">
        <v>8760</v>
      </c>
      <c r="Q404" s="4">
        <v>7340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9500</v>
      </c>
      <c r="J405" s="4">
        <v>9500</v>
      </c>
      <c r="K405" s="5">
        <v>7078.6</v>
      </c>
      <c r="L405" s="5">
        <v>1765.07</v>
      </c>
      <c r="M405" s="5">
        <v>3426750000</v>
      </c>
      <c r="N405" s="4">
        <v>178</v>
      </c>
      <c r="O405" s="4">
        <v>1850</v>
      </c>
      <c r="P405" s="4">
        <v>5230</v>
      </c>
      <c r="Q405" s="4">
        <v>7330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9500</v>
      </c>
      <c r="J406" s="4">
        <v>9500</v>
      </c>
      <c r="K406" s="5">
        <v>7090.5</v>
      </c>
      <c r="L406" s="5">
        <v>1730.52</v>
      </c>
      <c r="M406" s="5">
        <v>3163350000</v>
      </c>
      <c r="N406" s="4">
        <v>181</v>
      </c>
      <c r="O406" s="4">
        <v>8440</v>
      </c>
      <c r="P406" s="4">
        <v>7820</v>
      </c>
      <c r="Q406" s="4">
        <v>7320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9500</v>
      </c>
      <c r="J407" s="4">
        <v>9500</v>
      </c>
      <c r="K407" s="5">
        <v>7070.14</v>
      </c>
      <c r="L407" s="5">
        <v>1704.65</v>
      </c>
      <c r="M407" s="5">
        <v>2887140000</v>
      </c>
      <c r="N407" s="4">
        <v>181</v>
      </c>
      <c r="O407" s="4">
        <v>7300</v>
      </c>
      <c r="P407" s="4">
        <v>6662</v>
      </c>
      <c r="Q407" s="4">
        <v>7300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9500</v>
      </c>
      <c r="J408" s="4">
        <v>9500</v>
      </c>
      <c r="K408" s="5">
        <v>7077.3</v>
      </c>
      <c r="L408" s="5">
        <v>1656.53</v>
      </c>
      <c r="M408" s="5">
        <v>2679010000</v>
      </c>
      <c r="N408" s="4">
        <v>178</v>
      </c>
      <c r="O408" s="4">
        <v>7300</v>
      </c>
      <c r="P408" s="4">
        <v>8090</v>
      </c>
      <c r="Q408" s="4">
        <v>7300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9500</v>
      </c>
      <c r="J409" s="4">
        <v>9500</v>
      </c>
      <c r="K409" s="5">
        <v>7086.3</v>
      </c>
      <c r="L409" s="5">
        <v>1611.48</v>
      </c>
      <c r="M409" s="5">
        <v>2575390000</v>
      </c>
      <c r="N409" s="4">
        <v>177</v>
      </c>
      <c r="O409" s="4">
        <v>7300</v>
      </c>
      <c r="P409" s="4">
        <v>5690</v>
      </c>
      <c r="Q409" s="4">
        <v>7300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9500</v>
      </c>
      <c r="J410" s="4">
        <v>9500</v>
      </c>
      <c r="K410" s="5">
        <v>7081.21</v>
      </c>
      <c r="L410" s="5">
        <v>1597.51</v>
      </c>
      <c r="M410" s="5">
        <v>2478530000</v>
      </c>
      <c r="N410" s="4">
        <v>174</v>
      </c>
      <c r="O410" s="4">
        <v>7300</v>
      </c>
      <c r="P410" s="4">
        <v>5692</v>
      </c>
      <c r="Q410" s="4">
        <v>7300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9500</v>
      </c>
      <c r="J411" s="4">
        <v>9500</v>
      </c>
      <c r="K411" s="5">
        <v>7084.09</v>
      </c>
      <c r="L411" s="5">
        <v>1557.22</v>
      </c>
      <c r="M411" s="5">
        <v>2377000000</v>
      </c>
      <c r="N411" s="4">
        <v>175</v>
      </c>
      <c r="O411" s="4">
        <v>7300</v>
      </c>
      <c r="P411" s="4">
        <v>6250</v>
      </c>
      <c r="Q411" s="4">
        <v>7300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9500</v>
      </c>
      <c r="J412" s="4">
        <v>9500</v>
      </c>
      <c r="K412" s="5">
        <v>7089.24</v>
      </c>
      <c r="L412" s="5">
        <v>1545.33</v>
      </c>
      <c r="M412" s="5">
        <v>2238170000</v>
      </c>
      <c r="N412" s="4">
        <v>175</v>
      </c>
      <c r="O412" s="4">
        <v>7300</v>
      </c>
      <c r="P412" s="4">
        <v>7840</v>
      </c>
      <c r="Q412" s="4">
        <v>7300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9500</v>
      </c>
      <c r="J413" s="4">
        <v>9500</v>
      </c>
      <c r="K413" s="5">
        <v>7082.47</v>
      </c>
      <c r="L413" s="5">
        <v>1545.54</v>
      </c>
      <c r="M413" s="5">
        <v>2146580000</v>
      </c>
      <c r="N413" s="4">
        <v>171</v>
      </c>
      <c r="O413" s="4">
        <v>7300</v>
      </c>
      <c r="P413" s="4">
        <v>6790</v>
      </c>
      <c r="Q413" s="4">
        <v>7300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9500</v>
      </c>
      <c r="J414" s="4">
        <v>9500</v>
      </c>
      <c r="K414" s="5">
        <v>7078.08</v>
      </c>
      <c r="L414" s="5">
        <v>1543.46</v>
      </c>
      <c r="M414" s="5">
        <v>2070180000</v>
      </c>
      <c r="N414" s="4">
        <v>173</v>
      </c>
      <c r="O414" s="4">
        <v>7300</v>
      </c>
      <c r="P414" s="4">
        <v>5962</v>
      </c>
      <c r="Q414" s="4">
        <v>7300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9500</v>
      </c>
      <c r="J415" s="4">
        <v>9500</v>
      </c>
      <c r="K415" s="5">
        <v>7082.4</v>
      </c>
      <c r="L415" s="5">
        <v>1523.31</v>
      </c>
      <c r="M415" s="5">
        <v>1999750000</v>
      </c>
      <c r="N415" s="4">
        <v>173</v>
      </c>
      <c r="O415" s="4">
        <v>7300</v>
      </c>
      <c r="P415" s="4">
        <v>6850</v>
      </c>
      <c r="Q415" s="4">
        <v>7300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9500</v>
      </c>
      <c r="J416" s="4">
        <v>9500</v>
      </c>
      <c r="K416" s="5">
        <v>7092.3</v>
      </c>
      <c r="L416" s="5">
        <v>1503.99</v>
      </c>
      <c r="M416" s="5">
        <v>1955200000</v>
      </c>
      <c r="N416" s="4">
        <v>171</v>
      </c>
      <c r="O416" s="4">
        <v>7300</v>
      </c>
      <c r="P416" s="4">
        <v>7630</v>
      </c>
      <c r="Q416" s="4">
        <v>7300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9500</v>
      </c>
      <c r="J417" s="4">
        <v>9500</v>
      </c>
      <c r="K417" s="5">
        <v>7103.16</v>
      </c>
      <c r="L417" s="5">
        <v>1476.45</v>
      </c>
      <c r="M417" s="5">
        <v>1888800000</v>
      </c>
      <c r="N417" s="4">
        <v>172</v>
      </c>
      <c r="O417" s="4">
        <v>7300</v>
      </c>
      <c r="P417" s="4">
        <v>5772</v>
      </c>
      <c r="Q417" s="4">
        <v>7300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9500</v>
      </c>
      <c r="J418" s="4">
        <v>9500</v>
      </c>
      <c r="K418" s="5">
        <v>7137.09</v>
      </c>
      <c r="L418" s="5">
        <v>1455.86</v>
      </c>
      <c r="M418" s="5">
        <v>1835330000</v>
      </c>
      <c r="N418" s="4">
        <v>169</v>
      </c>
      <c r="O418" s="4">
        <v>7300</v>
      </c>
      <c r="P418" s="4">
        <v>7040</v>
      </c>
      <c r="Q418" s="4">
        <v>7300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9500</v>
      </c>
      <c r="J419" s="4">
        <v>9500</v>
      </c>
      <c r="K419" s="5">
        <v>7160.93</v>
      </c>
      <c r="L419" s="5">
        <v>1439.97</v>
      </c>
      <c r="M419" s="5">
        <v>1794810000</v>
      </c>
      <c r="N419" s="4">
        <v>168</v>
      </c>
      <c r="O419" s="4">
        <v>7300</v>
      </c>
      <c r="P419" s="4">
        <v>8290</v>
      </c>
      <c r="Q419" s="4">
        <v>7310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9500</v>
      </c>
      <c r="J420" s="4">
        <v>9500</v>
      </c>
      <c r="K420" s="5">
        <v>7164.2</v>
      </c>
      <c r="L420" s="5">
        <v>1438.74</v>
      </c>
      <c r="M420" s="5">
        <v>1769920000</v>
      </c>
      <c r="N420" s="4">
        <v>166</v>
      </c>
      <c r="O420" s="4">
        <v>7300</v>
      </c>
      <c r="P420" s="4">
        <v>5162</v>
      </c>
      <c r="Q420" s="4">
        <v>7340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9500</v>
      </c>
      <c r="J421" s="4">
        <v>9500</v>
      </c>
      <c r="K421" s="5">
        <v>7177.37</v>
      </c>
      <c r="L421" s="5">
        <v>1430.37</v>
      </c>
      <c r="M421" s="5">
        <v>1749380000</v>
      </c>
      <c r="N421" s="4">
        <v>162</v>
      </c>
      <c r="O421" s="4">
        <v>7300</v>
      </c>
      <c r="P421" s="4">
        <v>8980</v>
      </c>
      <c r="Q421" s="4">
        <v>7410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9500</v>
      </c>
      <c r="J422" s="4">
        <v>9500</v>
      </c>
      <c r="K422" s="5">
        <v>7193.91</v>
      </c>
      <c r="L422" s="5">
        <v>1405.58</v>
      </c>
      <c r="M422" s="5">
        <v>1730260000</v>
      </c>
      <c r="N422" s="4">
        <v>160</v>
      </c>
      <c r="O422" s="4">
        <v>7300</v>
      </c>
      <c r="P422" s="4">
        <v>5432</v>
      </c>
      <c r="Q422" s="4">
        <v>7430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9500</v>
      </c>
      <c r="J423" s="4">
        <v>9500</v>
      </c>
      <c r="K423" s="5">
        <v>7201.78</v>
      </c>
      <c r="L423" s="5">
        <v>1396.34</v>
      </c>
      <c r="M423" s="5">
        <v>1697190000</v>
      </c>
      <c r="N423" s="4">
        <v>156</v>
      </c>
      <c r="O423" s="4">
        <v>7300</v>
      </c>
      <c r="P423" s="4">
        <v>8050</v>
      </c>
      <c r="Q423" s="4">
        <v>7430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9500</v>
      </c>
      <c r="J424" s="4">
        <v>9500</v>
      </c>
      <c r="K424" s="5">
        <v>7203.16</v>
      </c>
      <c r="L424" s="5">
        <v>1378.78</v>
      </c>
      <c r="M424" s="5">
        <v>1677800000</v>
      </c>
      <c r="N424" s="4">
        <v>157</v>
      </c>
      <c r="O424" s="4">
        <v>7300</v>
      </c>
      <c r="P424" s="4">
        <v>3960</v>
      </c>
      <c r="Q424" s="4">
        <v>7430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9500</v>
      </c>
      <c r="J425" s="4">
        <v>9500</v>
      </c>
      <c r="K425" s="5">
        <v>7204.38</v>
      </c>
      <c r="L425" s="5">
        <v>1371.56</v>
      </c>
      <c r="M425" s="5">
        <v>1640300000</v>
      </c>
      <c r="N425" s="4">
        <v>152</v>
      </c>
      <c r="O425" s="4">
        <v>7300</v>
      </c>
      <c r="P425" s="4">
        <v>7190</v>
      </c>
      <c r="Q425" s="4">
        <v>7430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9500</v>
      </c>
      <c r="J426" s="4">
        <v>9500</v>
      </c>
      <c r="K426" s="5">
        <v>7211.67</v>
      </c>
      <c r="L426" s="5">
        <v>1359.27</v>
      </c>
      <c r="M426" s="5">
        <v>1597900000</v>
      </c>
      <c r="N426" s="4">
        <v>151</v>
      </c>
      <c r="O426" s="4">
        <v>7712</v>
      </c>
      <c r="P426" s="4">
        <v>3892</v>
      </c>
      <c r="Q426" s="4">
        <v>7430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3862</v>
      </c>
      <c r="I427" s="4">
        <v>9500</v>
      </c>
      <c r="J427" s="4">
        <v>5638</v>
      </c>
      <c r="K427" s="5">
        <v>7218.61</v>
      </c>
      <c r="L427" s="5">
        <v>1346.81</v>
      </c>
      <c r="M427" s="5">
        <v>1559730000</v>
      </c>
      <c r="N427" s="4">
        <v>150</v>
      </c>
      <c r="O427" s="4">
        <v>8480</v>
      </c>
      <c r="P427" s="4">
        <v>8410</v>
      </c>
      <c r="Q427" s="4">
        <v>7430</v>
      </c>
    </row>
    <row r="428" spans="5:17">
      <c r="E428" s="4">
        <v>32</v>
      </c>
      <c r="F428" s="4">
        <v>212406</v>
      </c>
      <c r="G428" s="5">
        <v>3.05074E-2</v>
      </c>
      <c r="H428" s="4">
        <v>3862</v>
      </c>
      <c r="I428" s="4">
        <v>9500</v>
      </c>
      <c r="J428" s="4">
        <v>5638</v>
      </c>
      <c r="K428" s="5">
        <v>7208.01</v>
      </c>
      <c r="L428" s="5">
        <v>1338.3</v>
      </c>
      <c r="M428" s="5">
        <v>1531020000</v>
      </c>
      <c r="N428" s="4">
        <v>150</v>
      </c>
      <c r="O428" s="4">
        <v>8480</v>
      </c>
      <c r="P428" s="4">
        <v>6080</v>
      </c>
      <c r="Q428" s="4">
        <v>7410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3862</v>
      </c>
      <c r="I429" s="4">
        <v>9500</v>
      </c>
      <c r="J429" s="4">
        <v>5638</v>
      </c>
      <c r="K429" s="5">
        <v>7214.8</v>
      </c>
      <c r="L429" s="5">
        <v>1323.48</v>
      </c>
      <c r="M429" s="5">
        <v>1508190000</v>
      </c>
      <c r="N429" s="4">
        <v>144</v>
      </c>
      <c r="O429" s="4">
        <v>8480</v>
      </c>
      <c r="P429" s="4">
        <v>7080</v>
      </c>
      <c r="Q429" s="4">
        <v>7410</v>
      </c>
    </row>
    <row r="430" spans="5:17">
      <c r="E430" s="4">
        <v>34</v>
      </c>
      <c r="F430" s="4">
        <v>207640</v>
      </c>
      <c r="G430" s="5">
        <v>2.98228E-2</v>
      </c>
      <c r="H430" s="4">
        <v>3862</v>
      </c>
      <c r="I430" s="4">
        <v>9500</v>
      </c>
      <c r="J430" s="4">
        <v>5638</v>
      </c>
      <c r="K430" s="5">
        <v>7226.14</v>
      </c>
      <c r="L430" s="5">
        <v>1318.34</v>
      </c>
      <c r="M430" s="5">
        <v>1500440000</v>
      </c>
      <c r="N430" s="4">
        <v>147</v>
      </c>
      <c r="O430" s="4">
        <v>8480</v>
      </c>
      <c r="P430" s="4">
        <v>8130</v>
      </c>
      <c r="Q430" s="4">
        <v>7410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3862</v>
      </c>
      <c r="I431" s="4">
        <v>9500</v>
      </c>
      <c r="J431" s="4">
        <v>5638</v>
      </c>
      <c r="K431" s="5">
        <v>7214.9</v>
      </c>
      <c r="L431" s="5">
        <v>1312.44</v>
      </c>
      <c r="M431" s="5">
        <v>1487670000</v>
      </c>
      <c r="N431" s="4">
        <v>149</v>
      </c>
      <c r="O431" s="4">
        <v>8480</v>
      </c>
      <c r="P431" s="4">
        <v>9500</v>
      </c>
      <c r="Q431" s="4">
        <v>7410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3862</v>
      </c>
      <c r="I432" s="4">
        <v>9280</v>
      </c>
      <c r="J432" s="4">
        <v>5418</v>
      </c>
      <c r="K432" s="5">
        <v>7208</v>
      </c>
      <c r="L432" s="5">
        <v>1314.65</v>
      </c>
      <c r="M432" s="5">
        <v>1466370000</v>
      </c>
      <c r="N432" s="4">
        <v>149</v>
      </c>
      <c r="O432" s="4">
        <v>4632</v>
      </c>
      <c r="P432" s="4">
        <v>7752</v>
      </c>
      <c r="Q432" s="4">
        <v>7410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4152</v>
      </c>
      <c r="I433" s="4">
        <v>9280</v>
      </c>
      <c r="J433" s="4">
        <v>5128</v>
      </c>
      <c r="K433" s="5">
        <v>7206.34</v>
      </c>
      <c r="L433" s="5">
        <v>1308.49</v>
      </c>
      <c r="M433" s="5">
        <v>1444040000</v>
      </c>
      <c r="N433" s="4">
        <v>147</v>
      </c>
      <c r="O433" s="4">
        <v>8140</v>
      </c>
      <c r="P433" s="4">
        <v>7752</v>
      </c>
      <c r="Q433" s="4">
        <v>7410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4152</v>
      </c>
      <c r="I434" s="4">
        <v>9280</v>
      </c>
      <c r="J434" s="4">
        <v>5128</v>
      </c>
      <c r="K434" s="5">
        <v>7196.03</v>
      </c>
      <c r="L434" s="5">
        <v>1307.54</v>
      </c>
      <c r="M434" s="5">
        <v>1409260000</v>
      </c>
      <c r="N434" s="4">
        <v>145</v>
      </c>
      <c r="O434" s="4">
        <v>8140</v>
      </c>
      <c r="P434" s="4">
        <v>7752</v>
      </c>
      <c r="Q434" s="4">
        <v>7410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4152</v>
      </c>
      <c r="I435" s="4">
        <v>9280</v>
      </c>
      <c r="J435" s="4">
        <v>5128</v>
      </c>
      <c r="K435" s="5">
        <v>7190.4</v>
      </c>
      <c r="L435" s="5">
        <v>1315.85</v>
      </c>
      <c r="M435" s="5">
        <v>1369760000</v>
      </c>
      <c r="N435" s="4">
        <v>142</v>
      </c>
      <c r="O435" s="4">
        <v>8140</v>
      </c>
      <c r="P435" s="4">
        <v>8830</v>
      </c>
      <c r="Q435" s="4">
        <v>7410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4152</v>
      </c>
      <c r="I436" s="4">
        <v>9280</v>
      </c>
      <c r="J436" s="4">
        <v>5128</v>
      </c>
      <c r="K436" s="5">
        <v>7196.07</v>
      </c>
      <c r="L436" s="5">
        <v>1322.02</v>
      </c>
      <c r="M436" s="5">
        <v>1344870000</v>
      </c>
      <c r="N436" s="4">
        <v>137</v>
      </c>
      <c r="O436" s="4">
        <v>7470</v>
      </c>
      <c r="P436" s="4">
        <v>5590</v>
      </c>
      <c r="Q436" s="4">
        <v>7410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4152</v>
      </c>
      <c r="I437" s="4">
        <v>9280</v>
      </c>
      <c r="J437" s="4">
        <v>5128</v>
      </c>
      <c r="K437" s="5">
        <v>7211.81</v>
      </c>
      <c r="L437" s="5">
        <v>1310.86</v>
      </c>
      <c r="M437" s="5">
        <v>1301980000</v>
      </c>
      <c r="N437" s="4">
        <v>134</v>
      </c>
      <c r="O437" s="4">
        <v>7470</v>
      </c>
      <c r="P437" s="4">
        <v>6530</v>
      </c>
      <c r="Q437" s="4">
        <v>7410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4452</v>
      </c>
      <c r="I438" s="4">
        <v>9280</v>
      </c>
      <c r="J438" s="4">
        <v>4828</v>
      </c>
      <c r="K438" s="5">
        <v>7224.39</v>
      </c>
      <c r="L438" s="5">
        <v>1295.73</v>
      </c>
      <c r="M438" s="5">
        <v>1250050000</v>
      </c>
      <c r="N438" s="4">
        <v>130</v>
      </c>
      <c r="O438" s="4">
        <v>7470</v>
      </c>
      <c r="P438" s="4">
        <v>5272</v>
      </c>
      <c r="Q438" s="4">
        <v>7430</v>
      </c>
    </row>
    <row r="439" spans="5:17">
      <c r="E439" s="4">
        <v>43</v>
      </c>
      <c r="F439" s="4">
        <v>165879</v>
      </c>
      <c r="G439" s="5">
        <v>2.38248E-2</v>
      </c>
      <c r="H439" s="4">
        <v>4452</v>
      </c>
      <c r="I439" s="4">
        <v>9280</v>
      </c>
      <c r="J439" s="4">
        <v>4828</v>
      </c>
      <c r="K439" s="5">
        <v>7230.69</v>
      </c>
      <c r="L439" s="5">
        <v>1286.8399999999999</v>
      </c>
      <c r="M439" s="5">
        <v>1199420000</v>
      </c>
      <c r="N439" s="4">
        <v>129</v>
      </c>
      <c r="O439" s="4">
        <v>7470</v>
      </c>
      <c r="P439" s="4">
        <v>5272</v>
      </c>
      <c r="Q439" s="4">
        <v>7430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4452</v>
      </c>
      <c r="I440" s="4">
        <v>9280</v>
      </c>
      <c r="J440" s="4">
        <v>4828</v>
      </c>
      <c r="K440" s="5">
        <v>7234.66</v>
      </c>
      <c r="L440" s="5">
        <v>1272.8699999999999</v>
      </c>
      <c r="M440" s="5">
        <v>1152860000</v>
      </c>
      <c r="N440" s="4">
        <v>120</v>
      </c>
      <c r="O440" s="4">
        <v>7470</v>
      </c>
      <c r="P440" s="4">
        <v>6670</v>
      </c>
      <c r="Q440" s="4">
        <v>7410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4452</v>
      </c>
      <c r="I441" s="4">
        <v>9280</v>
      </c>
      <c r="J441" s="4">
        <v>4828</v>
      </c>
      <c r="K441" s="5">
        <v>7241.49</v>
      </c>
      <c r="L441" s="5">
        <v>1258.95</v>
      </c>
      <c r="M441" s="5">
        <v>1103410000</v>
      </c>
      <c r="N441" s="4">
        <v>118</v>
      </c>
      <c r="O441" s="4">
        <v>7470</v>
      </c>
      <c r="P441" s="4">
        <v>5330</v>
      </c>
      <c r="Q441" s="4">
        <v>7410</v>
      </c>
    </row>
    <row r="442" spans="5:17">
      <c r="E442" s="4">
        <v>46</v>
      </c>
      <c r="F442" s="4">
        <v>144773</v>
      </c>
      <c r="G442" s="5">
        <v>2.07934E-2</v>
      </c>
      <c r="H442" s="4">
        <v>4452</v>
      </c>
      <c r="I442" s="4">
        <v>9280</v>
      </c>
      <c r="J442" s="4">
        <v>4828</v>
      </c>
      <c r="K442" s="5">
        <v>7263.48</v>
      </c>
      <c r="L442" s="5">
        <v>1230.6099999999999</v>
      </c>
      <c r="M442" s="5">
        <v>1051560000</v>
      </c>
      <c r="N442" s="4">
        <v>115</v>
      </c>
      <c r="O442" s="4">
        <v>7470</v>
      </c>
      <c r="P442" s="4">
        <v>8550</v>
      </c>
      <c r="Q442" s="4">
        <v>7410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4452</v>
      </c>
      <c r="I443" s="4">
        <v>9280</v>
      </c>
      <c r="J443" s="4">
        <v>4828</v>
      </c>
      <c r="K443" s="5">
        <v>7273.17</v>
      </c>
      <c r="L443" s="5">
        <v>1215.79</v>
      </c>
      <c r="M443" s="5">
        <v>1004250000</v>
      </c>
      <c r="N443" s="4">
        <v>111</v>
      </c>
      <c r="O443" s="4">
        <v>7210</v>
      </c>
      <c r="P443" s="4">
        <v>6090</v>
      </c>
      <c r="Q443" s="4">
        <v>7410</v>
      </c>
    </row>
    <row r="444" spans="5:17">
      <c r="E444" s="4">
        <v>48</v>
      </c>
      <c r="F444" s="4">
        <v>130322</v>
      </c>
      <c r="G444" s="5">
        <v>1.87178E-2</v>
      </c>
      <c r="H444" s="4">
        <v>4562</v>
      </c>
      <c r="I444" s="4">
        <v>9280</v>
      </c>
      <c r="J444" s="4">
        <v>4718</v>
      </c>
      <c r="K444" s="5">
        <v>7289.5</v>
      </c>
      <c r="L444" s="5">
        <v>1208.0999999999999</v>
      </c>
      <c r="M444" s="5">
        <v>949982000</v>
      </c>
      <c r="N444" s="4">
        <v>107</v>
      </c>
      <c r="O444" s="4">
        <v>7210</v>
      </c>
      <c r="P444" s="4">
        <v>8270</v>
      </c>
      <c r="Q444" s="4">
        <v>7430</v>
      </c>
    </row>
    <row r="445" spans="5:17">
      <c r="E445" s="4">
        <v>49</v>
      </c>
      <c r="F445" s="4">
        <v>123826</v>
      </c>
      <c r="G445" s="5">
        <v>1.77848E-2</v>
      </c>
      <c r="H445" s="4">
        <v>4562</v>
      </c>
      <c r="I445" s="4">
        <v>9280</v>
      </c>
      <c r="J445" s="4">
        <v>4718</v>
      </c>
      <c r="K445" s="5">
        <v>7287.6</v>
      </c>
      <c r="L445" s="5">
        <v>1200.06</v>
      </c>
      <c r="M445" s="5">
        <v>902394000</v>
      </c>
      <c r="N445" s="4">
        <v>104</v>
      </c>
      <c r="O445" s="4">
        <v>7210</v>
      </c>
      <c r="P445" s="4">
        <v>8060</v>
      </c>
      <c r="Q445" s="4">
        <v>7410</v>
      </c>
    </row>
    <row r="446" spans="5:17">
      <c r="E446" s="4">
        <v>50</v>
      </c>
      <c r="F446" s="4">
        <v>118095</v>
      </c>
      <c r="G446" s="5">
        <v>1.69617E-2</v>
      </c>
      <c r="H446" s="4">
        <v>4562</v>
      </c>
      <c r="I446" s="4">
        <v>9280</v>
      </c>
      <c r="J446" s="4">
        <v>4718</v>
      </c>
      <c r="K446" s="5">
        <v>7305.35</v>
      </c>
      <c r="L446" s="5">
        <v>1191.03</v>
      </c>
      <c r="M446" s="5">
        <v>862725000</v>
      </c>
      <c r="N446" s="4">
        <v>97</v>
      </c>
      <c r="O446" s="4">
        <v>7210</v>
      </c>
      <c r="P446" s="4">
        <v>8750</v>
      </c>
      <c r="Q446" s="4">
        <v>7430</v>
      </c>
    </row>
    <row r="447" spans="5:17">
      <c r="E447" s="4">
        <v>51</v>
      </c>
      <c r="F447" s="4">
        <v>114796</v>
      </c>
      <c r="G447" s="5">
        <v>1.64879E-2</v>
      </c>
      <c r="H447" s="4">
        <v>4562</v>
      </c>
      <c r="I447" s="4">
        <v>9280</v>
      </c>
      <c r="J447" s="4">
        <v>4718</v>
      </c>
      <c r="K447" s="5">
        <v>7296.5</v>
      </c>
      <c r="L447" s="5">
        <v>1183.6300000000001</v>
      </c>
      <c r="M447" s="5">
        <v>837609000</v>
      </c>
      <c r="N447" s="4">
        <v>93</v>
      </c>
      <c r="O447" s="4">
        <v>7210</v>
      </c>
      <c r="P447" s="4">
        <v>4920</v>
      </c>
      <c r="Q447" s="4">
        <v>7410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4562</v>
      </c>
      <c r="I448" s="4">
        <v>9280</v>
      </c>
      <c r="J448" s="4">
        <v>4718</v>
      </c>
      <c r="K448" s="5">
        <v>7295.51</v>
      </c>
      <c r="L448" s="5">
        <v>1173.24</v>
      </c>
      <c r="M448" s="5">
        <v>812523000</v>
      </c>
      <c r="N448" s="4">
        <v>90</v>
      </c>
      <c r="O448" s="4">
        <v>7210</v>
      </c>
      <c r="P448" s="4">
        <v>8710</v>
      </c>
      <c r="Q448" s="4">
        <v>7400</v>
      </c>
    </row>
    <row r="449" spans="5:17">
      <c r="E449" s="4">
        <v>53</v>
      </c>
      <c r="F449" s="4">
        <v>105587</v>
      </c>
      <c r="G449" s="5">
        <v>1.51652E-2</v>
      </c>
      <c r="H449" s="4">
        <v>4562</v>
      </c>
      <c r="I449" s="4">
        <v>9280</v>
      </c>
      <c r="J449" s="4">
        <v>4718</v>
      </c>
      <c r="K449" s="5">
        <v>7284.11</v>
      </c>
      <c r="L449" s="5">
        <v>1166.03</v>
      </c>
      <c r="M449" s="5">
        <v>769107000</v>
      </c>
      <c r="N449" s="4">
        <v>88</v>
      </c>
      <c r="O449" s="4">
        <v>7210</v>
      </c>
      <c r="P449" s="4">
        <v>8660</v>
      </c>
      <c r="Q449" s="4">
        <v>7400</v>
      </c>
    </row>
    <row r="450" spans="5:17">
      <c r="E450" s="4">
        <v>54</v>
      </c>
      <c r="F450" s="4">
        <v>99403</v>
      </c>
      <c r="G450" s="5">
        <v>1.4277E-2</v>
      </c>
      <c r="H450" s="4">
        <v>4562</v>
      </c>
      <c r="I450" s="4">
        <v>9280</v>
      </c>
      <c r="J450" s="4">
        <v>4718</v>
      </c>
      <c r="K450" s="5">
        <v>7298.25</v>
      </c>
      <c r="L450" s="5">
        <v>1168.67</v>
      </c>
      <c r="M450" s="5">
        <v>725468000</v>
      </c>
      <c r="N450" s="4">
        <v>82</v>
      </c>
      <c r="O450" s="4">
        <v>7210</v>
      </c>
      <c r="P450" s="4">
        <v>5390</v>
      </c>
      <c r="Q450" s="4">
        <v>7400</v>
      </c>
    </row>
    <row r="451" spans="5:17">
      <c r="E451" s="4">
        <v>55</v>
      </c>
      <c r="F451" s="4">
        <v>92018</v>
      </c>
      <c r="G451" s="5">
        <v>1.32163E-2</v>
      </c>
      <c r="H451" s="4">
        <v>4562</v>
      </c>
      <c r="I451" s="4">
        <v>9280</v>
      </c>
      <c r="J451" s="4">
        <v>4718</v>
      </c>
      <c r="K451" s="5">
        <v>7305.6</v>
      </c>
      <c r="L451" s="5">
        <v>1157.6199999999999</v>
      </c>
      <c r="M451" s="5">
        <v>672247000</v>
      </c>
      <c r="N451" s="4">
        <v>81</v>
      </c>
      <c r="O451" s="4">
        <v>7210</v>
      </c>
      <c r="P451" s="4">
        <v>6912</v>
      </c>
      <c r="Q451" s="4">
        <v>7430</v>
      </c>
    </row>
    <row r="452" spans="5:17">
      <c r="E452" s="4">
        <v>56</v>
      </c>
      <c r="F452" s="4">
        <v>84737</v>
      </c>
      <c r="G452" s="5">
        <v>1.21706E-2</v>
      </c>
      <c r="H452" s="4">
        <v>4562</v>
      </c>
      <c r="I452" s="4">
        <v>9280</v>
      </c>
      <c r="J452" s="4">
        <v>4718</v>
      </c>
      <c r="K452" s="5">
        <v>7340.64</v>
      </c>
      <c r="L452" s="5">
        <v>1150.94</v>
      </c>
      <c r="M452" s="5">
        <v>622023000</v>
      </c>
      <c r="N452" s="4">
        <v>78</v>
      </c>
      <c r="O452" s="4">
        <v>7470</v>
      </c>
      <c r="P452" s="4">
        <v>8200</v>
      </c>
      <c r="Q452" s="4">
        <v>7470</v>
      </c>
    </row>
    <row r="453" spans="5:17">
      <c r="E453" s="4">
        <v>57</v>
      </c>
      <c r="F453" s="4">
        <v>77854</v>
      </c>
      <c r="G453" s="5">
        <v>1.1181999999999999E-2</v>
      </c>
      <c r="H453" s="4">
        <v>4562</v>
      </c>
      <c r="I453" s="4">
        <v>9280</v>
      </c>
      <c r="J453" s="4">
        <v>4718</v>
      </c>
      <c r="K453" s="5">
        <v>7351.92</v>
      </c>
      <c r="L453" s="5">
        <v>1150.95</v>
      </c>
      <c r="M453" s="5">
        <v>572376000</v>
      </c>
      <c r="N453" s="4">
        <v>72</v>
      </c>
      <c r="O453" s="4">
        <v>7470</v>
      </c>
      <c r="P453" s="4">
        <v>8470</v>
      </c>
      <c r="Q453" s="4">
        <v>7470</v>
      </c>
    </row>
    <row r="454" spans="5:17">
      <c r="E454" s="4">
        <v>58</v>
      </c>
      <c r="F454" s="4">
        <v>71855</v>
      </c>
      <c r="G454" s="5">
        <v>1.03204E-2</v>
      </c>
      <c r="H454" s="4">
        <v>4562</v>
      </c>
      <c r="I454" s="4">
        <v>9280</v>
      </c>
      <c r="J454" s="4">
        <v>4718</v>
      </c>
      <c r="K454" s="5">
        <v>7358.39</v>
      </c>
      <c r="L454" s="5">
        <v>1141.18</v>
      </c>
      <c r="M454" s="5">
        <v>528737000</v>
      </c>
      <c r="N454" s="4">
        <v>70</v>
      </c>
      <c r="O454" s="4">
        <v>7470</v>
      </c>
      <c r="P454" s="4">
        <v>6010</v>
      </c>
      <c r="Q454" s="4">
        <v>7470</v>
      </c>
    </row>
    <row r="455" spans="5:17">
      <c r="E455" s="4">
        <v>59</v>
      </c>
      <c r="F455" s="4">
        <v>64621</v>
      </c>
      <c r="G455" s="5">
        <v>9.2813600000000007E-3</v>
      </c>
      <c r="H455" s="4">
        <v>4562</v>
      </c>
      <c r="I455" s="4">
        <v>9280</v>
      </c>
      <c r="J455" s="4">
        <v>4718</v>
      </c>
      <c r="K455" s="5">
        <v>7345.57</v>
      </c>
      <c r="L455" s="5">
        <v>1149.6300000000001</v>
      </c>
      <c r="M455" s="5">
        <v>474678000</v>
      </c>
      <c r="N455" s="4">
        <v>66</v>
      </c>
      <c r="O455" s="4">
        <v>5992</v>
      </c>
      <c r="P455" s="4">
        <v>5850</v>
      </c>
      <c r="Q455" s="4">
        <v>7470</v>
      </c>
    </row>
    <row r="456" spans="5:17">
      <c r="E456" s="4">
        <v>60</v>
      </c>
      <c r="F456" s="4">
        <v>57162</v>
      </c>
      <c r="G456" s="5">
        <v>8.21004E-3</v>
      </c>
      <c r="H456" s="4">
        <v>4562</v>
      </c>
      <c r="I456" s="4">
        <v>9280</v>
      </c>
      <c r="J456" s="4">
        <v>4718</v>
      </c>
      <c r="K456" s="5">
        <v>7352.33</v>
      </c>
      <c r="L456" s="5">
        <v>1164.3599999999999</v>
      </c>
      <c r="M456" s="5">
        <v>420274000</v>
      </c>
      <c r="N456" s="4">
        <v>60</v>
      </c>
      <c r="O456" s="4">
        <v>5992</v>
      </c>
      <c r="P456" s="4">
        <v>5570</v>
      </c>
      <c r="Q456" s="4">
        <v>7470</v>
      </c>
    </row>
    <row r="457" spans="5:17">
      <c r="E457" s="4">
        <v>61</v>
      </c>
      <c r="F457" s="4">
        <v>49337</v>
      </c>
      <c r="G457" s="5">
        <v>7.0861500000000003E-3</v>
      </c>
      <c r="H457" s="4">
        <v>4562</v>
      </c>
      <c r="I457" s="4">
        <v>9280</v>
      </c>
      <c r="J457" s="4">
        <v>4718</v>
      </c>
      <c r="K457" s="5">
        <v>7320.92</v>
      </c>
      <c r="L457" s="5">
        <v>1181.78</v>
      </c>
      <c r="M457" s="5">
        <v>361192000</v>
      </c>
      <c r="N457" s="4">
        <v>54</v>
      </c>
      <c r="O457" s="4">
        <v>5992</v>
      </c>
      <c r="P457" s="4">
        <v>7712</v>
      </c>
      <c r="Q457" s="4">
        <v>7470</v>
      </c>
    </row>
    <row r="458" spans="5:17">
      <c r="E458" s="4">
        <v>62</v>
      </c>
      <c r="F458" s="4">
        <v>42776</v>
      </c>
      <c r="G458" s="5">
        <v>6.1438100000000004E-3</v>
      </c>
      <c r="H458" s="4">
        <v>4562</v>
      </c>
      <c r="I458" s="4">
        <v>9280</v>
      </c>
      <c r="J458" s="4">
        <v>4718</v>
      </c>
      <c r="K458" s="5">
        <v>7277.48</v>
      </c>
      <c r="L458" s="5">
        <v>1205.46</v>
      </c>
      <c r="M458" s="5">
        <v>311301000</v>
      </c>
      <c r="N458" s="4">
        <v>52</v>
      </c>
      <c r="O458" s="4">
        <v>5992</v>
      </c>
      <c r="P458" s="4">
        <v>7162</v>
      </c>
      <c r="Q458" s="4">
        <v>7470</v>
      </c>
    </row>
    <row r="459" spans="5:17">
      <c r="E459" s="4">
        <v>63</v>
      </c>
      <c r="F459" s="4">
        <v>35511</v>
      </c>
      <c r="G459" s="5">
        <v>5.10036E-3</v>
      </c>
      <c r="H459" s="4">
        <v>4562</v>
      </c>
      <c r="I459" s="4">
        <v>9280</v>
      </c>
      <c r="J459" s="4">
        <v>4718</v>
      </c>
      <c r="K459" s="5">
        <v>7229.57</v>
      </c>
      <c r="L459" s="5">
        <v>1207.3599999999999</v>
      </c>
      <c r="M459" s="5">
        <v>256729000</v>
      </c>
      <c r="N459" s="4">
        <v>48</v>
      </c>
      <c r="O459" s="4">
        <v>5992</v>
      </c>
      <c r="P459" s="4">
        <v>8460</v>
      </c>
      <c r="Q459" s="4">
        <v>7470</v>
      </c>
    </row>
    <row r="460" spans="5:17">
      <c r="E460" s="4">
        <v>64</v>
      </c>
      <c r="F460" s="4">
        <v>29543</v>
      </c>
      <c r="G460" s="5">
        <v>4.24319E-3</v>
      </c>
      <c r="H460" s="4">
        <v>4562</v>
      </c>
      <c r="I460" s="4">
        <v>9280</v>
      </c>
      <c r="J460" s="4">
        <v>4718</v>
      </c>
      <c r="K460" s="5">
        <v>7191.5</v>
      </c>
      <c r="L460" s="5">
        <v>1213.57</v>
      </c>
      <c r="M460" s="5">
        <v>212459000</v>
      </c>
      <c r="N460" s="4">
        <v>48</v>
      </c>
      <c r="O460" s="4">
        <v>5992</v>
      </c>
      <c r="P460" s="4">
        <v>5870</v>
      </c>
      <c r="Q460" s="4">
        <v>7430</v>
      </c>
    </row>
    <row r="461" spans="5:17">
      <c r="E461" s="4">
        <v>65</v>
      </c>
      <c r="F461" s="4">
        <v>23703</v>
      </c>
      <c r="G461" s="5">
        <v>3.4044000000000001E-3</v>
      </c>
      <c r="H461" s="4">
        <v>4562</v>
      </c>
      <c r="I461" s="4">
        <v>9060</v>
      </c>
      <c r="J461" s="4">
        <v>4498</v>
      </c>
      <c r="K461" s="5">
        <v>7176.8</v>
      </c>
      <c r="L461" s="5">
        <v>1234.68</v>
      </c>
      <c r="M461" s="5">
        <v>170112000</v>
      </c>
      <c r="N461" s="4">
        <v>44</v>
      </c>
      <c r="O461" s="4">
        <v>5992</v>
      </c>
      <c r="P461" s="4">
        <v>5950</v>
      </c>
      <c r="Q461" s="4">
        <v>7400</v>
      </c>
    </row>
    <row r="462" spans="5:17">
      <c r="E462" s="4">
        <v>66</v>
      </c>
      <c r="F462" s="4">
        <v>18772</v>
      </c>
      <c r="G462" s="5">
        <v>2.6961799999999998E-3</v>
      </c>
      <c r="H462" s="4">
        <v>4562</v>
      </c>
      <c r="I462" s="4">
        <v>9060</v>
      </c>
      <c r="J462" s="4">
        <v>4498</v>
      </c>
      <c r="K462" s="5">
        <v>7177.75</v>
      </c>
      <c r="L462" s="5">
        <v>1249.4000000000001</v>
      </c>
      <c r="M462" s="5">
        <v>134741000</v>
      </c>
      <c r="N462" s="4">
        <v>41</v>
      </c>
      <c r="O462" s="4">
        <v>5942</v>
      </c>
      <c r="P462" s="4">
        <v>8150</v>
      </c>
      <c r="Q462" s="4">
        <v>7430</v>
      </c>
    </row>
    <row r="463" spans="5:17">
      <c r="E463" s="4">
        <v>67</v>
      </c>
      <c r="F463" s="4">
        <v>15198</v>
      </c>
      <c r="G463" s="5">
        <v>2.1828500000000001E-3</v>
      </c>
      <c r="H463" s="4">
        <v>4562</v>
      </c>
      <c r="I463" s="4">
        <v>9060</v>
      </c>
      <c r="J463" s="4">
        <v>4498</v>
      </c>
      <c r="K463" s="5">
        <v>7153.83</v>
      </c>
      <c r="L463" s="5">
        <v>1258.43</v>
      </c>
      <c r="M463" s="5">
        <v>108724000</v>
      </c>
      <c r="N463" s="4">
        <v>36</v>
      </c>
      <c r="O463" s="4">
        <v>7980</v>
      </c>
      <c r="P463" s="4">
        <v>8140</v>
      </c>
      <c r="Q463" s="4">
        <v>7430</v>
      </c>
    </row>
    <row r="464" spans="5:17">
      <c r="E464" s="4">
        <v>68</v>
      </c>
      <c r="F464" s="4">
        <v>11537</v>
      </c>
      <c r="G464" s="5">
        <v>1.6570300000000001E-3</v>
      </c>
      <c r="H464" s="4">
        <v>4562</v>
      </c>
      <c r="I464" s="4">
        <v>9060</v>
      </c>
      <c r="J464" s="4">
        <v>4498</v>
      </c>
      <c r="K464" s="5">
        <v>7095.3</v>
      </c>
      <c r="L464" s="5">
        <v>1278.3699999999999</v>
      </c>
      <c r="M464" s="5">
        <v>81858400</v>
      </c>
      <c r="N464" s="4">
        <v>31</v>
      </c>
      <c r="O464" s="4">
        <v>7980</v>
      </c>
      <c r="P464" s="4">
        <v>6732</v>
      </c>
      <c r="Q464" s="4">
        <v>7400</v>
      </c>
    </row>
    <row r="465" spans="1:17">
      <c r="E465" s="4">
        <v>69</v>
      </c>
      <c r="F465" s="4">
        <v>8721</v>
      </c>
      <c r="G465" s="5">
        <v>1.2525800000000001E-3</v>
      </c>
      <c r="H465" s="4">
        <v>4562</v>
      </c>
      <c r="I465" s="4">
        <v>9060</v>
      </c>
      <c r="J465" s="4">
        <v>4498</v>
      </c>
      <c r="K465" s="5">
        <v>7033.26</v>
      </c>
      <c r="L465" s="5">
        <v>1276.49</v>
      </c>
      <c r="M465" s="5">
        <v>61337100</v>
      </c>
      <c r="N465" s="4">
        <v>26</v>
      </c>
      <c r="O465" s="4">
        <v>7980</v>
      </c>
      <c r="P465" s="4">
        <v>6850</v>
      </c>
      <c r="Q465" s="4">
        <v>7400</v>
      </c>
    </row>
    <row r="466" spans="1:17">
      <c r="E466" s="4">
        <v>70</v>
      </c>
      <c r="F466" s="4">
        <v>6603</v>
      </c>
      <c r="G466" s="5">
        <v>9.4837299999999997E-4</v>
      </c>
      <c r="H466" s="4">
        <v>4562</v>
      </c>
      <c r="I466" s="4">
        <v>9060</v>
      </c>
      <c r="J466" s="4">
        <v>4498</v>
      </c>
      <c r="K466" s="5">
        <v>7012.37</v>
      </c>
      <c r="L466" s="5">
        <v>1284.6199999999999</v>
      </c>
      <c r="M466" s="5">
        <v>46302700</v>
      </c>
      <c r="N466" s="4">
        <v>23</v>
      </c>
      <c r="O466" s="4">
        <v>7980</v>
      </c>
      <c r="P466" s="4">
        <v>7430</v>
      </c>
      <c r="Q466" s="4">
        <v>7400</v>
      </c>
    </row>
    <row r="467" spans="1:17">
      <c r="E467" s="4">
        <v>71</v>
      </c>
      <c r="F467" s="4">
        <v>4790</v>
      </c>
      <c r="G467" s="5">
        <v>6.8797599999999997E-4</v>
      </c>
      <c r="H467" s="4">
        <v>4562</v>
      </c>
      <c r="I467" s="4">
        <v>9060</v>
      </c>
      <c r="J467" s="4">
        <v>4498</v>
      </c>
      <c r="K467" s="5">
        <v>6984.75</v>
      </c>
      <c r="L467" s="5">
        <v>1306.21</v>
      </c>
      <c r="M467" s="5">
        <v>33457000</v>
      </c>
      <c r="N467" s="4">
        <v>21</v>
      </c>
      <c r="O467" s="4">
        <v>7980</v>
      </c>
      <c r="P467" s="4">
        <v>4562</v>
      </c>
      <c r="Q467" s="4">
        <v>7900</v>
      </c>
    </row>
    <row r="468" spans="1:17">
      <c r="E468" s="4">
        <v>72</v>
      </c>
      <c r="F468" s="4">
        <v>3532</v>
      </c>
      <c r="G468" s="5">
        <v>5.0729300000000002E-4</v>
      </c>
      <c r="H468" s="4">
        <v>5242</v>
      </c>
      <c r="I468" s="4">
        <v>9060</v>
      </c>
      <c r="J468" s="4">
        <v>3818</v>
      </c>
      <c r="K468" s="5">
        <v>7025.73</v>
      </c>
      <c r="L468" s="5">
        <v>1305.52</v>
      </c>
      <c r="M468" s="5">
        <v>24814900</v>
      </c>
      <c r="N468" s="4">
        <v>18</v>
      </c>
      <c r="O468" s="4">
        <v>7980</v>
      </c>
      <c r="P468" s="4">
        <v>7900</v>
      </c>
      <c r="Q468" s="4">
        <v>7980</v>
      </c>
    </row>
    <row r="469" spans="1:17">
      <c r="E469" s="4">
        <v>73</v>
      </c>
      <c r="F469" s="4">
        <v>2381</v>
      </c>
      <c r="G469" s="5">
        <v>3.4197699999999998E-4</v>
      </c>
      <c r="H469" s="4">
        <v>5242</v>
      </c>
      <c r="I469" s="4">
        <v>9060</v>
      </c>
      <c r="J469" s="4">
        <v>3818</v>
      </c>
      <c r="K469" s="5">
        <v>7163.34</v>
      </c>
      <c r="L469" s="5">
        <v>1274.44</v>
      </c>
      <c r="M469" s="5">
        <v>17055900</v>
      </c>
      <c r="N469" s="4">
        <v>10</v>
      </c>
      <c r="O469" s="4">
        <v>7980</v>
      </c>
      <c r="P469" s="4">
        <v>9060</v>
      </c>
      <c r="Q469" s="4">
        <v>7980</v>
      </c>
    </row>
    <row r="470" spans="1:17">
      <c r="E470" s="4">
        <v>74</v>
      </c>
      <c r="F470" s="4">
        <v>1653</v>
      </c>
      <c r="G470" s="5">
        <v>2.3741600000000001E-4</v>
      </c>
      <c r="H470" s="4">
        <v>5242</v>
      </c>
      <c r="I470" s="4">
        <v>9060</v>
      </c>
      <c r="J470" s="4">
        <v>3818</v>
      </c>
      <c r="K470" s="5">
        <v>7236.6</v>
      </c>
      <c r="L470" s="5">
        <v>1233.48</v>
      </c>
      <c r="M470" s="5">
        <v>11962100</v>
      </c>
      <c r="N470" s="4">
        <v>9</v>
      </c>
      <c r="O470" s="4">
        <v>7980</v>
      </c>
      <c r="P470" s="4">
        <v>9060</v>
      </c>
      <c r="Q470" s="4">
        <v>7980</v>
      </c>
    </row>
    <row r="471" spans="1:17">
      <c r="E471" s="4">
        <v>75</v>
      </c>
      <c r="F471" s="4">
        <v>1066</v>
      </c>
      <c r="G471" s="5">
        <v>1.5310700000000001E-4</v>
      </c>
      <c r="H471" s="4">
        <v>5242</v>
      </c>
      <c r="I471" s="4">
        <v>8410</v>
      </c>
      <c r="J471" s="4">
        <v>3168</v>
      </c>
      <c r="K471" s="5">
        <v>7272.41</v>
      </c>
      <c r="L471" s="5">
        <v>1209.04</v>
      </c>
      <c r="M471" s="5">
        <v>7752390</v>
      </c>
      <c r="N471" s="4">
        <v>6</v>
      </c>
      <c r="O471" s="4">
        <v>7980</v>
      </c>
      <c r="P471" s="4">
        <v>5492</v>
      </c>
      <c r="Q471" s="4">
        <v>7980</v>
      </c>
    </row>
    <row r="472" spans="1:17">
      <c r="E472" s="4">
        <v>76</v>
      </c>
      <c r="F472" s="4">
        <v>540</v>
      </c>
      <c r="G472" s="5">
        <v>7.75589E-5</v>
      </c>
      <c r="H472" s="4">
        <v>5242</v>
      </c>
      <c r="I472" s="4">
        <v>8410</v>
      </c>
      <c r="J472" s="4">
        <v>3168</v>
      </c>
      <c r="K472" s="5">
        <v>7198.39</v>
      </c>
      <c r="L472" s="5">
        <v>1197.8499999999999</v>
      </c>
      <c r="M472" s="5">
        <v>3887130</v>
      </c>
      <c r="N472" s="4">
        <v>4</v>
      </c>
      <c r="O472" s="4">
        <v>7980</v>
      </c>
      <c r="P472" s="4">
        <v>5242</v>
      </c>
      <c r="Q472" s="4">
        <v>7980</v>
      </c>
    </row>
    <row r="473" spans="1:17">
      <c r="E473" s="4">
        <v>77</v>
      </c>
      <c r="F473" s="4">
        <v>236</v>
      </c>
      <c r="G473" s="5">
        <v>3.3896100000000002E-5</v>
      </c>
      <c r="H473" s="4">
        <v>5242</v>
      </c>
      <c r="I473" s="4">
        <v>8410</v>
      </c>
      <c r="J473" s="4">
        <v>3168</v>
      </c>
      <c r="K473" s="5">
        <v>7007.76</v>
      </c>
      <c r="L473" s="5">
        <v>1159.1500000000001</v>
      </c>
      <c r="M473" s="5">
        <v>1653830</v>
      </c>
      <c r="N473" s="4">
        <v>4</v>
      </c>
      <c r="O473" s="4">
        <v>7980</v>
      </c>
      <c r="P473" s="4">
        <v>8410</v>
      </c>
      <c r="Q473" s="4">
        <v>7980</v>
      </c>
    </row>
    <row r="474" spans="1:17">
      <c r="E474" s="4">
        <v>78</v>
      </c>
      <c r="F474" s="4">
        <v>59</v>
      </c>
      <c r="G474" s="5">
        <v>8.4740200000000002E-6</v>
      </c>
      <c r="H474" s="4">
        <v>5942</v>
      </c>
      <c r="I474" s="4">
        <v>7980</v>
      </c>
      <c r="J474" s="4">
        <v>2038</v>
      </c>
      <c r="K474" s="5">
        <v>7254.61</v>
      </c>
      <c r="L474" s="5">
        <v>975.78399999999999</v>
      </c>
      <c r="M474" s="5">
        <v>428022</v>
      </c>
      <c r="N474" s="4">
        <v>2</v>
      </c>
      <c r="O474" s="4">
        <v>7980</v>
      </c>
      <c r="P474" s="4">
        <v>5942</v>
      </c>
      <c r="Q474" s="4">
        <v>7980</v>
      </c>
    </row>
    <row r="475" spans="1:17">
      <c r="E475" s="4">
        <v>79</v>
      </c>
      <c r="F475" s="4">
        <v>15</v>
      </c>
      <c r="G475" s="5">
        <v>2.1544099999999999E-6</v>
      </c>
      <c r="H475" s="4">
        <v>7980</v>
      </c>
      <c r="I475" s="4">
        <v>7980</v>
      </c>
      <c r="J475" s="4">
        <v>0</v>
      </c>
      <c r="K475" s="5">
        <v>7980</v>
      </c>
      <c r="L475" s="5">
        <v>0</v>
      </c>
      <c r="M475" s="5">
        <v>119700</v>
      </c>
      <c r="N475" s="4">
        <v>1</v>
      </c>
      <c r="O475" s="4">
        <v>7980</v>
      </c>
      <c r="P475" s="4">
        <v>7980</v>
      </c>
      <c r="Q475" s="4">
        <v>7980</v>
      </c>
    </row>
    <row r="476" spans="1:17">
      <c r="A476">
        <v>1991</v>
      </c>
      <c r="B476" t="s">
        <v>39</v>
      </c>
      <c r="E476" s="4">
        <v>1</v>
      </c>
      <c r="F476" s="4">
        <v>5027423</v>
      </c>
      <c r="G476" s="5">
        <v>0.72207600000000005</v>
      </c>
      <c r="H476" s="4">
        <v>0</v>
      </c>
      <c r="I476" s="4">
        <v>9510</v>
      </c>
      <c r="J476" s="4">
        <v>9510</v>
      </c>
      <c r="K476" s="5">
        <v>4242.75</v>
      </c>
      <c r="L476" s="5">
        <v>2568.27</v>
      </c>
      <c r="M476" s="5">
        <v>21330100000</v>
      </c>
      <c r="N476" s="4">
        <v>155</v>
      </c>
      <c r="O476" s="4">
        <v>1950</v>
      </c>
      <c r="P476" s="4">
        <v>7120</v>
      </c>
      <c r="Q476" s="4">
        <v>4862</v>
      </c>
    </row>
    <row r="477" spans="1:17">
      <c r="E477" s="4">
        <v>2</v>
      </c>
      <c r="F477" s="4">
        <v>1515456</v>
      </c>
      <c r="G477" s="5">
        <v>0.21766099999999999</v>
      </c>
      <c r="H477" s="4">
        <v>0</v>
      </c>
      <c r="I477" s="4">
        <v>9510</v>
      </c>
      <c r="J477" s="4">
        <v>9510</v>
      </c>
      <c r="K477" s="5">
        <v>6139.92</v>
      </c>
      <c r="L477" s="5">
        <v>2185.14</v>
      </c>
      <c r="M477" s="5">
        <v>9304780000</v>
      </c>
      <c r="N477" s="4">
        <v>142</v>
      </c>
      <c r="O477" s="4">
        <v>1950</v>
      </c>
      <c r="P477" s="4">
        <v>5570</v>
      </c>
      <c r="Q477" s="4">
        <v>6770</v>
      </c>
    </row>
    <row r="478" spans="1:17">
      <c r="E478" s="4">
        <v>3</v>
      </c>
      <c r="F478" s="4">
        <v>1099428</v>
      </c>
      <c r="G478" s="5">
        <v>0.15790799999999999</v>
      </c>
      <c r="H478" s="4">
        <v>0</v>
      </c>
      <c r="I478" s="4">
        <v>9510</v>
      </c>
      <c r="J478" s="4">
        <v>9510</v>
      </c>
      <c r="K478" s="5">
        <v>6619.83</v>
      </c>
      <c r="L478" s="5">
        <v>2015.71</v>
      </c>
      <c r="M478" s="5">
        <v>7278030000</v>
      </c>
      <c r="N478" s="4">
        <v>151</v>
      </c>
      <c r="O478" s="4">
        <v>1950</v>
      </c>
      <c r="P478" s="4">
        <v>7510</v>
      </c>
      <c r="Q478" s="4">
        <v>7000</v>
      </c>
    </row>
    <row r="479" spans="1:17">
      <c r="E479" s="4">
        <v>4</v>
      </c>
      <c r="F479" s="4">
        <v>867898</v>
      </c>
      <c r="G479" s="5">
        <v>0.124654</v>
      </c>
      <c r="H479" s="4">
        <v>0</v>
      </c>
      <c r="I479" s="4">
        <v>9510</v>
      </c>
      <c r="J479" s="4">
        <v>9510</v>
      </c>
      <c r="K479" s="5">
        <v>6658.7</v>
      </c>
      <c r="L479" s="5">
        <v>2007.88</v>
      </c>
      <c r="M479" s="5">
        <v>5779070000</v>
      </c>
      <c r="N479" s="4">
        <v>161</v>
      </c>
      <c r="O479" s="4">
        <v>1950</v>
      </c>
      <c r="P479" s="4">
        <v>4432</v>
      </c>
      <c r="Q479" s="4">
        <v>7000</v>
      </c>
    </row>
    <row r="480" spans="1:17">
      <c r="E480" s="4">
        <v>5</v>
      </c>
      <c r="F480" s="4">
        <v>754824</v>
      </c>
      <c r="G480" s="5">
        <v>0.108414</v>
      </c>
      <c r="H480" s="4">
        <v>0</v>
      </c>
      <c r="I480" s="4">
        <v>9510</v>
      </c>
      <c r="J480" s="4">
        <v>9510</v>
      </c>
      <c r="K480" s="5">
        <v>6860.79</v>
      </c>
      <c r="L480" s="5">
        <v>1958.74</v>
      </c>
      <c r="M480" s="5">
        <v>5178690000</v>
      </c>
      <c r="N480" s="4">
        <v>162</v>
      </c>
      <c r="O480" s="4">
        <v>1950</v>
      </c>
      <c r="P480" s="4">
        <v>8050</v>
      </c>
      <c r="Q480" s="4">
        <v>7210</v>
      </c>
    </row>
    <row r="481" spans="5:17">
      <c r="E481" s="4">
        <v>6</v>
      </c>
      <c r="F481" s="4">
        <v>625933</v>
      </c>
      <c r="G481" s="5">
        <v>8.9901200000000001E-2</v>
      </c>
      <c r="H481" s="4">
        <v>0</v>
      </c>
      <c r="I481" s="4">
        <v>9510</v>
      </c>
      <c r="J481" s="4">
        <v>9510</v>
      </c>
      <c r="K481" s="5">
        <v>7083.75</v>
      </c>
      <c r="L481" s="5">
        <v>2006.68</v>
      </c>
      <c r="M481" s="5">
        <v>4433950000</v>
      </c>
      <c r="N481" s="4">
        <v>161</v>
      </c>
      <c r="O481" s="4">
        <v>1950</v>
      </c>
      <c r="P481" s="4">
        <v>4500</v>
      </c>
      <c r="Q481" s="4">
        <v>7510</v>
      </c>
    </row>
    <row r="482" spans="5:17">
      <c r="E482" s="4">
        <v>7</v>
      </c>
      <c r="F482" s="4">
        <v>566562</v>
      </c>
      <c r="G482" s="5">
        <v>8.1373899999999999E-2</v>
      </c>
      <c r="H482" s="4">
        <v>0</v>
      </c>
      <c r="I482" s="4">
        <v>9510</v>
      </c>
      <c r="J482" s="4">
        <v>9510</v>
      </c>
      <c r="K482" s="5">
        <v>7188.13</v>
      </c>
      <c r="L482" s="5">
        <v>1890.05</v>
      </c>
      <c r="M482" s="5">
        <v>4072520000</v>
      </c>
      <c r="N482" s="4">
        <v>162</v>
      </c>
      <c r="O482" s="4">
        <v>1950</v>
      </c>
      <c r="P482" s="4">
        <v>7690</v>
      </c>
      <c r="Q482" s="4">
        <v>7540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9510</v>
      </c>
      <c r="J483" s="4">
        <v>9510</v>
      </c>
      <c r="K483" s="5">
        <v>7258.97</v>
      </c>
      <c r="L483" s="5">
        <v>1784.8</v>
      </c>
      <c r="M483" s="5">
        <v>3717140000</v>
      </c>
      <c r="N483" s="4">
        <v>163</v>
      </c>
      <c r="O483" s="4">
        <v>1950</v>
      </c>
      <c r="P483" s="4">
        <v>6590</v>
      </c>
      <c r="Q483" s="4">
        <v>7580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9510</v>
      </c>
      <c r="J484" s="4">
        <v>9510</v>
      </c>
      <c r="K484" s="5">
        <v>7367.65</v>
      </c>
      <c r="L484" s="5">
        <v>1668.88</v>
      </c>
      <c r="M484" s="5">
        <v>3566680000</v>
      </c>
      <c r="N484" s="4">
        <v>166</v>
      </c>
      <c r="O484" s="4">
        <v>1950</v>
      </c>
      <c r="P484" s="4">
        <v>5760</v>
      </c>
      <c r="Q484" s="4">
        <v>7620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9510</v>
      </c>
      <c r="J485" s="4">
        <v>9510</v>
      </c>
      <c r="K485" s="5">
        <v>7427.66</v>
      </c>
      <c r="L485" s="5">
        <v>1595.76</v>
      </c>
      <c r="M485" s="5">
        <v>3313770000</v>
      </c>
      <c r="N485" s="4">
        <v>170</v>
      </c>
      <c r="O485" s="4">
        <v>7510</v>
      </c>
      <c r="P485" s="4">
        <v>7250</v>
      </c>
      <c r="Q485" s="4">
        <v>7650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9510</v>
      </c>
      <c r="J486" s="4">
        <v>9510</v>
      </c>
      <c r="K486" s="5">
        <v>7468.73</v>
      </c>
      <c r="L486" s="5">
        <v>1543.49</v>
      </c>
      <c r="M486" s="5">
        <v>3049910000</v>
      </c>
      <c r="N486" s="4">
        <v>169</v>
      </c>
      <c r="O486" s="4">
        <v>7930</v>
      </c>
      <c r="P486" s="4">
        <v>9080</v>
      </c>
      <c r="Q486" s="4">
        <v>7660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9500</v>
      </c>
      <c r="J487" s="4">
        <v>9500</v>
      </c>
      <c r="K487" s="5">
        <v>7527.82</v>
      </c>
      <c r="L487" s="5">
        <v>1465.54</v>
      </c>
      <c r="M487" s="5">
        <v>2849540000</v>
      </c>
      <c r="N487" s="4">
        <v>167</v>
      </c>
      <c r="O487" s="4">
        <v>7460</v>
      </c>
      <c r="P487" s="4">
        <v>6360</v>
      </c>
      <c r="Q487" s="4">
        <v>7720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9500</v>
      </c>
      <c r="J488" s="4">
        <v>9500</v>
      </c>
      <c r="K488" s="5">
        <v>7590.99</v>
      </c>
      <c r="L488" s="5">
        <v>1393.74</v>
      </c>
      <c r="M488" s="5">
        <v>2758810000</v>
      </c>
      <c r="N488" s="4">
        <v>170</v>
      </c>
      <c r="O488" s="4">
        <v>7930</v>
      </c>
      <c r="P488" s="4">
        <v>7402</v>
      </c>
      <c r="Q488" s="4">
        <v>7760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9500</v>
      </c>
      <c r="J489" s="4">
        <v>9500</v>
      </c>
      <c r="K489" s="5">
        <v>7632.14</v>
      </c>
      <c r="L489" s="5">
        <v>1345.5</v>
      </c>
      <c r="M489" s="5">
        <v>2671360000</v>
      </c>
      <c r="N489" s="4">
        <v>168</v>
      </c>
      <c r="O489" s="4">
        <v>7460</v>
      </c>
      <c r="P489" s="4">
        <v>6490</v>
      </c>
      <c r="Q489" s="4">
        <v>7770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9500</v>
      </c>
      <c r="J490" s="4">
        <v>9500</v>
      </c>
      <c r="K490" s="5">
        <v>7688.95</v>
      </c>
      <c r="L490" s="5">
        <v>1259.76</v>
      </c>
      <c r="M490" s="5">
        <v>2579950000</v>
      </c>
      <c r="N490" s="4">
        <v>168</v>
      </c>
      <c r="O490" s="4">
        <v>8360</v>
      </c>
      <c r="P490" s="4">
        <v>7210</v>
      </c>
      <c r="Q490" s="4">
        <v>7770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9610</v>
      </c>
      <c r="J491" s="4">
        <v>9610</v>
      </c>
      <c r="K491" s="5">
        <v>7718.73</v>
      </c>
      <c r="L491" s="5">
        <v>1222.18</v>
      </c>
      <c r="M491" s="5">
        <v>2436910000</v>
      </c>
      <c r="N491" s="4">
        <v>173</v>
      </c>
      <c r="O491" s="4">
        <v>7470</v>
      </c>
      <c r="P491" s="4">
        <v>6862</v>
      </c>
      <c r="Q491" s="4">
        <v>7780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9610</v>
      </c>
      <c r="J492" s="4">
        <v>9610</v>
      </c>
      <c r="K492" s="5">
        <v>7735.65</v>
      </c>
      <c r="L492" s="5">
        <v>1208.46</v>
      </c>
      <c r="M492" s="5">
        <v>2344550000</v>
      </c>
      <c r="N492" s="4">
        <v>169</v>
      </c>
      <c r="O492" s="4">
        <v>7470</v>
      </c>
      <c r="P492" s="4">
        <v>8820</v>
      </c>
      <c r="Q492" s="4">
        <v>7810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9610</v>
      </c>
      <c r="J493" s="4">
        <v>9610</v>
      </c>
      <c r="K493" s="5">
        <v>7752.72</v>
      </c>
      <c r="L493" s="5">
        <v>1191.4100000000001</v>
      </c>
      <c r="M493" s="5">
        <v>2267490000</v>
      </c>
      <c r="N493" s="4">
        <v>171</v>
      </c>
      <c r="O493" s="4">
        <v>7470</v>
      </c>
      <c r="P493" s="4">
        <v>9010</v>
      </c>
      <c r="Q493" s="4">
        <v>7820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9610</v>
      </c>
      <c r="J494" s="4">
        <v>9610</v>
      </c>
      <c r="K494" s="5">
        <v>7773.98</v>
      </c>
      <c r="L494" s="5">
        <v>1166.18</v>
      </c>
      <c r="M494" s="5">
        <v>2195020000</v>
      </c>
      <c r="N494" s="4">
        <v>170</v>
      </c>
      <c r="O494" s="4">
        <v>7470</v>
      </c>
      <c r="P494" s="4">
        <v>8290</v>
      </c>
      <c r="Q494" s="4">
        <v>7840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9610</v>
      </c>
      <c r="J495" s="4">
        <v>9610</v>
      </c>
      <c r="K495" s="5">
        <v>7808.25</v>
      </c>
      <c r="L495" s="5">
        <v>1148.53</v>
      </c>
      <c r="M495" s="5">
        <v>2152570000</v>
      </c>
      <c r="N495" s="4">
        <v>166</v>
      </c>
      <c r="O495" s="4">
        <v>7470</v>
      </c>
      <c r="P495" s="4">
        <v>5022</v>
      </c>
      <c r="Q495" s="4">
        <v>7880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9610</v>
      </c>
      <c r="J496" s="4">
        <v>9610</v>
      </c>
      <c r="K496" s="5">
        <v>7837.7</v>
      </c>
      <c r="L496" s="5">
        <v>1110.28</v>
      </c>
      <c r="M496" s="5">
        <v>2084120000</v>
      </c>
      <c r="N496" s="4">
        <v>169</v>
      </c>
      <c r="O496" s="4">
        <v>7470</v>
      </c>
      <c r="P496" s="4">
        <v>6112</v>
      </c>
      <c r="Q496" s="4">
        <v>7920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9610</v>
      </c>
      <c r="J497" s="4">
        <v>9610</v>
      </c>
      <c r="K497" s="5">
        <v>7875.42</v>
      </c>
      <c r="L497" s="5">
        <v>1084.79</v>
      </c>
      <c r="M497" s="5">
        <v>2025190000</v>
      </c>
      <c r="N497" s="4">
        <v>165</v>
      </c>
      <c r="O497" s="4">
        <v>7470</v>
      </c>
      <c r="P497" s="4">
        <v>7610</v>
      </c>
      <c r="Q497" s="4">
        <v>8000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9610</v>
      </c>
      <c r="J498" s="4">
        <v>9610</v>
      </c>
      <c r="K498" s="5">
        <v>7914.04</v>
      </c>
      <c r="L498" s="5">
        <v>1060.75</v>
      </c>
      <c r="M498" s="5">
        <v>1983570000</v>
      </c>
      <c r="N498" s="4">
        <v>163</v>
      </c>
      <c r="O498" s="4">
        <v>7470</v>
      </c>
      <c r="P498" s="4">
        <v>8830</v>
      </c>
      <c r="Q498" s="4">
        <v>8050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9610</v>
      </c>
      <c r="J499" s="4">
        <v>9610</v>
      </c>
      <c r="K499" s="5">
        <v>7949.92</v>
      </c>
      <c r="L499" s="5">
        <v>1049.04</v>
      </c>
      <c r="M499" s="5">
        <v>1964040000</v>
      </c>
      <c r="N499" s="4">
        <v>156</v>
      </c>
      <c r="O499" s="4">
        <v>8880</v>
      </c>
      <c r="P499" s="4">
        <v>6810</v>
      </c>
      <c r="Q499" s="4">
        <v>8100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9610</v>
      </c>
      <c r="J500" s="4">
        <v>9610</v>
      </c>
      <c r="K500" s="5">
        <v>7980.46</v>
      </c>
      <c r="L500" s="5">
        <v>1026.3900000000001</v>
      </c>
      <c r="M500" s="5">
        <v>1945120000</v>
      </c>
      <c r="N500" s="4">
        <v>155</v>
      </c>
      <c r="O500" s="4">
        <v>8880</v>
      </c>
      <c r="P500" s="4">
        <v>9150</v>
      </c>
      <c r="Q500" s="4">
        <v>8150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9610</v>
      </c>
      <c r="J501" s="4">
        <v>9610</v>
      </c>
      <c r="K501" s="5">
        <v>8012.88</v>
      </c>
      <c r="L501" s="5">
        <v>972.81299999999999</v>
      </c>
      <c r="M501" s="5">
        <v>1927240000</v>
      </c>
      <c r="N501" s="4">
        <v>151</v>
      </c>
      <c r="O501" s="4">
        <v>8880</v>
      </c>
      <c r="P501" s="4">
        <v>8180</v>
      </c>
      <c r="Q501" s="4">
        <v>8150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9610</v>
      </c>
      <c r="J502" s="4">
        <v>9610</v>
      </c>
      <c r="K502" s="5">
        <v>8032.3</v>
      </c>
      <c r="L502" s="5">
        <v>953.71100000000001</v>
      </c>
      <c r="M502" s="5">
        <v>1892910000</v>
      </c>
      <c r="N502" s="4">
        <v>148</v>
      </c>
      <c r="O502" s="4">
        <v>8880</v>
      </c>
      <c r="P502" s="4">
        <v>6960</v>
      </c>
      <c r="Q502" s="4">
        <v>8190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9610</v>
      </c>
      <c r="J503" s="4">
        <v>9610</v>
      </c>
      <c r="K503" s="5">
        <v>8053.26</v>
      </c>
      <c r="L503" s="5">
        <v>926.37300000000005</v>
      </c>
      <c r="M503" s="5">
        <v>1875810000</v>
      </c>
      <c r="N503" s="4">
        <v>150</v>
      </c>
      <c r="O503" s="4">
        <v>8880</v>
      </c>
      <c r="P503" s="4">
        <v>6960</v>
      </c>
      <c r="Q503" s="4">
        <v>8220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9610</v>
      </c>
      <c r="J504" s="4">
        <v>9610</v>
      </c>
      <c r="K504" s="5">
        <v>8070.73</v>
      </c>
      <c r="L504" s="5">
        <v>904.78800000000001</v>
      </c>
      <c r="M504" s="5">
        <v>1837550000</v>
      </c>
      <c r="N504" s="4">
        <v>146</v>
      </c>
      <c r="O504" s="4">
        <v>8880</v>
      </c>
      <c r="P504" s="4">
        <v>6750</v>
      </c>
      <c r="Q504" s="4">
        <v>8220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9610</v>
      </c>
      <c r="J505" s="4">
        <v>9610</v>
      </c>
      <c r="K505" s="5">
        <v>8092.86</v>
      </c>
      <c r="L505" s="5">
        <v>880.39400000000001</v>
      </c>
      <c r="M505" s="5">
        <v>1793150000</v>
      </c>
      <c r="N505" s="4">
        <v>145</v>
      </c>
      <c r="O505" s="4">
        <v>8880</v>
      </c>
      <c r="P505" s="4">
        <v>8360</v>
      </c>
      <c r="Q505" s="4">
        <v>8220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5670</v>
      </c>
      <c r="I506" s="4">
        <v>9610</v>
      </c>
      <c r="J506" s="4">
        <v>3940</v>
      </c>
      <c r="K506" s="5">
        <v>8106.88</v>
      </c>
      <c r="L506" s="5">
        <v>872.11900000000003</v>
      </c>
      <c r="M506" s="5">
        <v>1751660000</v>
      </c>
      <c r="N506" s="4">
        <v>139</v>
      </c>
      <c r="O506" s="4">
        <v>8880</v>
      </c>
      <c r="P506" s="4">
        <v>6860</v>
      </c>
      <c r="Q506" s="4">
        <v>8250</v>
      </c>
    </row>
    <row r="507" spans="5:17">
      <c r="E507" s="4">
        <v>32</v>
      </c>
      <c r="F507" s="4">
        <v>212406</v>
      </c>
      <c r="G507" s="5">
        <v>3.05074E-2</v>
      </c>
      <c r="H507" s="4">
        <v>5670</v>
      </c>
      <c r="I507" s="4">
        <v>9610</v>
      </c>
      <c r="J507" s="4">
        <v>3940</v>
      </c>
      <c r="K507" s="5">
        <v>8115.98</v>
      </c>
      <c r="L507" s="5">
        <v>870.09</v>
      </c>
      <c r="M507" s="5">
        <v>1723880000</v>
      </c>
      <c r="N507" s="4">
        <v>138</v>
      </c>
      <c r="O507" s="4">
        <v>8880</v>
      </c>
      <c r="P507" s="4">
        <v>7120</v>
      </c>
      <c r="Q507" s="4">
        <v>8250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5670</v>
      </c>
      <c r="I508" s="4">
        <v>9610</v>
      </c>
      <c r="J508" s="4">
        <v>3940</v>
      </c>
      <c r="K508" s="5">
        <v>8126.58</v>
      </c>
      <c r="L508" s="5">
        <v>861.51199999999994</v>
      </c>
      <c r="M508" s="5">
        <v>1698790000</v>
      </c>
      <c r="N508" s="4">
        <v>135</v>
      </c>
      <c r="O508" s="4">
        <v>8880</v>
      </c>
      <c r="P508" s="4">
        <v>8610</v>
      </c>
      <c r="Q508" s="4">
        <v>8270</v>
      </c>
    </row>
    <row r="509" spans="5:17">
      <c r="E509" s="4">
        <v>34</v>
      </c>
      <c r="F509" s="4">
        <v>207640</v>
      </c>
      <c r="G509" s="5">
        <v>2.98228E-2</v>
      </c>
      <c r="H509" s="4">
        <v>5670</v>
      </c>
      <c r="I509" s="4">
        <v>9610</v>
      </c>
      <c r="J509" s="4">
        <v>3940</v>
      </c>
      <c r="K509" s="5">
        <v>8145.56</v>
      </c>
      <c r="L509" s="5">
        <v>854.29200000000003</v>
      </c>
      <c r="M509" s="5">
        <v>1691340000</v>
      </c>
      <c r="N509" s="4">
        <v>134</v>
      </c>
      <c r="O509" s="4">
        <v>8880</v>
      </c>
      <c r="P509" s="4">
        <v>8170</v>
      </c>
      <c r="Q509" s="4">
        <v>8290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5670</v>
      </c>
      <c r="I510" s="4">
        <v>9610</v>
      </c>
      <c r="J510" s="4">
        <v>3940</v>
      </c>
      <c r="K510" s="5">
        <v>8160.22</v>
      </c>
      <c r="L510" s="5">
        <v>844.67899999999997</v>
      </c>
      <c r="M510" s="5">
        <v>1682590000</v>
      </c>
      <c r="N510" s="4">
        <v>135</v>
      </c>
      <c r="O510" s="4">
        <v>8880</v>
      </c>
      <c r="P510" s="4">
        <v>9020</v>
      </c>
      <c r="Q510" s="4">
        <v>8290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5670</v>
      </c>
      <c r="I511" s="4">
        <v>9610</v>
      </c>
      <c r="J511" s="4">
        <v>3940</v>
      </c>
      <c r="K511" s="5">
        <v>8175.23</v>
      </c>
      <c r="L511" s="5">
        <v>837.43799999999999</v>
      </c>
      <c r="M511" s="5">
        <v>1663140000</v>
      </c>
      <c r="N511" s="4">
        <v>136</v>
      </c>
      <c r="O511" s="4">
        <v>8880</v>
      </c>
      <c r="P511" s="4">
        <v>7632</v>
      </c>
      <c r="Q511" s="4">
        <v>8320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6112</v>
      </c>
      <c r="I512" s="4">
        <v>9610</v>
      </c>
      <c r="J512" s="4">
        <v>3498</v>
      </c>
      <c r="K512" s="5">
        <v>8190.51</v>
      </c>
      <c r="L512" s="5">
        <v>829.49800000000005</v>
      </c>
      <c r="M512" s="5">
        <v>1641250000</v>
      </c>
      <c r="N512" s="4">
        <v>133</v>
      </c>
      <c r="O512" s="4">
        <v>8880</v>
      </c>
      <c r="P512" s="4">
        <v>7632</v>
      </c>
      <c r="Q512" s="4">
        <v>8320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6112</v>
      </c>
      <c r="I513" s="4">
        <v>9610</v>
      </c>
      <c r="J513" s="4">
        <v>3498</v>
      </c>
      <c r="K513" s="5">
        <v>8207.81</v>
      </c>
      <c r="L513" s="5">
        <v>822.98400000000004</v>
      </c>
      <c r="M513" s="5">
        <v>1607410000</v>
      </c>
      <c r="N513" s="4">
        <v>131</v>
      </c>
      <c r="O513" s="4">
        <v>8880</v>
      </c>
      <c r="P513" s="4">
        <v>7632</v>
      </c>
      <c r="Q513" s="4">
        <v>8370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6112</v>
      </c>
      <c r="I514" s="4">
        <v>9610</v>
      </c>
      <c r="J514" s="4">
        <v>3498</v>
      </c>
      <c r="K514" s="5">
        <v>8225.08</v>
      </c>
      <c r="L514" s="5">
        <v>817.89400000000001</v>
      </c>
      <c r="M514" s="5">
        <v>1566860000</v>
      </c>
      <c r="N514" s="4">
        <v>127</v>
      </c>
      <c r="O514" s="4">
        <v>8880</v>
      </c>
      <c r="P514" s="4">
        <v>7510</v>
      </c>
      <c r="Q514" s="4">
        <v>8400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6112</v>
      </c>
      <c r="I515" s="4">
        <v>9610</v>
      </c>
      <c r="J515" s="4">
        <v>3498</v>
      </c>
      <c r="K515" s="5">
        <v>8246.7000000000007</v>
      </c>
      <c r="L515" s="5">
        <v>812.68700000000001</v>
      </c>
      <c r="M515" s="5">
        <v>1541220000</v>
      </c>
      <c r="N515" s="4">
        <v>121</v>
      </c>
      <c r="O515" s="4">
        <v>8880</v>
      </c>
      <c r="P515" s="4">
        <v>8590</v>
      </c>
      <c r="Q515" s="4">
        <v>8420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6112</v>
      </c>
      <c r="I516" s="4">
        <v>9610</v>
      </c>
      <c r="J516" s="4">
        <v>3498</v>
      </c>
      <c r="K516" s="5">
        <v>8270.69</v>
      </c>
      <c r="L516" s="5">
        <v>802.16499999999996</v>
      </c>
      <c r="M516" s="5">
        <v>1493150000</v>
      </c>
      <c r="N516" s="4">
        <v>119</v>
      </c>
      <c r="O516" s="4">
        <v>8930</v>
      </c>
      <c r="P516" s="4">
        <v>7420</v>
      </c>
      <c r="Q516" s="4">
        <v>8480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6112</v>
      </c>
      <c r="I517" s="4">
        <v>9610</v>
      </c>
      <c r="J517" s="4">
        <v>3498</v>
      </c>
      <c r="K517" s="5">
        <v>8296.6299999999992</v>
      </c>
      <c r="L517" s="5">
        <v>790.09400000000005</v>
      </c>
      <c r="M517" s="5">
        <v>1435580000</v>
      </c>
      <c r="N517" s="4">
        <v>114</v>
      </c>
      <c r="O517" s="4">
        <v>8930</v>
      </c>
      <c r="P517" s="4">
        <v>6622</v>
      </c>
      <c r="Q517" s="4">
        <v>8530</v>
      </c>
    </row>
    <row r="518" spans="5:17">
      <c r="E518" s="4">
        <v>43</v>
      </c>
      <c r="F518" s="4">
        <v>165879</v>
      </c>
      <c r="G518" s="5">
        <v>2.38248E-2</v>
      </c>
      <c r="H518" s="4">
        <v>6112</v>
      </c>
      <c r="I518" s="4">
        <v>9610</v>
      </c>
      <c r="J518" s="4">
        <v>3498</v>
      </c>
      <c r="K518" s="5">
        <v>8323.27</v>
      </c>
      <c r="L518" s="5">
        <v>774.577</v>
      </c>
      <c r="M518" s="5">
        <v>1380660000</v>
      </c>
      <c r="N518" s="4">
        <v>113</v>
      </c>
      <c r="O518" s="4">
        <v>7730</v>
      </c>
      <c r="P518" s="4">
        <v>6622</v>
      </c>
      <c r="Q518" s="4">
        <v>8540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6112</v>
      </c>
      <c r="I519" s="4">
        <v>9610</v>
      </c>
      <c r="J519" s="4">
        <v>3498</v>
      </c>
      <c r="K519" s="5">
        <v>8352.23</v>
      </c>
      <c r="L519" s="5">
        <v>760.46600000000001</v>
      </c>
      <c r="M519" s="5">
        <v>1330940000</v>
      </c>
      <c r="N519" s="4">
        <v>106</v>
      </c>
      <c r="O519" s="4">
        <v>7730</v>
      </c>
      <c r="P519" s="4">
        <v>8950</v>
      </c>
      <c r="Q519" s="4">
        <v>8560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6112</v>
      </c>
      <c r="I520" s="4">
        <v>9610</v>
      </c>
      <c r="J520" s="4">
        <v>3498</v>
      </c>
      <c r="K520" s="5">
        <v>8369.6299999999992</v>
      </c>
      <c r="L520" s="5">
        <v>755.80799999999999</v>
      </c>
      <c r="M520" s="5">
        <v>1275310000</v>
      </c>
      <c r="N520" s="4">
        <v>105</v>
      </c>
      <c r="O520" s="4">
        <v>9080</v>
      </c>
      <c r="P520" s="4">
        <v>6120</v>
      </c>
      <c r="Q520" s="4">
        <v>8560</v>
      </c>
    </row>
    <row r="521" spans="5:17">
      <c r="E521" s="4">
        <v>46</v>
      </c>
      <c r="F521" s="4">
        <v>144773</v>
      </c>
      <c r="G521" s="5">
        <v>2.07934E-2</v>
      </c>
      <c r="H521" s="4">
        <v>6112</v>
      </c>
      <c r="I521" s="4">
        <v>9610</v>
      </c>
      <c r="J521" s="4">
        <v>3498</v>
      </c>
      <c r="K521" s="5">
        <v>8393.94</v>
      </c>
      <c r="L521" s="5">
        <v>744.16800000000001</v>
      </c>
      <c r="M521" s="5">
        <v>1215220000</v>
      </c>
      <c r="N521" s="4">
        <v>102</v>
      </c>
      <c r="O521" s="4">
        <v>9080</v>
      </c>
      <c r="P521" s="4">
        <v>8190</v>
      </c>
      <c r="Q521" s="4">
        <v>8620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6112</v>
      </c>
      <c r="I522" s="4">
        <v>9610</v>
      </c>
      <c r="J522" s="4">
        <v>3498</v>
      </c>
      <c r="K522" s="5">
        <v>8414.94</v>
      </c>
      <c r="L522" s="5">
        <v>733.47199999999998</v>
      </c>
      <c r="M522" s="5">
        <v>1161900000</v>
      </c>
      <c r="N522" s="4">
        <v>98</v>
      </c>
      <c r="O522" s="4">
        <v>9080</v>
      </c>
      <c r="P522" s="4">
        <v>7540</v>
      </c>
      <c r="Q522" s="4">
        <v>8620</v>
      </c>
    </row>
    <row r="523" spans="5:17">
      <c r="E523" s="4">
        <v>48</v>
      </c>
      <c r="F523" s="4">
        <v>130322</v>
      </c>
      <c r="G523" s="5">
        <v>1.87178E-2</v>
      </c>
      <c r="H523" s="4">
        <v>6112</v>
      </c>
      <c r="I523" s="4">
        <v>9610</v>
      </c>
      <c r="J523" s="4">
        <v>3498</v>
      </c>
      <c r="K523" s="5">
        <v>8424.24</v>
      </c>
      <c r="L523" s="5">
        <v>733.84299999999996</v>
      </c>
      <c r="M523" s="5">
        <v>1097860000</v>
      </c>
      <c r="N523" s="4">
        <v>94</v>
      </c>
      <c r="O523" s="4">
        <v>9080</v>
      </c>
      <c r="P523" s="4">
        <v>9320</v>
      </c>
      <c r="Q523" s="4">
        <v>8650</v>
      </c>
    </row>
    <row r="524" spans="5:17">
      <c r="E524" s="4">
        <v>49</v>
      </c>
      <c r="F524" s="4">
        <v>123826</v>
      </c>
      <c r="G524" s="5">
        <v>1.77848E-2</v>
      </c>
      <c r="H524" s="4">
        <v>6112</v>
      </c>
      <c r="I524" s="4">
        <v>9610</v>
      </c>
      <c r="J524" s="4">
        <v>3498</v>
      </c>
      <c r="K524" s="5">
        <v>8429.8700000000008</v>
      </c>
      <c r="L524" s="5">
        <v>739.94799999999998</v>
      </c>
      <c r="M524" s="5">
        <v>1043840000</v>
      </c>
      <c r="N524" s="4">
        <v>91</v>
      </c>
      <c r="O524" s="4">
        <v>9080</v>
      </c>
      <c r="P524" s="4">
        <v>8290</v>
      </c>
      <c r="Q524" s="4">
        <v>8650</v>
      </c>
    </row>
    <row r="525" spans="5:17">
      <c r="E525" s="4">
        <v>50</v>
      </c>
      <c r="F525" s="4">
        <v>118095</v>
      </c>
      <c r="G525" s="5">
        <v>1.69617E-2</v>
      </c>
      <c r="H525" s="4">
        <v>6112</v>
      </c>
      <c r="I525" s="4">
        <v>9610</v>
      </c>
      <c r="J525" s="4">
        <v>3498</v>
      </c>
      <c r="K525" s="5">
        <v>8437.42</v>
      </c>
      <c r="L525" s="5">
        <v>739.35799999999995</v>
      </c>
      <c r="M525" s="5">
        <v>996417000</v>
      </c>
      <c r="N525" s="4">
        <v>85</v>
      </c>
      <c r="O525" s="4">
        <v>9080</v>
      </c>
      <c r="P525" s="4">
        <v>8720</v>
      </c>
      <c r="Q525" s="4">
        <v>8650</v>
      </c>
    </row>
    <row r="526" spans="5:17">
      <c r="E526" s="4">
        <v>51</v>
      </c>
      <c r="F526" s="4">
        <v>114796</v>
      </c>
      <c r="G526" s="5">
        <v>1.64879E-2</v>
      </c>
      <c r="H526" s="4">
        <v>6112</v>
      </c>
      <c r="I526" s="4">
        <v>9610</v>
      </c>
      <c r="J526" s="4">
        <v>3498</v>
      </c>
      <c r="K526" s="5">
        <v>8438.6200000000008</v>
      </c>
      <c r="L526" s="5">
        <v>741.33399999999995</v>
      </c>
      <c r="M526" s="5">
        <v>968720000</v>
      </c>
      <c r="N526" s="4">
        <v>81</v>
      </c>
      <c r="O526" s="4">
        <v>9080</v>
      </c>
      <c r="P526" s="4">
        <v>6802</v>
      </c>
      <c r="Q526" s="4">
        <v>8680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6112</v>
      </c>
      <c r="I527" s="4">
        <v>9610</v>
      </c>
      <c r="J527" s="4">
        <v>3498</v>
      </c>
      <c r="K527" s="5">
        <v>8438.9599999999991</v>
      </c>
      <c r="L527" s="5">
        <v>738.79700000000003</v>
      </c>
      <c r="M527" s="5">
        <v>939873000</v>
      </c>
      <c r="N527" s="4">
        <v>78</v>
      </c>
      <c r="O527" s="4">
        <v>9080</v>
      </c>
      <c r="P527" s="4">
        <v>8980</v>
      </c>
      <c r="Q527" s="4">
        <v>8680</v>
      </c>
    </row>
    <row r="528" spans="5:17">
      <c r="E528" s="4">
        <v>53</v>
      </c>
      <c r="F528" s="4">
        <v>105587</v>
      </c>
      <c r="G528" s="5">
        <v>1.51652E-2</v>
      </c>
      <c r="H528" s="4">
        <v>6112</v>
      </c>
      <c r="I528" s="4">
        <v>9610</v>
      </c>
      <c r="J528" s="4">
        <v>3498</v>
      </c>
      <c r="K528" s="5">
        <v>8440.86</v>
      </c>
      <c r="L528" s="5">
        <v>733.38400000000001</v>
      </c>
      <c r="M528" s="5">
        <v>891245000</v>
      </c>
      <c r="N528" s="4">
        <v>77</v>
      </c>
      <c r="O528" s="4">
        <v>9080</v>
      </c>
      <c r="P528" s="4">
        <v>8840</v>
      </c>
      <c r="Q528" s="4">
        <v>8680</v>
      </c>
    </row>
    <row r="529" spans="5:17">
      <c r="E529" s="4">
        <v>54</v>
      </c>
      <c r="F529" s="4">
        <v>99403</v>
      </c>
      <c r="G529" s="5">
        <v>1.4277E-2</v>
      </c>
      <c r="H529" s="4">
        <v>6112</v>
      </c>
      <c r="I529" s="4">
        <v>9610</v>
      </c>
      <c r="J529" s="4">
        <v>3498</v>
      </c>
      <c r="K529" s="5">
        <v>8443.61</v>
      </c>
      <c r="L529" s="5">
        <v>730.76400000000001</v>
      </c>
      <c r="M529" s="5">
        <v>839320000</v>
      </c>
      <c r="N529" s="4">
        <v>71</v>
      </c>
      <c r="O529" s="4">
        <v>9080</v>
      </c>
      <c r="P529" s="4">
        <v>8690</v>
      </c>
      <c r="Q529" s="4">
        <v>8650</v>
      </c>
    </row>
    <row r="530" spans="5:17">
      <c r="E530" s="4">
        <v>55</v>
      </c>
      <c r="F530" s="4">
        <v>92018</v>
      </c>
      <c r="G530" s="5">
        <v>1.32163E-2</v>
      </c>
      <c r="H530" s="4">
        <v>6112</v>
      </c>
      <c r="I530" s="4">
        <v>9610</v>
      </c>
      <c r="J530" s="4">
        <v>3498</v>
      </c>
      <c r="K530" s="5">
        <v>8454.7999999999993</v>
      </c>
      <c r="L530" s="5">
        <v>723.57100000000003</v>
      </c>
      <c r="M530" s="5">
        <v>777994000</v>
      </c>
      <c r="N530" s="4">
        <v>70</v>
      </c>
      <c r="O530" s="4">
        <v>8910</v>
      </c>
      <c r="P530" s="4">
        <v>9390</v>
      </c>
      <c r="Q530" s="4">
        <v>8680</v>
      </c>
    </row>
    <row r="531" spans="5:17">
      <c r="E531" s="4">
        <v>56</v>
      </c>
      <c r="F531" s="4">
        <v>84737</v>
      </c>
      <c r="G531" s="5">
        <v>1.21706E-2</v>
      </c>
      <c r="H531" s="4">
        <v>6112</v>
      </c>
      <c r="I531" s="4">
        <v>9610</v>
      </c>
      <c r="J531" s="4">
        <v>3498</v>
      </c>
      <c r="K531" s="5">
        <v>8466</v>
      </c>
      <c r="L531" s="5">
        <v>710.68399999999997</v>
      </c>
      <c r="M531" s="5">
        <v>717384000</v>
      </c>
      <c r="N531" s="4">
        <v>67</v>
      </c>
      <c r="O531" s="4">
        <v>8060</v>
      </c>
      <c r="P531" s="4">
        <v>8990</v>
      </c>
      <c r="Q531" s="4">
        <v>8650</v>
      </c>
    </row>
    <row r="532" spans="5:17">
      <c r="E532" s="4">
        <v>57</v>
      </c>
      <c r="F532" s="4">
        <v>77854</v>
      </c>
      <c r="G532" s="5">
        <v>1.1181999999999999E-2</v>
      </c>
      <c r="H532" s="4">
        <v>6112</v>
      </c>
      <c r="I532" s="4">
        <v>9610</v>
      </c>
      <c r="J532" s="4">
        <v>3498</v>
      </c>
      <c r="K532" s="5">
        <v>8475.59</v>
      </c>
      <c r="L532" s="5">
        <v>702.58799999999997</v>
      </c>
      <c r="M532" s="5">
        <v>659858000</v>
      </c>
      <c r="N532" s="4">
        <v>60</v>
      </c>
      <c r="O532" s="4">
        <v>8060</v>
      </c>
      <c r="P532" s="4">
        <v>7460</v>
      </c>
      <c r="Q532" s="4">
        <v>8650</v>
      </c>
    </row>
    <row r="533" spans="5:17">
      <c r="E533" s="4">
        <v>58</v>
      </c>
      <c r="F533" s="4">
        <v>71855</v>
      </c>
      <c r="G533" s="5">
        <v>1.03204E-2</v>
      </c>
      <c r="H533" s="4">
        <v>6112</v>
      </c>
      <c r="I533" s="4">
        <v>9610</v>
      </c>
      <c r="J533" s="4">
        <v>3498</v>
      </c>
      <c r="K533" s="5">
        <v>8480.61</v>
      </c>
      <c r="L533" s="5">
        <v>696.38699999999994</v>
      </c>
      <c r="M533" s="5">
        <v>609374000</v>
      </c>
      <c r="N533" s="4">
        <v>60</v>
      </c>
      <c r="O533" s="4">
        <v>8060</v>
      </c>
      <c r="P533" s="4">
        <v>7460</v>
      </c>
      <c r="Q533" s="4">
        <v>8650</v>
      </c>
    </row>
    <row r="534" spans="5:17">
      <c r="E534" s="4">
        <v>59</v>
      </c>
      <c r="F534" s="4">
        <v>64621</v>
      </c>
      <c r="G534" s="5">
        <v>9.2813600000000007E-3</v>
      </c>
      <c r="H534" s="4">
        <v>6112</v>
      </c>
      <c r="I534" s="4">
        <v>9610</v>
      </c>
      <c r="J534" s="4">
        <v>3498</v>
      </c>
      <c r="K534" s="5">
        <v>8492.1299999999992</v>
      </c>
      <c r="L534" s="5">
        <v>696.00099999999998</v>
      </c>
      <c r="M534" s="5">
        <v>548770000</v>
      </c>
      <c r="N534" s="4">
        <v>57</v>
      </c>
      <c r="O534" s="4">
        <v>8060</v>
      </c>
      <c r="P534" s="4">
        <v>7650</v>
      </c>
      <c r="Q534" s="4">
        <v>8650</v>
      </c>
    </row>
    <row r="535" spans="5:17">
      <c r="E535" s="4">
        <v>60</v>
      </c>
      <c r="F535" s="4">
        <v>57162</v>
      </c>
      <c r="G535" s="5">
        <v>8.21004E-3</v>
      </c>
      <c r="H535" s="4">
        <v>6112</v>
      </c>
      <c r="I535" s="4">
        <v>9610</v>
      </c>
      <c r="J535" s="4">
        <v>3498</v>
      </c>
      <c r="K535" s="5">
        <v>8509.43</v>
      </c>
      <c r="L535" s="5">
        <v>692.11800000000005</v>
      </c>
      <c r="M535" s="5">
        <v>486416000</v>
      </c>
      <c r="N535" s="4">
        <v>52</v>
      </c>
      <c r="O535" s="4">
        <v>8060</v>
      </c>
      <c r="P535" s="4">
        <v>6430</v>
      </c>
      <c r="Q535" s="4">
        <v>8680</v>
      </c>
    </row>
    <row r="536" spans="5:17">
      <c r="E536" s="4">
        <v>61</v>
      </c>
      <c r="F536" s="4">
        <v>49337</v>
      </c>
      <c r="G536" s="5">
        <v>7.0861500000000003E-3</v>
      </c>
      <c r="H536" s="4">
        <v>6112</v>
      </c>
      <c r="I536" s="4">
        <v>9610</v>
      </c>
      <c r="J536" s="4">
        <v>3498</v>
      </c>
      <c r="K536" s="5">
        <v>8522.19</v>
      </c>
      <c r="L536" s="5">
        <v>689.87</v>
      </c>
      <c r="M536" s="5">
        <v>420459000</v>
      </c>
      <c r="N536" s="4">
        <v>47</v>
      </c>
      <c r="O536" s="4">
        <v>8060</v>
      </c>
      <c r="P536" s="4">
        <v>9230</v>
      </c>
      <c r="Q536" s="4">
        <v>8680</v>
      </c>
    </row>
    <row r="537" spans="5:17">
      <c r="E537" s="4">
        <v>62</v>
      </c>
      <c r="F537" s="4">
        <v>42776</v>
      </c>
      <c r="G537" s="5">
        <v>6.1438100000000004E-3</v>
      </c>
      <c r="H537" s="4">
        <v>6112</v>
      </c>
      <c r="I537" s="4">
        <v>9610</v>
      </c>
      <c r="J537" s="4">
        <v>3498</v>
      </c>
      <c r="K537" s="5">
        <v>8525.02</v>
      </c>
      <c r="L537" s="5">
        <v>697.63900000000001</v>
      </c>
      <c r="M537" s="5">
        <v>364666000</v>
      </c>
      <c r="N537" s="4">
        <v>45</v>
      </c>
      <c r="O537" s="4">
        <v>8060</v>
      </c>
      <c r="P537" s="4">
        <v>8750</v>
      </c>
      <c r="Q537" s="4">
        <v>8710</v>
      </c>
    </row>
    <row r="538" spans="5:17">
      <c r="E538" s="4">
        <v>63</v>
      </c>
      <c r="F538" s="4">
        <v>35511</v>
      </c>
      <c r="G538" s="5">
        <v>5.10036E-3</v>
      </c>
      <c r="H538" s="4">
        <v>6112</v>
      </c>
      <c r="I538" s="4">
        <v>9610</v>
      </c>
      <c r="J538" s="4">
        <v>3498</v>
      </c>
      <c r="K538" s="5">
        <v>8525.51</v>
      </c>
      <c r="L538" s="5">
        <v>699.17399999999998</v>
      </c>
      <c r="M538" s="5">
        <v>302750000</v>
      </c>
      <c r="N538" s="4">
        <v>43</v>
      </c>
      <c r="O538" s="4">
        <v>9060</v>
      </c>
      <c r="P538" s="4">
        <v>8810</v>
      </c>
      <c r="Q538" s="4">
        <v>8680</v>
      </c>
    </row>
    <row r="539" spans="5:17">
      <c r="E539" s="4">
        <v>64</v>
      </c>
      <c r="F539" s="4">
        <v>29543</v>
      </c>
      <c r="G539" s="5">
        <v>4.24319E-3</v>
      </c>
      <c r="H539" s="4">
        <v>6112</v>
      </c>
      <c r="I539" s="4">
        <v>9610</v>
      </c>
      <c r="J539" s="4">
        <v>3498</v>
      </c>
      <c r="K539" s="5">
        <v>8513.27</v>
      </c>
      <c r="L539" s="5">
        <v>698.93200000000002</v>
      </c>
      <c r="M539" s="5">
        <v>251507000</v>
      </c>
      <c r="N539" s="4">
        <v>43</v>
      </c>
      <c r="O539" s="4">
        <v>8060</v>
      </c>
      <c r="P539" s="4">
        <v>8710</v>
      </c>
      <c r="Q539" s="4">
        <v>8650</v>
      </c>
    </row>
    <row r="540" spans="5:17">
      <c r="E540" s="4">
        <v>65</v>
      </c>
      <c r="F540" s="4">
        <v>23703</v>
      </c>
      <c r="G540" s="5">
        <v>3.4044000000000001E-3</v>
      </c>
      <c r="H540" s="4">
        <v>6112</v>
      </c>
      <c r="I540" s="4">
        <v>9610</v>
      </c>
      <c r="J540" s="4">
        <v>3498</v>
      </c>
      <c r="K540" s="5">
        <v>8522.36</v>
      </c>
      <c r="L540" s="5">
        <v>694.34500000000003</v>
      </c>
      <c r="M540" s="5">
        <v>202005000</v>
      </c>
      <c r="N540" s="4">
        <v>41</v>
      </c>
      <c r="O540" s="4">
        <v>8060</v>
      </c>
      <c r="P540" s="4">
        <v>8810</v>
      </c>
      <c r="Q540" s="4">
        <v>8680</v>
      </c>
    </row>
    <row r="541" spans="5:17">
      <c r="E541" s="4">
        <v>66</v>
      </c>
      <c r="F541" s="4">
        <v>18772</v>
      </c>
      <c r="G541" s="5">
        <v>2.6961799999999998E-3</v>
      </c>
      <c r="H541" s="4">
        <v>6112</v>
      </c>
      <c r="I541" s="4">
        <v>9610</v>
      </c>
      <c r="J541" s="4">
        <v>3498</v>
      </c>
      <c r="K541" s="5">
        <v>8552.4500000000007</v>
      </c>
      <c r="L541" s="5">
        <v>668.17600000000004</v>
      </c>
      <c r="M541" s="5">
        <v>160547000</v>
      </c>
      <c r="N541" s="4">
        <v>39</v>
      </c>
      <c r="O541" s="4">
        <v>9060</v>
      </c>
      <c r="P541" s="4">
        <v>9210</v>
      </c>
      <c r="Q541" s="4">
        <v>8730</v>
      </c>
    </row>
    <row r="542" spans="5:17">
      <c r="E542" s="4">
        <v>67</v>
      </c>
      <c r="F542" s="4">
        <v>15198</v>
      </c>
      <c r="G542" s="5">
        <v>2.1828500000000001E-3</v>
      </c>
      <c r="H542" s="4">
        <v>6300</v>
      </c>
      <c r="I542" s="4">
        <v>9610</v>
      </c>
      <c r="J542" s="4">
        <v>3310</v>
      </c>
      <c r="K542" s="5">
        <v>8579.19</v>
      </c>
      <c r="L542" s="5">
        <v>652.48699999999997</v>
      </c>
      <c r="M542" s="5">
        <v>130387000</v>
      </c>
      <c r="N542" s="4">
        <v>33</v>
      </c>
      <c r="O542" s="4">
        <v>8920</v>
      </c>
      <c r="P542" s="4">
        <v>8650</v>
      </c>
      <c r="Q542" s="4">
        <v>8910</v>
      </c>
    </row>
    <row r="543" spans="5:17">
      <c r="E543" s="4">
        <v>68</v>
      </c>
      <c r="F543" s="4">
        <v>11537</v>
      </c>
      <c r="G543" s="5">
        <v>1.6570300000000001E-3</v>
      </c>
      <c r="H543" s="4">
        <v>6300</v>
      </c>
      <c r="I543" s="4">
        <v>9610</v>
      </c>
      <c r="J543" s="4">
        <v>3310</v>
      </c>
      <c r="K543" s="5">
        <v>8621.07</v>
      </c>
      <c r="L543" s="5">
        <v>621.4</v>
      </c>
      <c r="M543" s="5">
        <v>99461300</v>
      </c>
      <c r="N543" s="4">
        <v>29</v>
      </c>
      <c r="O543" s="4">
        <v>8920</v>
      </c>
      <c r="P543" s="4">
        <v>7720</v>
      </c>
      <c r="Q543" s="4">
        <v>8910</v>
      </c>
    </row>
    <row r="544" spans="5:17">
      <c r="E544" s="4">
        <v>69</v>
      </c>
      <c r="F544" s="4">
        <v>8721</v>
      </c>
      <c r="G544" s="5">
        <v>1.2525800000000001E-3</v>
      </c>
      <c r="H544" s="4">
        <v>6300</v>
      </c>
      <c r="I544" s="4">
        <v>9610</v>
      </c>
      <c r="J544" s="4">
        <v>3310</v>
      </c>
      <c r="K544" s="5">
        <v>8707.24</v>
      </c>
      <c r="L544" s="5">
        <v>537.16999999999996</v>
      </c>
      <c r="M544" s="5">
        <v>75935800</v>
      </c>
      <c r="N544" s="4">
        <v>25</v>
      </c>
      <c r="O544" s="4">
        <v>8920</v>
      </c>
      <c r="P544" s="4">
        <v>8930</v>
      </c>
      <c r="Q544" s="4">
        <v>8920</v>
      </c>
    </row>
    <row r="545" spans="1:17">
      <c r="E545" s="4">
        <v>70</v>
      </c>
      <c r="F545" s="4">
        <v>6603</v>
      </c>
      <c r="G545" s="5">
        <v>9.4837299999999997E-4</v>
      </c>
      <c r="H545" s="4">
        <v>6300</v>
      </c>
      <c r="I545" s="4">
        <v>9610</v>
      </c>
      <c r="J545" s="4">
        <v>3310</v>
      </c>
      <c r="K545" s="5">
        <v>8779.7800000000007</v>
      </c>
      <c r="L545" s="5">
        <v>490.74200000000002</v>
      </c>
      <c r="M545" s="5">
        <v>57972900</v>
      </c>
      <c r="N545" s="4">
        <v>22</v>
      </c>
      <c r="O545" s="4">
        <v>8920</v>
      </c>
      <c r="P545" s="4">
        <v>9340</v>
      </c>
      <c r="Q545" s="4">
        <v>8920</v>
      </c>
    </row>
    <row r="546" spans="1:17">
      <c r="E546" s="4">
        <v>71</v>
      </c>
      <c r="F546" s="4">
        <v>4790</v>
      </c>
      <c r="G546" s="5">
        <v>6.8797599999999997E-4</v>
      </c>
      <c r="H546" s="4">
        <v>6300</v>
      </c>
      <c r="I546" s="4">
        <v>9610</v>
      </c>
      <c r="J546" s="4">
        <v>3310</v>
      </c>
      <c r="K546" s="5">
        <v>8833.9</v>
      </c>
      <c r="L546" s="5">
        <v>445.27100000000002</v>
      </c>
      <c r="M546" s="5">
        <v>42314400</v>
      </c>
      <c r="N546" s="4">
        <v>20</v>
      </c>
      <c r="O546" s="4">
        <v>8920</v>
      </c>
      <c r="P546" s="4">
        <v>6300</v>
      </c>
      <c r="Q546" s="4">
        <v>8920</v>
      </c>
    </row>
    <row r="547" spans="1:17">
      <c r="E547" s="4">
        <v>72</v>
      </c>
      <c r="F547" s="4">
        <v>3532</v>
      </c>
      <c r="G547" s="5">
        <v>5.0729300000000002E-4</v>
      </c>
      <c r="H547" s="4">
        <v>7730</v>
      </c>
      <c r="I547" s="4">
        <v>9610</v>
      </c>
      <c r="J547" s="4">
        <v>1880</v>
      </c>
      <c r="K547" s="5">
        <v>8854.49</v>
      </c>
      <c r="L547" s="5">
        <v>449.78</v>
      </c>
      <c r="M547" s="5">
        <v>31274100</v>
      </c>
      <c r="N547" s="4">
        <v>17</v>
      </c>
      <c r="O547" s="4">
        <v>8920</v>
      </c>
      <c r="P547" s="4">
        <v>8540</v>
      </c>
      <c r="Q547" s="4">
        <v>8920</v>
      </c>
    </row>
    <row r="548" spans="1:17">
      <c r="E548" s="4">
        <v>73</v>
      </c>
      <c r="F548" s="4">
        <v>2381</v>
      </c>
      <c r="G548" s="5">
        <v>3.4197699999999998E-4</v>
      </c>
      <c r="H548" s="4">
        <v>7730</v>
      </c>
      <c r="I548" s="4">
        <v>9610</v>
      </c>
      <c r="J548" s="4">
        <v>1880</v>
      </c>
      <c r="K548" s="5">
        <v>8919.34</v>
      </c>
      <c r="L548" s="5">
        <v>419.38499999999999</v>
      </c>
      <c r="M548" s="5">
        <v>21237000</v>
      </c>
      <c r="N548" s="4">
        <v>10</v>
      </c>
      <c r="O548" s="4">
        <v>8920</v>
      </c>
      <c r="P548" s="4">
        <v>9610</v>
      </c>
      <c r="Q548" s="4">
        <v>9060</v>
      </c>
    </row>
    <row r="549" spans="1:17">
      <c r="E549" s="4">
        <v>74</v>
      </c>
      <c r="F549" s="4">
        <v>1653</v>
      </c>
      <c r="G549" s="5">
        <v>2.3741600000000001E-4</v>
      </c>
      <c r="H549" s="4">
        <v>7730</v>
      </c>
      <c r="I549" s="4">
        <v>9610</v>
      </c>
      <c r="J549" s="4">
        <v>1880</v>
      </c>
      <c r="K549" s="5">
        <v>8892.43</v>
      </c>
      <c r="L549" s="5">
        <v>423.28399999999999</v>
      </c>
      <c r="M549" s="5">
        <v>14699200</v>
      </c>
      <c r="N549" s="4">
        <v>9</v>
      </c>
      <c r="O549" s="4">
        <v>8920</v>
      </c>
      <c r="P549" s="4">
        <v>9610</v>
      </c>
      <c r="Q549" s="4">
        <v>8920</v>
      </c>
    </row>
    <row r="550" spans="1:17">
      <c r="E550" s="4">
        <v>75</v>
      </c>
      <c r="F550" s="4">
        <v>1066</v>
      </c>
      <c r="G550" s="5">
        <v>1.5310700000000001E-4</v>
      </c>
      <c r="H550" s="4">
        <v>7730</v>
      </c>
      <c r="I550" s="4">
        <v>9300</v>
      </c>
      <c r="J550" s="4">
        <v>1570</v>
      </c>
      <c r="K550" s="5">
        <v>8886.24</v>
      </c>
      <c r="L550" s="5">
        <v>449.52800000000002</v>
      </c>
      <c r="M550" s="5">
        <v>9472730</v>
      </c>
      <c r="N550" s="4">
        <v>6</v>
      </c>
      <c r="O550" s="4">
        <v>8920</v>
      </c>
      <c r="P550" s="4">
        <v>9100</v>
      </c>
      <c r="Q550" s="4">
        <v>8920</v>
      </c>
    </row>
    <row r="551" spans="1:17">
      <c r="E551" s="4">
        <v>76</v>
      </c>
      <c r="F551" s="4">
        <v>540</v>
      </c>
      <c r="G551" s="5">
        <v>7.75589E-5</v>
      </c>
      <c r="H551" s="4">
        <v>7730</v>
      </c>
      <c r="I551" s="4">
        <v>9300</v>
      </c>
      <c r="J551" s="4">
        <v>1570</v>
      </c>
      <c r="K551" s="5">
        <v>8887.7000000000007</v>
      </c>
      <c r="L551" s="5">
        <v>471.59300000000002</v>
      </c>
      <c r="M551" s="5">
        <v>4799360</v>
      </c>
      <c r="N551" s="4">
        <v>4</v>
      </c>
      <c r="O551" s="4">
        <v>8920</v>
      </c>
      <c r="P551" s="4">
        <v>7730</v>
      </c>
      <c r="Q551" s="4">
        <v>8920</v>
      </c>
    </row>
    <row r="552" spans="1:17">
      <c r="E552" s="4">
        <v>77</v>
      </c>
      <c r="F552" s="4">
        <v>236</v>
      </c>
      <c r="G552" s="5">
        <v>3.3896100000000002E-5</v>
      </c>
      <c r="H552" s="4">
        <v>7730</v>
      </c>
      <c r="I552" s="4">
        <v>9300</v>
      </c>
      <c r="J552" s="4">
        <v>1570</v>
      </c>
      <c r="K552" s="5">
        <v>8907.25</v>
      </c>
      <c r="L552" s="5">
        <v>471.47899999999998</v>
      </c>
      <c r="M552" s="5">
        <v>2102110</v>
      </c>
      <c r="N552" s="4">
        <v>4</v>
      </c>
      <c r="O552" s="4">
        <v>8920</v>
      </c>
      <c r="P552" s="4">
        <v>9060</v>
      </c>
      <c r="Q552" s="4">
        <v>8920</v>
      </c>
    </row>
    <row r="553" spans="1:17">
      <c r="E553" s="4">
        <v>78</v>
      </c>
      <c r="F553" s="4">
        <v>59</v>
      </c>
      <c r="G553" s="5">
        <v>8.4740200000000002E-6</v>
      </c>
      <c r="H553" s="4">
        <v>8920</v>
      </c>
      <c r="I553" s="4">
        <v>9300</v>
      </c>
      <c r="J553" s="4">
        <v>380</v>
      </c>
      <c r="K553" s="5">
        <v>9055.25</v>
      </c>
      <c r="L553" s="5">
        <v>181.94200000000001</v>
      </c>
      <c r="M553" s="5">
        <v>534260</v>
      </c>
      <c r="N553" s="4">
        <v>2</v>
      </c>
      <c r="O553" s="4">
        <v>8920</v>
      </c>
      <c r="P553" s="4">
        <v>9300</v>
      </c>
      <c r="Q553" s="4">
        <v>8920</v>
      </c>
    </row>
    <row r="554" spans="1:17">
      <c r="E554" s="4">
        <v>79</v>
      </c>
      <c r="F554" s="4">
        <v>15</v>
      </c>
      <c r="G554" s="5">
        <v>2.1544099999999999E-6</v>
      </c>
      <c r="H554" s="4">
        <v>8920</v>
      </c>
      <c r="I554" s="4">
        <v>8920</v>
      </c>
      <c r="J554" s="4">
        <v>0</v>
      </c>
      <c r="K554" s="5">
        <v>8920</v>
      </c>
      <c r="L554" s="5">
        <v>0</v>
      </c>
      <c r="M554" s="5">
        <v>133800</v>
      </c>
      <c r="N554" s="4">
        <v>1</v>
      </c>
      <c r="O554" s="4">
        <v>8920</v>
      </c>
      <c r="P554" s="4">
        <v>8920</v>
      </c>
      <c r="Q554" s="4">
        <v>8920</v>
      </c>
    </row>
    <row r="555" spans="1:17">
      <c r="A555">
        <v>1991</v>
      </c>
      <c r="B555" t="s">
        <v>40</v>
      </c>
      <c r="E555" s="4">
        <v>1</v>
      </c>
      <c r="F555" s="4">
        <v>5027423</v>
      </c>
      <c r="G555" s="5">
        <v>0.72207600000000005</v>
      </c>
      <c r="H555" s="4">
        <v>0</v>
      </c>
      <c r="I555" s="4">
        <v>9500</v>
      </c>
      <c r="J555" s="4">
        <v>9500</v>
      </c>
      <c r="K555" s="5">
        <v>3988.57</v>
      </c>
      <c r="L555" s="5">
        <v>2386.46</v>
      </c>
      <c r="M555" s="5">
        <v>20052200000</v>
      </c>
      <c r="N555" s="4">
        <v>159</v>
      </c>
      <c r="O555" s="4">
        <v>2200</v>
      </c>
      <c r="P555" s="4">
        <v>6040</v>
      </c>
      <c r="Q555" s="4">
        <v>4580</v>
      </c>
    </row>
    <row r="556" spans="1:17">
      <c r="E556" s="4">
        <v>2</v>
      </c>
      <c r="F556" s="4">
        <v>1515456</v>
      </c>
      <c r="G556" s="5">
        <v>0.21766099999999999</v>
      </c>
      <c r="H556" s="4">
        <v>0</v>
      </c>
      <c r="I556" s="4">
        <v>9500</v>
      </c>
      <c r="J556" s="4">
        <v>9500</v>
      </c>
      <c r="K556" s="5">
        <v>5409.98</v>
      </c>
      <c r="L556" s="5">
        <v>2076.38</v>
      </c>
      <c r="M556" s="5">
        <v>8198590000</v>
      </c>
      <c r="N556" s="4">
        <v>148</v>
      </c>
      <c r="O556" s="4">
        <v>2200</v>
      </c>
      <c r="P556" s="4">
        <v>5592</v>
      </c>
      <c r="Q556" s="4">
        <v>5730</v>
      </c>
    </row>
    <row r="557" spans="1:17">
      <c r="E557" s="4">
        <v>3</v>
      </c>
      <c r="F557" s="4">
        <v>1099428</v>
      </c>
      <c r="G557" s="5">
        <v>0.15790799999999999</v>
      </c>
      <c r="H557" s="4">
        <v>0</v>
      </c>
      <c r="I557" s="4">
        <v>9500</v>
      </c>
      <c r="J557" s="4">
        <v>9500</v>
      </c>
      <c r="K557" s="5">
        <v>5955.48</v>
      </c>
      <c r="L557" s="5">
        <v>2001.22</v>
      </c>
      <c r="M557" s="5">
        <v>6547620000</v>
      </c>
      <c r="N557" s="4">
        <v>167</v>
      </c>
      <c r="O557" s="4">
        <v>2200</v>
      </c>
      <c r="P557" s="4">
        <v>7240</v>
      </c>
      <c r="Q557" s="4">
        <v>6220</v>
      </c>
    </row>
    <row r="558" spans="1:17">
      <c r="E558" s="4">
        <v>4</v>
      </c>
      <c r="F558" s="4">
        <v>867898</v>
      </c>
      <c r="G558" s="5">
        <v>0.124654</v>
      </c>
      <c r="H558" s="4">
        <v>0</v>
      </c>
      <c r="I558" s="4">
        <v>9500</v>
      </c>
      <c r="J558" s="4">
        <v>9500</v>
      </c>
      <c r="K558" s="5">
        <v>6142.84</v>
      </c>
      <c r="L558" s="5">
        <v>1945.73</v>
      </c>
      <c r="M558" s="5">
        <v>5331360000</v>
      </c>
      <c r="N558" s="4">
        <v>178</v>
      </c>
      <c r="O558" s="4">
        <v>2200</v>
      </c>
      <c r="P558" s="4">
        <v>6390</v>
      </c>
      <c r="Q558" s="4">
        <v>6490</v>
      </c>
    </row>
    <row r="559" spans="1:17">
      <c r="E559" s="4">
        <v>5</v>
      </c>
      <c r="F559" s="4">
        <v>754824</v>
      </c>
      <c r="G559" s="5">
        <v>0.108414</v>
      </c>
      <c r="H559" s="4">
        <v>0</v>
      </c>
      <c r="I559" s="4">
        <v>9500</v>
      </c>
      <c r="J559" s="4">
        <v>9500</v>
      </c>
      <c r="K559" s="5">
        <v>6436.41</v>
      </c>
      <c r="L559" s="5">
        <v>1859.56</v>
      </c>
      <c r="M559" s="5">
        <v>4858350000</v>
      </c>
      <c r="N559" s="4">
        <v>182</v>
      </c>
      <c r="O559" s="4">
        <v>2200</v>
      </c>
      <c r="P559" s="4">
        <v>5830</v>
      </c>
      <c r="Q559" s="4">
        <v>6740</v>
      </c>
    </row>
    <row r="560" spans="1:17">
      <c r="E560" s="4">
        <v>6</v>
      </c>
      <c r="F560" s="4">
        <v>625933</v>
      </c>
      <c r="G560" s="5">
        <v>8.9901200000000001E-2</v>
      </c>
      <c r="H560" s="4">
        <v>0</v>
      </c>
      <c r="I560" s="4">
        <v>9500</v>
      </c>
      <c r="J560" s="4">
        <v>9500</v>
      </c>
      <c r="K560" s="5">
        <v>6558.98</v>
      </c>
      <c r="L560" s="5">
        <v>1861.25</v>
      </c>
      <c r="M560" s="5">
        <v>4105480000</v>
      </c>
      <c r="N560" s="4">
        <v>181</v>
      </c>
      <c r="O560" s="4">
        <v>2200</v>
      </c>
      <c r="P560" s="4">
        <v>5220</v>
      </c>
      <c r="Q560" s="4">
        <v>6830</v>
      </c>
    </row>
    <row r="561" spans="5:17">
      <c r="E561" s="4">
        <v>7</v>
      </c>
      <c r="F561" s="4">
        <v>566562</v>
      </c>
      <c r="G561" s="5">
        <v>8.1373899999999999E-2</v>
      </c>
      <c r="H561" s="4">
        <v>0</v>
      </c>
      <c r="I561" s="4">
        <v>9500</v>
      </c>
      <c r="J561" s="4">
        <v>9500</v>
      </c>
      <c r="K561" s="5">
        <v>6663.63</v>
      </c>
      <c r="L561" s="5">
        <v>1790.11</v>
      </c>
      <c r="M561" s="5">
        <v>3775360000</v>
      </c>
      <c r="N561" s="4">
        <v>180</v>
      </c>
      <c r="O561" s="4">
        <v>6490</v>
      </c>
      <c r="P561" s="4">
        <v>4012</v>
      </c>
      <c r="Q561" s="4">
        <v>6920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9500</v>
      </c>
      <c r="J562" s="4">
        <v>9500</v>
      </c>
      <c r="K562" s="5">
        <v>6704.28</v>
      </c>
      <c r="L562" s="5">
        <v>1696.75</v>
      </c>
      <c r="M562" s="5">
        <v>3433100000</v>
      </c>
      <c r="N562" s="4">
        <v>181</v>
      </c>
      <c r="O562" s="4">
        <v>6490</v>
      </c>
      <c r="P562" s="4">
        <v>5350</v>
      </c>
      <c r="Q562" s="4">
        <v>6920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9230</v>
      </c>
      <c r="J563" s="4">
        <v>9230</v>
      </c>
      <c r="K563" s="5">
        <v>6771.49</v>
      </c>
      <c r="L563" s="5">
        <v>1602.12</v>
      </c>
      <c r="M563" s="5">
        <v>3278080000</v>
      </c>
      <c r="N563" s="4">
        <v>182</v>
      </c>
      <c r="O563" s="4">
        <v>2200</v>
      </c>
      <c r="P563" s="4">
        <v>6630</v>
      </c>
      <c r="Q563" s="4">
        <v>6992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9230</v>
      </c>
      <c r="J564" s="4">
        <v>9230</v>
      </c>
      <c r="K564" s="5">
        <v>6792.12</v>
      </c>
      <c r="L564" s="5">
        <v>1557.26</v>
      </c>
      <c r="M564" s="5">
        <v>3030230000</v>
      </c>
      <c r="N564" s="4">
        <v>186</v>
      </c>
      <c r="O564" s="4">
        <v>2200</v>
      </c>
      <c r="P564" s="4">
        <v>6310</v>
      </c>
      <c r="Q564" s="4">
        <v>7052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9230</v>
      </c>
      <c r="J565" s="4">
        <v>9230</v>
      </c>
      <c r="K565" s="5">
        <v>6784.74</v>
      </c>
      <c r="L565" s="5">
        <v>1513.61</v>
      </c>
      <c r="M565" s="5">
        <v>2770590000</v>
      </c>
      <c r="N565" s="4">
        <v>187</v>
      </c>
      <c r="O565" s="4">
        <v>2200</v>
      </c>
      <c r="P565" s="4">
        <v>7290</v>
      </c>
      <c r="Q565" s="4">
        <v>7052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9200</v>
      </c>
      <c r="J566" s="4">
        <v>9200</v>
      </c>
      <c r="K566" s="5">
        <v>6788.42</v>
      </c>
      <c r="L566" s="5">
        <v>1454.97</v>
      </c>
      <c r="M566" s="5">
        <v>2569660000</v>
      </c>
      <c r="N566" s="4">
        <v>182</v>
      </c>
      <c r="O566" s="4">
        <v>2200</v>
      </c>
      <c r="P566" s="4">
        <v>5940</v>
      </c>
      <c r="Q566" s="4">
        <v>7010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8970</v>
      </c>
      <c r="J567" s="4">
        <v>8970</v>
      </c>
      <c r="K567" s="5">
        <v>6801.51</v>
      </c>
      <c r="L567" s="5">
        <v>1405.47</v>
      </c>
      <c r="M567" s="5">
        <v>2471890000</v>
      </c>
      <c r="N567" s="4">
        <v>182</v>
      </c>
      <c r="O567" s="4">
        <v>7850</v>
      </c>
      <c r="P567" s="4">
        <v>4322</v>
      </c>
      <c r="Q567" s="4">
        <v>7010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8970</v>
      </c>
      <c r="J568" s="4">
        <v>8970</v>
      </c>
      <c r="K568" s="5">
        <v>6784.43</v>
      </c>
      <c r="L568" s="5">
        <v>1361.58</v>
      </c>
      <c r="M568" s="5">
        <v>2374650000</v>
      </c>
      <c r="N568" s="4">
        <v>184</v>
      </c>
      <c r="O568" s="4">
        <v>7340</v>
      </c>
      <c r="P568" s="4">
        <v>8350</v>
      </c>
      <c r="Q568" s="4">
        <v>6930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9110</v>
      </c>
      <c r="J569" s="4">
        <v>9110</v>
      </c>
      <c r="K569" s="5">
        <v>6780.48</v>
      </c>
      <c r="L569" s="5">
        <v>1292.51</v>
      </c>
      <c r="M569" s="5">
        <v>2275120000</v>
      </c>
      <c r="N569" s="4">
        <v>185</v>
      </c>
      <c r="O569" s="4">
        <v>6730</v>
      </c>
      <c r="P569" s="4">
        <v>7230</v>
      </c>
      <c r="Q569" s="4">
        <v>6920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9110</v>
      </c>
      <c r="J570" s="4">
        <v>9110</v>
      </c>
      <c r="K570" s="5">
        <v>6756.91</v>
      </c>
      <c r="L570" s="5">
        <v>1261.3800000000001</v>
      </c>
      <c r="M570" s="5">
        <v>2133250000</v>
      </c>
      <c r="N570" s="4">
        <v>186</v>
      </c>
      <c r="O570" s="4">
        <v>6840</v>
      </c>
      <c r="P570" s="4">
        <v>8480</v>
      </c>
      <c r="Q570" s="4">
        <v>6900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9110</v>
      </c>
      <c r="J571" s="4">
        <v>9110</v>
      </c>
      <c r="K571" s="5">
        <v>6736.95</v>
      </c>
      <c r="L571" s="5">
        <v>1247.47</v>
      </c>
      <c r="M571" s="5">
        <v>2041860000</v>
      </c>
      <c r="N571" s="4">
        <v>184</v>
      </c>
      <c r="O571" s="4">
        <v>7320</v>
      </c>
      <c r="P571" s="4">
        <v>8250</v>
      </c>
      <c r="Q571" s="4">
        <v>6890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9110</v>
      </c>
      <c r="J572" s="4">
        <v>9110</v>
      </c>
      <c r="K572" s="5">
        <v>6722.15</v>
      </c>
      <c r="L572" s="5">
        <v>1231.18</v>
      </c>
      <c r="M572" s="5">
        <v>1966080000</v>
      </c>
      <c r="N572" s="4">
        <v>186</v>
      </c>
      <c r="O572" s="4">
        <v>7650</v>
      </c>
      <c r="P572" s="4">
        <v>7020</v>
      </c>
      <c r="Q572" s="4">
        <v>6870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9110</v>
      </c>
      <c r="J573" s="4">
        <v>9110</v>
      </c>
      <c r="K573" s="5">
        <v>6713.32</v>
      </c>
      <c r="L573" s="5">
        <v>1211.8900000000001</v>
      </c>
      <c r="M573" s="5">
        <v>1895540000</v>
      </c>
      <c r="N573" s="4">
        <v>184</v>
      </c>
      <c r="O573" s="4">
        <v>7650</v>
      </c>
      <c r="P573" s="4">
        <v>8490</v>
      </c>
      <c r="Q573" s="4">
        <v>6842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9110</v>
      </c>
      <c r="J574" s="4">
        <v>9110</v>
      </c>
      <c r="K574" s="5">
        <v>6721.54</v>
      </c>
      <c r="L574" s="5">
        <v>1192.56</v>
      </c>
      <c r="M574" s="5">
        <v>1852990000</v>
      </c>
      <c r="N574" s="4">
        <v>180</v>
      </c>
      <c r="O574" s="4">
        <v>7650</v>
      </c>
      <c r="P574" s="4">
        <v>6920</v>
      </c>
      <c r="Q574" s="4">
        <v>6870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9110</v>
      </c>
      <c r="J575" s="4">
        <v>9110</v>
      </c>
      <c r="K575" s="5">
        <v>6727.4</v>
      </c>
      <c r="L575" s="5">
        <v>1160.27</v>
      </c>
      <c r="M575" s="5">
        <v>1788880000</v>
      </c>
      <c r="N575" s="4">
        <v>179</v>
      </c>
      <c r="O575" s="4">
        <v>7650</v>
      </c>
      <c r="P575" s="4">
        <v>5702</v>
      </c>
      <c r="Q575" s="4">
        <v>6890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9110</v>
      </c>
      <c r="J576" s="4">
        <v>9110</v>
      </c>
      <c r="K576" s="5">
        <v>6742.91</v>
      </c>
      <c r="L576" s="5">
        <v>1140.75</v>
      </c>
      <c r="M576" s="5">
        <v>1733970000</v>
      </c>
      <c r="N576" s="4">
        <v>176</v>
      </c>
      <c r="O576" s="4">
        <v>7650</v>
      </c>
      <c r="P576" s="4">
        <v>8120</v>
      </c>
      <c r="Q576" s="4">
        <v>6900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9110</v>
      </c>
      <c r="J577" s="4">
        <v>9110</v>
      </c>
      <c r="K577" s="5">
        <v>6751.13</v>
      </c>
      <c r="L577" s="5">
        <v>1121.96</v>
      </c>
      <c r="M577" s="5">
        <v>1692100000</v>
      </c>
      <c r="N577" s="4">
        <v>173</v>
      </c>
      <c r="O577" s="4">
        <v>7650</v>
      </c>
      <c r="P577" s="4">
        <v>7270</v>
      </c>
      <c r="Q577" s="4">
        <v>6910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9110</v>
      </c>
      <c r="J578" s="4">
        <v>9110</v>
      </c>
      <c r="K578" s="5">
        <v>6762.1</v>
      </c>
      <c r="L578" s="5">
        <v>1111.1400000000001</v>
      </c>
      <c r="M578" s="5">
        <v>1670580000</v>
      </c>
      <c r="N578" s="4">
        <v>168</v>
      </c>
      <c r="O578" s="4">
        <v>7650</v>
      </c>
      <c r="P578" s="4">
        <v>6132</v>
      </c>
      <c r="Q578" s="4">
        <v>6922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9110</v>
      </c>
      <c r="J579" s="4">
        <v>9110</v>
      </c>
      <c r="K579" s="5">
        <v>6786.24</v>
      </c>
      <c r="L579" s="5">
        <v>1089.98</v>
      </c>
      <c r="M579" s="5">
        <v>1654040000</v>
      </c>
      <c r="N579" s="4">
        <v>164</v>
      </c>
      <c r="O579" s="4">
        <v>7782</v>
      </c>
      <c r="P579" s="4">
        <v>8670</v>
      </c>
      <c r="Q579" s="4">
        <v>6930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9110</v>
      </c>
      <c r="J580" s="4">
        <v>9110</v>
      </c>
      <c r="K580" s="5">
        <v>6811.02</v>
      </c>
      <c r="L580" s="5">
        <v>1062.8</v>
      </c>
      <c r="M580" s="5">
        <v>1638170000</v>
      </c>
      <c r="N580" s="4">
        <v>164</v>
      </c>
      <c r="O580" s="4">
        <v>7070</v>
      </c>
      <c r="P580" s="4">
        <v>7170</v>
      </c>
      <c r="Q580" s="4">
        <v>6952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9110</v>
      </c>
      <c r="J581" s="4">
        <v>9110</v>
      </c>
      <c r="K581" s="5">
        <v>6825.33</v>
      </c>
      <c r="L581" s="5">
        <v>1051.67</v>
      </c>
      <c r="M581" s="5">
        <v>1608470000</v>
      </c>
      <c r="N581" s="4">
        <v>160</v>
      </c>
      <c r="O581" s="4">
        <v>7070</v>
      </c>
      <c r="P581" s="4">
        <v>7430</v>
      </c>
      <c r="Q581" s="4">
        <v>6990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9110</v>
      </c>
      <c r="J582" s="4">
        <v>9110</v>
      </c>
      <c r="K582" s="5">
        <v>6852.05</v>
      </c>
      <c r="L582" s="5">
        <v>1041.99</v>
      </c>
      <c r="M582" s="5">
        <v>1596020000</v>
      </c>
      <c r="N582" s="4">
        <v>163</v>
      </c>
      <c r="O582" s="4">
        <v>7070</v>
      </c>
      <c r="P582" s="4">
        <v>5722</v>
      </c>
      <c r="Q582" s="4">
        <v>7020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9110</v>
      </c>
      <c r="J583" s="4">
        <v>9110</v>
      </c>
      <c r="K583" s="5">
        <v>6864.24</v>
      </c>
      <c r="L583" s="5">
        <v>1038.8399999999999</v>
      </c>
      <c r="M583" s="5">
        <v>1562860000</v>
      </c>
      <c r="N583" s="4">
        <v>159</v>
      </c>
      <c r="O583" s="4">
        <v>7550</v>
      </c>
      <c r="P583" s="4">
        <v>5380</v>
      </c>
      <c r="Q583" s="4">
        <v>7022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9110</v>
      </c>
      <c r="J584" s="4">
        <v>9110</v>
      </c>
      <c r="K584" s="5">
        <v>6879.73</v>
      </c>
      <c r="L584" s="5">
        <v>1032.1300000000001</v>
      </c>
      <c r="M584" s="5">
        <v>1524360000</v>
      </c>
      <c r="N584" s="4">
        <v>158</v>
      </c>
      <c r="O584" s="4">
        <v>7550</v>
      </c>
      <c r="P584" s="4">
        <v>8710</v>
      </c>
      <c r="Q584" s="4">
        <v>7022</v>
      </c>
    </row>
    <row r="585" spans="5:17">
      <c r="E585" s="4">
        <v>31</v>
      </c>
      <c r="F585" s="4">
        <v>216071</v>
      </c>
      <c r="G585" s="5">
        <v>3.1033700000000001E-2</v>
      </c>
      <c r="H585" s="4">
        <v>4482</v>
      </c>
      <c r="I585" s="4">
        <v>9110</v>
      </c>
      <c r="J585" s="4">
        <v>4628</v>
      </c>
      <c r="K585" s="5">
        <v>6900.76</v>
      </c>
      <c r="L585" s="5">
        <v>1037.08</v>
      </c>
      <c r="M585" s="5">
        <v>1491050000</v>
      </c>
      <c r="N585" s="4">
        <v>153</v>
      </c>
      <c r="O585" s="4">
        <v>7550</v>
      </c>
      <c r="P585" s="4">
        <v>8910</v>
      </c>
      <c r="Q585" s="4">
        <v>7070</v>
      </c>
    </row>
    <row r="586" spans="5:17">
      <c r="E586" s="4">
        <v>32</v>
      </c>
      <c r="F586" s="4">
        <v>212406</v>
      </c>
      <c r="G586" s="5">
        <v>3.05074E-2</v>
      </c>
      <c r="H586" s="4">
        <v>4482</v>
      </c>
      <c r="I586" s="4">
        <v>9110</v>
      </c>
      <c r="J586" s="4">
        <v>4628</v>
      </c>
      <c r="K586" s="5">
        <v>6919.11</v>
      </c>
      <c r="L586" s="5">
        <v>1038.68</v>
      </c>
      <c r="M586" s="5">
        <v>1469660000</v>
      </c>
      <c r="N586" s="4">
        <v>152</v>
      </c>
      <c r="O586" s="4">
        <v>7550</v>
      </c>
      <c r="P586" s="4">
        <v>7162</v>
      </c>
      <c r="Q586" s="4">
        <v>7070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4482</v>
      </c>
      <c r="I587" s="4">
        <v>9110</v>
      </c>
      <c r="J587" s="4">
        <v>4628</v>
      </c>
      <c r="K587" s="5">
        <v>6940.86</v>
      </c>
      <c r="L587" s="5">
        <v>1040.5999999999999</v>
      </c>
      <c r="M587" s="5">
        <v>1450920000</v>
      </c>
      <c r="N587" s="4">
        <v>148</v>
      </c>
      <c r="O587" s="4">
        <v>7550</v>
      </c>
      <c r="P587" s="4">
        <v>8620</v>
      </c>
      <c r="Q587" s="4">
        <v>7140</v>
      </c>
    </row>
    <row r="588" spans="5:17">
      <c r="E588" s="4">
        <v>34</v>
      </c>
      <c r="F588" s="4">
        <v>207640</v>
      </c>
      <c r="G588" s="5">
        <v>2.98228E-2</v>
      </c>
      <c r="H588" s="4">
        <v>4482</v>
      </c>
      <c r="I588" s="4">
        <v>9110</v>
      </c>
      <c r="J588" s="4">
        <v>4628</v>
      </c>
      <c r="K588" s="5">
        <v>6967.54</v>
      </c>
      <c r="L588" s="5">
        <v>1042.17</v>
      </c>
      <c r="M588" s="5">
        <v>1446740000</v>
      </c>
      <c r="N588" s="4">
        <v>146</v>
      </c>
      <c r="O588" s="4">
        <v>7550</v>
      </c>
      <c r="P588" s="4">
        <v>7500</v>
      </c>
      <c r="Q588" s="4">
        <v>7200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4482</v>
      </c>
      <c r="I589" s="4">
        <v>9110</v>
      </c>
      <c r="J589" s="4">
        <v>4628</v>
      </c>
      <c r="K589" s="5">
        <v>6978.21</v>
      </c>
      <c r="L589" s="5">
        <v>1041.0999999999999</v>
      </c>
      <c r="M589" s="5">
        <v>1438860000</v>
      </c>
      <c r="N589" s="4">
        <v>148</v>
      </c>
      <c r="O589" s="4">
        <v>7550</v>
      </c>
      <c r="P589" s="4">
        <v>8610</v>
      </c>
      <c r="Q589" s="4">
        <v>7220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4482</v>
      </c>
      <c r="I590" s="4">
        <v>9110</v>
      </c>
      <c r="J590" s="4">
        <v>4628</v>
      </c>
      <c r="K590" s="5">
        <v>6992.64</v>
      </c>
      <c r="L590" s="5">
        <v>1044.02</v>
      </c>
      <c r="M590" s="5">
        <v>1422550000</v>
      </c>
      <c r="N590" s="4">
        <v>148</v>
      </c>
      <c r="O590" s="4">
        <v>7550</v>
      </c>
      <c r="P590" s="4">
        <v>6582</v>
      </c>
      <c r="Q590" s="4">
        <v>7290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4482</v>
      </c>
      <c r="I591" s="4">
        <v>9110</v>
      </c>
      <c r="J591" s="4">
        <v>4628</v>
      </c>
      <c r="K591" s="5">
        <v>7009.61</v>
      </c>
      <c r="L591" s="5">
        <v>1041.96</v>
      </c>
      <c r="M591" s="5">
        <v>1404620000</v>
      </c>
      <c r="N591" s="4">
        <v>145</v>
      </c>
      <c r="O591" s="4">
        <v>7550</v>
      </c>
      <c r="P591" s="4">
        <v>6582</v>
      </c>
      <c r="Q591" s="4">
        <v>7290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4482</v>
      </c>
      <c r="I592" s="4">
        <v>9110</v>
      </c>
      <c r="J592" s="4">
        <v>4628</v>
      </c>
      <c r="K592" s="5">
        <v>7034.92</v>
      </c>
      <c r="L592" s="5">
        <v>1041.96</v>
      </c>
      <c r="M592" s="5">
        <v>1377710000</v>
      </c>
      <c r="N592" s="4">
        <v>144</v>
      </c>
      <c r="O592" s="4">
        <v>7550</v>
      </c>
      <c r="P592" s="4">
        <v>6582</v>
      </c>
      <c r="Q592" s="4">
        <v>7310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4482</v>
      </c>
      <c r="I593" s="4">
        <v>9110</v>
      </c>
      <c r="J593" s="4">
        <v>4628</v>
      </c>
      <c r="K593" s="5">
        <v>7070.65</v>
      </c>
      <c r="L593" s="5">
        <v>1041.05</v>
      </c>
      <c r="M593" s="5">
        <v>1346950000</v>
      </c>
      <c r="N593" s="4">
        <v>143</v>
      </c>
      <c r="O593" s="4">
        <v>7550</v>
      </c>
      <c r="P593" s="4">
        <v>6062</v>
      </c>
      <c r="Q593" s="4">
        <v>7320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4482</v>
      </c>
      <c r="I594" s="4">
        <v>9110</v>
      </c>
      <c r="J594" s="4">
        <v>4628</v>
      </c>
      <c r="K594" s="5">
        <v>7106.52</v>
      </c>
      <c r="L594" s="5">
        <v>1033.3499999999999</v>
      </c>
      <c r="M594" s="5">
        <v>1328130000</v>
      </c>
      <c r="N594" s="4">
        <v>139</v>
      </c>
      <c r="O594" s="4">
        <v>7550</v>
      </c>
      <c r="P594" s="4">
        <v>5882</v>
      </c>
      <c r="Q594" s="4">
        <v>7410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4482</v>
      </c>
      <c r="I595" s="4">
        <v>9110</v>
      </c>
      <c r="J595" s="4">
        <v>4628</v>
      </c>
      <c r="K595" s="5">
        <v>7141.58</v>
      </c>
      <c r="L595" s="5">
        <v>1034.4000000000001</v>
      </c>
      <c r="M595" s="5">
        <v>1289300000</v>
      </c>
      <c r="N595" s="4">
        <v>135</v>
      </c>
      <c r="O595" s="4">
        <v>7550</v>
      </c>
      <c r="P595" s="4">
        <v>4802</v>
      </c>
      <c r="Q595" s="4">
        <v>7470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4482</v>
      </c>
      <c r="I596" s="4">
        <v>9110</v>
      </c>
      <c r="J596" s="4">
        <v>4628</v>
      </c>
      <c r="K596" s="5">
        <v>7175.19</v>
      </c>
      <c r="L596" s="5">
        <v>1035.82</v>
      </c>
      <c r="M596" s="5">
        <v>1241540000</v>
      </c>
      <c r="N596" s="4">
        <v>131</v>
      </c>
      <c r="O596" s="4">
        <v>7550</v>
      </c>
      <c r="P596" s="4">
        <v>8230</v>
      </c>
      <c r="Q596" s="4">
        <v>7490</v>
      </c>
    </row>
    <row r="597" spans="5:17">
      <c r="E597" s="4">
        <v>43</v>
      </c>
      <c r="F597" s="4">
        <v>165879</v>
      </c>
      <c r="G597" s="5">
        <v>2.38248E-2</v>
      </c>
      <c r="H597" s="4">
        <v>4482</v>
      </c>
      <c r="I597" s="4">
        <v>9110</v>
      </c>
      <c r="J597" s="4">
        <v>4628</v>
      </c>
      <c r="K597" s="5">
        <v>7209.76</v>
      </c>
      <c r="L597" s="5">
        <v>1038.05</v>
      </c>
      <c r="M597" s="5">
        <v>1195950000</v>
      </c>
      <c r="N597" s="4">
        <v>129</v>
      </c>
      <c r="O597" s="4">
        <v>7790</v>
      </c>
      <c r="P597" s="4">
        <v>6100</v>
      </c>
      <c r="Q597" s="4">
        <v>7502</v>
      </c>
    </row>
    <row r="598" spans="5:17">
      <c r="E598" s="4">
        <v>44</v>
      </c>
      <c r="F598" s="4">
        <v>159352</v>
      </c>
      <c r="G598" s="5">
        <v>2.2887299999999999E-2</v>
      </c>
      <c r="H598" s="4">
        <v>4482</v>
      </c>
      <c r="I598" s="4">
        <v>9110</v>
      </c>
      <c r="J598" s="4">
        <v>4628</v>
      </c>
      <c r="K598" s="5">
        <v>7245.62</v>
      </c>
      <c r="L598" s="5">
        <v>1039.78</v>
      </c>
      <c r="M598" s="5">
        <v>1154600000</v>
      </c>
      <c r="N598" s="4">
        <v>119</v>
      </c>
      <c r="O598" s="4">
        <v>7550</v>
      </c>
      <c r="P598" s="4">
        <v>7590</v>
      </c>
      <c r="Q598" s="4">
        <v>7550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4482</v>
      </c>
      <c r="I599" s="4">
        <v>9110</v>
      </c>
      <c r="J599" s="4">
        <v>4628</v>
      </c>
      <c r="K599" s="5">
        <v>7278.14</v>
      </c>
      <c r="L599" s="5">
        <v>1038.54</v>
      </c>
      <c r="M599" s="5">
        <v>1108990000</v>
      </c>
      <c r="N599" s="4">
        <v>116</v>
      </c>
      <c r="O599" s="4">
        <v>7550</v>
      </c>
      <c r="P599" s="4">
        <v>7722</v>
      </c>
      <c r="Q599" s="4">
        <v>7550</v>
      </c>
    </row>
    <row r="600" spans="5:17">
      <c r="E600" s="4">
        <v>46</v>
      </c>
      <c r="F600" s="4">
        <v>144773</v>
      </c>
      <c r="G600" s="5">
        <v>2.07934E-2</v>
      </c>
      <c r="H600" s="4">
        <v>4482</v>
      </c>
      <c r="I600" s="4">
        <v>9110</v>
      </c>
      <c r="J600" s="4">
        <v>4628</v>
      </c>
      <c r="K600" s="5">
        <v>7307.25</v>
      </c>
      <c r="L600" s="5">
        <v>1031.0899999999999</v>
      </c>
      <c r="M600" s="5">
        <v>1057890000</v>
      </c>
      <c r="N600" s="4">
        <v>114</v>
      </c>
      <c r="O600" s="4">
        <v>7550</v>
      </c>
      <c r="P600" s="4">
        <v>7070</v>
      </c>
      <c r="Q600" s="4">
        <v>7550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4482</v>
      </c>
      <c r="I601" s="4">
        <v>9110</v>
      </c>
      <c r="J601" s="4">
        <v>4628</v>
      </c>
      <c r="K601" s="5">
        <v>7340.29</v>
      </c>
      <c r="L601" s="5">
        <v>1022.26</v>
      </c>
      <c r="M601" s="5">
        <v>1013520000</v>
      </c>
      <c r="N601" s="4">
        <v>110</v>
      </c>
      <c r="O601" s="4">
        <v>7550</v>
      </c>
      <c r="P601" s="4">
        <v>5282</v>
      </c>
      <c r="Q601" s="4">
        <v>7552</v>
      </c>
    </row>
    <row r="602" spans="5:17">
      <c r="E602" s="4">
        <v>48</v>
      </c>
      <c r="F602" s="4">
        <v>130322</v>
      </c>
      <c r="G602" s="5">
        <v>1.87178E-2</v>
      </c>
      <c r="H602" s="4">
        <v>4482</v>
      </c>
      <c r="I602" s="4">
        <v>9110</v>
      </c>
      <c r="J602" s="4">
        <v>4628</v>
      </c>
      <c r="K602" s="5">
        <v>7378.43</v>
      </c>
      <c r="L602" s="5">
        <v>1019</v>
      </c>
      <c r="M602" s="5">
        <v>961572000</v>
      </c>
      <c r="N602" s="4">
        <v>106</v>
      </c>
      <c r="O602" s="4">
        <v>7550</v>
      </c>
      <c r="P602" s="4">
        <v>7740</v>
      </c>
      <c r="Q602" s="4">
        <v>7582</v>
      </c>
    </row>
    <row r="603" spans="5:17">
      <c r="E603" s="4">
        <v>49</v>
      </c>
      <c r="F603" s="4">
        <v>123826</v>
      </c>
      <c r="G603" s="5">
        <v>1.77848E-2</v>
      </c>
      <c r="H603" s="4">
        <v>4482</v>
      </c>
      <c r="I603" s="4">
        <v>9110</v>
      </c>
      <c r="J603" s="4">
        <v>4628</v>
      </c>
      <c r="K603" s="5">
        <v>7408.54</v>
      </c>
      <c r="L603" s="5">
        <v>1017.73</v>
      </c>
      <c r="M603" s="5">
        <v>917370000</v>
      </c>
      <c r="N603" s="4">
        <v>103</v>
      </c>
      <c r="O603" s="4">
        <v>7550</v>
      </c>
      <c r="P603" s="4">
        <v>7410</v>
      </c>
      <c r="Q603" s="4">
        <v>7660</v>
      </c>
    </row>
    <row r="604" spans="5:17">
      <c r="E604" s="4">
        <v>50</v>
      </c>
      <c r="F604" s="4">
        <v>118095</v>
      </c>
      <c r="G604" s="5">
        <v>1.69617E-2</v>
      </c>
      <c r="H604" s="4">
        <v>4482</v>
      </c>
      <c r="I604" s="4">
        <v>9110</v>
      </c>
      <c r="J604" s="4">
        <v>4628</v>
      </c>
      <c r="K604" s="5">
        <v>7465.98</v>
      </c>
      <c r="L604" s="5">
        <v>1003.19</v>
      </c>
      <c r="M604" s="5">
        <v>881694000</v>
      </c>
      <c r="N604" s="4">
        <v>97</v>
      </c>
      <c r="O604" s="4">
        <v>7890</v>
      </c>
      <c r="P604" s="4">
        <v>8030</v>
      </c>
      <c r="Q604" s="4">
        <v>7690</v>
      </c>
    </row>
    <row r="605" spans="5:17">
      <c r="E605" s="4">
        <v>51</v>
      </c>
      <c r="F605" s="4">
        <v>114796</v>
      </c>
      <c r="G605" s="5">
        <v>1.64879E-2</v>
      </c>
      <c r="H605" s="4">
        <v>4482</v>
      </c>
      <c r="I605" s="4">
        <v>9110</v>
      </c>
      <c r="J605" s="4">
        <v>4628</v>
      </c>
      <c r="K605" s="5">
        <v>7502.6</v>
      </c>
      <c r="L605" s="5">
        <v>992.60299999999995</v>
      </c>
      <c r="M605" s="5">
        <v>861268000</v>
      </c>
      <c r="N605" s="4">
        <v>92</v>
      </c>
      <c r="O605" s="4">
        <v>7890</v>
      </c>
      <c r="P605" s="4">
        <v>5110</v>
      </c>
      <c r="Q605" s="4">
        <v>7790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4482</v>
      </c>
      <c r="I606" s="4">
        <v>9110</v>
      </c>
      <c r="J606" s="4">
        <v>4628</v>
      </c>
      <c r="K606" s="5">
        <v>7528.08</v>
      </c>
      <c r="L606" s="5">
        <v>984.12199999999996</v>
      </c>
      <c r="M606" s="5">
        <v>838425000</v>
      </c>
      <c r="N606" s="4">
        <v>88</v>
      </c>
      <c r="O606" s="4">
        <v>7890</v>
      </c>
      <c r="P606" s="4">
        <v>7870</v>
      </c>
      <c r="Q606" s="4">
        <v>7790</v>
      </c>
    </row>
    <row r="607" spans="5:17">
      <c r="E607" s="4">
        <v>53</v>
      </c>
      <c r="F607" s="4">
        <v>105587</v>
      </c>
      <c r="G607" s="5">
        <v>1.51652E-2</v>
      </c>
      <c r="H607" s="4">
        <v>4482</v>
      </c>
      <c r="I607" s="4">
        <v>9110</v>
      </c>
      <c r="J607" s="4">
        <v>4628</v>
      </c>
      <c r="K607" s="5">
        <v>7545.75</v>
      </c>
      <c r="L607" s="5">
        <v>974.84299999999996</v>
      </c>
      <c r="M607" s="5">
        <v>796733000</v>
      </c>
      <c r="N607" s="4">
        <v>85</v>
      </c>
      <c r="O607" s="4">
        <v>7890</v>
      </c>
      <c r="P607" s="4">
        <v>7980</v>
      </c>
      <c r="Q607" s="4">
        <v>7820</v>
      </c>
    </row>
    <row r="608" spans="5:17">
      <c r="E608" s="4">
        <v>54</v>
      </c>
      <c r="F608" s="4">
        <v>99403</v>
      </c>
      <c r="G608" s="5">
        <v>1.4277E-2</v>
      </c>
      <c r="H608" s="4">
        <v>4482</v>
      </c>
      <c r="I608" s="4">
        <v>9110</v>
      </c>
      <c r="J608" s="4">
        <v>4628</v>
      </c>
      <c r="K608" s="5">
        <v>7571.37</v>
      </c>
      <c r="L608" s="5">
        <v>963.976</v>
      </c>
      <c r="M608" s="5">
        <v>752617000</v>
      </c>
      <c r="N608" s="4">
        <v>78</v>
      </c>
      <c r="O608" s="4">
        <v>7890</v>
      </c>
      <c r="P608" s="4">
        <v>6770</v>
      </c>
      <c r="Q608" s="4">
        <v>7820</v>
      </c>
    </row>
    <row r="609" spans="5:17">
      <c r="E609" s="4">
        <v>55</v>
      </c>
      <c r="F609" s="4">
        <v>92018</v>
      </c>
      <c r="G609" s="5">
        <v>1.32163E-2</v>
      </c>
      <c r="H609" s="4">
        <v>4482</v>
      </c>
      <c r="I609" s="4">
        <v>9110</v>
      </c>
      <c r="J609" s="4">
        <v>4628</v>
      </c>
      <c r="K609" s="5">
        <v>7597.41</v>
      </c>
      <c r="L609" s="5">
        <v>942.85599999999999</v>
      </c>
      <c r="M609" s="5">
        <v>699098000</v>
      </c>
      <c r="N609" s="4">
        <v>77</v>
      </c>
      <c r="O609" s="4">
        <v>7890</v>
      </c>
      <c r="P609" s="4">
        <v>7320</v>
      </c>
      <c r="Q609" s="4">
        <v>7830</v>
      </c>
    </row>
    <row r="610" spans="5:17">
      <c r="E610" s="4">
        <v>56</v>
      </c>
      <c r="F610" s="4">
        <v>84737</v>
      </c>
      <c r="G610" s="5">
        <v>1.21706E-2</v>
      </c>
      <c r="H610" s="4">
        <v>4482</v>
      </c>
      <c r="I610" s="4">
        <v>9110</v>
      </c>
      <c r="J610" s="4">
        <v>4628</v>
      </c>
      <c r="K610" s="5">
        <v>7621.88</v>
      </c>
      <c r="L610" s="5">
        <v>920.67899999999997</v>
      </c>
      <c r="M610" s="5">
        <v>645855000</v>
      </c>
      <c r="N610" s="4">
        <v>73</v>
      </c>
      <c r="O610" s="4">
        <v>7890</v>
      </c>
      <c r="P610" s="4">
        <v>7630</v>
      </c>
      <c r="Q610" s="4">
        <v>7820</v>
      </c>
    </row>
    <row r="611" spans="5:17">
      <c r="E611" s="4">
        <v>57</v>
      </c>
      <c r="F611" s="4">
        <v>77854</v>
      </c>
      <c r="G611" s="5">
        <v>1.1181999999999999E-2</v>
      </c>
      <c r="H611" s="4">
        <v>4482</v>
      </c>
      <c r="I611" s="4">
        <v>9110</v>
      </c>
      <c r="J611" s="4">
        <v>4628</v>
      </c>
      <c r="K611" s="5">
        <v>7640.19</v>
      </c>
      <c r="L611" s="5">
        <v>910.577</v>
      </c>
      <c r="M611" s="5">
        <v>594820000</v>
      </c>
      <c r="N611" s="4">
        <v>67</v>
      </c>
      <c r="O611" s="4">
        <v>8880</v>
      </c>
      <c r="P611" s="4">
        <v>6010</v>
      </c>
      <c r="Q611" s="4">
        <v>7820</v>
      </c>
    </row>
    <row r="612" spans="5:17">
      <c r="E612" s="4">
        <v>58</v>
      </c>
      <c r="F612" s="4">
        <v>71855</v>
      </c>
      <c r="G612" s="5">
        <v>1.03204E-2</v>
      </c>
      <c r="H612" s="4">
        <v>4482</v>
      </c>
      <c r="I612" s="4">
        <v>9110</v>
      </c>
      <c r="J612" s="4">
        <v>4628</v>
      </c>
      <c r="K612" s="5">
        <v>7653.31</v>
      </c>
      <c r="L612" s="5">
        <v>891.47799999999995</v>
      </c>
      <c r="M612" s="5">
        <v>549929000</v>
      </c>
      <c r="N612" s="4">
        <v>66</v>
      </c>
      <c r="O612" s="4">
        <v>8880</v>
      </c>
      <c r="P612" s="4">
        <v>6010</v>
      </c>
      <c r="Q612" s="4">
        <v>7830</v>
      </c>
    </row>
    <row r="613" spans="5:17">
      <c r="E613" s="4">
        <v>59</v>
      </c>
      <c r="F613" s="4">
        <v>64621</v>
      </c>
      <c r="G613" s="5">
        <v>9.2813600000000007E-3</v>
      </c>
      <c r="H613" s="4">
        <v>4482</v>
      </c>
      <c r="I613" s="4">
        <v>9110</v>
      </c>
      <c r="J613" s="4">
        <v>4628</v>
      </c>
      <c r="K613" s="5">
        <v>7652.64</v>
      </c>
      <c r="L613" s="5">
        <v>883.98699999999997</v>
      </c>
      <c r="M613" s="5">
        <v>494521000</v>
      </c>
      <c r="N613" s="4">
        <v>62</v>
      </c>
      <c r="O613" s="4">
        <v>7490</v>
      </c>
      <c r="P613" s="4">
        <v>7240</v>
      </c>
      <c r="Q613" s="4">
        <v>7830</v>
      </c>
    </row>
    <row r="614" spans="5:17">
      <c r="E614" s="4">
        <v>60</v>
      </c>
      <c r="F614" s="4">
        <v>57162</v>
      </c>
      <c r="G614" s="5">
        <v>8.21004E-3</v>
      </c>
      <c r="H614" s="4">
        <v>4592</v>
      </c>
      <c r="I614" s="4">
        <v>9110</v>
      </c>
      <c r="J614" s="4">
        <v>4518</v>
      </c>
      <c r="K614" s="5">
        <v>7645.58</v>
      </c>
      <c r="L614" s="5">
        <v>891.02599999999995</v>
      </c>
      <c r="M614" s="5">
        <v>437037000</v>
      </c>
      <c r="N614" s="4">
        <v>57</v>
      </c>
      <c r="O614" s="4">
        <v>7490</v>
      </c>
      <c r="P614" s="4">
        <v>4592</v>
      </c>
      <c r="Q614" s="4">
        <v>7820</v>
      </c>
    </row>
    <row r="615" spans="5:17">
      <c r="E615" s="4">
        <v>61</v>
      </c>
      <c r="F615" s="4">
        <v>49337</v>
      </c>
      <c r="G615" s="5">
        <v>7.0861500000000003E-3</v>
      </c>
      <c r="H615" s="4">
        <v>4962</v>
      </c>
      <c r="I615" s="4">
        <v>9110</v>
      </c>
      <c r="J615" s="4">
        <v>4148</v>
      </c>
      <c r="K615" s="5">
        <v>7628.83</v>
      </c>
      <c r="L615" s="5">
        <v>905.40899999999999</v>
      </c>
      <c r="M615" s="5">
        <v>376384000</v>
      </c>
      <c r="N615" s="4">
        <v>52</v>
      </c>
      <c r="O615" s="4">
        <v>7490</v>
      </c>
      <c r="P615" s="4">
        <v>7782</v>
      </c>
      <c r="Q615" s="4">
        <v>7830</v>
      </c>
    </row>
    <row r="616" spans="5:17">
      <c r="E616" s="4">
        <v>62</v>
      </c>
      <c r="F616" s="4">
        <v>42776</v>
      </c>
      <c r="G616" s="5">
        <v>6.1438100000000004E-3</v>
      </c>
      <c r="H616" s="4">
        <v>4962</v>
      </c>
      <c r="I616" s="4">
        <v>9110</v>
      </c>
      <c r="J616" s="4">
        <v>4148</v>
      </c>
      <c r="K616" s="5">
        <v>7619.23</v>
      </c>
      <c r="L616" s="5">
        <v>926.46600000000001</v>
      </c>
      <c r="M616" s="5">
        <v>325920000</v>
      </c>
      <c r="N616" s="4">
        <v>50</v>
      </c>
      <c r="O616" s="4">
        <v>7490</v>
      </c>
      <c r="P616" s="4">
        <v>7480</v>
      </c>
      <c r="Q616" s="4">
        <v>7830</v>
      </c>
    </row>
    <row r="617" spans="5:17">
      <c r="E617" s="4">
        <v>63</v>
      </c>
      <c r="F617" s="4">
        <v>35511</v>
      </c>
      <c r="G617" s="5">
        <v>5.10036E-3</v>
      </c>
      <c r="H617" s="4">
        <v>4962</v>
      </c>
      <c r="I617" s="4">
        <v>9110</v>
      </c>
      <c r="J617" s="4">
        <v>4148</v>
      </c>
      <c r="K617" s="5">
        <v>7586.78</v>
      </c>
      <c r="L617" s="5">
        <v>937.43399999999997</v>
      </c>
      <c r="M617" s="5">
        <v>269414000</v>
      </c>
      <c r="N617" s="4">
        <v>47</v>
      </c>
      <c r="O617" s="4">
        <v>7490</v>
      </c>
      <c r="P617" s="4">
        <v>7790</v>
      </c>
      <c r="Q617" s="4">
        <v>7830</v>
      </c>
    </row>
    <row r="618" spans="5:17">
      <c r="E618" s="4">
        <v>64</v>
      </c>
      <c r="F618" s="4">
        <v>29543</v>
      </c>
      <c r="G618" s="5">
        <v>4.24319E-3</v>
      </c>
      <c r="H618" s="4">
        <v>4962</v>
      </c>
      <c r="I618" s="4">
        <v>9110</v>
      </c>
      <c r="J618" s="4">
        <v>4148</v>
      </c>
      <c r="K618" s="5">
        <v>7553.98</v>
      </c>
      <c r="L618" s="5">
        <v>959.38</v>
      </c>
      <c r="M618" s="5">
        <v>223167000</v>
      </c>
      <c r="N618" s="4">
        <v>47</v>
      </c>
      <c r="O618" s="4">
        <v>7490</v>
      </c>
      <c r="P618" s="4">
        <v>5920</v>
      </c>
      <c r="Q618" s="4">
        <v>7820</v>
      </c>
    </row>
    <row r="619" spans="5:17">
      <c r="E619" s="4">
        <v>65</v>
      </c>
      <c r="F619" s="4">
        <v>23703</v>
      </c>
      <c r="G619" s="5">
        <v>3.4044000000000001E-3</v>
      </c>
      <c r="H619" s="4">
        <v>4962</v>
      </c>
      <c r="I619" s="4">
        <v>9110</v>
      </c>
      <c r="J619" s="4">
        <v>4148</v>
      </c>
      <c r="K619" s="5">
        <v>7547.16</v>
      </c>
      <c r="L619" s="5">
        <v>974.68200000000002</v>
      </c>
      <c r="M619" s="5">
        <v>178890000</v>
      </c>
      <c r="N619" s="4">
        <v>43</v>
      </c>
      <c r="O619" s="4">
        <v>7490</v>
      </c>
      <c r="P619" s="4">
        <v>5592</v>
      </c>
      <c r="Q619" s="4">
        <v>7830</v>
      </c>
    </row>
    <row r="620" spans="5:17">
      <c r="E620" s="4">
        <v>66</v>
      </c>
      <c r="F620" s="4">
        <v>18772</v>
      </c>
      <c r="G620" s="5">
        <v>2.6961799999999998E-3</v>
      </c>
      <c r="H620" s="4">
        <v>4962</v>
      </c>
      <c r="I620" s="4">
        <v>9110</v>
      </c>
      <c r="J620" s="4">
        <v>4148</v>
      </c>
      <c r="K620" s="5">
        <v>7542.84</v>
      </c>
      <c r="L620" s="5">
        <v>1011.6</v>
      </c>
      <c r="M620" s="5">
        <v>141594000</v>
      </c>
      <c r="N620" s="4">
        <v>41</v>
      </c>
      <c r="O620" s="4">
        <v>6322</v>
      </c>
      <c r="P620" s="4">
        <v>8190</v>
      </c>
      <c r="Q620" s="4">
        <v>7830</v>
      </c>
    </row>
    <row r="621" spans="5:17">
      <c r="E621" s="4">
        <v>67</v>
      </c>
      <c r="F621" s="4">
        <v>15198</v>
      </c>
      <c r="G621" s="5">
        <v>2.1828500000000001E-3</v>
      </c>
      <c r="H621" s="4">
        <v>4962</v>
      </c>
      <c r="I621" s="4">
        <v>9110</v>
      </c>
      <c r="J621" s="4">
        <v>4148</v>
      </c>
      <c r="K621" s="5">
        <v>7531.07</v>
      </c>
      <c r="L621" s="5">
        <v>1063.22</v>
      </c>
      <c r="M621" s="5">
        <v>114457000</v>
      </c>
      <c r="N621" s="4">
        <v>35</v>
      </c>
      <c r="O621" s="4">
        <v>8300</v>
      </c>
      <c r="P621" s="4">
        <v>8540</v>
      </c>
      <c r="Q621" s="4">
        <v>7830</v>
      </c>
    </row>
    <row r="622" spans="5:17">
      <c r="E622" s="4">
        <v>68</v>
      </c>
      <c r="F622" s="4">
        <v>11537</v>
      </c>
      <c r="G622" s="5">
        <v>1.6570300000000001E-3</v>
      </c>
      <c r="H622" s="4">
        <v>4962</v>
      </c>
      <c r="I622" s="4">
        <v>9110</v>
      </c>
      <c r="J622" s="4">
        <v>4148</v>
      </c>
      <c r="K622" s="5">
        <v>7470.42</v>
      </c>
      <c r="L622" s="5">
        <v>1109.83</v>
      </c>
      <c r="M622" s="5">
        <v>86186200</v>
      </c>
      <c r="N622" s="4">
        <v>30</v>
      </c>
      <c r="O622" s="4">
        <v>8300</v>
      </c>
      <c r="P622" s="4">
        <v>7290</v>
      </c>
      <c r="Q622" s="4">
        <v>7500</v>
      </c>
    </row>
    <row r="623" spans="5:17">
      <c r="E623" s="4">
        <v>69</v>
      </c>
      <c r="F623" s="4">
        <v>8721</v>
      </c>
      <c r="G623" s="5">
        <v>1.2525800000000001E-3</v>
      </c>
      <c r="H623" s="4">
        <v>4962</v>
      </c>
      <c r="I623" s="4">
        <v>9110</v>
      </c>
      <c r="J623" s="4">
        <v>4148</v>
      </c>
      <c r="K623" s="5">
        <v>7389.19</v>
      </c>
      <c r="L623" s="5">
        <v>1176.3699999999999</v>
      </c>
      <c r="M623" s="5">
        <v>64441200</v>
      </c>
      <c r="N623" s="4">
        <v>26</v>
      </c>
      <c r="O623" s="4">
        <v>8300</v>
      </c>
      <c r="P623" s="4">
        <v>8490</v>
      </c>
      <c r="Q623" s="4">
        <v>7500</v>
      </c>
    </row>
    <row r="624" spans="5:17">
      <c r="E624" s="4">
        <v>70</v>
      </c>
      <c r="F624" s="4">
        <v>6603</v>
      </c>
      <c r="G624" s="5">
        <v>9.4837299999999997E-4</v>
      </c>
      <c r="H624" s="4">
        <v>4962</v>
      </c>
      <c r="I624" s="4">
        <v>9110</v>
      </c>
      <c r="J624" s="4">
        <v>4148</v>
      </c>
      <c r="K624" s="5">
        <v>7381.99</v>
      </c>
      <c r="L624" s="5">
        <v>1233</v>
      </c>
      <c r="M624" s="5">
        <v>48743300</v>
      </c>
      <c r="N624" s="4">
        <v>23</v>
      </c>
      <c r="O624" s="4">
        <v>8300</v>
      </c>
      <c r="P624" s="4">
        <v>8600</v>
      </c>
      <c r="Q624" s="4">
        <v>7500</v>
      </c>
    </row>
    <row r="625" spans="1:17">
      <c r="E625" s="4">
        <v>71</v>
      </c>
      <c r="F625" s="4">
        <v>4790</v>
      </c>
      <c r="G625" s="5">
        <v>6.8797599999999997E-4</v>
      </c>
      <c r="H625" s="4">
        <v>4962</v>
      </c>
      <c r="I625" s="4">
        <v>9110</v>
      </c>
      <c r="J625" s="4">
        <v>4148</v>
      </c>
      <c r="K625" s="5">
        <v>7397.33</v>
      </c>
      <c r="L625" s="5">
        <v>1309.6400000000001</v>
      </c>
      <c r="M625" s="5">
        <v>35433200</v>
      </c>
      <c r="N625" s="4">
        <v>21</v>
      </c>
      <c r="O625" s="4">
        <v>8300</v>
      </c>
      <c r="P625" s="4">
        <v>7960</v>
      </c>
      <c r="Q625" s="4">
        <v>7970</v>
      </c>
    </row>
    <row r="626" spans="1:17">
      <c r="E626" s="4">
        <v>72</v>
      </c>
      <c r="F626" s="4">
        <v>3532</v>
      </c>
      <c r="G626" s="5">
        <v>5.0729300000000002E-4</v>
      </c>
      <c r="H626" s="4">
        <v>4962</v>
      </c>
      <c r="I626" s="4">
        <v>9110</v>
      </c>
      <c r="J626" s="4">
        <v>4148</v>
      </c>
      <c r="K626" s="5">
        <v>7460.18</v>
      </c>
      <c r="L626" s="5">
        <v>1306.96</v>
      </c>
      <c r="M626" s="5">
        <v>26349400</v>
      </c>
      <c r="N626" s="4">
        <v>18</v>
      </c>
      <c r="O626" s="4">
        <v>8300</v>
      </c>
      <c r="P626" s="4">
        <v>7850</v>
      </c>
      <c r="Q626" s="4">
        <v>8300</v>
      </c>
    </row>
    <row r="627" spans="1:17">
      <c r="E627" s="4">
        <v>73</v>
      </c>
      <c r="F627" s="4">
        <v>2381</v>
      </c>
      <c r="G627" s="5">
        <v>3.4197699999999998E-4</v>
      </c>
      <c r="H627" s="4">
        <v>4962</v>
      </c>
      <c r="I627" s="4">
        <v>8910</v>
      </c>
      <c r="J627" s="4">
        <v>3948</v>
      </c>
      <c r="K627" s="5">
        <v>7574.91</v>
      </c>
      <c r="L627" s="5">
        <v>1295.71</v>
      </c>
      <c r="M627" s="5">
        <v>18035900</v>
      </c>
      <c r="N627" s="4">
        <v>10</v>
      </c>
      <c r="O627" s="4">
        <v>8300</v>
      </c>
      <c r="P627" s="4">
        <v>8260</v>
      </c>
      <c r="Q627" s="4">
        <v>8300</v>
      </c>
    </row>
    <row r="628" spans="1:17">
      <c r="E628" s="4">
        <v>74</v>
      </c>
      <c r="F628" s="4">
        <v>1653</v>
      </c>
      <c r="G628" s="5">
        <v>2.3741600000000001E-4</v>
      </c>
      <c r="H628" s="4">
        <v>4962</v>
      </c>
      <c r="I628" s="4">
        <v>8910</v>
      </c>
      <c r="J628" s="4">
        <v>3948</v>
      </c>
      <c r="K628" s="5">
        <v>7600.86</v>
      </c>
      <c r="L628" s="5">
        <v>1306.57</v>
      </c>
      <c r="M628" s="5">
        <v>12564200</v>
      </c>
      <c r="N628" s="4">
        <v>9</v>
      </c>
      <c r="O628" s="4">
        <v>8300</v>
      </c>
      <c r="P628" s="4">
        <v>8260</v>
      </c>
      <c r="Q628" s="4">
        <v>8300</v>
      </c>
    </row>
    <row r="629" spans="1:17">
      <c r="E629" s="4">
        <v>75</v>
      </c>
      <c r="F629" s="4">
        <v>1066</v>
      </c>
      <c r="G629" s="5">
        <v>1.5310700000000001E-4</v>
      </c>
      <c r="H629" s="4">
        <v>4962</v>
      </c>
      <c r="I629" s="4">
        <v>8910</v>
      </c>
      <c r="J629" s="4">
        <v>3948</v>
      </c>
      <c r="K629" s="5">
        <v>7582.14</v>
      </c>
      <c r="L629" s="5">
        <v>1362.03</v>
      </c>
      <c r="M629" s="5">
        <v>8082560</v>
      </c>
      <c r="N629" s="4">
        <v>6</v>
      </c>
      <c r="O629" s="4">
        <v>8300</v>
      </c>
      <c r="P629" s="4">
        <v>6902</v>
      </c>
      <c r="Q629" s="4">
        <v>8300</v>
      </c>
    </row>
    <row r="630" spans="1:17">
      <c r="E630" s="4">
        <v>76</v>
      </c>
      <c r="F630" s="4">
        <v>540</v>
      </c>
      <c r="G630" s="5">
        <v>7.75589E-5</v>
      </c>
      <c r="H630" s="4">
        <v>4962</v>
      </c>
      <c r="I630" s="4">
        <v>8910</v>
      </c>
      <c r="J630" s="4">
        <v>3948</v>
      </c>
      <c r="K630" s="5">
        <v>7490.28</v>
      </c>
      <c r="L630" s="5">
        <v>1355.91</v>
      </c>
      <c r="M630" s="5">
        <v>4044750</v>
      </c>
      <c r="N630" s="4">
        <v>4</v>
      </c>
      <c r="O630" s="4">
        <v>8300</v>
      </c>
      <c r="P630" s="4">
        <v>4962</v>
      </c>
      <c r="Q630" s="4">
        <v>8300</v>
      </c>
    </row>
    <row r="631" spans="1:17">
      <c r="E631" s="4">
        <v>77</v>
      </c>
      <c r="F631" s="4">
        <v>236</v>
      </c>
      <c r="G631" s="5">
        <v>3.3896100000000002E-5</v>
      </c>
      <c r="H631" s="4">
        <v>4962</v>
      </c>
      <c r="I631" s="4">
        <v>8910</v>
      </c>
      <c r="J631" s="4">
        <v>3948</v>
      </c>
      <c r="K631" s="5">
        <v>7285.81</v>
      </c>
      <c r="L631" s="5">
        <v>1281.55</v>
      </c>
      <c r="M631" s="5">
        <v>1719450</v>
      </c>
      <c r="N631" s="4">
        <v>4</v>
      </c>
      <c r="O631" s="4">
        <v>8300</v>
      </c>
      <c r="P631" s="4">
        <v>8910</v>
      </c>
      <c r="Q631" s="4">
        <v>8300</v>
      </c>
    </row>
    <row r="632" spans="1:17">
      <c r="E632" s="4">
        <v>78</v>
      </c>
      <c r="F632" s="4">
        <v>59</v>
      </c>
      <c r="G632" s="5">
        <v>8.4740200000000002E-6</v>
      </c>
      <c r="H632" s="4">
        <v>6322</v>
      </c>
      <c r="I632" s="4">
        <v>8300</v>
      </c>
      <c r="J632" s="4">
        <v>1978</v>
      </c>
      <c r="K632" s="5">
        <v>7595.97</v>
      </c>
      <c r="L632" s="5">
        <v>947.05600000000004</v>
      </c>
      <c r="M632" s="5">
        <v>448162</v>
      </c>
      <c r="N632" s="4">
        <v>2</v>
      </c>
      <c r="O632" s="4">
        <v>8300</v>
      </c>
      <c r="P632" s="4">
        <v>6322</v>
      </c>
      <c r="Q632" s="4">
        <v>8300</v>
      </c>
    </row>
    <row r="633" spans="1:17">
      <c r="E633" s="4">
        <v>79</v>
      </c>
      <c r="F633" s="4">
        <v>15</v>
      </c>
      <c r="G633" s="5">
        <v>2.1544099999999999E-6</v>
      </c>
      <c r="H633" s="4">
        <v>8300</v>
      </c>
      <c r="I633" s="4">
        <v>8300</v>
      </c>
      <c r="J633" s="4">
        <v>0</v>
      </c>
      <c r="K633" s="5">
        <v>8300</v>
      </c>
      <c r="L633" s="5">
        <v>0</v>
      </c>
      <c r="M633" s="5">
        <v>124500</v>
      </c>
      <c r="N633" s="4">
        <v>1</v>
      </c>
      <c r="O633" s="4">
        <v>8300</v>
      </c>
      <c r="P633" s="4">
        <v>8300</v>
      </c>
      <c r="Q633" s="4">
        <v>8300</v>
      </c>
    </row>
    <row r="634" spans="1:17">
      <c r="A634">
        <v>1991</v>
      </c>
      <c r="B634" t="s">
        <v>41</v>
      </c>
      <c r="E634" s="4">
        <v>1</v>
      </c>
      <c r="F634" s="4">
        <v>4965254</v>
      </c>
      <c r="G634" s="5">
        <v>0.71314699999999998</v>
      </c>
      <c r="H634" s="4">
        <v>0</v>
      </c>
      <c r="I634" s="4">
        <v>9250</v>
      </c>
      <c r="J634" s="4">
        <v>9250</v>
      </c>
      <c r="K634" s="5">
        <v>3980.87</v>
      </c>
      <c r="L634" s="5">
        <v>2451.79</v>
      </c>
      <c r="M634" s="5">
        <v>19766000000</v>
      </c>
      <c r="N634" s="4">
        <v>153</v>
      </c>
      <c r="O634" s="4">
        <v>0</v>
      </c>
      <c r="P634" s="4">
        <v>3442</v>
      </c>
      <c r="Q634" s="4">
        <v>4662</v>
      </c>
    </row>
    <row r="635" spans="1:17">
      <c r="E635" s="4">
        <v>2</v>
      </c>
      <c r="F635" s="4">
        <v>1506506</v>
      </c>
      <c r="G635" s="5">
        <v>0.21637600000000001</v>
      </c>
      <c r="H635" s="4">
        <v>0</v>
      </c>
      <c r="I635" s="4">
        <v>9250</v>
      </c>
      <c r="J635" s="4">
        <v>9250</v>
      </c>
      <c r="K635" s="5">
        <v>5189.3900000000003</v>
      </c>
      <c r="L635" s="5">
        <v>2061.67</v>
      </c>
      <c r="M635" s="5">
        <v>7817850000</v>
      </c>
      <c r="N635" s="4">
        <v>145</v>
      </c>
      <c r="O635" s="4">
        <v>0</v>
      </c>
      <c r="P635" s="4">
        <v>5390</v>
      </c>
      <c r="Q635" s="4">
        <v>5170</v>
      </c>
    </row>
    <row r="636" spans="1:17">
      <c r="E636" s="4">
        <v>3</v>
      </c>
      <c r="F636" s="4">
        <v>1093829</v>
      </c>
      <c r="G636" s="5">
        <v>0.15710399999999999</v>
      </c>
      <c r="H636" s="4">
        <v>0</v>
      </c>
      <c r="I636" s="4">
        <v>9250</v>
      </c>
      <c r="J636" s="4">
        <v>9250</v>
      </c>
      <c r="K636" s="5">
        <v>5505.41</v>
      </c>
      <c r="L636" s="5">
        <v>1994.54</v>
      </c>
      <c r="M636" s="5">
        <v>6021980000</v>
      </c>
      <c r="N636" s="4">
        <v>163</v>
      </c>
      <c r="O636" s="4">
        <v>0</v>
      </c>
      <c r="P636" s="4">
        <v>7050</v>
      </c>
      <c r="Q636" s="4">
        <v>5922</v>
      </c>
    </row>
    <row r="637" spans="1:17">
      <c r="E637" s="4">
        <v>4</v>
      </c>
      <c r="F637" s="4">
        <v>864477</v>
      </c>
      <c r="G637" s="5">
        <v>0.124163</v>
      </c>
      <c r="H637" s="4">
        <v>0</v>
      </c>
      <c r="I637" s="4">
        <v>9250</v>
      </c>
      <c r="J637" s="4">
        <v>9250</v>
      </c>
      <c r="K637" s="5">
        <v>5597.29</v>
      </c>
      <c r="L637" s="5">
        <v>2010.19</v>
      </c>
      <c r="M637" s="5">
        <v>4838730000</v>
      </c>
      <c r="N637" s="4">
        <v>175</v>
      </c>
      <c r="O637" s="4">
        <v>0</v>
      </c>
      <c r="P637" s="4">
        <v>6540</v>
      </c>
      <c r="Q637" s="4">
        <v>6062</v>
      </c>
    </row>
    <row r="638" spans="1:17">
      <c r="E638" s="4">
        <v>5</v>
      </c>
      <c r="F638" s="4">
        <v>753090</v>
      </c>
      <c r="G638" s="5">
        <v>0.108164</v>
      </c>
      <c r="H638" s="4">
        <v>0</v>
      </c>
      <c r="I638" s="4">
        <v>9250</v>
      </c>
      <c r="J638" s="4">
        <v>9250</v>
      </c>
      <c r="K638" s="5">
        <v>5669.55</v>
      </c>
      <c r="L638" s="5">
        <v>2041.85</v>
      </c>
      <c r="M638" s="5">
        <v>4269680000</v>
      </c>
      <c r="N638" s="4">
        <v>184</v>
      </c>
      <c r="O638" s="4">
        <v>0</v>
      </c>
      <c r="P638" s="4">
        <v>4812</v>
      </c>
      <c r="Q638" s="4">
        <v>6120</v>
      </c>
    </row>
    <row r="639" spans="1:17">
      <c r="E639" s="4">
        <v>6</v>
      </c>
      <c r="F639" s="4">
        <v>625044</v>
      </c>
      <c r="G639" s="5">
        <v>8.9773500000000006E-2</v>
      </c>
      <c r="H639" s="4">
        <v>0</v>
      </c>
      <c r="I639" s="4">
        <v>9250</v>
      </c>
      <c r="J639" s="4">
        <v>9250</v>
      </c>
      <c r="K639" s="5">
        <v>5704.14</v>
      </c>
      <c r="L639" s="5">
        <v>2051.5</v>
      </c>
      <c r="M639" s="5">
        <v>3565340000</v>
      </c>
      <c r="N639" s="4">
        <v>186</v>
      </c>
      <c r="O639" s="4">
        <v>0</v>
      </c>
      <c r="P639" s="4">
        <v>7850</v>
      </c>
      <c r="Q639" s="4">
        <v>6180</v>
      </c>
    </row>
    <row r="640" spans="1:17">
      <c r="E640" s="4">
        <v>7</v>
      </c>
      <c r="F640" s="4">
        <v>566549</v>
      </c>
      <c r="G640" s="5">
        <v>8.1372E-2</v>
      </c>
      <c r="H640" s="4">
        <v>0</v>
      </c>
      <c r="I640" s="4">
        <v>9250</v>
      </c>
      <c r="J640" s="4">
        <v>9250</v>
      </c>
      <c r="K640" s="5">
        <v>5725.28</v>
      </c>
      <c r="L640" s="5">
        <v>2055.81</v>
      </c>
      <c r="M640" s="5">
        <v>3243650000</v>
      </c>
      <c r="N640" s="4">
        <v>188</v>
      </c>
      <c r="O640" s="4">
        <v>0</v>
      </c>
      <c r="P640" s="4">
        <v>5590</v>
      </c>
      <c r="Q640" s="4">
        <v>6180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9250</v>
      </c>
      <c r="J641" s="4">
        <v>9250</v>
      </c>
      <c r="K641" s="5">
        <v>5640.6</v>
      </c>
      <c r="L641" s="5">
        <v>2016.75</v>
      </c>
      <c r="M641" s="5">
        <v>2888410000</v>
      </c>
      <c r="N641" s="4">
        <v>193</v>
      </c>
      <c r="O641" s="4">
        <v>0</v>
      </c>
      <c r="P641" s="4">
        <v>4972</v>
      </c>
      <c r="Q641" s="4">
        <v>6062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9250</v>
      </c>
      <c r="J642" s="4">
        <v>9250</v>
      </c>
      <c r="K642" s="5">
        <v>5627.12</v>
      </c>
      <c r="L642" s="5">
        <v>1980.26</v>
      </c>
      <c r="M642" s="5">
        <v>2724090000</v>
      </c>
      <c r="N642" s="4">
        <v>198</v>
      </c>
      <c r="O642" s="4">
        <v>0</v>
      </c>
      <c r="P642" s="4">
        <v>7030</v>
      </c>
      <c r="Q642" s="4">
        <v>6062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9250</v>
      </c>
      <c r="J643" s="4">
        <v>9250</v>
      </c>
      <c r="K643" s="5">
        <v>5562.77</v>
      </c>
      <c r="L643" s="5">
        <v>1963.25</v>
      </c>
      <c r="M643" s="5">
        <v>2481770000</v>
      </c>
      <c r="N643" s="4">
        <v>200</v>
      </c>
      <c r="O643" s="4">
        <v>0</v>
      </c>
      <c r="P643" s="4">
        <v>6110</v>
      </c>
      <c r="Q643" s="4">
        <v>5892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9250</v>
      </c>
      <c r="J644" s="4">
        <v>9250</v>
      </c>
      <c r="K644" s="5">
        <v>5506.52</v>
      </c>
      <c r="L644" s="5">
        <v>1931.86</v>
      </c>
      <c r="M644" s="5">
        <v>2248620000</v>
      </c>
      <c r="N644" s="4">
        <v>204</v>
      </c>
      <c r="O644" s="4">
        <v>0</v>
      </c>
      <c r="P644" s="4">
        <v>4612</v>
      </c>
      <c r="Q644" s="4">
        <v>5560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8970</v>
      </c>
      <c r="J645" s="4">
        <v>8970</v>
      </c>
      <c r="K645" s="5">
        <v>5498.87</v>
      </c>
      <c r="L645" s="5">
        <v>1893.01</v>
      </c>
      <c r="M645" s="5">
        <v>2081520000</v>
      </c>
      <c r="N645" s="4">
        <v>199</v>
      </c>
      <c r="O645" s="4">
        <v>0</v>
      </c>
      <c r="P645" s="4">
        <v>4612</v>
      </c>
      <c r="Q645" s="4">
        <v>5420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8440</v>
      </c>
      <c r="J646" s="4">
        <v>8440</v>
      </c>
      <c r="K646" s="5">
        <v>5512.84</v>
      </c>
      <c r="L646" s="5">
        <v>1869.76</v>
      </c>
      <c r="M646" s="5">
        <v>2003540000</v>
      </c>
      <c r="N646" s="4">
        <v>199</v>
      </c>
      <c r="O646" s="4">
        <v>7760</v>
      </c>
      <c r="P646" s="4">
        <v>3272</v>
      </c>
      <c r="Q646" s="4">
        <v>5420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8440</v>
      </c>
      <c r="J647" s="4">
        <v>8440</v>
      </c>
      <c r="K647" s="5">
        <v>5459.29</v>
      </c>
      <c r="L647" s="5">
        <v>1823.27</v>
      </c>
      <c r="M647" s="5">
        <v>1910830000</v>
      </c>
      <c r="N647" s="4">
        <v>197</v>
      </c>
      <c r="O647" s="4">
        <v>7460</v>
      </c>
      <c r="P647" s="4">
        <v>4022</v>
      </c>
      <c r="Q647" s="4">
        <v>5420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8440</v>
      </c>
      <c r="J648" s="4">
        <v>8440</v>
      </c>
      <c r="K648" s="5">
        <v>5445.6</v>
      </c>
      <c r="L648" s="5">
        <v>1772.26</v>
      </c>
      <c r="M648" s="5">
        <v>1827220000</v>
      </c>
      <c r="N648" s="4">
        <v>196</v>
      </c>
      <c r="O648" s="4">
        <v>7780</v>
      </c>
      <c r="P648" s="4">
        <v>7842</v>
      </c>
      <c r="Q648" s="4">
        <v>5380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8440</v>
      </c>
      <c r="J649" s="4">
        <v>8440</v>
      </c>
      <c r="K649" s="5">
        <v>5386.26</v>
      </c>
      <c r="L649" s="5">
        <v>1725.23</v>
      </c>
      <c r="M649" s="5">
        <v>1700520000</v>
      </c>
      <c r="N649" s="4">
        <v>198</v>
      </c>
      <c r="O649" s="4">
        <v>7780</v>
      </c>
      <c r="P649" s="4">
        <v>5112</v>
      </c>
      <c r="Q649" s="4">
        <v>5232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8440</v>
      </c>
      <c r="J650" s="4">
        <v>8440</v>
      </c>
      <c r="K650" s="5">
        <v>5346.64</v>
      </c>
      <c r="L650" s="5">
        <v>1685.94</v>
      </c>
      <c r="M650" s="5">
        <v>1620480000</v>
      </c>
      <c r="N650" s="4">
        <v>194</v>
      </c>
      <c r="O650" s="4">
        <v>3372</v>
      </c>
      <c r="P650" s="4">
        <v>6612</v>
      </c>
      <c r="Q650" s="4">
        <v>5212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8440</v>
      </c>
      <c r="J651" s="4">
        <v>8440</v>
      </c>
      <c r="K651" s="5">
        <v>5322.37</v>
      </c>
      <c r="L651" s="5">
        <v>1651.65</v>
      </c>
      <c r="M651" s="5">
        <v>1556670000</v>
      </c>
      <c r="N651" s="4">
        <v>194</v>
      </c>
      <c r="O651" s="4">
        <v>3372</v>
      </c>
      <c r="P651" s="4">
        <v>7350</v>
      </c>
      <c r="Q651" s="4">
        <v>5040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8440</v>
      </c>
      <c r="J652" s="4">
        <v>8440</v>
      </c>
      <c r="K652" s="5">
        <v>5308.74</v>
      </c>
      <c r="L652" s="5">
        <v>1623.63</v>
      </c>
      <c r="M652" s="5">
        <v>1498950000</v>
      </c>
      <c r="N652" s="4">
        <v>195</v>
      </c>
      <c r="O652" s="4">
        <v>3372</v>
      </c>
      <c r="P652" s="4">
        <v>8190</v>
      </c>
      <c r="Q652" s="4">
        <v>5040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8440</v>
      </c>
      <c r="J653" s="4">
        <v>8440</v>
      </c>
      <c r="K653" s="5">
        <v>5304.03</v>
      </c>
      <c r="L653" s="5">
        <v>1588.88</v>
      </c>
      <c r="M653" s="5">
        <v>1462210000</v>
      </c>
      <c r="N653" s="4">
        <v>192</v>
      </c>
      <c r="O653" s="4">
        <v>3372</v>
      </c>
      <c r="P653" s="4">
        <v>7042</v>
      </c>
      <c r="Q653" s="4">
        <v>5040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8440</v>
      </c>
      <c r="J654" s="4">
        <v>8440</v>
      </c>
      <c r="K654" s="5">
        <v>5285.58</v>
      </c>
      <c r="L654" s="5">
        <v>1557.21</v>
      </c>
      <c r="M654" s="5">
        <v>1405490000</v>
      </c>
      <c r="N654" s="4">
        <v>192</v>
      </c>
      <c r="O654" s="4">
        <v>3372</v>
      </c>
      <c r="P654" s="4">
        <v>2180</v>
      </c>
      <c r="Q654" s="4">
        <v>5032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8440</v>
      </c>
      <c r="J655" s="4">
        <v>8440</v>
      </c>
      <c r="K655" s="5">
        <v>5263.45</v>
      </c>
      <c r="L655" s="5">
        <v>1523.18</v>
      </c>
      <c r="M655" s="5">
        <v>1353520000</v>
      </c>
      <c r="N655" s="4">
        <v>189</v>
      </c>
      <c r="O655" s="4">
        <v>3372</v>
      </c>
      <c r="P655" s="4">
        <v>6120</v>
      </c>
      <c r="Q655" s="4">
        <v>5032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8440</v>
      </c>
      <c r="J656" s="4">
        <v>8440</v>
      </c>
      <c r="K656" s="5">
        <v>5245.03</v>
      </c>
      <c r="L656" s="5">
        <v>1496.71</v>
      </c>
      <c r="M656" s="5">
        <v>1314610000</v>
      </c>
      <c r="N656" s="4">
        <v>185</v>
      </c>
      <c r="O656" s="4">
        <v>3372</v>
      </c>
      <c r="P656" s="4">
        <v>7320</v>
      </c>
      <c r="Q656" s="4">
        <v>5020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8440</v>
      </c>
      <c r="J657" s="4">
        <v>8440</v>
      </c>
      <c r="K657" s="5">
        <v>5237.45</v>
      </c>
      <c r="L657" s="5">
        <v>1475.66</v>
      </c>
      <c r="M657" s="5">
        <v>1293920000</v>
      </c>
      <c r="N657" s="4">
        <v>181</v>
      </c>
      <c r="O657" s="4">
        <v>6870</v>
      </c>
      <c r="P657" s="4">
        <v>4762</v>
      </c>
      <c r="Q657" s="4">
        <v>5020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8440</v>
      </c>
      <c r="J658" s="4">
        <v>8440</v>
      </c>
      <c r="K658" s="5">
        <v>5230.43</v>
      </c>
      <c r="L658" s="5">
        <v>1459.07</v>
      </c>
      <c r="M658" s="5">
        <v>1274840000</v>
      </c>
      <c r="N658" s="4">
        <v>176</v>
      </c>
      <c r="O658" s="4">
        <v>6870</v>
      </c>
      <c r="P658" s="4">
        <v>3512</v>
      </c>
      <c r="Q658" s="4">
        <v>5020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8440</v>
      </c>
      <c r="J659" s="4">
        <v>8440</v>
      </c>
      <c r="K659" s="5">
        <v>5223.45</v>
      </c>
      <c r="L659" s="5">
        <v>1432.68</v>
      </c>
      <c r="M659" s="5">
        <v>1256330000</v>
      </c>
      <c r="N659" s="4">
        <v>172</v>
      </c>
      <c r="O659" s="4">
        <v>6870</v>
      </c>
      <c r="P659" s="4">
        <v>3142</v>
      </c>
      <c r="Q659" s="4">
        <v>5002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8440</v>
      </c>
      <c r="J660" s="4">
        <v>8440</v>
      </c>
      <c r="K660" s="5">
        <v>5201.6499999999996</v>
      </c>
      <c r="L660" s="5">
        <v>1417.49</v>
      </c>
      <c r="M660" s="5">
        <v>1225830000</v>
      </c>
      <c r="N660" s="4">
        <v>167</v>
      </c>
      <c r="O660" s="4">
        <v>6870</v>
      </c>
      <c r="P660" s="4">
        <v>2982</v>
      </c>
      <c r="Q660" s="4">
        <v>4982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8440</v>
      </c>
      <c r="J661" s="4">
        <v>8440</v>
      </c>
      <c r="K661" s="5">
        <v>5226.5200000000004</v>
      </c>
      <c r="L661" s="5">
        <v>1403.99</v>
      </c>
      <c r="M661" s="5">
        <v>1217390000</v>
      </c>
      <c r="N661" s="4">
        <v>168</v>
      </c>
      <c r="O661" s="4">
        <v>6870</v>
      </c>
      <c r="P661" s="4">
        <v>5990</v>
      </c>
      <c r="Q661" s="4">
        <v>5002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8440</v>
      </c>
      <c r="J662" s="4">
        <v>8440</v>
      </c>
      <c r="K662" s="5">
        <v>5227.21</v>
      </c>
      <c r="L662" s="5">
        <v>1391.3</v>
      </c>
      <c r="M662" s="5">
        <v>1190140000</v>
      </c>
      <c r="N662" s="4">
        <v>162</v>
      </c>
      <c r="O662" s="4">
        <v>6870</v>
      </c>
      <c r="P662" s="4">
        <v>7530</v>
      </c>
      <c r="Q662" s="4">
        <v>5002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8440</v>
      </c>
      <c r="J663" s="4">
        <v>8440</v>
      </c>
      <c r="K663" s="5">
        <v>5229.99</v>
      </c>
      <c r="L663" s="5">
        <v>1381.11</v>
      </c>
      <c r="M663" s="5">
        <v>1158820000</v>
      </c>
      <c r="N663" s="4">
        <v>161</v>
      </c>
      <c r="O663" s="4">
        <v>3672</v>
      </c>
      <c r="P663" s="4">
        <v>4932</v>
      </c>
      <c r="Q663" s="4">
        <v>5002</v>
      </c>
    </row>
    <row r="664" spans="5:17">
      <c r="E664" s="4">
        <v>31</v>
      </c>
      <c r="F664" s="4">
        <v>216071</v>
      </c>
      <c r="G664" s="5">
        <v>3.1033700000000001E-2</v>
      </c>
      <c r="H664" s="4">
        <v>1830</v>
      </c>
      <c r="I664" s="4">
        <v>8440</v>
      </c>
      <c r="J664" s="4">
        <v>6610</v>
      </c>
      <c r="K664" s="5">
        <v>5234.03</v>
      </c>
      <c r="L664" s="5">
        <v>1375.47</v>
      </c>
      <c r="M664" s="5">
        <v>1130920000</v>
      </c>
      <c r="N664" s="4">
        <v>157</v>
      </c>
      <c r="O664" s="4">
        <v>3672</v>
      </c>
      <c r="P664" s="4">
        <v>5342</v>
      </c>
      <c r="Q664" s="4">
        <v>5002</v>
      </c>
    </row>
    <row r="665" spans="5:17">
      <c r="E665" s="4">
        <v>32</v>
      </c>
      <c r="F665" s="4">
        <v>212406</v>
      </c>
      <c r="G665" s="5">
        <v>3.05074E-2</v>
      </c>
      <c r="H665" s="4">
        <v>1830</v>
      </c>
      <c r="I665" s="4">
        <v>8300</v>
      </c>
      <c r="J665" s="4">
        <v>6470</v>
      </c>
      <c r="K665" s="5">
        <v>5236.78</v>
      </c>
      <c r="L665" s="5">
        <v>1368.85</v>
      </c>
      <c r="M665" s="5">
        <v>1112320000</v>
      </c>
      <c r="N665" s="4">
        <v>157</v>
      </c>
      <c r="O665" s="4">
        <v>5842</v>
      </c>
      <c r="P665" s="4">
        <v>7360</v>
      </c>
      <c r="Q665" s="4">
        <v>5002</v>
      </c>
    </row>
    <row r="666" spans="5:17">
      <c r="E666" s="4">
        <v>33</v>
      </c>
      <c r="F666" s="4">
        <v>209041</v>
      </c>
      <c r="G666" s="5">
        <v>3.0023999999999999E-2</v>
      </c>
      <c r="H666" s="4">
        <v>1830</v>
      </c>
      <c r="I666" s="4">
        <v>8300</v>
      </c>
      <c r="J666" s="4">
        <v>6470</v>
      </c>
      <c r="K666" s="5">
        <v>5236.9799999999996</v>
      </c>
      <c r="L666" s="5">
        <v>1364.96</v>
      </c>
      <c r="M666" s="5">
        <v>1094740000</v>
      </c>
      <c r="N666" s="4">
        <v>150</v>
      </c>
      <c r="O666" s="4">
        <v>5842</v>
      </c>
      <c r="P666" s="4">
        <v>6062</v>
      </c>
      <c r="Q666" s="4">
        <v>5002</v>
      </c>
    </row>
    <row r="667" spans="5:17">
      <c r="E667" s="4">
        <v>34</v>
      </c>
      <c r="F667" s="4">
        <v>207640</v>
      </c>
      <c r="G667" s="5">
        <v>2.98228E-2</v>
      </c>
      <c r="H667" s="4">
        <v>1830</v>
      </c>
      <c r="I667" s="4">
        <v>8300</v>
      </c>
      <c r="J667" s="4">
        <v>6470</v>
      </c>
      <c r="K667" s="5">
        <v>5245.23</v>
      </c>
      <c r="L667" s="5">
        <v>1358.85</v>
      </c>
      <c r="M667" s="5">
        <v>1089120000</v>
      </c>
      <c r="N667" s="4">
        <v>149</v>
      </c>
      <c r="O667" s="4">
        <v>3372</v>
      </c>
      <c r="P667" s="4">
        <v>3772</v>
      </c>
      <c r="Q667" s="4">
        <v>5002</v>
      </c>
    </row>
    <row r="668" spans="5:17">
      <c r="E668" s="4">
        <v>35</v>
      </c>
      <c r="F668" s="4">
        <v>206194</v>
      </c>
      <c r="G668" s="5">
        <v>2.9615099999999998E-2</v>
      </c>
      <c r="H668" s="4">
        <v>1830</v>
      </c>
      <c r="I668" s="4">
        <v>8300</v>
      </c>
      <c r="J668" s="4">
        <v>6470</v>
      </c>
      <c r="K668" s="5">
        <v>5241.8599999999997</v>
      </c>
      <c r="L668" s="5">
        <v>1354.55</v>
      </c>
      <c r="M668" s="5">
        <v>1080840000</v>
      </c>
      <c r="N668" s="4">
        <v>150</v>
      </c>
      <c r="O668" s="4">
        <v>3372</v>
      </c>
      <c r="P668" s="4">
        <v>7012</v>
      </c>
      <c r="Q668" s="4">
        <v>4982</v>
      </c>
    </row>
    <row r="669" spans="5:17">
      <c r="E669" s="4">
        <v>36</v>
      </c>
      <c r="F669" s="4">
        <v>203436</v>
      </c>
      <c r="G669" s="5">
        <v>2.9218999999999998E-2</v>
      </c>
      <c r="H669" s="4">
        <v>1830</v>
      </c>
      <c r="I669" s="4">
        <v>8300</v>
      </c>
      <c r="J669" s="4">
        <v>6470</v>
      </c>
      <c r="K669" s="5">
        <v>5245.6</v>
      </c>
      <c r="L669" s="5">
        <v>1356.11</v>
      </c>
      <c r="M669" s="5">
        <v>1067140000</v>
      </c>
      <c r="N669" s="4">
        <v>150</v>
      </c>
      <c r="O669" s="4">
        <v>3372</v>
      </c>
      <c r="P669" s="4">
        <v>2832</v>
      </c>
      <c r="Q669" s="4">
        <v>5002</v>
      </c>
    </row>
    <row r="670" spans="5:17">
      <c r="E670" s="4">
        <v>37</v>
      </c>
      <c r="F670" s="4">
        <v>200385</v>
      </c>
      <c r="G670" s="5">
        <v>2.8780799999999999E-2</v>
      </c>
      <c r="H670" s="4">
        <v>1830</v>
      </c>
      <c r="I670" s="4">
        <v>8300</v>
      </c>
      <c r="J670" s="4">
        <v>6470</v>
      </c>
      <c r="K670" s="5">
        <v>5231.1400000000003</v>
      </c>
      <c r="L670" s="5">
        <v>1350.23</v>
      </c>
      <c r="M670" s="5">
        <v>1048240000</v>
      </c>
      <c r="N670" s="4">
        <v>148</v>
      </c>
      <c r="O670" s="4">
        <v>3372</v>
      </c>
      <c r="P670" s="4">
        <v>2832</v>
      </c>
      <c r="Q670" s="4">
        <v>4982</v>
      </c>
    </row>
    <row r="671" spans="5:17">
      <c r="E671" s="4">
        <v>38</v>
      </c>
      <c r="F671" s="4">
        <v>195839</v>
      </c>
      <c r="G671" s="5">
        <v>2.8127900000000001E-2</v>
      </c>
      <c r="H671" s="4">
        <v>1830</v>
      </c>
      <c r="I671" s="4">
        <v>8300</v>
      </c>
      <c r="J671" s="4">
        <v>6470</v>
      </c>
      <c r="K671" s="5">
        <v>5229.6499999999996</v>
      </c>
      <c r="L671" s="5">
        <v>1349.16</v>
      </c>
      <c r="M671" s="5">
        <v>1024170000</v>
      </c>
      <c r="N671" s="4">
        <v>147</v>
      </c>
      <c r="O671" s="4">
        <v>3372</v>
      </c>
      <c r="P671" s="4">
        <v>2832</v>
      </c>
      <c r="Q671" s="4">
        <v>4962</v>
      </c>
    </row>
    <row r="672" spans="5:17">
      <c r="E672" s="4">
        <v>39</v>
      </c>
      <c r="F672" s="4">
        <v>190498</v>
      </c>
      <c r="G672" s="5">
        <v>2.7360800000000001E-2</v>
      </c>
      <c r="H672" s="4">
        <v>1830</v>
      </c>
      <c r="I672" s="4">
        <v>8190</v>
      </c>
      <c r="J672" s="4">
        <v>6360</v>
      </c>
      <c r="K672" s="5">
        <v>5250.16</v>
      </c>
      <c r="L672" s="5">
        <v>1343.37</v>
      </c>
      <c r="M672" s="5">
        <v>1000150000</v>
      </c>
      <c r="N672" s="4">
        <v>143</v>
      </c>
      <c r="O672" s="4">
        <v>3372</v>
      </c>
      <c r="P672" s="4">
        <v>7170</v>
      </c>
      <c r="Q672" s="4">
        <v>5002</v>
      </c>
    </row>
    <row r="673" spans="5:17">
      <c r="E673" s="4">
        <v>40</v>
      </c>
      <c r="F673" s="4">
        <v>186889</v>
      </c>
      <c r="G673" s="5">
        <v>2.6842399999999999E-2</v>
      </c>
      <c r="H673" s="4">
        <v>1830</v>
      </c>
      <c r="I673" s="4">
        <v>8190</v>
      </c>
      <c r="J673" s="4">
        <v>6360</v>
      </c>
      <c r="K673" s="5">
        <v>5272.68</v>
      </c>
      <c r="L673" s="5">
        <v>1339.86</v>
      </c>
      <c r="M673" s="5">
        <v>985405000</v>
      </c>
      <c r="N673" s="4">
        <v>140</v>
      </c>
      <c r="O673" s="4">
        <v>3372</v>
      </c>
      <c r="P673" s="4">
        <v>2742</v>
      </c>
      <c r="Q673" s="4">
        <v>5002</v>
      </c>
    </row>
    <row r="674" spans="5:17">
      <c r="E674" s="4">
        <v>41</v>
      </c>
      <c r="F674" s="4">
        <v>180535</v>
      </c>
      <c r="G674" s="5">
        <v>2.5929799999999999E-2</v>
      </c>
      <c r="H674" s="4">
        <v>1830</v>
      </c>
      <c r="I674" s="4">
        <v>8190</v>
      </c>
      <c r="J674" s="4">
        <v>6360</v>
      </c>
      <c r="K674" s="5">
        <v>5283.48</v>
      </c>
      <c r="L674" s="5">
        <v>1340.5</v>
      </c>
      <c r="M674" s="5">
        <v>953854000</v>
      </c>
      <c r="N674" s="4">
        <v>137</v>
      </c>
      <c r="O674" s="4">
        <v>3372</v>
      </c>
      <c r="P674" s="4">
        <v>4062</v>
      </c>
      <c r="Q674" s="4">
        <v>5132</v>
      </c>
    </row>
    <row r="675" spans="5:17">
      <c r="E675" s="4">
        <v>42</v>
      </c>
      <c r="F675" s="4">
        <v>173032</v>
      </c>
      <c r="G675" s="5">
        <v>2.4852200000000001E-2</v>
      </c>
      <c r="H675" s="4">
        <v>1830</v>
      </c>
      <c r="I675" s="4">
        <v>8190</v>
      </c>
      <c r="J675" s="4">
        <v>6360</v>
      </c>
      <c r="K675" s="5">
        <v>5280.18</v>
      </c>
      <c r="L675" s="5">
        <v>1333.4</v>
      </c>
      <c r="M675" s="5">
        <v>913640000</v>
      </c>
      <c r="N675" s="4">
        <v>132</v>
      </c>
      <c r="O675" s="4">
        <v>3372</v>
      </c>
      <c r="P675" s="4">
        <v>7572</v>
      </c>
      <c r="Q675" s="4">
        <v>5132</v>
      </c>
    </row>
    <row r="676" spans="5:17">
      <c r="E676" s="4">
        <v>43</v>
      </c>
      <c r="F676" s="4">
        <v>165879</v>
      </c>
      <c r="G676" s="5">
        <v>2.38248E-2</v>
      </c>
      <c r="H676" s="4">
        <v>1830</v>
      </c>
      <c r="I676" s="4">
        <v>8190</v>
      </c>
      <c r="J676" s="4">
        <v>6360</v>
      </c>
      <c r="K676" s="5">
        <v>5290.16</v>
      </c>
      <c r="L676" s="5">
        <v>1335.15</v>
      </c>
      <c r="M676" s="5">
        <v>877527000</v>
      </c>
      <c r="N676" s="4">
        <v>131</v>
      </c>
      <c r="O676" s="4">
        <v>3372</v>
      </c>
      <c r="P676" s="4">
        <v>7572</v>
      </c>
      <c r="Q676" s="4">
        <v>5132</v>
      </c>
    </row>
    <row r="677" spans="5:17">
      <c r="E677" s="4">
        <v>44</v>
      </c>
      <c r="F677" s="4">
        <v>159352</v>
      </c>
      <c r="G677" s="5">
        <v>2.2887299999999999E-2</v>
      </c>
      <c r="H677" s="4">
        <v>1830</v>
      </c>
      <c r="I677" s="4">
        <v>8190</v>
      </c>
      <c r="J677" s="4">
        <v>6360</v>
      </c>
      <c r="K677" s="5">
        <v>5306.73</v>
      </c>
      <c r="L677" s="5">
        <v>1337.26</v>
      </c>
      <c r="M677" s="5">
        <v>845637000</v>
      </c>
      <c r="N677" s="4">
        <v>122</v>
      </c>
      <c r="O677" s="4">
        <v>3372</v>
      </c>
      <c r="P677" s="4">
        <v>6960</v>
      </c>
      <c r="Q677" s="4">
        <v>5132</v>
      </c>
    </row>
    <row r="678" spans="5:17">
      <c r="E678" s="4">
        <v>45</v>
      </c>
      <c r="F678" s="4">
        <v>152373</v>
      </c>
      <c r="G678" s="5">
        <v>2.1885000000000002E-2</v>
      </c>
      <c r="H678" s="4">
        <v>1830</v>
      </c>
      <c r="I678" s="4">
        <v>8190</v>
      </c>
      <c r="J678" s="4">
        <v>6360</v>
      </c>
      <c r="K678" s="5">
        <v>5327.15</v>
      </c>
      <c r="L678" s="5">
        <v>1336.97</v>
      </c>
      <c r="M678" s="5">
        <v>811713000</v>
      </c>
      <c r="N678" s="4">
        <v>120</v>
      </c>
      <c r="O678" s="4">
        <v>4892</v>
      </c>
      <c r="P678" s="4">
        <v>5462</v>
      </c>
      <c r="Q678" s="4">
        <v>5142</v>
      </c>
    </row>
    <row r="679" spans="5:17">
      <c r="E679" s="4">
        <v>46</v>
      </c>
      <c r="F679" s="4">
        <v>144773</v>
      </c>
      <c r="G679" s="5">
        <v>2.07934E-2</v>
      </c>
      <c r="H679" s="4">
        <v>1830</v>
      </c>
      <c r="I679" s="4">
        <v>8190</v>
      </c>
      <c r="J679" s="4">
        <v>6360</v>
      </c>
      <c r="K679" s="5">
        <v>5344.93</v>
      </c>
      <c r="L679" s="5">
        <v>1332.38</v>
      </c>
      <c r="M679" s="5">
        <v>773802000</v>
      </c>
      <c r="N679" s="4">
        <v>117</v>
      </c>
      <c r="O679" s="4">
        <v>4892</v>
      </c>
      <c r="P679" s="4">
        <v>4690</v>
      </c>
      <c r="Q679" s="4">
        <v>5212</v>
      </c>
    </row>
    <row r="680" spans="5:17">
      <c r="E680" s="4">
        <v>47</v>
      </c>
      <c r="F680" s="4">
        <v>138076</v>
      </c>
      <c r="G680" s="5">
        <v>1.9831499999999998E-2</v>
      </c>
      <c r="H680" s="4">
        <v>1830</v>
      </c>
      <c r="I680" s="4">
        <v>8190</v>
      </c>
      <c r="J680" s="4">
        <v>6360</v>
      </c>
      <c r="K680" s="5">
        <v>5364.67</v>
      </c>
      <c r="L680" s="5">
        <v>1325.25</v>
      </c>
      <c r="M680" s="5">
        <v>740732000</v>
      </c>
      <c r="N680" s="4">
        <v>113</v>
      </c>
      <c r="O680" s="4">
        <v>6512</v>
      </c>
      <c r="P680" s="4">
        <v>4302</v>
      </c>
      <c r="Q680" s="4">
        <v>5212</v>
      </c>
    </row>
    <row r="681" spans="5:17">
      <c r="E681" s="4">
        <v>48</v>
      </c>
      <c r="F681" s="4">
        <v>130322</v>
      </c>
      <c r="G681" s="5">
        <v>1.87178E-2</v>
      </c>
      <c r="H681" s="4">
        <v>1830</v>
      </c>
      <c r="I681" s="4">
        <v>8190</v>
      </c>
      <c r="J681" s="4">
        <v>6360</v>
      </c>
      <c r="K681" s="5">
        <v>5392.81</v>
      </c>
      <c r="L681" s="5">
        <v>1317.71</v>
      </c>
      <c r="M681" s="5">
        <v>702802000</v>
      </c>
      <c r="N681" s="4">
        <v>109</v>
      </c>
      <c r="O681" s="4">
        <v>6512</v>
      </c>
      <c r="P681" s="4">
        <v>4712</v>
      </c>
      <c r="Q681" s="4">
        <v>5252</v>
      </c>
    </row>
    <row r="682" spans="5:17">
      <c r="E682" s="4">
        <v>49</v>
      </c>
      <c r="F682" s="4">
        <v>123826</v>
      </c>
      <c r="G682" s="5">
        <v>1.77848E-2</v>
      </c>
      <c r="H682" s="4">
        <v>1830</v>
      </c>
      <c r="I682" s="4">
        <v>8190</v>
      </c>
      <c r="J682" s="4">
        <v>6360</v>
      </c>
      <c r="K682" s="5">
        <v>5404.85</v>
      </c>
      <c r="L682" s="5">
        <v>1317.28</v>
      </c>
      <c r="M682" s="5">
        <v>669260000</v>
      </c>
      <c r="N682" s="4">
        <v>107</v>
      </c>
      <c r="O682" s="4">
        <v>6512</v>
      </c>
      <c r="P682" s="4">
        <v>5360</v>
      </c>
      <c r="Q682" s="4">
        <v>5252</v>
      </c>
    </row>
    <row r="683" spans="5:17">
      <c r="E683" s="4">
        <v>50</v>
      </c>
      <c r="F683" s="4">
        <v>118095</v>
      </c>
      <c r="G683" s="5">
        <v>1.69617E-2</v>
      </c>
      <c r="H683" s="4">
        <v>1830</v>
      </c>
      <c r="I683" s="4">
        <v>8190</v>
      </c>
      <c r="J683" s="4">
        <v>6360</v>
      </c>
      <c r="K683" s="5">
        <v>5432.06</v>
      </c>
      <c r="L683" s="5">
        <v>1325.95</v>
      </c>
      <c r="M683" s="5">
        <v>641499000</v>
      </c>
      <c r="N683" s="4">
        <v>100</v>
      </c>
      <c r="O683" s="4">
        <v>6512</v>
      </c>
      <c r="P683" s="4">
        <v>4792</v>
      </c>
      <c r="Q683" s="4">
        <v>5342</v>
      </c>
    </row>
    <row r="684" spans="5:17">
      <c r="E684" s="4">
        <v>51</v>
      </c>
      <c r="F684" s="4">
        <v>114796</v>
      </c>
      <c r="G684" s="5">
        <v>1.64879E-2</v>
      </c>
      <c r="H684" s="4">
        <v>1830</v>
      </c>
      <c r="I684" s="4">
        <v>8190</v>
      </c>
      <c r="J684" s="4">
        <v>6360</v>
      </c>
      <c r="K684" s="5">
        <v>5453.56</v>
      </c>
      <c r="L684" s="5">
        <v>1336.83</v>
      </c>
      <c r="M684" s="5">
        <v>626047000</v>
      </c>
      <c r="N684" s="4">
        <v>94</v>
      </c>
      <c r="O684" s="4">
        <v>6512</v>
      </c>
      <c r="P684" s="4">
        <v>6840</v>
      </c>
      <c r="Q684" s="4">
        <v>5342</v>
      </c>
    </row>
    <row r="685" spans="5:17">
      <c r="E685" s="4">
        <v>52</v>
      </c>
      <c r="F685" s="4">
        <v>111373</v>
      </c>
      <c r="G685" s="5">
        <v>1.5996199999999999E-2</v>
      </c>
      <c r="H685" s="4">
        <v>1830</v>
      </c>
      <c r="I685" s="4">
        <v>8190</v>
      </c>
      <c r="J685" s="4">
        <v>6360</v>
      </c>
      <c r="K685" s="5">
        <v>5481.3</v>
      </c>
      <c r="L685" s="5">
        <v>1344.3</v>
      </c>
      <c r="M685" s="5">
        <v>610469000</v>
      </c>
      <c r="N685" s="4">
        <v>91</v>
      </c>
      <c r="O685" s="4">
        <v>6512</v>
      </c>
      <c r="P685" s="4">
        <v>3192</v>
      </c>
      <c r="Q685" s="4">
        <v>5352</v>
      </c>
    </row>
    <row r="686" spans="5:17">
      <c r="E686" s="4">
        <v>53</v>
      </c>
      <c r="F686" s="4">
        <v>105587</v>
      </c>
      <c r="G686" s="5">
        <v>1.51652E-2</v>
      </c>
      <c r="H686" s="4">
        <v>1830</v>
      </c>
      <c r="I686" s="4">
        <v>8190</v>
      </c>
      <c r="J686" s="4">
        <v>6360</v>
      </c>
      <c r="K686" s="5">
        <v>5504.3</v>
      </c>
      <c r="L686" s="5">
        <v>1347.26</v>
      </c>
      <c r="M686" s="5">
        <v>581183000</v>
      </c>
      <c r="N686" s="4">
        <v>88</v>
      </c>
      <c r="O686" s="4">
        <v>6512</v>
      </c>
      <c r="P686" s="4">
        <v>6682</v>
      </c>
      <c r="Q686" s="4">
        <v>5352</v>
      </c>
    </row>
    <row r="687" spans="5:17">
      <c r="E687" s="4">
        <v>54</v>
      </c>
      <c r="F687" s="4">
        <v>99403</v>
      </c>
      <c r="G687" s="5">
        <v>1.4277E-2</v>
      </c>
      <c r="H687" s="4">
        <v>3372</v>
      </c>
      <c r="I687" s="4">
        <v>8190</v>
      </c>
      <c r="J687" s="4">
        <v>4818</v>
      </c>
      <c r="K687" s="5">
        <v>5520.71</v>
      </c>
      <c r="L687" s="5">
        <v>1347.14</v>
      </c>
      <c r="M687" s="5">
        <v>548775000</v>
      </c>
      <c r="N687" s="4">
        <v>80</v>
      </c>
      <c r="O687" s="4">
        <v>6512</v>
      </c>
      <c r="P687" s="4">
        <v>4962</v>
      </c>
      <c r="Q687" s="4">
        <v>5352</v>
      </c>
    </row>
    <row r="688" spans="5:17">
      <c r="E688" s="4">
        <v>55</v>
      </c>
      <c r="F688" s="4">
        <v>92018</v>
      </c>
      <c r="G688" s="5">
        <v>1.32163E-2</v>
      </c>
      <c r="H688" s="4">
        <v>3372</v>
      </c>
      <c r="I688" s="4">
        <v>8190</v>
      </c>
      <c r="J688" s="4">
        <v>4818</v>
      </c>
      <c r="K688" s="5">
        <v>5515.29</v>
      </c>
      <c r="L688" s="5">
        <v>1347.79</v>
      </c>
      <c r="M688" s="5">
        <v>507506000</v>
      </c>
      <c r="N688" s="4">
        <v>79</v>
      </c>
      <c r="O688" s="4">
        <v>6512</v>
      </c>
      <c r="P688" s="4">
        <v>4882</v>
      </c>
      <c r="Q688" s="4">
        <v>5352</v>
      </c>
    </row>
    <row r="689" spans="5:17">
      <c r="E689" s="4">
        <v>56</v>
      </c>
      <c r="F689" s="4">
        <v>84737</v>
      </c>
      <c r="G689" s="5">
        <v>1.21706E-2</v>
      </c>
      <c r="H689" s="4">
        <v>3372</v>
      </c>
      <c r="I689" s="4">
        <v>8190</v>
      </c>
      <c r="J689" s="4">
        <v>4818</v>
      </c>
      <c r="K689" s="5">
        <v>5518.59</v>
      </c>
      <c r="L689" s="5">
        <v>1350.36</v>
      </c>
      <c r="M689" s="5">
        <v>467628000</v>
      </c>
      <c r="N689" s="4">
        <v>78</v>
      </c>
      <c r="O689" s="4">
        <v>6512</v>
      </c>
      <c r="P689" s="4">
        <v>5742</v>
      </c>
      <c r="Q689" s="4">
        <v>5352</v>
      </c>
    </row>
    <row r="690" spans="5:17">
      <c r="E690" s="4">
        <v>57</v>
      </c>
      <c r="F690" s="4">
        <v>77854</v>
      </c>
      <c r="G690" s="5">
        <v>1.1181999999999999E-2</v>
      </c>
      <c r="H690" s="4">
        <v>3372</v>
      </c>
      <c r="I690" s="4">
        <v>8190</v>
      </c>
      <c r="J690" s="4">
        <v>4818</v>
      </c>
      <c r="K690" s="5">
        <v>5520.53</v>
      </c>
      <c r="L690" s="5">
        <v>1355.41</v>
      </c>
      <c r="M690" s="5">
        <v>429795000</v>
      </c>
      <c r="N690" s="4">
        <v>71</v>
      </c>
      <c r="O690" s="4">
        <v>5352</v>
      </c>
      <c r="P690" s="4">
        <v>5502</v>
      </c>
      <c r="Q690" s="4">
        <v>5352</v>
      </c>
    </row>
    <row r="691" spans="5:17">
      <c r="E691" s="4">
        <v>58</v>
      </c>
      <c r="F691" s="4">
        <v>71855</v>
      </c>
      <c r="G691" s="5">
        <v>1.03204E-2</v>
      </c>
      <c r="H691" s="4">
        <v>3372</v>
      </c>
      <c r="I691" s="4">
        <v>8190</v>
      </c>
      <c r="J691" s="4">
        <v>4818</v>
      </c>
      <c r="K691" s="5">
        <v>5547.69</v>
      </c>
      <c r="L691" s="5">
        <v>1366.4</v>
      </c>
      <c r="M691" s="5">
        <v>398629000</v>
      </c>
      <c r="N691" s="4">
        <v>70</v>
      </c>
      <c r="O691" s="4">
        <v>5352</v>
      </c>
      <c r="P691" s="4">
        <v>5892</v>
      </c>
      <c r="Q691" s="4">
        <v>5352</v>
      </c>
    </row>
    <row r="692" spans="5:17">
      <c r="E692" s="4">
        <v>59</v>
      </c>
      <c r="F692" s="4">
        <v>64621</v>
      </c>
      <c r="G692" s="5">
        <v>9.2813600000000007E-3</v>
      </c>
      <c r="H692" s="4">
        <v>3372</v>
      </c>
      <c r="I692" s="4">
        <v>8190</v>
      </c>
      <c r="J692" s="4">
        <v>4818</v>
      </c>
      <c r="K692" s="5">
        <v>5546.82</v>
      </c>
      <c r="L692" s="5">
        <v>1370.69</v>
      </c>
      <c r="M692" s="5">
        <v>358441000</v>
      </c>
      <c r="N692" s="4">
        <v>67</v>
      </c>
      <c r="O692" s="4">
        <v>7760</v>
      </c>
      <c r="P692" s="4">
        <v>7050</v>
      </c>
      <c r="Q692" s="4">
        <v>5352</v>
      </c>
    </row>
    <row r="693" spans="5:17">
      <c r="E693" s="4">
        <v>60</v>
      </c>
      <c r="F693" s="4">
        <v>57162</v>
      </c>
      <c r="G693" s="5">
        <v>8.21004E-3</v>
      </c>
      <c r="H693" s="4">
        <v>3372</v>
      </c>
      <c r="I693" s="4">
        <v>8190</v>
      </c>
      <c r="J693" s="4">
        <v>4818</v>
      </c>
      <c r="K693" s="5">
        <v>5548.42</v>
      </c>
      <c r="L693" s="5">
        <v>1382.17</v>
      </c>
      <c r="M693" s="5">
        <v>317159000</v>
      </c>
      <c r="N693" s="4">
        <v>61</v>
      </c>
      <c r="O693" s="4">
        <v>7760</v>
      </c>
      <c r="P693" s="4">
        <v>5650</v>
      </c>
      <c r="Q693" s="4">
        <v>5352</v>
      </c>
    </row>
    <row r="694" spans="5:17">
      <c r="E694" s="4">
        <v>61</v>
      </c>
      <c r="F694" s="4">
        <v>49337</v>
      </c>
      <c r="G694" s="5">
        <v>7.0861500000000003E-3</v>
      </c>
      <c r="H694" s="4">
        <v>3372</v>
      </c>
      <c r="I694" s="4">
        <v>8190</v>
      </c>
      <c r="J694" s="4">
        <v>4818</v>
      </c>
      <c r="K694" s="5">
        <v>5547.36</v>
      </c>
      <c r="L694" s="5">
        <v>1382.04</v>
      </c>
      <c r="M694" s="5">
        <v>273690000</v>
      </c>
      <c r="N694" s="4">
        <v>55</v>
      </c>
      <c r="O694" s="4">
        <v>7760</v>
      </c>
      <c r="P694" s="4">
        <v>6870</v>
      </c>
      <c r="Q694" s="4">
        <v>5352</v>
      </c>
    </row>
    <row r="695" spans="5:17">
      <c r="E695" s="4">
        <v>62</v>
      </c>
      <c r="F695" s="4">
        <v>42776</v>
      </c>
      <c r="G695" s="5">
        <v>6.1438100000000004E-3</v>
      </c>
      <c r="H695" s="4">
        <v>3372</v>
      </c>
      <c r="I695" s="4">
        <v>8190</v>
      </c>
      <c r="J695" s="4">
        <v>4818</v>
      </c>
      <c r="K695" s="5">
        <v>5567.49</v>
      </c>
      <c r="L695" s="5">
        <v>1405.24</v>
      </c>
      <c r="M695" s="5">
        <v>238155000</v>
      </c>
      <c r="N695" s="4">
        <v>53</v>
      </c>
      <c r="O695" s="4">
        <v>7760</v>
      </c>
      <c r="P695" s="4">
        <v>5212</v>
      </c>
      <c r="Q695" s="4">
        <v>5352</v>
      </c>
    </row>
    <row r="696" spans="5:17">
      <c r="E696" s="4">
        <v>63</v>
      </c>
      <c r="F696" s="4">
        <v>35511</v>
      </c>
      <c r="G696" s="5">
        <v>5.10036E-3</v>
      </c>
      <c r="H696" s="4">
        <v>3372</v>
      </c>
      <c r="I696" s="4">
        <v>8190</v>
      </c>
      <c r="J696" s="4">
        <v>4818</v>
      </c>
      <c r="K696" s="5">
        <v>5582.22</v>
      </c>
      <c r="L696" s="5">
        <v>1423.04</v>
      </c>
      <c r="M696" s="5">
        <v>198230000</v>
      </c>
      <c r="N696" s="4">
        <v>49</v>
      </c>
      <c r="O696" s="4">
        <v>7760</v>
      </c>
      <c r="P696" s="4">
        <v>4502</v>
      </c>
      <c r="Q696" s="4">
        <v>5532</v>
      </c>
    </row>
    <row r="697" spans="5:17">
      <c r="E697" s="4">
        <v>64</v>
      </c>
      <c r="F697" s="4">
        <v>29543</v>
      </c>
      <c r="G697" s="5">
        <v>4.24319E-3</v>
      </c>
      <c r="H697" s="4">
        <v>3372</v>
      </c>
      <c r="I697" s="4">
        <v>8190</v>
      </c>
      <c r="J697" s="4">
        <v>4818</v>
      </c>
      <c r="K697" s="5">
        <v>5570.03</v>
      </c>
      <c r="L697" s="5">
        <v>1445.18</v>
      </c>
      <c r="M697" s="5">
        <v>164555000</v>
      </c>
      <c r="N697" s="4">
        <v>49</v>
      </c>
      <c r="O697" s="4">
        <v>7760</v>
      </c>
      <c r="P697" s="4">
        <v>7380</v>
      </c>
      <c r="Q697" s="4">
        <v>5532</v>
      </c>
    </row>
    <row r="698" spans="5:17">
      <c r="E698" s="4">
        <v>65</v>
      </c>
      <c r="F698" s="4">
        <v>23703</v>
      </c>
      <c r="G698" s="5">
        <v>3.4044000000000001E-3</v>
      </c>
      <c r="H698" s="4">
        <v>3372</v>
      </c>
      <c r="I698" s="4">
        <v>8190</v>
      </c>
      <c r="J698" s="4">
        <v>4818</v>
      </c>
      <c r="K698" s="5">
        <v>5582.08</v>
      </c>
      <c r="L698" s="5">
        <v>1463.86</v>
      </c>
      <c r="M698" s="5">
        <v>132312000</v>
      </c>
      <c r="N698" s="4">
        <v>45</v>
      </c>
      <c r="O698" s="4">
        <v>7760</v>
      </c>
      <c r="P698" s="4">
        <v>3372</v>
      </c>
      <c r="Q698" s="4">
        <v>5532</v>
      </c>
    </row>
    <row r="699" spans="5:17">
      <c r="E699" s="4">
        <v>66</v>
      </c>
      <c r="F699" s="4">
        <v>18772</v>
      </c>
      <c r="G699" s="5">
        <v>2.6961799999999998E-3</v>
      </c>
      <c r="H699" s="4">
        <v>3472</v>
      </c>
      <c r="I699" s="4">
        <v>8190</v>
      </c>
      <c r="J699" s="4">
        <v>4718</v>
      </c>
      <c r="K699" s="5">
        <v>5563.5</v>
      </c>
      <c r="L699" s="5">
        <v>1472.02</v>
      </c>
      <c r="M699" s="5">
        <v>104438000</v>
      </c>
      <c r="N699" s="4">
        <v>41</v>
      </c>
      <c r="O699" s="4">
        <v>5732</v>
      </c>
      <c r="P699" s="4">
        <v>4342</v>
      </c>
      <c r="Q699" s="4">
        <v>5532</v>
      </c>
    </row>
    <row r="700" spans="5:17">
      <c r="E700" s="4">
        <v>67</v>
      </c>
      <c r="F700" s="4">
        <v>15198</v>
      </c>
      <c r="G700" s="5">
        <v>2.1828500000000001E-3</v>
      </c>
      <c r="H700" s="4">
        <v>3472</v>
      </c>
      <c r="I700" s="4">
        <v>8190</v>
      </c>
      <c r="J700" s="4">
        <v>4718</v>
      </c>
      <c r="K700" s="5">
        <v>5529.95</v>
      </c>
      <c r="L700" s="5">
        <v>1485.02</v>
      </c>
      <c r="M700" s="5">
        <v>84044200</v>
      </c>
      <c r="N700" s="4">
        <v>35</v>
      </c>
      <c r="O700" s="4">
        <v>3850</v>
      </c>
      <c r="P700" s="4">
        <v>6882</v>
      </c>
      <c r="Q700" s="4">
        <v>5352</v>
      </c>
    </row>
    <row r="701" spans="5:17">
      <c r="E701" s="4">
        <v>68</v>
      </c>
      <c r="F701" s="4">
        <v>11537</v>
      </c>
      <c r="G701" s="5">
        <v>1.6570300000000001E-3</v>
      </c>
      <c r="H701" s="4">
        <v>3472</v>
      </c>
      <c r="I701" s="4">
        <v>8190</v>
      </c>
      <c r="J701" s="4">
        <v>4718</v>
      </c>
      <c r="K701" s="5">
        <v>5531.53</v>
      </c>
      <c r="L701" s="5">
        <v>1512.07</v>
      </c>
      <c r="M701" s="5">
        <v>63817300</v>
      </c>
      <c r="N701" s="4">
        <v>31</v>
      </c>
      <c r="O701" s="4">
        <v>3850</v>
      </c>
      <c r="P701" s="4">
        <v>4652</v>
      </c>
      <c r="Q701" s="4">
        <v>5352</v>
      </c>
    </row>
    <row r="702" spans="5:17">
      <c r="E702" s="4">
        <v>69</v>
      </c>
      <c r="F702" s="4">
        <v>8721</v>
      </c>
      <c r="G702" s="5">
        <v>1.2525800000000001E-3</v>
      </c>
      <c r="H702" s="4">
        <v>3472</v>
      </c>
      <c r="I702" s="4">
        <v>8190</v>
      </c>
      <c r="J702" s="4">
        <v>4718</v>
      </c>
      <c r="K702" s="5">
        <v>5387.87</v>
      </c>
      <c r="L702" s="5">
        <v>1503.74</v>
      </c>
      <c r="M702" s="5">
        <v>46987600</v>
      </c>
      <c r="N702" s="4">
        <v>26</v>
      </c>
      <c r="O702" s="4">
        <v>3850</v>
      </c>
      <c r="P702" s="4">
        <v>8190</v>
      </c>
      <c r="Q702" s="4">
        <v>5342</v>
      </c>
    </row>
    <row r="703" spans="5:17">
      <c r="E703" s="4">
        <v>70</v>
      </c>
      <c r="F703" s="4">
        <v>6603</v>
      </c>
      <c r="G703" s="5">
        <v>9.4837299999999997E-4</v>
      </c>
      <c r="H703" s="4">
        <v>3472</v>
      </c>
      <c r="I703" s="4">
        <v>7980</v>
      </c>
      <c r="J703" s="4">
        <v>4508</v>
      </c>
      <c r="K703" s="5">
        <v>5376.8</v>
      </c>
      <c r="L703" s="5">
        <v>1504.5</v>
      </c>
      <c r="M703" s="5">
        <v>35503000</v>
      </c>
      <c r="N703" s="4">
        <v>23</v>
      </c>
      <c r="O703" s="4">
        <v>3850</v>
      </c>
      <c r="P703" s="4">
        <v>7980</v>
      </c>
      <c r="Q703" s="4">
        <v>5342</v>
      </c>
    </row>
    <row r="704" spans="5:17">
      <c r="E704" s="4">
        <v>71</v>
      </c>
      <c r="F704" s="4">
        <v>4790</v>
      </c>
      <c r="G704" s="5">
        <v>6.8797599999999997E-4</v>
      </c>
      <c r="H704" s="4">
        <v>3472</v>
      </c>
      <c r="I704" s="4">
        <v>7910</v>
      </c>
      <c r="J704" s="4">
        <v>4438</v>
      </c>
      <c r="K704" s="5">
        <v>5280.33</v>
      </c>
      <c r="L704" s="5">
        <v>1483.1</v>
      </c>
      <c r="M704" s="5">
        <v>25292800</v>
      </c>
      <c r="N704" s="4">
        <v>21</v>
      </c>
      <c r="O704" s="4">
        <v>3850</v>
      </c>
      <c r="P704" s="4">
        <v>6770</v>
      </c>
      <c r="Q704" s="4">
        <v>5142</v>
      </c>
    </row>
    <row r="705" spans="1:17">
      <c r="E705" s="4">
        <v>72</v>
      </c>
      <c r="F705" s="4">
        <v>3532</v>
      </c>
      <c r="G705" s="5">
        <v>5.0729300000000002E-4</v>
      </c>
      <c r="H705" s="4">
        <v>3472</v>
      </c>
      <c r="I705" s="4">
        <v>7910</v>
      </c>
      <c r="J705" s="4">
        <v>4438</v>
      </c>
      <c r="K705" s="5">
        <v>5317.08</v>
      </c>
      <c r="L705" s="5">
        <v>1504.73</v>
      </c>
      <c r="M705" s="5">
        <v>18779900</v>
      </c>
      <c r="N705" s="4">
        <v>18</v>
      </c>
      <c r="O705" s="4">
        <v>3850</v>
      </c>
      <c r="P705" s="4">
        <v>3792</v>
      </c>
      <c r="Q705" s="4">
        <v>5142</v>
      </c>
    </row>
    <row r="706" spans="1:17">
      <c r="E706" s="4">
        <v>73</v>
      </c>
      <c r="F706" s="4">
        <v>2381</v>
      </c>
      <c r="G706" s="5">
        <v>3.4197699999999998E-4</v>
      </c>
      <c r="H706" s="4">
        <v>3850</v>
      </c>
      <c r="I706" s="4">
        <v>7720</v>
      </c>
      <c r="J706" s="4">
        <v>3870</v>
      </c>
      <c r="K706" s="5">
        <v>5306.99</v>
      </c>
      <c r="L706" s="5">
        <v>1489.34</v>
      </c>
      <c r="M706" s="5">
        <v>12635900</v>
      </c>
      <c r="N706" s="4">
        <v>11</v>
      </c>
      <c r="O706" s="4">
        <v>3850</v>
      </c>
      <c r="P706" s="4">
        <v>6990</v>
      </c>
      <c r="Q706" s="4">
        <v>5142</v>
      </c>
    </row>
    <row r="707" spans="1:17">
      <c r="E707" s="4">
        <v>74</v>
      </c>
      <c r="F707" s="4">
        <v>1653</v>
      </c>
      <c r="G707" s="5">
        <v>2.3741600000000001E-4</v>
      </c>
      <c r="H707" s="4">
        <v>3850</v>
      </c>
      <c r="I707" s="4">
        <v>7720</v>
      </c>
      <c r="J707" s="4">
        <v>3870</v>
      </c>
      <c r="K707" s="5">
        <v>5171.47</v>
      </c>
      <c r="L707" s="5">
        <v>1508.12</v>
      </c>
      <c r="M707" s="5">
        <v>8548430</v>
      </c>
      <c r="N707" s="4">
        <v>9</v>
      </c>
      <c r="O707" s="4">
        <v>3850</v>
      </c>
      <c r="P707" s="4">
        <v>4782</v>
      </c>
      <c r="Q707" s="4">
        <v>4572</v>
      </c>
    </row>
    <row r="708" spans="1:17">
      <c r="E708" s="4">
        <v>75</v>
      </c>
      <c r="F708" s="4">
        <v>1066</v>
      </c>
      <c r="G708" s="5">
        <v>1.5310700000000001E-4</v>
      </c>
      <c r="H708" s="4">
        <v>3850</v>
      </c>
      <c r="I708" s="4">
        <v>7720</v>
      </c>
      <c r="J708" s="4">
        <v>3870</v>
      </c>
      <c r="K708" s="5">
        <v>5280.13</v>
      </c>
      <c r="L708" s="5">
        <v>1558.18</v>
      </c>
      <c r="M708" s="5">
        <v>5628620</v>
      </c>
      <c r="N708" s="4">
        <v>6</v>
      </c>
      <c r="O708" s="4">
        <v>3850</v>
      </c>
      <c r="P708" s="4">
        <v>5342</v>
      </c>
      <c r="Q708" s="4">
        <v>4572</v>
      </c>
    </row>
    <row r="709" spans="1:17">
      <c r="E709" s="4">
        <v>76</v>
      </c>
      <c r="F709" s="4">
        <v>540</v>
      </c>
      <c r="G709" s="5">
        <v>7.75589E-5</v>
      </c>
      <c r="H709" s="4">
        <v>3850</v>
      </c>
      <c r="I709" s="4">
        <v>7720</v>
      </c>
      <c r="J709" s="4">
        <v>3870</v>
      </c>
      <c r="K709" s="5">
        <v>5159.43</v>
      </c>
      <c r="L709" s="5">
        <v>1457.02</v>
      </c>
      <c r="M709" s="5">
        <v>2786090</v>
      </c>
      <c r="N709" s="4">
        <v>4</v>
      </c>
      <c r="O709" s="4">
        <v>3850</v>
      </c>
      <c r="P709" s="4">
        <v>4572</v>
      </c>
      <c r="Q709" s="4">
        <v>4572</v>
      </c>
    </row>
    <row r="710" spans="1:17">
      <c r="E710" s="4">
        <v>77</v>
      </c>
      <c r="F710" s="4">
        <v>236</v>
      </c>
      <c r="G710" s="5">
        <v>3.3896100000000002E-5</v>
      </c>
      <c r="H710" s="4">
        <v>3850</v>
      </c>
      <c r="I710" s="4">
        <v>7720</v>
      </c>
      <c r="J710" s="4">
        <v>3870</v>
      </c>
      <c r="K710" s="5">
        <v>4815.1400000000003</v>
      </c>
      <c r="L710" s="5">
        <v>1141.74</v>
      </c>
      <c r="M710" s="5">
        <v>1136370</v>
      </c>
      <c r="N710" s="4">
        <v>4</v>
      </c>
      <c r="O710" s="4">
        <v>3850</v>
      </c>
      <c r="P710" s="4">
        <v>7720</v>
      </c>
      <c r="Q710" s="4">
        <v>4572</v>
      </c>
    </row>
    <row r="711" spans="1:17">
      <c r="E711" s="4">
        <v>78</v>
      </c>
      <c r="F711" s="4">
        <v>59</v>
      </c>
      <c r="G711" s="5">
        <v>8.4740200000000002E-6</v>
      </c>
      <c r="H711" s="4">
        <v>3850</v>
      </c>
      <c r="I711" s="4">
        <v>5732</v>
      </c>
      <c r="J711" s="4">
        <v>1882</v>
      </c>
      <c r="K711" s="5">
        <v>4519.8599999999997</v>
      </c>
      <c r="L711" s="5">
        <v>901.09199999999998</v>
      </c>
      <c r="M711" s="5">
        <v>266672</v>
      </c>
      <c r="N711" s="4">
        <v>2</v>
      </c>
      <c r="O711" s="4">
        <v>3850</v>
      </c>
      <c r="P711" s="4">
        <v>5732</v>
      </c>
      <c r="Q711" s="4">
        <v>3850</v>
      </c>
    </row>
    <row r="712" spans="1:17">
      <c r="E712" s="4">
        <v>79</v>
      </c>
      <c r="F712" s="4">
        <v>15</v>
      </c>
      <c r="G712" s="5">
        <v>2.1544099999999999E-6</v>
      </c>
      <c r="H712" s="4">
        <v>3850</v>
      </c>
      <c r="I712" s="4">
        <v>3850</v>
      </c>
      <c r="J712" s="4">
        <v>0</v>
      </c>
      <c r="K712" s="5">
        <v>3850</v>
      </c>
      <c r="L712" s="5">
        <v>0</v>
      </c>
      <c r="M712" s="5">
        <v>57750</v>
      </c>
      <c r="N712" s="4">
        <v>1</v>
      </c>
      <c r="O712" s="4">
        <v>3850</v>
      </c>
      <c r="P712" s="4">
        <v>3850</v>
      </c>
      <c r="Q712" s="4">
        <v>3850</v>
      </c>
    </row>
    <row r="713" spans="1:17">
      <c r="A713">
        <v>1991</v>
      </c>
      <c r="B713" t="s">
        <v>42</v>
      </c>
      <c r="E713" s="4">
        <v>1</v>
      </c>
      <c r="F713" s="4">
        <v>5027423</v>
      </c>
      <c r="G713" s="5">
        <v>0.72207600000000005</v>
      </c>
      <c r="H713" s="4">
        <v>0</v>
      </c>
      <c r="I713" s="4">
        <v>9910</v>
      </c>
      <c r="J713" s="4">
        <v>9910</v>
      </c>
      <c r="K713" s="5">
        <v>4970.3100000000004</v>
      </c>
      <c r="L713" s="5">
        <v>3153.34</v>
      </c>
      <c r="M713" s="5">
        <v>24987800000</v>
      </c>
      <c r="N713" s="4">
        <v>145</v>
      </c>
      <c r="O713" s="4">
        <v>1460</v>
      </c>
      <c r="P713" s="4">
        <v>7262</v>
      </c>
      <c r="Q713" s="4">
        <v>6310</v>
      </c>
    </row>
    <row r="714" spans="1:17">
      <c r="E714" s="4">
        <v>2</v>
      </c>
      <c r="F714" s="4">
        <v>1515456</v>
      </c>
      <c r="G714" s="5">
        <v>0.21766099999999999</v>
      </c>
      <c r="H714" s="4">
        <v>0</v>
      </c>
      <c r="I714" s="4">
        <v>9910</v>
      </c>
      <c r="J714" s="4">
        <v>9910</v>
      </c>
      <c r="K714" s="5">
        <v>7192.34</v>
      </c>
      <c r="L714" s="5">
        <v>2543.81</v>
      </c>
      <c r="M714" s="5">
        <v>10899700000</v>
      </c>
      <c r="N714" s="4">
        <v>137</v>
      </c>
      <c r="O714" s="4">
        <v>1460</v>
      </c>
      <c r="P714" s="4">
        <v>9060</v>
      </c>
      <c r="Q714" s="4">
        <v>8020</v>
      </c>
    </row>
    <row r="715" spans="1:17">
      <c r="E715" s="4">
        <v>3</v>
      </c>
      <c r="F715" s="4">
        <v>1099428</v>
      </c>
      <c r="G715" s="5">
        <v>0.15790799999999999</v>
      </c>
      <c r="H715" s="4">
        <v>0</v>
      </c>
      <c r="I715" s="4">
        <v>9980</v>
      </c>
      <c r="J715" s="4">
        <v>9980</v>
      </c>
      <c r="K715" s="5">
        <v>7666.96</v>
      </c>
      <c r="L715" s="5">
        <v>2363.77</v>
      </c>
      <c r="M715" s="5">
        <v>8429270000</v>
      </c>
      <c r="N715" s="4">
        <v>152</v>
      </c>
      <c r="O715" s="4">
        <v>9500</v>
      </c>
      <c r="P715" s="4">
        <v>8850</v>
      </c>
      <c r="Q715" s="4">
        <v>8310</v>
      </c>
    </row>
    <row r="716" spans="1:17">
      <c r="E716" s="4">
        <v>4</v>
      </c>
      <c r="F716" s="4">
        <v>867898</v>
      </c>
      <c r="G716" s="5">
        <v>0.124654</v>
      </c>
      <c r="H716" s="4">
        <v>0</v>
      </c>
      <c r="I716" s="4">
        <v>9980</v>
      </c>
      <c r="J716" s="4">
        <v>9980</v>
      </c>
      <c r="K716" s="5">
        <v>7628.4</v>
      </c>
      <c r="L716" s="5">
        <v>2276.14</v>
      </c>
      <c r="M716" s="5">
        <v>6620670000</v>
      </c>
      <c r="N716" s="4">
        <v>157</v>
      </c>
      <c r="O716" s="4">
        <v>9500</v>
      </c>
      <c r="P716" s="4">
        <v>5620</v>
      </c>
      <c r="Q716" s="4">
        <v>8290</v>
      </c>
    </row>
    <row r="717" spans="1:17">
      <c r="E717" s="4">
        <v>5</v>
      </c>
      <c r="F717" s="4">
        <v>754824</v>
      </c>
      <c r="G717" s="5">
        <v>0.108414</v>
      </c>
      <c r="H717" s="4">
        <v>0</v>
      </c>
      <c r="I717" s="4">
        <v>9980</v>
      </c>
      <c r="J717" s="4">
        <v>9980</v>
      </c>
      <c r="K717" s="5">
        <v>7712.28</v>
      </c>
      <c r="L717" s="5">
        <v>2198.85</v>
      </c>
      <c r="M717" s="5">
        <v>5821420000</v>
      </c>
      <c r="N717" s="4">
        <v>165</v>
      </c>
      <c r="O717" s="4">
        <v>9500</v>
      </c>
      <c r="P717" s="4">
        <v>8270</v>
      </c>
      <c r="Q717" s="4">
        <v>8090</v>
      </c>
    </row>
    <row r="718" spans="1:17">
      <c r="E718" s="4">
        <v>6</v>
      </c>
      <c r="F718" s="4">
        <v>625933</v>
      </c>
      <c r="G718" s="5">
        <v>8.9901200000000001E-2</v>
      </c>
      <c r="H718" s="4">
        <v>0</v>
      </c>
      <c r="I718" s="4">
        <v>9980</v>
      </c>
      <c r="J718" s="4">
        <v>9980</v>
      </c>
      <c r="K718" s="5">
        <v>7802.05</v>
      </c>
      <c r="L718" s="5">
        <v>2235.0700000000002</v>
      </c>
      <c r="M718" s="5">
        <v>4883560000</v>
      </c>
      <c r="N718" s="4">
        <v>161</v>
      </c>
      <c r="O718" s="4">
        <v>9500</v>
      </c>
      <c r="P718" s="4">
        <v>8040</v>
      </c>
      <c r="Q718" s="4">
        <v>8360</v>
      </c>
    </row>
    <row r="719" spans="1:17">
      <c r="E719" s="4">
        <v>7</v>
      </c>
      <c r="F719" s="4">
        <v>566562</v>
      </c>
      <c r="G719" s="5">
        <v>8.1373899999999999E-2</v>
      </c>
      <c r="H719" s="4">
        <v>0</v>
      </c>
      <c r="I719" s="4">
        <v>9980</v>
      </c>
      <c r="J719" s="4">
        <v>9980</v>
      </c>
      <c r="K719" s="5">
        <v>7924.12</v>
      </c>
      <c r="L719" s="5">
        <v>2157.11</v>
      </c>
      <c r="M719" s="5">
        <v>4489500000</v>
      </c>
      <c r="N719" s="4">
        <v>160</v>
      </c>
      <c r="O719" s="4">
        <v>9500</v>
      </c>
      <c r="P719" s="4">
        <v>9080</v>
      </c>
      <c r="Q719" s="4">
        <v>8552</v>
      </c>
    </row>
    <row r="720" spans="1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9980</v>
      </c>
      <c r="J720" s="4">
        <v>9980</v>
      </c>
      <c r="K720" s="5">
        <v>7974.87</v>
      </c>
      <c r="L720" s="5">
        <v>2076.7600000000002</v>
      </c>
      <c r="M720" s="5">
        <v>4083730000</v>
      </c>
      <c r="N720" s="4">
        <v>158</v>
      </c>
      <c r="O720" s="4">
        <v>9500</v>
      </c>
      <c r="P720" s="4">
        <v>6140</v>
      </c>
      <c r="Q720" s="4">
        <v>8670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9980</v>
      </c>
      <c r="J721" s="4">
        <v>9980</v>
      </c>
      <c r="K721" s="5">
        <v>8092.74</v>
      </c>
      <c r="L721" s="5">
        <v>1993.33</v>
      </c>
      <c r="M721" s="5">
        <v>3917690000</v>
      </c>
      <c r="N721" s="4">
        <v>163</v>
      </c>
      <c r="O721" s="4">
        <v>9500</v>
      </c>
      <c r="P721" s="4">
        <v>8600</v>
      </c>
      <c r="Q721" s="4">
        <v>8810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9980</v>
      </c>
      <c r="J722" s="4">
        <v>9980</v>
      </c>
      <c r="K722" s="5">
        <v>8127.85</v>
      </c>
      <c r="L722" s="5">
        <v>1939.66</v>
      </c>
      <c r="M722" s="5">
        <v>3626150000</v>
      </c>
      <c r="N722" s="4">
        <v>163</v>
      </c>
      <c r="O722" s="4">
        <v>9500</v>
      </c>
      <c r="P722" s="4">
        <v>9510</v>
      </c>
      <c r="Q722" s="4">
        <v>8830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9980</v>
      </c>
      <c r="J723" s="4">
        <v>9980</v>
      </c>
      <c r="K723" s="5">
        <v>8120.44</v>
      </c>
      <c r="L723" s="5">
        <v>1870.97</v>
      </c>
      <c r="M723" s="5">
        <v>3316040000</v>
      </c>
      <c r="N723" s="4">
        <v>159</v>
      </c>
      <c r="O723" s="4">
        <v>9500</v>
      </c>
      <c r="P723" s="4">
        <v>7392</v>
      </c>
      <c r="Q723" s="4">
        <v>8810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9980</v>
      </c>
      <c r="J724" s="4">
        <v>9980</v>
      </c>
      <c r="K724" s="5">
        <v>8139.34</v>
      </c>
      <c r="L724" s="5">
        <v>1808.21</v>
      </c>
      <c r="M724" s="5">
        <v>3081020000</v>
      </c>
      <c r="N724" s="4">
        <v>156</v>
      </c>
      <c r="O724" s="4">
        <v>9500</v>
      </c>
      <c r="P724" s="4">
        <v>8580</v>
      </c>
      <c r="Q724" s="4">
        <v>8810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9980</v>
      </c>
      <c r="J725" s="4">
        <v>9980</v>
      </c>
      <c r="K725" s="5">
        <v>8178.19</v>
      </c>
      <c r="L725" s="5">
        <v>1760.07</v>
      </c>
      <c r="M725" s="5">
        <v>2972220000</v>
      </c>
      <c r="N725" s="4">
        <v>157</v>
      </c>
      <c r="O725" s="4">
        <v>9500</v>
      </c>
      <c r="P725" s="4">
        <v>6340</v>
      </c>
      <c r="Q725" s="4">
        <v>8810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9980</v>
      </c>
      <c r="J726" s="4">
        <v>9980</v>
      </c>
      <c r="K726" s="5">
        <v>8187.34</v>
      </c>
      <c r="L726" s="5">
        <v>1719.39</v>
      </c>
      <c r="M726" s="5">
        <v>2865690000</v>
      </c>
      <c r="N726" s="4">
        <v>152</v>
      </c>
      <c r="O726" s="4">
        <v>9500</v>
      </c>
      <c r="P726" s="4">
        <v>8990</v>
      </c>
      <c r="Q726" s="4">
        <v>8780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10000</v>
      </c>
      <c r="J727" s="4">
        <v>10000</v>
      </c>
      <c r="K727" s="5">
        <v>8213.52</v>
      </c>
      <c r="L727" s="5">
        <v>1651.49</v>
      </c>
      <c r="M727" s="5">
        <v>2755960000</v>
      </c>
      <c r="N727" s="4">
        <v>152</v>
      </c>
      <c r="O727" s="4">
        <v>9500</v>
      </c>
      <c r="P727" s="4">
        <v>10000</v>
      </c>
      <c r="Q727" s="4">
        <v>8730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10000</v>
      </c>
      <c r="J728" s="4">
        <v>10000</v>
      </c>
      <c r="K728" s="5">
        <v>8190.31</v>
      </c>
      <c r="L728" s="5">
        <v>1617.85</v>
      </c>
      <c r="M728" s="5">
        <v>2585800000</v>
      </c>
      <c r="N728" s="4">
        <v>151</v>
      </c>
      <c r="O728" s="4">
        <v>9500</v>
      </c>
      <c r="P728" s="4">
        <v>9570</v>
      </c>
      <c r="Q728" s="4">
        <v>8670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10000</v>
      </c>
      <c r="J729" s="4">
        <v>10000</v>
      </c>
      <c r="K729" s="5">
        <v>8190.94</v>
      </c>
      <c r="L729" s="5">
        <v>1590.62</v>
      </c>
      <c r="M729" s="5">
        <v>2482540000</v>
      </c>
      <c r="N729" s="4">
        <v>148</v>
      </c>
      <c r="O729" s="4">
        <v>9500</v>
      </c>
      <c r="P729" s="4">
        <v>8670</v>
      </c>
      <c r="Q729" s="4">
        <v>8660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10000</v>
      </c>
      <c r="J730" s="4">
        <v>10000</v>
      </c>
      <c r="K730" s="5">
        <v>8193.92</v>
      </c>
      <c r="L730" s="5">
        <v>1574.35</v>
      </c>
      <c r="M730" s="5">
        <v>2396530000</v>
      </c>
      <c r="N730" s="4">
        <v>146</v>
      </c>
      <c r="O730" s="4">
        <v>9500</v>
      </c>
      <c r="P730" s="4">
        <v>8380</v>
      </c>
      <c r="Q730" s="4">
        <v>8580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10000</v>
      </c>
      <c r="J731" s="4">
        <v>10000</v>
      </c>
      <c r="K731" s="5">
        <v>8221.3700000000008</v>
      </c>
      <c r="L731" s="5">
        <v>1545.07</v>
      </c>
      <c r="M731" s="5">
        <v>2321350000</v>
      </c>
      <c r="N731" s="4">
        <v>147</v>
      </c>
      <c r="O731" s="4">
        <v>9500</v>
      </c>
      <c r="P731" s="4">
        <v>7970</v>
      </c>
      <c r="Q731" s="4">
        <v>8660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10000</v>
      </c>
      <c r="J732" s="4">
        <v>10000</v>
      </c>
      <c r="K732" s="5">
        <v>8275.76</v>
      </c>
      <c r="L732" s="5">
        <v>1513.95</v>
      </c>
      <c r="M732" s="5">
        <v>2281450000</v>
      </c>
      <c r="N732" s="4">
        <v>144</v>
      </c>
      <c r="O732" s="4">
        <v>9500</v>
      </c>
      <c r="P732" s="4">
        <v>9660</v>
      </c>
      <c r="Q732" s="4">
        <v>8730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10000</v>
      </c>
      <c r="J733" s="4">
        <v>10000</v>
      </c>
      <c r="K733" s="5">
        <v>8314.4</v>
      </c>
      <c r="L733" s="5">
        <v>1471.18</v>
      </c>
      <c r="M733" s="5">
        <v>2210880000</v>
      </c>
      <c r="N733" s="4">
        <v>142</v>
      </c>
      <c r="O733" s="4">
        <v>9500</v>
      </c>
      <c r="P733" s="4">
        <v>8530</v>
      </c>
      <c r="Q733" s="4">
        <v>8730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10000</v>
      </c>
      <c r="J734" s="4">
        <v>10000</v>
      </c>
      <c r="K734" s="5">
        <v>8345.36</v>
      </c>
      <c r="L734" s="5">
        <v>1443.33</v>
      </c>
      <c r="M734" s="5">
        <v>2146040000</v>
      </c>
      <c r="N734" s="4">
        <v>140</v>
      </c>
      <c r="O734" s="4">
        <v>9500</v>
      </c>
      <c r="P734" s="4">
        <v>9710</v>
      </c>
      <c r="Q734" s="4">
        <v>8800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10000</v>
      </c>
      <c r="J735" s="4">
        <v>10000</v>
      </c>
      <c r="K735" s="5">
        <v>8392.16</v>
      </c>
      <c r="L735" s="5">
        <v>1415.83</v>
      </c>
      <c r="M735" s="5">
        <v>2103400000</v>
      </c>
      <c r="N735" s="4">
        <v>138</v>
      </c>
      <c r="O735" s="4">
        <v>9500</v>
      </c>
      <c r="P735" s="4">
        <v>6180</v>
      </c>
      <c r="Q735" s="4">
        <v>8810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10000</v>
      </c>
      <c r="J736" s="4">
        <v>10000</v>
      </c>
      <c r="K736" s="5">
        <v>8437.2900000000009</v>
      </c>
      <c r="L736" s="5">
        <v>1386.22</v>
      </c>
      <c r="M736" s="5">
        <v>2084440000</v>
      </c>
      <c r="N736" s="4">
        <v>132</v>
      </c>
      <c r="O736" s="4">
        <v>9500</v>
      </c>
      <c r="P736" s="4">
        <v>9090</v>
      </c>
      <c r="Q736" s="4">
        <v>8830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10000</v>
      </c>
      <c r="J737" s="4">
        <v>10000</v>
      </c>
      <c r="K737" s="5">
        <v>8471.7000000000007</v>
      </c>
      <c r="L737" s="5">
        <v>1360.75</v>
      </c>
      <c r="M737" s="5">
        <v>2064850000</v>
      </c>
      <c r="N737" s="4">
        <v>128</v>
      </c>
      <c r="O737" s="4">
        <v>9500</v>
      </c>
      <c r="P737" s="4">
        <v>6602</v>
      </c>
      <c r="Q737" s="4">
        <v>8890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10000</v>
      </c>
      <c r="J738" s="4">
        <v>10000</v>
      </c>
      <c r="K738" s="5">
        <v>8510.9599999999991</v>
      </c>
      <c r="L738" s="5">
        <v>1325.09</v>
      </c>
      <c r="M738" s="5">
        <v>2047040000</v>
      </c>
      <c r="N738" s="4">
        <v>125</v>
      </c>
      <c r="O738" s="4">
        <v>9500</v>
      </c>
      <c r="P738" s="4">
        <v>6100</v>
      </c>
      <c r="Q738" s="4">
        <v>8920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10000</v>
      </c>
      <c r="J739" s="4">
        <v>10000</v>
      </c>
      <c r="K739" s="5">
        <v>8541.33</v>
      </c>
      <c r="L739" s="5">
        <v>1296.5899999999999</v>
      </c>
      <c r="M739" s="5">
        <v>2012870000</v>
      </c>
      <c r="N739" s="4">
        <v>123</v>
      </c>
      <c r="O739" s="4">
        <v>9500</v>
      </c>
      <c r="P739" s="4">
        <v>9280</v>
      </c>
      <c r="Q739" s="4">
        <v>8960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10000</v>
      </c>
      <c r="J740" s="4">
        <v>10000</v>
      </c>
      <c r="K740" s="5">
        <v>8585.0300000000007</v>
      </c>
      <c r="L740" s="5">
        <v>1259.3699999999999</v>
      </c>
      <c r="M740" s="5">
        <v>1999680000</v>
      </c>
      <c r="N740" s="4">
        <v>123</v>
      </c>
      <c r="O740" s="4">
        <v>9500</v>
      </c>
      <c r="P740" s="4">
        <v>8250</v>
      </c>
      <c r="Q740" s="4">
        <v>8980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10000</v>
      </c>
      <c r="J741" s="4">
        <v>10000</v>
      </c>
      <c r="K741" s="5">
        <v>8620.76</v>
      </c>
      <c r="L741" s="5">
        <v>1220.9000000000001</v>
      </c>
      <c r="M741" s="5">
        <v>1962780000</v>
      </c>
      <c r="N741" s="4">
        <v>118</v>
      </c>
      <c r="O741" s="4">
        <v>9500</v>
      </c>
      <c r="P741" s="4">
        <v>7380</v>
      </c>
      <c r="Q741" s="4">
        <v>9030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10000</v>
      </c>
      <c r="J742" s="4">
        <v>10000</v>
      </c>
      <c r="K742" s="5">
        <v>8656.23</v>
      </c>
      <c r="L742" s="5">
        <v>1180.5899999999999</v>
      </c>
      <c r="M742" s="5">
        <v>1917980000</v>
      </c>
      <c r="N742" s="4">
        <v>118</v>
      </c>
      <c r="O742" s="4">
        <v>9500</v>
      </c>
      <c r="P742" s="4">
        <v>7380</v>
      </c>
      <c r="Q742" s="4">
        <v>9130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4042</v>
      </c>
      <c r="I743" s="4">
        <v>10000</v>
      </c>
      <c r="J743" s="4">
        <v>5958</v>
      </c>
      <c r="K743" s="5">
        <v>8687.61</v>
      </c>
      <c r="L743" s="5">
        <v>1149.1600000000001</v>
      </c>
      <c r="M743" s="5">
        <v>1877140000</v>
      </c>
      <c r="N743" s="4">
        <v>116</v>
      </c>
      <c r="O743" s="4">
        <v>9500</v>
      </c>
      <c r="P743" s="4">
        <v>9190</v>
      </c>
      <c r="Q743" s="4">
        <v>9130</v>
      </c>
    </row>
    <row r="744" spans="5:17">
      <c r="E744" s="4">
        <v>32</v>
      </c>
      <c r="F744" s="4">
        <v>212406</v>
      </c>
      <c r="G744" s="5">
        <v>3.05074E-2</v>
      </c>
      <c r="H744" s="4">
        <v>4042</v>
      </c>
      <c r="I744" s="4">
        <v>10000</v>
      </c>
      <c r="J744" s="4">
        <v>5958</v>
      </c>
      <c r="K744" s="5">
        <v>8721.35</v>
      </c>
      <c r="L744" s="5">
        <v>1110.8800000000001</v>
      </c>
      <c r="M744" s="5">
        <v>1852470000</v>
      </c>
      <c r="N744" s="4">
        <v>115</v>
      </c>
      <c r="O744" s="4">
        <v>9500</v>
      </c>
      <c r="P744" s="4">
        <v>9010</v>
      </c>
      <c r="Q744" s="4">
        <v>9130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4042</v>
      </c>
      <c r="I745" s="4">
        <v>10000</v>
      </c>
      <c r="J745" s="4">
        <v>5958</v>
      </c>
      <c r="K745" s="5">
        <v>8757.0300000000007</v>
      </c>
      <c r="L745" s="5">
        <v>1076.6199999999999</v>
      </c>
      <c r="M745" s="5">
        <v>1830580000</v>
      </c>
      <c r="N745" s="4">
        <v>112</v>
      </c>
      <c r="O745" s="4">
        <v>9500</v>
      </c>
      <c r="P745" s="4">
        <v>7270</v>
      </c>
      <c r="Q745" s="4">
        <v>9160</v>
      </c>
    </row>
    <row r="746" spans="5:17">
      <c r="E746" s="4">
        <v>34</v>
      </c>
      <c r="F746" s="4">
        <v>207640</v>
      </c>
      <c r="G746" s="5">
        <v>2.98228E-2</v>
      </c>
      <c r="H746" s="4">
        <v>4042</v>
      </c>
      <c r="I746" s="4">
        <v>10000</v>
      </c>
      <c r="J746" s="4">
        <v>5958</v>
      </c>
      <c r="K746" s="5">
        <v>8791.01</v>
      </c>
      <c r="L746" s="5">
        <v>1041.1400000000001</v>
      </c>
      <c r="M746" s="5">
        <v>1825370000</v>
      </c>
      <c r="N746" s="4">
        <v>110</v>
      </c>
      <c r="O746" s="4">
        <v>9500</v>
      </c>
      <c r="P746" s="4">
        <v>9400</v>
      </c>
      <c r="Q746" s="4">
        <v>9290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4042</v>
      </c>
      <c r="I747" s="4">
        <v>10000</v>
      </c>
      <c r="J747" s="4">
        <v>5958</v>
      </c>
      <c r="K747" s="5">
        <v>8819.7900000000009</v>
      </c>
      <c r="L747" s="5">
        <v>1010.67</v>
      </c>
      <c r="M747" s="5">
        <v>1818590000</v>
      </c>
      <c r="N747" s="4">
        <v>110</v>
      </c>
      <c r="O747" s="4">
        <v>9500</v>
      </c>
      <c r="P747" s="4">
        <v>7140</v>
      </c>
      <c r="Q747" s="4">
        <v>9340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4042</v>
      </c>
      <c r="I748" s="4">
        <v>10000</v>
      </c>
      <c r="J748" s="4">
        <v>5958</v>
      </c>
      <c r="K748" s="5">
        <v>8850.33</v>
      </c>
      <c r="L748" s="5">
        <v>979.31500000000005</v>
      </c>
      <c r="M748" s="5">
        <v>1800480000</v>
      </c>
      <c r="N748" s="4">
        <v>108</v>
      </c>
      <c r="O748" s="4">
        <v>9500</v>
      </c>
      <c r="P748" s="4">
        <v>6790</v>
      </c>
      <c r="Q748" s="4">
        <v>9340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4042</v>
      </c>
      <c r="I749" s="4">
        <v>10000</v>
      </c>
      <c r="J749" s="4">
        <v>5958</v>
      </c>
      <c r="K749" s="5">
        <v>8873.42</v>
      </c>
      <c r="L749" s="5">
        <v>960.17399999999998</v>
      </c>
      <c r="M749" s="5">
        <v>1778100000</v>
      </c>
      <c r="N749" s="4">
        <v>106</v>
      </c>
      <c r="O749" s="4">
        <v>9500</v>
      </c>
      <c r="P749" s="4">
        <v>6790</v>
      </c>
      <c r="Q749" s="4">
        <v>9350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4042</v>
      </c>
      <c r="I750" s="4">
        <v>10000</v>
      </c>
      <c r="J750" s="4">
        <v>5958</v>
      </c>
      <c r="K750" s="5">
        <v>8903.3799999999992</v>
      </c>
      <c r="L750" s="5">
        <v>935.45500000000004</v>
      </c>
      <c r="M750" s="5">
        <v>1743630000</v>
      </c>
      <c r="N750" s="4">
        <v>106</v>
      </c>
      <c r="O750" s="4">
        <v>9500</v>
      </c>
      <c r="P750" s="4">
        <v>6790</v>
      </c>
      <c r="Q750" s="4">
        <v>9390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4042</v>
      </c>
      <c r="I751" s="4">
        <v>10000</v>
      </c>
      <c r="J751" s="4">
        <v>5958</v>
      </c>
      <c r="K751" s="5">
        <v>8920.64</v>
      </c>
      <c r="L751" s="5">
        <v>912.06700000000001</v>
      </c>
      <c r="M751" s="5">
        <v>1699360000</v>
      </c>
      <c r="N751" s="4">
        <v>104</v>
      </c>
      <c r="O751" s="4">
        <v>9500</v>
      </c>
      <c r="P751" s="4">
        <v>7200</v>
      </c>
      <c r="Q751" s="4">
        <v>9390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4042</v>
      </c>
      <c r="I752" s="4">
        <v>10000</v>
      </c>
      <c r="J752" s="4">
        <v>5958</v>
      </c>
      <c r="K752" s="5">
        <v>8941.1299999999992</v>
      </c>
      <c r="L752" s="5">
        <v>889.02200000000005</v>
      </c>
      <c r="M752" s="5">
        <v>1671000000</v>
      </c>
      <c r="N752" s="4">
        <v>103</v>
      </c>
      <c r="O752" s="4">
        <v>9500</v>
      </c>
      <c r="P752" s="4">
        <v>5170</v>
      </c>
      <c r="Q752" s="4">
        <v>9390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4042</v>
      </c>
      <c r="I753" s="4">
        <v>10000</v>
      </c>
      <c r="J753" s="4">
        <v>5958</v>
      </c>
      <c r="K753" s="5">
        <v>8961.8700000000008</v>
      </c>
      <c r="L753" s="5">
        <v>869.78599999999994</v>
      </c>
      <c r="M753" s="5">
        <v>1617930000</v>
      </c>
      <c r="N753" s="4">
        <v>99</v>
      </c>
      <c r="O753" s="4">
        <v>9500</v>
      </c>
      <c r="P753" s="4">
        <v>8980</v>
      </c>
      <c r="Q753" s="4">
        <v>9420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4042</v>
      </c>
      <c r="I754" s="4">
        <v>10000</v>
      </c>
      <c r="J754" s="4">
        <v>5958</v>
      </c>
      <c r="K754" s="5">
        <v>8985.64</v>
      </c>
      <c r="L754" s="5">
        <v>841.91499999999996</v>
      </c>
      <c r="M754" s="5">
        <v>1554800000</v>
      </c>
      <c r="N754" s="4">
        <v>95</v>
      </c>
      <c r="O754" s="4">
        <v>9500</v>
      </c>
      <c r="P754" s="4">
        <v>7040</v>
      </c>
      <c r="Q754" s="4">
        <v>9420</v>
      </c>
    </row>
    <row r="755" spans="5:17">
      <c r="E755" s="4">
        <v>43</v>
      </c>
      <c r="F755" s="4">
        <v>165879</v>
      </c>
      <c r="G755" s="5">
        <v>2.38248E-2</v>
      </c>
      <c r="H755" s="4">
        <v>4042</v>
      </c>
      <c r="I755" s="4">
        <v>10000</v>
      </c>
      <c r="J755" s="4">
        <v>5958</v>
      </c>
      <c r="K755" s="5">
        <v>9001.74</v>
      </c>
      <c r="L755" s="5">
        <v>828.351</v>
      </c>
      <c r="M755" s="5">
        <v>1493200000</v>
      </c>
      <c r="N755" s="4">
        <v>94</v>
      </c>
      <c r="O755" s="4">
        <v>9500</v>
      </c>
      <c r="P755" s="4">
        <v>8890</v>
      </c>
      <c r="Q755" s="4">
        <v>9440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4042</v>
      </c>
      <c r="I756" s="4">
        <v>10000</v>
      </c>
      <c r="J756" s="4">
        <v>5958</v>
      </c>
      <c r="K756" s="5">
        <v>9025.81</v>
      </c>
      <c r="L756" s="5">
        <v>806.50900000000001</v>
      </c>
      <c r="M756" s="5">
        <v>1438280000</v>
      </c>
      <c r="N756" s="4">
        <v>88</v>
      </c>
      <c r="O756" s="4">
        <v>9500</v>
      </c>
      <c r="P756" s="4">
        <v>7840</v>
      </c>
      <c r="Q756" s="4">
        <v>9440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4042</v>
      </c>
      <c r="I757" s="4">
        <v>10000</v>
      </c>
      <c r="J757" s="4">
        <v>5958</v>
      </c>
      <c r="K757" s="5">
        <v>9055.85</v>
      </c>
      <c r="L757" s="5">
        <v>785.27700000000004</v>
      </c>
      <c r="M757" s="5">
        <v>1379870000</v>
      </c>
      <c r="N757" s="4">
        <v>86</v>
      </c>
      <c r="O757" s="4">
        <v>9500</v>
      </c>
      <c r="P757" s="4">
        <v>6630</v>
      </c>
      <c r="Q757" s="4">
        <v>9450</v>
      </c>
    </row>
    <row r="758" spans="5:17">
      <c r="E758" s="4">
        <v>46</v>
      </c>
      <c r="F758" s="4">
        <v>144773</v>
      </c>
      <c r="G758" s="5">
        <v>2.07934E-2</v>
      </c>
      <c r="H758" s="4">
        <v>4042</v>
      </c>
      <c r="I758" s="4">
        <v>9990</v>
      </c>
      <c r="J758" s="4">
        <v>5948</v>
      </c>
      <c r="K758" s="5">
        <v>9071.3799999999992</v>
      </c>
      <c r="L758" s="5">
        <v>776.06100000000004</v>
      </c>
      <c r="M758" s="5">
        <v>1313290000</v>
      </c>
      <c r="N758" s="4">
        <v>84</v>
      </c>
      <c r="O758" s="4">
        <v>9500</v>
      </c>
      <c r="P758" s="4">
        <v>8112</v>
      </c>
      <c r="Q758" s="4">
        <v>9450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4042</v>
      </c>
      <c r="I759" s="4">
        <v>9990</v>
      </c>
      <c r="J759" s="4">
        <v>5948</v>
      </c>
      <c r="K759" s="5">
        <v>9092.92</v>
      </c>
      <c r="L759" s="5">
        <v>754.37099999999998</v>
      </c>
      <c r="M759" s="5">
        <v>1255510000</v>
      </c>
      <c r="N759" s="4">
        <v>82</v>
      </c>
      <c r="O759" s="4">
        <v>9500</v>
      </c>
      <c r="P759" s="4">
        <v>8830</v>
      </c>
      <c r="Q759" s="4">
        <v>9460</v>
      </c>
    </row>
    <row r="760" spans="5:17">
      <c r="E760" s="4">
        <v>48</v>
      </c>
      <c r="F760" s="4">
        <v>130322</v>
      </c>
      <c r="G760" s="5">
        <v>1.87178E-2</v>
      </c>
      <c r="H760" s="4">
        <v>4042</v>
      </c>
      <c r="I760" s="4">
        <v>9990</v>
      </c>
      <c r="J760" s="4">
        <v>5948</v>
      </c>
      <c r="K760" s="5">
        <v>9119.08</v>
      </c>
      <c r="L760" s="5">
        <v>729.46100000000001</v>
      </c>
      <c r="M760" s="5">
        <v>1188420000</v>
      </c>
      <c r="N760" s="4">
        <v>80</v>
      </c>
      <c r="O760" s="4">
        <v>9500</v>
      </c>
      <c r="P760" s="4">
        <v>4042</v>
      </c>
      <c r="Q760" s="4">
        <v>9460</v>
      </c>
    </row>
    <row r="761" spans="5:17">
      <c r="E761" s="4">
        <v>49</v>
      </c>
      <c r="F761" s="4">
        <v>123826</v>
      </c>
      <c r="G761" s="5">
        <v>1.77848E-2</v>
      </c>
      <c r="H761" s="4">
        <v>4042</v>
      </c>
      <c r="I761" s="4">
        <v>9990</v>
      </c>
      <c r="J761" s="4">
        <v>5948</v>
      </c>
      <c r="K761" s="5">
        <v>9150.25</v>
      </c>
      <c r="L761" s="5">
        <v>686.49699999999996</v>
      </c>
      <c r="M761" s="5">
        <v>1133040000</v>
      </c>
      <c r="N761" s="4">
        <v>80</v>
      </c>
      <c r="O761" s="4">
        <v>9500</v>
      </c>
      <c r="P761" s="4">
        <v>7970</v>
      </c>
      <c r="Q761" s="4">
        <v>9490</v>
      </c>
    </row>
    <row r="762" spans="5:17">
      <c r="E762" s="4">
        <v>50</v>
      </c>
      <c r="F762" s="4">
        <v>118095</v>
      </c>
      <c r="G762" s="5">
        <v>1.69617E-2</v>
      </c>
      <c r="H762" s="4">
        <v>4042</v>
      </c>
      <c r="I762" s="4">
        <v>9990</v>
      </c>
      <c r="J762" s="4">
        <v>5948</v>
      </c>
      <c r="K762" s="5">
        <v>9189.5499999999993</v>
      </c>
      <c r="L762" s="5">
        <v>632.428</v>
      </c>
      <c r="M762" s="5">
        <v>1085240000</v>
      </c>
      <c r="N762" s="4">
        <v>76</v>
      </c>
      <c r="O762" s="4">
        <v>9500</v>
      </c>
      <c r="P762" s="4">
        <v>7520</v>
      </c>
      <c r="Q762" s="4">
        <v>9490</v>
      </c>
    </row>
    <row r="763" spans="5:17">
      <c r="E763" s="4">
        <v>51</v>
      </c>
      <c r="F763" s="4">
        <v>114796</v>
      </c>
      <c r="G763" s="5">
        <v>1.64879E-2</v>
      </c>
      <c r="H763" s="4">
        <v>5810</v>
      </c>
      <c r="I763" s="4">
        <v>9990</v>
      </c>
      <c r="J763" s="4">
        <v>4180</v>
      </c>
      <c r="K763" s="5">
        <v>9209.49</v>
      </c>
      <c r="L763" s="5">
        <v>604.51800000000003</v>
      </c>
      <c r="M763" s="5">
        <v>1057210000</v>
      </c>
      <c r="N763" s="4">
        <v>73</v>
      </c>
      <c r="O763" s="4">
        <v>9500</v>
      </c>
      <c r="P763" s="4">
        <v>8920</v>
      </c>
      <c r="Q763" s="4">
        <v>9500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5810</v>
      </c>
      <c r="I764" s="4">
        <v>9990</v>
      </c>
      <c r="J764" s="4">
        <v>4180</v>
      </c>
      <c r="K764" s="5">
        <v>9231.19</v>
      </c>
      <c r="L764" s="5">
        <v>575.61699999999996</v>
      </c>
      <c r="M764" s="5">
        <v>1028110000</v>
      </c>
      <c r="N764" s="4">
        <v>69</v>
      </c>
      <c r="O764" s="4">
        <v>9500</v>
      </c>
      <c r="P764" s="4">
        <v>7560</v>
      </c>
      <c r="Q764" s="4">
        <v>9500</v>
      </c>
    </row>
    <row r="765" spans="5:17">
      <c r="E765" s="4">
        <v>53</v>
      </c>
      <c r="F765" s="4">
        <v>105587</v>
      </c>
      <c r="G765" s="5">
        <v>1.51652E-2</v>
      </c>
      <c r="H765" s="4">
        <v>5810</v>
      </c>
      <c r="I765" s="4">
        <v>9990</v>
      </c>
      <c r="J765" s="4">
        <v>4180</v>
      </c>
      <c r="K765" s="5">
        <v>9247.8700000000008</v>
      </c>
      <c r="L765" s="5">
        <v>554.91300000000001</v>
      </c>
      <c r="M765" s="5">
        <v>976455000</v>
      </c>
      <c r="N765" s="4">
        <v>68</v>
      </c>
      <c r="O765" s="4">
        <v>9500</v>
      </c>
      <c r="P765" s="4">
        <v>5810</v>
      </c>
      <c r="Q765" s="4">
        <v>9500</v>
      </c>
    </row>
    <row r="766" spans="5:17">
      <c r="E766" s="4">
        <v>54</v>
      </c>
      <c r="F766" s="4">
        <v>99403</v>
      </c>
      <c r="G766" s="5">
        <v>1.4277E-2</v>
      </c>
      <c r="H766" s="4">
        <v>5850</v>
      </c>
      <c r="I766" s="4">
        <v>9990</v>
      </c>
      <c r="J766" s="4">
        <v>4140</v>
      </c>
      <c r="K766" s="5">
        <v>9269.84</v>
      </c>
      <c r="L766" s="5">
        <v>536.74300000000005</v>
      </c>
      <c r="M766" s="5">
        <v>921450000</v>
      </c>
      <c r="N766" s="4">
        <v>62</v>
      </c>
      <c r="O766" s="4">
        <v>9500</v>
      </c>
      <c r="P766" s="4">
        <v>6292</v>
      </c>
      <c r="Q766" s="4">
        <v>9500</v>
      </c>
    </row>
    <row r="767" spans="5:17">
      <c r="E767" s="4">
        <v>55</v>
      </c>
      <c r="F767" s="4">
        <v>92018</v>
      </c>
      <c r="G767" s="5">
        <v>1.32163E-2</v>
      </c>
      <c r="H767" s="4">
        <v>5850</v>
      </c>
      <c r="I767" s="4">
        <v>9990</v>
      </c>
      <c r="J767" s="4">
        <v>4140</v>
      </c>
      <c r="K767" s="5">
        <v>9287.48</v>
      </c>
      <c r="L767" s="5">
        <v>526.875</v>
      </c>
      <c r="M767" s="5">
        <v>854615000</v>
      </c>
      <c r="N767" s="4">
        <v>61</v>
      </c>
      <c r="O767" s="4">
        <v>9500</v>
      </c>
      <c r="P767" s="4">
        <v>7800</v>
      </c>
      <c r="Q767" s="4">
        <v>9500</v>
      </c>
    </row>
    <row r="768" spans="5:17">
      <c r="E768" s="4">
        <v>56</v>
      </c>
      <c r="F768" s="4">
        <v>84737</v>
      </c>
      <c r="G768" s="5">
        <v>1.21706E-2</v>
      </c>
      <c r="H768" s="4">
        <v>5850</v>
      </c>
      <c r="I768" s="4">
        <v>9990</v>
      </c>
      <c r="J768" s="4">
        <v>4140</v>
      </c>
      <c r="K768" s="5">
        <v>9297.73</v>
      </c>
      <c r="L768" s="5">
        <v>526.25699999999995</v>
      </c>
      <c r="M768" s="5">
        <v>787862000</v>
      </c>
      <c r="N768" s="4">
        <v>57</v>
      </c>
      <c r="O768" s="4">
        <v>9500</v>
      </c>
      <c r="P768" s="4">
        <v>5850</v>
      </c>
      <c r="Q768" s="4">
        <v>9500</v>
      </c>
    </row>
    <row r="769" spans="5:17">
      <c r="E769" s="4">
        <v>57</v>
      </c>
      <c r="F769" s="4">
        <v>77854</v>
      </c>
      <c r="G769" s="5">
        <v>1.1181999999999999E-2</v>
      </c>
      <c r="H769" s="4">
        <v>6570</v>
      </c>
      <c r="I769" s="4">
        <v>9990</v>
      </c>
      <c r="J769" s="4">
        <v>3420</v>
      </c>
      <c r="K769" s="5">
        <v>9319.61</v>
      </c>
      <c r="L769" s="5">
        <v>516.59199999999998</v>
      </c>
      <c r="M769" s="5">
        <v>725569000</v>
      </c>
      <c r="N769" s="4">
        <v>54</v>
      </c>
      <c r="O769" s="4">
        <v>9500</v>
      </c>
      <c r="P769" s="4">
        <v>8580</v>
      </c>
      <c r="Q769" s="4">
        <v>9500</v>
      </c>
    </row>
    <row r="770" spans="5:17">
      <c r="E770" s="4">
        <v>58</v>
      </c>
      <c r="F770" s="4">
        <v>71855</v>
      </c>
      <c r="G770" s="5">
        <v>1.03204E-2</v>
      </c>
      <c r="H770" s="4">
        <v>6570</v>
      </c>
      <c r="I770" s="4">
        <v>9990</v>
      </c>
      <c r="J770" s="4">
        <v>3420</v>
      </c>
      <c r="K770" s="5">
        <v>9339.27</v>
      </c>
      <c r="L770" s="5">
        <v>505.02199999999999</v>
      </c>
      <c r="M770" s="5">
        <v>671073000</v>
      </c>
      <c r="N770" s="4">
        <v>53</v>
      </c>
      <c r="O770" s="4">
        <v>9500</v>
      </c>
      <c r="P770" s="4">
        <v>7820</v>
      </c>
      <c r="Q770" s="4">
        <v>9500</v>
      </c>
    </row>
    <row r="771" spans="5:17">
      <c r="E771" s="4">
        <v>59</v>
      </c>
      <c r="F771" s="4">
        <v>64621</v>
      </c>
      <c r="G771" s="5">
        <v>9.2813600000000007E-3</v>
      </c>
      <c r="H771" s="4">
        <v>6570</v>
      </c>
      <c r="I771" s="4">
        <v>9990</v>
      </c>
      <c r="J771" s="4">
        <v>3420</v>
      </c>
      <c r="K771" s="5">
        <v>9352</v>
      </c>
      <c r="L771" s="5">
        <v>495.83</v>
      </c>
      <c r="M771" s="5">
        <v>604335000</v>
      </c>
      <c r="N771" s="4">
        <v>49</v>
      </c>
      <c r="O771" s="4">
        <v>9500</v>
      </c>
      <c r="P771" s="4">
        <v>8850</v>
      </c>
      <c r="Q771" s="4">
        <v>9500</v>
      </c>
    </row>
    <row r="772" spans="5:17">
      <c r="E772" s="4">
        <v>60</v>
      </c>
      <c r="F772" s="4">
        <v>57162</v>
      </c>
      <c r="G772" s="5">
        <v>8.21004E-3</v>
      </c>
      <c r="H772" s="4">
        <v>7660</v>
      </c>
      <c r="I772" s="4">
        <v>9990</v>
      </c>
      <c r="J772" s="4">
        <v>2330</v>
      </c>
      <c r="K772" s="5">
        <v>9373.51</v>
      </c>
      <c r="L772" s="5">
        <v>474.96300000000002</v>
      </c>
      <c r="M772" s="5">
        <v>535809000</v>
      </c>
      <c r="N772" s="4">
        <v>43</v>
      </c>
      <c r="O772" s="4">
        <v>9500</v>
      </c>
      <c r="P772" s="4">
        <v>8730</v>
      </c>
      <c r="Q772" s="4">
        <v>9500</v>
      </c>
    </row>
    <row r="773" spans="5:17">
      <c r="E773" s="4">
        <v>61</v>
      </c>
      <c r="F773" s="4">
        <v>49337</v>
      </c>
      <c r="G773" s="5">
        <v>7.0861500000000003E-3</v>
      </c>
      <c r="H773" s="4">
        <v>7660</v>
      </c>
      <c r="I773" s="4">
        <v>9990</v>
      </c>
      <c r="J773" s="4">
        <v>2330</v>
      </c>
      <c r="K773" s="5">
        <v>9391.4500000000007</v>
      </c>
      <c r="L773" s="5">
        <v>459.10199999999998</v>
      </c>
      <c r="M773" s="5">
        <v>463346000</v>
      </c>
      <c r="N773" s="4">
        <v>40</v>
      </c>
      <c r="O773" s="4">
        <v>9500</v>
      </c>
      <c r="P773" s="4">
        <v>8080</v>
      </c>
      <c r="Q773" s="4">
        <v>9500</v>
      </c>
    </row>
    <row r="774" spans="5:17">
      <c r="E774" s="4">
        <v>62</v>
      </c>
      <c r="F774" s="4">
        <v>42776</v>
      </c>
      <c r="G774" s="5">
        <v>6.1438100000000004E-3</v>
      </c>
      <c r="H774" s="4">
        <v>7660</v>
      </c>
      <c r="I774" s="4">
        <v>9990</v>
      </c>
      <c r="J774" s="4">
        <v>2330</v>
      </c>
      <c r="K774" s="5">
        <v>9402.4500000000007</v>
      </c>
      <c r="L774" s="5">
        <v>448.91199999999998</v>
      </c>
      <c r="M774" s="5">
        <v>402199000</v>
      </c>
      <c r="N774" s="4">
        <v>39</v>
      </c>
      <c r="O774" s="4">
        <v>9500</v>
      </c>
      <c r="P774" s="4">
        <v>9510</v>
      </c>
      <c r="Q774" s="4">
        <v>9500</v>
      </c>
    </row>
    <row r="775" spans="5:17">
      <c r="E775" s="4">
        <v>63</v>
      </c>
      <c r="F775" s="4">
        <v>35511</v>
      </c>
      <c r="G775" s="5">
        <v>5.10036E-3</v>
      </c>
      <c r="H775" s="4">
        <v>7660</v>
      </c>
      <c r="I775" s="4">
        <v>9990</v>
      </c>
      <c r="J775" s="4">
        <v>2330</v>
      </c>
      <c r="K775" s="5">
        <v>9408.51</v>
      </c>
      <c r="L775" s="5">
        <v>443.50099999999998</v>
      </c>
      <c r="M775" s="5">
        <v>334106000</v>
      </c>
      <c r="N775" s="4">
        <v>36</v>
      </c>
      <c r="O775" s="4">
        <v>9500</v>
      </c>
      <c r="P775" s="4">
        <v>7660</v>
      </c>
      <c r="Q775" s="4">
        <v>9500</v>
      </c>
    </row>
    <row r="776" spans="5:17">
      <c r="E776" s="4">
        <v>64</v>
      </c>
      <c r="F776" s="4">
        <v>29543</v>
      </c>
      <c r="G776" s="5">
        <v>4.24319E-3</v>
      </c>
      <c r="H776" s="4">
        <v>7660</v>
      </c>
      <c r="I776" s="4">
        <v>9990</v>
      </c>
      <c r="J776" s="4">
        <v>2330</v>
      </c>
      <c r="K776" s="5">
        <v>9416.86</v>
      </c>
      <c r="L776" s="5">
        <v>432.06599999999997</v>
      </c>
      <c r="M776" s="5">
        <v>278202000</v>
      </c>
      <c r="N776" s="4">
        <v>36</v>
      </c>
      <c r="O776" s="4">
        <v>9500</v>
      </c>
      <c r="P776" s="4">
        <v>9580</v>
      </c>
      <c r="Q776" s="4">
        <v>9500</v>
      </c>
    </row>
    <row r="777" spans="5:17">
      <c r="E777" s="4">
        <v>65</v>
      </c>
      <c r="F777" s="4">
        <v>23703</v>
      </c>
      <c r="G777" s="5">
        <v>3.4044000000000001E-3</v>
      </c>
      <c r="H777" s="4">
        <v>7740</v>
      </c>
      <c r="I777" s="4">
        <v>9990</v>
      </c>
      <c r="J777" s="4">
        <v>2250</v>
      </c>
      <c r="K777" s="5">
        <v>9403.52</v>
      </c>
      <c r="L777" s="5">
        <v>455.93</v>
      </c>
      <c r="M777" s="5">
        <v>222892000</v>
      </c>
      <c r="N777" s="4">
        <v>34</v>
      </c>
      <c r="O777" s="4">
        <v>9500</v>
      </c>
      <c r="P777" s="4">
        <v>8960</v>
      </c>
      <c r="Q777" s="4">
        <v>9500</v>
      </c>
    </row>
    <row r="778" spans="5:17">
      <c r="E778" s="4">
        <v>66</v>
      </c>
      <c r="F778" s="4">
        <v>18772</v>
      </c>
      <c r="G778" s="5">
        <v>2.6961799999999998E-3</v>
      </c>
      <c r="H778" s="4">
        <v>7740</v>
      </c>
      <c r="I778" s="4">
        <v>9990</v>
      </c>
      <c r="J778" s="4">
        <v>2250</v>
      </c>
      <c r="K778" s="5">
        <v>9398.9599999999991</v>
      </c>
      <c r="L778" s="5">
        <v>448.53500000000003</v>
      </c>
      <c r="M778" s="5">
        <v>176437000</v>
      </c>
      <c r="N778" s="4">
        <v>32</v>
      </c>
      <c r="O778" s="4">
        <v>9500</v>
      </c>
      <c r="P778" s="4">
        <v>9720</v>
      </c>
      <c r="Q778" s="4">
        <v>9500</v>
      </c>
    </row>
    <row r="779" spans="5:17">
      <c r="E779" s="4">
        <v>67</v>
      </c>
      <c r="F779" s="4">
        <v>15198</v>
      </c>
      <c r="G779" s="5">
        <v>2.1828500000000001E-3</v>
      </c>
      <c r="H779" s="4">
        <v>7740</v>
      </c>
      <c r="I779" s="4">
        <v>9990</v>
      </c>
      <c r="J779" s="4">
        <v>2250</v>
      </c>
      <c r="K779" s="5">
        <v>9389.93</v>
      </c>
      <c r="L779" s="5">
        <v>433.78500000000003</v>
      </c>
      <c r="M779" s="5">
        <v>142708000</v>
      </c>
      <c r="N779" s="4">
        <v>27</v>
      </c>
      <c r="O779" s="4">
        <v>9500</v>
      </c>
      <c r="P779" s="4">
        <v>9740</v>
      </c>
      <c r="Q779" s="4">
        <v>9500</v>
      </c>
    </row>
    <row r="780" spans="5:17">
      <c r="E780" s="4">
        <v>68</v>
      </c>
      <c r="F780" s="4">
        <v>11537</v>
      </c>
      <c r="G780" s="5">
        <v>1.6570300000000001E-3</v>
      </c>
      <c r="H780" s="4">
        <v>7740</v>
      </c>
      <c r="I780" s="4">
        <v>9990</v>
      </c>
      <c r="J780" s="4">
        <v>2250</v>
      </c>
      <c r="K780" s="5">
        <v>9374.6</v>
      </c>
      <c r="L780" s="5">
        <v>426.53</v>
      </c>
      <c r="M780" s="5">
        <v>108155000</v>
      </c>
      <c r="N780" s="4">
        <v>22</v>
      </c>
      <c r="O780" s="4">
        <v>9500</v>
      </c>
      <c r="P780" s="4">
        <v>9990</v>
      </c>
      <c r="Q780" s="4">
        <v>9500</v>
      </c>
    </row>
    <row r="781" spans="5:17">
      <c r="E781" s="4">
        <v>69</v>
      </c>
      <c r="F781" s="4">
        <v>8721</v>
      </c>
      <c r="G781" s="5">
        <v>1.2525800000000001E-3</v>
      </c>
      <c r="H781" s="4">
        <v>7740</v>
      </c>
      <c r="I781" s="4">
        <v>9920</v>
      </c>
      <c r="J781" s="4">
        <v>2180</v>
      </c>
      <c r="K781" s="5">
        <v>9332.11</v>
      </c>
      <c r="L781" s="5">
        <v>426.12200000000001</v>
      </c>
      <c r="M781" s="5">
        <v>81385400</v>
      </c>
      <c r="N781" s="4">
        <v>19</v>
      </c>
      <c r="O781" s="4">
        <v>9500</v>
      </c>
      <c r="P781" s="4">
        <v>9340</v>
      </c>
      <c r="Q781" s="4">
        <v>9500</v>
      </c>
    </row>
    <row r="782" spans="5:17">
      <c r="E782" s="4">
        <v>70</v>
      </c>
      <c r="F782" s="4">
        <v>6603</v>
      </c>
      <c r="G782" s="5">
        <v>9.4837299999999997E-4</v>
      </c>
      <c r="H782" s="4">
        <v>7740</v>
      </c>
      <c r="I782" s="4">
        <v>9850</v>
      </c>
      <c r="J782" s="4">
        <v>2110</v>
      </c>
      <c r="K782" s="5">
        <v>9266.4</v>
      </c>
      <c r="L782" s="5">
        <v>455.83699999999999</v>
      </c>
      <c r="M782" s="5">
        <v>61186000</v>
      </c>
      <c r="N782" s="4">
        <v>16</v>
      </c>
      <c r="O782" s="4">
        <v>8720</v>
      </c>
      <c r="P782" s="4">
        <v>8800</v>
      </c>
      <c r="Q782" s="4">
        <v>9500</v>
      </c>
    </row>
    <row r="783" spans="5:17">
      <c r="E783" s="4">
        <v>71</v>
      </c>
      <c r="F783" s="4">
        <v>4790</v>
      </c>
      <c r="G783" s="5">
        <v>6.8797599999999997E-4</v>
      </c>
      <c r="H783" s="4">
        <v>7740</v>
      </c>
      <c r="I783" s="4">
        <v>9850</v>
      </c>
      <c r="J783" s="4">
        <v>2110</v>
      </c>
      <c r="K783" s="5">
        <v>9204.58</v>
      </c>
      <c r="L783" s="5">
        <v>462.803</v>
      </c>
      <c r="M783" s="5">
        <v>44089900</v>
      </c>
      <c r="N783" s="4">
        <v>15</v>
      </c>
      <c r="O783" s="4">
        <v>8720</v>
      </c>
      <c r="P783" s="4">
        <v>9570</v>
      </c>
      <c r="Q783" s="4">
        <v>9440</v>
      </c>
    </row>
    <row r="784" spans="5:17">
      <c r="E784" s="4">
        <v>72</v>
      </c>
      <c r="F784" s="4">
        <v>3532</v>
      </c>
      <c r="G784" s="5">
        <v>5.0729300000000002E-4</v>
      </c>
      <c r="H784" s="4">
        <v>7740</v>
      </c>
      <c r="I784" s="4">
        <v>9850</v>
      </c>
      <c r="J784" s="4">
        <v>2110</v>
      </c>
      <c r="K784" s="5">
        <v>9167.31</v>
      </c>
      <c r="L784" s="5">
        <v>453.74799999999999</v>
      </c>
      <c r="M784" s="5">
        <v>32379000</v>
      </c>
      <c r="N784" s="4">
        <v>13</v>
      </c>
      <c r="O784" s="4">
        <v>8720</v>
      </c>
      <c r="P784" s="4">
        <v>9690</v>
      </c>
      <c r="Q784" s="4">
        <v>9190</v>
      </c>
    </row>
    <row r="785" spans="1:17">
      <c r="E785" s="4">
        <v>73</v>
      </c>
      <c r="F785" s="4">
        <v>2381</v>
      </c>
      <c r="G785" s="5">
        <v>3.4197699999999998E-4</v>
      </c>
      <c r="H785" s="4">
        <v>7740</v>
      </c>
      <c r="I785" s="4">
        <v>9550</v>
      </c>
      <c r="J785" s="4">
        <v>1810</v>
      </c>
      <c r="K785" s="5">
        <v>9137.41</v>
      </c>
      <c r="L785" s="5">
        <v>380.48200000000003</v>
      </c>
      <c r="M785" s="5">
        <v>21756200</v>
      </c>
      <c r="N785" s="4">
        <v>9</v>
      </c>
      <c r="O785" s="4">
        <v>8720</v>
      </c>
      <c r="P785" s="4">
        <v>8800</v>
      </c>
      <c r="Q785" s="4">
        <v>9190</v>
      </c>
    </row>
    <row r="786" spans="1:17">
      <c r="E786" s="4">
        <v>74</v>
      </c>
      <c r="F786" s="4">
        <v>1653</v>
      </c>
      <c r="G786" s="5">
        <v>2.3741600000000001E-4</v>
      </c>
      <c r="H786" s="4">
        <v>8720</v>
      </c>
      <c r="I786" s="4">
        <v>9550</v>
      </c>
      <c r="J786" s="4">
        <v>830</v>
      </c>
      <c r="K786" s="5">
        <v>9108.6</v>
      </c>
      <c r="L786" s="5">
        <v>344.86200000000002</v>
      </c>
      <c r="M786" s="5">
        <v>15056500</v>
      </c>
      <c r="N786" s="4">
        <v>8</v>
      </c>
      <c r="O786" s="4">
        <v>8720</v>
      </c>
      <c r="P786" s="4">
        <v>8800</v>
      </c>
      <c r="Q786" s="4">
        <v>9190</v>
      </c>
    </row>
    <row r="787" spans="1:17">
      <c r="E787" s="4">
        <v>75</v>
      </c>
      <c r="F787" s="4">
        <v>1066</v>
      </c>
      <c r="G787" s="5">
        <v>1.5310700000000001E-4</v>
      </c>
      <c r="H787" s="4">
        <v>8720</v>
      </c>
      <c r="I787" s="4">
        <v>9550</v>
      </c>
      <c r="J787" s="4">
        <v>830</v>
      </c>
      <c r="K787" s="5">
        <v>9103.8700000000008</v>
      </c>
      <c r="L787" s="5">
        <v>335.42399999999998</v>
      </c>
      <c r="M787" s="5">
        <v>9704730</v>
      </c>
      <c r="N787" s="4">
        <v>6</v>
      </c>
      <c r="O787" s="4">
        <v>8720</v>
      </c>
      <c r="P787" s="4">
        <v>9540</v>
      </c>
      <c r="Q787" s="4">
        <v>9190</v>
      </c>
    </row>
    <row r="788" spans="1:17">
      <c r="E788" s="4">
        <v>76</v>
      </c>
      <c r="F788" s="4">
        <v>540</v>
      </c>
      <c r="G788" s="5">
        <v>7.75589E-5</v>
      </c>
      <c r="H788" s="4">
        <v>8720</v>
      </c>
      <c r="I788" s="4">
        <v>9500</v>
      </c>
      <c r="J788" s="4">
        <v>780</v>
      </c>
      <c r="K788" s="5">
        <v>9098.85</v>
      </c>
      <c r="L788" s="5">
        <v>343.96899999999999</v>
      </c>
      <c r="M788" s="5">
        <v>4913380</v>
      </c>
      <c r="N788" s="4">
        <v>4</v>
      </c>
      <c r="O788" s="4">
        <v>8720</v>
      </c>
      <c r="P788" s="4">
        <v>9440</v>
      </c>
      <c r="Q788" s="4">
        <v>9190</v>
      </c>
    </row>
    <row r="789" spans="1:17">
      <c r="E789" s="4">
        <v>77</v>
      </c>
      <c r="F789" s="4">
        <v>236</v>
      </c>
      <c r="G789" s="5">
        <v>3.3896100000000002E-5</v>
      </c>
      <c r="H789" s="4">
        <v>8720</v>
      </c>
      <c r="I789" s="4">
        <v>9500</v>
      </c>
      <c r="J789" s="4">
        <v>780</v>
      </c>
      <c r="K789" s="5">
        <v>9094.83</v>
      </c>
      <c r="L789" s="5">
        <v>369.70699999999999</v>
      </c>
      <c r="M789" s="5">
        <v>2146380</v>
      </c>
      <c r="N789" s="4">
        <v>4</v>
      </c>
      <c r="O789" s="4">
        <v>8720</v>
      </c>
      <c r="P789" s="4">
        <v>9190</v>
      </c>
      <c r="Q789" s="4">
        <v>9190</v>
      </c>
    </row>
    <row r="790" spans="1:17">
      <c r="E790" s="4">
        <v>78</v>
      </c>
      <c r="F790" s="4">
        <v>59</v>
      </c>
      <c r="G790" s="5">
        <v>8.4740200000000002E-6</v>
      </c>
      <c r="H790" s="4">
        <v>8720</v>
      </c>
      <c r="I790" s="4">
        <v>9500</v>
      </c>
      <c r="J790" s="4">
        <v>780</v>
      </c>
      <c r="K790" s="5">
        <v>8997.6299999999992</v>
      </c>
      <c r="L790" s="5">
        <v>373.46</v>
      </c>
      <c r="M790" s="5">
        <v>530860</v>
      </c>
      <c r="N790" s="4">
        <v>2</v>
      </c>
      <c r="O790" s="4">
        <v>8720</v>
      </c>
      <c r="P790" s="4">
        <v>9500</v>
      </c>
      <c r="Q790" s="4">
        <v>8720</v>
      </c>
    </row>
    <row r="791" spans="1:17">
      <c r="E791" s="4">
        <v>79</v>
      </c>
      <c r="F791" s="4">
        <v>15</v>
      </c>
      <c r="G791" s="5">
        <v>2.1544099999999999E-6</v>
      </c>
      <c r="H791" s="4">
        <v>8720</v>
      </c>
      <c r="I791" s="4">
        <v>8720</v>
      </c>
      <c r="J791" s="4">
        <v>0</v>
      </c>
      <c r="K791" s="5">
        <v>8720</v>
      </c>
      <c r="L791" s="5">
        <v>0</v>
      </c>
      <c r="M791" s="5">
        <v>130800</v>
      </c>
      <c r="N791" s="4">
        <v>1</v>
      </c>
      <c r="O791" s="4">
        <v>8720</v>
      </c>
      <c r="P791" s="4">
        <v>8720</v>
      </c>
      <c r="Q791" s="4">
        <v>8720</v>
      </c>
    </row>
    <row r="792" spans="1:17">
      <c r="A792">
        <v>1991</v>
      </c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9550</v>
      </c>
      <c r="J792" s="4">
        <v>9550</v>
      </c>
      <c r="K792" s="5">
        <v>3588.78</v>
      </c>
      <c r="L792" s="5">
        <v>2375.09</v>
      </c>
      <c r="M792" s="5">
        <v>18042300000</v>
      </c>
      <c r="N792" s="4">
        <v>162</v>
      </c>
      <c r="O792" s="4">
        <v>880</v>
      </c>
      <c r="P792" s="4">
        <v>4402</v>
      </c>
      <c r="Q792" s="4">
        <v>4062</v>
      </c>
    </row>
    <row r="793" spans="1:17">
      <c r="E793" s="4">
        <v>2</v>
      </c>
      <c r="F793" s="4">
        <v>1515456</v>
      </c>
      <c r="G793" s="5">
        <v>0.21766099999999999</v>
      </c>
      <c r="H793" s="4">
        <v>0</v>
      </c>
      <c r="I793" s="4">
        <v>9580</v>
      </c>
      <c r="J793" s="4">
        <v>9580</v>
      </c>
      <c r="K793" s="5">
        <v>5472.46</v>
      </c>
      <c r="L793" s="5">
        <v>2282.65</v>
      </c>
      <c r="M793" s="5">
        <v>8293270000</v>
      </c>
      <c r="N793" s="4">
        <v>157</v>
      </c>
      <c r="O793" s="4">
        <v>880</v>
      </c>
      <c r="P793" s="4">
        <v>7370</v>
      </c>
      <c r="Q793" s="4">
        <v>5700</v>
      </c>
    </row>
    <row r="794" spans="1:17">
      <c r="E794" s="4">
        <v>3</v>
      </c>
      <c r="F794" s="4">
        <v>1099428</v>
      </c>
      <c r="G794" s="5">
        <v>0.15790799999999999</v>
      </c>
      <c r="H794" s="4">
        <v>0</v>
      </c>
      <c r="I794" s="4">
        <v>9870</v>
      </c>
      <c r="J794" s="4">
        <v>9870</v>
      </c>
      <c r="K794" s="5">
        <v>6067.26</v>
      </c>
      <c r="L794" s="5">
        <v>2224.48</v>
      </c>
      <c r="M794" s="5">
        <v>6670510000</v>
      </c>
      <c r="N794" s="4">
        <v>175</v>
      </c>
      <c r="O794" s="4">
        <v>880</v>
      </c>
      <c r="P794" s="4">
        <v>7320</v>
      </c>
      <c r="Q794" s="4">
        <v>6210</v>
      </c>
    </row>
    <row r="795" spans="1:17">
      <c r="E795" s="4">
        <v>4</v>
      </c>
      <c r="F795" s="4">
        <v>867898</v>
      </c>
      <c r="G795" s="5">
        <v>0.124654</v>
      </c>
      <c r="H795" s="4">
        <v>0</v>
      </c>
      <c r="I795" s="4">
        <v>9870</v>
      </c>
      <c r="J795" s="4">
        <v>9870</v>
      </c>
      <c r="K795" s="5">
        <v>6078.87</v>
      </c>
      <c r="L795" s="5">
        <v>2178.6799999999998</v>
      </c>
      <c r="M795" s="5">
        <v>5275840000</v>
      </c>
      <c r="N795" s="4">
        <v>185</v>
      </c>
      <c r="O795" s="4">
        <v>880</v>
      </c>
      <c r="P795" s="4">
        <v>4660</v>
      </c>
      <c r="Q795" s="4">
        <v>6122</v>
      </c>
    </row>
    <row r="796" spans="1:17">
      <c r="E796" s="4">
        <v>5</v>
      </c>
      <c r="F796" s="4">
        <v>754824</v>
      </c>
      <c r="G796" s="5">
        <v>0.108414</v>
      </c>
      <c r="H796" s="4">
        <v>0</v>
      </c>
      <c r="I796" s="4">
        <v>9870</v>
      </c>
      <c r="J796" s="4">
        <v>9870</v>
      </c>
      <c r="K796" s="5">
        <v>6309.17</v>
      </c>
      <c r="L796" s="5">
        <v>2149.25</v>
      </c>
      <c r="M796" s="5">
        <v>4762320000</v>
      </c>
      <c r="N796" s="4">
        <v>194</v>
      </c>
      <c r="O796" s="4">
        <v>880</v>
      </c>
      <c r="P796" s="4">
        <v>6330</v>
      </c>
      <c r="Q796" s="4">
        <v>6210</v>
      </c>
    </row>
    <row r="797" spans="1:17">
      <c r="E797" s="4">
        <v>6</v>
      </c>
      <c r="F797" s="4">
        <v>625933</v>
      </c>
      <c r="G797" s="5">
        <v>8.9901200000000001E-2</v>
      </c>
      <c r="H797" s="4">
        <v>0</v>
      </c>
      <c r="I797" s="4">
        <v>9930</v>
      </c>
      <c r="J797" s="4">
        <v>9930</v>
      </c>
      <c r="K797" s="5">
        <v>6424.43</v>
      </c>
      <c r="L797" s="5">
        <v>2142.25</v>
      </c>
      <c r="M797" s="5">
        <v>4021260000</v>
      </c>
      <c r="N797" s="4">
        <v>191</v>
      </c>
      <c r="O797" s="4">
        <v>880</v>
      </c>
      <c r="P797" s="4">
        <v>5032</v>
      </c>
      <c r="Q797" s="4">
        <v>6490</v>
      </c>
    </row>
    <row r="798" spans="1:17">
      <c r="E798" s="4">
        <v>7</v>
      </c>
      <c r="F798" s="4">
        <v>566562</v>
      </c>
      <c r="G798" s="5">
        <v>8.1373899999999999E-2</v>
      </c>
      <c r="H798" s="4">
        <v>0</v>
      </c>
      <c r="I798" s="4">
        <v>9930</v>
      </c>
      <c r="J798" s="4">
        <v>9930</v>
      </c>
      <c r="K798" s="5">
        <v>6499.86</v>
      </c>
      <c r="L798" s="5">
        <v>2093.5100000000002</v>
      </c>
      <c r="M798" s="5">
        <v>3682570000</v>
      </c>
      <c r="N798" s="4">
        <v>189</v>
      </c>
      <c r="O798" s="4">
        <v>880</v>
      </c>
      <c r="P798" s="4">
        <v>7470</v>
      </c>
      <c r="Q798" s="4">
        <v>6600</v>
      </c>
    </row>
    <row r="799" spans="1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9930</v>
      </c>
      <c r="J799" s="4">
        <v>9930</v>
      </c>
      <c r="K799" s="5">
        <v>6498.65</v>
      </c>
      <c r="L799" s="5">
        <v>2023.49</v>
      </c>
      <c r="M799" s="5">
        <v>3327800000</v>
      </c>
      <c r="N799" s="4">
        <v>190</v>
      </c>
      <c r="O799" s="4">
        <v>880</v>
      </c>
      <c r="P799" s="4">
        <v>5040</v>
      </c>
      <c r="Q799" s="4">
        <v>6600</v>
      </c>
    </row>
    <row r="800" spans="1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9930</v>
      </c>
      <c r="J800" s="4">
        <v>9930</v>
      </c>
      <c r="K800" s="5">
        <v>6557.91</v>
      </c>
      <c r="L800" s="5">
        <v>1960.94</v>
      </c>
      <c r="M800" s="5">
        <v>3174680000</v>
      </c>
      <c r="N800" s="4">
        <v>194</v>
      </c>
      <c r="O800" s="4">
        <v>880</v>
      </c>
      <c r="P800" s="4">
        <v>5560</v>
      </c>
      <c r="Q800" s="4">
        <v>6850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9930</v>
      </c>
      <c r="J801" s="4">
        <v>9930</v>
      </c>
      <c r="K801" s="5">
        <v>6562.03</v>
      </c>
      <c r="L801" s="5">
        <v>1934.91</v>
      </c>
      <c r="M801" s="5">
        <v>2927580000</v>
      </c>
      <c r="N801" s="4">
        <v>200</v>
      </c>
      <c r="O801" s="4">
        <v>7760</v>
      </c>
      <c r="P801" s="4">
        <v>9370</v>
      </c>
      <c r="Q801" s="4">
        <v>6900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9930</v>
      </c>
      <c r="J802" s="4">
        <v>9930</v>
      </c>
      <c r="K802" s="5">
        <v>6518.78</v>
      </c>
      <c r="L802" s="5">
        <v>1912.25</v>
      </c>
      <c r="M802" s="5">
        <v>2661990000</v>
      </c>
      <c r="N802" s="4">
        <v>200</v>
      </c>
      <c r="O802" s="4">
        <v>7520</v>
      </c>
      <c r="P802" s="4">
        <v>7162</v>
      </c>
      <c r="Q802" s="4">
        <v>6780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9930</v>
      </c>
      <c r="J803" s="4">
        <v>9930</v>
      </c>
      <c r="K803" s="5">
        <v>6502.89</v>
      </c>
      <c r="L803" s="5">
        <v>1891.15</v>
      </c>
      <c r="M803" s="5">
        <v>2461570000</v>
      </c>
      <c r="N803" s="4">
        <v>195</v>
      </c>
      <c r="O803" s="4">
        <v>7520</v>
      </c>
      <c r="P803" s="4">
        <v>6502</v>
      </c>
      <c r="Q803" s="4">
        <v>6630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9930</v>
      </c>
      <c r="J804" s="4">
        <v>9930</v>
      </c>
      <c r="K804" s="5">
        <v>6497.3</v>
      </c>
      <c r="L804" s="5">
        <v>1867.02</v>
      </c>
      <c r="M804" s="5">
        <v>2361330000</v>
      </c>
      <c r="N804" s="4">
        <v>195</v>
      </c>
      <c r="O804" s="4">
        <v>7030</v>
      </c>
      <c r="P804" s="4">
        <v>4522</v>
      </c>
      <c r="Q804" s="4">
        <v>6630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9930</v>
      </c>
      <c r="J805" s="4">
        <v>9930</v>
      </c>
      <c r="K805" s="5">
        <v>6493.03</v>
      </c>
      <c r="L805" s="5">
        <v>1864.24</v>
      </c>
      <c r="M805" s="5">
        <v>2272660000</v>
      </c>
      <c r="N805" s="4">
        <v>193</v>
      </c>
      <c r="O805" s="4">
        <v>7760</v>
      </c>
      <c r="P805" s="4">
        <v>7810</v>
      </c>
      <c r="Q805" s="4">
        <v>6630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9930</v>
      </c>
      <c r="J806" s="4">
        <v>9930</v>
      </c>
      <c r="K806" s="5">
        <v>6503.11</v>
      </c>
      <c r="L806" s="5">
        <v>1845.6</v>
      </c>
      <c r="M806" s="5">
        <v>2182050000</v>
      </c>
      <c r="N806" s="4">
        <v>194</v>
      </c>
      <c r="O806" s="4">
        <v>7050</v>
      </c>
      <c r="P806" s="4">
        <v>8580</v>
      </c>
      <c r="Q806" s="4">
        <v>6740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9930</v>
      </c>
      <c r="J807" s="4">
        <v>9930</v>
      </c>
      <c r="K807" s="5">
        <v>6505.98</v>
      </c>
      <c r="L807" s="5">
        <v>1860.75</v>
      </c>
      <c r="M807" s="5">
        <v>2054030000</v>
      </c>
      <c r="N807" s="4">
        <v>196</v>
      </c>
      <c r="O807" s="4">
        <v>7520</v>
      </c>
      <c r="P807" s="4">
        <v>8450</v>
      </c>
      <c r="Q807" s="4">
        <v>6780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9930</v>
      </c>
      <c r="J808" s="4">
        <v>9930</v>
      </c>
      <c r="K808" s="5">
        <v>6502.29</v>
      </c>
      <c r="L808" s="5">
        <v>1866.22</v>
      </c>
      <c r="M808" s="5">
        <v>1970740000</v>
      </c>
      <c r="N808" s="4">
        <v>194</v>
      </c>
      <c r="O808" s="4">
        <v>7520</v>
      </c>
      <c r="P808" s="4">
        <v>7282</v>
      </c>
      <c r="Q808" s="4">
        <v>6710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9930</v>
      </c>
      <c r="J809" s="4">
        <v>9930</v>
      </c>
      <c r="K809" s="5">
        <v>6502.08</v>
      </c>
      <c r="L809" s="5">
        <v>1873.65</v>
      </c>
      <c r="M809" s="5">
        <v>1901710000</v>
      </c>
      <c r="N809" s="4">
        <v>195</v>
      </c>
      <c r="O809" s="4">
        <v>7520</v>
      </c>
      <c r="P809" s="4">
        <v>7170</v>
      </c>
      <c r="Q809" s="4">
        <v>6630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9930</v>
      </c>
      <c r="J810" s="4">
        <v>9930</v>
      </c>
      <c r="K810" s="5">
        <v>6516.01</v>
      </c>
      <c r="L810" s="5">
        <v>1874.43</v>
      </c>
      <c r="M810" s="5">
        <v>1839830000</v>
      </c>
      <c r="N810" s="4">
        <v>195</v>
      </c>
      <c r="O810" s="4">
        <v>4062</v>
      </c>
      <c r="P810" s="4">
        <v>8070</v>
      </c>
      <c r="Q810" s="4">
        <v>6710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9930</v>
      </c>
      <c r="J811" s="4">
        <v>9930</v>
      </c>
      <c r="K811" s="5">
        <v>6551.25</v>
      </c>
      <c r="L811" s="5">
        <v>1866.16</v>
      </c>
      <c r="M811" s="5">
        <v>1806040000</v>
      </c>
      <c r="N811" s="4">
        <v>192</v>
      </c>
      <c r="O811" s="4">
        <v>4062</v>
      </c>
      <c r="P811" s="4">
        <v>7010</v>
      </c>
      <c r="Q811" s="4">
        <v>6780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9930</v>
      </c>
      <c r="J812" s="4">
        <v>9930</v>
      </c>
      <c r="K812" s="5">
        <v>6575.5</v>
      </c>
      <c r="L812" s="5">
        <v>1850.41</v>
      </c>
      <c r="M812" s="5">
        <v>1748490000</v>
      </c>
      <c r="N812" s="4">
        <v>190</v>
      </c>
      <c r="O812" s="4">
        <v>4062</v>
      </c>
      <c r="P812" s="4">
        <v>7460</v>
      </c>
      <c r="Q812" s="4">
        <v>6780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9930</v>
      </c>
      <c r="J813" s="4">
        <v>9930</v>
      </c>
      <c r="K813" s="5">
        <v>6606.88</v>
      </c>
      <c r="L813" s="5">
        <v>1843.65</v>
      </c>
      <c r="M813" s="5">
        <v>1698980000</v>
      </c>
      <c r="N813" s="4">
        <v>187</v>
      </c>
      <c r="O813" s="4">
        <v>4062</v>
      </c>
      <c r="P813" s="4">
        <v>6460</v>
      </c>
      <c r="Q813" s="4">
        <v>6780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9930</v>
      </c>
      <c r="J814" s="4">
        <v>9930</v>
      </c>
      <c r="K814" s="5">
        <v>6634.08</v>
      </c>
      <c r="L814" s="5">
        <v>1828.99</v>
      </c>
      <c r="M814" s="5">
        <v>1662760000</v>
      </c>
      <c r="N814" s="4">
        <v>185</v>
      </c>
      <c r="O814" s="4">
        <v>7800</v>
      </c>
      <c r="P814" s="4">
        <v>7150</v>
      </c>
      <c r="Q814" s="4">
        <v>6790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9930</v>
      </c>
      <c r="J815" s="4">
        <v>9930</v>
      </c>
      <c r="K815" s="5">
        <v>6659.39</v>
      </c>
      <c r="L815" s="5">
        <v>1822.45</v>
      </c>
      <c r="M815" s="5">
        <v>1645210000</v>
      </c>
      <c r="N815" s="4">
        <v>181</v>
      </c>
      <c r="O815" s="4">
        <v>7800</v>
      </c>
      <c r="P815" s="4">
        <v>4942</v>
      </c>
      <c r="Q815" s="4">
        <v>6790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9930</v>
      </c>
      <c r="J816" s="4">
        <v>9930</v>
      </c>
      <c r="K816" s="5">
        <v>6676.52</v>
      </c>
      <c r="L816" s="5">
        <v>1810.25</v>
      </c>
      <c r="M816" s="5">
        <v>1627300000</v>
      </c>
      <c r="N816" s="4">
        <v>177</v>
      </c>
      <c r="O816" s="4">
        <v>7800</v>
      </c>
      <c r="P816" s="4">
        <v>7402</v>
      </c>
      <c r="Q816" s="4">
        <v>6802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9930</v>
      </c>
      <c r="J817" s="4">
        <v>9930</v>
      </c>
      <c r="K817" s="5">
        <v>6716.26</v>
      </c>
      <c r="L817" s="5">
        <v>1793.19</v>
      </c>
      <c r="M817" s="5">
        <v>1615380000</v>
      </c>
      <c r="N817" s="4">
        <v>175</v>
      </c>
      <c r="O817" s="4">
        <v>7800</v>
      </c>
      <c r="P817" s="4">
        <v>7592</v>
      </c>
      <c r="Q817" s="4">
        <v>6900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9930</v>
      </c>
      <c r="J818" s="4">
        <v>9930</v>
      </c>
      <c r="K818" s="5">
        <v>6732.26</v>
      </c>
      <c r="L818" s="5">
        <v>1780.27</v>
      </c>
      <c r="M818" s="5">
        <v>1586540000</v>
      </c>
      <c r="N818" s="4">
        <v>172</v>
      </c>
      <c r="O818" s="4">
        <v>7800</v>
      </c>
      <c r="P818" s="4">
        <v>6980</v>
      </c>
      <c r="Q818" s="4">
        <v>6900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9930</v>
      </c>
      <c r="J819" s="4">
        <v>9930</v>
      </c>
      <c r="K819" s="5">
        <v>6793.78</v>
      </c>
      <c r="L819" s="5">
        <v>1756.91</v>
      </c>
      <c r="M819" s="5">
        <v>1582450000</v>
      </c>
      <c r="N819" s="4">
        <v>173</v>
      </c>
      <c r="O819" s="4">
        <v>7800</v>
      </c>
      <c r="P819" s="4">
        <v>5940</v>
      </c>
      <c r="Q819" s="4">
        <v>7000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9930</v>
      </c>
      <c r="J820" s="4">
        <v>9930</v>
      </c>
      <c r="K820" s="5">
        <v>6834.83</v>
      </c>
      <c r="L820" s="5">
        <v>1742.36</v>
      </c>
      <c r="M820" s="5">
        <v>1556160000</v>
      </c>
      <c r="N820" s="4">
        <v>169</v>
      </c>
      <c r="O820" s="4">
        <v>7800</v>
      </c>
      <c r="P820" s="4">
        <v>7050</v>
      </c>
      <c r="Q820" s="4">
        <v>7022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9930</v>
      </c>
      <c r="J821" s="4">
        <v>9930</v>
      </c>
      <c r="K821" s="5">
        <v>6875.95</v>
      </c>
      <c r="L821" s="5">
        <v>1719.57</v>
      </c>
      <c r="M821" s="5">
        <v>1523520000</v>
      </c>
      <c r="N821" s="4">
        <v>168</v>
      </c>
      <c r="O821" s="4">
        <v>7800</v>
      </c>
      <c r="P821" s="4">
        <v>7050</v>
      </c>
      <c r="Q821" s="4">
        <v>7062</v>
      </c>
    </row>
    <row r="822" spans="5:17">
      <c r="E822" s="4">
        <v>31</v>
      </c>
      <c r="F822" s="4">
        <v>216071</v>
      </c>
      <c r="G822" s="5">
        <v>3.1033700000000001E-2</v>
      </c>
      <c r="H822" s="4">
        <v>2950</v>
      </c>
      <c r="I822" s="4">
        <v>9930</v>
      </c>
      <c r="J822" s="4">
        <v>6980</v>
      </c>
      <c r="K822" s="5">
        <v>6913.37</v>
      </c>
      <c r="L822" s="5">
        <v>1704.74</v>
      </c>
      <c r="M822" s="5">
        <v>1493780000</v>
      </c>
      <c r="N822" s="4">
        <v>164</v>
      </c>
      <c r="O822" s="4">
        <v>7800</v>
      </c>
      <c r="P822" s="4">
        <v>8220</v>
      </c>
      <c r="Q822" s="4">
        <v>7160</v>
      </c>
    </row>
    <row r="823" spans="5:17">
      <c r="E823" s="4">
        <v>32</v>
      </c>
      <c r="F823" s="4">
        <v>212406</v>
      </c>
      <c r="G823" s="5">
        <v>3.05074E-2</v>
      </c>
      <c r="H823" s="4">
        <v>2950</v>
      </c>
      <c r="I823" s="4">
        <v>9930</v>
      </c>
      <c r="J823" s="4">
        <v>6980</v>
      </c>
      <c r="K823" s="5">
        <v>6947.75</v>
      </c>
      <c r="L823" s="5">
        <v>1694.95</v>
      </c>
      <c r="M823" s="5">
        <v>1475740000</v>
      </c>
      <c r="N823" s="4">
        <v>163</v>
      </c>
      <c r="O823" s="4">
        <v>7800</v>
      </c>
      <c r="P823" s="4">
        <v>4402</v>
      </c>
      <c r="Q823" s="4">
        <v>7172</v>
      </c>
    </row>
    <row r="824" spans="5:17">
      <c r="E824" s="4">
        <v>33</v>
      </c>
      <c r="F824" s="4">
        <v>209041</v>
      </c>
      <c r="G824" s="5">
        <v>3.0023999999999999E-2</v>
      </c>
      <c r="H824" s="4">
        <v>2950</v>
      </c>
      <c r="I824" s="4">
        <v>9930</v>
      </c>
      <c r="J824" s="4">
        <v>6980</v>
      </c>
      <c r="K824" s="5">
        <v>6979.15</v>
      </c>
      <c r="L824" s="5">
        <v>1691</v>
      </c>
      <c r="M824" s="5">
        <v>1458930000</v>
      </c>
      <c r="N824" s="4">
        <v>156</v>
      </c>
      <c r="O824" s="4">
        <v>7800</v>
      </c>
      <c r="P824" s="4">
        <v>5980</v>
      </c>
      <c r="Q824" s="4">
        <v>7210</v>
      </c>
    </row>
    <row r="825" spans="5:17">
      <c r="E825" s="4">
        <v>34</v>
      </c>
      <c r="F825" s="4">
        <v>207640</v>
      </c>
      <c r="G825" s="5">
        <v>2.98228E-2</v>
      </c>
      <c r="H825" s="4">
        <v>2950</v>
      </c>
      <c r="I825" s="4">
        <v>9930</v>
      </c>
      <c r="J825" s="4">
        <v>6980</v>
      </c>
      <c r="K825" s="5">
        <v>7019.28</v>
      </c>
      <c r="L825" s="5">
        <v>1673.52</v>
      </c>
      <c r="M825" s="5">
        <v>1457480000</v>
      </c>
      <c r="N825" s="4">
        <v>154</v>
      </c>
      <c r="O825" s="4">
        <v>7800</v>
      </c>
      <c r="P825" s="4">
        <v>9090</v>
      </c>
      <c r="Q825" s="4">
        <v>7552</v>
      </c>
    </row>
    <row r="826" spans="5:17">
      <c r="E826" s="4">
        <v>35</v>
      </c>
      <c r="F826" s="4">
        <v>206194</v>
      </c>
      <c r="G826" s="5">
        <v>2.9615099999999998E-2</v>
      </c>
      <c r="H826" s="4">
        <v>2950</v>
      </c>
      <c r="I826" s="4">
        <v>9930</v>
      </c>
      <c r="J826" s="4">
        <v>6980</v>
      </c>
      <c r="K826" s="5">
        <v>7055.64</v>
      </c>
      <c r="L826" s="5">
        <v>1655.21</v>
      </c>
      <c r="M826" s="5">
        <v>1454830000</v>
      </c>
      <c r="N826" s="4">
        <v>156</v>
      </c>
      <c r="O826" s="4">
        <v>7800</v>
      </c>
      <c r="P826" s="4">
        <v>6190</v>
      </c>
      <c r="Q826" s="4">
        <v>7602</v>
      </c>
    </row>
    <row r="827" spans="5:17">
      <c r="E827" s="4">
        <v>36</v>
      </c>
      <c r="F827" s="4">
        <v>203436</v>
      </c>
      <c r="G827" s="5">
        <v>2.9218999999999998E-2</v>
      </c>
      <c r="H827" s="4">
        <v>2950</v>
      </c>
      <c r="I827" s="4">
        <v>9930</v>
      </c>
      <c r="J827" s="4">
        <v>6980</v>
      </c>
      <c r="K827" s="5">
        <v>7100.16</v>
      </c>
      <c r="L827" s="5">
        <v>1633.93</v>
      </c>
      <c r="M827" s="5">
        <v>1444430000</v>
      </c>
      <c r="N827" s="4">
        <v>155</v>
      </c>
      <c r="O827" s="4">
        <v>7800</v>
      </c>
      <c r="P827" s="4">
        <v>3302</v>
      </c>
      <c r="Q827" s="4">
        <v>7630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2950</v>
      </c>
      <c r="I828" s="4">
        <v>9930</v>
      </c>
      <c r="J828" s="4">
        <v>6980</v>
      </c>
      <c r="K828" s="5">
        <v>7146.55</v>
      </c>
      <c r="L828" s="5">
        <v>1611.17</v>
      </c>
      <c r="M828" s="5">
        <v>1432060000</v>
      </c>
      <c r="N828" s="4">
        <v>153</v>
      </c>
      <c r="O828" s="4">
        <v>7800</v>
      </c>
      <c r="P828" s="4">
        <v>3302</v>
      </c>
      <c r="Q828" s="4">
        <v>7680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2950</v>
      </c>
      <c r="I829" s="4">
        <v>9930</v>
      </c>
      <c r="J829" s="4">
        <v>6980</v>
      </c>
      <c r="K829" s="5">
        <v>7196.36</v>
      </c>
      <c r="L829" s="5">
        <v>1597.53</v>
      </c>
      <c r="M829" s="5">
        <v>1409330000</v>
      </c>
      <c r="N829" s="4">
        <v>152</v>
      </c>
      <c r="O829" s="4">
        <v>7800</v>
      </c>
      <c r="P829" s="4">
        <v>3302</v>
      </c>
      <c r="Q829" s="4">
        <v>7760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2950</v>
      </c>
      <c r="I830" s="4">
        <v>9930</v>
      </c>
      <c r="J830" s="4">
        <v>6980</v>
      </c>
      <c r="K830" s="5">
        <v>7254.26</v>
      </c>
      <c r="L830" s="5">
        <v>1575.86</v>
      </c>
      <c r="M830" s="5">
        <v>1381920000</v>
      </c>
      <c r="N830" s="4">
        <v>148</v>
      </c>
      <c r="O830" s="4">
        <v>7800</v>
      </c>
      <c r="P830" s="4">
        <v>9160</v>
      </c>
      <c r="Q830" s="4">
        <v>7800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2950</v>
      </c>
      <c r="I831" s="4">
        <v>9780</v>
      </c>
      <c r="J831" s="4">
        <v>6830</v>
      </c>
      <c r="K831" s="5">
        <v>7311.86</v>
      </c>
      <c r="L831" s="5">
        <v>1554.48</v>
      </c>
      <c r="M831" s="5">
        <v>1366510000</v>
      </c>
      <c r="N831" s="4">
        <v>142</v>
      </c>
      <c r="O831" s="4">
        <v>7800</v>
      </c>
      <c r="P831" s="4">
        <v>3720</v>
      </c>
      <c r="Q831" s="4">
        <v>7800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2950</v>
      </c>
      <c r="I832" s="4">
        <v>9780</v>
      </c>
      <c r="J832" s="4">
        <v>6830</v>
      </c>
      <c r="K832" s="5">
        <v>7364.17</v>
      </c>
      <c r="L832" s="5">
        <v>1538.68</v>
      </c>
      <c r="M832" s="5">
        <v>1329490000</v>
      </c>
      <c r="N832" s="4">
        <v>139</v>
      </c>
      <c r="O832" s="4">
        <v>7800</v>
      </c>
      <c r="P832" s="4">
        <v>8560</v>
      </c>
      <c r="Q832" s="4">
        <v>7850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2950</v>
      </c>
      <c r="I833" s="4">
        <v>9780</v>
      </c>
      <c r="J833" s="4">
        <v>6830</v>
      </c>
      <c r="K833" s="5">
        <v>7408.76</v>
      </c>
      <c r="L833" s="5">
        <v>1523.53</v>
      </c>
      <c r="M833" s="5">
        <v>1281950000</v>
      </c>
      <c r="N833" s="4">
        <v>134</v>
      </c>
      <c r="O833" s="4">
        <v>7800</v>
      </c>
      <c r="P833" s="4">
        <v>6390</v>
      </c>
      <c r="Q833" s="4">
        <v>7940</v>
      </c>
    </row>
    <row r="834" spans="5:17">
      <c r="E834" s="4">
        <v>43</v>
      </c>
      <c r="F834" s="4">
        <v>165879</v>
      </c>
      <c r="G834" s="5">
        <v>2.38248E-2</v>
      </c>
      <c r="H834" s="4">
        <v>2950</v>
      </c>
      <c r="I834" s="4">
        <v>9780</v>
      </c>
      <c r="J834" s="4">
        <v>6830</v>
      </c>
      <c r="K834" s="5">
        <v>7446.33</v>
      </c>
      <c r="L834" s="5">
        <v>1510.73</v>
      </c>
      <c r="M834" s="5">
        <v>1235190000</v>
      </c>
      <c r="N834" s="4">
        <v>132</v>
      </c>
      <c r="O834" s="4">
        <v>7800</v>
      </c>
      <c r="P834" s="4">
        <v>6512</v>
      </c>
      <c r="Q834" s="4">
        <v>8002</v>
      </c>
    </row>
    <row r="835" spans="5:17">
      <c r="E835" s="4">
        <v>44</v>
      </c>
      <c r="F835" s="4">
        <v>159352</v>
      </c>
      <c r="G835" s="5">
        <v>2.2887299999999999E-2</v>
      </c>
      <c r="H835" s="4">
        <v>2950</v>
      </c>
      <c r="I835" s="4">
        <v>9780</v>
      </c>
      <c r="J835" s="4">
        <v>6830</v>
      </c>
      <c r="K835" s="5">
        <v>7500.47</v>
      </c>
      <c r="L835" s="5">
        <v>1480.61</v>
      </c>
      <c r="M835" s="5">
        <v>1195220000</v>
      </c>
      <c r="N835" s="4">
        <v>122</v>
      </c>
      <c r="O835" s="4">
        <v>7800</v>
      </c>
      <c r="P835" s="4">
        <v>6290</v>
      </c>
      <c r="Q835" s="4">
        <v>8040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2950</v>
      </c>
      <c r="I836" s="4">
        <v>9780</v>
      </c>
      <c r="J836" s="4">
        <v>6830</v>
      </c>
      <c r="K836" s="5">
        <v>7567.09</v>
      </c>
      <c r="L836" s="5">
        <v>1445.49</v>
      </c>
      <c r="M836" s="5">
        <v>1153020000</v>
      </c>
      <c r="N836" s="4">
        <v>119</v>
      </c>
      <c r="O836" s="4">
        <v>7800</v>
      </c>
      <c r="P836" s="4">
        <v>8950</v>
      </c>
      <c r="Q836" s="4">
        <v>8060</v>
      </c>
    </row>
    <row r="837" spans="5:17">
      <c r="E837" s="4">
        <v>46</v>
      </c>
      <c r="F837" s="4">
        <v>144773</v>
      </c>
      <c r="G837" s="5">
        <v>2.07934E-2</v>
      </c>
      <c r="H837" s="4">
        <v>2950</v>
      </c>
      <c r="I837" s="4">
        <v>9780</v>
      </c>
      <c r="J837" s="4">
        <v>6830</v>
      </c>
      <c r="K837" s="5">
        <v>7629.02</v>
      </c>
      <c r="L837" s="5">
        <v>1399.14</v>
      </c>
      <c r="M837" s="5">
        <v>1104480000</v>
      </c>
      <c r="N837" s="4">
        <v>117</v>
      </c>
      <c r="O837" s="4">
        <v>7800</v>
      </c>
      <c r="P837" s="4">
        <v>3702</v>
      </c>
      <c r="Q837" s="4">
        <v>8070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2950</v>
      </c>
      <c r="I838" s="4">
        <v>9780</v>
      </c>
      <c r="J838" s="4">
        <v>6830</v>
      </c>
      <c r="K838" s="5">
        <v>7699.23</v>
      </c>
      <c r="L838" s="5">
        <v>1341.49</v>
      </c>
      <c r="M838" s="5">
        <v>1063080000</v>
      </c>
      <c r="N838" s="4">
        <v>113</v>
      </c>
      <c r="O838" s="4">
        <v>7800</v>
      </c>
      <c r="P838" s="4">
        <v>4482</v>
      </c>
      <c r="Q838" s="4">
        <v>8180</v>
      </c>
    </row>
    <row r="839" spans="5:17">
      <c r="E839" s="4">
        <v>48</v>
      </c>
      <c r="F839" s="4">
        <v>130322</v>
      </c>
      <c r="G839" s="5">
        <v>1.87178E-2</v>
      </c>
      <c r="H839" s="4">
        <v>3642</v>
      </c>
      <c r="I839" s="4">
        <v>9780</v>
      </c>
      <c r="J839" s="4">
        <v>6138</v>
      </c>
      <c r="K839" s="5">
        <v>7751.25</v>
      </c>
      <c r="L839" s="5">
        <v>1299.8</v>
      </c>
      <c r="M839" s="5">
        <v>1010160000</v>
      </c>
      <c r="N839" s="4">
        <v>108</v>
      </c>
      <c r="O839" s="4">
        <v>7800</v>
      </c>
      <c r="P839" s="4">
        <v>5390</v>
      </c>
      <c r="Q839" s="4">
        <v>8200</v>
      </c>
    </row>
    <row r="840" spans="5:17">
      <c r="E840" s="4">
        <v>49</v>
      </c>
      <c r="F840" s="4">
        <v>123826</v>
      </c>
      <c r="G840" s="5">
        <v>1.77848E-2</v>
      </c>
      <c r="H840" s="4">
        <v>3642</v>
      </c>
      <c r="I840" s="4">
        <v>9780</v>
      </c>
      <c r="J840" s="4">
        <v>6138</v>
      </c>
      <c r="K840" s="5">
        <v>7793.81</v>
      </c>
      <c r="L840" s="5">
        <v>1257.05</v>
      </c>
      <c r="M840" s="5">
        <v>965076000</v>
      </c>
      <c r="N840" s="4">
        <v>105</v>
      </c>
      <c r="O840" s="4">
        <v>7800</v>
      </c>
      <c r="P840" s="4">
        <v>6760</v>
      </c>
      <c r="Q840" s="4">
        <v>8210</v>
      </c>
    </row>
    <row r="841" spans="5:17">
      <c r="E841" s="4">
        <v>50</v>
      </c>
      <c r="F841" s="4">
        <v>118095</v>
      </c>
      <c r="G841" s="5">
        <v>1.69617E-2</v>
      </c>
      <c r="H841" s="4">
        <v>3642</v>
      </c>
      <c r="I841" s="4">
        <v>9780</v>
      </c>
      <c r="J841" s="4">
        <v>6138</v>
      </c>
      <c r="K841" s="5">
        <v>7826.92</v>
      </c>
      <c r="L841" s="5">
        <v>1213.8800000000001</v>
      </c>
      <c r="M841" s="5">
        <v>924320000</v>
      </c>
      <c r="N841" s="4">
        <v>98</v>
      </c>
      <c r="O841" s="4">
        <v>7800</v>
      </c>
      <c r="P841" s="4">
        <v>5602</v>
      </c>
      <c r="Q841" s="4">
        <v>8220</v>
      </c>
    </row>
    <row r="842" spans="5:17">
      <c r="E842" s="4">
        <v>51</v>
      </c>
      <c r="F842" s="4">
        <v>114796</v>
      </c>
      <c r="G842" s="5">
        <v>1.64879E-2</v>
      </c>
      <c r="H842" s="4">
        <v>3642</v>
      </c>
      <c r="I842" s="4">
        <v>9500</v>
      </c>
      <c r="J842" s="4">
        <v>5858</v>
      </c>
      <c r="K842" s="5">
        <v>7844.79</v>
      </c>
      <c r="L842" s="5">
        <v>1187.8599999999999</v>
      </c>
      <c r="M842" s="5">
        <v>900551000</v>
      </c>
      <c r="N842" s="4">
        <v>92</v>
      </c>
      <c r="O842" s="4">
        <v>7800</v>
      </c>
      <c r="P842" s="4">
        <v>4430</v>
      </c>
      <c r="Q842" s="4">
        <v>8230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3642</v>
      </c>
      <c r="I843" s="4">
        <v>9500</v>
      </c>
      <c r="J843" s="4">
        <v>5858</v>
      </c>
      <c r="K843" s="5">
        <v>7859.69</v>
      </c>
      <c r="L843" s="5">
        <v>1170.27</v>
      </c>
      <c r="M843" s="5">
        <v>875358000</v>
      </c>
      <c r="N843" s="4">
        <v>89</v>
      </c>
      <c r="O843" s="4">
        <v>7800</v>
      </c>
      <c r="P843" s="4">
        <v>8100</v>
      </c>
      <c r="Q843" s="4">
        <v>8230</v>
      </c>
    </row>
    <row r="844" spans="5:17">
      <c r="E844" s="4">
        <v>53</v>
      </c>
      <c r="F844" s="4">
        <v>105587</v>
      </c>
      <c r="G844" s="5">
        <v>1.51652E-2</v>
      </c>
      <c r="H844" s="4">
        <v>3642</v>
      </c>
      <c r="I844" s="4">
        <v>9500</v>
      </c>
      <c r="J844" s="4">
        <v>5858</v>
      </c>
      <c r="K844" s="5">
        <v>7886.01</v>
      </c>
      <c r="L844" s="5">
        <v>1143.69</v>
      </c>
      <c r="M844" s="5">
        <v>832660000</v>
      </c>
      <c r="N844" s="4">
        <v>87</v>
      </c>
      <c r="O844" s="4">
        <v>7800</v>
      </c>
      <c r="P844" s="4">
        <v>5300</v>
      </c>
      <c r="Q844" s="4">
        <v>8250</v>
      </c>
    </row>
    <row r="845" spans="5:17">
      <c r="E845" s="4">
        <v>54</v>
      </c>
      <c r="F845" s="4">
        <v>99403</v>
      </c>
      <c r="G845" s="5">
        <v>1.4277E-2</v>
      </c>
      <c r="H845" s="4">
        <v>3642</v>
      </c>
      <c r="I845" s="4">
        <v>9090</v>
      </c>
      <c r="J845" s="4">
        <v>5448</v>
      </c>
      <c r="K845" s="5">
        <v>7921.22</v>
      </c>
      <c r="L845" s="5">
        <v>1098.1600000000001</v>
      </c>
      <c r="M845" s="5">
        <v>787393000</v>
      </c>
      <c r="N845" s="4">
        <v>79</v>
      </c>
      <c r="O845" s="4">
        <v>7800</v>
      </c>
      <c r="P845" s="4">
        <v>9050</v>
      </c>
      <c r="Q845" s="4">
        <v>8250</v>
      </c>
    </row>
    <row r="846" spans="5:17">
      <c r="E846" s="4">
        <v>55</v>
      </c>
      <c r="F846" s="4">
        <v>92018</v>
      </c>
      <c r="G846" s="5">
        <v>1.32163E-2</v>
      </c>
      <c r="H846" s="4">
        <v>3642</v>
      </c>
      <c r="I846" s="4">
        <v>9090</v>
      </c>
      <c r="J846" s="4">
        <v>5448</v>
      </c>
      <c r="K846" s="5">
        <v>7959.81</v>
      </c>
      <c r="L846" s="5">
        <v>1047.4100000000001</v>
      </c>
      <c r="M846" s="5">
        <v>732446000</v>
      </c>
      <c r="N846" s="4">
        <v>78</v>
      </c>
      <c r="O846" s="4">
        <v>7800</v>
      </c>
      <c r="P846" s="4">
        <v>5930</v>
      </c>
      <c r="Q846" s="4">
        <v>8250</v>
      </c>
    </row>
    <row r="847" spans="5:17">
      <c r="E847" s="4">
        <v>56</v>
      </c>
      <c r="F847" s="4">
        <v>84737</v>
      </c>
      <c r="G847" s="5">
        <v>1.21706E-2</v>
      </c>
      <c r="H847" s="4">
        <v>3642</v>
      </c>
      <c r="I847" s="4">
        <v>9090</v>
      </c>
      <c r="J847" s="4">
        <v>5448</v>
      </c>
      <c r="K847" s="5">
        <v>7963.07</v>
      </c>
      <c r="L847" s="5">
        <v>1037.57</v>
      </c>
      <c r="M847" s="5">
        <v>674767000</v>
      </c>
      <c r="N847" s="4">
        <v>73</v>
      </c>
      <c r="O847" s="4">
        <v>7800</v>
      </c>
      <c r="P847" s="4">
        <v>4700</v>
      </c>
      <c r="Q847" s="4">
        <v>8250</v>
      </c>
    </row>
    <row r="848" spans="5:17">
      <c r="E848" s="4">
        <v>57</v>
      </c>
      <c r="F848" s="4">
        <v>77854</v>
      </c>
      <c r="G848" s="5">
        <v>1.1181999999999999E-2</v>
      </c>
      <c r="H848" s="4">
        <v>3642</v>
      </c>
      <c r="I848" s="4">
        <v>9090</v>
      </c>
      <c r="J848" s="4">
        <v>5448</v>
      </c>
      <c r="K848" s="5">
        <v>7978</v>
      </c>
      <c r="L848" s="5">
        <v>1016.92</v>
      </c>
      <c r="M848" s="5">
        <v>621119000</v>
      </c>
      <c r="N848" s="4">
        <v>68</v>
      </c>
      <c r="O848" s="4">
        <v>7800</v>
      </c>
      <c r="P848" s="4">
        <v>5442</v>
      </c>
      <c r="Q848" s="4">
        <v>8250</v>
      </c>
    </row>
    <row r="849" spans="5:17">
      <c r="E849" s="4">
        <v>58</v>
      </c>
      <c r="F849" s="4">
        <v>71855</v>
      </c>
      <c r="G849" s="5">
        <v>1.03204E-2</v>
      </c>
      <c r="H849" s="4">
        <v>3642</v>
      </c>
      <c r="I849" s="4">
        <v>9090</v>
      </c>
      <c r="J849" s="4">
        <v>5448</v>
      </c>
      <c r="K849" s="5">
        <v>7992.48</v>
      </c>
      <c r="L849" s="5">
        <v>983.47500000000002</v>
      </c>
      <c r="M849" s="5">
        <v>574299000</v>
      </c>
      <c r="N849" s="4">
        <v>67</v>
      </c>
      <c r="O849" s="4">
        <v>7800</v>
      </c>
      <c r="P849" s="4">
        <v>6242</v>
      </c>
      <c r="Q849" s="4">
        <v>8282</v>
      </c>
    </row>
    <row r="850" spans="5:17">
      <c r="E850" s="4">
        <v>59</v>
      </c>
      <c r="F850" s="4">
        <v>64621</v>
      </c>
      <c r="G850" s="5">
        <v>9.2813600000000007E-3</v>
      </c>
      <c r="H850" s="4">
        <v>3642</v>
      </c>
      <c r="I850" s="4">
        <v>9090</v>
      </c>
      <c r="J850" s="4">
        <v>5448</v>
      </c>
      <c r="K850" s="5">
        <v>8009.85</v>
      </c>
      <c r="L850" s="5">
        <v>951.66099999999994</v>
      </c>
      <c r="M850" s="5">
        <v>517604000</v>
      </c>
      <c r="N850" s="4">
        <v>64</v>
      </c>
      <c r="O850" s="4">
        <v>7800</v>
      </c>
      <c r="P850" s="4">
        <v>7400</v>
      </c>
      <c r="Q850" s="4">
        <v>8282</v>
      </c>
    </row>
    <row r="851" spans="5:17">
      <c r="E851" s="4">
        <v>60</v>
      </c>
      <c r="F851" s="4">
        <v>57162</v>
      </c>
      <c r="G851" s="5">
        <v>8.21004E-3</v>
      </c>
      <c r="H851" s="4">
        <v>3642</v>
      </c>
      <c r="I851" s="4">
        <v>9090</v>
      </c>
      <c r="J851" s="4">
        <v>5448</v>
      </c>
      <c r="K851" s="5">
        <v>8036.85</v>
      </c>
      <c r="L851" s="5">
        <v>921.70799999999997</v>
      </c>
      <c r="M851" s="5">
        <v>459402000</v>
      </c>
      <c r="N851" s="4">
        <v>58</v>
      </c>
      <c r="O851" s="4">
        <v>7800</v>
      </c>
      <c r="P851" s="4">
        <v>8930</v>
      </c>
      <c r="Q851" s="4">
        <v>8282</v>
      </c>
    </row>
    <row r="852" spans="5:17">
      <c r="E852" s="4">
        <v>61</v>
      </c>
      <c r="F852" s="4">
        <v>49337</v>
      </c>
      <c r="G852" s="5">
        <v>7.0861500000000003E-3</v>
      </c>
      <c r="H852" s="4">
        <v>3642</v>
      </c>
      <c r="I852" s="4">
        <v>9090</v>
      </c>
      <c r="J852" s="4">
        <v>5448</v>
      </c>
      <c r="K852" s="5">
        <v>8064.58</v>
      </c>
      <c r="L852" s="5">
        <v>883.63499999999999</v>
      </c>
      <c r="M852" s="5">
        <v>397882000</v>
      </c>
      <c r="N852" s="4">
        <v>52</v>
      </c>
      <c r="O852" s="4">
        <v>7620</v>
      </c>
      <c r="P852" s="4">
        <v>7552</v>
      </c>
      <c r="Q852" s="4">
        <v>8282</v>
      </c>
    </row>
    <row r="853" spans="5:17">
      <c r="E853" s="4">
        <v>62</v>
      </c>
      <c r="F853" s="4">
        <v>42776</v>
      </c>
      <c r="G853" s="5">
        <v>6.1438100000000004E-3</v>
      </c>
      <c r="H853" s="4">
        <v>3642</v>
      </c>
      <c r="I853" s="4">
        <v>9090</v>
      </c>
      <c r="J853" s="4">
        <v>5448</v>
      </c>
      <c r="K853" s="5">
        <v>8098.2</v>
      </c>
      <c r="L853" s="5">
        <v>826.18299999999999</v>
      </c>
      <c r="M853" s="5">
        <v>346408000</v>
      </c>
      <c r="N853" s="4">
        <v>51</v>
      </c>
      <c r="O853" s="4">
        <v>7620</v>
      </c>
      <c r="P853" s="4">
        <v>8462</v>
      </c>
      <c r="Q853" s="4">
        <v>8282</v>
      </c>
    </row>
    <row r="854" spans="5:17">
      <c r="E854" s="4">
        <v>63</v>
      </c>
      <c r="F854" s="4">
        <v>35511</v>
      </c>
      <c r="G854" s="5">
        <v>5.10036E-3</v>
      </c>
      <c r="H854" s="4">
        <v>3642</v>
      </c>
      <c r="I854" s="4">
        <v>9090</v>
      </c>
      <c r="J854" s="4">
        <v>5448</v>
      </c>
      <c r="K854" s="5">
        <v>8123.45</v>
      </c>
      <c r="L854" s="5">
        <v>779.30399999999997</v>
      </c>
      <c r="M854" s="5">
        <v>288472000</v>
      </c>
      <c r="N854" s="4">
        <v>47</v>
      </c>
      <c r="O854" s="4">
        <v>7620</v>
      </c>
      <c r="P854" s="4">
        <v>4712</v>
      </c>
      <c r="Q854" s="4">
        <v>8282</v>
      </c>
    </row>
    <row r="855" spans="5:17">
      <c r="E855" s="4">
        <v>64</v>
      </c>
      <c r="F855" s="4">
        <v>29543</v>
      </c>
      <c r="G855" s="5">
        <v>4.24319E-3</v>
      </c>
      <c r="H855" s="4">
        <v>3642</v>
      </c>
      <c r="I855" s="4">
        <v>9090</v>
      </c>
      <c r="J855" s="4">
        <v>5448</v>
      </c>
      <c r="K855" s="5">
        <v>8145.28</v>
      </c>
      <c r="L855" s="5">
        <v>733.00300000000004</v>
      </c>
      <c r="M855" s="5">
        <v>240636000</v>
      </c>
      <c r="N855" s="4">
        <v>47</v>
      </c>
      <c r="O855" s="4">
        <v>7620</v>
      </c>
      <c r="P855" s="4">
        <v>4622</v>
      </c>
      <c r="Q855" s="4">
        <v>8282</v>
      </c>
    </row>
    <row r="856" spans="5:17">
      <c r="E856" s="4">
        <v>65</v>
      </c>
      <c r="F856" s="4">
        <v>23703</v>
      </c>
      <c r="G856" s="5">
        <v>3.4044000000000001E-3</v>
      </c>
      <c r="H856" s="4">
        <v>3642</v>
      </c>
      <c r="I856" s="4">
        <v>9090</v>
      </c>
      <c r="J856" s="4">
        <v>5448</v>
      </c>
      <c r="K856" s="5">
        <v>8153.99</v>
      </c>
      <c r="L856" s="5">
        <v>705.57500000000005</v>
      </c>
      <c r="M856" s="5">
        <v>193274000</v>
      </c>
      <c r="N856" s="4">
        <v>43</v>
      </c>
      <c r="O856" s="4">
        <v>7620</v>
      </c>
      <c r="P856" s="4">
        <v>4052</v>
      </c>
      <c r="Q856" s="4">
        <v>8282</v>
      </c>
    </row>
    <row r="857" spans="5:17">
      <c r="E857" s="4">
        <v>66</v>
      </c>
      <c r="F857" s="4">
        <v>18772</v>
      </c>
      <c r="G857" s="5">
        <v>2.6961799999999998E-3</v>
      </c>
      <c r="H857" s="4">
        <v>3642</v>
      </c>
      <c r="I857" s="4">
        <v>9090</v>
      </c>
      <c r="J857" s="4">
        <v>5448</v>
      </c>
      <c r="K857" s="5">
        <v>8200.66</v>
      </c>
      <c r="L857" s="5">
        <v>560.25</v>
      </c>
      <c r="M857" s="5">
        <v>153943000</v>
      </c>
      <c r="N857" s="4">
        <v>40</v>
      </c>
      <c r="O857" s="4">
        <v>8750</v>
      </c>
      <c r="P857" s="4">
        <v>8870</v>
      </c>
      <c r="Q857" s="4">
        <v>8282</v>
      </c>
    </row>
    <row r="858" spans="5:17">
      <c r="E858" s="4">
        <v>67</v>
      </c>
      <c r="F858" s="4">
        <v>15198</v>
      </c>
      <c r="G858" s="5">
        <v>2.1828500000000001E-3</v>
      </c>
      <c r="H858" s="4">
        <v>6802</v>
      </c>
      <c r="I858" s="4">
        <v>9090</v>
      </c>
      <c r="J858" s="4">
        <v>2288</v>
      </c>
      <c r="K858" s="5">
        <v>8212.7900000000009</v>
      </c>
      <c r="L858" s="5">
        <v>512.90099999999995</v>
      </c>
      <c r="M858" s="5">
        <v>124818000</v>
      </c>
      <c r="N858" s="4">
        <v>34</v>
      </c>
      <c r="O858" s="4">
        <v>7930</v>
      </c>
      <c r="P858" s="4">
        <v>8290</v>
      </c>
      <c r="Q858" s="4">
        <v>8282</v>
      </c>
    </row>
    <row r="859" spans="5:17">
      <c r="E859" s="4">
        <v>68</v>
      </c>
      <c r="F859" s="4">
        <v>11537</v>
      </c>
      <c r="G859" s="5">
        <v>1.6570300000000001E-3</v>
      </c>
      <c r="H859" s="4">
        <v>6802</v>
      </c>
      <c r="I859" s="4">
        <v>9090</v>
      </c>
      <c r="J859" s="4">
        <v>2288</v>
      </c>
      <c r="K859" s="5">
        <v>8192.17</v>
      </c>
      <c r="L859" s="5">
        <v>501.31</v>
      </c>
      <c r="M859" s="5">
        <v>94513100</v>
      </c>
      <c r="N859" s="4">
        <v>31</v>
      </c>
      <c r="O859" s="4">
        <v>7930</v>
      </c>
      <c r="P859" s="4">
        <v>8370</v>
      </c>
      <c r="Q859" s="4">
        <v>8230</v>
      </c>
    </row>
    <row r="860" spans="5:17">
      <c r="E860" s="4">
        <v>69</v>
      </c>
      <c r="F860" s="4">
        <v>8721</v>
      </c>
      <c r="G860" s="5">
        <v>1.2525800000000001E-3</v>
      </c>
      <c r="H860" s="4">
        <v>6802</v>
      </c>
      <c r="I860" s="4">
        <v>9090</v>
      </c>
      <c r="J860" s="4">
        <v>2288</v>
      </c>
      <c r="K860" s="5">
        <v>8161.35</v>
      </c>
      <c r="L860" s="5">
        <v>486.58300000000003</v>
      </c>
      <c r="M860" s="5">
        <v>71175200</v>
      </c>
      <c r="N860" s="4">
        <v>26</v>
      </c>
      <c r="O860" s="4">
        <v>7930</v>
      </c>
      <c r="P860" s="4">
        <v>8070</v>
      </c>
      <c r="Q860" s="4">
        <v>8220</v>
      </c>
    </row>
    <row r="861" spans="5:17">
      <c r="E861" s="4">
        <v>70</v>
      </c>
      <c r="F861" s="4">
        <v>6603</v>
      </c>
      <c r="G861" s="5">
        <v>9.4837299999999997E-4</v>
      </c>
      <c r="H861" s="4">
        <v>6802</v>
      </c>
      <c r="I861" s="4">
        <v>9090</v>
      </c>
      <c r="J861" s="4">
        <v>2288</v>
      </c>
      <c r="K861" s="5">
        <v>8121.3</v>
      </c>
      <c r="L861" s="5">
        <v>496.322</v>
      </c>
      <c r="M861" s="5">
        <v>53625000</v>
      </c>
      <c r="N861" s="4">
        <v>23</v>
      </c>
      <c r="O861" s="4">
        <v>7930</v>
      </c>
      <c r="P861" s="4">
        <v>8340</v>
      </c>
      <c r="Q861" s="4">
        <v>8220</v>
      </c>
    </row>
    <row r="862" spans="5:17">
      <c r="E862" s="4">
        <v>71</v>
      </c>
      <c r="F862" s="4">
        <v>4790</v>
      </c>
      <c r="G862" s="5">
        <v>6.8797599999999997E-4</v>
      </c>
      <c r="H862" s="4">
        <v>6802</v>
      </c>
      <c r="I862" s="4">
        <v>9090</v>
      </c>
      <c r="J862" s="4">
        <v>2288</v>
      </c>
      <c r="K862" s="5">
        <v>8078.3</v>
      </c>
      <c r="L862" s="5">
        <v>484.45699999999999</v>
      </c>
      <c r="M862" s="5">
        <v>38695000</v>
      </c>
      <c r="N862" s="4">
        <v>21</v>
      </c>
      <c r="O862" s="4">
        <v>7930</v>
      </c>
      <c r="P862" s="4">
        <v>9090</v>
      </c>
      <c r="Q862" s="4">
        <v>8220</v>
      </c>
    </row>
    <row r="863" spans="5:17">
      <c r="E863" s="4">
        <v>72</v>
      </c>
      <c r="F863" s="4">
        <v>3532</v>
      </c>
      <c r="G863" s="5">
        <v>5.0729300000000002E-4</v>
      </c>
      <c r="H863" s="4">
        <v>6802</v>
      </c>
      <c r="I863" s="4">
        <v>8810</v>
      </c>
      <c r="J863" s="4">
        <v>2008</v>
      </c>
      <c r="K863" s="5">
        <v>8085.94</v>
      </c>
      <c r="L863" s="5">
        <v>472.87</v>
      </c>
      <c r="M863" s="5">
        <v>28559500</v>
      </c>
      <c r="N863" s="4">
        <v>18</v>
      </c>
      <c r="O863" s="4">
        <v>7930</v>
      </c>
      <c r="P863" s="4">
        <v>8400</v>
      </c>
      <c r="Q863" s="4">
        <v>8220</v>
      </c>
    </row>
    <row r="864" spans="5:17">
      <c r="E864" s="4">
        <v>73</v>
      </c>
      <c r="F864" s="4">
        <v>2381</v>
      </c>
      <c r="G864" s="5">
        <v>3.4197699999999998E-4</v>
      </c>
      <c r="H864" s="4">
        <v>6802</v>
      </c>
      <c r="I864" s="4">
        <v>8750</v>
      </c>
      <c r="J864" s="4">
        <v>1948</v>
      </c>
      <c r="K864" s="5">
        <v>8183.82</v>
      </c>
      <c r="L864" s="5">
        <v>413.98599999999999</v>
      </c>
      <c r="M864" s="5">
        <v>19485700</v>
      </c>
      <c r="N864" s="4">
        <v>10</v>
      </c>
      <c r="O864" s="4">
        <v>7930</v>
      </c>
      <c r="P864" s="4">
        <v>7810</v>
      </c>
      <c r="Q864" s="4">
        <v>8220</v>
      </c>
    </row>
    <row r="865" spans="1:17">
      <c r="E865" s="4">
        <v>74</v>
      </c>
      <c r="F865" s="4">
        <v>1653</v>
      </c>
      <c r="G865" s="5">
        <v>2.3741600000000001E-4</v>
      </c>
      <c r="H865" s="4">
        <v>6802</v>
      </c>
      <c r="I865" s="4">
        <v>8750</v>
      </c>
      <c r="J865" s="4">
        <v>1948</v>
      </c>
      <c r="K865" s="5">
        <v>8202.69</v>
      </c>
      <c r="L865" s="5">
        <v>354.892</v>
      </c>
      <c r="M865" s="5">
        <v>13559000</v>
      </c>
      <c r="N865" s="4">
        <v>9</v>
      </c>
      <c r="O865" s="4">
        <v>7930</v>
      </c>
      <c r="P865" s="4">
        <v>7810</v>
      </c>
      <c r="Q865" s="4">
        <v>8220</v>
      </c>
    </row>
    <row r="866" spans="1:17">
      <c r="E866" s="4">
        <v>75</v>
      </c>
      <c r="F866" s="4">
        <v>1066</v>
      </c>
      <c r="G866" s="5">
        <v>1.5310700000000001E-4</v>
      </c>
      <c r="H866" s="4">
        <v>7630</v>
      </c>
      <c r="I866" s="4">
        <v>8750</v>
      </c>
      <c r="J866" s="4">
        <v>1120</v>
      </c>
      <c r="K866" s="5">
        <v>8241.69</v>
      </c>
      <c r="L866" s="5">
        <v>340.30700000000002</v>
      </c>
      <c r="M866" s="5">
        <v>8785640</v>
      </c>
      <c r="N866" s="4">
        <v>6</v>
      </c>
      <c r="O866" s="4">
        <v>7930</v>
      </c>
      <c r="P866" s="4">
        <v>8450</v>
      </c>
      <c r="Q866" s="4">
        <v>8220</v>
      </c>
    </row>
    <row r="867" spans="1:17">
      <c r="E867" s="4">
        <v>76</v>
      </c>
      <c r="F867" s="4">
        <v>540</v>
      </c>
      <c r="G867" s="5">
        <v>7.75589E-5</v>
      </c>
      <c r="H867" s="4">
        <v>7930</v>
      </c>
      <c r="I867" s="4">
        <v>8750</v>
      </c>
      <c r="J867" s="4">
        <v>820</v>
      </c>
      <c r="K867" s="5">
        <v>8275.11</v>
      </c>
      <c r="L867" s="5">
        <v>346.358</v>
      </c>
      <c r="M867" s="5">
        <v>4468560</v>
      </c>
      <c r="N867" s="4">
        <v>4</v>
      </c>
      <c r="O867" s="4">
        <v>7930</v>
      </c>
      <c r="P867" s="4">
        <v>8580</v>
      </c>
      <c r="Q867" s="4">
        <v>8220</v>
      </c>
    </row>
    <row r="868" spans="1:17">
      <c r="E868" s="4">
        <v>77</v>
      </c>
      <c r="F868" s="4">
        <v>236</v>
      </c>
      <c r="G868" s="5">
        <v>3.3896100000000002E-5</v>
      </c>
      <c r="H868" s="4">
        <v>7930</v>
      </c>
      <c r="I868" s="4">
        <v>8750</v>
      </c>
      <c r="J868" s="4">
        <v>820</v>
      </c>
      <c r="K868" s="5">
        <v>8297.08</v>
      </c>
      <c r="L868" s="5">
        <v>377.17200000000003</v>
      </c>
      <c r="M868" s="5">
        <v>1958110</v>
      </c>
      <c r="N868" s="4">
        <v>4</v>
      </c>
      <c r="O868" s="4">
        <v>7930</v>
      </c>
      <c r="P868" s="4">
        <v>8220</v>
      </c>
      <c r="Q868" s="4">
        <v>8220</v>
      </c>
    </row>
    <row r="869" spans="1:17">
      <c r="E869" s="4">
        <v>78</v>
      </c>
      <c r="F869" s="4">
        <v>59</v>
      </c>
      <c r="G869" s="5">
        <v>8.4740200000000002E-6</v>
      </c>
      <c r="H869" s="4">
        <v>7930</v>
      </c>
      <c r="I869" s="4">
        <v>8750</v>
      </c>
      <c r="J869" s="4">
        <v>820</v>
      </c>
      <c r="K869" s="5">
        <v>8221.86</v>
      </c>
      <c r="L869" s="5">
        <v>392.61200000000002</v>
      </c>
      <c r="M869" s="5">
        <v>485090</v>
      </c>
      <c r="N869" s="4">
        <v>2</v>
      </c>
      <c r="O869" s="4">
        <v>7930</v>
      </c>
      <c r="P869" s="4">
        <v>8750</v>
      </c>
      <c r="Q869" s="4">
        <v>7930</v>
      </c>
    </row>
    <row r="870" spans="1:17">
      <c r="E870" s="4">
        <v>79</v>
      </c>
      <c r="F870" s="4">
        <v>15</v>
      </c>
      <c r="G870" s="5">
        <v>2.1544099999999999E-6</v>
      </c>
      <c r="H870" s="4">
        <v>7930</v>
      </c>
      <c r="I870" s="4">
        <v>7930</v>
      </c>
      <c r="J870" s="4">
        <v>0</v>
      </c>
      <c r="K870" s="5">
        <v>7930</v>
      </c>
      <c r="L870" s="5">
        <v>0</v>
      </c>
      <c r="M870" s="5">
        <v>118950</v>
      </c>
      <c r="N870" s="4">
        <v>1</v>
      </c>
      <c r="O870" s="4">
        <v>7930</v>
      </c>
      <c r="P870" s="4">
        <v>7930</v>
      </c>
      <c r="Q870" s="4">
        <v>7930</v>
      </c>
    </row>
    <row r="871" spans="1:17">
      <c r="A871">
        <v>1991</v>
      </c>
      <c r="B871" t="s">
        <v>44</v>
      </c>
      <c r="E871" s="4">
        <v>1</v>
      </c>
      <c r="F871" s="4">
        <v>5027423</v>
      </c>
      <c r="G871" s="5">
        <v>0.72207600000000005</v>
      </c>
      <c r="H871" s="4">
        <v>0</v>
      </c>
      <c r="I871" s="4">
        <v>9950</v>
      </c>
      <c r="J871" s="4">
        <v>9950</v>
      </c>
      <c r="K871" s="5">
        <v>3800.66</v>
      </c>
      <c r="L871" s="5">
        <v>2437.9699999999998</v>
      </c>
      <c r="M871" s="5">
        <v>19107500000</v>
      </c>
      <c r="N871" s="4">
        <v>155</v>
      </c>
      <c r="O871" s="4">
        <v>1220</v>
      </c>
      <c r="P871" s="4">
        <v>5400</v>
      </c>
      <c r="Q871" s="4">
        <v>4340</v>
      </c>
    </row>
    <row r="872" spans="1:17">
      <c r="E872" s="4">
        <v>2</v>
      </c>
      <c r="F872" s="4">
        <v>1515456</v>
      </c>
      <c r="G872" s="5">
        <v>0.21766099999999999</v>
      </c>
      <c r="H872" s="4">
        <v>0</v>
      </c>
      <c r="I872" s="4">
        <v>9950</v>
      </c>
      <c r="J872" s="4">
        <v>9950</v>
      </c>
      <c r="K872" s="5">
        <v>5654.09</v>
      </c>
      <c r="L872" s="5">
        <v>2229.9299999999998</v>
      </c>
      <c r="M872" s="5">
        <v>8568520000</v>
      </c>
      <c r="N872" s="4">
        <v>151</v>
      </c>
      <c r="O872" s="4">
        <v>1220</v>
      </c>
      <c r="P872" s="4">
        <v>8390</v>
      </c>
      <c r="Q872" s="4">
        <v>6110</v>
      </c>
    </row>
    <row r="873" spans="1:17">
      <c r="E873" s="4">
        <v>3</v>
      </c>
      <c r="F873" s="4">
        <v>1099428</v>
      </c>
      <c r="G873" s="5">
        <v>0.15790799999999999</v>
      </c>
      <c r="H873" s="4">
        <v>0</v>
      </c>
      <c r="I873" s="4">
        <v>9950</v>
      </c>
      <c r="J873" s="4">
        <v>9950</v>
      </c>
      <c r="K873" s="5">
        <v>5938.15</v>
      </c>
      <c r="L873" s="5">
        <v>2143.58</v>
      </c>
      <c r="M873" s="5">
        <v>6528570000</v>
      </c>
      <c r="N873" s="4">
        <v>166</v>
      </c>
      <c r="O873" s="4">
        <v>1220</v>
      </c>
      <c r="P873" s="4">
        <v>7050</v>
      </c>
      <c r="Q873" s="4">
        <v>6220</v>
      </c>
    </row>
    <row r="874" spans="1:17">
      <c r="E874" s="4">
        <v>4</v>
      </c>
      <c r="F874" s="4">
        <v>867898</v>
      </c>
      <c r="G874" s="5">
        <v>0.124654</v>
      </c>
      <c r="H874" s="4">
        <v>0</v>
      </c>
      <c r="I874" s="4">
        <v>9950</v>
      </c>
      <c r="J874" s="4">
        <v>9950</v>
      </c>
      <c r="K874" s="5">
        <v>5957.79</v>
      </c>
      <c r="L874" s="5">
        <v>2136.79</v>
      </c>
      <c r="M874" s="5">
        <v>5170750000</v>
      </c>
      <c r="N874" s="4">
        <v>178</v>
      </c>
      <c r="O874" s="4">
        <v>1220</v>
      </c>
      <c r="P874" s="4">
        <v>9060</v>
      </c>
      <c r="Q874" s="4">
        <v>6320</v>
      </c>
    </row>
    <row r="875" spans="1:17">
      <c r="E875" s="4">
        <v>5</v>
      </c>
      <c r="F875" s="4">
        <v>754824</v>
      </c>
      <c r="G875" s="5">
        <v>0.108414</v>
      </c>
      <c r="H875" s="4">
        <v>0</v>
      </c>
      <c r="I875" s="4">
        <v>9950</v>
      </c>
      <c r="J875" s="4">
        <v>9950</v>
      </c>
      <c r="K875" s="5">
        <v>6301.51</v>
      </c>
      <c r="L875" s="5">
        <v>2079.98</v>
      </c>
      <c r="M875" s="5">
        <v>4756530000</v>
      </c>
      <c r="N875" s="4">
        <v>184</v>
      </c>
      <c r="O875" s="4">
        <v>1220</v>
      </c>
      <c r="P875" s="4">
        <v>6680</v>
      </c>
      <c r="Q875" s="4">
        <v>6480</v>
      </c>
    </row>
    <row r="876" spans="1:17">
      <c r="E876" s="4">
        <v>6</v>
      </c>
      <c r="F876" s="4">
        <v>625933</v>
      </c>
      <c r="G876" s="5">
        <v>8.9901200000000001E-2</v>
      </c>
      <c r="H876" s="4">
        <v>0</v>
      </c>
      <c r="I876" s="4">
        <v>9950</v>
      </c>
      <c r="J876" s="4">
        <v>9950</v>
      </c>
      <c r="K876" s="5">
        <v>6575.4</v>
      </c>
      <c r="L876" s="5">
        <v>2064.4299999999998</v>
      </c>
      <c r="M876" s="5">
        <v>4115760000</v>
      </c>
      <c r="N876" s="4">
        <v>184</v>
      </c>
      <c r="O876" s="4">
        <v>1220</v>
      </c>
      <c r="P876" s="4">
        <v>6122</v>
      </c>
      <c r="Q876" s="4">
        <v>6770</v>
      </c>
    </row>
    <row r="877" spans="1:17">
      <c r="E877" s="4">
        <v>7</v>
      </c>
      <c r="F877" s="4">
        <v>566562</v>
      </c>
      <c r="G877" s="5">
        <v>8.1373899999999999E-2</v>
      </c>
      <c r="H877" s="4">
        <v>0</v>
      </c>
      <c r="I877" s="4">
        <v>9970</v>
      </c>
      <c r="J877" s="4">
        <v>9970</v>
      </c>
      <c r="K877" s="5">
        <v>6807.62</v>
      </c>
      <c r="L877" s="5">
        <v>2002.49</v>
      </c>
      <c r="M877" s="5">
        <v>3856940000</v>
      </c>
      <c r="N877" s="4">
        <v>185</v>
      </c>
      <c r="O877" s="4">
        <v>1220</v>
      </c>
      <c r="P877" s="4">
        <v>4662</v>
      </c>
      <c r="Q877" s="4">
        <v>7070</v>
      </c>
    </row>
    <row r="878" spans="1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9970</v>
      </c>
      <c r="J878" s="4">
        <v>9970</v>
      </c>
      <c r="K878" s="5">
        <v>7000.82</v>
      </c>
      <c r="L878" s="5">
        <v>1965.53</v>
      </c>
      <c r="M878" s="5">
        <v>3584950000</v>
      </c>
      <c r="N878" s="4">
        <v>189</v>
      </c>
      <c r="O878" s="4">
        <v>1220</v>
      </c>
      <c r="P878" s="4">
        <v>6110</v>
      </c>
      <c r="Q878" s="4">
        <v>7310</v>
      </c>
    </row>
    <row r="879" spans="1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9970</v>
      </c>
      <c r="J879" s="4">
        <v>9970</v>
      </c>
      <c r="K879" s="5">
        <v>7228.26</v>
      </c>
      <c r="L879" s="5">
        <v>1880.88</v>
      </c>
      <c r="M879" s="5">
        <v>3499200000</v>
      </c>
      <c r="N879" s="4">
        <v>188</v>
      </c>
      <c r="O879" s="4">
        <v>1220</v>
      </c>
      <c r="P879" s="4">
        <v>6630</v>
      </c>
      <c r="Q879" s="4">
        <v>7570</v>
      </c>
    </row>
    <row r="880" spans="1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9970</v>
      </c>
      <c r="J880" s="4">
        <v>9970</v>
      </c>
      <c r="K880" s="5">
        <v>7335.46</v>
      </c>
      <c r="L880" s="5">
        <v>1816.87</v>
      </c>
      <c r="M880" s="5">
        <v>3272640000</v>
      </c>
      <c r="N880" s="4">
        <v>191</v>
      </c>
      <c r="O880" s="4">
        <v>9140</v>
      </c>
      <c r="P880" s="4">
        <v>8840</v>
      </c>
      <c r="Q880" s="4">
        <v>7640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9970</v>
      </c>
      <c r="J881" s="4">
        <v>9970</v>
      </c>
      <c r="K881" s="5">
        <v>7420.7</v>
      </c>
      <c r="L881" s="5">
        <v>1771.41</v>
      </c>
      <c r="M881" s="5">
        <v>3030300000</v>
      </c>
      <c r="N881" s="4">
        <v>189</v>
      </c>
      <c r="O881" s="4">
        <v>7640</v>
      </c>
      <c r="P881" s="4">
        <v>8660</v>
      </c>
      <c r="Q881" s="4">
        <v>7800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9970</v>
      </c>
      <c r="J882" s="4">
        <v>9970</v>
      </c>
      <c r="K882" s="5">
        <v>7526.29</v>
      </c>
      <c r="L882" s="5">
        <v>1715.16</v>
      </c>
      <c r="M882" s="5">
        <v>2848970000</v>
      </c>
      <c r="N882" s="4">
        <v>182</v>
      </c>
      <c r="O882" s="4">
        <v>7640</v>
      </c>
      <c r="P882" s="4">
        <v>4200</v>
      </c>
      <c r="Q882" s="4">
        <v>7860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9970</v>
      </c>
      <c r="J883" s="4">
        <v>9970</v>
      </c>
      <c r="K883" s="5">
        <v>7641.01</v>
      </c>
      <c r="L883" s="5">
        <v>1666.87</v>
      </c>
      <c r="M883" s="5">
        <v>2776990000</v>
      </c>
      <c r="N883" s="4">
        <v>182</v>
      </c>
      <c r="O883" s="4">
        <v>7640</v>
      </c>
      <c r="P883" s="4">
        <v>4292</v>
      </c>
      <c r="Q883" s="4">
        <v>8050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9970</v>
      </c>
      <c r="J884" s="4">
        <v>9970</v>
      </c>
      <c r="K884" s="5">
        <v>7743.66</v>
      </c>
      <c r="L884" s="5">
        <v>1639.51</v>
      </c>
      <c r="M884" s="5">
        <v>2710400000</v>
      </c>
      <c r="N884" s="4">
        <v>179</v>
      </c>
      <c r="O884" s="4">
        <v>7640</v>
      </c>
      <c r="P884" s="4">
        <v>8680</v>
      </c>
      <c r="Q884" s="4">
        <v>8220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9970</v>
      </c>
      <c r="J885" s="4">
        <v>9970</v>
      </c>
      <c r="K885" s="5">
        <v>7835.27</v>
      </c>
      <c r="L885" s="5">
        <v>1582.33</v>
      </c>
      <c r="M885" s="5">
        <v>2629050000</v>
      </c>
      <c r="N885" s="4">
        <v>177</v>
      </c>
      <c r="O885" s="4">
        <v>9500</v>
      </c>
      <c r="P885" s="4">
        <v>8280</v>
      </c>
      <c r="Q885" s="4">
        <v>8310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9970</v>
      </c>
      <c r="J886" s="4">
        <v>9970</v>
      </c>
      <c r="K886" s="5">
        <v>7889.67</v>
      </c>
      <c r="L886" s="5">
        <v>1550.99</v>
      </c>
      <c r="M886" s="5">
        <v>2490880000</v>
      </c>
      <c r="N886" s="4">
        <v>178</v>
      </c>
      <c r="O886" s="4">
        <v>9500</v>
      </c>
      <c r="P886" s="4">
        <v>7310</v>
      </c>
      <c r="Q886" s="4">
        <v>8340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9970</v>
      </c>
      <c r="J887" s="4">
        <v>9970</v>
      </c>
      <c r="K887" s="5">
        <v>7953.22</v>
      </c>
      <c r="L887" s="5">
        <v>1529.71</v>
      </c>
      <c r="M887" s="5">
        <v>2410490000</v>
      </c>
      <c r="N887" s="4">
        <v>176</v>
      </c>
      <c r="O887" s="4">
        <v>9500</v>
      </c>
      <c r="P887" s="4">
        <v>7140</v>
      </c>
      <c r="Q887" s="4">
        <v>8380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9970</v>
      </c>
      <c r="J888" s="4">
        <v>9970</v>
      </c>
      <c r="K888" s="5">
        <v>7993.67</v>
      </c>
      <c r="L888" s="5">
        <v>1514.06</v>
      </c>
      <c r="M888" s="5">
        <v>2337960000</v>
      </c>
      <c r="N888" s="4">
        <v>176</v>
      </c>
      <c r="O888" s="4">
        <v>7860</v>
      </c>
      <c r="P888" s="4">
        <v>6930</v>
      </c>
      <c r="Q888" s="4">
        <v>8422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9970</v>
      </c>
      <c r="J889" s="4">
        <v>9970</v>
      </c>
      <c r="K889" s="5">
        <v>8052.68</v>
      </c>
      <c r="L889" s="5">
        <v>1476.21</v>
      </c>
      <c r="M889" s="5">
        <v>2273710000</v>
      </c>
      <c r="N889" s="4">
        <v>177</v>
      </c>
      <c r="O889" s="4">
        <v>7860</v>
      </c>
      <c r="P889" s="4">
        <v>8060</v>
      </c>
      <c r="Q889" s="4">
        <v>8460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9970</v>
      </c>
      <c r="J890" s="4">
        <v>9970</v>
      </c>
      <c r="K890" s="5">
        <v>8114.64</v>
      </c>
      <c r="L890" s="5">
        <v>1432.01</v>
      </c>
      <c r="M890" s="5">
        <v>2237040000</v>
      </c>
      <c r="N890" s="4">
        <v>173</v>
      </c>
      <c r="O890" s="4">
        <v>7860</v>
      </c>
      <c r="P890" s="4">
        <v>6650</v>
      </c>
      <c r="Q890" s="4">
        <v>8540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9970</v>
      </c>
      <c r="J891" s="4">
        <v>9970</v>
      </c>
      <c r="K891" s="5">
        <v>8172.51</v>
      </c>
      <c r="L891" s="5">
        <v>1383.54</v>
      </c>
      <c r="M891" s="5">
        <v>2173150000</v>
      </c>
      <c r="N891" s="4">
        <v>169</v>
      </c>
      <c r="O891" s="4">
        <v>7860</v>
      </c>
      <c r="P891" s="4">
        <v>7520</v>
      </c>
      <c r="Q891" s="4">
        <v>8572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9970</v>
      </c>
      <c r="J892" s="4">
        <v>9970</v>
      </c>
      <c r="K892" s="5">
        <v>8219.01</v>
      </c>
      <c r="L892" s="5">
        <v>1351.69</v>
      </c>
      <c r="M892" s="5">
        <v>2113550000</v>
      </c>
      <c r="N892" s="4">
        <v>167</v>
      </c>
      <c r="O892" s="4">
        <v>7860</v>
      </c>
      <c r="P892" s="4">
        <v>7480</v>
      </c>
      <c r="Q892" s="4">
        <v>8600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9970</v>
      </c>
      <c r="J893" s="4">
        <v>9970</v>
      </c>
      <c r="K893" s="5">
        <v>8269.0499999999993</v>
      </c>
      <c r="L893" s="5">
        <v>1307.6500000000001</v>
      </c>
      <c r="M893" s="5">
        <v>2072550000</v>
      </c>
      <c r="N893" s="4">
        <v>166</v>
      </c>
      <c r="O893" s="4">
        <v>7860</v>
      </c>
      <c r="P893" s="4">
        <v>6232</v>
      </c>
      <c r="Q893" s="4">
        <v>8610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9970</v>
      </c>
      <c r="J894" s="4">
        <v>9970</v>
      </c>
      <c r="K894" s="5">
        <v>8315.49</v>
      </c>
      <c r="L894" s="5">
        <v>1280.77</v>
      </c>
      <c r="M894" s="5">
        <v>2054350000</v>
      </c>
      <c r="N894" s="4">
        <v>162</v>
      </c>
      <c r="O894" s="4">
        <v>9500</v>
      </c>
      <c r="P894" s="4">
        <v>7800</v>
      </c>
      <c r="Q894" s="4">
        <v>8650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9970</v>
      </c>
      <c r="J895" s="4">
        <v>9970</v>
      </c>
      <c r="K895" s="5">
        <v>8346.18</v>
      </c>
      <c r="L895" s="5">
        <v>1247.97</v>
      </c>
      <c r="M895" s="5">
        <v>2034260000</v>
      </c>
      <c r="N895" s="4">
        <v>157</v>
      </c>
      <c r="O895" s="4">
        <v>9500</v>
      </c>
      <c r="P895" s="4">
        <v>8220</v>
      </c>
      <c r="Q895" s="4">
        <v>8670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9970</v>
      </c>
      <c r="J896" s="4">
        <v>9970</v>
      </c>
      <c r="K896" s="5">
        <v>8368.32</v>
      </c>
      <c r="L896" s="5">
        <v>1207.06</v>
      </c>
      <c r="M896" s="5">
        <v>2012730000</v>
      </c>
      <c r="N896" s="4">
        <v>155</v>
      </c>
      <c r="O896" s="4">
        <v>9650</v>
      </c>
      <c r="P896" s="4">
        <v>6500</v>
      </c>
      <c r="Q896" s="4">
        <v>8682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9970</v>
      </c>
      <c r="J897" s="4">
        <v>9970</v>
      </c>
      <c r="K897" s="5">
        <v>8377.56</v>
      </c>
      <c r="L897" s="5">
        <v>1179.56</v>
      </c>
      <c r="M897" s="5">
        <v>1974270000</v>
      </c>
      <c r="N897" s="4">
        <v>150</v>
      </c>
      <c r="O897" s="4">
        <v>9650</v>
      </c>
      <c r="P897" s="4">
        <v>8910</v>
      </c>
      <c r="Q897" s="4">
        <v>8682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9970</v>
      </c>
      <c r="J898" s="4">
        <v>9970</v>
      </c>
      <c r="K898" s="5">
        <v>8403.99</v>
      </c>
      <c r="L898" s="5">
        <v>1130.3800000000001</v>
      </c>
      <c r="M898" s="5">
        <v>1957510000</v>
      </c>
      <c r="N898" s="4">
        <v>152</v>
      </c>
      <c r="O898" s="4">
        <v>9650</v>
      </c>
      <c r="P898" s="4">
        <v>9120</v>
      </c>
      <c r="Q898" s="4">
        <v>8682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9970</v>
      </c>
      <c r="J899" s="4">
        <v>9970</v>
      </c>
      <c r="K899" s="5">
        <v>8435.0300000000007</v>
      </c>
      <c r="L899" s="5">
        <v>1087.83</v>
      </c>
      <c r="M899" s="5">
        <v>1920500000</v>
      </c>
      <c r="N899" s="4">
        <v>147</v>
      </c>
      <c r="O899" s="4">
        <v>9650</v>
      </c>
      <c r="P899" s="4">
        <v>8550</v>
      </c>
      <c r="Q899" s="4">
        <v>8682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9970</v>
      </c>
      <c r="J900" s="4">
        <v>9970</v>
      </c>
      <c r="K900" s="5">
        <v>8461.4699999999993</v>
      </c>
      <c r="L900" s="5">
        <v>1045.97</v>
      </c>
      <c r="M900" s="5">
        <v>1874830000</v>
      </c>
      <c r="N900" s="4">
        <v>146</v>
      </c>
      <c r="O900" s="4">
        <v>9650</v>
      </c>
      <c r="P900" s="4">
        <v>8340</v>
      </c>
      <c r="Q900" s="4">
        <v>8682</v>
      </c>
    </row>
    <row r="901" spans="5:17">
      <c r="E901" s="4">
        <v>31</v>
      </c>
      <c r="F901" s="4">
        <v>216071</v>
      </c>
      <c r="G901" s="5">
        <v>3.1033700000000001E-2</v>
      </c>
      <c r="H901" s="4">
        <v>3990</v>
      </c>
      <c r="I901" s="4">
        <v>9970</v>
      </c>
      <c r="J901" s="4">
        <v>5980</v>
      </c>
      <c r="K901" s="5">
        <v>8481.18</v>
      </c>
      <c r="L901" s="5">
        <v>1014.31</v>
      </c>
      <c r="M901" s="5">
        <v>1832540000</v>
      </c>
      <c r="N901" s="4">
        <v>142</v>
      </c>
      <c r="O901" s="4">
        <v>9650</v>
      </c>
      <c r="P901" s="4">
        <v>7800</v>
      </c>
      <c r="Q901" s="4">
        <v>8682</v>
      </c>
    </row>
    <row r="902" spans="5:17">
      <c r="E902" s="4">
        <v>32</v>
      </c>
      <c r="F902" s="4">
        <v>212406</v>
      </c>
      <c r="G902" s="5">
        <v>3.05074E-2</v>
      </c>
      <c r="H902" s="4">
        <v>3990</v>
      </c>
      <c r="I902" s="4">
        <v>9970</v>
      </c>
      <c r="J902" s="4">
        <v>5980</v>
      </c>
      <c r="K902" s="5">
        <v>8491.39</v>
      </c>
      <c r="L902" s="5">
        <v>996.33100000000002</v>
      </c>
      <c r="M902" s="5">
        <v>1803620000</v>
      </c>
      <c r="N902" s="4">
        <v>141</v>
      </c>
      <c r="O902" s="4">
        <v>9650</v>
      </c>
      <c r="P902" s="4">
        <v>5910</v>
      </c>
      <c r="Q902" s="4">
        <v>8682</v>
      </c>
    </row>
    <row r="903" spans="5:17">
      <c r="E903" s="4">
        <v>33</v>
      </c>
      <c r="F903" s="4">
        <v>209041</v>
      </c>
      <c r="G903" s="5">
        <v>3.0023999999999999E-2</v>
      </c>
      <c r="H903" s="4">
        <v>3990</v>
      </c>
      <c r="I903" s="4">
        <v>9820</v>
      </c>
      <c r="J903" s="4">
        <v>5830</v>
      </c>
      <c r="K903" s="5">
        <v>8490.15</v>
      </c>
      <c r="L903" s="5">
        <v>986.52700000000004</v>
      </c>
      <c r="M903" s="5">
        <v>1774790000</v>
      </c>
      <c r="N903" s="4">
        <v>137</v>
      </c>
      <c r="O903" s="4">
        <v>9650</v>
      </c>
      <c r="P903" s="4">
        <v>7660</v>
      </c>
      <c r="Q903" s="4">
        <v>8682</v>
      </c>
    </row>
    <row r="904" spans="5:17">
      <c r="E904" s="4">
        <v>34</v>
      </c>
      <c r="F904" s="4">
        <v>207640</v>
      </c>
      <c r="G904" s="5">
        <v>2.98228E-2</v>
      </c>
      <c r="H904" s="4">
        <v>3990</v>
      </c>
      <c r="I904" s="4">
        <v>9820</v>
      </c>
      <c r="J904" s="4">
        <v>5830</v>
      </c>
      <c r="K904" s="5">
        <v>8501</v>
      </c>
      <c r="L904" s="5">
        <v>968.19600000000003</v>
      </c>
      <c r="M904" s="5">
        <v>1765150000</v>
      </c>
      <c r="N904" s="4">
        <v>136</v>
      </c>
      <c r="O904" s="4">
        <v>9650</v>
      </c>
      <c r="P904" s="4">
        <v>8770</v>
      </c>
      <c r="Q904" s="4">
        <v>8682</v>
      </c>
    </row>
    <row r="905" spans="5:17">
      <c r="E905" s="4">
        <v>35</v>
      </c>
      <c r="F905" s="4">
        <v>206194</v>
      </c>
      <c r="G905" s="5">
        <v>2.9615099999999998E-2</v>
      </c>
      <c r="H905" s="4">
        <v>3990</v>
      </c>
      <c r="I905" s="4">
        <v>9820</v>
      </c>
      <c r="J905" s="4">
        <v>5830</v>
      </c>
      <c r="K905" s="5">
        <v>8527.84</v>
      </c>
      <c r="L905" s="5">
        <v>929.45100000000002</v>
      </c>
      <c r="M905" s="5">
        <v>1758390000</v>
      </c>
      <c r="N905" s="4">
        <v>136</v>
      </c>
      <c r="O905" s="4">
        <v>9650</v>
      </c>
      <c r="P905" s="4">
        <v>7240</v>
      </c>
      <c r="Q905" s="4">
        <v>8690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3990</v>
      </c>
      <c r="I906" s="4">
        <v>9820</v>
      </c>
      <c r="J906" s="4">
        <v>5830</v>
      </c>
      <c r="K906" s="5">
        <v>8551.52</v>
      </c>
      <c r="L906" s="5">
        <v>891.11800000000005</v>
      </c>
      <c r="M906" s="5">
        <v>1739690000</v>
      </c>
      <c r="N906" s="4">
        <v>135</v>
      </c>
      <c r="O906" s="4">
        <v>8820</v>
      </c>
      <c r="P906" s="4">
        <v>6432</v>
      </c>
      <c r="Q906" s="4">
        <v>8700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3990</v>
      </c>
      <c r="I907" s="4">
        <v>9820</v>
      </c>
      <c r="J907" s="4">
        <v>5830</v>
      </c>
      <c r="K907" s="5">
        <v>8568.74</v>
      </c>
      <c r="L907" s="5">
        <v>862.774</v>
      </c>
      <c r="M907" s="5">
        <v>1717050000</v>
      </c>
      <c r="N907" s="4">
        <v>133</v>
      </c>
      <c r="O907" s="4">
        <v>8820</v>
      </c>
      <c r="P907" s="4">
        <v>6432</v>
      </c>
      <c r="Q907" s="4">
        <v>8700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3990</v>
      </c>
      <c r="I908" s="4">
        <v>9820</v>
      </c>
      <c r="J908" s="4">
        <v>5830</v>
      </c>
      <c r="K908" s="5">
        <v>8583.7000000000007</v>
      </c>
      <c r="L908" s="5">
        <v>825.00900000000001</v>
      </c>
      <c r="M908" s="5">
        <v>1681020000</v>
      </c>
      <c r="N908" s="4">
        <v>132</v>
      </c>
      <c r="O908" s="4">
        <v>8820</v>
      </c>
      <c r="P908" s="4">
        <v>6432</v>
      </c>
      <c r="Q908" s="4">
        <v>8700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3990</v>
      </c>
      <c r="I909" s="4">
        <v>9820</v>
      </c>
      <c r="J909" s="4">
        <v>5830</v>
      </c>
      <c r="K909" s="5">
        <v>8593.01</v>
      </c>
      <c r="L909" s="5">
        <v>795.428</v>
      </c>
      <c r="M909" s="5">
        <v>1636950000</v>
      </c>
      <c r="N909" s="4">
        <v>129</v>
      </c>
      <c r="O909" s="4">
        <v>8820</v>
      </c>
      <c r="P909" s="4">
        <v>7630</v>
      </c>
      <c r="Q909" s="4">
        <v>8740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3990</v>
      </c>
      <c r="I910" s="4">
        <v>9820</v>
      </c>
      <c r="J910" s="4">
        <v>5830</v>
      </c>
      <c r="K910" s="5">
        <v>8603.4500000000007</v>
      </c>
      <c r="L910" s="5">
        <v>784.36099999999999</v>
      </c>
      <c r="M910" s="5">
        <v>1607890000</v>
      </c>
      <c r="N910" s="4">
        <v>124</v>
      </c>
      <c r="O910" s="4">
        <v>8820</v>
      </c>
      <c r="P910" s="4">
        <v>7320</v>
      </c>
      <c r="Q910" s="4">
        <v>8740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3990</v>
      </c>
      <c r="I911" s="4">
        <v>9820</v>
      </c>
      <c r="J911" s="4">
        <v>5830</v>
      </c>
      <c r="K911" s="5">
        <v>8599.81</v>
      </c>
      <c r="L911" s="5">
        <v>778.13800000000003</v>
      </c>
      <c r="M911" s="5">
        <v>1552570000</v>
      </c>
      <c r="N911" s="4">
        <v>121</v>
      </c>
      <c r="O911" s="4">
        <v>8820</v>
      </c>
      <c r="P911" s="4">
        <v>9230</v>
      </c>
      <c r="Q911" s="4">
        <v>8700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3990</v>
      </c>
      <c r="I912" s="4">
        <v>9820</v>
      </c>
      <c r="J912" s="4">
        <v>5830</v>
      </c>
      <c r="K912" s="5">
        <v>8592.7000000000007</v>
      </c>
      <c r="L912" s="5">
        <v>766.31399999999996</v>
      </c>
      <c r="M912" s="5">
        <v>1486810000</v>
      </c>
      <c r="N912" s="4">
        <v>118</v>
      </c>
      <c r="O912" s="4">
        <v>8820</v>
      </c>
      <c r="P912" s="4">
        <v>8050</v>
      </c>
      <c r="Q912" s="4">
        <v>8700</v>
      </c>
    </row>
    <row r="913" spans="5:17">
      <c r="E913" s="4">
        <v>43</v>
      </c>
      <c r="F913" s="4">
        <v>165879</v>
      </c>
      <c r="G913" s="5">
        <v>2.38248E-2</v>
      </c>
      <c r="H913" s="4">
        <v>3990</v>
      </c>
      <c r="I913" s="4">
        <v>9820</v>
      </c>
      <c r="J913" s="4">
        <v>5830</v>
      </c>
      <c r="K913" s="5">
        <v>8586.2099999999991</v>
      </c>
      <c r="L913" s="5">
        <v>766.75099999999998</v>
      </c>
      <c r="M913" s="5">
        <v>1424270000</v>
      </c>
      <c r="N913" s="4">
        <v>116</v>
      </c>
      <c r="O913" s="4">
        <v>8820</v>
      </c>
      <c r="P913" s="4">
        <v>9600</v>
      </c>
      <c r="Q913" s="4">
        <v>8700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3990</v>
      </c>
      <c r="I914" s="4">
        <v>9820</v>
      </c>
      <c r="J914" s="4">
        <v>5830</v>
      </c>
      <c r="K914" s="5">
        <v>8586.91</v>
      </c>
      <c r="L914" s="5">
        <v>748.43399999999997</v>
      </c>
      <c r="M914" s="5">
        <v>1368340000</v>
      </c>
      <c r="N914" s="4">
        <v>108</v>
      </c>
      <c r="O914" s="4">
        <v>8820</v>
      </c>
      <c r="P914" s="4">
        <v>8600</v>
      </c>
      <c r="Q914" s="4">
        <v>8690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3990</v>
      </c>
      <c r="I915" s="4">
        <v>9820</v>
      </c>
      <c r="J915" s="4">
        <v>5830</v>
      </c>
      <c r="K915" s="5">
        <v>8581.02</v>
      </c>
      <c r="L915" s="5">
        <v>730.29600000000005</v>
      </c>
      <c r="M915" s="5">
        <v>1307520000</v>
      </c>
      <c r="N915" s="4">
        <v>105</v>
      </c>
      <c r="O915" s="4">
        <v>8820</v>
      </c>
      <c r="P915" s="4">
        <v>8670</v>
      </c>
      <c r="Q915" s="4">
        <v>8690</v>
      </c>
    </row>
    <row r="916" spans="5:17">
      <c r="E916" s="4">
        <v>46</v>
      </c>
      <c r="F916" s="4">
        <v>144773</v>
      </c>
      <c r="G916" s="5">
        <v>2.07934E-2</v>
      </c>
      <c r="H916" s="4">
        <v>3990</v>
      </c>
      <c r="I916" s="4">
        <v>9820</v>
      </c>
      <c r="J916" s="4">
        <v>5830</v>
      </c>
      <c r="K916" s="5">
        <v>8568.1299999999992</v>
      </c>
      <c r="L916" s="5">
        <v>733.80799999999999</v>
      </c>
      <c r="M916" s="5">
        <v>1240430000</v>
      </c>
      <c r="N916" s="4">
        <v>103</v>
      </c>
      <c r="O916" s="4">
        <v>8820</v>
      </c>
      <c r="P916" s="4">
        <v>8342</v>
      </c>
      <c r="Q916" s="4">
        <v>8682</v>
      </c>
    </row>
    <row r="917" spans="5:17">
      <c r="E917" s="4">
        <v>47</v>
      </c>
      <c r="F917" s="4">
        <v>138076</v>
      </c>
      <c r="G917" s="5">
        <v>1.9831499999999998E-2</v>
      </c>
      <c r="H917" s="4">
        <v>3990</v>
      </c>
      <c r="I917" s="4">
        <v>9820</v>
      </c>
      <c r="J917" s="4">
        <v>5830</v>
      </c>
      <c r="K917" s="5">
        <v>8562.6</v>
      </c>
      <c r="L917" s="5">
        <v>713.79600000000005</v>
      </c>
      <c r="M917" s="5">
        <v>1182290000</v>
      </c>
      <c r="N917" s="4">
        <v>99</v>
      </c>
      <c r="O917" s="4">
        <v>8820</v>
      </c>
      <c r="P917" s="4">
        <v>9050</v>
      </c>
      <c r="Q917" s="4">
        <v>8660</v>
      </c>
    </row>
    <row r="918" spans="5:17">
      <c r="E918" s="4">
        <v>48</v>
      </c>
      <c r="F918" s="4">
        <v>130322</v>
      </c>
      <c r="G918" s="5">
        <v>1.87178E-2</v>
      </c>
      <c r="H918" s="4">
        <v>3990</v>
      </c>
      <c r="I918" s="4">
        <v>9820</v>
      </c>
      <c r="J918" s="4">
        <v>5830</v>
      </c>
      <c r="K918" s="5">
        <v>8562.34</v>
      </c>
      <c r="L918" s="5">
        <v>706.00599999999997</v>
      </c>
      <c r="M918" s="5">
        <v>1115860000</v>
      </c>
      <c r="N918" s="4">
        <v>96</v>
      </c>
      <c r="O918" s="4">
        <v>8640</v>
      </c>
      <c r="P918" s="4">
        <v>9640</v>
      </c>
      <c r="Q918" s="4">
        <v>8650</v>
      </c>
    </row>
    <row r="919" spans="5:17">
      <c r="E919" s="4">
        <v>49</v>
      </c>
      <c r="F919" s="4">
        <v>123826</v>
      </c>
      <c r="G919" s="5">
        <v>1.77848E-2</v>
      </c>
      <c r="H919" s="4">
        <v>3990</v>
      </c>
      <c r="I919" s="4">
        <v>9820</v>
      </c>
      <c r="J919" s="4">
        <v>5830</v>
      </c>
      <c r="K919" s="5">
        <v>8559.7199999999993</v>
      </c>
      <c r="L919" s="5">
        <v>670.87</v>
      </c>
      <c r="M919" s="5">
        <v>1059920000</v>
      </c>
      <c r="N919" s="4">
        <v>95</v>
      </c>
      <c r="O919" s="4">
        <v>8640</v>
      </c>
      <c r="P919" s="4">
        <v>8480</v>
      </c>
      <c r="Q919" s="4">
        <v>8642</v>
      </c>
    </row>
    <row r="920" spans="5:17">
      <c r="E920" s="4">
        <v>50</v>
      </c>
      <c r="F920" s="4">
        <v>118095</v>
      </c>
      <c r="G920" s="5">
        <v>1.69617E-2</v>
      </c>
      <c r="H920" s="4">
        <v>3990</v>
      </c>
      <c r="I920" s="4">
        <v>9820</v>
      </c>
      <c r="J920" s="4">
        <v>5830</v>
      </c>
      <c r="K920" s="5">
        <v>8553.81</v>
      </c>
      <c r="L920" s="5">
        <v>659.20600000000002</v>
      </c>
      <c r="M920" s="5">
        <v>1010160000</v>
      </c>
      <c r="N920" s="4">
        <v>92</v>
      </c>
      <c r="O920" s="4">
        <v>8640</v>
      </c>
      <c r="P920" s="4">
        <v>8240</v>
      </c>
      <c r="Q920" s="4">
        <v>8640</v>
      </c>
    </row>
    <row r="921" spans="5:17">
      <c r="E921" s="4">
        <v>51</v>
      </c>
      <c r="F921" s="4">
        <v>114796</v>
      </c>
      <c r="G921" s="5">
        <v>1.64879E-2</v>
      </c>
      <c r="H921" s="4">
        <v>3990</v>
      </c>
      <c r="I921" s="4">
        <v>9710</v>
      </c>
      <c r="J921" s="4">
        <v>5720</v>
      </c>
      <c r="K921" s="5">
        <v>8544.5499999999993</v>
      </c>
      <c r="L921" s="5">
        <v>668.25300000000004</v>
      </c>
      <c r="M921" s="5">
        <v>980880000</v>
      </c>
      <c r="N921" s="4">
        <v>87</v>
      </c>
      <c r="O921" s="4">
        <v>8640</v>
      </c>
      <c r="P921" s="4">
        <v>7360</v>
      </c>
      <c r="Q921" s="4">
        <v>8640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3990</v>
      </c>
      <c r="I922" s="4">
        <v>9710</v>
      </c>
      <c r="J922" s="4">
        <v>5720</v>
      </c>
      <c r="K922" s="5">
        <v>8546.32</v>
      </c>
      <c r="L922" s="5">
        <v>655.36500000000001</v>
      </c>
      <c r="M922" s="5">
        <v>951829000</v>
      </c>
      <c r="N922" s="4">
        <v>86</v>
      </c>
      <c r="O922" s="4">
        <v>8640</v>
      </c>
      <c r="P922" s="4">
        <v>9122</v>
      </c>
      <c r="Q922" s="4">
        <v>8640</v>
      </c>
    </row>
    <row r="923" spans="5:17">
      <c r="E923" s="4">
        <v>53</v>
      </c>
      <c r="F923" s="4">
        <v>105587</v>
      </c>
      <c r="G923" s="5">
        <v>1.51652E-2</v>
      </c>
      <c r="H923" s="4">
        <v>3990</v>
      </c>
      <c r="I923" s="4">
        <v>9710</v>
      </c>
      <c r="J923" s="4">
        <v>5720</v>
      </c>
      <c r="K923" s="5">
        <v>8551.89</v>
      </c>
      <c r="L923" s="5">
        <v>649.553</v>
      </c>
      <c r="M923" s="5">
        <v>902968000</v>
      </c>
      <c r="N923" s="4">
        <v>86</v>
      </c>
      <c r="O923" s="4">
        <v>8640</v>
      </c>
      <c r="P923" s="4">
        <v>3990</v>
      </c>
      <c r="Q923" s="4">
        <v>8640</v>
      </c>
    </row>
    <row r="924" spans="5:17">
      <c r="E924" s="4">
        <v>54</v>
      </c>
      <c r="F924" s="4">
        <v>99403</v>
      </c>
      <c r="G924" s="5">
        <v>1.4277E-2</v>
      </c>
      <c r="H924" s="4">
        <v>4490</v>
      </c>
      <c r="I924" s="4">
        <v>9710</v>
      </c>
      <c r="J924" s="4">
        <v>5220</v>
      </c>
      <c r="K924" s="5">
        <v>8540.6200000000008</v>
      </c>
      <c r="L924" s="5">
        <v>648.81600000000003</v>
      </c>
      <c r="M924" s="5">
        <v>848963000</v>
      </c>
      <c r="N924" s="4">
        <v>78</v>
      </c>
      <c r="O924" s="4">
        <v>9220</v>
      </c>
      <c r="P924" s="4">
        <v>9690</v>
      </c>
      <c r="Q924" s="4">
        <v>8640</v>
      </c>
    </row>
    <row r="925" spans="5:17">
      <c r="E925" s="4">
        <v>55</v>
      </c>
      <c r="F925" s="4">
        <v>92018</v>
      </c>
      <c r="G925" s="5">
        <v>1.32163E-2</v>
      </c>
      <c r="H925" s="4">
        <v>4490</v>
      </c>
      <c r="I925" s="4">
        <v>9710</v>
      </c>
      <c r="J925" s="4">
        <v>5220</v>
      </c>
      <c r="K925" s="5">
        <v>8519.68</v>
      </c>
      <c r="L925" s="5">
        <v>652.78099999999995</v>
      </c>
      <c r="M925" s="5">
        <v>783964000</v>
      </c>
      <c r="N925" s="4">
        <v>77</v>
      </c>
      <c r="O925" s="4">
        <v>9220</v>
      </c>
      <c r="P925" s="4">
        <v>8310</v>
      </c>
      <c r="Q925" s="4">
        <v>8640</v>
      </c>
    </row>
    <row r="926" spans="5:17">
      <c r="E926" s="4">
        <v>56</v>
      </c>
      <c r="F926" s="4">
        <v>84737</v>
      </c>
      <c r="G926" s="5">
        <v>1.21706E-2</v>
      </c>
      <c r="H926" s="4">
        <v>4490</v>
      </c>
      <c r="I926" s="4">
        <v>9710</v>
      </c>
      <c r="J926" s="4">
        <v>5220</v>
      </c>
      <c r="K926" s="5">
        <v>8486.9500000000007</v>
      </c>
      <c r="L926" s="5">
        <v>663.32299999999998</v>
      </c>
      <c r="M926" s="5">
        <v>719159000</v>
      </c>
      <c r="N926" s="4">
        <v>72</v>
      </c>
      <c r="O926" s="4">
        <v>9220</v>
      </c>
      <c r="P926" s="4">
        <v>4490</v>
      </c>
      <c r="Q926" s="4">
        <v>8590</v>
      </c>
    </row>
    <row r="927" spans="5:17">
      <c r="E927" s="4">
        <v>57</v>
      </c>
      <c r="F927" s="4">
        <v>77854</v>
      </c>
      <c r="G927" s="5">
        <v>1.1181999999999999E-2</v>
      </c>
      <c r="H927" s="4">
        <v>6920</v>
      </c>
      <c r="I927" s="4">
        <v>9710</v>
      </c>
      <c r="J927" s="4">
        <v>2790</v>
      </c>
      <c r="K927" s="5">
        <v>8465.68</v>
      </c>
      <c r="L927" s="5">
        <v>657.00599999999997</v>
      </c>
      <c r="M927" s="5">
        <v>659087000</v>
      </c>
      <c r="N927" s="4">
        <v>67</v>
      </c>
      <c r="O927" s="4">
        <v>9220</v>
      </c>
      <c r="P927" s="4">
        <v>9300</v>
      </c>
      <c r="Q927" s="4">
        <v>8540</v>
      </c>
    </row>
    <row r="928" spans="5:17">
      <c r="E928" s="4">
        <v>58</v>
      </c>
      <c r="F928" s="4">
        <v>71855</v>
      </c>
      <c r="G928" s="5">
        <v>1.03204E-2</v>
      </c>
      <c r="H928" s="4">
        <v>6920</v>
      </c>
      <c r="I928" s="4">
        <v>9710</v>
      </c>
      <c r="J928" s="4">
        <v>2790</v>
      </c>
      <c r="K928" s="5">
        <v>8436.85</v>
      </c>
      <c r="L928" s="5">
        <v>656.90700000000004</v>
      </c>
      <c r="M928" s="5">
        <v>606230000</v>
      </c>
      <c r="N928" s="4">
        <v>66</v>
      </c>
      <c r="O928" s="4">
        <v>9220</v>
      </c>
      <c r="P928" s="4">
        <v>7700</v>
      </c>
      <c r="Q928" s="4">
        <v>8520</v>
      </c>
    </row>
    <row r="929" spans="5:17">
      <c r="E929" s="4">
        <v>59</v>
      </c>
      <c r="F929" s="4">
        <v>64621</v>
      </c>
      <c r="G929" s="5">
        <v>9.2813600000000007E-3</v>
      </c>
      <c r="H929" s="4">
        <v>6920</v>
      </c>
      <c r="I929" s="4">
        <v>9710</v>
      </c>
      <c r="J929" s="4">
        <v>2790</v>
      </c>
      <c r="K929" s="5">
        <v>8419.61</v>
      </c>
      <c r="L929" s="5">
        <v>646.70799999999997</v>
      </c>
      <c r="M929" s="5">
        <v>544084000</v>
      </c>
      <c r="N929" s="4">
        <v>63</v>
      </c>
      <c r="O929" s="4">
        <v>9220</v>
      </c>
      <c r="P929" s="4">
        <v>9540</v>
      </c>
      <c r="Q929" s="4">
        <v>8520</v>
      </c>
    </row>
    <row r="930" spans="5:17">
      <c r="E930" s="4">
        <v>60</v>
      </c>
      <c r="F930" s="4">
        <v>57162</v>
      </c>
      <c r="G930" s="5">
        <v>8.21004E-3</v>
      </c>
      <c r="H930" s="4">
        <v>6920</v>
      </c>
      <c r="I930" s="4">
        <v>9710</v>
      </c>
      <c r="J930" s="4">
        <v>2790</v>
      </c>
      <c r="K930" s="5">
        <v>8404.81</v>
      </c>
      <c r="L930" s="5">
        <v>623.14</v>
      </c>
      <c r="M930" s="5">
        <v>480436000</v>
      </c>
      <c r="N930" s="4">
        <v>57</v>
      </c>
      <c r="O930" s="4">
        <v>8190</v>
      </c>
      <c r="P930" s="4">
        <v>8870</v>
      </c>
      <c r="Q930" s="4">
        <v>8520</v>
      </c>
    </row>
    <row r="931" spans="5:17">
      <c r="E931" s="4">
        <v>61</v>
      </c>
      <c r="F931" s="4">
        <v>49337</v>
      </c>
      <c r="G931" s="5">
        <v>7.0861500000000003E-3</v>
      </c>
      <c r="H931" s="4">
        <v>6920</v>
      </c>
      <c r="I931" s="4">
        <v>9710</v>
      </c>
      <c r="J931" s="4">
        <v>2790</v>
      </c>
      <c r="K931" s="5">
        <v>8402.77</v>
      </c>
      <c r="L931" s="5">
        <v>610.73199999999997</v>
      </c>
      <c r="M931" s="5">
        <v>414568000</v>
      </c>
      <c r="N931" s="4">
        <v>52</v>
      </c>
      <c r="O931" s="4">
        <v>8190</v>
      </c>
      <c r="P931" s="4">
        <v>8682</v>
      </c>
      <c r="Q931" s="4">
        <v>8500</v>
      </c>
    </row>
    <row r="932" spans="5:17">
      <c r="E932" s="4">
        <v>62</v>
      </c>
      <c r="F932" s="4">
        <v>42776</v>
      </c>
      <c r="G932" s="5">
        <v>6.1438100000000004E-3</v>
      </c>
      <c r="H932" s="4">
        <v>6920</v>
      </c>
      <c r="I932" s="4">
        <v>9710</v>
      </c>
      <c r="J932" s="4">
        <v>2790</v>
      </c>
      <c r="K932" s="5">
        <v>8391.14</v>
      </c>
      <c r="L932" s="5">
        <v>595.45399999999995</v>
      </c>
      <c r="M932" s="5">
        <v>358939000</v>
      </c>
      <c r="N932" s="4">
        <v>50</v>
      </c>
      <c r="O932" s="4">
        <v>8190</v>
      </c>
      <c r="P932" s="4">
        <v>9630</v>
      </c>
      <c r="Q932" s="4">
        <v>8490</v>
      </c>
    </row>
    <row r="933" spans="5:17">
      <c r="E933" s="4">
        <v>63</v>
      </c>
      <c r="F933" s="4">
        <v>35511</v>
      </c>
      <c r="G933" s="5">
        <v>5.10036E-3</v>
      </c>
      <c r="H933" s="4">
        <v>6920</v>
      </c>
      <c r="I933" s="4">
        <v>9710</v>
      </c>
      <c r="J933" s="4">
        <v>2790</v>
      </c>
      <c r="K933" s="5">
        <v>8381.7099999999991</v>
      </c>
      <c r="L933" s="5">
        <v>577.36800000000005</v>
      </c>
      <c r="M933" s="5">
        <v>297643000</v>
      </c>
      <c r="N933" s="4">
        <v>47</v>
      </c>
      <c r="O933" s="4">
        <v>8190</v>
      </c>
      <c r="P933" s="4">
        <v>7050</v>
      </c>
      <c r="Q933" s="4">
        <v>8470</v>
      </c>
    </row>
    <row r="934" spans="5:17">
      <c r="E934" s="4">
        <v>64</v>
      </c>
      <c r="F934" s="4">
        <v>29543</v>
      </c>
      <c r="G934" s="5">
        <v>4.24319E-3</v>
      </c>
      <c r="H934" s="4">
        <v>6920</v>
      </c>
      <c r="I934" s="4">
        <v>9710</v>
      </c>
      <c r="J934" s="4">
        <v>2790</v>
      </c>
      <c r="K934" s="5">
        <v>8388.66</v>
      </c>
      <c r="L934" s="5">
        <v>543.428</v>
      </c>
      <c r="M934" s="5">
        <v>247826000</v>
      </c>
      <c r="N934" s="4">
        <v>47</v>
      </c>
      <c r="O934" s="4">
        <v>8190</v>
      </c>
      <c r="P934" s="4">
        <v>8070</v>
      </c>
      <c r="Q934" s="4">
        <v>8440</v>
      </c>
    </row>
    <row r="935" spans="5:17">
      <c r="E935" s="4">
        <v>65</v>
      </c>
      <c r="F935" s="4">
        <v>23703</v>
      </c>
      <c r="G935" s="5">
        <v>3.4044000000000001E-3</v>
      </c>
      <c r="H935" s="4">
        <v>6920</v>
      </c>
      <c r="I935" s="4">
        <v>9710</v>
      </c>
      <c r="J935" s="4">
        <v>2790</v>
      </c>
      <c r="K935" s="5">
        <v>8366.73</v>
      </c>
      <c r="L935" s="5">
        <v>536.65</v>
      </c>
      <c r="M935" s="5">
        <v>198317000</v>
      </c>
      <c r="N935" s="4">
        <v>44</v>
      </c>
      <c r="O935" s="4">
        <v>8190</v>
      </c>
      <c r="P935" s="4">
        <v>8290</v>
      </c>
      <c r="Q935" s="4">
        <v>8380</v>
      </c>
    </row>
    <row r="936" spans="5:17">
      <c r="E936" s="4">
        <v>66</v>
      </c>
      <c r="F936" s="4">
        <v>18772</v>
      </c>
      <c r="G936" s="5">
        <v>2.6961799999999998E-3</v>
      </c>
      <c r="H936" s="4">
        <v>6920</v>
      </c>
      <c r="I936" s="4">
        <v>9480</v>
      </c>
      <c r="J936" s="4">
        <v>2560</v>
      </c>
      <c r="K936" s="5">
        <v>8348.86</v>
      </c>
      <c r="L936" s="5">
        <v>519.77800000000002</v>
      </c>
      <c r="M936" s="5">
        <v>156725000</v>
      </c>
      <c r="N936" s="4">
        <v>41</v>
      </c>
      <c r="O936" s="4">
        <v>7890</v>
      </c>
      <c r="P936" s="4">
        <v>8940</v>
      </c>
      <c r="Q936" s="4">
        <v>8380</v>
      </c>
    </row>
    <row r="937" spans="5:17">
      <c r="E937" s="4">
        <v>67</v>
      </c>
      <c r="F937" s="4">
        <v>15198</v>
      </c>
      <c r="G937" s="5">
        <v>2.1828500000000001E-3</v>
      </c>
      <c r="H937" s="4">
        <v>6932</v>
      </c>
      <c r="I937" s="4">
        <v>9480</v>
      </c>
      <c r="J937" s="4">
        <v>2548</v>
      </c>
      <c r="K937" s="5">
        <v>8364.4699999999993</v>
      </c>
      <c r="L937" s="5">
        <v>505.048</v>
      </c>
      <c r="M937" s="5">
        <v>127123000</v>
      </c>
      <c r="N937" s="4">
        <v>35</v>
      </c>
      <c r="O937" s="4">
        <v>8750</v>
      </c>
      <c r="P937" s="4">
        <v>8470</v>
      </c>
      <c r="Q937" s="4">
        <v>8380</v>
      </c>
    </row>
    <row r="938" spans="5:17">
      <c r="E938" s="4">
        <v>68</v>
      </c>
      <c r="F938" s="4">
        <v>11537</v>
      </c>
      <c r="G938" s="5">
        <v>1.6570300000000001E-3</v>
      </c>
      <c r="H938" s="4">
        <v>6932</v>
      </c>
      <c r="I938" s="4">
        <v>9480</v>
      </c>
      <c r="J938" s="4">
        <v>2548</v>
      </c>
      <c r="K938" s="5">
        <v>8357.17</v>
      </c>
      <c r="L938" s="5">
        <v>497.03699999999998</v>
      </c>
      <c r="M938" s="5">
        <v>96416700</v>
      </c>
      <c r="N938" s="4">
        <v>31</v>
      </c>
      <c r="O938" s="4">
        <v>8750</v>
      </c>
      <c r="P938" s="4">
        <v>8642</v>
      </c>
      <c r="Q938" s="4">
        <v>8380</v>
      </c>
    </row>
    <row r="939" spans="5:17">
      <c r="E939" s="4">
        <v>69</v>
      </c>
      <c r="F939" s="4">
        <v>8721</v>
      </c>
      <c r="G939" s="5">
        <v>1.2525800000000001E-3</v>
      </c>
      <c r="H939" s="4">
        <v>6932</v>
      </c>
      <c r="I939" s="4">
        <v>9450</v>
      </c>
      <c r="J939" s="4">
        <v>2518</v>
      </c>
      <c r="K939" s="5">
        <v>8371.39</v>
      </c>
      <c r="L939" s="5">
        <v>508.10300000000001</v>
      </c>
      <c r="M939" s="5">
        <v>73006900</v>
      </c>
      <c r="N939" s="4">
        <v>26</v>
      </c>
      <c r="O939" s="4">
        <v>8750</v>
      </c>
      <c r="P939" s="4">
        <v>8060</v>
      </c>
      <c r="Q939" s="4">
        <v>8380</v>
      </c>
    </row>
    <row r="940" spans="5:17">
      <c r="E940" s="4">
        <v>70</v>
      </c>
      <c r="F940" s="4">
        <v>6603</v>
      </c>
      <c r="G940" s="5">
        <v>9.4837299999999997E-4</v>
      </c>
      <c r="H940" s="4">
        <v>6932</v>
      </c>
      <c r="I940" s="4">
        <v>9450</v>
      </c>
      <c r="J940" s="4">
        <v>2518</v>
      </c>
      <c r="K940" s="5">
        <v>8364.5499999999993</v>
      </c>
      <c r="L940" s="5">
        <v>549.46900000000005</v>
      </c>
      <c r="M940" s="5">
        <v>55231100</v>
      </c>
      <c r="N940" s="4">
        <v>23</v>
      </c>
      <c r="O940" s="4">
        <v>8750</v>
      </c>
      <c r="P940" s="4">
        <v>8650</v>
      </c>
      <c r="Q940" s="4">
        <v>8380</v>
      </c>
    </row>
    <row r="941" spans="5:17">
      <c r="E941" s="4">
        <v>71</v>
      </c>
      <c r="F941" s="4">
        <v>4790</v>
      </c>
      <c r="G941" s="5">
        <v>6.8797599999999997E-4</v>
      </c>
      <c r="H941" s="4">
        <v>6932</v>
      </c>
      <c r="I941" s="4">
        <v>9450</v>
      </c>
      <c r="J941" s="4">
        <v>2518</v>
      </c>
      <c r="K941" s="5">
        <v>8381.5</v>
      </c>
      <c r="L941" s="5">
        <v>576.95899999999995</v>
      </c>
      <c r="M941" s="5">
        <v>40147400</v>
      </c>
      <c r="N941" s="4">
        <v>21</v>
      </c>
      <c r="O941" s="4">
        <v>8750</v>
      </c>
      <c r="P941" s="4">
        <v>8700</v>
      </c>
      <c r="Q941" s="4">
        <v>8380</v>
      </c>
    </row>
    <row r="942" spans="5:17">
      <c r="E942" s="4">
        <v>72</v>
      </c>
      <c r="F942" s="4">
        <v>3532</v>
      </c>
      <c r="G942" s="5">
        <v>5.0729300000000002E-4</v>
      </c>
      <c r="H942" s="4">
        <v>6932</v>
      </c>
      <c r="I942" s="4">
        <v>9450</v>
      </c>
      <c r="J942" s="4">
        <v>2518</v>
      </c>
      <c r="K942" s="5">
        <v>8409.81</v>
      </c>
      <c r="L942" s="5">
        <v>585.899</v>
      </c>
      <c r="M942" s="5">
        <v>29703500</v>
      </c>
      <c r="N942" s="4">
        <v>18</v>
      </c>
      <c r="O942" s="4">
        <v>8750</v>
      </c>
      <c r="P942" s="4">
        <v>7770</v>
      </c>
      <c r="Q942" s="4">
        <v>8500</v>
      </c>
    </row>
    <row r="943" spans="5:17">
      <c r="E943" s="4">
        <v>73</v>
      </c>
      <c r="F943" s="4">
        <v>2381</v>
      </c>
      <c r="G943" s="5">
        <v>3.4197699999999998E-4</v>
      </c>
      <c r="H943" s="4">
        <v>6932</v>
      </c>
      <c r="I943" s="4">
        <v>9450</v>
      </c>
      <c r="J943" s="4">
        <v>2518</v>
      </c>
      <c r="K943" s="5">
        <v>8439.89</v>
      </c>
      <c r="L943" s="5">
        <v>561.50300000000004</v>
      </c>
      <c r="M943" s="5">
        <v>20095400</v>
      </c>
      <c r="N943" s="4">
        <v>10</v>
      </c>
      <c r="O943" s="4">
        <v>8750</v>
      </c>
      <c r="P943" s="4">
        <v>8500</v>
      </c>
      <c r="Q943" s="4">
        <v>8750</v>
      </c>
    </row>
    <row r="944" spans="5:17">
      <c r="E944" s="4">
        <v>74</v>
      </c>
      <c r="F944" s="4">
        <v>1653</v>
      </c>
      <c r="G944" s="5">
        <v>2.3741600000000001E-4</v>
      </c>
      <c r="H944" s="4">
        <v>7800</v>
      </c>
      <c r="I944" s="4">
        <v>9450</v>
      </c>
      <c r="J944" s="4">
        <v>1650</v>
      </c>
      <c r="K944" s="5">
        <v>8454.4599999999991</v>
      </c>
      <c r="L944" s="5">
        <v>509.34699999999998</v>
      </c>
      <c r="M944" s="5">
        <v>13975200</v>
      </c>
      <c r="N944" s="4">
        <v>9</v>
      </c>
      <c r="O944" s="4">
        <v>8750</v>
      </c>
      <c r="P944" s="4">
        <v>8500</v>
      </c>
      <c r="Q944" s="4">
        <v>8750</v>
      </c>
    </row>
    <row r="945" spans="5:17">
      <c r="E945" s="4">
        <v>75</v>
      </c>
      <c r="F945" s="4">
        <v>1066</v>
      </c>
      <c r="G945" s="5">
        <v>1.5310700000000001E-4</v>
      </c>
      <c r="H945" s="4">
        <v>7800</v>
      </c>
      <c r="I945" s="4">
        <v>9140</v>
      </c>
      <c r="J945" s="4">
        <v>1340</v>
      </c>
      <c r="K945" s="5">
        <v>8371.11</v>
      </c>
      <c r="L945" s="5">
        <v>500.84800000000001</v>
      </c>
      <c r="M945" s="5">
        <v>8923600</v>
      </c>
      <c r="N945" s="4">
        <v>6</v>
      </c>
      <c r="O945" s="4">
        <v>8750</v>
      </c>
      <c r="P945" s="4">
        <v>9140</v>
      </c>
      <c r="Q945" s="4">
        <v>8750</v>
      </c>
    </row>
    <row r="946" spans="5:17">
      <c r="E946" s="4">
        <v>76</v>
      </c>
      <c r="F946" s="4">
        <v>540</v>
      </c>
      <c r="G946" s="5">
        <v>7.75589E-5</v>
      </c>
      <c r="H946" s="4">
        <v>7800</v>
      </c>
      <c r="I946" s="4">
        <v>9110</v>
      </c>
      <c r="J946" s="4">
        <v>1310</v>
      </c>
      <c r="K946" s="5">
        <v>8398.7000000000007</v>
      </c>
      <c r="L946" s="5">
        <v>502.101</v>
      </c>
      <c r="M946" s="5">
        <v>4535300</v>
      </c>
      <c r="N946" s="4">
        <v>4</v>
      </c>
      <c r="O946" s="4">
        <v>8750</v>
      </c>
      <c r="P946" s="4">
        <v>9110</v>
      </c>
      <c r="Q946" s="4">
        <v>8750</v>
      </c>
    </row>
    <row r="947" spans="5:17">
      <c r="E947" s="4">
        <v>77</v>
      </c>
      <c r="F947" s="4">
        <v>236</v>
      </c>
      <c r="G947" s="5">
        <v>3.3896100000000002E-5</v>
      </c>
      <c r="H947" s="4">
        <v>7800</v>
      </c>
      <c r="I947" s="4">
        <v>9110</v>
      </c>
      <c r="J947" s="4">
        <v>1310</v>
      </c>
      <c r="K947" s="5">
        <v>8449.24</v>
      </c>
      <c r="L947" s="5">
        <v>477.45600000000002</v>
      </c>
      <c r="M947" s="5">
        <v>1994020</v>
      </c>
      <c r="N947" s="4">
        <v>4</v>
      </c>
      <c r="O947" s="4">
        <v>8750</v>
      </c>
      <c r="P947" s="4">
        <v>7800</v>
      </c>
      <c r="Q947" s="4">
        <v>8750</v>
      </c>
    </row>
    <row r="948" spans="5:17">
      <c r="E948" s="4">
        <v>78</v>
      </c>
      <c r="F948" s="4">
        <v>59</v>
      </c>
      <c r="G948" s="5">
        <v>8.4740200000000002E-6</v>
      </c>
      <c r="H948" s="4">
        <v>7890</v>
      </c>
      <c r="I948" s="4">
        <v>8750</v>
      </c>
      <c r="J948" s="4">
        <v>860</v>
      </c>
      <c r="K948" s="5">
        <v>8443.9</v>
      </c>
      <c r="L948" s="5">
        <v>411.76400000000001</v>
      </c>
      <c r="M948" s="5">
        <v>498190</v>
      </c>
      <c r="N948" s="4">
        <v>2</v>
      </c>
      <c r="O948" s="4">
        <v>8750</v>
      </c>
      <c r="P948" s="4">
        <v>7890</v>
      </c>
      <c r="Q948" s="4">
        <v>8750</v>
      </c>
    </row>
    <row r="949" spans="5:17">
      <c r="E949" s="4">
        <v>79</v>
      </c>
      <c r="F949" s="4">
        <v>15</v>
      </c>
      <c r="G949" s="5">
        <v>2.1544099999999999E-6</v>
      </c>
      <c r="H949" s="4">
        <v>8750</v>
      </c>
      <c r="I949" s="4">
        <v>8750</v>
      </c>
      <c r="J949" s="4">
        <v>0</v>
      </c>
      <c r="K949" s="5">
        <v>8750</v>
      </c>
      <c r="L949" s="5">
        <v>0</v>
      </c>
      <c r="M949" s="5">
        <v>131250</v>
      </c>
      <c r="N949" s="4">
        <v>1</v>
      </c>
      <c r="O949" s="4">
        <v>8750</v>
      </c>
      <c r="P949" s="4">
        <v>8750</v>
      </c>
      <c r="Q949" s="4">
        <v>8750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47" workbookViewId="0">
      <selection activeCell="X2" sqref="X2:X80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1990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9750</v>
      </c>
      <c r="J2" s="4">
        <v>9750</v>
      </c>
      <c r="K2" s="5">
        <v>3912.28</v>
      </c>
      <c r="L2" s="5">
        <v>2513.91</v>
      </c>
      <c r="M2" s="5">
        <v>19668700000</v>
      </c>
      <c r="N2" s="4">
        <v>155</v>
      </c>
      <c r="O2" s="4">
        <v>1040</v>
      </c>
      <c r="P2" s="4">
        <v>4640</v>
      </c>
      <c r="Q2" s="4">
        <v>4490</v>
      </c>
      <c r="T2">
        <v>0</v>
      </c>
      <c r="U2">
        <v>50</v>
      </c>
      <c r="V2">
        <v>1</v>
      </c>
      <c r="W2">
        <f>AVERAGE(K2,K81,K160,K239,K318,K397,K476,K555,K634,K713,K792,K871)</f>
        <v>4087.2816666666658</v>
      </c>
      <c r="X2">
        <f>W2/10000</f>
        <v>0.40872816666666656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9870</v>
      </c>
      <c r="J3" s="4">
        <v>9870</v>
      </c>
      <c r="K3" s="5">
        <v>6013.25</v>
      </c>
      <c r="L3" s="5">
        <v>2447.7399999999998</v>
      </c>
      <c r="M3" s="5">
        <v>9112820000</v>
      </c>
      <c r="N3" s="4">
        <v>147</v>
      </c>
      <c r="O3" s="4">
        <v>1040</v>
      </c>
      <c r="P3" s="4">
        <v>3750</v>
      </c>
      <c r="Q3" s="4">
        <v>6250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5864.8033333333342</v>
      </c>
      <c r="X3">
        <f t="shared" ref="X3:X66" si="1">W3/10000</f>
        <v>0.58648033333333338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9980</v>
      </c>
      <c r="J4" s="4">
        <v>9980</v>
      </c>
      <c r="K4" s="5">
        <v>6190.59</v>
      </c>
      <c r="L4" s="5">
        <v>2272.21</v>
      </c>
      <c r="M4" s="5">
        <v>6806110000</v>
      </c>
      <c r="N4" s="4">
        <v>165</v>
      </c>
      <c r="O4" s="4">
        <v>1040</v>
      </c>
      <c r="P4" s="4">
        <v>7480</v>
      </c>
      <c r="Q4" s="4">
        <v>6260</v>
      </c>
      <c r="T4">
        <v>100</v>
      </c>
      <c r="U4">
        <v>150</v>
      </c>
      <c r="V4">
        <v>3</v>
      </c>
      <c r="W4">
        <f t="shared" si="0"/>
        <v>6243.4983333333339</v>
      </c>
      <c r="X4">
        <f t="shared" si="1"/>
        <v>0.62434983333333338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9980</v>
      </c>
      <c r="J5" s="4">
        <v>9980</v>
      </c>
      <c r="K5" s="5">
        <v>6123.27</v>
      </c>
      <c r="L5" s="5">
        <v>2289.41</v>
      </c>
      <c r="M5" s="5">
        <v>5314370000</v>
      </c>
      <c r="N5" s="4">
        <v>173</v>
      </c>
      <c r="O5" s="4">
        <v>1040</v>
      </c>
      <c r="P5" s="4">
        <v>7550</v>
      </c>
      <c r="Q5" s="4">
        <v>6150</v>
      </c>
      <c r="T5">
        <v>150</v>
      </c>
      <c r="U5">
        <v>200</v>
      </c>
      <c r="V5">
        <v>4</v>
      </c>
      <c r="W5">
        <f t="shared" si="0"/>
        <v>6283.5008333333344</v>
      </c>
      <c r="X5">
        <f t="shared" si="1"/>
        <v>0.62835008333333342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9980</v>
      </c>
      <c r="J6" s="4">
        <v>9980</v>
      </c>
      <c r="K6" s="5">
        <v>6478.71</v>
      </c>
      <c r="L6" s="5">
        <v>2282.7399999999998</v>
      </c>
      <c r="M6" s="5">
        <v>4890290000</v>
      </c>
      <c r="N6" s="4">
        <v>175</v>
      </c>
      <c r="O6" s="4">
        <v>1040</v>
      </c>
      <c r="P6" s="4">
        <v>7440</v>
      </c>
      <c r="Q6" s="4">
        <v>6810</v>
      </c>
      <c r="T6">
        <v>200</v>
      </c>
      <c r="U6">
        <v>250</v>
      </c>
      <c r="V6">
        <v>5</v>
      </c>
      <c r="W6">
        <f t="shared" si="0"/>
        <v>6523.065833333334</v>
      </c>
      <c r="X6">
        <f t="shared" si="1"/>
        <v>0.65230658333333336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9980</v>
      </c>
      <c r="J7" s="4">
        <v>9980</v>
      </c>
      <c r="K7" s="5">
        <v>6663.42</v>
      </c>
      <c r="L7" s="5">
        <v>2304.36</v>
      </c>
      <c r="M7" s="5">
        <v>4170850000</v>
      </c>
      <c r="N7" s="4">
        <v>175</v>
      </c>
      <c r="O7" s="4">
        <v>1040</v>
      </c>
      <c r="P7" s="4">
        <v>5420</v>
      </c>
      <c r="Q7" s="4">
        <v>7050</v>
      </c>
      <c r="T7">
        <v>250</v>
      </c>
      <c r="U7">
        <v>300</v>
      </c>
      <c r="V7">
        <v>6</v>
      </c>
      <c r="W7">
        <f t="shared" si="0"/>
        <v>6718.6416666666673</v>
      </c>
      <c r="X7">
        <f t="shared" si="1"/>
        <v>0.67186416666666671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9980</v>
      </c>
      <c r="J8" s="4">
        <v>9980</v>
      </c>
      <c r="K8" s="5">
        <v>6916.51</v>
      </c>
      <c r="L8" s="5">
        <v>2253.61</v>
      </c>
      <c r="M8" s="5">
        <v>3918630000</v>
      </c>
      <c r="N8" s="4">
        <v>175</v>
      </c>
      <c r="O8" s="4">
        <v>9500</v>
      </c>
      <c r="P8" s="4">
        <v>5710</v>
      </c>
      <c r="Q8" s="4">
        <v>7400</v>
      </c>
      <c r="T8">
        <v>300</v>
      </c>
      <c r="U8">
        <v>350</v>
      </c>
      <c r="V8">
        <v>7</v>
      </c>
      <c r="W8">
        <f t="shared" si="0"/>
        <v>6855.8975</v>
      </c>
      <c r="X8">
        <f t="shared" si="1"/>
        <v>0.68558975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9980</v>
      </c>
      <c r="J9" s="4">
        <v>9980</v>
      </c>
      <c r="K9" s="5">
        <v>7117.38</v>
      </c>
      <c r="L9" s="5">
        <v>2224.7600000000002</v>
      </c>
      <c r="M9" s="5">
        <v>3644630000</v>
      </c>
      <c r="N9" s="4">
        <v>175</v>
      </c>
      <c r="O9" s="4">
        <v>9500</v>
      </c>
      <c r="P9" s="4">
        <v>8170</v>
      </c>
      <c r="Q9" s="4">
        <v>7480</v>
      </c>
      <c r="T9">
        <v>350</v>
      </c>
      <c r="U9">
        <v>400</v>
      </c>
      <c r="V9">
        <v>8</v>
      </c>
      <c r="W9">
        <f t="shared" si="0"/>
        <v>6948.1850000000004</v>
      </c>
      <c r="X9">
        <f t="shared" si="1"/>
        <v>0.69481850000000001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9980</v>
      </c>
      <c r="J10" s="4">
        <v>9980</v>
      </c>
      <c r="K10" s="5">
        <v>7335.94</v>
      </c>
      <c r="L10" s="5">
        <v>2187.7199999999998</v>
      </c>
      <c r="M10" s="5">
        <v>3551330000</v>
      </c>
      <c r="N10" s="4">
        <v>173</v>
      </c>
      <c r="O10" s="4">
        <v>9500</v>
      </c>
      <c r="P10" s="4">
        <v>7170</v>
      </c>
      <c r="Q10" s="4">
        <v>7700</v>
      </c>
      <c r="T10">
        <v>400</v>
      </c>
      <c r="U10">
        <v>450</v>
      </c>
      <c r="V10">
        <v>9</v>
      </c>
      <c r="W10">
        <f t="shared" si="0"/>
        <v>7092.7424999999994</v>
      </c>
      <c r="X10">
        <f t="shared" si="1"/>
        <v>0.70927424999999988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9980</v>
      </c>
      <c r="J11" s="4">
        <v>9980</v>
      </c>
      <c r="K11" s="5">
        <v>7423.64</v>
      </c>
      <c r="L11" s="5">
        <v>2156.17</v>
      </c>
      <c r="M11" s="5">
        <v>3311980000</v>
      </c>
      <c r="N11" s="4">
        <v>174</v>
      </c>
      <c r="O11" s="4">
        <v>9500</v>
      </c>
      <c r="P11" s="4">
        <v>9120</v>
      </c>
      <c r="Q11" s="4">
        <v>7850</v>
      </c>
      <c r="T11">
        <v>450</v>
      </c>
      <c r="U11">
        <v>500</v>
      </c>
      <c r="V11">
        <v>10</v>
      </c>
      <c r="W11">
        <f t="shared" si="0"/>
        <v>7152.6549999999997</v>
      </c>
      <c r="X11">
        <f t="shared" si="1"/>
        <v>0.7152655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9980</v>
      </c>
      <c r="J12" s="4">
        <v>9980</v>
      </c>
      <c r="K12" s="5">
        <v>7508.99</v>
      </c>
      <c r="L12" s="5">
        <v>2121.9699999999998</v>
      </c>
      <c r="M12" s="5">
        <v>3066350000</v>
      </c>
      <c r="N12" s="4">
        <v>172</v>
      </c>
      <c r="O12" s="4">
        <v>9500</v>
      </c>
      <c r="P12" s="4">
        <v>8970</v>
      </c>
      <c r="Q12" s="4">
        <v>8020</v>
      </c>
      <c r="T12">
        <v>500</v>
      </c>
      <c r="U12">
        <v>550</v>
      </c>
      <c r="V12">
        <v>11</v>
      </c>
      <c r="W12">
        <f t="shared" si="0"/>
        <v>7179.0108333333328</v>
      </c>
      <c r="X12">
        <f t="shared" si="1"/>
        <v>0.71790108333333325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9980</v>
      </c>
      <c r="J13" s="4">
        <v>9980</v>
      </c>
      <c r="K13" s="5">
        <v>7617.13</v>
      </c>
      <c r="L13" s="5">
        <v>2074.2600000000002</v>
      </c>
      <c r="M13" s="5">
        <v>2883350000</v>
      </c>
      <c r="N13" s="4">
        <v>167</v>
      </c>
      <c r="O13" s="4">
        <v>9500</v>
      </c>
      <c r="P13" s="4">
        <v>6292</v>
      </c>
      <c r="Q13" s="4">
        <v>8350</v>
      </c>
      <c r="T13">
        <v>550</v>
      </c>
      <c r="U13">
        <v>600</v>
      </c>
      <c r="V13">
        <v>12</v>
      </c>
      <c r="W13">
        <f t="shared" si="0"/>
        <v>7224.1166666666659</v>
      </c>
      <c r="X13">
        <f t="shared" si="1"/>
        <v>0.72241166666666656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9980</v>
      </c>
      <c r="J14" s="4">
        <v>9980</v>
      </c>
      <c r="K14" s="5">
        <v>7742.88</v>
      </c>
      <c r="L14" s="5">
        <v>2021.88</v>
      </c>
      <c r="M14" s="5">
        <v>2814010000</v>
      </c>
      <c r="N14" s="4">
        <v>167</v>
      </c>
      <c r="O14" s="4">
        <v>9500</v>
      </c>
      <c r="P14" s="4">
        <v>5120</v>
      </c>
      <c r="Q14" s="4">
        <v>8390</v>
      </c>
      <c r="T14">
        <v>600</v>
      </c>
      <c r="U14">
        <v>650</v>
      </c>
      <c r="V14">
        <v>13</v>
      </c>
      <c r="W14">
        <f t="shared" si="0"/>
        <v>7274.5658333333331</v>
      </c>
      <c r="X14">
        <f t="shared" si="1"/>
        <v>0.7274565833333333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9980</v>
      </c>
      <c r="J15" s="4">
        <v>9980</v>
      </c>
      <c r="K15" s="5">
        <v>7823.37</v>
      </c>
      <c r="L15" s="5">
        <v>1982.27</v>
      </c>
      <c r="M15" s="5">
        <v>2738300000</v>
      </c>
      <c r="N15" s="4">
        <v>165</v>
      </c>
      <c r="O15" s="4">
        <v>9500</v>
      </c>
      <c r="P15" s="4">
        <v>6260</v>
      </c>
      <c r="Q15" s="4">
        <v>8570</v>
      </c>
      <c r="T15">
        <v>650</v>
      </c>
      <c r="U15">
        <v>700</v>
      </c>
      <c r="V15">
        <v>14</v>
      </c>
      <c r="W15">
        <f t="shared" si="0"/>
        <v>7308.6808333333329</v>
      </c>
      <c r="X15">
        <f t="shared" si="1"/>
        <v>0.73086808333333331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9990</v>
      </c>
      <c r="J16" s="4">
        <v>9990</v>
      </c>
      <c r="K16" s="5">
        <v>7911.19</v>
      </c>
      <c r="L16" s="5">
        <v>1921.52</v>
      </c>
      <c r="M16" s="5">
        <v>2654520000</v>
      </c>
      <c r="N16" s="4">
        <v>164</v>
      </c>
      <c r="O16" s="4">
        <v>9500</v>
      </c>
      <c r="P16" s="4">
        <v>9260</v>
      </c>
      <c r="Q16" s="4">
        <v>8660</v>
      </c>
      <c r="T16">
        <v>700</v>
      </c>
      <c r="U16">
        <v>750</v>
      </c>
      <c r="V16">
        <v>15</v>
      </c>
      <c r="W16">
        <f t="shared" si="0"/>
        <v>7342.690833333334</v>
      </c>
      <c r="X16">
        <f t="shared" si="1"/>
        <v>0.73426908333333341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9990</v>
      </c>
      <c r="J17" s="4">
        <v>9990</v>
      </c>
      <c r="K17" s="5">
        <v>7944.39</v>
      </c>
      <c r="L17" s="5">
        <v>1887.78</v>
      </c>
      <c r="M17" s="5">
        <v>2508160000</v>
      </c>
      <c r="N17" s="4">
        <v>163</v>
      </c>
      <c r="O17" s="4">
        <v>9500</v>
      </c>
      <c r="P17" s="4">
        <v>4512</v>
      </c>
      <c r="Q17" s="4">
        <v>8740</v>
      </c>
      <c r="T17">
        <v>750</v>
      </c>
      <c r="U17">
        <v>800</v>
      </c>
      <c r="V17">
        <v>16</v>
      </c>
      <c r="W17">
        <f t="shared" si="0"/>
        <v>7356.7533333333331</v>
      </c>
      <c r="X17">
        <f t="shared" si="1"/>
        <v>0.73567533333333335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9990</v>
      </c>
      <c r="J18" s="4">
        <v>9990</v>
      </c>
      <c r="K18" s="5">
        <v>7995.18</v>
      </c>
      <c r="L18" s="5">
        <v>1864.36</v>
      </c>
      <c r="M18" s="5">
        <v>2423210000</v>
      </c>
      <c r="N18" s="4">
        <v>160</v>
      </c>
      <c r="O18" s="4">
        <v>9500</v>
      </c>
      <c r="P18" s="4">
        <v>7660</v>
      </c>
      <c r="Q18" s="4">
        <v>8840</v>
      </c>
      <c r="T18">
        <v>800</v>
      </c>
      <c r="U18">
        <v>850</v>
      </c>
      <c r="V18">
        <v>17</v>
      </c>
      <c r="W18">
        <f t="shared" si="0"/>
        <v>7373.5683333333336</v>
      </c>
      <c r="X18">
        <f t="shared" si="1"/>
        <v>0.73735683333333335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9990</v>
      </c>
      <c r="J19" s="4">
        <v>9990</v>
      </c>
      <c r="K19" s="5">
        <v>8033.23</v>
      </c>
      <c r="L19" s="5">
        <v>1840.7</v>
      </c>
      <c r="M19" s="5">
        <v>2349530000</v>
      </c>
      <c r="N19" s="4">
        <v>160</v>
      </c>
      <c r="O19" s="4">
        <v>9500</v>
      </c>
      <c r="P19" s="4">
        <v>9290</v>
      </c>
      <c r="Q19" s="4">
        <v>8860</v>
      </c>
      <c r="T19">
        <v>850</v>
      </c>
      <c r="U19">
        <v>900</v>
      </c>
      <c r="V19">
        <v>18</v>
      </c>
      <c r="W19">
        <f t="shared" si="0"/>
        <v>7391.3916666666664</v>
      </c>
      <c r="X19">
        <f t="shared" si="1"/>
        <v>0.73913916666666668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9990</v>
      </c>
      <c r="J20" s="4">
        <v>9990</v>
      </c>
      <c r="K20" s="5">
        <v>8097.53</v>
      </c>
      <c r="L20" s="5">
        <v>1806.28</v>
      </c>
      <c r="M20" s="5">
        <v>2286380000</v>
      </c>
      <c r="N20" s="4">
        <v>157</v>
      </c>
      <c r="O20" s="4">
        <v>9500</v>
      </c>
      <c r="P20" s="4">
        <v>8280</v>
      </c>
      <c r="Q20" s="4">
        <v>8940</v>
      </c>
      <c r="T20">
        <v>900</v>
      </c>
      <c r="U20">
        <v>950</v>
      </c>
      <c r="V20">
        <v>19</v>
      </c>
      <c r="W20">
        <f t="shared" si="0"/>
        <v>7423.461666666667</v>
      </c>
      <c r="X20">
        <f t="shared" si="1"/>
        <v>0.74234616666666675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9990</v>
      </c>
      <c r="J21" s="4">
        <v>9990</v>
      </c>
      <c r="K21" s="5">
        <v>8163.83</v>
      </c>
      <c r="L21" s="5">
        <v>1772.41</v>
      </c>
      <c r="M21" s="5">
        <v>2250600000</v>
      </c>
      <c r="N21" s="4">
        <v>152</v>
      </c>
      <c r="O21" s="4">
        <v>9500</v>
      </c>
      <c r="P21" s="4">
        <v>5462</v>
      </c>
      <c r="Q21" s="4">
        <v>8990</v>
      </c>
      <c r="T21">
        <v>950</v>
      </c>
      <c r="U21">
        <v>1000</v>
      </c>
      <c r="V21">
        <v>20</v>
      </c>
      <c r="W21">
        <f t="shared" si="0"/>
        <v>7465.9450000000006</v>
      </c>
      <c r="X21">
        <f t="shared" si="1"/>
        <v>0.74659450000000005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9990</v>
      </c>
      <c r="J22" s="4">
        <v>9990</v>
      </c>
      <c r="K22" s="5">
        <v>8217.77</v>
      </c>
      <c r="L22" s="5">
        <v>1733.66</v>
      </c>
      <c r="M22" s="5">
        <v>2185190000</v>
      </c>
      <c r="N22" s="4">
        <v>151</v>
      </c>
      <c r="O22" s="4">
        <v>9500</v>
      </c>
      <c r="P22" s="4">
        <v>9450</v>
      </c>
      <c r="Q22" s="4">
        <v>9002</v>
      </c>
      <c r="T22">
        <v>1000</v>
      </c>
      <c r="U22">
        <v>1050</v>
      </c>
      <c r="V22">
        <v>21</v>
      </c>
      <c r="W22">
        <f t="shared" si="0"/>
        <v>7505.2458333333334</v>
      </c>
      <c r="X22">
        <f t="shared" si="1"/>
        <v>0.75052458333333338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9990</v>
      </c>
      <c r="J23" s="4">
        <v>9990</v>
      </c>
      <c r="K23" s="5">
        <v>8259.8799999999992</v>
      </c>
      <c r="L23" s="5">
        <v>1718.39</v>
      </c>
      <c r="M23" s="5">
        <v>2124060000</v>
      </c>
      <c r="N23" s="4">
        <v>148</v>
      </c>
      <c r="O23" s="4">
        <v>9500</v>
      </c>
      <c r="P23" s="4">
        <v>5540</v>
      </c>
      <c r="Q23" s="4">
        <v>9100</v>
      </c>
      <c r="T23">
        <v>1050</v>
      </c>
      <c r="U23">
        <v>1100</v>
      </c>
      <c r="V23">
        <v>22</v>
      </c>
      <c r="W23">
        <f t="shared" si="0"/>
        <v>7545.4624999999987</v>
      </c>
      <c r="X23">
        <f t="shared" si="1"/>
        <v>0.75454624999999986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9990</v>
      </c>
      <c r="J24" s="4">
        <v>9990</v>
      </c>
      <c r="K24" s="5">
        <v>8300.92</v>
      </c>
      <c r="L24" s="5">
        <v>1700.78</v>
      </c>
      <c r="M24" s="5">
        <v>2080530000</v>
      </c>
      <c r="N24" s="4">
        <v>147</v>
      </c>
      <c r="O24" s="4">
        <v>9500</v>
      </c>
      <c r="P24" s="4">
        <v>7490</v>
      </c>
      <c r="Q24" s="4">
        <v>9150</v>
      </c>
      <c r="T24">
        <v>1100</v>
      </c>
      <c r="U24">
        <v>1150</v>
      </c>
      <c r="V24">
        <v>23</v>
      </c>
      <c r="W24">
        <f t="shared" si="0"/>
        <v>7585.371666666666</v>
      </c>
      <c r="X24">
        <f t="shared" si="1"/>
        <v>0.7585371666666666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9990</v>
      </c>
      <c r="J25" s="4">
        <v>9990</v>
      </c>
      <c r="K25" s="5">
        <v>8349.7099999999991</v>
      </c>
      <c r="L25" s="5">
        <v>1685.43</v>
      </c>
      <c r="M25" s="5">
        <v>2062810000</v>
      </c>
      <c r="N25" s="4">
        <v>140</v>
      </c>
      <c r="O25" s="4">
        <v>9500</v>
      </c>
      <c r="P25" s="4">
        <v>5982</v>
      </c>
      <c r="Q25" s="4">
        <v>9260</v>
      </c>
      <c r="T25">
        <v>1150</v>
      </c>
      <c r="U25">
        <v>1200</v>
      </c>
      <c r="V25">
        <v>24</v>
      </c>
      <c r="W25">
        <f t="shared" si="0"/>
        <v>7624.519166666666</v>
      </c>
      <c r="X25">
        <f t="shared" si="1"/>
        <v>0.76245191666666656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9990</v>
      </c>
      <c r="J26" s="4">
        <v>9990</v>
      </c>
      <c r="K26" s="5">
        <v>8374.9500000000007</v>
      </c>
      <c r="L26" s="5">
        <v>1673.1</v>
      </c>
      <c r="M26" s="5">
        <v>2041270000</v>
      </c>
      <c r="N26" s="4">
        <v>134</v>
      </c>
      <c r="O26" s="4">
        <v>9500</v>
      </c>
      <c r="P26" s="4">
        <v>8910</v>
      </c>
      <c r="Q26" s="4">
        <v>9280</v>
      </c>
      <c r="T26">
        <v>1200</v>
      </c>
      <c r="U26">
        <v>1250</v>
      </c>
      <c r="V26">
        <v>25</v>
      </c>
      <c r="W26">
        <f t="shared" si="0"/>
        <v>7657.689166666667</v>
      </c>
      <c r="X26">
        <f t="shared" si="1"/>
        <v>0.76576891666666669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9990</v>
      </c>
      <c r="J27" s="4">
        <v>9990</v>
      </c>
      <c r="K27" s="5">
        <v>8409.75</v>
      </c>
      <c r="L27" s="5">
        <v>1641.57</v>
      </c>
      <c r="M27" s="5">
        <v>2022700000</v>
      </c>
      <c r="N27" s="4">
        <v>135</v>
      </c>
      <c r="O27" s="4">
        <v>9500</v>
      </c>
      <c r="P27" s="4">
        <v>8570</v>
      </c>
      <c r="Q27" s="4">
        <v>9310</v>
      </c>
      <c r="T27">
        <v>1250</v>
      </c>
      <c r="U27">
        <v>1300</v>
      </c>
      <c r="V27">
        <v>26</v>
      </c>
      <c r="W27">
        <f t="shared" si="0"/>
        <v>7692.3191666666644</v>
      </c>
      <c r="X27">
        <f t="shared" si="1"/>
        <v>0.76923191666666646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9990</v>
      </c>
      <c r="J28" s="4">
        <v>9990</v>
      </c>
      <c r="K28" s="5">
        <v>8434.65</v>
      </c>
      <c r="L28" s="5">
        <v>1623.68</v>
      </c>
      <c r="M28" s="5">
        <v>1987730000</v>
      </c>
      <c r="N28" s="4">
        <v>131</v>
      </c>
      <c r="O28" s="4">
        <v>9500</v>
      </c>
      <c r="P28" s="4">
        <v>8350</v>
      </c>
      <c r="Q28" s="4">
        <v>9330</v>
      </c>
      <c r="T28">
        <v>1300</v>
      </c>
      <c r="U28">
        <v>1350</v>
      </c>
      <c r="V28">
        <v>27</v>
      </c>
      <c r="W28">
        <f t="shared" si="0"/>
        <v>7717.7491666666674</v>
      </c>
      <c r="X28">
        <f t="shared" si="1"/>
        <v>0.77177491666666675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9990</v>
      </c>
      <c r="J29" s="4">
        <v>9990</v>
      </c>
      <c r="K29" s="5">
        <v>8494.6299999999992</v>
      </c>
      <c r="L29" s="5">
        <v>1573.06</v>
      </c>
      <c r="M29" s="5">
        <v>1978620000</v>
      </c>
      <c r="N29" s="4">
        <v>131</v>
      </c>
      <c r="O29" s="4">
        <v>9500</v>
      </c>
      <c r="P29" s="4">
        <v>7260</v>
      </c>
      <c r="Q29" s="4">
        <v>9330</v>
      </c>
      <c r="T29">
        <v>1350</v>
      </c>
      <c r="U29">
        <v>1400</v>
      </c>
      <c r="V29">
        <v>28</v>
      </c>
      <c r="W29">
        <f t="shared" si="0"/>
        <v>7757.6441666666651</v>
      </c>
      <c r="X29">
        <f t="shared" si="1"/>
        <v>0.77576441666666651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9990</v>
      </c>
      <c r="J30" s="4">
        <v>9990</v>
      </c>
      <c r="K30" s="5">
        <v>8545.2900000000009</v>
      </c>
      <c r="L30" s="5">
        <v>1529.8</v>
      </c>
      <c r="M30" s="5">
        <v>1945600000</v>
      </c>
      <c r="N30" s="4">
        <v>127</v>
      </c>
      <c r="O30" s="4">
        <v>9500</v>
      </c>
      <c r="P30" s="4">
        <v>8800</v>
      </c>
      <c r="Q30" s="4">
        <v>9360</v>
      </c>
      <c r="T30">
        <v>1400</v>
      </c>
      <c r="U30">
        <v>1450</v>
      </c>
      <c r="V30">
        <v>29</v>
      </c>
      <c r="W30">
        <f t="shared" si="0"/>
        <v>7787.9908333333342</v>
      </c>
      <c r="X30">
        <f t="shared" si="1"/>
        <v>0.77879908333333336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9990</v>
      </c>
      <c r="J31" s="4">
        <v>9990</v>
      </c>
      <c r="K31" s="5">
        <v>8586.06</v>
      </c>
      <c r="L31" s="5">
        <v>1492.68</v>
      </c>
      <c r="M31" s="5">
        <v>1902430000</v>
      </c>
      <c r="N31" s="4">
        <v>126</v>
      </c>
      <c r="O31" s="4">
        <v>9500</v>
      </c>
      <c r="P31" s="4">
        <v>8660</v>
      </c>
      <c r="Q31" s="4">
        <v>9360</v>
      </c>
      <c r="T31">
        <v>1450</v>
      </c>
      <c r="U31">
        <v>1500</v>
      </c>
      <c r="V31">
        <v>30</v>
      </c>
      <c r="W31">
        <f t="shared" si="0"/>
        <v>7819.5008333333326</v>
      </c>
      <c r="X31">
        <f t="shared" si="1"/>
        <v>0.78195008333333327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3610</v>
      </c>
      <c r="I32" s="4">
        <v>9990</v>
      </c>
      <c r="J32" s="4">
        <v>6380</v>
      </c>
      <c r="K32" s="5">
        <v>8612.51</v>
      </c>
      <c r="L32" s="5">
        <v>1475.09</v>
      </c>
      <c r="M32" s="5">
        <v>1860910000</v>
      </c>
      <c r="N32" s="4">
        <v>123</v>
      </c>
      <c r="O32" s="4">
        <v>9500</v>
      </c>
      <c r="P32" s="4">
        <v>8260</v>
      </c>
      <c r="Q32" s="4">
        <v>9360</v>
      </c>
      <c r="T32">
        <v>1500</v>
      </c>
      <c r="U32">
        <v>1550</v>
      </c>
      <c r="V32">
        <v>31</v>
      </c>
      <c r="W32">
        <f t="shared" si="0"/>
        <v>7849.3466666666645</v>
      </c>
      <c r="X32">
        <f t="shared" si="1"/>
        <v>0.78493466666666645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3610</v>
      </c>
      <c r="I33" s="4">
        <v>9990</v>
      </c>
      <c r="J33" s="4">
        <v>6380</v>
      </c>
      <c r="K33" s="5">
        <v>8631.5400000000009</v>
      </c>
      <c r="L33" s="5">
        <v>1461.05</v>
      </c>
      <c r="M33" s="5">
        <v>1833390000</v>
      </c>
      <c r="N33" s="4">
        <v>122</v>
      </c>
      <c r="O33" s="4">
        <v>9500</v>
      </c>
      <c r="P33" s="4">
        <v>5050</v>
      </c>
      <c r="Q33" s="4">
        <v>9360</v>
      </c>
      <c r="T33">
        <v>1550</v>
      </c>
      <c r="U33">
        <v>1600</v>
      </c>
      <c r="V33">
        <v>32</v>
      </c>
      <c r="W33">
        <f t="shared" si="0"/>
        <v>7872.0025000000014</v>
      </c>
      <c r="X33">
        <f t="shared" si="1"/>
        <v>0.78720025000000016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3610</v>
      </c>
      <c r="I34" s="4">
        <v>9990</v>
      </c>
      <c r="J34" s="4">
        <v>6380</v>
      </c>
      <c r="K34" s="5">
        <v>8652.3700000000008</v>
      </c>
      <c r="L34" s="5">
        <v>1443.57</v>
      </c>
      <c r="M34" s="5">
        <v>1808700000</v>
      </c>
      <c r="N34" s="4">
        <v>118</v>
      </c>
      <c r="O34" s="4">
        <v>9500</v>
      </c>
      <c r="P34" s="4">
        <v>6770</v>
      </c>
      <c r="Q34" s="4">
        <v>9360</v>
      </c>
      <c r="T34">
        <v>1600</v>
      </c>
      <c r="U34">
        <v>1650</v>
      </c>
      <c r="V34">
        <v>33</v>
      </c>
      <c r="W34">
        <f t="shared" si="0"/>
        <v>7895.6283333333331</v>
      </c>
      <c r="X34">
        <f t="shared" si="1"/>
        <v>0.78956283333333332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3610</v>
      </c>
      <c r="I35" s="4">
        <v>9990</v>
      </c>
      <c r="J35" s="4">
        <v>6380</v>
      </c>
      <c r="K35" s="5">
        <v>8685.17</v>
      </c>
      <c r="L35" s="5">
        <v>1412.95</v>
      </c>
      <c r="M35" s="5">
        <v>1803390000</v>
      </c>
      <c r="N35" s="4">
        <v>116</v>
      </c>
      <c r="O35" s="4">
        <v>9500</v>
      </c>
      <c r="P35" s="4">
        <v>9670</v>
      </c>
      <c r="Q35" s="4">
        <v>9360</v>
      </c>
      <c r="T35">
        <v>1650</v>
      </c>
      <c r="U35">
        <v>1700</v>
      </c>
      <c r="V35">
        <v>34</v>
      </c>
      <c r="W35">
        <f t="shared" si="0"/>
        <v>7927.083333333333</v>
      </c>
      <c r="X35">
        <f t="shared" si="1"/>
        <v>0.79270833333333335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3610</v>
      </c>
      <c r="I36" s="4">
        <v>9990</v>
      </c>
      <c r="J36" s="4">
        <v>6380</v>
      </c>
      <c r="K36" s="5">
        <v>8717.07</v>
      </c>
      <c r="L36" s="5">
        <v>1370.87</v>
      </c>
      <c r="M36" s="5">
        <v>1797410000</v>
      </c>
      <c r="N36" s="4">
        <v>116</v>
      </c>
      <c r="O36" s="4">
        <v>9500</v>
      </c>
      <c r="P36" s="4">
        <v>6170</v>
      </c>
      <c r="Q36" s="4">
        <v>9370</v>
      </c>
      <c r="T36">
        <v>1700</v>
      </c>
      <c r="U36">
        <v>1750</v>
      </c>
      <c r="V36">
        <v>35</v>
      </c>
      <c r="W36">
        <f t="shared" si="0"/>
        <v>7952.7183333333332</v>
      </c>
      <c r="X36">
        <f t="shared" si="1"/>
        <v>0.79527183333333329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3610</v>
      </c>
      <c r="I37" s="4">
        <v>9990</v>
      </c>
      <c r="J37" s="4">
        <v>6380</v>
      </c>
      <c r="K37" s="5">
        <v>8753.93</v>
      </c>
      <c r="L37" s="5">
        <v>1329.04</v>
      </c>
      <c r="M37" s="5">
        <v>1780870000</v>
      </c>
      <c r="N37" s="4">
        <v>115</v>
      </c>
      <c r="O37" s="4">
        <v>9500</v>
      </c>
      <c r="P37" s="4">
        <v>4810</v>
      </c>
      <c r="Q37" s="4">
        <v>9370</v>
      </c>
      <c r="T37">
        <v>1750</v>
      </c>
      <c r="U37">
        <v>1800</v>
      </c>
      <c r="V37">
        <v>36</v>
      </c>
      <c r="W37">
        <f t="shared" si="0"/>
        <v>7984.229166666667</v>
      </c>
      <c r="X37">
        <f t="shared" si="1"/>
        <v>0.79842291666666665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3610</v>
      </c>
      <c r="I38" s="4">
        <v>9990</v>
      </c>
      <c r="J38" s="4">
        <v>6380</v>
      </c>
      <c r="K38" s="5">
        <v>8786.66</v>
      </c>
      <c r="L38" s="5">
        <v>1295.43</v>
      </c>
      <c r="M38" s="5">
        <v>1760720000</v>
      </c>
      <c r="N38" s="4">
        <v>114</v>
      </c>
      <c r="O38" s="4">
        <v>9500</v>
      </c>
      <c r="P38" s="4">
        <v>4810</v>
      </c>
      <c r="Q38" s="4">
        <v>9370</v>
      </c>
      <c r="T38">
        <v>1800</v>
      </c>
      <c r="U38">
        <v>1850</v>
      </c>
      <c r="V38">
        <v>37</v>
      </c>
      <c r="W38">
        <f t="shared" si="0"/>
        <v>8012.458333333333</v>
      </c>
      <c r="X38">
        <f t="shared" si="1"/>
        <v>0.80124583333333332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3610</v>
      </c>
      <c r="I39" s="4">
        <v>9990</v>
      </c>
      <c r="J39" s="4">
        <v>6380</v>
      </c>
      <c r="K39" s="5">
        <v>8824.73</v>
      </c>
      <c r="L39" s="5">
        <v>1251.8699999999999</v>
      </c>
      <c r="M39" s="5">
        <v>1728230000</v>
      </c>
      <c r="N39" s="4">
        <v>112</v>
      </c>
      <c r="O39" s="4">
        <v>9500</v>
      </c>
      <c r="P39" s="4">
        <v>4810</v>
      </c>
      <c r="Q39" s="4">
        <v>9370</v>
      </c>
      <c r="T39">
        <v>1850</v>
      </c>
      <c r="U39">
        <v>1900</v>
      </c>
      <c r="V39">
        <v>38</v>
      </c>
      <c r="W39">
        <f t="shared" si="0"/>
        <v>8041.2216666666673</v>
      </c>
      <c r="X39">
        <f t="shared" si="1"/>
        <v>0.80412216666666669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3610</v>
      </c>
      <c r="I40" s="4">
        <v>9990</v>
      </c>
      <c r="J40" s="4">
        <v>6380</v>
      </c>
      <c r="K40" s="5">
        <v>8874.4699999999993</v>
      </c>
      <c r="L40" s="5">
        <v>1189.27</v>
      </c>
      <c r="M40" s="5">
        <v>1690570000</v>
      </c>
      <c r="N40" s="4">
        <v>111</v>
      </c>
      <c r="O40" s="4">
        <v>9500</v>
      </c>
      <c r="P40" s="4">
        <v>8740</v>
      </c>
      <c r="Q40" s="4">
        <v>9430</v>
      </c>
      <c r="T40">
        <v>1900</v>
      </c>
      <c r="U40">
        <v>1950</v>
      </c>
      <c r="V40">
        <v>39</v>
      </c>
      <c r="W40">
        <f t="shared" si="0"/>
        <v>8074.9199999999992</v>
      </c>
      <c r="X40">
        <f t="shared" si="1"/>
        <v>0.80749199999999988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3610</v>
      </c>
      <c r="I41" s="4">
        <v>9990</v>
      </c>
      <c r="J41" s="4">
        <v>6380</v>
      </c>
      <c r="K41" s="5">
        <v>8901.23</v>
      </c>
      <c r="L41" s="5">
        <v>1153.95</v>
      </c>
      <c r="M41" s="5">
        <v>1663540000</v>
      </c>
      <c r="N41" s="4">
        <v>107</v>
      </c>
      <c r="O41" s="4">
        <v>9500</v>
      </c>
      <c r="P41" s="4">
        <v>4800</v>
      </c>
      <c r="Q41" s="4">
        <v>9430</v>
      </c>
      <c r="T41">
        <v>1950</v>
      </c>
      <c r="U41">
        <v>2000</v>
      </c>
      <c r="V41">
        <v>40</v>
      </c>
      <c r="W41">
        <f t="shared" si="0"/>
        <v>8105.5800000000008</v>
      </c>
      <c r="X41">
        <f t="shared" si="1"/>
        <v>0.81055800000000011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3610</v>
      </c>
      <c r="I42" s="4">
        <v>9990</v>
      </c>
      <c r="J42" s="4">
        <v>6380</v>
      </c>
      <c r="K42" s="5">
        <v>8925.0300000000007</v>
      </c>
      <c r="L42" s="5">
        <v>1124.1099999999999</v>
      </c>
      <c r="M42" s="5">
        <v>1611280000</v>
      </c>
      <c r="N42" s="4">
        <v>105</v>
      </c>
      <c r="O42" s="4">
        <v>9500</v>
      </c>
      <c r="P42" s="4">
        <v>8550</v>
      </c>
      <c r="Q42" s="4">
        <v>9430</v>
      </c>
      <c r="T42">
        <v>2000</v>
      </c>
      <c r="U42">
        <v>2050</v>
      </c>
      <c r="V42">
        <v>41</v>
      </c>
      <c r="W42">
        <f t="shared" si="0"/>
        <v>8134.0441666666666</v>
      </c>
      <c r="X42">
        <f t="shared" si="1"/>
        <v>0.81340441666666663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3610</v>
      </c>
      <c r="I43" s="4">
        <v>9990</v>
      </c>
      <c r="J43" s="4">
        <v>6380</v>
      </c>
      <c r="K43" s="5">
        <v>8958.17</v>
      </c>
      <c r="L43" s="5">
        <v>1082.24</v>
      </c>
      <c r="M43" s="5">
        <v>1550050000</v>
      </c>
      <c r="N43" s="4">
        <v>102</v>
      </c>
      <c r="O43" s="4">
        <v>9500</v>
      </c>
      <c r="P43" s="4">
        <v>6140</v>
      </c>
      <c r="Q43" s="4">
        <v>9440</v>
      </c>
      <c r="T43">
        <v>2050</v>
      </c>
      <c r="U43">
        <v>2100</v>
      </c>
      <c r="V43">
        <v>42</v>
      </c>
      <c r="W43">
        <f t="shared" si="0"/>
        <v>8163.0233333333335</v>
      </c>
      <c r="X43">
        <f t="shared" si="1"/>
        <v>0.81630233333333335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3610</v>
      </c>
      <c r="I44" s="4">
        <v>9990</v>
      </c>
      <c r="J44" s="4">
        <v>6380</v>
      </c>
      <c r="K44" s="5">
        <v>8973.2199999999993</v>
      </c>
      <c r="L44" s="5">
        <v>1059.43</v>
      </c>
      <c r="M44" s="5">
        <v>1488470000</v>
      </c>
      <c r="N44" s="4">
        <v>100</v>
      </c>
      <c r="O44" s="4">
        <v>9500</v>
      </c>
      <c r="P44" s="4">
        <v>5080</v>
      </c>
      <c r="Q44" s="4">
        <v>9440</v>
      </c>
      <c r="T44">
        <v>2100</v>
      </c>
      <c r="U44">
        <v>2150</v>
      </c>
      <c r="V44">
        <v>43</v>
      </c>
      <c r="W44">
        <f t="shared" si="0"/>
        <v>8192.0025000000005</v>
      </c>
      <c r="X44">
        <f t="shared" si="1"/>
        <v>0.81920025000000007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3610</v>
      </c>
      <c r="I45" s="4">
        <v>9990</v>
      </c>
      <c r="J45" s="4">
        <v>6380</v>
      </c>
      <c r="K45" s="5">
        <v>8994.56</v>
      </c>
      <c r="L45" s="5">
        <v>1016.24</v>
      </c>
      <c r="M45" s="5">
        <v>1433300000</v>
      </c>
      <c r="N45" s="4">
        <v>96</v>
      </c>
      <c r="O45" s="4">
        <v>9500</v>
      </c>
      <c r="P45" s="4">
        <v>8020</v>
      </c>
      <c r="Q45" s="4">
        <v>9440</v>
      </c>
      <c r="T45">
        <v>2150</v>
      </c>
      <c r="U45">
        <v>2200</v>
      </c>
      <c r="V45">
        <v>44</v>
      </c>
      <c r="W45">
        <f t="shared" si="0"/>
        <v>8224.2066666666651</v>
      </c>
      <c r="X45">
        <f t="shared" si="1"/>
        <v>0.82242066666666647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3610</v>
      </c>
      <c r="I46" s="4">
        <v>9990</v>
      </c>
      <c r="J46" s="4">
        <v>6380</v>
      </c>
      <c r="K46" s="5">
        <v>9016.17</v>
      </c>
      <c r="L46" s="5">
        <v>973.58100000000002</v>
      </c>
      <c r="M46" s="5">
        <v>1373820000</v>
      </c>
      <c r="N46" s="4">
        <v>94</v>
      </c>
      <c r="O46" s="4">
        <v>9500</v>
      </c>
      <c r="P46" s="4">
        <v>9460</v>
      </c>
      <c r="Q46" s="4">
        <v>9440</v>
      </c>
      <c r="T46">
        <v>2200</v>
      </c>
      <c r="U46">
        <v>2250</v>
      </c>
      <c r="V46">
        <v>45</v>
      </c>
      <c r="W46">
        <f t="shared" si="0"/>
        <v>8252.5116666666654</v>
      </c>
      <c r="X46">
        <f t="shared" si="1"/>
        <v>0.82525116666666654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3610</v>
      </c>
      <c r="I47" s="4">
        <v>9990</v>
      </c>
      <c r="J47" s="4">
        <v>6380</v>
      </c>
      <c r="K47" s="5">
        <v>9033.43</v>
      </c>
      <c r="L47" s="5">
        <v>938.29</v>
      </c>
      <c r="M47" s="5">
        <v>1307800000</v>
      </c>
      <c r="N47" s="4">
        <v>91</v>
      </c>
      <c r="O47" s="4">
        <v>9500</v>
      </c>
      <c r="P47" s="4">
        <v>8772</v>
      </c>
      <c r="Q47" s="4">
        <v>9440</v>
      </c>
      <c r="T47">
        <v>2250</v>
      </c>
      <c r="U47">
        <v>2300</v>
      </c>
      <c r="V47">
        <v>46</v>
      </c>
      <c r="W47">
        <f t="shared" si="0"/>
        <v>8277.4991666666665</v>
      </c>
      <c r="X47">
        <f t="shared" si="1"/>
        <v>0.82774991666666664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3610</v>
      </c>
      <c r="I48" s="4">
        <v>9990</v>
      </c>
      <c r="J48" s="4">
        <v>6380</v>
      </c>
      <c r="K48" s="5">
        <v>9053.52</v>
      </c>
      <c r="L48" s="5">
        <v>889.55100000000004</v>
      </c>
      <c r="M48" s="5">
        <v>1250070000</v>
      </c>
      <c r="N48" s="4">
        <v>88</v>
      </c>
      <c r="O48" s="4">
        <v>9500</v>
      </c>
      <c r="P48" s="4">
        <v>6350</v>
      </c>
      <c r="Q48" s="4">
        <v>9440</v>
      </c>
      <c r="T48">
        <v>2300</v>
      </c>
      <c r="U48">
        <v>2350</v>
      </c>
      <c r="V48">
        <v>47</v>
      </c>
      <c r="W48">
        <f t="shared" si="0"/>
        <v>8303.0458333333336</v>
      </c>
      <c r="X48">
        <f t="shared" si="1"/>
        <v>0.83030458333333335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3610</v>
      </c>
      <c r="I49" s="4">
        <v>9990</v>
      </c>
      <c r="J49" s="4">
        <v>6380</v>
      </c>
      <c r="K49" s="5">
        <v>9075.5</v>
      </c>
      <c r="L49" s="5">
        <v>854.61</v>
      </c>
      <c r="M49" s="5">
        <v>1182740000</v>
      </c>
      <c r="N49" s="4">
        <v>84</v>
      </c>
      <c r="O49" s="4">
        <v>9500</v>
      </c>
      <c r="P49" s="4">
        <v>7900</v>
      </c>
      <c r="Q49" s="4">
        <v>9440</v>
      </c>
      <c r="T49">
        <v>2350</v>
      </c>
      <c r="U49">
        <v>2400</v>
      </c>
      <c r="V49">
        <v>48</v>
      </c>
      <c r="W49">
        <f t="shared" si="0"/>
        <v>8333.1533333333318</v>
      </c>
      <c r="X49">
        <f t="shared" si="1"/>
        <v>0.83331533333333319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3610</v>
      </c>
      <c r="I50" s="4">
        <v>9990</v>
      </c>
      <c r="J50" s="4">
        <v>6380</v>
      </c>
      <c r="K50" s="5">
        <v>9090.26</v>
      </c>
      <c r="L50" s="5">
        <v>819.20600000000002</v>
      </c>
      <c r="M50" s="5">
        <v>1125610000</v>
      </c>
      <c r="N50" s="4">
        <v>84</v>
      </c>
      <c r="O50" s="4">
        <v>9500</v>
      </c>
      <c r="P50" s="4">
        <v>9980</v>
      </c>
      <c r="Q50" s="4">
        <v>9440</v>
      </c>
      <c r="T50">
        <v>2400</v>
      </c>
      <c r="U50">
        <v>2450</v>
      </c>
      <c r="V50">
        <v>49</v>
      </c>
      <c r="W50">
        <f t="shared" si="0"/>
        <v>8355.7966666666653</v>
      </c>
      <c r="X50">
        <f t="shared" si="1"/>
        <v>0.8355796666666665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3610</v>
      </c>
      <c r="I51" s="4">
        <v>9990</v>
      </c>
      <c r="J51" s="4">
        <v>6380</v>
      </c>
      <c r="K51" s="5">
        <v>9109.61</v>
      </c>
      <c r="L51" s="5">
        <v>788.48199999999997</v>
      </c>
      <c r="M51" s="5">
        <v>1075800000</v>
      </c>
      <c r="N51" s="4">
        <v>80</v>
      </c>
      <c r="O51" s="4">
        <v>9500</v>
      </c>
      <c r="P51" s="4">
        <v>7930</v>
      </c>
      <c r="Q51" s="4">
        <v>9440</v>
      </c>
      <c r="T51">
        <v>2450</v>
      </c>
      <c r="U51">
        <v>2500</v>
      </c>
      <c r="V51">
        <v>50</v>
      </c>
      <c r="W51">
        <f t="shared" si="0"/>
        <v>8382.8700000000008</v>
      </c>
      <c r="X51">
        <f t="shared" si="1"/>
        <v>0.83828700000000012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3610</v>
      </c>
      <c r="I52" s="4">
        <v>9990</v>
      </c>
      <c r="J52" s="4">
        <v>6380</v>
      </c>
      <c r="K52" s="5">
        <v>9113.93</v>
      </c>
      <c r="L52" s="5">
        <v>773.774</v>
      </c>
      <c r="M52" s="5">
        <v>1046240000</v>
      </c>
      <c r="N52" s="4">
        <v>76</v>
      </c>
      <c r="O52" s="4">
        <v>9500</v>
      </c>
      <c r="P52" s="4">
        <v>6920</v>
      </c>
      <c r="Q52" s="4">
        <v>9440</v>
      </c>
      <c r="T52">
        <v>2500</v>
      </c>
      <c r="U52">
        <v>2550</v>
      </c>
      <c r="V52">
        <v>51</v>
      </c>
      <c r="W52">
        <f t="shared" si="0"/>
        <v>8393.2208333333328</v>
      </c>
      <c r="X52">
        <f t="shared" si="1"/>
        <v>0.83932208333333325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3610</v>
      </c>
      <c r="I53" s="4">
        <v>9990</v>
      </c>
      <c r="J53" s="4">
        <v>6380</v>
      </c>
      <c r="K53" s="5">
        <v>9124.81</v>
      </c>
      <c r="L53" s="5">
        <v>740.26300000000003</v>
      </c>
      <c r="M53" s="5">
        <v>1016260000</v>
      </c>
      <c r="N53" s="4">
        <v>75</v>
      </c>
      <c r="O53" s="4">
        <v>9500</v>
      </c>
      <c r="P53" s="4">
        <v>6940</v>
      </c>
      <c r="Q53" s="4">
        <v>9440</v>
      </c>
      <c r="T53">
        <v>2550</v>
      </c>
      <c r="U53">
        <v>2600</v>
      </c>
      <c r="V53">
        <v>52</v>
      </c>
      <c r="W53">
        <f t="shared" si="0"/>
        <v>8404.8924999999999</v>
      </c>
      <c r="X53">
        <f t="shared" si="1"/>
        <v>0.84048924999999997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3610</v>
      </c>
      <c r="I54" s="4">
        <v>9990</v>
      </c>
      <c r="J54" s="4">
        <v>6380</v>
      </c>
      <c r="K54" s="5">
        <v>9131.8700000000008</v>
      </c>
      <c r="L54" s="5">
        <v>710.99599999999998</v>
      </c>
      <c r="M54" s="5">
        <v>964206000</v>
      </c>
      <c r="N54" s="4">
        <v>72</v>
      </c>
      <c r="O54" s="4">
        <v>9500</v>
      </c>
      <c r="P54" s="4">
        <v>4330</v>
      </c>
      <c r="Q54" s="4">
        <v>9440</v>
      </c>
      <c r="T54">
        <v>2600</v>
      </c>
      <c r="U54">
        <v>2650</v>
      </c>
      <c r="V54">
        <v>53</v>
      </c>
      <c r="W54">
        <f t="shared" si="0"/>
        <v>8415.4841666666671</v>
      </c>
      <c r="X54">
        <f t="shared" si="1"/>
        <v>0.84154841666666669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3610</v>
      </c>
      <c r="I55" s="4">
        <v>9990</v>
      </c>
      <c r="J55" s="4">
        <v>6380</v>
      </c>
      <c r="K55" s="5">
        <v>9133.18</v>
      </c>
      <c r="L55" s="5">
        <v>700.43200000000002</v>
      </c>
      <c r="M55" s="5">
        <v>907866000</v>
      </c>
      <c r="N55" s="4">
        <v>65</v>
      </c>
      <c r="O55" s="4">
        <v>9500</v>
      </c>
      <c r="P55" s="4">
        <v>3610</v>
      </c>
      <c r="Q55" s="4">
        <v>9440</v>
      </c>
      <c r="T55">
        <v>2650</v>
      </c>
      <c r="U55">
        <v>2700</v>
      </c>
      <c r="V55">
        <v>54</v>
      </c>
      <c r="W55">
        <f t="shared" si="0"/>
        <v>8427.8233333333319</v>
      </c>
      <c r="X55">
        <f t="shared" si="1"/>
        <v>0.84278233333333319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3610</v>
      </c>
      <c r="I56" s="4">
        <v>9990</v>
      </c>
      <c r="J56" s="4">
        <v>6380</v>
      </c>
      <c r="K56" s="5">
        <v>9124.98</v>
      </c>
      <c r="L56" s="5">
        <v>695.53700000000003</v>
      </c>
      <c r="M56" s="5">
        <v>839663000</v>
      </c>
      <c r="N56" s="4">
        <v>65</v>
      </c>
      <c r="O56" s="4">
        <v>9500</v>
      </c>
      <c r="P56" s="4">
        <v>6990</v>
      </c>
      <c r="Q56" s="4">
        <v>9440</v>
      </c>
      <c r="T56">
        <v>2700</v>
      </c>
      <c r="U56">
        <v>2750</v>
      </c>
      <c r="V56">
        <v>55</v>
      </c>
      <c r="W56">
        <f t="shared" si="0"/>
        <v>8438.001666666667</v>
      </c>
      <c r="X56">
        <f t="shared" si="1"/>
        <v>0.84380016666666668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3610</v>
      </c>
      <c r="I57" s="4">
        <v>9990</v>
      </c>
      <c r="J57" s="4">
        <v>6380</v>
      </c>
      <c r="K57" s="5">
        <v>9114.08</v>
      </c>
      <c r="L57" s="5">
        <v>688.01300000000003</v>
      </c>
      <c r="M57" s="5">
        <v>772300000</v>
      </c>
      <c r="N57" s="4">
        <v>60</v>
      </c>
      <c r="O57" s="4">
        <v>9500</v>
      </c>
      <c r="P57" s="4">
        <v>3610</v>
      </c>
      <c r="Q57" s="4">
        <v>9440</v>
      </c>
      <c r="T57">
        <v>2750</v>
      </c>
      <c r="U57">
        <v>2800</v>
      </c>
      <c r="V57">
        <v>56</v>
      </c>
      <c r="W57">
        <f t="shared" si="0"/>
        <v>8447.5174999999999</v>
      </c>
      <c r="X57">
        <f t="shared" si="1"/>
        <v>0.84475175000000002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5580</v>
      </c>
      <c r="I58" s="4">
        <v>9990</v>
      </c>
      <c r="J58" s="4">
        <v>4410</v>
      </c>
      <c r="K58" s="5">
        <v>9111.35</v>
      </c>
      <c r="L58" s="5">
        <v>686.90200000000004</v>
      </c>
      <c r="M58" s="5">
        <v>709355000</v>
      </c>
      <c r="N58" s="4">
        <v>55</v>
      </c>
      <c r="O58" s="4">
        <v>9500</v>
      </c>
      <c r="P58" s="4">
        <v>5580</v>
      </c>
      <c r="Q58" s="4">
        <v>9330</v>
      </c>
      <c r="T58">
        <v>2800</v>
      </c>
      <c r="U58">
        <v>2850</v>
      </c>
      <c r="V58">
        <v>57</v>
      </c>
      <c r="W58">
        <f t="shared" si="0"/>
        <v>8462.2916666666661</v>
      </c>
      <c r="X58">
        <f t="shared" si="1"/>
        <v>0.84622916666666659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5580</v>
      </c>
      <c r="I59" s="4">
        <v>9990</v>
      </c>
      <c r="J59" s="4">
        <v>4410</v>
      </c>
      <c r="K59" s="5">
        <v>9106.83</v>
      </c>
      <c r="L59" s="5">
        <v>686.29700000000003</v>
      </c>
      <c r="M59" s="5">
        <v>654371000</v>
      </c>
      <c r="N59" s="4">
        <v>54</v>
      </c>
      <c r="O59" s="4">
        <v>9500</v>
      </c>
      <c r="P59" s="4">
        <v>5580</v>
      </c>
      <c r="Q59" s="4">
        <v>9330</v>
      </c>
      <c r="T59">
        <v>2850</v>
      </c>
      <c r="U59">
        <v>2900</v>
      </c>
      <c r="V59">
        <v>58</v>
      </c>
      <c r="W59">
        <f t="shared" si="0"/>
        <v>8472.3024999999998</v>
      </c>
      <c r="X59">
        <f t="shared" si="1"/>
        <v>0.84723024999999996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6530</v>
      </c>
      <c r="I60" s="4">
        <v>9990</v>
      </c>
      <c r="J60" s="4">
        <v>3460</v>
      </c>
      <c r="K60" s="5">
        <v>9100.81</v>
      </c>
      <c r="L60" s="5">
        <v>703.76</v>
      </c>
      <c r="M60" s="5">
        <v>588103000</v>
      </c>
      <c r="N60" s="4">
        <v>50</v>
      </c>
      <c r="O60" s="4">
        <v>9500</v>
      </c>
      <c r="P60" s="4">
        <v>8930</v>
      </c>
      <c r="Q60" s="4">
        <v>9330</v>
      </c>
      <c r="T60">
        <v>2900</v>
      </c>
      <c r="U60">
        <v>2950</v>
      </c>
      <c r="V60">
        <v>59</v>
      </c>
      <c r="W60">
        <f t="shared" si="0"/>
        <v>8484.9908333333333</v>
      </c>
      <c r="X60">
        <f t="shared" si="1"/>
        <v>0.84849908333333335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6530</v>
      </c>
      <c r="I61" s="4">
        <v>9990</v>
      </c>
      <c r="J61" s="4">
        <v>3460</v>
      </c>
      <c r="K61" s="5">
        <v>9098.75</v>
      </c>
      <c r="L61" s="5">
        <v>709.56799999999998</v>
      </c>
      <c r="M61" s="5">
        <v>520102000</v>
      </c>
      <c r="N61" s="4">
        <v>46</v>
      </c>
      <c r="O61" s="4">
        <v>9500</v>
      </c>
      <c r="P61" s="4">
        <v>9760</v>
      </c>
      <c r="Q61" s="4">
        <v>9330</v>
      </c>
      <c r="T61">
        <v>2950</v>
      </c>
      <c r="U61">
        <v>3000</v>
      </c>
      <c r="V61">
        <v>60</v>
      </c>
      <c r="W61">
        <f t="shared" si="0"/>
        <v>8503.810833333333</v>
      </c>
      <c r="X61">
        <f t="shared" si="1"/>
        <v>0.85038108333333329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6530</v>
      </c>
      <c r="I62" s="4">
        <v>9990</v>
      </c>
      <c r="J62" s="4">
        <v>3460</v>
      </c>
      <c r="K62" s="5">
        <v>9091.39</v>
      </c>
      <c r="L62" s="5">
        <v>736.14300000000003</v>
      </c>
      <c r="M62" s="5">
        <v>448542000</v>
      </c>
      <c r="N62" s="4">
        <v>44</v>
      </c>
      <c r="O62" s="4">
        <v>9500</v>
      </c>
      <c r="P62" s="4">
        <v>9470</v>
      </c>
      <c r="Q62" s="4">
        <v>9330</v>
      </c>
      <c r="T62">
        <v>3000</v>
      </c>
      <c r="U62">
        <v>3050</v>
      </c>
      <c r="V62">
        <v>61</v>
      </c>
      <c r="W62">
        <f t="shared" si="0"/>
        <v>8510.5683333333345</v>
      </c>
      <c r="X62">
        <f t="shared" si="1"/>
        <v>0.85105683333333348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6530</v>
      </c>
      <c r="I63" s="4">
        <v>9990</v>
      </c>
      <c r="J63" s="4">
        <v>3460</v>
      </c>
      <c r="K63" s="5">
        <v>9083.7000000000007</v>
      </c>
      <c r="L63" s="5">
        <v>754.65</v>
      </c>
      <c r="M63" s="5">
        <v>388565000</v>
      </c>
      <c r="N63" s="4">
        <v>42</v>
      </c>
      <c r="O63" s="4">
        <v>9500</v>
      </c>
      <c r="P63" s="4">
        <v>9520</v>
      </c>
      <c r="Q63" s="4">
        <v>9330</v>
      </c>
      <c r="T63">
        <v>3050</v>
      </c>
      <c r="U63">
        <v>3100</v>
      </c>
      <c r="V63">
        <v>62</v>
      </c>
      <c r="W63">
        <f t="shared" si="0"/>
        <v>8523.008333333335</v>
      </c>
      <c r="X63">
        <f t="shared" si="1"/>
        <v>0.85230083333333351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6530</v>
      </c>
      <c r="I64" s="4">
        <v>9990</v>
      </c>
      <c r="J64" s="4">
        <v>3460</v>
      </c>
      <c r="K64" s="5">
        <v>9063.57</v>
      </c>
      <c r="L64" s="5">
        <v>781.28700000000003</v>
      </c>
      <c r="M64" s="5">
        <v>321857000</v>
      </c>
      <c r="N64" s="4">
        <v>39</v>
      </c>
      <c r="O64" s="4">
        <v>9500</v>
      </c>
      <c r="P64" s="4">
        <v>8430</v>
      </c>
      <c r="Q64" s="4">
        <v>9330</v>
      </c>
      <c r="T64">
        <v>3100</v>
      </c>
      <c r="U64">
        <v>3150</v>
      </c>
      <c r="V64">
        <v>63</v>
      </c>
      <c r="W64">
        <f t="shared" si="0"/>
        <v>8519.6208333333343</v>
      </c>
      <c r="X64">
        <f t="shared" si="1"/>
        <v>0.85196208333333345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6530</v>
      </c>
      <c r="I65" s="4">
        <v>9990</v>
      </c>
      <c r="J65" s="4">
        <v>3460</v>
      </c>
      <c r="K65" s="5">
        <v>9041.08</v>
      </c>
      <c r="L65" s="5">
        <v>814.75</v>
      </c>
      <c r="M65" s="5">
        <v>267101000</v>
      </c>
      <c r="N65" s="4">
        <v>39</v>
      </c>
      <c r="O65" s="4">
        <v>9500</v>
      </c>
      <c r="P65" s="4">
        <v>7450</v>
      </c>
      <c r="Q65" s="4">
        <v>9330</v>
      </c>
      <c r="T65">
        <v>3150</v>
      </c>
      <c r="U65">
        <v>3200</v>
      </c>
      <c r="V65">
        <v>64</v>
      </c>
      <c r="W65">
        <f t="shared" si="0"/>
        <v>8515.7708333333339</v>
      </c>
      <c r="X65">
        <f t="shared" si="1"/>
        <v>0.85157708333333337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6530</v>
      </c>
      <c r="I66" s="4">
        <v>9990</v>
      </c>
      <c r="J66" s="4">
        <v>3460</v>
      </c>
      <c r="K66" s="5">
        <v>9018.76</v>
      </c>
      <c r="L66" s="5">
        <v>830.71400000000006</v>
      </c>
      <c r="M66" s="5">
        <v>213772000</v>
      </c>
      <c r="N66" s="4">
        <v>37</v>
      </c>
      <c r="O66" s="4">
        <v>9500</v>
      </c>
      <c r="P66" s="4">
        <v>8880</v>
      </c>
      <c r="Q66" s="4">
        <v>9330</v>
      </c>
      <c r="T66">
        <v>3200</v>
      </c>
      <c r="U66">
        <v>3250</v>
      </c>
      <c r="V66">
        <v>65</v>
      </c>
      <c r="W66">
        <f t="shared" si="0"/>
        <v>8515.5291666666672</v>
      </c>
      <c r="X66">
        <f t="shared" si="1"/>
        <v>0.85155291666666677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6530</v>
      </c>
      <c r="I67" s="4">
        <v>9990</v>
      </c>
      <c r="J67" s="4">
        <v>3460</v>
      </c>
      <c r="K67" s="5">
        <v>9008.31</v>
      </c>
      <c r="L67" s="5">
        <v>848.75599999999997</v>
      </c>
      <c r="M67" s="5">
        <v>169104000</v>
      </c>
      <c r="N67" s="4">
        <v>34</v>
      </c>
      <c r="O67" s="4">
        <v>9500</v>
      </c>
      <c r="P67" s="4">
        <v>9740</v>
      </c>
      <c r="Q67" s="4">
        <v>9330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8520.6041666666661</v>
      </c>
      <c r="X67">
        <f t="shared" ref="X67:X80" si="3">W67/10000</f>
        <v>0.85206041666666665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6530</v>
      </c>
      <c r="I68" s="4">
        <v>9990</v>
      </c>
      <c r="J68" s="4">
        <v>3460</v>
      </c>
      <c r="K68" s="5">
        <v>8993.7199999999993</v>
      </c>
      <c r="L68" s="5">
        <v>869.20100000000002</v>
      </c>
      <c r="M68" s="5">
        <v>136687000</v>
      </c>
      <c r="N68" s="4">
        <v>30</v>
      </c>
      <c r="O68" s="4">
        <v>9500</v>
      </c>
      <c r="P68" s="4">
        <v>9220</v>
      </c>
      <c r="Q68" s="4">
        <v>9330</v>
      </c>
      <c r="T68">
        <v>3300</v>
      </c>
      <c r="U68">
        <v>3350</v>
      </c>
      <c r="V68">
        <v>67</v>
      </c>
      <c r="W68">
        <f t="shared" si="2"/>
        <v>8525.4824999999983</v>
      </c>
      <c r="X68">
        <f t="shared" si="3"/>
        <v>0.85254824999999979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6530</v>
      </c>
      <c r="I69" s="4">
        <v>9990</v>
      </c>
      <c r="J69" s="4">
        <v>3460</v>
      </c>
      <c r="K69" s="5">
        <v>8957.0300000000007</v>
      </c>
      <c r="L69" s="5">
        <v>918.16600000000005</v>
      </c>
      <c r="M69" s="5">
        <v>103337000</v>
      </c>
      <c r="N69" s="4">
        <v>27</v>
      </c>
      <c r="O69" s="4">
        <v>9500</v>
      </c>
      <c r="P69" s="4">
        <v>8700</v>
      </c>
      <c r="Q69" s="4">
        <v>9280</v>
      </c>
      <c r="T69">
        <v>3350</v>
      </c>
      <c r="U69">
        <v>3400</v>
      </c>
      <c r="V69">
        <v>68</v>
      </c>
      <c r="W69">
        <f t="shared" si="2"/>
        <v>8524.1058333333331</v>
      </c>
      <c r="X69">
        <f t="shared" si="3"/>
        <v>0.8524105833333333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6530</v>
      </c>
      <c r="I70" s="4">
        <v>9990</v>
      </c>
      <c r="J70" s="4">
        <v>3460</v>
      </c>
      <c r="K70" s="5">
        <v>8883.94</v>
      </c>
      <c r="L70" s="5">
        <v>997.59400000000005</v>
      </c>
      <c r="M70" s="5">
        <v>77476900</v>
      </c>
      <c r="N70" s="4">
        <v>22</v>
      </c>
      <c r="O70" s="4">
        <v>9500</v>
      </c>
      <c r="P70" s="4">
        <v>8280</v>
      </c>
      <c r="Q70" s="4">
        <v>9280</v>
      </c>
      <c r="T70">
        <v>3400</v>
      </c>
      <c r="U70">
        <v>3450</v>
      </c>
      <c r="V70">
        <v>69</v>
      </c>
      <c r="W70">
        <f t="shared" si="2"/>
        <v>8515.6783333333315</v>
      </c>
      <c r="X70">
        <f t="shared" si="3"/>
        <v>0.85156783333333319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6530</v>
      </c>
      <c r="I71" s="4">
        <v>9990</v>
      </c>
      <c r="J71" s="4">
        <v>3460</v>
      </c>
      <c r="K71" s="5">
        <v>8849.2999999999993</v>
      </c>
      <c r="L71" s="5">
        <v>1017.13</v>
      </c>
      <c r="M71" s="5">
        <v>58431900</v>
      </c>
      <c r="N71" s="4">
        <v>19</v>
      </c>
      <c r="O71" s="4">
        <v>9500</v>
      </c>
      <c r="P71" s="4">
        <v>9670</v>
      </c>
      <c r="Q71" s="4">
        <v>9280</v>
      </c>
      <c r="T71">
        <v>3450</v>
      </c>
      <c r="U71">
        <v>3500</v>
      </c>
      <c r="V71">
        <v>70</v>
      </c>
      <c r="W71">
        <f t="shared" si="2"/>
        <v>8531.4791666666661</v>
      </c>
      <c r="X71">
        <f t="shared" si="3"/>
        <v>0.85314791666666656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6530</v>
      </c>
      <c r="I72" s="4">
        <v>9990</v>
      </c>
      <c r="J72" s="4">
        <v>3460</v>
      </c>
      <c r="K72" s="5">
        <v>8774.0300000000007</v>
      </c>
      <c r="L72" s="5">
        <v>1053.95</v>
      </c>
      <c r="M72" s="5">
        <v>42027600</v>
      </c>
      <c r="N72" s="4">
        <v>18</v>
      </c>
      <c r="O72" s="4">
        <v>8770</v>
      </c>
      <c r="P72" s="4">
        <v>9670</v>
      </c>
      <c r="Q72" s="4">
        <v>9280</v>
      </c>
      <c r="T72">
        <v>3500</v>
      </c>
      <c r="U72">
        <v>3550</v>
      </c>
      <c r="V72">
        <v>71</v>
      </c>
      <c r="W72">
        <f t="shared" si="2"/>
        <v>8532.3649999999998</v>
      </c>
      <c r="X72">
        <f t="shared" si="3"/>
        <v>0.85323649999999995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6530</v>
      </c>
      <c r="I73" s="4">
        <v>9990</v>
      </c>
      <c r="J73" s="4">
        <v>3460</v>
      </c>
      <c r="K73" s="5">
        <v>8885.08</v>
      </c>
      <c r="L73" s="5">
        <v>943.97500000000002</v>
      </c>
      <c r="M73" s="5">
        <v>31382100</v>
      </c>
      <c r="N73" s="4">
        <v>16</v>
      </c>
      <c r="O73" s="4">
        <v>8770</v>
      </c>
      <c r="P73" s="4">
        <v>7730</v>
      </c>
      <c r="Q73" s="4">
        <v>9280</v>
      </c>
      <c r="T73">
        <v>3550</v>
      </c>
      <c r="U73">
        <v>3600</v>
      </c>
      <c r="V73">
        <v>72</v>
      </c>
      <c r="W73">
        <f t="shared" si="2"/>
        <v>8569.8341666666656</v>
      </c>
      <c r="X73">
        <f t="shared" si="3"/>
        <v>0.85698341666666655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6530</v>
      </c>
      <c r="I74" s="4">
        <v>9910</v>
      </c>
      <c r="J74" s="4">
        <v>3380</v>
      </c>
      <c r="K74" s="5">
        <v>9099.4500000000007</v>
      </c>
      <c r="L74" s="5">
        <v>686.78</v>
      </c>
      <c r="M74" s="5">
        <v>21665800</v>
      </c>
      <c r="N74" s="4">
        <v>9</v>
      </c>
      <c r="O74" s="4">
        <v>8770</v>
      </c>
      <c r="P74" s="4">
        <v>9890</v>
      </c>
      <c r="Q74" s="4">
        <v>9280</v>
      </c>
      <c r="T74">
        <v>3600</v>
      </c>
      <c r="U74">
        <v>3650</v>
      </c>
      <c r="V74">
        <v>73</v>
      </c>
      <c r="W74">
        <f t="shared" si="2"/>
        <v>8649.5891666666666</v>
      </c>
      <c r="X74">
        <f t="shared" si="3"/>
        <v>0.86495891666666669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6530</v>
      </c>
      <c r="I75" s="4">
        <v>9910</v>
      </c>
      <c r="J75" s="4">
        <v>3380</v>
      </c>
      <c r="K75" s="5">
        <v>9071.35</v>
      </c>
      <c r="L75" s="5">
        <v>612.83100000000002</v>
      </c>
      <c r="M75" s="5">
        <v>14994900</v>
      </c>
      <c r="N75" s="4">
        <v>8</v>
      </c>
      <c r="O75" s="4">
        <v>8770</v>
      </c>
      <c r="P75" s="4">
        <v>9890</v>
      </c>
      <c r="Q75" s="4">
        <v>9280</v>
      </c>
      <c r="T75">
        <v>3650</v>
      </c>
      <c r="U75">
        <v>3700</v>
      </c>
      <c r="V75">
        <v>74</v>
      </c>
      <c r="W75">
        <f t="shared" si="2"/>
        <v>8656.7166666666672</v>
      </c>
      <c r="X75">
        <f t="shared" si="3"/>
        <v>0.86567166666666673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6530</v>
      </c>
      <c r="I76" s="4">
        <v>9910</v>
      </c>
      <c r="J76" s="4">
        <v>3380</v>
      </c>
      <c r="K76" s="5">
        <v>9080.3799999999992</v>
      </c>
      <c r="L76" s="5">
        <v>516.09100000000001</v>
      </c>
      <c r="M76" s="5">
        <v>9679690</v>
      </c>
      <c r="N76" s="4">
        <v>5</v>
      </c>
      <c r="O76" s="4">
        <v>8770</v>
      </c>
      <c r="P76" s="4">
        <v>9910</v>
      </c>
      <c r="Q76" s="4">
        <v>9280</v>
      </c>
      <c r="T76">
        <v>3700</v>
      </c>
      <c r="U76">
        <v>3750</v>
      </c>
      <c r="V76">
        <v>75</v>
      </c>
      <c r="W76">
        <f t="shared" si="2"/>
        <v>8657.4216666666671</v>
      </c>
      <c r="X76">
        <f t="shared" si="3"/>
        <v>0.8657421666666667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8770</v>
      </c>
      <c r="I77" s="4">
        <v>9500</v>
      </c>
      <c r="J77" s="4">
        <v>730</v>
      </c>
      <c r="K77" s="5">
        <v>9145.35</v>
      </c>
      <c r="L77" s="5">
        <v>333.93</v>
      </c>
      <c r="M77" s="5">
        <v>4938490</v>
      </c>
      <c r="N77" s="4">
        <v>3</v>
      </c>
      <c r="O77" s="4">
        <v>8770</v>
      </c>
      <c r="P77" s="4">
        <v>9280</v>
      </c>
      <c r="Q77" s="4">
        <v>9280</v>
      </c>
      <c r="T77">
        <v>3750</v>
      </c>
      <c r="U77">
        <v>3800</v>
      </c>
      <c r="V77">
        <v>76</v>
      </c>
      <c r="W77">
        <f t="shared" si="2"/>
        <v>8646.8641666666681</v>
      </c>
      <c r="X77">
        <f t="shared" si="3"/>
        <v>0.86468641666666679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8770</v>
      </c>
      <c r="I78" s="4">
        <v>9500</v>
      </c>
      <c r="J78" s="4">
        <v>730</v>
      </c>
      <c r="K78" s="5">
        <v>9132.4599999999991</v>
      </c>
      <c r="L78" s="5">
        <v>354.41699999999997</v>
      </c>
      <c r="M78" s="5">
        <v>2155260</v>
      </c>
      <c r="N78" s="4">
        <v>3</v>
      </c>
      <c r="O78" s="4">
        <v>8770</v>
      </c>
      <c r="P78" s="4">
        <v>9280</v>
      </c>
      <c r="Q78" s="4">
        <v>9280</v>
      </c>
      <c r="T78">
        <v>3800</v>
      </c>
      <c r="U78">
        <v>3850</v>
      </c>
      <c r="V78">
        <v>77</v>
      </c>
      <c r="W78">
        <f t="shared" si="2"/>
        <v>8601.6133333333328</v>
      </c>
      <c r="X78">
        <f t="shared" si="3"/>
        <v>0.86016133333333322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8770</v>
      </c>
      <c r="I79" s="4">
        <v>9500</v>
      </c>
      <c r="J79" s="4">
        <v>730</v>
      </c>
      <c r="K79" s="5">
        <v>9029.83</v>
      </c>
      <c r="L79" s="5">
        <v>349.52</v>
      </c>
      <c r="M79" s="5">
        <v>532760</v>
      </c>
      <c r="N79" s="4">
        <v>2</v>
      </c>
      <c r="O79" s="4">
        <v>8770</v>
      </c>
      <c r="P79" s="4">
        <v>9500</v>
      </c>
      <c r="Q79" s="4">
        <v>8770</v>
      </c>
      <c r="T79">
        <v>3850</v>
      </c>
      <c r="U79">
        <v>3900</v>
      </c>
      <c r="V79">
        <v>78</v>
      </c>
      <c r="W79">
        <f t="shared" si="2"/>
        <v>8676.5591666666678</v>
      </c>
      <c r="X79">
        <f t="shared" si="3"/>
        <v>0.86765591666666675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8770</v>
      </c>
      <c r="I80" s="4">
        <v>8770</v>
      </c>
      <c r="J80" s="4">
        <v>0</v>
      </c>
      <c r="K80" s="5">
        <v>8770</v>
      </c>
      <c r="L80" s="5">
        <v>0</v>
      </c>
      <c r="M80" s="5">
        <v>131550</v>
      </c>
      <c r="N80" s="4">
        <v>1</v>
      </c>
      <c r="O80" s="4">
        <v>8770</v>
      </c>
      <c r="P80" s="4">
        <v>8770</v>
      </c>
      <c r="Q80" s="4">
        <v>8770</v>
      </c>
      <c r="T80">
        <v>3900</v>
      </c>
      <c r="U80">
        <v>3950</v>
      </c>
      <c r="V80">
        <v>79</v>
      </c>
      <c r="W80">
        <f t="shared" si="2"/>
        <v>8732.5</v>
      </c>
      <c r="X80">
        <f t="shared" si="3"/>
        <v>0.87324999999999997</v>
      </c>
    </row>
    <row r="81" spans="1:17">
      <c r="A81">
        <v>1990</v>
      </c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9500</v>
      </c>
      <c r="J81" s="4">
        <v>9500</v>
      </c>
      <c r="K81" s="5">
        <v>3030.82</v>
      </c>
      <c r="L81" s="5">
        <v>2014.06</v>
      </c>
      <c r="M81" s="5">
        <v>15237200000</v>
      </c>
      <c r="N81" s="4">
        <v>155</v>
      </c>
      <c r="O81" s="4">
        <v>330</v>
      </c>
      <c r="P81" s="4">
        <v>5090</v>
      </c>
      <c r="Q81" s="4">
        <v>3540</v>
      </c>
    </row>
    <row r="82" spans="1:17">
      <c r="E82" s="4">
        <v>2</v>
      </c>
      <c r="F82" s="4">
        <v>1515456</v>
      </c>
      <c r="G82" s="5">
        <v>0.21766099999999999</v>
      </c>
      <c r="H82" s="4">
        <v>0</v>
      </c>
      <c r="I82" s="4">
        <v>9500</v>
      </c>
      <c r="J82" s="4">
        <v>9500</v>
      </c>
      <c r="K82" s="5">
        <v>4755.2</v>
      </c>
      <c r="L82" s="5">
        <v>1860.28</v>
      </c>
      <c r="M82" s="5">
        <v>7206300000</v>
      </c>
      <c r="N82" s="4">
        <v>153</v>
      </c>
      <c r="O82" s="4">
        <v>330</v>
      </c>
      <c r="P82" s="4">
        <v>6660</v>
      </c>
      <c r="Q82" s="4">
        <v>5190</v>
      </c>
    </row>
    <row r="83" spans="1:17">
      <c r="E83" s="4">
        <v>3</v>
      </c>
      <c r="F83" s="4">
        <v>1099428</v>
      </c>
      <c r="G83" s="5">
        <v>0.15790799999999999</v>
      </c>
      <c r="H83" s="4">
        <v>0</v>
      </c>
      <c r="I83" s="4">
        <v>9500</v>
      </c>
      <c r="J83" s="4">
        <v>9500</v>
      </c>
      <c r="K83" s="5">
        <v>5121.3100000000004</v>
      </c>
      <c r="L83" s="5">
        <v>1846.07</v>
      </c>
      <c r="M83" s="5">
        <v>5630520000</v>
      </c>
      <c r="N83" s="4">
        <v>169</v>
      </c>
      <c r="O83" s="4">
        <v>330</v>
      </c>
      <c r="P83" s="4">
        <v>6060</v>
      </c>
      <c r="Q83" s="4">
        <v>5310</v>
      </c>
    </row>
    <row r="84" spans="1:17">
      <c r="E84" s="4">
        <v>4</v>
      </c>
      <c r="F84" s="4">
        <v>867898</v>
      </c>
      <c r="G84" s="5">
        <v>0.124654</v>
      </c>
      <c r="H84" s="4">
        <v>0</v>
      </c>
      <c r="I84" s="4">
        <v>9500</v>
      </c>
      <c r="J84" s="4">
        <v>9500</v>
      </c>
      <c r="K84" s="5">
        <v>5057.78</v>
      </c>
      <c r="L84" s="5">
        <v>1809.96</v>
      </c>
      <c r="M84" s="5">
        <v>4389630000</v>
      </c>
      <c r="N84" s="4">
        <v>177</v>
      </c>
      <c r="O84" s="4">
        <v>330</v>
      </c>
      <c r="P84" s="4">
        <v>5010</v>
      </c>
      <c r="Q84" s="4">
        <v>5230</v>
      </c>
    </row>
    <row r="85" spans="1:17">
      <c r="E85" s="4">
        <v>5</v>
      </c>
      <c r="F85" s="4">
        <v>754824</v>
      </c>
      <c r="G85" s="5">
        <v>0.108414</v>
      </c>
      <c r="H85" s="4">
        <v>0</v>
      </c>
      <c r="I85" s="4">
        <v>9500</v>
      </c>
      <c r="J85" s="4">
        <v>9500</v>
      </c>
      <c r="K85" s="5">
        <v>5317.51</v>
      </c>
      <c r="L85" s="5">
        <v>1755.69</v>
      </c>
      <c r="M85" s="5">
        <v>4013790000</v>
      </c>
      <c r="N85" s="4">
        <v>183</v>
      </c>
      <c r="O85" s="4">
        <v>330</v>
      </c>
      <c r="P85" s="4">
        <v>5820</v>
      </c>
      <c r="Q85" s="4">
        <v>5560</v>
      </c>
    </row>
    <row r="86" spans="1:17">
      <c r="E86" s="4">
        <v>6</v>
      </c>
      <c r="F86" s="4">
        <v>625933</v>
      </c>
      <c r="G86" s="5">
        <v>8.9901200000000001E-2</v>
      </c>
      <c r="H86" s="4">
        <v>0</v>
      </c>
      <c r="I86" s="4">
        <v>9500</v>
      </c>
      <c r="J86" s="4">
        <v>9500</v>
      </c>
      <c r="K86" s="5">
        <v>5555.41</v>
      </c>
      <c r="L86" s="5">
        <v>1757.5</v>
      </c>
      <c r="M86" s="5">
        <v>3477320000</v>
      </c>
      <c r="N86" s="4">
        <v>182</v>
      </c>
      <c r="O86" s="4">
        <v>330</v>
      </c>
      <c r="P86" s="4">
        <v>4232</v>
      </c>
      <c r="Q86" s="4">
        <v>5770</v>
      </c>
    </row>
    <row r="87" spans="1:17">
      <c r="E87" s="4">
        <v>7</v>
      </c>
      <c r="F87" s="4">
        <v>566562</v>
      </c>
      <c r="G87" s="5">
        <v>8.1373899999999999E-2</v>
      </c>
      <c r="H87" s="4">
        <v>0</v>
      </c>
      <c r="I87" s="4">
        <v>9680</v>
      </c>
      <c r="J87" s="4">
        <v>9680</v>
      </c>
      <c r="K87" s="5">
        <v>5653.68</v>
      </c>
      <c r="L87" s="5">
        <v>1700.43</v>
      </c>
      <c r="M87" s="5">
        <v>3203160000</v>
      </c>
      <c r="N87" s="4">
        <v>184</v>
      </c>
      <c r="O87" s="4">
        <v>330</v>
      </c>
      <c r="P87" s="4">
        <v>4980</v>
      </c>
      <c r="Q87" s="4">
        <v>5780</v>
      </c>
    </row>
    <row r="88" spans="1:17">
      <c r="E88" s="4">
        <v>8</v>
      </c>
      <c r="F88" s="4">
        <v>512075</v>
      </c>
      <c r="G88" s="5">
        <v>7.3548100000000005E-2</v>
      </c>
      <c r="H88" s="4">
        <v>0</v>
      </c>
      <c r="I88" s="4">
        <v>9680</v>
      </c>
      <c r="J88" s="4">
        <v>9680</v>
      </c>
      <c r="K88" s="5">
        <v>5770.92</v>
      </c>
      <c r="L88" s="5">
        <v>1670.52</v>
      </c>
      <c r="M88" s="5">
        <v>2955140000</v>
      </c>
      <c r="N88" s="4">
        <v>186</v>
      </c>
      <c r="O88" s="4">
        <v>330</v>
      </c>
      <c r="P88" s="4">
        <v>5840</v>
      </c>
      <c r="Q88" s="4">
        <v>5980</v>
      </c>
    </row>
    <row r="89" spans="1:17">
      <c r="E89" s="4">
        <v>9</v>
      </c>
      <c r="F89" s="4">
        <v>484100</v>
      </c>
      <c r="G89" s="5">
        <v>6.9530099999999997E-2</v>
      </c>
      <c r="H89" s="4">
        <v>0</v>
      </c>
      <c r="I89" s="4">
        <v>9680</v>
      </c>
      <c r="J89" s="4">
        <v>9680</v>
      </c>
      <c r="K89" s="5">
        <v>5995.68</v>
      </c>
      <c r="L89" s="5">
        <v>1675.12</v>
      </c>
      <c r="M89" s="5">
        <v>2902510000</v>
      </c>
      <c r="N89" s="4">
        <v>187</v>
      </c>
      <c r="O89" s="4">
        <v>6400</v>
      </c>
      <c r="P89" s="4">
        <v>5310</v>
      </c>
      <c r="Q89" s="4">
        <v>6202</v>
      </c>
    </row>
    <row r="90" spans="1:17">
      <c r="E90" s="4">
        <v>10</v>
      </c>
      <c r="F90" s="4">
        <v>446139</v>
      </c>
      <c r="G90" s="5">
        <v>6.4077800000000004E-2</v>
      </c>
      <c r="H90" s="4">
        <v>0</v>
      </c>
      <c r="I90" s="4">
        <v>9680</v>
      </c>
      <c r="J90" s="4">
        <v>9680</v>
      </c>
      <c r="K90" s="5">
        <v>6106.44</v>
      </c>
      <c r="L90" s="5">
        <v>1650.69</v>
      </c>
      <c r="M90" s="5">
        <v>2724320000</v>
      </c>
      <c r="N90" s="4">
        <v>191</v>
      </c>
      <c r="O90" s="4">
        <v>6400</v>
      </c>
      <c r="P90" s="4">
        <v>4782</v>
      </c>
      <c r="Q90" s="4">
        <v>6280</v>
      </c>
    </row>
    <row r="91" spans="1:17">
      <c r="E91" s="4">
        <v>11</v>
      </c>
      <c r="F91" s="4">
        <v>408357</v>
      </c>
      <c r="G91" s="5">
        <v>5.8651300000000003E-2</v>
      </c>
      <c r="H91" s="4">
        <v>0</v>
      </c>
      <c r="I91" s="4">
        <v>9680</v>
      </c>
      <c r="J91" s="4">
        <v>9680</v>
      </c>
      <c r="K91" s="5">
        <v>6164.22</v>
      </c>
      <c r="L91" s="5">
        <v>1614.74</v>
      </c>
      <c r="M91" s="5">
        <v>2517200000</v>
      </c>
      <c r="N91" s="4">
        <v>190</v>
      </c>
      <c r="O91" s="4">
        <v>6400</v>
      </c>
      <c r="P91" s="4">
        <v>5392</v>
      </c>
      <c r="Q91" s="4">
        <v>6300</v>
      </c>
    </row>
    <row r="92" spans="1:17">
      <c r="E92" s="4">
        <v>12</v>
      </c>
      <c r="F92" s="4">
        <v>378535</v>
      </c>
      <c r="G92" s="5">
        <v>5.4368100000000003E-2</v>
      </c>
      <c r="H92" s="4">
        <v>0</v>
      </c>
      <c r="I92" s="4">
        <v>9680</v>
      </c>
      <c r="J92" s="4">
        <v>9680</v>
      </c>
      <c r="K92" s="5">
        <v>6242.58</v>
      </c>
      <c r="L92" s="5">
        <v>1574.86</v>
      </c>
      <c r="M92" s="5">
        <v>2363030000</v>
      </c>
      <c r="N92" s="4">
        <v>183</v>
      </c>
      <c r="O92" s="4">
        <v>6400</v>
      </c>
      <c r="P92" s="4">
        <v>4040</v>
      </c>
      <c r="Q92" s="4">
        <v>6340</v>
      </c>
    </row>
    <row r="93" spans="1:17">
      <c r="E93" s="4">
        <v>13</v>
      </c>
      <c r="F93" s="4">
        <v>363432</v>
      </c>
      <c r="G93" s="5">
        <v>5.2198799999999997E-2</v>
      </c>
      <c r="H93" s="4">
        <v>0</v>
      </c>
      <c r="I93" s="4">
        <v>9680</v>
      </c>
      <c r="J93" s="4">
        <v>9680</v>
      </c>
      <c r="K93" s="5">
        <v>6331.89</v>
      </c>
      <c r="L93" s="5">
        <v>1563.33</v>
      </c>
      <c r="M93" s="5">
        <v>2301210000</v>
      </c>
      <c r="N93" s="4">
        <v>182</v>
      </c>
      <c r="O93" s="4">
        <v>7830</v>
      </c>
      <c r="P93" s="4">
        <v>3510</v>
      </c>
      <c r="Q93" s="4">
        <v>6400</v>
      </c>
    </row>
    <row r="94" spans="1:17">
      <c r="E94" s="4">
        <v>14</v>
      </c>
      <c r="F94" s="4">
        <v>350015</v>
      </c>
      <c r="G94" s="5">
        <v>5.0271799999999998E-2</v>
      </c>
      <c r="H94" s="4">
        <v>0</v>
      </c>
      <c r="I94" s="4">
        <v>9680</v>
      </c>
      <c r="J94" s="4">
        <v>9680</v>
      </c>
      <c r="K94" s="5">
        <v>6393.44</v>
      </c>
      <c r="L94" s="5">
        <v>1571.01</v>
      </c>
      <c r="M94" s="5">
        <v>2237800000</v>
      </c>
      <c r="N94" s="4">
        <v>179</v>
      </c>
      <c r="O94" s="4">
        <v>6400</v>
      </c>
      <c r="P94" s="4">
        <v>4930</v>
      </c>
      <c r="Q94" s="4">
        <v>6400</v>
      </c>
    </row>
    <row r="95" spans="1:17">
      <c r="E95" s="4">
        <v>15</v>
      </c>
      <c r="F95" s="4">
        <v>335540</v>
      </c>
      <c r="G95" s="5">
        <v>4.8192800000000001E-2</v>
      </c>
      <c r="H95" s="4">
        <v>0</v>
      </c>
      <c r="I95" s="4">
        <v>9680</v>
      </c>
      <c r="J95" s="4">
        <v>9680</v>
      </c>
      <c r="K95" s="5">
        <v>6457.1</v>
      </c>
      <c r="L95" s="5">
        <v>1536.39</v>
      </c>
      <c r="M95" s="5">
        <v>2166610000</v>
      </c>
      <c r="N95" s="4">
        <v>180</v>
      </c>
      <c r="O95" s="4">
        <v>7790</v>
      </c>
      <c r="P95" s="4">
        <v>8250</v>
      </c>
      <c r="Q95" s="4">
        <v>6410</v>
      </c>
    </row>
    <row r="96" spans="1:17">
      <c r="E96" s="4">
        <v>16</v>
      </c>
      <c r="F96" s="4">
        <v>315714</v>
      </c>
      <c r="G96" s="5">
        <v>4.5345200000000002E-2</v>
      </c>
      <c r="H96" s="4">
        <v>0</v>
      </c>
      <c r="I96" s="4">
        <v>9680</v>
      </c>
      <c r="J96" s="4">
        <v>9680</v>
      </c>
      <c r="K96" s="5">
        <v>6480.93</v>
      </c>
      <c r="L96" s="5">
        <v>1534.65</v>
      </c>
      <c r="M96" s="5">
        <v>2046120000</v>
      </c>
      <c r="N96" s="4">
        <v>183</v>
      </c>
      <c r="O96" s="4">
        <v>6400</v>
      </c>
      <c r="P96" s="4">
        <v>8440</v>
      </c>
      <c r="Q96" s="4">
        <v>6410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9680</v>
      </c>
      <c r="J97" s="4">
        <v>9680</v>
      </c>
      <c r="K97" s="5">
        <v>6519.89</v>
      </c>
      <c r="L97" s="5">
        <v>1552.68</v>
      </c>
      <c r="M97" s="5">
        <v>1976080000</v>
      </c>
      <c r="N97" s="4">
        <v>183</v>
      </c>
      <c r="O97" s="4">
        <v>6400</v>
      </c>
      <c r="P97" s="4">
        <v>7072</v>
      </c>
      <c r="Q97" s="4">
        <v>6480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9680</v>
      </c>
      <c r="J98" s="4">
        <v>9680</v>
      </c>
      <c r="K98" s="5">
        <v>6548.4</v>
      </c>
      <c r="L98" s="5">
        <v>1564.3</v>
      </c>
      <c r="M98" s="5">
        <v>1915260000</v>
      </c>
      <c r="N98" s="4">
        <v>185</v>
      </c>
      <c r="O98" s="4">
        <v>8420</v>
      </c>
      <c r="P98" s="4">
        <v>5560</v>
      </c>
      <c r="Q98" s="4">
        <v>6510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9680</v>
      </c>
      <c r="J99" s="4">
        <v>9680</v>
      </c>
      <c r="K99" s="5">
        <v>6596.33</v>
      </c>
      <c r="L99" s="5">
        <v>1573.71</v>
      </c>
      <c r="M99" s="5">
        <v>1862510000</v>
      </c>
      <c r="N99" s="4">
        <v>183</v>
      </c>
      <c r="O99" s="4">
        <v>8420</v>
      </c>
      <c r="P99" s="4">
        <v>7620</v>
      </c>
      <c r="Q99" s="4">
        <v>6580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9680</v>
      </c>
      <c r="J100" s="4">
        <v>9680</v>
      </c>
      <c r="K100" s="5">
        <v>6663.06</v>
      </c>
      <c r="L100" s="5">
        <v>1587.38</v>
      </c>
      <c r="M100" s="5">
        <v>1836870000</v>
      </c>
      <c r="N100" s="4">
        <v>182</v>
      </c>
      <c r="O100" s="4">
        <v>8420</v>
      </c>
      <c r="P100" s="4">
        <v>6590</v>
      </c>
      <c r="Q100" s="4">
        <v>6800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9680</v>
      </c>
      <c r="J101" s="4">
        <v>9680</v>
      </c>
      <c r="K101" s="5">
        <v>6708.06</v>
      </c>
      <c r="L101" s="5">
        <v>1585.53</v>
      </c>
      <c r="M101" s="5">
        <v>1783740000</v>
      </c>
      <c r="N101" s="4">
        <v>181</v>
      </c>
      <c r="O101" s="4">
        <v>8420</v>
      </c>
      <c r="P101" s="4">
        <v>5650</v>
      </c>
      <c r="Q101" s="4">
        <v>6852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9680</v>
      </c>
      <c r="J102" s="4">
        <v>9680</v>
      </c>
      <c r="K102" s="5">
        <v>6754.96</v>
      </c>
      <c r="L102" s="5">
        <v>1598.89</v>
      </c>
      <c r="M102" s="5">
        <v>1737060000</v>
      </c>
      <c r="N102" s="4">
        <v>178</v>
      </c>
      <c r="O102" s="4">
        <v>8420</v>
      </c>
      <c r="P102" s="4">
        <v>5730</v>
      </c>
      <c r="Q102" s="4">
        <v>6890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9680</v>
      </c>
      <c r="J103" s="4">
        <v>9680</v>
      </c>
      <c r="K103" s="5">
        <v>6801.17</v>
      </c>
      <c r="L103" s="5">
        <v>1611.81</v>
      </c>
      <c r="M103" s="5">
        <v>1704640000</v>
      </c>
      <c r="N103" s="4">
        <v>175</v>
      </c>
      <c r="O103" s="4">
        <v>8420</v>
      </c>
      <c r="P103" s="4">
        <v>4432</v>
      </c>
      <c r="Q103" s="4">
        <v>6920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9680</v>
      </c>
      <c r="J104" s="4">
        <v>9680</v>
      </c>
      <c r="K104" s="5">
        <v>6868.11</v>
      </c>
      <c r="L104" s="5">
        <v>1622.99</v>
      </c>
      <c r="M104" s="5">
        <v>1696770000</v>
      </c>
      <c r="N104" s="4">
        <v>170</v>
      </c>
      <c r="O104" s="4">
        <v>8420</v>
      </c>
      <c r="P104" s="4">
        <v>3660</v>
      </c>
      <c r="Q104" s="4">
        <v>6970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9680</v>
      </c>
      <c r="J105" s="4">
        <v>9680</v>
      </c>
      <c r="K105" s="5">
        <v>6905.43</v>
      </c>
      <c r="L105" s="5">
        <v>1630.8</v>
      </c>
      <c r="M105" s="5">
        <v>1683090000</v>
      </c>
      <c r="N105" s="4">
        <v>166</v>
      </c>
      <c r="O105" s="4">
        <v>8420</v>
      </c>
      <c r="P105" s="4">
        <v>3922</v>
      </c>
      <c r="Q105" s="4">
        <v>7032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9680</v>
      </c>
      <c r="J106" s="4">
        <v>9680</v>
      </c>
      <c r="K106" s="5">
        <v>6945</v>
      </c>
      <c r="L106" s="5">
        <v>1628.15</v>
      </c>
      <c r="M106" s="5">
        <v>1670400000</v>
      </c>
      <c r="N106" s="4">
        <v>164</v>
      </c>
      <c r="O106" s="4">
        <v>8420</v>
      </c>
      <c r="P106" s="4">
        <v>6300</v>
      </c>
      <c r="Q106" s="4">
        <v>7280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9680</v>
      </c>
      <c r="J107" s="4">
        <v>9680</v>
      </c>
      <c r="K107" s="5">
        <v>6973.3</v>
      </c>
      <c r="L107" s="5">
        <v>1626.45</v>
      </c>
      <c r="M107" s="5">
        <v>1643340000</v>
      </c>
      <c r="N107" s="4">
        <v>158</v>
      </c>
      <c r="O107" s="4">
        <v>8420</v>
      </c>
      <c r="P107" s="4">
        <v>6510</v>
      </c>
      <c r="Q107" s="4">
        <v>7300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9680</v>
      </c>
      <c r="J108" s="4">
        <v>9680</v>
      </c>
      <c r="K108" s="5">
        <v>7037</v>
      </c>
      <c r="L108" s="5">
        <v>1616.48</v>
      </c>
      <c r="M108" s="5">
        <v>1639100000</v>
      </c>
      <c r="N108" s="4">
        <v>160</v>
      </c>
      <c r="O108" s="4">
        <v>8420</v>
      </c>
      <c r="P108" s="4">
        <v>4640</v>
      </c>
      <c r="Q108" s="4">
        <v>7440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9680</v>
      </c>
      <c r="J109" s="4">
        <v>9680</v>
      </c>
      <c r="K109" s="5">
        <v>7083.17</v>
      </c>
      <c r="L109" s="5">
        <v>1614.41</v>
      </c>
      <c r="M109" s="5">
        <v>1612700000</v>
      </c>
      <c r="N109" s="4">
        <v>154</v>
      </c>
      <c r="O109" s="4">
        <v>8420</v>
      </c>
      <c r="P109" s="4">
        <v>5762</v>
      </c>
      <c r="Q109" s="4">
        <v>7460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9680</v>
      </c>
      <c r="J110" s="4">
        <v>9680</v>
      </c>
      <c r="K110" s="5">
        <v>7123.29</v>
      </c>
      <c r="L110" s="5">
        <v>1609.53</v>
      </c>
      <c r="M110" s="5">
        <v>1578320000</v>
      </c>
      <c r="N110" s="4">
        <v>153</v>
      </c>
      <c r="O110" s="4">
        <v>8420</v>
      </c>
      <c r="P110" s="4">
        <v>6330</v>
      </c>
      <c r="Q110" s="4">
        <v>7500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3600</v>
      </c>
      <c r="I111" s="4">
        <v>9680</v>
      </c>
      <c r="J111" s="4">
        <v>6080</v>
      </c>
      <c r="K111" s="5">
        <v>7158.55</v>
      </c>
      <c r="L111" s="5">
        <v>1605.95</v>
      </c>
      <c r="M111" s="5">
        <v>1546760000</v>
      </c>
      <c r="N111" s="4">
        <v>153</v>
      </c>
      <c r="O111" s="4">
        <v>8730</v>
      </c>
      <c r="P111" s="4">
        <v>7520</v>
      </c>
      <c r="Q111" s="4">
        <v>7550</v>
      </c>
    </row>
    <row r="112" spans="5:17">
      <c r="E112" s="4">
        <v>32</v>
      </c>
      <c r="F112" s="4">
        <v>212406</v>
      </c>
      <c r="G112" s="5">
        <v>3.05074E-2</v>
      </c>
      <c r="H112" s="4">
        <v>3600</v>
      </c>
      <c r="I112" s="4">
        <v>9680</v>
      </c>
      <c r="J112" s="4">
        <v>6080</v>
      </c>
      <c r="K112" s="5">
        <v>7188.1</v>
      </c>
      <c r="L112" s="5">
        <v>1604.49</v>
      </c>
      <c r="M112" s="5">
        <v>1526800000</v>
      </c>
      <c r="N112" s="4">
        <v>154</v>
      </c>
      <c r="O112" s="4">
        <v>8730</v>
      </c>
      <c r="P112" s="4">
        <v>8210</v>
      </c>
      <c r="Q112" s="4">
        <v>7620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3600</v>
      </c>
      <c r="I113" s="4">
        <v>9680</v>
      </c>
      <c r="J113" s="4">
        <v>6080</v>
      </c>
      <c r="K113" s="5">
        <v>7199.52</v>
      </c>
      <c r="L113" s="5">
        <v>1613.68</v>
      </c>
      <c r="M113" s="5">
        <v>1504990000</v>
      </c>
      <c r="N113" s="4">
        <v>149</v>
      </c>
      <c r="O113" s="4">
        <v>8730</v>
      </c>
      <c r="P113" s="4">
        <v>6370</v>
      </c>
      <c r="Q113" s="4">
        <v>7620</v>
      </c>
    </row>
    <row r="114" spans="5:17">
      <c r="E114" s="4">
        <v>34</v>
      </c>
      <c r="F114" s="4">
        <v>207640</v>
      </c>
      <c r="G114" s="5">
        <v>2.98228E-2</v>
      </c>
      <c r="H114" s="4">
        <v>3600</v>
      </c>
      <c r="I114" s="4">
        <v>9680</v>
      </c>
      <c r="J114" s="4">
        <v>6080</v>
      </c>
      <c r="K114" s="5">
        <v>7229.89</v>
      </c>
      <c r="L114" s="5">
        <v>1615.28</v>
      </c>
      <c r="M114" s="5">
        <v>1501210000</v>
      </c>
      <c r="N114" s="4">
        <v>146</v>
      </c>
      <c r="O114" s="4">
        <v>8730</v>
      </c>
      <c r="P114" s="4">
        <v>4882</v>
      </c>
      <c r="Q114" s="4">
        <v>7710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3600</v>
      </c>
      <c r="I115" s="4">
        <v>9680</v>
      </c>
      <c r="J115" s="4">
        <v>6080</v>
      </c>
      <c r="K115" s="5">
        <v>7266.14</v>
      </c>
      <c r="L115" s="5">
        <v>1610.69</v>
      </c>
      <c r="M115" s="5">
        <v>1498240000</v>
      </c>
      <c r="N115" s="4">
        <v>146</v>
      </c>
      <c r="O115" s="4">
        <v>8730</v>
      </c>
      <c r="P115" s="4">
        <v>6120</v>
      </c>
      <c r="Q115" s="4">
        <v>7780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3600</v>
      </c>
      <c r="I116" s="4">
        <v>9680</v>
      </c>
      <c r="J116" s="4">
        <v>6080</v>
      </c>
      <c r="K116" s="5">
        <v>7313.71</v>
      </c>
      <c r="L116" s="5">
        <v>1599.38</v>
      </c>
      <c r="M116" s="5">
        <v>1487870000</v>
      </c>
      <c r="N116" s="4">
        <v>144</v>
      </c>
      <c r="O116" s="4">
        <v>8730</v>
      </c>
      <c r="P116" s="4">
        <v>4030</v>
      </c>
      <c r="Q116" s="4">
        <v>7920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3600</v>
      </c>
      <c r="I117" s="4">
        <v>9680</v>
      </c>
      <c r="J117" s="4">
        <v>6080</v>
      </c>
      <c r="K117" s="5">
        <v>7354.84</v>
      </c>
      <c r="L117" s="5">
        <v>1587.86</v>
      </c>
      <c r="M117" s="5">
        <v>1473800000</v>
      </c>
      <c r="N117" s="4">
        <v>143</v>
      </c>
      <c r="O117" s="4">
        <v>8730</v>
      </c>
      <c r="P117" s="4">
        <v>4030</v>
      </c>
      <c r="Q117" s="4">
        <v>8030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3600</v>
      </c>
      <c r="I118" s="4">
        <v>9680</v>
      </c>
      <c r="J118" s="4">
        <v>6080</v>
      </c>
      <c r="K118" s="5">
        <v>7397.13</v>
      </c>
      <c r="L118" s="5">
        <v>1576.1</v>
      </c>
      <c r="M118" s="5">
        <v>1448650000</v>
      </c>
      <c r="N118" s="4">
        <v>143</v>
      </c>
      <c r="O118" s="4">
        <v>8730</v>
      </c>
      <c r="P118" s="4">
        <v>4030</v>
      </c>
      <c r="Q118" s="4">
        <v>8030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3600</v>
      </c>
      <c r="I119" s="4">
        <v>9680</v>
      </c>
      <c r="J119" s="4">
        <v>6080</v>
      </c>
      <c r="K119" s="5">
        <v>7436.86</v>
      </c>
      <c r="L119" s="5">
        <v>1566.48</v>
      </c>
      <c r="M119" s="5">
        <v>1416710000</v>
      </c>
      <c r="N119" s="4">
        <v>140</v>
      </c>
      <c r="O119" s="4">
        <v>8610</v>
      </c>
      <c r="P119" s="4">
        <v>6970</v>
      </c>
      <c r="Q119" s="4">
        <v>8060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3600</v>
      </c>
      <c r="I120" s="4">
        <v>9680</v>
      </c>
      <c r="J120" s="4">
        <v>6080</v>
      </c>
      <c r="K120" s="5">
        <v>7474.35</v>
      </c>
      <c r="L120" s="5">
        <v>1560.61</v>
      </c>
      <c r="M120" s="5">
        <v>1396870000</v>
      </c>
      <c r="N120" s="4">
        <v>135</v>
      </c>
      <c r="O120" s="4">
        <v>8420</v>
      </c>
      <c r="P120" s="4">
        <v>4850</v>
      </c>
      <c r="Q120" s="4">
        <v>8110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3600</v>
      </c>
      <c r="I121" s="4">
        <v>9680</v>
      </c>
      <c r="J121" s="4">
        <v>6080</v>
      </c>
      <c r="K121" s="5">
        <v>7507.94</v>
      </c>
      <c r="L121" s="5">
        <v>1547.81</v>
      </c>
      <c r="M121" s="5">
        <v>1355450000</v>
      </c>
      <c r="N121" s="4">
        <v>132</v>
      </c>
      <c r="O121" s="4">
        <v>8610</v>
      </c>
      <c r="P121" s="4">
        <v>7492</v>
      </c>
      <c r="Q121" s="4">
        <v>8110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3600</v>
      </c>
      <c r="I122" s="4">
        <v>9680</v>
      </c>
      <c r="J122" s="4">
        <v>6080</v>
      </c>
      <c r="K122" s="5">
        <v>7551.22</v>
      </c>
      <c r="L122" s="5">
        <v>1528.08</v>
      </c>
      <c r="M122" s="5">
        <v>1306600000</v>
      </c>
      <c r="N122" s="4">
        <v>128</v>
      </c>
      <c r="O122" s="4">
        <v>8610</v>
      </c>
      <c r="P122" s="4">
        <v>5690</v>
      </c>
      <c r="Q122" s="4">
        <v>8160</v>
      </c>
    </row>
    <row r="123" spans="5:17">
      <c r="E123" s="4">
        <v>43</v>
      </c>
      <c r="F123" s="4">
        <v>165879</v>
      </c>
      <c r="G123" s="5">
        <v>2.38248E-2</v>
      </c>
      <c r="H123" s="4">
        <v>3600</v>
      </c>
      <c r="I123" s="4">
        <v>9680</v>
      </c>
      <c r="J123" s="4">
        <v>6080</v>
      </c>
      <c r="K123" s="5">
        <v>7596.82</v>
      </c>
      <c r="L123" s="5">
        <v>1507.08</v>
      </c>
      <c r="M123" s="5">
        <v>1260150000</v>
      </c>
      <c r="N123" s="4">
        <v>127</v>
      </c>
      <c r="O123" s="4">
        <v>8610</v>
      </c>
      <c r="P123" s="4">
        <v>8520</v>
      </c>
      <c r="Q123" s="4">
        <v>8220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3600</v>
      </c>
      <c r="I124" s="4">
        <v>9680</v>
      </c>
      <c r="J124" s="4">
        <v>6080</v>
      </c>
      <c r="K124" s="5">
        <v>7650.33</v>
      </c>
      <c r="L124" s="5">
        <v>1475.84</v>
      </c>
      <c r="M124" s="5">
        <v>1219100000</v>
      </c>
      <c r="N124" s="4">
        <v>118</v>
      </c>
      <c r="O124" s="4">
        <v>8610</v>
      </c>
      <c r="P124" s="4">
        <v>8270</v>
      </c>
      <c r="Q124" s="4">
        <v>8260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3600</v>
      </c>
      <c r="I125" s="4">
        <v>9680</v>
      </c>
      <c r="J125" s="4">
        <v>6080</v>
      </c>
      <c r="K125" s="5">
        <v>7705.47</v>
      </c>
      <c r="L125" s="5">
        <v>1442.49</v>
      </c>
      <c r="M125" s="5">
        <v>1174110000</v>
      </c>
      <c r="N125" s="4">
        <v>115</v>
      </c>
      <c r="O125" s="4">
        <v>8610</v>
      </c>
      <c r="P125" s="4">
        <v>4142</v>
      </c>
      <c r="Q125" s="4">
        <v>8310</v>
      </c>
    </row>
    <row r="126" spans="5:17">
      <c r="E126" s="4">
        <v>46</v>
      </c>
      <c r="F126" s="4">
        <v>144773</v>
      </c>
      <c r="G126" s="5">
        <v>2.07934E-2</v>
      </c>
      <c r="H126" s="4">
        <v>3600</v>
      </c>
      <c r="I126" s="4">
        <v>9680</v>
      </c>
      <c r="J126" s="4">
        <v>6080</v>
      </c>
      <c r="K126" s="5">
        <v>7759.49</v>
      </c>
      <c r="L126" s="5">
        <v>1403.57</v>
      </c>
      <c r="M126" s="5">
        <v>1123360000</v>
      </c>
      <c r="N126" s="4">
        <v>112</v>
      </c>
      <c r="O126" s="4">
        <v>8610</v>
      </c>
      <c r="P126" s="4">
        <v>7650</v>
      </c>
      <c r="Q126" s="4">
        <v>8310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3600</v>
      </c>
      <c r="I127" s="4">
        <v>9680</v>
      </c>
      <c r="J127" s="4">
        <v>6080</v>
      </c>
      <c r="K127" s="5">
        <v>7821.31</v>
      </c>
      <c r="L127" s="5">
        <v>1346.86</v>
      </c>
      <c r="M127" s="5">
        <v>1079940000</v>
      </c>
      <c r="N127" s="4">
        <v>108</v>
      </c>
      <c r="O127" s="4">
        <v>8490</v>
      </c>
      <c r="P127" s="4">
        <v>5260</v>
      </c>
      <c r="Q127" s="4">
        <v>8320</v>
      </c>
    </row>
    <row r="128" spans="5:17">
      <c r="E128" s="4">
        <v>48</v>
      </c>
      <c r="F128" s="4">
        <v>130322</v>
      </c>
      <c r="G128" s="5">
        <v>1.87178E-2</v>
      </c>
      <c r="H128" s="4">
        <v>4002</v>
      </c>
      <c r="I128" s="4">
        <v>9680</v>
      </c>
      <c r="J128" s="4">
        <v>5678</v>
      </c>
      <c r="K128" s="5">
        <v>7882.5</v>
      </c>
      <c r="L128" s="5">
        <v>1294.57</v>
      </c>
      <c r="M128" s="5">
        <v>1027260000</v>
      </c>
      <c r="N128" s="4">
        <v>103</v>
      </c>
      <c r="O128" s="4">
        <v>8490</v>
      </c>
      <c r="P128" s="4">
        <v>9250</v>
      </c>
      <c r="Q128" s="4">
        <v>8330</v>
      </c>
    </row>
    <row r="129" spans="5:17">
      <c r="E129" s="4">
        <v>49</v>
      </c>
      <c r="F129" s="4">
        <v>123826</v>
      </c>
      <c r="G129" s="5">
        <v>1.77848E-2</v>
      </c>
      <c r="H129" s="4">
        <v>4002</v>
      </c>
      <c r="I129" s="4">
        <v>9680</v>
      </c>
      <c r="J129" s="4">
        <v>5678</v>
      </c>
      <c r="K129" s="5">
        <v>7923.49</v>
      </c>
      <c r="L129" s="5">
        <v>1253.31</v>
      </c>
      <c r="M129" s="5">
        <v>981134000</v>
      </c>
      <c r="N129" s="4">
        <v>102</v>
      </c>
      <c r="O129" s="4">
        <v>8490</v>
      </c>
      <c r="P129" s="4">
        <v>7620</v>
      </c>
      <c r="Q129" s="4">
        <v>8340</v>
      </c>
    </row>
    <row r="130" spans="5:17">
      <c r="E130" s="4">
        <v>50</v>
      </c>
      <c r="F130" s="4">
        <v>118095</v>
      </c>
      <c r="G130" s="5">
        <v>1.69617E-2</v>
      </c>
      <c r="H130" s="4">
        <v>4002</v>
      </c>
      <c r="I130" s="4">
        <v>9480</v>
      </c>
      <c r="J130" s="4">
        <v>5478</v>
      </c>
      <c r="K130" s="5">
        <v>7967.36</v>
      </c>
      <c r="L130" s="5">
        <v>1209.79</v>
      </c>
      <c r="M130" s="5">
        <v>940906000</v>
      </c>
      <c r="N130" s="4">
        <v>95</v>
      </c>
      <c r="O130" s="4">
        <v>8490</v>
      </c>
      <c r="P130" s="4">
        <v>5282</v>
      </c>
      <c r="Q130" s="4">
        <v>8340</v>
      </c>
    </row>
    <row r="131" spans="5:17">
      <c r="E131" s="4">
        <v>51</v>
      </c>
      <c r="F131" s="4">
        <v>114796</v>
      </c>
      <c r="G131" s="5">
        <v>1.64879E-2</v>
      </c>
      <c r="H131" s="4">
        <v>4002</v>
      </c>
      <c r="I131" s="4">
        <v>9480</v>
      </c>
      <c r="J131" s="4">
        <v>5478</v>
      </c>
      <c r="K131" s="5">
        <v>7997.32</v>
      </c>
      <c r="L131" s="5">
        <v>1183.7</v>
      </c>
      <c r="M131" s="5">
        <v>918060000</v>
      </c>
      <c r="N131" s="4">
        <v>91</v>
      </c>
      <c r="O131" s="4">
        <v>8490</v>
      </c>
      <c r="P131" s="4">
        <v>4330</v>
      </c>
      <c r="Q131" s="4">
        <v>8340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4002</v>
      </c>
      <c r="I132" s="4">
        <v>9480</v>
      </c>
      <c r="J132" s="4">
        <v>5478</v>
      </c>
      <c r="K132" s="5">
        <v>8028.52</v>
      </c>
      <c r="L132" s="5">
        <v>1153.8499999999999</v>
      </c>
      <c r="M132" s="5">
        <v>894160000</v>
      </c>
      <c r="N132" s="4">
        <v>88</v>
      </c>
      <c r="O132" s="4">
        <v>8490</v>
      </c>
      <c r="P132" s="4">
        <v>4520</v>
      </c>
      <c r="Q132" s="4">
        <v>8340</v>
      </c>
    </row>
    <row r="133" spans="5:17">
      <c r="E133" s="4">
        <v>53</v>
      </c>
      <c r="F133" s="4">
        <v>105587</v>
      </c>
      <c r="G133" s="5">
        <v>1.51652E-2</v>
      </c>
      <c r="H133" s="4">
        <v>4002</v>
      </c>
      <c r="I133" s="4">
        <v>9480</v>
      </c>
      <c r="J133" s="4">
        <v>5478</v>
      </c>
      <c r="K133" s="5">
        <v>8064.99</v>
      </c>
      <c r="L133" s="5">
        <v>1120.75</v>
      </c>
      <c r="M133" s="5">
        <v>851558000</v>
      </c>
      <c r="N133" s="4">
        <v>85</v>
      </c>
      <c r="O133" s="4">
        <v>9030</v>
      </c>
      <c r="P133" s="4">
        <v>5000</v>
      </c>
      <c r="Q133" s="4">
        <v>8340</v>
      </c>
    </row>
    <row r="134" spans="5:17">
      <c r="E134" s="4">
        <v>54</v>
      </c>
      <c r="F134" s="4">
        <v>99403</v>
      </c>
      <c r="G134" s="5">
        <v>1.4277E-2</v>
      </c>
      <c r="H134" s="4">
        <v>4080</v>
      </c>
      <c r="I134" s="4">
        <v>9480</v>
      </c>
      <c r="J134" s="4">
        <v>5400</v>
      </c>
      <c r="K134" s="5">
        <v>8089.14</v>
      </c>
      <c r="L134" s="5">
        <v>1087.29</v>
      </c>
      <c r="M134" s="5">
        <v>804085000</v>
      </c>
      <c r="N134" s="4">
        <v>77</v>
      </c>
      <c r="O134" s="4">
        <v>9030</v>
      </c>
      <c r="P134" s="4">
        <v>8982</v>
      </c>
      <c r="Q134" s="4">
        <v>8340</v>
      </c>
    </row>
    <row r="135" spans="5:17">
      <c r="E135" s="4">
        <v>55</v>
      </c>
      <c r="F135" s="4">
        <v>92018</v>
      </c>
      <c r="G135" s="5">
        <v>1.32163E-2</v>
      </c>
      <c r="H135" s="4">
        <v>4080</v>
      </c>
      <c r="I135" s="4">
        <v>9480</v>
      </c>
      <c r="J135" s="4">
        <v>5400</v>
      </c>
      <c r="K135" s="5">
        <v>8092.12</v>
      </c>
      <c r="L135" s="5">
        <v>1072.51</v>
      </c>
      <c r="M135" s="5">
        <v>744621000</v>
      </c>
      <c r="N135" s="4">
        <v>76</v>
      </c>
      <c r="O135" s="4">
        <v>9030</v>
      </c>
      <c r="P135" s="4">
        <v>5760</v>
      </c>
      <c r="Q135" s="4">
        <v>8340</v>
      </c>
    </row>
    <row r="136" spans="5:17">
      <c r="E136" s="4">
        <v>56</v>
      </c>
      <c r="F136" s="4">
        <v>84737</v>
      </c>
      <c r="G136" s="5">
        <v>1.21706E-2</v>
      </c>
      <c r="H136" s="4">
        <v>4080</v>
      </c>
      <c r="I136" s="4">
        <v>9480</v>
      </c>
      <c r="J136" s="4">
        <v>5400</v>
      </c>
      <c r="K136" s="5">
        <v>8099.1</v>
      </c>
      <c r="L136" s="5">
        <v>1038.4000000000001</v>
      </c>
      <c r="M136" s="5">
        <v>686294000</v>
      </c>
      <c r="N136" s="4">
        <v>71</v>
      </c>
      <c r="O136" s="4">
        <v>8780</v>
      </c>
      <c r="P136" s="4">
        <v>5700</v>
      </c>
      <c r="Q136" s="4">
        <v>8330</v>
      </c>
    </row>
    <row r="137" spans="5:17">
      <c r="E137" s="4">
        <v>57</v>
      </c>
      <c r="F137" s="4">
        <v>77854</v>
      </c>
      <c r="G137" s="5">
        <v>1.1181999999999999E-2</v>
      </c>
      <c r="H137" s="4">
        <v>4080</v>
      </c>
      <c r="I137" s="4">
        <v>9480</v>
      </c>
      <c r="J137" s="4">
        <v>5400</v>
      </c>
      <c r="K137" s="5">
        <v>8118.6</v>
      </c>
      <c r="L137" s="5">
        <v>1002.44</v>
      </c>
      <c r="M137" s="5">
        <v>632066000</v>
      </c>
      <c r="N137" s="4">
        <v>66</v>
      </c>
      <c r="O137" s="4">
        <v>8780</v>
      </c>
      <c r="P137" s="4">
        <v>8022</v>
      </c>
      <c r="Q137" s="4">
        <v>8320</v>
      </c>
    </row>
    <row r="138" spans="5:17">
      <c r="E138" s="4">
        <v>58</v>
      </c>
      <c r="F138" s="4">
        <v>71855</v>
      </c>
      <c r="G138" s="5">
        <v>1.03204E-2</v>
      </c>
      <c r="H138" s="4">
        <v>4080</v>
      </c>
      <c r="I138" s="4">
        <v>9480</v>
      </c>
      <c r="J138" s="4">
        <v>5400</v>
      </c>
      <c r="K138" s="5">
        <v>8137.26</v>
      </c>
      <c r="L138" s="5">
        <v>957.85400000000004</v>
      </c>
      <c r="M138" s="5">
        <v>584703000</v>
      </c>
      <c r="N138" s="4">
        <v>64</v>
      </c>
      <c r="O138" s="4">
        <v>8780</v>
      </c>
      <c r="P138" s="4">
        <v>4860</v>
      </c>
      <c r="Q138" s="4">
        <v>8320</v>
      </c>
    </row>
    <row r="139" spans="5:17">
      <c r="E139" s="4">
        <v>59</v>
      </c>
      <c r="F139" s="4">
        <v>64621</v>
      </c>
      <c r="G139" s="5">
        <v>9.2813600000000007E-3</v>
      </c>
      <c r="H139" s="4">
        <v>4080</v>
      </c>
      <c r="I139" s="4">
        <v>9480</v>
      </c>
      <c r="J139" s="4">
        <v>5400</v>
      </c>
      <c r="K139" s="5">
        <v>8147.77</v>
      </c>
      <c r="L139" s="5">
        <v>928.41600000000005</v>
      </c>
      <c r="M139" s="5">
        <v>526517000</v>
      </c>
      <c r="N139" s="4">
        <v>61</v>
      </c>
      <c r="O139" s="4">
        <v>8610</v>
      </c>
      <c r="P139" s="4">
        <v>7032</v>
      </c>
      <c r="Q139" s="4">
        <v>8320</v>
      </c>
    </row>
    <row r="140" spans="5:17">
      <c r="E140" s="4">
        <v>60</v>
      </c>
      <c r="F140" s="4">
        <v>57162</v>
      </c>
      <c r="G140" s="5">
        <v>8.21004E-3</v>
      </c>
      <c r="H140" s="4">
        <v>4080</v>
      </c>
      <c r="I140" s="4">
        <v>9480</v>
      </c>
      <c r="J140" s="4">
        <v>5400</v>
      </c>
      <c r="K140" s="5">
        <v>8145.08</v>
      </c>
      <c r="L140" s="5">
        <v>902.76700000000005</v>
      </c>
      <c r="M140" s="5">
        <v>465589000</v>
      </c>
      <c r="N140" s="4">
        <v>57</v>
      </c>
      <c r="O140" s="4">
        <v>8610</v>
      </c>
      <c r="P140" s="4">
        <v>8100</v>
      </c>
      <c r="Q140" s="4">
        <v>8320</v>
      </c>
    </row>
    <row r="141" spans="5:17">
      <c r="E141" s="4">
        <v>61</v>
      </c>
      <c r="F141" s="4">
        <v>49337</v>
      </c>
      <c r="G141" s="5">
        <v>7.0861500000000003E-3</v>
      </c>
      <c r="H141" s="4">
        <v>4080</v>
      </c>
      <c r="I141" s="4">
        <v>9390</v>
      </c>
      <c r="J141" s="4">
        <v>5310</v>
      </c>
      <c r="K141" s="5">
        <v>8128.86</v>
      </c>
      <c r="L141" s="5">
        <v>921.19899999999996</v>
      </c>
      <c r="M141" s="5">
        <v>401054000</v>
      </c>
      <c r="N141" s="4">
        <v>53</v>
      </c>
      <c r="O141" s="4">
        <v>8610</v>
      </c>
      <c r="P141" s="4">
        <v>8800</v>
      </c>
      <c r="Q141" s="4">
        <v>8320</v>
      </c>
    </row>
    <row r="142" spans="5:17">
      <c r="E142" s="4">
        <v>62</v>
      </c>
      <c r="F142" s="4">
        <v>42776</v>
      </c>
      <c r="G142" s="5">
        <v>6.1438100000000004E-3</v>
      </c>
      <c r="H142" s="4">
        <v>4080</v>
      </c>
      <c r="I142" s="4">
        <v>9390</v>
      </c>
      <c r="J142" s="4">
        <v>5310</v>
      </c>
      <c r="K142" s="5">
        <v>8121.12</v>
      </c>
      <c r="L142" s="5">
        <v>928.178</v>
      </c>
      <c r="M142" s="5">
        <v>347389000</v>
      </c>
      <c r="N142" s="4">
        <v>51</v>
      </c>
      <c r="O142" s="4">
        <v>8610</v>
      </c>
      <c r="P142" s="4">
        <v>9390</v>
      </c>
      <c r="Q142" s="4">
        <v>8320</v>
      </c>
    </row>
    <row r="143" spans="5:17">
      <c r="E143" s="4">
        <v>63</v>
      </c>
      <c r="F143" s="4">
        <v>35511</v>
      </c>
      <c r="G143" s="5">
        <v>5.10036E-3</v>
      </c>
      <c r="H143" s="4">
        <v>4080</v>
      </c>
      <c r="I143" s="4">
        <v>9340</v>
      </c>
      <c r="J143" s="4">
        <v>5260</v>
      </c>
      <c r="K143" s="5">
        <v>8090.83</v>
      </c>
      <c r="L143" s="5">
        <v>958.76099999999997</v>
      </c>
      <c r="M143" s="5">
        <v>287314000</v>
      </c>
      <c r="N143" s="4">
        <v>47</v>
      </c>
      <c r="O143" s="4">
        <v>8610</v>
      </c>
      <c r="P143" s="4">
        <v>6050</v>
      </c>
      <c r="Q143" s="4">
        <v>8310</v>
      </c>
    </row>
    <row r="144" spans="5:17">
      <c r="E144" s="4">
        <v>64</v>
      </c>
      <c r="F144" s="4">
        <v>29543</v>
      </c>
      <c r="G144" s="5">
        <v>4.24319E-3</v>
      </c>
      <c r="H144" s="4">
        <v>4080</v>
      </c>
      <c r="I144" s="4">
        <v>9340</v>
      </c>
      <c r="J144" s="4">
        <v>5260</v>
      </c>
      <c r="K144" s="5">
        <v>8057.85</v>
      </c>
      <c r="L144" s="5">
        <v>991.64599999999996</v>
      </c>
      <c r="M144" s="5">
        <v>238053000</v>
      </c>
      <c r="N144" s="4">
        <v>47</v>
      </c>
      <c r="O144" s="4">
        <v>8610</v>
      </c>
      <c r="P144" s="4">
        <v>6150</v>
      </c>
      <c r="Q144" s="4">
        <v>8310</v>
      </c>
    </row>
    <row r="145" spans="1:17">
      <c r="E145" s="4">
        <v>65</v>
      </c>
      <c r="F145" s="4">
        <v>23703</v>
      </c>
      <c r="G145" s="5">
        <v>3.4044000000000001E-3</v>
      </c>
      <c r="H145" s="4">
        <v>4080</v>
      </c>
      <c r="I145" s="4">
        <v>9340</v>
      </c>
      <c r="J145" s="4">
        <v>5260</v>
      </c>
      <c r="K145" s="5">
        <v>8019.13</v>
      </c>
      <c r="L145" s="5">
        <v>1004.68</v>
      </c>
      <c r="M145" s="5">
        <v>190077000</v>
      </c>
      <c r="N145" s="4">
        <v>43</v>
      </c>
      <c r="O145" s="4">
        <v>8610</v>
      </c>
      <c r="P145" s="4">
        <v>4080</v>
      </c>
      <c r="Q145" s="4">
        <v>8260</v>
      </c>
    </row>
    <row r="146" spans="1:17">
      <c r="E146" s="4">
        <v>66</v>
      </c>
      <c r="F146" s="4">
        <v>18772</v>
      </c>
      <c r="G146" s="5">
        <v>2.6961799999999998E-3</v>
      </c>
      <c r="H146" s="4">
        <v>4882</v>
      </c>
      <c r="I146" s="4">
        <v>9340</v>
      </c>
      <c r="J146" s="4">
        <v>4458</v>
      </c>
      <c r="K146" s="5">
        <v>7992.44</v>
      </c>
      <c r="L146" s="5">
        <v>1029.74</v>
      </c>
      <c r="M146" s="5">
        <v>150034000</v>
      </c>
      <c r="N146" s="4">
        <v>39</v>
      </c>
      <c r="O146" s="4">
        <v>8610</v>
      </c>
      <c r="P146" s="4">
        <v>9340</v>
      </c>
      <c r="Q146" s="4">
        <v>8260</v>
      </c>
    </row>
    <row r="147" spans="1:17">
      <c r="E147" s="4">
        <v>67</v>
      </c>
      <c r="F147" s="4">
        <v>15198</v>
      </c>
      <c r="G147" s="5">
        <v>2.1828500000000001E-3</v>
      </c>
      <c r="H147" s="4">
        <v>4882</v>
      </c>
      <c r="I147" s="4">
        <v>9190</v>
      </c>
      <c r="J147" s="4">
        <v>4308</v>
      </c>
      <c r="K147" s="5">
        <v>7971.54</v>
      </c>
      <c r="L147" s="5">
        <v>1050.5999999999999</v>
      </c>
      <c r="M147" s="5">
        <v>121151000</v>
      </c>
      <c r="N147" s="4">
        <v>33</v>
      </c>
      <c r="O147" s="4">
        <v>8610</v>
      </c>
      <c r="P147" s="4">
        <v>8400</v>
      </c>
      <c r="Q147" s="4">
        <v>8210</v>
      </c>
    </row>
    <row r="148" spans="1:17">
      <c r="E148" s="4">
        <v>68</v>
      </c>
      <c r="F148" s="4">
        <v>11537</v>
      </c>
      <c r="G148" s="5">
        <v>1.6570300000000001E-3</v>
      </c>
      <c r="H148" s="4">
        <v>4882</v>
      </c>
      <c r="I148" s="4">
        <v>9120</v>
      </c>
      <c r="J148" s="4">
        <v>4238</v>
      </c>
      <c r="K148" s="5">
        <v>7916.81</v>
      </c>
      <c r="L148" s="5">
        <v>1107.1199999999999</v>
      </c>
      <c r="M148" s="5">
        <v>91336200</v>
      </c>
      <c r="N148" s="4">
        <v>29</v>
      </c>
      <c r="O148" s="4">
        <v>8610</v>
      </c>
      <c r="P148" s="4">
        <v>8550</v>
      </c>
      <c r="Q148" s="4">
        <v>8210</v>
      </c>
    </row>
    <row r="149" spans="1:17">
      <c r="E149" s="4">
        <v>69</v>
      </c>
      <c r="F149" s="4">
        <v>8721</v>
      </c>
      <c r="G149" s="5">
        <v>1.2525800000000001E-3</v>
      </c>
      <c r="H149" s="4">
        <v>4882</v>
      </c>
      <c r="I149" s="4">
        <v>9110</v>
      </c>
      <c r="J149" s="4">
        <v>4228</v>
      </c>
      <c r="K149" s="5">
        <v>7837.14</v>
      </c>
      <c r="L149" s="5">
        <v>1220.3699999999999</v>
      </c>
      <c r="M149" s="5">
        <v>68347700</v>
      </c>
      <c r="N149" s="4">
        <v>24</v>
      </c>
      <c r="O149" s="4">
        <v>8190</v>
      </c>
      <c r="P149" s="4">
        <v>7850</v>
      </c>
      <c r="Q149" s="4">
        <v>8190</v>
      </c>
    </row>
    <row r="150" spans="1:17">
      <c r="E150" s="4">
        <v>70</v>
      </c>
      <c r="F150" s="4">
        <v>6603</v>
      </c>
      <c r="G150" s="5">
        <v>9.4837299999999997E-4</v>
      </c>
      <c r="H150" s="4">
        <v>4882</v>
      </c>
      <c r="I150" s="4">
        <v>9110</v>
      </c>
      <c r="J150" s="4">
        <v>4228</v>
      </c>
      <c r="K150" s="5">
        <v>7792.41</v>
      </c>
      <c r="L150" s="5">
        <v>1250.72</v>
      </c>
      <c r="M150" s="5">
        <v>51453300</v>
      </c>
      <c r="N150" s="4">
        <v>21</v>
      </c>
      <c r="O150" s="4">
        <v>8190</v>
      </c>
      <c r="P150" s="4">
        <v>7460</v>
      </c>
      <c r="Q150" s="4">
        <v>8190</v>
      </c>
    </row>
    <row r="151" spans="1:17">
      <c r="E151" s="4">
        <v>71</v>
      </c>
      <c r="F151" s="4">
        <v>4790</v>
      </c>
      <c r="G151" s="5">
        <v>6.8797599999999997E-4</v>
      </c>
      <c r="H151" s="4">
        <v>4882</v>
      </c>
      <c r="I151" s="4">
        <v>9110</v>
      </c>
      <c r="J151" s="4">
        <v>4228</v>
      </c>
      <c r="K151" s="5">
        <v>7696.37</v>
      </c>
      <c r="L151" s="5">
        <v>1307.2</v>
      </c>
      <c r="M151" s="5">
        <v>36865600</v>
      </c>
      <c r="N151" s="4">
        <v>20</v>
      </c>
      <c r="O151" s="4">
        <v>8190</v>
      </c>
      <c r="P151" s="4">
        <v>7290</v>
      </c>
      <c r="Q151" s="4">
        <v>8190</v>
      </c>
    </row>
    <row r="152" spans="1:17">
      <c r="E152" s="4">
        <v>72</v>
      </c>
      <c r="F152" s="4">
        <v>3532</v>
      </c>
      <c r="G152" s="5">
        <v>5.0729300000000002E-4</v>
      </c>
      <c r="H152" s="4">
        <v>4882</v>
      </c>
      <c r="I152" s="4">
        <v>9110</v>
      </c>
      <c r="J152" s="4">
        <v>4228</v>
      </c>
      <c r="K152" s="5">
        <v>7831.88</v>
      </c>
      <c r="L152" s="5">
        <v>1174.1600000000001</v>
      </c>
      <c r="M152" s="5">
        <v>27662200</v>
      </c>
      <c r="N152" s="4">
        <v>18</v>
      </c>
      <c r="O152" s="4">
        <v>8190</v>
      </c>
      <c r="P152" s="4">
        <v>8260</v>
      </c>
      <c r="Q152" s="4">
        <v>8190</v>
      </c>
    </row>
    <row r="153" spans="1:17">
      <c r="E153" s="4">
        <v>73</v>
      </c>
      <c r="F153" s="4">
        <v>2381</v>
      </c>
      <c r="G153" s="5">
        <v>3.4197699999999998E-4</v>
      </c>
      <c r="H153" s="4">
        <v>4882</v>
      </c>
      <c r="I153" s="4">
        <v>9050</v>
      </c>
      <c r="J153" s="4">
        <v>4168</v>
      </c>
      <c r="K153" s="5">
        <v>8092.69</v>
      </c>
      <c r="L153" s="5">
        <v>863.27800000000002</v>
      </c>
      <c r="M153" s="5">
        <v>19268700</v>
      </c>
      <c r="N153" s="4">
        <v>10</v>
      </c>
      <c r="O153" s="4">
        <v>8190</v>
      </c>
      <c r="P153" s="4">
        <v>8440</v>
      </c>
      <c r="Q153" s="4">
        <v>8190</v>
      </c>
    </row>
    <row r="154" spans="1:17">
      <c r="E154" s="4">
        <v>74</v>
      </c>
      <c r="F154" s="4">
        <v>1653</v>
      </c>
      <c r="G154" s="5">
        <v>2.3741600000000001E-4</v>
      </c>
      <c r="H154" s="4">
        <v>4882</v>
      </c>
      <c r="I154" s="4">
        <v>9050</v>
      </c>
      <c r="J154" s="4">
        <v>4168</v>
      </c>
      <c r="K154" s="5">
        <v>8107.37</v>
      </c>
      <c r="L154" s="5">
        <v>772.56100000000004</v>
      </c>
      <c r="M154" s="5">
        <v>13401500</v>
      </c>
      <c r="N154" s="4">
        <v>9</v>
      </c>
      <c r="O154" s="4">
        <v>8190</v>
      </c>
      <c r="P154" s="4">
        <v>8440</v>
      </c>
      <c r="Q154" s="4">
        <v>8190</v>
      </c>
    </row>
    <row r="155" spans="1:17">
      <c r="E155" s="4">
        <v>75</v>
      </c>
      <c r="F155" s="4">
        <v>1066</v>
      </c>
      <c r="G155" s="5">
        <v>1.5310700000000001E-4</v>
      </c>
      <c r="H155" s="4">
        <v>4882</v>
      </c>
      <c r="I155" s="4">
        <v>9050</v>
      </c>
      <c r="J155" s="4">
        <v>4168</v>
      </c>
      <c r="K155" s="5">
        <v>8100.17</v>
      </c>
      <c r="L155" s="5">
        <v>666.26300000000003</v>
      </c>
      <c r="M155" s="5">
        <v>8634780</v>
      </c>
      <c r="N155" s="4">
        <v>6</v>
      </c>
      <c r="O155" s="4">
        <v>8190</v>
      </c>
      <c r="P155" s="4">
        <v>9050</v>
      </c>
      <c r="Q155" s="4">
        <v>8190</v>
      </c>
    </row>
    <row r="156" spans="1:17">
      <c r="E156" s="4">
        <v>76</v>
      </c>
      <c r="F156" s="4">
        <v>540</v>
      </c>
      <c r="G156" s="5">
        <v>7.75589E-5</v>
      </c>
      <c r="H156" s="4">
        <v>7520</v>
      </c>
      <c r="I156" s="4">
        <v>8750</v>
      </c>
      <c r="J156" s="4">
        <v>1230</v>
      </c>
      <c r="K156" s="5">
        <v>8238.56</v>
      </c>
      <c r="L156" s="5">
        <v>410.91199999999998</v>
      </c>
      <c r="M156" s="5">
        <v>4448820</v>
      </c>
      <c r="N156" s="4">
        <v>4</v>
      </c>
      <c r="O156" s="4">
        <v>8190</v>
      </c>
      <c r="P156" s="4">
        <v>8750</v>
      </c>
      <c r="Q156" s="4">
        <v>8190</v>
      </c>
    </row>
    <row r="157" spans="1:17">
      <c r="E157" s="4">
        <v>77</v>
      </c>
      <c r="F157" s="4">
        <v>236</v>
      </c>
      <c r="G157" s="5">
        <v>3.3896100000000002E-5</v>
      </c>
      <c r="H157" s="4">
        <v>7520</v>
      </c>
      <c r="I157" s="4">
        <v>8750</v>
      </c>
      <c r="J157" s="4">
        <v>1230</v>
      </c>
      <c r="K157" s="5">
        <v>8350.42</v>
      </c>
      <c r="L157" s="5">
        <v>317.471</v>
      </c>
      <c r="M157" s="5">
        <v>1970700</v>
      </c>
      <c r="N157" s="4">
        <v>4</v>
      </c>
      <c r="O157" s="4">
        <v>8190</v>
      </c>
      <c r="P157" s="4">
        <v>7520</v>
      </c>
      <c r="Q157" s="4">
        <v>8190</v>
      </c>
    </row>
    <row r="158" spans="1:17">
      <c r="E158" s="4">
        <v>78</v>
      </c>
      <c r="F158" s="4">
        <v>59</v>
      </c>
      <c r="G158" s="5">
        <v>8.4740200000000002E-6</v>
      </c>
      <c r="H158" s="4">
        <v>8190</v>
      </c>
      <c r="I158" s="4">
        <v>8610</v>
      </c>
      <c r="J158" s="4">
        <v>420</v>
      </c>
      <c r="K158" s="5">
        <v>8339.49</v>
      </c>
      <c r="L158" s="5">
        <v>201.09399999999999</v>
      </c>
      <c r="M158" s="5">
        <v>492030</v>
      </c>
      <c r="N158" s="4">
        <v>2</v>
      </c>
      <c r="O158" s="4">
        <v>8190</v>
      </c>
      <c r="P158" s="4">
        <v>8610</v>
      </c>
      <c r="Q158" s="4">
        <v>8190</v>
      </c>
    </row>
    <row r="159" spans="1:17">
      <c r="E159" s="4">
        <v>79</v>
      </c>
      <c r="F159" s="4">
        <v>15</v>
      </c>
      <c r="G159" s="5">
        <v>2.1544099999999999E-6</v>
      </c>
      <c r="H159" s="4">
        <v>8190</v>
      </c>
      <c r="I159" s="4">
        <v>8190</v>
      </c>
      <c r="J159" s="4">
        <v>0</v>
      </c>
      <c r="K159" s="5">
        <v>8190</v>
      </c>
      <c r="L159" s="5">
        <v>0</v>
      </c>
      <c r="M159" s="5">
        <v>122850</v>
      </c>
      <c r="N159" s="4">
        <v>1</v>
      </c>
      <c r="O159" s="4">
        <v>8190</v>
      </c>
      <c r="P159" s="4">
        <v>8190</v>
      </c>
      <c r="Q159" s="4">
        <v>8190</v>
      </c>
    </row>
    <row r="160" spans="1:17">
      <c r="A160">
        <v>1990</v>
      </c>
      <c r="B160" t="s">
        <v>35</v>
      </c>
      <c r="E160" s="4">
        <v>1</v>
      </c>
      <c r="F160" s="4">
        <v>5027423</v>
      </c>
      <c r="G160" s="5">
        <v>0.72207600000000005</v>
      </c>
      <c r="H160" s="4">
        <v>0</v>
      </c>
      <c r="I160" s="4">
        <v>9840</v>
      </c>
      <c r="J160" s="4">
        <v>9840</v>
      </c>
      <c r="K160" s="5">
        <v>3558.34</v>
      </c>
      <c r="L160" s="5">
        <v>2407.56</v>
      </c>
      <c r="M160" s="5">
        <v>17889300000</v>
      </c>
      <c r="N160" s="4">
        <v>159</v>
      </c>
      <c r="O160" s="4">
        <v>1170</v>
      </c>
      <c r="P160" s="4">
        <v>4180</v>
      </c>
      <c r="Q160" s="4">
        <v>3802</v>
      </c>
    </row>
    <row r="161" spans="5:17">
      <c r="E161" s="4">
        <v>2</v>
      </c>
      <c r="F161" s="4">
        <v>1515456</v>
      </c>
      <c r="G161" s="5">
        <v>0.21766099999999999</v>
      </c>
      <c r="H161" s="4">
        <v>0</v>
      </c>
      <c r="I161" s="4">
        <v>9840</v>
      </c>
      <c r="J161" s="4">
        <v>9840</v>
      </c>
      <c r="K161" s="5">
        <v>5203.22</v>
      </c>
      <c r="L161" s="5">
        <v>2141.7800000000002</v>
      </c>
      <c r="M161" s="5">
        <v>7885240000</v>
      </c>
      <c r="N161" s="4">
        <v>148</v>
      </c>
      <c r="O161" s="4">
        <v>1170</v>
      </c>
      <c r="P161" s="4">
        <v>5800</v>
      </c>
      <c r="Q161" s="4">
        <v>5310</v>
      </c>
    </row>
    <row r="162" spans="5:17">
      <c r="E162" s="4">
        <v>3</v>
      </c>
      <c r="F162" s="4">
        <v>1099428</v>
      </c>
      <c r="G162" s="5">
        <v>0.15790799999999999</v>
      </c>
      <c r="H162" s="4">
        <v>0</v>
      </c>
      <c r="I162" s="4">
        <v>9840</v>
      </c>
      <c r="J162" s="4">
        <v>9840</v>
      </c>
      <c r="K162" s="5">
        <v>5745.79</v>
      </c>
      <c r="L162" s="5">
        <v>2185.3000000000002</v>
      </c>
      <c r="M162" s="5">
        <v>6317080000</v>
      </c>
      <c r="N162" s="4">
        <v>164</v>
      </c>
      <c r="O162" s="4">
        <v>1170</v>
      </c>
      <c r="P162" s="4">
        <v>8330</v>
      </c>
      <c r="Q162" s="4">
        <v>5820</v>
      </c>
    </row>
    <row r="163" spans="5:17">
      <c r="E163" s="4">
        <v>4</v>
      </c>
      <c r="F163" s="4">
        <v>867898</v>
      </c>
      <c r="G163" s="5">
        <v>0.124654</v>
      </c>
      <c r="H163" s="4">
        <v>0</v>
      </c>
      <c r="I163" s="4">
        <v>9840</v>
      </c>
      <c r="J163" s="4">
        <v>9840</v>
      </c>
      <c r="K163" s="5">
        <v>5826.96</v>
      </c>
      <c r="L163" s="5">
        <v>2099.1</v>
      </c>
      <c r="M163" s="5">
        <v>5057210000</v>
      </c>
      <c r="N163" s="4">
        <v>174</v>
      </c>
      <c r="O163" s="4">
        <v>1170</v>
      </c>
      <c r="P163" s="4">
        <v>7370</v>
      </c>
      <c r="Q163" s="4">
        <v>5870</v>
      </c>
    </row>
    <row r="164" spans="5:17">
      <c r="E164" s="4">
        <v>5</v>
      </c>
      <c r="F164" s="4">
        <v>754824</v>
      </c>
      <c r="G164" s="5">
        <v>0.108414</v>
      </c>
      <c r="H164" s="4">
        <v>0</v>
      </c>
      <c r="I164" s="4">
        <v>9840</v>
      </c>
      <c r="J164" s="4">
        <v>9840</v>
      </c>
      <c r="K164" s="5">
        <v>6056.36</v>
      </c>
      <c r="L164" s="5">
        <v>2044.12</v>
      </c>
      <c r="M164" s="5">
        <v>4571490000</v>
      </c>
      <c r="N164" s="4">
        <v>180</v>
      </c>
      <c r="O164" s="4">
        <v>1170</v>
      </c>
      <c r="P164" s="4">
        <v>4980</v>
      </c>
      <c r="Q164" s="4">
        <v>6050</v>
      </c>
    </row>
    <row r="165" spans="5:17">
      <c r="E165" s="4">
        <v>6</v>
      </c>
      <c r="F165" s="4">
        <v>625933</v>
      </c>
      <c r="G165" s="5">
        <v>8.9901200000000001E-2</v>
      </c>
      <c r="H165" s="4">
        <v>0</v>
      </c>
      <c r="I165" s="4">
        <v>9840</v>
      </c>
      <c r="J165" s="4">
        <v>9840</v>
      </c>
      <c r="K165" s="5">
        <v>6367.33</v>
      </c>
      <c r="L165" s="5">
        <v>2079.1</v>
      </c>
      <c r="M165" s="5">
        <v>3985520000</v>
      </c>
      <c r="N165" s="4">
        <v>179</v>
      </c>
      <c r="O165" s="4">
        <v>1170</v>
      </c>
      <c r="P165" s="4">
        <v>6000</v>
      </c>
      <c r="Q165" s="4">
        <v>6480</v>
      </c>
    </row>
    <row r="166" spans="5:17">
      <c r="E166" s="4">
        <v>7</v>
      </c>
      <c r="F166" s="4">
        <v>566562</v>
      </c>
      <c r="G166" s="5">
        <v>8.1373899999999999E-2</v>
      </c>
      <c r="H166" s="4">
        <v>0</v>
      </c>
      <c r="I166" s="4">
        <v>9840</v>
      </c>
      <c r="J166" s="4">
        <v>9840</v>
      </c>
      <c r="K166" s="5">
        <v>6591.52</v>
      </c>
      <c r="L166" s="5">
        <v>2049.09</v>
      </c>
      <c r="M166" s="5">
        <v>3734500000</v>
      </c>
      <c r="N166" s="4">
        <v>181</v>
      </c>
      <c r="O166" s="4">
        <v>1170</v>
      </c>
      <c r="P166" s="4">
        <v>4282</v>
      </c>
      <c r="Q166" s="4">
        <v>6600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9840</v>
      </c>
      <c r="J167" s="4">
        <v>9840</v>
      </c>
      <c r="K167" s="5">
        <v>6712.12</v>
      </c>
      <c r="L167" s="5">
        <v>2013.05</v>
      </c>
      <c r="M167" s="5">
        <v>3437110000</v>
      </c>
      <c r="N167" s="4">
        <v>181</v>
      </c>
      <c r="O167" s="4">
        <v>1170</v>
      </c>
      <c r="P167" s="4">
        <v>4670</v>
      </c>
      <c r="Q167" s="4">
        <v>6720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9840</v>
      </c>
      <c r="J168" s="4">
        <v>9840</v>
      </c>
      <c r="K168" s="5">
        <v>6874.5</v>
      </c>
      <c r="L168" s="5">
        <v>1943.15</v>
      </c>
      <c r="M168" s="5">
        <v>3327950000</v>
      </c>
      <c r="N168" s="4">
        <v>186</v>
      </c>
      <c r="O168" s="4">
        <v>8200</v>
      </c>
      <c r="P168" s="4">
        <v>4690</v>
      </c>
      <c r="Q168" s="4">
        <v>7080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9840</v>
      </c>
      <c r="J169" s="4">
        <v>9840</v>
      </c>
      <c r="K169" s="5">
        <v>6930.63</v>
      </c>
      <c r="L169" s="5">
        <v>1885.54</v>
      </c>
      <c r="M169" s="5">
        <v>3092020000</v>
      </c>
      <c r="N169" s="4">
        <v>193</v>
      </c>
      <c r="O169" s="4">
        <v>8200</v>
      </c>
      <c r="P169" s="4">
        <v>9430</v>
      </c>
      <c r="Q169" s="4">
        <v>7160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9840</v>
      </c>
      <c r="J170" s="4">
        <v>9840</v>
      </c>
      <c r="K170" s="5">
        <v>6931.57</v>
      </c>
      <c r="L170" s="5">
        <v>1823.68</v>
      </c>
      <c r="M170" s="5">
        <v>2830560000</v>
      </c>
      <c r="N170" s="4">
        <v>194</v>
      </c>
      <c r="O170" s="4">
        <v>8200</v>
      </c>
      <c r="P170" s="4">
        <v>5552</v>
      </c>
      <c r="Q170" s="4">
        <v>7160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9840</v>
      </c>
      <c r="J171" s="4">
        <v>9840</v>
      </c>
      <c r="K171" s="5">
        <v>6956.05</v>
      </c>
      <c r="L171" s="5">
        <v>1753.69</v>
      </c>
      <c r="M171" s="5">
        <v>2633110000</v>
      </c>
      <c r="N171" s="4">
        <v>188</v>
      </c>
      <c r="O171" s="4">
        <v>8200</v>
      </c>
      <c r="P171" s="4">
        <v>8100</v>
      </c>
      <c r="Q171" s="4">
        <v>7160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9840</v>
      </c>
      <c r="J172" s="4">
        <v>9840</v>
      </c>
      <c r="K172" s="5">
        <v>7000.65</v>
      </c>
      <c r="L172" s="5">
        <v>1699.78</v>
      </c>
      <c r="M172" s="5">
        <v>2544260000</v>
      </c>
      <c r="N172" s="4">
        <v>187</v>
      </c>
      <c r="O172" s="4">
        <v>8200</v>
      </c>
      <c r="P172" s="4">
        <v>3220</v>
      </c>
      <c r="Q172" s="4">
        <v>7210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9840</v>
      </c>
      <c r="J173" s="4">
        <v>9840</v>
      </c>
      <c r="K173" s="5">
        <v>7023.78</v>
      </c>
      <c r="L173" s="5">
        <v>1664.75</v>
      </c>
      <c r="M173" s="5">
        <v>2458430000</v>
      </c>
      <c r="N173" s="4">
        <v>186</v>
      </c>
      <c r="O173" s="4">
        <v>8200</v>
      </c>
      <c r="P173" s="4">
        <v>9400</v>
      </c>
      <c r="Q173" s="4">
        <v>7160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9840</v>
      </c>
      <c r="J174" s="4">
        <v>9840</v>
      </c>
      <c r="K174" s="5">
        <v>7034.29</v>
      </c>
      <c r="L174" s="5">
        <v>1601.28</v>
      </c>
      <c r="M174" s="5">
        <v>2360290000</v>
      </c>
      <c r="N174" s="4">
        <v>185</v>
      </c>
      <c r="O174" s="4">
        <v>7510</v>
      </c>
      <c r="P174" s="4">
        <v>7520</v>
      </c>
      <c r="Q174" s="4">
        <v>7160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9840</v>
      </c>
      <c r="J175" s="4">
        <v>9840</v>
      </c>
      <c r="K175" s="5">
        <v>7010.92</v>
      </c>
      <c r="L175" s="5">
        <v>1566.92</v>
      </c>
      <c r="M175" s="5">
        <v>2213440000</v>
      </c>
      <c r="N175" s="4">
        <v>191</v>
      </c>
      <c r="O175" s="4">
        <v>8260</v>
      </c>
      <c r="P175" s="4">
        <v>9840</v>
      </c>
      <c r="Q175" s="4">
        <v>7090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9810</v>
      </c>
      <c r="J176" s="4">
        <v>9810</v>
      </c>
      <c r="K176" s="5">
        <v>7010.17</v>
      </c>
      <c r="L176" s="5">
        <v>1547.88</v>
      </c>
      <c r="M176" s="5">
        <v>2124670000</v>
      </c>
      <c r="N176" s="4">
        <v>191</v>
      </c>
      <c r="O176" s="4">
        <v>8260</v>
      </c>
      <c r="P176" s="4">
        <v>7880</v>
      </c>
      <c r="Q176" s="4">
        <v>7080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9810</v>
      </c>
      <c r="J177" s="4">
        <v>9810</v>
      </c>
      <c r="K177" s="5">
        <v>7022.42</v>
      </c>
      <c r="L177" s="5">
        <v>1532.69</v>
      </c>
      <c r="M177" s="5">
        <v>2053900000</v>
      </c>
      <c r="N177" s="4">
        <v>196</v>
      </c>
      <c r="O177" s="4">
        <v>7370</v>
      </c>
      <c r="P177" s="4">
        <v>8160</v>
      </c>
      <c r="Q177" s="4">
        <v>7080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9810</v>
      </c>
      <c r="J178" s="4">
        <v>9810</v>
      </c>
      <c r="K178" s="5">
        <v>7045.99</v>
      </c>
      <c r="L178" s="5">
        <v>1513.78</v>
      </c>
      <c r="M178" s="5">
        <v>1989470000</v>
      </c>
      <c r="N178" s="4">
        <v>193</v>
      </c>
      <c r="O178" s="4">
        <v>7370</v>
      </c>
      <c r="P178" s="4">
        <v>4830</v>
      </c>
      <c r="Q178" s="4">
        <v>7090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9810</v>
      </c>
      <c r="J179" s="4">
        <v>9810</v>
      </c>
      <c r="K179" s="5">
        <v>7082.95</v>
      </c>
      <c r="L179" s="5">
        <v>1484.8</v>
      </c>
      <c r="M179" s="5">
        <v>1952620000</v>
      </c>
      <c r="N179" s="4">
        <v>190</v>
      </c>
      <c r="O179" s="4">
        <v>7370</v>
      </c>
      <c r="P179" s="4">
        <v>5172</v>
      </c>
      <c r="Q179" s="4">
        <v>7160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9810</v>
      </c>
      <c r="J180" s="4">
        <v>9810</v>
      </c>
      <c r="K180" s="5">
        <v>7123.85</v>
      </c>
      <c r="L180" s="5">
        <v>1446.91</v>
      </c>
      <c r="M180" s="5">
        <v>1894300000</v>
      </c>
      <c r="N180" s="4">
        <v>192</v>
      </c>
      <c r="O180" s="4">
        <v>7370</v>
      </c>
      <c r="P180" s="4">
        <v>6360</v>
      </c>
      <c r="Q180" s="4">
        <v>7210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9810</v>
      </c>
      <c r="J181" s="4">
        <v>9810</v>
      </c>
      <c r="K181" s="5">
        <v>7152.09</v>
      </c>
      <c r="L181" s="5">
        <v>1418.47</v>
      </c>
      <c r="M181" s="5">
        <v>1839190000</v>
      </c>
      <c r="N181" s="4">
        <v>188</v>
      </c>
      <c r="O181" s="4">
        <v>7370</v>
      </c>
      <c r="P181" s="4">
        <v>7400</v>
      </c>
      <c r="Q181" s="4">
        <v>7280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9810</v>
      </c>
      <c r="J182" s="4">
        <v>9810</v>
      </c>
      <c r="K182" s="5">
        <v>7189.33</v>
      </c>
      <c r="L182" s="5">
        <v>1395.5</v>
      </c>
      <c r="M182" s="5">
        <v>1801930000</v>
      </c>
      <c r="N182" s="4">
        <v>184</v>
      </c>
      <c r="O182" s="4">
        <v>7370</v>
      </c>
      <c r="P182" s="4">
        <v>5450</v>
      </c>
      <c r="Q182" s="4">
        <v>7290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9810</v>
      </c>
      <c r="J183" s="4">
        <v>9810</v>
      </c>
      <c r="K183" s="5">
        <v>7215.54</v>
      </c>
      <c r="L183" s="5">
        <v>1376.87</v>
      </c>
      <c r="M183" s="5">
        <v>1782610000</v>
      </c>
      <c r="N183" s="4">
        <v>181</v>
      </c>
      <c r="O183" s="4">
        <v>8100</v>
      </c>
      <c r="P183" s="4">
        <v>4662</v>
      </c>
      <c r="Q183" s="4">
        <v>7310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9810</v>
      </c>
      <c r="J184" s="4">
        <v>9810</v>
      </c>
      <c r="K184" s="5">
        <v>7244.97</v>
      </c>
      <c r="L184" s="5">
        <v>1351.77</v>
      </c>
      <c r="M184" s="5">
        <v>1765850000</v>
      </c>
      <c r="N184" s="4">
        <v>178</v>
      </c>
      <c r="O184" s="4">
        <v>8100</v>
      </c>
      <c r="P184" s="4">
        <v>5660</v>
      </c>
      <c r="Q184" s="4">
        <v>7352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9810</v>
      </c>
      <c r="J185" s="4">
        <v>9810</v>
      </c>
      <c r="K185" s="5">
        <v>7267.89</v>
      </c>
      <c r="L185" s="5">
        <v>1311.76</v>
      </c>
      <c r="M185" s="5">
        <v>1748060000</v>
      </c>
      <c r="N185" s="4">
        <v>179</v>
      </c>
      <c r="O185" s="4">
        <v>8100</v>
      </c>
      <c r="P185" s="4">
        <v>4372</v>
      </c>
      <c r="Q185" s="4">
        <v>7352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9760</v>
      </c>
      <c r="J186" s="4">
        <v>9760</v>
      </c>
      <c r="K186" s="5">
        <v>7274.21</v>
      </c>
      <c r="L186" s="5">
        <v>1296.0899999999999</v>
      </c>
      <c r="M186" s="5">
        <v>1714250000</v>
      </c>
      <c r="N186" s="4">
        <v>173</v>
      </c>
      <c r="O186" s="4">
        <v>8100</v>
      </c>
      <c r="P186" s="4">
        <v>8030</v>
      </c>
      <c r="Q186" s="4">
        <v>7370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9760</v>
      </c>
      <c r="J187" s="4">
        <v>9760</v>
      </c>
      <c r="K187" s="5">
        <v>7284.43</v>
      </c>
      <c r="L187" s="5">
        <v>1271.46</v>
      </c>
      <c r="M187" s="5">
        <v>1696730000</v>
      </c>
      <c r="N187" s="4">
        <v>175</v>
      </c>
      <c r="O187" s="4">
        <v>8100</v>
      </c>
      <c r="P187" s="4">
        <v>6350</v>
      </c>
      <c r="Q187" s="4">
        <v>7370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9760</v>
      </c>
      <c r="J188" s="4">
        <v>9760</v>
      </c>
      <c r="K188" s="5">
        <v>7301.09</v>
      </c>
      <c r="L188" s="5">
        <v>1253.53</v>
      </c>
      <c r="M188" s="5">
        <v>1662320000</v>
      </c>
      <c r="N188" s="4">
        <v>169</v>
      </c>
      <c r="O188" s="4">
        <v>8100</v>
      </c>
      <c r="P188" s="4">
        <v>6720</v>
      </c>
      <c r="Q188" s="4">
        <v>7370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9760</v>
      </c>
      <c r="J189" s="4">
        <v>9760</v>
      </c>
      <c r="K189" s="5">
        <v>7314.6</v>
      </c>
      <c r="L189" s="5">
        <v>1239.3800000000001</v>
      </c>
      <c r="M189" s="5">
        <v>1620710000</v>
      </c>
      <c r="N189" s="4">
        <v>169</v>
      </c>
      <c r="O189" s="4">
        <v>8100</v>
      </c>
      <c r="P189" s="4">
        <v>8980</v>
      </c>
      <c r="Q189" s="4">
        <v>7460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4160</v>
      </c>
      <c r="I190" s="4">
        <v>9760</v>
      </c>
      <c r="J190" s="4">
        <v>5600</v>
      </c>
      <c r="K190" s="5">
        <v>7322.7</v>
      </c>
      <c r="L190" s="5">
        <v>1225.26</v>
      </c>
      <c r="M190" s="5">
        <v>1582220000</v>
      </c>
      <c r="N190" s="4">
        <v>164</v>
      </c>
      <c r="O190" s="4">
        <v>8100</v>
      </c>
      <c r="P190" s="4">
        <v>7250</v>
      </c>
      <c r="Q190" s="4">
        <v>7460</v>
      </c>
    </row>
    <row r="191" spans="5:17">
      <c r="E191" s="4">
        <v>32</v>
      </c>
      <c r="F191" s="4">
        <v>212406</v>
      </c>
      <c r="G191" s="5">
        <v>3.05074E-2</v>
      </c>
      <c r="H191" s="4">
        <v>4160</v>
      </c>
      <c r="I191" s="4">
        <v>9760</v>
      </c>
      <c r="J191" s="4">
        <v>5600</v>
      </c>
      <c r="K191" s="5">
        <v>7329.6</v>
      </c>
      <c r="L191" s="5">
        <v>1214.1500000000001</v>
      </c>
      <c r="M191" s="5">
        <v>1556850000</v>
      </c>
      <c r="N191" s="4">
        <v>162</v>
      </c>
      <c r="O191" s="4">
        <v>8100</v>
      </c>
      <c r="P191" s="4">
        <v>4510</v>
      </c>
      <c r="Q191" s="4">
        <v>7490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4160</v>
      </c>
      <c r="I192" s="4">
        <v>9760</v>
      </c>
      <c r="J192" s="4">
        <v>5600</v>
      </c>
      <c r="K192" s="5">
        <v>7341.57</v>
      </c>
      <c r="L192" s="5">
        <v>1197.19</v>
      </c>
      <c r="M192" s="5">
        <v>1534690000</v>
      </c>
      <c r="N192" s="4">
        <v>154</v>
      </c>
      <c r="O192" s="4">
        <v>8100</v>
      </c>
      <c r="P192" s="4">
        <v>7360</v>
      </c>
      <c r="Q192" s="4">
        <v>7490</v>
      </c>
    </row>
    <row r="193" spans="5:17">
      <c r="E193" s="4">
        <v>34</v>
      </c>
      <c r="F193" s="4">
        <v>207640</v>
      </c>
      <c r="G193" s="5">
        <v>2.98228E-2</v>
      </c>
      <c r="H193" s="4">
        <v>4160</v>
      </c>
      <c r="I193" s="4">
        <v>9760</v>
      </c>
      <c r="J193" s="4">
        <v>5600</v>
      </c>
      <c r="K193" s="5">
        <v>7359.78</v>
      </c>
      <c r="L193" s="5">
        <v>1185.83</v>
      </c>
      <c r="M193" s="5">
        <v>1528180000</v>
      </c>
      <c r="N193" s="4">
        <v>151</v>
      </c>
      <c r="O193" s="4">
        <v>8100</v>
      </c>
      <c r="P193" s="4">
        <v>7860</v>
      </c>
      <c r="Q193" s="4">
        <v>7510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4160</v>
      </c>
      <c r="I194" s="4">
        <v>9760</v>
      </c>
      <c r="J194" s="4">
        <v>5600</v>
      </c>
      <c r="K194" s="5">
        <v>7381.5</v>
      </c>
      <c r="L194" s="5">
        <v>1169.22</v>
      </c>
      <c r="M194" s="5">
        <v>1522020000</v>
      </c>
      <c r="N194" s="4">
        <v>151</v>
      </c>
      <c r="O194" s="4">
        <v>7960</v>
      </c>
      <c r="P194" s="4">
        <v>8050</v>
      </c>
      <c r="Q194" s="4">
        <v>7510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4160</v>
      </c>
      <c r="I195" s="4">
        <v>9760</v>
      </c>
      <c r="J195" s="4">
        <v>5600</v>
      </c>
      <c r="K195" s="5">
        <v>7399.68</v>
      </c>
      <c r="L195" s="5">
        <v>1150.17</v>
      </c>
      <c r="M195" s="5">
        <v>1505360000</v>
      </c>
      <c r="N195" s="4">
        <v>151</v>
      </c>
      <c r="O195" s="4">
        <v>7960</v>
      </c>
      <c r="P195" s="4">
        <v>8580</v>
      </c>
      <c r="Q195" s="4">
        <v>7520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4160</v>
      </c>
      <c r="I196" s="4">
        <v>9760</v>
      </c>
      <c r="J196" s="4">
        <v>5600</v>
      </c>
      <c r="K196" s="5">
        <v>7398.2</v>
      </c>
      <c r="L196" s="5">
        <v>1136.1199999999999</v>
      </c>
      <c r="M196" s="5">
        <v>1482490000</v>
      </c>
      <c r="N196" s="4">
        <v>149</v>
      </c>
      <c r="O196" s="4">
        <v>7960</v>
      </c>
      <c r="P196" s="4">
        <v>8580</v>
      </c>
      <c r="Q196" s="4">
        <v>7520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4160</v>
      </c>
      <c r="I197" s="4">
        <v>9760</v>
      </c>
      <c r="J197" s="4">
        <v>5600</v>
      </c>
      <c r="K197" s="5">
        <v>7400.12</v>
      </c>
      <c r="L197" s="5">
        <v>1112.17</v>
      </c>
      <c r="M197" s="5">
        <v>1449230000</v>
      </c>
      <c r="N197" s="4">
        <v>147</v>
      </c>
      <c r="O197" s="4">
        <v>7960</v>
      </c>
      <c r="P197" s="4">
        <v>8580</v>
      </c>
      <c r="Q197" s="4">
        <v>7520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4160</v>
      </c>
      <c r="I198" s="4">
        <v>9760</v>
      </c>
      <c r="J198" s="4">
        <v>5600</v>
      </c>
      <c r="K198" s="5">
        <v>7395.09</v>
      </c>
      <c r="L198" s="5">
        <v>1083.1199999999999</v>
      </c>
      <c r="M198" s="5">
        <v>1408750000</v>
      </c>
      <c r="N198" s="4">
        <v>144</v>
      </c>
      <c r="O198" s="4">
        <v>7960</v>
      </c>
      <c r="P198" s="4">
        <v>9760</v>
      </c>
      <c r="Q198" s="4">
        <v>7510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4160</v>
      </c>
      <c r="I199" s="4">
        <v>9740</v>
      </c>
      <c r="J199" s="4">
        <v>5580</v>
      </c>
      <c r="K199" s="5">
        <v>7395.13</v>
      </c>
      <c r="L199" s="5">
        <v>1056.6600000000001</v>
      </c>
      <c r="M199" s="5">
        <v>1382070000</v>
      </c>
      <c r="N199" s="4">
        <v>138</v>
      </c>
      <c r="O199" s="4">
        <v>7370</v>
      </c>
      <c r="P199" s="4">
        <v>5870</v>
      </c>
      <c r="Q199" s="4">
        <v>7510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4160</v>
      </c>
      <c r="I200" s="4">
        <v>9740</v>
      </c>
      <c r="J200" s="4">
        <v>5580</v>
      </c>
      <c r="K200" s="5">
        <v>7393.31</v>
      </c>
      <c r="L200" s="5">
        <v>1041.3399999999999</v>
      </c>
      <c r="M200" s="5">
        <v>1334750000</v>
      </c>
      <c r="N200" s="4">
        <v>135</v>
      </c>
      <c r="O200" s="4">
        <v>7960</v>
      </c>
      <c r="P200" s="4">
        <v>8940</v>
      </c>
      <c r="Q200" s="4">
        <v>7510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4160</v>
      </c>
      <c r="I201" s="4">
        <v>9740</v>
      </c>
      <c r="J201" s="4">
        <v>5580</v>
      </c>
      <c r="K201" s="5">
        <v>7390.21</v>
      </c>
      <c r="L201" s="5">
        <v>1030.3800000000001</v>
      </c>
      <c r="M201" s="5">
        <v>1278740000</v>
      </c>
      <c r="N201" s="4">
        <v>130</v>
      </c>
      <c r="O201" s="4">
        <v>7960</v>
      </c>
      <c r="P201" s="4">
        <v>7610</v>
      </c>
      <c r="Q201" s="4">
        <v>7510</v>
      </c>
    </row>
    <row r="202" spans="5:17">
      <c r="E202" s="4">
        <v>43</v>
      </c>
      <c r="F202" s="4">
        <v>165879</v>
      </c>
      <c r="G202" s="5">
        <v>2.38248E-2</v>
      </c>
      <c r="H202" s="4">
        <v>4160</v>
      </c>
      <c r="I202" s="4">
        <v>9740</v>
      </c>
      <c r="J202" s="4">
        <v>5580</v>
      </c>
      <c r="K202" s="5">
        <v>7395.2</v>
      </c>
      <c r="L202" s="5">
        <v>1020.9</v>
      </c>
      <c r="M202" s="5">
        <v>1226710000</v>
      </c>
      <c r="N202" s="4">
        <v>129</v>
      </c>
      <c r="O202" s="4">
        <v>6920</v>
      </c>
      <c r="P202" s="4">
        <v>7610</v>
      </c>
      <c r="Q202" s="4">
        <v>7510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4160</v>
      </c>
      <c r="I203" s="4">
        <v>9740</v>
      </c>
      <c r="J203" s="4">
        <v>5580</v>
      </c>
      <c r="K203" s="5">
        <v>7396.86</v>
      </c>
      <c r="L203" s="5">
        <v>1005.81</v>
      </c>
      <c r="M203" s="5">
        <v>1178700000</v>
      </c>
      <c r="N203" s="4">
        <v>122</v>
      </c>
      <c r="O203" s="4">
        <v>6920</v>
      </c>
      <c r="P203" s="4">
        <v>7310</v>
      </c>
      <c r="Q203" s="4">
        <v>7490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4160</v>
      </c>
      <c r="I204" s="4">
        <v>9740</v>
      </c>
      <c r="J204" s="4">
        <v>5580</v>
      </c>
      <c r="K204" s="5">
        <v>7393.37</v>
      </c>
      <c r="L204" s="5">
        <v>990.21799999999996</v>
      </c>
      <c r="M204" s="5">
        <v>1126550000</v>
      </c>
      <c r="N204" s="4">
        <v>120</v>
      </c>
      <c r="O204" s="4">
        <v>6920</v>
      </c>
      <c r="P204" s="4">
        <v>7210</v>
      </c>
      <c r="Q204" s="4">
        <v>7490</v>
      </c>
    </row>
    <row r="205" spans="5:17">
      <c r="E205" s="4">
        <v>46</v>
      </c>
      <c r="F205" s="4">
        <v>144773</v>
      </c>
      <c r="G205" s="5">
        <v>2.07934E-2</v>
      </c>
      <c r="H205" s="4">
        <v>4160</v>
      </c>
      <c r="I205" s="4">
        <v>9740</v>
      </c>
      <c r="J205" s="4">
        <v>5580</v>
      </c>
      <c r="K205" s="5">
        <v>7381.1</v>
      </c>
      <c r="L205" s="5">
        <v>972.86699999999996</v>
      </c>
      <c r="M205" s="5">
        <v>1068580000</v>
      </c>
      <c r="N205" s="4">
        <v>118</v>
      </c>
      <c r="O205" s="4">
        <v>6920</v>
      </c>
      <c r="P205" s="4">
        <v>5782</v>
      </c>
      <c r="Q205" s="4">
        <v>7470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4160</v>
      </c>
      <c r="I206" s="4">
        <v>9740</v>
      </c>
      <c r="J206" s="4">
        <v>5580</v>
      </c>
      <c r="K206" s="5">
        <v>7377.23</v>
      </c>
      <c r="L206" s="5">
        <v>943.59100000000001</v>
      </c>
      <c r="M206" s="5">
        <v>1018620000</v>
      </c>
      <c r="N206" s="4">
        <v>114</v>
      </c>
      <c r="O206" s="4">
        <v>7470</v>
      </c>
      <c r="P206" s="4">
        <v>9570</v>
      </c>
      <c r="Q206" s="4">
        <v>7470</v>
      </c>
    </row>
    <row r="207" spans="5:17">
      <c r="E207" s="4">
        <v>48</v>
      </c>
      <c r="F207" s="4">
        <v>130322</v>
      </c>
      <c r="G207" s="5">
        <v>1.87178E-2</v>
      </c>
      <c r="H207" s="4">
        <v>4160</v>
      </c>
      <c r="I207" s="4">
        <v>9740</v>
      </c>
      <c r="J207" s="4">
        <v>5580</v>
      </c>
      <c r="K207" s="5">
        <v>7387.35</v>
      </c>
      <c r="L207" s="5">
        <v>918.65</v>
      </c>
      <c r="M207" s="5">
        <v>962734000</v>
      </c>
      <c r="N207" s="4">
        <v>109</v>
      </c>
      <c r="O207" s="4">
        <v>7470</v>
      </c>
      <c r="P207" s="4">
        <v>8080</v>
      </c>
      <c r="Q207" s="4">
        <v>7470</v>
      </c>
    </row>
    <row r="208" spans="5:17">
      <c r="E208" s="4">
        <v>49</v>
      </c>
      <c r="F208" s="4">
        <v>123826</v>
      </c>
      <c r="G208" s="5">
        <v>1.77848E-2</v>
      </c>
      <c r="H208" s="4">
        <v>4160</v>
      </c>
      <c r="I208" s="4">
        <v>9740</v>
      </c>
      <c r="J208" s="4">
        <v>5580</v>
      </c>
      <c r="K208" s="5">
        <v>7392.17</v>
      </c>
      <c r="L208" s="5">
        <v>894.13199999999995</v>
      </c>
      <c r="M208" s="5">
        <v>915343000</v>
      </c>
      <c r="N208" s="4">
        <v>106</v>
      </c>
      <c r="O208" s="4">
        <v>7470</v>
      </c>
      <c r="P208" s="4">
        <v>5980</v>
      </c>
      <c r="Q208" s="4">
        <v>7470</v>
      </c>
    </row>
    <row r="209" spans="5:17">
      <c r="E209" s="4">
        <v>50</v>
      </c>
      <c r="F209" s="4">
        <v>118095</v>
      </c>
      <c r="G209" s="5">
        <v>1.69617E-2</v>
      </c>
      <c r="H209" s="4">
        <v>4160</v>
      </c>
      <c r="I209" s="4">
        <v>9740</v>
      </c>
      <c r="J209" s="4">
        <v>5580</v>
      </c>
      <c r="K209" s="5">
        <v>7394.1</v>
      </c>
      <c r="L209" s="5">
        <v>861.32100000000003</v>
      </c>
      <c r="M209" s="5">
        <v>873206000</v>
      </c>
      <c r="N209" s="4">
        <v>99</v>
      </c>
      <c r="O209" s="4">
        <v>7470</v>
      </c>
      <c r="P209" s="4">
        <v>8690</v>
      </c>
      <c r="Q209" s="4">
        <v>7470</v>
      </c>
    </row>
    <row r="210" spans="5:17">
      <c r="E210" s="4">
        <v>51</v>
      </c>
      <c r="F210" s="4">
        <v>114796</v>
      </c>
      <c r="G210" s="5">
        <v>1.64879E-2</v>
      </c>
      <c r="H210" s="4">
        <v>4160</v>
      </c>
      <c r="I210" s="4">
        <v>9740</v>
      </c>
      <c r="J210" s="4">
        <v>5580</v>
      </c>
      <c r="K210" s="5">
        <v>7382.43</v>
      </c>
      <c r="L210" s="5">
        <v>856.41300000000001</v>
      </c>
      <c r="M210" s="5">
        <v>847473000</v>
      </c>
      <c r="N210" s="4">
        <v>93</v>
      </c>
      <c r="O210" s="4">
        <v>7470</v>
      </c>
      <c r="P210" s="4">
        <v>4790</v>
      </c>
      <c r="Q210" s="4">
        <v>7470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4160</v>
      </c>
      <c r="I211" s="4">
        <v>9740</v>
      </c>
      <c r="J211" s="4">
        <v>5580</v>
      </c>
      <c r="K211" s="5">
        <v>7383.72</v>
      </c>
      <c r="L211" s="5">
        <v>841.23299999999995</v>
      </c>
      <c r="M211" s="5">
        <v>822347000</v>
      </c>
      <c r="N211" s="4">
        <v>90</v>
      </c>
      <c r="O211" s="4">
        <v>7470</v>
      </c>
      <c r="P211" s="4">
        <v>7040</v>
      </c>
      <c r="Q211" s="4">
        <v>7460</v>
      </c>
    </row>
    <row r="212" spans="5:17">
      <c r="E212" s="4">
        <v>53</v>
      </c>
      <c r="F212" s="4">
        <v>105587</v>
      </c>
      <c r="G212" s="5">
        <v>1.51652E-2</v>
      </c>
      <c r="H212" s="4">
        <v>4160</v>
      </c>
      <c r="I212" s="4">
        <v>9740</v>
      </c>
      <c r="J212" s="4">
        <v>5580</v>
      </c>
      <c r="K212" s="5">
        <v>7381.66</v>
      </c>
      <c r="L212" s="5">
        <v>825.03499999999997</v>
      </c>
      <c r="M212" s="5">
        <v>779407000</v>
      </c>
      <c r="N212" s="4">
        <v>87</v>
      </c>
      <c r="O212" s="4">
        <v>7470</v>
      </c>
      <c r="P212" s="4">
        <v>4210</v>
      </c>
      <c r="Q212" s="4">
        <v>7390</v>
      </c>
    </row>
    <row r="213" spans="5:17">
      <c r="E213" s="4">
        <v>54</v>
      </c>
      <c r="F213" s="4">
        <v>99403</v>
      </c>
      <c r="G213" s="5">
        <v>1.4277E-2</v>
      </c>
      <c r="H213" s="4">
        <v>4160</v>
      </c>
      <c r="I213" s="4">
        <v>9740</v>
      </c>
      <c r="J213" s="4">
        <v>5580</v>
      </c>
      <c r="K213" s="5">
        <v>7387.09</v>
      </c>
      <c r="L213" s="5">
        <v>808.62800000000004</v>
      </c>
      <c r="M213" s="5">
        <v>734299000</v>
      </c>
      <c r="N213" s="4">
        <v>80</v>
      </c>
      <c r="O213" s="4">
        <v>7470</v>
      </c>
      <c r="P213" s="4">
        <v>7680</v>
      </c>
      <c r="Q213" s="4">
        <v>7390</v>
      </c>
    </row>
    <row r="214" spans="5:17">
      <c r="E214" s="4">
        <v>55</v>
      </c>
      <c r="F214" s="4">
        <v>92018</v>
      </c>
      <c r="G214" s="5">
        <v>1.32163E-2</v>
      </c>
      <c r="H214" s="4">
        <v>4160</v>
      </c>
      <c r="I214" s="4">
        <v>9740</v>
      </c>
      <c r="J214" s="4">
        <v>5580</v>
      </c>
      <c r="K214" s="5">
        <v>7399.96</v>
      </c>
      <c r="L214" s="5">
        <v>795.34</v>
      </c>
      <c r="M214" s="5">
        <v>680930000</v>
      </c>
      <c r="N214" s="4">
        <v>79</v>
      </c>
      <c r="O214" s="4">
        <v>6810</v>
      </c>
      <c r="P214" s="4">
        <v>9740</v>
      </c>
      <c r="Q214" s="4">
        <v>7390</v>
      </c>
    </row>
    <row r="215" spans="5:17">
      <c r="E215" s="4">
        <v>56</v>
      </c>
      <c r="F215" s="4">
        <v>84737</v>
      </c>
      <c r="G215" s="5">
        <v>1.21706E-2</v>
      </c>
      <c r="H215" s="4">
        <v>4160</v>
      </c>
      <c r="I215" s="4">
        <v>9160</v>
      </c>
      <c r="J215" s="4">
        <v>5000</v>
      </c>
      <c r="K215" s="5">
        <v>7420.64</v>
      </c>
      <c r="L215" s="5">
        <v>780.61400000000003</v>
      </c>
      <c r="M215" s="5">
        <v>628803000</v>
      </c>
      <c r="N215" s="4">
        <v>75</v>
      </c>
      <c r="O215" s="4">
        <v>6810</v>
      </c>
      <c r="P215" s="4">
        <v>4870</v>
      </c>
      <c r="Q215" s="4">
        <v>7390</v>
      </c>
    </row>
    <row r="216" spans="5:17">
      <c r="E216" s="4">
        <v>57</v>
      </c>
      <c r="F216" s="4">
        <v>77854</v>
      </c>
      <c r="G216" s="5">
        <v>1.1181999999999999E-2</v>
      </c>
      <c r="H216" s="4">
        <v>4542</v>
      </c>
      <c r="I216" s="4">
        <v>9160</v>
      </c>
      <c r="J216" s="4">
        <v>4618</v>
      </c>
      <c r="K216" s="5">
        <v>7442.66</v>
      </c>
      <c r="L216" s="5">
        <v>762.04</v>
      </c>
      <c r="M216" s="5">
        <v>579441000</v>
      </c>
      <c r="N216" s="4">
        <v>69</v>
      </c>
      <c r="O216" s="4">
        <v>6810</v>
      </c>
      <c r="P216" s="4">
        <v>6402</v>
      </c>
      <c r="Q216" s="4">
        <v>7460</v>
      </c>
    </row>
    <row r="217" spans="5:17">
      <c r="E217" s="4">
        <v>58</v>
      </c>
      <c r="F217" s="4">
        <v>71855</v>
      </c>
      <c r="G217" s="5">
        <v>1.03204E-2</v>
      </c>
      <c r="H217" s="4">
        <v>4542</v>
      </c>
      <c r="I217" s="4">
        <v>9160</v>
      </c>
      <c r="J217" s="4">
        <v>4618</v>
      </c>
      <c r="K217" s="5">
        <v>7449.43</v>
      </c>
      <c r="L217" s="5">
        <v>755.63099999999997</v>
      </c>
      <c r="M217" s="5">
        <v>535279000</v>
      </c>
      <c r="N217" s="4">
        <v>67</v>
      </c>
      <c r="O217" s="4">
        <v>6810</v>
      </c>
      <c r="P217" s="4">
        <v>4542</v>
      </c>
      <c r="Q217" s="4">
        <v>7390</v>
      </c>
    </row>
    <row r="218" spans="5:17">
      <c r="E218" s="4">
        <v>59</v>
      </c>
      <c r="F218" s="4">
        <v>64621</v>
      </c>
      <c r="G218" s="5">
        <v>9.2813600000000007E-3</v>
      </c>
      <c r="H218" s="4">
        <v>5482</v>
      </c>
      <c r="I218" s="4">
        <v>9160</v>
      </c>
      <c r="J218" s="4">
        <v>3678</v>
      </c>
      <c r="K218" s="5">
        <v>7456.6</v>
      </c>
      <c r="L218" s="5">
        <v>742.45699999999999</v>
      </c>
      <c r="M218" s="5">
        <v>481853000</v>
      </c>
      <c r="N218" s="4">
        <v>64</v>
      </c>
      <c r="O218" s="4">
        <v>6810</v>
      </c>
      <c r="P218" s="4">
        <v>7690</v>
      </c>
      <c r="Q218" s="4">
        <v>7460</v>
      </c>
    </row>
    <row r="219" spans="5:17">
      <c r="E219" s="4">
        <v>60</v>
      </c>
      <c r="F219" s="4">
        <v>57162</v>
      </c>
      <c r="G219" s="5">
        <v>8.21004E-3</v>
      </c>
      <c r="H219" s="4">
        <v>5482</v>
      </c>
      <c r="I219" s="4">
        <v>9160</v>
      </c>
      <c r="J219" s="4">
        <v>3678</v>
      </c>
      <c r="K219" s="5">
        <v>7476.24</v>
      </c>
      <c r="L219" s="5">
        <v>722.346</v>
      </c>
      <c r="M219" s="5">
        <v>427357000</v>
      </c>
      <c r="N219" s="4">
        <v>58</v>
      </c>
      <c r="O219" s="4">
        <v>6810</v>
      </c>
      <c r="P219" s="4">
        <v>8830</v>
      </c>
      <c r="Q219" s="4">
        <v>7470</v>
      </c>
    </row>
    <row r="220" spans="5:17">
      <c r="E220" s="4">
        <v>61</v>
      </c>
      <c r="F220" s="4">
        <v>49337</v>
      </c>
      <c r="G220" s="5">
        <v>7.0861500000000003E-3</v>
      </c>
      <c r="H220" s="4">
        <v>5482</v>
      </c>
      <c r="I220" s="4">
        <v>9160</v>
      </c>
      <c r="J220" s="4">
        <v>3678</v>
      </c>
      <c r="K220" s="5">
        <v>7477.7</v>
      </c>
      <c r="L220" s="5">
        <v>714.125</v>
      </c>
      <c r="M220" s="5">
        <v>368927000</v>
      </c>
      <c r="N220" s="4">
        <v>52</v>
      </c>
      <c r="O220" s="4">
        <v>6810</v>
      </c>
      <c r="P220" s="4">
        <v>8500</v>
      </c>
      <c r="Q220" s="4">
        <v>7460</v>
      </c>
    </row>
    <row r="221" spans="5:17">
      <c r="E221" s="4">
        <v>62</v>
      </c>
      <c r="F221" s="4">
        <v>42776</v>
      </c>
      <c r="G221" s="5">
        <v>6.1438100000000004E-3</v>
      </c>
      <c r="H221" s="4">
        <v>5482</v>
      </c>
      <c r="I221" s="4">
        <v>9160</v>
      </c>
      <c r="J221" s="4">
        <v>3678</v>
      </c>
      <c r="K221" s="5">
        <v>7498.77</v>
      </c>
      <c r="L221" s="5">
        <v>700.279</v>
      </c>
      <c r="M221" s="5">
        <v>320767000</v>
      </c>
      <c r="N221" s="4">
        <v>50</v>
      </c>
      <c r="O221" s="4">
        <v>6810</v>
      </c>
      <c r="P221" s="4">
        <v>7660</v>
      </c>
      <c r="Q221" s="4">
        <v>7460</v>
      </c>
    </row>
    <row r="222" spans="5:17">
      <c r="E222" s="4">
        <v>63</v>
      </c>
      <c r="F222" s="4">
        <v>35511</v>
      </c>
      <c r="G222" s="5">
        <v>5.10036E-3</v>
      </c>
      <c r="H222" s="4">
        <v>5552</v>
      </c>
      <c r="I222" s="4">
        <v>9160</v>
      </c>
      <c r="J222" s="4">
        <v>3608</v>
      </c>
      <c r="K222" s="5">
        <v>7511.4</v>
      </c>
      <c r="L222" s="5">
        <v>693.44899999999996</v>
      </c>
      <c r="M222" s="5">
        <v>266737000</v>
      </c>
      <c r="N222" s="4">
        <v>46</v>
      </c>
      <c r="O222" s="4">
        <v>6810</v>
      </c>
      <c r="P222" s="4">
        <v>6270</v>
      </c>
      <c r="Q222" s="4">
        <v>7460</v>
      </c>
    </row>
    <row r="223" spans="5:17">
      <c r="E223" s="4">
        <v>64</v>
      </c>
      <c r="F223" s="4">
        <v>29543</v>
      </c>
      <c r="G223" s="5">
        <v>4.24319E-3</v>
      </c>
      <c r="H223" s="4">
        <v>5552</v>
      </c>
      <c r="I223" s="4">
        <v>9160</v>
      </c>
      <c r="J223" s="4">
        <v>3608</v>
      </c>
      <c r="K223" s="5">
        <v>7522.67</v>
      </c>
      <c r="L223" s="5">
        <v>682.94100000000003</v>
      </c>
      <c r="M223" s="5">
        <v>222242000</v>
      </c>
      <c r="N223" s="4">
        <v>46</v>
      </c>
      <c r="O223" s="4">
        <v>6810</v>
      </c>
      <c r="P223" s="4">
        <v>8480</v>
      </c>
      <c r="Q223" s="4">
        <v>7380</v>
      </c>
    </row>
    <row r="224" spans="5:17">
      <c r="E224" s="4">
        <v>65</v>
      </c>
      <c r="F224" s="4">
        <v>23703</v>
      </c>
      <c r="G224" s="5">
        <v>3.4044000000000001E-3</v>
      </c>
      <c r="H224" s="4">
        <v>5552</v>
      </c>
      <c r="I224" s="4">
        <v>9160</v>
      </c>
      <c r="J224" s="4">
        <v>3608</v>
      </c>
      <c r="K224" s="5">
        <v>7523.66</v>
      </c>
      <c r="L224" s="5">
        <v>664.83500000000004</v>
      </c>
      <c r="M224" s="5">
        <v>178333000</v>
      </c>
      <c r="N224" s="4">
        <v>42</v>
      </c>
      <c r="O224" s="4">
        <v>8570</v>
      </c>
      <c r="P224" s="4">
        <v>6070</v>
      </c>
      <c r="Q224" s="4">
        <v>7380</v>
      </c>
    </row>
    <row r="225" spans="1:17">
      <c r="E225" s="4">
        <v>66</v>
      </c>
      <c r="F225" s="4">
        <v>18772</v>
      </c>
      <c r="G225" s="5">
        <v>2.6961799999999998E-3</v>
      </c>
      <c r="H225" s="4">
        <v>5552</v>
      </c>
      <c r="I225" s="4">
        <v>9160</v>
      </c>
      <c r="J225" s="4">
        <v>3608</v>
      </c>
      <c r="K225" s="5">
        <v>7518.87</v>
      </c>
      <c r="L225" s="5">
        <v>640.28399999999999</v>
      </c>
      <c r="M225" s="5">
        <v>141144000</v>
      </c>
      <c r="N225" s="4">
        <v>38</v>
      </c>
      <c r="O225" s="4">
        <v>6810</v>
      </c>
      <c r="P225" s="4">
        <v>7230</v>
      </c>
      <c r="Q225" s="4">
        <v>7380</v>
      </c>
    </row>
    <row r="226" spans="1:17">
      <c r="E226" s="4">
        <v>67</v>
      </c>
      <c r="F226" s="4">
        <v>15198</v>
      </c>
      <c r="G226" s="5">
        <v>2.1828500000000001E-3</v>
      </c>
      <c r="H226" s="4">
        <v>5552</v>
      </c>
      <c r="I226" s="4">
        <v>9160</v>
      </c>
      <c r="J226" s="4">
        <v>3608</v>
      </c>
      <c r="K226" s="5">
        <v>7495.25</v>
      </c>
      <c r="L226" s="5">
        <v>608.16</v>
      </c>
      <c r="M226" s="5">
        <v>113913000</v>
      </c>
      <c r="N226" s="4">
        <v>35</v>
      </c>
      <c r="O226" s="4">
        <v>7760</v>
      </c>
      <c r="P226" s="4">
        <v>7590</v>
      </c>
      <c r="Q226" s="4">
        <v>7280</v>
      </c>
    </row>
    <row r="227" spans="1:17">
      <c r="E227" s="4">
        <v>68</v>
      </c>
      <c r="F227" s="4">
        <v>11537</v>
      </c>
      <c r="G227" s="5">
        <v>1.6570300000000001E-3</v>
      </c>
      <c r="H227" s="4">
        <v>5552</v>
      </c>
      <c r="I227" s="4">
        <v>9160</v>
      </c>
      <c r="J227" s="4">
        <v>3608</v>
      </c>
      <c r="K227" s="5">
        <v>7485.13</v>
      </c>
      <c r="L227" s="5">
        <v>582.05499999999995</v>
      </c>
      <c r="M227" s="5">
        <v>86355900</v>
      </c>
      <c r="N227" s="4">
        <v>30</v>
      </c>
      <c r="O227" s="4">
        <v>7760</v>
      </c>
      <c r="P227" s="4">
        <v>9160</v>
      </c>
      <c r="Q227" s="4">
        <v>7280</v>
      </c>
    </row>
    <row r="228" spans="1:17">
      <c r="E228" s="4">
        <v>69</v>
      </c>
      <c r="F228" s="4">
        <v>8721</v>
      </c>
      <c r="G228" s="5">
        <v>1.2525800000000001E-3</v>
      </c>
      <c r="H228" s="4">
        <v>6330</v>
      </c>
      <c r="I228" s="4">
        <v>8860</v>
      </c>
      <c r="J228" s="4">
        <v>2530</v>
      </c>
      <c r="K228" s="5">
        <v>7441.78</v>
      </c>
      <c r="L228" s="5">
        <v>546.31200000000001</v>
      </c>
      <c r="M228" s="5">
        <v>64899800</v>
      </c>
      <c r="N228" s="4">
        <v>26</v>
      </c>
      <c r="O228" s="4">
        <v>7760</v>
      </c>
      <c r="P228" s="4">
        <v>6470</v>
      </c>
      <c r="Q228" s="4">
        <v>7280</v>
      </c>
    </row>
    <row r="229" spans="1:17">
      <c r="E229" s="4">
        <v>70</v>
      </c>
      <c r="F229" s="4">
        <v>6603</v>
      </c>
      <c r="G229" s="5">
        <v>9.4837299999999997E-4</v>
      </c>
      <c r="H229" s="4">
        <v>6550</v>
      </c>
      <c r="I229" s="4">
        <v>8860</v>
      </c>
      <c r="J229" s="4">
        <v>2310</v>
      </c>
      <c r="K229" s="5">
        <v>7406.65</v>
      </c>
      <c r="L229" s="5">
        <v>507.209</v>
      </c>
      <c r="M229" s="5">
        <v>48906100</v>
      </c>
      <c r="N229" s="4">
        <v>23</v>
      </c>
      <c r="O229" s="4">
        <v>7760</v>
      </c>
      <c r="P229" s="4">
        <v>8860</v>
      </c>
      <c r="Q229" s="4">
        <v>7280</v>
      </c>
    </row>
    <row r="230" spans="1:17">
      <c r="E230" s="4">
        <v>71</v>
      </c>
      <c r="F230" s="4">
        <v>4790</v>
      </c>
      <c r="G230" s="5">
        <v>6.8797599999999997E-4</v>
      </c>
      <c r="H230" s="4">
        <v>6550</v>
      </c>
      <c r="I230" s="4">
        <v>8770</v>
      </c>
      <c r="J230" s="4">
        <v>2220</v>
      </c>
      <c r="K230" s="5">
        <v>7365.2</v>
      </c>
      <c r="L230" s="5">
        <v>446.697</v>
      </c>
      <c r="M230" s="5">
        <v>35279300</v>
      </c>
      <c r="N230" s="4">
        <v>21</v>
      </c>
      <c r="O230" s="4">
        <v>7760</v>
      </c>
      <c r="P230" s="4">
        <v>8050</v>
      </c>
      <c r="Q230" s="4">
        <v>7280</v>
      </c>
    </row>
    <row r="231" spans="1:17">
      <c r="E231" s="4">
        <v>72</v>
      </c>
      <c r="F231" s="4">
        <v>3532</v>
      </c>
      <c r="G231" s="5">
        <v>5.0729300000000002E-4</v>
      </c>
      <c r="H231" s="4">
        <v>6550</v>
      </c>
      <c r="I231" s="4">
        <v>8770</v>
      </c>
      <c r="J231" s="4">
        <v>2220</v>
      </c>
      <c r="K231" s="5">
        <v>7364.83</v>
      </c>
      <c r="L231" s="5">
        <v>422.32499999999999</v>
      </c>
      <c r="M231" s="5">
        <v>26012600</v>
      </c>
      <c r="N231" s="4">
        <v>18</v>
      </c>
      <c r="O231" s="4">
        <v>7760</v>
      </c>
      <c r="P231" s="4">
        <v>6830</v>
      </c>
      <c r="Q231" s="4">
        <v>7280</v>
      </c>
    </row>
    <row r="232" spans="1:17">
      <c r="E232" s="4">
        <v>73</v>
      </c>
      <c r="F232" s="4">
        <v>2381</v>
      </c>
      <c r="G232" s="5">
        <v>3.4197699999999998E-4</v>
      </c>
      <c r="H232" s="4">
        <v>6550</v>
      </c>
      <c r="I232" s="4">
        <v>7760</v>
      </c>
      <c r="J232" s="4">
        <v>1210</v>
      </c>
      <c r="K232" s="5">
        <v>7336.73</v>
      </c>
      <c r="L232" s="5">
        <v>372.411</v>
      </c>
      <c r="M232" s="5">
        <v>17468700</v>
      </c>
      <c r="N232" s="4">
        <v>10</v>
      </c>
      <c r="O232" s="4">
        <v>7760</v>
      </c>
      <c r="P232" s="4">
        <v>7460</v>
      </c>
      <c r="Q232" s="4">
        <v>7250</v>
      </c>
    </row>
    <row r="233" spans="1:17">
      <c r="E233" s="4">
        <v>74</v>
      </c>
      <c r="F233" s="4">
        <v>1653</v>
      </c>
      <c r="G233" s="5">
        <v>2.3741600000000001E-4</v>
      </c>
      <c r="H233" s="4">
        <v>6550</v>
      </c>
      <c r="I233" s="4">
        <v>7760</v>
      </c>
      <c r="J233" s="4">
        <v>1210</v>
      </c>
      <c r="K233" s="5">
        <v>7376.48</v>
      </c>
      <c r="L233" s="5">
        <v>371.09100000000001</v>
      </c>
      <c r="M233" s="5">
        <v>12193300</v>
      </c>
      <c r="N233" s="4">
        <v>9</v>
      </c>
      <c r="O233" s="4">
        <v>7760</v>
      </c>
      <c r="P233" s="4">
        <v>7460</v>
      </c>
      <c r="Q233" s="4">
        <v>7280</v>
      </c>
    </row>
    <row r="234" spans="1:17">
      <c r="E234" s="4">
        <v>75</v>
      </c>
      <c r="F234" s="4">
        <v>1066</v>
      </c>
      <c r="G234" s="5">
        <v>1.5310700000000001E-4</v>
      </c>
      <c r="H234" s="4">
        <v>6810</v>
      </c>
      <c r="I234" s="4">
        <v>7760</v>
      </c>
      <c r="J234" s="4">
        <v>950</v>
      </c>
      <c r="K234" s="5">
        <v>7340.1</v>
      </c>
      <c r="L234" s="5">
        <v>378.23200000000003</v>
      </c>
      <c r="M234" s="5">
        <v>7824550</v>
      </c>
      <c r="N234" s="4">
        <v>6</v>
      </c>
      <c r="O234" s="4">
        <v>7760</v>
      </c>
      <c r="P234" s="4">
        <v>7550</v>
      </c>
      <c r="Q234" s="4">
        <v>7250</v>
      </c>
    </row>
    <row r="235" spans="1:17">
      <c r="E235" s="4">
        <v>76</v>
      </c>
      <c r="F235" s="4">
        <v>540</v>
      </c>
      <c r="G235" s="5">
        <v>7.75589E-5</v>
      </c>
      <c r="H235" s="4">
        <v>6810</v>
      </c>
      <c r="I235" s="4">
        <v>7760</v>
      </c>
      <c r="J235" s="4">
        <v>950</v>
      </c>
      <c r="K235" s="5">
        <v>7329.91</v>
      </c>
      <c r="L235" s="5">
        <v>399.3</v>
      </c>
      <c r="M235" s="5">
        <v>3958150</v>
      </c>
      <c r="N235" s="4">
        <v>4</v>
      </c>
      <c r="O235" s="4">
        <v>7760</v>
      </c>
      <c r="P235" s="4">
        <v>7032</v>
      </c>
      <c r="Q235" s="4">
        <v>7250</v>
      </c>
    </row>
    <row r="236" spans="1:17">
      <c r="E236" s="4">
        <v>77</v>
      </c>
      <c r="F236" s="4">
        <v>236</v>
      </c>
      <c r="G236" s="5">
        <v>3.3896100000000002E-5</v>
      </c>
      <c r="H236" s="4">
        <v>6810</v>
      </c>
      <c r="I236" s="4">
        <v>7760</v>
      </c>
      <c r="J236" s="4">
        <v>950</v>
      </c>
      <c r="K236" s="5">
        <v>7326.01</v>
      </c>
      <c r="L236" s="5">
        <v>434.59199999999998</v>
      </c>
      <c r="M236" s="5">
        <v>1728940</v>
      </c>
      <c r="N236" s="4">
        <v>4</v>
      </c>
      <c r="O236" s="4">
        <v>7760</v>
      </c>
      <c r="P236" s="4">
        <v>7250</v>
      </c>
      <c r="Q236" s="4">
        <v>7250</v>
      </c>
    </row>
    <row r="237" spans="1:17">
      <c r="E237" s="4">
        <v>78</v>
      </c>
      <c r="F237" s="4">
        <v>59</v>
      </c>
      <c r="G237" s="5">
        <v>8.4740200000000002E-6</v>
      </c>
      <c r="H237" s="4">
        <v>6810</v>
      </c>
      <c r="I237" s="4">
        <v>7760</v>
      </c>
      <c r="J237" s="4">
        <v>950</v>
      </c>
      <c r="K237" s="5">
        <v>7421.86</v>
      </c>
      <c r="L237" s="5">
        <v>454.85500000000002</v>
      </c>
      <c r="M237" s="5">
        <v>437890</v>
      </c>
      <c r="N237" s="4">
        <v>2</v>
      </c>
      <c r="O237" s="4">
        <v>7760</v>
      </c>
      <c r="P237" s="4">
        <v>6810</v>
      </c>
      <c r="Q237" s="4">
        <v>7760</v>
      </c>
    </row>
    <row r="238" spans="1:17">
      <c r="E238" s="4">
        <v>79</v>
      </c>
      <c r="F238" s="4">
        <v>15</v>
      </c>
      <c r="G238" s="5">
        <v>2.1544099999999999E-6</v>
      </c>
      <c r="H238" s="4">
        <v>7760</v>
      </c>
      <c r="I238" s="4">
        <v>7760</v>
      </c>
      <c r="J238" s="4">
        <v>0</v>
      </c>
      <c r="K238" s="5">
        <v>7760</v>
      </c>
      <c r="L238" s="5">
        <v>0</v>
      </c>
      <c r="M238" s="5">
        <v>116400</v>
      </c>
      <c r="N238" s="4">
        <v>1</v>
      </c>
      <c r="O238" s="4">
        <v>7760</v>
      </c>
      <c r="P238" s="4">
        <v>7760</v>
      </c>
      <c r="Q238" s="4">
        <v>7760</v>
      </c>
    </row>
    <row r="239" spans="1:17">
      <c r="A239">
        <v>1990</v>
      </c>
      <c r="B239" t="s">
        <v>36</v>
      </c>
      <c r="E239" s="4">
        <v>1</v>
      </c>
      <c r="F239" s="4">
        <v>5027423</v>
      </c>
      <c r="G239" s="5">
        <v>0.72207600000000005</v>
      </c>
      <c r="H239" s="4">
        <v>0</v>
      </c>
      <c r="I239" s="4">
        <v>10000</v>
      </c>
      <c r="J239" s="4">
        <v>10000</v>
      </c>
      <c r="K239" s="5">
        <v>3929</v>
      </c>
      <c r="L239" s="5">
        <v>2579.31</v>
      </c>
      <c r="M239" s="5">
        <v>19752800000</v>
      </c>
      <c r="N239" s="4">
        <v>152</v>
      </c>
      <c r="O239" s="4">
        <v>1220</v>
      </c>
      <c r="P239" s="4">
        <v>4850</v>
      </c>
      <c r="Q239" s="4">
        <v>4530</v>
      </c>
    </row>
    <row r="240" spans="1:17">
      <c r="E240" s="4">
        <v>2</v>
      </c>
      <c r="F240" s="4">
        <v>1515456</v>
      </c>
      <c r="G240" s="5">
        <v>0.21766099999999999</v>
      </c>
      <c r="H240" s="4">
        <v>0</v>
      </c>
      <c r="I240" s="4">
        <v>10000</v>
      </c>
      <c r="J240" s="4">
        <v>10000</v>
      </c>
      <c r="K240" s="5">
        <v>5598.42</v>
      </c>
      <c r="L240" s="5">
        <v>2082.89</v>
      </c>
      <c r="M240" s="5">
        <v>8484170000</v>
      </c>
      <c r="N240" s="4">
        <v>142</v>
      </c>
      <c r="O240" s="4">
        <v>1220</v>
      </c>
      <c r="P240" s="4">
        <v>6420</v>
      </c>
      <c r="Q240" s="4">
        <v>6000</v>
      </c>
    </row>
    <row r="241" spans="5:17">
      <c r="E241" s="4">
        <v>3</v>
      </c>
      <c r="F241" s="4">
        <v>1099428</v>
      </c>
      <c r="G241" s="5">
        <v>0.15790799999999999</v>
      </c>
      <c r="H241" s="4">
        <v>0</v>
      </c>
      <c r="I241" s="4">
        <v>10000</v>
      </c>
      <c r="J241" s="4">
        <v>10000</v>
      </c>
      <c r="K241" s="5">
        <v>5816.23</v>
      </c>
      <c r="L241" s="5">
        <v>1969.11</v>
      </c>
      <c r="M241" s="5">
        <v>6394530000</v>
      </c>
      <c r="N241" s="4">
        <v>158</v>
      </c>
      <c r="O241" s="4">
        <v>1220</v>
      </c>
      <c r="P241" s="4">
        <v>5572</v>
      </c>
      <c r="Q241" s="4">
        <v>5830</v>
      </c>
    </row>
    <row r="242" spans="5:17">
      <c r="E242" s="4">
        <v>4</v>
      </c>
      <c r="F242" s="4">
        <v>867898</v>
      </c>
      <c r="G242" s="5">
        <v>0.124654</v>
      </c>
      <c r="H242" s="4">
        <v>0</v>
      </c>
      <c r="I242" s="4">
        <v>10000</v>
      </c>
      <c r="J242" s="4">
        <v>10000</v>
      </c>
      <c r="K242" s="5">
        <v>5919.64</v>
      </c>
      <c r="L242" s="5">
        <v>2020.59</v>
      </c>
      <c r="M242" s="5">
        <v>5137640000</v>
      </c>
      <c r="N242" s="4">
        <v>172</v>
      </c>
      <c r="O242" s="4">
        <v>1220</v>
      </c>
      <c r="P242" s="4">
        <v>6150</v>
      </c>
      <c r="Q242" s="4">
        <v>6000</v>
      </c>
    </row>
    <row r="243" spans="5:17">
      <c r="E243" s="4">
        <v>5</v>
      </c>
      <c r="F243" s="4">
        <v>754824</v>
      </c>
      <c r="G243" s="5">
        <v>0.108414</v>
      </c>
      <c r="H243" s="4">
        <v>0</v>
      </c>
      <c r="I243" s="4">
        <v>10000</v>
      </c>
      <c r="J243" s="4">
        <v>10000</v>
      </c>
      <c r="K243" s="5">
        <v>6222.65</v>
      </c>
      <c r="L243" s="5">
        <v>1979.77</v>
      </c>
      <c r="M243" s="5">
        <v>4697010000</v>
      </c>
      <c r="N243" s="4">
        <v>180</v>
      </c>
      <c r="O243" s="4">
        <v>1220</v>
      </c>
      <c r="P243" s="4">
        <v>6690</v>
      </c>
      <c r="Q243" s="4">
        <v>6260</v>
      </c>
    </row>
    <row r="244" spans="5:17">
      <c r="E244" s="4">
        <v>6</v>
      </c>
      <c r="F244" s="4">
        <v>625933</v>
      </c>
      <c r="G244" s="5">
        <v>8.9901200000000001E-2</v>
      </c>
      <c r="H244" s="4">
        <v>0</v>
      </c>
      <c r="I244" s="4">
        <v>10000</v>
      </c>
      <c r="J244" s="4">
        <v>10000</v>
      </c>
      <c r="K244" s="5">
        <v>6580.06</v>
      </c>
      <c r="L244" s="5">
        <v>2001.41</v>
      </c>
      <c r="M244" s="5">
        <v>4118670000</v>
      </c>
      <c r="N244" s="4">
        <v>179</v>
      </c>
      <c r="O244" s="4">
        <v>1220</v>
      </c>
      <c r="P244" s="4">
        <v>7690</v>
      </c>
      <c r="Q244" s="4">
        <v>6810</v>
      </c>
    </row>
    <row r="245" spans="5:17">
      <c r="E245" s="4">
        <v>7</v>
      </c>
      <c r="F245" s="4">
        <v>566562</v>
      </c>
      <c r="G245" s="5">
        <v>8.1373899999999999E-2</v>
      </c>
      <c r="H245" s="4">
        <v>0</v>
      </c>
      <c r="I245" s="4">
        <v>10000</v>
      </c>
      <c r="J245" s="4">
        <v>10000</v>
      </c>
      <c r="K245" s="5">
        <v>6794.96</v>
      </c>
      <c r="L245" s="5">
        <v>1970.15</v>
      </c>
      <c r="M245" s="5">
        <v>3849770000</v>
      </c>
      <c r="N245" s="4">
        <v>182</v>
      </c>
      <c r="O245" s="4">
        <v>1220</v>
      </c>
      <c r="P245" s="4">
        <v>5460</v>
      </c>
      <c r="Q245" s="4">
        <v>6950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10000</v>
      </c>
      <c r="J246" s="4">
        <v>10000</v>
      </c>
      <c r="K246" s="5">
        <v>6915.83</v>
      </c>
      <c r="L246" s="5">
        <v>1931.86</v>
      </c>
      <c r="M246" s="5">
        <v>3541430000</v>
      </c>
      <c r="N246" s="4">
        <v>183</v>
      </c>
      <c r="O246" s="4">
        <v>1220</v>
      </c>
      <c r="P246" s="4">
        <v>6210</v>
      </c>
      <c r="Q246" s="4">
        <v>7140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10000</v>
      </c>
      <c r="J247" s="4">
        <v>10000</v>
      </c>
      <c r="K247" s="5">
        <v>7004.65</v>
      </c>
      <c r="L247" s="5">
        <v>1869.38</v>
      </c>
      <c r="M247" s="5">
        <v>3390950000</v>
      </c>
      <c r="N247" s="4">
        <v>189</v>
      </c>
      <c r="O247" s="4">
        <v>1220</v>
      </c>
      <c r="P247" s="4">
        <v>6670</v>
      </c>
      <c r="Q247" s="4">
        <v>7200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10000</v>
      </c>
      <c r="J248" s="4">
        <v>10000</v>
      </c>
      <c r="K248" s="5">
        <v>7032.17</v>
      </c>
      <c r="L248" s="5">
        <v>1825.75</v>
      </c>
      <c r="M248" s="5">
        <v>3137320000</v>
      </c>
      <c r="N248" s="4">
        <v>192</v>
      </c>
      <c r="O248" s="4">
        <v>1220</v>
      </c>
      <c r="P248" s="4">
        <v>6220</v>
      </c>
      <c r="Q248" s="4">
        <v>7200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10000</v>
      </c>
      <c r="J249" s="4">
        <v>10000</v>
      </c>
      <c r="K249" s="5">
        <v>7025.54</v>
      </c>
      <c r="L249" s="5">
        <v>1781.22</v>
      </c>
      <c r="M249" s="5">
        <v>2868930000</v>
      </c>
      <c r="N249" s="4">
        <v>193</v>
      </c>
      <c r="O249" s="4">
        <v>6240</v>
      </c>
      <c r="P249" s="4">
        <v>6960</v>
      </c>
      <c r="Q249" s="4">
        <v>7200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10000</v>
      </c>
      <c r="J250" s="4">
        <v>10000</v>
      </c>
      <c r="K250" s="5">
        <v>7047.67</v>
      </c>
      <c r="L250" s="5">
        <v>1747.11</v>
      </c>
      <c r="M250" s="5">
        <v>2667790000</v>
      </c>
      <c r="N250" s="4">
        <v>189</v>
      </c>
      <c r="O250" s="4">
        <v>6240</v>
      </c>
      <c r="P250" s="4">
        <v>6742</v>
      </c>
      <c r="Q250" s="4">
        <v>7260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10000</v>
      </c>
      <c r="J251" s="4">
        <v>10000</v>
      </c>
      <c r="K251" s="5">
        <v>7034.61</v>
      </c>
      <c r="L251" s="5">
        <v>1719.68</v>
      </c>
      <c r="M251" s="5">
        <v>2556600000</v>
      </c>
      <c r="N251" s="4">
        <v>189</v>
      </c>
      <c r="O251" s="4">
        <v>9500</v>
      </c>
      <c r="P251" s="4">
        <v>4440</v>
      </c>
      <c r="Q251" s="4">
        <v>7210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10000</v>
      </c>
      <c r="J252" s="4">
        <v>10000</v>
      </c>
      <c r="K252" s="5">
        <v>7065.63</v>
      </c>
      <c r="L252" s="5">
        <v>1702.04</v>
      </c>
      <c r="M252" s="5">
        <v>2473080000</v>
      </c>
      <c r="N252" s="4">
        <v>187</v>
      </c>
      <c r="O252" s="4">
        <v>9500</v>
      </c>
      <c r="P252" s="4">
        <v>8450</v>
      </c>
      <c r="Q252" s="4">
        <v>7260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10000</v>
      </c>
      <c r="J253" s="4">
        <v>10000</v>
      </c>
      <c r="K253" s="5">
        <v>7078.94</v>
      </c>
      <c r="L253" s="5">
        <v>1679.28</v>
      </c>
      <c r="M253" s="5">
        <v>2375270000</v>
      </c>
      <c r="N253" s="4">
        <v>187</v>
      </c>
      <c r="O253" s="4">
        <v>9500</v>
      </c>
      <c r="P253" s="4">
        <v>8240</v>
      </c>
      <c r="Q253" s="4">
        <v>7270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10000</v>
      </c>
      <c r="J254" s="4">
        <v>10000</v>
      </c>
      <c r="K254" s="5">
        <v>7126.13</v>
      </c>
      <c r="L254" s="5">
        <v>1667.62</v>
      </c>
      <c r="M254" s="5">
        <v>2249820000</v>
      </c>
      <c r="N254" s="4">
        <v>188</v>
      </c>
      <c r="O254" s="4">
        <v>9500</v>
      </c>
      <c r="P254" s="4">
        <v>6902</v>
      </c>
      <c r="Q254" s="4">
        <v>7280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10000</v>
      </c>
      <c r="J255" s="4">
        <v>10000</v>
      </c>
      <c r="K255" s="5">
        <v>7146.31</v>
      </c>
      <c r="L255" s="5">
        <v>1661.85</v>
      </c>
      <c r="M255" s="5">
        <v>2165930000</v>
      </c>
      <c r="N255" s="4">
        <v>187</v>
      </c>
      <c r="O255" s="4">
        <v>9500</v>
      </c>
      <c r="P255" s="4">
        <v>9650</v>
      </c>
      <c r="Q255" s="4">
        <v>7350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10000</v>
      </c>
      <c r="J256" s="4">
        <v>10000</v>
      </c>
      <c r="K256" s="5">
        <v>7181.8</v>
      </c>
      <c r="L256" s="5">
        <v>1652.36</v>
      </c>
      <c r="M256" s="5">
        <v>2100510000</v>
      </c>
      <c r="N256" s="4">
        <v>191</v>
      </c>
      <c r="O256" s="4">
        <v>9440</v>
      </c>
      <c r="P256" s="4">
        <v>8200</v>
      </c>
      <c r="Q256" s="4">
        <v>7350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10000</v>
      </c>
      <c r="J257" s="4">
        <v>10000</v>
      </c>
      <c r="K257" s="5">
        <v>7224.5</v>
      </c>
      <c r="L257" s="5">
        <v>1640.56</v>
      </c>
      <c r="M257" s="5">
        <v>2039870000</v>
      </c>
      <c r="N257" s="4">
        <v>191</v>
      </c>
      <c r="O257" s="4">
        <v>9440</v>
      </c>
      <c r="P257" s="4">
        <v>7970</v>
      </c>
      <c r="Q257" s="4">
        <v>7420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10000</v>
      </c>
      <c r="J258" s="4">
        <v>10000</v>
      </c>
      <c r="K258" s="5">
        <v>7260.54</v>
      </c>
      <c r="L258" s="5">
        <v>1612.77</v>
      </c>
      <c r="M258" s="5">
        <v>2001580000</v>
      </c>
      <c r="N258" s="4">
        <v>188</v>
      </c>
      <c r="O258" s="4">
        <v>9440</v>
      </c>
      <c r="P258" s="4">
        <v>6202</v>
      </c>
      <c r="Q258" s="4">
        <v>7430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10000</v>
      </c>
      <c r="J259" s="4">
        <v>10000</v>
      </c>
      <c r="K259" s="5">
        <v>7294.52</v>
      </c>
      <c r="L259" s="5">
        <v>1579.28</v>
      </c>
      <c r="M259" s="5">
        <v>1939690000</v>
      </c>
      <c r="N259" s="4">
        <v>189</v>
      </c>
      <c r="O259" s="4">
        <v>9440</v>
      </c>
      <c r="P259" s="4">
        <v>6592</v>
      </c>
      <c r="Q259" s="4">
        <v>7470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10000</v>
      </c>
      <c r="J260" s="4">
        <v>10000</v>
      </c>
      <c r="K260" s="5">
        <v>7325.93</v>
      </c>
      <c r="L260" s="5">
        <v>1558.15</v>
      </c>
      <c r="M260" s="5">
        <v>1883890000</v>
      </c>
      <c r="N260" s="4">
        <v>186</v>
      </c>
      <c r="O260" s="4">
        <v>9440</v>
      </c>
      <c r="P260" s="4">
        <v>7940</v>
      </c>
      <c r="Q260" s="4">
        <v>7520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10000</v>
      </c>
      <c r="J261" s="4">
        <v>10000</v>
      </c>
      <c r="K261" s="5">
        <v>7352.69</v>
      </c>
      <c r="L261" s="5">
        <v>1538.4</v>
      </c>
      <c r="M261" s="5">
        <v>1842870000</v>
      </c>
      <c r="N261" s="4">
        <v>183</v>
      </c>
      <c r="O261" s="4">
        <v>9440</v>
      </c>
      <c r="P261" s="4">
        <v>6490</v>
      </c>
      <c r="Q261" s="4">
        <v>7580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9870</v>
      </c>
      <c r="J262" s="4">
        <v>9870</v>
      </c>
      <c r="K262" s="5">
        <v>7383.42</v>
      </c>
      <c r="L262" s="5">
        <v>1512.31</v>
      </c>
      <c r="M262" s="5">
        <v>1824080000</v>
      </c>
      <c r="N262" s="4">
        <v>177</v>
      </c>
      <c r="O262" s="4">
        <v>7600</v>
      </c>
      <c r="P262" s="4">
        <v>6800</v>
      </c>
      <c r="Q262" s="4">
        <v>7600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9870</v>
      </c>
      <c r="J263" s="4">
        <v>9870</v>
      </c>
      <c r="K263" s="5">
        <v>7413.17</v>
      </c>
      <c r="L263" s="5">
        <v>1476.69</v>
      </c>
      <c r="M263" s="5">
        <v>1806850000</v>
      </c>
      <c r="N263" s="4">
        <v>172</v>
      </c>
      <c r="O263" s="4">
        <v>7600</v>
      </c>
      <c r="P263" s="4">
        <v>8890</v>
      </c>
      <c r="Q263" s="4">
        <v>7600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9870</v>
      </c>
      <c r="J264" s="4">
        <v>9870</v>
      </c>
      <c r="K264" s="5">
        <v>7454.92</v>
      </c>
      <c r="L264" s="5">
        <v>1437.36</v>
      </c>
      <c r="M264" s="5">
        <v>1793040000</v>
      </c>
      <c r="N264" s="4">
        <v>167</v>
      </c>
      <c r="O264" s="4">
        <v>7600</v>
      </c>
      <c r="P264" s="4">
        <v>4862</v>
      </c>
      <c r="Q264" s="4">
        <v>7650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9870</v>
      </c>
      <c r="J265" s="4">
        <v>9870</v>
      </c>
      <c r="K265" s="5">
        <v>7483.96</v>
      </c>
      <c r="L265" s="5">
        <v>1411.21</v>
      </c>
      <c r="M265" s="5">
        <v>1763680000</v>
      </c>
      <c r="N265" s="4">
        <v>160</v>
      </c>
      <c r="O265" s="4">
        <v>7600</v>
      </c>
      <c r="P265" s="4">
        <v>7050</v>
      </c>
      <c r="Q265" s="4">
        <v>7660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9870</v>
      </c>
      <c r="J266" s="4">
        <v>9870</v>
      </c>
      <c r="K266" s="5">
        <v>7510.17</v>
      </c>
      <c r="L266" s="5">
        <v>1378.15</v>
      </c>
      <c r="M266" s="5">
        <v>1749310000</v>
      </c>
      <c r="N266" s="4">
        <v>162</v>
      </c>
      <c r="O266" s="4">
        <v>7600</v>
      </c>
      <c r="P266" s="4">
        <v>6540</v>
      </c>
      <c r="Q266" s="4">
        <v>7680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9870</v>
      </c>
      <c r="J267" s="4">
        <v>9870</v>
      </c>
      <c r="K267" s="5">
        <v>7539.26</v>
      </c>
      <c r="L267" s="5">
        <v>1353.77</v>
      </c>
      <c r="M267" s="5">
        <v>1716550000</v>
      </c>
      <c r="N267" s="4">
        <v>157</v>
      </c>
      <c r="O267" s="4">
        <v>7600</v>
      </c>
      <c r="P267" s="4">
        <v>4842</v>
      </c>
      <c r="Q267" s="4">
        <v>7700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9870</v>
      </c>
      <c r="J268" s="4">
        <v>9870</v>
      </c>
      <c r="K268" s="5">
        <v>7578.55</v>
      </c>
      <c r="L268" s="5">
        <v>1319.83</v>
      </c>
      <c r="M268" s="5">
        <v>1679190000</v>
      </c>
      <c r="N268" s="4">
        <v>156</v>
      </c>
      <c r="O268" s="4">
        <v>7960</v>
      </c>
      <c r="P268" s="4">
        <v>9720</v>
      </c>
      <c r="Q268" s="4">
        <v>7810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3882</v>
      </c>
      <c r="I269" s="4">
        <v>9870</v>
      </c>
      <c r="J269" s="4">
        <v>5988</v>
      </c>
      <c r="K269" s="5">
        <v>7621</v>
      </c>
      <c r="L269" s="5">
        <v>1282.42</v>
      </c>
      <c r="M269" s="5">
        <v>1646680000</v>
      </c>
      <c r="N269" s="4">
        <v>151</v>
      </c>
      <c r="O269" s="4">
        <v>7960</v>
      </c>
      <c r="P269" s="4">
        <v>8860</v>
      </c>
      <c r="Q269" s="4">
        <v>7920</v>
      </c>
    </row>
    <row r="270" spans="5:17">
      <c r="E270" s="4">
        <v>32</v>
      </c>
      <c r="F270" s="4">
        <v>212406</v>
      </c>
      <c r="G270" s="5">
        <v>3.05074E-2</v>
      </c>
      <c r="H270" s="4">
        <v>3882</v>
      </c>
      <c r="I270" s="4">
        <v>9870</v>
      </c>
      <c r="J270" s="4">
        <v>5988</v>
      </c>
      <c r="K270" s="5">
        <v>7654.92</v>
      </c>
      <c r="L270" s="5">
        <v>1258.5899999999999</v>
      </c>
      <c r="M270" s="5">
        <v>1625950000</v>
      </c>
      <c r="N270" s="4">
        <v>151</v>
      </c>
      <c r="O270" s="4">
        <v>7960</v>
      </c>
      <c r="P270" s="4">
        <v>4880</v>
      </c>
      <c r="Q270" s="4">
        <v>7920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3882</v>
      </c>
      <c r="I271" s="4">
        <v>9870</v>
      </c>
      <c r="J271" s="4">
        <v>5988</v>
      </c>
      <c r="K271" s="5">
        <v>7677.82</v>
      </c>
      <c r="L271" s="5">
        <v>1233.8699999999999</v>
      </c>
      <c r="M271" s="5">
        <v>1604980000</v>
      </c>
      <c r="N271" s="4">
        <v>145</v>
      </c>
      <c r="O271" s="4">
        <v>7960</v>
      </c>
      <c r="P271" s="4">
        <v>7540</v>
      </c>
      <c r="Q271" s="4">
        <v>7950</v>
      </c>
    </row>
    <row r="272" spans="5:17">
      <c r="E272" s="4">
        <v>34</v>
      </c>
      <c r="F272" s="4">
        <v>207640</v>
      </c>
      <c r="G272" s="5">
        <v>2.98228E-2</v>
      </c>
      <c r="H272" s="4">
        <v>3882</v>
      </c>
      <c r="I272" s="4">
        <v>9870</v>
      </c>
      <c r="J272" s="4">
        <v>5988</v>
      </c>
      <c r="K272" s="5">
        <v>7707.43</v>
      </c>
      <c r="L272" s="5">
        <v>1205.3499999999999</v>
      </c>
      <c r="M272" s="5">
        <v>1600370000</v>
      </c>
      <c r="N272" s="4">
        <v>145</v>
      </c>
      <c r="O272" s="4">
        <v>7960</v>
      </c>
      <c r="P272" s="4">
        <v>8960</v>
      </c>
      <c r="Q272" s="4">
        <v>7960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3882</v>
      </c>
      <c r="I273" s="4">
        <v>9870</v>
      </c>
      <c r="J273" s="4">
        <v>5988</v>
      </c>
      <c r="K273" s="5">
        <v>7722.22</v>
      </c>
      <c r="L273" s="5">
        <v>1172.96</v>
      </c>
      <c r="M273" s="5">
        <v>1592280000</v>
      </c>
      <c r="N273" s="4">
        <v>147</v>
      </c>
      <c r="O273" s="4">
        <v>7960</v>
      </c>
      <c r="P273" s="4">
        <v>8460</v>
      </c>
      <c r="Q273" s="4">
        <v>7960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3882</v>
      </c>
      <c r="I274" s="4">
        <v>9870</v>
      </c>
      <c r="J274" s="4">
        <v>5988</v>
      </c>
      <c r="K274" s="5">
        <v>7724.71</v>
      </c>
      <c r="L274" s="5">
        <v>1146.67</v>
      </c>
      <c r="M274" s="5">
        <v>1571480000</v>
      </c>
      <c r="N274" s="4">
        <v>145</v>
      </c>
      <c r="O274" s="4">
        <v>7960</v>
      </c>
      <c r="P274" s="4">
        <v>7512</v>
      </c>
      <c r="Q274" s="4">
        <v>7960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3882</v>
      </c>
      <c r="I275" s="4">
        <v>9870</v>
      </c>
      <c r="J275" s="4">
        <v>5988</v>
      </c>
      <c r="K275" s="5">
        <v>7742.97</v>
      </c>
      <c r="L275" s="5">
        <v>1117.42</v>
      </c>
      <c r="M275" s="5">
        <v>1551570000</v>
      </c>
      <c r="N275" s="4">
        <v>142</v>
      </c>
      <c r="O275" s="4">
        <v>7960</v>
      </c>
      <c r="P275" s="4">
        <v>7512</v>
      </c>
      <c r="Q275" s="4">
        <v>7960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3882</v>
      </c>
      <c r="I276" s="4">
        <v>9870</v>
      </c>
      <c r="J276" s="4">
        <v>5988</v>
      </c>
      <c r="K276" s="5">
        <v>7753.87</v>
      </c>
      <c r="L276" s="5">
        <v>1095.56</v>
      </c>
      <c r="M276" s="5">
        <v>1518510000</v>
      </c>
      <c r="N276" s="4">
        <v>140</v>
      </c>
      <c r="O276" s="4">
        <v>8200</v>
      </c>
      <c r="P276" s="4">
        <v>7512</v>
      </c>
      <c r="Q276" s="4">
        <v>7960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3882</v>
      </c>
      <c r="I277" s="4">
        <v>9870</v>
      </c>
      <c r="J277" s="4">
        <v>5988</v>
      </c>
      <c r="K277" s="5">
        <v>7777.53</v>
      </c>
      <c r="L277" s="5">
        <v>1064.8699999999999</v>
      </c>
      <c r="M277" s="5">
        <v>1481600000</v>
      </c>
      <c r="N277" s="4">
        <v>137</v>
      </c>
      <c r="O277" s="4">
        <v>8200</v>
      </c>
      <c r="P277" s="4">
        <v>6240</v>
      </c>
      <c r="Q277" s="4">
        <v>7970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3882</v>
      </c>
      <c r="I278" s="4">
        <v>9870</v>
      </c>
      <c r="J278" s="4">
        <v>5988</v>
      </c>
      <c r="K278" s="5">
        <v>7785.4</v>
      </c>
      <c r="L278" s="5">
        <v>1040.52</v>
      </c>
      <c r="M278" s="5">
        <v>1455010000</v>
      </c>
      <c r="N278" s="4">
        <v>132</v>
      </c>
      <c r="O278" s="4">
        <v>6790</v>
      </c>
      <c r="P278" s="4">
        <v>7270</v>
      </c>
      <c r="Q278" s="4">
        <v>7970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3882</v>
      </c>
      <c r="I279" s="4">
        <v>9870</v>
      </c>
      <c r="J279" s="4">
        <v>5988</v>
      </c>
      <c r="K279" s="5">
        <v>7809.42</v>
      </c>
      <c r="L279" s="5">
        <v>1007.3</v>
      </c>
      <c r="M279" s="5">
        <v>1409870000</v>
      </c>
      <c r="N279" s="4">
        <v>129</v>
      </c>
      <c r="O279" s="4">
        <v>8200</v>
      </c>
      <c r="P279" s="4">
        <v>9610</v>
      </c>
      <c r="Q279" s="4">
        <v>8010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4912</v>
      </c>
      <c r="I280" s="4">
        <v>9870</v>
      </c>
      <c r="J280" s="4">
        <v>4958</v>
      </c>
      <c r="K280" s="5">
        <v>7837.16</v>
      </c>
      <c r="L280" s="5">
        <v>972.06600000000003</v>
      </c>
      <c r="M280" s="5">
        <v>1356080000</v>
      </c>
      <c r="N280" s="4">
        <v>125</v>
      </c>
      <c r="O280" s="4">
        <v>8200</v>
      </c>
      <c r="P280" s="4">
        <v>8770</v>
      </c>
      <c r="Q280" s="4">
        <v>8020</v>
      </c>
    </row>
    <row r="281" spans="5:17">
      <c r="E281" s="4">
        <v>43</v>
      </c>
      <c r="F281" s="4">
        <v>165879</v>
      </c>
      <c r="G281" s="5">
        <v>2.38248E-2</v>
      </c>
      <c r="H281" s="4">
        <v>4912</v>
      </c>
      <c r="I281" s="4">
        <v>9870</v>
      </c>
      <c r="J281" s="4">
        <v>4958</v>
      </c>
      <c r="K281" s="5">
        <v>7848.53</v>
      </c>
      <c r="L281" s="5">
        <v>941.79200000000003</v>
      </c>
      <c r="M281" s="5">
        <v>1301910000</v>
      </c>
      <c r="N281" s="4">
        <v>124</v>
      </c>
      <c r="O281" s="4">
        <v>8200</v>
      </c>
      <c r="P281" s="4">
        <v>8000</v>
      </c>
      <c r="Q281" s="4">
        <v>8020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4912</v>
      </c>
      <c r="I282" s="4">
        <v>9870</v>
      </c>
      <c r="J282" s="4">
        <v>4958</v>
      </c>
      <c r="K282" s="5">
        <v>7867.78</v>
      </c>
      <c r="L282" s="5">
        <v>902.3</v>
      </c>
      <c r="M282" s="5">
        <v>1253750000</v>
      </c>
      <c r="N282" s="4">
        <v>115</v>
      </c>
      <c r="O282" s="4">
        <v>8200</v>
      </c>
      <c r="P282" s="4">
        <v>7470</v>
      </c>
      <c r="Q282" s="4">
        <v>8090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4912</v>
      </c>
      <c r="I283" s="4">
        <v>9870</v>
      </c>
      <c r="J283" s="4">
        <v>4958</v>
      </c>
      <c r="K283" s="5">
        <v>7876.22</v>
      </c>
      <c r="L283" s="5">
        <v>873.24300000000005</v>
      </c>
      <c r="M283" s="5">
        <v>1200120000</v>
      </c>
      <c r="N283" s="4">
        <v>113</v>
      </c>
      <c r="O283" s="4">
        <v>8200</v>
      </c>
      <c r="P283" s="4">
        <v>9870</v>
      </c>
      <c r="Q283" s="4">
        <v>8090</v>
      </c>
    </row>
    <row r="284" spans="5:17">
      <c r="E284" s="4">
        <v>46</v>
      </c>
      <c r="F284" s="4">
        <v>144773</v>
      </c>
      <c r="G284" s="5">
        <v>2.07934E-2</v>
      </c>
      <c r="H284" s="4">
        <v>4912</v>
      </c>
      <c r="I284" s="4">
        <v>9760</v>
      </c>
      <c r="J284" s="4">
        <v>4848</v>
      </c>
      <c r="K284" s="5">
        <v>7893.15</v>
      </c>
      <c r="L284" s="5">
        <v>842.36699999999996</v>
      </c>
      <c r="M284" s="5">
        <v>1142720000</v>
      </c>
      <c r="N284" s="4">
        <v>111</v>
      </c>
      <c r="O284" s="4">
        <v>8200</v>
      </c>
      <c r="P284" s="4">
        <v>8730</v>
      </c>
      <c r="Q284" s="4">
        <v>8120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4912</v>
      </c>
      <c r="I285" s="4">
        <v>9760</v>
      </c>
      <c r="J285" s="4">
        <v>4848</v>
      </c>
      <c r="K285" s="5">
        <v>7907.33</v>
      </c>
      <c r="L285" s="5">
        <v>814.82</v>
      </c>
      <c r="M285" s="5">
        <v>1091810000</v>
      </c>
      <c r="N285" s="4">
        <v>108</v>
      </c>
      <c r="O285" s="4">
        <v>7950</v>
      </c>
      <c r="P285" s="4">
        <v>7800</v>
      </c>
      <c r="Q285" s="4">
        <v>8120</v>
      </c>
    </row>
    <row r="286" spans="5:17">
      <c r="E286" s="4">
        <v>48</v>
      </c>
      <c r="F286" s="4">
        <v>130322</v>
      </c>
      <c r="G286" s="5">
        <v>1.87178E-2</v>
      </c>
      <c r="H286" s="4">
        <v>4912</v>
      </c>
      <c r="I286" s="4">
        <v>9760</v>
      </c>
      <c r="J286" s="4">
        <v>4848</v>
      </c>
      <c r="K286" s="5">
        <v>7916.41</v>
      </c>
      <c r="L286" s="5">
        <v>790.86300000000006</v>
      </c>
      <c r="M286" s="5">
        <v>1031680000</v>
      </c>
      <c r="N286" s="4">
        <v>104</v>
      </c>
      <c r="O286" s="4">
        <v>7950</v>
      </c>
      <c r="P286" s="4">
        <v>4922</v>
      </c>
      <c r="Q286" s="4">
        <v>8120</v>
      </c>
    </row>
    <row r="287" spans="5:17">
      <c r="E287" s="4">
        <v>49</v>
      </c>
      <c r="F287" s="4">
        <v>123826</v>
      </c>
      <c r="G287" s="5">
        <v>1.77848E-2</v>
      </c>
      <c r="H287" s="4">
        <v>4912</v>
      </c>
      <c r="I287" s="4">
        <v>9760</v>
      </c>
      <c r="J287" s="4">
        <v>4848</v>
      </c>
      <c r="K287" s="5">
        <v>7923.91</v>
      </c>
      <c r="L287" s="5">
        <v>771.38199999999995</v>
      </c>
      <c r="M287" s="5">
        <v>981186000</v>
      </c>
      <c r="N287" s="4">
        <v>101</v>
      </c>
      <c r="O287" s="4">
        <v>7950</v>
      </c>
      <c r="P287" s="4">
        <v>9090</v>
      </c>
      <c r="Q287" s="4">
        <v>8120</v>
      </c>
    </row>
    <row r="288" spans="5:17">
      <c r="E288" s="4">
        <v>50</v>
      </c>
      <c r="F288" s="4">
        <v>118095</v>
      </c>
      <c r="G288" s="5">
        <v>1.69617E-2</v>
      </c>
      <c r="H288" s="4">
        <v>4912</v>
      </c>
      <c r="I288" s="4">
        <v>9760</v>
      </c>
      <c r="J288" s="4">
        <v>4848</v>
      </c>
      <c r="K288" s="5">
        <v>7939.34</v>
      </c>
      <c r="L288" s="5">
        <v>754.495</v>
      </c>
      <c r="M288" s="5">
        <v>937596000</v>
      </c>
      <c r="N288" s="4">
        <v>95</v>
      </c>
      <c r="O288" s="4">
        <v>7950</v>
      </c>
      <c r="P288" s="4">
        <v>9340</v>
      </c>
      <c r="Q288" s="4">
        <v>8140</v>
      </c>
    </row>
    <row r="289" spans="5:17">
      <c r="E289" s="4">
        <v>51</v>
      </c>
      <c r="F289" s="4">
        <v>114796</v>
      </c>
      <c r="G289" s="5">
        <v>1.64879E-2</v>
      </c>
      <c r="H289" s="4">
        <v>4912</v>
      </c>
      <c r="I289" s="4">
        <v>9760</v>
      </c>
      <c r="J289" s="4">
        <v>4848</v>
      </c>
      <c r="K289" s="5">
        <v>7941.41</v>
      </c>
      <c r="L289" s="5">
        <v>743.41099999999994</v>
      </c>
      <c r="M289" s="5">
        <v>911642000</v>
      </c>
      <c r="N289" s="4">
        <v>90</v>
      </c>
      <c r="O289" s="4">
        <v>7950</v>
      </c>
      <c r="P289" s="4">
        <v>7700</v>
      </c>
      <c r="Q289" s="4">
        <v>8140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4912</v>
      </c>
      <c r="I290" s="4">
        <v>9760</v>
      </c>
      <c r="J290" s="4">
        <v>4848</v>
      </c>
      <c r="K290" s="5">
        <v>7939.7</v>
      </c>
      <c r="L290" s="5">
        <v>729.976</v>
      </c>
      <c r="M290" s="5">
        <v>884269000</v>
      </c>
      <c r="N290" s="4">
        <v>86</v>
      </c>
      <c r="O290" s="4">
        <v>7950</v>
      </c>
      <c r="P290" s="4">
        <v>7880</v>
      </c>
      <c r="Q290" s="4">
        <v>8140</v>
      </c>
    </row>
    <row r="291" spans="5:17">
      <c r="E291" s="4">
        <v>53</v>
      </c>
      <c r="F291" s="4">
        <v>105587</v>
      </c>
      <c r="G291" s="5">
        <v>1.51652E-2</v>
      </c>
      <c r="H291" s="4">
        <v>4912</v>
      </c>
      <c r="I291" s="4">
        <v>9760</v>
      </c>
      <c r="J291" s="4">
        <v>4848</v>
      </c>
      <c r="K291" s="5">
        <v>7941.17</v>
      </c>
      <c r="L291" s="5">
        <v>723.88599999999997</v>
      </c>
      <c r="M291" s="5">
        <v>838484000</v>
      </c>
      <c r="N291" s="4">
        <v>83</v>
      </c>
      <c r="O291" s="4">
        <v>7950</v>
      </c>
      <c r="P291" s="4">
        <v>8720</v>
      </c>
      <c r="Q291" s="4">
        <v>8140</v>
      </c>
    </row>
    <row r="292" spans="5:17">
      <c r="E292" s="4">
        <v>54</v>
      </c>
      <c r="F292" s="4">
        <v>99403</v>
      </c>
      <c r="G292" s="5">
        <v>1.4277E-2</v>
      </c>
      <c r="H292" s="4">
        <v>5572</v>
      </c>
      <c r="I292" s="4">
        <v>9760</v>
      </c>
      <c r="J292" s="4">
        <v>4188</v>
      </c>
      <c r="K292" s="5">
        <v>7951.26</v>
      </c>
      <c r="L292" s="5">
        <v>713.30399999999997</v>
      </c>
      <c r="M292" s="5">
        <v>790379000</v>
      </c>
      <c r="N292" s="4">
        <v>76</v>
      </c>
      <c r="O292" s="4">
        <v>7950</v>
      </c>
      <c r="P292" s="4">
        <v>7252</v>
      </c>
      <c r="Q292" s="4">
        <v>8140</v>
      </c>
    </row>
    <row r="293" spans="5:17">
      <c r="E293" s="4">
        <v>55</v>
      </c>
      <c r="F293" s="4">
        <v>92018</v>
      </c>
      <c r="G293" s="5">
        <v>1.32163E-2</v>
      </c>
      <c r="H293" s="4">
        <v>5572</v>
      </c>
      <c r="I293" s="4">
        <v>9760</v>
      </c>
      <c r="J293" s="4">
        <v>4188</v>
      </c>
      <c r="K293" s="5">
        <v>7952.91</v>
      </c>
      <c r="L293" s="5">
        <v>711.42100000000005</v>
      </c>
      <c r="M293" s="5">
        <v>731811000</v>
      </c>
      <c r="N293" s="4">
        <v>75</v>
      </c>
      <c r="O293" s="4">
        <v>7950</v>
      </c>
      <c r="P293" s="4">
        <v>6220</v>
      </c>
      <c r="Q293" s="4">
        <v>8140</v>
      </c>
    </row>
    <row r="294" spans="5:17">
      <c r="E294" s="4">
        <v>56</v>
      </c>
      <c r="F294" s="4">
        <v>84737</v>
      </c>
      <c r="G294" s="5">
        <v>1.21706E-2</v>
      </c>
      <c r="H294" s="4">
        <v>5572</v>
      </c>
      <c r="I294" s="4">
        <v>9760</v>
      </c>
      <c r="J294" s="4">
        <v>4188</v>
      </c>
      <c r="K294" s="5">
        <v>7965.97</v>
      </c>
      <c r="L294" s="5">
        <v>707.71199999999999</v>
      </c>
      <c r="M294" s="5">
        <v>675012000</v>
      </c>
      <c r="N294" s="4">
        <v>72</v>
      </c>
      <c r="O294" s="4">
        <v>7970</v>
      </c>
      <c r="P294" s="4">
        <v>7810</v>
      </c>
      <c r="Q294" s="4">
        <v>8140</v>
      </c>
    </row>
    <row r="295" spans="5:17">
      <c r="E295" s="4">
        <v>57</v>
      </c>
      <c r="F295" s="4">
        <v>77854</v>
      </c>
      <c r="G295" s="5">
        <v>1.1181999999999999E-2</v>
      </c>
      <c r="H295" s="4">
        <v>5572</v>
      </c>
      <c r="I295" s="4">
        <v>9760</v>
      </c>
      <c r="J295" s="4">
        <v>4188</v>
      </c>
      <c r="K295" s="5">
        <v>7979.99</v>
      </c>
      <c r="L295" s="5">
        <v>704.73099999999999</v>
      </c>
      <c r="M295" s="5">
        <v>621274000</v>
      </c>
      <c r="N295" s="4">
        <v>68</v>
      </c>
      <c r="O295" s="4">
        <v>7970</v>
      </c>
      <c r="P295" s="4">
        <v>7960</v>
      </c>
      <c r="Q295" s="4">
        <v>8160</v>
      </c>
    </row>
    <row r="296" spans="5:17">
      <c r="E296" s="4">
        <v>58</v>
      </c>
      <c r="F296" s="4">
        <v>71855</v>
      </c>
      <c r="G296" s="5">
        <v>1.03204E-2</v>
      </c>
      <c r="H296" s="4">
        <v>5572</v>
      </c>
      <c r="I296" s="4">
        <v>9760</v>
      </c>
      <c r="J296" s="4">
        <v>4188</v>
      </c>
      <c r="K296" s="5">
        <v>7990.1</v>
      </c>
      <c r="L296" s="5">
        <v>697.14800000000002</v>
      </c>
      <c r="M296" s="5">
        <v>574128000</v>
      </c>
      <c r="N296" s="4">
        <v>67</v>
      </c>
      <c r="O296" s="4">
        <v>7970</v>
      </c>
      <c r="P296" s="4">
        <v>7960</v>
      </c>
      <c r="Q296" s="4">
        <v>8170</v>
      </c>
    </row>
    <row r="297" spans="5:17">
      <c r="E297" s="4">
        <v>59</v>
      </c>
      <c r="F297" s="4">
        <v>64621</v>
      </c>
      <c r="G297" s="5">
        <v>9.2813600000000007E-3</v>
      </c>
      <c r="H297" s="4">
        <v>5572</v>
      </c>
      <c r="I297" s="4">
        <v>9600</v>
      </c>
      <c r="J297" s="4">
        <v>4028</v>
      </c>
      <c r="K297" s="5">
        <v>8006.79</v>
      </c>
      <c r="L297" s="5">
        <v>696.32399999999996</v>
      </c>
      <c r="M297" s="5">
        <v>517407000</v>
      </c>
      <c r="N297" s="4">
        <v>63</v>
      </c>
      <c r="O297" s="4">
        <v>7400</v>
      </c>
      <c r="P297" s="4">
        <v>5572</v>
      </c>
      <c r="Q297" s="4">
        <v>8170</v>
      </c>
    </row>
    <row r="298" spans="5:17">
      <c r="E298" s="4">
        <v>60</v>
      </c>
      <c r="F298" s="4">
        <v>57162</v>
      </c>
      <c r="G298" s="5">
        <v>8.21004E-3</v>
      </c>
      <c r="H298" s="4">
        <v>6152</v>
      </c>
      <c r="I298" s="4">
        <v>9600</v>
      </c>
      <c r="J298" s="4">
        <v>3448</v>
      </c>
      <c r="K298" s="5">
        <v>8028.94</v>
      </c>
      <c r="L298" s="5">
        <v>699.53899999999999</v>
      </c>
      <c r="M298" s="5">
        <v>458950000</v>
      </c>
      <c r="N298" s="4">
        <v>57</v>
      </c>
      <c r="O298" s="4">
        <v>7400</v>
      </c>
      <c r="P298" s="4">
        <v>6152</v>
      </c>
      <c r="Q298" s="4">
        <v>8200</v>
      </c>
    </row>
    <row r="299" spans="5:17">
      <c r="E299" s="4">
        <v>61</v>
      </c>
      <c r="F299" s="4">
        <v>49337</v>
      </c>
      <c r="G299" s="5">
        <v>7.0861500000000003E-3</v>
      </c>
      <c r="H299" s="4">
        <v>6312</v>
      </c>
      <c r="I299" s="4">
        <v>9600</v>
      </c>
      <c r="J299" s="4">
        <v>3288</v>
      </c>
      <c r="K299" s="5">
        <v>8038.47</v>
      </c>
      <c r="L299" s="5">
        <v>702.64099999999996</v>
      </c>
      <c r="M299" s="5">
        <v>396594000</v>
      </c>
      <c r="N299" s="4">
        <v>52</v>
      </c>
      <c r="O299" s="4">
        <v>7400</v>
      </c>
      <c r="P299" s="4">
        <v>7600</v>
      </c>
      <c r="Q299" s="4">
        <v>8200</v>
      </c>
    </row>
    <row r="300" spans="5:17">
      <c r="E300" s="4">
        <v>62</v>
      </c>
      <c r="F300" s="4">
        <v>42776</v>
      </c>
      <c r="G300" s="5">
        <v>6.1438100000000004E-3</v>
      </c>
      <c r="H300" s="4">
        <v>6312</v>
      </c>
      <c r="I300" s="4">
        <v>9600</v>
      </c>
      <c r="J300" s="4">
        <v>3288</v>
      </c>
      <c r="K300" s="5">
        <v>8042.06</v>
      </c>
      <c r="L300" s="5">
        <v>716.07299999999998</v>
      </c>
      <c r="M300" s="5">
        <v>344007000</v>
      </c>
      <c r="N300" s="4">
        <v>50</v>
      </c>
      <c r="O300" s="4">
        <v>7400</v>
      </c>
      <c r="P300" s="4">
        <v>8310</v>
      </c>
      <c r="Q300" s="4">
        <v>8210</v>
      </c>
    </row>
    <row r="301" spans="5:17">
      <c r="E301" s="4">
        <v>63</v>
      </c>
      <c r="F301" s="4">
        <v>35511</v>
      </c>
      <c r="G301" s="5">
        <v>5.10036E-3</v>
      </c>
      <c r="H301" s="4">
        <v>6312</v>
      </c>
      <c r="I301" s="4">
        <v>9020</v>
      </c>
      <c r="J301" s="4">
        <v>2708</v>
      </c>
      <c r="K301" s="5">
        <v>8034.16</v>
      </c>
      <c r="L301" s="5">
        <v>731.63800000000003</v>
      </c>
      <c r="M301" s="5">
        <v>285301000</v>
      </c>
      <c r="N301" s="4">
        <v>46</v>
      </c>
      <c r="O301" s="4">
        <v>7400</v>
      </c>
      <c r="P301" s="4">
        <v>7180</v>
      </c>
      <c r="Q301" s="4">
        <v>8210</v>
      </c>
    </row>
    <row r="302" spans="5:17">
      <c r="E302" s="4">
        <v>64</v>
      </c>
      <c r="F302" s="4">
        <v>29543</v>
      </c>
      <c r="G302" s="5">
        <v>4.24319E-3</v>
      </c>
      <c r="H302" s="4">
        <v>6312</v>
      </c>
      <c r="I302" s="4">
        <v>9020</v>
      </c>
      <c r="J302" s="4">
        <v>2708</v>
      </c>
      <c r="K302" s="5">
        <v>8023.26</v>
      </c>
      <c r="L302" s="5">
        <v>742.55899999999997</v>
      </c>
      <c r="M302" s="5">
        <v>237031000</v>
      </c>
      <c r="N302" s="4">
        <v>46</v>
      </c>
      <c r="O302" s="4">
        <v>7400</v>
      </c>
      <c r="P302" s="4">
        <v>8020</v>
      </c>
      <c r="Q302" s="4">
        <v>8210</v>
      </c>
    </row>
    <row r="303" spans="5:17">
      <c r="E303" s="4">
        <v>65</v>
      </c>
      <c r="F303" s="4">
        <v>23703</v>
      </c>
      <c r="G303" s="5">
        <v>3.4044000000000001E-3</v>
      </c>
      <c r="H303" s="4">
        <v>6312</v>
      </c>
      <c r="I303" s="4">
        <v>9020</v>
      </c>
      <c r="J303" s="4">
        <v>2708</v>
      </c>
      <c r="K303" s="5">
        <v>8030.38</v>
      </c>
      <c r="L303" s="5">
        <v>754.02</v>
      </c>
      <c r="M303" s="5">
        <v>190344000</v>
      </c>
      <c r="N303" s="4">
        <v>43</v>
      </c>
      <c r="O303" s="4">
        <v>7400</v>
      </c>
      <c r="P303" s="4">
        <v>7180</v>
      </c>
      <c r="Q303" s="4">
        <v>8210</v>
      </c>
    </row>
    <row r="304" spans="5:17">
      <c r="E304" s="4">
        <v>66</v>
      </c>
      <c r="F304" s="4">
        <v>18772</v>
      </c>
      <c r="G304" s="5">
        <v>2.6961799999999998E-3</v>
      </c>
      <c r="H304" s="4">
        <v>6312</v>
      </c>
      <c r="I304" s="4">
        <v>9020</v>
      </c>
      <c r="J304" s="4">
        <v>2708</v>
      </c>
      <c r="K304" s="5">
        <v>8060.24</v>
      </c>
      <c r="L304" s="5">
        <v>767.149</v>
      </c>
      <c r="M304" s="5">
        <v>151307000</v>
      </c>
      <c r="N304" s="4">
        <v>40</v>
      </c>
      <c r="O304" s="4">
        <v>8950</v>
      </c>
      <c r="P304" s="4">
        <v>7650</v>
      </c>
      <c r="Q304" s="4">
        <v>8210</v>
      </c>
    </row>
    <row r="305" spans="1:17">
      <c r="E305" s="4">
        <v>67</v>
      </c>
      <c r="F305" s="4">
        <v>15198</v>
      </c>
      <c r="G305" s="5">
        <v>2.1828500000000001E-3</v>
      </c>
      <c r="H305" s="4">
        <v>6312</v>
      </c>
      <c r="I305" s="4">
        <v>9010</v>
      </c>
      <c r="J305" s="4">
        <v>2698</v>
      </c>
      <c r="K305" s="5">
        <v>8056.6</v>
      </c>
      <c r="L305" s="5">
        <v>792.08299999999997</v>
      </c>
      <c r="M305" s="5">
        <v>122444000</v>
      </c>
      <c r="N305" s="4">
        <v>35</v>
      </c>
      <c r="O305" s="4">
        <v>7210</v>
      </c>
      <c r="P305" s="4">
        <v>6970</v>
      </c>
      <c r="Q305" s="4">
        <v>8230</v>
      </c>
    </row>
    <row r="306" spans="1:17">
      <c r="E306" s="4">
        <v>68</v>
      </c>
      <c r="F306" s="4">
        <v>11537</v>
      </c>
      <c r="G306" s="5">
        <v>1.6570300000000001E-3</v>
      </c>
      <c r="H306" s="4">
        <v>6312</v>
      </c>
      <c r="I306" s="4">
        <v>9010</v>
      </c>
      <c r="J306" s="4">
        <v>2698</v>
      </c>
      <c r="K306" s="5">
        <v>8035.38</v>
      </c>
      <c r="L306" s="5">
        <v>818.84299999999996</v>
      </c>
      <c r="M306" s="5">
        <v>92704200</v>
      </c>
      <c r="N306" s="4">
        <v>30</v>
      </c>
      <c r="O306" s="4">
        <v>7210</v>
      </c>
      <c r="P306" s="4">
        <v>7430</v>
      </c>
      <c r="Q306" s="4">
        <v>8230</v>
      </c>
    </row>
    <row r="307" spans="1:17">
      <c r="E307" s="4">
        <v>69</v>
      </c>
      <c r="F307" s="4">
        <v>8721</v>
      </c>
      <c r="G307" s="5">
        <v>1.2525800000000001E-3</v>
      </c>
      <c r="H307" s="4">
        <v>6312</v>
      </c>
      <c r="I307" s="4">
        <v>9010</v>
      </c>
      <c r="J307" s="4">
        <v>2698</v>
      </c>
      <c r="K307" s="5">
        <v>7975.6</v>
      </c>
      <c r="L307" s="5">
        <v>865.50199999999995</v>
      </c>
      <c r="M307" s="5">
        <v>69555200</v>
      </c>
      <c r="N307" s="4">
        <v>25</v>
      </c>
      <c r="O307" s="4">
        <v>7210</v>
      </c>
      <c r="P307" s="4">
        <v>8170</v>
      </c>
      <c r="Q307" s="4">
        <v>8210</v>
      </c>
    </row>
    <row r="308" spans="1:17">
      <c r="E308" s="4">
        <v>70</v>
      </c>
      <c r="F308" s="4">
        <v>6603</v>
      </c>
      <c r="G308" s="5">
        <v>9.4837299999999997E-4</v>
      </c>
      <c r="H308" s="4">
        <v>6312</v>
      </c>
      <c r="I308" s="4">
        <v>9010</v>
      </c>
      <c r="J308" s="4">
        <v>2698</v>
      </c>
      <c r="K308" s="5">
        <v>7926.41</v>
      </c>
      <c r="L308" s="5">
        <v>910.55799999999999</v>
      </c>
      <c r="M308" s="5">
        <v>52338100</v>
      </c>
      <c r="N308" s="4">
        <v>23</v>
      </c>
      <c r="O308" s="4">
        <v>7210</v>
      </c>
      <c r="P308" s="4">
        <v>8290</v>
      </c>
      <c r="Q308" s="4">
        <v>8210</v>
      </c>
    </row>
    <row r="309" spans="1:17">
      <c r="E309" s="4">
        <v>71</v>
      </c>
      <c r="F309" s="4">
        <v>4790</v>
      </c>
      <c r="G309" s="5">
        <v>6.8797599999999997E-4</v>
      </c>
      <c r="H309" s="4">
        <v>6312</v>
      </c>
      <c r="I309" s="4">
        <v>9010</v>
      </c>
      <c r="J309" s="4">
        <v>2698</v>
      </c>
      <c r="K309" s="5">
        <v>7839.88</v>
      </c>
      <c r="L309" s="5">
        <v>950.33199999999999</v>
      </c>
      <c r="M309" s="5">
        <v>37553000</v>
      </c>
      <c r="N309" s="4">
        <v>21</v>
      </c>
      <c r="O309" s="4">
        <v>7210</v>
      </c>
      <c r="P309" s="4">
        <v>8960</v>
      </c>
      <c r="Q309" s="4">
        <v>7400</v>
      </c>
    </row>
    <row r="310" spans="1:17">
      <c r="E310" s="4">
        <v>72</v>
      </c>
      <c r="F310" s="4">
        <v>3532</v>
      </c>
      <c r="G310" s="5">
        <v>5.0729300000000002E-4</v>
      </c>
      <c r="H310" s="4">
        <v>6312</v>
      </c>
      <c r="I310" s="4">
        <v>9010</v>
      </c>
      <c r="J310" s="4">
        <v>2698</v>
      </c>
      <c r="K310" s="5">
        <v>7839.63</v>
      </c>
      <c r="L310" s="5">
        <v>958.02599999999995</v>
      </c>
      <c r="M310" s="5">
        <v>27689600</v>
      </c>
      <c r="N310" s="4">
        <v>18</v>
      </c>
      <c r="O310" s="4">
        <v>7210</v>
      </c>
      <c r="P310" s="4">
        <v>7220</v>
      </c>
      <c r="Q310" s="4">
        <v>7400</v>
      </c>
    </row>
    <row r="311" spans="1:17">
      <c r="E311" s="4">
        <v>73</v>
      </c>
      <c r="F311" s="4">
        <v>2381</v>
      </c>
      <c r="G311" s="5">
        <v>3.4197699999999998E-4</v>
      </c>
      <c r="H311" s="4">
        <v>6312</v>
      </c>
      <c r="I311" s="4">
        <v>8950</v>
      </c>
      <c r="J311" s="4">
        <v>2638</v>
      </c>
      <c r="K311" s="5">
        <v>7950.67</v>
      </c>
      <c r="L311" s="5">
        <v>964.31700000000001</v>
      </c>
      <c r="M311" s="5">
        <v>18930600</v>
      </c>
      <c r="N311" s="4">
        <v>10</v>
      </c>
      <c r="O311" s="4">
        <v>7210</v>
      </c>
      <c r="P311" s="4">
        <v>8010</v>
      </c>
      <c r="Q311" s="4">
        <v>8230</v>
      </c>
    </row>
    <row r="312" spans="1:17">
      <c r="E312" s="4">
        <v>74</v>
      </c>
      <c r="F312" s="4">
        <v>1653</v>
      </c>
      <c r="G312" s="5">
        <v>2.3741600000000001E-4</v>
      </c>
      <c r="H312" s="4">
        <v>6312</v>
      </c>
      <c r="I312" s="4">
        <v>8950</v>
      </c>
      <c r="J312" s="4">
        <v>2638</v>
      </c>
      <c r="K312" s="5">
        <v>7860.14</v>
      </c>
      <c r="L312" s="5">
        <v>961.40499999999997</v>
      </c>
      <c r="M312" s="5">
        <v>12992800</v>
      </c>
      <c r="N312" s="4">
        <v>9</v>
      </c>
      <c r="O312" s="4">
        <v>7210</v>
      </c>
      <c r="P312" s="4">
        <v>8010</v>
      </c>
      <c r="Q312" s="4">
        <v>7210</v>
      </c>
    </row>
    <row r="313" spans="1:17">
      <c r="E313" s="4">
        <v>75</v>
      </c>
      <c r="F313" s="4">
        <v>1066</v>
      </c>
      <c r="G313" s="5">
        <v>1.5310700000000001E-4</v>
      </c>
      <c r="H313" s="4">
        <v>6312</v>
      </c>
      <c r="I313" s="4">
        <v>8950</v>
      </c>
      <c r="J313" s="4">
        <v>2638</v>
      </c>
      <c r="K313" s="5">
        <v>7868.96</v>
      </c>
      <c r="L313" s="5">
        <v>985.05499999999995</v>
      </c>
      <c r="M313" s="5">
        <v>8388310</v>
      </c>
      <c r="N313" s="4">
        <v>6</v>
      </c>
      <c r="O313" s="4">
        <v>7210</v>
      </c>
      <c r="P313" s="4">
        <v>8840</v>
      </c>
      <c r="Q313" s="4">
        <v>7210</v>
      </c>
    </row>
    <row r="314" spans="1:17">
      <c r="E314" s="4">
        <v>76</v>
      </c>
      <c r="F314" s="4">
        <v>540</v>
      </c>
      <c r="G314" s="5">
        <v>7.75589E-5</v>
      </c>
      <c r="H314" s="4">
        <v>6312</v>
      </c>
      <c r="I314" s="4">
        <v>8950</v>
      </c>
      <c r="J314" s="4">
        <v>2638</v>
      </c>
      <c r="K314" s="5">
        <v>7846.37</v>
      </c>
      <c r="L314" s="5">
        <v>990.35299999999995</v>
      </c>
      <c r="M314" s="5">
        <v>4237040</v>
      </c>
      <c r="N314" s="4">
        <v>4</v>
      </c>
      <c r="O314" s="4">
        <v>7210</v>
      </c>
      <c r="P314" s="4">
        <v>6312</v>
      </c>
      <c r="Q314" s="4">
        <v>7210</v>
      </c>
    </row>
    <row r="315" spans="1:17">
      <c r="E315" s="4">
        <v>77</v>
      </c>
      <c r="F315" s="4">
        <v>236</v>
      </c>
      <c r="G315" s="5">
        <v>3.3896100000000002E-5</v>
      </c>
      <c r="H315" s="4">
        <v>6312</v>
      </c>
      <c r="I315" s="4">
        <v>8950</v>
      </c>
      <c r="J315" s="4">
        <v>2638</v>
      </c>
      <c r="K315" s="5">
        <v>7779.23</v>
      </c>
      <c r="L315" s="5">
        <v>973.37800000000004</v>
      </c>
      <c r="M315" s="5">
        <v>1835900</v>
      </c>
      <c r="N315" s="4">
        <v>4</v>
      </c>
      <c r="O315" s="4">
        <v>7210</v>
      </c>
      <c r="P315" s="4">
        <v>8860</v>
      </c>
      <c r="Q315" s="4">
        <v>7210</v>
      </c>
    </row>
    <row r="316" spans="1:17">
      <c r="E316" s="4">
        <v>78</v>
      </c>
      <c r="F316" s="4">
        <v>59</v>
      </c>
      <c r="G316" s="5">
        <v>8.4740200000000002E-6</v>
      </c>
      <c r="H316" s="4">
        <v>7210</v>
      </c>
      <c r="I316" s="4">
        <v>8950</v>
      </c>
      <c r="J316" s="4">
        <v>1740</v>
      </c>
      <c r="K316" s="5">
        <v>7829.32</v>
      </c>
      <c r="L316" s="5">
        <v>833.10299999999995</v>
      </c>
      <c r="M316" s="5">
        <v>461930</v>
      </c>
      <c r="N316" s="4">
        <v>2</v>
      </c>
      <c r="O316" s="4">
        <v>7210</v>
      </c>
      <c r="P316" s="4">
        <v>8950</v>
      </c>
      <c r="Q316" s="4">
        <v>7210</v>
      </c>
    </row>
    <row r="317" spans="1:17">
      <c r="E317" s="4">
        <v>79</v>
      </c>
      <c r="F317" s="4">
        <v>15</v>
      </c>
      <c r="G317" s="5">
        <v>2.1544099999999999E-6</v>
      </c>
      <c r="H317" s="4">
        <v>7210</v>
      </c>
      <c r="I317" s="4">
        <v>7210</v>
      </c>
      <c r="J317" s="4">
        <v>0</v>
      </c>
      <c r="K317" s="5">
        <v>7210</v>
      </c>
      <c r="L317" s="5">
        <v>0</v>
      </c>
      <c r="M317" s="5">
        <v>108150</v>
      </c>
      <c r="N317" s="4">
        <v>1</v>
      </c>
      <c r="O317" s="4">
        <v>7210</v>
      </c>
      <c r="P317" s="4">
        <v>7210</v>
      </c>
      <c r="Q317" s="4">
        <v>7210</v>
      </c>
    </row>
    <row r="318" spans="1:17">
      <c r="A318">
        <v>1990</v>
      </c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9500</v>
      </c>
      <c r="J318" s="4">
        <v>9500</v>
      </c>
      <c r="K318" s="5">
        <v>4566.3999999999996</v>
      </c>
      <c r="L318" s="5">
        <v>2644.8</v>
      </c>
      <c r="M318" s="5">
        <v>22957200000</v>
      </c>
      <c r="N318" s="4">
        <v>154</v>
      </c>
      <c r="O318" s="4">
        <v>2410</v>
      </c>
      <c r="P318" s="4">
        <v>3472</v>
      </c>
      <c r="Q318" s="4">
        <v>5660</v>
      </c>
    </row>
    <row r="319" spans="1:17">
      <c r="E319" s="4">
        <v>2</v>
      </c>
      <c r="F319" s="4">
        <v>1515456</v>
      </c>
      <c r="G319" s="5">
        <v>0.21766099999999999</v>
      </c>
      <c r="H319" s="4">
        <v>0</v>
      </c>
      <c r="I319" s="4">
        <v>9500</v>
      </c>
      <c r="J319" s="4">
        <v>9500</v>
      </c>
      <c r="K319" s="5">
        <v>5883.09</v>
      </c>
      <c r="L319" s="5">
        <v>2113.5500000000002</v>
      </c>
      <c r="M319" s="5">
        <v>8915560000</v>
      </c>
      <c r="N319" s="4">
        <v>151</v>
      </c>
      <c r="O319" s="4">
        <v>2410</v>
      </c>
      <c r="P319" s="4">
        <v>4202</v>
      </c>
      <c r="Q319" s="4">
        <v>6320</v>
      </c>
    </row>
    <row r="320" spans="1:17">
      <c r="E320" s="4">
        <v>3</v>
      </c>
      <c r="F320" s="4">
        <v>1099428</v>
      </c>
      <c r="G320" s="5">
        <v>0.15790799999999999</v>
      </c>
      <c r="H320" s="4">
        <v>0</v>
      </c>
      <c r="I320" s="4">
        <v>9500</v>
      </c>
      <c r="J320" s="4">
        <v>9500</v>
      </c>
      <c r="K320" s="5">
        <v>6073.56</v>
      </c>
      <c r="L320" s="5">
        <v>2016.17</v>
      </c>
      <c r="M320" s="5">
        <v>6677440000</v>
      </c>
      <c r="N320" s="4">
        <v>171</v>
      </c>
      <c r="O320" s="4">
        <v>2410</v>
      </c>
      <c r="P320" s="4">
        <v>5710</v>
      </c>
      <c r="Q320" s="4">
        <v>6420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9500</v>
      </c>
      <c r="J321" s="4">
        <v>9500</v>
      </c>
      <c r="K321" s="5">
        <v>6142.2</v>
      </c>
      <c r="L321" s="5">
        <v>1998.2</v>
      </c>
      <c r="M321" s="5">
        <v>5330800000</v>
      </c>
      <c r="N321" s="4">
        <v>183</v>
      </c>
      <c r="O321" s="4">
        <v>2410</v>
      </c>
      <c r="P321" s="4">
        <v>4382</v>
      </c>
      <c r="Q321" s="4">
        <v>6500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9500</v>
      </c>
      <c r="J322" s="4">
        <v>9500</v>
      </c>
      <c r="K322" s="5">
        <v>6213.33</v>
      </c>
      <c r="L322" s="5">
        <v>1980.36</v>
      </c>
      <c r="M322" s="5">
        <v>4689970000</v>
      </c>
      <c r="N322" s="4">
        <v>188</v>
      </c>
      <c r="O322" s="4">
        <v>2410</v>
      </c>
      <c r="P322" s="4">
        <v>7240</v>
      </c>
      <c r="Q322" s="4">
        <v>6450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9500</v>
      </c>
      <c r="J323" s="4">
        <v>9500</v>
      </c>
      <c r="K323" s="5">
        <v>6100.75</v>
      </c>
      <c r="L323" s="5">
        <v>2034.54</v>
      </c>
      <c r="M323" s="5">
        <v>3818660000</v>
      </c>
      <c r="N323" s="4">
        <v>191</v>
      </c>
      <c r="O323" s="4">
        <v>2410</v>
      </c>
      <c r="P323" s="4">
        <v>7900</v>
      </c>
      <c r="Q323" s="4">
        <v>6450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9500</v>
      </c>
      <c r="J324" s="4">
        <v>9500</v>
      </c>
      <c r="K324" s="5">
        <v>6129.46</v>
      </c>
      <c r="L324" s="5">
        <v>1996.03</v>
      </c>
      <c r="M324" s="5">
        <v>3472720000</v>
      </c>
      <c r="N324" s="4">
        <v>190</v>
      </c>
      <c r="O324" s="4">
        <v>2410</v>
      </c>
      <c r="P324" s="4">
        <v>7440</v>
      </c>
      <c r="Q324" s="4">
        <v>6450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9500</v>
      </c>
      <c r="J325" s="4">
        <v>9500</v>
      </c>
      <c r="K325" s="5">
        <v>6072.27</v>
      </c>
      <c r="L325" s="5">
        <v>1941.9</v>
      </c>
      <c r="M325" s="5">
        <v>3109460000</v>
      </c>
      <c r="N325" s="4">
        <v>195</v>
      </c>
      <c r="O325" s="4">
        <v>2410</v>
      </c>
      <c r="P325" s="4">
        <v>5900</v>
      </c>
      <c r="Q325" s="4">
        <v>6340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9330</v>
      </c>
      <c r="J326" s="4">
        <v>9330</v>
      </c>
      <c r="K326" s="5">
        <v>6107.92</v>
      </c>
      <c r="L326" s="5">
        <v>1911.31</v>
      </c>
      <c r="M326" s="5">
        <v>2956840000</v>
      </c>
      <c r="N326" s="4">
        <v>196</v>
      </c>
      <c r="O326" s="4">
        <v>2410</v>
      </c>
      <c r="P326" s="4">
        <v>6420</v>
      </c>
      <c r="Q326" s="4">
        <v>6380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9330</v>
      </c>
      <c r="J327" s="4">
        <v>9330</v>
      </c>
      <c r="K327" s="5">
        <v>6062.71</v>
      </c>
      <c r="L327" s="5">
        <v>1921.91</v>
      </c>
      <c r="M327" s="5">
        <v>2704810000</v>
      </c>
      <c r="N327" s="4">
        <v>201</v>
      </c>
      <c r="O327" s="4">
        <v>6260</v>
      </c>
      <c r="P327" s="4">
        <v>6090</v>
      </c>
      <c r="Q327" s="4">
        <v>6340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9330</v>
      </c>
      <c r="J328" s="4">
        <v>9330</v>
      </c>
      <c r="K328" s="5">
        <v>6022.62</v>
      </c>
      <c r="L328" s="5">
        <v>1920.19</v>
      </c>
      <c r="M328" s="5">
        <v>2459380000</v>
      </c>
      <c r="N328" s="4">
        <v>198</v>
      </c>
      <c r="O328" s="4">
        <v>2410</v>
      </c>
      <c r="P328" s="4">
        <v>8630</v>
      </c>
      <c r="Q328" s="4">
        <v>6290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9140</v>
      </c>
      <c r="J329" s="4">
        <v>9140</v>
      </c>
      <c r="K329" s="5">
        <v>6021.32</v>
      </c>
      <c r="L329" s="5">
        <v>1905.81</v>
      </c>
      <c r="M329" s="5">
        <v>2279280000</v>
      </c>
      <c r="N329" s="4">
        <v>191</v>
      </c>
      <c r="O329" s="4">
        <v>6670</v>
      </c>
      <c r="P329" s="4">
        <v>8940</v>
      </c>
      <c r="Q329" s="4">
        <v>6270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9140</v>
      </c>
      <c r="J330" s="4">
        <v>9140</v>
      </c>
      <c r="K330" s="5">
        <v>6062.23</v>
      </c>
      <c r="L330" s="5">
        <v>1889.49</v>
      </c>
      <c r="M330" s="5">
        <v>2203210000</v>
      </c>
      <c r="N330" s="4">
        <v>191</v>
      </c>
      <c r="O330" s="4">
        <v>6670</v>
      </c>
      <c r="P330" s="4">
        <v>6240</v>
      </c>
      <c r="Q330" s="4">
        <v>6290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9140</v>
      </c>
      <c r="J331" s="4">
        <v>9140</v>
      </c>
      <c r="K331" s="5">
        <v>6058.66</v>
      </c>
      <c r="L331" s="5">
        <v>1879.69</v>
      </c>
      <c r="M331" s="5">
        <v>2120620000</v>
      </c>
      <c r="N331" s="4">
        <v>192</v>
      </c>
      <c r="O331" s="4">
        <v>6670</v>
      </c>
      <c r="P331" s="4">
        <v>5342</v>
      </c>
      <c r="Q331" s="4">
        <v>6260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9140</v>
      </c>
      <c r="J332" s="4">
        <v>9140</v>
      </c>
      <c r="K332" s="5">
        <v>6044.67</v>
      </c>
      <c r="L332" s="5">
        <v>1844.29</v>
      </c>
      <c r="M332" s="5">
        <v>2028230000</v>
      </c>
      <c r="N332" s="4">
        <v>191</v>
      </c>
      <c r="O332" s="4">
        <v>6670</v>
      </c>
      <c r="P332" s="4">
        <v>6040</v>
      </c>
      <c r="Q332" s="4">
        <v>6252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9560</v>
      </c>
      <c r="J333" s="4">
        <v>9560</v>
      </c>
      <c r="K333" s="5">
        <v>6037.48</v>
      </c>
      <c r="L333" s="5">
        <v>1835.56</v>
      </c>
      <c r="M333" s="5">
        <v>1906120000</v>
      </c>
      <c r="N333" s="4">
        <v>192</v>
      </c>
      <c r="O333" s="4">
        <v>6670</v>
      </c>
      <c r="P333" s="4">
        <v>5742</v>
      </c>
      <c r="Q333" s="4">
        <v>6190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9560</v>
      </c>
      <c r="J334" s="4">
        <v>9560</v>
      </c>
      <c r="K334" s="5">
        <v>6036.5</v>
      </c>
      <c r="L334" s="5">
        <v>1838.24</v>
      </c>
      <c r="M334" s="5">
        <v>1829570000</v>
      </c>
      <c r="N334" s="4">
        <v>189</v>
      </c>
      <c r="O334" s="4">
        <v>6670</v>
      </c>
      <c r="P334" s="4">
        <v>7540</v>
      </c>
      <c r="Q334" s="4">
        <v>6170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9560</v>
      </c>
      <c r="J335" s="4">
        <v>9560</v>
      </c>
      <c r="K335" s="5">
        <v>6049.63</v>
      </c>
      <c r="L335" s="5">
        <v>1837.05</v>
      </c>
      <c r="M335" s="5">
        <v>1769380000</v>
      </c>
      <c r="N335" s="4">
        <v>194</v>
      </c>
      <c r="O335" s="4">
        <v>6670</v>
      </c>
      <c r="P335" s="4">
        <v>5562</v>
      </c>
      <c r="Q335" s="4">
        <v>6170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9560</v>
      </c>
      <c r="J336" s="4">
        <v>9560</v>
      </c>
      <c r="K336" s="5">
        <v>6079.86</v>
      </c>
      <c r="L336" s="5">
        <v>1836.54</v>
      </c>
      <c r="M336" s="5">
        <v>1716680000</v>
      </c>
      <c r="N336" s="4">
        <v>196</v>
      </c>
      <c r="O336" s="4">
        <v>7280</v>
      </c>
      <c r="P336" s="4">
        <v>7260</v>
      </c>
      <c r="Q336" s="4">
        <v>6170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9560</v>
      </c>
      <c r="J337" s="4">
        <v>9560</v>
      </c>
      <c r="K337" s="5">
        <v>6135.97</v>
      </c>
      <c r="L337" s="5">
        <v>1850.89</v>
      </c>
      <c r="M337" s="5">
        <v>1691560000</v>
      </c>
      <c r="N337" s="4">
        <v>194</v>
      </c>
      <c r="O337" s="4">
        <v>7280</v>
      </c>
      <c r="P337" s="4">
        <v>4422</v>
      </c>
      <c r="Q337" s="4">
        <v>6190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9560</v>
      </c>
      <c r="J338" s="4">
        <v>9560</v>
      </c>
      <c r="K338" s="5">
        <v>6162.01</v>
      </c>
      <c r="L338" s="5">
        <v>1837.37</v>
      </c>
      <c r="M338" s="5">
        <v>1638540000</v>
      </c>
      <c r="N338" s="4">
        <v>194</v>
      </c>
      <c r="O338" s="4">
        <v>7280</v>
      </c>
      <c r="P338" s="4">
        <v>6062</v>
      </c>
      <c r="Q338" s="4">
        <v>6190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9560</v>
      </c>
      <c r="J339" s="4">
        <v>9560</v>
      </c>
      <c r="K339" s="5">
        <v>6194.34</v>
      </c>
      <c r="L339" s="5">
        <v>1835.89</v>
      </c>
      <c r="M339" s="5">
        <v>1592900000</v>
      </c>
      <c r="N339" s="4">
        <v>191</v>
      </c>
      <c r="O339" s="4">
        <v>7280</v>
      </c>
      <c r="P339" s="4">
        <v>7510</v>
      </c>
      <c r="Q339" s="4">
        <v>6190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9560</v>
      </c>
      <c r="J340" s="4">
        <v>9560</v>
      </c>
      <c r="K340" s="5">
        <v>6230.89</v>
      </c>
      <c r="L340" s="5">
        <v>1837.46</v>
      </c>
      <c r="M340" s="5">
        <v>1561700000</v>
      </c>
      <c r="N340" s="4">
        <v>188</v>
      </c>
      <c r="O340" s="4">
        <v>8790</v>
      </c>
      <c r="P340" s="4">
        <v>6500</v>
      </c>
      <c r="Q340" s="4">
        <v>6190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9560</v>
      </c>
      <c r="J341" s="4">
        <v>9560</v>
      </c>
      <c r="K341" s="5">
        <v>6267.29</v>
      </c>
      <c r="L341" s="5">
        <v>1840.88</v>
      </c>
      <c r="M341" s="5">
        <v>1548340000</v>
      </c>
      <c r="N341" s="4">
        <v>184</v>
      </c>
      <c r="O341" s="4">
        <v>8790</v>
      </c>
      <c r="P341" s="4">
        <v>3492</v>
      </c>
      <c r="Q341" s="4">
        <v>6252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9560</v>
      </c>
      <c r="J342" s="4">
        <v>9560</v>
      </c>
      <c r="K342" s="5">
        <v>6299.5</v>
      </c>
      <c r="L342" s="5">
        <v>1845.06</v>
      </c>
      <c r="M342" s="5">
        <v>1535410000</v>
      </c>
      <c r="N342" s="4">
        <v>178</v>
      </c>
      <c r="O342" s="4">
        <v>8790</v>
      </c>
      <c r="P342" s="4">
        <v>6160</v>
      </c>
      <c r="Q342" s="4">
        <v>6340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9560</v>
      </c>
      <c r="J343" s="4">
        <v>9560</v>
      </c>
      <c r="K343" s="5">
        <v>6329.67</v>
      </c>
      <c r="L343" s="5">
        <v>1845.33</v>
      </c>
      <c r="M343" s="5">
        <v>1522400000</v>
      </c>
      <c r="N343" s="4">
        <v>175</v>
      </c>
      <c r="O343" s="4">
        <v>8790</v>
      </c>
      <c r="P343" s="4">
        <v>5152</v>
      </c>
      <c r="Q343" s="4">
        <v>6342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9560</v>
      </c>
      <c r="J344" s="4">
        <v>9560</v>
      </c>
      <c r="K344" s="5">
        <v>6337.34</v>
      </c>
      <c r="L344" s="5">
        <v>1854.74</v>
      </c>
      <c r="M344" s="5">
        <v>1493470000</v>
      </c>
      <c r="N344" s="4">
        <v>169</v>
      </c>
      <c r="O344" s="4">
        <v>8790</v>
      </c>
      <c r="P344" s="4">
        <v>4022</v>
      </c>
      <c r="Q344" s="4">
        <v>6390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9560</v>
      </c>
      <c r="J345" s="4">
        <v>9560</v>
      </c>
      <c r="K345" s="5">
        <v>6384.34</v>
      </c>
      <c r="L345" s="5">
        <v>1862.6</v>
      </c>
      <c r="M345" s="5">
        <v>1487080000</v>
      </c>
      <c r="N345" s="4">
        <v>168</v>
      </c>
      <c r="O345" s="4">
        <v>8790</v>
      </c>
      <c r="P345" s="4">
        <v>5870</v>
      </c>
      <c r="Q345" s="4">
        <v>6430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9560</v>
      </c>
      <c r="J346" s="4">
        <v>9560</v>
      </c>
      <c r="K346" s="5">
        <v>6405.84</v>
      </c>
      <c r="L346" s="5">
        <v>1867.93</v>
      </c>
      <c r="M346" s="5">
        <v>1458490000</v>
      </c>
      <c r="N346" s="4">
        <v>163</v>
      </c>
      <c r="O346" s="4">
        <v>8790</v>
      </c>
      <c r="P346" s="4">
        <v>5470</v>
      </c>
      <c r="Q346" s="4">
        <v>6430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9560</v>
      </c>
      <c r="J347" s="4">
        <v>9560</v>
      </c>
      <c r="K347" s="5">
        <v>6425.69</v>
      </c>
      <c r="L347" s="5">
        <v>1876.24</v>
      </c>
      <c r="M347" s="5">
        <v>1423750000</v>
      </c>
      <c r="N347" s="4">
        <v>162</v>
      </c>
      <c r="O347" s="4">
        <v>8790</v>
      </c>
      <c r="P347" s="4">
        <v>6390</v>
      </c>
      <c r="Q347" s="4">
        <v>6440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2410</v>
      </c>
      <c r="I348" s="4">
        <v>9560</v>
      </c>
      <c r="J348" s="4">
        <v>7150</v>
      </c>
      <c r="K348" s="5">
        <v>6459.88</v>
      </c>
      <c r="L348" s="5">
        <v>1890.48</v>
      </c>
      <c r="M348" s="5">
        <v>1395790000</v>
      </c>
      <c r="N348" s="4">
        <v>158</v>
      </c>
      <c r="O348" s="4">
        <v>8790</v>
      </c>
      <c r="P348" s="4">
        <v>9160</v>
      </c>
      <c r="Q348" s="4">
        <v>6450</v>
      </c>
    </row>
    <row r="349" spans="5:17">
      <c r="E349" s="4">
        <v>32</v>
      </c>
      <c r="F349" s="4">
        <v>212406</v>
      </c>
      <c r="G349" s="5">
        <v>3.05074E-2</v>
      </c>
      <c r="H349" s="4">
        <v>2410</v>
      </c>
      <c r="I349" s="4">
        <v>9560</v>
      </c>
      <c r="J349" s="4">
        <v>7150</v>
      </c>
      <c r="K349" s="5">
        <v>6485.15</v>
      </c>
      <c r="L349" s="5">
        <v>1895.77</v>
      </c>
      <c r="M349" s="5">
        <v>1377490000</v>
      </c>
      <c r="N349" s="4">
        <v>157</v>
      </c>
      <c r="O349" s="4">
        <v>8790</v>
      </c>
      <c r="P349" s="4">
        <v>3920</v>
      </c>
      <c r="Q349" s="4">
        <v>6450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2410</v>
      </c>
      <c r="I350" s="4">
        <v>9560</v>
      </c>
      <c r="J350" s="4">
        <v>7150</v>
      </c>
      <c r="K350" s="5">
        <v>6510.89</v>
      </c>
      <c r="L350" s="5">
        <v>1905.86</v>
      </c>
      <c r="M350" s="5">
        <v>1361040000</v>
      </c>
      <c r="N350" s="4">
        <v>152</v>
      </c>
      <c r="O350" s="4">
        <v>8790</v>
      </c>
      <c r="P350" s="4">
        <v>6542</v>
      </c>
      <c r="Q350" s="4">
        <v>6532</v>
      </c>
    </row>
    <row r="351" spans="5:17">
      <c r="E351" s="4">
        <v>34</v>
      </c>
      <c r="F351" s="4">
        <v>207640</v>
      </c>
      <c r="G351" s="5">
        <v>2.98228E-2</v>
      </c>
      <c r="H351" s="4">
        <v>2410</v>
      </c>
      <c r="I351" s="4">
        <v>9560</v>
      </c>
      <c r="J351" s="4">
        <v>7150</v>
      </c>
      <c r="K351" s="5">
        <v>6552.8</v>
      </c>
      <c r="L351" s="5">
        <v>1914.58</v>
      </c>
      <c r="M351" s="5">
        <v>1360620000</v>
      </c>
      <c r="N351" s="4">
        <v>151</v>
      </c>
      <c r="O351" s="4">
        <v>8790</v>
      </c>
      <c r="P351" s="4">
        <v>4672</v>
      </c>
      <c r="Q351" s="4">
        <v>6570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2410</v>
      </c>
      <c r="I352" s="4">
        <v>9560</v>
      </c>
      <c r="J352" s="4">
        <v>7150</v>
      </c>
      <c r="K352" s="5">
        <v>6574.14</v>
      </c>
      <c r="L352" s="5">
        <v>1920.48</v>
      </c>
      <c r="M352" s="5">
        <v>1355550000</v>
      </c>
      <c r="N352" s="4">
        <v>152</v>
      </c>
      <c r="O352" s="4">
        <v>8790</v>
      </c>
      <c r="P352" s="4">
        <v>3630</v>
      </c>
      <c r="Q352" s="4">
        <v>6660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2410</v>
      </c>
      <c r="I353" s="4">
        <v>9560</v>
      </c>
      <c r="J353" s="4">
        <v>7150</v>
      </c>
      <c r="K353" s="5">
        <v>6612.97</v>
      </c>
      <c r="L353" s="5">
        <v>1926.98</v>
      </c>
      <c r="M353" s="5">
        <v>1345320000</v>
      </c>
      <c r="N353" s="4">
        <v>152</v>
      </c>
      <c r="O353" s="4">
        <v>7680</v>
      </c>
      <c r="P353" s="4">
        <v>3630</v>
      </c>
      <c r="Q353" s="4">
        <v>6702</v>
      </c>
    </row>
    <row r="354" spans="5:17">
      <c r="E354" s="4">
        <v>37</v>
      </c>
      <c r="F354" s="4">
        <v>200385</v>
      </c>
      <c r="G354" s="5">
        <v>2.8780799999999999E-2</v>
      </c>
      <c r="H354" s="4">
        <v>2410</v>
      </c>
      <c r="I354" s="4">
        <v>9560</v>
      </c>
      <c r="J354" s="4">
        <v>7150</v>
      </c>
      <c r="K354" s="5">
        <v>6658.34</v>
      </c>
      <c r="L354" s="5">
        <v>1932.31</v>
      </c>
      <c r="M354" s="5">
        <v>1334230000</v>
      </c>
      <c r="N354" s="4">
        <v>150</v>
      </c>
      <c r="O354" s="4">
        <v>7680</v>
      </c>
      <c r="P354" s="4">
        <v>3630</v>
      </c>
      <c r="Q354" s="4">
        <v>6930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2410</v>
      </c>
      <c r="I355" s="4">
        <v>9560</v>
      </c>
      <c r="J355" s="4">
        <v>7150</v>
      </c>
      <c r="K355" s="5">
        <v>6699.96</v>
      </c>
      <c r="L355" s="5">
        <v>1938.5</v>
      </c>
      <c r="M355" s="5">
        <v>1312110000</v>
      </c>
      <c r="N355" s="4">
        <v>150</v>
      </c>
      <c r="O355" s="4">
        <v>7680</v>
      </c>
      <c r="P355" s="4">
        <v>3630</v>
      </c>
      <c r="Q355" s="4">
        <v>7010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2410</v>
      </c>
      <c r="I356" s="4">
        <v>9560</v>
      </c>
      <c r="J356" s="4">
        <v>7150</v>
      </c>
      <c r="K356" s="5">
        <v>6756.12</v>
      </c>
      <c r="L356" s="5">
        <v>1939.12</v>
      </c>
      <c r="M356" s="5">
        <v>1287030000</v>
      </c>
      <c r="N356" s="4">
        <v>146</v>
      </c>
      <c r="O356" s="4">
        <v>7680</v>
      </c>
      <c r="P356" s="4">
        <v>8920</v>
      </c>
      <c r="Q356" s="4">
        <v>7090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2410</v>
      </c>
      <c r="I357" s="4">
        <v>9560</v>
      </c>
      <c r="J357" s="4">
        <v>7150</v>
      </c>
      <c r="K357" s="5">
        <v>6824.75</v>
      </c>
      <c r="L357" s="5">
        <v>1935.29</v>
      </c>
      <c r="M357" s="5">
        <v>1275470000</v>
      </c>
      <c r="N357" s="4">
        <v>140</v>
      </c>
      <c r="O357" s="4">
        <v>7680</v>
      </c>
      <c r="P357" s="4">
        <v>4072</v>
      </c>
      <c r="Q357" s="4">
        <v>7250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2410</v>
      </c>
      <c r="I358" s="4">
        <v>9560</v>
      </c>
      <c r="J358" s="4">
        <v>7150</v>
      </c>
      <c r="K358" s="5">
        <v>6871.06</v>
      </c>
      <c r="L358" s="5">
        <v>1934.25</v>
      </c>
      <c r="M358" s="5">
        <v>1240470000</v>
      </c>
      <c r="N358" s="4">
        <v>136</v>
      </c>
      <c r="O358" s="4">
        <v>7680</v>
      </c>
      <c r="P358" s="4">
        <v>2722</v>
      </c>
      <c r="Q358" s="4">
        <v>7260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2410</v>
      </c>
      <c r="I359" s="4">
        <v>9560</v>
      </c>
      <c r="J359" s="4">
        <v>7150</v>
      </c>
      <c r="K359" s="5">
        <v>6912.84</v>
      </c>
      <c r="L359" s="5">
        <v>1931.57</v>
      </c>
      <c r="M359" s="5">
        <v>1196140000</v>
      </c>
      <c r="N359" s="4">
        <v>133</v>
      </c>
      <c r="O359" s="4">
        <v>9500</v>
      </c>
      <c r="P359" s="4">
        <v>3852</v>
      </c>
      <c r="Q359" s="4">
        <v>7540</v>
      </c>
    </row>
    <row r="360" spans="5:17">
      <c r="E360" s="4">
        <v>43</v>
      </c>
      <c r="F360" s="4">
        <v>165879</v>
      </c>
      <c r="G360" s="5">
        <v>2.38248E-2</v>
      </c>
      <c r="H360" s="4">
        <v>2410</v>
      </c>
      <c r="I360" s="4">
        <v>9560</v>
      </c>
      <c r="J360" s="4">
        <v>7150</v>
      </c>
      <c r="K360" s="5">
        <v>6952.05</v>
      </c>
      <c r="L360" s="5">
        <v>1930.37</v>
      </c>
      <c r="M360" s="5">
        <v>1153200000</v>
      </c>
      <c r="N360" s="4">
        <v>131</v>
      </c>
      <c r="O360" s="4">
        <v>9500</v>
      </c>
      <c r="P360" s="4">
        <v>5892</v>
      </c>
      <c r="Q360" s="4">
        <v>7540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2410</v>
      </c>
      <c r="I361" s="4">
        <v>9560</v>
      </c>
      <c r="J361" s="4">
        <v>7150</v>
      </c>
      <c r="K361" s="5">
        <v>7001.46</v>
      </c>
      <c r="L361" s="5">
        <v>1917.78</v>
      </c>
      <c r="M361" s="5">
        <v>1115700000</v>
      </c>
      <c r="N361" s="4">
        <v>122</v>
      </c>
      <c r="O361" s="4">
        <v>9500</v>
      </c>
      <c r="P361" s="4">
        <v>7720</v>
      </c>
      <c r="Q361" s="4">
        <v>7570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2410</v>
      </c>
      <c r="I362" s="4">
        <v>9560</v>
      </c>
      <c r="J362" s="4">
        <v>7150</v>
      </c>
      <c r="K362" s="5">
        <v>7043.2</v>
      </c>
      <c r="L362" s="5">
        <v>1902.99</v>
      </c>
      <c r="M362" s="5">
        <v>1073190000</v>
      </c>
      <c r="N362" s="4">
        <v>119</v>
      </c>
      <c r="O362" s="4">
        <v>9500</v>
      </c>
      <c r="P362" s="4">
        <v>6342</v>
      </c>
      <c r="Q362" s="4">
        <v>7570</v>
      </c>
    </row>
    <row r="363" spans="5:17">
      <c r="E363" s="4">
        <v>46</v>
      </c>
      <c r="F363" s="4">
        <v>144773</v>
      </c>
      <c r="G363" s="5">
        <v>2.07934E-2</v>
      </c>
      <c r="H363" s="4">
        <v>2410</v>
      </c>
      <c r="I363" s="4">
        <v>9560</v>
      </c>
      <c r="J363" s="4">
        <v>7150</v>
      </c>
      <c r="K363" s="5">
        <v>7096.3</v>
      </c>
      <c r="L363" s="5">
        <v>1874.17</v>
      </c>
      <c r="M363" s="5">
        <v>1027350000</v>
      </c>
      <c r="N363" s="4">
        <v>116</v>
      </c>
      <c r="O363" s="4">
        <v>9500</v>
      </c>
      <c r="P363" s="4">
        <v>8690</v>
      </c>
      <c r="Q363" s="4">
        <v>7602</v>
      </c>
    </row>
    <row r="364" spans="5:17">
      <c r="E364" s="4">
        <v>47</v>
      </c>
      <c r="F364" s="4">
        <v>138076</v>
      </c>
      <c r="G364" s="5">
        <v>1.9831499999999998E-2</v>
      </c>
      <c r="H364" s="4">
        <v>2410</v>
      </c>
      <c r="I364" s="4">
        <v>9560</v>
      </c>
      <c r="J364" s="4">
        <v>7150</v>
      </c>
      <c r="K364" s="5">
        <v>7154.02</v>
      </c>
      <c r="L364" s="5">
        <v>1837.26</v>
      </c>
      <c r="M364" s="5">
        <v>987798000</v>
      </c>
      <c r="N364" s="4">
        <v>112</v>
      </c>
      <c r="O364" s="4">
        <v>9500</v>
      </c>
      <c r="P364" s="4">
        <v>4262</v>
      </c>
      <c r="Q364" s="4">
        <v>7602</v>
      </c>
    </row>
    <row r="365" spans="5:17">
      <c r="E365" s="4">
        <v>48</v>
      </c>
      <c r="F365" s="4">
        <v>130322</v>
      </c>
      <c r="G365" s="5">
        <v>1.87178E-2</v>
      </c>
      <c r="H365" s="4">
        <v>2410</v>
      </c>
      <c r="I365" s="4">
        <v>9560</v>
      </c>
      <c r="J365" s="4">
        <v>7150</v>
      </c>
      <c r="K365" s="5">
        <v>7217.73</v>
      </c>
      <c r="L365" s="5">
        <v>1801.49</v>
      </c>
      <c r="M365" s="5">
        <v>940629000</v>
      </c>
      <c r="N365" s="4">
        <v>107</v>
      </c>
      <c r="O365" s="4">
        <v>9500</v>
      </c>
      <c r="P365" s="4">
        <v>8970</v>
      </c>
      <c r="Q365" s="4">
        <v>7680</v>
      </c>
    </row>
    <row r="366" spans="5:17">
      <c r="E366" s="4">
        <v>49</v>
      </c>
      <c r="F366" s="4">
        <v>123826</v>
      </c>
      <c r="G366" s="5">
        <v>1.77848E-2</v>
      </c>
      <c r="H366" s="4">
        <v>2410</v>
      </c>
      <c r="I366" s="4">
        <v>9560</v>
      </c>
      <c r="J366" s="4">
        <v>7150</v>
      </c>
      <c r="K366" s="5">
        <v>7251.04</v>
      </c>
      <c r="L366" s="5">
        <v>1780.01</v>
      </c>
      <c r="M366" s="5">
        <v>897868000</v>
      </c>
      <c r="N366" s="4">
        <v>104</v>
      </c>
      <c r="O366" s="4">
        <v>8300</v>
      </c>
      <c r="P366" s="4">
        <v>7960</v>
      </c>
      <c r="Q366" s="4">
        <v>7680</v>
      </c>
    </row>
    <row r="367" spans="5:17">
      <c r="E367" s="4">
        <v>50</v>
      </c>
      <c r="F367" s="4">
        <v>118095</v>
      </c>
      <c r="G367" s="5">
        <v>1.69617E-2</v>
      </c>
      <c r="H367" s="4">
        <v>2410</v>
      </c>
      <c r="I367" s="4">
        <v>9560</v>
      </c>
      <c r="J367" s="4">
        <v>7150</v>
      </c>
      <c r="K367" s="5">
        <v>7287.36</v>
      </c>
      <c r="L367" s="5">
        <v>1752.68</v>
      </c>
      <c r="M367" s="5">
        <v>860601000</v>
      </c>
      <c r="N367" s="4">
        <v>97</v>
      </c>
      <c r="O367" s="4">
        <v>8300</v>
      </c>
      <c r="P367" s="4">
        <v>8610</v>
      </c>
      <c r="Q367" s="4">
        <v>7680</v>
      </c>
    </row>
    <row r="368" spans="5:17">
      <c r="E368" s="4">
        <v>51</v>
      </c>
      <c r="F368" s="4">
        <v>114796</v>
      </c>
      <c r="G368" s="5">
        <v>1.64879E-2</v>
      </c>
      <c r="H368" s="4">
        <v>2410</v>
      </c>
      <c r="I368" s="4">
        <v>9560</v>
      </c>
      <c r="J368" s="4">
        <v>7150</v>
      </c>
      <c r="K368" s="5">
        <v>7295.79</v>
      </c>
      <c r="L368" s="5">
        <v>1744.18</v>
      </c>
      <c r="M368" s="5">
        <v>837527000</v>
      </c>
      <c r="N368" s="4">
        <v>92</v>
      </c>
      <c r="O368" s="4">
        <v>8300</v>
      </c>
      <c r="P368" s="4">
        <v>5620</v>
      </c>
      <c r="Q368" s="4">
        <v>7680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2410</v>
      </c>
      <c r="I369" s="4">
        <v>9560</v>
      </c>
      <c r="J369" s="4">
        <v>7150</v>
      </c>
      <c r="K369" s="5">
        <v>7307.5</v>
      </c>
      <c r="L369" s="5">
        <v>1735.06</v>
      </c>
      <c r="M369" s="5">
        <v>813858000</v>
      </c>
      <c r="N369" s="4">
        <v>88</v>
      </c>
      <c r="O369" s="4">
        <v>8300</v>
      </c>
      <c r="P369" s="4">
        <v>3762</v>
      </c>
      <c r="Q369" s="4">
        <v>7700</v>
      </c>
    </row>
    <row r="370" spans="5:17">
      <c r="E370" s="4">
        <v>53</v>
      </c>
      <c r="F370" s="4">
        <v>105587</v>
      </c>
      <c r="G370" s="5">
        <v>1.51652E-2</v>
      </c>
      <c r="H370" s="4">
        <v>2410</v>
      </c>
      <c r="I370" s="4">
        <v>9560</v>
      </c>
      <c r="J370" s="4">
        <v>7150</v>
      </c>
      <c r="K370" s="5">
        <v>7324.43</v>
      </c>
      <c r="L370" s="5">
        <v>1722.65</v>
      </c>
      <c r="M370" s="5">
        <v>773364000</v>
      </c>
      <c r="N370" s="4">
        <v>85</v>
      </c>
      <c r="O370" s="4">
        <v>8300</v>
      </c>
      <c r="P370" s="4">
        <v>4522</v>
      </c>
      <c r="Q370" s="4">
        <v>7700</v>
      </c>
    </row>
    <row r="371" spans="5:17">
      <c r="E371" s="4">
        <v>54</v>
      </c>
      <c r="F371" s="4">
        <v>99403</v>
      </c>
      <c r="G371" s="5">
        <v>1.4277E-2</v>
      </c>
      <c r="H371" s="4">
        <v>2610</v>
      </c>
      <c r="I371" s="4">
        <v>9560</v>
      </c>
      <c r="J371" s="4">
        <v>6950</v>
      </c>
      <c r="K371" s="5">
        <v>7328.41</v>
      </c>
      <c r="L371" s="5">
        <v>1725.34</v>
      </c>
      <c r="M371" s="5">
        <v>728466000</v>
      </c>
      <c r="N371" s="4">
        <v>78</v>
      </c>
      <c r="O371" s="4">
        <v>8300</v>
      </c>
      <c r="P371" s="4">
        <v>6430</v>
      </c>
      <c r="Q371" s="4">
        <v>7700</v>
      </c>
    </row>
    <row r="372" spans="5:17">
      <c r="E372" s="4">
        <v>55</v>
      </c>
      <c r="F372" s="4">
        <v>92018</v>
      </c>
      <c r="G372" s="5">
        <v>1.32163E-2</v>
      </c>
      <c r="H372" s="4">
        <v>2610</v>
      </c>
      <c r="I372" s="4">
        <v>9560</v>
      </c>
      <c r="J372" s="4">
        <v>6950</v>
      </c>
      <c r="K372" s="5">
        <v>7328.18</v>
      </c>
      <c r="L372" s="5">
        <v>1711.15</v>
      </c>
      <c r="M372" s="5">
        <v>674324000</v>
      </c>
      <c r="N372" s="4">
        <v>77</v>
      </c>
      <c r="O372" s="4">
        <v>8300</v>
      </c>
      <c r="P372" s="4">
        <v>4402</v>
      </c>
      <c r="Q372" s="4">
        <v>7700</v>
      </c>
    </row>
    <row r="373" spans="5:17">
      <c r="E373" s="4">
        <v>56</v>
      </c>
      <c r="F373" s="4">
        <v>84737</v>
      </c>
      <c r="G373" s="5">
        <v>1.21706E-2</v>
      </c>
      <c r="H373" s="4">
        <v>2610</v>
      </c>
      <c r="I373" s="4">
        <v>9560</v>
      </c>
      <c r="J373" s="4">
        <v>6950</v>
      </c>
      <c r="K373" s="5">
        <v>7333.34</v>
      </c>
      <c r="L373" s="5">
        <v>1703.86</v>
      </c>
      <c r="M373" s="5">
        <v>621405000</v>
      </c>
      <c r="N373" s="4">
        <v>72</v>
      </c>
      <c r="O373" s="4">
        <v>9560</v>
      </c>
      <c r="P373" s="4">
        <v>5962</v>
      </c>
      <c r="Q373" s="4">
        <v>7680</v>
      </c>
    </row>
    <row r="374" spans="5:17">
      <c r="E374" s="4">
        <v>57</v>
      </c>
      <c r="F374" s="4">
        <v>77854</v>
      </c>
      <c r="G374" s="5">
        <v>1.1181999999999999E-2</v>
      </c>
      <c r="H374" s="4">
        <v>2610</v>
      </c>
      <c r="I374" s="4">
        <v>9560</v>
      </c>
      <c r="J374" s="4">
        <v>6950</v>
      </c>
      <c r="K374" s="5">
        <v>7355.79</v>
      </c>
      <c r="L374" s="5">
        <v>1674.01</v>
      </c>
      <c r="M374" s="5">
        <v>572678000</v>
      </c>
      <c r="N374" s="4">
        <v>65</v>
      </c>
      <c r="O374" s="4">
        <v>9560</v>
      </c>
      <c r="P374" s="4">
        <v>6702</v>
      </c>
      <c r="Q374" s="4">
        <v>7700</v>
      </c>
    </row>
    <row r="375" spans="5:17">
      <c r="E375" s="4">
        <v>58</v>
      </c>
      <c r="F375" s="4">
        <v>71855</v>
      </c>
      <c r="G375" s="5">
        <v>1.03204E-2</v>
      </c>
      <c r="H375" s="4">
        <v>2610</v>
      </c>
      <c r="I375" s="4">
        <v>9560</v>
      </c>
      <c r="J375" s="4">
        <v>6950</v>
      </c>
      <c r="K375" s="5">
        <v>7359.87</v>
      </c>
      <c r="L375" s="5">
        <v>1653.35</v>
      </c>
      <c r="M375" s="5">
        <v>528844000</v>
      </c>
      <c r="N375" s="4">
        <v>63</v>
      </c>
      <c r="O375" s="4">
        <v>9560</v>
      </c>
      <c r="P375" s="4">
        <v>3402</v>
      </c>
      <c r="Q375" s="4">
        <v>7680</v>
      </c>
    </row>
    <row r="376" spans="5:17">
      <c r="E376" s="4">
        <v>59</v>
      </c>
      <c r="F376" s="4">
        <v>64621</v>
      </c>
      <c r="G376" s="5">
        <v>9.2813600000000007E-3</v>
      </c>
      <c r="H376" s="4">
        <v>2610</v>
      </c>
      <c r="I376" s="4">
        <v>9560</v>
      </c>
      <c r="J376" s="4">
        <v>6950</v>
      </c>
      <c r="K376" s="5">
        <v>7412.02</v>
      </c>
      <c r="L376" s="5">
        <v>1628.83</v>
      </c>
      <c r="M376" s="5">
        <v>478972000</v>
      </c>
      <c r="N376" s="4">
        <v>60</v>
      </c>
      <c r="O376" s="4">
        <v>9560</v>
      </c>
      <c r="P376" s="4">
        <v>5710</v>
      </c>
      <c r="Q376" s="4">
        <v>7700</v>
      </c>
    </row>
    <row r="377" spans="5:17">
      <c r="E377" s="4">
        <v>60</v>
      </c>
      <c r="F377" s="4">
        <v>57162</v>
      </c>
      <c r="G377" s="5">
        <v>8.21004E-3</v>
      </c>
      <c r="H377" s="4">
        <v>2610</v>
      </c>
      <c r="I377" s="4">
        <v>9560</v>
      </c>
      <c r="J377" s="4">
        <v>6950</v>
      </c>
      <c r="K377" s="5">
        <v>7477.53</v>
      </c>
      <c r="L377" s="5">
        <v>1601.24</v>
      </c>
      <c r="M377" s="5">
        <v>427431000</v>
      </c>
      <c r="N377" s="4">
        <v>54</v>
      </c>
      <c r="O377" s="4">
        <v>7100</v>
      </c>
      <c r="P377" s="4">
        <v>8250</v>
      </c>
      <c r="Q377" s="4">
        <v>7840</v>
      </c>
    </row>
    <row r="378" spans="5:17">
      <c r="E378" s="4">
        <v>61</v>
      </c>
      <c r="F378" s="4">
        <v>49337</v>
      </c>
      <c r="G378" s="5">
        <v>7.0861500000000003E-3</v>
      </c>
      <c r="H378" s="4">
        <v>2610</v>
      </c>
      <c r="I378" s="4">
        <v>9560</v>
      </c>
      <c r="J378" s="4">
        <v>6950</v>
      </c>
      <c r="K378" s="5">
        <v>7487.53</v>
      </c>
      <c r="L378" s="5">
        <v>1595</v>
      </c>
      <c r="M378" s="5">
        <v>369412000</v>
      </c>
      <c r="N378" s="4">
        <v>48</v>
      </c>
      <c r="O378" s="4">
        <v>7100</v>
      </c>
      <c r="P378" s="4">
        <v>4750</v>
      </c>
      <c r="Q378" s="4">
        <v>7840</v>
      </c>
    </row>
    <row r="379" spans="5:17">
      <c r="E379" s="4">
        <v>62</v>
      </c>
      <c r="F379" s="4">
        <v>42776</v>
      </c>
      <c r="G379" s="5">
        <v>6.1438100000000004E-3</v>
      </c>
      <c r="H379" s="4">
        <v>2610</v>
      </c>
      <c r="I379" s="4">
        <v>9560</v>
      </c>
      <c r="J379" s="4">
        <v>6950</v>
      </c>
      <c r="K379" s="5">
        <v>7544.04</v>
      </c>
      <c r="L379" s="5">
        <v>1548.65</v>
      </c>
      <c r="M379" s="5">
        <v>322704000</v>
      </c>
      <c r="N379" s="4">
        <v>47</v>
      </c>
      <c r="O379" s="4">
        <v>7100</v>
      </c>
      <c r="P379" s="4">
        <v>7602</v>
      </c>
      <c r="Q379" s="4">
        <v>7840</v>
      </c>
    </row>
    <row r="380" spans="5:17">
      <c r="E380" s="4">
        <v>63</v>
      </c>
      <c r="F380" s="4">
        <v>35511</v>
      </c>
      <c r="G380" s="5">
        <v>5.10036E-3</v>
      </c>
      <c r="H380" s="4">
        <v>2610</v>
      </c>
      <c r="I380" s="4">
        <v>9560</v>
      </c>
      <c r="J380" s="4">
        <v>6950</v>
      </c>
      <c r="K380" s="5">
        <v>7559.49</v>
      </c>
      <c r="L380" s="5">
        <v>1524.57</v>
      </c>
      <c r="M380" s="5">
        <v>268445000</v>
      </c>
      <c r="N380" s="4">
        <v>43</v>
      </c>
      <c r="O380" s="4">
        <v>7100</v>
      </c>
      <c r="P380" s="4">
        <v>3712</v>
      </c>
      <c r="Q380" s="4">
        <v>7840</v>
      </c>
    </row>
    <row r="381" spans="5:17">
      <c r="E381" s="4">
        <v>64</v>
      </c>
      <c r="F381" s="4">
        <v>29543</v>
      </c>
      <c r="G381" s="5">
        <v>4.24319E-3</v>
      </c>
      <c r="H381" s="4">
        <v>2610</v>
      </c>
      <c r="I381" s="4">
        <v>9560</v>
      </c>
      <c r="J381" s="4">
        <v>6950</v>
      </c>
      <c r="K381" s="5">
        <v>7565.53</v>
      </c>
      <c r="L381" s="5">
        <v>1510.06</v>
      </c>
      <c r="M381" s="5">
        <v>223509000</v>
      </c>
      <c r="N381" s="4">
        <v>43</v>
      </c>
      <c r="O381" s="4">
        <v>7100</v>
      </c>
      <c r="P381" s="4">
        <v>3950</v>
      </c>
      <c r="Q381" s="4">
        <v>7840</v>
      </c>
    </row>
    <row r="382" spans="5:17">
      <c r="E382" s="4">
        <v>65</v>
      </c>
      <c r="F382" s="4">
        <v>23703</v>
      </c>
      <c r="G382" s="5">
        <v>3.4044000000000001E-3</v>
      </c>
      <c r="H382" s="4">
        <v>2610</v>
      </c>
      <c r="I382" s="4">
        <v>9560</v>
      </c>
      <c r="J382" s="4">
        <v>6950</v>
      </c>
      <c r="K382" s="5">
        <v>7580.25</v>
      </c>
      <c r="L382" s="5">
        <v>1516.43</v>
      </c>
      <c r="M382" s="5">
        <v>179675000</v>
      </c>
      <c r="N382" s="4">
        <v>41</v>
      </c>
      <c r="O382" s="4">
        <v>7100</v>
      </c>
      <c r="P382" s="4">
        <v>2610</v>
      </c>
      <c r="Q382" s="4">
        <v>7840</v>
      </c>
    </row>
    <row r="383" spans="5:17">
      <c r="E383" s="4">
        <v>66</v>
      </c>
      <c r="F383" s="4">
        <v>18772</v>
      </c>
      <c r="G383" s="5">
        <v>2.6961799999999998E-3</v>
      </c>
      <c r="H383" s="4">
        <v>3892</v>
      </c>
      <c r="I383" s="4">
        <v>9560</v>
      </c>
      <c r="J383" s="4">
        <v>5668</v>
      </c>
      <c r="K383" s="5">
        <v>7648.44</v>
      </c>
      <c r="L383" s="5">
        <v>1531.97</v>
      </c>
      <c r="M383" s="5">
        <v>143577000</v>
      </c>
      <c r="N383" s="4">
        <v>38</v>
      </c>
      <c r="O383" s="4">
        <v>9340</v>
      </c>
      <c r="P383" s="4">
        <v>9220</v>
      </c>
      <c r="Q383" s="4">
        <v>7840</v>
      </c>
    </row>
    <row r="384" spans="5:17">
      <c r="E384" s="4">
        <v>67</v>
      </c>
      <c r="F384" s="4">
        <v>15198</v>
      </c>
      <c r="G384" s="5">
        <v>2.1828500000000001E-3</v>
      </c>
      <c r="H384" s="4">
        <v>3892</v>
      </c>
      <c r="I384" s="4">
        <v>9560</v>
      </c>
      <c r="J384" s="4">
        <v>5668</v>
      </c>
      <c r="K384" s="5">
        <v>7746.13</v>
      </c>
      <c r="L384" s="5">
        <v>1533.24</v>
      </c>
      <c r="M384" s="5">
        <v>117726000</v>
      </c>
      <c r="N384" s="4">
        <v>33</v>
      </c>
      <c r="O384" s="4">
        <v>9510</v>
      </c>
      <c r="P384" s="4">
        <v>8990</v>
      </c>
      <c r="Q384" s="4">
        <v>7940</v>
      </c>
    </row>
    <row r="385" spans="1:17">
      <c r="E385" s="4">
        <v>68</v>
      </c>
      <c r="F385" s="4">
        <v>11537</v>
      </c>
      <c r="G385" s="5">
        <v>1.6570300000000001E-3</v>
      </c>
      <c r="H385" s="4">
        <v>3892</v>
      </c>
      <c r="I385" s="4">
        <v>9560</v>
      </c>
      <c r="J385" s="4">
        <v>5668</v>
      </c>
      <c r="K385" s="5">
        <v>7837.95</v>
      </c>
      <c r="L385" s="5">
        <v>1550.18</v>
      </c>
      <c r="M385" s="5">
        <v>90426500</v>
      </c>
      <c r="N385" s="4">
        <v>28</v>
      </c>
      <c r="O385" s="4">
        <v>9510</v>
      </c>
      <c r="P385" s="4">
        <v>6720</v>
      </c>
      <c r="Q385" s="4">
        <v>7940</v>
      </c>
    </row>
    <row r="386" spans="1:17">
      <c r="E386" s="4">
        <v>69</v>
      </c>
      <c r="F386" s="4">
        <v>8721</v>
      </c>
      <c r="G386" s="5">
        <v>1.2525800000000001E-3</v>
      </c>
      <c r="H386" s="4">
        <v>3892</v>
      </c>
      <c r="I386" s="4">
        <v>9560</v>
      </c>
      <c r="J386" s="4">
        <v>5668</v>
      </c>
      <c r="K386" s="5">
        <v>7999.46</v>
      </c>
      <c r="L386" s="5">
        <v>1555</v>
      </c>
      <c r="M386" s="5">
        <v>69763300</v>
      </c>
      <c r="N386" s="4">
        <v>23</v>
      </c>
      <c r="O386" s="4">
        <v>9510</v>
      </c>
      <c r="P386" s="4">
        <v>7260</v>
      </c>
      <c r="Q386" s="4">
        <v>8890</v>
      </c>
    </row>
    <row r="387" spans="1:17">
      <c r="E387" s="4">
        <v>70</v>
      </c>
      <c r="F387" s="4">
        <v>6603</v>
      </c>
      <c r="G387" s="5">
        <v>9.4837299999999997E-4</v>
      </c>
      <c r="H387" s="4">
        <v>4672</v>
      </c>
      <c r="I387" s="4">
        <v>9560</v>
      </c>
      <c r="J387" s="4">
        <v>4888</v>
      </c>
      <c r="K387" s="5">
        <v>8184.81</v>
      </c>
      <c r="L387" s="5">
        <v>1509.01</v>
      </c>
      <c r="M387" s="5">
        <v>54044300</v>
      </c>
      <c r="N387" s="4">
        <v>20</v>
      </c>
      <c r="O387" s="4">
        <v>9510</v>
      </c>
      <c r="P387" s="4">
        <v>4672</v>
      </c>
      <c r="Q387" s="4">
        <v>8910</v>
      </c>
    </row>
    <row r="388" spans="1:17">
      <c r="E388" s="4">
        <v>71</v>
      </c>
      <c r="F388" s="4">
        <v>4790</v>
      </c>
      <c r="G388" s="5">
        <v>6.8797599999999997E-4</v>
      </c>
      <c r="H388" s="4">
        <v>4672</v>
      </c>
      <c r="I388" s="4">
        <v>9560</v>
      </c>
      <c r="J388" s="4">
        <v>4888</v>
      </c>
      <c r="K388" s="5">
        <v>8308.09</v>
      </c>
      <c r="L388" s="5">
        <v>1503.3</v>
      </c>
      <c r="M388" s="5">
        <v>39795800</v>
      </c>
      <c r="N388" s="4">
        <v>19</v>
      </c>
      <c r="O388" s="4">
        <v>9510</v>
      </c>
      <c r="P388" s="4">
        <v>4672</v>
      </c>
      <c r="Q388" s="4">
        <v>9160</v>
      </c>
    </row>
    <row r="389" spans="1:17">
      <c r="E389" s="4">
        <v>72</v>
      </c>
      <c r="F389" s="4">
        <v>3532</v>
      </c>
      <c r="G389" s="5">
        <v>5.0729300000000002E-4</v>
      </c>
      <c r="H389" s="4">
        <v>5072</v>
      </c>
      <c r="I389" s="4">
        <v>9560</v>
      </c>
      <c r="J389" s="4">
        <v>4488</v>
      </c>
      <c r="K389" s="5">
        <v>8477.5300000000007</v>
      </c>
      <c r="L389" s="5">
        <v>1413.73</v>
      </c>
      <c r="M389" s="5">
        <v>29942600</v>
      </c>
      <c r="N389" s="4">
        <v>16</v>
      </c>
      <c r="O389" s="4">
        <v>9510</v>
      </c>
      <c r="P389" s="4">
        <v>6550</v>
      </c>
      <c r="Q389" s="4">
        <v>9160</v>
      </c>
    </row>
    <row r="390" spans="1:17">
      <c r="E390" s="4">
        <v>73</v>
      </c>
      <c r="F390" s="4">
        <v>2381</v>
      </c>
      <c r="G390" s="5">
        <v>3.4197699999999998E-4</v>
      </c>
      <c r="H390" s="4">
        <v>5762</v>
      </c>
      <c r="I390" s="4">
        <v>9560</v>
      </c>
      <c r="J390" s="4">
        <v>3798</v>
      </c>
      <c r="K390" s="5">
        <v>8803.98</v>
      </c>
      <c r="L390" s="5">
        <v>1201.79</v>
      </c>
      <c r="M390" s="5">
        <v>20962300</v>
      </c>
      <c r="N390" s="4">
        <v>10</v>
      </c>
      <c r="O390" s="4">
        <v>9510</v>
      </c>
      <c r="P390" s="4">
        <v>9560</v>
      </c>
      <c r="Q390" s="4">
        <v>9160</v>
      </c>
    </row>
    <row r="391" spans="1:17">
      <c r="E391" s="4">
        <v>74</v>
      </c>
      <c r="F391" s="4">
        <v>1653</v>
      </c>
      <c r="G391" s="5">
        <v>2.3741600000000001E-4</v>
      </c>
      <c r="H391" s="4">
        <v>5762</v>
      </c>
      <c r="I391" s="4">
        <v>9560</v>
      </c>
      <c r="J391" s="4">
        <v>3798</v>
      </c>
      <c r="K391" s="5">
        <v>8857.36</v>
      </c>
      <c r="L391" s="5">
        <v>1213.99</v>
      </c>
      <c r="M391" s="5">
        <v>14641200</v>
      </c>
      <c r="N391" s="4">
        <v>9</v>
      </c>
      <c r="O391" s="4">
        <v>9510</v>
      </c>
      <c r="P391" s="4">
        <v>9560</v>
      </c>
      <c r="Q391" s="4">
        <v>9340</v>
      </c>
    </row>
    <row r="392" spans="1:17">
      <c r="E392" s="4">
        <v>75</v>
      </c>
      <c r="F392" s="4">
        <v>1066</v>
      </c>
      <c r="G392" s="5">
        <v>1.5310700000000001E-4</v>
      </c>
      <c r="H392" s="4">
        <v>5762</v>
      </c>
      <c r="I392" s="4">
        <v>9510</v>
      </c>
      <c r="J392" s="4">
        <v>3748</v>
      </c>
      <c r="K392" s="5">
        <v>8875.8700000000008</v>
      </c>
      <c r="L392" s="5">
        <v>1226.6500000000001</v>
      </c>
      <c r="M392" s="5">
        <v>9461680</v>
      </c>
      <c r="N392" s="4">
        <v>6</v>
      </c>
      <c r="O392" s="4">
        <v>9510</v>
      </c>
      <c r="P392" s="4">
        <v>8910</v>
      </c>
      <c r="Q392" s="4">
        <v>9340</v>
      </c>
    </row>
    <row r="393" spans="1:17">
      <c r="E393" s="4">
        <v>76</v>
      </c>
      <c r="F393" s="4">
        <v>540</v>
      </c>
      <c r="G393" s="5">
        <v>7.75589E-5</v>
      </c>
      <c r="H393" s="4">
        <v>5872</v>
      </c>
      <c r="I393" s="4">
        <v>9510</v>
      </c>
      <c r="J393" s="4">
        <v>3638</v>
      </c>
      <c r="K393" s="5">
        <v>8928.5</v>
      </c>
      <c r="L393" s="5">
        <v>1186.73</v>
      </c>
      <c r="M393" s="5">
        <v>4821390</v>
      </c>
      <c r="N393" s="4">
        <v>4</v>
      </c>
      <c r="O393" s="4">
        <v>9510</v>
      </c>
      <c r="P393" s="4">
        <v>5872</v>
      </c>
      <c r="Q393" s="4">
        <v>9340</v>
      </c>
    </row>
    <row r="394" spans="1:17">
      <c r="E394" s="4">
        <v>77</v>
      </c>
      <c r="F394" s="4">
        <v>236</v>
      </c>
      <c r="G394" s="5">
        <v>3.3896100000000002E-5</v>
      </c>
      <c r="H394" s="4">
        <v>5872</v>
      </c>
      <c r="I394" s="4">
        <v>9510</v>
      </c>
      <c r="J394" s="4">
        <v>3638</v>
      </c>
      <c r="K394" s="5">
        <v>8983.76</v>
      </c>
      <c r="L394" s="5">
        <v>1169.25</v>
      </c>
      <c r="M394" s="5">
        <v>2120170</v>
      </c>
      <c r="N394" s="4">
        <v>4</v>
      </c>
      <c r="O394" s="4">
        <v>9510</v>
      </c>
      <c r="P394" s="4">
        <v>9160</v>
      </c>
      <c r="Q394" s="4">
        <v>9340</v>
      </c>
    </row>
    <row r="395" spans="1:17">
      <c r="E395" s="4">
        <v>78</v>
      </c>
      <c r="F395" s="4">
        <v>59</v>
      </c>
      <c r="G395" s="5">
        <v>8.4740200000000002E-6</v>
      </c>
      <c r="H395" s="4">
        <v>9340</v>
      </c>
      <c r="I395" s="4">
        <v>9510</v>
      </c>
      <c r="J395" s="4">
        <v>170</v>
      </c>
      <c r="K395" s="5">
        <v>9449.49</v>
      </c>
      <c r="L395" s="5">
        <v>81.395099999999999</v>
      </c>
      <c r="M395" s="5">
        <v>557520</v>
      </c>
      <c r="N395" s="4">
        <v>2</v>
      </c>
      <c r="O395" s="4">
        <v>9510</v>
      </c>
      <c r="P395" s="4">
        <v>9340</v>
      </c>
      <c r="Q395" s="4">
        <v>9510</v>
      </c>
    </row>
    <row r="396" spans="1:17">
      <c r="E396" s="4">
        <v>79</v>
      </c>
      <c r="F396" s="4">
        <v>15</v>
      </c>
      <c r="G396" s="5">
        <v>2.1544099999999999E-6</v>
      </c>
      <c r="H396" s="4">
        <v>9510</v>
      </c>
      <c r="I396" s="4">
        <v>9510</v>
      </c>
      <c r="J396" s="4">
        <v>0</v>
      </c>
      <c r="K396" s="5">
        <v>9510</v>
      </c>
      <c r="L396" s="5">
        <v>0</v>
      </c>
      <c r="M396" s="5">
        <v>142650</v>
      </c>
      <c r="N396" s="4">
        <v>1</v>
      </c>
      <c r="O396" s="4">
        <v>9510</v>
      </c>
      <c r="P396" s="4">
        <v>9510</v>
      </c>
      <c r="Q396" s="4">
        <v>9510</v>
      </c>
    </row>
    <row r="397" spans="1:17">
      <c r="A397">
        <v>1990</v>
      </c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9530</v>
      </c>
      <c r="J397" s="4">
        <v>9530</v>
      </c>
      <c r="K397" s="5">
        <v>4144.1000000000004</v>
      </c>
      <c r="L397" s="5">
        <v>2556.1999999999998</v>
      </c>
      <c r="M397" s="5">
        <v>20834100000</v>
      </c>
      <c r="N397" s="4">
        <v>158</v>
      </c>
      <c r="O397" s="4">
        <v>1970</v>
      </c>
      <c r="P397" s="4">
        <v>6252</v>
      </c>
      <c r="Q397" s="4">
        <v>4770</v>
      </c>
    </row>
    <row r="398" spans="1:17">
      <c r="E398" s="4">
        <v>2</v>
      </c>
      <c r="F398" s="4">
        <v>1515456</v>
      </c>
      <c r="G398" s="5">
        <v>0.21766099999999999</v>
      </c>
      <c r="H398" s="4">
        <v>0</v>
      </c>
      <c r="I398" s="4">
        <v>9530</v>
      </c>
      <c r="J398" s="4">
        <v>9530</v>
      </c>
      <c r="K398" s="5">
        <v>5423.59</v>
      </c>
      <c r="L398" s="5">
        <v>2197.17</v>
      </c>
      <c r="M398" s="5">
        <v>8219210000</v>
      </c>
      <c r="N398" s="4">
        <v>154</v>
      </c>
      <c r="O398" s="4">
        <v>1970</v>
      </c>
      <c r="P398" s="4">
        <v>6350</v>
      </c>
      <c r="Q398" s="4">
        <v>5590</v>
      </c>
    </row>
    <row r="399" spans="1:17">
      <c r="E399" s="4">
        <v>3</v>
      </c>
      <c r="F399" s="4">
        <v>1099428</v>
      </c>
      <c r="G399" s="5">
        <v>0.15790799999999999</v>
      </c>
      <c r="H399" s="4">
        <v>0</v>
      </c>
      <c r="I399" s="4">
        <v>9610</v>
      </c>
      <c r="J399" s="4">
        <v>9610</v>
      </c>
      <c r="K399" s="5">
        <v>5891.81</v>
      </c>
      <c r="L399" s="5">
        <v>2197.61</v>
      </c>
      <c r="M399" s="5">
        <v>6477620000</v>
      </c>
      <c r="N399" s="4">
        <v>170</v>
      </c>
      <c r="O399" s="4">
        <v>1970</v>
      </c>
      <c r="P399" s="4">
        <v>5410</v>
      </c>
      <c r="Q399" s="4">
        <v>5830</v>
      </c>
    </row>
    <row r="400" spans="1:17">
      <c r="E400" s="4">
        <v>4</v>
      </c>
      <c r="F400" s="4">
        <v>867898</v>
      </c>
      <c r="G400" s="5">
        <v>0.124654</v>
      </c>
      <c r="H400" s="4">
        <v>0</v>
      </c>
      <c r="I400" s="4">
        <v>9610</v>
      </c>
      <c r="J400" s="4">
        <v>9610</v>
      </c>
      <c r="K400" s="5">
        <v>6027.22</v>
      </c>
      <c r="L400" s="5">
        <v>2194.84</v>
      </c>
      <c r="M400" s="5">
        <v>5231010000</v>
      </c>
      <c r="N400" s="4">
        <v>178</v>
      </c>
      <c r="O400" s="4">
        <v>1970</v>
      </c>
      <c r="P400" s="4">
        <v>3982</v>
      </c>
      <c r="Q400" s="4">
        <v>5830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9610</v>
      </c>
      <c r="J401" s="4">
        <v>9610</v>
      </c>
      <c r="K401" s="5">
        <v>6195.7</v>
      </c>
      <c r="L401" s="5">
        <v>2166.88</v>
      </c>
      <c r="M401" s="5">
        <v>4676660000</v>
      </c>
      <c r="N401" s="4">
        <v>183</v>
      </c>
      <c r="O401" s="4">
        <v>1970</v>
      </c>
      <c r="P401" s="4">
        <v>4550</v>
      </c>
      <c r="Q401" s="4">
        <v>6012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9610</v>
      </c>
      <c r="J402" s="4">
        <v>9610</v>
      </c>
      <c r="K402" s="5">
        <v>6349.52</v>
      </c>
      <c r="L402" s="5">
        <v>2210.87</v>
      </c>
      <c r="M402" s="5">
        <v>3974370000</v>
      </c>
      <c r="N402" s="4">
        <v>185</v>
      </c>
      <c r="O402" s="4">
        <v>1970</v>
      </c>
      <c r="P402" s="4">
        <v>6380</v>
      </c>
      <c r="Q402" s="4">
        <v>6420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9610</v>
      </c>
      <c r="J403" s="4">
        <v>9610</v>
      </c>
      <c r="K403" s="5">
        <v>6465.79</v>
      </c>
      <c r="L403" s="5">
        <v>2179.8000000000002</v>
      </c>
      <c r="M403" s="5">
        <v>3663270000</v>
      </c>
      <c r="N403" s="4">
        <v>183</v>
      </c>
      <c r="O403" s="4">
        <v>1970</v>
      </c>
      <c r="P403" s="4">
        <v>6550</v>
      </c>
      <c r="Q403" s="4">
        <v>6420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9610</v>
      </c>
      <c r="J404" s="4">
        <v>9610</v>
      </c>
      <c r="K404" s="5">
        <v>6557.23</v>
      </c>
      <c r="L404" s="5">
        <v>2132.3200000000002</v>
      </c>
      <c r="M404" s="5">
        <v>3357790000</v>
      </c>
      <c r="N404" s="4">
        <v>186</v>
      </c>
      <c r="O404" s="4">
        <v>1970</v>
      </c>
      <c r="P404" s="4">
        <v>5730</v>
      </c>
      <c r="Q404" s="4">
        <v>6620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9610</v>
      </c>
      <c r="J405" s="4">
        <v>9610</v>
      </c>
      <c r="K405" s="5">
        <v>6696.26</v>
      </c>
      <c r="L405" s="5">
        <v>2064.79</v>
      </c>
      <c r="M405" s="5">
        <v>3241660000</v>
      </c>
      <c r="N405" s="4">
        <v>191</v>
      </c>
      <c r="O405" s="4">
        <v>8680</v>
      </c>
      <c r="P405" s="4">
        <v>4072</v>
      </c>
      <c r="Q405" s="4">
        <v>6990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9610</v>
      </c>
      <c r="J406" s="4">
        <v>9610</v>
      </c>
      <c r="K406" s="5">
        <v>6758.08</v>
      </c>
      <c r="L406" s="5">
        <v>2024.89</v>
      </c>
      <c r="M406" s="5">
        <v>3015050000</v>
      </c>
      <c r="N406" s="4">
        <v>195</v>
      </c>
      <c r="O406" s="4">
        <v>8680</v>
      </c>
      <c r="P406" s="4">
        <v>7270</v>
      </c>
      <c r="Q406" s="4">
        <v>7032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9610</v>
      </c>
      <c r="J407" s="4">
        <v>9610</v>
      </c>
      <c r="K407" s="5">
        <v>6757.96</v>
      </c>
      <c r="L407" s="5">
        <v>1982.1</v>
      </c>
      <c r="M407" s="5">
        <v>2759660000</v>
      </c>
      <c r="N407" s="4">
        <v>196</v>
      </c>
      <c r="O407" s="4">
        <v>8680</v>
      </c>
      <c r="P407" s="4">
        <v>6362</v>
      </c>
      <c r="Q407" s="4">
        <v>7032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9610</v>
      </c>
      <c r="J408" s="4">
        <v>9610</v>
      </c>
      <c r="K408" s="5">
        <v>6770.51</v>
      </c>
      <c r="L408" s="5">
        <v>1928.64</v>
      </c>
      <c r="M408" s="5">
        <v>2562880000</v>
      </c>
      <c r="N408" s="4">
        <v>189</v>
      </c>
      <c r="O408" s="4">
        <v>5082</v>
      </c>
      <c r="P408" s="4">
        <v>5610</v>
      </c>
      <c r="Q408" s="4">
        <v>7070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9610</v>
      </c>
      <c r="J409" s="4">
        <v>9610</v>
      </c>
      <c r="K409" s="5">
        <v>6789.47</v>
      </c>
      <c r="L409" s="5">
        <v>1878.32</v>
      </c>
      <c r="M409" s="5">
        <v>2467510000</v>
      </c>
      <c r="N409" s="4">
        <v>189</v>
      </c>
      <c r="O409" s="4">
        <v>7830</v>
      </c>
      <c r="P409" s="4">
        <v>7032</v>
      </c>
      <c r="Q409" s="4">
        <v>7070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9610</v>
      </c>
      <c r="J410" s="4">
        <v>9610</v>
      </c>
      <c r="K410" s="5">
        <v>6771.26</v>
      </c>
      <c r="L410" s="5">
        <v>1849.2</v>
      </c>
      <c r="M410" s="5">
        <v>2370040000</v>
      </c>
      <c r="N410" s="4">
        <v>189</v>
      </c>
      <c r="O410" s="4">
        <v>5082</v>
      </c>
      <c r="P410" s="4">
        <v>5412</v>
      </c>
      <c r="Q410" s="4">
        <v>7070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9610</v>
      </c>
      <c r="J411" s="4">
        <v>9610</v>
      </c>
      <c r="K411" s="5">
        <v>6760.82</v>
      </c>
      <c r="L411" s="5">
        <v>1796.8</v>
      </c>
      <c r="M411" s="5">
        <v>2268530000</v>
      </c>
      <c r="N411" s="4">
        <v>191</v>
      </c>
      <c r="O411" s="4">
        <v>7220</v>
      </c>
      <c r="P411" s="4">
        <v>6500</v>
      </c>
      <c r="Q411" s="4">
        <v>7000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9610</v>
      </c>
      <c r="J412" s="4">
        <v>9610</v>
      </c>
      <c r="K412" s="5">
        <v>6750.38</v>
      </c>
      <c r="L412" s="5">
        <v>1771.39</v>
      </c>
      <c r="M412" s="5">
        <v>2131190000</v>
      </c>
      <c r="N412" s="4">
        <v>189</v>
      </c>
      <c r="O412" s="4">
        <v>5082</v>
      </c>
      <c r="P412" s="4">
        <v>8880</v>
      </c>
      <c r="Q412" s="4">
        <v>6990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9610</v>
      </c>
      <c r="J413" s="4">
        <v>9610</v>
      </c>
      <c r="K413" s="5">
        <v>6736.39</v>
      </c>
      <c r="L413" s="5">
        <v>1755.99</v>
      </c>
      <c r="M413" s="5">
        <v>2041690000</v>
      </c>
      <c r="N413" s="4">
        <v>186</v>
      </c>
      <c r="O413" s="4">
        <v>3672</v>
      </c>
      <c r="P413" s="4">
        <v>5872</v>
      </c>
      <c r="Q413" s="4">
        <v>6980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9610</v>
      </c>
      <c r="J414" s="4">
        <v>9610</v>
      </c>
      <c r="K414" s="5">
        <v>6730.72</v>
      </c>
      <c r="L414" s="5">
        <v>1741.45</v>
      </c>
      <c r="M414" s="5">
        <v>1968580000</v>
      </c>
      <c r="N414" s="4">
        <v>188</v>
      </c>
      <c r="O414" s="4">
        <v>3672</v>
      </c>
      <c r="P414" s="4">
        <v>9130</v>
      </c>
      <c r="Q414" s="4">
        <v>6790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9610</v>
      </c>
      <c r="J415" s="4">
        <v>9610</v>
      </c>
      <c r="K415" s="5">
        <v>6730.95</v>
      </c>
      <c r="L415" s="5">
        <v>1719.72</v>
      </c>
      <c r="M415" s="5">
        <v>1900520000</v>
      </c>
      <c r="N415" s="4">
        <v>188</v>
      </c>
      <c r="O415" s="4">
        <v>3672</v>
      </c>
      <c r="P415" s="4">
        <v>9260</v>
      </c>
      <c r="Q415" s="4">
        <v>6790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9610</v>
      </c>
      <c r="J416" s="4">
        <v>9610</v>
      </c>
      <c r="K416" s="5">
        <v>6749.07</v>
      </c>
      <c r="L416" s="5">
        <v>1690.86</v>
      </c>
      <c r="M416" s="5">
        <v>1860580000</v>
      </c>
      <c r="N416" s="4">
        <v>185</v>
      </c>
      <c r="O416" s="4">
        <v>3672</v>
      </c>
      <c r="P416" s="4">
        <v>5662</v>
      </c>
      <c r="Q416" s="4">
        <v>6722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9610</v>
      </c>
      <c r="J417" s="4">
        <v>9610</v>
      </c>
      <c r="K417" s="5">
        <v>6775.28</v>
      </c>
      <c r="L417" s="5">
        <v>1658.69</v>
      </c>
      <c r="M417" s="5">
        <v>1801610000</v>
      </c>
      <c r="N417" s="4">
        <v>185</v>
      </c>
      <c r="O417" s="4">
        <v>6990</v>
      </c>
      <c r="P417" s="4">
        <v>4682</v>
      </c>
      <c r="Q417" s="4">
        <v>6790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9610</v>
      </c>
      <c r="J418" s="4">
        <v>9610</v>
      </c>
      <c r="K418" s="5">
        <v>6816.28</v>
      </c>
      <c r="L418" s="5">
        <v>1627.82</v>
      </c>
      <c r="M418" s="5">
        <v>1752830000</v>
      </c>
      <c r="N418" s="4">
        <v>184</v>
      </c>
      <c r="O418" s="4">
        <v>6990</v>
      </c>
      <c r="P418" s="4">
        <v>5962</v>
      </c>
      <c r="Q418" s="4">
        <v>6980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9610</v>
      </c>
      <c r="J419" s="4">
        <v>9610</v>
      </c>
      <c r="K419" s="5">
        <v>6848.92</v>
      </c>
      <c r="L419" s="5">
        <v>1599.7</v>
      </c>
      <c r="M419" s="5">
        <v>1716610000</v>
      </c>
      <c r="N419" s="4">
        <v>180</v>
      </c>
      <c r="O419" s="4">
        <v>6240</v>
      </c>
      <c r="P419" s="4">
        <v>7780</v>
      </c>
      <c r="Q419" s="4">
        <v>6990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9610</v>
      </c>
      <c r="J420" s="4">
        <v>9610</v>
      </c>
      <c r="K420" s="5">
        <v>6885.25</v>
      </c>
      <c r="L420" s="5">
        <v>1573.6</v>
      </c>
      <c r="M420" s="5">
        <v>1701010000</v>
      </c>
      <c r="N420" s="4">
        <v>176</v>
      </c>
      <c r="O420" s="4">
        <v>6990</v>
      </c>
      <c r="P420" s="4">
        <v>8440</v>
      </c>
      <c r="Q420" s="4">
        <v>6990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9610</v>
      </c>
      <c r="J421" s="4">
        <v>9610</v>
      </c>
      <c r="K421" s="5">
        <v>6929.09</v>
      </c>
      <c r="L421" s="5">
        <v>1542.47</v>
      </c>
      <c r="M421" s="5">
        <v>1688860000</v>
      </c>
      <c r="N421" s="4">
        <v>171</v>
      </c>
      <c r="O421" s="4">
        <v>6240</v>
      </c>
      <c r="P421" s="4">
        <v>8950</v>
      </c>
      <c r="Q421" s="4">
        <v>6990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9610</v>
      </c>
      <c r="J422" s="4">
        <v>9610</v>
      </c>
      <c r="K422" s="5">
        <v>6974.74</v>
      </c>
      <c r="L422" s="5">
        <v>1504.24</v>
      </c>
      <c r="M422" s="5">
        <v>1677550000</v>
      </c>
      <c r="N422" s="4">
        <v>171</v>
      </c>
      <c r="O422" s="4">
        <v>6240</v>
      </c>
      <c r="P422" s="4">
        <v>4842</v>
      </c>
      <c r="Q422" s="4">
        <v>6992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9610</v>
      </c>
      <c r="J423" s="4">
        <v>9610</v>
      </c>
      <c r="K423" s="5">
        <v>7015.57</v>
      </c>
      <c r="L423" s="5">
        <v>1483.29</v>
      </c>
      <c r="M423" s="5">
        <v>1653300000</v>
      </c>
      <c r="N423" s="4">
        <v>167</v>
      </c>
      <c r="O423" s="4">
        <v>6240</v>
      </c>
      <c r="P423" s="4">
        <v>6022</v>
      </c>
      <c r="Q423" s="4">
        <v>7030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9610</v>
      </c>
      <c r="J424" s="4">
        <v>9610</v>
      </c>
      <c r="K424" s="5">
        <v>7055.09</v>
      </c>
      <c r="L424" s="5">
        <v>1467.52</v>
      </c>
      <c r="M424" s="5">
        <v>1643310000</v>
      </c>
      <c r="N424" s="4">
        <v>168</v>
      </c>
      <c r="O424" s="4">
        <v>8090</v>
      </c>
      <c r="P424" s="4">
        <v>3050</v>
      </c>
      <c r="Q424" s="4">
        <v>7140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9610</v>
      </c>
      <c r="J425" s="4">
        <v>9610</v>
      </c>
      <c r="K425" s="5">
        <v>7078.31</v>
      </c>
      <c r="L425" s="5">
        <v>1461.5</v>
      </c>
      <c r="M425" s="5">
        <v>1611600000</v>
      </c>
      <c r="N425" s="4">
        <v>162</v>
      </c>
      <c r="O425" s="4">
        <v>8090</v>
      </c>
      <c r="P425" s="4">
        <v>6520</v>
      </c>
      <c r="Q425" s="4">
        <v>7240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9610</v>
      </c>
      <c r="J426" s="4">
        <v>9610</v>
      </c>
      <c r="K426" s="5">
        <v>7110.4</v>
      </c>
      <c r="L426" s="5">
        <v>1456.12</v>
      </c>
      <c r="M426" s="5">
        <v>1575470000</v>
      </c>
      <c r="N426" s="4">
        <v>161</v>
      </c>
      <c r="O426" s="4">
        <v>8090</v>
      </c>
      <c r="P426" s="4">
        <v>9610</v>
      </c>
      <c r="Q426" s="4">
        <v>7270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3672</v>
      </c>
      <c r="I427" s="4">
        <v>9510</v>
      </c>
      <c r="J427" s="4">
        <v>5838</v>
      </c>
      <c r="K427" s="5">
        <v>7153.36</v>
      </c>
      <c r="L427" s="5">
        <v>1454.06</v>
      </c>
      <c r="M427" s="5">
        <v>1545630000</v>
      </c>
      <c r="N427" s="4">
        <v>155</v>
      </c>
      <c r="O427" s="4">
        <v>8090</v>
      </c>
      <c r="P427" s="4">
        <v>9510</v>
      </c>
      <c r="Q427" s="4">
        <v>7320</v>
      </c>
    </row>
    <row r="428" spans="5:17">
      <c r="E428" s="4">
        <v>32</v>
      </c>
      <c r="F428" s="4">
        <v>212406</v>
      </c>
      <c r="G428" s="5">
        <v>3.05074E-2</v>
      </c>
      <c r="H428" s="4">
        <v>3672</v>
      </c>
      <c r="I428" s="4">
        <v>9510</v>
      </c>
      <c r="J428" s="4">
        <v>5838</v>
      </c>
      <c r="K428" s="5">
        <v>7176.57</v>
      </c>
      <c r="L428" s="5">
        <v>1458.17</v>
      </c>
      <c r="M428" s="5">
        <v>1524350000</v>
      </c>
      <c r="N428" s="4">
        <v>153</v>
      </c>
      <c r="O428" s="4">
        <v>8090</v>
      </c>
      <c r="P428" s="4">
        <v>6980</v>
      </c>
      <c r="Q428" s="4">
        <v>7350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3672</v>
      </c>
      <c r="I429" s="4">
        <v>9510</v>
      </c>
      <c r="J429" s="4">
        <v>5838</v>
      </c>
      <c r="K429" s="5">
        <v>7216.48</v>
      </c>
      <c r="L429" s="5">
        <v>1452.83</v>
      </c>
      <c r="M429" s="5">
        <v>1508540000</v>
      </c>
      <c r="N429" s="4">
        <v>148</v>
      </c>
      <c r="O429" s="4">
        <v>9160</v>
      </c>
      <c r="P429" s="4">
        <v>9300</v>
      </c>
      <c r="Q429" s="4">
        <v>7490</v>
      </c>
    </row>
    <row r="430" spans="5:17">
      <c r="E430" s="4">
        <v>34</v>
      </c>
      <c r="F430" s="4">
        <v>207640</v>
      </c>
      <c r="G430" s="5">
        <v>2.98228E-2</v>
      </c>
      <c r="H430" s="4">
        <v>3672</v>
      </c>
      <c r="I430" s="4">
        <v>9510</v>
      </c>
      <c r="J430" s="4">
        <v>5838</v>
      </c>
      <c r="K430" s="5">
        <v>7250.3</v>
      </c>
      <c r="L430" s="5">
        <v>1449.74</v>
      </c>
      <c r="M430" s="5">
        <v>1505450000</v>
      </c>
      <c r="N430" s="4">
        <v>146</v>
      </c>
      <c r="O430" s="4">
        <v>9160</v>
      </c>
      <c r="P430" s="4">
        <v>7162</v>
      </c>
      <c r="Q430" s="4">
        <v>7510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3672</v>
      </c>
      <c r="I431" s="4">
        <v>9510</v>
      </c>
      <c r="J431" s="4">
        <v>5838</v>
      </c>
      <c r="K431" s="5">
        <v>7273.76</v>
      </c>
      <c r="L431" s="5">
        <v>1450.16</v>
      </c>
      <c r="M431" s="5">
        <v>1499810000</v>
      </c>
      <c r="N431" s="4">
        <v>148</v>
      </c>
      <c r="O431" s="4">
        <v>7710</v>
      </c>
      <c r="P431" s="4">
        <v>9200</v>
      </c>
      <c r="Q431" s="4">
        <v>7540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3672</v>
      </c>
      <c r="I432" s="4">
        <v>9510</v>
      </c>
      <c r="J432" s="4">
        <v>5838</v>
      </c>
      <c r="K432" s="5">
        <v>7314.42</v>
      </c>
      <c r="L432" s="5">
        <v>1453.72</v>
      </c>
      <c r="M432" s="5">
        <v>1488020000</v>
      </c>
      <c r="N432" s="4">
        <v>147</v>
      </c>
      <c r="O432" s="4">
        <v>7710</v>
      </c>
      <c r="P432" s="4">
        <v>7600</v>
      </c>
      <c r="Q432" s="4">
        <v>7610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3672</v>
      </c>
      <c r="I433" s="4">
        <v>9510</v>
      </c>
      <c r="J433" s="4">
        <v>5838</v>
      </c>
      <c r="K433" s="5">
        <v>7347.83</v>
      </c>
      <c r="L433" s="5">
        <v>1445.59</v>
      </c>
      <c r="M433" s="5">
        <v>1472390000</v>
      </c>
      <c r="N433" s="4">
        <v>144</v>
      </c>
      <c r="O433" s="4">
        <v>7710</v>
      </c>
      <c r="P433" s="4">
        <v>7600</v>
      </c>
      <c r="Q433" s="4">
        <v>7610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3672</v>
      </c>
      <c r="I434" s="4">
        <v>9510</v>
      </c>
      <c r="J434" s="4">
        <v>5838</v>
      </c>
      <c r="K434" s="5">
        <v>7384.6</v>
      </c>
      <c r="L434" s="5">
        <v>1433.3</v>
      </c>
      <c r="M434" s="5">
        <v>1446190000</v>
      </c>
      <c r="N434" s="4">
        <v>144</v>
      </c>
      <c r="O434" s="4">
        <v>7710</v>
      </c>
      <c r="P434" s="4">
        <v>7600</v>
      </c>
      <c r="Q434" s="4">
        <v>7650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3672</v>
      </c>
      <c r="I435" s="4">
        <v>9510</v>
      </c>
      <c r="J435" s="4">
        <v>5838</v>
      </c>
      <c r="K435" s="5">
        <v>7420.09</v>
      </c>
      <c r="L435" s="5">
        <v>1423.44</v>
      </c>
      <c r="M435" s="5">
        <v>1413510000</v>
      </c>
      <c r="N435" s="4">
        <v>140</v>
      </c>
      <c r="O435" s="4">
        <v>7710</v>
      </c>
      <c r="P435" s="4">
        <v>7240</v>
      </c>
      <c r="Q435" s="4">
        <v>7690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3672</v>
      </c>
      <c r="I436" s="4">
        <v>9510</v>
      </c>
      <c r="J436" s="4">
        <v>5838</v>
      </c>
      <c r="K436" s="5">
        <v>7454.87</v>
      </c>
      <c r="L436" s="5">
        <v>1411.25</v>
      </c>
      <c r="M436" s="5">
        <v>1393230000</v>
      </c>
      <c r="N436" s="4">
        <v>135</v>
      </c>
      <c r="O436" s="4">
        <v>7710</v>
      </c>
      <c r="P436" s="4">
        <v>8160</v>
      </c>
      <c r="Q436" s="4">
        <v>7710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3672</v>
      </c>
      <c r="I437" s="4">
        <v>9510</v>
      </c>
      <c r="J437" s="4">
        <v>5838</v>
      </c>
      <c r="K437" s="5">
        <v>7495.16</v>
      </c>
      <c r="L437" s="5">
        <v>1397.04</v>
      </c>
      <c r="M437" s="5">
        <v>1353140000</v>
      </c>
      <c r="N437" s="4">
        <v>132</v>
      </c>
      <c r="O437" s="4">
        <v>7710</v>
      </c>
      <c r="P437" s="4">
        <v>9140</v>
      </c>
      <c r="Q437" s="4">
        <v>7710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3672</v>
      </c>
      <c r="I438" s="4">
        <v>9510</v>
      </c>
      <c r="J438" s="4">
        <v>5838</v>
      </c>
      <c r="K438" s="5">
        <v>7532.98</v>
      </c>
      <c r="L438" s="5">
        <v>1377.84</v>
      </c>
      <c r="M438" s="5">
        <v>1303450000</v>
      </c>
      <c r="N438" s="4">
        <v>128</v>
      </c>
      <c r="O438" s="4">
        <v>7710</v>
      </c>
      <c r="P438" s="4">
        <v>5202</v>
      </c>
      <c r="Q438" s="4">
        <v>7770</v>
      </c>
    </row>
    <row r="439" spans="5:17">
      <c r="E439" s="4">
        <v>43</v>
      </c>
      <c r="F439" s="4">
        <v>165879</v>
      </c>
      <c r="G439" s="5">
        <v>2.38248E-2</v>
      </c>
      <c r="H439" s="4">
        <v>3672</v>
      </c>
      <c r="I439" s="4">
        <v>9510</v>
      </c>
      <c r="J439" s="4">
        <v>5838</v>
      </c>
      <c r="K439" s="5">
        <v>7573.79</v>
      </c>
      <c r="L439" s="5">
        <v>1361.97</v>
      </c>
      <c r="M439" s="5">
        <v>1256330000</v>
      </c>
      <c r="N439" s="4">
        <v>128</v>
      </c>
      <c r="O439" s="4">
        <v>7710</v>
      </c>
      <c r="P439" s="4">
        <v>5202</v>
      </c>
      <c r="Q439" s="4">
        <v>7830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3672</v>
      </c>
      <c r="I440" s="4">
        <v>9510</v>
      </c>
      <c r="J440" s="4">
        <v>5838</v>
      </c>
      <c r="K440" s="5">
        <v>7617.17</v>
      </c>
      <c r="L440" s="5">
        <v>1350.62</v>
      </c>
      <c r="M440" s="5">
        <v>1213810000</v>
      </c>
      <c r="N440" s="4">
        <v>119</v>
      </c>
      <c r="O440" s="4">
        <v>7710</v>
      </c>
      <c r="P440" s="4">
        <v>6300</v>
      </c>
      <c r="Q440" s="4">
        <v>7920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3672</v>
      </c>
      <c r="I441" s="4">
        <v>9510</v>
      </c>
      <c r="J441" s="4">
        <v>5838</v>
      </c>
      <c r="K441" s="5">
        <v>7657.42</v>
      </c>
      <c r="L441" s="5">
        <v>1338.39</v>
      </c>
      <c r="M441" s="5">
        <v>1166780000</v>
      </c>
      <c r="N441" s="4">
        <v>116</v>
      </c>
      <c r="O441" s="4">
        <v>7710</v>
      </c>
      <c r="P441" s="4">
        <v>7140</v>
      </c>
      <c r="Q441" s="4">
        <v>7950</v>
      </c>
    </row>
    <row r="442" spans="5:17">
      <c r="E442" s="4">
        <v>46</v>
      </c>
      <c r="F442" s="4">
        <v>144773</v>
      </c>
      <c r="G442" s="5">
        <v>2.07934E-2</v>
      </c>
      <c r="H442" s="4">
        <v>3672</v>
      </c>
      <c r="I442" s="4">
        <v>9510</v>
      </c>
      <c r="J442" s="4">
        <v>5838</v>
      </c>
      <c r="K442" s="5">
        <v>7680.15</v>
      </c>
      <c r="L442" s="5">
        <v>1326.44</v>
      </c>
      <c r="M442" s="5">
        <v>1111880000</v>
      </c>
      <c r="N442" s="4">
        <v>113</v>
      </c>
      <c r="O442" s="4">
        <v>7710</v>
      </c>
      <c r="P442" s="4">
        <v>7280</v>
      </c>
      <c r="Q442" s="4">
        <v>7950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3672</v>
      </c>
      <c r="I443" s="4">
        <v>9510</v>
      </c>
      <c r="J443" s="4">
        <v>5838</v>
      </c>
      <c r="K443" s="5">
        <v>7697.5</v>
      </c>
      <c r="L443" s="5">
        <v>1317.97</v>
      </c>
      <c r="M443" s="5">
        <v>1062840000</v>
      </c>
      <c r="N443" s="4">
        <v>110</v>
      </c>
      <c r="O443" s="4">
        <v>7710</v>
      </c>
      <c r="P443" s="4">
        <v>7630</v>
      </c>
      <c r="Q443" s="4">
        <v>7960</v>
      </c>
    </row>
    <row r="444" spans="5:17">
      <c r="E444" s="4">
        <v>48</v>
      </c>
      <c r="F444" s="4">
        <v>130322</v>
      </c>
      <c r="G444" s="5">
        <v>1.87178E-2</v>
      </c>
      <c r="H444" s="4">
        <v>3672</v>
      </c>
      <c r="I444" s="4">
        <v>9510</v>
      </c>
      <c r="J444" s="4">
        <v>5838</v>
      </c>
      <c r="K444" s="5">
        <v>7723.73</v>
      </c>
      <c r="L444" s="5">
        <v>1307.8699999999999</v>
      </c>
      <c r="M444" s="5">
        <v>1006570000</v>
      </c>
      <c r="N444" s="4">
        <v>105</v>
      </c>
      <c r="O444" s="4">
        <v>9080</v>
      </c>
      <c r="P444" s="4">
        <v>7580</v>
      </c>
      <c r="Q444" s="4">
        <v>7960</v>
      </c>
    </row>
    <row r="445" spans="5:17">
      <c r="E445" s="4">
        <v>49</v>
      </c>
      <c r="F445" s="4">
        <v>123826</v>
      </c>
      <c r="G445" s="5">
        <v>1.77848E-2</v>
      </c>
      <c r="H445" s="4">
        <v>3672</v>
      </c>
      <c r="I445" s="4">
        <v>9510</v>
      </c>
      <c r="J445" s="4">
        <v>5838</v>
      </c>
      <c r="K445" s="5">
        <v>7750.54</v>
      </c>
      <c r="L445" s="5">
        <v>1291.6199999999999</v>
      </c>
      <c r="M445" s="5">
        <v>959719000</v>
      </c>
      <c r="N445" s="4">
        <v>102</v>
      </c>
      <c r="O445" s="4">
        <v>9080</v>
      </c>
      <c r="P445" s="4">
        <v>5520</v>
      </c>
      <c r="Q445" s="4">
        <v>7960</v>
      </c>
    </row>
    <row r="446" spans="5:17">
      <c r="E446" s="4">
        <v>50</v>
      </c>
      <c r="F446" s="4">
        <v>118095</v>
      </c>
      <c r="G446" s="5">
        <v>1.69617E-2</v>
      </c>
      <c r="H446" s="4">
        <v>4162</v>
      </c>
      <c r="I446" s="4">
        <v>9510</v>
      </c>
      <c r="J446" s="4">
        <v>5348</v>
      </c>
      <c r="K446" s="5">
        <v>7779.59</v>
      </c>
      <c r="L446" s="5">
        <v>1276.02</v>
      </c>
      <c r="M446" s="5">
        <v>918730000</v>
      </c>
      <c r="N446" s="4">
        <v>98</v>
      </c>
      <c r="O446" s="4">
        <v>9080</v>
      </c>
      <c r="P446" s="4">
        <v>7620</v>
      </c>
      <c r="Q446" s="4">
        <v>8060</v>
      </c>
    </row>
    <row r="447" spans="5:17">
      <c r="E447" s="4">
        <v>51</v>
      </c>
      <c r="F447" s="4">
        <v>114796</v>
      </c>
      <c r="G447" s="5">
        <v>1.64879E-2</v>
      </c>
      <c r="H447" s="4">
        <v>4162</v>
      </c>
      <c r="I447" s="4">
        <v>9510</v>
      </c>
      <c r="J447" s="4">
        <v>5348</v>
      </c>
      <c r="K447" s="5">
        <v>7790.98</v>
      </c>
      <c r="L447" s="5">
        <v>1259.67</v>
      </c>
      <c r="M447" s="5">
        <v>894373000</v>
      </c>
      <c r="N447" s="4">
        <v>93</v>
      </c>
      <c r="O447" s="4">
        <v>9080</v>
      </c>
      <c r="P447" s="4">
        <v>4980</v>
      </c>
      <c r="Q447" s="4">
        <v>8060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4162</v>
      </c>
      <c r="I448" s="4">
        <v>9510</v>
      </c>
      <c r="J448" s="4">
        <v>5348</v>
      </c>
      <c r="K448" s="5">
        <v>7800.6</v>
      </c>
      <c r="L448" s="5">
        <v>1250.1600000000001</v>
      </c>
      <c r="M448" s="5">
        <v>868776000</v>
      </c>
      <c r="N448" s="4">
        <v>89</v>
      </c>
      <c r="O448" s="4">
        <v>9080</v>
      </c>
      <c r="P448" s="4">
        <v>9120</v>
      </c>
      <c r="Q448" s="4">
        <v>8060</v>
      </c>
    </row>
    <row r="449" spans="5:17">
      <c r="E449" s="4">
        <v>53</v>
      </c>
      <c r="F449" s="4">
        <v>105587</v>
      </c>
      <c r="G449" s="5">
        <v>1.51652E-2</v>
      </c>
      <c r="H449" s="4">
        <v>4162</v>
      </c>
      <c r="I449" s="4">
        <v>9510</v>
      </c>
      <c r="J449" s="4">
        <v>5348</v>
      </c>
      <c r="K449" s="5">
        <v>7807.72</v>
      </c>
      <c r="L449" s="5">
        <v>1239.8800000000001</v>
      </c>
      <c r="M449" s="5">
        <v>824394000</v>
      </c>
      <c r="N449" s="4">
        <v>86</v>
      </c>
      <c r="O449" s="4">
        <v>9080</v>
      </c>
      <c r="P449" s="4">
        <v>6722</v>
      </c>
      <c r="Q449" s="4">
        <v>8120</v>
      </c>
    </row>
    <row r="450" spans="5:17">
      <c r="E450" s="4">
        <v>54</v>
      </c>
      <c r="F450" s="4">
        <v>99403</v>
      </c>
      <c r="G450" s="5">
        <v>1.4277E-2</v>
      </c>
      <c r="H450" s="4">
        <v>4162</v>
      </c>
      <c r="I450" s="4">
        <v>9510</v>
      </c>
      <c r="J450" s="4">
        <v>5348</v>
      </c>
      <c r="K450" s="5">
        <v>7826.5</v>
      </c>
      <c r="L450" s="5">
        <v>1231.72</v>
      </c>
      <c r="M450" s="5">
        <v>777977000</v>
      </c>
      <c r="N450" s="4">
        <v>79</v>
      </c>
      <c r="O450" s="4">
        <v>9080</v>
      </c>
      <c r="P450" s="4">
        <v>5372</v>
      </c>
      <c r="Q450" s="4">
        <v>8120</v>
      </c>
    </row>
    <row r="451" spans="5:17">
      <c r="E451" s="4">
        <v>55</v>
      </c>
      <c r="F451" s="4">
        <v>92018</v>
      </c>
      <c r="G451" s="5">
        <v>1.32163E-2</v>
      </c>
      <c r="H451" s="4">
        <v>4162</v>
      </c>
      <c r="I451" s="4">
        <v>9510</v>
      </c>
      <c r="J451" s="4">
        <v>5348</v>
      </c>
      <c r="K451" s="5">
        <v>7852.63</v>
      </c>
      <c r="L451" s="5">
        <v>1219.75</v>
      </c>
      <c r="M451" s="5">
        <v>722583000</v>
      </c>
      <c r="N451" s="4">
        <v>78</v>
      </c>
      <c r="O451" s="4">
        <v>9080</v>
      </c>
      <c r="P451" s="4">
        <v>9380</v>
      </c>
      <c r="Q451" s="4">
        <v>8120</v>
      </c>
    </row>
    <row r="452" spans="5:17">
      <c r="E452" s="4">
        <v>56</v>
      </c>
      <c r="F452" s="4">
        <v>84737</v>
      </c>
      <c r="G452" s="5">
        <v>1.21706E-2</v>
      </c>
      <c r="H452" s="4">
        <v>4162</v>
      </c>
      <c r="I452" s="4">
        <v>9510</v>
      </c>
      <c r="J452" s="4">
        <v>5348</v>
      </c>
      <c r="K452" s="5">
        <v>7870.02</v>
      </c>
      <c r="L452" s="5">
        <v>1211.21</v>
      </c>
      <c r="M452" s="5">
        <v>666882000</v>
      </c>
      <c r="N452" s="4">
        <v>73</v>
      </c>
      <c r="O452" s="4">
        <v>9080</v>
      </c>
      <c r="P452" s="4">
        <v>8470</v>
      </c>
      <c r="Q452" s="4">
        <v>8120</v>
      </c>
    </row>
    <row r="453" spans="5:17">
      <c r="E453" s="4">
        <v>57</v>
      </c>
      <c r="F453" s="4">
        <v>77854</v>
      </c>
      <c r="G453" s="5">
        <v>1.1181999999999999E-2</v>
      </c>
      <c r="H453" s="4">
        <v>4162</v>
      </c>
      <c r="I453" s="4">
        <v>9510</v>
      </c>
      <c r="J453" s="4">
        <v>5348</v>
      </c>
      <c r="K453" s="5">
        <v>7884.91</v>
      </c>
      <c r="L453" s="5">
        <v>1204.06</v>
      </c>
      <c r="M453" s="5">
        <v>613872000</v>
      </c>
      <c r="N453" s="4">
        <v>66</v>
      </c>
      <c r="O453" s="4">
        <v>7820</v>
      </c>
      <c r="P453" s="4">
        <v>5582</v>
      </c>
      <c r="Q453" s="4">
        <v>8120</v>
      </c>
    </row>
    <row r="454" spans="5:17">
      <c r="E454" s="4">
        <v>58</v>
      </c>
      <c r="F454" s="4">
        <v>71855</v>
      </c>
      <c r="G454" s="5">
        <v>1.03204E-2</v>
      </c>
      <c r="H454" s="4">
        <v>4162</v>
      </c>
      <c r="I454" s="4">
        <v>9510</v>
      </c>
      <c r="J454" s="4">
        <v>5348</v>
      </c>
      <c r="K454" s="5">
        <v>7903.09</v>
      </c>
      <c r="L454" s="5">
        <v>1199.94</v>
      </c>
      <c r="M454" s="5">
        <v>567877000</v>
      </c>
      <c r="N454" s="4">
        <v>65</v>
      </c>
      <c r="O454" s="4">
        <v>7820</v>
      </c>
      <c r="P454" s="4">
        <v>5582</v>
      </c>
      <c r="Q454" s="4">
        <v>8120</v>
      </c>
    </row>
    <row r="455" spans="5:17">
      <c r="E455" s="4">
        <v>59</v>
      </c>
      <c r="F455" s="4">
        <v>64621</v>
      </c>
      <c r="G455" s="5">
        <v>9.2813600000000007E-3</v>
      </c>
      <c r="H455" s="4">
        <v>4162</v>
      </c>
      <c r="I455" s="4">
        <v>9510</v>
      </c>
      <c r="J455" s="4">
        <v>5348</v>
      </c>
      <c r="K455" s="5">
        <v>7902.62</v>
      </c>
      <c r="L455" s="5">
        <v>1211.4000000000001</v>
      </c>
      <c r="M455" s="5">
        <v>510675000</v>
      </c>
      <c r="N455" s="4">
        <v>61</v>
      </c>
      <c r="O455" s="4">
        <v>9000</v>
      </c>
      <c r="P455" s="4">
        <v>6340</v>
      </c>
      <c r="Q455" s="4">
        <v>8330</v>
      </c>
    </row>
    <row r="456" spans="5:17">
      <c r="E456" s="4">
        <v>60</v>
      </c>
      <c r="F456" s="4">
        <v>57162</v>
      </c>
      <c r="G456" s="5">
        <v>8.21004E-3</v>
      </c>
      <c r="H456" s="4">
        <v>4682</v>
      </c>
      <c r="I456" s="4">
        <v>9510</v>
      </c>
      <c r="J456" s="4">
        <v>4828</v>
      </c>
      <c r="K456" s="5">
        <v>7909.31</v>
      </c>
      <c r="L456" s="5">
        <v>1241.3</v>
      </c>
      <c r="M456" s="5">
        <v>452112000</v>
      </c>
      <c r="N456" s="4">
        <v>56</v>
      </c>
      <c r="O456" s="4">
        <v>9000</v>
      </c>
      <c r="P456" s="4">
        <v>8170</v>
      </c>
      <c r="Q456" s="4">
        <v>8350</v>
      </c>
    </row>
    <row r="457" spans="5:17">
      <c r="E457" s="4">
        <v>61</v>
      </c>
      <c r="F457" s="4">
        <v>49337</v>
      </c>
      <c r="G457" s="5">
        <v>7.0861500000000003E-3</v>
      </c>
      <c r="H457" s="4">
        <v>4682</v>
      </c>
      <c r="I457" s="4">
        <v>9510</v>
      </c>
      <c r="J457" s="4">
        <v>4828</v>
      </c>
      <c r="K457" s="5">
        <v>7910.83</v>
      </c>
      <c r="L457" s="5">
        <v>1246.8499999999999</v>
      </c>
      <c r="M457" s="5">
        <v>390296000</v>
      </c>
      <c r="N457" s="4">
        <v>51</v>
      </c>
      <c r="O457" s="4">
        <v>9000</v>
      </c>
      <c r="P457" s="4">
        <v>6370</v>
      </c>
      <c r="Q457" s="4">
        <v>8350</v>
      </c>
    </row>
    <row r="458" spans="5:17">
      <c r="E458" s="4">
        <v>62</v>
      </c>
      <c r="F458" s="4">
        <v>42776</v>
      </c>
      <c r="G458" s="5">
        <v>6.1438100000000004E-3</v>
      </c>
      <c r="H458" s="4">
        <v>4682</v>
      </c>
      <c r="I458" s="4">
        <v>9510</v>
      </c>
      <c r="J458" s="4">
        <v>4828</v>
      </c>
      <c r="K458" s="5">
        <v>7907.75</v>
      </c>
      <c r="L458" s="5">
        <v>1258.5</v>
      </c>
      <c r="M458" s="5">
        <v>338262000</v>
      </c>
      <c r="N458" s="4">
        <v>50</v>
      </c>
      <c r="O458" s="4">
        <v>9000</v>
      </c>
      <c r="P458" s="4">
        <v>7770</v>
      </c>
      <c r="Q458" s="4">
        <v>8350</v>
      </c>
    </row>
    <row r="459" spans="5:17">
      <c r="E459" s="4">
        <v>63</v>
      </c>
      <c r="F459" s="4">
        <v>35511</v>
      </c>
      <c r="G459" s="5">
        <v>5.10036E-3</v>
      </c>
      <c r="H459" s="4">
        <v>4682</v>
      </c>
      <c r="I459" s="4">
        <v>9510</v>
      </c>
      <c r="J459" s="4">
        <v>4828</v>
      </c>
      <c r="K459" s="5">
        <v>7877.59</v>
      </c>
      <c r="L459" s="5">
        <v>1277.97</v>
      </c>
      <c r="M459" s="5">
        <v>279741000</v>
      </c>
      <c r="N459" s="4">
        <v>46</v>
      </c>
      <c r="O459" s="4">
        <v>9000</v>
      </c>
      <c r="P459" s="4">
        <v>7710</v>
      </c>
      <c r="Q459" s="4">
        <v>8350</v>
      </c>
    </row>
    <row r="460" spans="5:17">
      <c r="E460" s="4">
        <v>64</v>
      </c>
      <c r="F460" s="4">
        <v>29543</v>
      </c>
      <c r="G460" s="5">
        <v>4.24319E-3</v>
      </c>
      <c r="H460" s="4">
        <v>4682</v>
      </c>
      <c r="I460" s="4">
        <v>9510</v>
      </c>
      <c r="J460" s="4">
        <v>4828</v>
      </c>
      <c r="K460" s="5">
        <v>7849.86</v>
      </c>
      <c r="L460" s="5">
        <v>1297.49</v>
      </c>
      <c r="M460" s="5">
        <v>231908000</v>
      </c>
      <c r="N460" s="4">
        <v>46</v>
      </c>
      <c r="O460" s="4">
        <v>9000</v>
      </c>
      <c r="P460" s="4">
        <v>8690</v>
      </c>
      <c r="Q460" s="4">
        <v>8350</v>
      </c>
    </row>
    <row r="461" spans="5:17">
      <c r="E461" s="4">
        <v>65</v>
      </c>
      <c r="F461" s="4">
        <v>23703</v>
      </c>
      <c r="G461" s="5">
        <v>3.4044000000000001E-3</v>
      </c>
      <c r="H461" s="4">
        <v>4682</v>
      </c>
      <c r="I461" s="4">
        <v>9510</v>
      </c>
      <c r="J461" s="4">
        <v>4828</v>
      </c>
      <c r="K461" s="5">
        <v>7841.28</v>
      </c>
      <c r="L461" s="5">
        <v>1298.51</v>
      </c>
      <c r="M461" s="5">
        <v>185862000</v>
      </c>
      <c r="N461" s="4">
        <v>43</v>
      </c>
      <c r="O461" s="4">
        <v>9000</v>
      </c>
      <c r="P461" s="4">
        <v>7710</v>
      </c>
      <c r="Q461" s="4">
        <v>8350</v>
      </c>
    </row>
    <row r="462" spans="5:17">
      <c r="E462" s="4">
        <v>66</v>
      </c>
      <c r="F462" s="4">
        <v>18772</v>
      </c>
      <c r="G462" s="5">
        <v>2.6961799999999998E-3</v>
      </c>
      <c r="H462" s="4">
        <v>4682</v>
      </c>
      <c r="I462" s="4">
        <v>9510</v>
      </c>
      <c r="J462" s="4">
        <v>4828</v>
      </c>
      <c r="K462" s="5">
        <v>7802.31</v>
      </c>
      <c r="L462" s="5">
        <v>1315.31</v>
      </c>
      <c r="M462" s="5">
        <v>146465000</v>
      </c>
      <c r="N462" s="4">
        <v>39</v>
      </c>
      <c r="O462" s="4">
        <v>5662</v>
      </c>
      <c r="P462" s="4">
        <v>8330</v>
      </c>
      <c r="Q462" s="4">
        <v>8350</v>
      </c>
    </row>
    <row r="463" spans="5:17">
      <c r="E463" s="4">
        <v>67</v>
      </c>
      <c r="F463" s="4">
        <v>15198</v>
      </c>
      <c r="G463" s="5">
        <v>2.1828500000000001E-3</v>
      </c>
      <c r="H463" s="4">
        <v>5082</v>
      </c>
      <c r="I463" s="4">
        <v>9510</v>
      </c>
      <c r="J463" s="4">
        <v>4428</v>
      </c>
      <c r="K463" s="5">
        <v>7791.7</v>
      </c>
      <c r="L463" s="5">
        <v>1335.39</v>
      </c>
      <c r="M463" s="5">
        <v>118418000</v>
      </c>
      <c r="N463" s="4">
        <v>34</v>
      </c>
      <c r="O463" s="4">
        <v>8600</v>
      </c>
      <c r="P463" s="4">
        <v>6142</v>
      </c>
      <c r="Q463" s="4">
        <v>8350</v>
      </c>
    </row>
    <row r="464" spans="5:17">
      <c r="E464" s="4">
        <v>68</v>
      </c>
      <c r="F464" s="4">
        <v>11537</v>
      </c>
      <c r="G464" s="5">
        <v>1.6570300000000001E-3</v>
      </c>
      <c r="H464" s="4">
        <v>5082</v>
      </c>
      <c r="I464" s="4">
        <v>9510</v>
      </c>
      <c r="J464" s="4">
        <v>4428</v>
      </c>
      <c r="K464" s="5">
        <v>7769.24</v>
      </c>
      <c r="L464" s="5">
        <v>1368.83</v>
      </c>
      <c r="M464" s="5">
        <v>89633700</v>
      </c>
      <c r="N464" s="4">
        <v>30</v>
      </c>
      <c r="O464" s="4">
        <v>8600</v>
      </c>
      <c r="P464" s="4">
        <v>8060</v>
      </c>
      <c r="Q464" s="4">
        <v>8350</v>
      </c>
    </row>
    <row r="465" spans="1:17">
      <c r="E465" s="4">
        <v>69</v>
      </c>
      <c r="F465" s="4">
        <v>8721</v>
      </c>
      <c r="G465" s="5">
        <v>1.2525800000000001E-3</v>
      </c>
      <c r="H465" s="4">
        <v>5082</v>
      </c>
      <c r="I465" s="4">
        <v>9510</v>
      </c>
      <c r="J465" s="4">
        <v>4428</v>
      </c>
      <c r="K465" s="5">
        <v>7786.26</v>
      </c>
      <c r="L465" s="5">
        <v>1373.45</v>
      </c>
      <c r="M465" s="5">
        <v>67903900</v>
      </c>
      <c r="N465" s="4">
        <v>25</v>
      </c>
      <c r="O465" s="4">
        <v>8600</v>
      </c>
      <c r="P465" s="4">
        <v>9260</v>
      </c>
      <c r="Q465" s="4">
        <v>8350</v>
      </c>
    </row>
    <row r="466" spans="1:17">
      <c r="E466" s="4">
        <v>70</v>
      </c>
      <c r="F466" s="4">
        <v>6603</v>
      </c>
      <c r="G466" s="5">
        <v>9.4837299999999997E-4</v>
      </c>
      <c r="H466" s="4">
        <v>5082</v>
      </c>
      <c r="I466" s="4">
        <v>9510</v>
      </c>
      <c r="J466" s="4">
        <v>4428</v>
      </c>
      <c r="K466" s="5">
        <v>7859.28</v>
      </c>
      <c r="L466" s="5">
        <v>1366.74</v>
      </c>
      <c r="M466" s="5">
        <v>51894800</v>
      </c>
      <c r="N466" s="4">
        <v>22</v>
      </c>
      <c r="O466" s="4">
        <v>8600</v>
      </c>
      <c r="P466" s="4">
        <v>7000</v>
      </c>
      <c r="Q466" s="4">
        <v>8350</v>
      </c>
    </row>
    <row r="467" spans="1:17">
      <c r="E467" s="4">
        <v>71</v>
      </c>
      <c r="F467" s="4">
        <v>4790</v>
      </c>
      <c r="G467" s="5">
        <v>6.8797599999999997E-4</v>
      </c>
      <c r="H467" s="4">
        <v>5082</v>
      </c>
      <c r="I467" s="4">
        <v>9510</v>
      </c>
      <c r="J467" s="4">
        <v>4428</v>
      </c>
      <c r="K467" s="5">
        <v>7985.06</v>
      </c>
      <c r="L467" s="5">
        <v>1307.6199999999999</v>
      </c>
      <c r="M467" s="5">
        <v>38248400</v>
      </c>
      <c r="N467" s="4">
        <v>21</v>
      </c>
      <c r="O467" s="4">
        <v>8600</v>
      </c>
      <c r="P467" s="4">
        <v>7000</v>
      </c>
      <c r="Q467" s="4">
        <v>8350</v>
      </c>
    </row>
    <row r="468" spans="1:17">
      <c r="E468" s="4">
        <v>72</v>
      </c>
      <c r="F468" s="4">
        <v>3532</v>
      </c>
      <c r="G468" s="5">
        <v>5.0729300000000002E-4</v>
      </c>
      <c r="H468" s="4">
        <v>5662</v>
      </c>
      <c r="I468" s="4">
        <v>9510</v>
      </c>
      <c r="J468" s="4">
        <v>3848</v>
      </c>
      <c r="K468" s="5">
        <v>7970.97</v>
      </c>
      <c r="L468" s="5">
        <v>1334.71</v>
      </c>
      <c r="M468" s="5">
        <v>28153500</v>
      </c>
      <c r="N468" s="4">
        <v>18</v>
      </c>
      <c r="O468" s="4">
        <v>8600</v>
      </c>
      <c r="P468" s="4">
        <v>8540</v>
      </c>
      <c r="Q468" s="4">
        <v>8600</v>
      </c>
    </row>
    <row r="469" spans="1:17">
      <c r="E469" s="4">
        <v>73</v>
      </c>
      <c r="F469" s="4">
        <v>2381</v>
      </c>
      <c r="G469" s="5">
        <v>3.4197699999999998E-4</v>
      </c>
      <c r="H469" s="4">
        <v>5662</v>
      </c>
      <c r="I469" s="4">
        <v>9510</v>
      </c>
      <c r="J469" s="4">
        <v>3848</v>
      </c>
      <c r="K469" s="5">
        <v>7882.7</v>
      </c>
      <c r="L469" s="5">
        <v>1434.85</v>
      </c>
      <c r="M469" s="5">
        <v>18768700</v>
      </c>
      <c r="N469" s="4">
        <v>10</v>
      </c>
      <c r="O469" s="4">
        <v>8600</v>
      </c>
      <c r="P469" s="4">
        <v>9150</v>
      </c>
      <c r="Q469" s="4">
        <v>8600</v>
      </c>
    </row>
    <row r="470" spans="1:17">
      <c r="E470" s="4">
        <v>74</v>
      </c>
      <c r="F470" s="4">
        <v>1653</v>
      </c>
      <c r="G470" s="5">
        <v>2.3741600000000001E-4</v>
      </c>
      <c r="H470" s="4">
        <v>5662</v>
      </c>
      <c r="I470" s="4">
        <v>9510</v>
      </c>
      <c r="J470" s="4">
        <v>3848</v>
      </c>
      <c r="K470" s="5">
        <v>7943.37</v>
      </c>
      <c r="L470" s="5">
        <v>1412.06</v>
      </c>
      <c r="M470" s="5">
        <v>13130400</v>
      </c>
      <c r="N470" s="4">
        <v>9</v>
      </c>
      <c r="O470" s="4">
        <v>8600</v>
      </c>
      <c r="P470" s="4">
        <v>9150</v>
      </c>
      <c r="Q470" s="4">
        <v>8600</v>
      </c>
    </row>
    <row r="471" spans="1:17">
      <c r="E471" s="4">
        <v>75</v>
      </c>
      <c r="F471" s="4">
        <v>1066</v>
      </c>
      <c r="G471" s="5">
        <v>1.5310700000000001E-4</v>
      </c>
      <c r="H471" s="4">
        <v>5662</v>
      </c>
      <c r="I471" s="4">
        <v>9510</v>
      </c>
      <c r="J471" s="4">
        <v>3848</v>
      </c>
      <c r="K471" s="5">
        <v>7937.4</v>
      </c>
      <c r="L471" s="5">
        <v>1470.97</v>
      </c>
      <c r="M471" s="5">
        <v>8461270</v>
      </c>
      <c r="N471" s="4">
        <v>6</v>
      </c>
      <c r="O471" s="4">
        <v>8600</v>
      </c>
      <c r="P471" s="4">
        <v>6302</v>
      </c>
      <c r="Q471" s="4">
        <v>8600</v>
      </c>
    </row>
    <row r="472" spans="1:17">
      <c r="E472" s="4">
        <v>76</v>
      </c>
      <c r="F472" s="4">
        <v>540</v>
      </c>
      <c r="G472" s="5">
        <v>7.75589E-5</v>
      </c>
      <c r="H472" s="4">
        <v>5662</v>
      </c>
      <c r="I472" s="4">
        <v>9510</v>
      </c>
      <c r="J472" s="4">
        <v>3848</v>
      </c>
      <c r="K472" s="5">
        <v>7750.65</v>
      </c>
      <c r="L472" s="5">
        <v>1498.44</v>
      </c>
      <c r="M472" s="5">
        <v>4185350</v>
      </c>
      <c r="N472" s="4">
        <v>4</v>
      </c>
      <c r="O472" s="4">
        <v>8600</v>
      </c>
      <c r="P472" s="4">
        <v>6362</v>
      </c>
      <c r="Q472" s="4">
        <v>8600</v>
      </c>
    </row>
    <row r="473" spans="1:17">
      <c r="E473" s="4">
        <v>77</v>
      </c>
      <c r="F473" s="4">
        <v>236</v>
      </c>
      <c r="G473" s="5">
        <v>3.3896100000000002E-5</v>
      </c>
      <c r="H473" s="4">
        <v>5662</v>
      </c>
      <c r="I473" s="4">
        <v>9510</v>
      </c>
      <c r="J473" s="4">
        <v>3848</v>
      </c>
      <c r="K473" s="5">
        <v>7428.1</v>
      </c>
      <c r="L473" s="5">
        <v>1454.16</v>
      </c>
      <c r="M473" s="5">
        <v>1753030</v>
      </c>
      <c r="N473" s="4">
        <v>4</v>
      </c>
      <c r="O473" s="4">
        <v>8600</v>
      </c>
      <c r="P473" s="4">
        <v>9510</v>
      </c>
      <c r="Q473" s="4">
        <v>8600</v>
      </c>
    </row>
    <row r="474" spans="1:17">
      <c r="E474" s="4">
        <v>78</v>
      </c>
      <c r="F474" s="4">
        <v>59</v>
      </c>
      <c r="G474" s="5">
        <v>8.4740200000000002E-6</v>
      </c>
      <c r="H474" s="4">
        <v>5662</v>
      </c>
      <c r="I474" s="4">
        <v>8600</v>
      </c>
      <c r="J474" s="4">
        <v>2938</v>
      </c>
      <c r="K474" s="5">
        <v>7554.27</v>
      </c>
      <c r="L474" s="5">
        <v>1406.7</v>
      </c>
      <c r="M474" s="5">
        <v>445702</v>
      </c>
      <c r="N474" s="4">
        <v>2</v>
      </c>
      <c r="O474" s="4">
        <v>8600</v>
      </c>
      <c r="P474" s="4">
        <v>5662</v>
      </c>
      <c r="Q474" s="4">
        <v>8600</v>
      </c>
    </row>
    <row r="475" spans="1:17">
      <c r="E475" s="4">
        <v>79</v>
      </c>
      <c r="F475" s="4">
        <v>15</v>
      </c>
      <c r="G475" s="5">
        <v>2.1544099999999999E-6</v>
      </c>
      <c r="H475" s="4">
        <v>8600</v>
      </c>
      <c r="I475" s="4">
        <v>8600</v>
      </c>
      <c r="J475" s="4">
        <v>0</v>
      </c>
      <c r="K475" s="5">
        <v>8600</v>
      </c>
      <c r="L475" s="5">
        <v>0</v>
      </c>
      <c r="M475" s="5">
        <v>129000</v>
      </c>
      <c r="N475" s="4">
        <v>1</v>
      </c>
      <c r="O475" s="4">
        <v>8600</v>
      </c>
      <c r="P475" s="4">
        <v>8600</v>
      </c>
      <c r="Q475" s="4">
        <v>8600</v>
      </c>
    </row>
    <row r="476" spans="1:17">
      <c r="A476">
        <v>1990</v>
      </c>
      <c r="B476" t="s">
        <v>39</v>
      </c>
      <c r="E476" s="4">
        <v>1</v>
      </c>
      <c r="F476" s="4">
        <v>5027423</v>
      </c>
      <c r="G476" s="5">
        <v>0.72207600000000005</v>
      </c>
      <c r="H476" s="4">
        <v>0</v>
      </c>
      <c r="I476" s="4">
        <v>9510</v>
      </c>
      <c r="J476" s="4">
        <v>9510</v>
      </c>
      <c r="K476" s="5">
        <v>4284.67</v>
      </c>
      <c r="L476" s="5">
        <v>2558.31</v>
      </c>
      <c r="M476" s="5">
        <v>21540800000</v>
      </c>
      <c r="N476" s="4">
        <v>151</v>
      </c>
      <c r="O476" s="4">
        <v>1770</v>
      </c>
      <c r="P476" s="4">
        <v>6930</v>
      </c>
      <c r="Q476" s="4">
        <v>4850</v>
      </c>
    </row>
    <row r="477" spans="1:17">
      <c r="E477" s="4">
        <v>2</v>
      </c>
      <c r="F477" s="4">
        <v>1515456</v>
      </c>
      <c r="G477" s="5">
        <v>0.21766099999999999</v>
      </c>
      <c r="H477" s="4">
        <v>0</v>
      </c>
      <c r="I477" s="4">
        <v>9510</v>
      </c>
      <c r="J477" s="4">
        <v>9510</v>
      </c>
      <c r="K477" s="5">
        <v>6222.09</v>
      </c>
      <c r="L477" s="5">
        <v>2201.84</v>
      </c>
      <c r="M477" s="5">
        <v>9429300000</v>
      </c>
      <c r="N477" s="4">
        <v>140</v>
      </c>
      <c r="O477" s="4">
        <v>1770</v>
      </c>
      <c r="P477" s="4">
        <v>6222</v>
      </c>
      <c r="Q477" s="4">
        <v>6760</v>
      </c>
    </row>
    <row r="478" spans="1:17">
      <c r="E478" s="4">
        <v>3</v>
      </c>
      <c r="F478" s="4">
        <v>1099428</v>
      </c>
      <c r="G478" s="5">
        <v>0.15790799999999999</v>
      </c>
      <c r="H478" s="4">
        <v>0</v>
      </c>
      <c r="I478" s="4">
        <v>9570</v>
      </c>
      <c r="J478" s="4">
        <v>9570</v>
      </c>
      <c r="K478" s="5">
        <v>6671.9</v>
      </c>
      <c r="L478" s="5">
        <v>2068.61</v>
      </c>
      <c r="M478" s="5">
        <v>7335280000</v>
      </c>
      <c r="N478" s="4">
        <v>155</v>
      </c>
      <c r="O478" s="4">
        <v>1770</v>
      </c>
      <c r="P478" s="4">
        <v>6480</v>
      </c>
      <c r="Q478" s="4">
        <v>7090</v>
      </c>
    </row>
    <row r="479" spans="1:17">
      <c r="E479" s="4">
        <v>4</v>
      </c>
      <c r="F479" s="4">
        <v>867898</v>
      </c>
      <c r="G479" s="5">
        <v>0.124654</v>
      </c>
      <c r="H479" s="4">
        <v>0</v>
      </c>
      <c r="I479" s="4">
        <v>9570</v>
      </c>
      <c r="J479" s="4">
        <v>9570</v>
      </c>
      <c r="K479" s="5">
        <v>6705.3</v>
      </c>
      <c r="L479" s="5">
        <v>2050.31</v>
      </c>
      <c r="M479" s="5">
        <v>5819510000</v>
      </c>
      <c r="N479" s="4">
        <v>164</v>
      </c>
      <c r="O479" s="4">
        <v>1770</v>
      </c>
      <c r="P479" s="4">
        <v>5592</v>
      </c>
      <c r="Q479" s="4">
        <v>6940</v>
      </c>
    </row>
    <row r="480" spans="1:17">
      <c r="E480" s="4">
        <v>5</v>
      </c>
      <c r="F480" s="4">
        <v>754824</v>
      </c>
      <c r="G480" s="5">
        <v>0.108414</v>
      </c>
      <c r="H480" s="4">
        <v>0</v>
      </c>
      <c r="I480" s="4">
        <v>9570</v>
      </c>
      <c r="J480" s="4">
        <v>9570</v>
      </c>
      <c r="K480" s="5">
        <v>6871.48</v>
      </c>
      <c r="L480" s="5">
        <v>2007.24</v>
      </c>
      <c r="M480" s="5">
        <v>5186760000</v>
      </c>
      <c r="N480" s="4">
        <v>170</v>
      </c>
      <c r="O480" s="4">
        <v>1770</v>
      </c>
      <c r="P480" s="4">
        <v>8050</v>
      </c>
      <c r="Q480" s="4">
        <v>7300</v>
      </c>
    </row>
    <row r="481" spans="5:17">
      <c r="E481" s="4">
        <v>6</v>
      </c>
      <c r="F481" s="4">
        <v>625933</v>
      </c>
      <c r="G481" s="5">
        <v>8.9901200000000001E-2</v>
      </c>
      <c r="H481" s="4">
        <v>0</v>
      </c>
      <c r="I481" s="4">
        <v>9570</v>
      </c>
      <c r="J481" s="4">
        <v>9570</v>
      </c>
      <c r="K481" s="5">
        <v>7035.75</v>
      </c>
      <c r="L481" s="5">
        <v>2025.59</v>
      </c>
      <c r="M481" s="5">
        <v>4403910000</v>
      </c>
      <c r="N481" s="4">
        <v>172</v>
      </c>
      <c r="O481" s="4">
        <v>1770</v>
      </c>
      <c r="P481" s="4">
        <v>4660</v>
      </c>
      <c r="Q481" s="4">
        <v>7530</v>
      </c>
    </row>
    <row r="482" spans="5:17">
      <c r="E482" s="4">
        <v>7</v>
      </c>
      <c r="F482" s="4">
        <v>566562</v>
      </c>
      <c r="G482" s="5">
        <v>8.1373899999999999E-2</v>
      </c>
      <c r="H482" s="4">
        <v>0</v>
      </c>
      <c r="I482" s="4">
        <v>9570</v>
      </c>
      <c r="J482" s="4">
        <v>9570</v>
      </c>
      <c r="K482" s="5">
        <v>7128.86</v>
      </c>
      <c r="L482" s="5">
        <v>1947.74</v>
      </c>
      <c r="M482" s="5">
        <v>4038940000</v>
      </c>
      <c r="N482" s="4">
        <v>170</v>
      </c>
      <c r="O482" s="4">
        <v>1770</v>
      </c>
      <c r="P482" s="4">
        <v>6850</v>
      </c>
      <c r="Q482" s="4">
        <v>7530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9570</v>
      </c>
      <c r="J483" s="4">
        <v>9570</v>
      </c>
      <c r="K483" s="5">
        <v>7212.46</v>
      </c>
      <c r="L483" s="5">
        <v>1865.11</v>
      </c>
      <c r="M483" s="5">
        <v>3693320000</v>
      </c>
      <c r="N483" s="4">
        <v>169</v>
      </c>
      <c r="O483" s="4">
        <v>1770</v>
      </c>
      <c r="P483" s="4">
        <v>6770</v>
      </c>
      <c r="Q483" s="4">
        <v>7560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9570</v>
      </c>
      <c r="J484" s="4">
        <v>9570</v>
      </c>
      <c r="K484" s="5">
        <v>7341.71</v>
      </c>
      <c r="L484" s="5">
        <v>1769.99</v>
      </c>
      <c r="M484" s="5">
        <v>3554120000</v>
      </c>
      <c r="N484" s="4">
        <v>174</v>
      </c>
      <c r="O484" s="4">
        <v>1770</v>
      </c>
      <c r="P484" s="4">
        <v>6200</v>
      </c>
      <c r="Q484" s="4">
        <v>7750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9570</v>
      </c>
      <c r="J485" s="4">
        <v>9570</v>
      </c>
      <c r="K485" s="5">
        <v>7415.78</v>
      </c>
      <c r="L485" s="5">
        <v>1727.5</v>
      </c>
      <c r="M485" s="5">
        <v>3308470000</v>
      </c>
      <c r="N485" s="4">
        <v>177</v>
      </c>
      <c r="O485" s="4">
        <v>7530</v>
      </c>
      <c r="P485" s="4">
        <v>8440</v>
      </c>
      <c r="Q485" s="4">
        <v>7760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9570</v>
      </c>
      <c r="J486" s="4">
        <v>9570</v>
      </c>
      <c r="K486" s="5">
        <v>7450.09</v>
      </c>
      <c r="L486" s="5">
        <v>1690.51</v>
      </c>
      <c r="M486" s="5">
        <v>3042300000</v>
      </c>
      <c r="N486" s="4">
        <v>174</v>
      </c>
      <c r="O486" s="4">
        <v>8090</v>
      </c>
      <c r="P486" s="4">
        <v>8570</v>
      </c>
      <c r="Q486" s="4">
        <v>7770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9570</v>
      </c>
      <c r="J487" s="4">
        <v>9570</v>
      </c>
      <c r="K487" s="5">
        <v>7498.83</v>
      </c>
      <c r="L487" s="5">
        <v>1614.27</v>
      </c>
      <c r="M487" s="5">
        <v>2838570000</v>
      </c>
      <c r="N487" s="4">
        <v>169</v>
      </c>
      <c r="O487" s="4">
        <v>8090</v>
      </c>
      <c r="P487" s="4">
        <v>6340</v>
      </c>
      <c r="Q487" s="4">
        <v>7780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9570</v>
      </c>
      <c r="J488" s="4">
        <v>9570</v>
      </c>
      <c r="K488" s="5">
        <v>7547.98</v>
      </c>
      <c r="L488" s="5">
        <v>1547.88</v>
      </c>
      <c r="M488" s="5">
        <v>2743180000</v>
      </c>
      <c r="N488" s="4">
        <v>169</v>
      </c>
      <c r="O488" s="4">
        <v>8090</v>
      </c>
      <c r="P488" s="4">
        <v>5670</v>
      </c>
      <c r="Q488" s="4">
        <v>7810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9570</v>
      </c>
      <c r="J489" s="4">
        <v>9570</v>
      </c>
      <c r="K489" s="5">
        <v>7565.59</v>
      </c>
      <c r="L489" s="5">
        <v>1510.25</v>
      </c>
      <c r="M489" s="5">
        <v>2648070000</v>
      </c>
      <c r="N489" s="4">
        <v>173</v>
      </c>
      <c r="O489" s="4">
        <v>9500</v>
      </c>
      <c r="P489" s="4">
        <v>8530</v>
      </c>
      <c r="Q489" s="4">
        <v>7810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9570</v>
      </c>
      <c r="J490" s="4">
        <v>9570</v>
      </c>
      <c r="K490" s="5">
        <v>7588.68</v>
      </c>
      <c r="L490" s="5">
        <v>1432.95</v>
      </c>
      <c r="M490" s="5">
        <v>2546310000</v>
      </c>
      <c r="N490" s="4">
        <v>172</v>
      </c>
      <c r="O490" s="4">
        <v>8010</v>
      </c>
      <c r="P490" s="4">
        <v>7280</v>
      </c>
      <c r="Q490" s="4">
        <v>7810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9570</v>
      </c>
      <c r="J491" s="4">
        <v>9570</v>
      </c>
      <c r="K491" s="5">
        <v>7600.59</v>
      </c>
      <c r="L491" s="5">
        <v>1414.24</v>
      </c>
      <c r="M491" s="5">
        <v>2399610000</v>
      </c>
      <c r="N491" s="4">
        <v>174</v>
      </c>
      <c r="O491" s="4">
        <v>9500</v>
      </c>
      <c r="P491" s="4">
        <v>8310</v>
      </c>
      <c r="Q491" s="4">
        <v>7790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9570</v>
      </c>
      <c r="J492" s="4">
        <v>9570</v>
      </c>
      <c r="K492" s="5">
        <v>7607.23</v>
      </c>
      <c r="L492" s="5">
        <v>1403.54</v>
      </c>
      <c r="M492" s="5">
        <v>2305630000</v>
      </c>
      <c r="N492" s="4">
        <v>170</v>
      </c>
      <c r="O492" s="4">
        <v>9500</v>
      </c>
      <c r="P492" s="4">
        <v>5020</v>
      </c>
      <c r="Q492" s="4">
        <v>7780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9570</v>
      </c>
      <c r="J493" s="4">
        <v>9570</v>
      </c>
      <c r="K493" s="5">
        <v>7618.21</v>
      </c>
      <c r="L493" s="5">
        <v>1386.59</v>
      </c>
      <c r="M493" s="5">
        <v>2228150000</v>
      </c>
      <c r="N493" s="4">
        <v>168</v>
      </c>
      <c r="O493" s="4">
        <v>9500</v>
      </c>
      <c r="P493" s="4">
        <v>7650</v>
      </c>
      <c r="Q493" s="4">
        <v>7780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9570</v>
      </c>
      <c r="J494" s="4">
        <v>9570</v>
      </c>
      <c r="K494" s="5">
        <v>7634.94</v>
      </c>
      <c r="L494" s="5">
        <v>1369.64</v>
      </c>
      <c r="M494" s="5">
        <v>2155760000</v>
      </c>
      <c r="N494" s="4">
        <v>166</v>
      </c>
      <c r="O494" s="4">
        <v>9500</v>
      </c>
      <c r="P494" s="4">
        <v>9400</v>
      </c>
      <c r="Q494" s="4">
        <v>7780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9570</v>
      </c>
      <c r="J495" s="4">
        <v>9570</v>
      </c>
      <c r="K495" s="5">
        <v>7661.91</v>
      </c>
      <c r="L495" s="5">
        <v>1345.13</v>
      </c>
      <c r="M495" s="5">
        <v>2112230000</v>
      </c>
      <c r="N495" s="4">
        <v>164</v>
      </c>
      <c r="O495" s="4">
        <v>9500</v>
      </c>
      <c r="P495" s="4">
        <v>6560</v>
      </c>
      <c r="Q495" s="4">
        <v>7790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9570</v>
      </c>
      <c r="J496" s="4">
        <v>9570</v>
      </c>
      <c r="K496" s="5">
        <v>7689.21</v>
      </c>
      <c r="L496" s="5">
        <v>1311.35</v>
      </c>
      <c r="M496" s="5">
        <v>2044640000</v>
      </c>
      <c r="N496" s="4">
        <v>163</v>
      </c>
      <c r="O496" s="4">
        <v>9500</v>
      </c>
      <c r="P496" s="4">
        <v>5700</v>
      </c>
      <c r="Q496" s="4">
        <v>7810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9570</v>
      </c>
      <c r="J497" s="4">
        <v>9570</v>
      </c>
      <c r="K497" s="5">
        <v>7729.34</v>
      </c>
      <c r="L497" s="5">
        <v>1291.6199999999999</v>
      </c>
      <c r="M497" s="5">
        <v>1987630000</v>
      </c>
      <c r="N497" s="4">
        <v>160</v>
      </c>
      <c r="O497" s="4">
        <v>9500</v>
      </c>
      <c r="P497" s="4">
        <v>7890</v>
      </c>
      <c r="Q497" s="4">
        <v>7870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9570</v>
      </c>
      <c r="J498" s="4">
        <v>9570</v>
      </c>
      <c r="K498" s="5">
        <v>7766.45</v>
      </c>
      <c r="L498" s="5">
        <v>1268.32</v>
      </c>
      <c r="M498" s="5">
        <v>1946580000</v>
      </c>
      <c r="N498" s="4">
        <v>157</v>
      </c>
      <c r="O498" s="4">
        <v>9500</v>
      </c>
      <c r="P498" s="4">
        <v>8400</v>
      </c>
      <c r="Q498" s="4">
        <v>7990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9570</v>
      </c>
      <c r="J499" s="4">
        <v>9570</v>
      </c>
      <c r="K499" s="5">
        <v>7794.45</v>
      </c>
      <c r="L499" s="5">
        <v>1254.0899999999999</v>
      </c>
      <c r="M499" s="5">
        <v>1925630000</v>
      </c>
      <c r="N499" s="4">
        <v>152</v>
      </c>
      <c r="O499" s="4">
        <v>9500</v>
      </c>
      <c r="P499" s="4">
        <v>6860</v>
      </c>
      <c r="Q499" s="4">
        <v>8050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9570</v>
      </c>
      <c r="J500" s="4">
        <v>9570</v>
      </c>
      <c r="K500" s="5">
        <v>7821.34</v>
      </c>
      <c r="L500" s="5">
        <v>1235.74</v>
      </c>
      <c r="M500" s="5">
        <v>1906330000</v>
      </c>
      <c r="N500" s="4">
        <v>150</v>
      </c>
      <c r="O500" s="4">
        <v>9500</v>
      </c>
      <c r="P500" s="4">
        <v>6292</v>
      </c>
      <c r="Q500" s="4">
        <v>8050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9570</v>
      </c>
      <c r="J501" s="4">
        <v>9570</v>
      </c>
      <c r="K501" s="5">
        <v>7852.7</v>
      </c>
      <c r="L501" s="5">
        <v>1200.67</v>
      </c>
      <c r="M501" s="5">
        <v>1888720000</v>
      </c>
      <c r="N501" s="4">
        <v>147</v>
      </c>
      <c r="O501" s="4">
        <v>9500</v>
      </c>
      <c r="P501" s="4">
        <v>4242</v>
      </c>
      <c r="Q501" s="4">
        <v>8050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9570</v>
      </c>
      <c r="J502" s="4">
        <v>9570</v>
      </c>
      <c r="K502" s="5">
        <v>7880.55</v>
      </c>
      <c r="L502" s="5">
        <v>1181.47</v>
      </c>
      <c r="M502" s="5">
        <v>1857150000</v>
      </c>
      <c r="N502" s="4">
        <v>143</v>
      </c>
      <c r="O502" s="4">
        <v>9500</v>
      </c>
      <c r="P502" s="4">
        <v>6460</v>
      </c>
      <c r="Q502" s="4">
        <v>8060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9570</v>
      </c>
      <c r="J503" s="4">
        <v>9570</v>
      </c>
      <c r="K503" s="5">
        <v>7914.25</v>
      </c>
      <c r="L503" s="5">
        <v>1164.77</v>
      </c>
      <c r="M503" s="5">
        <v>1843440000</v>
      </c>
      <c r="N503" s="4">
        <v>146</v>
      </c>
      <c r="O503" s="4">
        <v>9500</v>
      </c>
      <c r="P503" s="4">
        <v>6460</v>
      </c>
      <c r="Q503" s="4">
        <v>8080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9570</v>
      </c>
      <c r="J504" s="4">
        <v>9570</v>
      </c>
      <c r="K504" s="5">
        <v>7934.79</v>
      </c>
      <c r="L504" s="5">
        <v>1153.24</v>
      </c>
      <c r="M504" s="5">
        <v>1806600000</v>
      </c>
      <c r="N504" s="4">
        <v>142</v>
      </c>
      <c r="O504" s="4">
        <v>9500</v>
      </c>
      <c r="P504" s="4">
        <v>6830</v>
      </c>
      <c r="Q504" s="4">
        <v>8100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9570</v>
      </c>
      <c r="J505" s="4">
        <v>9570</v>
      </c>
      <c r="K505" s="5">
        <v>7961.34</v>
      </c>
      <c r="L505" s="5">
        <v>1136.49</v>
      </c>
      <c r="M505" s="5">
        <v>1764010000</v>
      </c>
      <c r="N505" s="4">
        <v>141</v>
      </c>
      <c r="O505" s="4">
        <v>9500</v>
      </c>
      <c r="P505" s="4">
        <v>9570</v>
      </c>
      <c r="Q505" s="4">
        <v>8120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5160</v>
      </c>
      <c r="I506" s="4">
        <v>9580</v>
      </c>
      <c r="J506" s="4">
        <v>4420</v>
      </c>
      <c r="K506" s="5">
        <v>7985</v>
      </c>
      <c r="L506" s="5">
        <v>1127.98</v>
      </c>
      <c r="M506" s="5">
        <v>1725330000</v>
      </c>
      <c r="N506" s="4">
        <v>133</v>
      </c>
      <c r="O506" s="4">
        <v>9500</v>
      </c>
      <c r="P506" s="4">
        <v>9580</v>
      </c>
      <c r="Q506" s="4">
        <v>8140</v>
      </c>
    </row>
    <row r="507" spans="5:17">
      <c r="E507" s="4">
        <v>32</v>
      </c>
      <c r="F507" s="4">
        <v>212406</v>
      </c>
      <c r="G507" s="5">
        <v>3.05074E-2</v>
      </c>
      <c r="H507" s="4">
        <v>5160</v>
      </c>
      <c r="I507" s="4">
        <v>9580</v>
      </c>
      <c r="J507" s="4">
        <v>4420</v>
      </c>
      <c r="K507" s="5">
        <v>8001.32</v>
      </c>
      <c r="L507" s="5">
        <v>1123.18</v>
      </c>
      <c r="M507" s="5">
        <v>1699530000</v>
      </c>
      <c r="N507" s="4">
        <v>132</v>
      </c>
      <c r="O507" s="4">
        <v>9500</v>
      </c>
      <c r="P507" s="4">
        <v>6420</v>
      </c>
      <c r="Q507" s="4">
        <v>8170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5160</v>
      </c>
      <c r="I508" s="4">
        <v>9580</v>
      </c>
      <c r="J508" s="4">
        <v>4420</v>
      </c>
      <c r="K508" s="5">
        <v>8025.63</v>
      </c>
      <c r="L508" s="5">
        <v>1114.02</v>
      </c>
      <c r="M508" s="5">
        <v>1677690000</v>
      </c>
      <c r="N508" s="4">
        <v>126</v>
      </c>
      <c r="O508" s="4">
        <v>9500</v>
      </c>
      <c r="P508" s="4">
        <v>8640</v>
      </c>
      <c r="Q508" s="4">
        <v>8170</v>
      </c>
    </row>
    <row r="509" spans="5:17">
      <c r="E509" s="4">
        <v>34</v>
      </c>
      <c r="F509" s="4">
        <v>207640</v>
      </c>
      <c r="G509" s="5">
        <v>2.98228E-2</v>
      </c>
      <c r="H509" s="4">
        <v>5160</v>
      </c>
      <c r="I509" s="4">
        <v>9580</v>
      </c>
      <c r="J509" s="4">
        <v>4420</v>
      </c>
      <c r="K509" s="5">
        <v>8057.28</v>
      </c>
      <c r="L509" s="5">
        <v>1102.6099999999999</v>
      </c>
      <c r="M509" s="5">
        <v>1673010000</v>
      </c>
      <c r="N509" s="4">
        <v>128</v>
      </c>
      <c r="O509" s="4">
        <v>9500</v>
      </c>
      <c r="P509" s="4">
        <v>8820</v>
      </c>
      <c r="Q509" s="4">
        <v>8190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5160</v>
      </c>
      <c r="I510" s="4">
        <v>9580</v>
      </c>
      <c r="J510" s="4">
        <v>4420</v>
      </c>
      <c r="K510" s="5">
        <v>8073.43</v>
      </c>
      <c r="L510" s="5">
        <v>1093.73</v>
      </c>
      <c r="M510" s="5">
        <v>1664690000</v>
      </c>
      <c r="N510" s="4">
        <v>129</v>
      </c>
      <c r="O510" s="4">
        <v>9500</v>
      </c>
      <c r="P510" s="4">
        <v>8260</v>
      </c>
      <c r="Q510" s="4">
        <v>8190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5160</v>
      </c>
      <c r="I511" s="4">
        <v>9580</v>
      </c>
      <c r="J511" s="4">
        <v>4420</v>
      </c>
      <c r="K511" s="5">
        <v>8101.69</v>
      </c>
      <c r="L511" s="5">
        <v>1084.5999999999999</v>
      </c>
      <c r="M511" s="5">
        <v>1648170000</v>
      </c>
      <c r="N511" s="4">
        <v>129</v>
      </c>
      <c r="O511" s="4">
        <v>9500</v>
      </c>
      <c r="P511" s="4">
        <v>5982</v>
      </c>
      <c r="Q511" s="4">
        <v>8250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5160</v>
      </c>
      <c r="I512" s="4">
        <v>9580</v>
      </c>
      <c r="J512" s="4">
        <v>4420</v>
      </c>
      <c r="K512" s="5">
        <v>8131.29</v>
      </c>
      <c r="L512" s="5">
        <v>1073.6600000000001</v>
      </c>
      <c r="M512" s="5">
        <v>1629390000</v>
      </c>
      <c r="N512" s="4">
        <v>127</v>
      </c>
      <c r="O512" s="4">
        <v>9500</v>
      </c>
      <c r="P512" s="4">
        <v>9210</v>
      </c>
      <c r="Q512" s="4">
        <v>8270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5160</v>
      </c>
      <c r="I513" s="4">
        <v>9580</v>
      </c>
      <c r="J513" s="4">
        <v>4420</v>
      </c>
      <c r="K513" s="5">
        <v>8153.18</v>
      </c>
      <c r="L513" s="5">
        <v>1072.3399999999999</v>
      </c>
      <c r="M513" s="5">
        <v>1596710000</v>
      </c>
      <c r="N513" s="4">
        <v>126</v>
      </c>
      <c r="O513" s="4">
        <v>9500</v>
      </c>
      <c r="P513" s="4">
        <v>8140</v>
      </c>
      <c r="Q513" s="4">
        <v>8280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5160</v>
      </c>
      <c r="I514" s="4">
        <v>9580</v>
      </c>
      <c r="J514" s="4">
        <v>4420</v>
      </c>
      <c r="K514" s="5">
        <v>8191.06</v>
      </c>
      <c r="L514" s="5">
        <v>1053.3</v>
      </c>
      <c r="M514" s="5">
        <v>1560380000</v>
      </c>
      <c r="N514" s="4">
        <v>123</v>
      </c>
      <c r="O514" s="4">
        <v>9500</v>
      </c>
      <c r="P514" s="4">
        <v>7030</v>
      </c>
      <c r="Q514" s="4">
        <v>8280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5160</v>
      </c>
      <c r="I515" s="4">
        <v>9580</v>
      </c>
      <c r="J515" s="4">
        <v>4420</v>
      </c>
      <c r="K515" s="5">
        <v>8217.02</v>
      </c>
      <c r="L515" s="5">
        <v>1042.5999999999999</v>
      </c>
      <c r="M515" s="5">
        <v>1535670000</v>
      </c>
      <c r="N515" s="4">
        <v>120</v>
      </c>
      <c r="O515" s="4">
        <v>9500</v>
      </c>
      <c r="P515" s="4">
        <v>6690</v>
      </c>
      <c r="Q515" s="4">
        <v>8280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5160</v>
      </c>
      <c r="I516" s="4">
        <v>9580</v>
      </c>
      <c r="J516" s="4">
        <v>4420</v>
      </c>
      <c r="K516" s="5">
        <v>8245.92</v>
      </c>
      <c r="L516" s="5">
        <v>1035.42</v>
      </c>
      <c r="M516" s="5">
        <v>1488680000</v>
      </c>
      <c r="N516" s="4">
        <v>116</v>
      </c>
      <c r="O516" s="4">
        <v>9500</v>
      </c>
      <c r="P516" s="4">
        <v>7100</v>
      </c>
      <c r="Q516" s="4">
        <v>8380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5160</v>
      </c>
      <c r="I517" s="4">
        <v>9580</v>
      </c>
      <c r="J517" s="4">
        <v>4420</v>
      </c>
      <c r="K517" s="5">
        <v>8279.2800000000007</v>
      </c>
      <c r="L517" s="5">
        <v>1028.02</v>
      </c>
      <c r="M517" s="5">
        <v>1432580000</v>
      </c>
      <c r="N517" s="4">
        <v>113</v>
      </c>
      <c r="O517" s="4">
        <v>9500</v>
      </c>
      <c r="P517" s="4">
        <v>5402</v>
      </c>
      <c r="Q517" s="4">
        <v>8440</v>
      </c>
    </row>
    <row r="518" spans="5:17">
      <c r="E518" s="4">
        <v>43</v>
      </c>
      <c r="F518" s="4">
        <v>165879</v>
      </c>
      <c r="G518" s="5">
        <v>2.38248E-2</v>
      </c>
      <c r="H518" s="4">
        <v>5160</v>
      </c>
      <c r="I518" s="4">
        <v>9580</v>
      </c>
      <c r="J518" s="4">
        <v>4420</v>
      </c>
      <c r="K518" s="5">
        <v>8325.81</v>
      </c>
      <c r="L518" s="5">
        <v>1011.17</v>
      </c>
      <c r="M518" s="5">
        <v>1381080000</v>
      </c>
      <c r="N518" s="4">
        <v>113</v>
      </c>
      <c r="O518" s="4">
        <v>9500</v>
      </c>
      <c r="P518" s="4">
        <v>5402</v>
      </c>
      <c r="Q518" s="4">
        <v>8520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5160</v>
      </c>
      <c r="I519" s="4">
        <v>9580</v>
      </c>
      <c r="J519" s="4">
        <v>4420</v>
      </c>
      <c r="K519" s="5">
        <v>8368.86</v>
      </c>
      <c r="L519" s="5">
        <v>1000.92</v>
      </c>
      <c r="M519" s="5">
        <v>1333600000</v>
      </c>
      <c r="N519" s="4">
        <v>105</v>
      </c>
      <c r="O519" s="4">
        <v>9500</v>
      </c>
      <c r="P519" s="4">
        <v>9180</v>
      </c>
      <c r="Q519" s="4">
        <v>8640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5160</v>
      </c>
      <c r="I520" s="4">
        <v>9580</v>
      </c>
      <c r="J520" s="4">
        <v>4420</v>
      </c>
      <c r="K520" s="5">
        <v>8413.6200000000008</v>
      </c>
      <c r="L520" s="5">
        <v>972.14099999999996</v>
      </c>
      <c r="M520" s="5">
        <v>1282010000</v>
      </c>
      <c r="N520" s="4">
        <v>104</v>
      </c>
      <c r="O520" s="4">
        <v>9500</v>
      </c>
      <c r="P520" s="4">
        <v>8080</v>
      </c>
      <c r="Q520" s="4">
        <v>8670</v>
      </c>
    </row>
    <row r="521" spans="5:17">
      <c r="E521" s="4">
        <v>46</v>
      </c>
      <c r="F521" s="4">
        <v>144773</v>
      </c>
      <c r="G521" s="5">
        <v>2.07934E-2</v>
      </c>
      <c r="H521" s="4">
        <v>5160</v>
      </c>
      <c r="I521" s="4">
        <v>9580</v>
      </c>
      <c r="J521" s="4">
        <v>4420</v>
      </c>
      <c r="K521" s="5">
        <v>8444.06</v>
      </c>
      <c r="L521" s="5">
        <v>953.75599999999997</v>
      </c>
      <c r="M521" s="5">
        <v>1222470000</v>
      </c>
      <c r="N521" s="4">
        <v>103</v>
      </c>
      <c r="O521" s="4">
        <v>9500</v>
      </c>
      <c r="P521" s="4">
        <v>8420</v>
      </c>
      <c r="Q521" s="4">
        <v>8670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5160</v>
      </c>
      <c r="I522" s="4">
        <v>9580</v>
      </c>
      <c r="J522" s="4">
        <v>4420</v>
      </c>
      <c r="K522" s="5">
        <v>8470.4500000000007</v>
      </c>
      <c r="L522" s="5">
        <v>943.27700000000004</v>
      </c>
      <c r="M522" s="5">
        <v>1169570000</v>
      </c>
      <c r="N522" s="4">
        <v>99</v>
      </c>
      <c r="O522" s="4">
        <v>9500</v>
      </c>
      <c r="P522" s="4">
        <v>6640</v>
      </c>
      <c r="Q522" s="4">
        <v>8790</v>
      </c>
    </row>
    <row r="523" spans="5:17">
      <c r="E523" s="4">
        <v>48</v>
      </c>
      <c r="F523" s="4">
        <v>130322</v>
      </c>
      <c r="G523" s="5">
        <v>1.87178E-2</v>
      </c>
      <c r="H523" s="4">
        <v>5160</v>
      </c>
      <c r="I523" s="4">
        <v>9580</v>
      </c>
      <c r="J523" s="4">
        <v>4420</v>
      </c>
      <c r="K523" s="5">
        <v>8500.85</v>
      </c>
      <c r="L523" s="5">
        <v>926.98699999999997</v>
      </c>
      <c r="M523" s="5">
        <v>1107850000</v>
      </c>
      <c r="N523" s="4">
        <v>94</v>
      </c>
      <c r="O523" s="4">
        <v>9500</v>
      </c>
      <c r="P523" s="4">
        <v>7780</v>
      </c>
      <c r="Q523" s="4">
        <v>8790</v>
      </c>
    </row>
    <row r="524" spans="5:17">
      <c r="E524" s="4">
        <v>49</v>
      </c>
      <c r="F524" s="4">
        <v>123826</v>
      </c>
      <c r="G524" s="5">
        <v>1.77848E-2</v>
      </c>
      <c r="H524" s="4">
        <v>5160</v>
      </c>
      <c r="I524" s="4">
        <v>9580</v>
      </c>
      <c r="J524" s="4">
        <v>4420</v>
      </c>
      <c r="K524" s="5">
        <v>8536.7800000000007</v>
      </c>
      <c r="L524" s="5">
        <v>905.899</v>
      </c>
      <c r="M524" s="5">
        <v>1057070000</v>
      </c>
      <c r="N524" s="4">
        <v>92</v>
      </c>
      <c r="O524" s="4">
        <v>9500</v>
      </c>
      <c r="P524" s="4">
        <v>6510</v>
      </c>
      <c r="Q524" s="4">
        <v>8800</v>
      </c>
    </row>
    <row r="525" spans="5:17">
      <c r="E525" s="4">
        <v>50</v>
      </c>
      <c r="F525" s="4">
        <v>118095</v>
      </c>
      <c r="G525" s="5">
        <v>1.69617E-2</v>
      </c>
      <c r="H525" s="4">
        <v>5360</v>
      </c>
      <c r="I525" s="4">
        <v>9580</v>
      </c>
      <c r="J525" s="4">
        <v>4220</v>
      </c>
      <c r="K525" s="5">
        <v>8581.6</v>
      </c>
      <c r="L525" s="5">
        <v>868.66200000000003</v>
      </c>
      <c r="M525" s="5">
        <v>1013440000</v>
      </c>
      <c r="N525" s="4">
        <v>87</v>
      </c>
      <c r="O525" s="4">
        <v>9500</v>
      </c>
      <c r="P525" s="4">
        <v>6710</v>
      </c>
      <c r="Q525" s="4">
        <v>8830</v>
      </c>
    </row>
    <row r="526" spans="5:17">
      <c r="E526" s="4">
        <v>51</v>
      </c>
      <c r="F526" s="4">
        <v>114796</v>
      </c>
      <c r="G526" s="5">
        <v>1.64879E-2</v>
      </c>
      <c r="H526" s="4">
        <v>5360</v>
      </c>
      <c r="I526" s="4">
        <v>9580</v>
      </c>
      <c r="J526" s="4">
        <v>4220</v>
      </c>
      <c r="K526" s="5">
        <v>8607.6</v>
      </c>
      <c r="L526" s="5">
        <v>842.15300000000002</v>
      </c>
      <c r="M526" s="5">
        <v>988118000</v>
      </c>
      <c r="N526" s="4">
        <v>83</v>
      </c>
      <c r="O526" s="4">
        <v>9500</v>
      </c>
      <c r="P526" s="4">
        <v>6710</v>
      </c>
      <c r="Q526" s="4">
        <v>8830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5360</v>
      </c>
      <c r="I527" s="4">
        <v>9580</v>
      </c>
      <c r="J527" s="4">
        <v>4220</v>
      </c>
      <c r="K527" s="5">
        <v>8622.41</v>
      </c>
      <c r="L527" s="5">
        <v>825.50900000000001</v>
      </c>
      <c r="M527" s="5">
        <v>960304000</v>
      </c>
      <c r="N527" s="4">
        <v>79</v>
      </c>
      <c r="O527" s="4">
        <v>9500</v>
      </c>
      <c r="P527" s="4">
        <v>9220</v>
      </c>
      <c r="Q527" s="4">
        <v>8830</v>
      </c>
    </row>
    <row r="528" spans="5:17">
      <c r="E528" s="4">
        <v>53</v>
      </c>
      <c r="F528" s="4">
        <v>105587</v>
      </c>
      <c r="G528" s="5">
        <v>1.51652E-2</v>
      </c>
      <c r="H528" s="4">
        <v>5360</v>
      </c>
      <c r="I528" s="4">
        <v>9580</v>
      </c>
      <c r="J528" s="4">
        <v>4220</v>
      </c>
      <c r="K528" s="5">
        <v>8636.6299999999992</v>
      </c>
      <c r="L528" s="5">
        <v>818.96100000000001</v>
      </c>
      <c r="M528" s="5">
        <v>911916000</v>
      </c>
      <c r="N528" s="4">
        <v>77</v>
      </c>
      <c r="O528" s="4">
        <v>9500</v>
      </c>
      <c r="P528" s="4">
        <v>8620</v>
      </c>
      <c r="Q528" s="4">
        <v>8830</v>
      </c>
    </row>
    <row r="529" spans="5:17">
      <c r="E529" s="4">
        <v>54</v>
      </c>
      <c r="F529" s="4">
        <v>99403</v>
      </c>
      <c r="G529" s="5">
        <v>1.4277E-2</v>
      </c>
      <c r="H529" s="4">
        <v>5360</v>
      </c>
      <c r="I529" s="4">
        <v>9580</v>
      </c>
      <c r="J529" s="4">
        <v>4220</v>
      </c>
      <c r="K529" s="5">
        <v>8650.98</v>
      </c>
      <c r="L529" s="5">
        <v>811.55</v>
      </c>
      <c r="M529" s="5">
        <v>859933000</v>
      </c>
      <c r="N529" s="4">
        <v>70</v>
      </c>
      <c r="O529" s="4">
        <v>9500</v>
      </c>
      <c r="P529" s="4">
        <v>5372</v>
      </c>
      <c r="Q529" s="4">
        <v>8870</v>
      </c>
    </row>
    <row r="530" spans="5:17">
      <c r="E530" s="4">
        <v>55</v>
      </c>
      <c r="F530" s="4">
        <v>92018</v>
      </c>
      <c r="G530" s="5">
        <v>1.32163E-2</v>
      </c>
      <c r="H530" s="4">
        <v>5360</v>
      </c>
      <c r="I530" s="4">
        <v>9580</v>
      </c>
      <c r="J530" s="4">
        <v>4220</v>
      </c>
      <c r="K530" s="5">
        <v>8669.59</v>
      </c>
      <c r="L530" s="5">
        <v>803.70500000000004</v>
      </c>
      <c r="M530" s="5">
        <v>797758000</v>
      </c>
      <c r="N530" s="4">
        <v>69</v>
      </c>
      <c r="O530" s="4">
        <v>9500</v>
      </c>
      <c r="P530" s="4">
        <v>8520</v>
      </c>
      <c r="Q530" s="4">
        <v>8880</v>
      </c>
    </row>
    <row r="531" spans="5:17">
      <c r="E531" s="4">
        <v>56</v>
      </c>
      <c r="F531" s="4">
        <v>84737</v>
      </c>
      <c r="G531" s="5">
        <v>1.21706E-2</v>
      </c>
      <c r="H531" s="4">
        <v>5360</v>
      </c>
      <c r="I531" s="4">
        <v>9580</v>
      </c>
      <c r="J531" s="4">
        <v>4220</v>
      </c>
      <c r="K531" s="5">
        <v>8689.6200000000008</v>
      </c>
      <c r="L531" s="5">
        <v>788.96900000000005</v>
      </c>
      <c r="M531" s="5">
        <v>736332000</v>
      </c>
      <c r="N531" s="4">
        <v>67</v>
      </c>
      <c r="O531" s="4">
        <v>9500</v>
      </c>
      <c r="P531" s="4">
        <v>8520</v>
      </c>
      <c r="Q531" s="4">
        <v>8880</v>
      </c>
    </row>
    <row r="532" spans="5:17">
      <c r="E532" s="4">
        <v>57</v>
      </c>
      <c r="F532" s="4">
        <v>77854</v>
      </c>
      <c r="G532" s="5">
        <v>1.1181999999999999E-2</v>
      </c>
      <c r="H532" s="4">
        <v>5360</v>
      </c>
      <c r="I532" s="4">
        <v>9580</v>
      </c>
      <c r="J532" s="4">
        <v>4220</v>
      </c>
      <c r="K532" s="5">
        <v>8708.27</v>
      </c>
      <c r="L532" s="5">
        <v>769.48</v>
      </c>
      <c r="M532" s="5">
        <v>677973000</v>
      </c>
      <c r="N532" s="4">
        <v>60</v>
      </c>
      <c r="O532" s="4">
        <v>9500</v>
      </c>
      <c r="P532" s="4">
        <v>8570</v>
      </c>
      <c r="Q532" s="4">
        <v>8880</v>
      </c>
    </row>
    <row r="533" spans="5:17">
      <c r="E533" s="4">
        <v>58</v>
      </c>
      <c r="F533" s="4">
        <v>71855</v>
      </c>
      <c r="G533" s="5">
        <v>1.03204E-2</v>
      </c>
      <c r="H533" s="4">
        <v>5360</v>
      </c>
      <c r="I533" s="4">
        <v>9580</v>
      </c>
      <c r="J533" s="4">
        <v>4220</v>
      </c>
      <c r="K533" s="5">
        <v>8718.98</v>
      </c>
      <c r="L533" s="5">
        <v>753.52200000000005</v>
      </c>
      <c r="M533" s="5">
        <v>626502000</v>
      </c>
      <c r="N533" s="4">
        <v>58</v>
      </c>
      <c r="O533" s="4">
        <v>9500</v>
      </c>
      <c r="P533" s="4">
        <v>9040</v>
      </c>
      <c r="Q533" s="4">
        <v>8880</v>
      </c>
    </row>
    <row r="534" spans="5:17">
      <c r="E534" s="4">
        <v>59</v>
      </c>
      <c r="F534" s="4">
        <v>64621</v>
      </c>
      <c r="G534" s="5">
        <v>9.2813600000000007E-3</v>
      </c>
      <c r="H534" s="4">
        <v>5360</v>
      </c>
      <c r="I534" s="4">
        <v>9580</v>
      </c>
      <c r="J534" s="4">
        <v>4220</v>
      </c>
      <c r="K534" s="5">
        <v>8732.17</v>
      </c>
      <c r="L534" s="5">
        <v>740.79</v>
      </c>
      <c r="M534" s="5">
        <v>564282000</v>
      </c>
      <c r="N534" s="4">
        <v>55</v>
      </c>
      <c r="O534" s="4">
        <v>9500</v>
      </c>
      <c r="P534" s="4">
        <v>7600</v>
      </c>
      <c r="Q534" s="4">
        <v>8880</v>
      </c>
    </row>
    <row r="535" spans="5:17">
      <c r="E535" s="4">
        <v>60</v>
      </c>
      <c r="F535" s="4">
        <v>57162</v>
      </c>
      <c r="G535" s="5">
        <v>8.21004E-3</v>
      </c>
      <c r="H535" s="4">
        <v>5700</v>
      </c>
      <c r="I535" s="4">
        <v>9580</v>
      </c>
      <c r="J535" s="4">
        <v>3880</v>
      </c>
      <c r="K535" s="5">
        <v>8760.4500000000007</v>
      </c>
      <c r="L535" s="5">
        <v>725.29200000000003</v>
      </c>
      <c r="M535" s="5">
        <v>500765000</v>
      </c>
      <c r="N535" s="4">
        <v>49</v>
      </c>
      <c r="O535" s="4">
        <v>9500</v>
      </c>
      <c r="P535" s="4">
        <v>7390</v>
      </c>
      <c r="Q535" s="4">
        <v>8910</v>
      </c>
    </row>
    <row r="536" spans="5:17">
      <c r="E536" s="4">
        <v>61</v>
      </c>
      <c r="F536" s="4">
        <v>49337</v>
      </c>
      <c r="G536" s="5">
        <v>7.0861500000000003E-3</v>
      </c>
      <c r="H536" s="4">
        <v>5700</v>
      </c>
      <c r="I536" s="4">
        <v>9580</v>
      </c>
      <c r="J536" s="4">
        <v>3880</v>
      </c>
      <c r="K536" s="5">
        <v>8780.17</v>
      </c>
      <c r="L536" s="5">
        <v>709.529</v>
      </c>
      <c r="M536" s="5">
        <v>433187000</v>
      </c>
      <c r="N536" s="4">
        <v>45</v>
      </c>
      <c r="O536" s="4">
        <v>9500</v>
      </c>
      <c r="P536" s="4">
        <v>8050</v>
      </c>
      <c r="Q536" s="4">
        <v>8920</v>
      </c>
    </row>
    <row r="537" spans="5:17">
      <c r="E537" s="4">
        <v>62</v>
      </c>
      <c r="F537" s="4">
        <v>42776</v>
      </c>
      <c r="G537" s="5">
        <v>6.1438100000000004E-3</v>
      </c>
      <c r="H537" s="4">
        <v>5700</v>
      </c>
      <c r="I537" s="4">
        <v>9580</v>
      </c>
      <c r="J537" s="4">
        <v>3880</v>
      </c>
      <c r="K537" s="5">
        <v>8798.27</v>
      </c>
      <c r="L537" s="5">
        <v>692.90700000000004</v>
      </c>
      <c r="M537" s="5">
        <v>376355000</v>
      </c>
      <c r="N537" s="4">
        <v>44</v>
      </c>
      <c r="O537" s="4">
        <v>9500</v>
      </c>
      <c r="P537" s="4">
        <v>7222</v>
      </c>
      <c r="Q537" s="4">
        <v>8920</v>
      </c>
    </row>
    <row r="538" spans="5:17">
      <c r="E538" s="4">
        <v>63</v>
      </c>
      <c r="F538" s="4">
        <v>35511</v>
      </c>
      <c r="G538" s="5">
        <v>5.10036E-3</v>
      </c>
      <c r="H538" s="4">
        <v>5700</v>
      </c>
      <c r="I538" s="4">
        <v>9580</v>
      </c>
      <c r="J538" s="4">
        <v>3880</v>
      </c>
      <c r="K538" s="5">
        <v>8802.9599999999991</v>
      </c>
      <c r="L538" s="5">
        <v>686.28800000000001</v>
      </c>
      <c r="M538" s="5">
        <v>312602000</v>
      </c>
      <c r="N538" s="4">
        <v>41</v>
      </c>
      <c r="O538" s="4">
        <v>9500</v>
      </c>
      <c r="P538" s="4">
        <v>8280</v>
      </c>
      <c r="Q538" s="4">
        <v>8920</v>
      </c>
    </row>
    <row r="539" spans="5:17">
      <c r="E539" s="4">
        <v>64</v>
      </c>
      <c r="F539" s="4">
        <v>29543</v>
      </c>
      <c r="G539" s="5">
        <v>4.24319E-3</v>
      </c>
      <c r="H539" s="4">
        <v>5700</v>
      </c>
      <c r="I539" s="4">
        <v>9580</v>
      </c>
      <c r="J539" s="4">
        <v>3880</v>
      </c>
      <c r="K539" s="5">
        <v>8795.24</v>
      </c>
      <c r="L539" s="5">
        <v>689.37900000000002</v>
      </c>
      <c r="M539" s="5">
        <v>259838000</v>
      </c>
      <c r="N539" s="4">
        <v>41</v>
      </c>
      <c r="O539" s="4">
        <v>9500</v>
      </c>
      <c r="P539" s="4">
        <v>9520</v>
      </c>
      <c r="Q539" s="4">
        <v>8920</v>
      </c>
    </row>
    <row r="540" spans="5:17">
      <c r="E540" s="4">
        <v>65</v>
      </c>
      <c r="F540" s="4">
        <v>23703</v>
      </c>
      <c r="G540" s="5">
        <v>3.4044000000000001E-3</v>
      </c>
      <c r="H540" s="4">
        <v>5700</v>
      </c>
      <c r="I540" s="4">
        <v>9580</v>
      </c>
      <c r="J540" s="4">
        <v>3880</v>
      </c>
      <c r="K540" s="5">
        <v>8828.19</v>
      </c>
      <c r="L540" s="5">
        <v>661.57799999999997</v>
      </c>
      <c r="M540" s="5">
        <v>209255000</v>
      </c>
      <c r="N540" s="4">
        <v>39</v>
      </c>
      <c r="O540" s="4">
        <v>9500</v>
      </c>
      <c r="P540" s="4">
        <v>8280</v>
      </c>
      <c r="Q540" s="4">
        <v>8950</v>
      </c>
    </row>
    <row r="541" spans="5:17">
      <c r="E541" s="4">
        <v>66</v>
      </c>
      <c r="F541" s="4">
        <v>18772</v>
      </c>
      <c r="G541" s="5">
        <v>2.6961799999999998E-3</v>
      </c>
      <c r="H541" s="4">
        <v>5700</v>
      </c>
      <c r="I541" s="4">
        <v>9580</v>
      </c>
      <c r="J541" s="4">
        <v>3880</v>
      </c>
      <c r="K541" s="5">
        <v>8854.4</v>
      </c>
      <c r="L541" s="5">
        <v>635.81600000000003</v>
      </c>
      <c r="M541" s="5">
        <v>166215000</v>
      </c>
      <c r="N541" s="4">
        <v>36</v>
      </c>
      <c r="O541" s="4">
        <v>9500</v>
      </c>
      <c r="P541" s="4">
        <v>5700</v>
      </c>
      <c r="Q541" s="4">
        <v>8950</v>
      </c>
    </row>
    <row r="542" spans="5:17">
      <c r="E542" s="4">
        <v>67</v>
      </c>
      <c r="F542" s="4">
        <v>15198</v>
      </c>
      <c r="G542" s="5">
        <v>2.1828500000000001E-3</v>
      </c>
      <c r="H542" s="4">
        <v>6990</v>
      </c>
      <c r="I542" s="4">
        <v>9580</v>
      </c>
      <c r="J542" s="4">
        <v>2590</v>
      </c>
      <c r="K542" s="5">
        <v>8869.98</v>
      </c>
      <c r="L542" s="5">
        <v>637.822</v>
      </c>
      <c r="M542" s="5">
        <v>134806000</v>
      </c>
      <c r="N542" s="4">
        <v>31</v>
      </c>
      <c r="O542" s="4">
        <v>9500</v>
      </c>
      <c r="P542" s="4">
        <v>9300</v>
      </c>
      <c r="Q542" s="4">
        <v>8950</v>
      </c>
    </row>
    <row r="543" spans="5:17">
      <c r="E543" s="4">
        <v>68</v>
      </c>
      <c r="F543" s="4">
        <v>11537</v>
      </c>
      <c r="G543" s="5">
        <v>1.6570300000000001E-3</v>
      </c>
      <c r="H543" s="4">
        <v>6990</v>
      </c>
      <c r="I543" s="4">
        <v>9580</v>
      </c>
      <c r="J543" s="4">
        <v>2590</v>
      </c>
      <c r="K543" s="5">
        <v>8899.7900000000009</v>
      </c>
      <c r="L543" s="5">
        <v>629.19299999999998</v>
      </c>
      <c r="M543" s="5">
        <v>102677000</v>
      </c>
      <c r="N543" s="4">
        <v>26</v>
      </c>
      <c r="O543" s="4">
        <v>9500</v>
      </c>
      <c r="P543" s="4">
        <v>7820</v>
      </c>
      <c r="Q543" s="4">
        <v>8950</v>
      </c>
    </row>
    <row r="544" spans="5:17">
      <c r="E544" s="4">
        <v>69</v>
      </c>
      <c r="F544" s="4">
        <v>8721</v>
      </c>
      <c r="G544" s="5">
        <v>1.2525800000000001E-3</v>
      </c>
      <c r="H544" s="4">
        <v>6990</v>
      </c>
      <c r="I544" s="4">
        <v>9580</v>
      </c>
      <c r="J544" s="4">
        <v>2590</v>
      </c>
      <c r="K544" s="5">
        <v>8934.02</v>
      </c>
      <c r="L544" s="5">
        <v>613.99400000000003</v>
      </c>
      <c r="M544" s="5">
        <v>77913600</v>
      </c>
      <c r="N544" s="4">
        <v>21</v>
      </c>
      <c r="O544" s="4">
        <v>9320</v>
      </c>
      <c r="P544" s="4">
        <v>9400</v>
      </c>
      <c r="Q544" s="4">
        <v>9130</v>
      </c>
    </row>
    <row r="545" spans="1:17">
      <c r="E545" s="4">
        <v>70</v>
      </c>
      <c r="F545" s="4">
        <v>6603</v>
      </c>
      <c r="G545" s="5">
        <v>9.4837299999999997E-4</v>
      </c>
      <c r="H545" s="4">
        <v>6990</v>
      </c>
      <c r="I545" s="4">
        <v>9580</v>
      </c>
      <c r="J545" s="4">
        <v>2590</v>
      </c>
      <c r="K545" s="5">
        <v>8988.11</v>
      </c>
      <c r="L545" s="5">
        <v>598.57000000000005</v>
      </c>
      <c r="M545" s="5">
        <v>59348500</v>
      </c>
      <c r="N545" s="4">
        <v>18</v>
      </c>
      <c r="O545" s="4">
        <v>9320</v>
      </c>
      <c r="P545" s="4">
        <v>9240</v>
      </c>
      <c r="Q545" s="4">
        <v>9290</v>
      </c>
    </row>
    <row r="546" spans="1:17">
      <c r="E546" s="4">
        <v>71</v>
      </c>
      <c r="F546" s="4">
        <v>4790</v>
      </c>
      <c r="G546" s="5">
        <v>6.8797599999999997E-4</v>
      </c>
      <c r="H546" s="4">
        <v>6990</v>
      </c>
      <c r="I546" s="4">
        <v>9580</v>
      </c>
      <c r="J546" s="4">
        <v>2590</v>
      </c>
      <c r="K546" s="5">
        <v>9041.75</v>
      </c>
      <c r="L546" s="5">
        <v>577.07100000000003</v>
      </c>
      <c r="M546" s="5">
        <v>43310000</v>
      </c>
      <c r="N546" s="4">
        <v>16</v>
      </c>
      <c r="O546" s="4">
        <v>9320</v>
      </c>
      <c r="P546" s="4">
        <v>8260</v>
      </c>
      <c r="Q546" s="4">
        <v>9320</v>
      </c>
    </row>
    <row r="547" spans="1:17">
      <c r="E547" s="4">
        <v>72</v>
      </c>
      <c r="F547" s="4">
        <v>3532</v>
      </c>
      <c r="G547" s="5">
        <v>5.0729300000000002E-4</v>
      </c>
      <c r="H547" s="4">
        <v>6990</v>
      </c>
      <c r="I547" s="4">
        <v>9580</v>
      </c>
      <c r="J547" s="4">
        <v>2590</v>
      </c>
      <c r="K547" s="5">
        <v>9076.57</v>
      </c>
      <c r="L547" s="5">
        <v>588.14700000000005</v>
      </c>
      <c r="M547" s="5">
        <v>32058400</v>
      </c>
      <c r="N547" s="4">
        <v>14</v>
      </c>
      <c r="O547" s="4">
        <v>9320</v>
      </c>
      <c r="P547" s="4">
        <v>8920</v>
      </c>
      <c r="Q547" s="4">
        <v>9320</v>
      </c>
    </row>
    <row r="548" spans="1:17">
      <c r="E548" s="4">
        <v>73</v>
      </c>
      <c r="F548" s="4">
        <v>2381</v>
      </c>
      <c r="G548" s="5">
        <v>3.4197699999999998E-4</v>
      </c>
      <c r="H548" s="4">
        <v>6990</v>
      </c>
      <c r="I548" s="4">
        <v>9580</v>
      </c>
      <c r="J548" s="4">
        <v>2590</v>
      </c>
      <c r="K548" s="5">
        <v>9132.76</v>
      </c>
      <c r="L548" s="5">
        <v>570.14099999999996</v>
      </c>
      <c r="M548" s="5">
        <v>21745100</v>
      </c>
      <c r="N548" s="4">
        <v>8</v>
      </c>
      <c r="O548" s="4">
        <v>9320</v>
      </c>
      <c r="P548" s="4">
        <v>9380</v>
      </c>
      <c r="Q548" s="4">
        <v>9320</v>
      </c>
    </row>
    <row r="549" spans="1:17">
      <c r="E549" s="4">
        <v>74</v>
      </c>
      <c r="F549" s="4">
        <v>1653</v>
      </c>
      <c r="G549" s="5">
        <v>2.3741600000000001E-4</v>
      </c>
      <c r="H549" s="4">
        <v>6990</v>
      </c>
      <c r="I549" s="4">
        <v>9580</v>
      </c>
      <c r="J549" s="4">
        <v>2590</v>
      </c>
      <c r="K549" s="5">
        <v>9136.3700000000008</v>
      </c>
      <c r="L549" s="5">
        <v>527.05600000000004</v>
      </c>
      <c r="M549" s="5">
        <v>15102400</v>
      </c>
      <c r="N549" s="4">
        <v>7</v>
      </c>
      <c r="O549" s="4">
        <v>9320</v>
      </c>
      <c r="P549" s="4">
        <v>6990</v>
      </c>
      <c r="Q549" s="4">
        <v>9320</v>
      </c>
    </row>
    <row r="550" spans="1:17">
      <c r="E550" s="4">
        <v>75</v>
      </c>
      <c r="F550" s="4">
        <v>1066</v>
      </c>
      <c r="G550" s="5">
        <v>1.5310700000000001E-4</v>
      </c>
      <c r="H550" s="4">
        <v>7910</v>
      </c>
      <c r="I550" s="4">
        <v>9580</v>
      </c>
      <c r="J550" s="4">
        <v>1670</v>
      </c>
      <c r="K550" s="5">
        <v>9122.61</v>
      </c>
      <c r="L550" s="5">
        <v>504.58</v>
      </c>
      <c r="M550" s="5">
        <v>9724700</v>
      </c>
      <c r="N550" s="4">
        <v>6</v>
      </c>
      <c r="O550" s="4">
        <v>9320</v>
      </c>
      <c r="P550" s="4">
        <v>9500</v>
      </c>
      <c r="Q550" s="4">
        <v>9320</v>
      </c>
    </row>
    <row r="551" spans="1:17">
      <c r="E551" s="4">
        <v>76</v>
      </c>
      <c r="F551" s="4">
        <v>540</v>
      </c>
      <c r="G551" s="5">
        <v>7.75589E-5</v>
      </c>
      <c r="H551" s="4">
        <v>7910</v>
      </c>
      <c r="I551" s="4">
        <v>9580</v>
      </c>
      <c r="J551" s="4">
        <v>1670</v>
      </c>
      <c r="K551" s="5">
        <v>9094.7999999999993</v>
      </c>
      <c r="L551" s="5">
        <v>504.226</v>
      </c>
      <c r="M551" s="5">
        <v>4911190</v>
      </c>
      <c r="N551" s="4">
        <v>4</v>
      </c>
      <c r="O551" s="4">
        <v>9320</v>
      </c>
      <c r="P551" s="4">
        <v>7910</v>
      </c>
      <c r="Q551" s="4">
        <v>9320</v>
      </c>
    </row>
    <row r="552" spans="1:17">
      <c r="E552" s="4">
        <v>77</v>
      </c>
      <c r="F552" s="4">
        <v>236</v>
      </c>
      <c r="G552" s="5">
        <v>3.3896100000000002E-5</v>
      </c>
      <c r="H552" s="4">
        <v>7910</v>
      </c>
      <c r="I552" s="4">
        <v>9580</v>
      </c>
      <c r="J552" s="4">
        <v>1670</v>
      </c>
      <c r="K552" s="5">
        <v>9043.64</v>
      </c>
      <c r="L552" s="5">
        <v>466.02300000000002</v>
      </c>
      <c r="M552" s="5">
        <v>2134300</v>
      </c>
      <c r="N552" s="4">
        <v>4</v>
      </c>
      <c r="O552" s="4">
        <v>9320</v>
      </c>
      <c r="P552" s="4">
        <v>9580</v>
      </c>
      <c r="Q552" s="4">
        <v>9320</v>
      </c>
    </row>
    <row r="553" spans="1:17">
      <c r="E553" s="4">
        <v>78</v>
      </c>
      <c r="F553" s="4">
        <v>59</v>
      </c>
      <c r="G553" s="5">
        <v>8.4740200000000002E-6</v>
      </c>
      <c r="H553" s="4">
        <v>8950</v>
      </c>
      <c r="I553" s="4">
        <v>9320</v>
      </c>
      <c r="J553" s="4">
        <v>370</v>
      </c>
      <c r="K553" s="5">
        <v>9188.2999999999993</v>
      </c>
      <c r="L553" s="5">
        <v>177.154</v>
      </c>
      <c r="M553" s="5">
        <v>542110</v>
      </c>
      <c r="N553" s="4">
        <v>2</v>
      </c>
      <c r="O553" s="4">
        <v>9320</v>
      </c>
      <c r="P553" s="4">
        <v>8950</v>
      </c>
      <c r="Q553" s="4">
        <v>9320</v>
      </c>
    </row>
    <row r="554" spans="1:17">
      <c r="E554" s="4">
        <v>79</v>
      </c>
      <c r="F554" s="4">
        <v>15</v>
      </c>
      <c r="G554" s="5">
        <v>2.1544099999999999E-6</v>
      </c>
      <c r="H554" s="4">
        <v>9320</v>
      </c>
      <c r="I554" s="4">
        <v>9320</v>
      </c>
      <c r="J554" s="4">
        <v>0</v>
      </c>
      <c r="K554" s="5">
        <v>9320</v>
      </c>
      <c r="L554" s="5">
        <v>0</v>
      </c>
      <c r="M554" s="5">
        <v>139800</v>
      </c>
      <c r="N554" s="4">
        <v>1</v>
      </c>
      <c r="O554" s="4">
        <v>9320</v>
      </c>
      <c r="P554" s="4">
        <v>9320</v>
      </c>
      <c r="Q554" s="4">
        <v>9320</v>
      </c>
    </row>
    <row r="555" spans="1:17">
      <c r="A555">
        <v>1990</v>
      </c>
      <c r="B555" t="s">
        <v>40</v>
      </c>
      <c r="E555" s="4">
        <v>1</v>
      </c>
      <c r="F555" s="4">
        <v>5027423</v>
      </c>
      <c r="G555" s="5">
        <v>0.72207600000000005</v>
      </c>
      <c r="H555" s="4">
        <v>0</v>
      </c>
      <c r="I555" s="4">
        <v>9500</v>
      </c>
      <c r="J555" s="4">
        <v>9500</v>
      </c>
      <c r="K555" s="5">
        <v>4288.04</v>
      </c>
      <c r="L555" s="5">
        <v>2553.46</v>
      </c>
      <c r="M555" s="5">
        <v>21557800000</v>
      </c>
      <c r="N555" s="4">
        <v>158</v>
      </c>
      <c r="O555" s="4">
        <v>2550</v>
      </c>
      <c r="P555" s="4">
        <v>4600</v>
      </c>
      <c r="Q555" s="4">
        <v>4840</v>
      </c>
    </row>
    <row r="556" spans="1:17">
      <c r="E556" s="4">
        <v>2</v>
      </c>
      <c r="F556" s="4">
        <v>1515456</v>
      </c>
      <c r="G556" s="5">
        <v>0.21766099999999999</v>
      </c>
      <c r="H556" s="4">
        <v>0</v>
      </c>
      <c r="I556" s="4">
        <v>9500</v>
      </c>
      <c r="J556" s="4">
        <v>9500</v>
      </c>
      <c r="K556" s="5">
        <v>5844.07</v>
      </c>
      <c r="L556" s="5">
        <v>2291.9499999999998</v>
      </c>
      <c r="M556" s="5">
        <v>8856420000</v>
      </c>
      <c r="N556" s="4">
        <v>145</v>
      </c>
      <c r="O556" s="4">
        <v>2550</v>
      </c>
      <c r="P556" s="4">
        <v>8310</v>
      </c>
      <c r="Q556" s="4">
        <v>6590</v>
      </c>
    </row>
    <row r="557" spans="1:17">
      <c r="E557" s="4">
        <v>3</v>
      </c>
      <c r="F557" s="4">
        <v>1099428</v>
      </c>
      <c r="G557" s="5">
        <v>0.15790799999999999</v>
      </c>
      <c r="H557" s="4">
        <v>0</v>
      </c>
      <c r="I557" s="4">
        <v>9500</v>
      </c>
      <c r="J557" s="4">
        <v>9500</v>
      </c>
      <c r="K557" s="5">
        <v>6336.33</v>
      </c>
      <c r="L557" s="5">
        <v>2185.9299999999998</v>
      </c>
      <c r="M557" s="5">
        <v>6966340000</v>
      </c>
      <c r="N557" s="4">
        <v>159</v>
      </c>
      <c r="O557" s="4">
        <v>2550</v>
      </c>
      <c r="P557" s="4">
        <v>4792</v>
      </c>
      <c r="Q557" s="4">
        <v>6940</v>
      </c>
    </row>
    <row r="558" spans="1:17">
      <c r="E558" s="4">
        <v>4</v>
      </c>
      <c r="F558" s="4">
        <v>867898</v>
      </c>
      <c r="G558" s="5">
        <v>0.124654</v>
      </c>
      <c r="H558" s="4">
        <v>0</v>
      </c>
      <c r="I558" s="4">
        <v>9500</v>
      </c>
      <c r="J558" s="4">
        <v>9500</v>
      </c>
      <c r="K558" s="5">
        <v>6448.52</v>
      </c>
      <c r="L558" s="5">
        <v>2154.77</v>
      </c>
      <c r="M558" s="5">
        <v>5596660000</v>
      </c>
      <c r="N558" s="4">
        <v>168</v>
      </c>
      <c r="O558" s="4">
        <v>2550</v>
      </c>
      <c r="P558" s="4">
        <v>6500</v>
      </c>
      <c r="Q558" s="4">
        <v>7080</v>
      </c>
    </row>
    <row r="559" spans="1:17">
      <c r="E559" s="4">
        <v>5</v>
      </c>
      <c r="F559" s="4">
        <v>754824</v>
      </c>
      <c r="G559" s="5">
        <v>0.108414</v>
      </c>
      <c r="H559" s="4">
        <v>0</v>
      </c>
      <c r="I559" s="4">
        <v>9500</v>
      </c>
      <c r="J559" s="4">
        <v>9500</v>
      </c>
      <c r="K559" s="5">
        <v>6661.53</v>
      </c>
      <c r="L559" s="5">
        <v>2065.5100000000002</v>
      </c>
      <c r="M559" s="5">
        <v>5028280000</v>
      </c>
      <c r="N559" s="4">
        <v>173</v>
      </c>
      <c r="O559" s="4">
        <v>2550</v>
      </c>
      <c r="P559" s="4">
        <v>7390</v>
      </c>
      <c r="Q559" s="4">
        <v>7270</v>
      </c>
    </row>
    <row r="560" spans="1:17">
      <c r="E560" s="4">
        <v>6</v>
      </c>
      <c r="F560" s="4">
        <v>625933</v>
      </c>
      <c r="G560" s="5">
        <v>8.9901200000000001E-2</v>
      </c>
      <c r="H560" s="4">
        <v>0</v>
      </c>
      <c r="I560" s="4">
        <v>9500</v>
      </c>
      <c r="J560" s="4">
        <v>9500</v>
      </c>
      <c r="K560" s="5">
        <v>6853.44</v>
      </c>
      <c r="L560" s="5">
        <v>2063.04</v>
      </c>
      <c r="M560" s="5">
        <v>4289800000</v>
      </c>
      <c r="N560" s="4">
        <v>172</v>
      </c>
      <c r="O560" s="4">
        <v>2550</v>
      </c>
      <c r="P560" s="4">
        <v>4640</v>
      </c>
      <c r="Q560" s="4">
        <v>7460</v>
      </c>
    </row>
    <row r="561" spans="5:17">
      <c r="E561" s="4">
        <v>7</v>
      </c>
      <c r="F561" s="4">
        <v>566562</v>
      </c>
      <c r="G561" s="5">
        <v>8.1373899999999999E-2</v>
      </c>
      <c r="H561" s="4">
        <v>0</v>
      </c>
      <c r="I561" s="4">
        <v>9560</v>
      </c>
      <c r="J561" s="4">
        <v>9560</v>
      </c>
      <c r="K561" s="5">
        <v>6953.46</v>
      </c>
      <c r="L561" s="5">
        <v>2014.51</v>
      </c>
      <c r="M561" s="5">
        <v>3939570000</v>
      </c>
      <c r="N561" s="4">
        <v>171</v>
      </c>
      <c r="O561" s="4">
        <v>2550</v>
      </c>
      <c r="P561" s="4">
        <v>5740</v>
      </c>
      <c r="Q561" s="4">
        <v>7460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9560</v>
      </c>
      <c r="J562" s="4">
        <v>9560</v>
      </c>
      <c r="K562" s="5">
        <v>7022.31</v>
      </c>
      <c r="L562" s="5">
        <v>1958.08</v>
      </c>
      <c r="M562" s="5">
        <v>3595950000</v>
      </c>
      <c r="N562" s="4">
        <v>173</v>
      </c>
      <c r="O562" s="4">
        <v>5360</v>
      </c>
      <c r="P562" s="4">
        <v>8110</v>
      </c>
      <c r="Q562" s="4">
        <v>7470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9560</v>
      </c>
      <c r="J563" s="4">
        <v>9560</v>
      </c>
      <c r="K563" s="5">
        <v>7172.54</v>
      </c>
      <c r="L563" s="5">
        <v>1844.05</v>
      </c>
      <c r="M563" s="5">
        <v>3472230000</v>
      </c>
      <c r="N563" s="4">
        <v>174</v>
      </c>
      <c r="O563" s="4">
        <v>7460</v>
      </c>
      <c r="P563" s="4">
        <v>7080</v>
      </c>
      <c r="Q563" s="4">
        <v>7620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9560</v>
      </c>
      <c r="J564" s="4">
        <v>9560</v>
      </c>
      <c r="K564" s="5">
        <v>7237.8</v>
      </c>
      <c r="L564" s="5">
        <v>1783.04</v>
      </c>
      <c r="M564" s="5">
        <v>3229070000</v>
      </c>
      <c r="N564" s="4">
        <v>176</v>
      </c>
      <c r="O564" s="4">
        <v>7460</v>
      </c>
      <c r="P564" s="4">
        <v>5980</v>
      </c>
      <c r="Q564" s="4">
        <v>7670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9560</v>
      </c>
      <c r="J565" s="4">
        <v>9560</v>
      </c>
      <c r="K565" s="5">
        <v>7252.49</v>
      </c>
      <c r="L565" s="5">
        <v>1741.93</v>
      </c>
      <c r="M565" s="5">
        <v>2961610000</v>
      </c>
      <c r="N565" s="4">
        <v>178</v>
      </c>
      <c r="O565" s="4">
        <v>7930</v>
      </c>
      <c r="P565" s="4">
        <v>7700</v>
      </c>
      <c r="Q565" s="4">
        <v>7670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9560</v>
      </c>
      <c r="J566" s="4">
        <v>9560</v>
      </c>
      <c r="K566" s="5">
        <v>7265.93</v>
      </c>
      <c r="L566" s="5">
        <v>1686.16</v>
      </c>
      <c r="M566" s="5">
        <v>2750410000</v>
      </c>
      <c r="N566" s="4">
        <v>175</v>
      </c>
      <c r="O566" s="4">
        <v>7930</v>
      </c>
      <c r="P566" s="4">
        <v>5382</v>
      </c>
      <c r="Q566" s="4">
        <v>7640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9560</v>
      </c>
      <c r="J567" s="4">
        <v>9560</v>
      </c>
      <c r="K567" s="5">
        <v>7279.54</v>
      </c>
      <c r="L567" s="5">
        <v>1641.03</v>
      </c>
      <c r="M567" s="5">
        <v>2645620000</v>
      </c>
      <c r="N567" s="4">
        <v>177</v>
      </c>
      <c r="O567" s="4">
        <v>7930</v>
      </c>
      <c r="P567" s="4">
        <v>4332</v>
      </c>
      <c r="Q567" s="4">
        <v>7640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9560</v>
      </c>
      <c r="J568" s="4">
        <v>9560</v>
      </c>
      <c r="K568" s="5">
        <v>7293.82</v>
      </c>
      <c r="L568" s="5">
        <v>1611.23</v>
      </c>
      <c r="M568" s="5">
        <v>2552950000</v>
      </c>
      <c r="N568" s="4">
        <v>175</v>
      </c>
      <c r="O568" s="4">
        <v>7930</v>
      </c>
      <c r="P568" s="4">
        <v>8390</v>
      </c>
      <c r="Q568" s="4">
        <v>7640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9560</v>
      </c>
      <c r="J569" s="4">
        <v>9560</v>
      </c>
      <c r="K569" s="5">
        <v>7317.98</v>
      </c>
      <c r="L569" s="5">
        <v>1562.87</v>
      </c>
      <c r="M569" s="5">
        <v>2455470000</v>
      </c>
      <c r="N569" s="4">
        <v>173</v>
      </c>
      <c r="O569" s="4">
        <v>7930</v>
      </c>
      <c r="P569" s="4">
        <v>6590</v>
      </c>
      <c r="Q569" s="4">
        <v>7660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9560</v>
      </c>
      <c r="J570" s="4">
        <v>9560</v>
      </c>
      <c r="K570" s="5">
        <v>7328.61</v>
      </c>
      <c r="L570" s="5">
        <v>1545.09</v>
      </c>
      <c r="M570" s="5">
        <v>2313740000</v>
      </c>
      <c r="N570" s="4">
        <v>171</v>
      </c>
      <c r="O570" s="4">
        <v>7930</v>
      </c>
      <c r="P570" s="4">
        <v>8470</v>
      </c>
      <c r="Q570" s="4">
        <v>7640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9560</v>
      </c>
      <c r="J571" s="4">
        <v>9560</v>
      </c>
      <c r="K571" s="5">
        <v>7323.15</v>
      </c>
      <c r="L571" s="5">
        <v>1542.5</v>
      </c>
      <c r="M571" s="5">
        <v>2219530000</v>
      </c>
      <c r="N571" s="4">
        <v>170</v>
      </c>
      <c r="O571" s="4">
        <v>7930</v>
      </c>
      <c r="P571" s="4">
        <v>8850</v>
      </c>
      <c r="Q571" s="4">
        <v>7640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9560</v>
      </c>
      <c r="J572" s="4">
        <v>9560</v>
      </c>
      <c r="K572" s="5">
        <v>7334.54</v>
      </c>
      <c r="L572" s="5">
        <v>1535.81</v>
      </c>
      <c r="M572" s="5">
        <v>2145180000</v>
      </c>
      <c r="N572" s="4">
        <v>175</v>
      </c>
      <c r="O572" s="4">
        <v>7930</v>
      </c>
      <c r="P572" s="4">
        <v>9070</v>
      </c>
      <c r="Q572" s="4">
        <v>7640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9560</v>
      </c>
      <c r="J573" s="4">
        <v>9560</v>
      </c>
      <c r="K573" s="5">
        <v>7368.2</v>
      </c>
      <c r="L573" s="5">
        <v>1507.07</v>
      </c>
      <c r="M573" s="5">
        <v>2080450000</v>
      </c>
      <c r="N573" s="4">
        <v>179</v>
      </c>
      <c r="O573" s="4">
        <v>7930</v>
      </c>
      <c r="P573" s="4">
        <v>9330</v>
      </c>
      <c r="Q573" s="4">
        <v>7640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9560</v>
      </c>
      <c r="J574" s="4">
        <v>9560</v>
      </c>
      <c r="K574" s="5">
        <v>7409.33</v>
      </c>
      <c r="L574" s="5">
        <v>1472.27</v>
      </c>
      <c r="M574" s="5">
        <v>2042600000</v>
      </c>
      <c r="N574" s="4">
        <v>176</v>
      </c>
      <c r="O574" s="4">
        <v>7930</v>
      </c>
      <c r="P574" s="4">
        <v>6360</v>
      </c>
      <c r="Q574" s="4">
        <v>7640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9560</v>
      </c>
      <c r="J575" s="4">
        <v>9560</v>
      </c>
      <c r="K575" s="5">
        <v>7455.52</v>
      </c>
      <c r="L575" s="5">
        <v>1429.46</v>
      </c>
      <c r="M575" s="5">
        <v>1982500000</v>
      </c>
      <c r="N575" s="4">
        <v>176</v>
      </c>
      <c r="O575" s="4">
        <v>7930</v>
      </c>
      <c r="P575" s="4">
        <v>9300</v>
      </c>
      <c r="Q575" s="4">
        <v>7660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9560</v>
      </c>
      <c r="J576" s="4">
        <v>9560</v>
      </c>
      <c r="K576" s="5">
        <v>7505.85</v>
      </c>
      <c r="L576" s="5">
        <v>1400.18</v>
      </c>
      <c r="M576" s="5">
        <v>1930160000</v>
      </c>
      <c r="N576" s="4">
        <v>174</v>
      </c>
      <c r="O576" s="4">
        <v>8310</v>
      </c>
      <c r="P576" s="4">
        <v>7850</v>
      </c>
      <c r="Q576" s="4">
        <v>7670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9560</v>
      </c>
      <c r="J577" s="4">
        <v>9560</v>
      </c>
      <c r="K577" s="5">
        <v>7541.08</v>
      </c>
      <c r="L577" s="5">
        <v>1379.8</v>
      </c>
      <c r="M577" s="5">
        <v>1890090000</v>
      </c>
      <c r="N577" s="4">
        <v>174</v>
      </c>
      <c r="O577" s="4">
        <v>8310</v>
      </c>
      <c r="P577" s="4">
        <v>8280</v>
      </c>
      <c r="Q577" s="4">
        <v>7680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9560</v>
      </c>
      <c r="J578" s="4">
        <v>9560</v>
      </c>
      <c r="K578" s="5">
        <v>7577.83</v>
      </c>
      <c r="L578" s="5">
        <v>1362.27</v>
      </c>
      <c r="M578" s="5">
        <v>1872110000</v>
      </c>
      <c r="N578" s="4">
        <v>169</v>
      </c>
      <c r="O578" s="4">
        <v>8310</v>
      </c>
      <c r="P578" s="4">
        <v>8520</v>
      </c>
      <c r="Q578" s="4">
        <v>7700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9560</v>
      </c>
      <c r="J579" s="4">
        <v>9560</v>
      </c>
      <c r="K579" s="5">
        <v>7622.65</v>
      </c>
      <c r="L579" s="5">
        <v>1334.66</v>
      </c>
      <c r="M579" s="5">
        <v>1857910000</v>
      </c>
      <c r="N579" s="4">
        <v>166</v>
      </c>
      <c r="O579" s="4">
        <v>8310</v>
      </c>
      <c r="P579" s="4">
        <v>9020</v>
      </c>
      <c r="Q579" s="4">
        <v>7820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9560</v>
      </c>
      <c r="J580" s="4">
        <v>9560</v>
      </c>
      <c r="K580" s="5">
        <v>7658.43</v>
      </c>
      <c r="L580" s="5">
        <v>1304.04</v>
      </c>
      <c r="M580" s="5">
        <v>1841990000</v>
      </c>
      <c r="N580" s="4">
        <v>162</v>
      </c>
      <c r="O580" s="4">
        <v>8310</v>
      </c>
      <c r="P580" s="4">
        <v>7460</v>
      </c>
      <c r="Q580" s="4">
        <v>7840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9560</v>
      </c>
      <c r="J581" s="4">
        <v>9560</v>
      </c>
      <c r="K581" s="5">
        <v>7692.46</v>
      </c>
      <c r="L581" s="5">
        <v>1283.8599999999999</v>
      </c>
      <c r="M581" s="5">
        <v>1812820000</v>
      </c>
      <c r="N581" s="4">
        <v>160</v>
      </c>
      <c r="O581" s="4">
        <v>8310</v>
      </c>
      <c r="P581" s="4">
        <v>7950</v>
      </c>
      <c r="Q581" s="4">
        <v>7890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9610</v>
      </c>
      <c r="J582" s="4">
        <v>9610</v>
      </c>
      <c r="K582" s="5">
        <v>7743.57</v>
      </c>
      <c r="L582" s="5">
        <v>1251.6199999999999</v>
      </c>
      <c r="M582" s="5">
        <v>1803680000</v>
      </c>
      <c r="N582" s="4">
        <v>161</v>
      </c>
      <c r="O582" s="4">
        <v>8310</v>
      </c>
      <c r="P582" s="4">
        <v>3780</v>
      </c>
      <c r="Q582" s="4">
        <v>7920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9610</v>
      </c>
      <c r="J583" s="4">
        <v>9610</v>
      </c>
      <c r="K583" s="5">
        <v>7779.34</v>
      </c>
      <c r="L583" s="5">
        <v>1229.96</v>
      </c>
      <c r="M583" s="5">
        <v>1771210000</v>
      </c>
      <c r="N583" s="4">
        <v>154</v>
      </c>
      <c r="O583" s="4">
        <v>8310</v>
      </c>
      <c r="P583" s="4">
        <v>6990</v>
      </c>
      <c r="Q583" s="4">
        <v>7930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9610</v>
      </c>
      <c r="J584" s="4">
        <v>9610</v>
      </c>
      <c r="K584" s="5">
        <v>7822.8</v>
      </c>
      <c r="L584" s="5">
        <v>1208.22</v>
      </c>
      <c r="M584" s="5">
        <v>1733310000</v>
      </c>
      <c r="N584" s="4">
        <v>153</v>
      </c>
      <c r="O584" s="4">
        <v>9130</v>
      </c>
      <c r="P584" s="4">
        <v>8050</v>
      </c>
      <c r="Q584" s="4">
        <v>8020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3922</v>
      </c>
      <c r="I585" s="4">
        <v>9610</v>
      </c>
      <c r="J585" s="4">
        <v>5688</v>
      </c>
      <c r="K585" s="5">
        <v>7860.63</v>
      </c>
      <c r="L585" s="5">
        <v>1197.1600000000001</v>
      </c>
      <c r="M585" s="5">
        <v>1698450000</v>
      </c>
      <c r="N585" s="4">
        <v>145</v>
      </c>
      <c r="O585" s="4">
        <v>9130</v>
      </c>
      <c r="P585" s="4">
        <v>7710</v>
      </c>
      <c r="Q585" s="4">
        <v>8150</v>
      </c>
    </row>
    <row r="586" spans="5:17">
      <c r="E586" s="4">
        <v>32</v>
      </c>
      <c r="F586" s="4">
        <v>212406</v>
      </c>
      <c r="G586" s="5">
        <v>3.05074E-2</v>
      </c>
      <c r="H586" s="4">
        <v>3922</v>
      </c>
      <c r="I586" s="4">
        <v>9610</v>
      </c>
      <c r="J586" s="4">
        <v>5688</v>
      </c>
      <c r="K586" s="5">
        <v>7896.24</v>
      </c>
      <c r="L586" s="5">
        <v>1182.51</v>
      </c>
      <c r="M586" s="5">
        <v>1677210000</v>
      </c>
      <c r="N586" s="4">
        <v>144</v>
      </c>
      <c r="O586" s="4">
        <v>9130</v>
      </c>
      <c r="P586" s="4">
        <v>5420</v>
      </c>
      <c r="Q586" s="4">
        <v>8180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3922</v>
      </c>
      <c r="I587" s="4">
        <v>9610</v>
      </c>
      <c r="J587" s="4">
        <v>5688</v>
      </c>
      <c r="K587" s="5">
        <v>7935.07</v>
      </c>
      <c r="L587" s="5">
        <v>1168.6400000000001</v>
      </c>
      <c r="M587" s="5">
        <v>1658760000</v>
      </c>
      <c r="N587" s="4">
        <v>137</v>
      </c>
      <c r="O587" s="4">
        <v>9130</v>
      </c>
      <c r="P587" s="4">
        <v>5472</v>
      </c>
      <c r="Q587" s="4">
        <v>8240</v>
      </c>
    </row>
    <row r="588" spans="5:17">
      <c r="E588" s="4">
        <v>34</v>
      </c>
      <c r="F588" s="4">
        <v>207640</v>
      </c>
      <c r="G588" s="5">
        <v>2.98228E-2</v>
      </c>
      <c r="H588" s="4">
        <v>3922</v>
      </c>
      <c r="I588" s="4">
        <v>9610</v>
      </c>
      <c r="J588" s="4">
        <v>5688</v>
      </c>
      <c r="K588" s="5">
        <v>7976.23</v>
      </c>
      <c r="L588" s="5">
        <v>1154.81</v>
      </c>
      <c r="M588" s="5">
        <v>1656180000</v>
      </c>
      <c r="N588" s="4">
        <v>136</v>
      </c>
      <c r="O588" s="4">
        <v>9130</v>
      </c>
      <c r="P588" s="4">
        <v>8030</v>
      </c>
      <c r="Q588" s="4">
        <v>8250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3922</v>
      </c>
      <c r="I589" s="4">
        <v>9610</v>
      </c>
      <c r="J589" s="4">
        <v>5688</v>
      </c>
      <c r="K589" s="5">
        <v>8008.69</v>
      </c>
      <c r="L589" s="5">
        <v>1143.05</v>
      </c>
      <c r="M589" s="5">
        <v>1651340000</v>
      </c>
      <c r="N589" s="4">
        <v>136</v>
      </c>
      <c r="O589" s="4">
        <v>7420</v>
      </c>
      <c r="P589" s="4">
        <v>9440</v>
      </c>
      <c r="Q589" s="4">
        <v>8300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3922</v>
      </c>
      <c r="I590" s="4">
        <v>9610</v>
      </c>
      <c r="J590" s="4">
        <v>5688</v>
      </c>
      <c r="K590" s="5">
        <v>8049.04</v>
      </c>
      <c r="L590" s="5">
        <v>1126.97</v>
      </c>
      <c r="M590" s="5">
        <v>1637470000</v>
      </c>
      <c r="N590" s="4">
        <v>135</v>
      </c>
      <c r="O590" s="4">
        <v>7420</v>
      </c>
      <c r="P590" s="4">
        <v>7582</v>
      </c>
      <c r="Q590" s="4">
        <v>8310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3922</v>
      </c>
      <c r="I591" s="4">
        <v>9610</v>
      </c>
      <c r="J591" s="4">
        <v>5688</v>
      </c>
      <c r="K591" s="5">
        <v>8080.55</v>
      </c>
      <c r="L591" s="5">
        <v>1112.4000000000001</v>
      </c>
      <c r="M591" s="5">
        <v>1619220000</v>
      </c>
      <c r="N591" s="4">
        <v>133</v>
      </c>
      <c r="O591" s="4">
        <v>7420</v>
      </c>
      <c r="P591" s="4">
        <v>7582</v>
      </c>
      <c r="Q591" s="4">
        <v>8350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3922</v>
      </c>
      <c r="I592" s="4">
        <v>9610</v>
      </c>
      <c r="J592" s="4">
        <v>5688</v>
      </c>
      <c r="K592" s="5">
        <v>8123.97</v>
      </c>
      <c r="L592" s="5">
        <v>1089.7</v>
      </c>
      <c r="M592" s="5">
        <v>1590990000</v>
      </c>
      <c r="N592" s="4">
        <v>132</v>
      </c>
      <c r="O592" s="4">
        <v>9500</v>
      </c>
      <c r="P592" s="4">
        <v>7582</v>
      </c>
      <c r="Q592" s="4">
        <v>8390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3922</v>
      </c>
      <c r="I593" s="4">
        <v>9610</v>
      </c>
      <c r="J593" s="4">
        <v>5688</v>
      </c>
      <c r="K593" s="5">
        <v>8174.4</v>
      </c>
      <c r="L593" s="5">
        <v>1062.6500000000001</v>
      </c>
      <c r="M593" s="5">
        <v>1557210000</v>
      </c>
      <c r="N593" s="4">
        <v>127</v>
      </c>
      <c r="O593" s="4">
        <v>9500</v>
      </c>
      <c r="P593" s="4">
        <v>7060</v>
      </c>
      <c r="Q593" s="4">
        <v>8440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3922</v>
      </c>
      <c r="I594" s="4">
        <v>9610</v>
      </c>
      <c r="J594" s="4">
        <v>5688</v>
      </c>
      <c r="K594" s="5">
        <v>8218.9500000000007</v>
      </c>
      <c r="L594" s="5">
        <v>1032.6600000000001</v>
      </c>
      <c r="M594" s="5">
        <v>1536030000</v>
      </c>
      <c r="N594" s="4">
        <v>121</v>
      </c>
      <c r="O594" s="4">
        <v>9500</v>
      </c>
      <c r="P594" s="4">
        <v>7410</v>
      </c>
      <c r="Q594" s="4">
        <v>8470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3922</v>
      </c>
      <c r="I595" s="4">
        <v>9610</v>
      </c>
      <c r="J595" s="4">
        <v>5688</v>
      </c>
      <c r="K595" s="5">
        <v>8257.2999999999993</v>
      </c>
      <c r="L595" s="5">
        <v>1007.74</v>
      </c>
      <c r="M595" s="5">
        <v>1490730000</v>
      </c>
      <c r="N595" s="4">
        <v>119</v>
      </c>
      <c r="O595" s="4">
        <v>9500</v>
      </c>
      <c r="P595" s="4">
        <v>6620</v>
      </c>
      <c r="Q595" s="4">
        <v>8470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3922</v>
      </c>
      <c r="I596" s="4">
        <v>9610</v>
      </c>
      <c r="J596" s="4">
        <v>5688</v>
      </c>
      <c r="K596" s="5">
        <v>8302.34</v>
      </c>
      <c r="L596" s="5">
        <v>974.59699999999998</v>
      </c>
      <c r="M596" s="5">
        <v>1436570000</v>
      </c>
      <c r="N596" s="4">
        <v>114</v>
      </c>
      <c r="O596" s="4">
        <v>9500</v>
      </c>
      <c r="P596" s="4">
        <v>6380</v>
      </c>
      <c r="Q596" s="4">
        <v>8500</v>
      </c>
    </row>
    <row r="597" spans="5:17">
      <c r="E597" s="4">
        <v>43</v>
      </c>
      <c r="F597" s="4">
        <v>165879</v>
      </c>
      <c r="G597" s="5">
        <v>2.38248E-2</v>
      </c>
      <c r="H597" s="4">
        <v>3922</v>
      </c>
      <c r="I597" s="4">
        <v>9610</v>
      </c>
      <c r="J597" s="4">
        <v>5688</v>
      </c>
      <c r="K597" s="5">
        <v>8356.0300000000007</v>
      </c>
      <c r="L597" s="5">
        <v>939.976</v>
      </c>
      <c r="M597" s="5">
        <v>1386090000</v>
      </c>
      <c r="N597" s="4">
        <v>113</v>
      </c>
      <c r="O597" s="4">
        <v>9500</v>
      </c>
      <c r="P597" s="4">
        <v>6380</v>
      </c>
      <c r="Q597" s="4">
        <v>8510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3922</v>
      </c>
      <c r="I598" s="4">
        <v>9610</v>
      </c>
      <c r="J598" s="4">
        <v>5688</v>
      </c>
      <c r="K598" s="5">
        <v>8404.41</v>
      </c>
      <c r="L598" s="5">
        <v>900.96400000000006</v>
      </c>
      <c r="M598" s="5">
        <v>1339260000</v>
      </c>
      <c r="N598" s="4">
        <v>106</v>
      </c>
      <c r="O598" s="4">
        <v>9500</v>
      </c>
      <c r="P598" s="4">
        <v>7920</v>
      </c>
      <c r="Q598" s="4">
        <v>8520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3922</v>
      </c>
      <c r="I599" s="4">
        <v>9610</v>
      </c>
      <c r="J599" s="4">
        <v>5688</v>
      </c>
      <c r="K599" s="5">
        <v>8447.67</v>
      </c>
      <c r="L599" s="5">
        <v>870.94799999999998</v>
      </c>
      <c r="M599" s="5">
        <v>1287200000</v>
      </c>
      <c r="N599" s="4">
        <v>104</v>
      </c>
      <c r="O599" s="4">
        <v>9500</v>
      </c>
      <c r="P599" s="4">
        <v>6722</v>
      </c>
      <c r="Q599" s="4">
        <v>8530</v>
      </c>
    </row>
    <row r="600" spans="5:17">
      <c r="E600" s="4">
        <v>46</v>
      </c>
      <c r="F600" s="4">
        <v>144773</v>
      </c>
      <c r="G600" s="5">
        <v>2.07934E-2</v>
      </c>
      <c r="H600" s="4">
        <v>3922</v>
      </c>
      <c r="I600" s="4">
        <v>9610</v>
      </c>
      <c r="J600" s="4">
        <v>5688</v>
      </c>
      <c r="K600" s="5">
        <v>8482.34</v>
      </c>
      <c r="L600" s="5">
        <v>842.048</v>
      </c>
      <c r="M600" s="5">
        <v>1228010000</v>
      </c>
      <c r="N600" s="4">
        <v>101</v>
      </c>
      <c r="O600" s="4">
        <v>9500</v>
      </c>
      <c r="P600" s="4">
        <v>6980</v>
      </c>
      <c r="Q600" s="4">
        <v>8540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3922</v>
      </c>
      <c r="I601" s="4">
        <v>9610</v>
      </c>
      <c r="J601" s="4">
        <v>5688</v>
      </c>
      <c r="K601" s="5">
        <v>8510.56</v>
      </c>
      <c r="L601" s="5">
        <v>822.21299999999997</v>
      </c>
      <c r="M601" s="5">
        <v>1175100000</v>
      </c>
      <c r="N601" s="4">
        <v>98</v>
      </c>
      <c r="O601" s="4">
        <v>9500</v>
      </c>
      <c r="P601" s="4">
        <v>6400</v>
      </c>
      <c r="Q601" s="4">
        <v>8580</v>
      </c>
    </row>
    <row r="602" spans="5:17">
      <c r="E602" s="4">
        <v>48</v>
      </c>
      <c r="F602" s="4">
        <v>130322</v>
      </c>
      <c r="G602" s="5">
        <v>1.87178E-2</v>
      </c>
      <c r="H602" s="4">
        <v>3922</v>
      </c>
      <c r="I602" s="4">
        <v>9610</v>
      </c>
      <c r="J602" s="4">
        <v>5688</v>
      </c>
      <c r="K602" s="5">
        <v>8544.81</v>
      </c>
      <c r="L602" s="5">
        <v>800.82299999999998</v>
      </c>
      <c r="M602" s="5">
        <v>1113580000</v>
      </c>
      <c r="N602" s="4">
        <v>95</v>
      </c>
      <c r="O602" s="4">
        <v>9500</v>
      </c>
      <c r="P602" s="4">
        <v>8690</v>
      </c>
      <c r="Q602" s="4">
        <v>8640</v>
      </c>
    </row>
    <row r="603" spans="5:17">
      <c r="E603" s="4">
        <v>49</v>
      </c>
      <c r="F603" s="4">
        <v>123826</v>
      </c>
      <c r="G603" s="5">
        <v>1.77848E-2</v>
      </c>
      <c r="H603" s="4">
        <v>3922</v>
      </c>
      <c r="I603" s="4">
        <v>9610</v>
      </c>
      <c r="J603" s="4">
        <v>5688</v>
      </c>
      <c r="K603" s="5">
        <v>8570.52</v>
      </c>
      <c r="L603" s="5">
        <v>777.27300000000002</v>
      </c>
      <c r="M603" s="5">
        <v>1061250000</v>
      </c>
      <c r="N603" s="4">
        <v>93</v>
      </c>
      <c r="O603" s="4">
        <v>9500</v>
      </c>
      <c r="P603" s="4">
        <v>7330</v>
      </c>
      <c r="Q603" s="4">
        <v>8650</v>
      </c>
    </row>
    <row r="604" spans="5:17">
      <c r="E604" s="4">
        <v>50</v>
      </c>
      <c r="F604" s="4">
        <v>118095</v>
      </c>
      <c r="G604" s="5">
        <v>1.69617E-2</v>
      </c>
      <c r="H604" s="4">
        <v>4792</v>
      </c>
      <c r="I604" s="4">
        <v>9610</v>
      </c>
      <c r="J604" s="4">
        <v>4818</v>
      </c>
      <c r="K604" s="5">
        <v>8600.1</v>
      </c>
      <c r="L604" s="5">
        <v>749.07</v>
      </c>
      <c r="M604" s="5">
        <v>1015630000</v>
      </c>
      <c r="N604" s="4">
        <v>86</v>
      </c>
      <c r="O604" s="4">
        <v>9500</v>
      </c>
      <c r="P604" s="4">
        <v>8590</v>
      </c>
      <c r="Q604" s="4">
        <v>8680</v>
      </c>
    </row>
    <row r="605" spans="5:17">
      <c r="E605" s="4">
        <v>51</v>
      </c>
      <c r="F605" s="4">
        <v>114796</v>
      </c>
      <c r="G605" s="5">
        <v>1.64879E-2</v>
      </c>
      <c r="H605" s="4">
        <v>4792</v>
      </c>
      <c r="I605" s="4">
        <v>9610</v>
      </c>
      <c r="J605" s="4">
        <v>4818</v>
      </c>
      <c r="K605" s="5">
        <v>8609.6</v>
      </c>
      <c r="L605" s="5">
        <v>728.95100000000002</v>
      </c>
      <c r="M605" s="5">
        <v>988348000</v>
      </c>
      <c r="N605" s="4">
        <v>82</v>
      </c>
      <c r="O605" s="4">
        <v>9500</v>
      </c>
      <c r="P605" s="4">
        <v>6340</v>
      </c>
      <c r="Q605" s="4">
        <v>8680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4792</v>
      </c>
      <c r="I606" s="4">
        <v>9610</v>
      </c>
      <c r="J606" s="4">
        <v>4818</v>
      </c>
      <c r="K606" s="5">
        <v>8614.5400000000009</v>
      </c>
      <c r="L606" s="5">
        <v>715.827</v>
      </c>
      <c r="M606" s="5">
        <v>959427000</v>
      </c>
      <c r="N606" s="4">
        <v>79</v>
      </c>
      <c r="O606" s="4">
        <v>9500</v>
      </c>
      <c r="P606" s="4">
        <v>8470</v>
      </c>
      <c r="Q606" s="4">
        <v>8680</v>
      </c>
    </row>
    <row r="607" spans="5:17">
      <c r="E607" s="4">
        <v>53</v>
      </c>
      <c r="F607" s="4">
        <v>105587</v>
      </c>
      <c r="G607" s="5">
        <v>1.51652E-2</v>
      </c>
      <c r="H607" s="4">
        <v>4792</v>
      </c>
      <c r="I607" s="4">
        <v>9610</v>
      </c>
      <c r="J607" s="4">
        <v>4818</v>
      </c>
      <c r="K607" s="5">
        <v>8616.3700000000008</v>
      </c>
      <c r="L607" s="5">
        <v>703.59400000000005</v>
      </c>
      <c r="M607" s="5">
        <v>909776000</v>
      </c>
      <c r="N607" s="4">
        <v>77</v>
      </c>
      <c r="O607" s="4">
        <v>9500</v>
      </c>
      <c r="P607" s="4">
        <v>8230</v>
      </c>
      <c r="Q607" s="4">
        <v>8680</v>
      </c>
    </row>
    <row r="608" spans="5:17">
      <c r="E608" s="4">
        <v>54</v>
      </c>
      <c r="F608" s="4">
        <v>99403</v>
      </c>
      <c r="G608" s="5">
        <v>1.4277E-2</v>
      </c>
      <c r="H608" s="4">
        <v>4792</v>
      </c>
      <c r="I608" s="4">
        <v>9610</v>
      </c>
      <c r="J608" s="4">
        <v>4818</v>
      </c>
      <c r="K608" s="5">
        <v>8624.2199999999993</v>
      </c>
      <c r="L608" s="5">
        <v>691.57</v>
      </c>
      <c r="M608" s="5">
        <v>857273000</v>
      </c>
      <c r="N608" s="4">
        <v>71</v>
      </c>
      <c r="O608" s="4">
        <v>9500</v>
      </c>
      <c r="P608" s="4">
        <v>8950</v>
      </c>
      <c r="Q608" s="4">
        <v>8680</v>
      </c>
    </row>
    <row r="609" spans="5:17">
      <c r="E609" s="4">
        <v>55</v>
      </c>
      <c r="F609" s="4">
        <v>92018</v>
      </c>
      <c r="G609" s="5">
        <v>1.32163E-2</v>
      </c>
      <c r="H609" s="4">
        <v>4792</v>
      </c>
      <c r="I609" s="4">
        <v>9610</v>
      </c>
      <c r="J609" s="4">
        <v>4818</v>
      </c>
      <c r="K609" s="5">
        <v>8641.24</v>
      </c>
      <c r="L609" s="5">
        <v>680.61599999999999</v>
      </c>
      <c r="M609" s="5">
        <v>795150000</v>
      </c>
      <c r="N609" s="4">
        <v>70</v>
      </c>
      <c r="O609" s="4">
        <v>9500</v>
      </c>
      <c r="P609" s="4">
        <v>8650</v>
      </c>
      <c r="Q609" s="4">
        <v>8680</v>
      </c>
    </row>
    <row r="610" spans="5:17">
      <c r="E610" s="4">
        <v>56</v>
      </c>
      <c r="F610" s="4">
        <v>84737</v>
      </c>
      <c r="G610" s="5">
        <v>1.21706E-2</v>
      </c>
      <c r="H610" s="4">
        <v>4792</v>
      </c>
      <c r="I610" s="4">
        <v>9610</v>
      </c>
      <c r="J610" s="4">
        <v>4818</v>
      </c>
      <c r="K610" s="5">
        <v>8663.9599999999991</v>
      </c>
      <c r="L610" s="5">
        <v>656.79399999999998</v>
      </c>
      <c r="M610" s="5">
        <v>734158000</v>
      </c>
      <c r="N610" s="4">
        <v>67</v>
      </c>
      <c r="O610" s="4">
        <v>9500</v>
      </c>
      <c r="P610" s="4">
        <v>9060</v>
      </c>
      <c r="Q610" s="4">
        <v>8680</v>
      </c>
    </row>
    <row r="611" spans="5:17">
      <c r="E611" s="4">
        <v>57</v>
      </c>
      <c r="F611" s="4">
        <v>77854</v>
      </c>
      <c r="G611" s="5">
        <v>1.1181999999999999E-2</v>
      </c>
      <c r="H611" s="4">
        <v>4792</v>
      </c>
      <c r="I611" s="4">
        <v>9610</v>
      </c>
      <c r="J611" s="4">
        <v>4818</v>
      </c>
      <c r="K611" s="5">
        <v>8678.39</v>
      </c>
      <c r="L611" s="5">
        <v>636.24199999999996</v>
      </c>
      <c r="M611" s="5">
        <v>675647000</v>
      </c>
      <c r="N611" s="4">
        <v>62</v>
      </c>
      <c r="O611" s="4">
        <v>9500</v>
      </c>
      <c r="P611" s="4">
        <v>7700</v>
      </c>
      <c r="Q611" s="4">
        <v>8680</v>
      </c>
    </row>
    <row r="612" spans="5:17">
      <c r="E612" s="4">
        <v>58</v>
      </c>
      <c r="F612" s="4">
        <v>71855</v>
      </c>
      <c r="G612" s="5">
        <v>1.03204E-2</v>
      </c>
      <c r="H612" s="4">
        <v>4792</v>
      </c>
      <c r="I612" s="4">
        <v>9610</v>
      </c>
      <c r="J612" s="4">
        <v>4818</v>
      </c>
      <c r="K612" s="5">
        <v>8695.35</v>
      </c>
      <c r="L612" s="5">
        <v>605.53399999999999</v>
      </c>
      <c r="M612" s="5">
        <v>624804000</v>
      </c>
      <c r="N612" s="4">
        <v>60</v>
      </c>
      <c r="O612" s="4">
        <v>9500</v>
      </c>
      <c r="P612" s="4">
        <v>6510</v>
      </c>
      <c r="Q612" s="4">
        <v>8680</v>
      </c>
    </row>
    <row r="613" spans="5:17">
      <c r="E613" s="4">
        <v>59</v>
      </c>
      <c r="F613" s="4">
        <v>64621</v>
      </c>
      <c r="G613" s="5">
        <v>9.2813600000000007E-3</v>
      </c>
      <c r="H613" s="4">
        <v>4792</v>
      </c>
      <c r="I613" s="4">
        <v>9610</v>
      </c>
      <c r="J613" s="4">
        <v>4818</v>
      </c>
      <c r="K613" s="5">
        <v>8715.18</v>
      </c>
      <c r="L613" s="5">
        <v>582.52200000000005</v>
      </c>
      <c r="M613" s="5">
        <v>563184000</v>
      </c>
      <c r="N613" s="4">
        <v>56</v>
      </c>
      <c r="O613" s="4">
        <v>9500</v>
      </c>
      <c r="P613" s="4">
        <v>4792</v>
      </c>
      <c r="Q613" s="4">
        <v>8680</v>
      </c>
    </row>
    <row r="614" spans="5:17">
      <c r="E614" s="4">
        <v>60</v>
      </c>
      <c r="F614" s="4">
        <v>57162</v>
      </c>
      <c r="G614" s="5">
        <v>8.21004E-3</v>
      </c>
      <c r="H614" s="4">
        <v>7290</v>
      </c>
      <c r="I614" s="4">
        <v>9610</v>
      </c>
      <c r="J614" s="4">
        <v>2320</v>
      </c>
      <c r="K614" s="5">
        <v>8746.44</v>
      </c>
      <c r="L614" s="5">
        <v>575.98699999999997</v>
      </c>
      <c r="M614" s="5">
        <v>499964000</v>
      </c>
      <c r="N614" s="4">
        <v>52</v>
      </c>
      <c r="O614" s="4">
        <v>9500</v>
      </c>
      <c r="P614" s="4">
        <v>8180</v>
      </c>
      <c r="Q614" s="4">
        <v>8750</v>
      </c>
    </row>
    <row r="615" spans="5:17">
      <c r="E615" s="4">
        <v>61</v>
      </c>
      <c r="F615" s="4">
        <v>49337</v>
      </c>
      <c r="G615" s="5">
        <v>7.0861500000000003E-3</v>
      </c>
      <c r="H615" s="4">
        <v>7290</v>
      </c>
      <c r="I615" s="4">
        <v>9610</v>
      </c>
      <c r="J615" s="4">
        <v>2320</v>
      </c>
      <c r="K615" s="5">
        <v>8754.41</v>
      </c>
      <c r="L615" s="5">
        <v>576.97199999999998</v>
      </c>
      <c r="M615" s="5">
        <v>431916000</v>
      </c>
      <c r="N615" s="4">
        <v>46</v>
      </c>
      <c r="O615" s="4">
        <v>9500</v>
      </c>
      <c r="P615" s="4">
        <v>8310</v>
      </c>
      <c r="Q615" s="4">
        <v>8750</v>
      </c>
    </row>
    <row r="616" spans="5:17">
      <c r="E616" s="4">
        <v>62</v>
      </c>
      <c r="F616" s="4">
        <v>42776</v>
      </c>
      <c r="G616" s="5">
        <v>6.1438100000000004E-3</v>
      </c>
      <c r="H616" s="4">
        <v>7290</v>
      </c>
      <c r="I616" s="4">
        <v>9610</v>
      </c>
      <c r="J616" s="4">
        <v>2320</v>
      </c>
      <c r="K616" s="5">
        <v>8772.11</v>
      </c>
      <c r="L616" s="5">
        <v>580.83000000000004</v>
      </c>
      <c r="M616" s="5">
        <v>375236000</v>
      </c>
      <c r="N616" s="4">
        <v>44</v>
      </c>
      <c r="O616" s="4">
        <v>9500</v>
      </c>
      <c r="P616" s="4">
        <v>7930</v>
      </c>
      <c r="Q616" s="4">
        <v>8780</v>
      </c>
    </row>
    <row r="617" spans="5:17">
      <c r="E617" s="4">
        <v>63</v>
      </c>
      <c r="F617" s="4">
        <v>35511</v>
      </c>
      <c r="G617" s="5">
        <v>5.10036E-3</v>
      </c>
      <c r="H617" s="4">
        <v>7290</v>
      </c>
      <c r="I617" s="4">
        <v>9610</v>
      </c>
      <c r="J617" s="4">
        <v>2320</v>
      </c>
      <c r="K617" s="5">
        <v>8773.68</v>
      </c>
      <c r="L617" s="5">
        <v>582.24800000000005</v>
      </c>
      <c r="M617" s="5">
        <v>311562000</v>
      </c>
      <c r="N617" s="4">
        <v>40</v>
      </c>
      <c r="O617" s="4">
        <v>9500</v>
      </c>
      <c r="P617" s="4">
        <v>8630</v>
      </c>
      <c r="Q617" s="4">
        <v>8780</v>
      </c>
    </row>
    <row r="618" spans="5:17">
      <c r="E618" s="4">
        <v>64</v>
      </c>
      <c r="F618" s="4">
        <v>29543</v>
      </c>
      <c r="G618" s="5">
        <v>4.24319E-3</v>
      </c>
      <c r="H618" s="4">
        <v>7290</v>
      </c>
      <c r="I618" s="4">
        <v>9610</v>
      </c>
      <c r="J618" s="4">
        <v>2320</v>
      </c>
      <c r="K618" s="5">
        <v>8774.1200000000008</v>
      </c>
      <c r="L618" s="5">
        <v>588.678</v>
      </c>
      <c r="M618" s="5">
        <v>259214000</v>
      </c>
      <c r="N618" s="4">
        <v>40</v>
      </c>
      <c r="O618" s="4">
        <v>9500</v>
      </c>
      <c r="P618" s="4">
        <v>9610</v>
      </c>
      <c r="Q618" s="4">
        <v>8780</v>
      </c>
    </row>
    <row r="619" spans="5:17">
      <c r="E619" s="4">
        <v>65</v>
      </c>
      <c r="F619" s="4">
        <v>23703</v>
      </c>
      <c r="G619" s="5">
        <v>3.4044000000000001E-3</v>
      </c>
      <c r="H619" s="4">
        <v>7290</v>
      </c>
      <c r="I619" s="4">
        <v>9500</v>
      </c>
      <c r="J619" s="4">
        <v>2210</v>
      </c>
      <c r="K619" s="5">
        <v>8794.48</v>
      </c>
      <c r="L619" s="5">
        <v>592.46500000000003</v>
      </c>
      <c r="M619" s="5">
        <v>208456000</v>
      </c>
      <c r="N619" s="4">
        <v>38</v>
      </c>
      <c r="O619" s="4">
        <v>8990</v>
      </c>
      <c r="P619" s="4">
        <v>8510</v>
      </c>
      <c r="Q619" s="4">
        <v>8970</v>
      </c>
    </row>
    <row r="620" spans="5:17">
      <c r="E620" s="4">
        <v>66</v>
      </c>
      <c r="F620" s="4">
        <v>18772</v>
      </c>
      <c r="G620" s="5">
        <v>2.6961799999999998E-3</v>
      </c>
      <c r="H620" s="4">
        <v>7290</v>
      </c>
      <c r="I620" s="4">
        <v>9500</v>
      </c>
      <c r="J620" s="4">
        <v>2210</v>
      </c>
      <c r="K620" s="5">
        <v>8814.3799999999992</v>
      </c>
      <c r="L620" s="5">
        <v>609.505</v>
      </c>
      <c r="M620" s="5">
        <v>165464000</v>
      </c>
      <c r="N620" s="4">
        <v>35</v>
      </c>
      <c r="O620" s="4">
        <v>9500</v>
      </c>
      <c r="P620" s="4">
        <v>7420</v>
      </c>
      <c r="Q620" s="4">
        <v>8970</v>
      </c>
    </row>
    <row r="621" spans="5:17">
      <c r="E621" s="4">
        <v>67</v>
      </c>
      <c r="F621" s="4">
        <v>15198</v>
      </c>
      <c r="G621" s="5">
        <v>2.1828500000000001E-3</v>
      </c>
      <c r="H621" s="4">
        <v>7290</v>
      </c>
      <c r="I621" s="4">
        <v>9500</v>
      </c>
      <c r="J621" s="4">
        <v>2210</v>
      </c>
      <c r="K621" s="5">
        <v>8814.56</v>
      </c>
      <c r="L621" s="5">
        <v>635.04899999999998</v>
      </c>
      <c r="M621" s="5">
        <v>133964000</v>
      </c>
      <c r="N621" s="4">
        <v>31</v>
      </c>
      <c r="O621" s="4">
        <v>9500</v>
      </c>
      <c r="P621" s="4">
        <v>8890</v>
      </c>
      <c r="Q621" s="4">
        <v>8970</v>
      </c>
    </row>
    <row r="622" spans="5:17">
      <c r="E622" s="4">
        <v>68</v>
      </c>
      <c r="F622" s="4">
        <v>11537</v>
      </c>
      <c r="G622" s="5">
        <v>1.6570300000000001E-3</v>
      </c>
      <c r="H622" s="4">
        <v>7290</v>
      </c>
      <c r="I622" s="4">
        <v>9500</v>
      </c>
      <c r="J622" s="4">
        <v>2210</v>
      </c>
      <c r="K622" s="5">
        <v>8845.15</v>
      </c>
      <c r="L622" s="5">
        <v>651.41399999999999</v>
      </c>
      <c r="M622" s="5">
        <v>102047000</v>
      </c>
      <c r="N622" s="4">
        <v>26</v>
      </c>
      <c r="O622" s="4">
        <v>9500</v>
      </c>
      <c r="P622" s="4">
        <v>8300</v>
      </c>
      <c r="Q622" s="4">
        <v>8990</v>
      </c>
    </row>
    <row r="623" spans="5:17">
      <c r="E623" s="4">
        <v>69</v>
      </c>
      <c r="F623" s="4">
        <v>8721</v>
      </c>
      <c r="G623" s="5">
        <v>1.2525800000000001E-3</v>
      </c>
      <c r="H623" s="4">
        <v>7290</v>
      </c>
      <c r="I623" s="4">
        <v>9500</v>
      </c>
      <c r="J623" s="4">
        <v>2210</v>
      </c>
      <c r="K623" s="5">
        <v>8864.2800000000007</v>
      </c>
      <c r="L623" s="5">
        <v>673.63400000000001</v>
      </c>
      <c r="M623" s="5">
        <v>77305400</v>
      </c>
      <c r="N623" s="4">
        <v>22</v>
      </c>
      <c r="O623" s="4">
        <v>9430</v>
      </c>
      <c r="P623" s="4">
        <v>9330</v>
      </c>
      <c r="Q623" s="4">
        <v>9100</v>
      </c>
    </row>
    <row r="624" spans="5:17">
      <c r="E624" s="4">
        <v>70</v>
      </c>
      <c r="F624" s="4">
        <v>6603</v>
      </c>
      <c r="G624" s="5">
        <v>9.4837299999999997E-4</v>
      </c>
      <c r="H624" s="4">
        <v>7290</v>
      </c>
      <c r="I624" s="4">
        <v>9500</v>
      </c>
      <c r="J624" s="4">
        <v>2210</v>
      </c>
      <c r="K624" s="5">
        <v>8908.17</v>
      </c>
      <c r="L624" s="5">
        <v>686.59699999999998</v>
      </c>
      <c r="M624" s="5">
        <v>58820600</v>
      </c>
      <c r="N624" s="4">
        <v>19</v>
      </c>
      <c r="O624" s="4">
        <v>9430</v>
      </c>
      <c r="P624" s="4">
        <v>8780</v>
      </c>
      <c r="Q624" s="4">
        <v>9430</v>
      </c>
    </row>
    <row r="625" spans="1:17">
      <c r="E625" s="4">
        <v>71</v>
      </c>
      <c r="F625" s="4">
        <v>4790</v>
      </c>
      <c r="G625" s="5">
        <v>6.8797599999999997E-4</v>
      </c>
      <c r="H625" s="4">
        <v>7290</v>
      </c>
      <c r="I625" s="4">
        <v>9500</v>
      </c>
      <c r="J625" s="4">
        <v>2210</v>
      </c>
      <c r="K625" s="5">
        <v>8910.14</v>
      </c>
      <c r="L625" s="5">
        <v>721.23800000000006</v>
      </c>
      <c r="M625" s="5">
        <v>42679600</v>
      </c>
      <c r="N625" s="4">
        <v>18</v>
      </c>
      <c r="O625" s="4">
        <v>9430</v>
      </c>
      <c r="P625" s="4">
        <v>8780</v>
      </c>
      <c r="Q625" s="4">
        <v>9430</v>
      </c>
    </row>
    <row r="626" spans="1:17">
      <c r="E626" s="4">
        <v>72</v>
      </c>
      <c r="F626" s="4">
        <v>3532</v>
      </c>
      <c r="G626" s="5">
        <v>5.0729300000000002E-4</v>
      </c>
      <c r="H626" s="4">
        <v>7290</v>
      </c>
      <c r="I626" s="4">
        <v>9500</v>
      </c>
      <c r="J626" s="4">
        <v>2210</v>
      </c>
      <c r="K626" s="5">
        <v>8943.0300000000007</v>
      </c>
      <c r="L626" s="5">
        <v>730.87199999999996</v>
      </c>
      <c r="M626" s="5">
        <v>31586800</v>
      </c>
      <c r="N626" s="4">
        <v>15</v>
      </c>
      <c r="O626" s="4">
        <v>9430</v>
      </c>
      <c r="P626" s="4">
        <v>8390</v>
      </c>
      <c r="Q626" s="4">
        <v>9430</v>
      </c>
    </row>
    <row r="627" spans="1:17">
      <c r="E627" s="4">
        <v>73</v>
      </c>
      <c r="F627" s="4">
        <v>2381</v>
      </c>
      <c r="G627" s="5">
        <v>3.4197699999999998E-4</v>
      </c>
      <c r="H627" s="4">
        <v>7290</v>
      </c>
      <c r="I627" s="4">
        <v>9500</v>
      </c>
      <c r="J627" s="4">
        <v>2210</v>
      </c>
      <c r="K627" s="5">
        <v>9047.4699999999993</v>
      </c>
      <c r="L627" s="5">
        <v>728.07299999999998</v>
      </c>
      <c r="M627" s="5">
        <v>21542000</v>
      </c>
      <c r="N627" s="4">
        <v>9</v>
      </c>
      <c r="O627" s="4">
        <v>9430</v>
      </c>
      <c r="P627" s="4">
        <v>9410</v>
      </c>
      <c r="Q627" s="4">
        <v>9430</v>
      </c>
    </row>
    <row r="628" spans="1:17">
      <c r="E628" s="4">
        <v>74</v>
      </c>
      <c r="F628" s="4">
        <v>1653</v>
      </c>
      <c r="G628" s="5">
        <v>2.3741600000000001E-4</v>
      </c>
      <c r="H628" s="4">
        <v>7290</v>
      </c>
      <c r="I628" s="4">
        <v>9500</v>
      </c>
      <c r="J628" s="4">
        <v>2210</v>
      </c>
      <c r="K628" s="5">
        <v>9104.91</v>
      </c>
      <c r="L628" s="5">
        <v>722.46100000000001</v>
      </c>
      <c r="M628" s="5">
        <v>15050400</v>
      </c>
      <c r="N628" s="4">
        <v>8</v>
      </c>
      <c r="O628" s="4">
        <v>9430</v>
      </c>
      <c r="P628" s="4">
        <v>9410</v>
      </c>
      <c r="Q628" s="4">
        <v>9430</v>
      </c>
    </row>
    <row r="629" spans="1:17">
      <c r="E629" s="4">
        <v>75</v>
      </c>
      <c r="F629" s="4">
        <v>1066</v>
      </c>
      <c r="G629" s="5">
        <v>1.5310700000000001E-4</v>
      </c>
      <c r="H629" s="4">
        <v>7290</v>
      </c>
      <c r="I629" s="4">
        <v>9500</v>
      </c>
      <c r="J629" s="4">
        <v>2210</v>
      </c>
      <c r="K629" s="5">
        <v>9169.8799999999992</v>
      </c>
      <c r="L629" s="5">
        <v>717.14800000000002</v>
      </c>
      <c r="M629" s="5">
        <v>9775090</v>
      </c>
      <c r="N629" s="4">
        <v>6</v>
      </c>
      <c r="O629" s="4">
        <v>9430</v>
      </c>
      <c r="P629" s="4">
        <v>8190</v>
      </c>
      <c r="Q629" s="4">
        <v>9430</v>
      </c>
    </row>
    <row r="630" spans="1:17">
      <c r="E630" s="4">
        <v>76</v>
      </c>
      <c r="F630" s="4">
        <v>540</v>
      </c>
      <c r="G630" s="5">
        <v>7.75589E-5</v>
      </c>
      <c r="H630" s="4">
        <v>7290</v>
      </c>
      <c r="I630" s="4">
        <v>9500</v>
      </c>
      <c r="J630" s="4">
        <v>2210</v>
      </c>
      <c r="K630" s="5">
        <v>9177.7999999999993</v>
      </c>
      <c r="L630" s="5">
        <v>729.09400000000005</v>
      </c>
      <c r="M630" s="5">
        <v>4956010</v>
      </c>
      <c r="N630" s="4">
        <v>4</v>
      </c>
      <c r="O630" s="4">
        <v>9430</v>
      </c>
      <c r="P630" s="4">
        <v>7290</v>
      </c>
      <c r="Q630" s="4">
        <v>9430</v>
      </c>
    </row>
    <row r="631" spans="1:17">
      <c r="E631" s="4">
        <v>77</v>
      </c>
      <c r="F631" s="4">
        <v>236</v>
      </c>
      <c r="G631" s="5">
        <v>3.3896100000000002E-5</v>
      </c>
      <c r="H631" s="4">
        <v>7290</v>
      </c>
      <c r="I631" s="4">
        <v>9500</v>
      </c>
      <c r="J631" s="4">
        <v>2210</v>
      </c>
      <c r="K631" s="5">
        <v>9192.58</v>
      </c>
      <c r="L631" s="5">
        <v>712.803</v>
      </c>
      <c r="M631" s="5">
        <v>2169450</v>
      </c>
      <c r="N631" s="4">
        <v>4</v>
      </c>
      <c r="O631" s="4">
        <v>9430</v>
      </c>
      <c r="P631" s="4">
        <v>9470</v>
      </c>
      <c r="Q631" s="4">
        <v>9430</v>
      </c>
    </row>
    <row r="632" spans="1:17">
      <c r="E632" s="4">
        <v>78</v>
      </c>
      <c r="F632" s="4">
        <v>59</v>
      </c>
      <c r="G632" s="5">
        <v>8.4740200000000002E-6</v>
      </c>
      <c r="H632" s="4">
        <v>9430</v>
      </c>
      <c r="I632" s="4">
        <v>9500</v>
      </c>
      <c r="J632" s="4">
        <v>70</v>
      </c>
      <c r="K632" s="5">
        <v>9454.92</v>
      </c>
      <c r="L632" s="5">
        <v>33.515599999999999</v>
      </c>
      <c r="M632" s="5">
        <v>557840</v>
      </c>
      <c r="N632" s="4">
        <v>2</v>
      </c>
      <c r="O632" s="4">
        <v>9430</v>
      </c>
      <c r="P632" s="4">
        <v>9500</v>
      </c>
      <c r="Q632" s="4">
        <v>9430</v>
      </c>
    </row>
    <row r="633" spans="1:17">
      <c r="E633" s="4">
        <v>79</v>
      </c>
      <c r="F633" s="4">
        <v>15</v>
      </c>
      <c r="G633" s="5">
        <v>2.1544099999999999E-6</v>
      </c>
      <c r="H633" s="4">
        <v>9430</v>
      </c>
      <c r="I633" s="4">
        <v>9430</v>
      </c>
      <c r="J633" s="4">
        <v>0</v>
      </c>
      <c r="K633" s="5">
        <v>9430</v>
      </c>
      <c r="L633" s="5">
        <v>0</v>
      </c>
      <c r="M633" s="5">
        <v>141450</v>
      </c>
      <c r="N633" s="4">
        <v>1</v>
      </c>
      <c r="O633" s="4">
        <v>9430</v>
      </c>
      <c r="P633" s="4">
        <v>9430</v>
      </c>
      <c r="Q633" s="4">
        <v>9430</v>
      </c>
    </row>
    <row r="634" spans="1:17">
      <c r="A634">
        <v>1990</v>
      </c>
      <c r="B634" t="s">
        <v>41</v>
      </c>
      <c r="E634" s="4">
        <v>1</v>
      </c>
      <c r="F634" s="4">
        <v>5027423</v>
      </c>
      <c r="G634" s="5">
        <v>0.72207600000000005</v>
      </c>
      <c r="H634" s="4">
        <v>0</v>
      </c>
      <c r="I634" s="4">
        <v>9520</v>
      </c>
      <c r="J634" s="4">
        <v>9520</v>
      </c>
      <c r="K634" s="5">
        <v>4260.41</v>
      </c>
      <c r="L634" s="5">
        <v>2563.5100000000002</v>
      </c>
      <c r="M634" s="5">
        <v>21418900000</v>
      </c>
      <c r="N634" s="4">
        <v>157</v>
      </c>
      <c r="O634" s="4">
        <v>1840</v>
      </c>
      <c r="P634" s="4">
        <v>7212</v>
      </c>
      <c r="Q634" s="4">
        <v>5040</v>
      </c>
    </row>
    <row r="635" spans="1:17">
      <c r="E635" s="4">
        <v>2</v>
      </c>
      <c r="F635" s="4">
        <v>1515456</v>
      </c>
      <c r="G635" s="5">
        <v>0.21766099999999999</v>
      </c>
      <c r="H635" s="4">
        <v>0</v>
      </c>
      <c r="I635" s="4">
        <v>9520</v>
      </c>
      <c r="J635" s="4">
        <v>9520</v>
      </c>
      <c r="K635" s="5">
        <v>5980.44</v>
      </c>
      <c r="L635" s="5">
        <v>2108.8000000000002</v>
      </c>
      <c r="M635" s="5">
        <v>9063090000</v>
      </c>
      <c r="N635" s="4">
        <v>145</v>
      </c>
      <c r="O635" s="4">
        <v>1840</v>
      </c>
      <c r="P635" s="4">
        <v>6460</v>
      </c>
      <c r="Q635" s="4">
        <v>6350</v>
      </c>
    </row>
    <row r="636" spans="1:17">
      <c r="E636" s="4">
        <v>3</v>
      </c>
      <c r="F636" s="4">
        <v>1099428</v>
      </c>
      <c r="G636" s="5">
        <v>0.15790799999999999</v>
      </c>
      <c r="H636" s="4">
        <v>0</v>
      </c>
      <c r="I636" s="4">
        <v>9520</v>
      </c>
      <c r="J636" s="4">
        <v>9520</v>
      </c>
      <c r="K636" s="5">
        <v>6391.67</v>
      </c>
      <c r="L636" s="5">
        <v>1984.41</v>
      </c>
      <c r="M636" s="5">
        <v>7027180000</v>
      </c>
      <c r="N636" s="4">
        <v>161</v>
      </c>
      <c r="O636" s="4">
        <v>1840</v>
      </c>
      <c r="P636" s="4">
        <v>6090</v>
      </c>
      <c r="Q636" s="4">
        <v>6780</v>
      </c>
    </row>
    <row r="637" spans="1:17">
      <c r="E637" s="4">
        <v>4</v>
      </c>
      <c r="F637" s="4">
        <v>867898</v>
      </c>
      <c r="G637" s="5">
        <v>0.124654</v>
      </c>
      <c r="H637" s="4">
        <v>0</v>
      </c>
      <c r="I637" s="4">
        <v>9520</v>
      </c>
      <c r="J637" s="4">
        <v>9520</v>
      </c>
      <c r="K637" s="5">
        <v>6482.42</v>
      </c>
      <c r="L637" s="5">
        <v>1967.05</v>
      </c>
      <c r="M637" s="5">
        <v>5626080000</v>
      </c>
      <c r="N637" s="4">
        <v>172</v>
      </c>
      <c r="O637" s="4">
        <v>1840</v>
      </c>
      <c r="P637" s="4">
        <v>5852</v>
      </c>
      <c r="Q637" s="4">
        <v>6852</v>
      </c>
    </row>
    <row r="638" spans="1:17">
      <c r="E638" s="4">
        <v>5</v>
      </c>
      <c r="F638" s="4">
        <v>754824</v>
      </c>
      <c r="G638" s="5">
        <v>0.108414</v>
      </c>
      <c r="H638" s="4">
        <v>0</v>
      </c>
      <c r="I638" s="4">
        <v>9520</v>
      </c>
      <c r="J638" s="4">
        <v>9520</v>
      </c>
      <c r="K638" s="5">
        <v>6640.37</v>
      </c>
      <c r="L638" s="5">
        <v>1931.45</v>
      </c>
      <c r="M638" s="5">
        <v>5012310000</v>
      </c>
      <c r="N638" s="4">
        <v>178</v>
      </c>
      <c r="O638" s="4">
        <v>1840</v>
      </c>
      <c r="P638" s="4">
        <v>7090</v>
      </c>
      <c r="Q638" s="4">
        <v>6960</v>
      </c>
    </row>
    <row r="639" spans="1:17">
      <c r="E639" s="4">
        <v>6</v>
      </c>
      <c r="F639" s="4">
        <v>625933</v>
      </c>
      <c r="G639" s="5">
        <v>8.9901200000000001E-2</v>
      </c>
      <c r="H639" s="4">
        <v>0</v>
      </c>
      <c r="I639" s="4">
        <v>9520</v>
      </c>
      <c r="J639" s="4">
        <v>9520</v>
      </c>
      <c r="K639" s="5">
        <v>6741.62</v>
      </c>
      <c r="L639" s="5">
        <v>1970.85</v>
      </c>
      <c r="M639" s="5">
        <v>4219800000</v>
      </c>
      <c r="N639" s="4">
        <v>178</v>
      </c>
      <c r="O639" s="4">
        <v>1840</v>
      </c>
      <c r="P639" s="4">
        <v>5530</v>
      </c>
      <c r="Q639" s="4">
        <v>7250</v>
      </c>
    </row>
    <row r="640" spans="1:17">
      <c r="E640" s="4">
        <v>7</v>
      </c>
      <c r="F640" s="4">
        <v>566562</v>
      </c>
      <c r="G640" s="5">
        <v>8.1373899999999999E-2</v>
      </c>
      <c r="H640" s="4">
        <v>0</v>
      </c>
      <c r="I640" s="4">
        <v>9520</v>
      </c>
      <c r="J640" s="4">
        <v>9520</v>
      </c>
      <c r="K640" s="5">
        <v>6788.26</v>
      </c>
      <c r="L640" s="5">
        <v>1905.93</v>
      </c>
      <c r="M640" s="5">
        <v>3845970000</v>
      </c>
      <c r="N640" s="4">
        <v>177</v>
      </c>
      <c r="O640" s="4">
        <v>1840</v>
      </c>
      <c r="P640" s="4">
        <v>7110</v>
      </c>
      <c r="Q640" s="4">
        <v>7212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9520</v>
      </c>
      <c r="J641" s="4">
        <v>9520</v>
      </c>
      <c r="K641" s="5">
        <v>6796.11</v>
      </c>
      <c r="L641" s="5">
        <v>1828.8</v>
      </c>
      <c r="M641" s="5">
        <v>3480120000</v>
      </c>
      <c r="N641" s="4">
        <v>180</v>
      </c>
      <c r="O641" s="4">
        <v>1840</v>
      </c>
      <c r="P641" s="4">
        <v>5700</v>
      </c>
      <c r="Q641" s="4">
        <v>7100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9520</v>
      </c>
      <c r="J642" s="4">
        <v>9520</v>
      </c>
      <c r="K642" s="5">
        <v>6859.11</v>
      </c>
      <c r="L642" s="5">
        <v>1748.17</v>
      </c>
      <c r="M642" s="5">
        <v>3320500000</v>
      </c>
      <c r="N642" s="4">
        <v>182</v>
      </c>
      <c r="O642" s="4">
        <v>1840</v>
      </c>
      <c r="P642" s="4">
        <v>7570</v>
      </c>
      <c r="Q642" s="4">
        <v>7170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9520</v>
      </c>
      <c r="J643" s="4">
        <v>9520</v>
      </c>
      <c r="K643" s="5">
        <v>6904.63</v>
      </c>
      <c r="L643" s="5">
        <v>1721.45</v>
      </c>
      <c r="M643" s="5">
        <v>3080420000</v>
      </c>
      <c r="N643" s="4">
        <v>188</v>
      </c>
      <c r="O643" s="4">
        <v>1840</v>
      </c>
      <c r="P643" s="4">
        <v>9020</v>
      </c>
      <c r="Q643" s="4">
        <v>7212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9520</v>
      </c>
      <c r="J644" s="4">
        <v>9520</v>
      </c>
      <c r="K644" s="5">
        <v>6922.86</v>
      </c>
      <c r="L644" s="5">
        <v>1695.52</v>
      </c>
      <c r="M644" s="5">
        <v>2827000000</v>
      </c>
      <c r="N644" s="4">
        <v>188</v>
      </c>
      <c r="O644" s="4">
        <v>1840</v>
      </c>
      <c r="P644" s="4">
        <v>6522</v>
      </c>
      <c r="Q644" s="4">
        <v>7210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9500</v>
      </c>
      <c r="J645" s="4">
        <v>9500</v>
      </c>
      <c r="K645" s="5">
        <v>6934.1</v>
      </c>
      <c r="L645" s="5">
        <v>1658.24</v>
      </c>
      <c r="M645" s="5">
        <v>2624800000</v>
      </c>
      <c r="N645" s="4">
        <v>182</v>
      </c>
      <c r="O645" s="4">
        <v>1840</v>
      </c>
      <c r="P645" s="4">
        <v>9500</v>
      </c>
      <c r="Q645" s="4">
        <v>7210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9500</v>
      </c>
      <c r="J646" s="4">
        <v>9500</v>
      </c>
      <c r="K646" s="5">
        <v>6943.4</v>
      </c>
      <c r="L646" s="5">
        <v>1619.53</v>
      </c>
      <c r="M646" s="5">
        <v>2523450000</v>
      </c>
      <c r="N646" s="4">
        <v>180</v>
      </c>
      <c r="O646" s="4">
        <v>7720</v>
      </c>
      <c r="P646" s="4">
        <v>6170</v>
      </c>
      <c r="Q646" s="4">
        <v>7212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9500</v>
      </c>
      <c r="J647" s="4">
        <v>9500</v>
      </c>
      <c r="K647" s="5">
        <v>6945.85</v>
      </c>
      <c r="L647" s="5">
        <v>1601.48</v>
      </c>
      <c r="M647" s="5">
        <v>2431150000</v>
      </c>
      <c r="N647" s="4">
        <v>181</v>
      </c>
      <c r="O647" s="4">
        <v>7500</v>
      </c>
      <c r="P647" s="4">
        <v>7840</v>
      </c>
      <c r="Q647" s="4">
        <v>7250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9500</v>
      </c>
      <c r="J648" s="4">
        <v>9500</v>
      </c>
      <c r="K648" s="5">
        <v>6963.41</v>
      </c>
      <c r="L648" s="5">
        <v>1565.93</v>
      </c>
      <c r="M648" s="5">
        <v>2336500000</v>
      </c>
      <c r="N648" s="4">
        <v>180</v>
      </c>
      <c r="O648" s="4">
        <v>7370</v>
      </c>
      <c r="P648" s="4">
        <v>7660</v>
      </c>
      <c r="Q648" s="4">
        <v>7250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9500</v>
      </c>
      <c r="J649" s="4">
        <v>9500</v>
      </c>
      <c r="K649" s="5">
        <v>6953.13</v>
      </c>
      <c r="L649" s="5">
        <v>1572.03</v>
      </c>
      <c r="M649" s="5">
        <v>2195200000</v>
      </c>
      <c r="N649" s="4">
        <v>183</v>
      </c>
      <c r="O649" s="4">
        <v>7370</v>
      </c>
      <c r="P649" s="4">
        <v>7480</v>
      </c>
      <c r="Q649" s="4">
        <v>7170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9500</v>
      </c>
      <c r="J650" s="4">
        <v>9500</v>
      </c>
      <c r="K650" s="5">
        <v>6960.9</v>
      </c>
      <c r="L650" s="5">
        <v>1577.3</v>
      </c>
      <c r="M650" s="5">
        <v>2109740000</v>
      </c>
      <c r="N650" s="4">
        <v>183</v>
      </c>
      <c r="O650" s="4">
        <v>7370</v>
      </c>
      <c r="P650" s="4">
        <v>8232</v>
      </c>
      <c r="Q650" s="4">
        <v>7210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9500</v>
      </c>
      <c r="J651" s="4">
        <v>9500</v>
      </c>
      <c r="K651" s="5">
        <v>6958.43</v>
      </c>
      <c r="L651" s="5">
        <v>1585.42</v>
      </c>
      <c r="M651" s="5">
        <v>2035180000</v>
      </c>
      <c r="N651" s="4">
        <v>183</v>
      </c>
      <c r="O651" s="4">
        <v>7370</v>
      </c>
      <c r="P651" s="4">
        <v>9040</v>
      </c>
      <c r="Q651" s="4">
        <v>7170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9500</v>
      </c>
      <c r="J652" s="4">
        <v>9500</v>
      </c>
      <c r="K652" s="5">
        <v>6960.91</v>
      </c>
      <c r="L652" s="5">
        <v>1587.03</v>
      </c>
      <c r="M652" s="5">
        <v>1965450000</v>
      </c>
      <c r="N652" s="4">
        <v>182</v>
      </c>
      <c r="O652" s="4">
        <v>7950</v>
      </c>
      <c r="P652" s="4">
        <v>9180</v>
      </c>
      <c r="Q652" s="4">
        <v>7170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9500</v>
      </c>
      <c r="J653" s="4">
        <v>9500</v>
      </c>
      <c r="K653" s="5">
        <v>6991.86</v>
      </c>
      <c r="L653" s="5">
        <v>1584.28</v>
      </c>
      <c r="M653" s="5">
        <v>1927510000</v>
      </c>
      <c r="N653" s="4">
        <v>182</v>
      </c>
      <c r="O653" s="4">
        <v>8660</v>
      </c>
      <c r="P653" s="4">
        <v>8240</v>
      </c>
      <c r="Q653" s="4">
        <v>7212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9500</v>
      </c>
      <c r="J654" s="4">
        <v>9500</v>
      </c>
      <c r="K654" s="5">
        <v>7019.38</v>
      </c>
      <c r="L654" s="5">
        <v>1573.18</v>
      </c>
      <c r="M654" s="5">
        <v>1866520000</v>
      </c>
      <c r="N654" s="4">
        <v>183</v>
      </c>
      <c r="O654" s="4">
        <v>5582</v>
      </c>
      <c r="P654" s="4">
        <v>6572</v>
      </c>
      <c r="Q654" s="4">
        <v>7270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9500</v>
      </c>
      <c r="J655" s="4">
        <v>9500</v>
      </c>
      <c r="K655" s="5">
        <v>7049.07</v>
      </c>
      <c r="L655" s="5">
        <v>1569.49</v>
      </c>
      <c r="M655" s="5">
        <v>1812700000</v>
      </c>
      <c r="N655" s="4">
        <v>181</v>
      </c>
      <c r="O655" s="4">
        <v>8660</v>
      </c>
      <c r="P655" s="4">
        <v>3500</v>
      </c>
      <c r="Q655" s="4">
        <v>7290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9500</v>
      </c>
      <c r="J656" s="4">
        <v>9500</v>
      </c>
      <c r="K656" s="5">
        <v>7085.99</v>
      </c>
      <c r="L656" s="5">
        <v>1566.66</v>
      </c>
      <c r="M656" s="5">
        <v>1776030000</v>
      </c>
      <c r="N656" s="4">
        <v>179</v>
      </c>
      <c r="O656" s="4">
        <v>8660</v>
      </c>
      <c r="P656" s="4">
        <v>7210</v>
      </c>
      <c r="Q656" s="4">
        <v>7320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9500</v>
      </c>
      <c r="J657" s="4">
        <v>9500</v>
      </c>
      <c r="K657" s="5">
        <v>7116.4</v>
      </c>
      <c r="L657" s="5">
        <v>1563.22</v>
      </c>
      <c r="M657" s="5">
        <v>1758110000</v>
      </c>
      <c r="N657" s="4">
        <v>176</v>
      </c>
      <c r="O657" s="4">
        <v>8660</v>
      </c>
      <c r="P657" s="4">
        <v>8350</v>
      </c>
      <c r="Q657" s="4">
        <v>7322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9500</v>
      </c>
      <c r="J658" s="4">
        <v>9500</v>
      </c>
      <c r="K658" s="5">
        <v>7150.71</v>
      </c>
      <c r="L658" s="5">
        <v>1554.48</v>
      </c>
      <c r="M658" s="5">
        <v>1742880000</v>
      </c>
      <c r="N658" s="4">
        <v>173</v>
      </c>
      <c r="O658" s="4">
        <v>8660</v>
      </c>
      <c r="P658" s="4">
        <v>7500</v>
      </c>
      <c r="Q658" s="4">
        <v>7370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9500</v>
      </c>
      <c r="J659" s="4">
        <v>9500</v>
      </c>
      <c r="K659" s="5">
        <v>7186.98</v>
      </c>
      <c r="L659" s="5">
        <v>1538.7</v>
      </c>
      <c r="M659" s="5">
        <v>1728600000</v>
      </c>
      <c r="N659" s="4">
        <v>169</v>
      </c>
      <c r="O659" s="4">
        <v>8660</v>
      </c>
      <c r="P659" s="4">
        <v>9150</v>
      </c>
      <c r="Q659" s="4">
        <v>7390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9500</v>
      </c>
      <c r="J660" s="4">
        <v>9500</v>
      </c>
      <c r="K660" s="5">
        <v>7226.89</v>
      </c>
      <c r="L660" s="5">
        <v>1519.43</v>
      </c>
      <c r="M660" s="5">
        <v>1703100000</v>
      </c>
      <c r="N660" s="4">
        <v>165</v>
      </c>
      <c r="O660" s="4">
        <v>8660</v>
      </c>
      <c r="P660" s="4">
        <v>6680</v>
      </c>
      <c r="Q660" s="4">
        <v>7540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9500</v>
      </c>
      <c r="J661" s="4">
        <v>9500</v>
      </c>
      <c r="K661" s="5">
        <v>7265.66</v>
      </c>
      <c r="L661" s="5">
        <v>1499.63</v>
      </c>
      <c r="M661" s="5">
        <v>1692360000</v>
      </c>
      <c r="N661" s="4">
        <v>167</v>
      </c>
      <c r="O661" s="4">
        <v>8660</v>
      </c>
      <c r="P661" s="4">
        <v>4790</v>
      </c>
      <c r="Q661" s="4">
        <v>7550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9500</v>
      </c>
      <c r="J662" s="4">
        <v>9500</v>
      </c>
      <c r="K662" s="5">
        <v>7293.44</v>
      </c>
      <c r="L662" s="5">
        <v>1482.26</v>
      </c>
      <c r="M662" s="5">
        <v>1660580000</v>
      </c>
      <c r="N662" s="4">
        <v>161</v>
      </c>
      <c r="O662" s="4">
        <v>8660</v>
      </c>
      <c r="P662" s="4">
        <v>5890</v>
      </c>
      <c r="Q662" s="4">
        <v>7560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9500</v>
      </c>
      <c r="J663" s="4">
        <v>9500</v>
      </c>
      <c r="K663" s="5">
        <v>7333.54</v>
      </c>
      <c r="L663" s="5">
        <v>1459.01</v>
      </c>
      <c r="M663" s="5">
        <v>1624910000</v>
      </c>
      <c r="N663" s="4">
        <v>160</v>
      </c>
      <c r="O663" s="4">
        <v>8660</v>
      </c>
      <c r="P663" s="4">
        <v>8210</v>
      </c>
      <c r="Q663" s="4">
        <v>7570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3972</v>
      </c>
      <c r="I664" s="4">
        <v>9500</v>
      </c>
      <c r="J664" s="4">
        <v>5528</v>
      </c>
      <c r="K664" s="5">
        <v>7374.36</v>
      </c>
      <c r="L664" s="5">
        <v>1443.67</v>
      </c>
      <c r="M664" s="5">
        <v>1593380000</v>
      </c>
      <c r="N664" s="4">
        <v>156</v>
      </c>
      <c r="O664" s="4">
        <v>9500</v>
      </c>
      <c r="P664" s="4">
        <v>6030</v>
      </c>
      <c r="Q664" s="4">
        <v>7660</v>
      </c>
    </row>
    <row r="665" spans="5:17">
      <c r="E665" s="4">
        <v>32</v>
      </c>
      <c r="F665" s="4">
        <v>212406</v>
      </c>
      <c r="G665" s="5">
        <v>3.05074E-2</v>
      </c>
      <c r="H665" s="4">
        <v>3972</v>
      </c>
      <c r="I665" s="4">
        <v>9500</v>
      </c>
      <c r="J665" s="4">
        <v>5528</v>
      </c>
      <c r="K665" s="5">
        <v>7393.94</v>
      </c>
      <c r="L665" s="5">
        <v>1438.42</v>
      </c>
      <c r="M665" s="5">
        <v>1570520000</v>
      </c>
      <c r="N665" s="4">
        <v>155</v>
      </c>
      <c r="O665" s="4">
        <v>9500</v>
      </c>
      <c r="P665" s="4">
        <v>7610</v>
      </c>
      <c r="Q665" s="4">
        <v>7710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3972</v>
      </c>
      <c r="I666" s="4">
        <v>9500</v>
      </c>
      <c r="J666" s="4">
        <v>5528</v>
      </c>
      <c r="K666" s="5">
        <v>7428.19</v>
      </c>
      <c r="L666" s="5">
        <v>1420.88</v>
      </c>
      <c r="M666" s="5">
        <v>1552800000</v>
      </c>
      <c r="N666" s="4">
        <v>148</v>
      </c>
      <c r="O666" s="4">
        <v>9500</v>
      </c>
      <c r="P666" s="4">
        <v>6412</v>
      </c>
      <c r="Q666" s="4">
        <v>7740</v>
      </c>
    </row>
    <row r="667" spans="5:17">
      <c r="E667" s="4">
        <v>34</v>
      </c>
      <c r="F667" s="4">
        <v>207640</v>
      </c>
      <c r="G667" s="5">
        <v>2.98228E-2</v>
      </c>
      <c r="H667" s="4">
        <v>4022</v>
      </c>
      <c r="I667" s="4">
        <v>9500</v>
      </c>
      <c r="J667" s="4">
        <v>5478</v>
      </c>
      <c r="K667" s="5">
        <v>7470.14</v>
      </c>
      <c r="L667" s="5">
        <v>1407.19</v>
      </c>
      <c r="M667" s="5">
        <v>1551100000</v>
      </c>
      <c r="N667" s="4">
        <v>147</v>
      </c>
      <c r="O667" s="4">
        <v>9500</v>
      </c>
      <c r="P667" s="4">
        <v>8880</v>
      </c>
      <c r="Q667" s="4">
        <v>7800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4022</v>
      </c>
      <c r="I668" s="4">
        <v>9500</v>
      </c>
      <c r="J668" s="4">
        <v>5478</v>
      </c>
      <c r="K668" s="5">
        <v>7503.02</v>
      </c>
      <c r="L668" s="5">
        <v>1394.45</v>
      </c>
      <c r="M668" s="5">
        <v>1547080000</v>
      </c>
      <c r="N668" s="4">
        <v>149</v>
      </c>
      <c r="O668" s="4">
        <v>8000</v>
      </c>
      <c r="P668" s="4">
        <v>9000</v>
      </c>
      <c r="Q668" s="4">
        <v>7820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4022</v>
      </c>
      <c r="I669" s="4">
        <v>9500</v>
      </c>
      <c r="J669" s="4">
        <v>5478</v>
      </c>
      <c r="K669" s="5">
        <v>7551.34</v>
      </c>
      <c r="L669" s="5">
        <v>1378.68</v>
      </c>
      <c r="M669" s="5">
        <v>1536210000</v>
      </c>
      <c r="N669" s="4">
        <v>147</v>
      </c>
      <c r="O669" s="4">
        <v>9010</v>
      </c>
      <c r="P669" s="4">
        <v>6852</v>
      </c>
      <c r="Q669" s="4">
        <v>7830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4022</v>
      </c>
      <c r="I670" s="4">
        <v>9500</v>
      </c>
      <c r="J670" s="4">
        <v>5478</v>
      </c>
      <c r="K670" s="5">
        <v>7599.09</v>
      </c>
      <c r="L670" s="5">
        <v>1357.82</v>
      </c>
      <c r="M670" s="5">
        <v>1522740000</v>
      </c>
      <c r="N670" s="4">
        <v>145</v>
      </c>
      <c r="O670" s="4">
        <v>8000</v>
      </c>
      <c r="P670" s="4">
        <v>6852</v>
      </c>
      <c r="Q670" s="4">
        <v>7850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4022</v>
      </c>
      <c r="I671" s="4">
        <v>9500</v>
      </c>
      <c r="J671" s="4">
        <v>5478</v>
      </c>
      <c r="K671" s="5">
        <v>7639.59</v>
      </c>
      <c r="L671" s="5">
        <v>1329.26</v>
      </c>
      <c r="M671" s="5">
        <v>1496130000</v>
      </c>
      <c r="N671" s="4">
        <v>144</v>
      </c>
      <c r="O671" s="4">
        <v>8000</v>
      </c>
      <c r="P671" s="4">
        <v>6852</v>
      </c>
      <c r="Q671" s="4">
        <v>7870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4022</v>
      </c>
      <c r="I672" s="4">
        <v>9500</v>
      </c>
      <c r="J672" s="4">
        <v>5478</v>
      </c>
      <c r="K672" s="5">
        <v>7679.64</v>
      </c>
      <c r="L672" s="5">
        <v>1312.32</v>
      </c>
      <c r="M672" s="5">
        <v>1462960000</v>
      </c>
      <c r="N672" s="4">
        <v>140</v>
      </c>
      <c r="O672" s="4">
        <v>5232</v>
      </c>
      <c r="P672" s="4">
        <v>8750</v>
      </c>
      <c r="Q672" s="4">
        <v>7870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4022</v>
      </c>
      <c r="I673" s="4">
        <v>9500</v>
      </c>
      <c r="J673" s="4">
        <v>5478</v>
      </c>
      <c r="K673" s="5">
        <v>7723.13</v>
      </c>
      <c r="L673" s="5">
        <v>1287.47</v>
      </c>
      <c r="M673" s="5">
        <v>1443370000</v>
      </c>
      <c r="N673" s="4">
        <v>134</v>
      </c>
      <c r="O673" s="4">
        <v>9500</v>
      </c>
      <c r="P673" s="4">
        <v>5862</v>
      </c>
      <c r="Q673" s="4">
        <v>7900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4022</v>
      </c>
      <c r="I674" s="4">
        <v>9500</v>
      </c>
      <c r="J674" s="4">
        <v>5478</v>
      </c>
      <c r="K674" s="5">
        <v>7772.48</v>
      </c>
      <c r="L674" s="5">
        <v>1268.58</v>
      </c>
      <c r="M674" s="5">
        <v>1403200000</v>
      </c>
      <c r="N674" s="4">
        <v>130</v>
      </c>
      <c r="O674" s="4">
        <v>9500</v>
      </c>
      <c r="P674" s="4">
        <v>4402</v>
      </c>
      <c r="Q674" s="4">
        <v>7960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4022</v>
      </c>
      <c r="I675" s="4">
        <v>9500</v>
      </c>
      <c r="J675" s="4">
        <v>5478</v>
      </c>
      <c r="K675" s="5">
        <v>7809.84</v>
      </c>
      <c r="L675" s="5">
        <v>1257.97</v>
      </c>
      <c r="M675" s="5">
        <v>1351350000</v>
      </c>
      <c r="N675" s="4">
        <v>127</v>
      </c>
      <c r="O675" s="4">
        <v>9500</v>
      </c>
      <c r="P675" s="4">
        <v>8010</v>
      </c>
      <c r="Q675" s="4">
        <v>8000</v>
      </c>
    </row>
    <row r="676" spans="5:17">
      <c r="E676" s="4">
        <v>43</v>
      </c>
      <c r="F676" s="4">
        <v>165879</v>
      </c>
      <c r="G676" s="5">
        <v>2.38248E-2</v>
      </c>
      <c r="H676" s="4">
        <v>4022</v>
      </c>
      <c r="I676" s="4">
        <v>9500</v>
      </c>
      <c r="J676" s="4">
        <v>5478</v>
      </c>
      <c r="K676" s="5">
        <v>7855.55</v>
      </c>
      <c r="L676" s="5">
        <v>1250.23</v>
      </c>
      <c r="M676" s="5">
        <v>1303070000</v>
      </c>
      <c r="N676" s="4">
        <v>125</v>
      </c>
      <c r="O676" s="4">
        <v>9500</v>
      </c>
      <c r="P676" s="4">
        <v>4652</v>
      </c>
      <c r="Q676" s="4">
        <v>8020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4022</v>
      </c>
      <c r="I677" s="4">
        <v>9500</v>
      </c>
      <c r="J677" s="4">
        <v>5478</v>
      </c>
      <c r="K677" s="5">
        <v>7903.29</v>
      </c>
      <c r="L677" s="5">
        <v>1243.3900000000001</v>
      </c>
      <c r="M677" s="5">
        <v>1259400000</v>
      </c>
      <c r="N677" s="4">
        <v>117</v>
      </c>
      <c r="O677" s="4">
        <v>9500</v>
      </c>
      <c r="P677" s="4">
        <v>6252</v>
      </c>
      <c r="Q677" s="4">
        <v>8180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4022</v>
      </c>
      <c r="I678" s="4">
        <v>9500</v>
      </c>
      <c r="J678" s="4">
        <v>5478</v>
      </c>
      <c r="K678" s="5">
        <v>7956.47</v>
      </c>
      <c r="L678" s="5">
        <v>1227.44</v>
      </c>
      <c r="M678" s="5">
        <v>1212350000</v>
      </c>
      <c r="N678" s="4">
        <v>114</v>
      </c>
      <c r="O678" s="4">
        <v>9500</v>
      </c>
      <c r="P678" s="4">
        <v>7322</v>
      </c>
      <c r="Q678" s="4">
        <v>8270</v>
      </c>
    </row>
    <row r="679" spans="5:17">
      <c r="E679" s="4">
        <v>46</v>
      </c>
      <c r="F679" s="4">
        <v>144773</v>
      </c>
      <c r="G679" s="5">
        <v>2.07934E-2</v>
      </c>
      <c r="H679" s="4">
        <v>4342</v>
      </c>
      <c r="I679" s="4">
        <v>9500</v>
      </c>
      <c r="J679" s="4">
        <v>5158</v>
      </c>
      <c r="K679" s="5">
        <v>7997.54</v>
      </c>
      <c r="L679" s="5">
        <v>1209.02</v>
      </c>
      <c r="M679" s="5">
        <v>1157830000</v>
      </c>
      <c r="N679" s="4">
        <v>111</v>
      </c>
      <c r="O679" s="4">
        <v>9500</v>
      </c>
      <c r="P679" s="4">
        <v>5452</v>
      </c>
      <c r="Q679" s="4">
        <v>8310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4342</v>
      </c>
      <c r="I680" s="4">
        <v>9500</v>
      </c>
      <c r="J680" s="4">
        <v>5158</v>
      </c>
      <c r="K680" s="5">
        <v>8045.66</v>
      </c>
      <c r="L680" s="5">
        <v>1190.3800000000001</v>
      </c>
      <c r="M680" s="5">
        <v>1110910000</v>
      </c>
      <c r="N680" s="4">
        <v>107</v>
      </c>
      <c r="O680" s="4">
        <v>9500</v>
      </c>
      <c r="P680" s="4">
        <v>7860</v>
      </c>
      <c r="Q680" s="4">
        <v>8340</v>
      </c>
    </row>
    <row r="681" spans="5:17">
      <c r="E681" s="4">
        <v>48</v>
      </c>
      <c r="F681" s="4">
        <v>130322</v>
      </c>
      <c r="G681" s="5">
        <v>1.87178E-2</v>
      </c>
      <c r="H681" s="4">
        <v>4342</v>
      </c>
      <c r="I681" s="4">
        <v>9500</v>
      </c>
      <c r="J681" s="4">
        <v>5158</v>
      </c>
      <c r="K681" s="5">
        <v>8089.99</v>
      </c>
      <c r="L681" s="5">
        <v>1171.08</v>
      </c>
      <c r="M681" s="5">
        <v>1054300000</v>
      </c>
      <c r="N681" s="4">
        <v>103</v>
      </c>
      <c r="O681" s="4">
        <v>9500</v>
      </c>
      <c r="P681" s="4">
        <v>6422</v>
      </c>
      <c r="Q681" s="4">
        <v>8380</v>
      </c>
    </row>
    <row r="682" spans="5:17">
      <c r="E682" s="4">
        <v>49</v>
      </c>
      <c r="F682" s="4">
        <v>123826</v>
      </c>
      <c r="G682" s="5">
        <v>1.77848E-2</v>
      </c>
      <c r="H682" s="4">
        <v>4342</v>
      </c>
      <c r="I682" s="4">
        <v>9500</v>
      </c>
      <c r="J682" s="4">
        <v>5158</v>
      </c>
      <c r="K682" s="5">
        <v>8138.41</v>
      </c>
      <c r="L682" s="5">
        <v>1151.49</v>
      </c>
      <c r="M682" s="5">
        <v>1007750000</v>
      </c>
      <c r="N682" s="4">
        <v>100</v>
      </c>
      <c r="O682" s="4">
        <v>9500</v>
      </c>
      <c r="P682" s="4">
        <v>7080</v>
      </c>
      <c r="Q682" s="4">
        <v>8530</v>
      </c>
    </row>
    <row r="683" spans="5:17">
      <c r="E683" s="4">
        <v>50</v>
      </c>
      <c r="F683" s="4">
        <v>118095</v>
      </c>
      <c r="G683" s="5">
        <v>1.69617E-2</v>
      </c>
      <c r="H683" s="4">
        <v>4342</v>
      </c>
      <c r="I683" s="4">
        <v>9500</v>
      </c>
      <c r="J683" s="4">
        <v>5158</v>
      </c>
      <c r="K683" s="5">
        <v>8201.94</v>
      </c>
      <c r="L683" s="5">
        <v>1113.53</v>
      </c>
      <c r="M683" s="5">
        <v>968608000</v>
      </c>
      <c r="N683" s="4">
        <v>95</v>
      </c>
      <c r="O683" s="4">
        <v>9500</v>
      </c>
      <c r="P683" s="4">
        <v>5772</v>
      </c>
      <c r="Q683" s="4">
        <v>8540</v>
      </c>
    </row>
    <row r="684" spans="5:17">
      <c r="E684" s="4">
        <v>51</v>
      </c>
      <c r="F684" s="4">
        <v>114796</v>
      </c>
      <c r="G684" s="5">
        <v>1.64879E-2</v>
      </c>
      <c r="H684" s="4">
        <v>4342</v>
      </c>
      <c r="I684" s="4">
        <v>9500</v>
      </c>
      <c r="J684" s="4">
        <v>5158</v>
      </c>
      <c r="K684" s="5">
        <v>8237.92</v>
      </c>
      <c r="L684" s="5">
        <v>1087.25</v>
      </c>
      <c r="M684" s="5">
        <v>945681000</v>
      </c>
      <c r="N684" s="4">
        <v>89</v>
      </c>
      <c r="O684" s="4">
        <v>9500</v>
      </c>
      <c r="P684" s="4">
        <v>5392</v>
      </c>
      <c r="Q684" s="4">
        <v>8550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4342</v>
      </c>
      <c r="I685" s="4">
        <v>9500</v>
      </c>
      <c r="J685" s="4">
        <v>5158</v>
      </c>
      <c r="K685" s="5">
        <v>8258.77</v>
      </c>
      <c r="L685" s="5">
        <v>1068.75</v>
      </c>
      <c r="M685" s="5">
        <v>919804000</v>
      </c>
      <c r="N685" s="4">
        <v>85</v>
      </c>
      <c r="O685" s="4">
        <v>9500</v>
      </c>
      <c r="P685" s="4">
        <v>8810</v>
      </c>
      <c r="Q685" s="4">
        <v>8550</v>
      </c>
    </row>
    <row r="686" spans="5:17">
      <c r="E686" s="4">
        <v>53</v>
      </c>
      <c r="F686" s="4">
        <v>105587</v>
      </c>
      <c r="G686" s="5">
        <v>1.51652E-2</v>
      </c>
      <c r="H686" s="4">
        <v>4342</v>
      </c>
      <c r="I686" s="4">
        <v>9500</v>
      </c>
      <c r="J686" s="4">
        <v>5158</v>
      </c>
      <c r="K686" s="5">
        <v>8275.36</v>
      </c>
      <c r="L686" s="5">
        <v>1056.54</v>
      </c>
      <c r="M686" s="5">
        <v>873770000</v>
      </c>
      <c r="N686" s="4">
        <v>83</v>
      </c>
      <c r="O686" s="4">
        <v>9500</v>
      </c>
      <c r="P686" s="4">
        <v>7900</v>
      </c>
      <c r="Q686" s="4">
        <v>8550</v>
      </c>
    </row>
    <row r="687" spans="5:17">
      <c r="E687" s="4">
        <v>54</v>
      </c>
      <c r="F687" s="4">
        <v>99403</v>
      </c>
      <c r="G687" s="5">
        <v>1.4277E-2</v>
      </c>
      <c r="H687" s="4">
        <v>4342</v>
      </c>
      <c r="I687" s="4">
        <v>9500</v>
      </c>
      <c r="J687" s="4">
        <v>5158</v>
      </c>
      <c r="K687" s="5">
        <v>8307.44</v>
      </c>
      <c r="L687" s="5">
        <v>1023.85</v>
      </c>
      <c r="M687" s="5">
        <v>825784000</v>
      </c>
      <c r="N687" s="4">
        <v>76</v>
      </c>
      <c r="O687" s="4">
        <v>9500</v>
      </c>
      <c r="P687" s="4">
        <v>5252</v>
      </c>
      <c r="Q687" s="4">
        <v>8550</v>
      </c>
    </row>
    <row r="688" spans="5:17">
      <c r="E688" s="4">
        <v>55</v>
      </c>
      <c r="F688" s="4">
        <v>92018</v>
      </c>
      <c r="G688" s="5">
        <v>1.32163E-2</v>
      </c>
      <c r="H688" s="4">
        <v>4342</v>
      </c>
      <c r="I688" s="4">
        <v>9500</v>
      </c>
      <c r="J688" s="4">
        <v>5158</v>
      </c>
      <c r="K688" s="5">
        <v>8343.36</v>
      </c>
      <c r="L688" s="5">
        <v>996.16899999999998</v>
      </c>
      <c r="M688" s="5">
        <v>767740000</v>
      </c>
      <c r="N688" s="4">
        <v>75</v>
      </c>
      <c r="O688" s="4">
        <v>9500</v>
      </c>
      <c r="P688" s="4">
        <v>9020</v>
      </c>
      <c r="Q688" s="4">
        <v>8740</v>
      </c>
    </row>
    <row r="689" spans="5:17">
      <c r="E689" s="4">
        <v>56</v>
      </c>
      <c r="F689" s="4">
        <v>84737</v>
      </c>
      <c r="G689" s="5">
        <v>1.21706E-2</v>
      </c>
      <c r="H689" s="4">
        <v>4342</v>
      </c>
      <c r="I689" s="4">
        <v>9500</v>
      </c>
      <c r="J689" s="4">
        <v>5158</v>
      </c>
      <c r="K689" s="5">
        <v>8364.25</v>
      </c>
      <c r="L689" s="5">
        <v>980.904</v>
      </c>
      <c r="M689" s="5">
        <v>708762000</v>
      </c>
      <c r="N689" s="4">
        <v>70</v>
      </c>
      <c r="O689" s="4">
        <v>9500</v>
      </c>
      <c r="P689" s="4">
        <v>8430</v>
      </c>
      <c r="Q689" s="4">
        <v>8740</v>
      </c>
    </row>
    <row r="690" spans="5:17">
      <c r="E690" s="4">
        <v>57</v>
      </c>
      <c r="F690" s="4">
        <v>77854</v>
      </c>
      <c r="G690" s="5">
        <v>1.1181999999999999E-2</v>
      </c>
      <c r="H690" s="4">
        <v>4342</v>
      </c>
      <c r="I690" s="4">
        <v>9500</v>
      </c>
      <c r="J690" s="4">
        <v>5158</v>
      </c>
      <c r="K690" s="5">
        <v>8385.4</v>
      </c>
      <c r="L690" s="5">
        <v>964.60500000000002</v>
      </c>
      <c r="M690" s="5">
        <v>652837000</v>
      </c>
      <c r="N690" s="4">
        <v>65</v>
      </c>
      <c r="O690" s="4">
        <v>9500</v>
      </c>
      <c r="P690" s="4">
        <v>6532</v>
      </c>
      <c r="Q690" s="4">
        <v>8740</v>
      </c>
    </row>
    <row r="691" spans="5:17">
      <c r="E691" s="4">
        <v>58</v>
      </c>
      <c r="F691" s="4">
        <v>71855</v>
      </c>
      <c r="G691" s="5">
        <v>1.03204E-2</v>
      </c>
      <c r="H691" s="4">
        <v>4342</v>
      </c>
      <c r="I691" s="4">
        <v>9500</v>
      </c>
      <c r="J691" s="4">
        <v>5158</v>
      </c>
      <c r="K691" s="5">
        <v>8401.25</v>
      </c>
      <c r="L691" s="5">
        <v>956.54300000000001</v>
      </c>
      <c r="M691" s="5">
        <v>603672000</v>
      </c>
      <c r="N691" s="4">
        <v>63</v>
      </c>
      <c r="O691" s="4">
        <v>9500</v>
      </c>
      <c r="P691" s="4">
        <v>4852</v>
      </c>
      <c r="Q691" s="4">
        <v>8740</v>
      </c>
    </row>
    <row r="692" spans="5:17">
      <c r="E692" s="4">
        <v>59</v>
      </c>
      <c r="F692" s="4">
        <v>64621</v>
      </c>
      <c r="G692" s="5">
        <v>9.2813600000000007E-3</v>
      </c>
      <c r="H692" s="4">
        <v>4342</v>
      </c>
      <c r="I692" s="4">
        <v>9500</v>
      </c>
      <c r="J692" s="4">
        <v>5158</v>
      </c>
      <c r="K692" s="5">
        <v>8420.65</v>
      </c>
      <c r="L692" s="5">
        <v>931.20299999999997</v>
      </c>
      <c r="M692" s="5">
        <v>544151000</v>
      </c>
      <c r="N692" s="4">
        <v>59</v>
      </c>
      <c r="O692" s="4">
        <v>9500</v>
      </c>
      <c r="P692" s="4">
        <v>6730</v>
      </c>
      <c r="Q692" s="4">
        <v>8740</v>
      </c>
    </row>
    <row r="693" spans="5:17">
      <c r="E693" s="4">
        <v>60</v>
      </c>
      <c r="F693" s="4">
        <v>57162</v>
      </c>
      <c r="G693" s="5">
        <v>8.21004E-3</v>
      </c>
      <c r="H693" s="4">
        <v>4342</v>
      </c>
      <c r="I693" s="4">
        <v>9500</v>
      </c>
      <c r="J693" s="4">
        <v>5158</v>
      </c>
      <c r="K693" s="5">
        <v>8447.44</v>
      </c>
      <c r="L693" s="5">
        <v>914.53</v>
      </c>
      <c r="M693" s="5">
        <v>482873000</v>
      </c>
      <c r="N693" s="4">
        <v>54</v>
      </c>
      <c r="O693" s="4">
        <v>9500</v>
      </c>
      <c r="P693" s="4">
        <v>8920</v>
      </c>
      <c r="Q693" s="4">
        <v>8740</v>
      </c>
    </row>
    <row r="694" spans="5:17">
      <c r="E694" s="4">
        <v>61</v>
      </c>
      <c r="F694" s="4">
        <v>49337</v>
      </c>
      <c r="G694" s="5">
        <v>7.0861500000000003E-3</v>
      </c>
      <c r="H694" s="4">
        <v>4342</v>
      </c>
      <c r="I694" s="4">
        <v>9500</v>
      </c>
      <c r="J694" s="4">
        <v>5158</v>
      </c>
      <c r="K694" s="5">
        <v>8460.91</v>
      </c>
      <c r="L694" s="5">
        <v>897.78700000000003</v>
      </c>
      <c r="M694" s="5">
        <v>417436000</v>
      </c>
      <c r="N694" s="4">
        <v>48</v>
      </c>
      <c r="O694" s="4">
        <v>9500</v>
      </c>
      <c r="P694" s="4">
        <v>8310</v>
      </c>
      <c r="Q694" s="4">
        <v>8740</v>
      </c>
    </row>
    <row r="695" spans="5:17">
      <c r="E695" s="4">
        <v>62</v>
      </c>
      <c r="F695" s="4">
        <v>42776</v>
      </c>
      <c r="G695" s="5">
        <v>6.1438100000000004E-3</v>
      </c>
      <c r="H695" s="4">
        <v>4342</v>
      </c>
      <c r="I695" s="4">
        <v>9500</v>
      </c>
      <c r="J695" s="4">
        <v>5158</v>
      </c>
      <c r="K695" s="5">
        <v>8502.82</v>
      </c>
      <c r="L695" s="5">
        <v>852.53599999999994</v>
      </c>
      <c r="M695" s="5">
        <v>363716000</v>
      </c>
      <c r="N695" s="4">
        <v>46</v>
      </c>
      <c r="O695" s="4">
        <v>9500</v>
      </c>
      <c r="P695" s="4">
        <v>5142</v>
      </c>
      <c r="Q695" s="4">
        <v>8740</v>
      </c>
    </row>
    <row r="696" spans="5:17">
      <c r="E696" s="4">
        <v>63</v>
      </c>
      <c r="F696" s="4">
        <v>35511</v>
      </c>
      <c r="G696" s="5">
        <v>5.10036E-3</v>
      </c>
      <c r="H696" s="4">
        <v>5232</v>
      </c>
      <c r="I696" s="4">
        <v>9500</v>
      </c>
      <c r="J696" s="4">
        <v>4268</v>
      </c>
      <c r="K696" s="5">
        <v>8509.23</v>
      </c>
      <c r="L696" s="5">
        <v>829.75199999999995</v>
      </c>
      <c r="M696" s="5">
        <v>302171000</v>
      </c>
      <c r="N696" s="4">
        <v>42</v>
      </c>
      <c r="O696" s="4">
        <v>9500</v>
      </c>
      <c r="P696" s="4">
        <v>7160</v>
      </c>
      <c r="Q696" s="4">
        <v>8740</v>
      </c>
    </row>
    <row r="697" spans="5:17">
      <c r="E697" s="4">
        <v>64</v>
      </c>
      <c r="F697" s="4">
        <v>29543</v>
      </c>
      <c r="G697" s="5">
        <v>4.24319E-3</v>
      </c>
      <c r="H697" s="4">
        <v>5232</v>
      </c>
      <c r="I697" s="4">
        <v>9500</v>
      </c>
      <c r="J697" s="4">
        <v>4268</v>
      </c>
      <c r="K697" s="5">
        <v>8495.24</v>
      </c>
      <c r="L697" s="5">
        <v>830.86500000000001</v>
      </c>
      <c r="M697" s="5">
        <v>250975000</v>
      </c>
      <c r="N697" s="4">
        <v>42</v>
      </c>
      <c r="O697" s="4">
        <v>9500</v>
      </c>
      <c r="P697" s="4">
        <v>9420</v>
      </c>
      <c r="Q697" s="4">
        <v>8550</v>
      </c>
    </row>
    <row r="698" spans="5:17">
      <c r="E698" s="4">
        <v>65</v>
      </c>
      <c r="F698" s="4">
        <v>23703</v>
      </c>
      <c r="G698" s="5">
        <v>3.4044000000000001E-3</v>
      </c>
      <c r="H698" s="4">
        <v>5232</v>
      </c>
      <c r="I698" s="4">
        <v>9500</v>
      </c>
      <c r="J698" s="4">
        <v>4268</v>
      </c>
      <c r="K698" s="5">
        <v>8512.2900000000009</v>
      </c>
      <c r="L698" s="5">
        <v>825.17499999999995</v>
      </c>
      <c r="M698" s="5">
        <v>201767000</v>
      </c>
      <c r="N698" s="4">
        <v>39</v>
      </c>
      <c r="O698" s="4">
        <v>9500</v>
      </c>
      <c r="P698" s="4">
        <v>7160</v>
      </c>
      <c r="Q698" s="4">
        <v>8550</v>
      </c>
    </row>
    <row r="699" spans="5:17">
      <c r="E699" s="4">
        <v>66</v>
      </c>
      <c r="F699" s="4">
        <v>18772</v>
      </c>
      <c r="G699" s="5">
        <v>2.6961799999999998E-3</v>
      </c>
      <c r="H699" s="4">
        <v>5232</v>
      </c>
      <c r="I699" s="4">
        <v>9500</v>
      </c>
      <c r="J699" s="4">
        <v>4268</v>
      </c>
      <c r="K699" s="5">
        <v>8519.94</v>
      </c>
      <c r="L699" s="5">
        <v>776.56</v>
      </c>
      <c r="M699" s="5">
        <v>159936000</v>
      </c>
      <c r="N699" s="4">
        <v>35</v>
      </c>
      <c r="O699" s="4">
        <v>9500</v>
      </c>
      <c r="P699" s="4">
        <v>7270</v>
      </c>
      <c r="Q699" s="4">
        <v>8550</v>
      </c>
    </row>
    <row r="700" spans="5:17">
      <c r="E700" s="4">
        <v>67</v>
      </c>
      <c r="F700" s="4">
        <v>15198</v>
      </c>
      <c r="G700" s="5">
        <v>2.1828500000000001E-3</v>
      </c>
      <c r="H700" s="4">
        <v>5782</v>
      </c>
      <c r="I700" s="4">
        <v>9500</v>
      </c>
      <c r="J700" s="4">
        <v>3718</v>
      </c>
      <c r="K700" s="5">
        <v>8502.5</v>
      </c>
      <c r="L700" s="5">
        <v>773.88900000000001</v>
      </c>
      <c r="M700" s="5">
        <v>129221000</v>
      </c>
      <c r="N700" s="4">
        <v>30</v>
      </c>
      <c r="O700" s="4">
        <v>9500</v>
      </c>
      <c r="P700" s="4">
        <v>8780</v>
      </c>
      <c r="Q700" s="4">
        <v>8540</v>
      </c>
    </row>
    <row r="701" spans="5:17">
      <c r="E701" s="4">
        <v>68</v>
      </c>
      <c r="F701" s="4">
        <v>11537</v>
      </c>
      <c r="G701" s="5">
        <v>1.6570300000000001E-3</v>
      </c>
      <c r="H701" s="4">
        <v>5782</v>
      </c>
      <c r="I701" s="4">
        <v>9500</v>
      </c>
      <c r="J701" s="4">
        <v>3718</v>
      </c>
      <c r="K701" s="5">
        <v>8461.64</v>
      </c>
      <c r="L701" s="5">
        <v>785.94899999999996</v>
      </c>
      <c r="M701" s="5">
        <v>97622000</v>
      </c>
      <c r="N701" s="4">
        <v>25</v>
      </c>
      <c r="O701" s="4">
        <v>9500</v>
      </c>
      <c r="P701" s="4">
        <v>8000</v>
      </c>
      <c r="Q701" s="4">
        <v>8540</v>
      </c>
    </row>
    <row r="702" spans="5:17">
      <c r="E702" s="4">
        <v>69</v>
      </c>
      <c r="F702" s="4">
        <v>8721</v>
      </c>
      <c r="G702" s="5">
        <v>1.2525800000000001E-3</v>
      </c>
      <c r="H702" s="4">
        <v>5782</v>
      </c>
      <c r="I702" s="4">
        <v>9500</v>
      </c>
      <c r="J702" s="4">
        <v>3718</v>
      </c>
      <c r="K702" s="5">
        <v>8368.09</v>
      </c>
      <c r="L702" s="5">
        <v>779.79100000000005</v>
      </c>
      <c r="M702" s="5">
        <v>72978100</v>
      </c>
      <c r="N702" s="4">
        <v>21</v>
      </c>
      <c r="O702" s="4">
        <v>9500</v>
      </c>
      <c r="P702" s="4">
        <v>9180</v>
      </c>
      <c r="Q702" s="4">
        <v>8020</v>
      </c>
    </row>
    <row r="703" spans="5:17">
      <c r="E703" s="4">
        <v>70</v>
      </c>
      <c r="F703" s="4">
        <v>6603</v>
      </c>
      <c r="G703" s="5">
        <v>9.4837299999999997E-4</v>
      </c>
      <c r="H703" s="4">
        <v>7402</v>
      </c>
      <c r="I703" s="4">
        <v>9500</v>
      </c>
      <c r="J703" s="4">
        <v>2098</v>
      </c>
      <c r="K703" s="5">
        <v>8367.01</v>
      </c>
      <c r="L703" s="5">
        <v>764.56100000000004</v>
      </c>
      <c r="M703" s="5">
        <v>55247300</v>
      </c>
      <c r="N703" s="4">
        <v>18</v>
      </c>
      <c r="O703" s="4">
        <v>9500</v>
      </c>
      <c r="P703" s="4">
        <v>9450</v>
      </c>
      <c r="Q703" s="4">
        <v>8020</v>
      </c>
    </row>
    <row r="704" spans="5:17">
      <c r="E704" s="4">
        <v>71</v>
      </c>
      <c r="F704" s="4">
        <v>4790</v>
      </c>
      <c r="G704" s="5">
        <v>6.8797599999999997E-4</v>
      </c>
      <c r="H704" s="4">
        <v>7402</v>
      </c>
      <c r="I704" s="4">
        <v>9500</v>
      </c>
      <c r="J704" s="4">
        <v>2098</v>
      </c>
      <c r="K704" s="5">
        <v>8341.57</v>
      </c>
      <c r="L704" s="5">
        <v>754.59299999999996</v>
      </c>
      <c r="M704" s="5">
        <v>39956100</v>
      </c>
      <c r="N704" s="4">
        <v>16</v>
      </c>
      <c r="O704" s="4">
        <v>7840</v>
      </c>
      <c r="P704" s="4">
        <v>9190</v>
      </c>
      <c r="Q704" s="4">
        <v>8020</v>
      </c>
    </row>
    <row r="705" spans="1:17">
      <c r="E705" s="4">
        <v>72</v>
      </c>
      <c r="F705" s="4">
        <v>3532</v>
      </c>
      <c r="G705" s="5">
        <v>5.0729300000000002E-4</v>
      </c>
      <c r="H705" s="4">
        <v>7402</v>
      </c>
      <c r="I705" s="4">
        <v>9500</v>
      </c>
      <c r="J705" s="4">
        <v>2098</v>
      </c>
      <c r="K705" s="5">
        <v>8336.7900000000009</v>
      </c>
      <c r="L705" s="5">
        <v>767.47199999999998</v>
      </c>
      <c r="M705" s="5">
        <v>29445500</v>
      </c>
      <c r="N705" s="4">
        <v>14</v>
      </c>
      <c r="O705" s="4">
        <v>7840</v>
      </c>
      <c r="P705" s="4">
        <v>8740</v>
      </c>
      <c r="Q705" s="4">
        <v>8020</v>
      </c>
    </row>
    <row r="706" spans="1:17">
      <c r="E706" s="4">
        <v>73</v>
      </c>
      <c r="F706" s="4">
        <v>2381</v>
      </c>
      <c r="G706" s="5">
        <v>3.4197699999999998E-4</v>
      </c>
      <c r="H706" s="4">
        <v>7402</v>
      </c>
      <c r="I706" s="4">
        <v>9500</v>
      </c>
      <c r="J706" s="4">
        <v>2098</v>
      </c>
      <c r="K706" s="5">
        <v>8255.89</v>
      </c>
      <c r="L706" s="5">
        <v>779.31899999999996</v>
      </c>
      <c r="M706" s="5">
        <v>19657300</v>
      </c>
      <c r="N706" s="4">
        <v>9</v>
      </c>
      <c r="O706" s="4">
        <v>7840</v>
      </c>
      <c r="P706" s="4">
        <v>9140</v>
      </c>
      <c r="Q706" s="4">
        <v>7840</v>
      </c>
    </row>
    <row r="707" spans="1:17">
      <c r="E707" s="4">
        <v>74</v>
      </c>
      <c r="F707" s="4">
        <v>1653</v>
      </c>
      <c r="G707" s="5">
        <v>2.3741600000000001E-4</v>
      </c>
      <c r="H707" s="4">
        <v>7402</v>
      </c>
      <c r="I707" s="4">
        <v>9500</v>
      </c>
      <c r="J707" s="4">
        <v>2098</v>
      </c>
      <c r="K707" s="5">
        <v>8162.66</v>
      </c>
      <c r="L707" s="5">
        <v>760.78599999999994</v>
      </c>
      <c r="M707" s="5">
        <v>13492900</v>
      </c>
      <c r="N707" s="4">
        <v>8</v>
      </c>
      <c r="O707" s="4">
        <v>7840</v>
      </c>
      <c r="P707" s="4">
        <v>9140</v>
      </c>
      <c r="Q707" s="4">
        <v>7840</v>
      </c>
    </row>
    <row r="708" spans="1:17">
      <c r="E708" s="4">
        <v>75</v>
      </c>
      <c r="F708" s="4">
        <v>1066</v>
      </c>
      <c r="G708" s="5">
        <v>1.5310700000000001E-4</v>
      </c>
      <c r="H708" s="4">
        <v>7402</v>
      </c>
      <c r="I708" s="4">
        <v>9500</v>
      </c>
      <c r="J708" s="4">
        <v>2098</v>
      </c>
      <c r="K708" s="5">
        <v>8128.89</v>
      </c>
      <c r="L708" s="5">
        <v>801.63099999999997</v>
      </c>
      <c r="M708" s="5">
        <v>8665400</v>
      </c>
      <c r="N708" s="4">
        <v>6</v>
      </c>
      <c r="O708" s="4">
        <v>7840</v>
      </c>
      <c r="P708" s="4">
        <v>8550</v>
      </c>
      <c r="Q708" s="4">
        <v>7840</v>
      </c>
    </row>
    <row r="709" spans="1:17">
      <c r="E709" s="4">
        <v>76</v>
      </c>
      <c r="F709" s="4">
        <v>540</v>
      </c>
      <c r="G709" s="5">
        <v>7.75589E-5</v>
      </c>
      <c r="H709" s="4">
        <v>7402</v>
      </c>
      <c r="I709" s="4">
        <v>9500</v>
      </c>
      <c r="J709" s="4">
        <v>2098</v>
      </c>
      <c r="K709" s="5">
        <v>8013.91</v>
      </c>
      <c r="L709" s="5">
        <v>747.38800000000003</v>
      </c>
      <c r="M709" s="5">
        <v>4327510</v>
      </c>
      <c r="N709" s="4">
        <v>4</v>
      </c>
      <c r="O709" s="4">
        <v>7840</v>
      </c>
      <c r="P709" s="4">
        <v>7560</v>
      </c>
      <c r="Q709" s="4">
        <v>7840</v>
      </c>
    </row>
    <row r="710" spans="1:17">
      <c r="E710" s="4">
        <v>77</v>
      </c>
      <c r="F710" s="4">
        <v>236</v>
      </c>
      <c r="G710" s="5">
        <v>3.3896100000000002E-5</v>
      </c>
      <c r="H710" s="4">
        <v>7402</v>
      </c>
      <c r="I710" s="4">
        <v>9500</v>
      </c>
      <c r="J710" s="4">
        <v>2098</v>
      </c>
      <c r="K710" s="5">
        <v>7775.23</v>
      </c>
      <c r="L710" s="5">
        <v>504.82900000000001</v>
      </c>
      <c r="M710" s="5">
        <v>1834950</v>
      </c>
      <c r="N710" s="4">
        <v>4</v>
      </c>
      <c r="O710" s="4">
        <v>7840</v>
      </c>
      <c r="P710" s="4">
        <v>9500</v>
      </c>
      <c r="Q710" s="4">
        <v>7840</v>
      </c>
    </row>
    <row r="711" spans="1:17">
      <c r="E711" s="4">
        <v>78</v>
      </c>
      <c r="F711" s="4">
        <v>59</v>
      </c>
      <c r="G711" s="5">
        <v>8.4740200000000002E-6</v>
      </c>
      <c r="H711" s="4">
        <v>7402</v>
      </c>
      <c r="I711" s="4">
        <v>7840</v>
      </c>
      <c r="J711" s="4">
        <v>438</v>
      </c>
      <c r="K711" s="5">
        <v>7684.1</v>
      </c>
      <c r="L711" s="5">
        <v>209.71199999999999</v>
      </c>
      <c r="M711" s="5">
        <v>453362</v>
      </c>
      <c r="N711" s="4">
        <v>2</v>
      </c>
      <c r="O711" s="4">
        <v>7840</v>
      </c>
      <c r="P711" s="4">
        <v>7402</v>
      </c>
      <c r="Q711" s="4">
        <v>7840</v>
      </c>
    </row>
    <row r="712" spans="1:17">
      <c r="E712" s="4">
        <v>79</v>
      </c>
      <c r="F712" s="4">
        <v>15</v>
      </c>
      <c r="G712" s="5">
        <v>2.1544099999999999E-6</v>
      </c>
      <c r="H712" s="4">
        <v>7840</v>
      </c>
      <c r="I712" s="4">
        <v>7840</v>
      </c>
      <c r="J712" s="4">
        <v>0</v>
      </c>
      <c r="K712" s="5">
        <v>7840</v>
      </c>
      <c r="L712" s="5">
        <v>0</v>
      </c>
      <c r="M712" s="5">
        <v>117600</v>
      </c>
      <c r="N712" s="4">
        <v>1</v>
      </c>
      <c r="O712" s="4">
        <v>7840</v>
      </c>
      <c r="P712" s="4">
        <v>7840</v>
      </c>
      <c r="Q712" s="4">
        <v>7840</v>
      </c>
    </row>
    <row r="713" spans="1:17">
      <c r="A713">
        <v>1990</v>
      </c>
      <c r="B713" t="s">
        <v>42</v>
      </c>
      <c r="E713" s="4">
        <v>1</v>
      </c>
      <c r="F713" s="4">
        <v>5027423</v>
      </c>
      <c r="G713" s="5">
        <v>0.72207600000000005</v>
      </c>
      <c r="H713" s="4">
        <v>0</v>
      </c>
      <c r="I713" s="4">
        <v>9960</v>
      </c>
      <c r="J713" s="4">
        <v>9960</v>
      </c>
      <c r="K713" s="5">
        <v>5158.78</v>
      </c>
      <c r="L713" s="5">
        <v>3279.44</v>
      </c>
      <c r="M713" s="5">
        <v>25935400000</v>
      </c>
      <c r="N713" s="4">
        <v>130</v>
      </c>
      <c r="O713" s="4">
        <v>940</v>
      </c>
      <c r="P713" s="4">
        <v>7222</v>
      </c>
      <c r="Q713" s="4">
        <v>6410</v>
      </c>
    </row>
    <row r="714" spans="1:17">
      <c r="E714" s="4">
        <v>2</v>
      </c>
      <c r="F714" s="4">
        <v>1515456</v>
      </c>
      <c r="G714" s="5">
        <v>0.21766099999999999</v>
      </c>
      <c r="H714" s="4">
        <v>0</v>
      </c>
      <c r="I714" s="4">
        <v>9990</v>
      </c>
      <c r="J714" s="4">
        <v>9990</v>
      </c>
      <c r="K714" s="5">
        <v>7508.73</v>
      </c>
      <c r="L714" s="5">
        <v>2557.8200000000002</v>
      </c>
      <c r="M714" s="5">
        <v>11379100000</v>
      </c>
      <c r="N714" s="4">
        <v>118</v>
      </c>
      <c r="O714" s="4">
        <v>9500</v>
      </c>
      <c r="P714" s="4">
        <v>9310</v>
      </c>
      <c r="Q714" s="4">
        <v>8290</v>
      </c>
    </row>
    <row r="715" spans="1:17">
      <c r="E715" s="4">
        <v>3</v>
      </c>
      <c r="F715" s="4">
        <v>1099428</v>
      </c>
      <c r="G715" s="5">
        <v>0.15790799999999999</v>
      </c>
      <c r="H715" s="4">
        <v>0</v>
      </c>
      <c r="I715" s="4">
        <v>9990</v>
      </c>
      <c r="J715" s="4">
        <v>9990</v>
      </c>
      <c r="K715" s="5">
        <v>7767.8</v>
      </c>
      <c r="L715" s="5">
        <v>2385.81</v>
      </c>
      <c r="M715" s="5">
        <v>8540140000</v>
      </c>
      <c r="N715" s="4">
        <v>130</v>
      </c>
      <c r="O715" s="4">
        <v>9500</v>
      </c>
      <c r="P715" s="4">
        <v>9900</v>
      </c>
      <c r="Q715" s="4">
        <v>8610</v>
      </c>
    </row>
    <row r="716" spans="1:17">
      <c r="E716" s="4">
        <v>4</v>
      </c>
      <c r="F716" s="4">
        <v>867898</v>
      </c>
      <c r="G716" s="5">
        <v>0.124654</v>
      </c>
      <c r="H716" s="4">
        <v>0</v>
      </c>
      <c r="I716" s="4">
        <v>9990</v>
      </c>
      <c r="J716" s="4">
        <v>9990</v>
      </c>
      <c r="K716" s="5">
        <v>7651.01</v>
      </c>
      <c r="L716" s="5">
        <v>2365.3000000000002</v>
      </c>
      <c r="M716" s="5">
        <v>6640300000</v>
      </c>
      <c r="N716" s="4">
        <v>137</v>
      </c>
      <c r="O716" s="4">
        <v>9500</v>
      </c>
      <c r="P716" s="4">
        <v>9930</v>
      </c>
      <c r="Q716" s="4">
        <v>8400</v>
      </c>
    </row>
    <row r="717" spans="1:17">
      <c r="E717" s="4">
        <v>5</v>
      </c>
      <c r="F717" s="4">
        <v>754824</v>
      </c>
      <c r="G717" s="5">
        <v>0.108414</v>
      </c>
      <c r="H717" s="4">
        <v>0</v>
      </c>
      <c r="I717" s="4">
        <v>9990</v>
      </c>
      <c r="J717" s="4">
        <v>9990</v>
      </c>
      <c r="K717" s="5">
        <v>7872.58</v>
      </c>
      <c r="L717" s="5">
        <v>2246.5500000000002</v>
      </c>
      <c r="M717" s="5">
        <v>5942410000</v>
      </c>
      <c r="N717" s="4">
        <v>141</v>
      </c>
      <c r="O717" s="4">
        <v>9500</v>
      </c>
      <c r="P717" s="4">
        <v>8280</v>
      </c>
      <c r="Q717" s="4">
        <v>8820</v>
      </c>
    </row>
    <row r="718" spans="1:17">
      <c r="E718" s="4">
        <v>6</v>
      </c>
      <c r="F718" s="4">
        <v>625933</v>
      </c>
      <c r="G718" s="5">
        <v>8.9901200000000001E-2</v>
      </c>
      <c r="H718" s="4">
        <v>0</v>
      </c>
      <c r="I718" s="4">
        <v>9990</v>
      </c>
      <c r="J718" s="4">
        <v>9990</v>
      </c>
      <c r="K718" s="5">
        <v>8046.18</v>
      </c>
      <c r="L718" s="5">
        <v>2241.71</v>
      </c>
      <c r="M718" s="5">
        <v>5036370000</v>
      </c>
      <c r="N718" s="4">
        <v>139</v>
      </c>
      <c r="O718" s="4">
        <v>9500</v>
      </c>
      <c r="P718" s="4">
        <v>8420</v>
      </c>
      <c r="Q718" s="4">
        <v>8890</v>
      </c>
    </row>
    <row r="719" spans="1:17">
      <c r="E719" s="4">
        <v>7</v>
      </c>
      <c r="F719" s="4">
        <v>566562</v>
      </c>
      <c r="G719" s="5">
        <v>8.1373899999999999E-2</v>
      </c>
      <c r="H719" s="4">
        <v>0</v>
      </c>
      <c r="I719" s="4">
        <v>9990</v>
      </c>
      <c r="J719" s="4">
        <v>9990</v>
      </c>
      <c r="K719" s="5">
        <v>8186.55</v>
      </c>
      <c r="L719" s="5">
        <v>2169.21</v>
      </c>
      <c r="M719" s="5">
        <v>4638190000</v>
      </c>
      <c r="N719" s="4">
        <v>139</v>
      </c>
      <c r="O719" s="4">
        <v>9500</v>
      </c>
      <c r="P719" s="4">
        <v>8140</v>
      </c>
      <c r="Q719" s="4">
        <v>9160</v>
      </c>
    </row>
    <row r="720" spans="1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9990</v>
      </c>
      <c r="J720" s="4">
        <v>9990</v>
      </c>
      <c r="K720" s="5">
        <v>8283.2199999999993</v>
      </c>
      <c r="L720" s="5">
        <v>2097.9899999999998</v>
      </c>
      <c r="M720" s="5">
        <v>4241630000</v>
      </c>
      <c r="N720" s="4">
        <v>138</v>
      </c>
      <c r="O720" s="4">
        <v>9500</v>
      </c>
      <c r="P720" s="4">
        <v>7880</v>
      </c>
      <c r="Q720" s="4">
        <v>9310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9990</v>
      </c>
      <c r="J721" s="4">
        <v>9990</v>
      </c>
      <c r="K721" s="5">
        <v>8423.68</v>
      </c>
      <c r="L721" s="5">
        <v>2011.99</v>
      </c>
      <c r="M721" s="5">
        <v>4077900000</v>
      </c>
      <c r="N721" s="4">
        <v>139</v>
      </c>
      <c r="O721" s="4">
        <v>9500</v>
      </c>
      <c r="P721" s="4">
        <v>6880</v>
      </c>
      <c r="Q721" s="4">
        <v>9500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9990</v>
      </c>
      <c r="J722" s="4">
        <v>9990</v>
      </c>
      <c r="K722" s="5">
        <v>8481.67</v>
      </c>
      <c r="L722" s="5">
        <v>1979.48</v>
      </c>
      <c r="M722" s="5">
        <v>3784000000</v>
      </c>
      <c r="N722" s="4">
        <v>140</v>
      </c>
      <c r="O722" s="4">
        <v>9500</v>
      </c>
      <c r="P722" s="4">
        <v>7060</v>
      </c>
      <c r="Q722" s="4">
        <v>9500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9990</v>
      </c>
      <c r="J723" s="4">
        <v>9990</v>
      </c>
      <c r="K723" s="5">
        <v>8502.91</v>
      </c>
      <c r="L723" s="5">
        <v>1937.46</v>
      </c>
      <c r="M723" s="5">
        <v>3472220000</v>
      </c>
      <c r="N723" s="4">
        <v>138</v>
      </c>
      <c r="O723" s="4">
        <v>9500</v>
      </c>
      <c r="P723" s="4">
        <v>8990</v>
      </c>
      <c r="Q723" s="4">
        <v>9500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9990</v>
      </c>
      <c r="J724" s="4">
        <v>9990</v>
      </c>
      <c r="K724" s="5">
        <v>8546.66</v>
      </c>
      <c r="L724" s="5">
        <v>1877.88</v>
      </c>
      <c r="M724" s="5">
        <v>3235210000</v>
      </c>
      <c r="N724" s="4">
        <v>133</v>
      </c>
      <c r="O724" s="4">
        <v>9500</v>
      </c>
      <c r="P724" s="4">
        <v>8930</v>
      </c>
      <c r="Q724" s="4">
        <v>9500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9990</v>
      </c>
      <c r="J725" s="4">
        <v>9990</v>
      </c>
      <c r="K725" s="5">
        <v>8580.09</v>
      </c>
      <c r="L725" s="5">
        <v>1832.84</v>
      </c>
      <c r="M725" s="5">
        <v>3118280000</v>
      </c>
      <c r="N725" s="4">
        <v>134</v>
      </c>
      <c r="O725" s="4">
        <v>9500</v>
      </c>
      <c r="P725" s="4">
        <v>4022</v>
      </c>
      <c r="Q725" s="4">
        <v>9500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9990</v>
      </c>
      <c r="J726" s="4">
        <v>9990</v>
      </c>
      <c r="K726" s="5">
        <v>8596.31</v>
      </c>
      <c r="L726" s="5">
        <v>1799.62</v>
      </c>
      <c r="M726" s="5">
        <v>3008840000</v>
      </c>
      <c r="N726" s="4">
        <v>132</v>
      </c>
      <c r="O726" s="4">
        <v>9500</v>
      </c>
      <c r="P726" s="4">
        <v>8930</v>
      </c>
      <c r="Q726" s="4">
        <v>9500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9990</v>
      </c>
      <c r="J727" s="4">
        <v>9990</v>
      </c>
      <c r="K727" s="5">
        <v>8626.1</v>
      </c>
      <c r="L727" s="5">
        <v>1734.71</v>
      </c>
      <c r="M727" s="5">
        <v>2894400000</v>
      </c>
      <c r="N727" s="4">
        <v>128</v>
      </c>
      <c r="O727" s="4">
        <v>9500</v>
      </c>
      <c r="P727" s="4">
        <v>9070</v>
      </c>
      <c r="Q727" s="4">
        <v>9500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9990</v>
      </c>
      <c r="J728" s="4">
        <v>9990</v>
      </c>
      <c r="K728" s="5">
        <v>8609.81</v>
      </c>
      <c r="L728" s="5">
        <v>1718.06</v>
      </c>
      <c r="M728" s="5">
        <v>2718240000</v>
      </c>
      <c r="N728" s="4">
        <v>128</v>
      </c>
      <c r="O728" s="4">
        <v>9500</v>
      </c>
      <c r="P728" s="4">
        <v>9330</v>
      </c>
      <c r="Q728" s="4">
        <v>9500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9990</v>
      </c>
      <c r="J729" s="4">
        <v>9990</v>
      </c>
      <c r="K729" s="5">
        <v>8609.3799999999992</v>
      </c>
      <c r="L729" s="5">
        <v>1706.52</v>
      </c>
      <c r="M729" s="5">
        <v>2609370000</v>
      </c>
      <c r="N729" s="4">
        <v>126</v>
      </c>
      <c r="O729" s="4">
        <v>9500</v>
      </c>
      <c r="P729" s="4">
        <v>8680</v>
      </c>
      <c r="Q729" s="4">
        <v>9500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9990</v>
      </c>
      <c r="J730" s="4">
        <v>9990</v>
      </c>
      <c r="K730" s="5">
        <v>8597.23</v>
      </c>
      <c r="L730" s="5">
        <v>1707.5</v>
      </c>
      <c r="M730" s="5">
        <v>2514490000</v>
      </c>
      <c r="N730" s="4">
        <v>124</v>
      </c>
      <c r="O730" s="4">
        <v>9500</v>
      </c>
      <c r="P730" s="4">
        <v>8810</v>
      </c>
      <c r="Q730" s="4">
        <v>9500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9990</v>
      </c>
      <c r="J731" s="4">
        <v>9990</v>
      </c>
      <c r="K731" s="5">
        <v>8613.6</v>
      </c>
      <c r="L731" s="5">
        <v>1691.28</v>
      </c>
      <c r="M731" s="5">
        <v>2432090000</v>
      </c>
      <c r="N731" s="4">
        <v>122</v>
      </c>
      <c r="O731" s="4">
        <v>9500</v>
      </c>
      <c r="P731" s="4">
        <v>8840</v>
      </c>
      <c r="Q731" s="4">
        <v>9500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9990</v>
      </c>
      <c r="J732" s="4">
        <v>9990</v>
      </c>
      <c r="K732" s="5">
        <v>8638.83</v>
      </c>
      <c r="L732" s="5">
        <v>1668.23</v>
      </c>
      <c r="M732" s="5">
        <v>2381540000</v>
      </c>
      <c r="N732" s="4">
        <v>119</v>
      </c>
      <c r="O732" s="4">
        <v>9500</v>
      </c>
      <c r="P732" s="4">
        <v>3880</v>
      </c>
      <c r="Q732" s="4">
        <v>9500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9990</v>
      </c>
      <c r="J733" s="4">
        <v>9990</v>
      </c>
      <c r="K733" s="5">
        <v>8656.69</v>
      </c>
      <c r="L733" s="5">
        <v>1637.81</v>
      </c>
      <c r="M733" s="5">
        <v>2301900000</v>
      </c>
      <c r="N733" s="4">
        <v>118</v>
      </c>
      <c r="O733" s="4">
        <v>9500</v>
      </c>
      <c r="P733" s="4">
        <v>9020</v>
      </c>
      <c r="Q733" s="4">
        <v>9500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9990</v>
      </c>
      <c r="J734" s="4">
        <v>9990</v>
      </c>
      <c r="K734" s="5">
        <v>8668.24</v>
      </c>
      <c r="L734" s="5">
        <v>1619.74</v>
      </c>
      <c r="M734" s="5">
        <v>2229070000</v>
      </c>
      <c r="N734" s="4">
        <v>114</v>
      </c>
      <c r="O734" s="4">
        <v>9500</v>
      </c>
      <c r="P734" s="4">
        <v>5010</v>
      </c>
      <c r="Q734" s="4">
        <v>9500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9990</v>
      </c>
      <c r="J735" s="4">
        <v>9990</v>
      </c>
      <c r="K735" s="5">
        <v>8689.81</v>
      </c>
      <c r="L735" s="5">
        <v>1592.93</v>
      </c>
      <c r="M735" s="5">
        <v>2178000000</v>
      </c>
      <c r="N735" s="4">
        <v>113</v>
      </c>
      <c r="O735" s="4">
        <v>9500</v>
      </c>
      <c r="P735" s="4">
        <v>5882</v>
      </c>
      <c r="Q735" s="4">
        <v>9500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9990</v>
      </c>
      <c r="J736" s="4">
        <v>9990</v>
      </c>
      <c r="K736" s="5">
        <v>8715.2000000000007</v>
      </c>
      <c r="L736" s="5">
        <v>1571.36</v>
      </c>
      <c r="M736" s="5">
        <v>2153100000</v>
      </c>
      <c r="N736" s="4">
        <v>107</v>
      </c>
      <c r="O736" s="4">
        <v>9500</v>
      </c>
      <c r="P736" s="4">
        <v>6572</v>
      </c>
      <c r="Q736" s="4">
        <v>9500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9990</v>
      </c>
      <c r="J737" s="4">
        <v>9990</v>
      </c>
      <c r="K737" s="5">
        <v>8722.0499999999993</v>
      </c>
      <c r="L737" s="5">
        <v>1559.45</v>
      </c>
      <c r="M737" s="5">
        <v>2125870000</v>
      </c>
      <c r="N737" s="4">
        <v>104</v>
      </c>
      <c r="O737" s="4">
        <v>9500</v>
      </c>
      <c r="P737" s="4">
        <v>8310</v>
      </c>
      <c r="Q737" s="4">
        <v>9500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9990</v>
      </c>
      <c r="J738" s="4">
        <v>9990</v>
      </c>
      <c r="K738" s="5">
        <v>8730.34</v>
      </c>
      <c r="L738" s="5">
        <v>1539.16</v>
      </c>
      <c r="M738" s="5">
        <v>2099800000</v>
      </c>
      <c r="N738" s="4">
        <v>104</v>
      </c>
      <c r="O738" s="4">
        <v>9500</v>
      </c>
      <c r="P738" s="4">
        <v>7610</v>
      </c>
      <c r="Q738" s="4">
        <v>9500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9990</v>
      </c>
      <c r="J739" s="4">
        <v>9990</v>
      </c>
      <c r="K739" s="5">
        <v>8733.7199999999993</v>
      </c>
      <c r="L739" s="5">
        <v>1524.21</v>
      </c>
      <c r="M739" s="5">
        <v>2058210000</v>
      </c>
      <c r="N739" s="4">
        <v>102</v>
      </c>
      <c r="O739" s="4">
        <v>9500</v>
      </c>
      <c r="P739" s="4">
        <v>6580</v>
      </c>
      <c r="Q739" s="4">
        <v>9500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9990</v>
      </c>
      <c r="J740" s="4">
        <v>9990</v>
      </c>
      <c r="K740" s="5">
        <v>8758.7199999999993</v>
      </c>
      <c r="L740" s="5">
        <v>1485.54</v>
      </c>
      <c r="M740" s="5">
        <v>2040130000</v>
      </c>
      <c r="N740" s="4">
        <v>102</v>
      </c>
      <c r="O740" s="4">
        <v>9500</v>
      </c>
      <c r="P740" s="4">
        <v>8350</v>
      </c>
      <c r="Q740" s="4">
        <v>9500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9990</v>
      </c>
      <c r="J741" s="4">
        <v>9990</v>
      </c>
      <c r="K741" s="5">
        <v>8778.81</v>
      </c>
      <c r="L741" s="5">
        <v>1460.33</v>
      </c>
      <c r="M741" s="5">
        <v>1998770000</v>
      </c>
      <c r="N741" s="4">
        <v>97</v>
      </c>
      <c r="O741" s="4">
        <v>9500</v>
      </c>
      <c r="P741" s="4">
        <v>7980</v>
      </c>
      <c r="Q741" s="4">
        <v>9500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9990</v>
      </c>
      <c r="J742" s="4">
        <v>9990</v>
      </c>
      <c r="K742" s="5">
        <v>8793.61</v>
      </c>
      <c r="L742" s="5">
        <v>1439.29</v>
      </c>
      <c r="M742" s="5">
        <v>1948420000</v>
      </c>
      <c r="N742" s="4">
        <v>97</v>
      </c>
      <c r="O742" s="4">
        <v>9500</v>
      </c>
      <c r="P742" s="4">
        <v>8340</v>
      </c>
      <c r="Q742" s="4">
        <v>9500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3160</v>
      </c>
      <c r="I743" s="4">
        <v>9970</v>
      </c>
      <c r="J743" s="4">
        <v>6810</v>
      </c>
      <c r="K743" s="5">
        <v>8800.4599999999991</v>
      </c>
      <c r="L743" s="5">
        <v>1431.41</v>
      </c>
      <c r="M743" s="5">
        <v>1901520000</v>
      </c>
      <c r="N743" s="4">
        <v>93</v>
      </c>
      <c r="O743" s="4">
        <v>9500</v>
      </c>
      <c r="P743" s="4">
        <v>5532</v>
      </c>
      <c r="Q743" s="4">
        <v>9500</v>
      </c>
    </row>
    <row r="744" spans="5:17">
      <c r="E744" s="4">
        <v>32</v>
      </c>
      <c r="F744" s="4">
        <v>212406</v>
      </c>
      <c r="G744" s="5">
        <v>3.05074E-2</v>
      </c>
      <c r="H744" s="4">
        <v>3160</v>
      </c>
      <c r="I744" s="4">
        <v>9970</v>
      </c>
      <c r="J744" s="4">
        <v>6810</v>
      </c>
      <c r="K744" s="5">
        <v>8821.11</v>
      </c>
      <c r="L744" s="5">
        <v>1414.22</v>
      </c>
      <c r="M744" s="5">
        <v>1873660000</v>
      </c>
      <c r="N744" s="4">
        <v>94</v>
      </c>
      <c r="O744" s="4">
        <v>9500</v>
      </c>
      <c r="P744" s="4">
        <v>9730</v>
      </c>
      <c r="Q744" s="4">
        <v>9500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3160</v>
      </c>
      <c r="I745" s="4">
        <v>9970</v>
      </c>
      <c r="J745" s="4">
        <v>6810</v>
      </c>
      <c r="K745" s="5">
        <v>8835.19</v>
      </c>
      <c r="L745" s="5">
        <v>1408.23</v>
      </c>
      <c r="M745" s="5">
        <v>1846920000</v>
      </c>
      <c r="N745" s="4">
        <v>90</v>
      </c>
      <c r="O745" s="4">
        <v>9500</v>
      </c>
      <c r="P745" s="4">
        <v>5532</v>
      </c>
      <c r="Q745" s="4">
        <v>9500</v>
      </c>
    </row>
    <row r="746" spans="5:17">
      <c r="E746" s="4">
        <v>34</v>
      </c>
      <c r="F746" s="4">
        <v>207640</v>
      </c>
      <c r="G746" s="5">
        <v>2.98228E-2</v>
      </c>
      <c r="H746" s="4">
        <v>3160</v>
      </c>
      <c r="I746" s="4">
        <v>9970</v>
      </c>
      <c r="J746" s="4">
        <v>6810</v>
      </c>
      <c r="K746" s="5">
        <v>8858.82</v>
      </c>
      <c r="L746" s="5">
        <v>1388.52</v>
      </c>
      <c r="M746" s="5">
        <v>1839450000</v>
      </c>
      <c r="N746" s="4">
        <v>86</v>
      </c>
      <c r="O746" s="4">
        <v>9500</v>
      </c>
      <c r="P746" s="4">
        <v>3160</v>
      </c>
      <c r="Q746" s="4">
        <v>9500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3160</v>
      </c>
      <c r="I747" s="4">
        <v>9970</v>
      </c>
      <c r="J747" s="4">
        <v>6810</v>
      </c>
      <c r="K747" s="5">
        <v>8882.23</v>
      </c>
      <c r="L747" s="5">
        <v>1370.88</v>
      </c>
      <c r="M747" s="5">
        <v>1831460000</v>
      </c>
      <c r="N747" s="4">
        <v>86</v>
      </c>
      <c r="O747" s="4">
        <v>9500</v>
      </c>
      <c r="P747" s="4">
        <v>8960</v>
      </c>
      <c r="Q747" s="4">
        <v>9500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3160</v>
      </c>
      <c r="I748" s="4">
        <v>9970</v>
      </c>
      <c r="J748" s="4">
        <v>6810</v>
      </c>
      <c r="K748" s="5">
        <v>8908.73</v>
      </c>
      <c r="L748" s="5">
        <v>1349.36</v>
      </c>
      <c r="M748" s="5">
        <v>1812360000</v>
      </c>
      <c r="N748" s="4">
        <v>85</v>
      </c>
      <c r="O748" s="4">
        <v>9500</v>
      </c>
      <c r="P748" s="4">
        <v>3160</v>
      </c>
      <c r="Q748" s="4">
        <v>9500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3160</v>
      </c>
      <c r="I749" s="4">
        <v>9970</v>
      </c>
      <c r="J749" s="4">
        <v>6810</v>
      </c>
      <c r="K749" s="5">
        <v>8928.98</v>
      </c>
      <c r="L749" s="5">
        <v>1325.05</v>
      </c>
      <c r="M749" s="5">
        <v>1789230000</v>
      </c>
      <c r="N749" s="4">
        <v>85</v>
      </c>
      <c r="O749" s="4">
        <v>9500</v>
      </c>
      <c r="P749" s="4">
        <v>3160</v>
      </c>
      <c r="Q749" s="4">
        <v>9500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3160</v>
      </c>
      <c r="I750" s="4">
        <v>9970</v>
      </c>
      <c r="J750" s="4">
        <v>6810</v>
      </c>
      <c r="K750" s="5">
        <v>8955.82</v>
      </c>
      <c r="L750" s="5">
        <v>1300.69</v>
      </c>
      <c r="M750" s="5">
        <v>1753900000</v>
      </c>
      <c r="N750" s="4">
        <v>87</v>
      </c>
      <c r="O750" s="4">
        <v>9500</v>
      </c>
      <c r="P750" s="4">
        <v>3160</v>
      </c>
      <c r="Q750" s="4">
        <v>9500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3680</v>
      </c>
      <c r="I751" s="4">
        <v>9970</v>
      </c>
      <c r="J751" s="4">
        <v>6290</v>
      </c>
      <c r="K751" s="5">
        <v>8975.9599999999991</v>
      </c>
      <c r="L751" s="5">
        <v>1276.54</v>
      </c>
      <c r="M751" s="5">
        <v>1709900000</v>
      </c>
      <c r="N751" s="4">
        <v>86</v>
      </c>
      <c r="O751" s="4">
        <v>9500</v>
      </c>
      <c r="P751" s="4">
        <v>6630</v>
      </c>
      <c r="Q751" s="4">
        <v>9500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3680</v>
      </c>
      <c r="I752" s="4">
        <v>9970</v>
      </c>
      <c r="J752" s="4">
        <v>6290</v>
      </c>
      <c r="K752" s="5">
        <v>9009.43</v>
      </c>
      <c r="L752" s="5">
        <v>1246.54</v>
      </c>
      <c r="M752" s="5">
        <v>1683760000</v>
      </c>
      <c r="N752" s="4">
        <v>85</v>
      </c>
      <c r="O752" s="4">
        <v>9500</v>
      </c>
      <c r="P752" s="4">
        <v>4012</v>
      </c>
      <c r="Q752" s="4">
        <v>9500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3680</v>
      </c>
      <c r="I753" s="4">
        <v>9970</v>
      </c>
      <c r="J753" s="4">
        <v>6290</v>
      </c>
      <c r="K753" s="5">
        <v>9029.9699999999993</v>
      </c>
      <c r="L753" s="5">
        <v>1224.75</v>
      </c>
      <c r="M753" s="5">
        <v>1630230000</v>
      </c>
      <c r="N753" s="4">
        <v>81</v>
      </c>
      <c r="O753" s="4">
        <v>9500</v>
      </c>
      <c r="P753" s="4">
        <v>7720</v>
      </c>
      <c r="Q753" s="4">
        <v>9500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3680</v>
      </c>
      <c r="I754" s="4">
        <v>9970</v>
      </c>
      <c r="J754" s="4">
        <v>6290</v>
      </c>
      <c r="K754" s="5">
        <v>9041.19</v>
      </c>
      <c r="L754" s="5">
        <v>1218.6500000000001</v>
      </c>
      <c r="M754" s="5">
        <v>1564420000</v>
      </c>
      <c r="N754" s="4">
        <v>79</v>
      </c>
      <c r="O754" s="4">
        <v>9500</v>
      </c>
      <c r="P754" s="4">
        <v>5460</v>
      </c>
      <c r="Q754" s="4">
        <v>9500</v>
      </c>
    </row>
    <row r="755" spans="5:17">
      <c r="E755" s="4">
        <v>43</v>
      </c>
      <c r="F755" s="4">
        <v>165879</v>
      </c>
      <c r="G755" s="5">
        <v>2.38248E-2</v>
      </c>
      <c r="H755" s="4">
        <v>3680</v>
      </c>
      <c r="I755" s="4">
        <v>9970</v>
      </c>
      <c r="J755" s="4">
        <v>6290</v>
      </c>
      <c r="K755" s="5">
        <v>9056.18</v>
      </c>
      <c r="L755" s="5">
        <v>1210.48</v>
      </c>
      <c r="M755" s="5">
        <v>1502230000</v>
      </c>
      <c r="N755" s="4">
        <v>78</v>
      </c>
      <c r="O755" s="4">
        <v>9500</v>
      </c>
      <c r="P755" s="4">
        <v>7062</v>
      </c>
      <c r="Q755" s="4">
        <v>9500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3680</v>
      </c>
      <c r="I756" s="4">
        <v>9970</v>
      </c>
      <c r="J756" s="4">
        <v>6290</v>
      </c>
      <c r="K756" s="5">
        <v>9082.2000000000007</v>
      </c>
      <c r="L756" s="5">
        <v>1185.6400000000001</v>
      </c>
      <c r="M756" s="5">
        <v>1447270000</v>
      </c>
      <c r="N756" s="4">
        <v>74</v>
      </c>
      <c r="O756" s="4">
        <v>9500</v>
      </c>
      <c r="P756" s="4">
        <v>9180</v>
      </c>
      <c r="Q756" s="4">
        <v>9500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3680</v>
      </c>
      <c r="I757" s="4">
        <v>9970</v>
      </c>
      <c r="J757" s="4">
        <v>6290</v>
      </c>
      <c r="K757" s="5">
        <v>9094.07</v>
      </c>
      <c r="L757" s="5">
        <v>1175.95</v>
      </c>
      <c r="M757" s="5">
        <v>1385690000</v>
      </c>
      <c r="N757" s="4">
        <v>71</v>
      </c>
      <c r="O757" s="4">
        <v>9500</v>
      </c>
      <c r="P757" s="4">
        <v>7312</v>
      </c>
      <c r="Q757" s="4">
        <v>9500</v>
      </c>
    </row>
    <row r="758" spans="5:17">
      <c r="E758" s="4">
        <v>46</v>
      </c>
      <c r="F758" s="4">
        <v>144773</v>
      </c>
      <c r="G758" s="5">
        <v>2.07934E-2</v>
      </c>
      <c r="H758" s="4">
        <v>3680</v>
      </c>
      <c r="I758" s="4">
        <v>9970</v>
      </c>
      <c r="J758" s="4">
        <v>6290</v>
      </c>
      <c r="K758" s="5">
        <v>9114.9500000000007</v>
      </c>
      <c r="L758" s="5">
        <v>1142.32</v>
      </c>
      <c r="M758" s="5">
        <v>1319600000</v>
      </c>
      <c r="N758" s="4">
        <v>70</v>
      </c>
      <c r="O758" s="4">
        <v>9500</v>
      </c>
      <c r="P758" s="4">
        <v>8860</v>
      </c>
      <c r="Q758" s="4">
        <v>9500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3680</v>
      </c>
      <c r="I759" s="4">
        <v>9970</v>
      </c>
      <c r="J759" s="4">
        <v>6290</v>
      </c>
      <c r="K759" s="5">
        <v>9135.02</v>
      </c>
      <c r="L759" s="5">
        <v>1111.94</v>
      </c>
      <c r="M759" s="5">
        <v>1261330000</v>
      </c>
      <c r="N759" s="4">
        <v>69</v>
      </c>
      <c r="O759" s="4">
        <v>9500</v>
      </c>
      <c r="P759" s="4">
        <v>9600</v>
      </c>
      <c r="Q759" s="4">
        <v>9500</v>
      </c>
    </row>
    <row r="760" spans="5:17">
      <c r="E760" s="4">
        <v>48</v>
      </c>
      <c r="F760" s="4">
        <v>130322</v>
      </c>
      <c r="G760" s="5">
        <v>1.87178E-2</v>
      </c>
      <c r="H760" s="4">
        <v>4072</v>
      </c>
      <c r="I760" s="4">
        <v>9970</v>
      </c>
      <c r="J760" s="4">
        <v>5898</v>
      </c>
      <c r="K760" s="5">
        <v>9162.2099999999991</v>
      </c>
      <c r="L760" s="5">
        <v>1068.33</v>
      </c>
      <c r="M760" s="5">
        <v>1194040000</v>
      </c>
      <c r="N760" s="4">
        <v>67</v>
      </c>
      <c r="O760" s="4">
        <v>9500</v>
      </c>
      <c r="P760" s="4">
        <v>9420</v>
      </c>
      <c r="Q760" s="4">
        <v>9500</v>
      </c>
    </row>
    <row r="761" spans="5:17">
      <c r="E761" s="4">
        <v>49</v>
      </c>
      <c r="F761" s="4">
        <v>123826</v>
      </c>
      <c r="G761" s="5">
        <v>1.77848E-2</v>
      </c>
      <c r="H761" s="4">
        <v>4532</v>
      </c>
      <c r="I761" s="4">
        <v>9970</v>
      </c>
      <c r="J761" s="4">
        <v>5438</v>
      </c>
      <c r="K761" s="5">
        <v>9181.7800000000007</v>
      </c>
      <c r="L761" s="5">
        <v>1043.21</v>
      </c>
      <c r="M761" s="5">
        <v>1136940000</v>
      </c>
      <c r="N761" s="4">
        <v>64</v>
      </c>
      <c r="O761" s="4">
        <v>9500</v>
      </c>
      <c r="P761" s="4">
        <v>8840</v>
      </c>
      <c r="Q761" s="4">
        <v>9500</v>
      </c>
    </row>
    <row r="762" spans="5:17">
      <c r="E762" s="4">
        <v>50</v>
      </c>
      <c r="F762" s="4">
        <v>118095</v>
      </c>
      <c r="G762" s="5">
        <v>1.69617E-2</v>
      </c>
      <c r="H762" s="4">
        <v>4532</v>
      </c>
      <c r="I762" s="4">
        <v>9950</v>
      </c>
      <c r="J762" s="4">
        <v>5418</v>
      </c>
      <c r="K762" s="5">
        <v>9197.35</v>
      </c>
      <c r="L762" s="5">
        <v>1029.43</v>
      </c>
      <c r="M762" s="5">
        <v>1086160000</v>
      </c>
      <c r="N762" s="4">
        <v>59</v>
      </c>
      <c r="O762" s="4">
        <v>9500</v>
      </c>
      <c r="P762" s="4">
        <v>5542</v>
      </c>
      <c r="Q762" s="4">
        <v>9500</v>
      </c>
    </row>
    <row r="763" spans="5:17">
      <c r="E763" s="4">
        <v>51</v>
      </c>
      <c r="F763" s="4">
        <v>114796</v>
      </c>
      <c r="G763" s="5">
        <v>1.64879E-2</v>
      </c>
      <c r="H763" s="4">
        <v>4532</v>
      </c>
      <c r="I763" s="4">
        <v>9950</v>
      </c>
      <c r="J763" s="4">
        <v>5418</v>
      </c>
      <c r="K763" s="5">
        <v>9201.94</v>
      </c>
      <c r="L763" s="5">
        <v>1032.82</v>
      </c>
      <c r="M763" s="5">
        <v>1056350000</v>
      </c>
      <c r="N763" s="4">
        <v>55</v>
      </c>
      <c r="O763" s="4">
        <v>9500</v>
      </c>
      <c r="P763" s="4">
        <v>8910</v>
      </c>
      <c r="Q763" s="4">
        <v>9500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4532</v>
      </c>
      <c r="I764" s="4">
        <v>9950</v>
      </c>
      <c r="J764" s="4">
        <v>5418</v>
      </c>
      <c r="K764" s="5">
        <v>9219.51</v>
      </c>
      <c r="L764" s="5">
        <v>1020.74</v>
      </c>
      <c r="M764" s="5">
        <v>1026800000</v>
      </c>
      <c r="N764" s="4">
        <v>54</v>
      </c>
      <c r="O764" s="4">
        <v>9500</v>
      </c>
      <c r="P764" s="4">
        <v>9202</v>
      </c>
      <c r="Q764" s="4">
        <v>9500</v>
      </c>
    </row>
    <row r="765" spans="5:17">
      <c r="E765" s="4">
        <v>53</v>
      </c>
      <c r="F765" s="4">
        <v>105587</v>
      </c>
      <c r="G765" s="5">
        <v>1.51652E-2</v>
      </c>
      <c r="H765" s="4">
        <v>4532</v>
      </c>
      <c r="I765" s="4">
        <v>9950</v>
      </c>
      <c r="J765" s="4">
        <v>5418</v>
      </c>
      <c r="K765" s="5">
        <v>9235.9500000000007</v>
      </c>
      <c r="L765" s="5">
        <v>1005.09</v>
      </c>
      <c r="M765" s="5">
        <v>975196000</v>
      </c>
      <c r="N765" s="4">
        <v>54</v>
      </c>
      <c r="O765" s="4">
        <v>9500</v>
      </c>
      <c r="P765" s="4">
        <v>7400</v>
      </c>
      <c r="Q765" s="4">
        <v>9500</v>
      </c>
    </row>
    <row r="766" spans="5:17">
      <c r="E766" s="4">
        <v>54</v>
      </c>
      <c r="F766" s="4">
        <v>99403</v>
      </c>
      <c r="G766" s="5">
        <v>1.4277E-2</v>
      </c>
      <c r="H766" s="4">
        <v>4532</v>
      </c>
      <c r="I766" s="4">
        <v>9920</v>
      </c>
      <c r="J766" s="4">
        <v>5388</v>
      </c>
      <c r="K766" s="5">
        <v>9257.15</v>
      </c>
      <c r="L766" s="5">
        <v>984.12400000000002</v>
      </c>
      <c r="M766" s="5">
        <v>920188000</v>
      </c>
      <c r="N766" s="4">
        <v>48</v>
      </c>
      <c r="O766" s="4">
        <v>9500</v>
      </c>
      <c r="P766" s="4">
        <v>6200</v>
      </c>
      <c r="Q766" s="4">
        <v>9500</v>
      </c>
    </row>
    <row r="767" spans="5:17">
      <c r="E767" s="4">
        <v>55</v>
      </c>
      <c r="F767" s="4">
        <v>92018</v>
      </c>
      <c r="G767" s="5">
        <v>1.32163E-2</v>
      </c>
      <c r="H767" s="4">
        <v>4532</v>
      </c>
      <c r="I767" s="4">
        <v>9920</v>
      </c>
      <c r="J767" s="4">
        <v>5388</v>
      </c>
      <c r="K767" s="5">
        <v>9271.3799999999992</v>
      </c>
      <c r="L767" s="5">
        <v>959.35799999999995</v>
      </c>
      <c r="M767" s="5">
        <v>853134000</v>
      </c>
      <c r="N767" s="4">
        <v>48</v>
      </c>
      <c r="O767" s="4">
        <v>9500</v>
      </c>
      <c r="P767" s="4">
        <v>9350</v>
      </c>
      <c r="Q767" s="4">
        <v>9500</v>
      </c>
    </row>
    <row r="768" spans="5:17">
      <c r="E768" s="4">
        <v>56</v>
      </c>
      <c r="F768" s="4">
        <v>84737</v>
      </c>
      <c r="G768" s="5">
        <v>1.21706E-2</v>
      </c>
      <c r="H768" s="4">
        <v>4532</v>
      </c>
      <c r="I768" s="4">
        <v>9920</v>
      </c>
      <c r="J768" s="4">
        <v>5388</v>
      </c>
      <c r="K768" s="5">
        <v>9286.39</v>
      </c>
      <c r="L768" s="5">
        <v>939.07</v>
      </c>
      <c r="M768" s="5">
        <v>786901000</v>
      </c>
      <c r="N768" s="4">
        <v>46</v>
      </c>
      <c r="O768" s="4">
        <v>9500</v>
      </c>
      <c r="P768" s="4">
        <v>6200</v>
      </c>
      <c r="Q768" s="4">
        <v>9500</v>
      </c>
    </row>
    <row r="769" spans="5:17">
      <c r="E769" s="4">
        <v>57</v>
      </c>
      <c r="F769" s="4">
        <v>77854</v>
      </c>
      <c r="G769" s="5">
        <v>1.1181999999999999E-2</v>
      </c>
      <c r="H769" s="4">
        <v>4532</v>
      </c>
      <c r="I769" s="4">
        <v>9920</v>
      </c>
      <c r="J769" s="4">
        <v>5388</v>
      </c>
      <c r="K769" s="5">
        <v>9312.06</v>
      </c>
      <c r="L769" s="5">
        <v>900.58299999999997</v>
      </c>
      <c r="M769" s="5">
        <v>724981000</v>
      </c>
      <c r="N769" s="4">
        <v>43</v>
      </c>
      <c r="O769" s="4">
        <v>9500</v>
      </c>
      <c r="P769" s="4">
        <v>9520</v>
      </c>
      <c r="Q769" s="4">
        <v>9500</v>
      </c>
    </row>
    <row r="770" spans="5:17">
      <c r="E770" s="4">
        <v>58</v>
      </c>
      <c r="F770" s="4">
        <v>71855</v>
      </c>
      <c r="G770" s="5">
        <v>1.03204E-2</v>
      </c>
      <c r="H770" s="4">
        <v>4532</v>
      </c>
      <c r="I770" s="4">
        <v>9920</v>
      </c>
      <c r="J770" s="4">
        <v>5388</v>
      </c>
      <c r="K770" s="5">
        <v>9331.76</v>
      </c>
      <c r="L770" s="5">
        <v>871.91499999999996</v>
      </c>
      <c r="M770" s="5">
        <v>670533000</v>
      </c>
      <c r="N770" s="4">
        <v>42</v>
      </c>
      <c r="O770" s="4">
        <v>9500</v>
      </c>
      <c r="P770" s="4">
        <v>7060</v>
      </c>
      <c r="Q770" s="4">
        <v>9500</v>
      </c>
    </row>
    <row r="771" spans="5:17">
      <c r="E771" s="4">
        <v>59</v>
      </c>
      <c r="F771" s="4">
        <v>64621</v>
      </c>
      <c r="G771" s="5">
        <v>9.2813600000000007E-3</v>
      </c>
      <c r="H771" s="4">
        <v>4532</v>
      </c>
      <c r="I771" s="4">
        <v>9920</v>
      </c>
      <c r="J771" s="4">
        <v>5388</v>
      </c>
      <c r="K771" s="5">
        <v>9355.75</v>
      </c>
      <c r="L771" s="5">
        <v>825.01800000000003</v>
      </c>
      <c r="M771" s="5">
        <v>604578000</v>
      </c>
      <c r="N771" s="4">
        <v>38</v>
      </c>
      <c r="O771" s="4">
        <v>9500</v>
      </c>
      <c r="P771" s="4">
        <v>6610</v>
      </c>
      <c r="Q771" s="4">
        <v>9500</v>
      </c>
    </row>
    <row r="772" spans="5:17">
      <c r="E772" s="4">
        <v>60</v>
      </c>
      <c r="F772" s="4">
        <v>57162</v>
      </c>
      <c r="G772" s="5">
        <v>8.21004E-3</v>
      </c>
      <c r="H772" s="4">
        <v>4532</v>
      </c>
      <c r="I772" s="4">
        <v>9920</v>
      </c>
      <c r="J772" s="4">
        <v>5388</v>
      </c>
      <c r="K772" s="5">
        <v>9380.2800000000007</v>
      </c>
      <c r="L772" s="5">
        <v>768.43499999999995</v>
      </c>
      <c r="M772" s="5">
        <v>536196000</v>
      </c>
      <c r="N772" s="4">
        <v>33</v>
      </c>
      <c r="O772" s="4">
        <v>9500</v>
      </c>
      <c r="P772" s="4">
        <v>9880</v>
      </c>
      <c r="Q772" s="4">
        <v>9500</v>
      </c>
    </row>
    <row r="773" spans="5:17">
      <c r="E773" s="4">
        <v>61</v>
      </c>
      <c r="F773" s="4">
        <v>49337</v>
      </c>
      <c r="G773" s="5">
        <v>7.0861500000000003E-3</v>
      </c>
      <c r="H773" s="4">
        <v>4532</v>
      </c>
      <c r="I773" s="4">
        <v>9920</v>
      </c>
      <c r="J773" s="4">
        <v>5388</v>
      </c>
      <c r="K773" s="5">
        <v>9399.43</v>
      </c>
      <c r="L773" s="5">
        <v>724.03899999999999</v>
      </c>
      <c r="M773" s="5">
        <v>463740000</v>
      </c>
      <c r="N773" s="4">
        <v>32</v>
      </c>
      <c r="O773" s="4">
        <v>9500</v>
      </c>
      <c r="P773" s="4">
        <v>8200</v>
      </c>
      <c r="Q773" s="4">
        <v>9500</v>
      </c>
    </row>
    <row r="774" spans="5:17">
      <c r="E774" s="4">
        <v>62</v>
      </c>
      <c r="F774" s="4">
        <v>42776</v>
      </c>
      <c r="G774" s="5">
        <v>6.1438100000000004E-3</v>
      </c>
      <c r="H774" s="4">
        <v>4532</v>
      </c>
      <c r="I774" s="4">
        <v>9920</v>
      </c>
      <c r="J774" s="4">
        <v>5388</v>
      </c>
      <c r="K774" s="5">
        <v>9411</v>
      </c>
      <c r="L774" s="5">
        <v>673.84400000000005</v>
      </c>
      <c r="M774" s="5">
        <v>402565000</v>
      </c>
      <c r="N774" s="4">
        <v>31</v>
      </c>
      <c r="O774" s="4">
        <v>9500</v>
      </c>
      <c r="P774" s="4">
        <v>9880</v>
      </c>
      <c r="Q774" s="4">
        <v>9500</v>
      </c>
    </row>
    <row r="775" spans="5:17">
      <c r="E775" s="4">
        <v>63</v>
      </c>
      <c r="F775" s="4">
        <v>35511</v>
      </c>
      <c r="G775" s="5">
        <v>5.10036E-3</v>
      </c>
      <c r="H775" s="4">
        <v>4532</v>
      </c>
      <c r="I775" s="4">
        <v>9920</v>
      </c>
      <c r="J775" s="4">
        <v>5388</v>
      </c>
      <c r="K775" s="5">
        <v>9420.8799999999992</v>
      </c>
      <c r="L775" s="5">
        <v>639.52499999999998</v>
      </c>
      <c r="M775" s="5">
        <v>334545000</v>
      </c>
      <c r="N775" s="4">
        <v>28</v>
      </c>
      <c r="O775" s="4">
        <v>9500</v>
      </c>
      <c r="P775" s="4">
        <v>4832</v>
      </c>
      <c r="Q775" s="4">
        <v>9500</v>
      </c>
    </row>
    <row r="776" spans="5:17">
      <c r="E776" s="4">
        <v>64</v>
      </c>
      <c r="F776" s="4">
        <v>29543</v>
      </c>
      <c r="G776" s="5">
        <v>4.24319E-3</v>
      </c>
      <c r="H776" s="4">
        <v>4532</v>
      </c>
      <c r="I776" s="4">
        <v>9920</v>
      </c>
      <c r="J776" s="4">
        <v>5388</v>
      </c>
      <c r="K776" s="5">
        <v>9446.99</v>
      </c>
      <c r="L776" s="5">
        <v>574.34100000000001</v>
      </c>
      <c r="M776" s="5">
        <v>279092000</v>
      </c>
      <c r="N776" s="4">
        <v>28</v>
      </c>
      <c r="O776" s="4">
        <v>9500</v>
      </c>
      <c r="P776" s="4">
        <v>4940</v>
      </c>
      <c r="Q776" s="4">
        <v>9540</v>
      </c>
    </row>
    <row r="777" spans="5:17">
      <c r="E777" s="4">
        <v>65</v>
      </c>
      <c r="F777" s="4">
        <v>23703</v>
      </c>
      <c r="G777" s="5">
        <v>3.4044000000000001E-3</v>
      </c>
      <c r="H777" s="4">
        <v>4532</v>
      </c>
      <c r="I777" s="4">
        <v>9920</v>
      </c>
      <c r="J777" s="4">
        <v>5388</v>
      </c>
      <c r="K777" s="5">
        <v>9439.5</v>
      </c>
      <c r="L777" s="5">
        <v>575.39700000000005</v>
      </c>
      <c r="M777" s="5">
        <v>223744000</v>
      </c>
      <c r="N777" s="4">
        <v>27</v>
      </c>
      <c r="O777" s="4">
        <v>9500</v>
      </c>
      <c r="P777" s="4">
        <v>4940</v>
      </c>
      <c r="Q777" s="4">
        <v>9540</v>
      </c>
    </row>
    <row r="778" spans="5:17">
      <c r="E778" s="4">
        <v>66</v>
      </c>
      <c r="F778" s="4">
        <v>18772</v>
      </c>
      <c r="G778" s="5">
        <v>2.6961799999999998E-3</v>
      </c>
      <c r="H778" s="4">
        <v>4532</v>
      </c>
      <c r="I778" s="4">
        <v>9920</v>
      </c>
      <c r="J778" s="4">
        <v>5388</v>
      </c>
      <c r="K778" s="5">
        <v>9437.1299999999992</v>
      </c>
      <c r="L778" s="5">
        <v>583.10599999999999</v>
      </c>
      <c r="M778" s="5">
        <v>177154000</v>
      </c>
      <c r="N778" s="4">
        <v>26</v>
      </c>
      <c r="O778" s="4">
        <v>9500</v>
      </c>
      <c r="P778" s="4">
        <v>8700</v>
      </c>
      <c r="Q778" s="4">
        <v>9540</v>
      </c>
    </row>
    <row r="779" spans="5:17">
      <c r="E779" s="4">
        <v>67</v>
      </c>
      <c r="F779" s="4">
        <v>15198</v>
      </c>
      <c r="G779" s="5">
        <v>2.1828500000000001E-3</v>
      </c>
      <c r="H779" s="4">
        <v>4532</v>
      </c>
      <c r="I779" s="4">
        <v>9890</v>
      </c>
      <c r="J779" s="4">
        <v>5358</v>
      </c>
      <c r="K779" s="5">
        <v>9465.0400000000009</v>
      </c>
      <c r="L779" s="5">
        <v>549.53200000000004</v>
      </c>
      <c r="M779" s="5">
        <v>143850000</v>
      </c>
      <c r="N779" s="4">
        <v>23</v>
      </c>
      <c r="O779" s="4">
        <v>9500</v>
      </c>
      <c r="P779" s="4">
        <v>9050</v>
      </c>
      <c r="Q779" s="4">
        <v>9540</v>
      </c>
    </row>
    <row r="780" spans="5:17">
      <c r="E780" s="4">
        <v>68</v>
      </c>
      <c r="F780" s="4">
        <v>11537</v>
      </c>
      <c r="G780" s="5">
        <v>1.6570300000000001E-3</v>
      </c>
      <c r="H780" s="4">
        <v>4532</v>
      </c>
      <c r="I780" s="4">
        <v>9850</v>
      </c>
      <c r="J780" s="4">
        <v>5318</v>
      </c>
      <c r="K780" s="5">
        <v>9471.2099999999991</v>
      </c>
      <c r="L780" s="5">
        <v>505.00200000000001</v>
      </c>
      <c r="M780" s="5">
        <v>109269000</v>
      </c>
      <c r="N780" s="4">
        <v>20</v>
      </c>
      <c r="O780" s="4">
        <v>9500</v>
      </c>
      <c r="P780" s="4">
        <v>8850</v>
      </c>
      <c r="Q780" s="4">
        <v>9540</v>
      </c>
    </row>
    <row r="781" spans="5:17">
      <c r="E781" s="4">
        <v>69</v>
      </c>
      <c r="F781" s="4">
        <v>8721</v>
      </c>
      <c r="G781" s="5">
        <v>1.2525800000000001E-3</v>
      </c>
      <c r="H781" s="4">
        <v>4532</v>
      </c>
      <c r="I781" s="4">
        <v>9850</v>
      </c>
      <c r="J781" s="4">
        <v>5318</v>
      </c>
      <c r="K781" s="5">
        <v>9451.57</v>
      </c>
      <c r="L781" s="5">
        <v>509.41</v>
      </c>
      <c r="M781" s="5">
        <v>82427100</v>
      </c>
      <c r="N781" s="4">
        <v>18</v>
      </c>
      <c r="O781" s="4">
        <v>9500</v>
      </c>
      <c r="P781" s="4">
        <v>9660</v>
      </c>
      <c r="Q781" s="4">
        <v>9500</v>
      </c>
    </row>
    <row r="782" spans="5:17">
      <c r="E782" s="4">
        <v>70</v>
      </c>
      <c r="F782" s="4">
        <v>6603</v>
      </c>
      <c r="G782" s="5">
        <v>9.4837299999999997E-4</v>
      </c>
      <c r="H782" s="4">
        <v>7980</v>
      </c>
      <c r="I782" s="4">
        <v>9850</v>
      </c>
      <c r="J782" s="4">
        <v>1870</v>
      </c>
      <c r="K782" s="5">
        <v>9440.17</v>
      </c>
      <c r="L782" s="5">
        <v>383.39800000000002</v>
      </c>
      <c r="M782" s="5">
        <v>62333400</v>
      </c>
      <c r="N782" s="4">
        <v>16</v>
      </c>
      <c r="O782" s="4">
        <v>9500</v>
      </c>
      <c r="P782" s="4">
        <v>9850</v>
      </c>
      <c r="Q782" s="4">
        <v>9500</v>
      </c>
    </row>
    <row r="783" spans="5:17">
      <c r="E783" s="4">
        <v>71</v>
      </c>
      <c r="F783" s="4">
        <v>4790</v>
      </c>
      <c r="G783" s="5">
        <v>6.8797599999999997E-4</v>
      </c>
      <c r="H783" s="4">
        <v>7980</v>
      </c>
      <c r="I783" s="4">
        <v>9850</v>
      </c>
      <c r="J783" s="4">
        <v>1870</v>
      </c>
      <c r="K783" s="5">
        <v>9424.07</v>
      </c>
      <c r="L783" s="5">
        <v>365.79399999999998</v>
      </c>
      <c r="M783" s="5">
        <v>45141300</v>
      </c>
      <c r="N783" s="4">
        <v>15</v>
      </c>
      <c r="O783" s="4">
        <v>9500</v>
      </c>
      <c r="P783" s="4">
        <v>9730</v>
      </c>
      <c r="Q783" s="4">
        <v>9500</v>
      </c>
    </row>
    <row r="784" spans="5:17">
      <c r="E784" s="4">
        <v>72</v>
      </c>
      <c r="F784" s="4">
        <v>3532</v>
      </c>
      <c r="G784" s="5">
        <v>5.0729300000000002E-4</v>
      </c>
      <c r="H784" s="4">
        <v>7980</v>
      </c>
      <c r="I784" s="4">
        <v>9850</v>
      </c>
      <c r="J784" s="4">
        <v>1870</v>
      </c>
      <c r="K784" s="5">
        <v>9427.39</v>
      </c>
      <c r="L784" s="5">
        <v>341.56700000000001</v>
      </c>
      <c r="M784" s="5">
        <v>33297500</v>
      </c>
      <c r="N784" s="4">
        <v>13</v>
      </c>
      <c r="O784" s="4">
        <v>9310</v>
      </c>
      <c r="P784" s="4">
        <v>9850</v>
      </c>
      <c r="Q784" s="4">
        <v>9500</v>
      </c>
    </row>
    <row r="785" spans="1:17">
      <c r="E785" s="4">
        <v>73</v>
      </c>
      <c r="F785" s="4">
        <v>2381</v>
      </c>
      <c r="G785" s="5">
        <v>3.4197699999999998E-4</v>
      </c>
      <c r="H785" s="4">
        <v>7980</v>
      </c>
      <c r="I785" s="4">
        <v>9820</v>
      </c>
      <c r="J785" s="4">
        <v>1840</v>
      </c>
      <c r="K785" s="5">
        <v>9457.92</v>
      </c>
      <c r="L785" s="5">
        <v>230.89500000000001</v>
      </c>
      <c r="M785" s="5">
        <v>22519300</v>
      </c>
      <c r="N785" s="4">
        <v>8</v>
      </c>
      <c r="O785" s="4">
        <v>9310</v>
      </c>
      <c r="P785" s="4">
        <v>9280</v>
      </c>
      <c r="Q785" s="4">
        <v>9500</v>
      </c>
    </row>
    <row r="786" spans="1:17">
      <c r="E786" s="4">
        <v>74</v>
      </c>
      <c r="F786" s="4">
        <v>1653</v>
      </c>
      <c r="G786" s="5">
        <v>2.3741600000000001E-4</v>
      </c>
      <c r="H786" s="4">
        <v>9280</v>
      </c>
      <c r="I786" s="4">
        <v>9820</v>
      </c>
      <c r="J786" s="4">
        <v>540</v>
      </c>
      <c r="K786" s="5">
        <v>9461.9699999999993</v>
      </c>
      <c r="L786" s="5">
        <v>137.66900000000001</v>
      </c>
      <c r="M786" s="5">
        <v>15640600</v>
      </c>
      <c r="N786" s="4">
        <v>7</v>
      </c>
      <c r="O786" s="4">
        <v>9310</v>
      </c>
      <c r="P786" s="4">
        <v>9280</v>
      </c>
      <c r="Q786" s="4">
        <v>9500</v>
      </c>
    </row>
    <row r="787" spans="1:17">
      <c r="E787" s="4">
        <v>75</v>
      </c>
      <c r="F787" s="4">
        <v>1066</v>
      </c>
      <c r="G787" s="5">
        <v>1.5310700000000001E-4</v>
      </c>
      <c r="H787" s="4">
        <v>9310</v>
      </c>
      <c r="I787" s="4">
        <v>9640</v>
      </c>
      <c r="J787" s="4">
        <v>330</v>
      </c>
      <c r="K787" s="5">
        <v>9463.52</v>
      </c>
      <c r="L787" s="5">
        <v>135.36199999999999</v>
      </c>
      <c r="M787" s="5">
        <v>10088100</v>
      </c>
      <c r="N787" s="4">
        <v>5</v>
      </c>
      <c r="O787" s="4">
        <v>9310</v>
      </c>
      <c r="P787" s="4">
        <v>9540</v>
      </c>
      <c r="Q787" s="4">
        <v>9500</v>
      </c>
    </row>
    <row r="788" spans="1:17">
      <c r="E788" s="4">
        <v>76</v>
      </c>
      <c r="F788" s="4">
        <v>540</v>
      </c>
      <c r="G788" s="5">
        <v>7.75589E-5</v>
      </c>
      <c r="H788" s="4">
        <v>9310</v>
      </c>
      <c r="I788" s="4">
        <v>9640</v>
      </c>
      <c r="J788" s="4">
        <v>330</v>
      </c>
      <c r="K788" s="5">
        <v>9452.17</v>
      </c>
      <c r="L788" s="5">
        <v>131.35300000000001</v>
      </c>
      <c r="M788" s="5">
        <v>5104170</v>
      </c>
      <c r="N788" s="4">
        <v>4</v>
      </c>
      <c r="O788" s="4">
        <v>9310</v>
      </c>
      <c r="P788" s="4">
        <v>9550</v>
      </c>
      <c r="Q788" s="4">
        <v>9500</v>
      </c>
    </row>
    <row r="789" spans="1:17">
      <c r="E789" s="4">
        <v>77</v>
      </c>
      <c r="F789" s="4">
        <v>236</v>
      </c>
      <c r="G789" s="5">
        <v>3.3896100000000002E-5</v>
      </c>
      <c r="H789" s="4">
        <v>9310</v>
      </c>
      <c r="I789" s="4">
        <v>9640</v>
      </c>
      <c r="J789" s="4">
        <v>330</v>
      </c>
      <c r="K789" s="5">
        <v>9423.86</v>
      </c>
      <c r="L789" s="5">
        <v>115.223</v>
      </c>
      <c r="M789" s="5">
        <v>2224030</v>
      </c>
      <c r="N789" s="4">
        <v>4</v>
      </c>
      <c r="O789" s="4">
        <v>9310</v>
      </c>
      <c r="P789" s="4">
        <v>9640</v>
      </c>
      <c r="Q789" s="4">
        <v>9500</v>
      </c>
    </row>
    <row r="790" spans="1:17">
      <c r="E790" s="4">
        <v>78</v>
      </c>
      <c r="F790" s="4">
        <v>59</v>
      </c>
      <c r="G790" s="5">
        <v>8.4740200000000002E-6</v>
      </c>
      <c r="H790" s="4">
        <v>9310</v>
      </c>
      <c r="I790" s="4">
        <v>9500</v>
      </c>
      <c r="J790" s="4">
        <v>190</v>
      </c>
      <c r="K790" s="5">
        <v>9377.6299999999992</v>
      </c>
      <c r="L790" s="5">
        <v>90.971000000000004</v>
      </c>
      <c r="M790" s="5">
        <v>553280</v>
      </c>
      <c r="N790" s="4">
        <v>2</v>
      </c>
      <c r="O790" s="4">
        <v>9310</v>
      </c>
      <c r="P790" s="4">
        <v>9500</v>
      </c>
      <c r="Q790" s="4">
        <v>9310</v>
      </c>
    </row>
    <row r="791" spans="1:17">
      <c r="E791" s="4">
        <v>79</v>
      </c>
      <c r="F791" s="4">
        <v>15</v>
      </c>
      <c r="G791" s="5">
        <v>2.1544099999999999E-6</v>
      </c>
      <c r="H791" s="4">
        <v>9310</v>
      </c>
      <c r="I791" s="4">
        <v>9310</v>
      </c>
      <c r="J791" s="4">
        <v>0</v>
      </c>
      <c r="K791" s="5">
        <v>9310</v>
      </c>
      <c r="L791" s="5">
        <v>0</v>
      </c>
      <c r="M791" s="5">
        <v>139650</v>
      </c>
      <c r="N791" s="4">
        <v>1</v>
      </c>
      <c r="O791" s="4">
        <v>9310</v>
      </c>
      <c r="P791" s="4">
        <v>9310</v>
      </c>
      <c r="Q791" s="4">
        <v>9310</v>
      </c>
    </row>
    <row r="792" spans="1:17">
      <c r="A792">
        <v>1990</v>
      </c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9940</v>
      </c>
      <c r="J792" s="4">
        <v>9940</v>
      </c>
      <c r="K792" s="5">
        <v>4131.95</v>
      </c>
      <c r="L792" s="5">
        <v>2689.63</v>
      </c>
      <c r="M792" s="5">
        <v>20773100000</v>
      </c>
      <c r="N792" s="4">
        <v>149</v>
      </c>
      <c r="O792" s="4">
        <v>1580</v>
      </c>
      <c r="P792" s="4">
        <v>4380</v>
      </c>
      <c r="Q792" s="4">
        <v>4712</v>
      </c>
    </row>
    <row r="793" spans="1:17">
      <c r="E793" s="4">
        <v>2</v>
      </c>
      <c r="F793" s="4">
        <v>1515456</v>
      </c>
      <c r="G793" s="5">
        <v>0.21766099999999999</v>
      </c>
      <c r="H793" s="4">
        <v>0</v>
      </c>
      <c r="I793" s="4">
        <v>9960</v>
      </c>
      <c r="J793" s="4">
        <v>9960</v>
      </c>
      <c r="K793" s="5">
        <v>6218.47</v>
      </c>
      <c r="L793" s="5">
        <v>2332.86</v>
      </c>
      <c r="M793" s="5">
        <v>9423820000</v>
      </c>
      <c r="N793" s="4">
        <v>142</v>
      </c>
      <c r="O793" s="4">
        <v>1580</v>
      </c>
      <c r="P793" s="4">
        <v>5930</v>
      </c>
      <c r="Q793" s="4">
        <v>6690</v>
      </c>
    </row>
    <row r="794" spans="1:17">
      <c r="E794" s="4">
        <v>3</v>
      </c>
      <c r="F794" s="4">
        <v>1099428</v>
      </c>
      <c r="G794" s="5">
        <v>0.15790799999999999</v>
      </c>
      <c r="H794" s="4">
        <v>0</v>
      </c>
      <c r="I794" s="4">
        <v>9960</v>
      </c>
      <c r="J794" s="4">
        <v>9960</v>
      </c>
      <c r="K794" s="5">
        <v>6723.93</v>
      </c>
      <c r="L794" s="5">
        <v>2288.0100000000002</v>
      </c>
      <c r="M794" s="5">
        <v>7392470000</v>
      </c>
      <c r="N794" s="4">
        <v>156</v>
      </c>
      <c r="O794" s="4">
        <v>9500</v>
      </c>
      <c r="P794" s="4">
        <v>8200</v>
      </c>
      <c r="Q794" s="4">
        <v>7040</v>
      </c>
    </row>
    <row r="795" spans="1:17">
      <c r="E795" s="4">
        <v>4</v>
      </c>
      <c r="F795" s="4">
        <v>867898</v>
      </c>
      <c r="G795" s="5">
        <v>0.124654</v>
      </c>
      <c r="H795" s="4">
        <v>0</v>
      </c>
      <c r="I795" s="4">
        <v>9960</v>
      </c>
      <c r="J795" s="4">
        <v>9960</v>
      </c>
      <c r="K795" s="5">
        <v>6832.39</v>
      </c>
      <c r="L795" s="5">
        <v>2336.34</v>
      </c>
      <c r="M795" s="5">
        <v>5929820000</v>
      </c>
      <c r="N795" s="4">
        <v>165</v>
      </c>
      <c r="O795" s="4">
        <v>1580</v>
      </c>
      <c r="P795" s="4">
        <v>7120</v>
      </c>
      <c r="Q795" s="4">
        <v>7070</v>
      </c>
    </row>
    <row r="796" spans="1:17">
      <c r="E796" s="4">
        <v>5</v>
      </c>
      <c r="F796" s="4">
        <v>754824</v>
      </c>
      <c r="G796" s="5">
        <v>0.108414</v>
      </c>
      <c r="H796" s="4">
        <v>0</v>
      </c>
      <c r="I796" s="4">
        <v>9960</v>
      </c>
      <c r="J796" s="4">
        <v>9960</v>
      </c>
      <c r="K796" s="5">
        <v>7185.72</v>
      </c>
      <c r="L796" s="5">
        <v>2222.0500000000002</v>
      </c>
      <c r="M796" s="5">
        <v>5423950000</v>
      </c>
      <c r="N796" s="4">
        <v>170</v>
      </c>
      <c r="O796" s="4">
        <v>9500</v>
      </c>
      <c r="P796" s="4">
        <v>7200</v>
      </c>
      <c r="Q796" s="4">
        <v>7480</v>
      </c>
    </row>
    <row r="797" spans="1:17">
      <c r="E797" s="4">
        <v>6</v>
      </c>
      <c r="F797" s="4">
        <v>625933</v>
      </c>
      <c r="G797" s="5">
        <v>8.9901200000000001E-2</v>
      </c>
      <c r="H797" s="4">
        <v>0</v>
      </c>
      <c r="I797" s="4">
        <v>9960</v>
      </c>
      <c r="J797" s="4">
        <v>9960</v>
      </c>
      <c r="K797" s="5">
        <v>7482.58</v>
      </c>
      <c r="L797" s="5">
        <v>2178.5</v>
      </c>
      <c r="M797" s="5">
        <v>4683590000</v>
      </c>
      <c r="N797" s="4">
        <v>170</v>
      </c>
      <c r="O797" s="4">
        <v>9500</v>
      </c>
      <c r="P797" s="4">
        <v>5760</v>
      </c>
      <c r="Q797" s="4">
        <v>7940</v>
      </c>
    </row>
    <row r="798" spans="1:17">
      <c r="E798" s="4">
        <v>7</v>
      </c>
      <c r="F798" s="4">
        <v>566562</v>
      </c>
      <c r="G798" s="5">
        <v>8.1373899999999999E-2</v>
      </c>
      <c r="H798" s="4">
        <v>0</v>
      </c>
      <c r="I798" s="4">
        <v>9960</v>
      </c>
      <c r="J798" s="4">
        <v>9960</v>
      </c>
      <c r="K798" s="5">
        <v>7620.49</v>
      </c>
      <c r="L798" s="5">
        <v>2080.0500000000002</v>
      </c>
      <c r="M798" s="5">
        <v>4317480000</v>
      </c>
      <c r="N798" s="4">
        <v>170</v>
      </c>
      <c r="O798" s="4">
        <v>9500</v>
      </c>
      <c r="P798" s="4">
        <v>5610</v>
      </c>
      <c r="Q798" s="4">
        <v>8000</v>
      </c>
    </row>
    <row r="799" spans="1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9960</v>
      </c>
      <c r="J799" s="4">
        <v>9960</v>
      </c>
      <c r="K799" s="5">
        <v>7738.52</v>
      </c>
      <c r="L799" s="5">
        <v>2015.45</v>
      </c>
      <c r="M799" s="5">
        <v>3962700000</v>
      </c>
      <c r="N799" s="4">
        <v>168</v>
      </c>
      <c r="O799" s="4">
        <v>9500</v>
      </c>
      <c r="P799" s="4">
        <v>8170</v>
      </c>
      <c r="Q799" s="4">
        <v>8220</v>
      </c>
    </row>
    <row r="800" spans="1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9960</v>
      </c>
      <c r="J800" s="4">
        <v>9960</v>
      </c>
      <c r="K800" s="5">
        <v>7922.15</v>
      </c>
      <c r="L800" s="5">
        <v>1911.82</v>
      </c>
      <c r="M800" s="5">
        <v>3835110000</v>
      </c>
      <c r="N800" s="4">
        <v>165</v>
      </c>
      <c r="O800" s="4">
        <v>9500</v>
      </c>
      <c r="P800" s="4">
        <v>7370</v>
      </c>
      <c r="Q800" s="4">
        <v>8250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9960</v>
      </c>
      <c r="J801" s="4">
        <v>9960</v>
      </c>
      <c r="K801" s="5">
        <v>8014.48</v>
      </c>
      <c r="L801" s="5">
        <v>1861.6</v>
      </c>
      <c r="M801" s="5">
        <v>3575570000</v>
      </c>
      <c r="N801" s="4">
        <v>165</v>
      </c>
      <c r="O801" s="4">
        <v>9500</v>
      </c>
      <c r="P801" s="4">
        <v>9280</v>
      </c>
      <c r="Q801" s="4">
        <v>8350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9960</v>
      </c>
      <c r="J802" s="4">
        <v>9960</v>
      </c>
      <c r="K802" s="5">
        <v>8070.15</v>
      </c>
      <c r="L802" s="5">
        <v>1802.24</v>
      </c>
      <c r="M802" s="5">
        <v>3295500000</v>
      </c>
      <c r="N802" s="4">
        <v>161</v>
      </c>
      <c r="O802" s="4">
        <v>9500</v>
      </c>
      <c r="P802" s="4">
        <v>8580</v>
      </c>
      <c r="Q802" s="4">
        <v>8370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9960</v>
      </c>
      <c r="J803" s="4">
        <v>9960</v>
      </c>
      <c r="K803" s="5">
        <v>8144.47</v>
      </c>
      <c r="L803" s="5">
        <v>1709.01</v>
      </c>
      <c r="M803" s="5">
        <v>3082970000</v>
      </c>
      <c r="N803" s="4">
        <v>154</v>
      </c>
      <c r="O803" s="4">
        <v>9500</v>
      </c>
      <c r="P803" s="4">
        <v>6090</v>
      </c>
      <c r="Q803" s="4">
        <v>8400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9970</v>
      </c>
      <c r="J804" s="4">
        <v>9970</v>
      </c>
      <c r="K804" s="5">
        <v>8222.1</v>
      </c>
      <c r="L804" s="5">
        <v>1622.39</v>
      </c>
      <c r="M804" s="5">
        <v>2988170000</v>
      </c>
      <c r="N804" s="4">
        <v>156</v>
      </c>
      <c r="O804" s="4">
        <v>9500</v>
      </c>
      <c r="P804" s="4">
        <v>4132</v>
      </c>
      <c r="Q804" s="4">
        <v>8410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9970</v>
      </c>
      <c r="J805" s="4">
        <v>9970</v>
      </c>
      <c r="K805" s="5">
        <v>8307.4500000000007</v>
      </c>
      <c r="L805" s="5">
        <v>1576.22</v>
      </c>
      <c r="M805" s="5">
        <v>2907730000</v>
      </c>
      <c r="N805" s="4">
        <v>152</v>
      </c>
      <c r="O805" s="4">
        <v>9500</v>
      </c>
      <c r="P805" s="4">
        <v>7070</v>
      </c>
      <c r="Q805" s="4">
        <v>8620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9970</v>
      </c>
      <c r="J806" s="4">
        <v>9970</v>
      </c>
      <c r="K806" s="5">
        <v>8381.64</v>
      </c>
      <c r="L806" s="5">
        <v>1487.32</v>
      </c>
      <c r="M806" s="5">
        <v>2812370000</v>
      </c>
      <c r="N806" s="4">
        <v>149</v>
      </c>
      <c r="O806" s="4">
        <v>9500</v>
      </c>
      <c r="P806" s="4">
        <v>5772</v>
      </c>
      <c r="Q806" s="4">
        <v>8670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9970</v>
      </c>
      <c r="J807" s="4">
        <v>9970</v>
      </c>
      <c r="K807" s="5">
        <v>8432.5499999999993</v>
      </c>
      <c r="L807" s="5">
        <v>1453.31</v>
      </c>
      <c r="M807" s="5">
        <v>2662270000</v>
      </c>
      <c r="N807" s="4">
        <v>149</v>
      </c>
      <c r="O807" s="4">
        <v>9500</v>
      </c>
      <c r="P807" s="4">
        <v>9890</v>
      </c>
      <c r="Q807" s="4">
        <v>8780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9970</v>
      </c>
      <c r="J808" s="4">
        <v>9970</v>
      </c>
      <c r="K808" s="5">
        <v>8481.3700000000008</v>
      </c>
      <c r="L808" s="5">
        <v>1438.76</v>
      </c>
      <c r="M808" s="5">
        <v>2570570000</v>
      </c>
      <c r="N808" s="4">
        <v>145</v>
      </c>
      <c r="O808" s="4">
        <v>9500</v>
      </c>
      <c r="P808" s="4">
        <v>7040</v>
      </c>
      <c r="Q808" s="4">
        <v>8890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9970</v>
      </c>
      <c r="J809" s="4">
        <v>9970</v>
      </c>
      <c r="K809" s="5">
        <v>8521.83</v>
      </c>
      <c r="L809" s="5">
        <v>1428.7</v>
      </c>
      <c r="M809" s="5">
        <v>2492440000</v>
      </c>
      <c r="N809" s="4">
        <v>144</v>
      </c>
      <c r="O809" s="4">
        <v>9500</v>
      </c>
      <c r="P809" s="4">
        <v>9950</v>
      </c>
      <c r="Q809" s="4">
        <v>8990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10000</v>
      </c>
      <c r="J810" s="4">
        <v>10000</v>
      </c>
      <c r="K810" s="5">
        <v>8577.41</v>
      </c>
      <c r="L810" s="5">
        <v>1400.34</v>
      </c>
      <c r="M810" s="5">
        <v>2421870000</v>
      </c>
      <c r="N810" s="4">
        <v>144</v>
      </c>
      <c r="O810" s="4">
        <v>9500</v>
      </c>
      <c r="P810" s="4">
        <v>9110</v>
      </c>
      <c r="Q810" s="4">
        <v>9140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10000</v>
      </c>
      <c r="J811" s="4">
        <v>10000</v>
      </c>
      <c r="K811" s="5">
        <v>8633.44</v>
      </c>
      <c r="L811" s="5">
        <v>1367.34</v>
      </c>
      <c r="M811" s="5">
        <v>2380060000</v>
      </c>
      <c r="N811" s="4">
        <v>142</v>
      </c>
      <c r="O811" s="4">
        <v>9500</v>
      </c>
      <c r="P811" s="4">
        <v>8300</v>
      </c>
      <c r="Q811" s="4">
        <v>9150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10000</v>
      </c>
      <c r="J812" s="4">
        <v>10000</v>
      </c>
      <c r="K812" s="5">
        <v>8702.44</v>
      </c>
      <c r="L812" s="5">
        <v>1297.49</v>
      </c>
      <c r="M812" s="5">
        <v>2314070000</v>
      </c>
      <c r="N812" s="4">
        <v>139</v>
      </c>
      <c r="O812" s="4">
        <v>9500</v>
      </c>
      <c r="P812" s="4">
        <v>9800</v>
      </c>
      <c r="Q812" s="4">
        <v>9240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10000</v>
      </c>
      <c r="J813" s="4">
        <v>10000</v>
      </c>
      <c r="K813" s="5">
        <v>8782.82</v>
      </c>
      <c r="L813" s="5">
        <v>1228.04</v>
      </c>
      <c r="M813" s="5">
        <v>2258540000</v>
      </c>
      <c r="N813" s="4">
        <v>136</v>
      </c>
      <c r="O813" s="4">
        <v>9500</v>
      </c>
      <c r="P813" s="4">
        <v>4502</v>
      </c>
      <c r="Q813" s="4">
        <v>9280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10000</v>
      </c>
      <c r="J814" s="4">
        <v>10000</v>
      </c>
      <c r="K814" s="5">
        <v>8854.25</v>
      </c>
      <c r="L814" s="5">
        <v>1165.1400000000001</v>
      </c>
      <c r="M814" s="5">
        <v>2219220000</v>
      </c>
      <c r="N814" s="4">
        <v>132</v>
      </c>
      <c r="O814" s="4">
        <v>9500</v>
      </c>
      <c r="P814" s="4">
        <v>7830</v>
      </c>
      <c r="Q814" s="4">
        <v>9330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10000</v>
      </c>
      <c r="J815" s="4">
        <v>10000</v>
      </c>
      <c r="K815" s="5">
        <v>8910.3700000000008</v>
      </c>
      <c r="L815" s="5">
        <v>1127.55</v>
      </c>
      <c r="M815" s="5">
        <v>2201320000</v>
      </c>
      <c r="N815" s="4">
        <v>126</v>
      </c>
      <c r="O815" s="4">
        <v>9500</v>
      </c>
      <c r="P815" s="4">
        <v>5862</v>
      </c>
      <c r="Q815" s="4">
        <v>9400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10000</v>
      </c>
      <c r="J816" s="4">
        <v>10000</v>
      </c>
      <c r="K816" s="5">
        <v>8964.7999999999993</v>
      </c>
      <c r="L816" s="5">
        <v>1081.49</v>
      </c>
      <c r="M816" s="5">
        <v>2185040000</v>
      </c>
      <c r="N816" s="4">
        <v>120</v>
      </c>
      <c r="O816" s="4">
        <v>9500</v>
      </c>
      <c r="P816" s="4">
        <v>9210</v>
      </c>
      <c r="Q816" s="4">
        <v>9490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10000</v>
      </c>
      <c r="J817" s="4">
        <v>10000</v>
      </c>
      <c r="K817" s="5">
        <v>9020.68</v>
      </c>
      <c r="L817" s="5">
        <v>1009.16</v>
      </c>
      <c r="M817" s="5">
        <v>2169640000</v>
      </c>
      <c r="N817" s="4">
        <v>117</v>
      </c>
      <c r="O817" s="4">
        <v>9500</v>
      </c>
      <c r="P817" s="4">
        <v>6742</v>
      </c>
      <c r="Q817" s="4">
        <v>9500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10000</v>
      </c>
      <c r="J818" s="4">
        <v>10000</v>
      </c>
      <c r="K818" s="5">
        <v>9063.57</v>
      </c>
      <c r="L818" s="5">
        <v>970.64700000000005</v>
      </c>
      <c r="M818" s="5">
        <v>2135940000</v>
      </c>
      <c r="N818" s="4">
        <v>110</v>
      </c>
      <c r="O818" s="4">
        <v>9500</v>
      </c>
      <c r="P818" s="4">
        <v>9230</v>
      </c>
      <c r="Q818" s="4">
        <v>9500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10000</v>
      </c>
      <c r="J819" s="4">
        <v>10000</v>
      </c>
      <c r="K819" s="5">
        <v>9113.7800000000007</v>
      </c>
      <c r="L819" s="5">
        <v>906.673</v>
      </c>
      <c r="M819" s="5">
        <v>2122840000</v>
      </c>
      <c r="N819" s="4">
        <v>111</v>
      </c>
      <c r="O819" s="4">
        <v>9500</v>
      </c>
      <c r="P819" s="4">
        <v>7470</v>
      </c>
      <c r="Q819" s="4">
        <v>9500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10000</v>
      </c>
      <c r="J820" s="4">
        <v>10000</v>
      </c>
      <c r="K820" s="5">
        <v>9160.4599999999991</v>
      </c>
      <c r="L820" s="5">
        <v>852.03899999999999</v>
      </c>
      <c r="M820" s="5">
        <v>2085660000</v>
      </c>
      <c r="N820" s="4">
        <v>106</v>
      </c>
      <c r="O820" s="4">
        <v>9500</v>
      </c>
      <c r="P820" s="4">
        <v>8410</v>
      </c>
      <c r="Q820" s="4">
        <v>9500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10000</v>
      </c>
      <c r="J821" s="4">
        <v>10000</v>
      </c>
      <c r="K821" s="5">
        <v>9208.24</v>
      </c>
      <c r="L821" s="5">
        <v>788.39</v>
      </c>
      <c r="M821" s="5">
        <v>2040290000</v>
      </c>
      <c r="N821" s="4">
        <v>105</v>
      </c>
      <c r="O821" s="4">
        <v>9500</v>
      </c>
      <c r="P821" s="4">
        <v>8410</v>
      </c>
      <c r="Q821" s="4">
        <v>9500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5300</v>
      </c>
      <c r="I822" s="4">
        <v>10000</v>
      </c>
      <c r="J822" s="4">
        <v>4700</v>
      </c>
      <c r="K822" s="5">
        <v>9246.5300000000007</v>
      </c>
      <c r="L822" s="5">
        <v>746.32100000000003</v>
      </c>
      <c r="M822" s="5">
        <v>1997910000</v>
      </c>
      <c r="N822" s="4">
        <v>97</v>
      </c>
      <c r="O822" s="4">
        <v>9500</v>
      </c>
      <c r="P822" s="4">
        <v>9290</v>
      </c>
      <c r="Q822" s="4">
        <v>9500</v>
      </c>
    </row>
    <row r="823" spans="5:17">
      <c r="E823" s="4">
        <v>32</v>
      </c>
      <c r="F823" s="4">
        <v>212406</v>
      </c>
      <c r="G823" s="5">
        <v>3.05074E-2</v>
      </c>
      <c r="H823" s="4">
        <v>5300</v>
      </c>
      <c r="I823" s="4">
        <v>10000</v>
      </c>
      <c r="J823" s="4">
        <v>4700</v>
      </c>
      <c r="K823" s="5">
        <v>9272.24</v>
      </c>
      <c r="L823" s="5">
        <v>720.51900000000001</v>
      </c>
      <c r="M823" s="5">
        <v>1969480000</v>
      </c>
      <c r="N823" s="4">
        <v>95</v>
      </c>
      <c r="O823" s="4">
        <v>9500</v>
      </c>
      <c r="P823" s="4">
        <v>6860</v>
      </c>
      <c r="Q823" s="4">
        <v>9500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5300</v>
      </c>
      <c r="I824" s="4">
        <v>10000</v>
      </c>
      <c r="J824" s="4">
        <v>4700</v>
      </c>
      <c r="K824" s="5">
        <v>9295.61</v>
      </c>
      <c r="L824" s="5">
        <v>700.43299999999999</v>
      </c>
      <c r="M824" s="5">
        <v>1943160000</v>
      </c>
      <c r="N824" s="4">
        <v>91</v>
      </c>
      <c r="O824" s="4">
        <v>9500</v>
      </c>
      <c r="P824" s="4">
        <v>9290</v>
      </c>
      <c r="Q824" s="4">
        <v>9500</v>
      </c>
    </row>
    <row r="825" spans="5:17">
      <c r="E825" s="4">
        <v>34</v>
      </c>
      <c r="F825" s="4">
        <v>207640</v>
      </c>
      <c r="G825" s="5">
        <v>2.98228E-2</v>
      </c>
      <c r="H825" s="4">
        <v>5300</v>
      </c>
      <c r="I825" s="4">
        <v>10000</v>
      </c>
      <c r="J825" s="4">
        <v>4700</v>
      </c>
      <c r="K825" s="5">
        <v>9325.1</v>
      </c>
      <c r="L825" s="5">
        <v>664.399</v>
      </c>
      <c r="M825" s="5">
        <v>1936260000</v>
      </c>
      <c r="N825" s="4">
        <v>90</v>
      </c>
      <c r="O825" s="4">
        <v>9500</v>
      </c>
      <c r="P825" s="4">
        <v>9820</v>
      </c>
      <c r="Q825" s="4">
        <v>9500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5300</v>
      </c>
      <c r="I826" s="4">
        <v>10000</v>
      </c>
      <c r="J826" s="4">
        <v>4700</v>
      </c>
      <c r="K826" s="5">
        <v>9348.85</v>
      </c>
      <c r="L826" s="5">
        <v>640.678</v>
      </c>
      <c r="M826" s="5">
        <v>1927680000</v>
      </c>
      <c r="N826" s="4">
        <v>90</v>
      </c>
      <c r="O826" s="4">
        <v>9500</v>
      </c>
      <c r="P826" s="4">
        <v>8450</v>
      </c>
      <c r="Q826" s="4">
        <v>9500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5300</v>
      </c>
      <c r="I827" s="4">
        <v>10000</v>
      </c>
      <c r="J827" s="4">
        <v>4700</v>
      </c>
      <c r="K827" s="5">
        <v>9368.94</v>
      </c>
      <c r="L827" s="5">
        <v>620.62300000000005</v>
      </c>
      <c r="M827" s="5">
        <v>1905980000</v>
      </c>
      <c r="N827" s="4">
        <v>90</v>
      </c>
      <c r="O827" s="4">
        <v>9500</v>
      </c>
      <c r="P827" s="4">
        <v>8450</v>
      </c>
      <c r="Q827" s="4">
        <v>9500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5300</v>
      </c>
      <c r="I828" s="4">
        <v>10000</v>
      </c>
      <c r="J828" s="4">
        <v>4700</v>
      </c>
      <c r="K828" s="5">
        <v>9389.15</v>
      </c>
      <c r="L828" s="5">
        <v>596.60599999999999</v>
      </c>
      <c r="M828" s="5">
        <v>1881440000</v>
      </c>
      <c r="N828" s="4">
        <v>90</v>
      </c>
      <c r="O828" s="4">
        <v>9500</v>
      </c>
      <c r="P828" s="4">
        <v>8450</v>
      </c>
      <c r="Q828" s="4">
        <v>9500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5300</v>
      </c>
      <c r="I829" s="4">
        <v>10000</v>
      </c>
      <c r="J829" s="4">
        <v>4700</v>
      </c>
      <c r="K829" s="5">
        <v>9409.9</v>
      </c>
      <c r="L829" s="5">
        <v>570.78</v>
      </c>
      <c r="M829" s="5">
        <v>1842830000</v>
      </c>
      <c r="N829" s="4">
        <v>87</v>
      </c>
      <c r="O829" s="4">
        <v>9500</v>
      </c>
      <c r="P829" s="4">
        <v>8450</v>
      </c>
      <c r="Q829" s="4">
        <v>9500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6130</v>
      </c>
      <c r="I830" s="4">
        <v>10000</v>
      </c>
      <c r="J830" s="4">
        <v>3870</v>
      </c>
      <c r="K830" s="5">
        <v>9433.7000000000007</v>
      </c>
      <c r="L830" s="5">
        <v>533.24400000000003</v>
      </c>
      <c r="M830" s="5">
        <v>1797100000</v>
      </c>
      <c r="N830" s="4">
        <v>85</v>
      </c>
      <c r="O830" s="4">
        <v>9500</v>
      </c>
      <c r="P830" s="4">
        <v>8660</v>
      </c>
      <c r="Q830" s="4">
        <v>9500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6130</v>
      </c>
      <c r="I831" s="4">
        <v>10000</v>
      </c>
      <c r="J831" s="4">
        <v>3870</v>
      </c>
      <c r="K831" s="5">
        <v>9450.93</v>
      </c>
      <c r="L831" s="5">
        <v>505.28500000000003</v>
      </c>
      <c r="M831" s="5">
        <v>1766280000</v>
      </c>
      <c r="N831" s="4">
        <v>83</v>
      </c>
      <c r="O831" s="4">
        <v>9500</v>
      </c>
      <c r="P831" s="4">
        <v>7532</v>
      </c>
      <c r="Q831" s="4">
        <v>9500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6130</v>
      </c>
      <c r="I832" s="4">
        <v>10000</v>
      </c>
      <c r="J832" s="4">
        <v>3870</v>
      </c>
      <c r="K832" s="5">
        <v>9466.1</v>
      </c>
      <c r="L832" s="5">
        <v>480.10500000000002</v>
      </c>
      <c r="M832" s="5">
        <v>1708960000</v>
      </c>
      <c r="N832" s="4">
        <v>82</v>
      </c>
      <c r="O832" s="4">
        <v>9500</v>
      </c>
      <c r="P832" s="4">
        <v>9070</v>
      </c>
      <c r="Q832" s="4">
        <v>9500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6130</v>
      </c>
      <c r="I833" s="4">
        <v>10000</v>
      </c>
      <c r="J833" s="4">
        <v>3870</v>
      </c>
      <c r="K833" s="5">
        <v>9483.26</v>
      </c>
      <c r="L833" s="5">
        <v>456.56599999999997</v>
      </c>
      <c r="M833" s="5">
        <v>1640910000</v>
      </c>
      <c r="N833" s="4">
        <v>79</v>
      </c>
      <c r="O833" s="4">
        <v>9500</v>
      </c>
      <c r="P833" s="4">
        <v>8620</v>
      </c>
      <c r="Q833" s="4">
        <v>9500</v>
      </c>
    </row>
    <row r="834" spans="5:17">
      <c r="E834" s="4">
        <v>43</v>
      </c>
      <c r="F834" s="4">
        <v>165879</v>
      </c>
      <c r="G834" s="5">
        <v>2.38248E-2</v>
      </c>
      <c r="H834" s="4">
        <v>6130</v>
      </c>
      <c r="I834" s="4">
        <v>10000</v>
      </c>
      <c r="J834" s="4">
        <v>3870</v>
      </c>
      <c r="K834" s="5">
        <v>9495.86</v>
      </c>
      <c r="L834" s="5">
        <v>431.75700000000001</v>
      </c>
      <c r="M834" s="5">
        <v>1575160000</v>
      </c>
      <c r="N834" s="4">
        <v>78</v>
      </c>
      <c r="O834" s="4">
        <v>9500</v>
      </c>
      <c r="P834" s="4">
        <v>7832</v>
      </c>
      <c r="Q834" s="4">
        <v>9500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6130</v>
      </c>
      <c r="I835" s="4">
        <v>10000</v>
      </c>
      <c r="J835" s="4">
        <v>3870</v>
      </c>
      <c r="K835" s="5">
        <v>9506.2800000000007</v>
      </c>
      <c r="L835" s="5">
        <v>419.27</v>
      </c>
      <c r="M835" s="5">
        <v>1514840000</v>
      </c>
      <c r="N835" s="4">
        <v>73</v>
      </c>
      <c r="O835" s="4">
        <v>9500</v>
      </c>
      <c r="P835" s="4">
        <v>8080</v>
      </c>
      <c r="Q835" s="4">
        <v>9510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6130</v>
      </c>
      <c r="I836" s="4">
        <v>10000</v>
      </c>
      <c r="J836" s="4">
        <v>3870</v>
      </c>
      <c r="K836" s="5">
        <v>9511.98</v>
      </c>
      <c r="L836" s="5">
        <v>418.56700000000001</v>
      </c>
      <c r="M836" s="5">
        <v>1449370000</v>
      </c>
      <c r="N836" s="4">
        <v>71</v>
      </c>
      <c r="O836" s="4">
        <v>9500</v>
      </c>
      <c r="P836" s="4">
        <v>8600</v>
      </c>
      <c r="Q836" s="4">
        <v>9510</v>
      </c>
    </row>
    <row r="837" spans="5:17">
      <c r="E837" s="4">
        <v>46</v>
      </c>
      <c r="F837" s="4">
        <v>144773</v>
      </c>
      <c r="G837" s="5">
        <v>2.07934E-2</v>
      </c>
      <c r="H837" s="4">
        <v>6130</v>
      </c>
      <c r="I837" s="4">
        <v>10000</v>
      </c>
      <c r="J837" s="4">
        <v>3870</v>
      </c>
      <c r="K837" s="5">
        <v>9513.57</v>
      </c>
      <c r="L837" s="5">
        <v>422.73700000000002</v>
      </c>
      <c r="M837" s="5">
        <v>1377310000</v>
      </c>
      <c r="N837" s="4">
        <v>69</v>
      </c>
      <c r="O837" s="4">
        <v>9500</v>
      </c>
      <c r="P837" s="4">
        <v>8750</v>
      </c>
      <c r="Q837" s="4">
        <v>9520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6130</v>
      </c>
      <c r="I838" s="4">
        <v>10000</v>
      </c>
      <c r="J838" s="4">
        <v>3870</v>
      </c>
      <c r="K838" s="5">
        <v>9512.23</v>
      </c>
      <c r="L838" s="5">
        <v>426.221</v>
      </c>
      <c r="M838" s="5">
        <v>1313410000</v>
      </c>
      <c r="N838" s="4">
        <v>68</v>
      </c>
      <c r="O838" s="4">
        <v>9500</v>
      </c>
      <c r="P838" s="4">
        <v>9150</v>
      </c>
      <c r="Q838" s="4">
        <v>9520</v>
      </c>
    </row>
    <row r="839" spans="5:17">
      <c r="E839" s="4">
        <v>48</v>
      </c>
      <c r="F839" s="4">
        <v>130322</v>
      </c>
      <c r="G839" s="5">
        <v>1.87178E-2</v>
      </c>
      <c r="H839" s="4">
        <v>6130</v>
      </c>
      <c r="I839" s="4">
        <v>10000</v>
      </c>
      <c r="J839" s="4">
        <v>3870</v>
      </c>
      <c r="K839" s="5">
        <v>9515.9500000000007</v>
      </c>
      <c r="L839" s="5">
        <v>426.798</v>
      </c>
      <c r="M839" s="5">
        <v>1240140000</v>
      </c>
      <c r="N839" s="4">
        <v>66</v>
      </c>
      <c r="O839" s="4">
        <v>9500</v>
      </c>
      <c r="P839" s="4">
        <v>9880</v>
      </c>
      <c r="Q839" s="4">
        <v>9530</v>
      </c>
    </row>
    <row r="840" spans="5:17">
      <c r="E840" s="4">
        <v>49</v>
      </c>
      <c r="F840" s="4">
        <v>123826</v>
      </c>
      <c r="G840" s="5">
        <v>1.77848E-2</v>
      </c>
      <c r="H840" s="4">
        <v>6130</v>
      </c>
      <c r="I840" s="4">
        <v>10000</v>
      </c>
      <c r="J840" s="4">
        <v>3870</v>
      </c>
      <c r="K840" s="5">
        <v>9516.9599999999991</v>
      </c>
      <c r="L840" s="5">
        <v>430.51799999999997</v>
      </c>
      <c r="M840" s="5">
        <v>1178450000</v>
      </c>
      <c r="N840" s="4">
        <v>64</v>
      </c>
      <c r="O840" s="4">
        <v>9500</v>
      </c>
      <c r="P840" s="4">
        <v>9790</v>
      </c>
      <c r="Q840" s="4">
        <v>9530</v>
      </c>
    </row>
    <row r="841" spans="5:17">
      <c r="E841" s="4">
        <v>50</v>
      </c>
      <c r="F841" s="4">
        <v>118095</v>
      </c>
      <c r="G841" s="5">
        <v>1.69617E-2</v>
      </c>
      <c r="H841" s="4">
        <v>6130</v>
      </c>
      <c r="I841" s="4">
        <v>10000</v>
      </c>
      <c r="J841" s="4">
        <v>3870</v>
      </c>
      <c r="K841" s="5">
        <v>9525.1200000000008</v>
      </c>
      <c r="L841" s="5">
        <v>420.45299999999997</v>
      </c>
      <c r="M841" s="5">
        <v>1124870000</v>
      </c>
      <c r="N841" s="4">
        <v>62</v>
      </c>
      <c r="O841" s="4">
        <v>9500</v>
      </c>
      <c r="P841" s="4">
        <v>7552</v>
      </c>
      <c r="Q841" s="4">
        <v>9540</v>
      </c>
    </row>
    <row r="842" spans="5:17">
      <c r="E842" s="4">
        <v>51</v>
      </c>
      <c r="F842" s="4">
        <v>114796</v>
      </c>
      <c r="G842" s="5">
        <v>1.64879E-2</v>
      </c>
      <c r="H842" s="4">
        <v>6130</v>
      </c>
      <c r="I842" s="4">
        <v>10000</v>
      </c>
      <c r="J842" s="4">
        <v>3870</v>
      </c>
      <c r="K842" s="5">
        <v>9527.91</v>
      </c>
      <c r="L842" s="5">
        <v>420.44900000000001</v>
      </c>
      <c r="M842" s="5">
        <v>1093770000</v>
      </c>
      <c r="N842" s="4">
        <v>57</v>
      </c>
      <c r="O842" s="4">
        <v>9500</v>
      </c>
      <c r="P842" s="4">
        <v>7710</v>
      </c>
      <c r="Q842" s="4">
        <v>9540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6130</v>
      </c>
      <c r="I843" s="4">
        <v>10000</v>
      </c>
      <c r="J843" s="4">
        <v>3870</v>
      </c>
      <c r="K843" s="5">
        <v>9532.91</v>
      </c>
      <c r="L843" s="5">
        <v>413.50200000000001</v>
      </c>
      <c r="M843" s="5">
        <v>1061710000</v>
      </c>
      <c r="N843" s="4">
        <v>56</v>
      </c>
      <c r="O843" s="4">
        <v>9500</v>
      </c>
      <c r="P843" s="4">
        <v>9930</v>
      </c>
      <c r="Q843" s="4">
        <v>9540</v>
      </c>
    </row>
    <row r="844" spans="5:17">
      <c r="E844" s="4">
        <v>53</v>
      </c>
      <c r="F844" s="4">
        <v>105587</v>
      </c>
      <c r="G844" s="5">
        <v>1.51652E-2</v>
      </c>
      <c r="H844" s="4">
        <v>6130</v>
      </c>
      <c r="I844" s="4">
        <v>10000</v>
      </c>
      <c r="J844" s="4">
        <v>3870</v>
      </c>
      <c r="K844" s="5">
        <v>9537.98</v>
      </c>
      <c r="L844" s="5">
        <v>420.06799999999998</v>
      </c>
      <c r="M844" s="5">
        <v>1007090000</v>
      </c>
      <c r="N844" s="4">
        <v>55</v>
      </c>
      <c r="O844" s="4">
        <v>9500</v>
      </c>
      <c r="P844" s="4">
        <v>8790</v>
      </c>
      <c r="Q844" s="4">
        <v>9540</v>
      </c>
    </row>
    <row r="845" spans="5:17">
      <c r="E845" s="4">
        <v>54</v>
      </c>
      <c r="F845" s="4">
        <v>99403</v>
      </c>
      <c r="G845" s="5">
        <v>1.4277E-2</v>
      </c>
      <c r="H845" s="4">
        <v>6130</v>
      </c>
      <c r="I845" s="4">
        <v>10000</v>
      </c>
      <c r="J845" s="4">
        <v>3870</v>
      </c>
      <c r="K845" s="5">
        <v>9542.98</v>
      </c>
      <c r="L845" s="5">
        <v>409.19299999999998</v>
      </c>
      <c r="M845" s="5">
        <v>948601000</v>
      </c>
      <c r="N845" s="4">
        <v>49</v>
      </c>
      <c r="O845" s="4">
        <v>9500</v>
      </c>
      <c r="P845" s="4">
        <v>8200</v>
      </c>
      <c r="Q845" s="4">
        <v>9540</v>
      </c>
    </row>
    <row r="846" spans="5:17">
      <c r="E846" s="4">
        <v>55</v>
      </c>
      <c r="F846" s="4">
        <v>92018</v>
      </c>
      <c r="G846" s="5">
        <v>1.32163E-2</v>
      </c>
      <c r="H846" s="4">
        <v>6130</v>
      </c>
      <c r="I846" s="4">
        <v>10000</v>
      </c>
      <c r="J846" s="4">
        <v>3870</v>
      </c>
      <c r="K846" s="5">
        <v>9542.58</v>
      </c>
      <c r="L846" s="5">
        <v>414.28899999999999</v>
      </c>
      <c r="M846" s="5">
        <v>878089000</v>
      </c>
      <c r="N846" s="4">
        <v>49</v>
      </c>
      <c r="O846" s="4">
        <v>9500</v>
      </c>
      <c r="P846" s="4">
        <v>9520</v>
      </c>
      <c r="Q846" s="4">
        <v>9550</v>
      </c>
    </row>
    <row r="847" spans="5:17">
      <c r="E847" s="4">
        <v>56</v>
      </c>
      <c r="F847" s="4">
        <v>84737</v>
      </c>
      <c r="G847" s="5">
        <v>1.21706E-2</v>
      </c>
      <c r="H847" s="4">
        <v>6130</v>
      </c>
      <c r="I847" s="4">
        <v>10000</v>
      </c>
      <c r="J847" s="4">
        <v>3870</v>
      </c>
      <c r="K847" s="5">
        <v>9539.84</v>
      </c>
      <c r="L847" s="5">
        <v>419.96499999999997</v>
      </c>
      <c r="M847" s="5">
        <v>808378000</v>
      </c>
      <c r="N847" s="4">
        <v>45</v>
      </c>
      <c r="O847" s="4">
        <v>9500</v>
      </c>
      <c r="P847" s="4">
        <v>8200</v>
      </c>
      <c r="Q847" s="4">
        <v>9550</v>
      </c>
    </row>
    <row r="848" spans="5:17">
      <c r="E848" s="4">
        <v>57</v>
      </c>
      <c r="F848" s="4">
        <v>77854</v>
      </c>
      <c r="G848" s="5">
        <v>1.1181999999999999E-2</v>
      </c>
      <c r="H848" s="4">
        <v>6130</v>
      </c>
      <c r="I848" s="4">
        <v>10000</v>
      </c>
      <c r="J848" s="4">
        <v>3870</v>
      </c>
      <c r="K848" s="5">
        <v>9545.3700000000008</v>
      </c>
      <c r="L848" s="5">
        <v>413.37299999999999</v>
      </c>
      <c r="M848" s="5">
        <v>743145000</v>
      </c>
      <c r="N848" s="4">
        <v>42</v>
      </c>
      <c r="O848" s="4">
        <v>9500</v>
      </c>
      <c r="P848" s="4">
        <v>9510</v>
      </c>
      <c r="Q848" s="4">
        <v>9550</v>
      </c>
    </row>
    <row r="849" spans="5:17">
      <c r="E849" s="4">
        <v>58</v>
      </c>
      <c r="F849" s="4">
        <v>71855</v>
      </c>
      <c r="G849" s="5">
        <v>1.03204E-2</v>
      </c>
      <c r="H849" s="4">
        <v>6130</v>
      </c>
      <c r="I849" s="4">
        <v>10000</v>
      </c>
      <c r="J849" s="4">
        <v>3870</v>
      </c>
      <c r="K849" s="5">
        <v>9545.8799999999992</v>
      </c>
      <c r="L849" s="5">
        <v>409.92700000000002</v>
      </c>
      <c r="M849" s="5">
        <v>685919000</v>
      </c>
      <c r="N849" s="4">
        <v>41</v>
      </c>
      <c r="O849" s="4">
        <v>9500</v>
      </c>
      <c r="P849" s="4">
        <v>8890</v>
      </c>
      <c r="Q849" s="4">
        <v>9550</v>
      </c>
    </row>
    <row r="850" spans="5:17">
      <c r="E850" s="4">
        <v>59</v>
      </c>
      <c r="F850" s="4">
        <v>64621</v>
      </c>
      <c r="G850" s="5">
        <v>9.2813600000000007E-3</v>
      </c>
      <c r="H850" s="4">
        <v>6130</v>
      </c>
      <c r="I850" s="4">
        <v>10000</v>
      </c>
      <c r="J850" s="4">
        <v>3870</v>
      </c>
      <c r="K850" s="5">
        <v>9547.56</v>
      </c>
      <c r="L850" s="5">
        <v>397.13400000000001</v>
      </c>
      <c r="M850" s="5">
        <v>616973000</v>
      </c>
      <c r="N850" s="4">
        <v>40</v>
      </c>
      <c r="O850" s="4">
        <v>9500</v>
      </c>
      <c r="P850" s="4">
        <v>6130</v>
      </c>
      <c r="Q850" s="4">
        <v>9550</v>
      </c>
    </row>
    <row r="851" spans="5:17">
      <c r="E851" s="4">
        <v>60</v>
      </c>
      <c r="F851" s="4">
        <v>57162</v>
      </c>
      <c r="G851" s="5">
        <v>8.21004E-3</v>
      </c>
      <c r="H851" s="4">
        <v>7970</v>
      </c>
      <c r="I851" s="4">
        <v>10000</v>
      </c>
      <c r="J851" s="4">
        <v>2030</v>
      </c>
      <c r="K851" s="5">
        <v>9552.5400000000009</v>
      </c>
      <c r="L851" s="5">
        <v>378.447</v>
      </c>
      <c r="M851" s="5">
        <v>546042000</v>
      </c>
      <c r="N851" s="4">
        <v>39</v>
      </c>
      <c r="O851" s="4">
        <v>9500</v>
      </c>
      <c r="P851" s="4">
        <v>10000</v>
      </c>
      <c r="Q851" s="4">
        <v>9550</v>
      </c>
    </row>
    <row r="852" spans="5:17">
      <c r="E852" s="4">
        <v>61</v>
      </c>
      <c r="F852" s="4">
        <v>49337</v>
      </c>
      <c r="G852" s="5">
        <v>7.0861500000000003E-3</v>
      </c>
      <c r="H852" s="4">
        <v>7970</v>
      </c>
      <c r="I852" s="4">
        <v>10000</v>
      </c>
      <c r="J852" s="4">
        <v>2030</v>
      </c>
      <c r="K852" s="5">
        <v>9558.31</v>
      </c>
      <c r="L852" s="5">
        <v>373.75099999999998</v>
      </c>
      <c r="M852" s="5">
        <v>471579000</v>
      </c>
      <c r="N852" s="4">
        <v>39</v>
      </c>
      <c r="O852" s="4">
        <v>9500</v>
      </c>
      <c r="P852" s="4">
        <v>8480</v>
      </c>
      <c r="Q852" s="4">
        <v>9550</v>
      </c>
    </row>
    <row r="853" spans="5:17">
      <c r="E853" s="4">
        <v>62</v>
      </c>
      <c r="F853" s="4">
        <v>42776</v>
      </c>
      <c r="G853" s="5">
        <v>6.1438100000000004E-3</v>
      </c>
      <c r="H853" s="4">
        <v>7970</v>
      </c>
      <c r="I853" s="4">
        <v>10000</v>
      </c>
      <c r="J853" s="4">
        <v>2030</v>
      </c>
      <c r="K853" s="5">
        <v>9558.8799999999992</v>
      </c>
      <c r="L853" s="5">
        <v>370.09699999999998</v>
      </c>
      <c r="M853" s="5">
        <v>408891000</v>
      </c>
      <c r="N853" s="4">
        <v>38</v>
      </c>
      <c r="O853" s="4">
        <v>9500</v>
      </c>
      <c r="P853" s="4">
        <v>9700</v>
      </c>
      <c r="Q853" s="4">
        <v>9550</v>
      </c>
    </row>
    <row r="854" spans="5:17">
      <c r="E854" s="4">
        <v>63</v>
      </c>
      <c r="F854" s="4">
        <v>35511</v>
      </c>
      <c r="G854" s="5">
        <v>5.10036E-3</v>
      </c>
      <c r="H854" s="4">
        <v>7970</v>
      </c>
      <c r="I854" s="4">
        <v>10000</v>
      </c>
      <c r="J854" s="4">
        <v>2030</v>
      </c>
      <c r="K854" s="5">
        <v>9563.08</v>
      </c>
      <c r="L854" s="5">
        <v>369.75799999999998</v>
      </c>
      <c r="M854" s="5">
        <v>339595000</v>
      </c>
      <c r="N854" s="4">
        <v>35</v>
      </c>
      <c r="O854" s="4">
        <v>9500</v>
      </c>
      <c r="P854" s="4">
        <v>9300</v>
      </c>
      <c r="Q854" s="4">
        <v>9590</v>
      </c>
    </row>
    <row r="855" spans="5:17">
      <c r="E855" s="4">
        <v>64</v>
      </c>
      <c r="F855" s="4">
        <v>29543</v>
      </c>
      <c r="G855" s="5">
        <v>4.24319E-3</v>
      </c>
      <c r="H855" s="4">
        <v>7970</v>
      </c>
      <c r="I855" s="4">
        <v>10000</v>
      </c>
      <c r="J855" s="4">
        <v>2030</v>
      </c>
      <c r="K855" s="5">
        <v>9580.58</v>
      </c>
      <c r="L855" s="5">
        <v>353.60199999999998</v>
      </c>
      <c r="M855" s="5">
        <v>283039000</v>
      </c>
      <c r="N855" s="4">
        <v>35</v>
      </c>
      <c r="O855" s="4">
        <v>9720</v>
      </c>
      <c r="P855" s="4">
        <v>9310</v>
      </c>
      <c r="Q855" s="4">
        <v>9680</v>
      </c>
    </row>
    <row r="856" spans="5:17">
      <c r="E856" s="4">
        <v>65</v>
      </c>
      <c r="F856" s="4">
        <v>23703</v>
      </c>
      <c r="G856" s="5">
        <v>3.4044000000000001E-3</v>
      </c>
      <c r="H856" s="4">
        <v>7970</v>
      </c>
      <c r="I856" s="4">
        <v>10000</v>
      </c>
      <c r="J856" s="4">
        <v>2030</v>
      </c>
      <c r="K856" s="5">
        <v>9576.06</v>
      </c>
      <c r="L856" s="5">
        <v>380.31400000000002</v>
      </c>
      <c r="M856" s="5">
        <v>226981000</v>
      </c>
      <c r="N856" s="4">
        <v>32</v>
      </c>
      <c r="O856" s="4">
        <v>9720</v>
      </c>
      <c r="P856" s="4">
        <v>9870</v>
      </c>
      <c r="Q856" s="4">
        <v>9680</v>
      </c>
    </row>
    <row r="857" spans="5:17">
      <c r="E857" s="4">
        <v>66</v>
      </c>
      <c r="F857" s="4">
        <v>18772</v>
      </c>
      <c r="G857" s="5">
        <v>2.6961799999999998E-3</v>
      </c>
      <c r="H857" s="4">
        <v>7970</v>
      </c>
      <c r="I857" s="4">
        <v>10000</v>
      </c>
      <c r="J857" s="4">
        <v>2030</v>
      </c>
      <c r="K857" s="5">
        <v>9580.2900000000009</v>
      </c>
      <c r="L857" s="5">
        <v>386.31</v>
      </c>
      <c r="M857" s="5">
        <v>179841000</v>
      </c>
      <c r="N857" s="4">
        <v>30</v>
      </c>
      <c r="O857" s="4">
        <v>9720</v>
      </c>
      <c r="P857" s="4">
        <v>10000</v>
      </c>
      <c r="Q857" s="4">
        <v>9680</v>
      </c>
    </row>
    <row r="858" spans="5:17">
      <c r="E858" s="4">
        <v>67</v>
      </c>
      <c r="F858" s="4">
        <v>15198</v>
      </c>
      <c r="G858" s="5">
        <v>2.1828500000000001E-3</v>
      </c>
      <c r="H858" s="4">
        <v>7970</v>
      </c>
      <c r="I858" s="4">
        <v>9970</v>
      </c>
      <c r="J858" s="4">
        <v>2000</v>
      </c>
      <c r="K858" s="5">
        <v>9589.73</v>
      </c>
      <c r="L858" s="5">
        <v>374.28500000000003</v>
      </c>
      <c r="M858" s="5">
        <v>145745000</v>
      </c>
      <c r="N858" s="4">
        <v>27</v>
      </c>
      <c r="O858" s="4">
        <v>9720</v>
      </c>
      <c r="P858" s="4">
        <v>9330</v>
      </c>
      <c r="Q858" s="4">
        <v>9680</v>
      </c>
    </row>
    <row r="859" spans="5:17">
      <c r="E859" s="4">
        <v>68</v>
      </c>
      <c r="F859" s="4">
        <v>11537</v>
      </c>
      <c r="G859" s="5">
        <v>1.6570300000000001E-3</v>
      </c>
      <c r="H859" s="4">
        <v>7970</v>
      </c>
      <c r="I859" s="4">
        <v>9970</v>
      </c>
      <c r="J859" s="4">
        <v>2000</v>
      </c>
      <c r="K859" s="5">
        <v>9600.65</v>
      </c>
      <c r="L859" s="5">
        <v>359.99099999999999</v>
      </c>
      <c r="M859" s="5">
        <v>110763000</v>
      </c>
      <c r="N859" s="4">
        <v>22</v>
      </c>
      <c r="O859" s="4">
        <v>9720</v>
      </c>
      <c r="P859" s="4">
        <v>9740</v>
      </c>
      <c r="Q859" s="4">
        <v>9680</v>
      </c>
    </row>
    <row r="860" spans="5:17">
      <c r="E860" s="4">
        <v>69</v>
      </c>
      <c r="F860" s="4">
        <v>8721</v>
      </c>
      <c r="G860" s="5">
        <v>1.2525800000000001E-3</v>
      </c>
      <c r="H860" s="4">
        <v>7970</v>
      </c>
      <c r="I860" s="4">
        <v>9970</v>
      </c>
      <c r="J860" s="4">
        <v>2000</v>
      </c>
      <c r="K860" s="5">
        <v>9607.7000000000007</v>
      </c>
      <c r="L860" s="5">
        <v>357.428</v>
      </c>
      <c r="M860" s="5">
        <v>83788700</v>
      </c>
      <c r="N860" s="4">
        <v>19</v>
      </c>
      <c r="O860" s="4">
        <v>9720</v>
      </c>
      <c r="P860" s="4">
        <v>9110</v>
      </c>
      <c r="Q860" s="4">
        <v>9720</v>
      </c>
    </row>
    <row r="861" spans="5:17">
      <c r="E861" s="4">
        <v>70</v>
      </c>
      <c r="F861" s="4">
        <v>6603</v>
      </c>
      <c r="G861" s="5">
        <v>9.4837299999999997E-4</v>
      </c>
      <c r="H861" s="4">
        <v>7970</v>
      </c>
      <c r="I861" s="4">
        <v>9970</v>
      </c>
      <c r="J861" s="4">
        <v>2000</v>
      </c>
      <c r="K861" s="5">
        <v>9576.57</v>
      </c>
      <c r="L861" s="5">
        <v>401.166</v>
      </c>
      <c r="M861" s="5">
        <v>63234100</v>
      </c>
      <c r="N861" s="4">
        <v>18</v>
      </c>
      <c r="O861" s="4">
        <v>9720</v>
      </c>
      <c r="P861" s="4">
        <v>9730</v>
      </c>
      <c r="Q861" s="4">
        <v>9720</v>
      </c>
    </row>
    <row r="862" spans="5:17">
      <c r="E862" s="4">
        <v>71</v>
      </c>
      <c r="F862" s="4">
        <v>4790</v>
      </c>
      <c r="G862" s="5">
        <v>6.8797599999999997E-4</v>
      </c>
      <c r="H862" s="4">
        <v>7970</v>
      </c>
      <c r="I862" s="4">
        <v>9970</v>
      </c>
      <c r="J862" s="4">
        <v>2000</v>
      </c>
      <c r="K862" s="5">
        <v>9571.02</v>
      </c>
      <c r="L862" s="5">
        <v>423.22199999999998</v>
      </c>
      <c r="M862" s="5">
        <v>45845200</v>
      </c>
      <c r="N862" s="4">
        <v>16</v>
      </c>
      <c r="O862" s="4">
        <v>9720</v>
      </c>
      <c r="P862" s="4">
        <v>9820</v>
      </c>
      <c r="Q862" s="4">
        <v>9720</v>
      </c>
    </row>
    <row r="863" spans="5:17">
      <c r="E863" s="4">
        <v>72</v>
      </c>
      <c r="F863" s="4">
        <v>3532</v>
      </c>
      <c r="G863" s="5">
        <v>5.0729300000000002E-4</v>
      </c>
      <c r="H863" s="4">
        <v>7970</v>
      </c>
      <c r="I863" s="4">
        <v>9970</v>
      </c>
      <c r="J863" s="4">
        <v>2000</v>
      </c>
      <c r="K863" s="5">
        <v>9574.56</v>
      </c>
      <c r="L863" s="5">
        <v>419.387</v>
      </c>
      <c r="M863" s="5">
        <v>33817300</v>
      </c>
      <c r="N863" s="4">
        <v>13</v>
      </c>
      <c r="O863" s="4">
        <v>9960</v>
      </c>
      <c r="P863" s="4">
        <v>9380</v>
      </c>
      <c r="Q863" s="4">
        <v>9720</v>
      </c>
    </row>
    <row r="864" spans="5:17">
      <c r="E864" s="4">
        <v>73</v>
      </c>
      <c r="F864" s="4">
        <v>2381</v>
      </c>
      <c r="G864" s="5">
        <v>3.4197699999999998E-4</v>
      </c>
      <c r="H864" s="4">
        <v>7970</v>
      </c>
      <c r="I864" s="4">
        <v>9960</v>
      </c>
      <c r="J864" s="4">
        <v>1990</v>
      </c>
      <c r="K864" s="5">
        <v>9617.93</v>
      </c>
      <c r="L864" s="5">
        <v>347.84</v>
      </c>
      <c r="M864" s="5">
        <v>22900300</v>
      </c>
      <c r="N864" s="4">
        <v>9</v>
      </c>
      <c r="O864" s="4">
        <v>9960</v>
      </c>
      <c r="P864" s="4">
        <v>9280</v>
      </c>
      <c r="Q864" s="4">
        <v>9720</v>
      </c>
    </row>
    <row r="865" spans="1:17">
      <c r="E865" s="4">
        <v>74</v>
      </c>
      <c r="F865" s="4">
        <v>1653</v>
      </c>
      <c r="G865" s="5">
        <v>2.3741600000000001E-4</v>
      </c>
      <c r="H865" s="4">
        <v>9220</v>
      </c>
      <c r="I865" s="4">
        <v>9960</v>
      </c>
      <c r="J865" s="4">
        <v>740</v>
      </c>
      <c r="K865" s="5">
        <v>9681.4599999999991</v>
      </c>
      <c r="L865" s="5">
        <v>285.23399999999998</v>
      </c>
      <c r="M865" s="5">
        <v>16003500</v>
      </c>
      <c r="N865" s="4">
        <v>8</v>
      </c>
      <c r="O865" s="4">
        <v>9960</v>
      </c>
      <c r="P865" s="4">
        <v>9280</v>
      </c>
      <c r="Q865" s="4">
        <v>9720</v>
      </c>
    </row>
    <row r="866" spans="1:17">
      <c r="E866" s="4">
        <v>75</v>
      </c>
      <c r="F866" s="4">
        <v>1066</v>
      </c>
      <c r="G866" s="5">
        <v>1.5310700000000001E-4</v>
      </c>
      <c r="H866" s="4">
        <v>9220</v>
      </c>
      <c r="I866" s="4">
        <v>9960</v>
      </c>
      <c r="J866" s="4">
        <v>740</v>
      </c>
      <c r="K866" s="5">
        <v>9678.86</v>
      </c>
      <c r="L866" s="5">
        <v>291.20999999999998</v>
      </c>
      <c r="M866" s="5">
        <v>10317700</v>
      </c>
      <c r="N866" s="4">
        <v>5</v>
      </c>
      <c r="O866" s="4">
        <v>9960</v>
      </c>
      <c r="P866" s="4">
        <v>9530</v>
      </c>
      <c r="Q866" s="4">
        <v>9720</v>
      </c>
    </row>
    <row r="867" spans="1:17">
      <c r="E867" s="4">
        <v>76</v>
      </c>
      <c r="F867" s="4">
        <v>540</v>
      </c>
      <c r="G867" s="5">
        <v>7.75589E-5</v>
      </c>
      <c r="H867" s="4">
        <v>9220</v>
      </c>
      <c r="I867" s="4">
        <v>9960</v>
      </c>
      <c r="J867" s="4">
        <v>740</v>
      </c>
      <c r="K867" s="5">
        <v>9709.52</v>
      </c>
      <c r="L867" s="5">
        <v>273.62200000000001</v>
      </c>
      <c r="M867" s="5">
        <v>5243140</v>
      </c>
      <c r="N867" s="4">
        <v>4</v>
      </c>
      <c r="O867" s="4">
        <v>9960</v>
      </c>
      <c r="P867" s="4">
        <v>9590</v>
      </c>
      <c r="Q867" s="4">
        <v>9720</v>
      </c>
    </row>
    <row r="868" spans="1:17">
      <c r="E868" s="4">
        <v>77</v>
      </c>
      <c r="F868" s="4">
        <v>236</v>
      </c>
      <c r="G868" s="5">
        <v>3.3896100000000002E-5</v>
      </c>
      <c r="H868" s="4">
        <v>9220</v>
      </c>
      <c r="I868" s="4">
        <v>9960</v>
      </c>
      <c r="J868" s="4">
        <v>740</v>
      </c>
      <c r="K868" s="5">
        <v>9786.06</v>
      </c>
      <c r="L868" s="5">
        <v>206.12100000000001</v>
      </c>
      <c r="M868" s="5">
        <v>2309510</v>
      </c>
      <c r="N868" s="4">
        <v>4</v>
      </c>
      <c r="O868" s="4">
        <v>9960</v>
      </c>
      <c r="P868" s="4">
        <v>9220</v>
      </c>
      <c r="Q868" s="4">
        <v>9720</v>
      </c>
    </row>
    <row r="869" spans="1:17">
      <c r="E869" s="4">
        <v>78</v>
      </c>
      <c r="F869" s="4">
        <v>59</v>
      </c>
      <c r="G869" s="5">
        <v>8.4740200000000002E-6</v>
      </c>
      <c r="H869" s="4">
        <v>9720</v>
      </c>
      <c r="I869" s="4">
        <v>9960</v>
      </c>
      <c r="J869" s="4">
        <v>240</v>
      </c>
      <c r="K869" s="5">
        <v>9874.58</v>
      </c>
      <c r="L869" s="5">
        <v>114.911</v>
      </c>
      <c r="M869" s="5">
        <v>582600</v>
      </c>
      <c r="N869" s="4">
        <v>2</v>
      </c>
      <c r="O869" s="4">
        <v>9960</v>
      </c>
      <c r="P869" s="4">
        <v>9720</v>
      </c>
      <c r="Q869" s="4">
        <v>9960</v>
      </c>
    </row>
    <row r="870" spans="1:17">
      <c r="E870" s="4">
        <v>79</v>
      </c>
      <c r="F870" s="4">
        <v>15</v>
      </c>
      <c r="G870" s="5">
        <v>2.1544099999999999E-6</v>
      </c>
      <c r="H870" s="4">
        <v>9960</v>
      </c>
      <c r="I870" s="4">
        <v>9960</v>
      </c>
      <c r="J870" s="4">
        <v>0</v>
      </c>
      <c r="K870" s="5">
        <v>9960</v>
      </c>
      <c r="L870" s="5">
        <v>0</v>
      </c>
      <c r="M870" s="5">
        <v>149400</v>
      </c>
      <c r="N870" s="4">
        <v>1</v>
      </c>
      <c r="O870" s="4">
        <v>9960</v>
      </c>
      <c r="P870" s="4">
        <v>9960</v>
      </c>
      <c r="Q870" s="4">
        <v>9960</v>
      </c>
    </row>
    <row r="871" spans="1:17">
      <c r="A871">
        <v>1990</v>
      </c>
      <c r="B871" t="s">
        <v>44</v>
      </c>
      <c r="E871" s="4">
        <v>1</v>
      </c>
      <c r="F871" s="4">
        <v>5027423</v>
      </c>
      <c r="G871" s="5">
        <v>0.72207600000000005</v>
      </c>
      <c r="H871" s="4">
        <v>0</v>
      </c>
      <c r="I871" s="4">
        <v>9710</v>
      </c>
      <c r="J871" s="4">
        <v>9710</v>
      </c>
      <c r="K871" s="5">
        <v>3782.59</v>
      </c>
      <c r="L871" s="5">
        <v>2425.13</v>
      </c>
      <c r="M871" s="5">
        <v>19016700000</v>
      </c>
      <c r="N871" s="4">
        <v>160</v>
      </c>
      <c r="O871" s="4">
        <v>1530</v>
      </c>
      <c r="P871" s="4">
        <v>5910</v>
      </c>
      <c r="Q871" s="4">
        <v>4182</v>
      </c>
    </row>
    <row r="872" spans="1:17">
      <c r="E872" s="4">
        <v>2</v>
      </c>
      <c r="F872" s="4">
        <v>1515456</v>
      </c>
      <c r="G872" s="5">
        <v>0.21766099999999999</v>
      </c>
      <c r="H872" s="4">
        <v>0</v>
      </c>
      <c r="I872" s="4">
        <v>9970</v>
      </c>
      <c r="J872" s="4">
        <v>9970</v>
      </c>
      <c r="K872" s="5">
        <v>5727.07</v>
      </c>
      <c r="L872" s="5">
        <v>2244</v>
      </c>
      <c r="M872" s="5">
        <v>8679120000</v>
      </c>
      <c r="N872" s="4">
        <v>145</v>
      </c>
      <c r="O872" s="4">
        <v>1530</v>
      </c>
      <c r="P872" s="4">
        <v>2910</v>
      </c>
      <c r="Q872" s="4">
        <v>6210</v>
      </c>
    </row>
    <row r="873" spans="1:17">
      <c r="E873" s="4">
        <v>3</v>
      </c>
      <c r="F873" s="4">
        <v>1099428</v>
      </c>
      <c r="G873" s="5">
        <v>0.15790799999999999</v>
      </c>
      <c r="H873" s="4">
        <v>0</v>
      </c>
      <c r="I873" s="4">
        <v>9970</v>
      </c>
      <c r="J873" s="4">
        <v>9970</v>
      </c>
      <c r="K873" s="5">
        <v>6191.06</v>
      </c>
      <c r="L873" s="5">
        <v>2179.1999999999998</v>
      </c>
      <c r="M873" s="5">
        <v>6806620000</v>
      </c>
      <c r="N873" s="4">
        <v>161</v>
      </c>
      <c r="O873" s="4">
        <v>1530</v>
      </c>
      <c r="P873" s="4">
        <v>8110</v>
      </c>
      <c r="Q873" s="4">
        <v>6470</v>
      </c>
    </row>
    <row r="874" spans="1:17">
      <c r="E874" s="4">
        <v>4</v>
      </c>
      <c r="F874" s="4">
        <v>867898</v>
      </c>
      <c r="G874" s="5">
        <v>0.124654</v>
      </c>
      <c r="H874" s="4">
        <v>0</v>
      </c>
      <c r="I874" s="4">
        <v>9970</v>
      </c>
      <c r="J874" s="4">
        <v>9970</v>
      </c>
      <c r="K874" s="5">
        <v>6185.3</v>
      </c>
      <c r="L874" s="5">
        <v>2142.62</v>
      </c>
      <c r="M874" s="5">
        <v>5368210000</v>
      </c>
      <c r="N874" s="4">
        <v>172</v>
      </c>
      <c r="O874" s="4">
        <v>1530</v>
      </c>
      <c r="P874" s="4">
        <v>7870</v>
      </c>
      <c r="Q874" s="4">
        <v>6530</v>
      </c>
    </row>
    <row r="875" spans="1:17">
      <c r="E875" s="4">
        <v>5</v>
      </c>
      <c r="F875" s="4">
        <v>754824</v>
      </c>
      <c r="G875" s="5">
        <v>0.108414</v>
      </c>
      <c r="H875" s="4">
        <v>0</v>
      </c>
      <c r="I875" s="4">
        <v>9970</v>
      </c>
      <c r="J875" s="4">
        <v>9970</v>
      </c>
      <c r="K875" s="5">
        <v>6560.85</v>
      </c>
      <c r="L875" s="5">
        <v>2096.63</v>
      </c>
      <c r="M875" s="5">
        <v>4952290000</v>
      </c>
      <c r="N875" s="4">
        <v>178</v>
      </c>
      <c r="O875" s="4">
        <v>1530</v>
      </c>
      <c r="P875" s="4">
        <v>7250</v>
      </c>
      <c r="Q875" s="4">
        <v>6690</v>
      </c>
    </row>
    <row r="876" spans="1:17">
      <c r="E876" s="4">
        <v>6</v>
      </c>
      <c r="F876" s="4">
        <v>625933</v>
      </c>
      <c r="G876" s="5">
        <v>8.9901200000000001E-2</v>
      </c>
      <c r="H876" s="4">
        <v>0</v>
      </c>
      <c r="I876" s="4">
        <v>9970</v>
      </c>
      <c r="J876" s="4">
        <v>9970</v>
      </c>
      <c r="K876" s="5">
        <v>6847.64</v>
      </c>
      <c r="L876" s="5">
        <v>2077.48</v>
      </c>
      <c r="M876" s="5">
        <v>4286160000</v>
      </c>
      <c r="N876" s="4">
        <v>178</v>
      </c>
      <c r="O876" s="4">
        <v>6580</v>
      </c>
      <c r="P876" s="4">
        <v>4762</v>
      </c>
      <c r="Q876" s="4">
        <v>7100</v>
      </c>
    </row>
    <row r="877" spans="1:17">
      <c r="E877" s="4">
        <v>7</v>
      </c>
      <c r="F877" s="4">
        <v>566562</v>
      </c>
      <c r="G877" s="5">
        <v>8.1373899999999999E-2</v>
      </c>
      <c r="H877" s="4">
        <v>0</v>
      </c>
      <c r="I877" s="4">
        <v>9970</v>
      </c>
      <c r="J877" s="4">
        <v>9970</v>
      </c>
      <c r="K877" s="5">
        <v>7041.23</v>
      </c>
      <c r="L877" s="5">
        <v>2018.88</v>
      </c>
      <c r="M877" s="5">
        <v>3989290000</v>
      </c>
      <c r="N877" s="4">
        <v>176</v>
      </c>
      <c r="O877" s="4">
        <v>1530</v>
      </c>
      <c r="P877" s="4">
        <v>5720</v>
      </c>
      <c r="Q877" s="4">
        <v>7330</v>
      </c>
    </row>
    <row r="878" spans="1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9970</v>
      </c>
      <c r="J878" s="4">
        <v>9970</v>
      </c>
      <c r="K878" s="5">
        <v>7179.85</v>
      </c>
      <c r="L878" s="5">
        <v>1970.64</v>
      </c>
      <c r="M878" s="5">
        <v>3676620000</v>
      </c>
      <c r="N878" s="4">
        <v>177</v>
      </c>
      <c r="O878" s="4">
        <v>7240</v>
      </c>
      <c r="P878" s="4">
        <v>5760</v>
      </c>
      <c r="Q878" s="4">
        <v>7530</v>
      </c>
    </row>
    <row r="879" spans="1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9970</v>
      </c>
      <c r="J879" s="4">
        <v>9970</v>
      </c>
      <c r="K879" s="5">
        <v>7378.77</v>
      </c>
      <c r="L879" s="5">
        <v>1905.23</v>
      </c>
      <c r="M879" s="5">
        <v>3572060000</v>
      </c>
      <c r="N879" s="4">
        <v>179</v>
      </c>
      <c r="O879" s="4">
        <v>7240</v>
      </c>
      <c r="P879" s="4">
        <v>6750</v>
      </c>
      <c r="Q879" s="4">
        <v>7810</v>
      </c>
    </row>
    <row r="880" spans="1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9970</v>
      </c>
      <c r="J880" s="4">
        <v>9970</v>
      </c>
      <c r="K880" s="5">
        <v>7463.83</v>
      </c>
      <c r="L880" s="5">
        <v>1866.48</v>
      </c>
      <c r="M880" s="5">
        <v>3329910000</v>
      </c>
      <c r="N880" s="4">
        <v>182</v>
      </c>
      <c r="O880" s="4">
        <v>6530</v>
      </c>
      <c r="P880" s="4">
        <v>8850</v>
      </c>
      <c r="Q880" s="4">
        <v>7900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9970</v>
      </c>
      <c r="J881" s="4">
        <v>9970</v>
      </c>
      <c r="K881" s="5">
        <v>7538.73</v>
      </c>
      <c r="L881" s="5">
        <v>1816.27</v>
      </c>
      <c r="M881" s="5">
        <v>3078490000</v>
      </c>
      <c r="N881" s="4">
        <v>181</v>
      </c>
      <c r="O881" s="4">
        <v>7900</v>
      </c>
      <c r="P881" s="4">
        <v>7290</v>
      </c>
      <c r="Q881" s="4">
        <v>7920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9970</v>
      </c>
      <c r="J882" s="4">
        <v>9970</v>
      </c>
      <c r="K882" s="5">
        <v>7644.15</v>
      </c>
      <c r="L882" s="5">
        <v>1748.6</v>
      </c>
      <c r="M882" s="5">
        <v>2893580000</v>
      </c>
      <c r="N882" s="4">
        <v>177</v>
      </c>
      <c r="O882" s="4">
        <v>7900</v>
      </c>
      <c r="P882" s="4">
        <v>4680</v>
      </c>
      <c r="Q882" s="4">
        <v>8010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9970</v>
      </c>
      <c r="J883" s="4">
        <v>9970</v>
      </c>
      <c r="K883" s="5">
        <v>7759.95</v>
      </c>
      <c r="L883" s="5">
        <v>1694.77</v>
      </c>
      <c r="M883" s="5">
        <v>2820220000</v>
      </c>
      <c r="N883" s="4">
        <v>178</v>
      </c>
      <c r="O883" s="4">
        <v>8010</v>
      </c>
      <c r="P883" s="4">
        <v>4160</v>
      </c>
      <c r="Q883" s="4">
        <v>8062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9970</v>
      </c>
      <c r="J884" s="4">
        <v>9970</v>
      </c>
      <c r="K884" s="5">
        <v>7859.01</v>
      </c>
      <c r="L884" s="5">
        <v>1666.66</v>
      </c>
      <c r="M884" s="5">
        <v>2750770000</v>
      </c>
      <c r="N884" s="4">
        <v>176</v>
      </c>
      <c r="O884" s="4">
        <v>9500</v>
      </c>
      <c r="P884" s="4">
        <v>8780</v>
      </c>
      <c r="Q884" s="4">
        <v>8090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9970</v>
      </c>
      <c r="J885" s="4">
        <v>9970</v>
      </c>
      <c r="K885" s="5">
        <v>7947.47</v>
      </c>
      <c r="L885" s="5">
        <v>1598.68</v>
      </c>
      <c r="M885" s="5">
        <v>2666690000</v>
      </c>
      <c r="N885" s="4">
        <v>175</v>
      </c>
      <c r="O885" s="4">
        <v>9500</v>
      </c>
      <c r="P885" s="4">
        <v>7690</v>
      </c>
      <c r="Q885" s="4">
        <v>8280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9970</v>
      </c>
      <c r="J886" s="4">
        <v>9970</v>
      </c>
      <c r="K886" s="5">
        <v>8006.12</v>
      </c>
      <c r="L886" s="5">
        <v>1571.56</v>
      </c>
      <c r="M886" s="5">
        <v>2527640000</v>
      </c>
      <c r="N886" s="4">
        <v>177</v>
      </c>
      <c r="O886" s="4">
        <v>9500</v>
      </c>
      <c r="P886" s="4">
        <v>6170</v>
      </c>
      <c r="Q886" s="4">
        <v>8410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9970</v>
      </c>
      <c r="J887" s="4">
        <v>9970</v>
      </c>
      <c r="K887" s="5">
        <v>8056.35</v>
      </c>
      <c r="L887" s="5">
        <v>1560.87</v>
      </c>
      <c r="M887" s="5">
        <v>2441750000</v>
      </c>
      <c r="N887" s="4">
        <v>174</v>
      </c>
      <c r="O887" s="4">
        <v>9500</v>
      </c>
      <c r="P887" s="4">
        <v>7792</v>
      </c>
      <c r="Q887" s="4">
        <v>8460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9970</v>
      </c>
      <c r="J888" s="4">
        <v>9970</v>
      </c>
      <c r="K888" s="5">
        <v>8100.26</v>
      </c>
      <c r="L888" s="5">
        <v>1548.69</v>
      </c>
      <c r="M888" s="5">
        <v>2369140000</v>
      </c>
      <c r="N888" s="4">
        <v>178</v>
      </c>
      <c r="O888" s="4">
        <v>9500</v>
      </c>
      <c r="P888" s="4">
        <v>8950</v>
      </c>
      <c r="Q888" s="4">
        <v>8550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9970</v>
      </c>
      <c r="J889" s="4">
        <v>9970</v>
      </c>
      <c r="K889" s="5">
        <v>8151.32</v>
      </c>
      <c r="L889" s="5">
        <v>1525.57</v>
      </c>
      <c r="M889" s="5">
        <v>2301570000</v>
      </c>
      <c r="N889" s="4">
        <v>176</v>
      </c>
      <c r="O889" s="4">
        <v>9500</v>
      </c>
      <c r="P889" s="4">
        <v>9750</v>
      </c>
      <c r="Q889" s="4">
        <v>8620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9970</v>
      </c>
      <c r="J890" s="4">
        <v>9970</v>
      </c>
      <c r="K890" s="5">
        <v>8200.5499999999993</v>
      </c>
      <c r="L890" s="5">
        <v>1497.75</v>
      </c>
      <c r="M890" s="5">
        <v>2260720000</v>
      </c>
      <c r="N890" s="4">
        <v>174</v>
      </c>
      <c r="O890" s="4">
        <v>9500</v>
      </c>
      <c r="P890" s="4">
        <v>6990</v>
      </c>
      <c r="Q890" s="4">
        <v>8640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9970</v>
      </c>
      <c r="J891" s="4">
        <v>9970</v>
      </c>
      <c r="K891" s="5">
        <v>8258.2199999999993</v>
      </c>
      <c r="L891" s="5">
        <v>1453.74</v>
      </c>
      <c r="M891" s="5">
        <v>2195940000</v>
      </c>
      <c r="N891" s="4">
        <v>174</v>
      </c>
      <c r="O891" s="4">
        <v>9500</v>
      </c>
      <c r="P891" s="4">
        <v>9020</v>
      </c>
      <c r="Q891" s="4">
        <v>8690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9970</v>
      </c>
      <c r="J892" s="4">
        <v>9970</v>
      </c>
      <c r="K892" s="5">
        <v>8306.75</v>
      </c>
      <c r="L892" s="5">
        <v>1432.54</v>
      </c>
      <c r="M892" s="5">
        <v>2136110000</v>
      </c>
      <c r="N892" s="4">
        <v>171</v>
      </c>
      <c r="O892" s="4">
        <v>9500</v>
      </c>
      <c r="P892" s="4">
        <v>7960</v>
      </c>
      <c r="Q892" s="4">
        <v>8770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9970</v>
      </c>
      <c r="J893" s="4">
        <v>9970</v>
      </c>
      <c r="K893" s="5">
        <v>8362.9599999999991</v>
      </c>
      <c r="L893" s="5">
        <v>1406.65</v>
      </c>
      <c r="M893" s="5">
        <v>2096090000</v>
      </c>
      <c r="N893" s="4">
        <v>168</v>
      </c>
      <c r="O893" s="4">
        <v>9500</v>
      </c>
      <c r="P893" s="4">
        <v>6220</v>
      </c>
      <c r="Q893" s="4">
        <v>8850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9970</v>
      </c>
      <c r="J894" s="4">
        <v>9970</v>
      </c>
      <c r="K894" s="5">
        <v>8410.66</v>
      </c>
      <c r="L894" s="5">
        <v>1387.53</v>
      </c>
      <c r="M894" s="5">
        <v>2077860000</v>
      </c>
      <c r="N894" s="4">
        <v>161</v>
      </c>
      <c r="O894" s="4">
        <v>9500</v>
      </c>
      <c r="P894" s="4">
        <v>5792</v>
      </c>
      <c r="Q894" s="4">
        <v>8880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9970</v>
      </c>
      <c r="J895" s="4">
        <v>9970</v>
      </c>
      <c r="K895" s="5">
        <v>8443.61</v>
      </c>
      <c r="L895" s="5">
        <v>1370.58</v>
      </c>
      <c r="M895" s="5">
        <v>2058000000</v>
      </c>
      <c r="N895" s="4">
        <v>155</v>
      </c>
      <c r="O895" s="4">
        <v>9500</v>
      </c>
      <c r="P895" s="4">
        <v>6272</v>
      </c>
      <c r="Q895" s="4">
        <v>8920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9990</v>
      </c>
      <c r="J896" s="4">
        <v>9990</v>
      </c>
      <c r="K896" s="5">
        <v>8476.73</v>
      </c>
      <c r="L896" s="5">
        <v>1338.08</v>
      </c>
      <c r="M896" s="5">
        <v>2038810000</v>
      </c>
      <c r="N896" s="4">
        <v>152</v>
      </c>
      <c r="O896" s="4">
        <v>9500</v>
      </c>
      <c r="P896" s="4">
        <v>7050</v>
      </c>
      <c r="Q896" s="4">
        <v>8950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9990</v>
      </c>
      <c r="J897" s="4">
        <v>9990</v>
      </c>
      <c r="K897" s="5">
        <v>8496.77</v>
      </c>
      <c r="L897" s="5">
        <v>1333.23</v>
      </c>
      <c r="M897" s="5">
        <v>2002370000</v>
      </c>
      <c r="N897" s="4">
        <v>145</v>
      </c>
      <c r="O897" s="4">
        <v>9500</v>
      </c>
      <c r="P897" s="4">
        <v>8990</v>
      </c>
      <c r="Q897" s="4">
        <v>8982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9990</v>
      </c>
      <c r="J898" s="4">
        <v>9990</v>
      </c>
      <c r="K898" s="5">
        <v>8530.09</v>
      </c>
      <c r="L898" s="5">
        <v>1309.2</v>
      </c>
      <c r="M898" s="5">
        <v>1986880000</v>
      </c>
      <c r="N898" s="4">
        <v>145</v>
      </c>
      <c r="O898" s="4">
        <v>9500</v>
      </c>
      <c r="P898" s="4">
        <v>5960</v>
      </c>
      <c r="Q898" s="4">
        <v>9050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9990</v>
      </c>
      <c r="J899" s="4">
        <v>9990</v>
      </c>
      <c r="K899" s="5">
        <v>8556.09</v>
      </c>
      <c r="L899" s="5">
        <v>1289.08</v>
      </c>
      <c r="M899" s="5">
        <v>1948060000</v>
      </c>
      <c r="N899" s="4">
        <v>142</v>
      </c>
      <c r="O899" s="4">
        <v>9500</v>
      </c>
      <c r="P899" s="4">
        <v>9710</v>
      </c>
      <c r="Q899" s="4">
        <v>9050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9990</v>
      </c>
      <c r="J900" s="4">
        <v>9990</v>
      </c>
      <c r="K900" s="5">
        <v>8575.89</v>
      </c>
      <c r="L900" s="5">
        <v>1270.08</v>
      </c>
      <c r="M900" s="5">
        <v>1900180000</v>
      </c>
      <c r="N900" s="4">
        <v>142</v>
      </c>
      <c r="O900" s="4">
        <v>9500</v>
      </c>
      <c r="P900" s="4">
        <v>8072</v>
      </c>
      <c r="Q900" s="4">
        <v>9050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3930</v>
      </c>
      <c r="I901" s="4">
        <v>9990</v>
      </c>
      <c r="J901" s="4">
        <v>6060</v>
      </c>
      <c r="K901" s="5">
        <v>8597.18</v>
      </c>
      <c r="L901" s="5">
        <v>1254.58</v>
      </c>
      <c r="M901" s="5">
        <v>1857600000</v>
      </c>
      <c r="N901" s="4">
        <v>137</v>
      </c>
      <c r="O901" s="4">
        <v>9500</v>
      </c>
      <c r="P901" s="4">
        <v>9530</v>
      </c>
      <c r="Q901" s="4">
        <v>9050</v>
      </c>
    </row>
    <row r="902" spans="5:17">
      <c r="E902" s="4">
        <v>32</v>
      </c>
      <c r="F902" s="4">
        <v>212406</v>
      </c>
      <c r="G902" s="5">
        <v>3.05074E-2</v>
      </c>
      <c r="H902" s="4">
        <v>3930</v>
      </c>
      <c r="I902" s="4">
        <v>9990</v>
      </c>
      <c r="J902" s="4">
        <v>6060</v>
      </c>
      <c r="K902" s="5">
        <v>8613.2999999999993</v>
      </c>
      <c r="L902" s="5">
        <v>1246.04</v>
      </c>
      <c r="M902" s="5">
        <v>1829520000</v>
      </c>
      <c r="N902" s="4">
        <v>136</v>
      </c>
      <c r="O902" s="4">
        <v>9500</v>
      </c>
      <c r="P902" s="4">
        <v>7240</v>
      </c>
      <c r="Q902" s="4">
        <v>9050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3930</v>
      </c>
      <c r="I903" s="4">
        <v>9990</v>
      </c>
      <c r="J903" s="4">
        <v>6060</v>
      </c>
      <c r="K903" s="5">
        <v>8629.2000000000007</v>
      </c>
      <c r="L903" s="5">
        <v>1235.76</v>
      </c>
      <c r="M903" s="5">
        <v>1803860000</v>
      </c>
      <c r="N903" s="4">
        <v>131</v>
      </c>
      <c r="O903" s="4">
        <v>9500</v>
      </c>
      <c r="P903" s="4">
        <v>6652</v>
      </c>
      <c r="Q903" s="4">
        <v>9110</v>
      </c>
    </row>
    <row r="904" spans="5:17">
      <c r="E904" s="4">
        <v>34</v>
      </c>
      <c r="F904" s="4">
        <v>207640</v>
      </c>
      <c r="G904" s="5">
        <v>2.98228E-2</v>
      </c>
      <c r="H904" s="4">
        <v>3930</v>
      </c>
      <c r="I904" s="4">
        <v>9990</v>
      </c>
      <c r="J904" s="4">
        <v>6060</v>
      </c>
      <c r="K904" s="5">
        <v>8652.06</v>
      </c>
      <c r="L904" s="5">
        <v>1222.05</v>
      </c>
      <c r="M904" s="5">
        <v>1796510000</v>
      </c>
      <c r="N904" s="4">
        <v>129</v>
      </c>
      <c r="O904" s="4">
        <v>9500</v>
      </c>
      <c r="P904" s="4">
        <v>8670</v>
      </c>
      <c r="Q904" s="4">
        <v>9110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3930</v>
      </c>
      <c r="I905" s="4">
        <v>9990</v>
      </c>
      <c r="J905" s="4">
        <v>6060</v>
      </c>
      <c r="K905" s="5">
        <v>8681.57</v>
      </c>
      <c r="L905" s="5">
        <v>1199.54</v>
      </c>
      <c r="M905" s="5">
        <v>1790090000</v>
      </c>
      <c r="N905" s="4">
        <v>130</v>
      </c>
      <c r="O905" s="4">
        <v>9500</v>
      </c>
      <c r="P905" s="4">
        <v>3930</v>
      </c>
      <c r="Q905" s="4">
        <v>9120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3930</v>
      </c>
      <c r="I906" s="4">
        <v>9990</v>
      </c>
      <c r="J906" s="4">
        <v>6060</v>
      </c>
      <c r="K906" s="5">
        <v>8711.59</v>
      </c>
      <c r="L906" s="5">
        <v>1179.8</v>
      </c>
      <c r="M906" s="5">
        <v>1772250000</v>
      </c>
      <c r="N906" s="4">
        <v>131</v>
      </c>
      <c r="O906" s="4">
        <v>9500</v>
      </c>
      <c r="P906" s="4">
        <v>3930</v>
      </c>
      <c r="Q906" s="4">
        <v>9160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3930</v>
      </c>
      <c r="I907" s="4">
        <v>9990</v>
      </c>
      <c r="J907" s="4">
        <v>6060</v>
      </c>
      <c r="K907" s="5">
        <v>8731.6</v>
      </c>
      <c r="L907" s="5">
        <v>1171.99</v>
      </c>
      <c r="M907" s="5">
        <v>1749680000</v>
      </c>
      <c r="N907" s="4">
        <v>129</v>
      </c>
      <c r="O907" s="4">
        <v>9500</v>
      </c>
      <c r="P907" s="4">
        <v>3930</v>
      </c>
      <c r="Q907" s="4">
        <v>9160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3930</v>
      </c>
      <c r="I908" s="4">
        <v>9990</v>
      </c>
      <c r="J908" s="4">
        <v>6060</v>
      </c>
      <c r="K908" s="5">
        <v>8751.7900000000009</v>
      </c>
      <c r="L908" s="5">
        <v>1163.46</v>
      </c>
      <c r="M908" s="5">
        <v>1713940000</v>
      </c>
      <c r="N908" s="4">
        <v>128</v>
      </c>
      <c r="O908" s="4">
        <v>9500</v>
      </c>
      <c r="P908" s="4">
        <v>3930</v>
      </c>
      <c r="Q908" s="4">
        <v>9170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4110</v>
      </c>
      <c r="I909" s="4">
        <v>9990</v>
      </c>
      <c r="J909" s="4">
        <v>5880</v>
      </c>
      <c r="K909" s="5">
        <v>8784.1200000000008</v>
      </c>
      <c r="L909" s="5">
        <v>1140.32</v>
      </c>
      <c r="M909" s="5">
        <v>1673360000</v>
      </c>
      <c r="N909" s="4">
        <v>125</v>
      </c>
      <c r="O909" s="4">
        <v>9500</v>
      </c>
      <c r="P909" s="4">
        <v>9070</v>
      </c>
      <c r="Q909" s="4">
        <v>9180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4110</v>
      </c>
      <c r="I910" s="4">
        <v>9990</v>
      </c>
      <c r="J910" s="4">
        <v>5880</v>
      </c>
      <c r="K910" s="5">
        <v>8811.77</v>
      </c>
      <c r="L910" s="5">
        <v>1120.23</v>
      </c>
      <c r="M910" s="5">
        <v>1646820000</v>
      </c>
      <c r="N910" s="4">
        <v>120</v>
      </c>
      <c r="O910" s="4">
        <v>9500</v>
      </c>
      <c r="P910" s="4">
        <v>5210</v>
      </c>
      <c r="Q910" s="4">
        <v>9220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4110</v>
      </c>
      <c r="I911" s="4">
        <v>9990</v>
      </c>
      <c r="J911" s="4">
        <v>5880</v>
      </c>
      <c r="K911" s="5">
        <v>8834.84</v>
      </c>
      <c r="L911" s="5">
        <v>1108.1199999999999</v>
      </c>
      <c r="M911" s="5">
        <v>1595000000</v>
      </c>
      <c r="N911" s="4">
        <v>117</v>
      </c>
      <c r="O911" s="4">
        <v>9500</v>
      </c>
      <c r="P911" s="4">
        <v>5650</v>
      </c>
      <c r="Q911" s="4">
        <v>9230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4110</v>
      </c>
      <c r="I912" s="4">
        <v>9990</v>
      </c>
      <c r="J912" s="4">
        <v>5880</v>
      </c>
      <c r="K912" s="5">
        <v>8857.7900000000009</v>
      </c>
      <c r="L912" s="5">
        <v>1089.77</v>
      </c>
      <c r="M912" s="5">
        <v>1532680000</v>
      </c>
      <c r="N912" s="4">
        <v>114</v>
      </c>
      <c r="O912" s="4">
        <v>9500</v>
      </c>
      <c r="P912" s="4">
        <v>7530</v>
      </c>
      <c r="Q912" s="4">
        <v>9230</v>
      </c>
    </row>
    <row r="913" spans="5:17">
      <c r="E913" s="4">
        <v>43</v>
      </c>
      <c r="F913" s="4">
        <v>165879</v>
      </c>
      <c r="G913" s="5">
        <v>2.38248E-2</v>
      </c>
      <c r="H913" s="4">
        <v>4110</v>
      </c>
      <c r="I913" s="4">
        <v>9990</v>
      </c>
      <c r="J913" s="4">
        <v>5880</v>
      </c>
      <c r="K913" s="5">
        <v>8874.99</v>
      </c>
      <c r="L913" s="5">
        <v>1069.46</v>
      </c>
      <c r="M913" s="5">
        <v>1472170000</v>
      </c>
      <c r="N913" s="4">
        <v>113</v>
      </c>
      <c r="O913" s="4">
        <v>9500</v>
      </c>
      <c r="P913" s="4">
        <v>8982</v>
      </c>
      <c r="Q913" s="4">
        <v>9220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4412</v>
      </c>
      <c r="I914" s="4">
        <v>9990</v>
      </c>
      <c r="J914" s="4">
        <v>5578</v>
      </c>
      <c r="K914" s="5">
        <v>8897.2800000000007</v>
      </c>
      <c r="L914" s="5">
        <v>1047.33</v>
      </c>
      <c r="M914" s="5">
        <v>1417800000</v>
      </c>
      <c r="N914" s="4">
        <v>108</v>
      </c>
      <c r="O914" s="4">
        <v>9500</v>
      </c>
      <c r="P914" s="4">
        <v>5580</v>
      </c>
      <c r="Q914" s="4">
        <v>9230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4412</v>
      </c>
      <c r="I915" s="4">
        <v>9990</v>
      </c>
      <c r="J915" s="4">
        <v>5578</v>
      </c>
      <c r="K915" s="5">
        <v>8914.48</v>
      </c>
      <c r="L915" s="5">
        <v>1027.78</v>
      </c>
      <c r="M915" s="5">
        <v>1358330000</v>
      </c>
      <c r="N915" s="4">
        <v>106</v>
      </c>
      <c r="O915" s="4">
        <v>9500</v>
      </c>
      <c r="P915" s="4">
        <v>9730</v>
      </c>
      <c r="Q915" s="4">
        <v>9230</v>
      </c>
    </row>
    <row r="916" spans="5:17">
      <c r="E916" s="4">
        <v>46</v>
      </c>
      <c r="F916" s="4">
        <v>144773</v>
      </c>
      <c r="G916" s="5">
        <v>2.07934E-2</v>
      </c>
      <c r="H916" s="4">
        <v>4412</v>
      </c>
      <c r="I916" s="4">
        <v>9990</v>
      </c>
      <c r="J916" s="4">
        <v>5578</v>
      </c>
      <c r="K916" s="5">
        <v>8933.91</v>
      </c>
      <c r="L916" s="5">
        <v>1000.2</v>
      </c>
      <c r="M916" s="5">
        <v>1293390000</v>
      </c>
      <c r="N916" s="4">
        <v>104</v>
      </c>
      <c r="O916" s="4">
        <v>9500</v>
      </c>
      <c r="P916" s="4">
        <v>9600</v>
      </c>
      <c r="Q916" s="4">
        <v>9230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4412</v>
      </c>
      <c r="I917" s="4">
        <v>9990</v>
      </c>
      <c r="J917" s="4">
        <v>5578</v>
      </c>
      <c r="K917" s="5">
        <v>8951.7199999999993</v>
      </c>
      <c r="L917" s="5">
        <v>974.95399999999995</v>
      </c>
      <c r="M917" s="5">
        <v>1236020000</v>
      </c>
      <c r="N917" s="4">
        <v>101</v>
      </c>
      <c r="O917" s="4">
        <v>9500</v>
      </c>
      <c r="P917" s="4">
        <v>9460</v>
      </c>
      <c r="Q917" s="4">
        <v>9230</v>
      </c>
    </row>
    <row r="918" spans="5:17">
      <c r="E918" s="4">
        <v>48</v>
      </c>
      <c r="F918" s="4">
        <v>130322</v>
      </c>
      <c r="G918" s="5">
        <v>1.87178E-2</v>
      </c>
      <c r="H918" s="4">
        <v>4412</v>
      </c>
      <c r="I918" s="4">
        <v>9990</v>
      </c>
      <c r="J918" s="4">
        <v>5578</v>
      </c>
      <c r="K918" s="5">
        <v>8980.81</v>
      </c>
      <c r="L918" s="5">
        <v>934.91099999999994</v>
      </c>
      <c r="M918" s="5">
        <v>1170400000</v>
      </c>
      <c r="N918" s="4">
        <v>96</v>
      </c>
      <c r="O918" s="4">
        <v>9500</v>
      </c>
      <c r="P918" s="4">
        <v>5452</v>
      </c>
      <c r="Q918" s="4">
        <v>9230</v>
      </c>
    </row>
    <row r="919" spans="5:17">
      <c r="E919" s="4">
        <v>49</v>
      </c>
      <c r="F919" s="4">
        <v>123826</v>
      </c>
      <c r="G919" s="5">
        <v>1.77848E-2</v>
      </c>
      <c r="H919" s="4">
        <v>4412</v>
      </c>
      <c r="I919" s="4">
        <v>9990</v>
      </c>
      <c r="J919" s="4">
        <v>5578</v>
      </c>
      <c r="K919" s="5">
        <v>8993.7000000000007</v>
      </c>
      <c r="L919" s="5">
        <v>913.48900000000003</v>
      </c>
      <c r="M919" s="5">
        <v>1113650000</v>
      </c>
      <c r="N919" s="4">
        <v>94</v>
      </c>
      <c r="O919" s="4">
        <v>9500</v>
      </c>
      <c r="P919" s="4">
        <v>9570</v>
      </c>
      <c r="Q919" s="4">
        <v>9220</v>
      </c>
    </row>
    <row r="920" spans="5:17">
      <c r="E920" s="4">
        <v>50</v>
      </c>
      <c r="F920" s="4">
        <v>118095</v>
      </c>
      <c r="G920" s="5">
        <v>1.69617E-2</v>
      </c>
      <c r="H920" s="4">
        <v>4412</v>
      </c>
      <c r="I920" s="4">
        <v>9990</v>
      </c>
      <c r="J920" s="4">
        <v>5578</v>
      </c>
      <c r="K920" s="5">
        <v>9010.9699999999993</v>
      </c>
      <c r="L920" s="5">
        <v>890.55700000000002</v>
      </c>
      <c r="M920" s="5">
        <v>1064150000</v>
      </c>
      <c r="N920" s="4">
        <v>90</v>
      </c>
      <c r="O920" s="4">
        <v>9500</v>
      </c>
      <c r="P920" s="4">
        <v>6192</v>
      </c>
      <c r="Q920" s="4">
        <v>9220</v>
      </c>
    </row>
    <row r="921" spans="5:17">
      <c r="E921" s="4">
        <v>51</v>
      </c>
      <c r="F921" s="4">
        <v>114796</v>
      </c>
      <c r="G921" s="5">
        <v>1.64879E-2</v>
      </c>
      <c r="H921" s="4">
        <v>4412</v>
      </c>
      <c r="I921" s="4">
        <v>9990</v>
      </c>
      <c r="J921" s="4">
        <v>5578</v>
      </c>
      <c r="K921" s="5">
        <v>9011.82</v>
      </c>
      <c r="L921" s="5">
        <v>889.23199999999997</v>
      </c>
      <c r="M921" s="5">
        <v>1034520000</v>
      </c>
      <c r="N921" s="4">
        <v>84</v>
      </c>
      <c r="O921" s="4">
        <v>9500</v>
      </c>
      <c r="P921" s="4">
        <v>9160</v>
      </c>
      <c r="Q921" s="4">
        <v>9220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4412</v>
      </c>
      <c r="I922" s="4">
        <v>9990</v>
      </c>
      <c r="J922" s="4">
        <v>5578</v>
      </c>
      <c r="K922" s="5">
        <v>9025.7199999999993</v>
      </c>
      <c r="L922" s="5">
        <v>860.70500000000004</v>
      </c>
      <c r="M922" s="5">
        <v>1005220000</v>
      </c>
      <c r="N922" s="4">
        <v>81</v>
      </c>
      <c r="O922" s="4">
        <v>9500</v>
      </c>
      <c r="P922" s="4">
        <v>7200</v>
      </c>
      <c r="Q922" s="4">
        <v>9220</v>
      </c>
    </row>
    <row r="923" spans="5:17">
      <c r="E923" s="4">
        <v>53</v>
      </c>
      <c r="F923" s="4">
        <v>105587</v>
      </c>
      <c r="G923" s="5">
        <v>1.51652E-2</v>
      </c>
      <c r="H923" s="4">
        <v>4412</v>
      </c>
      <c r="I923" s="4">
        <v>9990</v>
      </c>
      <c r="J923" s="4">
        <v>5578</v>
      </c>
      <c r="K923" s="5">
        <v>9031.68</v>
      </c>
      <c r="L923" s="5">
        <v>849.79399999999998</v>
      </c>
      <c r="M923" s="5">
        <v>953628000</v>
      </c>
      <c r="N923" s="4">
        <v>78</v>
      </c>
      <c r="O923" s="4">
        <v>9500</v>
      </c>
      <c r="P923" s="4">
        <v>6160</v>
      </c>
      <c r="Q923" s="4">
        <v>9220</v>
      </c>
    </row>
    <row r="924" spans="5:17">
      <c r="E924" s="4">
        <v>54</v>
      </c>
      <c r="F924" s="4">
        <v>99403</v>
      </c>
      <c r="G924" s="5">
        <v>1.4277E-2</v>
      </c>
      <c r="H924" s="4">
        <v>4412</v>
      </c>
      <c r="I924" s="4">
        <v>9990</v>
      </c>
      <c r="J924" s="4">
        <v>5578</v>
      </c>
      <c r="K924" s="5">
        <v>9035.5300000000007</v>
      </c>
      <c r="L924" s="5">
        <v>832.78399999999999</v>
      </c>
      <c r="M924" s="5">
        <v>898159000</v>
      </c>
      <c r="N924" s="4">
        <v>72</v>
      </c>
      <c r="O924" s="4">
        <v>9500</v>
      </c>
      <c r="P924" s="4">
        <v>9680</v>
      </c>
      <c r="Q924" s="4">
        <v>9150</v>
      </c>
    </row>
    <row r="925" spans="5:17">
      <c r="E925" s="4">
        <v>55</v>
      </c>
      <c r="F925" s="4">
        <v>92018</v>
      </c>
      <c r="G925" s="5">
        <v>1.32163E-2</v>
      </c>
      <c r="H925" s="4">
        <v>4412</v>
      </c>
      <c r="I925" s="4">
        <v>9990</v>
      </c>
      <c r="J925" s="4">
        <v>5578</v>
      </c>
      <c r="K925" s="5">
        <v>9037.09</v>
      </c>
      <c r="L925" s="5">
        <v>814.86699999999996</v>
      </c>
      <c r="M925" s="5">
        <v>831575000</v>
      </c>
      <c r="N925" s="4">
        <v>71</v>
      </c>
      <c r="O925" s="4">
        <v>8670</v>
      </c>
      <c r="P925" s="4">
        <v>9180</v>
      </c>
      <c r="Q925" s="4">
        <v>9150</v>
      </c>
    </row>
    <row r="926" spans="5:17">
      <c r="E926" s="4">
        <v>56</v>
      </c>
      <c r="F926" s="4">
        <v>84737</v>
      </c>
      <c r="G926" s="5">
        <v>1.21706E-2</v>
      </c>
      <c r="H926" s="4">
        <v>4412</v>
      </c>
      <c r="I926" s="4">
        <v>9990</v>
      </c>
      <c r="J926" s="4">
        <v>5578</v>
      </c>
      <c r="K926" s="5">
        <v>9023</v>
      </c>
      <c r="L926" s="5">
        <v>808.93299999999999</v>
      </c>
      <c r="M926" s="5">
        <v>764582000</v>
      </c>
      <c r="N926" s="4">
        <v>68</v>
      </c>
      <c r="O926" s="4">
        <v>8670</v>
      </c>
      <c r="P926" s="4">
        <v>4990</v>
      </c>
      <c r="Q926" s="4">
        <v>9150</v>
      </c>
    </row>
    <row r="927" spans="5:17">
      <c r="E927" s="4">
        <v>57</v>
      </c>
      <c r="F927" s="4">
        <v>77854</v>
      </c>
      <c r="G927" s="5">
        <v>1.1181999999999999E-2</v>
      </c>
      <c r="H927" s="4">
        <v>4412</v>
      </c>
      <c r="I927" s="4">
        <v>9990</v>
      </c>
      <c r="J927" s="4">
        <v>5578</v>
      </c>
      <c r="K927" s="5">
        <v>9024.7099999999991</v>
      </c>
      <c r="L927" s="5">
        <v>787.96600000000001</v>
      </c>
      <c r="M927" s="5">
        <v>702610000</v>
      </c>
      <c r="N927" s="4">
        <v>61</v>
      </c>
      <c r="O927" s="4">
        <v>8670</v>
      </c>
      <c r="P927" s="4">
        <v>7910</v>
      </c>
      <c r="Q927" s="4">
        <v>9150</v>
      </c>
    </row>
    <row r="928" spans="5:17">
      <c r="E928" s="4">
        <v>58</v>
      </c>
      <c r="F928" s="4">
        <v>71855</v>
      </c>
      <c r="G928" s="5">
        <v>1.03204E-2</v>
      </c>
      <c r="H928" s="4">
        <v>4412</v>
      </c>
      <c r="I928" s="4">
        <v>9990</v>
      </c>
      <c r="J928" s="4">
        <v>5578</v>
      </c>
      <c r="K928" s="5">
        <v>9027.83</v>
      </c>
      <c r="L928" s="5">
        <v>764.09500000000003</v>
      </c>
      <c r="M928" s="5">
        <v>648695000</v>
      </c>
      <c r="N928" s="4">
        <v>60</v>
      </c>
      <c r="O928" s="4">
        <v>8670</v>
      </c>
      <c r="P928" s="4">
        <v>7910</v>
      </c>
      <c r="Q928" s="4">
        <v>9150</v>
      </c>
    </row>
    <row r="929" spans="5:17">
      <c r="E929" s="4">
        <v>59</v>
      </c>
      <c r="F929" s="4">
        <v>64621</v>
      </c>
      <c r="G929" s="5">
        <v>9.2813600000000007E-3</v>
      </c>
      <c r="H929" s="4">
        <v>4412</v>
      </c>
      <c r="I929" s="4">
        <v>9990</v>
      </c>
      <c r="J929" s="4">
        <v>5578</v>
      </c>
      <c r="K929" s="5">
        <v>9021.9699999999993</v>
      </c>
      <c r="L929" s="5">
        <v>761.08900000000006</v>
      </c>
      <c r="M929" s="5">
        <v>583009000</v>
      </c>
      <c r="N929" s="4">
        <v>58</v>
      </c>
      <c r="O929" s="4">
        <v>8670</v>
      </c>
      <c r="P929" s="4">
        <v>8860</v>
      </c>
      <c r="Q929" s="4">
        <v>9120</v>
      </c>
    </row>
    <row r="930" spans="5:17">
      <c r="E930" s="4">
        <v>60</v>
      </c>
      <c r="F930" s="4">
        <v>57162</v>
      </c>
      <c r="G930" s="5">
        <v>8.21004E-3</v>
      </c>
      <c r="H930" s="4">
        <v>4412</v>
      </c>
      <c r="I930" s="4">
        <v>9990</v>
      </c>
      <c r="J930" s="4">
        <v>5578</v>
      </c>
      <c r="K930" s="5">
        <v>9022.73</v>
      </c>
      <c r="L930" s="5">
        <v>718.19500000000005</v>
      </c>
      <c r="M930" s="5">
        <v>515757000</v>
      </c>
      <c r="N930" s="4">
        <v>55</v>
      </c>
      <c r="O930" s="4">
        <v>8670</v>
      </c>
      <c r="P930" s="4">
        <v>9290</v>
      </c>
      <c r="Q930" s="4">
        <v>9020</v>
      </c>
    </row>
    <row r="931" spans="5:17">
      <c r="E931" s="4">
        <v>61</v>
      </c>
      <c r="F931" s="4">
        <v>49337</v>
      </c>
      <c r="G931" s="5">
        <v>7.0861500000000003E-3</v>
      </c>
      <c r="H931" s="4">
        <v>4412</v>
      </c>
      <c r="I931" s="4">
        <v>9990</v>
      </c>
      <c r="J931" s="4">
        <v>5578</v>
      </c>
      <c r="K931" s="5">
        <v>9038.81</v>
      </c>
      <c r="L931" s="5">
        <v>697.47699999999998</v>
      </c>
      <c r="M931" s="5">
        <v>445948000</v>
      </c>
      <c r="N931" s="4">
        <v>51</v>
      </c>
      <c r="O931" s="4">
        <v>8670</v>
      </c>
      <c r="P931" s="4">
        <v>8472</v>
      </c>
      <c r="Q931" s="4">
        <v>9120</v>
      </c>
    </row>
    <row r="932" spans="5:17">
      <c r="E932" s="4">
        <v>62</v>
      </c>
      <c r="F932" s="4">
        <v>42776</v>
      </c>
      <c r="G932" s="5">
        <v>6.1438100000000004E-3</v>
      </c>
      <c r="H932" s="4">
        <v>4412</v>
      </c>
      <c r="I932" s="4">
        <v>9990</v>
      </c>
      <c r="J932" s="4">
        <v>5578</v>
      </c>
      <c r="K932" s="5">
        <v>9035.58</v>
      </c>
      <c r="L932" s="5">
        <v>689.15800000000002</v>
      </c>
      <c r="M932" s="5">
        <v>386506000</v>
      </c>
      <c r="N932" s="4">
        <v>49</v>
      </c>
      <c r="O932" s="4">
        <v>8670</v>
      </c>
      <c r="P932" s="4">
        <v>9720</v>
      </c>
      <c r="Q932" s="4">
        <v>8970</v>
      </c>
    </row>
    <row r="933" spans="5:17">
      <c r="E933" s="4">
        <v>63</v>
      </c>
      <c r="F933" s="4">
        <v>35511</v>
      </c>
      <c r="G933" s="5">
        <v>5.10036E-3</v>
      </c>
      <c r="H933" s="4">
        <v>4412</v>
      </c>
      <c r="I933" s="4">
        <v>9990</v>
      </c>
      <c r="J933" s="4">
        <v>5578</v>
      </c>
      <c r="K933" s="5">
        <v>9028.58</v>
      </c>
      <c r="L933" s="5">
        <v>675.82600000000002</v>
      </c>
      <c r="M933" s="5">
        <v>320614000</v>
      </c>
      <c r="N933" s="4">
        <v>46</v>
      </c>
      <c r="O933" s="4">
        <v>8670</v>
      </c>
      <c r="P933" s="4">
        <v>4672</v>
      </c>
      <c r="Q933" s="4">
        <v>8970</v>
      </c>
    </row>
    <row r="934" spans="5:17">
      <c r="E934" s="4">
        <v>64</v>
      </c>
      <c r="F934" s="4">
        <v>29543</v>
      </c>
      <c r="G934" s="5">
        <v>4.24319E-3</v>
      </c>
      <c r="H934" s="4">
        <v>4412</v>
      </c>
      <c r="I934" s="4">
        <v>9990</v>
      </c>
      <c r="J934" s="4">
        <v>5578</v>
      </c>
      <c r="K934" s="5">
        <v>9036.83</v>
      </c>
      <c r="L934" s="5">
        <v>637.29899999999998</v>
      </c>
      <c r="M934" s="5">
        <v>266975000</v>
      </c>
      <c r="N934" s="4">
        <v>46</v>
      </c>
      <c r="O934" s="4">
        <v>8670</v>
      </c>
      <c r="P934" s="4">
        <v>9770</v>
      </c>
      <c r="Q934" s="4">
        <v>8970</v>
      </c>
    </row>
    <row r="935" spans="5:17">
      <c r="E935" s="4">
        <v>65</v>
      </c>
      <c r="F935" s="4">
        <v>23703</v>
      </c>
      <c r="G935" s="5">
        <v>3.4044000000000001E-3</v>
      </c>
      <c r="H935" s="4">
        <v>4412</v>
      </c>
      <c r="I935" s="4">
        <v>9990</v>
      </c>
      <c r="J935" s="4">
        <v>5578</v>
      </c>
      <c r="K935" s="5">
        <v>9022.3700000000008</v>
      </c>
      <c r="L935" s="5">
        <v>626.85500000000002</v>
      </c>
      <c r="M935" s="5">
        <v>213857000</v>
      </c>
      <c r="N935" s="4">
        <v>42</v>
      </c>
      <c r="O935" s="4">
        <v>8670</v>
      </c>
      <c r="P935" s="4">
        <v>7850</v>
      </c>
      <c r="Q935" s="4">
        <v>8960</v>
      </c>
    </row>
    <row r="936" spans="5:17">
      <c r="E936" s="4">
        <v>66</v>
      </c>
      <c r="F936" s="4">
        <v>18772</v>
      </c>
      <c r="G936" s="5">
        <v>2.6961799999999998E-3</v>
      </c>
      <c r="H936" s="4">
        <v>4412</v>
      </c>
      <c r="I936" s="4">
        <v>9990</v>
      </c>
      <c r="J936" s="4">
        <v>5578</v>
      </c>
      <c r="K936" s="5">
        <v>9010.5</v>
      </c>
      <c r="L936" s="5">
        <v>625.75099999999998</v>
      </c>
      <c r="M936" s="5">
        <v>169145000</v>
      </c>
      <c r="N936" s="4">
        <v>38</v>
      </c>
      <c r="O936" s="4">
        <v>8670</v>
      </c>
      <c r="P936" s="4">
        <v>9920</v>
      </c>
      <c r="Q936" s="4">
        <v>8960</v>
      </c>
    </row>
    <row r="937" spans="5:17">
      <c r="E937" s="4">
        <v>67</v>
      </c>
      <c r="F937" s="4">
        <v>15198</v>
      </c>
      <c r="G937" s="5">
        <v>2.1828500000000001E-3</v>
      </c>
      <c r="H937" s="4">
        <v>4412</v>
      </c>
      <c r="I937" s="4">
        <v>9990</v>
      </c>
      <c r="J937" s="4">
        <v>5578</v>
      </c>
      <c r="K937" s="5">
        <v>9009.0400000000009</v>
      </c>
      <c r="L937" s="5">
        <v>625.21299999999997</v>
      </c>
      <c r="M937" s="5">
        <v>136919000</v>
      </c>
      <c r="N937" s="4">
        <v>34</v>
      </c>
      <c r="O937" s="4">
        <v>8670</v>
      </c>
      <c r="P937" s="4">
        <v>9330</v>
      </c>
      <c r="Q937" s="4">
        <v>8960</v>
      </c>
    </row>
    <row r="938" spans="5:17">
      <c r="E938" s="4">
        <v>68</v>
      </c>
      <c r="F938" s="4">
        <v>11537</v>
      </c>
      <c r="G938" s="5">
        <v>1.6570300000000001E-3</v>
      </c>
      <c r="H938" s="4">
        <v>4412</v>
      </c>
      <c r="I938" s="4">
        <v>9990</v>
      </c>
      <c r="J938" s="4">
        <v>5578</v>
      </c>
      <c r="K938" s="5">
        <v>9009.2900000000009</v>
      </c>
      <c r="L938" s="5">
        <v>592.13300000000004</v>
      </c>
      <c r="M938" s="5">
        <v>103940000</v>
      </c>
      <c r="N938" s="4">
        <v>29</v>
      </c>
      <c r="O938" s="4">
        <v>8670</v>
      </c>
      <c r="P938" s="4">
        <v>9490</v>
      </c>
      <c r="Q938" s="4">
        <v>8960</v>
      </c>
    </row>
    <row r="939" spans="5:17">
      <c r="E939" s="4">
        <v>69</v>
      </c>
      <c r="F939" s="4">
        <v>8721</v>
      </c>
      <c r="G939" s="5">
        <v>1.2525800000000001E-3</v>
      </c>
      <c r="H939" s="4">
        <v>4412</v>
      </c>
      <c r="I939" s="4">
        <v>9990</v>
      </c>
      <c r="J939" s="4">
        <v>5578</v>
      </c>
      <c r="K939" s="5">
        <v>9038.2999999999993</v>
      </c>
      <c r="L939" s="5">
        <v>605.548</v>
      </c>
      <c r="M939" s="5">
        <v>78823000</v>
      </c>
      <c r="N939" s="4">
        <v>24</v>
      </c>
      <c r="O939" s="4">
        <v>8890</v>
      </c>
      <c r="P939" s="4">
        <v>8720</v>
      </c>
      <c r="Q939" s="4">
        <v>8960</v>
      </c>
    </row>
    <row r="940" spans="5:17">
      <c r="E940" s="4">
        <v>70</v>
      </c>
      <c r="F940" s="4">
        <v>6603</v>
      </c>
      <c r="G940" s="5">
        <v>9.4837299999999997E-4</v>
      </c>
      <c r="H940" s="4">
        <v>7440</v>
      </c>
      <c r="I940" s="4">
        <v>9990</v>
      </c>
      <c r="J940" s="4">
        <v>2550</v>
      </c>
      <c r="K940" s="5">
        <v>9078.86</v>
      </c>
      <c r="L940" s="5">
        <v>522.43700000000001</v>
      </c>
      <c r="M940" s="5">
        <v>59947700</v>
      </c>
      <c r="N940" s="4">
        <v>21</v>
      </c>
      <c r="O940" s="4">
        <v>8890</v>
      </c>
      <c r="P940" s="4">
        <v>8280</v>
      </c>
      <c r="Q940" s="4">
        <v>8960</v>
      </c>
    </row>
    <row r="941" spans="5:17">
      <c r="E941" s="4">
        <v>71</v>
      </c>
      <c r="F941" s="4">
        <v>4790</v>
      </c>
      <c r="G941" s="5">
        <v>6.8797599999999997E-4</v>
      </c>
      <c r="H941" s="4">
        <v>7440</v>
      </c>
      <c r="I941" s="4">
        <v>9990</v>
      </c>
      <c r="J941" s="4">
        <v>2550</v>
      </c>
      <c r="K941" s="5">
        <v>9131.2000000000007</v>
      </c>
      <c r="L941" s="5">
        <v>519.59100000000001</v>
      </c>
      <c r="M941" s="5">
        <v>43738500</v>
      </c>
      <c r="N941" s="4">
        <v>20</v>
      </c>
      <c r="O941" s="4">
        <v>8890</v>
      </c>
      <c r="P941" s="4">
        <v>9750</v>
      </c>
      <c r="Q941" s="4">
        <v>8960</v>
      </c>
    </row>
    <row r="942" spans="5:17">
      <c r="E942" s="4">
        <v>72</v>
      </c>
      <c r="F942" s="4">
        <v>3532</v>
      </c>
      <c r="G942" s="5">
        <v>5.0729300000000002E-4</v>
      </c>
      <c r="H942" s="4">
        <v>7440</v>
      </c>
      <c r="I942" s="4">
        <v>9990</v>
      </c>
      <c r="J942" s="4">
        <v>2550</v>
      </c>
      <c r="K942" s="5">
        <v>9109.75</v>
      </c>
      <c r="L942" s="5">
        <v>481.66500000000002</v>
      </c>
      <c r="M942" s="5">
        <v>32175600</v>
      </c>
      <c r="N942" s="4">
        <v>18</v>
      </c>
      <c r="O942" s="4">
        <v>8890</v>
      </c>
      <c r="P942" s="4">
        <v>9990</v>
      </c>
      <c r="Q942" s="4">
        <v>8960</v>
      </c>
    </row>
    <row r="943" spans="5:17">
      <c r="E943" s="4">
        <v>73</v>
      </c>
      <c r="F943" s="4">
        <v>2381</v>
      </c>
      <c r="G943" s="5">
        <v>3.4197699999999998E-4</v>
      </c>
      <c r="H943" s="4">
        <v>7440</v>
      </c>
      <c r="I943" s="4">
        <v>9780</v>
      </c>
      <c r="J943" s="4">
        <v>2340</v>
      </c>
      <c r="K943" s="5">
        <v>9116.8799999999992</v>
      </c>
      <c r="L943" s="5">
        <v>363.65699999999998</v>
      </c>
      <c r="M943" s="5">
        <v>21707300</v>
      </c>
      <c r="N943" s="4">
        <v>10</v>
      </c>
      <c r="O943" s="4">
        <v>8890</v>
      </c>
      <c r="P943" s="4">
        <v>9220</v>
      </c>
      <c r="Q943" s="4">
        <v>8960</v>
      </c>
    </row>
    <row r="944" spans="5:17">
      <c r="E944" s="4">
        <v>74</v>
      </c>
      <c r="F944" s="4">
        <v>1653</v>
      </c>
      <c r="G944" s="5">
        <v>2.3741600000000001E-4</v>
      </c>
      <c r="H944" s="4">
        <v>8890</v>
      </c>
      <c r="I944" s="4">
        <v>9780</v>
      </c>
      <c r="J944" s="4">
        <v>890</v>
      </c>
      <c r="K944" s="5">
        <v>9117.16</v>
      </c>
      <c r="L944" s="5">
        <v>288.93200000000002</v>
      </c>
      <c r="M944" s="5">
        <v>15070700</v>
      </c>
      <c r="N944" s="4">
        <v>9</v>
      </c>
      <c r="O944" s="4">
        <v>8890</v>
      </c>
      <c r="P944" s="4">
        <v>9220</v>
      </c>
      <c r="Q944" s="4">
        <v>8960</v>
      </c>
    </row>
    <row r="945" spans="5:17">
      <c r="E945" s="4">
        <v>75</v>
      </c>
      <c r="F945" s="4">
        <v>1066</v>
      </c>
      <c r="G945" s="5">
        <v>1.5310700000000001E-4</v>
      </c>
      <c r="H945" s="4">
        <v>8890</v>
      </c>
      <c r="I945" s="4">
        <v>9780</v>
      </c>
      <c r="J945" s="4">
        <v>890</v>
      </c>
      <c r="K945" s="5">
        <v>9122.42</v>
      </c>
      <c r="L945" s="5">
        <v>282.76799999999997</v>
      </c>
      <c r="M945" s="5">
        <v>9724500</v>
      </c>
      <c r="N945" s="4">
        <v>6</v>
      </c>
      <c r="O945" s="4">
        <v>8890</v>
      </c>
      <c r="P945" s="4">
        <v>8940</v>
      </c>
      <c r="Q945" s="4">
        <v>8960</v>
      </c>
    </row>
    <row r="946" spans="5:17">
      <c r="E946" s="4">
        <v>76</v>
      </c>
      <c r="F946" s="4">
        <v>540</v>
      </c>
      <c r="G946" s="5">
        <v>7.75589E-5</v>
      </c>
      <c r="H946" s="4">
        <v>8890</v>
      </c>
      <c r="I946" s="4">
        <v>9530</v>
      </c>
      <c r="J946" s="4">
        <v>640</v>
      </c>
      <c r="K946" s="5">
        <v>9074.83</v>
      </c>
      <c r="L946" s="5">
        <v>246.846</v>
      </c>
      <c r="M946" s="5">
        <v>4900410</v>
      </c>
      <c r="N946" s="4">
        <v>4</v>
      </c>
      <c r="O946" s="4">
        <v>8890</v>
      </c>
      <c r="P946" s="4">
        <v>9230</v>
      </c>
      <c r="Q946" s="4">
        <v>8960</v>
      </c>
    </row>
    <row r="947" spans="5:17">
      <c r="E947" s="4">
        <v>77</v>
      </c>
      <c r="F947" s="4">
        <v>236</v>
      </c>
      <c r="G947" s="5">
        <v>3.3896100000000002E-5</v>
      </c>
      <c r="H947" s="4">
        <v>8890</v>
      </c>
      <c r="I947" s="4">
        <v>9530</v>
      </c>
      <c r="J947" s="4">
        <v>640</v>
      </c>
      <c r="K947" s="5">
        <v>8998.01</v>
      </c>
      <c r="L947" s="5">
        <v>178.62700000000001</v>
      </c>
      <c r="M947" s="5">
        <v>2123530</v>
      </c>
      <c r="N947" s="4">
        <v>4</v>
      </c>
      <c r="O947" s="4">
        <v>8890</v>
      </c>
      <c r="P947" s="4">
        <v>9530</v>
      </c>
      <c r="Q947" s="4">
        <v>8960</v>
      </c>
    </row>
    <row r="948" spans="5:17">
      <c r="E948" s="4">
        <v>78</v>
      </c>
      <c r="F948" s="4">
        <v>59</v>
      </c>
      <c r="G948" s="5">
        <v>8.4740200000000002E-6</v>
      </c>
      <c r="H948" s="4">
        <v>8890</v>
      </c>
      <c r="I948" s="4">
        <v>8960</v>
      </c>
      <c r="J948" s="4">
        <v>70</v>
      </c>
      <c r="K948" s="5">
        <v>8914.92</v>
      </c>
      <c r="L948" s="5">
        <v>33.515599999999999</v>
      </c>
      <c r="M948" s="5">
        <v>525980</v>
      </c>
      <c r="N948" s="4">
        <v>2</v>
      </c>
      <c r="O948" s="4">
        <v>8890</v>
      </c>
      <c r="P948" s="4">
        <v>8960</v>
      </c>
      <c r="Q948" s="4">
        <v>8890</v>
      </c>
    </row>
    <row r="949" spans="5:17">
      <c r="E949" s="4">
        <v>79</v>
      </c>
      <c r="F949" s="4">
        <v>15</v>
      </c>
      <c r="G949" s="5">
        <v>2.1544099999999999E-6</v>
      </c>
      <c r="H949" s="4">
        <v>8890</v>
      </c>
      <c r="I949" s="4">
        <v>8890</v>
      </c>
      <c r="J949" s="4">
        <v>0</v>
      </c>
      <c r="K949" s="5">
        <v>8890</v>
      </c>
      <c r="L949" s="5">
        <v>0</v>
      </c>
      <c r="M949" s="5">
        <v>133350</v>
      </c>
      <c r="N949" s="4">
        <v>1</v>
      </c>
      <c r="O949" s="4">
        <v>8890</v>
      </c>
      <c r="P949" s="4">
        <v>8890</v>
      </c>
      <c r="Q949" s="4">
        <v>8890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1989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9880</v>
      </c>
      <c r="J2" s="4">
        <v>9880</v>
      </c>
      <c r="K2" s="5">
        <v>3840.77</v>
      </c>
      <c r="L2" s="5">
        <v>2457.65</v>
      </c>
      <c r="M2" s="5">
        <v>19309200000</v>
      </c>
      <c r="N2" s="4">
        <v>162</v>
      </c>
      <c r="O2" s="4">
        <v>1080</v>
      </c>
      <c r="P2" s="4">
        <v>4042</v>
      </c>
      <c r="Q2" s="4">
        <v>4250</v>
      </c>
      <c r="T2">
        <v>0</v>
      </c>
      <c r="U2">
        <v>50</v>
      </c>
      <c r="V2">
        <v>1</v>
      </c>
      <c r="W2">
        <f>AVERAGE(K2,K81,K160,K239,K318,K397,K476,K555,K634,K713,K792,K871)</f>
        <v>4264.3749999999991</v>
      </c>
      <c r="X2">
        <f>W2/10000</f>
        <v>0.42643749999999991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9990</v>
      </c>
      <c r="J3" s="4">
        <v>9990</v>
      </c>
      <c r="K3" s="5">
        <v>5602.21</v>
      </c>
      <c r="L3" s="5">
        <v>2310.9499999999998</v>
      </c>
      <c r="M3" s="5">
        <v>8489900000</v>
      </c>
      <c r="N3" s="4">
        <v>151</v>
      </c>
      <c r="O3" s="4">
        <v>1080</v>
      </c>
      <c r="P3" s="4">
        <v>7930</v>
      </c>
      <c r="Q3" s="4">
        <v>5890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6148.1150000000007</v>
      </c>
      <c r="X3">
        <f t="shared" ref="X3:X66" si="1">W3/10000</f>
        <v>0.61481150000000007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9990</v>
      </c>
      <c r="J4" s="4">
        <v>9990</v>
      </c>
      <c r="K4" s="5">
        <v>5898.56</v>
      </c>
      <c r="L4" s="5">
        <v>2253.0100000000002</v>
      </c>
      <c r="M4" s="5">
        <v>6485040000</v>
      </c>
      <c r="N4" s="4">
        <v>167</v>
      </c>
      <c r="O4" s="4">
        <v>1080</v>
      </c>
      <c r="P4" s="4">
        <v>8120</v>
      </c>
      <c r="Q4" s="4">
        <v>6030</v>
      </c>
      <c r="T4">
        <v>100</v>
      </c>
      <c r="U4">
        <v>150</v>
      </c>
      <c r="V4">
        <v>3</v>
      </c>
      <c r="W4">
        <f t="shared" si="0"/>
        <v>6570.0216666666665</v>
      </c>
      <c r="X4">
        <f t="shared" si="1"/>
        <v>0.65700216666666666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9990</v>
      </c>
      <c r="J5" s="4">
        <v>9990</v>
      </c>
      <c r="K5" s="5">
        <v>5887.09</v>
      </c>
      <c r="L5" s="5">
        <v>2300.5500000000002</v>
      </c>
      <c r="M5" s="5">
        <v>5109400000</v>
      </c>
      <c r="N5" s="4">
        <v>174</v>
      </c>
      <c r="O5" s="4">
        <v>1080</v>
      </c>
      <c r="P5" s="4">
        <v>6140</v>
      </c>
      <c r="Q5" s="4">
        <v>6170</v>
      </c>
      <c r="T5">
        <v>150</v>
      </c>
      <c r="U5">
        <v>200</v>
      </c>
      <c r="V5">
        <v>4</v>
      </c>
      <c r="W5">
        <f t="shared" si="0"/>
        <v>6651.5308333333332</v>
      </c>
      <c r="X5">
        <f t="shared" si="1"/>
        <v>0.66515308333333334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9990</v>
      </c>
      <c r="J6" s="4">
        <v>9990</v>
      </c>
      <c r="K6" s="5">
        <v>6219.53</v>
      </c>
      <c r="L6" s="5">
        <v>2281.37</v>
      </c>
      <c r="M6" s="5">
        <v>4694650000</v>
      </c>
      <c r="N6" s="4">
        <v>175</v>
      </c>
      <c r="O6" s="4">
        <v>1080</v>
      </c>
      <c r="P6" s="4">
        <v>7750</v>
      </c>
      <c r="Q6" s="4">
        <v>6310</v>
      </c>
      <c r="T6">
        <v>200</v>
      </c>
      <c r="U6">
        <v>250</v>
      </c>
      <c r="V6">
        <v>5</v>
      </c>
      <c r="W6">
        <f t="shared" si="0"/>
        <v>6890.6666666666679</v>
      </c>
      <c r="X6">
        <f t="shared" si="1"/>
        <v>0.68906666666666683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9990</v>
      </c>
      <c r="J7" s="4">
        <v>9990</v>
      </c>
      <c r="K7" s="5">
        <v>6676.52</v>
      </c>
      <c r="L7" s="5">
        <v>2227.04</v>
      </c>
      <c r="M7" s="5">
        <v>4179050000</v>
      </c>
      <c r="N7" s="4">
        <v>173</v>
      </c>
      <c r="O7" s="4">
        <v>1080</v>
      </c>
      <c r="P7" s="4">
        <v>5390</v>
      </c>
      <c r="Q7" s="4">
        <v>6860</v>
      </c>
      <c r="T7">
        <v>250</v>
      </c>
      <c r="U7">
        <v>300</v>
      </c>
      <c r="V7">
        <v>6</v>
      </c>
      <c r="W7">
        <f t="shared" si="0"/>
        <v>7092.145833333333</v>
      </c>
      <c r="X7">
        <f t="shared" si="1"/>
        <v>0.70921458333333331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9990</v>
      </c>
      <c r="J8" s="4">
        <v>9990</v>
      </c>
      <c r="K8" s="5">
        <v>6924.01</v>
      </c>
      <c r="L8" s="5">
        <v>2175.0100000000002</v>
      </c>
      <c r="M8" s="5">
        <v>3922880000</v>
      </c>
      <c r="N8" s="4">
        <v>172</v>
      </c>
      <c r="O8" s="4">
        <v>1080</v>
      </c>
      <c r="P8" s="4">
        <v>4720</v>
      </c>
      <c r="Q8" s="4">
        <v>7330</v>
      </c>
      <c r="T8">
        <v>300</v>
      </c>
      <c r="U8">
        <v>350</v>
      </c>
      <c r="V8">
        <v>7</v>
      </c>
      <c r="W8">
        <f t="shared" si="0"/>
        <v>7228.9433333333327</v>
      </c>
      <c r="X8">
        <f t="shared" si="1"/>
        <v>0.72289433333333331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9990</v>
      </c>
      <c r="J9" s="4">
        <v>9990</v>
      </c>
      <c r="K9" s="5">
        <v>7168.58</v>
      </c>
      <c r="L9" s="5">
        <v>2140.5700000000002</v>
      </c>
      <c r="M9" s="5">
        <v>3670850000</v>
      </c>
      <c r="N9" s="4">
        <v>169</v>
      </c>
      <c r="O9" s="4">
        <v>9500</v>
      </c>
      <c r="P9" s="4">
        <v>5930</v>
      </c>
      <c r="Q9" s="4">
        <v>7730</v>
      </c>
      <c r="T9">
        <v>350</v>
      </c>
      <c r="U9">
        <v>400</v>
      </c>
      <c r="V9">
        <v>8</v>
      </c>
      <c r="W9">
        <f t="shared" si="0"/>
        <v>7330.44</v>
      </c>
      <c r="X9">
        <f t="shared" si="1"/>
        <v>0.73304399999999992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9990</v>
      </c>
      <c r="J10" s="4">
        <v>9990</v>
      </c>
      <c r="K10" s="5">
        <v>7442.46</v>
      </c>
      <c r="L10" s="5">
        <v>2058.4299999999998</v>
      </c>
      <c r="M10" s="5">
        <v>3602890000</v>
      </c>
      <c r="N10" s="4">
        <v>168</v>
      </c>
      <c r="O10" s="4">
        <v>9500</v>
      </c>
      <c r="P10" s="4">
        <v>6810</v>
      </c>
      <c r="Q10" s="4">
        <v>7940</v>
      </c>
      <c r="T10">
        <v>400</v>
      </c>
      <c r="U10">
        <v>450</v>
      </c>
      <c r="V10">
        <v>9</v>
      </c>
      <c r="W10">
        <f t="shared" si="0"/>
        <v>7472.7191666666668</v>
      </c>
      <c r="X10">
        <f t="shared" si="1"/>
        <v>0.7472719166666667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9990</v>
      </c>
      <c r="J11" s="4">
        <v>9990</v>
      </c>
      <c r="K11" s="5">
        <v>7584.87</v>
      </c>
      <c r="L11" s="5">
        <v>1993.45</v>
      </c>
      <c r="M11" s="5">
        <v>3383910000</v>
      </c>
      <c r="N11" s="4">
        <v>172</v>
      </c>
      <c r="O11" s="4">
        <v>9500</v>
      </c>
      <c r="P11" s="4">
        <v>9700</v>
      </c>
      <c r="Q11" s="4">
        <v>8000</v>
      </c>
      <c r="T11">
        <v>450</v>
      </c>
      <c r="U11">
        <v>500</v>
      </c>
      <c r="V11">
        <v>10</v>
      </c>
      <c r="W11">
        <f t="shared" si="0"/>
        <v>7552.0716666666658</v>
      </c>
      <c r="X11">
        <f t="shared" si="1"/>
        <v>0.75520716666666654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9990</v>
      </c>
      <c r="J12" s="4">
        <v>9990</v>
      </c>
      <c r="K12" s="5">
        <v>7666.85</v>
      </c>
      <c r="L12" s="5">
        <v>1952.01</v>
      </c>
      <c r="M12" s="5">
        <v>3130810000</v>
      </c>
      <c r="N12" s="4">
        <v>172</v>
      </c>
      <c r="O12" s="4">
        <v>9500</v>
      </c>
      <c r="P12" s="4">
        <v>9430</v>
      </c>
      <c r="Q12" s="4">
        <v>8040</v>
      </c>
      <c r="T12">
        <v>500</v>
      </c>
      <c r="U12">
        <v>550</v>
      </c>
      <c r="V12">
        <v>11</v>
      </c>
      <c r="W12">
        <f t="shared" si="0"/>
        <v>7587.4283333333333</v>
      </c>
      <c r="X12">
        <f t="shared" si="1"/>
        <v>0.75874283333333337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9990</v>
      </c>
      <c r="J13" s="4">
        <v>9990</v>
      </c>
      <c r="K13" s="5">
        <v>7779.29</v>
      </c>
      <c r="L13" s="5">
        <v>1889.52</v>
      </c>
      <c r="M13" s="5">
        <v>2944730000</v>
      </c>
      <c r="N13" s="4">
        <v>168</v>
      </c>
      <c r="O13" s="4">
        <v>9500</v>
      </c>
      <c r="P13" s="4">
        <v>4540</v>
      </c>
      <c r="Q13" s="4">
        <v>8060</v>
      </c>
      <c r="T13">
        <v>550</v>
      </c>
      <c r="U13">
        <v>600</v>
      </c>
      <c r="V13">
        <v>12</v>
      </c>
      <c r="W13">
        <f t="shared" si="0"/>
        <v>7638.8549999999996</v>
      </c>
      <c r="X13">
        <f t="shared" si="1"/>
        <v>0.7638855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9990</v>
      </c>
      <c r="J14" s="4">
        <v>9990</v>
      </c>
      <c r="K14" s="5">
        <v>7886.73</v>
      </c>
      <c r="L14" s="5">
        <v>1843.54</v>
      </c>
      <c r="M14" s="5">
        <v>2866290000</v>
      </c>
      <c r="N14" s="4">
        <v>167</v>
      </c>
      <c r="O14" s="4">
        <v>9500</v>
      </c>
      <c r="P14" s="4">
        <v>3290</v>
      </c>
      <c r="Q14" s="4">
        <v>8190</v>
      </c>
      <c r="T14">
        <v>600</v>
      </c>
      <c r="U14">
        <v>650</v>
      </c>
      <c r="V14">
        <v>13</v>
      </c>
      <c r="W14">
        <f t="shared" si="0"/>
        <v>7688.0799999999981</v>
      </c>
      <c r="X14">
        <f t="shared" si="1"/>
        <v>0.76880799999999982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9990</v>
      </c>
      <c r="J15" s="4">
        <v>9990</v>
      </c>
      <c r="K15" s="5">
        <v>7978.46</v>
      </c>
      <c r="L15" s="5">
        <v>1810.54</v>
      </c>
      <c r="M15" s="5">
        <v>2792580000</v>
      </c>
      <c r="N15" s="4">
        <v>164</v>
      </c>
      <c r="O15" s="4">
        <v>9500</v>
      </c>
      <c r="P15" s="4">
        <v>6862</v>
      </c>
      <c r="Q15" s="4">
        <v>8320</v>
      </c>
      <c r="T15">
        <v>650</v>
      </c>
      <c r="U15">
        <v>700</v>
      </c>
      <c r="V15">
        <v>14</v>
      </c>
      <c r="W15">
        <f t="shared" si="0"/>
        <v>7722.9324999999999</v>
      </c>
      <c r="X15">
        <f t="shared" si="1"/>
        <v>0.77229325000000004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9990</v>
      </c>
      <c r="J16" s="4">
        <v>9990</v>
      </c>
      <c r="K16" s="5">
        <v>8048.43</v>
      </c>
      <c r="L16" s="5">
        <v>1757.69</v>
      </c>
      <c r="M16" s="5">
        <v>2700570000</v>
      </c>
      <c r="N16" s="4">
        <v>164</v>
      </c>
      <c r="O16" s="4">
        <v>9500</v>
      </c>
      <c r="P16" s="4">
        <v>9200</v>
      </c>
      <c r="Q16" s="4">
        <v>8520</v>
      </c>
      <c r="T16">
        <v>700</v>
      </c>
      <c r="U16">
        <v>750</v>
      </c>
      <c r="V16">
        <v>15</v>
      </c>
      <c r="W16">
        <f t="shared" si="0"/>
        <v>7757.16</v>
      </c>
      <c r="X16">
        <f t="shared" si="1"/>
        <v>0.77571599999999996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9990</v>
      </c>
      <c r="J17" s="4">
        <v>9990</v>
      </c>
      <c r="K17" s="5">
        <v>8095.52</v>
      </c>
      <c r="L17" s="5">
        <v>1731.09</v>
      </c>
      <c r="M17" s="5">
        <v>2555870000</v>
      </c>
      <c r="N17" s="4">
        <v>164</v>
      </c>
      <c r="O17" s="4">
        <v>9500</v>
      </c>
      <c r="P17" s="4">
        <v>7730</v>
      </c>
      <c r="Q17" s="4">
        <v>8590</v>
      </c>
      <c r="T17">
        <v>750</v>
      </c>
      <c r="U17">
        <v>800</v>
      </c>
      <c r="V17">
        <v>16</v>
      </c>
      <c r="W17">
        <f t="shared" si="0"/>
        <v>7772.9616666666661</v>
      </c>
      <c r="X17">
        <f t="shared" si="1"/>
        <v>0.77729616666666657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9990</v>
      </c>
      <c r="J18" s="4">
        <v>9990</v>
      </c>
      <c r="K18" s="5">
        <v>8149.43</v>
      </c>
      <c r="L18" s="5">
        <v>1706.63</v>
      </c>
      <c r="M18" s="5">
        <v>2469960000</v>
      </c>
      <c r="N18" s="4">
        <v>161</v>
      </c>
      <c r="O18" s="4">
        <v>9500</v>
      </c>
      <c r="P18" s="4">
        <v>9990</v>
      </c>
      <c r="Q18" s="4">
        <v>8610</v>
      </c>
      <c r="T18">
        <v>800</v>
      </c>
      <c r="U18">
        <v>850</v>
      </c>
      <c r="V18">
        <v>17</v>
      </c>
      <c r="W18">
        <f t="shared" si="0"/>
        <v>7787.3525</v>
      </c>
      <c r="X18">
        <f t="shared" si="1"/>
        <v>0.77873524999999999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9970</v>
      </c>
      <c r="J19" s="4">
        <v>9970</v>
      </c>
      <c r="K19" s="5">
        <v>8193.17</v>
      </c>
      <c r="L19" s="5">
        <v>1684.17</v>
      </c>
      <c r="M19" s="5">
        <v>2396310000</v>
      </c>
      <c r="N19" s="4">
        <v>163</v>
      </c>
      <c r="O19" s="4">
        <v>9500</v>
      </c>
      <c r="P19" s="4">
        <v>8620</v>
      </c>
      <c r="Q19" s="4">
        <v>8772</v>
      </c>
      <c r="T19">
        <v>850</v>
      </c>
      <c r="U19">
        <v>900</v>
      </c>
      <c r="V19">
        <v>18</v>
      </c>
      <c r="W19">
        <f t="shared" si="0"/>
        <v>7801.7408333333333</v>
      </c>
      <c r="X19">
        <f t="shared" si="1"/>
        <v>0.78017408333333338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9970</v>
      </c>
      <c r="J20" s="4">
        <v>9970</v>
      </c>
      <c r="K20" s="5">
        <v>8260.18</v>
      </c>
      <c r="L20" s="5">
        <v>1634.06</v>
      </c>
      <c r="M20" s="5">
        <v>2332300000</v>
      </c>
      <c r="N20" s="4">
        <v>162</v>
      </c>
      <c r="O20" s="4">
        <v>9500</v>
      </c>
      <c r="P20" s="4">
        <v>7870</v>
      </c>
      <c r="Q20" s="4">
        <v>8830</v>
      </c>
      <c r="T20">
        <v>900</v>
      </c>
      <c r="U20">
        <v>950</v>
      </c>
      <c r="V20">
        <v>19</v>
      </c>
      <c r="W20">
        <f t="shared" si="0"/>
        <v>7826.3583333333327</v>
      </c>
      <c r="X20">
        <f t="shared" si="1"/>
        <v>0.78263583333333331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9970</v>
      </c>
      <c r="J21" s="4">
        <v>9970</v>
      </c>
      <c r="K21" s="5">
        <v>8330.15</v>
      </c>
      <c r="L21" s="5">
        <v>1568.89</v>
      </c>
      <c r="M21" s="5">
        <v>2296450000</v>
      </c>
      <c r="N21" s="4">
        <v>159</v>
      </c>
      <c r="O21" s="4">
        <v>9500</v>
      </c>
      <c r="P21" s="4">
        <v>8530</v>
      </c>
      <c r="Q21" s="4">
        <v>8880</v>
      </c>
      <c r="T21">
        <v>950</v>
      </c>
      <c r="U21">
        <v>1000</v>
      </c>
      <c r="V21">
        <v>20</v>
      </c>
      <c r="W21">
        <f t="shared" si="0"/>
        <v>7861.7024999999994</v>
      </c>
      <c r="X21">
        <f t="shared" si="1"/>
        <v>0.78617024999999996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9970</v>
      </c>
      <c r="J22" s="4">
        <v>9970</v>
      </c>
      <c r="K22" s="5">
        <v>8384.35</v>
      </c>
      <c r="L22" s="5">
        <v>1516.16</v>
      </c>
      <c r="M22" s="5">
        <v>2229480000</v>
      </c>
      <c r="N22" s="4">
        <v>160</v>
      </c>
      <c r="O22" s="4">
        <v>9500</v>
      </c>
      <c r="P22" s="4">
        <v>8612</v>
      </c>
      <c r="Q22" s="4">
        <v>8920</v>
      </c>
      <c r="T22">
        <v>1000</v>
      </c>
      <c r="U22">
        <v>1050</v>
      </c>
      <c r="V22">
        <v>21</v>
      </c>
      <c r="W22">
        <f t="shared" si="0"/>
        <v>7893.416666666667</v>
      </c>
      <c r="X22">
        <f t="shared" si="1"/>
        <v>0.78934166666666672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9970</v>
      </c>
      <c r="J23" s="4">
        <v>9970</v>
      </c>
      <c r="K23" s="5">
        <v>8434.25</v>
      </c>
      <c r="L23" s="5">
        <v>1474.05</v>
      </c>
      <c r="M23" s="5">
        <v>2168900000</v>
      </c>
      <c r="N23" s="4">
        <v>158</v>
      </c>
      <c r="O23" s="4">
        <v>9500</v>
      </c>
      <c r="P23" s="4">
        <v>8270</v>
      </c>
      <c r="Q23" s="4">
        <v>8960</v>
      </c>
      <c r="T23">
        <v>1050</v>
      </c>
      <c r="U23">
        <v>1100</v>
      </c>
      <c r="V23">
        <v>22</v>
      </c>
      <c r="W23">
        <f t="shared" si="0"/>
        <v>7926.7683333333334</v>
      </c>
      <c r="X23">
        <f t="shared" si="1"/>
        <v>0.79267683333333339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9970</v>
      </c>
      <c r="J24" s="4">
        <v>9970</v>
      </c>
      <c r="K24" s="5">
        <v>8490.51</v>
      </c>
      <c r="L24" s="5">
        <v>1428.27</v>
      </c>
      <c r="M24" s="5">
        <v>2128050000</v>
      </c>
      <c r="N24" s="4">
        <v>155</v>
      </c>
      <c r="O24" s="4">
        <v>9500</v>
      </c>
      <c r="P24" s="4">
        <v>4702</v>
      </c>
      <c r="Q24" s="4">
        <v>8970</v>
      </c>
      <c r="T24">
        <v>1100</v>
      </c>
      <c r="U24">
        <v>1150</v>
      </c>
      <c r="V24">
        <v>23</v>
      </c>
      <c r="W24">
        <f t="shared" si="0"/>
        <v>7958.5758333333333</v>
      </c>
      <c r="X24">
        <f t="shared" si="1"/>
        <v>0.79585758333333334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9970</v>
      </c>
      <c r="J25" s="4">
        <v>9970</v>
      </c>
      <c r="K25" s="5">
        <v>8539.18</v>
      </c>
      <c r="L25" s="5">
        <v>1396.91</v>
      </c>
      <c r="M25" s="5">
        <v>2109610000</v>
      </c>
      <c r="N25" s="4">
        <v>150</v>
      </c>
      <c r="O25" s="4">
        <v>9500</v>
      </c>
      <c r="P25" s="4">
        <v>8230</v>
      </c>
      <c r="Q25" s="4">
        <v>8982</v>
      </c>
      <c r="T25">
        <v>1150</v>
      </c>
      <c r="U25">
        <v>1200</v>
      </c>
      <c r="V25">
        <v>24</v>
      </c>
      <c r="W25">
        <f t="shared" si="0"/>
        <v>7986.8024999999989</v>
      </c>
      <c r="X25">
        <f t="shared" si="1"/>
        <v>0.79868024999999987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9970</v>
      </c>
      <c r="J26" s="4">
        <v>9970</v>
      </c>
      <c r="K26" s="5">
        <v>8571.64</v>
      </c>
      <c r="L26" s="5">
        <v>1368.56</v>
      </c>
      <c r="M26" s="5">
        <v>2089210000</v>
      </c>
      <c r="N26" s="4">
        <v>146</v>
      </c>
      <c r="O26" s="4">
        <v>9500</v>
      </c>
      <c r="P26" s="4">
        <v>7330</v>
      </c>
      <c r="Q26" s="4">
        <v>9100</v>
      </c>
      <c r="T26">
        <v>1200</v>
      </c>
      <c r="U26">
        <v>1250</v>
      </c>
      <c r="V26">
        <v>25</v>
      </c>
      <c r="W26">
        <f t="shared" si="0"/>
        <v>8013.7658333333338</v>
      </c>
      <c r="X26">
        <f t="shared" si="1"/>
        <v>0.80137658333333339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9970</v>
      </c>
      <c r="J27" s="4">
        <v>9970</v>
      </c>
      <c r="K27" s="5">
        <v>8612.9</v>
      </c>
      <c r="L27" s="5">
        <v>1323.64</v>
      </c>
      <c r="M27" s="5">
        <v>2071560000</v>
      </c>
      <c r="N27" s="4">
        <v>145</v>
      </c>
      <c r="O27" s="4">
        <v>9500</v>
      </c>
      <c r="P27" s="4">
        <v>7770</v>
      </c>
      <c r="Q27" s="4">
        <v>9150</v>
      </c>
      <c r="T27">
        <v>1250</v>
      </c>
      <c r="U27">
        <v>1300</v>
      </c>
      <c r="V27">
        <v>26</v>
      </c>
      <c r="W27">
        <f t="shared" si="0"/>
        <v>8048.7433333333347</v>
      </c>
      <c r="X27">
        <f t="shared" si="1"/>
        <v>0.80487433333333347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9970</v>
      </c>
      <c r="J28" s="4">
        <v>9970</v>
      </c>
      <c r="K28" s="5">
        <v>8631</v>
      </c>
      <c r="L28" s="5">
        <v>1306.77</v>
      </c>
      <c r="M28" s="5">
        <v>2034000000</v>
      </c>
      <c r="N28" s="4">
        <v>141</v>
      </c>
      <c r="O28" s="4">
        <v>9500</v>
      </c>
      <c r="P28" s="4">
        <v>8000</v>
      </c>
      <c r="Q28" s="4">
        <v>9150</v>
      </c>
      <c r="T28">
        <v>1300</v>
      </c>
      <c r="U28">
        <v>1350</v>
      </c>
      <c r="V28">
        <v>27</v>
      </c>
      <c r="W28">
        <f t="shared" si="0"/>
        <v>8070.6524999999992</v>
      </c>
      <c r="X28">
        <f t="shared" si="1"/>
        <v>0.80706524999999996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9970</v>
      </c>
      <c r="J29" s="4">
        <v>9970</v>
      </c>
      <c r="K29" s="5">
        <v>8665.76</v>
      </c>
      <c r="L29" s="5">
        <v>1267.47</v>
      </c>
      <c r="M29" s="5">
        <v>2018480000</v>
      </c>
      <c r="N29" s="4">
        <v>142</v>
      </c>
      <c r="O29" s="4">
        <v>9500</v>
      </c>
      <c r="P29" s="4">
        <v>5990</v>
      </c>
      <c r="Q29" s="4">
        <v>9150</v>
      </c>
      <c r="T29">
        <v>1350</v>
      </c>
      <c r="U29">
        <v>1400</v>
      </c>
      <c r="V29">
        <v>28</v>
      </c>
      <c r="W29">
        <f t="shared" si="0"/>
        <v>8100.3208333333341</v>
      </c>
      <c r="X29">
        <f t="shared" si="1"/>
        <v>0.81003208333333343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9970</v>
      </c>
      <c r="J30" s="4">
        <v>9970</v>
      </c>
      <c r="K30" s="5">
        <v>8688.69</v>
      </c>
      <c r="L30" s="5">
        <v>1239.73</v>
      </c>
      <c r="M30" s="5">
        <v>1978250000</v>
      </c>
      <c r="N30" s="4">
        <v>139</v>
      </c>
      <c r="O30" s="4">
        <v>9500</v>
      </c>
      <c r="P30" s="4">
        <v>8190</v>
      </c>
      <c r="Q30" s="4">
        <v>9150</v>
      </c>
      <c r="T30">
        <v>1400</v>
      </c>
      <c r="U30">
        <v>1450</v>
      </c>
      <c r="V30">
        <v>29</v>
      </c>
      <c r="W30">
        <f t="shared" si="0"/>
        <v>8121.2825000000003</v>
      </c>
      <c r="X30">
        <f t="shared" si="1"/>
        <v>0.81212825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9970</v>
      </c>
      <c r="J31" s="4">
        <v>9970</v>
      </c>
      <c r="K31" s="5">
        <v>8713.08</v>
      </c>
      <c r="L31" s="5">
        <v>1202.45</v>
      </c>
      <c r="M31" s="5">
        <v>1930570000</v>
      </c>
      <c r="N31" s="4">
        <v>138</v>
      </c>
      <c r="O31" s="4">
        <v>9500</v>
      </c>
      <c r="P31" s="4">
        <v>8830</v>
      </c>
      <c r="Q31" s="4">
        <v>9150</v>
      </c>
      <c r="T31">
        <v>1450</v>
      </c>
      <c r="U31">
        <v>1500</v>
      </c>
      <c r="V31">
        <v>30</v>
      </c>
      <c r="W31">
        <f t="shared" si="0"/>
        <v>8144.5441666666693</v>
      </c>
      <c r="X31">
        <f t="shared" si="1"/>
        <v>0.81445441666666696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3970</v>
      </c>
      <c r="I32" s="4">
        <v>9970</v>
      </c>
      <c r="J32" s="4">
        <v>6000</v>
      </c>
      <c r="K32" s="5">
        <v>8732.25</v>
      </c>
      <c r="L32" s="5">
        <v>1175.3800000000001</v>
      </c>
      <c r="M32" s="5">
        <v>1886790000</v>
      </c>
      <c r="N32" s="4">
        <v>135</v>
      </c>
      <c r="O32" s="4">
        <v>9500</v>
      </c>
      <c r="P32" s="4">
        <v>9350</v>
      </c>
      <c r="Q32" s="4">
        <v>9150</v>
      </c>
      <c r="T32">
        <v>1500</v>
      </c>
      <c r="U32">
        <v>1550</v>
      </c>
      <c r="V32">
        <v>31</v>
      </c>
      <c r="W32">
        <f t="shared" si="0"/>
        <v>8167.6674999999987</v>
      </c>
      <c r="X32">
        <f t="shared" si="1"/>
        <v>0.81676674999999987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3970</v>
      </c>
      <c r="I33" s="4">
        <v>9970</v>
      </c>
      <c r="J33" s="4">
        <v>6000</v>
      </c>
      <c r="K33" s="5">
        <v>8754.08</v>
      </c>
      <c r="L33" s="5">
        <v>1148.44</v>
      </c>
      <c r="M33" s="5">
        <v>1859420000</v>
      </c>
      <c r="N33" s="4">
        <v>134</v>
      </c>
      <c r="O33" s="4">
        <v>9500</v>
      </c>
      <c r="P33" s="4">
        <v>7600</v>
      </c>
      <c r="Q33" s="4">
        <v>9150</v>
      </c>
      <c r="T33">
        <v>1550</v>
      </c>
      <c r="U33">
        <v>1600</v>
      </c>
      <c r="V33">
        <v>32</v>
      </c>
      <c r="W33">
        <f t="shared" si="0"/>
        <v>8187.0458333333327</v>
      </c>
      <c r="X33">
        <f t="shared" si="1"/>
        <v>0.81870458333333329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3970</v>
      </c>
      <c r="I34" s="4">
        <v>9970</v>
      </c>
      <c r="J34" s="4">
        <v>6000</v>
      </c>
      <c r="K34" s="5">
        <v>8771.17</v>
      </c>
      <c r="L34" s="5">
        <v>1120.44</v>
      </c>
      <c r="M34" s="5">
        <v>1833530000</v>
      </c>
      <c r="N34" s="4">
        <v>129</v>
      </c>
      <c r="O34" s="4">
        <v>9500</v>
      </c>
      <c r="P34" s="4">
        <v>5252</v>
      </c>
      <c r="Q34" s="4">
        <v>9150</v>
      </c>
      <c r="T34">
        <v>1600</v>
      </c>
      <c r="U34">
        <v>1650</v>
      </c>
      <c r="V34">
        <v>33</v>
      </c>
      <c r="W34">
        <f t="shared" si="0"/>
        <v>8205.3050000000003</v>
      </c>
      <c r="X34">
        <f t="shared" si="1"/>
        <v>0.82053050000000005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3970</v>
      </c>
      <c r="I35" s="4">
        <v>9970</v>
      </c>
      <c r="J35" s="4">
        <v>6000</v>
      </c>
      <c r="K35" s="5">
        <v>8795.15</v>
      </c>
      <c r="L35" s="5">
        <v>1087.6099999999999</v>
      </c>
      <c r="M35" s="5">
        <v>1826230000</v>
      </c>
      <c r="N35" s="4">
        <v>126</v>
      </c>
      <c r="O35" s="4">
        <v>9500</v>
      </c>
      <c r="P35" s="4">
        <v>4400</v>
      </c>
      <c r="Q35" s="4">
        <v>9150</v>
      </c>
      <c r="T35">
        <v>1650</v>
      </c>
      <c r="U35">
        <v>1700</v>
      </c>
      <c r="V35">
        <v>34</v>
      </c>
      <c r="W35">
        <f t="shared" si="0"/>
        <v>8229.5949999999993</v>
      </c>
      <c r="X35">
        <f t="shared" si="1"/>
        <v>0.82295949999999995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3970</v>
      </c>
      <c r="I36" s="4">
        <v>9970</v>
      </c>
      <c r="J36" s="4">
        <v>6000</v>
      </c>
      <c r="K36" s="5">
        <v>8823.42</v>
      </c>
      <c r="L36" s="5">
        <v>1041.1300000000001</v>
      </c>
      <c r="M36" s="5">
        <v>1819340000</v>
      </c>
      <c r="N36" s="4">
        <v>128</v>
      </c>
      <c r="O36" s="4">
        <v>9500</v>
      </c>
      <c r="P36" s="4">
        <v>7100</v>
      </c>
      <c r="Q36" s="4">
        <v>9150</v>
      </c>
      <c r="T36">
        <v>1700</v>
      </c>
      <c r="U36">
        <v>1750</v>
      </c>
      <c r="V36">
        <v>35</v>
      </c>
      <c r="W36">
        <f t="shared" si="0"/>
        <v>8249.5450000000001</v>
      </c>
      <c r="X36">
        <f t="shared" si="1"/>
        <v>0.82495450000000003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3970</v>
      </c>
      <c r="I37" s="4">
        <v>9970</v>
      </c>
      <c r="J37" s="4">
        <v>6000</v>
      </c>
      <c r="K37" s="5">
        <v>8844.4599999999991</v>
      </c>
      <c r="L37" s="5">
        <v>1001.22</v>
      </c>
      <c r="M37" s="5">
        <v>1799280000</v>
      </c>
      <c r="N37" s="4">
        <v>127</v>
      </c>
      <c r="O37" s="4">
        <v>9500</v>
      </c>
      <c r="P37" s="4">
        <v>4400</v>
      </c>
      <c r="Q37" s="4">
        <v>9150</v>
      </c>
      <c r="T37">
        <v>1750</v>
      </c>
      <c r="U37">
        <v>1800</v>
      </c>
      <c r="V37">
        <v>36</v>
      </c>
      <c r="W37">
        <f t="shared" si="0"/>
        <v>8270.8791666666657</v>
      </c>
      <c r="X37">
        <f t="shared" si="1"/>
        <v>0.82708791666666659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3970</v>
      </c>
      <c r="I38" s="4">
        <v>9970</v>
      </c>
      <c r="J38" s="4">
        <v>6000</v>
      </c>
      <c r="K38" s="5">
        <v>8859.68</v>
      </c>
      <c r="L38" s="5">
        <v>974.48599999999999</v>
      </c>
      <c r="M38" s="5">
        <v>1775350000</v>
      </c>
      <c r="N38" s="4">
        <v>125</v>
      </c>
      <c r="O38" s="4">
        <v>9500</v>
      </c>
      <c r="P38" s="4">
        <v>4400</v>
      </c>
      <c r="Q38" s="4">
        <v>9150</v>
      </c>
      <c r="T38">
        <v>1800</v>
      </c>
      <c r="U38">
        <v>1850</v>
      </c>
      <c r="V38">
        <v>37</v>
      </c>
      <c r="W38">
        <f t="shared" si="0"/>
        <v>8288.2899999999991</v>
      </c>
      <c r="X38">
        <f t="shared" si="1"/>
        <v>0.82882899999999993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3970</v>
      </c>
      <c r="I39" s="4">
        <v>9970</v>
      </c>
      <c r="J39" s="4">
        <v>6000</v>
      </c>
      <c r="K39" s="5">
        <v>8871.49</v>
      </c>
      <c r="L39" s="5">
        <v>939.90700000000004</v>
      </c>
      <c r="M39" s="5">
        <v>1737380000</v>
      </c>
      <c r="N39" s="4">
        <v>123</v>
      </c>
      <c r="O39" s="4">
        <v>9500</v>
      </c>
      <c r="P39" s="4">
        <v>4400</v>
      </c>
      <c r="Q39" s="4">
        <v>9130</v>
      </c>
      <c r="T39">
        <v>1850</v>
      </c>
      <c r="U39">
        <v>1900</v>
      </c>
      <c r="V39">
        <v>38</v>
      </c>
      <c r="W39">
        <f t="shared" si="0"/>
        <v>8306.3874999999989</v>
      </c>
      <c r="X39">
        <f t="shared" si="1"/>
        <v>0.83063874999999987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3970</v>
      </c>
      <c r="I40" s="4">
        <v>9970</v>
      </c>
      <c r="J40" s="4">
        <v>6000</v>
      </c>
      <c r="K40" s="5">
        <v>8889.75</v>
      </c>
      <c r="L40" s="5">
        <v>898.79</v>
      </c>
      <c r="M40" s="5">
        <v>1693480000</v>
      </c>
      <c r="N40" s="4">
        <v>122</v>
      </c>
      <c r="O40" s="4">
        <v>9500</v>
      </c>
      <c r="P40" s="4">
        <v>7370</v>
      </c>
      <c r="Q40" s="4">
        <v>9100</v>
      </c>
      <c r="T40">
        <v>1900</v>
      </c>
      <c r="U40">
        <v>1950</v>
      </c>
      <c r="V40">
        <v>39</v>
      </c>
      <c r="W40">
        <f t="shared" si="0"/>
        <v>8323.6574999999993</v>
      </c>
      <c r="X40">
        <f t="shared" si="1"/>
        <v>0.8323657499999999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3970</v>
      </c>
      <c r="I41" s="4">
        <v>9970</v>
      </c>
      <c r="J41" s="4">
        <v>6000</v>
      </c>
      <c r="K41" s="5">
        <v>8906.94</v>
      </c>
      <c r="L41" s="5">
        <v>858.97</v>
      </c>
      <c r="M41" s="5">
        <v>1664610000</v>
      </c>
      <c r="N41" s="4">
        <v>118</v>
      </c>
      <c r="O41" s="4">
        <v>9500</v>
      </c>
      <c r="P41" s="4">
        <v>6980</v>
      </c>
      <c r="Q41" s="4">
        <v>9100</v>
      </c>
      <c r="T41">
        <v>1950</v>
      </c>
      <c r="U41">
        <v>2000</v>
      </c>
      <c r="V41">
        <v>40</v>
      </c>
      <c r="W41">
        <f t="shared" si="0"/>
        <v>8341.2216666666664</v>
      </c>
      <c r="X41">
        <f t="shared" si="1"/>
        <v>0.83412216666666661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3970</v>
      </c>
      <c r="I42" s="4">
        <v>9970</v>
      </c>
      <c r="J42" s="4">
        <v>6000</v>
      </c>
      <c r="K42" s="5">
        <v>8910.83</v>
      </c>
      <c r="L42" s="5">
        <v>836.88900000000001</v>
      </c>
      <c r="M42" s="5">
        <v>1608720000</v>
      </c>
      <c r="N42" s="4">
        <v>114</v>
      </c>
      <c r="O42" s="4">
        <v>9500</v>
      </c>
      <c r="P42" s="4">
        <v>7010</v>
      </c>
      <c r="Q42" s="4">
        <v>9100</v>
      </c>
      <c r="T42">
        <v>2000</v>
      </c>
      <c r="U42">
        <v>2050</v>
      </c>
      <c r="V42">
        <v>41</v>
      </c>
      <c r="W42">
        <f t="shared" si="0"/>
        <v>8358.3358333333326</v>
      </c>
      <c r="X42">
        <f t="shared" si="1"/>
        <v>0.83583358333333324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3970</v>
      </c>
      <c r="I43" s="4">
        <v>9970</v>
      </c>
      <c r="J43" s="4">
        <v>6000</v>
      </c>
      <c r="K43" s="5">
        <v>8916.57</v>
      </c>
      <c r="L43" s="5">
        <v>815.98099999999999</v>
      </c>
      <c r="M43" s="5">
        <v>1542850000</v>
      </c>
      <c r="N43" s="4">
        <v>111</v>
      </c>
      <c r="O43" s="4">
        <v>9500</v>
      </c>
      <c r="P43" s="4">
        <v>5670</v>
      </c>
      <c r="Q43" s="4">
        <v>9100</v>
      </c>
      <c r="T43">
        <v>2050</v>
      </c>
      <c r="U43">
        <v>2100</v>
      </c>
      <c r="V43">
        <v>42</v>
      </c>
      <c r="W43">
        <f t="shared" si="0"/>
        <v>8372.4808333333331</v>
      </c>
      <c r="X43">
        <f t="shared" si="1"/>
        <v>0.83724808333333334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3970</v>
      </c>
      <c r="I44" s="4">
        <v>9970</v>
      </c>
      <c r="J44" s="4">
        <v>6000</v>
      </c>
      <c r="K44" s="5">
        <v>8912.73</v>
      </c>
      <c r="L44" s="5">
        <v>802.22799999999995</v>
      </c>
      <c r="M44" s="5">
        <v>1478430000</v>
      </c>
      <c r="N44" s="4">
        <v>109</v>
      </c>
      <c r="O44" s="4">
        <v>9500</v>
      </c>
      <c r="P44" s="4">
        <v>8562</v>
      </c>
      <c r="Q44" s="4">
        <v>9070</v>
      </c>
      <c r="T44">
        <v>2100</v>
      </c>
      <c r="U44">
        <v>2150</v>
      </c>
      <c r="V44">
        <v>43</v>
      </c>
      <c r="W44">
        <f t="shared" si="0"/>
        <v>8386.0958333333328</v>
      </c>
      <c r="X44">
        <f t="shared" si="1"/>
        <v>0.83860958333333324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3970</v>
      </c>
      <c r="I45" s="4">
        <v>9970</v>
      </c>
      <c r="J45" s="4">
        <v>6000</v>
      </c>
      <c r="K45" s="5">
        <v>8917.02</v>
      </c>
      <c r="L45" s="5">
        <v>782.15099999999995</v>
      </c>
      <c r="M45" s="5">
        <v>1420950000</v>
      </c>
      <c r="N45" s="4">
        <v>102</v>
      </c>
      <c r="O45" s="4">
        <v>9310</v>
      </c>
      <c r="P45" s="4">
        <v>9740</v>
      </c>
      <c r="Q45" s="4">
        <v>9070</v>
      </c>
      <c r="T45">
        <v>2150</v>
      </c>
      <c r="U45">
        <v>2200</v>
      </c>
      <c r="V45">
        <v>44</v>
      </c>
      <c r="W45">
        <f t="shared" si="0"/>
        <v>8403.7216666666682</v>
      </c>
      <c r="X45">
        <f t="shared" si="1"/>
        <v>0.84037216666666681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3970</v>
      </c>
      <c r="I46" s="4">
        <v>9970</v>
      </c>
      <c r="J46" s="4">
        <v>6000</v>
      </c>
      <c r="K46" s="5">
        <v>8907.74</v>
      </c>
      <c r="L46" s="5">
        <v>760.95399999999995</v>
      </c>
      <c r="M46" s="5">
        <v>1357300000</v>
      </c>
      <c r="N46" s="4">
        <v>99</v>
      </c>
      <c r="O46" s="4">
        <v>9310</v>
      </c>
      <c r="P46" s="4">
        <v>9690</v>
      </c>
      <c r="Q46" s="4">
        <v>9010</v>
      </c>
      <c r="T46">
        <v>2200</v>
      </c>
      <c r="U46">
        <v>2250</v>
      </c>
      <c r="V46">
        <v>45</v>
      </c>
      <c r="W46">
        <f t="shared" si="0"/>
        <v>8417.8291666666682</v>
      </c>
      <c r="X46">
        <f t="shared" si="1"/>
        <v>0.84178291666666683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3970</v>
      </c>
      <c r="I47" s="4">
        <v>9970</v>
      </c>
      <c r="J47" s="4">
        <v>6000</v>
      </c>
      <c r="K47" s="5">
        <v>8900.6</v>
      </c>
      <c r="L47" s="5">
        <v>743.95699999999999</v>
      </c>
      <c r="M47" s="5">
        <v>1288570000</v>
      </c>
      <c r="N47" s="4">
        <v>97</v>
      </c>
      <c r="O47" s="4">
        <v>9310</v>
      </c>
      <c r="P47" s="4">
        <v>9730</v>
      </c>
      <c r="Q47" s="4">
        <v>9010</v>
      </c>
      <c r="T47">
        <v>2250</v>
      </c>
      <c r="U47">
        <v>2300</v>
      </c>
      <c r="V47">
        <v>46</v>
      </c>
      <c r="W47">
        <f t="shared" si="0"/>
        <v>8427.6475000000009</v>
      </c>
      <c r="X47">
        <f t="shared" si="1"/>
        <v>0.84276475000000006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3970</v>
      </c>
      <c r="I48" s="4">
        <v>9970</v>
      </c>
      <c r="J48" s="4">
        <v>6000</v>
      </c>
      <c r="K48" s="5">
        <v>8894.5</v>
      </c>
      <c r="L48" s="5">
        <v>721.03700000000003</v>
      </c>
      <c r="M48" s="5">
        <v>1228120000</v>
      </c>
      <c r="N48" s="4">
        <v>95</v>
      </c>
      <c r="O48" s="4">
        <v>9310</v>
      </c>
      <c r="P48" s="4">
        <v>8130</v>
      </c>
      <c r="Q48" s="4">
        <v>8982</v>
      </c>
      <c r="T48">
        <v>2300</v>
      </c>
      <c r="U48">
        <v>2350</v>
      </c>
      <c r="V48">
        <v>47</v>
      </c>
      <c r="W48">
        <f t="shared" si="0"/>
        <v>8437.8916666666646</v>
      </c>
      <c r="X48">
        <f t="shared" si="1"/>
        <v>0.84378916666666648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3970</v>
      </c>
      <c r="I49" s="4">
        <v>9970</v>
      </c>
      <c r="J49" s="4">
        <v>6000</v>
      </c>
      <c r="K49" s="5">
        <v>8892.75</v>
      </c>
      <c r="L49" s="5">
        <v>703.89300000000003</v>
      </c>
      <c r="M49" s="5">
        <v>1158920000</v>
      </c>
      <c r="N49" s="4">
        <v>91</v>
      </c>
      <c r="O49" s="4">
        <v>9310</v>
      </c>
      <c r="P49" s="4">
        <v>9530</v>
      </c>
      <c r="Q49" s="4">
        <v>8982</v>
      </c>
      <c r="T49">
        <v>2350</v>
      </c>
      <c r="U49">
        <v>2400</v>
      </c>
      <c r="V49">
        <v>48</v>
      </c>
      <c r="W49">
        <f t="shared" si="0"/>
        <v>8451.3266666666677</v>
      </c>
      <c r="X49">
        <f t="shared" si="1"/>
        <v>0.84513266666666675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3970</v>
      </c>
      <c r="I50" s="4">
        <v>9970</v>
      </c>
      <c r="J50" s="4">
        <v>6000</v>
      </c>
      <c r="K50" s="5">
        <v>8890.3799999999992</v>
      </c>
      <c r="L50" s="5">
        <v>682.29200000000003</v>
      </c>
      <c r="M50" s="5">
        <v>1100860000</v>
      </c>
      <c r="N50" s="4">
        <v>91</v>
      </c>
      <c r="O50" s="4">
        <v>9310</v>
      </c>
      <c r="P50" s="4">
        <v>9750</v>
      </c>
      <c r="Q50" s="4">
        <v>8980</v>
      </c>
      <c r="T50">
        <v>2400</v>
      </c>
      <c r="U50">
        <v>2450</v>
      </c>
      <c r="V50">
        <v>49</v>
      </c>
      <c r="W50">
        <f t="shared" si="0"/>
        <v>8463.2516666666652</v>
      </c>
      <c r="X50">
        <f t="shared" si="1"/>
        <v>0.84632516666666657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3970</v>
      </c>
      <c r="I51" s="4">
        <v>9900</v>
      </c>
      <c r="J51" s="4">
        <v>5930</v>
      </c>
      <c r="K51" s="5">
        <v>8888.43</v>
      </c>
      <c r="L51" s="5">
        <v>648.89599999999996</v>
      </c>
      <c r="M51" s="5">
        <v>1049680000</v>
      </c>
      <c r="N51" s="4">
        <v>87</v>
      </c>
      <c r="O51" s="4">
        <v>9310</v>
      </c>
      <c r="P51" s="4">
        <v>9530</v>
      </c>
      <c r="Q51" s="4">
        <v>8980</v>
      </c>
      <c r="T51">
        <v>2450</v>
      </c>
      <c r="U51">
        <v>2500</v>
      </c>
      <c r="V51">
        <v>50</v>
      </c>
      <c r="W51">
        <f t="shared" si="0"/>
        <v>8479.1916666666657</v>
      </c>
      <c r="X51">
        <f t="shared" si="1"/>
        <v>0.84791916666666656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3970</v>
      </c>
      <c r="I52" s="4">
        <v>9900</v>
      </c>
      <c r="J52" s="4">
        <v>5930</v>
      </c>
      <c r="K52" s="5">
        <v>8879.15</v>
      </c>
      <c r="L52" s="5">
        <v>639.31600000000003</v>
      </c>
      <c r="M52" s="5">
        <v>1019290000</v>
      </c>
      <c r="N52" s="4">
        <v>83</v>
      </c>
      <c r="O52" s="4">
        <v>9310</v>
      </c>
      <c r="P52" s="4">
        <v>5492</v>
      </c>
      <c r="Q52" s="4">
        <v>8980</v>
      </c>
      <c r="T52">
        <v>2500</v>
      </c>
      <c r="U52">
        <v>2550</v>
      </c>
      <c r="V52">
        <v>51</v>
      </c>
      <c r="W52">
        <f t="shared" si="0"/>
        <v>8484.6116666666658</v>
      </c>
      <c r="X52">
        <f t="shared" si="1"/>
        <v>0.8484611666666666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3970</v>
      </c>
      <c r="I53" s="4">
        <v>9900</v>
      </c>
      <c r="J53" s="4">
        <v>5930</v>
      </c>
      <c r="K53" s="5">
        <v>8878.67</v>
      </c>
      <c r="L53" s="5">
        <v>619.05600000000004</v>
      </c>
      <c r="M53" s="5">
        <v>988844000</v>
      </c>
      <c r="N53" s="4">
        <v>81</v>
      </c>
      <c r="O53" s="4">
        <v>9310</v>
      </c>
      <c r="P53" s="4">
        <v>9370</v>
      </c>
      <c r="Q53" s="4">
        <v>8980</v>
      </c>
      <c r="T53">
        <v>2550</v>
      </c>
      <c r="U53">
        <v>2600</v>
      </c>
      <c r="V53">
        <v>52</v>
      </c>
      <c r="W53">
        <f t="shared" si="0"/>
        <v>8490.9150000000009</v>
      </c>
      <c r="X53">
        <f t="shared" si="1"/>
        <v>0.84909150000000011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3970</v>
      </c>
      <c r="I54" s="4">
        <v>9900</v>
      </c>
      <c r="J54" s="4">
        <v>5930</v>
      </c>
      <c r="K54" s="5">
        <v>8886.0400000000009</v>
      </c>
      <c r="L54" s="5">
        <v>597.85299999999995</v>
      </c>
      <c r="M54" s="5">
        <v>938250000</v>
      </c>
      <c r="N54" s="4">
        <v>80</v>
      </c>
      <c r="O54" s="4">
        <v>9310</v>
      </c>
      <c r="P54" s="4">
        <v>5540</v>
      </c>
      <c r="Q54" s="4">
        <v>8980</v>
      </c>
      <c r="T54">
        <v>2600</v>
      </c>
      <c r="U54">
        <v>2650</v>
      </c>
      <c r="V54">
        <v>53</v>
      </c>
      <c r="W54">
        <f t="shared" si="0"/>
        <v>8495.4583333333321</v>
      </c>
      <c r="X54">
        <f t="shared" si="1"/>
        <v>0.84954583333333322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3970</v>
      </c>
      <c r="I55" s="4">
        <v>9900</v>
      </c>
      <c r="J55" s="4">
        <v>5930</v>
      </c>
      <c r="K55" s="5">
        <v>8893.8799999999992</v>
      </c>
      <c r="L55" s="5">
        <v>581.60799999999995</v>
      </c>
      <c r="M55" s="5">
        <v>884078000</v>
      </c>
      <c r="N55" s="4">
        <v>72</v>
      </c>
      <c r="O55" s="4">
        <v>9310</v>
      </c>
      <c r="P55" s="4">
        <v>9810</v>
      </c>
      <c r="Q55" s="4">
        <v>8980</v>
      </c>
      <c r="T55">
        <v>2650</v>
      </c>
      <c r="U55">
        <v>2700</v>
      </c>
      <c r="V55">
        <v>54</v>
      </c>
      <c r="W55">
        <f t="shared" si="0"/>
        <v>8504.7175000000007</v>
      </c>
      <c r="X55">
        <f t="shared" si="1"/>
        <v>0.85047175000000008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3970</v>
      </c>
      <c r="I56" s="4">
        <v>9900</v>
      </c>
      <c r="J56" s="4">
        <v>5930</v>
      </c>
      <c r="K56" s="5">
        <v>8891.69</v>
      </c>
      <c r="L56" s="5">
        <v>573.20799999999997</v>
      </c>
      <c r="M56" s="5">
        <v>818196000</v>
      </c>
      <c r="N56" s="4">
        <v>71</v>
      </c>
      <c r="O56" s="4">
        <v>9310</v>
      </c>
      <c r="P56" s="4">
        <v>8992</v>
      </c>
      <c r="Q56" s="4">
        <v>8980</v>
      </c>
      <c r="T56">
        <v>2700</v>
      </c>
      <c r="U56">
        <v>2750</v>
      </c>
      <c r="V56">
        <v>55</v>
      </c>
      <c r="W56">
        <f t="shared" si="0"/>
        <v>8508.8549999999996</v>
      </c>
      <c r="X56">
        <f t="shared" si="1"/>
        <v>0.85088549999999996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3970</v>
      </c>
      <c r="I57" s="4">
        <v>9900</v>
      </c>
      <c r="J57" s="4">
        <v>5930</v>
      </c>
      <c r="K57" s="5">
        <v>8892.4500000000007</v>
      </c>
      <c r="L57" s="5">
        <v>566.84900000000005</v>
      </c>
      <c r="M57" s="5">
        <v>753519000</v>
      </c>
      <c r="N57" s="4">
        <v>67</v>
      </c>
      <c r="O57" s="4">
        <v>9310</v>
      </c>
      <c r="P57" s="4">
        <v>3970</v>
      </c>
      <c r="Q57" s="4">
        <v>8980</v>
      </c>
      <c r="T57">
        <v>2750</v>
      </c>
      <c r="U57">
        <v>2800</v>
      </c>
      <c r="V57">
        <v>56</v>
      </c>
      <c r="W57">
        <f t="shared" si="0"/>
        <v>8507.5391666666674</v>
      </c>
      <c r="X57">
        <f t="shared" si="1"/>
        <v>0.85075391666666678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5232</v>
      </c>
      <c r="I58" s="4">
        <v>9900</v>
      </c>
      <c r="J58" s="4">
        <v>4668</v>
      </c>
      <c r="K58" s="5">
        <v>8897.2199999999993</v>
      </c>
      <c r="L58" s="5">
        <v>562.50599999999997</v>
      </c>
      <c r="M58" s="5">
        <v>692685000</v>
      </c>
      <c r="N58" s="4">
        <v>62</v>
      </c>
      <c r="O58" s="4">
        <v>9310</v>
      </c>
      <c r="P58" s="4">
        <v>5232</v>
      </c>
      <c r="Q58" s="4">
        <v>8980</v>
      </c>
      <c r="T58">
        <v>2800</v>
      </c>
      <c r="U58">
        <v>2850</v>
      </c>
      <c r="V58">
        <v>57</v>
      </c>
      <c r="W58">
        <f t="shared" si="0"/>
        <v>8509.963333333335</v>
      </c>
      <c r="X58">
        <f t="shared" si="1"/>
        <v>0.85099633333333347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5232</v>
      </c>
      <c r="I59" s="4">
        <v>9900</v>
      </c>
      <c r="J59" s="4">
        <v>4668</v>
      </c>
      <c r="K59" s="5">
        <v>8891.43</v>
      </c>
      <c r="L59" s="5">
        <v>560.18600000000004</v>
      </c>
      <c r="M59" s="5">
        <v>638894000</v>
      </c>
      <c r="N59" s="4">
        <v>62</v>
      </c>
      <c r="O59" s="4">
        <v>9310</v>
      </c>
      <c r="P59" s="4">
        <v>5232</v>
      </c>
      <c r="Q59" s="4">
        <v>8980</v>
      </c>
      <c r="T59">
        <v>2850</v>
      </c>
      <c r="U59">
        <v>2900</v>
      </c>
      <c r="V59">
        <v>58</v>
      </c>
      <c r="W59">
        <f t="shared" si="0"/>
        <v>8507.6266666666652</v>
      </c>
      <c r="X59">
        <f t="shared" si="1"/>
        <v>0.85076266666666656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6950</v>
      </c>
      <c r="I60" s="4">
        <v>9900</v>
      </c>
      <c r="J60" s="4">
        <v>2950</v>
      </c>
      <c r="K60" s="5">
        <v>8889.0400000000009</v>
      </c>
      <c r="L60" s="5">
        <v>557.55499999999995</v>
      </c>
      <c r="M60" s="5">
        <v>574419000</v>
      </c>
      <c r="N60" s="4">
        <v>60</v>
      </c>
      <c r="O60" s="4">
        <v>9310</v>
      </c>
      <c r="P60" s="4">
        <v>9220</v>
      </c>
      <c r="Q60" s="4">
        <v>8980</v>
      </c>
      <c r="T60">
        <v>2900</v>
      </c>
      <c r="U60">
        <v>2950</v>
      </c>
      <c r="V60">
        <v>59</v>
      </c>
      <c r="W60">
        <f t="shared" si="0"/>
        <v>8515.501666666667</v>
      </c>
      <c r="X60">
        <f t="shared" si="1"/>
        <v>0.85155016666666672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7540</v>
      </c>
      <c r="I61" s="4">
        <v>9900</v>
      </c>
      <c r="J61" s="4">
        <v>2360</v>
      </c>
      <c r="K61" s="5">
        <v>8890.35</v>
      </c>
      <c r="L61" s="5">
        <v>553.90200000000004</v>
      </c>
      <c r="M61" s="5">
        <v>508190000</v>
      </c>
      <c r="N61" s="4">
        <v>55</v>
      </c>
      <c r="O61" s="4">
        <v>9310</v>
      </c>
      <c r="P61" s="4">
        <v>9360</v>
      </c>
      <c r="Q61" s="4">
        <v>8980</v>
      </c>
      <c r="T61">
        <v>2950</v>
      </c>
      <c r="U61">
        <v>3000</v>
      </c>
      <c r="V61">
        <v>60</v>
      </c>
      <c r="W61">
        <f t="shared" si="0"/>
        <v>8529.7208333333328</v>
      </c>
      <c r="X61">
        <f t="shared" si="1"/>
        <v>0.8529720833333333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7540</v>
      </c>
      <c r="I62" s="4">
        <v>9900</v>
      </c>
      <c r="J62" s="4">
        <v>2360</v>
      </c>
      <c r="K62" s="5">
        <v>8892.32</v>
      </c>
      <c r="L62" s="5">
        <v>547.654</v>
      </c>
      <c r="M62" s="5">
        <v>438720000</v>
      </c>
      <c r="N62" s="4">
        <v>50</v>
      </c>
      <c r="O62" s="4">
        <v>9310</v>
      </c>
      <c r="P62" s="4">
        <v>8692</v>
      </c>
      <c r="Q62" s="4">
        <v>8980</v>
      </c>
      <c r="T62">
        <v>3000</v>
      </c>
      <c r="U62">
        <v>3050</v>
      </c>
      <c r="V62">
        <v>61</v>
      </c>
      <c r="W62">
        <f t="shared" si="0"/>
        <v>8537.7008333333342</v>
      </c>
      <c r="X62">
        <f t="shared" si="1"/>
        <v>0.85377008333333337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7540</v>
      </c>
      <c r="I63" s="4">
        <v>9900</v>
      </c>
      <c r="J63" s="4">
        <v>2360</v>
      </c>
      <c r="K63" s="5">
        <v>8896.8700000000008</v>
      </c>
      <c r="L63" s="5">
        <v>546.86900000000003</v>
      </c>
      <c r="M63" s="5">
        <v>380572000</v>
      </c>
      <c r="N63" s="4">
        <v>48</v>
      </c>
      <c r="O63" s="4">
        <v>9310</v>
      </c>
      <c r="P63" s="4">
        <v>9700</v>
      </c>
      <c r="Q63" s="4">
        <v>8980</v>
      </c>
      <c r="T63">
        <v>3050</v>
      </c>
      <c r="U63">
        <v>3100</v>
      </c>
      <c r="V63">
        <v>62</v>
      </c>
      <c r="W63">
        <f t="shared" si="0"/>
        <v>8550.411666666665</v>
      </c>
      <c r="X63">
        <f t="shared" si="1"/>
        <v>0.85504116666666652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7540</v>
      </c>
      <c r="I64" s="4">
        <v>9900</v>
      </c>
      <c r="J64" s="4">
        <v>2360</v>
      </c>
      <c r="K64" s="5">
        <v>8890.27</v>
      </c>
      <c r="L64" s="5">
        <v>546.16</v>
      </c>
      <c r="M64" s="5">
        <v>315702000</v>
      </c>
      <c r="N64" s="4">
        <v>44</v>
      </c>
      <c r="O64" s="4">
        <v>9310</v>
      </c>
      <c r="P64" s="4">
        <v>9100</v>
      </c>
      <c r="Q64" s="4">
        <v>8980</v>
      </c>
      <c r="T64">
        <v>3100</v>
      </c>
      <c r="U64">
        <v>3150</v>
      </c>
      <c r="V64">
        <v>63</v>
      </c>
      <c r="W64">
        <f t="shared" si="0"/>
        <v>8547.7625000000007</v>
      </c>
      <c r="X64">
        <f t="shared" si="1"/>
        <v>0.85477625000000013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7540</v>
      </c>
      <c r="I65" s="4">
        <v>9900</v>
      </c>
      <c r="J65" s="4">
        <v>2360</v>
      </c>
      <c r="K65" s="5">
        <v>8887.84</v>
      </c>
      <c r="L65" s="5">
        <v>541.01400000000001</v>
      </c>
      <c r="M65" s="5">
        <v>262574000</v>
      </c>
      <c r="N65" s="4">
        <v>44</v>
      </c>
      <c r="O65" s="4">
        <v>9310</v>
      </c>
      <c r="P65" s="4">
        <v>9900</v>
      </c>
      <c r="Q65" s="4">
        <v>8980</v>
      </c>
      <c r="T65">
        <v>3150</v>
      </c>
      <c r="U65">
        <v>3200</v>
      </c>
      <c r="V65">
        <v>64</v>
      </c>
      <c r="W65">
        <f t="shared" si="0"/>
        <v>8540.7891666666674</v>
      </c>
      <c r="X65">
        <f t="shared" si="1"/>
        <v>0.85407891666666669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7540</v>
      </c>
      <c r="I66" s="4">
        <v>9840</v>
      </c>
      <c r="J66" s="4">
        <v>2300</v>
      </c>
      <c r="K66" s="5">
        <v>8871.3799999999992</v>
      </c>
      <c r="L66" s="5">
        <v>554.64599999999996</v>
      </c>
      <c r="M66" s="5">
        <v>210278000</v>
      </c>
      <c r="N66" s="4">
        <v>41</v>
      </c>
      <c r="O66" s="4">
        <v>9310</v>
      </c>
      <c r="P66" s="4">
        <v>9100</v>
      </c>
      <c r="Q66" s="4">
        <v>8930</v>
      </c>
      <c r="T66">
        <v>3200</v>
      </c>
      <c r="U66">
        <v>3250</v>
      </c>
      <c r="V66">
        <v>65</v>
      </c>
      <c r="W66">
        <f t="shared" si="0"/>
        <v>8538.0575000000008</v>
      </c>
      <c r="X66">
        <f t="shared" si="1"/>
        <v>0.85380575000000003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7540</v>
      </c>
      <c r="I67" s="4">
        <v>9840</v>
      </c>
      <c r="J67" s="4">
        <v>2300</v>
      </c>
      <c r="K67" s="5">
        <v>8884.36</v>
      </c>
      <c r="L67" s="5">
        <v>559.327</v>
      </c>
      <c r="M67" s="5">
        <v>166777000</v>
      </c>
      <c r="N67" s="4">
        <v>38</v>
      </c>
      <c r="O67" s="4">
        <v>9310</v>
      </c>
      <c r="P67" s="4">
        <v>9610</v>
      </c>
      <c r="Q67" s="4">
        <v>8980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8534.3441666666677</v>
      </c>
      <c r="X67">
        <f t="shared" ref="X67:X80" si="3">W67/10000</f>
        <v>0.85343441666666675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7540</v>
      </c>
      <c r="I68" s="4">
        <v>9840</v>
      </c>
      <c r="J68" s="4">
        <v>2300</v>
      </c>
      <c r="K68" s="5">
        <v>8901.68</v>
      </c>
      <c r="L68" s="5">
        <v>555.57500000000005</v>
      </c>
      <c r="M68" s="5">
        <v>135288000</v>
      </c>
      <c r="N68" s="4">
        <v>32</v>
      </c>
      <c r="O68" s="4">
        <v>9310</v>
      </c>
      <c r="P68" s="4">
        <v>8570</v>
      </c>
      <c r="Q68" s="4">
        <v>9010</v>
      </c>
      <c r="T68">
        <v>3300</v>
      </c>
      <c r="U68">
        <v>3350</v>
      </c>
      <c r="V68">
        <v>67</v>
      </c>
      <c r="W68">
        <f t="shared" si="2"/>
        <v>8534.0899999999983</v>
      </c>
      <c r="X68">
        <f t="shared" si="3"/>
        <v>0.85340899999999986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7540</v>
      </c>
      <c r="I69" s="4">
        <v>9840</v>
      </c>
      <c r="J69" s="4">
        <v>2300</v>
      </c>
      <c r="K69" s="5">
        <v>8893.6299999999992</v>
      </c>
      <c r="L69" s="5">
        <v>547.072</v>
      </c>
      <c r="M69" s="5">
        <v>102606000</v>
      </c>
      <c r="N69" s="4">
        <v>28</v>
      </c>
      <c r="O69" s="4">
        <v>9310</v>
      </c>
      <c r="P69" s="4">
        <v>8452</v>
      </c>
      <c r="Q69" s="4">
        <v>8930</v>
      </c>
      <c r="T69">
        <v>3350</v>
      </c>
      <c r="U69">
        <v>3400</v>
      </c>
      <c r="V69">
        <v>68</v>
      </c>
      <c r="W69">
        <f t="shared" si="2"/>
        <v>8534.1774999999998</v>
      </c>
      <c r="X69">
        <f t="shared" si="3"/>
        <v>0.85341774999999997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7540</v>
      </c>
      <c r="I70" s="4">
        <v>9840</v>
      </c>
      <c r="J70" s="4">
        <v>2300</v>
      </c>
      <c r="K70" s="5">
        <v>8881.2000000000007</v>
      </c>
      <c r="L70" s="5">
        <v>525.41200000000003</v>
      </c>
      <c r="M70" s="5">
        <v>77453000</v>
      </c>
      <c r="N70" s="4">
        <v>24</v>
      </c>
      <c r="O70" s="4">
        <v>8420</v>
      </c>
      <c r="P70" s="4">
        <v>7870</v>
      </c>
      <c r="Q70" s="4">
        <v>8930</v>
      </c>
      <c r="T70">
        <v>3400</v>
      </c>
      <c r="U70">
        <v>3450</v>
      </c>
      <c r="V70">
        <v>69</v>
      </c>
      <c r="W70">
        <f t="shared" si="2"/>
        <v>8522.439166666667</v>
      </c>
      <c r="X70">
        <f t="shared" si="3"/>
        <v>0.85224391666666666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7540</v>
      </c>
      <c r="I71" s="4">
        <v>9840</v>
      </c>
      <c r="J71" s="4">
        <v>2300</v>
      </c>
      <c r="K71" s="5">
        <v>8846.4500000000007</v>
      </c>
      <c r="L71" s="5">
        <v>515.745</v>
      </c>
      <c r="M71" s="5">
        <v>58413100</v>
      </c>
      <c r="N71" s="4">
        <v>21</v>
      </c>
      <c r="O71" s="4">
        <v>8420</v>
      </c>
      <c r="P71" s="4">
        <v>8380</v>
      </c>
      <c r="Q71" s="4">
        <v>8670</v>
      </c>
      <c r="T71">
        <v>3450</v>
      </c>
      <c r="U71">
        <v>3500</v>
      </c>
      <c r="V71">
        <v>70</v>
      </c>
      <c r="W71">
        <f t="shared" si="2"/>
        <v>8530.4483333333337</v>
      </c>
      <c r="X71">
        <f t="shared" si="3"/>
        <v>0.85304483333333336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7540</v>
      </c>
      <c r="I72" s="4">
        <v>9640</v>
      </c>
      <c r="J72" s="4">
        <v>2100</v>
      </c>
      <c r="K72" s="5">
        <v>8820.56</v>
      </c>
      <c r="L72" s="5">
        <v>490.012</v>
      </c>
      <c r="M72" s="5">
        <v>42250500</v>
      </c>
      <c r="N72" s="4">
        <v>19</v>
      </c>
      <c r="O72" s="4">
        <v>8420</v>
      </c>
      <c r="P72" s="4">
        <v>9070</v>
      </c>
      <c r="Q72" s="4">
        <v>8670</v>
      </c>
      <c r="T72">
        <v>3500</v>
      </c>
      <c r="U72">
        <v>3550</v>
      </c>
      <c r="V72">
        <v>71</v>
      </c>
      <c r="W72">
        <f t="shared" si="2"/>
        <v>8527.661666666665</v>
      </c>
      <c r="X72">
        <f t="shared" si="3"/>
        <v>0.85276616666666649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7540</v>
      </c>
      <c r="I73" s="4">
        <v>9590</v>
      </c>
      <c r="J73" s="4">
        <v>2050</v>
      </c>
      <c r="K73" s="5">
        <v>8792.06</v>
      </c>
      <c r="L73" s="5">
        <v>475.81400000000002</v>
      </c>
      <c r="M73" s="5">
        <v>31053500</v>
      </c>
      <c r="N73" s="4">
        <v>17</v>
      </c>
      <c r="O73" s="4">
        <v>8420</v>
      </c>
      <c r="P73" s="4">
        <v>8350</v>
      </c>
      <c r="Q73" s="4">
        <v>8670</v>
      </c>
      <c r="T73">
        <v>3550</v>
      </c>
      <c r="U73">
        <v>3600</v>
      </c>
      <c r="V73">
        <v>72</v>
      </c>
      <c r="W73">
        <f t="shared" si="2"/>
        <v>8531.4233333333323</v>
      </c>
      <c r="X73">
        <f t="shared" si="3"/>
        <v>0.85314233333333322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7540</v>
      </c>
      <c r="I74" s="4">
        <v>9410</v>
      </c>
      <c r="J74" s="4">
        <v>1870</v>
      </c>
      <c r="K74" s="5">
        <v>8795.99</v>
      </c>
      <c r="L74" s="5">
        <v>409.93799999999999</v>
      </c>
      <c r="M74" s="5">
        <v>20943300</v>
      </c>
      <c r="N74" s="4">
        <v>10</v>
      </c>
      <c r="O74" s="4">
        <v>8420</v>
      </c>
      <c r="P74" s="4">
        <v>9150</v>
      </c>
      <c r="Q74" s="4">
        <v>8670</v>
      </c>
      <c r="T74">
        <v>3600</v>
      </c>
      <c r="U74">
        <v>3650</v>
      </c>
      <c r="V74">
        <v>73</v>
      </c>
      <c r="W74">
        <f t="shared" si="2"/>
        <v>8543.3758333333335</v>
      </c>
      <c r="X74">
        <f t="shared" si="3"/>
        <v>0.85433758333333332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8420</v>
      </c>
      <c r="I75" s="4">
        <v>9410</v>
      </c>
      <c r="J75" s="4">
        <v>990</v>
      </c>
      <c r="K75" s="5">
        <v>8772.2900000000009</v>
      </c>
      <c r="L75" s="5">
        <v>378.40699999999998</v>
      </c>
      <c r="M75" s="5">
        <v>14500600</v>
      </c>
      <c r="N75" s="4">
        <v>9</v>
      </c>
      <c r="O75" s="4">
        <v>8420</v>
      </c>
      <c r="P75" s="4">
        <v>9150</v>
      </c>
      <c r="Q75" s="4">
        <v>8670</v>
      </c>
      <c r="T75">
        <v>3650</v>
      </c>
      <c r="U75">
        <v>3700</v>
      </c>
      <c r="V75">
        <v>74</v>
      </c>
      <c r="W75">
        <f t="shared" si="2"/>
        <v>8505.784999999998</v>
      </c>
      <c r="X75">
        <f t="shared" si="3"/>
        <v>0.85057849999999979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8420</v>
      </c>
      <c r="I76" s="4">
        <v>9350</v>
      </c>
      <c r="J76" s="4">
        <v>930</v>
      </c>
      <c r="K76" s="5">
        <v>8781.17</v>
      </c>
      <c r="L76" s="5">
        <v>379.28699999999998</v>
      </c>
      <c r="M76" s="5">
        <v>9360730</v>
      </c>
      <c r="N76" s="4">
        <v>6</v>
      </c>
      <c r="O76" s="4">
        <v>8420</v>
      </c>
      <c r="P76" s="4">
        <v>8640</v>
      </c>
      <c r="Q76" s="4">
        <v>8670</v>
      </c>
      <c r="T76">
        <v>3700</v>
      </c>
      <c r="U76">
        <v>3750</v>
      </c>
      <c r="V76">
        <v>75</v>
      </c>
      <c r="W76">
        <f t="shared" si="2"/>
        <v>8499.2141666666666</v>
      </c>
      <c r="X76">
        <f t="shared" si="3"/>
        <v>0.84992141666666665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8420</v>
      </c>
      <c r="I77" s="4">
        <v>9350</v>
      </c>
      <c r="J77" s="4">
        <v>930</v>
      </c>
      <c r="K77" s="5">
        <v>8727.7199999999993</v>
      </c>
      <c r="L77" s="5">
        <v>348.17</v>
      </c>
      <c r="M77" s="5">
        <v>4712970</v>
      </c>
      <c r="N77" s="4">
        <v>4</v>
      </c>
      <c r="O77" s="4">
        <v>8420</v>
      </c>
      <c r="P77" s="4">
        <v>8930</v>
      </c>
      <c r="Q77" s="4">
        <v>8670</v>
      </c>
      <c r="T77">
        <v>3750</v>
      </c>
      <c r="U77">
        <v>3800</v>
      </c>
      <c r="V77">
        <v>76</v>
      </c>
      <c r="W77">
        <f t="shared" si="2"/>
        <v>8480.1408333333329</v>
      </c>
      <c r="X77">
        <f t="shared" si="3"/>
        <v>0.84801408333333328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8420</v>
      </c>
      <c r="I78" s="4">
        <v>9350</v>
      </c>
      <c r="J78" s="4">
        <v>930</v>
      </c>
      <c r="K78" s="5">
        <v>8627.2900000000009</v>
      </c>
      <c r="L78" s="5">
        <v>260.81099999999998</v>
      </c>
      <c r="M78" s="5">
        <v>2036040</v>
      </c>
      <c r="N78" s="4">
        <v>4</v>
      </c>
      <c r="O78" s="4">
        <v>8420</v>
      </c>
      <c r="P78" s="4">
        <v>9350</v>
      </c>
      <c r="Q78" s="4">
        <v>8670</v>
      </c>
      <c r="T78">
        <v>3800</v>
      </c>
      <c r="U78">
        <v>3850</v>
      </c>
      <c r="V78">
        <v>77</v>
      </c>
      <c r="W78">
        <f t="shared" si="2"/>
        <v>8431.2666666666682</v>
      </c>
      <c r="X78">
        <f t="shared" si="3"/>
        <v>0.8431266666666668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8420</v>
      </c>
      <c r="I79" s="4">
        <v>8670</v>
      </c>
      <c r="J79" s="4">
        <v>250</v>
      </c>
      <c r="K79" s="5">
        <v>8508.98</v>
      </c>
      <c r="L79" s="5">
        <v>119.699</v>
      </c>
      <c r="M79" s="5">
        <v>502030</v>
      </c>
      <c r="N79" s="4">
        <v>2</v>
      </c>
      <c r="O79" s="4">
        <v>8420</v>
      </c>
      <c r="P79" s="4">
        <v>8670</v>
      </c>
      <c r="Q79" s="4">
        <v>8420</v>
      </c>
      <c r="T79">
        <v>3850</v>
      </c>
      <c r="U79">
        <v>3900</v>
      </c>
      <c r="V79">
        <v>78</v>
      </c>
      <c r="W79">
        <f t="shared" si="2"/>
        <v>8379.9424999999992</v>
      </c>
      <c r="X79">
        <f t="shared" si="3"/>
        <v>0.83799424999999994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8420</v>
      </c>
      <c r="I80" s="4">
        <v>8420</v>
      </c>
      <c r="J80" s="4">
        <v>0</v>
      </c>
      <c r="K80" s="5">
        <v>8420</v>
      </c>
      <c r="L80" s="5">
        <v>0</v>
      </c>
      <c r="M80" s="5">
        <v>126300</v>
      </c>
      <c r="N80" s="4">
        <v>1</v>
      </c>
      <c r="O80" s="4">
        <v>8420</v>
      </c>
      <c r="P80" s="4">
        <v>8420</v>
      </c>
      <c r="Q80" s="4">
        <v>8420</v>
      </c>
      <c r="T80">
        <v>3900</v>
      </c>
      <c r="U80">
        <v>3950</v>
      </c>
      <c r="V80">
        <v>79</v>
      </c>
      <c r="W80">
        <f t="shared" si="2"/>
        <v>8223.3333333333339</v>
      </c>
      <c r="X80">
        <f t="shared" si="3"/>
        <v>0.82233333333333336</v>
      </c>
    </row>
    <row r="81" spans="1:17">
      <c r="A81">
        <v>1989</v>
      </c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9860</v>
      </c>
      <c r="J81" s="4">
        <v>9860</v>
      </c>
      <c r="K81" s="5">
        <v>3756.1</v>
      </c>
      <c r="L81" s="5">
        <v>2592.79</v>
      </c>
      <c r="M81" s="5">
        <v>18883500000</v>
      </c>
      <c r="N81" s="4">
        <v>146</v>
      </c>
      <c r="O81" s="4">
        <v>1440</v>
      </c>
      <c r="P81" s="4">
        <v>6850</v>
      </c>
      <c r="Q81" s="4">
        <v>3890</v>
      </c>
    </row>
    <row r="82" spans="1:17">
      <c r="E82" s="4">
        <v>2</v>
      </c>
      <c r="F82" s="4">
        <v>1515456</v>
      </c>
      <c r="G82" s="5">
        <v>0.21766099999999999</v>
      </c>
      <c r="H82" s="4">
        <v>0</v>
      </c>
      <c r="I82" s="4">
        <v>9840</v>
      </c>
      <c r="J82" s="4">
        <v>9840</v>
      </c>
      <c r="K82" s="5">
        <v>6091.04</v>
      </c>
      <c r="L82" s="5">
        <v>2406.5</v>
      </c>
      <c r="M82" s="5">
        <v>9230710000</v>
      </c>
      <c r="N82" s="4">
        <v>135</v>
      </c>
      <c r="O82" s="4">
        <v>1440</v>
      </c>
      <c r="P82" s="4">
        <v>8280</v>
      </c>
      <c r="Q82" s="4">
        <v>6170</v>
      </c>
    </row>
    <row r="83" spans="1:17">
      <c r="E83" s="4">
        <v>3</v>
      </c>
      <c r="F83" s="4">
        <v>1099428</v>
      </c>
      <c r="G83" s="5">
        <v>0.15790799999999999</v>
      </c>
      <c r="H83" s="4">
        <v>0</v>
      </c>
      <c r="I83" s="4">
        <v>9880</v>
      </c>
      <c r="J83" s="4">
        <v>9880</v>
      </c>
      <c r="K83" s="5">
        <v>6788.29</v>
      </c>
      <c r="L83" s="5">
        <v>2379.2399999999998</v>
      </c>
      <c r="M83" s="5">
        <v>7463240000</v>
      </c>
      <c r="N83" s="4">
        <v>148</v>
      </c>
      <c r="O83" s="4">
        <v>1440</v>
      </c>
      <c r="P83" s="4">
        <v>8300</v>
      </c>
      <c r="Q83" s="4">
        <v>6970</v>
      </c>
    </row>
    <row r="84" spans="1:17">
      <c r="E84" s="4">
        <v>4</v>
      </c>
      <c r="F84" s="4">
        <v>867898</v>
      </c>
      <c r="G84" s="5">
        <v>0.124654</v>
      </c>
      <c r="H84" s="4">
        <v>0</v>
      </c>
      <c r="I84" s="4">
        <v>9940</v>
      </c>
      <c r="J84" s="4">
        <v>9940</v>
      </c>
      <c r="K84" s="5">
        <v>6938.51</v>
      </c>
      <c r="L84" s="5">
        <v>2415.3200000000002</v>
      </c>
      <c r="M84" s="5">
        <v>6021920000</v>
      </c>
      <c r="N84" s="4">
        <v>152</v>
      </c>
      <c r="O84" s="4">
        <v>1440</v>
      </c>
      <c r="P84" s="4">
        <v>8980</v>
      </c>
      <c r="Q84" s="4">
        <v>7490</v>
      </c>
    </row>
    <row r="85" spans="1:17">
      <c r="E85" s="4">
        <v>5</v>
      </c>
      <c r="F85" s="4">
        <v>754824</v>
      </c>
      <c r="G85" s="5">
        <v>0.108414</v>
      </c>
      <c r="H85" s="4">
        <v>0</v>
      </c>
      <c r="I85" s="4">
        <v>9940</v>
      </c>
      <c r="J85" s="4">
        <v>9940</v>
      </c>
      <c r="K85" s="5">
        <v>7342.17</v>
      </c>
      <c r="L85" s="5">
        <v>2280.75</v>
      </c>
      <c r="M85" s="5">
        <v>5542050000</v>
      </c>
      <c r="N85" s="4">
        <v>154</v>
      </c>
      <c r="O85" s="4">
        <v>9500</v>
      </c>
      <c r="P85" s="4">
        <v>7250</v>
      </c>
      <c r="Q85" s="4">
        <v>8000</v>
      </c>
    </row>
    <row r="86" spans="1:17">
      <c r="E86" s="4">
        <v>6</v>
      </c>
      <c r="F86" s="4">
        <v>625933</v>
      </c>
      <c r="G86" s="5">
        <v>8.9901200000000001E-2</v>
      </c>
      <c r="H86" s="4">
        <v>0</v>
      </c>
      <c r="I86" s="4">
        <v>9940</v>
      </c>
      <c r="J86" s="4">
        <v>9940</v>
      </c>
      <c r="K86" s="5">
        <v>7716.8</v>
      </c>
      <c r="L86" s="5">
        <v>2202.9699999999998</v>
      </c>
      <c r="M86" s="5">
        <v>4830200000</v>
      </c>
      <c r="N86" s="4">
        <v>152</v>
      </c>
      <c r="O86" s="4">
        <v>9500</v>
      </c>
      <c r="P86" s="4">
        <v>5480</v>
      </c>
      <c r="Q86" s="4">
        <v>8370</v>
      </c>
    </row>
    <row r="87" spans="1:17">
      <c r="E87" s="4">
        <v>7</v>
      </c>
      <c r="F87" s="4">
        <v>566562</v>
      </c>
      <c r="G87" s="5">
        <v>8.1373899999999999E-2</v>
      </c>
      <c r="H87" s="4">
        <v>0</v>
      </c>
      <c r="I87" s="4">
        <v>9940</v>
      </c>
      <c r="J87" s="4">
        <v>9940</v>
      </c>
      <c r="K87" s="5">
        <v>7884.82</v>
      </c>
      <c r="L87" s="5">
        <v>2075.7600000000002</v>
      </c>
      <c r="M87" s="5">
        <v>4467240000</v>
      </c>
      <c r="N87" s="4">
        <v>148</v>
      </c>
      <c r="O87" s="4">
        <v>9500</v>
      </c>
      <c r="P87" s="4">
        <v>5790</v>
      </c>
      <c r="Q87" s="4">
        <v>8430</v>
      </c>
    </row>
    <row r="88" spans="1:17">
      <c r="E88" s="4">
        <v>8</v>
      </c>
      <c r="F88" s="4">
        <v>512075</v>
      </c>
      <c r="G88" s="5">
        <v>7.3548100000000005E-2</v>
      </c>
      <c r="H88" s="4">
        <v>0</v>
      </c>
      <c r="I88" s="4">
        <v>9940</v>
      </c>
      <c r="J88" s="4">
        <v>9940</v>
      </c>
      <c r="K88" s="5">
        <v>8039.41</v>
      </c>
      <c r="L88" s="5">
        <v>1967.33</v>
      </c>
      <c r="M88" s="5">
        <v>4116780000</v>
      </c>
      <c r="N88" s="4">
        <v>147</v>
      </c>
      <c r="O88" s="4">
        <v>9500</v>
      </c>
      <c r="P88" s="4">
        <v>5320</v>
      </c>
      <c r="Q88" s="4">
        <v>8610</v>
      </c>
    </row>
    <row r="89" spans="1:17">
      <c r="E89" s="4">
        <v>9</v>
      </c>
      <c r="F89" s="4">
        <v>484100</v>
      </c>
      <c r="G89" s="5">
        <v>6.9530099999999997E-2</v>
      </c>
      <c r="H89" s="4">
        <v>0</v>
      </c>
      <c r="I89" s="4">
        <v>9940</v>
      </c>
      <c r="J89" s="4">
        <v>9940</v>
      </c>
      <c r="K89" s="5">
        <v>8237.98</v>
      </c>
      <c r="L89" s="5">
        <v>1814.1</v>
      </c>
      <c r="M89" s="5">
        <v>3988010000</v>
      </c>
      <c r="N89" s="4">
        <v>141</v>
      </c>
      <c r="O89" s="4">
        <v>9500</v>
      </c>
      <c r="P89" s="4">
        <v>7160</v>
      </c>
      <c r="Q89" s="4">
        <v>8810</v>
      </c>
    </row>
    <row r="90" spans="1:17">
      <c r="E90" s="4">
        <v>10</v>
      </c>
      <c r="F90" s="4">
        <v>446139</v>
      </c>
      <c r="G90" s="5">
        <v>6.4077800000000004E-2</v>
      </c>
      <c r="H90" s="4">
        <v>0</v>
      </c>
      <c r="I90" s="4">
        <v>9940</v>
      </c>
      <c r="J90" s="4">
        <v>9940</v>
      </c>
      <c r="K90" s="5">
        <v>8371.82</v>
      </c>
      <c r="L90" s="5">
        <v>1713.02</v>
      </c>
      <c r="M90" s="5">
        <v>3735000000</v>
      </c>
      <c r="N90" s="4">
        <v>140</v>
      </c>
      <c r="O90" s="4">
        <v>9500</v>
      </c>
      <c r="P90" s="4">
        <v>9050</v>
      </c>
      <c r="Q90" s="4">
        <v>8820</v>
      </c>
    </row>
    <row r="91" spans="1:17">
      <c r="E91" s="4">
        <v>11</v>
      </c>
      <c r="F91" s="4">
        <v>408357</v>
      </c>
      <c r="G91" s="5">
        <v>5.8651300000000003E-2</v>
      </c>
      <c r="H91" s="4">
        <v>0</v>
      </c>
      <c r="I91" s="4">
        <v>9940</v>
      </c>
      <c r="J91" s="4">
        <v>9940</v>
      </c>
      <c r="K91" s="5">
        <v>8469.77</v>
      </c>
      <c r="L91" s="5">
        <v>1640.66</v>
      </c>
      <c r="M91" s="5">
        <v>3458690000</v>
      </c>
      <c r="N91" s="4">
        <v>139</v>
      </c>
      <c r="O91" s="4">
        <v>9500</v>
      </c>
      <c r="P91" s="4">
        <v>9900</v>
      </c>
      <c r="Q91" s="4">
        <v>8890</v>
      </c>
    </row>
    <row r="92" spans="1:17">
      <c r="E92" s="4">
        <v>12</v>
      </c>
      <c r="F92" s="4">
        <v>378535</v>
      </c>
      <c r="G92" s="5">
        <v>5.4368100000000003E-2</v>
      </c>
      <c r="H92" s="4">
        <v>0</v>
      </c>
      <c r="I92" s="4">
        <v>9940</v>
      </c>
      <c r="J92" s="4">
        <v>9940</v>
      </c>
      <c r="K92" s="5">
        <v>8570.23</v>
      </c>
      <c r="L92" s="5">
        <v>1542.08</v>
      </c>
      <c r="M92" s="5">
        <v>3244130000</v>
      </c>
      <c r="N92" s="4">
        <v>134</v>
      </c>
      <c r="O92" s="4">
        <v>9500</v>
      </c>
      <c r="P92" s="4">
        <v>5300</v>
      </c>
      <c r="Q92" s="4">
        <v>8980</v>
      </c>
    </row>
    <row r="93" spans="1:17">
      <c r="E93" s="4">
        <v>13</v>
      </c>
      <c r="F93" s="4">
        <v>363432</v>
      </c>
      <c r="G93" s="5">
        <v>5.2198799999999997E-2</v>
      </c>
      <c r="H93" s="4">
        <v>0</v>
      </c>
      <c r="I93" s="4">
        <v>9990</v>
      </c>
      <c r="J93" s="4">
        <v>9990</v>
      </c>
      <c r="K93" s="5">
        <v>8650.43</v>
      </c>
      <c r="L93" s="5">
        <v>1456.83</v>
      </c>
      <c r="M93" s="5">
        <v>3143840000</v>
      </c>
      <c r="N93" s="4">
        <v>134</v>
      </c>
      <c r="O93" s="4">
        <v>9500</v>
      </c>
      <c r="P93" s="4">
        <v>4730</v>
      </c>
      <c r="Q93" s="4">
        <v>9040</v>
      </c>
    </row>
    <row r="94" spans="1:17">
      <c r="E94" s="4">
        <v>14</v>
      </c>
      <c r="F94" s="4">
        <v>350015</v>
      </c>
      <c r="G94" s="5">
        <v>5.0271799999999998E-2</v>
      </c>
      <c r="H94" s="4">
        <v>0</v>
      </c>
      <c r="I94" s="4">
        <v>9990</v>
      </c>
      <c r="J94" s="4">
        <v>9990</v>
      </c>
      <c r="K94" s="5">
        <v>8748.58</v>
      </c>
      <c r="L94" s="5">
        <v>1388.71</v>
      </c>
      <c r="M94" s="5">
        <v>3062130000</v>
      </c>
      <c r="N94" s="4">
        <v>130</v>
      </c>
      <c r="O94" s="4">
        <v>9500</v>
      </c>
      <c r="P94" s="4">
        <v>9720</v>
      </c>
      <c r="Q94" s="4">
        <v>9230</v>
      </c>
    </row>
    <row r="95" spans="1:17">
      <c r="E95" s="4">
        <v>15</v>
      </c>
      <c r="F95" s="4">
        <v>335540</v>
      </c>
      <c r="G95" s="5">
        <v>4.8192800000000001E-2</v>
      </c>
      <c r="H95" s="4">
        <v>0</v>
      </c>
      <c r="I95" s="4">
        <v>9990</v>
      </c>
      <c r="J95" s="4">
        <v>9990</v>
      </c>
      <c r="K95" s="5">
        <v>8828.7199999999993</v>
      </c>
      <c r="L95" s="5">
        <v>1273.6199999999999</v>
      </c>
      <c r="M95" s="5">
        <v>2962390000</v>
      </c>
      <c r="N95" s="4">
        <v>126</v>
      </c>
      <c r="O95" s="4">
        <v>9500</v>
      </c>
      <c r="P95" s="4">
        <v>9460</v>
      </c>
      <c r="Q95" s="4">
        <v>9280</v>
      </c>
    </row>
    <row r="96" spans="1:17">
      <c r="E96" s="4">
        <v>16</v>
      </c>
      <c r="F96" s="4">
        <v>315714</v>
      </c>
      <c r="G96" s="5">
        <v>4.5345200000000002E-2</v>
      </c>
      <c r="H96" s="4">
        <v>0</v>
      </c>
      <c r="I96" s="4">
        <v>9990</v>
      </c>
      <c r="J96" s="4">
        <v>9990</v>
      </c>
      <c r="K96" s="5">
        <v>8894.06</v>
      </c>
      <c r="L96" s="5">
        <v>1206.5</v>
      </c>
      <c r="M96" s="5">
        <v>2807980000</v>
      </c>
      <c r="N96" s="4">
        <v>125</v>
      </c>
      <c r="O96" s="4">
        <v>9500</v>
      </c>
      <c r="P96" s="4">
        <v>8160</v>
      </c>
      <c r="Q96" s="4">
        <v>9340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9990</v>
      </c>
      <c r="J97" s="4">
        <v>9990</v>
      </c>
      <c r="K97" s="5">
        <v>8942.2099999999991</v>
      </c>
      <c r="L97" s="5">
        <v>1168.8499999999999</v>
      </c>
      <c r="M97" s="5">
        <v>2710240000</v>
      </c>
      <c r="N97" s="4">
        <v>122</v>
      </c>
      <c r="O97" s="4">
        <v>9500</v>
      </c>
      <c r="P97" s="4">
        <v>6870</v>
      </c>
      <c r="Q97" s="4">
        <v>9440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9990</v>
      </c>
      <c r="J98" s="4">
        <v>9990</v>
      </c>
      <c r="K98" s="5">
        <v>8983.26</v>
      </c>
      <c r="L98" s="5">
        <v>1137.24</v>
      </c>
      <c r="M98" s="5">
        <v>2627400000</v>
      </c>
      <c r="N98" s="4">
        <v>122</v>
      </c>
      <c r="O98" s="4">
        <v>9500</v>
      </c>
      <c r="P98" s="4">
        <v>6750</v>
      </c>
      <c r="Q98" s="4">
        <v>9490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9990</v>
      </c>
      <c r="J99" s="4">
        <v>9990</v>
      </c>
      <c r="K99" s="5">
        <v>9028.51</v>
      </c>
      <c r="L99" s="5">
        <v>1082.53</v>
      </c>
      <c r="M99" s="5">
        <v>2549240000</v>
      </c>
      <c r="N99" s="4">
        <v>122</v>
      </c>
      <c r="O99" s="4">
        <v>9500</v>
      </c>
      <c r="P99" s="4">
        <v>9190</v>
      </c>
      <c r="Q99" s="4">
        <v>9500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9990</v>
      </c>
      <c r="J100" s="4">
        <v>9990</v>
      </c>
      <c r="K100" s="5">
        <v>9063.02</v>
      </c>
      <c r="L100" s="5">
        <v>1020.66</v>
      </c>
      <c r="M100" s="5">
        <v>2498480000</v>
      </c>
      <c r="N100" s="4">
        <v>119</v>
      </c>
      <c r="O100" s="4">
        <v>9500</v>
      </c>
      <c r="P100" s="4">
        <v>8300</v>
      </c>
      <c r="Q100" s="4">
        <v>9500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9990</v>
      </c>
      <c r="J101" s="4">
        <v>9990</v>
      </c>
      <c r="K101" s="5">
        <v>9106.1</v>
      </c>
      <c r="L101" s="5">
        <v>940.024</v>
      </c>
      <c r="M101" s="5">
        <v>2421400000</v>
      </c>
      <c r="N101" s="4">
        <v>120</v>
      </c>
      <c r="O101" s="4">
        <v>9500</v>
      </c>
      <c r="P101" s="4">
        <v>9510</v>
      </c>
      <c r="Q101" s="4">
        <v>9500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9990</v>
      </c>
      <c r="J102" s="4">
        <v>9990</v>
      </c>
      <c r="K102" s="5">
        <v>9152</v>
      </c>
      <c r="L102" s="5">
        <v>872.57600000000002</v>
      </c>
      <c r="M102" s="5">
        <v>2353470000</v>
      </c>
      <c r="N102" s="4">
        <v>118</v>
      </c>
      <c r="O102" s="4">
        <v>9500</v>
      </c>
      <c r="P102" s="4">
        <v>5330</v>
      </c>
      <c r="Q102" s="4">
        <v>9500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9990</v>
      </c>
      <c r="J103" s="4">
        <v>9990</v>
      </c>
      <c r="K103" s="5">
        <v>9188.64</v>
      </c>
      <c r="L103" s="5">
        <v>814.43200000000002</v>
      </c>
      <c r="M103" s="5">
        <v>2303030000</v>
      </c>
      <c r="N103" s="4">
        <v>115</v>
      </c>
      <c r="O103" s="4">
        <v>9500</v>
      </c>
      <c r="P103" s="4">
        <v>9320</v>
      </c>
      <c r="Q103" s="4">
        <v>9500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9990</v>
      </c>
      <c r="J104" s="4">
        <v>9990</v>
      </c>
      <c r="K104" s="5">
        <v>9213.26</v>
      </c>
      <c r="L104" s="5">
        <v>783.57799999999997</v>
      </c>
      <c r="M104" s="5">
        <v>2276150000</v>
      </c>
      <c r="N104" s="4">
        <v>108</v>
      </c>
      <c r="O104" s="4">
        <v>9500</v>
      </c>
      <c r="P104" s="4">
        <v>8130</v>
      </c>
      <c r="Q104" s="4">
        <v>9500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9990</v>
      </c>
      <c r="J105" s="4">
        <v>9990</v>
      </c>
      <c r="K105" s="5">
        <v>9237.44</v>
      </c>
      <c r="L105" s="5">
        <v>747.03099999999995</v>
      </c>
      <c r="M105" s="5">
        <v>2251490000</v>
      </c>
      <c r="N105" s="4">
        <v>104</v>
      </c>
      <c r="O105" s="4">
        <v>9500</v>
      </c>
      <c r="P105" s="4">
        <v>8070</v>
      </c>
      <c r="Q105" s="4">
        <v>9500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9990</v>
      </c>
      <c r="J106" s="4">
        <v>9990</v>
      </c>
      <c r="K106" s="5">
        <v>9261.4599999999991</v>
      </c>
      <c r="L106" s="5">
        <v>670.89599999999996</v>
      </c>
      <c r="M106" s="5">
        <v>2227550000</v>
      </c>
      <c r="N106" s="4">
        <v>102</v>
      </c>
      <c r="O106" s="4">
        <v>9500</v>
      </c>
      <c r="P106" s="4">
        <v>8540</v>
      </c>
      <c r="Q106" s="4">
        <v>9500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9990</v>
      </c>
      <c r="J107" s="4">
        <v>9990</v>
      </c>
      <c r="K107" s="5">
        <v>9275.86</v>
      </c>
      <c r="L107" s="5">
        <v>633.55399999999997</v>
      </c>
      <c r="M107" s="5">
        <v>2185970000</v>
      </c>
      <c r="N107" s="4">
        <v>99</v>
      </c>
      <c r="O107" s="4">
        <v>9500</v>
      </c>
      <c r="P107" s="4">
        <v>8070</v>
      </c>
      <c r="Q107" s="4">
        <v>9500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9990</v>
      </c>
      <c r="J108" s="4">
        <v>9990</v>
      </c>
      <c r="K108" s="5">
        <v>9287.14</v>
      </c>
      <c r="L108" s="5">
        <v>580.43700000000001</v>
      </c>
      <c r="M108" s="5">
        <v>2163220000</v>
      </c>
      <c r="N108" s="4">
        <v>100</v>
      </c>
      <c r="O108" s="4">
        <v>9500</v>
      </c>
      <c r="P108" s="4">
        <v>6252</v>
      </c>
      <c r="Q108" s="4">
        <v>9500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9990</v>
      </c>
      <c r="J109" s="4">
        <v>9990</v>
      </c>
      <c r="K109" s="5">
        <v>9297.07</v>
      </c>
      <c r="L109" s="5">
        <v>544.75800000000004</v>
      </c>
      <c r="M109" s="5">
        <v>2116770000</v>
      </c>
      <c r="N109" s="4">
        <v>96</v>
      </c>
      <c r="O109" s="4">
        <v>9500</v>
      </c>
      <c r="P109" s="4">
        <v>8350</v>
      </c>
      <c r="Q109" s="4">
        <v>9500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9990</v>
      </c>
      <c r="J110" s="4">
        <v>9990</v>
      </c>
      <c r="K110" s="5">
        <v>9306.14</v>
      </c>
      <c r="L110" s="5">
        <v>503.988</v>
      </c>
      <c r="M110" s="5">
        <v>2061980000</v>
      </c>
      <c r="N110" s="4">
        <v>96</v>
      </c>
      <c r="O110" s="4">
        <v>9500</v>
      </c>
      <c r="P110" s="4">
        <v>8350</v>
      </c>
      <c r="Q110" s="4">
        <v>9500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6820</v>
      </c>
      <c r="I111" s="4">
        <v>9990</v>
      </c>
      <c r="J111" s="4">
        <v>3170</v>
      </c>
      <c r="K111" s="5">
        <v>9312.2999999999993</v>
      </c>
      <c r="L111" s="5">
        <v>485.47500000000002</v>
      </c>
      <c r="M111" s="5">
        <v>2012120000</v>
      </c>
      <c r="N111" s="4">
        <v>93</v>
      </c>
      <c r="O111" s="4">
        <v>9500</v>
      </c>
      <c r="P111" s="4">
        <v>7840</v>
      </c>
      <c r="Q111" s="4">
        <v>9500</v>
      </c>
    </row>
    <row r="112" spans="5:17">
      <c r="E112" s="4">
        <v>32</v>
      </c>
      <c r="F112" s="4">
        <v>212406</v>
      </c>
      <c r="G112" s="5">
        <v>3.05074E-2</v>
      </c>
      <c r="H112" s="4">
        <v>6820</v>
      </c>
      <c r="I112" s="4">
        <v>9990</v>
      </c>
      <c r="J112" s="4">
        <v>3170</v>
      </c>
      <c r="K112" s="5">
        <v>9317.98</v>
      </c>
      <c r="L112" s="5">
        <v>472.27</v>
      </c>
      <c r="M112" s="5">
        <v>1979190000</v>
      </c>
      <c r="N112" s="4">
        <v>91</v>
      </c>
      <c r="O112" s="4">
        <v>9500</v>
      </c>
      <c r="P112" s="4">
        <v>8030</v>
      </c>
      <c r="Q112" s="4">
        <v>9500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6820</v>
      </c>
      <c r="I113" s="4">
        <v>9990</v>
      </c>
      <c r="J113" s="4">
        <v>3170</v>
      </c>
      <c r="K113" s="5">
        <v>9322.43</v>
      </c>
      <c r="L113" s="5">
        <v>462.76299999999998</v>
      </c>
      <c r="M113" s="5">
        <v>1948770000</v>
      </c>
      <c r="N113" s="4">
        <v>88</v>
      </c>
      <c r="O113" s="4">
        <v>9500</v>
      </c>
      <c r="P113" s="4">
        <v>9940</v>
      </c>
      <c r="Q113" s="4">
        <v>9500</v>
      </c>
    </row>
    <row r="114" spans="5:17">
      <c r="E114" s="4">
        <v>34</v>
      </c>
      <c r="F114" s="4">
        <v>207640</v>
      </c>
      <c r="G114" s="5">
        <v>2.98228E-2</v>
      </c>
      <c r="H114" s="4">
        <v>6820</v>
      </c>
      <c r="I114" s="4">
        <v>9990</v>
      </c>
      <c r="J114" s="4">
        <v>3170</v>
      </c>
      <c r="K114" s="5">
        <v>9327.34</v>
      </c>
      <c r="L114" s="5">
        <v>454.42</v>
      </c>
      <c r="M114" s="5">
        <v>1936730000</v>
      </c>
      <c r="N114" s="4">
        <v>86</v>
      </c>
      <c r="O114" s="4">
        <v>9500</v>
      </c>
      <c r="P114" s="4">
        <v>9580</v>
      </c>
      <c r="Q114" s="4">
        <v>9500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6820</v>
      </c>
      <c r="I115" s="4">
        <v>9990</v>
      </c>
      <c r="J115" s="4">
        <v>3170</v>
      </c>
      <c r="K115" s="5">
        <v>9328.99</v>
      </c>
      <c r="L115" s="5">
        <v>452.36500000000001</v>
      </c>
      <c r="M115" s="5">
        <v>1923580000</v>
      </c>
      <c r="N115" s="4">
        <v>87</v>
      </c>
      <c r="O115" s="4">
        <v>9500</v>
      </c>
      <c r="P115" s="4">
        <v>9820</v>
      </c>
      <c r="Q115" s="4">
        <v>9500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6820</v>
      </c>
      <c r="I116" s="4">
        <v>9990</v>
      </c>
      <c r="J116" s="4">
        <v>3170</v>
      </c>
      <c r="K116" s="5">
        <v>9325.9500000000007</v>
      </c>
      <c r="L116" s="5">
        <v>451.642</v>
      </c>
      <c r="M116" s="5">
        <v>1897230000</v>
      </c>
      <c r="N116" s="4">
        <v>87</v>
      </c>
      <c r="O116" s="4">
        <v>9500</v>
      </c>
      <c r="P116" s="4">
        <v>8700</v>
      </c>
      <c r="Q116" s="4">
        <v>9500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6820</v>
      </c>
      <c r="I117" s="4">
        <v>9990</v>
      </c>
      <c r="J117" s="4">
        <v>3170</v>
      </c>
      <c r="K117" s="5">
        <v>9323.99</v>
      </c>
      <c r="L117" s="5">
        <v>454.94</v>
      </c>
      <c r="M117" s="5">
        <v>1868390000</v>
      </c>
      <c r="N117" s="4">
        <v>85</v>
      </c>
      <c r="O117" s="4">
        <v>9500</v>
      </c>
      <c r="P117" s="4">
        <v>7910</v>
      </c>
      <c r="Q117" s="4">
        <v>9500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6820</v>
      </c>
      <c r="I118" s="4">
        <v>9990</v>
      </c>
      <c r="J118" s="4">
        <v>3170</v>
      </c>
      <c r="K118" s="5">
        <v>9326.06</v>
      </c>
      <c r="L118" s="5">
        <v>456.084</v>
      </c>
      <c r="M118" s="5">
        <v>1826410000</v>
      </c>
      <c r="N118" s="4">
        <v>85</v>
      </c>
      <c r="O118" s="4">
        <v>9500</v>
      </c>
      <c r="P118" s="4">
        <v>9870</v>
      </c>
      <c r="Q118" s="4">
        <v>9500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6820</v>
      </c>
      <c r="I119" s="4">
        <v>9990</v>
      </c>
      <c r="J119" s="4">
        <v>3170</v>
      </c>
      <c r="K119" s="5">
        <v>9324.8700000000008</v>
      </c>
      <c r="L119" s="5">
        <v>464.41500000000002</v>
      </c>
      <c r="M119" s="5">
        <v>1776370000</v>
      </c>
      <c r="N119" s="4">
        <v>82</v>
      </c>
      <c r="O119" s="4">
        <v>9500</v>
      </c>
      <c r="P119" s="4">
        <v>7910</v>
      </c>
      <c r="Q119" s="4">
        <v>9500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6820</v>
      </c>
      <c r="I120" s="4">
        <v>9990</v>
      </c>
      <c r="J120" s="4">
        <v>3170</v>
      </c>
      <c r="K120" s="5">
        <v>9326.92</v>
      </c>
      <c r="L120" s="5">
        <v>464.291</v>
      </c>
      <c r="M120" s="5">
        <v>1743100000</v>
      </c>
      <c r="N120" s="4">
        <v>82</v>
      </c>
      <c r="O120" s="4">
        <v>9500</v>
      </c>
      <c r="P120" s="4">
        <v>8450</v>
      </c>
      <c r="Q120" s="4">
        <v>9500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6820</v>
      </c>
      <c r="I121" s="4">
        <v>9990</v>
      </c>
      <c r="J121" s="4">
        <v>3170</v>
      </c>
      <c r="K121" s="5">
        <v>9329.5400000000009</v>
      </c>
      <c r="L121" s="5">
        <v>465.22899999999998</v>
      </c>
      <c r="M121" s="5">
        <v>1684310000</v>
      </c>
      <c r="N121" s="4">
        <v>81</v>
      </c>
      <c r="O121" s="4">
        <v>9500</v>
      </c>
      <c r="P121" s="4">
        <v>9250</v>
      </c>
      <c r="Q121" s="4">
        <v>9500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6820</v>
      </c>
      <c r="I122" s="4">
        <v>9990</v>
      </c>
      <c r="J122" s="4">
        <v>3170</v>
      </c>
      <c r="K122" s="5">
        <v>9335.1200000000008</v>
      </c>
      <c r="L122" s="5">
        <v>459.36799999999999</v>
      </c>
      <c r="M122" s="5">
        <v>1615270000</v>
      </c>
      <c r="N122" s="4">
        <v>79</v>
      </c>
      <c r="O122" s="4">
        <v>9500</v>
      </c>
      <c r="P122" s="4">
        <v>8970</v>
      </c>
      <c r="Q122" s="4">
        <v>9500</v>
      </c>
    </row>
    <row r="123" spans="5:17">
      <c r="E123" s="4">
        <v>43</v>
      </c>
      <c r="F123" s="4">
        <v>165879</v>
      </c>
      <c r="G123" s="5">
        <v>2.38248E-2</v>
      </c>
      <c r="H123" s="4">
        <v>6820</v>
      </c>
      <c r="I123" s="4">
        <v>9990</v>
      </c>
      <c r="J123" s="4">
        <v>3170</v>
      </c>
      <c r="K123" s="5">
        <v>9333.08</v>
      </c>
      <c r="L123" s="5">
        <v>460.06599999999997</v>
      </c>
      <c r="M123" s="5">
        <v>1548160000</v>
      </c>
      <c r="N123" s="4">
        <v>79</v>
      </c>
      <c r="O123" s="4">
        <v>9500</v>
      </c>
      <c r="P123" s="4">
        <v>8970</v>
      </c>
      <c r="Q123" s="4">
        <v>9500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6820</v>
      </c>
      <c r="I124" s="4">
        <v>9990</v>
      </c>
      <c r="J124" s="4">
        <v>3170</v>
      </c>
      <c r="K124" s="5">
        <v>9330.06</v>
      </c>
      <c r="L124" s="5">
        <v>461.84699999999998</v>
      </c>
      <c r="M124" s="5">
        <v>1486760000</v>
      </c>
      <c r="N124" s="4">
        <v>76</v>
      </c>
      <c r="O124" s="4">
        <v>9500</v>
      </c>
      <c r="P124" s="4">
        <v>8810</v>
      </c>
      <c r="Q124" s="4">
        <v>9500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6820</v>
      </c>
      <c r="I125" s="4">
        <v>9990</v>
      </c>
      <c r="J125" s="4">
        <v>3170</v>
      </c>
      <c r="K125" s="5">
        <v>9325.8799999999992</v>
      </c>
      <c r="L125" s="5">
        <v>462.43599999999998</v>
      </c>
      <c r="M125" s="5">
        <v>1421010000</v>
      </c>
      <c r="N125" s="4">
        <v>75</v>
      </c>
      <c r="O125" s="4">
        <v>9500</v>
      </c>
      <c r="P125" s="4">
        <v>8560</v>
      </c>
      <c r="Q125" s="4">
        <v>9500</v>
      </c>
    </row>
    <row r="126" spans="5:17">
      <c r="E126" s="4">
        <v>46</v>
      </c>
      <c r="F126" s="4">
        <v>144773</v>
      </c>
      <c r="G126" s="5">
        <v>2.07934E-2</v>
      </c>
      <c r="H126" s="4">
        <v>6820</v>
      </c>
      <c r="I126" s="4">
        <v>9990</v>
      </c>
      <c r="J126" s="4">
        <v>3170</v>
      </c>
      <c r="K126" s="5">
        <v>9317.7900000000009</v>
      </c>
      <c r="L126" s="5">
        <v>465.98500000000001</v>
      </c>
      <c r="M126" s="5">
        <v>1348960000</v>
      </c>
      <c r="N126" s="4">
        <v>75</v>
      </c>
      <c r="O126" s="4">
        <v>9500</v>
      </c>
      <c r="P126" s="4">
        <v>8560</v>
      </c>
      <c r="Q126" s="4">
        <v>9500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6820</v>
      </c>
      <c r="I127" s="4">
        <v>9990</v>
      </c>
      <c r="J127" s="4">
        <v>3170</v>
      </c>
      <c r="K127" s="5">
        <v>9309.34</v>
      </c>
      <c r="L127" s="5">
        <v>470.76299999999998</v>
      </c>
      <c r="M127" s="5">
        <v>1285400000</v>
      </c>
      <c r="N127" s="4">
        <v>75</v>
      </c>
      <c r="O127" s="4">
        <v>9500</v>
      </c>
      <c r="P127" s="4">
        <v>8560</v>
      </c>
      <c r="Q127" s="4">
        <v>9490</v>
      </c>
    </row>
    <row r="128" spans="5:17">
      <c r="E128" s="4">
        <v>48</v>
      </c>
      <c r="F128" s="4">
        <v>130322</v>
      </c>
      <c r="G128" s="5">
        <v>1.87178E-2</v>
      </c>
      <c r="H128" s="4">
        <v>6820</v>
      </c>
      <c r="I128" s="4">
        <v>9990</v>
      </c>
      <c r="J128" s="4">
        <v>3170</v>
      </c>
      <c r="K128" s="5">
        <v>9307.5300000000007</v>
      </c>
      <c r="L128" s="5">
        <v>468.96699999999998</v>
      </c>
      <c r="M128" s="5">
        <v>1212980000</v>
      </c>
      <c r="N128" s="4">
        <v>74</v>
      </c>
      <c r="O128" s="4">
        <v>9500</v>
      </c>
      <c r="P128" s="4">
        <v>6820</v>
      </c>
      <c r="Q128" s="4">
        <v>9480</v>
      </c>
    </row>
    <row r="129" spans="5:17">
      <c r="E129" s="4">
        <v>49</v>
      </c>
      <c r="F129" s="4">
        <v>123826</v>
      </c>
      <c r="G129" s="5">
        <v>1.77848E-2</v>
      </c>
      <c r="H129" s="4">
        <v>6820</v>
      </c>
      <c r="I129" s="4">
        <v>9990</v>
      </c>
      <c r="J129" s="4">
        <v>3170</v>
      </c>
      <c r="K129" s="5">
        <v>9304.1200000000008</v>
      </c>
      <c r="L129" s="5">
        <v>475.88400000000001</v>
      </c>
      <c r="M129" s="5">
        <v>1152090000</v>
      </c>
      <c r="N129" s="4">
        <v>72</v>
      </c>
      <c r="O129" s="4">
        <v>9500</v>
      </c>
      <c r="P129" s="4">
        <v>9190</v>
      </c>
      <c r="Q129" s="4">
        <v>9470</v>
      </c>
    </row>
    <row r="130" spans="5:17">
      <c r="E130" s="4">
        <v>50</v>
      </c>
      <c r="F130" s="4">
        <v>118095</v>
      </c>
      <c r="G130" s="5">
        <v>1.69617E-2</v>
      </c>
      <c r="H130" s="4">
        <v>6820</v>
      </c>
      <c r="I130" s="4">
        <v>9990</v>
      </c>
      <c r="J130" s="4">
        <v>3170</v>
      </c>
      <c r="K130" s="5">
        <v>9305.49</v>
      </c>
      <c r="L130" s="5">
        <v>468.423</v>
      </c>
      <c r="M130" s="5">
        <v>1098930000</v>
      </c>
      <c r="N130" s="4">
        <v>67</v>
      </c>
      <c r="O130" s="4">
        <v>9500</v>
      </c>
      <c r="P130" s="4">
        <v>6820</v>
      </c>
      <c r="Q130" s="4">
        <v>9470</v>
      </c>
    </row>
    <row r="131" spans="5:17">
      <c r="E131" s="4">
        <v>51</v>
      </c>
      <c r="F131" s="4">
        <v>114796</v>
      </c>
      <c r="G131" s="5">
        <v>1.64879E-2</v>
      </c>
      <c r="H131" s="4">
        <v>7380</v>
      </c>
      <c r="I131" s="4">
        <v>9970</v>
      </c>
      <c r="J131" s="4">
        <v>2590</v>
      </c>
      <c r="K131" s="5">
        <v>9307.2099999999991</v>
      </c>
      <c r="L131" s="5">
        <v>468.16199999999998</v>
      </c>
      <c r="M131" s="5">
        <v>1068430000</v>
      </c>
      <c r="N131" s="4">
        <v>65</v>
      </c>
      <c r="O131" s="4">
        <v>9500</v>
      </c>
      <c r="P131" s="4">
        <v>9380</v>
      </c>
      <c r="Q131" s="4">
        <v>9470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7380</v>
      </c>
      <c r="I132" s="4">
        <v>9970</v>
      </c>
      <c r="J132" s="4">
        <v>2590</v>
      </c>
      <c r="K132" s="5">
        <v>9311.7800000000007</v>
      </c>
      <c r="L132" s="5">
        <v>464.73</v>
      </c>
      <c r="M132" s="5">
        <v>1037080000</v>
      </c>
      <c r="N132" s="4">
        <v>65</v>
      </c>
      <c r="O132" s="4">
        <v>9500</v>
      </c>
      <c r="P132" s="4">
        <v>9380</v>
      </c>
      <c r="Q132" s="4">
        <v>9470</v>
      </c>
    </row>
    <row r="133" spans="5:17">
      <c r="E133" s="4">
        <v>53</v>
      </c>
      <c r="F133" s="4">
        <v>105587</v>
      </c>
      <c r="G133" s="5">
        <v>1.51652E-2</v>
      </c>
      <c r="H133" s="4">
        <v>7380</v>
      </c>
      <c r="I133" s="4">
        <v>9970</v>
      </c>
      <c r="J133" s="4">
        <v>2590</v>
      </c>
      <c r="K133" s="5">
        <v>9319.5300000000007</v>
      </c>
      <c r="L133" s="5">
        <v>468.07299999999998</v>
      </c>
      <c r="M133" s="5">
        <v>984021000</v>
      </c>
      <c r="N133" s="4">
        <v>65</v>
      </c>
      <c r="O133" s="4">
        <v>9500</v>
      </c>
      <c r="P133" s="4">
        <v>9310</v>
      </c>
      <c r="Q133" s="4">
        <v>9470</v>
      </c>
    </row>
    <row r="134" spans="5:17">
      <c r="E134" s="4">
        <v>54</v>
      </c>
      <c r="F134" s="4">
        <v>99403</v>
      </c>
      <c r="G134" s="5">
        <v>1.4277E-2</v>
      </c>
      <c r="H134" s="4">
        <v>7380</v>
      </c>
      <c r="I134" s="4">
        <v>9970</v>
      </c>
      <c r="J134" s="4">
        <v>2590</v>
      </c>
      <c r="K134" s="5">
        <v>9325.68</v>
      </c>
      <c r="L134" s="5">
        <v>463.29700000000003</v>
      </c>
      <c r="M134" s="5">
        <v>927001000</v>
      </c>
      <c r="N134" s="4">
        <v>61</v>
      </c>
      <c r="O134" s="4">
        <v>9500</v>
      </c>
      <c r="P134" s="4">
        <v>8940</v>
      </c>
      <c r="Q134" s="4">
        <v>9470</v>
      </c>
    </row>
    <row r="135" spans="5:17">
      <c r="E135" s="4">
        <v>55</v>
      </c>
      <c r="F135" s="4">
        <v>92018</v>
      </c>
      <c r="G135" s="5">
        <v>1.32163E-2</v>
      </c>
      <c r="H135" s="4">
        <v>7380</v>
      </c>
      <c r="I135" s="4">
        <v>9970</v>
      </c>
      <c r="J135" s="4">
        <v>2590</v>
      </c>
      <c r="K135" s="5">
        <v>9327.2099999999991</v>
      </c>
      <c r="L135" s="5">
        <v>470.67099999999999</v>
      </c>
      <c r="M135" s="5">
        <v>858271000</v>
      </c>
      <c r="N135" s="4">
        <v>61</v>
      </c>
      <c r="O135" s="4">
        <v>9500</v>
      </c>
      <c r="P135" s="4">
        <v>8940</v>
      </c>
      <c r="Q135" s="4">
        <v>9470</v>
      </c>
    </row>
    <row r="136" spans="5:17">
      <c r="E136" s="4">
        <v>56</v>
      </c>
      <c r="F136" s="4">
        <v>84737</v>
      </c>
      <c r="G136" s="5">
        <v>1.21706E-2</v>
      </c>
      <c r="H136" s="4">
        <v>7380</v>
      </c>
      <c r="I136" s="4">
        <v>9970</v>
      </c>
      <c r="J136" s="4">
        <v>2590</v>
      </c>
      <c r="K136" s="5">
        <v>9323.86</v>
      </c>
      <c r="L136" s="5">
        <v>478.02100000000002</v>
      </c>
      <c r="M136" s="5">
        <v>790076000</v>
      </c>
      <c r="N136" s="4">
        <v>60</v>
      </c>
      <c r="O136" s="4">
        <v>9500</v>
      </c>
      <c r="P136" s="4">
        <v>8890</v>
      </c>
      <c r="Q136" s="4">
        <v>9470</v>
      </c>
    </row>
    <row r="137" spans="5:17">
      <c r="E137" s="4">
        <v>57</v>
      </c>
      <c r="F137" s="4">
        <v>77854</v>
      </c>
      <c r="G137" s="5">
        <v>1.1181999999999999E-2</v>
      </c>
      <c r="H137" s="4">
        <v>7380</v>
      </c>
      <c r="I137" s="4">
        <v>9970</v>
      </c>
      <c r="J137" s="4">
        <v>2590</v>
      </c>
      <c r="K137" s="5">
        <v>9322.67</v>
      </c>
      <c r="L137" s="5">
        <v>474.334</v>
      </c>
      <c r="M137" s="5">
        <v>725807000</v>
      </c>
      <c r="N137" s="4">
        <v>56</v>
      </c>
      <c r="O137" s="4">
        <v>9140</v>
      </c>
      <c r="P137" s="4">
        <v>9360</v>
      </c>
      <c r="Q137" s="4">
        <v>9470</v>
      </c>
    </row>
    <row r="138" spans="5:17">
      <c r="E138" s="4">
        <v>58</v>
      </c>
      <c r="F138" s="4">
        <v>71855</v>
      </c>
      <c r="G138" s="5">
        <v>1.03204E-2</v>
      </c>
      <c r="H138" s="4">
        <v>7380</v>
      </c>
      <c r="I138" s="4">
        <v>9970</v>
      </c>
      <c r="J138" s="4">
        <v>2590</v>
      </c>
      <c r="K138" s="5">
        <v>9320.7999999999993</v>
      </c>
      <c r="L138" s="5">
        <v>476.45800000000003</v>
      </c>
      <c r="M138" s="5">
        <v>669746000</v>
      </c>
      <c r="N138" s="4">
        <v>56</v>
      </c>
      <c r="O138" s="4">
        <v>9140</v>
      </c>
      <c r="P138" s="4">
        <v>8900</v>
      </c>
      <c r="Q138" s="4">
        <v>9470</v>
      </c>
    </row>
    <row r="139" spans="5:17">
      <c r="E139" s="4">
        <v>59</v>
      </c>
      <c r="F139" s="4">
        <v>64621</v>
      </c>
      <c r="G139" s="5">
        <v>9.2813600000000007E-3</v>
      </c>
      <c r="H139" s="4">
        <v>7380</v>
      </c>
      <c r="I139" s="4">
        <v>9970</v>
      </c>
      <c r="J139" s="4">
        <v>2590</v>
      </c>
      <c r="K139" s="5">
        <v>9320.93</v>
      </c>
      <c r="L139" s="5">
        <v>473.39</v>
      </c>
      <c r="M139" s="5">
        <v>602328000</v>
      </c>
      <c r="N139" s="4">
        <v>55</v>
      </c>
      <c r="O139" s="4">
        <v>9140</v>
      </c>
      <c r="P139" s="4">
        <v>9480</v>
      </c>
      <c r="Q139" s="4">
        <v>9470</v>
      </c>
    </row>
    <row r="140" spans="5:17">
      <c r="E140" s="4">
        <v>60</v>
      </c>
      <c r="F140" s="4">
        <v>57162</v>
      </c>
      <c r="G140" s="5">
        <v>8.21004E-3</v>
      </c>
      <c r="H140" s="4">
        <v>7730</v>
      </c>
      <c r="I140" s="4">
        <v>9970</v>
      </c>
      <c r="J140" s="4">
        <v>2240</v>
      </c>
      <c r="K140" s="5">
        <v>9322.7999999999993</v>
      </c>
      <c r="L140" s="5">
        <v>465.43900000000002</v>
      </c>
      <c r="M140" s="5">
        <v>532910000</v>
      </c>
      <c r="N140" s="4">
        <v>52</v>
      </c>
      <c r="O140" s="4">
        <v>9140</v>
      </c>
      <c r="P140" s="4">
        <v>9540</v>
      </c>
      <c r="Q140" s="4">
        <v>9470</v>
      </c>
    </row>
    <row r="141" spans="5:17">
      <c r="E141" s="4">
        <v>61</v>
      </c>
      <c r="F141" s="4">
        <v>49337</v>
      </c>
      <c r="G141" s="5">
        <v>7.0861500000000003E-3</v>
      </c>
      <c r="H141" s="4">
        <v>7730</v>
      </c>
      <c r="I141" s="4">
        <v>9970</v>
      </c>
      <c r="J141" s="4">
        <v>2240</v>
      </c>
      <c r="K141" s="5">
        <v>9331.94</v>
      </c>
      <c r="L141" s="5">
        <v>466.11399999999998</v>
      </c>
      <c r="M141" s="5">
        <v>460410000</v>
      </c>
      <c r="N141" s="4">
        <v>46</v>
      </c>
      <c r="O141" s="4">
        <v>9140</v>
      </c>
      <c r="P141" s="4">
        <v>8820</v>
      </c>
      <c r="Q141" s="4">
        <v>9470</v>
      </c>
    </row>
    <row r="142" spans="5:17">
      <c r="E142" s="4">
        <v>62</v>
      </c>
      <c r="F142" s="4">
        <v>42776</v>
      </c>
      <c r="G142" s="5">
        <v>6.1438100000000004E-3</v>
      </c>
      <c r="H142" s="4">
        <v>7730</v>
      </c>
      <c r="I142" s="4">
        <v>9970</v>
      </c>
      <c r="J142" s="4">
        <v>2240</v>
      </c>
      <c r="K142" s="5">
        <v>9322.6299999999992</v>
      </c>
      <c r="L142" s="5">
        <v>459.08499999999998</v>
      </c>
      <c r="M142" s="5">
        <v>398785000</v>
      </c>
      <c r="N142" s="4">
        <v>44</v>
      </c>
      <c r="O142" s="4">
        <v>9140</v>
      </c>
      <c r="P142" s="4">
        <v>9440</v>
      </c>
      <c r="Q142" s="4">
        <v>9420</v>
      </c>
    </row>
    <row r="143" spans="5:17">
      <c r="E143" s="4">
        <v>63</v>
      </c>
      <c r="F143" s="4">
        <v>35511</v>
      </c>
      <c r="G143" s="5">
        <v>5.10036E-3</v>
      </c>
      <c r="H143" s="4">
        <v>7730</v>
      </c>
      <c r="I143" s="4">
        <v>9970</v>
      </c>
      <c r="J143" s="4">
        <v>2240</v>
      </c>
      <c r="K143" s="5">
        <v>9316.59</v>
      </c>
      <c r="L143" s="5">
        <v>456.72800000000001</v>
      </c>
      <c r="M143" s="5">
        <v>330841000</v>
      </c>
      <c r="N143" s="4">
        <v>42</v>
      </c>
      <c r="O143" s="4">
        <v>9140</v>
      </c>
      <c r="P143" s="4">
        <v>9280</v>
      </c>
      <c r="Q143" s="4">
        <v>9420</v>
      </c>
    </row>
    <row r="144" spans="5:17">
      <c r="E144" s="4">
        <v>64</v>
      </c>
      <c r="F144" s="4">
        <v>29543</v>
      </c>
      <c r="G144" s="5">
        <v>4.24319E-3</v>
      </c>
      <c r="H144" s="4">
        <v>7730</v>
      </c>
      <c r="I144" s="4">
        <v>9970</v>
      </c>
      <c r="J144" s="4">
        <v>2240</v>
      </c>
      <c r="K144" s="5">
        <v>9327.0400000000009</v>
      </c>
      <c r="L144" s="5">
        <v>443.93700000000001</v>
      </c>
      <c r="M144" s="5">
        <v>275549000</v>
      </c>
      <c r="N144" s="4">
        <v>42</v>
      </c>
      <c r="O144" s="4">
        <v>9140</v>
      </c>
      <c r="P144" s="4">
        <v>9030</v>
      </c>
      <c r="Q144" s="4">
        <v>9420</v>
      </c>
    </row>
    <row r="145" spans="1:17">
      <c r="E145" s="4">
        <v>65</v>
      </c>
      <c r="F145" s="4">
        <v>23703</v>
      </c>
      <c r="G145" s="5">
        <v>3.4044000000000001E-3</v>
      </c>
      <c r="H145" s="4">
        <v>7730</v>
      </c>
      <c r="I145" s="4">
        <v>9970</v>
      </c>
      <c r="J145" s="4">
        <v>2240</v>
      </c>
      <c r="K145" s="5">
        <v>9320.39</v>
      </c>
      <c r="L145" s="5">
        <v>459.327</v>
      </c>
      <c r="M145" s="5">
        <v>220921000</v>
      </c>
      <c r="N145" s="4">
        <v>39</v>
      </c>
      <c r="O145" s="4">
        <v>9140</v>
      </c>
      <c r="P145" s="4">
        <v>9530</v>
      </c>
      <c r="Q145" s="4">
        <v>9420</v>
      </c>
    </row>
    <row r="146" spans="1:17">
      <c r="E146" s="4">
        <v>66</v>
      </c>
      <c r="F146" s="4">
        <v>18772</v>
      </c>
      <c r="G146" s="5">
        <v>2.6961799999999998E-3</v>
      </c>
      <c r="H146" s="4">
        <v>7730</v>
      </c>
      <c r="I146" s="4">
        <v>9970</v>
      </c>
      <c r="J146" s="4">
        <v>2240</v>
      </c>
      <c r="K146" s="5">
        <v>9321.36</v>
      </c>
      <c r="L146" s="5">
        <v>458.19499999999999</v>
      </c>
      <c r="M146" s="5">
        <v>174981000</v>
      </c>
      <c r="N146" s="4">
        <v>37</v>
      </c>
      <c r="O146" s="4">
        <v>9140</v>
      </c>
      <c r="P146" s="4">
        <v>9920</v>
      </c>
      <c r="Q146" s="4">
        <v>9420</v>
      </c>
    </row>
    <row r="147" spans="1:17">
      <c r="E147" s="4">
        <v>67</v>
      </c>
      <c r="F147" s="4">
        <v>15198</v>
      </c>
      <c r="G147" s="5">
        <v>2.1828500000000001E-3</v>
      </c>
      <c r="H147" s="4">
        <v>7730</v>
      </c>
      <c r="I147" s="4">
        <v>9970</v>
      </c>
      <c r="J147" s="4">
        <v>2240</v>
      </c>
      <c r="K147" s="5">
        <v>9325.5499999999993</v>
      </c>
      <c r="L147" s="5">
        <v>444.90199999999999</v>
      </c>
      <c r="M147" s="5">
        <v>141730000</v>
      </c>
      <c r="N147" s="4">
        <v>32</v>
      </c>
      <c r="O147" s="4">
        <v>9140</v>
      </c>
      <c r="P147" s="4">
        <v>8980</v>
      </c>
      <c r="Q147" s="4">
        <v>9420</v>
      </c>
    </row>
    <row r="148" spans="1:17">
      <c r="E148" s="4">
        <v>68</v>
      </c>
      <c r="F148" s="4">
        <v>11537</v>
      </c>
      <c r="G148" s="5">
        <v>1.6570300000000001E-3</v>
      </c>
      <c r="H148" s="4">
        <v>7730</v>
      </c>
      <c r="I148" s="4">
        <v>9970</v>
      </c>
      <c r="J148" s="4">
        <v>2240</v>
      </c>
      <c r="K148" s="5">
        <v>9341.3700000000008</v>
      </c>
      <c r="L148" s="5">
        <v>428.952</v>
      </c>
      <c r="M148" s="5">
        <v>107771000</v>
      </c>
      <c r="N148" s="4">
        <v>27</v>
      </c>
      <c r="O148" s="4">
        <v>9140</v>
      </c>
      <c r="P148" s="4">
        <v>9050</v>
      </c>
      <c r="Q148" s="4">
        <v>9420</v>
      </c>
    </row>
    <row r="149" spans="1:17">
      <c r="E149" s="4">
        <v>69</v>
      </c>
      <c r="F149" s="4">
        <v>8721</v>
      </c>
      <c r="G149" s="5">
        <v>1.2525800000000001E-3</v>
      </c>
      <c r="H149" s="4">
        <v>7730</v>
      </c>
      <c r="I149" s="4">
        <v>9970</v>
      </c>
      <c r="J149" s="4">
        <v>2240</v>
      </c>
      <c r="K149" s="5">
        <v>9359.6</v>
      </c>
      <c r="L149" s="5">
        <v>423.733</v>
      </c>
      <c r="M149" s="5">
        <v>81625100</v>
      </c>
      <c r="N149" s="4">
        <v>23</v>
      </c>
      <c r="O149" s="4">
        <v>9140</v>
      </c>
      <c r="P149" s="4">
        <v>8490</v>
      </c>
      <c r="Q149" s="4">
        <v>9420</v>
      </c>
    </row>
    <row r="150" spans="1:17">
      <c r="E150" s="4">
        <v>70</v>
      </c>
      <c r="F150" s="4">
        <v>6603</v>
      </c>
      <c r="G150" s="5">
        <v>9.4837299999999997E-4</v>
      </c>
      <c r="H150" s="4">
        <v>7730</v>
      </c>
      <c r="I150" s="4">
        <v>9930</v>
      </c>
      <c r="J150" s="4">
        <v>2200</v>
      </c>
      <c r="K150" s="5">
        <v>9339.34</v>
      </c>
      <c r="L150" s="5">
        <v>447.63299999999998</v>
      </c>
      <c r="M150" s="5">
        <v>61667700</v>
      </c>
      <c r="N150" s="4">
        <v>20</v>
      </c>
      <c r="O150" s="4">
        <v>9140</v>
      </c>
      <c r="P150" s="4">
        <v>8720</v>
      </c>
      <c r="Q150" s="4">
        <v>9420</v>
      </c>
    </row>
    <row r="151" spans="1:17">
      <c r="E151" s="4">
        <v>71</v>
      </c>
      <c r="F151" s="4">
        <v>4790</v>
      </c>
      <c r="G151" s="5">
        <v>6.8797599999999997E-4</v>
      </c>
      <c r="H151" s="4">
        <v>7730</v>
      </c>
      <c r="I151" s="4">
        <v>9930</v>
      </c>
      <c r="J151" s="4">
        <v>2200</v>
      </c>
      <c r="K151" s="5">
        <v>9332.91</v>
      </c>
      <c r="L151" s="5">
        <v>458.96899999999999</v>
      </c>
      <c r="M151" s="5">
        <v>44704600</v>
      </c>
      <c r="N151" s="4">
        <v>19</v>
      </c>
      <c r="O151" s="4">
        <v>9140</v>
      </c>
      <c r="P151" s="4">
        <v>9580</v>
      </c>
      <c r="Q151" s="4">
        <v>9170</v>
      </c>
    </row>
    <row r="152" spans="1:17">
      <c r="E152" s="4">
        <v>72</v>
      </c>
      <c r="F152" s="4">
        <v>3532</v>
      </c>
      <c r="G152" s="5">
        <v>5.0729300000000002E-4</v>
      </c>
      <c r="H152" s="4">
        <v>7730</v>
      </c>
      <c r="I152" s="4">
        <v>9930</v>
      </c>
      <c r="J152" s="4">
        <v>2200</v>
      </c>
      <c r="K152" s="5">
        <v>9305.7000000000007</v>
      </c>
      <c r="L152" s="5">
        <v>429.483</v>
      </c>
      <c r="M152" s="5">
        <v>32867700</v>
      </c>
      <c r="N152" s="4">
        <v>17</v>
      </c>
      <c r="O152" s="4">
        <v>9140</v>
      </c>
      <c r="P152" s="4">
        <v>9810</v>
      </c>
      <c r="Q152" s="4">
        <v>9140</v>
      </c>
    </row>
    <row r="153" spans="1:17">
      <c r="E153" s="4">
        <v>73</v>
      </c>
      <c r="F153" s="4">
        <v>2381</v>
      </c>
      <c r="G153" s="5">
        <v>3.4197699999999998E-4</v>
      </c>
      <c r="H153" s="4">
        <v>7730</v>
      </c>
      <c r="I153" s="4">
        <v>9930</v>
      </c>
      <c r="J153" s="4">
        <v>2200</v>
      </c>
      <c r="K153" s="5">
        <v>9291.99</v>
      </c>
      <c r="L153" s="5">
        <v>312.77</v>
      </c>
      <c r="M153" s="5">
        <v>22124200</v>
      </c>
      <c r="N153" s="4">
        <v>9</v>
      </c>
      <c r="O153" s="4">
        <v>9140</v>
      </c>
      <c r="P153" s="4">
        <v>8770</v>
      </c>
      <c r="Q153" s="4">
        <v>9140</v>
      </c>
    </row>
    <row r="154" spans="1:17">
      <c r="E154" s="4">
        <v>74</v>
      </c>
      <c r="F154" s="4">
        <v>1653</v>
      </c>
      <c r="G154" s="5">
        <v>2.3741600000000001E-4</v>
      </c>
      <c r="H154" s="4">
        <v>8770</v>
      </c>
      <c r="I154" s="4">
        <v>9930</v>
      </c>
      <c r="J154" s="4">
        <v>1160</v>
      </c>
      <c r="K154" s="5">
        <v>9291</v>
      </c>
      <c r="L154" s="5">
        <v>224.364</v>
      </c>
      <c r="M154" s="5">
        <v>15358000</v>
      </c>
      <c r="N154" s="4">
        <v>8</v>
      </c>
      <c r="O154" s="4">
        <v>9140</v>
      </c>
      <c r="P154" s="4">
        <v>8770</v>
      </c>
      <c r="Q154" s="4">
        <v>9140</v>
      </c>
    </row>
    <row r="155" spans="1:17">
      <c r="E155" s="4">
        <v>75</v>
      </c>
      <c r="F155" s="4">
        <v>1066</v>
      </c>
      <c r="G155" s="5">
        <v>1.5310700000000001E-4</v>
      </c>
      <c r="H155" s="4">
        <v>9140</v>
      </c>
      <c r="I155" s="4">
        <v>9930</v>
      </c>
      <c r="J155" s="4">
        <v>790</v>
      </c>
      <c r="K155" s="5">
        <v>9271.17</v>
      </c>
      <c r="L155" s="5">
        <v>196.17699999999999</v>
      </c>
      <c r="M155" s="5">
        <v>9883070</v>
      </c>
      <c r="N155" s="4">
        <v>5</v>
      </c>
      <c r="O155" s="4">
        <v>9140</v>
      </c>
      <c r="P155" s="4">
        <v>9640</v>
      </c>
      <c r="Q155" s="4">
        <v>9140</v>
      </c>
    </row>
    <row r="156" spans="1:17">
      <c r="E156" s="4">
        <v>76</v>
      </c>
      <c r="F156" s="4">
        <v>540</v>
      </c>
      <c r="G156" s="5">
        <v>7.75589E-5</v>
      </c>
      <c r="H156" s="4">
        <v>9140</v>
      </c>
      <c r="I156" s="4">
        <v>9590</v>
      </c>
      <c r="J156" s="4">
        <v>450</v>
      </c>
      <c r="K156" s="5">
        <v>9268.33</v>
      </c>
      <c r="L156" s="5">
        <v>171.40799999999999</v>
      </c>
      <c r="M156" s="5">
        <v>5004900</v>
      </c>
      <c r="N156" s="4">
        <v>3</v>
      </c>
      <c r="O156" s="4">
        <v>9140</v>
      </c>
      <c r="P156" s="4">
        <v>9590</v>
      </c>
      <c r="Q156" s="4">
        <v>9140</v>
      </c>
    </row>
    <row r="157" spans="1:17">
      <c r="E157" s="4">
        <v>77</v>
      </c>
      <c r="F157" s="4">
        <v>236</v>
      </c>
      <c r="G157" s="5">
        <v>3.3896100000000002E-5</v>
      </c>
      <c r="H157" s="4">
        <v>9140</v>
      </c>
      <c r="I157" s="4">
        <v>9590</v>
      </c>
      <c r="J157" s="4">
        <v>450</v>
      </c>
      <c r="K157" s="5">
        <v>9286.65</v>
      </c>
      <c r="L157" s="5">
        <v>170.16499999999999</v>
      </c>
      <c r="M157" s="5">
        <v>2191650</v>
      </c>
      <c r="N157" s="4">
        <v>3</v>
      </c>
      <c r="O157" s="4">
        <v>9140</v>
      </c>
      <c r="P157" s="4">
        <v>9590</v>
      </c>
      <c r="Q157" s="4">
        <v>9140</v>
      </c>
    </row>
    <row r="158" spans="1:17">
      <c r="E158" s="4">
        <v>78</v>
      </c>
      <c r="F158" s="4">
        <v>59</v>
      </c>
      <c r="G158" s="5">
        <v>8.4740200000000002E-6</v>
      </c>
      <c r="H158" s="4">
        <v>9140</v>
      </c>
      <c r="I158" s="4">
        <v>9420</v>
      </c>
      <c r="J158" s="4">
        <v>280</v>
      </c>
      <c r="K158" s="5">
        <v>9239.66</v>
      </c>
      <c r="L158" s="5">
        <v>134.06299999999999</v>
      </c>
      <c r="M158" s="5">
        <v>545140</v>
      </c>
      <c r="N158" s="4">
        <v>2</v>
      </c>
      <c r="O158" s="4">
        <v>9140</v>
      </c>
      <c r="P158" s="4">
        <v>9420</v>
      </c>
      <c r="Q158" s="4">
        <v>9140</v>
      </c>
    </row>
    <row r="159" spans="1:17">
      <c r="E159" s="4">
        <v>79</v>
      </c>
      <c r="F159" s="4">
        <v>15</v>
      </c>
      <c r="G159" s="5">
        <v>2.1544099999999999E-6</v>
      </c>
      <c r="H159" s="4">
        <v>9140</v>
      </c>
      <c r="I159" s="4">
        <v>9140</v>
      </c>
      <c r="J159" s="4">
        <v>0</v>
      </c>
      <c r="K159" s="5">
        <v>9140</v>
      </c>
      <c r="L159" s="5">
        <v>0</v>
      </c>
      <c r="M159" s="5">
        <v>137100</v>
      </c>
      <c r="N159" s="4">
        <v>1</v>
      </c>
      <c r="O159" s="4">
        <v>9140</v>
      </c>
      <c r="P159" s="4">
        <v>9140</v>
      </c>
      <c r="Q159" s="4">
        <v>9140</v>
      </c>
    </row>
    <row r="160" spans="1:17">
      <c r="A160">
        <v>1989</v>
      </c>
      <c r="B160" t="s">
        <v>35</v>
      </c>
      <c r="E160" s="4">
        <v>1</v>
      </c>
      <c r="F160" s="4">
        <v>5027423</v>
      </c>
      <c r="G160" s="5">
        <v>0.72207600000000005</v>
      </c>
      <c r="H160" s="4">
        <v>0</v>
      </c>
      <c r="I160" s="4">
        <v>9950</v>
      </c>
      <c r="J160" s="4">
        <v>9950</v>
      </c>
      <c r="K160" s="5">
        <v>3778.02</v>
      </c>
      <c r="L160" s="5">
        <v>2569.12</v>
      </c>
      <c r="M160" s="5">
        <v>18993700000</v>
      </c>
      <c r="N160" s="4">
        <v>158</v>
      </c>
      <c r="O160" s="4">
        <v>1250</v>
      </c>
      <c r="P160" s="4">
        <v>3340</v>
      </c>
      <c r="Q160" s="4">
        <v>4120</v>
      </c>
    </row>
    <row r="161" spans="5:17">
      <c r="E161" s="4">
        <v>2</v>
      </c>
      <c r="F161" s="4">
        <v>1515456</v>
      </c>
      <c r="G161" s="5">
        <v>0.21766099999999999</v>
      </c>
      <c r="H161" s="4">
        <v>0</v>
      </c>
      <c r="I161" s="4">
        <v>9950</v>
      </c>
      <c r="J161" s="4">
        <v>9950</v>
      </c>
      <c r="K161" s="5">
        <v>5725.64</v>
      </c>
      <c r="L161" s="5">
        <v>2298.5</v>
      </c>
      <c r="M161" s="5">
        <v>8676960000</v>
      </c>
      <c r="N161" s="4">
        <v>154</v>
      </c>
      <c r="O161" s="4">
        <v>1250</v>
      </c>
      <c r="P161" s="4">
        <v>8870</v>
      </c>
      <c r="Q161" s="4">
        <v>5730</v>
      </c>
    </row>
    <row r="162" spans="5:17">
      <c r="E162" s="4">
        <v>3</v>
      </c>
      <c r="F162" s="4">
        <v>1099428</v>
      </c>
      <c r="G162" s="5">
        <v>0.15790799999999999</v>
      </c>
      <c r="H162" s="4">
        <v>0</v>
      </c>
      <c r="I162" s="4">
        <v>9950</v>
      </c>
      <c r="J162" s="4">
        <v>9950</v>
      </c>
      <c r="K162" s="5">
        <v>6071.4</v>
      </c>
      <c r="L162" s="5">
        <v>2269.71</v>
      </c>
      <c r="M162" s="5">
        <v>6675070000</v>
      </c>
      <c r="N162" s="4">
        <v>171</v>
      </c>
      <c r="O162" s="4">
        <v>1250</v>
      </c>
      <c r="P162" s="4">
        <v>8490</v>
      </c>
      <c r="Q162" s="4">
        <v>6190</v>
      </c>
    </row>
    <row r="163" spans="5:17">
      <c r="E163" s="4">
        <v>4</v>
      </c>
      <c r="F163" s="4">
        <v>867898</v>
      </c>
      <c r="G163" s="5">
        <v>0.124654</v>
      </c>
      <c r="H163" s="4">
        <v>0</v>
      </c>
      <c r="I163" s="4">
        <v>9960</v>
      </c>
      <c r="J163" s="4">
        <v>9960</v>
      </c>
      <c r="K163" s="5">
        <v>6134.81</v>
      </c>
      <c r="L163" s="5">
        <v>2353.0500000000002</v>
      </c>
      <c r="M163" s="5">
        <v>5324390000</v>
      </c>
      <c r="N163" s="4">
        <v>179</v>
      </c>
      <c r="O163" s="4">
        <v>1250</v>
      </c>
      <c r="P163" s="4">
        <v>9150</v>
      </c>
      <c r="Q163" s="4">
        <v>6520</v>
      </c>
    </row>
    <row r="164" spans="5:17">
      <c r="E164" s="4">
        <v>5</v>
      </c>
      <c r="F164" s="4">
        <v>754824</v>
      </c>
      <c r="G164" s="5">
        <v>0.108414</v>
      </c>
      <c r="H164" s="4">
        <v>0</v>
      </c>
      <c r="I164" s="4">
        <v>9960</v>
      </c>
      <c r="J164" s="4">
        <v>9960</v>
      </c>
      <c r="K164" s="5">
        <v>6423.29</v>
      </c>
      <c r="L164" s="5">
        <v>2384.65</v>
      </c>
      <c r="M164" s="5">
        <v>4848460000</v>
      </c>
      <c r="N164" s="4">
        <v>187</v>
      </c>
      <c r="O164" s="4">
        <v>1250</v>
      </c>
      <c r="P164" s="4">
        <v>6770</v>
      </c>
      <c r="Q164" s="4">
        <v>6660</v>
      </c>
    </row>
    <row r="165" spans="5:17">
      <c r="E165" s="4">
        <v>6</v>
      </c>
      <c r="F165" s="4">
        <v>625933</v>
      </c>
      <c r="G165" s="5">
        <v>8.9901200000000001E-2</v>
      </c>
      <c r="H165" s="4">
        <v>0</v>
      </c>
      <c r="I165" s="4">
        <v>9960</v>
      </c>
      <c r="J165" s="4">
        <v>9960</v>
      </c>
      <c r="K165" s="5">
        <v>6562.44</v>
      </c>
      <c r="L165" s="5">
        <v>2433</v>
      </c>
      <c r="M165" s="5">
        <v>4107650000</v>
      </c>
      <c r="N165" s="4">
        <v>186</v>
      </c>
      <c r="O165" s="4">
        <v>1250</v>
      </c>
      <c r="P165" s="4">
        <v>7060</v>
      </c>
      <c r="Q165" s="4">
        <v>7062</v>
      </c>
    </row>
    <row r="166" spans="5:17">
      <c r="E166" s="4">
        <v>7</v>
      </c>
      <c r="F166" s="4">
        <v>566562</v>
      </c>
      <c r="G166" s="5">
        <v>8.1373899999999999E-2</v>
      </c>
      <c r="H166" s="4">
        <v>0</v>
      </c>
      <c r="I166" s="4">
        <v>9960</v>
      </c>
      <c r="J166" s="4">
        <v>9960</v>
      </c>
      <c r="K166" s="5">
        <v>6746.45</v>
      </c>
      <c r="L166" s="5">
        <v>2378.4</v>
      </c>
      <c r="M166" s="5">
        <v>3822280000</v>
      </c>
      <c r="N166" s="4">
        <v>185</v>
      </c>
      <c r="O166" s="4">
        <v>1250</v>
      </c>
      <c r="P166" s="4">
        <v>7060</v>
      </c>
      <c r="Q166" s="4">
        <v>7322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9960</v>
      </c>
      <c r="J167" s="4">
        <v>9960</v>
      </c>
      <c r="K167" s="5">
        <v>6875.03</v>
      </c>
      <c r="L167" s="5">
        <v>2344.86</v>
      </c>
      <c r="M167" s="5">
        <v>3520530000</v>
      </c>
      <c r="N167" s="4">
        <v>186</v>
      </c>
      <c r="O167" s="4">
        <v>1250</v>
      </c>
      <c r="P167" s="4">
        <v>4500</v>
      </c>
      <c r="Q167" s="4">
        <v>7340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9960</v>
      </c>
      <c r="J168" s="4">
        <v>9960</v>
      </c>
      <c r="K168" s="5">
        <v>7081.73</v>
      </c>
      <c r="L168" s="5">
        <v>2308.69</v>
      </c>
      <c r="M168" s="5">
        <v>3428260000</v>
      </c>
      <c r="N168" s="4">
        <v>187</v>
      </c>
      <c r="O168" s="4">
        <v>1250</v>
      </c>
      <c r="P168" s="4">
        <v>7670</v>
      </c>
      <c r="Q168" s="4">
        <v>7770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9960</v>
      </c>
      <c r="J169" s="4">
        <v>9960</v>
      </c>
      <c r="K169" s="5">
        <v>7184.23</v>
      </c>
      <c r="L169" s="5">
        <v>2292.83</v>
      </c>
      <c r="M169" s="5">
        <v>3205170000</v>
      </c>
      <c r="N169" s="4">
        <v>187</v>
      </c>
      <c r="O169" s="4">
        <v>9500</v>
      </c>
      <c r="P169" s="4">
        <v>5150</v>
      </c>
      <c r="Q169" s="4">
        <v>8200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9960</v>
      </c>
      <c r="J170" s="4">
        <v>9960</v>
      </c>
      <c r="K170" s="5">
        <v>7196.96</v>
      </c>
      <c r="L170" s="5">
        <v>2272.79</v>
      </c>
      <c r="M170" s="5">
        <v>2938930000</v>
      </c>
      <c r="N170" s="4">
        <v>188</v>
      </c>
      <c r="O170" s="4">
        <v>9500</v>
      </c>
      <c r="P170" s="4">
        <v>7582</v>
      </c>
      <c r="Q170" s="4">
        <v>8200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9960</v>
      </c>
      <c r="J171" s="4">
        <v>9960</v>
      </c>
      <c r="K171" s="5">
        <v>7235.42</v>
      </c>
      <c r="L171" s="5">
        <v>2233.83</v>
      </c>
      <c r="M171" s="5">
        <v>2738860000</v>
      </c>
      <c r="N171" s="4">
        <v>181</v>
      </c>
      <c r="O171" s="4">
        <v>9500</v>
      </c>
      <c r="P171" s="4">
        <v>5740</v>
      </c>
      <c r="Q171" s="4">
        <v>8220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9960</v>
      </c>
      <c r="J172" s="4">
        <v>9960</v>
      </c>
      <c r="K172" s="5">
        <v>7276.08</v>
      </c>
      <c r="L172" s="5">
        <v>2202.14</v>
      </c>
      <c r="M172" s="5">
        <v>2644360000</v>
      </c>
      <c r="N172" s="4">
        <v>180</v>
      </c>
      <c r="O172" s="4">
        <v>9500</v>
      </c>
      <c r="P172" s="4">
        <v>4570</v>
      </c>
      <c r="Q172" s="4">
        <v>8220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9960</v>
      </c>
      <c r="J173" s="4">
        <v>9960</v>
      </c>
      <c r="K173" s="5">
        <v>7293.64</v>
      </c>
      <c r="L173" s="5">
        <v>2191.35</v>
      </c>
      <c r="M173" s="5">
        <v>2552880000</v>
      </c>
      <c r="N173" s="4">
        <v>178</v>
      </c>
      <c r="O173" s="4">
        <v>9500</v>
      </c>
      <c r="P173" s="4">
        <v>5252</v>
      </c>
      <c r="Q173" s="4">
        <v>8220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9970</v>
      </c>
      <c r="J174" s="4">
        <v>9970</v>
      </c>
      <c r="K174" s="5">
        <v>7330.46</v>
      </c>
      <c r="L174" s="5">
        <v>2162.2199999999998</v>
      </c>
      <c r="M174" s="5">
        <v>2459660000</v>
      </c>
      <c r="N174" s="4">
        <v>177</v>
      </c>
      <c r="O174" s="4">
        <v>9500</v>
      </c>
      <c r="P174" s="4">
        <v>9060</v>
      </c>
      <c r="Q174" s="4">
        <v>8220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9970</v>
      </c>
      <c r="J175" s="4">
        <v>9970</v>
      </c>
      <c r="K175" s="5">
        <v>7316.38</v>
      </c>
      <c r="L175" s="5">
        <v>2151.79</v>
      </c>
      <c r="M175" s="5">
        <v>2309880000</v>
      </c>
      <c r="N175" s="4">
        <v>179</v>
      </c>
      <c r="O175" s="4">
        <v>9500</v>
      </c>
      <c r="P175" s="4">
        <v>6910</v>
      </c>
      <c r="Q175" s="4">
        <v>7980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9970</v>
      </c>
      <c r="J176" s="4">
        <v>9970</v>
      </c>
      <c r="K176" s="5">
        <v>7321.16</v>
      </c>
      <c r="L176" s="5">
        <v>2145.0300000000002</v>
      </c>
      <c r="M176" s="5">
        <v>2218930000</v>
      </c>
      <c r="N176" s="4">
        <v>177</v>
      </c>
      <c r="O176" s="4">
        <v>9500</v>
      </c>
      <c r="P176" s="4">
        <v>8200</v>
      </c>
      <c r="Q176" s="4">
        <v>7980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9970</v>
      </c>
      <c r="J177" s="4">
        <v>9970</v>
      </c>
      <c r="K177" s="5">
        <v>7327.08</v>
      </c>
      <c r="L177" s="5">
        <v>2131.33</v>
      </c>
      <c r="M177" s="5">
        <v>2143000000</v>
      </c>
      <c r="N177" s="4">
        <v>176</v>
      </c>
      <c r="O177" s="4">
        <v>9500</v>
      </c>
      <c r="P177" s="4">
        <v>7350</v>
      </c>
      <c r="Q177" s="4">
        <v>7970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9970</v>
      </c>
      <c r="J178" s="4">
        <v>9970</v>
      </c>
      <c r="K178" s="5">
        <v>7352.38</v>
      </c>
      <c r="L178" s="5">
        <v>2107.9499999999998</v>
      </c>
      <c r="M178" s="5">
        <v>2075980000</v>
      </c>
      <c r="N178" s="4">
        <v>174</v>
      </c>
      <c r="O178" s="4">
        <v>9500</v>
      </c>
      <c r="P178" s="4">
        <v>8200</v>
      </c>
      <c r="Q178" s="4">
        <v>7980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9970</v>
      </c>
      <c r="J179" s="4">
        <v>9970</v>
      </c>
      <c r="K179" s="5">
        <v>7413.26</v>
      </c>
      <c r="L179" s="5">
        <v>2073.4499999999998</v>
      </c>
      <c r="M179" s="5">
        <v>2043680000</v>
      </c>
      <c r="N179" s="4">
        <v>170</v>
      </c>
      <c r="O179" s="4">
        <v>9500</v>
      </c>
      <c r="P179" s="4">
        <v>8790</v>
      </c>
      <c r="Q179" s="4">
        <v>8110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9970</v>
      </c>
      <c r="J180" s="4">
        <v>9970</v>
      </c>
      <c r="K180" s="5">
        <v>7445.2</v>
      </c>
      <c r="L180" s="5">
        <v>2048.2600000000002</v>
      </c>
      <c r="M180" s="5">
        <v>1979750000</v>
      </c>
      <c r="N180" s="4">
        <v>171</v>
      </c>
      <c r="O180" s="4">
        <v>9500</v>
      </c>
      <c r="P180" s="4">
        <v>7780</v>
      </c>
      <c r="Q180" s="4">
        <v>8170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9970</v>
      </c>
      <c r="J181" s="4">
        <v>9970</v>
      </c>
      <c r="K181" s="5">
        <v>7467.31</v>
      </c>
      <c r="L181" s="5">
        <v>2036.25</v>
      </c>
      <c r="M181" s="5">
        <v>1920250000</v>
      </c>
      <c r="N181" s="4">
        <v>169</v>
      </c>
      <c r="O181" s="4">
        <v>9500</v>
      </c>
      <c r="P181" s="4">
        <v>7770</v>
      </c>
      <c r="Q181" s="4">
        <v>8170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9970</v>
      </c>
      <c r="J182" s="4">
        <v>9970</v>
      </c>
      <c r="K182" s="5">
        <v>7494.62</v>
      </c>
      <c r="L182" s="5">
        <v>2015.02</v>
      </c>
      <c r="M182" s="5">
        <v>1878440000</v>
      </c>
      <c r="N182" s="4">
        <v>165</v>
      </c>
      <c r="O182" s="4">
        <v>9500</v>
      </c>
      <c r="P182" s="4">
        <v>3850</v>
      </c>
      <c r="Q182" s="4">
        <v>8170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9970</v>
      </c>
      <c r="J183" s="4">
        <v>9970</v>
      </c>
      <c r="K183" s="5">
        <v>7529.79</v>
      </c>
      <c r="L183" s="5">
        <v>1988.25</v>
      </c>
      <c r="M183" s="5">
        <v>1860240000</v>
      </c>
      <c r="N183" s="4">
        <v>160</v>
      </c>
      <c r="O183" s="4">
        <v>9500</v>
      </c>
      <c r="P183" s="4">
        <v>8540</v>
      </c>
      <c r="Q183" s="4">
        <v>8190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9970</v>
      </c>
      <c r="J184" s="4">
        <v>9970</v>
      </c>
      <c r="K184" s="5">
        <v>7553.96</v>
      </c>
      <c r="L184" s="5">
        <v>1963.44</v>
      </c>
      <c r="M184" s="5">
        <v>1841160000</v>
      </c>
      <c r="N184" s="4">
        <v>155</v>
      </c>
      <c r="O184" s="4">
        <v>9500</v>
      </c>
      <c r="P184" s="4">
        <v>5050</v>
      </c>
      <c r="Q184" s="4">
        <v>8190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9970</v>
      </c>
      <c r="J185" s="4">
        <v>9970</v>
      </c>
      <c r="K185" s="5">
        <v>7601.71</v>
      </c>
      <c r="L185" s="5">
        <v>1926.82</v>
      </c>
      <c r="M185" s="5">
        <v>1828350000</v>
      </c>
      <c r="N185" s="4">
        <v>157</v>
      </c>
      <c r="O185" s="4">
        <v>9500</v>
      </c>
      <c r="P185" s="4">
        <v>8680</v>
      </c>
      <c r="Q185" s="4">
        <v>8190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9970</v>
      </c>
      <c r="J186" s="4">
        <v>9970</v>
      </c>
      <c r="K186" s="5">
        <v>7622.86</v>
      </c>
      <c r="L186" s="5">
        <v>1895.49</v>
      </c>
      <c r="M186" s="5">
        <v>1796420000</v>
      </c>
      <c r="N186" s="4">
        <v>151</v>
      </c>
      <c r="O186" s="4">
        <v>9500</v>
      </c>
      <c r="P186" s="4">
        <v>6752</v>
      </c>
      <c r="Q186" s="4">
        <v>8190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9970</v>
      </c>
      <c r="J187" s="4">
        <v>9970</v>
      </c>
      <c r="K187" s="5">
        <v>7662.42</v>
      </c>
      <c r="L187" s="5">
        <v>1857.81</v>
      </c>
      <c r="M187" s="5">
        <v>1784780000</v>
      </c>
      <c r="N187" s="4">
        <v>153</v>
      </c>
      <c r="O187" s="4">
        <v>9500</v>
      </c>
      <c r="P187" s="4">
        <v>6752</v>
      </c>
      <c r="Q187" s="4">
        <v>8190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9970</v>
      </c>
      <c r="J188" s="4">
        <v>9970</v>
      </c>
      <c r="K188" s="5">
        <v>7689.17</v>
      </c>
      <c r="L188" s="5">
        <v>1826.41</v>
      </c>
      <c r="M188" s="5">
        <v>1750680000</v>
      </c>
      <c r="N188" s="4">
        <v>149</v>
      </c>
      <c r="O188" s="4">
        <v>9500</v>
      </c>
      <c r="P188" s="4">
        <v>8970</v>
      </c>
      <c r="Q188" s="4">
        <v>8200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9970</v>
      </c>
      <c r="J189" s="4">
        <v>9970</v>
      </c>
      <c r="K189" s="5">
        <v>7715.53</v>
      </c>
      <c r="L189" s="5">
        <v>1791.43</v>
      </c>
      <c r="M189" s="5">
        <v>1709550000</v>
      </c>
      <c r="N189" s="4">
        <v>149</v>
      </c>
      <c r="O189" s="4">
        <v>9500</v>
      </c>
      <c r="P189" s="4">
        <v>4420</v>
      </c>
      <c r="Q189" s="4">
        <v>8200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3230</v>
      </c>
      <c r="I190" s="4">
        <v>9970</v>
      </c>
      <c r="J190" s="4">
        <v>6740</v>
      </c>
      <c r="K190" s="5">
        <v>7743.44</v>
      </c>
      <c r="L190" s="5">
        <v>1761.91</v>
      </c>
      <c r="M190" s="5">
        <v>1673130000</v>
      </c>
      <c r="N190" s="4">
        <v>144</v>
      </c>
      <c r="O190" s="4">
        <v>9500</v>
      </c>
      <c r="P190" s="4">
        <v>8830</v>
      </c>
      <c r="Q190" s="4">
        <v>8220</v>
      </c>
    </row>
    <row r="191" spans="5:17">
      <c r="E191" s="4">
        <v>32</v>
      </c>
      <c r="F191" s="4">
        <v>212406</v>
      </c>
      <c r="G191" s="5">
        <v>3.05074E-2</v>
      </c>
      <c r="H191" s="4">
        <v>3230</v>
      </c>
      <c r="I191" s="4">
        <v>9970</v>
      </c>
      <c r="J191" s="4">
        <v>6740</v>
      </c>
      <c r="K191" s="5">
        <v>7771.3</v>
      </c>
      <c r="L191" s="5">
        <v>1736.2</v>
      </c>
      <c r="M191" s="5">
        <v>1650670000</v>
      </c>
      <c r="N191" s="4">
        <v>144</v>
      </c>
      <c r="O191" s="4">
        <v>9500</v>
      </c>
      <c r="P191" s="4">
        <v>7310</v>
      </c>
      <c r="Q191" s="4">
        <v>8220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3230</v>
      </c>
      <c r="I192" s="4">
        <v>9970</v>
      </c>
      <c r="J192" s="4">
        <v>6740</v>
      </c>
      <c r="K192" s="5">
        <v>7785.26</v>
      </c>
      <c r="L192" s="5">
        <v>1719.48</v>
      </c>
      <c r="M192" s="5">
        <v>1627440000</v>
      </c>
      <c r="N192" s="4">
        <v>138</v>
      </c>
      <c r="O192" s="4">
        <v>9500</v>
      </c>
      <c r="P192" s="4">
        <v>5582</v>
      </c>
      <c r="Q192" s="4">
        <v>8380</v>
      </c>
    </row>
    <row r="193" spans="5:17">
      <c r="E193" s="4">
        <v>34</v>
      </c>
      <c r="F193" s="4">
        <v>207640</v>
      </c>
      <c r="G193" s="5">
        <v>2.98228E-2</v>
      </c>
      <c r="H193" s="4">
        <v>3230</v>
      </c>
      <c r="I193" s="4">
        <v>9970</v>
      </c>
      <c r="J193" s="4">
        <v>6740</v>
      </c>
      <c r="K193" s="5">
        <v>7806.75</v>
      </c>
      <c r="L193" s="5">
        <v>1702.37</v>
      </c>
      <c r="M193" s="5">
        <v>1620990000</v>
      </c>
      <c r="N193" s="4">
        <v>137</v>
      </c>
      <c r="O193" s="4">
        <v>9500</v>
      </c>
      <c r="P193" s="4">
        <v>8670</v>
      </c>
      <c r="Q193" s="4">
        <v>8380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3230</v>
      </c>
      <c r="I194" s="4">
        <v>9970</v>
      </c>
      <c r="J194" s="4">
        <v>6740</v>
      </c>
      <c r="K194" s="5">
        <v>7841.85</v>
      </c>
      <c r="L194" s="5">
        <v>1668.34</v>
      </c>
      <c r="M194" s="5">
        <v>1616940000</v>
      </c>
      <c r="N194" s="4">
        <v>137</v>
      </c>
      <c r="O194" s="4">
        <v>9500</v>
      </c>
      <c r="P194" s="4">
        <v>3672</v>
      </c>
      <c r="Q194" s="4">
        <v>8380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3230</v>
      </c>
      <c r="I195" s="4">
        <v>9970</v>
      </c>
      <c r="J195" s="4">
        <v>6740</v>
      </c>
      <c r="K195" s="5">
        <v>7877.26</v>
      </c>
      <c r="L195" s="5">
        <v>1630.72</v>
      </c>
      <c r="M195" s="5">
        <v>1602520000</v>
      </c>
      <c r="N195" s="4">
        <v>136</v>
      </c>
      <c r="O195" s="4">
        <v>9500</v>
      </c>
      <c r="P195" s="4">
        <v>4320</v>
      </c>
      <c r="Q195" s="4">
        <v>8390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3230</v>
      </c>
      <c r="I196" s="4">
        <v>9970</v>
      </c>
      <c r="J196" s="4">
        <v>6740</v>
      </c>
      <c r="K196" s="5">
        <v>7903.93</v>
      </c>
      <c r="L196" s="5">
        <v>1597.06</v>
      </c>
      <c r="M196" s="5">
        <v>1583830000</v>
      </c>
      <c r="N196" s="4">
        <v>135</v>
      </c>
      <c r="O196" s="4">
        <v>9500</v>
      </c>
      <c r="P196" s="4">
        <v>4320</v>
      </c>
      <c r="Q196" s="4">
        <v>8400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3230</v>
      </c>
      <c r="I197" s="4">
        <v>9970</v>
      </c>
      <c r="J197" s="4">
        <v>6740</v>
      </c>
      <c r="K197" s="5">
        <v>7943.69</v>
      </c>
      <c r="L197" s="5">
        <v>1562.48</v>
      </c>
      <c r="M197" s="5">
        <v>1555680000</v>
      </c>
      <c r="N197" s="4">
        <v>134</v>
      </c>
      <c r="O197" s="4">
        <v>9500</v>
      </c>
      <c r="P197" s="4">
        <v>4320</v>
      </c>
      <c r="Q197" s="4">
        <v>8400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3230</v>
      </c>
      <c r="I198" s="4">
        <v>9970</v>
      </c>
      <c r="J198" s="4">
        <v>6740</v>
      </c>
      <c r="K198" s="5">
        <v>7972.72</v>
      </c>
      <c r="L198" s="5">
        <v>1527.9</v>
      </c>
      <c r="M198" s="5">
        <v>1518790000</v>
      </c>
      <c r="N198" s="4">
        <v>131</v>
      </c>
      <c r="O198" s="4">
        <v>9500</v>
      </c>
      <c r="P198" s="4">
        <v>8300</v>
      </c>
      <c r="Q198" s="4">
        <v>8470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3230</v>
      </c>
      <c r="I199" s="4">
        <v>9970</v>
      </c>
      <c r="J199" s="4">
        <v>6740</v>
      </c>
      <c r="K199" s="5">
        <v>8009.5</v>
      </c>
      <c r="L199" s="5">
        <v>1495.09</v>
      </c>
      <c r="M199" s="5">
        <v>1496890000</v>
      </c>
      <c r="N199" s="4">
        <v>129</v>
      </c>
      <c r="O199" s="4">
        <v>9540</v>
      </c>
      <c r="P199" s="4">
        <v>4470</v>
      </c>
      <c r="Q199" s="4">
        <v>8470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3230</v>
      </c>
      <c r="I200" s="4">
        <v>9970</v>
      </c>
      <c r="J200" s="4">
        <v>6740</v>
      </c>
      <c r="K200" s="5">
        <v>8041.1</v>
      </c>
      <c r="L200" s="5">
        <v>1464.73</v>
      </c>
      <c r="M200" s="5">
        <v>1451700000</v>
      </c>
      <c r="N200" s="4">
        <v>126</v>
      </c>
      <c r="O200" s="4">
        <v>9540</v>
      </c>
      <c r="P200" s="4">
        <v>7062</v>
      </c>
      <c r="Q200" s="4">
        <v>8490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3230</v>
      </c>
      <c r="I201" s="4">
        <v>9970</v>
      </c>
      <c r="J201" s="4">
        <v>6740</v>
      </c>
      <c r="K201" s="5">
        <v>8065.82</v>
      </c>
      <c r="L201" s="5">
        <v>1438.08</v>
      </c>
      <c r="M201" s="5">
        <v>1395650000</v>
      </c>
      <c r="N201" s="4">
        <v>123</v>
      </c>
      <c r="O201" s="4">
        <v>9540</v>
      </c>
      <c r="P201" s="4">
        <v>9420</v>
      </c>
      <c r="Q201" s="4">
        <v>8510</v>
      </c>
    </row>
    <row r="202" spans="5:17">
      <c r="E202" s="4">
        <v>43</v>
      </c>
      <c r="F202" s="4">
        <v>165879</v>
      </c>
      <c r="G202" s="5">
        <v>2.38248E-2</v>
      </c>
      <c r="H202" s="4">
        <v>3230</v>
      </c>
      <c r="I202" s="4">
        <v>9970</v>
      </c>
      <c r="J202" s="4">
        <v>6740</v>
      </c>
      <c r="K202" s="5">
        <v>8086.85</v>
      </c>
      <c r="L202" s="5">
        <v>1415.8</v>
      </c>
      <c r="M202" s="5">
        <v>1341440000</v>
      </c>
      <c r="N202" s="4">
        <v>122</v>
      </c>
      <c r="O202" s="4">
        <v>9540</v>
      </c>
      <c r="P202" s="4">
        <v>4210</v>
      </c>
      <c r="Q202" s="4">
        <v>8510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3230</v>
      </c>
      <c r="I203" s="4">
        <v>9970</v>
      </c>
      <c r="J203" s="4">
        <v>6740</v>
      </c>
      <c r="K203" s="5">
        <v>8129.71</v>
      </c>
      <c r="L203" s="5">
        <v>1379.42</v>
      </c>
      <c r="M203" s="5">
        <v>1295490000</v>
      </c>
      <c r="N203" s="4">
        <v>115</v>
      </c>
      <c r="O203" s="4">
        <v>9540</v>
      </c>
      <c r="P203" s="4">
        <v>4590</v>
      </c>
      <c r="Q203" s="4">
        <v>8520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3230</v>
      </c>
      <c r="I204" s="4">
        <v>9970</v>
      </c>
      <c r="J204" s="4">
        <v>6740</v>
      </c>
      <c r="K204" s="5">
        <v>8179.16</v>
      </c>
      <c r="L204" s="5">
        <v>1336.61</v>
      </c>
      <c r="M204" s="5">
        <v>1246280000</v>
      </c>
      <c r="N204" s="4">
        <v>113</v>
      </c>
      <c r="O204" s="4">
        <v>9270</v>
      </c>
      <c r="P204" s="4">
        <v>9510</v>
      </c>
      <c r="Q204" s="4">
        <v>8540</v>
      </c>
    </row>
    <row r="205" spans="5:17">
      <c r="E205" s="4">
        <v>46</v>
      </c>
      <c r="F205" s="4">
        <v>144773</v>
      </c>
      <c r="G205" s="5">
        <v>2.07934E-2</v>
      </c>
      <c r="H205" s="4">
        <v>3230</v>
      </c>
      <c r="I205" s="4">
        <v>9970</v>
      </c>
      <c r="J205" s="4">
        <v>6740</v>
      </c>
      <c r="K205" s="5">
        <v>8214.24</v>
      </c>
      <c r="L205" s="5">
        <v>1309.04</v>
      </c>
      <c r="M205" s="5">
        <v>1189200000</v>
      </c>
      <c r="N205" s="4">
        <v>110</v>
      </c>
      <c r="O205" s="4">
        <v>9390</v>
      </c>
      <c r="P205" s="4">
        <v>7980</v>
      </c>
      <c r="Q205" s="4">
        <v>8610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3230</v>
      </c>
      <c r="I206" s="4">
        <v>9970</v>
      </c>
      <c r="J206" s="4">
        <v>6740</v>
      </c>
      <c r="K206" s="5">
        <v>8264.08</v>
      </c>
      <c r="L206" s="5">
        <v>1253.02</v>
      </c>
      <c r="M206" s="5">
        <v>1141070000</v>
      </c>
      <c r="N206" s="4">
        <v>106</v>
      </c>
      <c r="O206" s="4">
        <v>9170</v>
      </c>
      <c r="P206" s="4">
        <v>9910</v>
      </c>
      <c r="Q206" s="4">
        <v>8670</v>
      </c>
    </row>
    <row r="207" spans="5:17">
      <c r="E207" s="4">
        <v>48</v>
      </c>
      <c r="F207" s="4">
        <v>130322</v>
      </c>
      <c r="G207" s="5">
        <v>1.87178E-2</v>
      </c>
      <c r="H207" s="4">
        <v>3230</v>
      </c>
      <c r="I207" s="4">
        <v>9970</v>
      </c>
      <c r="J207" s="4">
        <v>6740</v>
      </c>
      <c r="K207" s="5">
        <v>8320.08</v>
      </c>
      <c r="L207" s="5">
        <v>1191.02</v>
      </c>
      <c r="M207" s="5">
        <v>1084290000</v>
      </c>
      <c r="N207" s="4">
        <v>103</v>
      </c>
      <c r="O207" s="4">
        <v>9170</v>
      </c>
      <c r="P207" s="4">
        <v>6680</v>
      </c>
      <c r="Q207" s="4">
        <v>8700</v>
      </c>
    </row>
    <row r="208" spans="5:17">
      <c r="E208" s="4">
        <v>49</v>
      </c>
      <c r="F208" s="4">
        <v>123826</v>
      </c>
      <c r="G208" s="5">
        <v>1.77848E-2</v>
      </c>
      <c r="H208" s="4">
        <v>3230</v>
      </c>
      <c r="I208" s="4">
        <v>9970</v>
      </c>
      <c r="J208" s="4">
        <v>6740</v>
      </c>
      <c r="K208" s="5">
        <v>8359.9599999999991</v>
      </c>
      <c r="L208" s="5">
        <v>1135.18</v>
      </c>
      <c r="M208" s="5">
        <v>1035180000</v>
      </c>
      <c r="N208" s="4">
        <v>101</v>
      </c>
      <c r="O208" s="4">
        <v>9170</v>
      </c>
      <c r="P208" s="4">
        <v>7060</v>
      </c>
      <c r="Q208" s="4">
        <v>8700</v>
      </c>
    </row>
    <row r="209" spans="5:17">
      <c r="E209" s="4">
        <v>50</v>
      </c>
      <c r="F209" s="4">
        <v>118095</v>
      </c>
      <c r="G209" s="5">
        <v>1.69617E-2</v>
      </c>
      <c r="H209" s="4">
        <v>3230</v>
      </c>
      <c r="I209" s="4">
        <v>9970</v>
      </c>
      <c r="J209" s="4">
        <v>6740</v>
      </c>
      <c r="K209" s="5">
        <v>8392.74</v>
      </c>
      <c r="L209" s="5">
        <v>1082.77</v>
      </c>
      <c r="M209" s="5">
        <v>991141000</v>
      </c>
      <c r="N209" s="4">
        <v>96</v>
      </c>
      <c r="O209" s="4">
        <v>9170</v>
      </c>
      <c r="P209" s="4">
        <v>4382</v>
      </c>
      <c r="Q209" s="4">
        <v>8700</v>
      </c>
    </row>
    <row r="210" spans="5:17">
      <c r="E210" s="4">
        <v>51</v>
      </c>
      <c r="F210" s="4">
        <v>114796</v>
      </c>
      <c r="G210" s="5">
        <v>1.64879E-2</v>
      </c>
      <c r="H210" s="4">
        <v>3230</v>
      </c>
      <c r="I210" s="4">
        <v>9970</v>
      </c>
      <c r="J210" s="4">
        <v>6740</v>
      </c>
      <c r="K210" s="5">
        <v>8408.6299999999992</v>
      </c>
      <c r="L210" s="5">
        <v>1063.73</v>
      </c>
      <c r="M210" s="5">
        <v>965278000</v>
      </c>
      <c r="N210" s="4">
        <v>91</v>
      </c>
      <c r="O210" s="4">
        <v>9170</v>
      </c>
      <c r="P210" s="4">
        <v>9450</v>
      </c>
      <c r="Q210" s="4">
        <v>8700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3230</v>
      </c>
      <c r="I211" s="4">
        <v>9970</v>
      </c>
      <c r="J211" s="4">
        <v>6740</v>
      </c>
      <c r="K211" s="5">
        <v>8442.26</v>
      </c>
      <c r="L211" s="5">
        <v>1024.72</v>
      </c>
      <c r="M211" s="5">
        <v>940240000</v>
      </c>
      <c r="N211" s="4">
        <v>88</v>
      </c>
      <c r="O211" s="4">
        <v>9170</v>
      </c>
      <c r="P211" s="4">
        <v>5910</v>
      </c>
      <c r="Q211" s="4">
        <v>8700</v>
      </c>
    </row>
    <row r="212" spans="5:17">
      <c r="E212" s="4">
        <v>53</v>
      </c>
      <c r="F212" s="4">
        <v>105587</v>
      </c>
      <c r="G212" s="5">
        <v>1.51652E-2</v>
      </c>
      <c r="H212" s="4">
        <v>3230</v>
      </c>
      <c r="I212" s="4">
        <v>9970</v>
      </c>
      <c r="J212" s="4">
        <v>6740</v>
      </c>
      <c r="K212" s="5">
        <v>8465.9699999999993</v>
      </c>
      <c r="L212" s="5">
        <v>989.56399999999996</v>
      </c>
      <c r="M212" s="5">
        <v>893897000</v>
      </c>
      <c r="N212" s="4">
        <v>86</v>
      </c>
      <c r="O212" s="4">
        <v>9170</v>
      </c>
      <c r="P212" s="4">
        <v>4270</v>
      </c>
      <c r="Q212" s="4">
        <v>8700</v>
      </c>
    </row>
    <row r="213" spans="5:17">
      <c r="E213" s="4">
        <v>54</v>
      </c>
      <c r="F213" s="4">
        <v>99403</v>
      </c>
      <c r="G213" s="5">
        <v>1.4277E-2</v>
      </c>
      <c r="H213" s="4">
        <v>3230</v>
      </c>
      <c r="I213" s="4">
        <v>9970</v>
      </c>
      <c r="J213" s="4">
        <v>6740</v>
      </c>
      <c r="K213" s="5">
        <v>8484.0499999999993</v>
      </c>
      <c r="L213" s="5">
        <v>967.33100000000002</v>
      </c>
      <c r="M213" s="5">
        <v>843340000</v>
      </c>
      <c r="N213" s="4">
        <v>79</v>
      </c>
      <c r="O213" s="4">
        <v>9170</v>
      </c>
      <c r="P213" s="4">
        <v>9370</v>
      </c>
      <c r="Q213" s="4">
        <v>8700</v>
      </c>
    </row>
    <row r="214" spans="5:17">
      <c r="E214" s="4">
        <v>55</v>
      </c>
      <c r="F214" s="4">
        <v>92018</v>
      </c>
      <c r="G214" s="5">
        <v>1.32163E-2</v>
      </c>
      <c r="H214" s="4">
        <v>3230</v>
      </c>
      <c r="I214" s="4">
        <v>9970</v>
      </c>
      <c r="J214" s="4">
        <v>6740</v>
      </c>
      <c r="K214" s="5">
        <v>8504.1</v>
      </c>
      <c r="L214" s="5">
        <v>932.18600000000004</v>
      </c>
      <c r="M214" s="5">
        <v>782531000</v>
      </c>
      <c r="N214" s="4">
        <v>78</v>
      </c>
      <c r="O214" s="4">
        <v>8700</v>
      </c>
      <c r="P214" s="4">
        <v>5900</v>
      </c>
      <c r="Q214" s="4">
        <v>8710</v>
      </c>
    </row>
    <row r="215" spans="5:17">
      <c r="E215" s="4">
        <v>56</v>
      </c>
      <c r="F215" s="4">
        <v>84737</v>
      </c>
      <c r="G215" s="5">
        <v>1.21706E-2</v>
      </c>
      <c r="H215" s="4">
        <v>3230</v>
      </c>
      <c r="I215" s="4">
        <v>9970</v>
      </c>
      <c r="J215" s="4">
        <v>6740</v>
      </c>
      <c r="K215" s="5">
        <v>8504.74</v>
      </c>
      <c r="L215" s="5">
        <v>897.70600000000002</v>
      </c>
      <c r="M215" s="5">
        <v>720666000</v>
      </c>
      <c r="N215" s="4">
        <v>74</v>
      </c>
      <c r="O215" s="4">
        <v>8700</v>
      </c>
      <c r="P215" s="4">
        <v>3430</v>
      </c>
      <c r="Q215" s="4">
        <v>8700</v>
      </c>
    </row>
    <row r="216" spans="5:17">
      <c r="E216" s="4">
        <v>57</v>
      </c>
      <c r="F216" s="4">
        <v>77854</v>
      </c>
      <c r="G216" s="5">
        <v>1.1181999999999999E-2</v>
      </c>
      <c r="H216" s="4">
        <v>3230</v>
      </c>
      <c r="I216" s="4">
        <v>9970</v>
      </c>
      <c r="J216" s="4">
        <v>6740</v>
      </c>
      <c r="K216" s="5">
        <v>8526.4500000000007</v>
      </c>
      <c r="L216" s="5">
        <v>855.66099999999994</v>
      </c>
      <c r="M216" s="5">
        <v>663818000</v>
      </c>
      <c r="N216" s="4">
        <v>69</v>
      </c>
      <c r="O216" s="4">
        <v>8700</v>
      </c>
      <c r="P216" s="4">
        <v>7592</v>
      </c>
      <c r="Q216" s="4">
        <v>8700</v>
      </c>
    </row>
    <row r="217" spans="5:17">
      <c r="E217" s="4">
        <v>58</v>
      </c>
      <c r="F217" s="4">
        <v>71855</v>
      </c>
      <c r="G217" s="5">
        <v>1.03204E-2</v>
      </c>
      <c r="H217" s="4">
        <v>3230</v>
      </c>
      <c r="I217" s="4">
        <v>9670</v>
      </c>
      <c r="J217" s="4">
        <v>6440</v>
      </c>
      <c r="K217" s="5">
        <v>8533.98</v>
      </c>
      <c r="L217" s="5">
        <v>822.00900000000001</v>
      </c>
      <c r="M217" s="5">
        <v>613209000</v>
      </c>
      <c r="N217" s="4">
        <v>67</v>
      </c>
      <c r="O217" s="4">
        <v>8700</v>
      </c>
      <c r="P217" s="4">
        <v>5150</v>
      </c>
      <c r="Q217" s="4">
        <v>8700</v>
      </c>
    </row>
    <row r="218" spans="5:17">
      <c r="E218" s="4">
        <v>59</v>
      </c>
      <c r="F218" s="4">
        <v>64621</v>
      </c>
      <c r="G218" s="5">
        <v>9.2813600000000007E-3</v>
      </c>
      <c r="H218" s="4">
        <v>4240</v>
      </c>
      <c r="I218" s="4">
        <v>9670</v>
      </c>
      <c r="J218" s="4">
        <v>5430</v>
      </c>
      <c r="K218" s="5">
        <v>8562.36</v>
      </c>
      <c r="L218" s="5">
        <v>776.76700000000005</v>
      </c>
      <c r="M218" s="5">
        <v>553308000</v>
      </c>
      <c r="N218" s="4">
        <v>63</v>
      </c>
      <c r="O218" s="4">
        <v>8700</v>
      </c>
      <c r="P218" s="4">
        <v>9520</v>
      </c>
      <c r="Q218" s="4">
        <v>8700</v>
      </c>
    </row>
    <row r="219" spans="5:17">
      <c r="E219" s="4">
        <v>60</v>
      </c>
      <c r="F219" s="4">
        <v>57162</v>
      </c>
      <c r="G219" s="5">
        <v>8.21004E-3</v>
      </c>
      <c r="H219" s="4">
        <v>4240</v>
      </c>
      <c r="I219" s="4">
        <v>9670</v>
      </c>
      <c r="J219" s="4">
        <v>5430</v>
      </c>
      <c r="K219" s="5">
        <v>8586.2900000000009</v>
      </c>
      <c r="L219" s="5">
        <v>735.23500000000001</v>
      </c>
      <c r="M219" s="5">
        <v>490810000</v>
      </c>
      <c r="N219" s="4">
        <v>57</v>
      </c>
      <c r="O219" s="4">
        <v>8700</v>
      </c>
      <c r="P219" s="4">
        <v>9540</v>
      </c>
      <c r="Q219" s="4">
        <v>8700</v>
      </c>
    </row>
    <row r="220" spans="5:17">
      <c r="E220" s="4">
        <v>61</v>
      </c>
      <c r="F220" s="4">
        <v>49337</v>
      </c>
      <c r="G220" s="5">
        <v>7.0861500000000003E-3</v>
      </c>
      <c r="H220" s="4">
        <v>4240</v>
      </c>
      <c r="I220" s="4">
        <v>9670</v>
      </c>
      <c r="J220" s="4">
        <v>5430</v>
      </c>
      <c r="K220" s="5">
        <v>8603.3799999999992</v>
      </c>
      <c r="L220" s="5">
        <v>702.00800000000004</v>
      </c>
      <c r="M220" s="5">
        <v>424465000</v>
      </c>
      <c r="N220" s="4">
        <v>51</v>
      </c>
      <c r="O220" s="4">
        <v>8700</v>
      </c>
      <c r="P220" s="4">
        <v>8890</v>
      </c>
      <c r="Q220" s="4">
        <v>8700</v>
      </c>
    </row>
    <row r="221" spans="5:17">
      <c r="E221" s="4">
        <v>62</v>
      </c>
      <c r="F221" s="4">
        <v>42776</v>
      </c>
      <c r="G221" s="5">
        <v>6.1438100000000004E-3</v>
      </c>
      <c r="H221" s="4">
        <v>4240</v>
      </c>
      <c r="I221" s="4">
        <v>9670</v>
      </c>
      <c r="J221" s="4">
        <v>5430</v>
      </c>
      <c r="K221" s="5">
        <v>8620.25</v>
      </c>
      <c r="L221" s="5">
        <v>681.25699999999995</v>
      </c>
      <c r="M221" s="5">
        <v>368740000</v>
      </c>
      <c r="N221" s="4">
        <v>49</v>
      </c>
      <c r="O221" s="4">
        <v>9480</v>
      </c>
      <c r="P221" s="4">
        <v>8740</v>
      </c>
      <c r="Q221" s="4">
        <v>8700</v>
      </c>
    </row>
    <row r="222" spans="5:17">
      <c r="E222" s="4">
        <v>63</v>
      </c>
      <c r="F222" s="4">
        <v>35511</v>
      </c>
      <c r="G222" s="5">
        <v>5.10036E-3</v>
      </c>
      <c r="H222" s="4">
        <v>4240</v>
      </c>
      <c r="I222" s="4">
        <v>9670</v>
      </c>
      <c r="J222" s="4">
        <v>5430</v>
      </c>
      <c r="K222" s="5">
        <v>8620.8700000000008</v>
      </c>
      <c r="L222" s="5">
        <v>671.39700000000005</v>
      </c>
      <c r="M222" s="5">
        <v>306136000</v>
      </c>
      <c r="N222" s="4">
        <v>45</v>
      </c>
      <c r="O222" s="4">
        <v>9480</v>
      </c>
      <c r="P222" s="4">
        <v>5630</v>
      </c>
      <c r="Q222" s="4">
        <v>8700</v>
      </c>
    </row>
    <row r="223" spans="5:17">
      <c r="E223" s="4">
        <v>64</v>
      </c>
      <c r="F223" s="4">
        <v>29543</v>
      </c>
      <c r="G223" s="5">
        <v>4.24319E-3</v>
      </c>
      <c r="H223" s="4">
        <v>4240</v>
      </c>
      <c r="I223" s="4">
        <v>9670</v>
      </c>
      <c r="J223" s="4">
        <v>5430</v>
      </c>
      <c r="K223" s="5">
        <v>8617.92</v>
      </c>
      <c r="L223" s="5">
        <v>658.89099999999996</v>
      </c>
      <c r="M223" s="5">
        <v>254599000</v>
      </c>
      <c r="N223" s="4">
        <v>45</v>
      </c>
      <c r="O223" s="4">
        <v>9480</v>
      </c>
      <c r="P223" s="4">
        <v>7730</v>
      </c>
      <c r="Q223" s="4">
        <v>8700</v>
      </c>
    </row>
    <row r="224" spans="5:17">
      <c r="E224" s="4">
        <v>65</v>
      </c>
      <c r="F224" s="4">
        <v>23703</v>
      </c>
      <c r="G224" s="5">
        <v>3.4044000000000001E-3</v>
      </c>
      <c r="H224" s="4">
        <v>4240</v>
      </c>
      <c r="I224" s="4">
        <v>9670</v>
      </c>
      <c r="J224" s="4">
        <v>5430</v>
      </c>
      <c r="K224" s="5">
        <v>8599</v>
      </c>
      <c r="L224" s="5">
        <v>667.49199999999996</v>
      </c>
      <c r="M224" s="5">
        <v>203822000</v>
      </c>
      <c r="N224" s="4">
        <v>42</v>
      </c>
      <c r="O224" s="4">
        <v>9480</v>
      </c>
      <c r="P224" s="4">
        <v>4240</v>
      </c>
      <c r="Q224" s="4">
        <v>8670</v>
      </c>
    </row>
    <row r="225" spans="1:17">
      <c r="E225" s="4">
        <v>66</v>
      </c>
      <c r="F225" s="4">
        <v>18772</v>
      </c>
      <c r="G225" s="5">
        <v>2.6961799999999998E-3</v>
      </c>
      <c r="H225" s="4">
        <v>7120</v>
      </c>
      <c r="I225" s="4">
        <v>9670</v>
      </c>
      <c r="J225" s="4">
        <v>2550</v>
      </c>
      <c r="K225" s="5">
        <v>8573.56</v>
      </c>
      <c r="L225" s="5">
        <v>690.81200000000001</v>
      </c>
      <c r="M225" s="5">
        <v>160943000</v>
      </c>
      <c r="N225" s="4">
        <v>39</v>
      </c>
      <c r="O225" s="4">
        <v>9480</v>
      </c>
      <c r="P225" s="4">
        <v>9200</v>
      </c>
      <c r="Q225" s="4">
        <v>8670</v>
      </c>
    </row>
    <row r="226" spans="1:17">
      <c r="E226" s="4">
        <v>67</v>
      </c>
      <c r="F226" s="4">
        <v>15198</v>
      </c>
      <c r="G226" s="5">
        <v>2.1828500000000001E-3</v>
      </c>
      <c r="H226" s="4">
        <v>7120</v>
      </c>
      <c r="I226" s="4">
        <v>9670</v>
      </c>
      <c r="J226" s="4">
        <v>2550</v>
      </c>
      <c r="K226" s="5">
        <v>8572.4699999999993</v>
      </c>
      <c r="L226" s="5">
        <v>702.98900000000003</v>
      </c>
      <c r="M226" s="5">
        <v>130284000</v>
      </c>
      <c r="N226" s="4">
        <v>34</v>
      </c>
      <c r="O226" s="4">
        <v>9480</v>
      </c>
      <c r="P226" s="4">
        <v>8050</v>
      </c>
      <c r="Q226" s="4">
        <v>8670</v>
      </c>
    </row>
    <row r="227" spans="1:17">
      <c r="E227" s="4">
        <v>68</v>
      </c>
      <c r="F227" s="4">
        <v>11537</v>
      </c>
      <c r="G227" s="5">
        <v>1.6570300000000001E-3</v>
      </c>
      <c r="H227" s="4">
        <v>7120</v>
      </c>
      <c r="I227" s="4">
        <v>9670</v>
      </c>
      <c r="J227" s="4">
        <v>2550</v>
      </c>
      <c r="K227" s="5">
        <v>8555.02</v>
      </c>
      <c r="L227" s="5">
        <v>715.00300000000004</v>
      </c>
      <c r="M227" s="5">
        <v>98699200</v>
      </c>
      <c r="N227" s="4">
        <v>29</v>
      </c>
      <c r="O227" s="4">
        <v>9480</v>
      </c>
      <c r="P227" s="4">
        <v>8710</v>
      </c>
      <c r="Q227" s="4">
        <v>8670</v>
      </c>
    </row>
    <row r="228" spans="1:17">
      <c r="E228" s="4">
        <v>69</v>
      </c>
      <c r="F228" s="4">
        <v>8721</v>
      </c>
      <c r="G228" s="5">
        <v>1.2525800000000001E-3</v>
      </c>
      <c r="H228" s="4">
        <v>7120</v>
      </c>
      <c r="I228" s="4">
        <v>9670</v>
      </c>
      <c r="J228" s="4">
        <v>2550</v>
      </c>
      <c r="K228" s="5">
        <v>8536.5300000000007</v>
      </c>
      <c r="L228" s="5">
        <v>725.88400000000001</v>
      </c>
      <c r="M228" s="5">
        <v>74447100</v>
      </c>
      <c r="N228" s="4">
        <v>24</v>
      </c>
      <c r="O228" s="4">
        <v>7620</v>
      </c>
      <c r="P228" s="4">
        <v>8200</v>
      </c>
      <c r="Q228" s="4">
        <v>8610</v>
      </c>
    </row>
    <row r="229" spans="1:17">
      <c r="E229" s="4">
        <v>70</v>
      </c>
      <c r="F229" s="4">
        <v>6603</v>
      </c>
      <c r="G229" s="5">
        <v>9.4837299999999997E-4</v>
      </c>
      <c r="H229" s="4">
        <v>7120</v>
      </c>
      <c r="I229" s="4">
        <v>9670</v>
      </c>
      <c r="J229" s="4">
        <v>2550</v>
      </c>
      <c r="K229" s="5">
        <v>8530.4500000000007</v>
      </c>
      <c r="L229" s="5">
        <v>735.81299999999999</v>
      </c>
      <c r="M229" s="5">
        <v>56326600</v>
      </c>
      <c r="N229" s="4">
        <v>21</v>
      </c>
      <c r="O229" s="4">
        <v>7620</v>
      </c>
      <c r="P229" s="4">
        <v>9640</v>
      </c>
      <c r="Q229" s="4">
        <v>8670</v>
      </c>
    </row>
    <row r="230" spans="1:17">
      <c r="E230" s="4">
        <v>71</v>
      </c>
      <c r="F230" s="4">
        <v>4790</v>
      </c>
      <c r="G230" s="5">
        <v>6.8797599999999997E-4</v>
      </c>
      <c r="H230" s="4">
        <v>7120</v>
      </c>
      <c r="I230" s="4">
        <v>9670</v>
      </c>
      <c r="J230" s="4">
        <v>2550</v>
      </c>
      <c r="K230" s="5">
        <v>8508.66</v>
      </c>
      <c r="L230" s="5">
        <v>740.49099999999999</v>
      </c>
      <c r="M230" s="5">
        <v>40756500</v>
      </c>
      <c r="N230" s="4">
        <v>19</v>
      </c>
      <c r="O230" s="4">
        <v>7620</v>
      </c>
      <c r="P230" s="4">
        <v>9440</v>
      </c>
      <c r="Q230" s="4">
        <v>8610</v>
      </c>
    </row>
    <row r="231" spans="1:17">
      <c r="E231" s="4">
        <v>72</v>
      </c>
      <c r="F231" s="4">
        <v>3532</v>
      </c>
      <c r="G231" s="5">
        <v>5.0729300000000002E-4</v>
      </c>
      <c r="H231" s="4">
        <v>7120</v>
      </c>
      <c r="I231" s="4">
        <v>9670</v>
      </c>
      <c r="J231" s="4">
        <v>2550</v>
      </c>
      <c r="K231" s="5">
        <v>8491.68</v>
      </c>
      <c r="L231" s="5">
        <v>753.93299999999999</v>
      </c>
      <c r="M231" s="5">
        <v>29992600</v>
      </c>
      <c r="N231" s="4">
        <v>16</v>
      </c>
      <c r="O231" s="4">
        <v>7620</v>
      </c>
      <c r="P231" s="4">
        <v>8900</v>
      </c>
      <c r="Q231" s="4">
        <v>8830</v>
      </c>
    </row>
    <row r="232" spans="1:17">
      <c r="E232" s="4">
        <v>73</v>
      </c>
      <c r="F232" s="4">
        <v>2381</v>
      </c>
      <c r="G232" s="5">
        <v>3.4197699999999998E-4</v>
      </c>
      <c r="H232" s="4">
        <v>7120</v>
      </c>
      <c r="I232" s="4">
        <v>9480</v>
      </c>
      <c r="J232" s="4">
        <v>2360</v>
      </c>
      <c r="K232" s="5">
        <v>8538.6</v>
      </c>
      <c r="L232" s="5">
        <v>788.50099999999998</v>
      </c>
      <c r="M232" s="5">
        <v>20330400</v>
      </c>
      <c r="N232" s="4">
        <v>9</v>
      </c>
      <c r="O232" s="4">
        <v>7620</v>
      </c>
      <c r="P232" s="4">
        <v>7960</v>
      </c>
      <c r="Q232" s="4">
        <v>8830</v>
      </c>
    </row>
    <row r="233" spans="1:17">
      <c r="E233" s="4">
        <v>74</v>
      </c>
      <c r="F233" s="4">
        <v>1653</v>
      </c>
      <c r="G233" s="5">
        <v>2.3741600000000001E-4</v>
      </c>
      <c r="H233" s="4">
        <v>7120</v>
      </c>
      <c r="I233" s="4">
        <v>9480</v>
      </c>
      <c r="J233" s="4">
        <v>2360</v>
      </c>
      <c r="K233" s="5">
        <v>8477.1</v>
      </c>
      <c r="L233" s="5">
        <v>786.56500000000005</v>
      </c>
      <c r="M233" s="5">
        <v>14012600</v>
      </c>
      <c r="N233" s="4">
        <v>8</v>
      </c>
      <c r="O233" s="4">
        <v>7620</v>
      </c>
      <c r="P233" s="4">
        <v>7960</v>
      </c>
      <c r="Q233" s="4">
        <v>8830</v>
      </c>
    </row>
    <row r="234" spans="1:17">
      <c r="E234" s="4">
        <v>75</v>
      </c>
      <c r="F234" s="4">
        <v>1066</v>
      </c>
      <c r="G234" s="5">
        <v>1.5310700000000001E-4</v>
      </c>
      <c r="H234" s="4">
        <v>7620</v>
      </c>
      <c r="I234" s="4">
        <v>9480</v>
      </c>
      <c r="J234" s="4">
        <v>1860</v>
      </c>
      <c r="K234" s="5">
        <v>8511.4699999999993</v>
      </c>
      <c r="L234" s="5">
        <v>777.85500000000002</v>
      </c>
      <c r="M234" s="5">
        <v>9073230</v>
      </c>
      <c r="N234" s="4">
        <v>6</v>
      </c>
      <c r="O234" s="4">
        <v>7620</v>
      </c>
      <c r="P234" s="4">
        <v>9390</v>
      </c>
      <c r="Q234" s="4">
        <v>8830</v>
      </c>
    </row>
    <row r="235" spans="1:17">
      <c r="E235" s="4">
        <v>76</v>
      </c>
      <c r="F235" s="4">
        <v>540</v>
      </c>
      <c r="G235" s="5">
        <v>7.75589E-5</v>
      </c>
      <c r="H235" s="4">
        <v>7620</v>
      </c>
      <c r="I235" s="4">
        <v>9480</v>
      </c>
      <c r="J235" s="4">
        <v>1860</v>
      </c>
      <c r="K235" s="5">
        <v>8526.74</v>
      </c>
      <c r="L235" s="5">
        <v>812.84</v>
      </c>
      <c r="M235" s="5">
        <v>4604440</v>
      </c>
      <c r="N235" s="4">
        <v>4</v>
      </c>
      <c r="O235" s="4">
        <v>7620</v>
      </c>
      <c r="P235" s="4">
        <v>9230</v>
      </c>
      <c r="Q235" s="4">
        <v>8830</v>
      </c>
    </row>
    <row r="236" spans="1:17">
      <c r="E236" s="4">
        <v>77</v>
      </c>
      <c r="F236" s="4">
        <v>236</v>
      </c>
      <c r="G236" s="5">
        <v>3.3896100000000002E-5</v>
      </c>
      <c r="H236" s="4">
        <v>7620</v>
      </c>
      <c r="I236" s="4">
        <v>9480</v>
      </c>
      <c r="J236" s="4">
        <v>1860</v>
      </c>
      <c r="K236" s="5">
        <v>8506.74</v>
      </c>
      <c r="L236" s="5">
        <v>871.92100000000005</v>
      </c>
      <c r="M236" s="5">
        <v>2007590</v>
      </c>
      <c r="N236" s="4">
        <v>4</v>
      </c>
      <c r="O236" s="4">
        <v>7620</v>
      </c>
      <c r="P236" s="4">
        <v>8830</v>
      </c>
      <c r="Q236" s="4">
        <v>8830</v>
      </c>
    </row>
    <row r="237" spans="1:17">
      <c r="E237" s="4">
        <v>78</v>
      </c>
      <c r="F237" s="4">
        <v>59</v>
      </c>
      <c r="G237" s="5">
        <v>8.4740200000000002E-6</v>
      </c>
      <c r="H237" s="4">
        <v>7620</v>
      </c>
      <c r="I237" s="4">
        <v>9480</v>
      </c>
      <c r="J237" s="4">
        <v>1860</v>
      </c>
      <c r="K237" s="5">
        <v>8282.0300000000007</v>
      </c>
      <c r="L237" s="5">
        <v>890.55799999999999</v>
      </c>
      <c r="M237" s="5">
        <v>488640</v>
      </c>
      <c r="N237" s="4">
        <v>2</v>
      </c>
      <c r="O237" s="4">
        <v>7620</v>
      </c>
      <c r="P237" s="4">
        <v>9480</v>
      </c>
      <c r="Q237" s="4">
        <v>7620</v>
      </c>
    </row>
    <row r="238" spans="1:17">
      <c r="E238" s="4">
        <v>79</v>
      </c>
      <c r="F238" s="4">
        <v>15</v>
      </c>
      <c r="G238" s="5">
        <v>2.1544099999999999E-6</v>
      </c>
      <c r="H238" s="4">
        <v>7620</v>
      </c>
      <c r="I238" s="4">
        <v>7620</v>
      </c>
      <c r="J238" s="4">
        <v>0</v>
      </c>
      <c r="K238" s="5">
        <v>7620</v>
      </c>
      <c r="L238" s="5">
        <v>0</v>
      </c>
      <c r="M238" s="5">
        <v>114300</v>
      </c>
      <c r="N238" s="4">
        <v>1</v>
      </c>
      <c r="O238" s="4">
        <v>7620</v>
      </c>
      <c r="P238" s="4">
        <v>7620</v>
      </c>
      <c r="Q238" s="4">
        <v>7620</v>
      </c>
    </row>
    <row r="239" spans="1:17">
      <c r="A239">
        <v>1989</v>
      </c>
      <c r="B239" t="s">
        <v>36</v>
      </c>
      <c r="E239" s="4">
        <v>1</v>
      </c>
      <c r="F239" s="4">
        <v>5027423</v>
      </c>
      <c r="G239" s="5">
        <v>0.72207600000000005</v>
      </c>
      <c r="H239" s="4">
        <v>0</v>
      </c>
      <c r="I239" s="4">
        <v>8482</v>
      </c>
      <c r="J239" s="4">
        <v>8482</v>
      </c>
      <c r="K239" s="5">
        <v>3081.23</v>
      </c>
      <c r="L239" s="5">
        <v>1979.78</v>
      </c>
      <c r="M239" s="5">
        <v>15490600000</v>
      </c>
      <c r="N239" s="4">
        <v>153</v>
      </c>
      <c r="O239" s="4">
        <v>470</v>
      </c>
      <c r="P239" s="4">
        <v>2930</v>
      </c>
      <c r="Q239" s="4">
        <v>3662</v>
      </c>
    </row>
    <row r="240" spans="1:17">
      <c r="E240" s="4">
        <v>2</v>
      </c>
      <c r="F240" s="4">
        <v>1515456</v>
      </c>
      <c r="G240" s="5">
        <v>0.21766099999999999</v>
      </c>
      <c r="H240" s="4">
        <v>0</v>
      </c>
      <c r="I240" s="4">
        <v>8482</v>
      </c>
      <c r="J240" s="4">
        <v>8482</v>
      </c>
      <c r="K240" s="5">
        <v>4066</v>
      </c>
      <c r="L240" s="5">
        <v>1731.49</v>
      </c>
      <c r="M240" s="5">
        <v>6161850000</v>
      </c>
      <c r="N240" s="4">
        <v>144</v>
      </c>
      <c r="O240" s="4">
        <v>470</v>
      </c>
      <c r="P240" s="4">
        <v>3530</v>
      </c>
      <c r="Q240" s="4">
        <v>4092</v>
      </c>
    </row>
    <row r="241" spans="5:17">
      <c r="E241" s="4">
        <v>3</v>
      </c>
      <c r="F241" s="4">
        <v>1099428</v>
      </c>
      <c r="G241" s="5">
        <v>0.15790799999999999</v>
      </c>
      <c r="H241" s="4">
        <v>0</v>
      </c>
      <c r="I241" s="4">
        <v>8482</v>
      </c>
      <c r="J241" s="4">
        <v>8482</v>
      </c>
      <c r="K241" s="5">
        <v>4101.54</v>
      </c>
      <c r="L241" s="5">
        <v>1608.22</v>
      </c>
      <c r="M241" s="5">
        <v>4509340000</v>
      </c>
      <c r="N241" s="4">
        <v>159</v>
      </c>
      <c r="O241" s="4">
        <v>470</v>
      </c>
      <c r="P241" s="4">
        <v>4012</v>
      </c>
      <c r="Q241" s="4">
        <v>4062</v>
      </c>
    </row>
    <row r="242" spans="5:17">
      <c r="E242" s="4">
        <v>4</v>
      </c>
      <c r="F242" s="4">
        <v>867898</v>
      </c>
      <c r="G242" s="5">
        <v>0.124654</v>
      </c>
      <c r="H242" s="4">
        <v>0</v>
      </c>
      <c r="I242" s="4">
        <v>8482</v>
      </c>
      <c r="J242" s="4">
        <v>8482</v>
      </c>
      <c r="K242" s="5">
        <v>4111.84</v>
      </c>
      <c r="L242" s="5">
        <v>1556.35</v>
      </c>
      <c r="M242" s="5">
        <v>3568660000</v>
      </c>
      <c r="N242" s="4">
        <v>166</v>
      </c>
      <c r="O242" s="4">
        <v>470</v>
      </c>
      <c r="P242" s="4">
        <v>3152</v>
      </c>
      <c r="Q242" s="4">
        <v>3980</v>
      </c>
    </row>
    <row r="243" spans="5:17">
      <c r="E243" s="4">
        <v>5</v>
      </c>
      <c r="F243" s="4">
        <v>754824</v>
      </c>
      <c r="G243" s="5">
        <v>0.108414</v>
      </c>
      <c r="H243" s="4">
        <v>0</v>
      </c>
      <c r="I243" s="4">
        <v>8482</v>
      </c>
      <c r="J243" s="4">
        <v>8482</v>
      </c>
      <c r="K243" s="5">
        <v>4150.38</v>
      </c>
      <c r="L243" s="5">
        <v>1536.98</v>
      </c>
      <c r="M243" s="5">
        <v>3132800000</v>
      </c>
      <c r="N243" s="4">
        <v>170</v>
      </c>
      <c r="O243" s="4">
        <v>5800</v>
      </c>
      <c r="P243" s="4">
        <v>4550</v>
      </c>
      <c r="Q243" s="4">
        <v>3940</v>
      </c>
    </row>
    <row r="244" spans="5:17">
      <c r="E244" s="4">
        <v>6</v>
      </c>
      <c r="F244" s="4">
        <v>625933</v>
      </c>
      <c r="G244" s="5">
        <v>8.9901200000000001E-2</v>
      </c>
      <c r="H244" s="4">
        <v>0</v>
      </c>
      <c r="I244" s="4">
        <v>8482</v>
      </c>
      <c r="J244" s="4">
        <v>8482</v>
      </c>
      <c r="K244" s="5">
        <v>4052.96</v>
      </c>
      <c r="L244" s="5">
        <v>1532.92</v>
      </c>
      <c r="M244" s="5">
        <v>2536880000</v>
      </c>
      <c r="N244" s="4">
        <v>170</v>
      </c>
      <c r="O244" s="4">
        <v>470</v>
      </c>
      <c r="P244" s="4">
        <v>5022</v>
      </c>
      <c r="Q244" s="4">
        <v>3870</v>
      </c>
    </row>
    <row r="245" spans="5:17">
      <c r="E245" s="4">
        <v>7</v>
      </c>
      <c r="F245" s="4">
        <v>566562</v>
      </c>
      <c r="G245" s="5">
        <v>8.1373899999999999E-2</v>
      </c>
      <c r="H245" s="4">
        <v>0</v>
      </c>
      <c r="I245" s="4">
        <v>8482</v>
      </c>
      <c r="J245" s="4">
        <v>8482</v>
      </c>
      <c r="K245" s="5">
        <v>4038.04</v>
      </c>
      <c r="L245" s="5">
        <v>1463.68</v>
      </c>
      <c r="M245" s="5">
        <v>2287800000</v>
      </c>
      <c r="N245" s="4">
        <v>174</v>
      </c>
      <c r="O245" s="4">
        <v>470</v>
      </c>
      <c r="P245" s="4">
        <v>4752</v>
      </c>
      <c r="Q245" s="4">
        <v>3870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8482</v>
      </c>
      <c r="J246" s="4">
        <v>8482</v>
      </c>
      <c r="K246" s="5">
        <v>3970.84</v>
      </c>
      <c r="L246" s="5">
        <v>1359.31</v>
      </c>
      <c r="M246" s="5">
        <v>2033370000</v>
      </c>
      <c r="N246" s="4">
        <v>176</v>
      </c>
      <c r="O246" s="4">
        <v>470</v>
      </c>
      <c r="P246" s="4">
        <v>6200</v>
      </c>
      <c r="Q246" s="4">
        <v>3800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7910</v>
      </c>
      <c r="J247" s="4">
        <v>7910</v>
      </c>
      <c r="K247" s="5">
        <v>3919.91</v>
      </c>
      <c r="L247" s="5">
        <v>1291.95</v>
      </c>
      <c r="M247" s="5">
        <v>1897630000</v>
      </c>
      <c r="N247" s="4">
        <v>179</v>
      </c>
      <c r="O247" s="4">
        <v>470</v>
      </c>
      <c r="P247" s="4">
        <v>5452</v>
      </c>
      <c r="Q247" s="4">
        <v>3770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7910</v>
      </c>
      <c r="J248" s="4">
        <v>7910</v>
      </c>
      <c r="K248" s="5">
        <v>3914.03</v>
      </c>
      <c r="L248" s="5">
        <v>1267.54</v>
      </c>
      <c r="M248" s="5">
        <v>1746200000</v>
      </c>
      <c r="N248" s="4">
        <v>185</v>
      </c>
      <c r="O248" s="4">
        <v>5252</v>
      </c>
      <c r="P248" s="4">
        <v>3722</v>
      </c>
      <c r="Q248" s="4">
        <v>3790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7910</v>
      </c>
      <c r="J249" s="4">
        <v>7910</v>
      </c>
      <c r="K249" s="5">
        <v>3869.75</v>
      </c>
      <c r="L249" s="5">
        <v>1223.17</v>
      </c>
      <c r="M249" s="5">
        <v>1580240000</v>
      </c>
      <c r="N249" s="4">
        <v>185</v>
      </c>
      <c r="O249" s="4">
        <v>4072</v>
      </c>
      <c r="P249" s="4">
        <v>3932</v>
      </c>
      <c r="Q249" s="4">
        <v>3772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7270</v>
      </c>
      <c r="J250" s="4">
        <v>7270</v>
      </c>
      <c r="K250" s="5">
        <v>3853.97</v>
      </c>
      <c r="L250" s="5">
        <v>1188.25</v>
      </c>
      <c r="M250" s="5">
        <v>1458860000</v>
      </c>
      <c r="N250" s="4">
        <v>179</v>
      </c>
      <c r="O250" s="4">
        <v>4072</v>
      </c>
      <c r="P250" s="4">
        <v>4142</v>
      </c>
      <c r="Q250" s="4">
        <v>3772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7270</v>
      </c>
      <c r="J251" s="4">
        <v>7270</v>
      </c>
      <c r="K251" s="5">
        <v>3842.5</v>
      </c>
      <c r="L251" s="5">
        <v>1175.3499999999999</v>
      </c>
      <c r="M251" s="5">
        <v>1396490000</v>
      </c>
      <c r="N251" s="4">
        <v>176</v>
      </c>
      <c r="O251" s="4">
        <v>4072</v>
      </c>
      <c r="P251" s="4">
        <v>3880</v>
      </c>
      <c r="Q251" s="4">
        <v>3770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7270</v>
      </c>
      <c r="J252" s="4">
        <v>7270</v>
      </c>
      <c r="K252" s="5">
        <v>3818.4</v>
      </c>
      <c r="L252" s="5">
        <v>1140.77</v>
      </c>
      <c r="M252" s="5">
        <v>1336500000</v>
      </c>
      <c r="N252" s="4">
        <v>175</v>
      </c>
      <c r="O252" s="4">
        <v>4072</v>
      </c>
      <c r="P252" s="4">
        <v>4972</v>
      </c>
      <c r="Q252" s="4">
        <v>3770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8070</v>
      </c>
      <c r="J253" s="4">
        <v>8070</v>
      </c>
      <c r="K253" s="5">
        <v>3806.9</v>
      </c>
      <c r="L253" s="5">
        <v>1108.6199999999999</v>
      </c>
      <c r="M253" s="5">
        <v>1277370000</v>
      </c>
      <c r="N253" s="4">
        <v>177</v>
      </c>
      <c r="O253" s="4">
        <v>2952</v>
      </c>
      <c r="P253" s="4">
        <v>3340</v>
      </c>
      <c r="Q253" s="4">
        <v>3770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8070</v>
      </c>
      <c r="J254" s="4">
        <v>8070</v>
      </c>
      <c r="K254" s="5">
        <v>3801.44</v>
      </c>
      <c r="L254" s="5">
        <v>1062.47</v>
      </c>
      <c r="M254" s="5">
        <v>1200170000</v>
      </c>
      <c r="N254" s="4">
        <v>180</v>
      </c>
      <c r="O254" s="4">
        <v>2952</v>
      </c>
      <c r="P254" s="4">
        <v>4890</v>
      </c>
      <c r="Q254" s="4">
        <v>3770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8070</v>
      </c>
      <c r="J255" s="4">
        <v>8070</v>
      </c>
      <c r="K255" s="5">
        <v>3796.6</v>
      </c>
      <c r="L255" s="5">
        <v>1035</v>
      </c>
      <c r="M255" s="5">
        <v>1150690000</v>
      </c>
      <c r="N255" s="4">
        <v>177</v>
      </c>
      <c r="O255" s="4">
        <v>3742</v>
      </c>
      <c r="P255" s="4">
        <v>3142</v>
      </c>
      <c r="Q255" s="4">
        <v>3770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8070</v>
      </c>
      <c r="J256" s="4">
        <v>8070</v>
      </c>
      <c r="K256" s="5">
        <v>3793.04</v>
      </c>
      <c r="L256" s="5">
        <v>1013.16</v>
      </c>
      <c r="M256" s="5">
        <v>1109380000</v>
      </c>
      <c r="N256" s="4">
        <v>177</v>
      </c>
      <c r="O256" s="4">
        <v>3742</v>
      </c>
      <c r="P256" s="4">
        <v>2720</v>
      </c>
      <c r="Q256" s="4">
        <v>3742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8070</v>
      </c>
      <c r="J257" s="4">
        <v>8070</v>
      </c>
      <c r="K257" s="5">
        <v>3794.36</v>
      </c>
      <c r="L257" s="5">
        <v>1000.19</v>
      </c>
      <c r="M257" s="5">
        <v>1071360000</v>
      </c>
      <c r="N257" s="4">
        <v>178</v>
      </c>
      <c r="O257" s="4">
        <v>3742</v>
      </c>
      <c r="P257" s="4">
        <v>4700</v>
      </c>
      <c r="Q257" s="4">
        <v>3742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8070</v>
      </c>
      <c r="J258" s="4">
        <v>8070</v>
      </c>
      <c r="K258" s="5">
        <v>3804.21</v>
      </c>
      <c r="L258" s="5">
        <v>999.47400000000005</v>
      </c>
      <c r="M258" s="5">
        <v>1048740000</v>
      </c>
      <c r="N258" s="4">
        <v>178</v>
      </c>
      <c r="O258" s="4">
        <v>3742</v>
      </c>
      <c r="P258" s="4">
        <v>4652</v>
      </c>
      <c r="Q258" s="4">
        <v>3742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8070</v>
      </c>
      <c r="J259" s="4">
        <v>8070</v>
      </c>
      <c r="K259" s="5">
        <v>3828.77</v>
      </c>
      <c r="L259" s="5">
        <v>999.63499999999999</v>
      </c>
      <c r="M259" s="5">
        <v>1018110000</v>
      </c>
      <c r="N259" s="4">
        <v>178</v>
      </c>
      <c r="O259" s="4">
        <v>3742</v>
      </c>
      <c r="P259" s="4">
        <v>3892</v>
      </c>
      <c r="Q259" s="4">
        <v>3770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8070</v>
      </c>
      <c r="J260" s="4">
        <v>8070</v>
      </c>
      <c r="K260" s="5">
        <v>3845.11</v>
      </c>
      <c r="L260" s="5">
        <v>997.75900000000001</v>
      </c>
      <c r="M260" s="5">
        <v>988786000</v>
      </c>
      <c r="N260" s="4">
        <v>178</v>
      </c>
      <c r="O260" s="4">
        <v>3742</v>
      </c>
      <c r="P260" s="4">
        <v>3600</v>
      </c>
      <c r="Q260" s="4">
        <v>3770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8070</v>
      </c>
      <c r="J261" s="4">
        <v>8070</v>
      </c>
      <c r="K261" s="5">
        <v>3863.1</v>
      </c>
      <c r="L261" s="5">
        <v>1001.62</v>
      </c>
      <c r="M261" s="5">
        <v>968245000</v>
      </c>
      <c r="N261" s="4">
        <v>174</v>
      </c>
      <c r="O261" s="4">
        <v>3742</v>
      </c>
      <c r="P261" s="4">
        <v>3192</v>
      </c>
      <c r="Q261" s="4">
        <v>3772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8070</v>
      </c>
      <c r="J262" s="4">
        <v>8070</v>
      </c>
      <c r="K262" s="5">
        <v>3886.99</v>
      </c>
      <c r="L262" s="5">
        <v>1013.65</v>
      </c>
      <c r="M262" s="5">
        <v>960284000</v>
      </c>
      <c r="N262" s="4">
        <v>169</v>
      </c>
      <c r="O262" s="4">
        <v>3742</v>
      </c>
      <c r="P262" s="4">
        <v>5042</v>
      </c>
      <c r="Q262" s="4">
        <v>3772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8070</v>
      </c>
      <c r="J263" s="4">
        <v>8070</v>
      </c>
      <c r="K263" s="5">
        <v>3908.66</v>
      </c>
      <c r="L263" s="5">
        <v>1018.31</v>
      </c>
      <c r="M263" s="5">
        <v>952677000</v>
      </c>
      <c r="N263" s="4">
        <v>166</v>
      </c>
      <c r="O263" s="4">
        <v>3742</v>
      </c>
      <c r="P263" s="4">
        <v>4252</v>
      </c>
      <c r="Q263" s="4">
        <v>3812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8070</v>
      </c>
      <c r="J264" s="4">
        <v>8070</v>
      </c>
      <c r="K264" s="5">
        <v>3943.95</v>
      </c>
      <c r="L264" s="5">
        <v>1031.6099999999999</v>
      </c>
      <c r="M264" s="5">
        <v>948592000</v>
      </c>
      <c r="N264" s="4">
        <v>165</v>
      </c>
      <c r="O264" s="4">
        <v>3742</v>
      </c>
      <c r="P264" s="4">
        <v>2630</v>
      </c>
      <c r="Q264" s="4">
        <v>3842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8070</v>
      </c>
      <c r="J265" s="4">
        <v>8070</v>
      </c>
      <c r="K265" s="5">
        <v>3969.3</v>
      </c>
      <c r="L265" s="5">
        <v>1046.52</v>
      </c>
      <c r="M265" s="5">
        <v>935413000</v>
      </c>
      <c r="N265" s="4">
        <v>161</v>
      </c>
      <c r="O265" s="4">
        <v>3742</v>
      </c>
      <c r="P265" s="4">
        <v>4262</v>
      </c>
      <c r="Q265" s="4">
        <v>3850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8070</v>
      </c>
      <c r="J266" s="4">
        <v>8070</v>
      </c>
      <c r="K266" s="5">
        <v>4011.15</v>
      </c>
      <c r="L266" s="5">
        <v>1066.06</v>
      </c>
      <c r="M266" s="5">
        <v>934300000</v>
      </c>
      <c r="N266" s="4">
        <v>163</v>
      </c>
      <c r="O266" s="4">
        <v>3742</v>
      </c>
      <c r="P266" s="4">
        <v>2850</v>
      </c>
      <c r="Q266" s="4">
        <v>3852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8070</v>
      </c>
      <c r="J267" s="4">
        <v>8070</v>
      </c>
      <c r="K267" s="5">
        <v>4031.58</v>
      </c>
      <c r="L267" s="5">
        <v>1076.44</v>
      </c>
      <c r="M267" s="5">
        <v>917914000</v>
      </c>
      <c r="N267" s="4">
        <v>158</v>
      </c>
      <c r="O267" s="4">
        <v>3742</v>
      </c>
      <c r="P267" s="4">
        <v>3102</v>
      </c>
      <c r="Q267" s="4">
        <v>3862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8070</v>
      </c>
      <c r="J268" s="4">
        <v>8070</v>
      </c>
      <c r="K268" s="5">
        <v>4055.9</v>
      </c>
      <c r="L268" s="5">
        <v>1083.3399999999999</v>
      </c>
      <c r="M268" s="5">
        <v>898673000</v>
      </c>
      <c r="N268" s="4">
        <v>157</v>
      </c>
      <c r="O268" s="4">
        <v>3742</v>
      </c>
      <c r="P268" s="4">
        <v>3582</v>
      </c>
      <c r="Q268" s="4">
        <v>3862</v>
      </c>
    </row>
    <row r="269" spans="5:17">
      <c r="E269" s="4">
        <v>31</v>
      </c>
      <c r="F269" s="4">
        <v>216071</v>
      </c>
      <c r="G269" s="5">
        <v>3.1033700000000001E-2</v>
      </c>
      <c r="H269" s="4">
        <v>1412</v>
      </c>
      <c r="I269" s="4">
        <v>8360</v>
      </c>
      <c r="J269" s="4">
        <v>6948</v>
      </c>
      <c r="K269" s="5">
        <v>4087.93</v>
      </c>
      <c r="L269" s="5">
        <v>1107.42</v>
      </c>
      <c r="M269" s="5">
        <v>883284000</v>
      </c>
      <c r="N269" s="4">
        <v>157</v>
      </c>
      <c r="O269" s="4">
        <v>3742</v>
      </c>
      <c r="P269" s="4">
        <v>3370</v>
      </c>
      <c r="Q269" s="4">
        <v>3870</v>
      </c>
    </row>
    <row r="270" spans="5:17">
      <c r="E270" s="4">
        <v>32</v>
      </c>
      <c r="F270" s="4">
        <v>212406</v>
      </c>
      <c r="G270" s="5">
        <v>3.05074E-2</v>
      </c>
      <c r="H270" s="4">
        <v>1422</v>
      </c>
      <c r="I270" s="4">
        <v>8360</v>
      </c>
      <c r="J270" s="4">
        <v>6938</v>
      </c>
      <c r="K270" s="5">
        <v>4115.55</v>
      </c>
      <c r="L270" s="5">
        <v>1124.3599999999999</v>
      </c>
      <c r="M270" s="5">
        <v>874168000</v>
      </c>
      <c r="N270" s="4">
        <v>156</v>
      </c>
      <c r="O270" s="4">
        <v>3482</v>
      </c>
      <c r="P270" s="4">
        <v>3130</v>
      </c>
      <c r="Q270" s="4">
        <v>3872</v>
      </c>
    </row>
    <row r="271" spans="5:17">
      <c r="E271" s="4">
        <v>33</v>
      </c>
      <c r="F271" s="4">
        <v>209041</v>
      </c>
      <c r="G271" s="5">
        <v>3.0023999999999999E-2</v>
      </c>
      <c r="H271" s="4">
        <v>1422</v>
      </c>
      <c r="I271" s="4">
        <v>8360</v>
      </c>
      <c r="J271" s="4">
        <v>6938</v>
      </c>
      <c r="K271" s="5">
        <v>4133.66</v>
      </c>
      <c r="L271" s="5">
        <v>1137.81</v>
      </c>
      <c r="M271" s="5">
        <v>864104000</v>
      </c>
      <c r="N271" s="4">
        <v>151</v>
      </c>
      <c r="O271" s="4">
        <v>3482</v>
      </c>
      <c r="P271" s="4">
        <v>4302</v>
      </c>
      <c r="Q271" s="4">
        <v>3882</v>
      </c>
    </row>
    <row r="272" spans="5:17">
      <c r="E272" s="4">
        <v>34</v>
      </c>
      <c r="F272" s="4">
        <v>207640</v>
      </c>
      <c r="G272" s="5">
        <v>2.98228E-2</v>
      </c>
      <c r="H272" s="4">
        <v>1422</v>
      </c>
      <c r="I272" s="4">
        <v>8360</v>
      </c>
      <c r="J272" s="4">
        <v>6938</v>
      </c>
      <c r="K272" s="5">
        <v>4158.17</v>
      </c>
      <c r="L272" s="5">
        <v>1157.08</v>
      </c>
      <c r="M272" s="5">
        <v>863402000</v>
      </c>
      <c r="N272" s="4">
        <v>150</v>
      </c>
      <c r="O272" s="4">
        <v>3742</v>
      </c>
      <c r="P272" s="4">
        <v>2022</v>
      </c>
      <c r="Q272" s="4">
        <v>3892</v>
      </c>
    </row>
    <row r="273" spans="5:17">
      <c r="E273" s="4">
        <v>35</v>
      </c>
      <c r="F273" s="4">
        <v>206194</v>
      </c>
      <c r="G273" s="5">
        <v>2.9615099999999998E-2</v>
      </c>
      <c r="H273" s="4">
        <v>1422</v>
      </c>
      <c r="I273" s="4">
        <v>8360</v>
      </c>
      <c r="J273" s="4">
        <v>6938</v>
      </c>
      <c r="K273" s="5">
        <v>4180.43</v>
      </c>
      <c r="L273" s="5">
        <v>1169.43</v>
      </c>
      <c r="M273" s="5">
        <v>861980000</v>
      </c>
      <c r="N273" s="4">
        <v>152</v>
      </c>
      <c r="O273" s="4">
        <v>3742</v>
      </c>
      <c r="P273" s="4">
        <v>3272</v>
      </c>
      <c r="Q273" s="4">
        <v>3902</v>
      </c>
    </row>
    <row r="274" spans="5:17">
      <c r="E274" s="4">
        <v>36</v>
      </c>
      <c r="F274" s="4">
        <v>203436</v>
      </c>
      <c r="G274" s="5">
        <v>2.9218999999999998E-2</v>
      </c>
      <c r="H274" s="4">
        <v>1422</v>
      </c>
      <c r="I274" s="4">
        <v>8360</v>
      </c>
      <c r="J274" s="4">
        <v>6938</v>
      </c>
      <c r="K274" s="5">
        <v>4205.99</v>
      </c>
      <c r="L274" s="5">
        <v>1194.06</v>
      </c>
      <c r="M274" s="5">
        <v>855650000</v>
      </c>
      <c r="N274" s="4">
        <v>150</v>
      </c>
      <c r="O274" s="4">
        <v>3742</v>
      </c>
      <c r="P274" s="4">
        <v>2592</v>
      </c>
      <c r="Q274" s="4">
        <v>3910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1422</v>
      </c>
      <c r="I275" s="4">
        <v>8360</v>
      </c>
      <c r="J275" s="4">
        <v>6938</v>
      </c>
      <c r="K275" s="5">
        <v>4234.3599999999997</v>
      </c>
      <c r="L275" s="5">
        <v>1223.55</v>
      </c>
      <c r="M275" s="5">
        <v>848502000</v>
      </c>
      <c r="N275" s="4">
        <v>147</v>
      </c>
      <c r="O275" s="4">
        <v>4650</v>
      </c>
      <c r="P275" s="4">
        <v>2592</v>
      </c>
      <c r="Q275" s="4">
        <v>3932</v>
      </c>
    </row>
    <row r="276" spans="5:17">
      <c r="E276" s="4">
        <v>38</v>
      </c>
      <c r="F276" s="4">
        <v>195839</v>
      </c>
      <c r="G276" s="5">
        <v>2.8127900000000001E-2</v>
      </c>
      <c r="H276" s="4">
        <v>1420</v>
      </c>
      <c r="I276" s="4">
        <v>8360</v>
      </c>
      <c r="J276" s="4">
        <v>6940</v>
      </c>
      <c r="K276" s="5">
        <v>4250.68</v>
      </c>
      <c r="L276" s="5">
        <v>1254.94</v>
      </c>
      <c r="M276" s="5">
        <v>832450000</v>
      </c>
      <c r="N276" s="4">
        <v>146</v>
      </c>
      <c r="O276" s="4">
        <v>4650</v>
      </c>
      <c r="P276" s="4">
        <v>2592</v>
      </c>
      <c r="Q276" s="4">
        <v>3932</v>
      </c>
    </row>
    <row r="277" spans="5:17">
      <c r="E277" s="4">
        <v>39</v>
      </c>
      <c r="F277" s="4">
        <v>190498</v>
      </c>
      <c r="G277" s="5">
        <v>2.7360800000000001E-2</v>
      </c>
      <c r="H277" s="4">
        <v>1420</v>
      </c>
      <c r="I277" s="4">
        <v>8360</v>
      </c>
      <c r="J277" s="4">
        <v>6940</v>
      </c>
      <c r="K277" s="5">
        <v>4263.1899999999996</v>
      </c>
      <c r="L277" s="5">
        <v>1285.68</v>
      </c>
      <c r="M277" s="5">
        <v>812130000</v>
      </c>
      <c r="N277" s="4">
        <v>142</v>
      </c>
      <c r="O277" s="4">
        <v>4650</v>
      </c>
      <c r="P277" s="4">
        <v>3022</v>
      </c>
      <c r="Q277" s="4">
        <v>3932</v>
      </c>
    </row>
    <row r="278" spans="5:17">
      <c r="E278" s="4">
        <v>40</v>
      </c>
      <c r="F278" s="4">
        <v>186889</v>
      </c>
      <c r="G278" s="5">
        <v>2.6842399999999999E-2</v>
      </c>
      <c r="H278" s="4">
        <v>1420</v>
      </c>
      <c r="I278" s="4">
        <v>8360</v>
      </c>
      <c r="J278" s="4">
        <v>6940</v>
      </c>
      <c r="K278" s="5">
        <v>4257.0600000000004</v>
      </c>
      <c r="L278" s="5">
        <v>1300.23</v>
      </c>
      <c r="M278" s="5">
        <v>795597000</v>
      </c>
      <c r="N278" s="4">
        <v>138</v>
      </c>
      <c r="O278" s="4">
        <v>4650</v>
      </c>
      <c r="P278" s="4">
        <v>3022</v>
      </c>
      <c r="Q278" s="4">
        <v>3932</v>
      </c>
    </row>
    <row r="279" spans="5:17">
      <c r="E279" s="4">
        <v>41</v>
      </c>
      <c r="F279" s="4">
        <v>180535</v>
      </c>
      <c r="G279" s="5">
        <v>2.5929799999999999E-2</v>
      </c>
      <c r="H279" s="4">
        <v>1420</v>
      </c>
      <c r="I279" s="4">
        <v>8360</v>
      </c>
      <c r="J279" s="4">
        <v>6940</v>
      </c>
      <c r="K279" s="5">
        <v>4267.21</v>
      </c>
      <c r="L279" s="5">
        <v>1324.33</v>
      </c>
      <c r="M279" s="5">
        <v>770380000</v>
      </c>
      <c r="N279" s="4">
        <v>136</v>
      </c>
      <c r="O279" s="4">
        <v>4650</v>
      </c>
      <c r="P279" s="4">
        <v>4072</v>
      </c>
      <c r="Q279" s="4">
        <v>3932</v>
      </c>
    </row>
    <row r="280" spans="5:17">
      <c r="E280" s="4">
        <v>42</v>
      </c>
      <c r="F280" s="4">
        <v>173032</v>
      </c>
      <c r="G280" s="5">
        <v>2.4852200000000001E-2</v>
      </c>
      <c r="H280" s="4">
        <v>1420</v>
      </c>
      <c r="I280" s="4">
        <v>8360</v>
      </c>
      <c r="J280" s="4">
        <v>6940</v>
      </c>
      <c r="K280" s="5">
        <v>4264.6899999999996</v>
      </c>
      <c r="L280" s="5">
        <v>1344.67</v>
      </c>
      <c r="M280" s="5">
        <v>737927000</v>
      </c>
      <c r="N280" s="4">
        <v>131</v>
      </c>
      <c r="O280" s="4">
        <v>4650</v>
      </c>
      <c r="P280" s="4">
        <v>3552</v>
      </c>
      <c r="Q280" s="4">
        <v>3932</v>
      </c>
    </row>
    <row r="281" spans="5:17">
      <c r="E281" s="4">
        <v>43</v>
      </c>
      <c r="F281" s="4">
        <v>165879</v>
      </c>
      <c r="G281" s="5">
        <v>2.38248E-2</v>
      </c>
      <c r="H281" s="4">
        <v>1420</v>
      </c>
      <c r="I281" s="4">
        <v>8360</v>
      </c>
      <c r="J281" s="4">
        <v>6940</v>
      </c>
      <c r="K281" s="5">
        <v>4255.54</v>
      </c>
      <c r="L281" s="5">
        <v>1357.75</v>
      </c>
      <c r="M281" s="5">
        <v>705905000</v>
      </c>
      <c r="N281" s="4">
        <v>129</v>
      </c>
      <c r="O281" s="4">
        <v>4650</v>
      </c>
      <c r="P281" s="4">
        <v>2490</v>
      </c>
      <c r="Q281" s="4">
        <v>3932</v>
      </c>
    </row>
    <row r="282" spans="5:17">
      <c r="E282" s="4">
        <v>44</v>
      </c>
      <c r="F282" s="4">
        <v>159352</v>
      </c>
      <c r="G282" s="5">
        <v>2.2887299999999999E-2</v>
      </c>
      <c r="H282" s="4">
        <v>1420</v>
      </c>
      <c r="I282" s="4">
        <v>8360</v>
      </c>
      <c r="J282" s="4">
        <v>6940</v>
      </c>
      <c r="K282" s="5">
        <v>4251.5600000000004</v>
      </c>
      <c r="L282" s="5">
        <v>1381.56</v>
      </c>
      <c r="M282" s="5">
        <v>677494000</v>
      </c>
      <c r="N282" s="4">
        <v>120</v>
      </c>
      <c r="O282" s="4">
        <v>4650</v>
      </c>
      <c r="P282" s="4">
        <v>5562</v>
      </c>
      <c r="Q282" s="4">
        <v>3932</v>
      </c>
    </row>
    <row r="283" spans="5:17">
      <c r="E283" s="4">
        <v>45</v>
      </c>
      <c r="F283" s="4">
        <v>152373</v>
      </c>
      <c r="G283" s="5">
        <v>2.1885000000000002E-2</v>
      </c>
      <c r="H283" s="4">
        <v>1420</v>
      </c>
      <c r="I283" s="4">
        <v>8360</v>
      </c>
      <c r="J283" s="4">
        <v>6940</v>
      </c>
      <c r="K283" s="5">
        <v>4242.57</v>
      </c>
      <c r="L283" s="5">
        <v>1404.16</v>
      </c>
      <c r="M283" s="5">
        <v>646452000</v>
      </c>
      <c r="N283" s="4">
        <v>119</v>
      </c>
      <c r="O283" s="4">
        <v>4650</v>
      </c>
      <c r="P283" s="4">
        <v>6240</v>
      </c>
      <c r="Q283" s="4">
        <v>3932</v>
      </c>
    </row>
    <row r="284" spans="5:17">
      <c r="E284" s="4">
        <v>46</v>
      </c>
      <c r="F284" s="4">
        <v>144773</v>
      </c>
      <c r="G284" s="5">
        <v>2.07934E-2</v>
      </c>
      <c r="H284" s="4">
        <v>1420</v>
      </c>
      <c r="I284" s="4">
        <v>8360</v>
      </c>
      <c r="J284" s="4">
        <v>6940</v>
      </c>
      <c r="K284" s="5">
        <v>4216.0600000000004</v>
      </c>
      <c r="L284" s="5">
        <v>1413.83</v>
      </c>
      <c r="M284" s="5">
        <v>610372000</v>
      </c>
      <c r="N284" s="4">
        <v>116</v>
      </c>
      <c r="O284" s="4">
        <v>4650</v>
      </c>
      <c r="P284" s="4">
        <v>6152</v>
      </c>
      <c r="Q284" s="4">
        <v>3910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1420</v>
      </c>
      <c r="I285" s="4">
        <v>8360</v>
      </c>
      <c r="J285" s="4">
        <v>6940</v>
      </c>
      <c r="K285" s="5">
        <v>4182.3599999999997</v>
      </c>
      <c r="L285" s="5">
        <v>1417.05</v>
      </c>
      <c r="M285" s="5">
        <v>577484000</v>
      </c>
      <c r="N285" s="4">
        <v>112</v>
      </c>
      <c r="O285" s="4">
        <v>2910</v>
      </c>
      <c r="P285" s="4">
        <v>3902</v>
      </c>
      <c r="Q285" s="4">
        <v>3900</v>
      </c>
    </row>
    <row r="286" spans="5:17">
      <c r="E286" s="4">
        <v>48</v>
      </c>
      <c r="F286" s="4">
        <v>130322</v>
      </c>
      <c r="G286" s="5">
        <v>1.87178E-2</v>
      </c>
      <c r="H286" s="4">
        <v>1420</v>
      </c>
      <c r="I286" s="4">
        <v>8360</v>
      </c>
      <c r="J286" s="4">
        <v>6940</v>
      </c>
      <c r="K286" s="5">
        <v>4152.3100000000004</v>
      </c>
      <c r="L286" s="5">
        <v>1441.13</v>
      </c>
      <c r="M286" s="5">
        <v>541137000</v>
      </c>
      <c r="N286" s="4">
        <v>108</v>
      </c>
      <c r="O286" s="4">
        <v>2910</v>
      </c>
      <c r="P286" s="4">
        <v>4550</v>
      </c>
      <c r="Q286" s="4">
        <v>3892</v>
      </c>
    </row>
    <row r="287" spans="5:17">
      <c r="E287" s="4">
        <v>49</v>
      </c>
      <c r="F287" s="4">
        <v>123826</v>
      </c>
      <c r="G287" s="5">
        <v>1.77848E-2</v>
      </c>
      <c r="H287" s="4">
        <v>1420</v>
      </c>
      <c r="I287" s="4">
        <v>8360</v>
      </c>
      <c r="J287" s="4">
        <v>6940</v>
      </c>
      <c r="K287" s="5">
        <v>4117.87</v>
      </c>
      <c r="L287" s="5">
        <v>1459.91</v>
      </c>
      <c r="M287" s="5">
        <v>509899000</v>
      </c>
      <c r="N287" s="4">
        <v>106</v>
      </c>
      <c r="O287" s="4">
        <v>2910</v>
      </c>
      <c r="P287" s="4">
        <v>3280</v>
      </c>
      <c r="Q287" s="4">
        <v>3892</v>
      </c>
    </row>
    <row r="288" spans="5:17">
      <c r="E288" s="4">
        <v>50</v>
      </c>
      <c r="F288" s="4">
        <v>118095</v>
      </c>
      <c r="G288" s="5">
        <v>1.69617E-2</v>
      </c>
      <c r="H288" s="4">
        <v>1420</v>
      </c>
      <c r="I288" s="4">
        <v>8360</v>
      </c>
      <c r="J288" s="4">
        <v>6940</v>
      </c>
      <c r="K288" s="5">
        <v>4082.82</v>
      </c>
      <c r="L288" s="5">
        <v>1476.56</v>
      </c>
      <c r="M288" s="5">
        <v>482161000</v>
      </c>
      <c r="N288" s="4">
        <v>99</v>
      </c>
      <c r="O288" s="4">
        <v>2910</v>
      </c>
      <c r="P288" s="4">
        <v>3812</v>
      </c>
      <c r="Q288" s="4">
        <v>3862</v>
      </c>
    </row>
    <row r="289" spans="5:17">
      <c r="E289" s="4">
        <v>51</v>
      </c>
      <c r="F289" s="4">
        <v>114796</v>
      </c>
      <c r="G289" s="5">
        <v>1.64879E-2</v>
      </c>
      <c r="H289" s="4">
        <v>1420</v>
      </c>
      <c r="I289" s="4">
        <v>8360</v>
      </c>
      <c r="J289" s="4">
        <v>6940</v>
      </c>
      <c r="K289" s="5">
        <v>4052.29</v>
      </c>
      <c r="L289" s="5">
        <v>1468.83</v>
      </c>
      <c r="M289" s="5">
        <v>465187000</v>
      </c>
      <c r="N289" s="4">
        <v>93</v>
      </c>
      <c r="O289" s="4">
        <v>2910</v>
      </c>
      <c r="P289" s="4">
        <v>3482</v>
      </c>
      <c r="Q289" s="4">
        <v>3862</v>
      </c>
    </row>
    <row r="290" spans="5:17">
      <c r="E290" s="4">
        <v>52</v>
      </c>
      <c r="F290" s="4">
        <v>111373</v>
      </c>
      <c r="G290" s="5">
        <v>1.5996199999999999E-2</v>
      </c>
      <c r="H290" s="4">
        <v>1420</v>
      </c>
      <c r="I290" s="4">
        <v>8360</v>
      </c>
      <c r="J290" s="4">
        <v>6940</v>
      </c>
      <c r="K290" s="5">
        <v>4029.96</v>
      </c>
      <c r="L290" s="5">
        <v>1476.21</v>
      </c>
      <c r="M290" s="5">
        <v>448829000</v>
      </c>
      <c r="N290" s="4">
        <v>89</v>
      </c>
      <c r="O290" s="4">
        <v>2910</v>
      </c>
      <c r="P290" s="4">
        <v>2990</v>
      </c>
      <c r="Q290" s="4">
        <v>3740</v>
      </c>
    </row>
    <row r="291" spans="5:17">
      <c r="E291" s="4">
        <v>53</v>
      </c>
      <c r="F291" s="4">
        <v>105587</v>
      </c>
      <c r="G291" s="5">
        <v>1.51652E-2</v>
      </c>
      <c r="H291" s="4">
        <v>1420</v>
      </c>
      <c r="I291" s="4">
        <v>8360</v>
      </c>
      <c r="J291" s="4">
        <v>6940</v>
      </c>
      <c r="K291" s="5">
        <v>4005.39</v>
      </c>
      <c r="L291" s="5">
        <v>1454.86</v>
      </c>
      <c r="M291" s="5">
        <v>422917000</v>
      </c>
      <c r="N291" s="4">
        <v>87</v>
      </c>
      <c r="O291" s="4">
        <v>2910</v>
      </c>
      <c r="P291" s="4">
        <v>3660</v>
      </c>
      <c r="Q291" s="4">
        <v>3740</v>
      </c>
    </row>
    <row r="292" spans="5:17">
      <c r="E292" s="4">
        <v>54</v>
      </c>
      <c r="F292" s="4">
        <v>99403</v>
      </c>
      <c r="G292" s="5">
        <v>1.4277E-2</v>
      </c>
      <c r="H292" s="4">
        <v>1420</v>
      </c>
      <c r="I292" s="4">
        <v>8360</v>
      </c>
      <c r="J292" s="4">
        <v>6940</v>
      </c>
      <c r="K292" s="5">
        <v>4001.48</v>
      </c>
      <c r="L292" s="5">
        <v>1454.47</v>
      </c>
      <c r="M292" s="5">
        <v>397759000</v>
      </c>
      <c r="N292" s="4">
        <v>79</v>
      </c>
      <c r="O292" s="4">
        <v>2910</v>
      </c>
      <c r="P292" s="4">
        <v>2912</v>
      </c>
      <c r="Q292" s="4">
        <v>3740</v>
      </c>
    </row>
    <row r="293" spans="5:17">
      <c r="E293" s="4">
        <v>55</v>
      </c>
      <c r="F293" s="4">
        <v>92018</v>
      </c>
      <c r="G293" s="5">
        <v>1.32163E-2</v>
      </c>
      <c r="H293" s="4">
        <v>1420</v>
      </c>
      <c r="I293" s="4">
        <v>8360</v>
      </c>
      <c r="J293" s="4">
        <v>6940</v>
      </c>
      <c r="K293" s="5">
        <v>3961.18</v>
      </c>
      <c r="L293" s="5">
        <v>1429.18</v>
      </c>
      <c r="M293" s="5">
        <v>364500000</v>
      </c>
      <c r="N293" s="4">
        <v>79</v>
      </c>
      <c r="O293" s="4">
        <v>2910</v>
      </c>
      <c r="P293" s="4">
        <v>3452</v>
      </c>
      <c r="Q293" s="4">
        <v>3700</v>
      </c>
    </row>
    <row r="294" spans="5:17">
      <c r="E294" s="4">
        <v>56</v>
      </c>
      <c r="F294" s="4">
        <v>84737</v>
      </c>
      <c r="G294" s="5">
        <v>1.21706E-2</v>
      </c>
      <c r="H294" s="4">
        <v>1420</v>
      </c>
      <c r="I294" s="4">
        <v>8360</v>
      </c>
      <c r="J294" s="4">
        <v>6940</v>
      </c>
      <c r="K294" s="5">
        <v>3901.59</v>
      </c>
      <c r="L294" s="5">
        <v>1413.27</v>
      </c>
      <c r="M294" s="5">
        <v>330609000</v>
      </c>
      <c r="N294" s="4">
        <v>75</v>
      </c>
      <c r="O294" s="4">
        <v>2910</v>
      </c>
      <c r="P294" s="4">
        <v>2912</v>
      </c>
      <c r="Q294" s="4">
        <v>3692</v>
      </c>
    </row>
    <row r="295" spans="5:17">
      <c r="E295" s="4">
        <v>57</v>
      </c>
      <c r="F295" s="4">
        <v>77854</v>
      </c>
      <c r="G295" s="5">
        <v>1.1181999999999999E-2</v>
      </c>
      <c r="H295" s="4">
        <v>1420</v>
      </c>
      <c r="I295" s="4">
        <v>8360</v>
      </c>
      <c r="J295" s="4">
        <v>6940</v>
      </c>
      <c r="K295" s="5">
        <v>3844.72</v>
      </c>
      <c r="L295" s="5">
        <v>1396.02</v>
      </c>
      <c r="M295" s="5">
        <v>299327000</v>
      </c>
      <c r="N295" s="4">
        <v>68</v>
      </c>
      <c r="O295" s="4">
        <v>3562</v>
      </c>
      <c r="P295" s="4">
        <v>2712</v>
      </c>
      <c r="Q295" s="4">
        <v>3652</v>
      </c>
    </row>
    <row r="296" spans="5:17">
      <c r="E296" s="4">
        <v>58</v>
      </c>
      <c r="F296" s="4">
        <v>71855</v>
      </c>
      <c r="G296" s="5">
        <v>1.03204E-2</v>
      </c>
      <c r="H296" s="4">
        <v>1420</v>
      </c>
      <c r="I296" s="4">
        <v>8360</v>
      </c>
      <c r="J296" s="4">
        <v>6940</v>
      </c>
      <c r="K296" s="5">
        <v>3795.73</v>
      </c>
      <c r="L296" s="5">
        <v>1364.01</v>
      </c>
      <c r="M296" s="5">
        <v>272742000</v>
      </c>
      <c r="N296" s="4">
        <v>67</v>
      </c>
      <c r="O296" s="4">
        <v>3562</v>
      </c>
      <c r="P296" s="4">
        <v>2712</v>
      </c>
      <c r="Q296" s="4">
        <v>3590</v>
      </c>
    </row>
    <row r="297" spans="5:17">
      <c r="E297" s="4">
        <v>59</v>
      </c>
      <c r="F297" s="4">
        <v>64621</v>
      </c>
      <c r="G297" s="5">
        <v>9.2813600000000007E-3</v>
      </c>
      <c r="H297" s="4">
        <v>1420</v>
      </c>
      <c r="I297" s="4">
        <v>8360</v>
      </c>
      <c r="J297" s="4">
        <v>6940</v>
      </c>
      <c r="K297" s="5">
        <v>3776.01</v>
      </c>
      <c r="L297" s="5">
        <v>1371.18</v>
      </c>
      <c r="M297" s="5">
        <v>244010000</v>
      </c>
      <c r="N297" s="4">
        <v>64</v>
      </c>
      <c r="O297" s="4">
        <v>3910</v>
      </c>
      <c r="P297" s="4">
        <v>4012</v>
      </c>
      <c r="Q297" s="4">
        <v>3562</v>
      </c>
    </row>
    <row r="298" spans="5:17">
      <c r="E298" s="4">
        <v>60</v>
      </c>
      <c r="F298" s="4">
        <v>57162</v>
      </c>
      <c r="G298" s="5">
        <v>8.21004E-3</v>
      </c>
      <c r="H298" s="4">
        <v>1420</v>
      </c>
      <c r="I298" s="4">
        <v>8360</v>
      </c>
      <c r="J298" s="4">
        <v>6940</v>
      </c>
      <c r="K298" s="5">
        <v>3761.41</v>
      </c>
      <c r="L298" s="5">
        <v>1379.23</v>
      </c>
      <c r="M298" s="5">
        <v>215010000</v>
      </c>
      <c r="N298" s="4">
        <v>61</v>
      </c>
      <c r="O298" s="4">
        <v>3910</v>
      </c>
      <c r="P298" s="4">
        <v>8060</v>
      </c>
      <c r="Q298" s="4">
        <v>3562</v>
      </c>
    </row>
    <row r="299" spans="5:17">
      <c r="E299" s="4">
        <v>61</v>
      </c>
      <c r="F299" s="4">
        <v>49337</v>
      </c>
      <c r="G299" s="5">
        <v>7.0861500000000003E-3</v>
      </c>
      <c r="H299" s="4">
        <v>1420</v>
      </c>
      <c r="I299" s="4">
        <v>8360</v>
      </c>
      <c r="J299" s="4">
        <v>6940</v>
      </c>
      <c r="K299" s="5">
        <v>3765.93</v>
      </c>
      <c r="L299" s="5">
        <v>1367.11</v>
      </c>
      <c r="M299" s="5">
        <v>185800000</v>
      </c>
      <c r="N299" s="4">
        <v>55</v>
      </c>
      <c r="O299" s="4">
        <v>3910</v>
      </c>
      <c r="P299" s="4">
        <v>3362</v>
      </c>
      <c r="Q299" s="4">
        <v>3562</v>
      </c>
    </row>
    <row r="300" spans="5:17">
      <c r="E300" s="4">
        <v>62</v>
      </c>
      <c r="F300" s="4">
        <v>42776</v>
      </c>
      <c r="G300" s="5">
        <v>6.1438100000000004E-3</v>
      </c>
      <c r="H300" s="4">
        <v>1420</v>
      </c>
      <c r="I300" s="4">
        <v>8360</v>
      </c>
      <c r="J300" s="4">
        <v>6940</v>
      </c>
      <c r="K300" s="5">
        <v>3762.21</v>
      </c>
      <c r="L300" s="5">
        <v>1392.42</v>
      </c>
      <c r="M300" s="5">
        <v>160932000</v>
      </c>
      <c r="N300" s="4">
        <v>53</v>
      </c>
      <c r="O300" s="4">
        <v>3910</v>
      </c>
      <c r="P300" s="4">
        <v>4232</v>
      </c>
      <c r="Q300" s="4">
        <v>3562</v>
      </c>
    </row>
    <row r="301" spans="5:17">
      <c r="E301" s="4">
        <v>63</v>
      </c>
      <c r="F301" s="4">
        <v>35511</v>
      </c>
      <c r="G301" s="5">
        <v>5.10036E-3</v>
      </c>
      <c r="H301" s="4">
        <v>1420</v>
      </c>
      <c r="I301" s="4">
        <v>8360</v>
      </c>
      <c r="J301" s="4">
        <v>6940</v>
      </c>
      <c r="K301" s="5">
        <v>3734.75</v>
      </c>
      <c r="L301" s="5">
        <v>1386.99</v>
      </c>
      <c r="M301" s="5">
        <v>132625000</v>
      </c>
      <c r="N301" s="4">
        <v>50</v>
      </c>
      <c r="O301" s="4">
        <v>3910</v>
      </c>
      <c r="P301" s="4">
        <v>3932</v>
      </c>
      <c r="Q301" s="4">
        <v>3562</v>
      </c>
    </row>
    <row r="302" spans="5:17">
      <c r="E302" s="4">
        <v>64</v>
      </c>
      <c r="F302" s="4">
        <v>29543</v>
      </c>
      <c r="G302" s="5">
        <v>4.24319E-3</v>
      </c>
      <c r="H302" s="4">
        <v>1420</v>
      </c>
      <c r="I302" s="4">
        <v>8360</v>
      </c>
      <c r="J302" s="4">
        <v>6940</v>
      </c>
      <c r="K302" s="5">
        <v>3694.55</v>
      </c>
      <c r="L302" s="5">
        <v>1383.1</v>
      </c>
      <c r="M302" s="5">
        <v>109148000</v>
      </c>
      <c r="N302" s="4">
        <v>50</v>
      </c>
      <c r="O302" s="4">
        <v>3910</v>
      </c>
      <c r="P302" s="4">
        <v>5980</v>
      </c>
      <c r="Q302" s="4">
        <v>3562</v>
      </c>
    </row>
    <row r="303" spans="5:17">
      <c r="E303" s="4">
        <v>65</v>
      </c>
      <c r="F303" s="4">
        <v>23703</v>
      </c>
      <c r="G303" s="5">
        <v>3.4044000000000001E-3</v>
      </c>
      <c r="H303" s="4">
        <v>1420</v>
      </c>
      <c r="I303" s="4">
        <v>8360</v>
      </c>
      <c r="J303" s="4">
        <v>6940</v>
      </c>
      <c r="K303" s="5">
        <v>3651.14</v>
      </c>
      <c r="L303" s="5">
        <v>1366.44</v>
      </c>
      <c r="M303" s="5">
        <v>86542900</v>
      </c>
      <c r="N303" s="4">
        <v>46</v>
      </c>
      <c r="O303" s="4">
        <v>3910</v>
      </c>
      <c r="P303" s="4">
        <v>3862</v>
      </c>
      <c r="Q303" s="4">
        <v>3562</v>
      </c>
    </row>
    <row r="304" spans="5:17">
      <c r="E304" s="4">
        <v>66</v>
      </c>
      <c r="F304" s="4">
        <v>18772</v>
      </c>
      <c r="G304" s="5">
        <v>2.6961799999999998E-3</v>
      </c>
      <c r="H304" s="4">
        <v>1420</v>
      </c>
      <c r="I304" s="4">
        <v>8360</v>
      </c>
      <c r="J304" s="4">
        <v>6940</v>
      </c>
      <c r="K304" s="5">
        <v>3575.11</v>
      </c>
      <c r="L304" s="5">
        <v>1363.85</v>
      </c>
      <c r="M304" s="5">
        <v>67112000</v>
      </c>
      <c r="N304" s="4">
        <v>42</v>
      </c>
      <c r="O304" s="4">
        <v>2180</v>
      </c>
      <c r="P304" s="4">
        <v>4690</v>
      </c>
      <c r="Q304" s="4">
        <v>3522</v>
      </c>
    </row>
    <row r="305" spans="1:17">
      <c r="E305" s="4">
        <v>67</v>
      </c>
      <c r="F305" s="4">
        <v>15198</v>
      </c>
      <c r="G305" s="5">
        <v>2.1828500000000001E-3</v>
      </c>
      <c r="H305" s="4">
        <v>1420</v>
      </c>
      <c r="I305" s="4">
        <v>8360</v>
      </c>
      <c r="J305" s="4">
        <v>6940</v>
      </c>
      <c r="K305" s="5">
        <v>3504.05</v>
      </c>
      <c r="L305" s="5">
        <v>1378.03</v>
      </c>
      <c r="M305" s="5">
        <v>53254500</v>
      </c>
      <c r="N305" s="4">
        <v>36</v>
      </c>
      <c r="O305" s="4">
        <v>1420</v>
      </c>
      <c r="P305" s="4">
        <v>5680</v>
      </c>
      <c r="Q305" s="4">
        <v>3472</v>
      </c>
    </row>
    <row r="306" spans="1:17">
      <c r="E306" s="4">
        <v>68</v>
      </c>
      <c r="F306" s="4">
        <v>11537</v>
      </c>
      <c r="G306" s="5">
        <v>1.6570300000000001E-3</v>
      </c>
      <c r="H306" s="4">
        <v>1420</v>
      </c>
      <c r="I306" s="4">
        <v>8360</v>
      </c>
      <c r="J306" s="4">
        <v>6940</v>
      </c>
      <c r="K306" s="5">
        <v>3421.12</v>
      </c>
      <c r="L306" s="5">
        <v>1364.79</v>
      </c>
      <c r="M306" s="5">
        <v>39469400</v>
      </c>
      <c r="N306" s="4">
        <v>31</v>
      </c>
      <c r="O306" s="4">
        <v>1420</v>
      </c>
      <c r="P306" s="4">
        <v>4210</v>
      </c>
      <c r="Q306" s="4">
        <v>3472</v>
      </c>
    </row>
    <row r="307" spans="1:17">
      <c r="E307" s="4">
        <v>69</v>
      </c>
      <c r="F307" s="4">
        <v>8721</v>
      </c>
      <c r="G307" s="5">
        <v>1.2525800000000001E-3</v>
      </c>
      <c r="H307" s="4">
        <v>1420</v>
      </c>
      <c r="I307" s="4">
        <v>8360</v>
      </c>
      <c r="J307" s="4">
        <v>6940</v>
      </c>
      <c r="K307" s="5">
        <v>3308.1</v>
      </c>
      <c r="L307" s="5">
        <v>1325.01</v>
      </c>
      <c r="M307" s="5">
        <v>28849900</v>
      </c>
      <c r="N307" s="4">
        <v>26</v>
      </c>
      <c r="O307" s="4">
        <v>1420</v>
      </c>
      <c r="P307" s="4">
        <v>4700</v>
      </c>
      <c r="Q307" s="4">
        <v>3370</v>
      </c>
    </row>
    <row r="308" spans="1:17">
      <c r="E308" s="4">
        <v>70</v>
      </c>
      <c r="F308" s="4">
        <v>6603</v>
      </c>
      <c r="G308" s="5">
        <v>9.4837299999999997E-4</v>
      </c>
      <c r="H308" s="4">
        <v>1420</v>
      </c>
      <c r="I308" s="4">
        <v>8360</v>
      </c>
      <c r="J308" s="4">
        <v>6940</v>
      </c>
      <c r="K308" s="5">
        <v>3259.66</v>
      </c>
      <c r="L308" s="5">
        <v>1304.1600000000001</v>
      </c>
      <c r="M308" s="5">
        <v>21523500</v>
      </c>
      <c r="N308" s="4">
        <v>23</v>
      </c>
      <c r="O308" s="4">
        <v>1420</v>
      </c>
      <c r="P308" s="4">
        <v>5440</v>
      </c>
      <c r="Q308" s="4">
        <v>3370</v>
      </c>
    </row>
    <row r="309" spans="1:17">
      <c r="E309" s="4">
        <v>71</v>
      </c>
      <c r="F309" s="4">
        <v>4790</v>
      </c>
      <c r="G309" s="5">
        <v>6.8797599999999997E-4</v>
      </c>
      <c r="H309" s="4">
        <v>1420</v>
      </c>
      <c r="I309" s="4">
        <v>8360</v>
      </c>
      <c r="J309" s="4">
        <v>6940</v>
      </c>
      <c r="K309" s="5">
        <v>3242.7</v>
      </c>
      <c r="L309" s="5">
        <v>1316.81</v>
      </c>
      <c r="M309" s="5">
        <v>15532500</v>
      </c>
      <c r="N309" s="4">
        <v>21</v>
      </c>
      <c r="O309" s="4">
        <v>1420</v>
      </c>
      <c r="P309" s="4">
        <v>7620</v>
      </c>
      <c r="Q309" s="4">
        <v>3370</v>
      </c>
    </row>
    <row r="310" spans="1:17">
      <c r="E310" s="4">
        <v>72</v>
      </c>
      <c r="F310" s="4">
        <v>3532</v>
      </c>
      <c r="G310" s="5">
        <v>5.0729300000000002E-4</v>
      </c>
      <c r="H310" s="4">
        <v>1420</v>
      </c>
      <c r="I310" s="4">
        <v>8360</v>
      </c>
      <c r="J310" s="4">
        <v>6940</v>
      </c>
      <c r="K310" s="5">
        <v>3111.16</v>
      </c>
      <c r="L310" s="5">
        <v>1302.46</v>
      </c>
      <c r="M310" s="5">
        <v>10988600</v>
      </c>
      <c r="N310" s="4">
        <v>18</v>
      </c>
      <c r="O310" s="4">
        <v>1420</v>
      </c>
      <c r="P310" s="4">
        <v>3900</v>
      </c>
      <c r="Q310" s="4">
        <v>3370</v>
      </c>
    </row>
    <row r="311" spans="1:17">
      <c r="E311" s="4">
        <v>73</v>
      </c>
      <c r="F311" s="4">
        <v>2381</v>
      </c>
      <c r="G311" s="5">
        <v>3.4197699999999998E-4</v>
      </c>
      <c r="H311" s="4">
        <v>1420</v>
      </c>
      <c r="I311" s="4">
        <v>4982</v>
      </c>
      <c r="J311" s="4">
        <v>3562</v>
      </c>
      <c r="K311" s="5">
        <v>2812.28</v>
      </c>
      <c r="L311" s="5">
        <v>1236.08</v>
      </c>
      <c r="M311" s="5">
        <v>6696040</v>
      </c>
      <c r="N311" s="4">
        <v>10</v>
      </c>
      <c r="O311" s="4">
        <v>1420</v>
      </c>
      <c r="P311" s="4">
        <v>1532</v>
      </c>
      <c r="Q311" s="4">
        <v>3370</v>
      </c>
    </row>
    <row r="312" spans="1:17">
      <c r="E312" s="4">
        <v>74</v>
      </c>
      <c r="F312" s="4">
        <v>1653</v>
      </c>
      <c r="G312" s="5">
        <v>2.3741600000000001E-4</v>
      </c>
      <c r="H312" s="4">
        <v>1420</v>
      </c>
      <c r="I312" s="4">
        <v>4982</v>
      </c>
      <c r="J312" s="4">
        <v>3562</v>
      </c>
      <c r="K312" s="5">
        <v>2583.5300000000002</v>
      </c>
      <c r="L312" s="5">
        <v>1190.22</v>
      </c>
      <c r="M312" s="5">
        <v>4270580</v>
      </c>
      <c r="N312" s="4">
        <v>9</v>
      </c>
      <c r="O312" s="4">
        <v>1420</v>
      </c>
      <c r="P312" s="4">
        <v>1532</v>
      </c>
      <c r="Q312" s="4">
        <v>2180</v>
      </c>
    </row>
    <row r="313" spans="1:17">
      <c r="E313" s="4">
        <v>75</v>
      </c>
      <c r="F313" s="4">
        <v>1066</v>
      </c>
      <c r="G313" s="5">
        <v>1.5310700000000001E-4</v>
      </c>
      <c r="H313" s="4">
        <v>1420</v>
      </c>
      <c r="I313" s="4">
        <v>4982</v>
      </c>
      <c r="J313" s="4">
        <v>3562</v>
      </c>
      <c r="K313" s="5">
        <v>2454.66</v>
      </c>
      <c r="L313" s="5">
        <v>1054.3399999999999</v>
      </c>
      <c r="M313" s="5">
        <v>2616660</v>
      </c>
      <c r="N313" s="4">
        <v>6</v>
      </c>
      <c r="O313" s="4">
        <v>1420</v>
      </c>
      <c r="P313" s="4">
        <v>4552</v>
      </c>
      <c r="Q313" s="4">
        <v>2180</v>
      </c>
    </row>
    <row r="314" spans="1:17">
      <c r="E314" s="4">
        <v>76</v>
      </c>
      <c r="F314" s="4">
        <v>540</v>
      </c>
      <c r="G314" s="5">
        <v>7.75589E-5</v>
      </c>
      <c r="H314" s="4">
        <v>1420</v>
      </c>
      <c r="I314" s="4">
        <v>4042</v>
      </c>
      <c r="J314" s="4">
        <v>2622</v>
      </c>
      <c r="K314" s="5">
        <v>2325.44</v>
      </c>
      <c r="L314" s="5">
        <v>973.7</v>
      </c>
      <c r="M314" s="5">
        <v>1255740</v>
      </c>
      <c r="N314" s="4">
        <v>4</v>
      </c>
      <c r="O314" s="4">
        <v>1420</v>
      </c>
      <c r="P314" s="4">
        <v>4042</v>
      </c>
      <c r="Q314" s="4">
        <v>2180</v>
      </c>
    </row>
    <row r="315" spans="1:17">
      <c r="E315" s="4">
        <v>77</v>
      </c>
      <c r="F315" s="4">
        <v>236</v>
      </c>
      <c r="G315" s="5">
        <v>3.3896100000000002E-5</v>
      </c>
      <c r="H315" s="4">
        <v>1420</v>
      </c>
      <c r="I315" s="4">
        <v>4042</v>
      </c>
      <c r="J315" s="4">
        <v>2622</v>
      </c>
      <c r="K315" s="5">
        <v>2122.36</v>
      </c>
      <c r="L315" s="5">
        <v>893.15700000000004</v>
      </c>
      <c r="M315" s="5">
        <v>500878</v>
      </c>
      <c r="N315" s="4">
        <v>4</v>
      </c>
      <c r="O315" s="4">
        <v>1420</v>
      </c>
      <c r="P315" s="4">
        <v>3370</v>
      </c>
      <c r="Q315" s="4">
        <v>2180</v>
      </c>
    </row>
    <row r="316" spans="1:17">
      <c r="E316" s="4">
        <v>78</v>
      </c>
      <c r="F316" s="4">
        <v>59</v>
      </c>
      <c r="G316" s="5">
        <v>8.4740200000000002E-6</v>
      </c>
      <c r="H316" s="4">
        <v>1420</v>
      </c>
      <c r="I316" s="4">
        <v>2180</v>
      </c>
      <c r="J316" s="4">
        <v>760</v>
      </c>
      <c r="K316" s="5">
        <v>1690.51</v>
      </c>
      <c r="L316" s="5">
        <v>363.88400000000001</v>
      </c>
      <c r="M316" s="5">
        <v>99740</v>
      </c>
      <c r="N316" s="4">
        <v>2</v>
      </c>
      <c r="O316" s="4">
        <v>1420</v>
      </c>
      <c r="P316" s="4">
        <v>2180</v>
      </c>
      <c r="Q316" s="4">
        <v>1420</v>
      </c>
    </row>
    <row r="317" spans="1:17">
      <c r="E317" s="4">
        <v>79</v>
      </c>
      <c r="F317" s="4">
        <v>15</v>
      </c>
      <c r="G317" s="5">
        <v>2.1544099999999999E-6</v>
      </c>
      <c r="H317" s="4">
        <v>1420</v>
      </c>
      <c r="I317" s="4">
        <v>1420</v>
      </c>
      <c r="J317" s="4">
        <v>0</v>
      </c>
      <c r="K317" s="5">
        <v>1420</v>
      </c>
      <c r="L317" s="5">
        <v>0</v>
      </c>
      <c r="M317" s="5">
        <v>21300</v>
      </c>
      <c r="N317" s="4">
        <v>1</v>
      </c>
      <c r="O317" s="4">
        <v>1420</v>
      </c>
      <c r="P317" s="4">
        <v>1420</v>
      </c>
      <c r="Q317" s="4">
        <v>1420</v>
      </c>
    </row>
    <row r="318" spans="1:17">
      <c r="A318">
        <v>1989</v>
      </c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9470</v>
      </c>
      <c r="J318" s="4">
        <v>9470</v>
      </c>
      <c r="K318" s="5">
        <v>4621.74</v>
      </c>
      <c r="L318" s="5">
        <v>2737.21</v>
      </c>
      <c r="M318" s="5">
        <v>23235500000</v>
      </c>
      <c r="N318" s="4">
        <v>156</v>
      </c>
      <c r="O318" s="4">
        <v>1300</v>
      </c>
      <c r="P318" s="4">
        <v>2992</v>
      </c>
      <c r="Q318" s="4">
        <v>5610</v>
      </c>
    </row>
    <row r="319" spans="1:17">
      <c r="E319" s="4">
        <v>2</v>
      </c>
      <c r="F319" s="4">
        <v>1515456</v>
      </c>
      <c r="G319" s="5">
        <v>0.21766099999999999</v>
      </c>
      <c r="H319" s="4">
        <v>0</v>
      </c>
      <c r="I319" s="4">
        <v>9470</v>
      </c>
      <c r="J319" s="4">
        <v>9470</v>
      </c>
      <c r="K319" s="5">
        <v>5748.35</v>
      </c>
      <c r="L319" s="5">
        <v>2157.23</v>
      </c>
      <c r="M319" s="5">
        <v>8711370000</v>
      </c>
      <c r="N319" s="4">
        <v>148</v>
      </c>
      <c r="O319" s="4">
        <v>1300</v>
      </c>
      <c r="P319" s="4">
        <v>7590</v>
      </c>
      <c r="Q319" s="4">
        <v>6390</v>
      </c>
    </row>
    <row r="320" spans="1:17">
      <c r="E320" s="4">
        <v>3</v>
      </c>
      <c r="F320" s="4">
        <v>1099428</v>
      </c>
      <c r="G320" s="5">
        <v>0.15790799999999999</v>
      </c>
      <c r="H320" s="4">
        <v>0</v>
      </c>
      <c r="I320" s="4">
        <v>9470</v>
      </c>
      <c r="J320" s="4">
        <v>9470</v>
      </c>
      <c r="K320" s="5">
        <v>5982.48</v>
      </c>
      <c r="L320" s="5">
        <v>2073.34</v>
      </c>
      <c r="M320" s="5">
        <v>6577310000</v>
      </c>
      <c r="N320" s="4">
        <v>162</v>
      </c>
      <c r="O320" s="4">
        <v>1300</v>
      </c>
      <c r="P320" s="4">
        <v>7770</v>
      </c>
      <c r="Q320" s="4">
        <v>6750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9470</v>
      </c>
      <c r="J321" s="4">
        <v>9470</v>
      </c>
      <c r="K321" s="5">
        <v>5967.68</v>
      </c>
      <c r="L321" s="5">
        <v>2090.23</v>
      </c>
      <c r="M321" s="5">
        <v>5179340000</v>
      </c>
      <c r="N321" s="4">
        <v>174</v>
      </c>
      <c r="O321" s="4">
        <v>1300</v>
      </c>
      <c r="P321" s="4">
        <v>6690</v>
      </c>
      <c r="Q321" s="4">
        <v>6560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9470</v>
      </c>
      <c r="J322" s="4">
        <v>9470</v>
      </c>
      <c r="K322" s="5">
        <v>6013.85</v>
      </c>
      <c r="L322" s="5">
        <v>2063.4499999999998</v>
      </c>
      <c r="M322" s="5">
        <v>4539400000</v>
      </c>
      <c r="N322" s="4">
        <v>177</v>
      </c>
      <c r="O322" s="4">
        <v>1300</v>
      </c>
      <c r="P322" s="4">
        <v>6320</v>
      </c>
      <c r="Q322" s="4">
        <v>6660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9470</v>
      </c>
      <c r="J323" s="4">
        <v>9470</v>
      </c>
      <c r="K323" s="5">
        <v>6038.76</v>
      </c>
      <c r="L323" s="5">
        <v>2124.0300000000002</v>
      </c>
      <c r="M323" s="5">
        <v>3779860000</v>
      </c>
      <c r="N323" s="4">
        <v>176</v>
      </c>
      <c r="O323" s="4">
        <v>1300</v>
      </c>
      <c r="P323" s="4">
        <v>4392</v>
      </c>
      <c r="Q323" s="4">
        <v>6710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9470</v>
      </c>
      <c r="J324" s="4">
        <v>9470</v>
      </c>
      <c r="K324" s="5">
        <v>6191.84</v>
      </c>
      <c r="L324" s="5">
        <v>2074.17</v>
      </c>
      <c r="M324" s="5">
        <v>3508060000</v>
      </c>
      <c r="N324" s="4">
        <v>178</v>
      </c>
      <c r="O324" s="4">
        <v>1300</v>
      </c>
      <c r="P324" s="4">
        <v>6490</v>
      </c>
      <c r="Q324" s="4">
        <v>6760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9470</v>
      </c>
      <c r="J325" s="4">
        <v>9470</v>
      </c>
      <c r="K325" s="5">
        <v>6266.13</v>
      </c>
      <c r="L325" s="5">
        <v>2008.34</v>
      </c>
      <c r="M325" s="5">
        <v>3208730000</v>
      </c>
      <c r="N325" s="4">
        <v>180</v>
      </c>
      <c r="O325" s="4">
        <v>1300</v>
      </c>
      <c r="P325" s="4">
        <v>7450</v>
      </c>
      <c r="Q325" s="4">
        <v>6760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9470</v>
      </c>
      <c r="J326" s="4">
        <v>9470</v>
      </c>
      <c r="K326" s="5">
        <v>6383.14</v>
      </c>
      <c r="L326" s="5">
        <v>1961.26</v>
      </c>
      <c r="M326" s="5">
        <v>3090080000</v>
      </c>
      <c r="N326" s="4">
        <v>180</v>
      </c>
      <c r="O326" s="4">
        <v>1300</v>
      </c>
      <c r="P326" s="4">
        <v>7760</v>
      </c>
      <c r="Q326" s="4">
        <v>6880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9470</v>
      </c>
      <c r="J327" s="4">
        <v>9470</v>
      </c>
      <c r="K327" s="5">
        <v>6431.23</v>
      </c>
      <c r="L327" s="5">
        <v>1933.48</v>
      </c>
      <c r="M327" s="5">
        <v>2869220000</v>
      </c>
      <c r="N327" s="4">
        <v>184</v>
      </c>
      <c r="O327" s="4">
        <v>7770</v>
      </c>
      <c r="P327" s="4">
        <v>7890</v>
      </c>
      <c r="Q327" s="4">
        <v>7010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9470</v>
      </c>
      <c r="J328" s="4">
        <v>9470</v>
      </c>
      <c r="K328" s="5">
        <v>6436.85</v>
      </c>
      <c r="L328" s="5">
        <v>1890.72</v>
      </c>
      <c r="M328" s="5">
        <v>2628530000</v>
      </c>
      <c r="N328" s="4">
        <v>184</v>
      </c>
      <c r="O328" s="4">
        <v>7770</v>
      </c>
      <c r="P328" s="4">
        <v>8620</v>
      </c>
      <c r="Q328" s="4">
        <v>7010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9270</v>
      </c>
      <c r="J329" s="4">
        <v>9270</v>
      </c>
      <c r="K329" s="5">
        <v>6479.88</v>
      </c>
      <c r="L329" s="5">
        <v>1839.01</v>
      </c>
      <c r="M329" s="5">
        <v>2452860000</v>
      </c>
      <c r="N329" s="4">
        <v>181</v>
      </c>
      <c r="O329" s="4">
        <v>7770</v>
      </c>
      <c r="P329" s="4">
        <v>6120</v>
      </c>
      <c r="Q329" s="4">
        <v>7020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9500</v>
      </c>
      <c r="J330" s="4">
        <v>9500</v>
      </c>
      <c r="K330" s="5">
        <v>6542.29</v>
      </c>
      <c r="L330" s="5">
        <v>1799.96</v>
      </c>
      <c r="M330" s="5">
        <v>2377680000</v>
      </c>
      <c r="N330" s="4">
        <v>180</v>
      </c>
      <c r="O330" s="4">
        <v>7770</v>
      </c>
      <c r="P330" s="4">
        <v>5610</v>
      </c>
      <c r="Q330" s="4">
        <v>7100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9500</v>
      </c>
      <c r="J331" s="4">
        <v>9500</v>
      </c>
      <c r="K331" s="5">
        <v>6562.7</v>
      </c>
      <c r="L331" s="5">
        <v>1783.38</v>
      </c>
      <c r="M331" s="5">
        <v>2297040000</v>
      </c>
      <c r="N331" s="4">
        <v>179</v>
      </c>
      <c r="O331" s="4">
        <v>7770</v>
      </c>
      <c r="P331" s="4">
        <v>7620</v>
      </c>
      <c r="Q331" s="4">
        <v>7100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9500</v>
      </c>
      <c r="J332" s="4">
        <v>9500</v>
      </c>
      <c r="K332" s="5">
        <v>6569.39</v>
      </c>
      <c r="L332" s="5">
        <v>1735</v>
      </c>
      <c r="M332" s="5">
        <v>2204290000</v>
      </c>
      <c r="N332" s="4">
        <v>179</v>
      </c>
      <c r="O332" s="4">
        <v>6620</v>
      </c>
      <c r="P332" s="4">
        <v>5402</v>
      </c>
      <c r="Q332" s="4">
        <v>7020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9500</v>
      </c>
      <c r="J333" s="4">
        <v>9500</v>
      </c>
      <c r="K333" s="5">
        <v>6555.05</v>
      </c>
      <c r="L333" s="5">
        <v>1721.65</v>
      </c>
      <c r="M333" s="5">
        <v>2069520000</v>
      </c>
      <c r="N333" s="4">
        <v>181</v>
      </c>
      <c r="O333" s="4">
        <v>7540</v>
      </c>
      <c r="P333" s="4">
        <v>6292</v>
      </c>
      <c r="Q333" s="4">
        <v>7010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9500</v>
      </c>
      <c r="J334" s="4">
        <v>9500</v>
      </c>
      <c r="K334" s="5">
        <v>6562.41</v>
      </c>
      <c r="L334" s="5">
        <v>1709.11</v>
      </c>
      <c r="M334" s="5">
        <v>1988960000</v>
      </c>
      <c r="N334" s="4">
        <v>180</v>
      </c>
      <c r="O334" s="4">
        <v>7140</v>
      </c>
      <c r="P334" s="4">
        <v>8590</v>
      </c>
      <c r="Q334" s="4">
        <v>7010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9500</v>
      </c>
      <c r="J335" s="4">
        <v>9500</v>
      </c>
      <c r="K335" s="5">
        <v>6572.83</v>
      </c>
      <c r="L335" s="5">
        <v>1697.45</v>
      </c>
      <c r="M335" s="5">
        <v>1922400000</v>
      </c>
      <c r="N335" s="4">
        <v>184</v>
      </c>
      <c r="O335" s="4">
        <v>7140</v>
      </c>
      <c r="P335" s="4">
        <v>5770</v>
      </c>
      <c r="Q335" s="4">
        <v>7020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9500</v>
      </c>
      <c r="J336" s="4">
        <v>9500</v>
      </c>
      <c r="K336" s="5">
        <v>6604.49</v>
      </c>
      <c r="L336" s="5">
        <v>1689.45</v>
      </c>
      <c r="M336" s="5">
        <v>1864810000</v>
      </c>
      <c r="N336" s="4">
        <v>185</v>
      </c>
      <c r="O336" s="4">
        <v>7140</v>
      </c>
      <c r="P336" s="4">
        <v>9200</v>
      </c>
      <c r="Q336" s="4">
        <v>7030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9500</v>
      </c>
      <c r="J337" s="4">
        <v>9500</v>
      </c>
      <c r="K337" s="5">
        <v>6645.29</v>
      </c>
      <c r="L337" s="5">
        <v>1681.36</v>
      </c>
      <c r="M337" s="5">
        <v>1831970000</v>
      </c>
      <c r="N337" s="4">
        <v>183</v>
      </c>
      <c r="O337" s="4">
        <v>7890</v>
      </c>
      <c r="P337" s="4">
        <v>8740</v>
      </c>
      <c r="Q337" s="4">
        <v>7140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9500</v>
      </c>
      <c r="J338" s="4">
        <v>9500</v>
      </c>
      <c r="K338" s="5">
        <v>6680.56</v>
      </c>
      <c r="L338" s="5">
        <v>1660.34</v>
      </c>
      <c r="M338" s="5">
        <v>1776430000</v>
      </c>
      <c r="N338" s="4">
        <v>182</v>
      </c>
      <c r="O338" s="4">
        <v>7890</v>
      </c>
      <c r="P338" s="4">
        <v>6540</v>
      </c>
      <c r="Q338" s="4">
        <v>7140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9500</v>
      </c>
      <c r="J339" s="4">
        <v>9500</v>
      </c>
      <c r="K339" s="5">
        <v>6719.2</v>
      </c>
      <c r="L339" s="5">
        <v>1646.83</v>
      </c>
      <c r="M339" s="5">
        <v>1727870000</v>
      </c>
      <c r="N339" s="4">
        <v>181</v>
      </c>
      <c r="O339" s="4">
        <v>7890</v>
      </c>
      <c r="P339" s="4">
        <v>8210</v>
      </c>
      <c r="Q339" s="4">
        <v>7140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9500</v>
      </c>
      <c r="J340" s="4">
        <v>9500</v>
      </c>
      <c r="K340" s="5">
        <v>6759.69</v>
      </c>
      <c r="L340" s="5">
        <v>1622.37</v>
      </c>
      <c r="M340" s="5">
        <v>1694240000</v>
      </c>
      <c r="N340" s="4">
        <v>177</v>
      </c>
      <c r="O340" s="4">
        <v>7890</v>
      </c>
      <c r="P340" s="4">
        <v>4712</v>
      </c>
      <c r="Q340" s="4">
        <v>7140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9500</v>
      </c>
      <c r="J341" s="4">
        <v>9500</v>
      </c>
      <c r="K341" s="5">
        <v>6803.59</v>
      </c>
      <c r="L341" s="5">
        <v>1607.61</v>
      </c>
      <c r="M341" s="5">
        <v>1680830000</v>
      </c>
      <c r="N341" s="4">
        <v>172</v>
      </c>
      <c r="O341" s="4">
        <v>7890</v>
      </c>
      <c r="P341" s="4">
        <v>3722</v>
      </c>
      <c r="Q341" s="4">
        <v>7160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9500</v>
      </c>
      <c r="J342" s="4">
        <v>9500</v>
      </c>
      <c r="K342" s="5">
        <v>6849.59</v>
      </c>
      <c r="L342" s="5">
        <v>1595</v>
      </c>
      <c r="M342" s="5">
        <v>1669480000</v>
      </c>
      <c r="N342" s="4">
        <v>168</v>
      </c>
      <c r="O342" s="4">
        <v>7890</v>
      </c>
      <c r="P342" s="4">
        <v>4752</v>
      </c>
      <c r="Q342" s="4">
        <v>7190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9500</v>
      </c>
      <c r="J343" s="4">
        <v>9500</v>
      </c>
      <c r="K343" s="5">
        <v>6899.42</v>
      </c>
      <c r="L343" s="5">
        <v>1566.22</v>
      </c>
      <c r="M343" s="5">
        <v>1659430000</v>
      </c>
      <c r="N343" s="4">
        <v>167</v>
      </c>
      <c r="O343" s="4">
        <v>7890</v>
      </c>
      <c r="P343" s="4">
        <v>4412</v>
      </c>
      <c r="Q343" s="4">
        <v>7250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9500</v>
      </c>
      <c r="J344" s="4">
        <v>9500</v>
      </c>
      <c r="K344" s="5">
        <v>6928.55</v>
      </c>
      <c r="L344" s="5">
        <v>1553.92</v>
      </c>
      <c r="M344" s="5">
        <v>1632800000</v>
      </c>
      <c r="N344" s="4">
        <v>162</v>
      </c>
      <c r="O344" s="4">
        <v>7140</v>
      </c>
      <c r="P344" s="4">
        <v>8260</v>
      </c>
      <c r="Q344" s="4">
        <v>7260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9500</v>
      </c>
      <c r="J345" s="4">
        <v>9500</v>
      </c>
      <c r="K345" s="5">
        <v>6996.14</v>
      </c>
      <c r="L345" s="5">
        <v>1522.87</v>
      </c>
      <c r="M345" s="5">
        <v>1629580000</v>
      </c>
      <c r="N345" s="4">
        <v>164</v>
      </c>
      <c r="O345" s="4">
        <v>7140</v>
      </c>
      <c r="P345" s="4">
        <v>6830</v>
      </c>
      <c r="Q345" s="4">
        <v>7322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9500</v>
      </c>
      <c r="J346" s="4">
        <v>9500</v>
      </c>
      <c r="K346" s="5">
        <v>7049.44</v>
      </c>
      <c r="L346" s="5">
        <v>1499.01</v>
      </c>
      <c r="M346" s="5">
        <v>1605020000</v>
      </c>
      <c r="N346" s="4">
        <v>160</v>
      </c>
      <c r="O346" s="4">
        <v>7140</v>
      </c>
      <c r="P346" s="4">
        <v>6620</v>
      </c>
      <c r="Q346" s="4">
        <v>7380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9500</v>
      </c>
      <c r="J347" s="4">
        <v>9500</v>
      </c>
      <c r="K347" s="5">
        <v>7108.48</v>
      </c>
      <c r="L347" s="5">
        <v>1473.81</v>
      </c>
      <c r="M347" s="5">
        <v>1575040000</v>
      </c>
      <c r="N347" s="4">
        <v>159</v>
      </c>
      <c r="O347" s="4">
        <v>7140</v>
      </c>
      <c r="P347" s="4">
        <v>7970</v>
      </c>
      <c r="Q347" s="4">
        <v>7430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3252</v>
      </c>
      <c r="I348" s="4">
        <v>9510</v>
      </c>
      <c r="J348" s="4">
        <v>6258</v>
      </c>
      <c r="K348" s="5">
        <v>7158.57</v>
      </c>
      <c r="L348" s="5">
        <v>1457.2</v>
      </c>
      <c r="M348" s="5">
        <v>1546760000</v>
      </c>
      <c r="N348" s="4">
        <v>156</v>
      </c>
      <c r="O348" s="4">
        <v>6050</v>
      </c>
      <c r="P348" s="4">
        <v>9510</v>
      </c>
      <c r="Q348" s="4">
        <v>7520</v>
      </c>
    </row>
    <row r="349" spans="5:17">
      <c r="E349" s="4">
        <v>32</v>
      </c>
      <c r="F349" s="4">
        <v>212406</v>
      </c>
      <c r="G349" s="5">
        <v>3.05074E-2</v>
      </c>
      <c r="H349" s="4">
        <v>3252</v>
      </c>
      <c r="I349" s="4">
        <v>9510</v>
      </c>
      <c r="J349" s="4">
        <v>6258</v>
      </c>
      <c r="K349" s="5">
        <v>7203.97</v>
      </c>
      <c r="L349" s="5">
        <v>1433.54</v>
      </c>
      <c r="M349" s="5">
        <v>1530170000</v>
      </c>
      <c r="N349" s="4">
        <v>156</v>
      </c>
      <c r="O349" s="4">
        <v>7760</v>
      </c>
      <c r="P349" s="4">
        <v>5542</v>
      </c>
      <c r="Q349" s="4">
        <v>7600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3252</v>
      </c>
      <c r="I350" s="4">
        <v>9510</v>
      </c>
      <c r="J350" s="4">
        <v>6258</v>
      </c>
      <c r="K350" s="5">
        <v>7251.04</v>
      </c>
      <c r="L350" s="5">
        <v>1405.97</v>
      </c>
      <c r="M350" s="5">
        <v>1515770000</v>
      </c>
      <c r="N350" s="4">
        <v>150</v>
      </c>
      <c r="O350" s="4">
        <v>7760</v>
      </c>
      <c r="P350" s="4">
        <v>5882</v>
      </c>
      <c r="Q350" s="4">
        <v>7660</v>
      </c>
    </row>
    <row r="351" spans="5:17">
      <c r="E351" s="4">
        <v>34</v>
      </c>
      <c r="F351" s="4">
        <v>207640</v>
      </c>
      <c r="G351" s="5">
        <v>2.98228E-2</v>
      </c>
      <c r="H351" s="4">
        <v>3252</v>
      </c>
      <c r="I351" s="4">
        <v>9510</v>
      </c>
      <c r="J351" s="4">
        <v>6258</v>
      </c>
      <c r="K351" s="5">
        <v>7308.75</v>
      </c>
      <c r="L351" s="5">
        <v>1378.38</v>
      </c>
      <c r="M351" s="5">
        <v>1517590000</v>
      </c>
      <c r="N351" s="4">
        <v>147</v>
      </c>
      <c r="O351" s="4">
        <v>7760</v>
      </c>
      <c r="P351" s="4">
        <v>8260</v>
      </c>
      <c r="Q351" s="4">
        <v>7710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3252</v>
      </c>
      <c r="I352" s="4">
        <v>9510</v>
      </c>
      <c r="J352" s="4">
        <v>6258</v>
      </c>
      <c r="K352" s="5">
        <v>7365.29</v>
      </c>
      <c r="L352" s="5">
        <v>1334.76</v>
      </c>
      <c r="M352" s="5">
        <v>1518680000</v>
      </c>
      <c r="N352" s="4">
        <v>147</v>
      </c>
      <c r="O352" s="4">
        <v>7760</v>
      </c>
      <c r="P352" s="4">
        <v>3942</v>
      </c>
      <c r="Q352" s="4">
        <v>7760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3252</v>
      </c>
      <c r="I353" s="4">
        <v>9510</v>
      </c>
      <c r="J353" s="4">
        <v>6258</v>
      </c>
      <c r="K353" s="5">
        <v>7414.65</v>
      </c>
      <c r="L353" s="5">
        <v>1306.71</v>
      </c>
      <c r="M353" s="5">
        <v>1508410000</v>
      </c>
      <c r="N353" s="4">
        <v>145</v>
      </c>
      <c r="O353" s="4">
        <v>7760</v>
      </c>
      <c r="P353" s="4">
        <v>3252</v>
      </c>
      <c r="Q353" s="4">
        <v>7760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3252</v>
      </c>
      <c r="I354" s="4">
        <v>9510</v>
      </c>
      <c r="J354" s="4">
        <v>6258</v>
      </c>
      <c r="K354" s="5">
        <v>7447.93</v>
      </c>
      <c r="L354" s="5">
        <v>1281.3699999999999</v>
      </c>
      <c r="M354" s="5">
        <v>1492450000</v>
      </c>
      <c r="N354" s="4">
        <v>142</v>
      </c>
      <c r="O354" s="4">
        <v>7760</v>
      </c>
      <c r="P354" s="4">
        <v>3252</v>
      </c>
      <c r="Q354" s="4">
        <v>7760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3252</v>
      </c>
      <c r="I355" s="4">
        <v>9510</v>
      </c>
      <c r="J355" s="4">
        <v>6258</v>
      </c>
      <c r="K355" s="5">
        <v>7484.13</v>
      </c>
      <c r="L355" s="5">
        <v>1255.9100000000001</v>
      </c>
      <c r="M355" s="5">
        <v>1465680000</v>
      </c>
      <c r="N355" s="4">
        <v>142</v>
      </c>
      <c r="O355" s="4">
        <v>7760</v>
      </c>
      <c r="P355" s="4">
        <v>3252</v>
      </c>
      <c r="Q355" s="4">
        <v>7780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3260</v>
      </c>
      <c r="I356" s="4">
        <v>9510</v>
      </c>
      <c r="J356" s="4">
        <v>6250</v>
      </c>
      <c r="K356" s="5">
        <v>7539.79</v>
      </c>
      <c r="L356" s="5">
        <v>1226.3699999999999</v>
      </c>
      <c r="M356" s="5">
        <v>1436320000</v>
      </c>
      <c r="N356" s="4">
        <v>139</v>
      </c>
      <c r="O356" s="4">
        <v>7760</v>
      </c>
      <c r="P356" s="4">
        <v>7020</v>
      </c>
      <c r="Q356" s="4">
        <v>7790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3512</v>
      </c>
      <c r="I357" s="4">
        <v>9510</v>
      </c>
      <c r="J357" s="4">
        <v>5998</v>
      </c>
      <c r="K357" s="5">
        <v>7581.61</v>
      </c>
      <c r="L357" s="5">
        <v>1202.96</v>
      </c>
      <c r="M357" s="5">
        <v>1416920000</v>
      </c>
      <c r="N357" s="4">
        <v>133</v>
      </c>
      <c r="O357" s="4">
        <v>7760</v>
      </c>
      <c r="P357" s="4">
        <v>3512</v>
      </c>
      <c r="Q357" s="4">
        <v>7820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3622</v>
      </c>
      <c r="I358" s="4">
        <v>9510</v>
      </c>
      <c r="J358" s="4">
        <v>5888</v>
      </c>
      <c r="K358" s="5">
        <v>7619.43</v>
      </c>
      <c r="L358" s="5">
        <v>1185.54</v>
      </c>
      <c r="M358" s="5">
        <v>1375570000</v>
      </c>
      <c r="N358" s="4">
        <v>130</v>
      </c>
      <c r="O358" s="4">
        <v>7760</v>
      </c>
      <c r="P358" s="4">
        <v>4970</v>
      </c>
      <c r="Q358" s="4">
        <v>7830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3622</v>
      </c>
      <c r="I359" s="4">
        <v>9510</v>
      </c>
      <c r="J359" s="4">
        <v>5888</v>
      </c>
      <c r="K359" s="5">
        <v>7656.64</v>
      </c>
      <c r="L359" s="5">
        <v>1170.77</v>
      </c>
      <c r="M359" s="5">
        <v>1324840000</v>
      </c>
      <c r="N359" s="4">
        <v>125</v>
      </c>
      <c r="O359" s="4">
        <v>7760</v>
      </c>
      <c r="P359" s="4">
        <v>3812</v>
      </c>
      <c r="Q359" s="4">
        <v>7880</v>
      </c>
    </row>
    <row r="360" spans="5:17">
      <c r="E360" s="4">
        <v>43</v>
      </c>
      <c r="F360" s="4">
        <v>165879</v>
      </c>
      <c r="G360" s="5">
        <v>2.38248E-2</v>
      </c>
      <c r="H360" s="4">
        <v>3622</v>
      </c>
      <c r="I360" s="4">
        <v>9510</v>
      </c>
      <c r="J360" s="4">
        <v>5888</v>
      </c>
      <c r="K360" s="5">
        <v>7703.62</v>
      </c>
      <c r="L360" s="5">
        <v>1159.7</v>
      </c>
      <c r="M360" s="5">
        <v>1277870000</v>
      </c>
      <c r="N360" s="4">
        <v>124</v>
      </c>
      <c r="O360" s="4">
        <v>7760</v>
      </c>
      <c r="P360" s="4">
        <v>6420</v>
      </c>
      <c r="Q360" s="4">
        <v>7890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3692</v>
      </c>
      <c r="I361" s="4">
        <v>9510</v>
      </c>
      <c r="J361" s="4">
        <v>5818</v>
      </c>
      <c r="K361" s="5">
        <v>7727.31</v>
      </c>
      <c r="L361" s="5">
        <v>1157.79</v>
      </c>
      <c r="M361" s="5">
        <v>1231360000</v>
      </c>
      <c r="N361" s="4">
        <v>116</v>
      </c>
      <c r="O361" s="4">
        <v>7760</v>
      </c>
      <c r="P361" s="4">
        <v>7930</v>
      </c>
      <c r="Q361" s="4">
        <v>7900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3692</v>
      </c>
      <c r="I362" s="4">
        <v>9510</v>
      </c>
      <c r="J362" s="4">
        <v>5818</v>
      </c>
      <c r="K362" s="5">
        <v>7753.75</v>
      </c>
      <c r="L362" s="5">
        <v>1152.3800000000001</v>
      </c>
      <c r="M362" s="5">
        <v>1181460000</v>
      </c>
      <c r="N362" s="4">
        <v>114</v>
      </c>
      <c r="O362" s="4">
        <v>7760</v>
      </c>
      <c r="P362" s="4">
        <v>6050</v>
      </c>
      <c r="Q362" s="4">
        <v>7920</v>
      </c>
    </row>
    <row r="363" spans="5:17">
      <c r="E363" s="4">
        <v>46</v>
      </c>
      <c r="F363" s="4">
        <v>144773</v>
      </c>
      <c r="G363" s="5">
        <v>2.07934E-2</v>
      </c>
      <c r="H363" s="4">
        <v>3692</v>
      </c>
      <c r="I363" s="4">
        <v>9510</v>
      </c>
      <c r="J363" s="4">
        <v>5818</v>
      </c>
      <c r="K363" s="5">
        <v>7780.74</v>
      </c>
      <c r="L363" s="5">
        <v>1149.1400000000001</v>
      </c>
      <c r="M363" s="5">
        <v>1126440000</v>
      </c>
      <c r="N363" s="4">
        <v>111</v>
      </c>
      <c r="O363" s="4">
        <v>7760</v>
      </c>
      <c r="P363" s="4">
        <v>3752</v>
      </c>
      <c r="Q363" s="4">
        <v>7950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3692</v>
      </c>
      <c r="I364" s="4">
        <v>9510</v>
      </c>
      <c r="J364" s="4">
        <v>5818</v>
      </c>
      <c r="K364" s="5">
        <v>7803.89</v>
      </c>
      <c r="L364" s="5">
        <v>1147.3</v>
      </c>
      <c r="M364" s="5">
        <v>1077530000</v>
      </c>
      <c r="N364" s="4">
        <v>108</v>
      </c>
      <c r="O364" s="4">
        <v>8390</v>
      </c>
      <c r="P364" s="4">
        <v>7820</v>
      </c>
      <c r="Q364" s="4">
        <v>7950</v>
      </c>
    </row>
    <row r="365" spans="5:17">
      <c r="E365" s="4">
        <v>48</v>
      </c>
      <c r="F365" s="4">
        <v>130322</v>
      </c>
      <c r="G365" s="5">
        <v>1.87178E-2</v>
      </c>
      <c r="H365" s="4">
        <v>3912</v>
      </c>
      <c r="I365" s="4">
        <v>9510</v>
      </c>
      <c r="J365" s="4">
        <v>5598</v>
      </c>
      <c r="K365" s="5">
        <v>7819.65</v>
      </c>
      <c r="L365" s="5">
        <v>1147.3800000000001</v>
      </c>
      <c r="M365" s="5">
        <v>1019070000</v>
      </c>
      <c r="N365" s="4">
        <v>104</v>
      </c>
      <c r="O365" s="4">
        <v>8390</v>
      </c>
      <c r="P365" s="4">
        <v>6142</v>
      </c>
      <c r="Q365" s="4">
        <v>8090</v>
      </c>
    </row>
    <row r="366" spans="5:17">
      <c r="E366" s="4">
        <v>49</v>
      </c>
      <c r="F366" s="4">
        <v>123826</v>
      </c>
      <c r="G366" s="5">
        <v>1.77848E-2</v>
      </c>
      <c r="H366" s="4">
        <v>3912</v>
      </c>
      <c r="I366" s="4">
        <v>9510</v>
      </c>
      <c r="J366" s="4">
        <v>5598</v>
      </c>
      <c r="K366" s="5">
        <v>7838.45</v>
      </c>
      <c r="L366" s="5">
        <v>1147.77</v>
      </c>
      <c r="M366" s="5">
        <v>970604000</v>
      </c>
      <c r="N366" s="4">
        <v>102</v>
      </c>
      <c r="O366" s="4">
        <v>8390</v>
      </c>
      <c r="P366" s="4">
        <v>4922</v>
      </c>
      <c r="Q366" s="4">
        <v>8130</v>
      </c>
    </row>
    <row r="367" spans="5:17">
      <c r="E367" s="4">
        <v>50</v>
      </c>
      <c r="F367" s="4">
        <v>118095</v>
      </c>
      <c r="G367" s="5">
        <v>1.69617E-2</v>
      </c>
      <c r="H367" s="4">
        <v>3912</v>
      </c>
      <c r="I367" s="4">
        <v>9510</v>
      </c>
      <c r="J367" s="4">
        <v>5598</v>
      </c>
      <c r="K367" s="5">
        <v>7868.82</v>
      </c>
      <c r="L367" s="5">
        <v>1152.67</v>
      </c>
      <c r="M367" s="5">
        <v>929269000</v>
      </c>
      <c r="N367" s="4">
        <v>96</v>
      </c>
      <c r="O367" s="4">
        <v>8390</v>
      </c>
      <c r="P367" s="4">
        <v>8482</v>
      </c>
      <c r="Q367" s="4">
        <v>8220</v>
      </c>
    </row>
    <row r="368" spans="5:17">
      <c r="E368" s="4">
        <v>51</v>
      </c>
      <c r="F368" s="4">
        <v>114796</v>
      </c>
      <c r="G368" s="5">
        <v>1.64879E-2</v>
      </c>
      <c r="H368" s="4">
        <v>3912</v>
      </c>
      <c r="I368" s="4">
        <v>9510</v>
      </c>
      <c r="J368" s="4">
        <v>5598</v>
      </c>
      <c r="K368" s="5">
        <v>7884.91</v>
      </c>
      <c r="L368" s="5">
        <v>1159.79</v>
      </c>
      <c r="M368" s="5">
        <v>905156000</v>
      </c>
      <c r="N368" s="4">
        <v>92</v>
      </c>
      <c r="O368" s="4">
        <v>8390</v>
      </c>
      <c r="P368" s="4">
        <v>8482</v>
      </c>
      <c r="Q368" s="4">
        <v>8260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3912</v>
      </c>
      <c r="I369" s="4">
        <v>9510</v>
      </c>
      <c r="J369" s="4">
        <v>5598</v>
      </c>
      <c r="K369" s="5">
        <v>7892.02</v>
      </c>
      <c r="L369" s="5">
        <v>1162.2</v>
      </c>
      <c r="M369" s="5">
        <v>878958000</v>
      </c>
      <c r="N369" s="4">
        <v>88</v>
      </c>
      <c r="O369" s="4">
        <v>8390</v>
      </c>
      <c r="P369" s="4">
        <v>8600</v>
      </c>
      <c r="Q369" s="4">
        <v>8260</v>
      </c>
    </row>
    <row r="370" spans="5:17">
      <c r="E370" s="4">
        <v>53</v>
      </c>
      <c r="F370" s="4">
        <v>105587</v>
      </c>
      <c r="G370" s="5">
        <v>1.51652E-2</v>
      </c>
      <c r="H370" s="4">
        <v>3912</v>
      </c>
      <c r="I370" s="4">
        <v>9510</v>
      </c>
      <c r="J370" s="4">
        <v>5598</v>
      </c>
      <c r="K370" s="5">
        <v>7893.63</v>
      </c>
      <c r="L370" s="5">
        <v>1170.81</v>
      </c>
      <c r="M370" s="5">
        <v>833465000</v>
      </c>
      <c r="N370" s="4">
        <v>87</v>
      </c>
      <c r="O370" s="4">
        <v>8390</v>
      </c>
      <c r="P370" s="4">
        <v>4622</v>
      </c>
      <c r="Q370" s="4">
        <v>8260</v>
      </c>
    </row>
    <row r="371" spans="5:17">
      <c r="E371" s="4">
        <v>54</v>
      </c>
      <c r="F371" s="4">
        <v>99403</v>
      </c>
      <c r="G371" s="5">
        <v>1.4277E-2</v>
      </c>
      <c r="H371" s="4">
        <v>3912</v>
      </c>
      <c r="I371" s="4">
        <v>9510</v>
      </c>
      <c r="J371" s="4">
        <v>5598</v>
      </c>
      <c r="K371" s="5">
        <v>7894.8</v>
      </c>
      <c r="L371" s="5">
        <v>1177.1400000000001</v>
      </c>
      <c r="M371" s="5">
        <v>784767000</v>
      </c>
      <c r="N371" s="4">
        <v>81</v>
      </c>
      <c r="O371" s="4">
        <v>8390</v>
      </c>
      <c r="P371" s="4">
        <v>7830</v>
      </c>
      <c r="Q371" s="4">
        <v>8260</v>
      </c>
    </row>
    <row r="372" spans="5:17">
      <c r="E372" s="4">
        <v>55</v>
      </c>
      <c r="F372" s="4">
        <v>92018</v>
      </c>
      <c r="G372" s="5">
        <v>1.32163E-2</v>
      </c>
      <c r="H372" s="4">
        <v>3912</v>
      </c>
      <c r="I372" s="4">
        <v>9510</v>
      </c>
      <c r="J372" s="4">
        <v>5598</v>
      </c>
      <c r="K372" s="5">
        <v>7899.9</v>
      </c>
      <c r="L372" s="5">
        <v>1188.02</v>
      </c>
      <c r="M372" s="5">
        <v>726933000</v>
      </c>
      <c r="N372" s="4">
        <v>80</v>
      </c>
      <c r="O372" s="4">
        <v>8390</v>
      </c>
      <c r="P372" s="4">
        <v>8930</v>
      </c>
      <c r="Q372" s="4">
        <v>8260</v>
      </c>
    </row>
    <row r="373" spans="5:17">
      <c r="E373" s="4">
        <v>56</v>
      </c>
      <c r="F373" s="4">
        <v>84737</v>
      </c>
      <c r="G373" s="5">
        <v>1.21706E-2</v>
      </c>
      <c r="H373" s="4">
        <v>3912</v>
      </c>
      <c r="I373" s="4">
        <v>9510</v>
      </c>
      <c r="J373" s="4">
        <v>5598</v>
      </c>
      <c r="K373" s="5">
        <v>7906.51</v>
      </c>
      <c r="L373" s="5">
        <v>1202.95</v>
      </c>
      <c r="M373" s="5">
        <v>669974000</v>
      </c>
      <c r="N373" s="4">
        <v>76</v>
      </c>
      <c r="O373" s="4">
        <v>7880</v>
      </c>
      <c r="P373" s="4">
        <v>3912</v>
      </c>
      <c r="Q373" s="4">
        <v>8260</v>
      </c>
    </row>
    <row r="374" spans="5:17">
      <c r="E374" s="4">
        <v>57</v>
      </c>
      <c r="F374" s="4">
        <v>77854</v>
      </c>
      <c r="G374" s="5">
        <v>1.1181999999999999E-2</v>
      </c>
      <c r="H374" s="4">
        <v>4222</v>
      </c>
      <c r="I374" s="4">
        <v>9510</v>
      </c>
      <c r="J374" s="4">
        <v>5288</v>
      </c>
      <c r="K374" s="5">
        <v>7916.59</v>
      </c>
      <c r="L374" s="5">
        <v>1206.8</v>
      </c>
      <c r="M374" s="5">
        <v>616339000</v>
      </c>
      <c r="N374" s="4">
        <v>70</v>
      </c>
      <c r="O374" s="4">
        <v>7880</v>
      </c>
      <c r="P374" s="4">
        <v>5970</v>
      </c>
      <c r="Q374" s="4">
        <v>8260</v>
      </c>
    </row>
    <row r="375" spans="5:17">
      <c r="E375" s="4">
        <v>58</v>
      </c>
      <c r="F375" s="4">
        <v>71855</v>
      </c>
      <c r="G375" s="5">
        <v>1.03204E-2</v>
      </c>
      <c r="H375" s="4">
        <v>4222</v>
      </c>
      <c r="I375" s="4">
        <v>9510</v>
      </c>
      <c r="J375" s="4">
        <v>5288</v>
      </c>
      <c r="K375" s="5">
        <v>7919.01</v>
      </c>
      <c r="L375" s="5">
        <v>1219.6300000000001</v>
      </c>
      <c r="M375" s="5">
        <v>569021000</v>
      </c>
      <c r="N375" s="4">
        <v>69</v>
      </c>
      <c r="O375" s="4">
        <v>7880</v>
      </c>
      <c r="P375" s="4">
        <v>5970</v>
      </c>
      <c r="Q375" s="4">
        <v>8220</v>
      </c>
    </row>
    <row r="376" spans="5:17">
      <c r="E376" s="4">
        <v>59</v>
      </c>
      <c r="F376" s="4">
        <v>64621</v>
      </c>
      <c r="G376" s="5">
        <v>9.2813600000000007E-3</v>
      </c>
      <c r="H376" s="4">
        <v>4222</v>
      </c>
      <c r="I376" s="4">
        <v>9510</v>
      </c>
      <c r="J376" s="4">
        <v>5288</v>
      </c>
      <c r="K376" s="5">
        <v>7925.94</v>
      </c>
      <c r="L376" s="5">
        <v>1233.29</v>
      </c>
      <c r="M376" s="5">
        <v>512182000</v>
      </c>
      <c r="N376" s="4">
        <v>65</v>
      </c>
      <c r="O376" s="4">
        <v>7880</v>
      </c>
      <c r="P376" s="4">
        <v>8020</v>
      </c>
      <c r="Q376" s="4">
        <v>8220</v>
      </c>
    </row>
    <row r="377" spans="5:17">
      <c r="E377" s="4">
        <v>60</v>
      </c>
      <c r="F377" s="4">
        <v>57162</v>
      </c>
      <c r="G377" s="5">
        <v>8.21004E-3</v>
      </c>
      <c r="H377" s="4">
        <v>4222</v>
      </c>
      <c r="I377" s="4">
        <v>9510</v>
      </c>
      <c r="J377" s="4">
        <v>5288</v>
      </c>
      <c r="K377" s="5">
        <v>7957.61</v>
      </c>
      <c r="L377" s="5">
        <v>1243.92</v>
      </c>
      <c r="M377" s="5">
        <v>454873000</v>
      </c>
      <c r="N377" s="4">
        <v>60</v>
      </c>
      <c r="O377" s="4">
        <v>7880</v>
      </c>
      <c r="P377" s="4">
        <v>6690</v>
      </c>
      <c r="Q377" s="4">
        <v>8260</v>
      </c>
    </row>
    <row r="378" spans="5:17">
      <c r="E378" s="4">
        <v>61</v>
      </c>
      <c r="F378" s="4">
        <v>49337</v>
      </c>
      <c r="G378" s="5">
        <v>7.0861500000000003E-3</v>
      </c>
      <c r="H378" s="4">
        <v>4222</v>
      </c>
      <c r="I378" s="4">
        <v>9510</v>
      </c>
      <c r="J378" s="4">
        <v>5288</v>
      </c>
      <c r="K378" s="5">
        <v>7950.5</v>
      </c>
      <c r="L378" s="5">
        <v>1276.01</v>
      </c>
      <c r="M378" s="5">
        <v>392254000</v>
      </c>
      <c r="N378" s="4">
        <v>55</v>
      </c>
      <c r="O378" s="4">
        <v>7880</v>
      </c>
      <c r="P378" s="4">
        <v>7890</v>
      </c>
      <c r="Q378" s="4">
        <v>8260</v>
      </c>
    </row>
    <row r="379" spans="5:17">
      <c r="E379" s="4">
        <v>62</v>
      </c>
      <c r="F379" s="4">
        <v>42776</v>
      </c>
      <c r="G379" s="5">
        <v>6.1438100000000004E-3</v>
      </c>
      <c r="H379" s="4">
        <v>4222</v>
      </c>
      <c r="I379" s="4">
        <v>9510</v>
      </c>
      <c r="J379" s="4">
        <v>5288</v>
      </c>
      <c r="K379" s="5">
        <v>7973.27</v>
      </c>
      <c r="L379" s="5">
        <v>1281.42</v>
      </c>
      <c r="M379" s="5">
        <v>341065000</v>
      </c>
      <c r="N379" s="4">
        <v>53</v>
      </c>
      <c r="O379" s="4">
        <v>7880</v>
      </c>
      <c r="P379" s="4">
        <v>8282</v>
      </c>
      <c r="Q379" s="4">
        <v>8260</v>
      </c>
    </row>
    <row r="380" spans="5:17">
      <c r="E380" s="4">
        <v>63</v>
      </c>
      <c r="F380" s="4">
        <v>35511</v>
      </c>
      <c r="G380" s="5">
        <v>5.10036E-3</v>
      </c>
      <c r="H380" s="4">
        <v>4222</v>
      </c>
      <c r="I380" s="4">
        <v>9510</v>
      </c>
      <c r="J380" s="4">
        <v>5288</v>
      </c>
      <c r="K380" s="5">
        <v>7946.86</v>
      </c>
      <c r="L380" s="5">
        <v>1314.16</v>
      </c>
      <c r="M380" s="5">
        <v>282201000</v>
      </c>
      <c r="N380" s="4">
        <v>49</v>
      </c>
      <c r="O380" s="4">
        <v>7880</v>
      </c>
      <c r="P380" s="4">
        <v>7710</v>
      </c>
      <c r="Q380" s="4">
        <v>8260</v>
      </c>
    </row>
    <row r="381" spans="5:17">
      <c r="E381" s="4">
        <v>64</v>
      </c>
      <c r="F381" s="4">
        <v>29543</v>
      </c>
      <c r="G381" s="5">
        <v>4.24319E-3</v>
      </c>
      <c r="H381" s="4">
        <v>4222</v>
      </c>
      <c r="I381" s="4">
        <v>9510</v>
      </c>
      <c r="J381" s="4">
        <v>5288</v>
      </c>
      <c r="K381" s="5">
        <v>7890.53</v>
      </c>
      <c r="L381" s="5">
        <v>1370.36</v>
      </c>
      <c r="M381" s="5">
        <v>233110000</v>
      </c>
      <c r="N381" s="4">
        <v>49</v>
      </c>
      <c r="O381" s="4">
        <v>7880</v>
      </c>
      <c r="P381" s="4">
        <v>5862</v>
      </c>
      <c r="Q381" s="4">
        <v>8260</v>
      </c>
    </row>
    <row r="382" spans="5:17">
      <c r="E382" s="4">
        <v>65</v>
      </c>
      <c r="F382" s="4">
        <v>23703</v>
      </c>
      <c r="G382" s="5">
        <v>3.4044000000000001E-3</v>
      </c>
      <c r="H382" s="4">
        <v>4222</v>
      </c>
      <c r="I382" s="4">
        <v>9510</v>
      </c>
      <c r="J382" s="4">
        <v>5288</v>
      </c>
      <c r="K382" s="5">
        <v>7894.8</v>
      </c>
      <c r="L382" s="5">
        <v>1399.33</v>
      </c>
      <c r="M382" s="5">
        <v>187130000</v>
      </c>
      <c r="N382" s="4">
        <v>45</v>
      </c>
      <c r="O382" s="4">
        <v>7880</v>
      </c>
      <c r="P382" s="4">
        <v>8130</v>
      </c>
      <c r="Q382" s="4">
        <v>8220</v>
      </c>
    </row>
    <row r="383" spans="5:17">
      <c r="E383" s="4">
        <v>66</v>
      </c>
      <c r="F383" s="4">
        <v>18772</v>
      </c>
      <c r="G383" s="5">
        <v>2.6961799999999998E-3</v>
      </c>
      <c r="H383" s="4">
        <v>4222</v>
      </c>
      <c r="I383" s="4">
        <v>9510</v>
      </c>
      <c r="J383" s="4">
        <v>5288</v>
      </c>
      <c r="K383" s="5">
        <v>7839.97</v>
      </c>
      <c r="L383" s="5">
        <v>1443.02</v>
      </c>
      <c r="M383" s="5">
        <v>147172000</v>
      </c>
      <c r="N383" s="4">
        <v>41</v>
      </c>
      <c r="O383" s="4">
        <v>7880</v>
      </c>
      <c r="P383" s="4">
        <v>8540</v>
      </c>
      <c r="Q383" s="4">
        <v>7920</v>
      </c>
    </row>
    <row r="384" spans="5:17">
      <c r="E384" s="4">
        <v>67</v>
      </c>
      <c r="F384" s="4">
        <v>15198</v>
      </c>
      <c r="G384" s="5">
        <v>2.1828500000000001E-3</v>
      </c>
      <c r="H384" s="4">
        <v>4222</v>
      </c>
      <c r="I384" s="4">
        <v>9510</v>
      </c>
      <c r="J384" s="4">
        <v>5288</v>
      </c>
      <c r="K384" s="5">
        <v>7783.22</v>
      </c>
      <c r="L384" s="5">
        <v>1480.71</v>
      </c>
      <c r="M384" s="5">
        <v>118289000</v>
      </c>
      <c r="N384" s="4">
        <v>35</v>
      </c>
      <c r="O384" s="4">
        <v>7880</v>
      </c>
      <c r="P384" s="4">
        <v>8560</v>
      </c>
      <c r="Q384" s="4">
        <v>7920</v>
      </c>
    </row>
    <row r="385" spans="1:17">
      <c r="E385" s="4">
        <v>68</v>
      </c>
      <c r="F385" s="4">
        <v>11537</v>
      </c>
      <c r="G385" s="5">
        <v>1.6570300000000001E-3</v>
      </c>
      <c r="H385" s="4">
        <v>4222</v>
      </c>
      <c r="I385" s="4">
        <v>9510</v>
      </c>
      <c r="J385" s="4">
        <v>5288</v>
      </c>
      <c r="K385" s="5">
        <v>7720.82</v>
      </c>
      <c r="L385" s="5">
        <v>1545.81</v>
      </c>
      <c r="M385" s="5">
        <v>89075100</v>
      </c>
      <c r="N385" s="4">
        <v>30</v>
      </c>
      <c r="O385" s="4">
        <v>7880</v>
      </c>
      <c r="P385" s="4">
        <v>7900</v>
      </c>
      <c r="Q385" s="4">
        <v>7920</v>
      </c>
    </row>
    <row r="386" spans="1:17">
      <c r="E386" s="4">
        <v>69</v>
      </c>
      <c r="F386" s="4">
        <v>8721</v>
      </c>
      <c r="G386" s="5">
        <v>1.2525800000000001E-3</v>
      </c>
      <c r="H386" s="4">
        <v>4222</v>
      </c>
      <c r="I386" s="4">
        <v>9510</v>
      </c>
      <c r="J386" s="4">
        <v>5288</v>
      </c>
      <c r="K386" s="5">
        <v>7579.81</v>
      </c>
      <c r="L386" s="5">
        <v>1622.92</v>
      </c>
      <c r="M386" s="5">
        <v>66103500</v>
      </c>
      <c r="N386" s="4">
        <v>25</v>
      </c>
      <c r="O386" s="4">
        <v>7170</v>
      </c>
      <c r="P386" s="4">
        <v>9200</v>
      </c>
      <c r="Q386" s="4">
        <v>7880</v>
      </c>
    </row>
    <row r="387" spans="1:17">
      <c r="E387" s="4">
        <v>70</v>
      </c>
      <c r="F387" s="4">
        <v>6603</v>
      </c>
      <c r="G387" s="5">
        <v>9.4837299999999997E-4</v>
      </c>
      <c r="H387" s="4">
        <v>4222</v>
      </c>
      <c r="I387" s="4">
        <v>9510</v>
      </c>
      <c r="J387" s="4">
        <v>5288</v>
      </c>
      <c r="K387" s="5">
        <v>7612.82</v>
      </c>
      <c r="L387" s="5">
        <v>1649.27</v>
      </c>
      <c r="M387" s="5">
        <v>50267500</v>
      </c>
      <c r="N387" s="4">
        <v>22</v>
      </c>
      <c r="O387" s="4">
        <v>7170</v>
      </c>
      <c r="P387" s="4">
        <v>9500</v>
      </c>
      <c r="Q387" s="4">
        <v>7880</v>
      </c>
    </row>
    <row r="388" spans="1:17">
      <c r="E388" s="4">
        <v>71</v>
      </c>
      <c r="F388" s="4">
        <v>4790</v>
      </c>
      <c r="G388" s="5">
        <v>6.8797599999999997E-4</v>
      </c>
      <c r="H388" s="4">
        <v>4222</v>
      </c>
      <c r="I388" s="4">
        <v>9510</v>
      </c>
      <c r="J388" s="4">
        <v>5288</v>
      </c>
      <c r="K388" s="5">
        <v>7547.79</v>
      </c>
      <c r="L388" s="5">
        <v>1701.52</v>
      </c>
      <c r="M388" s="5">
        <v>36153900</v>
      </c>
      <c r="N388" s="4">
        <v>20</v>
      </c>
      <c r="O388" s="4">
        <v>7170</v>
      </c>
      <c r="P388" s="4">
        <v>8260</v>
      </c>
      <c r="Q388" s="4">
        <v>7880</v>
      </c>
    </row>
    <row r="389" spans="1:17">
      <c r="E389" s="4">
        <v>72</v>
      </c>
      <c r="F389" s="4">
        <v>3532</v>
      </c>
      <c r="G389" s="5">
        <v>5.0729300000000002E-4</v>
      </c>
      <c r="H389" s="4">
        <v>4222</v>
      </c>
      <c r="I389" s="4">
        <v>9510</v>
      </c>
      <c r="J389" s="4">
        <v>5288</v>
      </c>
      <c r="K389" s="5">
        <v>7672.15</v>
      </c>
      <c r="L389" s="5">
        <v>1575.33</v>
      </c>
      <c r="M389" s="5">
        <v>27098000</v>
      </c>
      <c r="N389" s="4">
        <v>17</v>
      </c>
      <c r="O389" s="4">
        <v>7170</v>
      </c>
      <c r="P389" s="4">
        <v>7950</v>
      </c>
      <c r="Q389" s="4">
        <v>7880</v>
      </c>
    </row>
    <row r="390" spans="1:17">
      <c r="E390" s="4">
        <v>73</v>
      </c>
      <c r="F390" s="4">
        <v>2381</v>
      </c>
      <c r="G390" s="5">
        <v>3.4197699999999998E-4</v>
      </c>
      <c r="H390" s="4">
        <v>4222</v>
      </c>
      <c r="I390" s="4">
        <v>9510</v>
      </c>
      <c r="J390" s="4">
        <v>5288</v>
      </c>
      <c r="K390" s="5">
        <v>7831.75</v>
      </c>
      <c r="L390" s="5">
        <v>1301.06</v>
      </c>
      <c r="M390" s="5">
        <v>18647400</v>
      </c>
      <c r="N390" s="4">
        <v>10</v>
      </c>
      <c r="O390" s="4">
        <v>7170</v>
      </c>
      <c r="P390" s="4">
        <v>8960</v>
      </c>
      <c r="Q390" s="4">
        <v>7880</v>
      </c>
    </row>
    <row r="391" spans="1:17">
      <c r="E391" s="4">
        <v>74</v>
      </c>
      <c r="F391" s="4">
        <v>1653</v>
      </c>
      <c r="G391" s="5">
        <v>2.3741600000000001E-4</v>
      </c>
      <c r="H391" s="4">
        <v>4222</v>
      </c>
      <c r="I391" s="4">
        <v>9510</v>
      </c>
      <c r="J391" s="4">
        <v>5288</v>
      </c>
      <c r="K391" s="5">
        <v>7711.1</v>
      </c>
      <c r="L391" s="5">
        <v>1235.97</v>
      </c>
      <c r="M391" s="5">
        <v>12746400</v>
      </c>
      <c r="N391" s="4">
        <v>9</v>
      </c>
      <c r="O391" s="4">
        <v>7170</v>
      </c>
      <c r="P391" s="4">
        <v>8960</v>
      </c>
      <c r="Q391" s="4">
        <v>7170</v>
      </c>
    </row>
    <row r="392" spans="1:17">
      <c r="E392" s="4">
        <v>75</v>
      </c>
      <c r="F392" s="4">
        <v>1066</v>
      </c>
      <c r="G392" s="5">
        <v>1.5310700000000001E-4</v>
      </c>
      <c r="H392" s="4">
        <v>4222</v>
      </c>
      <c r="I392" s="4">
        <v>9510</v>
      </c>
      <c r="J392" s="4">
        <v>5288</v>
      </c>
      <c r="K392" s="5">
        <v>7725.53</v>
      </c>
      <c r="L392" s="5">
        <v>1199.44</v>
      </c>
      <c r="M392" s="5">
        <v>8235410</v>
      </c>
      <c r="N392" s="4">
        <v>6</v>
      </c>
      <c r="O392" s="4">
        <v>7170</v>
      </c>
      <c r="P392" s="4">
        <v>8610</v>
      </c>
      <c r="Q392" s="4">
        <v>7170</v>
      </c>
    </row>
    <row r="393" spans="1:17">
      <c r="E393" s="4">
        <v>76</v>
      </c>
      <c r="F393" s="4">
        <v>540</v>
      </c>
      <c r="G393" s="5">
        <v>7.75589E-5</v>
      </c>
      <c r="H393" s="4">
        <v>6320</v>
      </c>
      <c r="I393" s="4">
        <v>9510</v>
      </c>
      <c r="J393" s="4">
        <v>3190</v>
      </c>
      <c r="K393" s="5">
        <v>7687.98</v>
      </c>
      <c r="L393" s="5">
        <v>1002.96</v>
      </c>
      <c r="M393" s="5">
        <v>4151510</v>
      </c>
      <c r="N393" s="4">
        <v>4</v>
      </c>
      <c r="O393" s="4">
        <v>7170</v>
      </c>
      <c r="P393" s="4">
        <v>6320</v>
      </c>
      <c r="Q393" s="4">
        <v>7170</v>
      </c>
    </row>
    <row r="394" spans="1:17">
      <c r="E394" s="4">
        <v>77</v>
      </c>
      <c r="F394" s="4">
        <v>236</v>
      </c>
      <c r="G394" s="5">
        <v>3.3896100000000002E-5</v>
      </c>
      <c r="H394" s="4">
        <v>6320</v>
      </c>
      <c r="I394" s="4">
        <v>9510</v>
      </c>
      <c r="J394" s="4">
        <v>3190</v>
      </c>
      <c r="K394" s="5">
        <v>7455.85</v>
      </c>
      <c r="L394" s="5">
        <v>736.73199999999997</v>
      </c>
      <c r="M394" s="5">
        <v>1759580</v>
      </c>
      <c r="N394" s="4">
        <v>4</v>
      </c>
      <c r="O394" s="4">
        <v>7170</v>
      </c>
      <c r="P394" s="4">
        <v>9510</v>
      </c>
      <c r="Q394" s="4">
        <v>7170</v>
      </c>
    </row>
    <row r="395" spans="1:17">
      <c r="E395" s="4">
        <v>78</v>
      </c>
      <c r="F395" s="4">
        <v>59</v>
      </c>
      <c r="G395" s="5">
        <v>8.4740200000000002E-6</v>
      </c>
      <c r="H395" s="4">
        <v>7170</v>
      </c>
      <c r="I395" s="4">
        <v>7880</v>
      </c>
      <c r="J395" s="4">
        <v>710</v>
      </c>
      <c r="K395" s="5">
        <v>7422.71</v>
      </c>
      <c r="L395" s="5">
        <v>339.94400000000002</v>
      </c>
      <c r="M395" s="5">
        <v>437940</v>
      </c>
      <c r="N395" s="4">
        <v>2</v>
      </c>
      <c r="O395" s="4">
        <v>7170</v>
      </c>
      <c r="P395" s="4">
        <v>7880</v>
      </c>
      <c r="Q395" s="4">
        <v>7170</v>
      </c>
    </row>
    <row r="396" spans="1:17">
      <c r="E396" s="4">
        <v>79</v>
      </c>
      <c r="F396" s="4">
        <v>15</v>
      </c>
      <c r="G396" s="5">
        <v>2.1544099999999999E-6</v>
      </c>
      <c r="H396" s="4">
        <v>7170</v>
      </c>
      <c r="I396" s="4">
        <v>7170</v>
      </c>
      <c r="J396" s="4">
        <v>0</v>
      </c>
      <c r="K396" s="5">
        <v>7170</v>
      </c>
      <c r="L396" s="5">
        <v>0</v>
      </c>
      <c r="M396" s="5">
        <v>107550</v>
      </c>
      <c r="N396" s="4">
        <v>1</v>
      </c>
      <c r="O396" s="4">
        <v>7170</v>
      </c>
      <c r="P396" s="4">
        <v>7170</v>
      </c>
      <c r="Q396" s="4">
        <v>7170</v>
      </c>
    </row>
    <row r="397" spans="1:17">
      <c r="A397">
        <v>1989</v>
      </c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9510</v>
      </c>
      <c r="J397" s="4">
        <v>9510</v>
      </c>
      <c r="K397" s="5">
        <v>5116.68</v>
      </c>
      <c r="L397" s="5">
        <v>2971.56</v>
      </c>
      <c r="M397" s="5">
        <v>25723700000</v>
      </c>
      <c r="N397" s="4">
        <v>146</v>
      </c>
      <c r="O397" s="4">
        <v>1970</v>
      </c>
      <c r="P397" s="4">
        <v>7770</v>
      </c>
      <c r="Q397" s="4">
        <v>6300</v>
      </c>
    </row>
    <row r="398" spans="1:17">
      <c r="E398" s="4">
        <v>2</v>
      </c>
      <c r="F398" s="4">
        <v>1515456</v>
      </c>
      <c r="G398" s="5">
        <v>0.21766099999999999</v>
      </c>
      <c r="H398" s="4">
        <v>0</v>
      </c>
      <c r="I398" s="4">
        <v>9510</v>
      </c>
      <c r="J398" s="4">
        <v>9510</v>
      </c>
      <c r="K398" s="5">
        <v>6950.31</v>
      </c>
      <c r="L398" s="5">
        <v>2324.9299999999998</v>
      </c>
      <c r="M398" s="5">
        <v>10532900000</v>
      </c>
      <c r="N398" s="4">
        <v>130</v>
      </c>
      <c r="O398" s="4">
        <v>1970</v>
      </c>
      <c r="P398" s="4">
        <v>7170</v>
      </c>
      <c r="Q398" s="4">
        <v>7450</v>
      </c>
    </row>
    <row r="399" spans="1:17">
      <c r="E399" s="4">
        <v>3</v>
      </c>
      <c r="F399" s="4">
        <v>1099428</v>
      </c>
      <c r="G399" s="5">
        <v>0.15790799999999999</v>
      </c>
      <c r="H399" s="4">
        <v>0</v>
      </c>
      <c r="I399" s="4">
        <v>9510</v>
      </c>
      <c r="J399" s="4">
        <v>9510</v>
      </c>
      <c r="K399" s="5">
        <v>7397.83</v>
      </c>
      <c r="L399" s="5">
        <v>2149.23</v>
      </c>
      <c r="M399" s="5">
        <v>8133380000</v>
      </c>
      <c r="N399" s="4">
        <v>138</v>
      </c>
      <c r="O399" s="4">
        <v>1970</v>
      </c>
      <c r="P399" s="4">
        <v>8180</v>
      </c>
      <c r="Q399" s="4">
        <v>7880</v>
      </c>
    </row>
    <row r="400" spans="1:17">
      <c r="E400" s="4">
        <v>4</v>
      </c>
      <c r="F400" s="4">
        <v>867898</v>
      </c>
      <c r="G400" s="5">
        <v>0.124654</v>
      </c>
      <c r="H400" s="4">
        <v>0</v>
      </c>
      <c r="I400" s="4">
        <v>9510</v>
      </c>
      <c r="J400" s="4">
        <v>9510</v>
      </c>
      <c r="K400" s="5">
        <v>7510.92</v>
      </c>
      <c r="L400" s="5">
        <v>2101.44</v>
      </c>
      <c r="M400" s="5">
        <v>6518710000</v>
      </c>
      <c r="N400" s="4">
        <v>144</v>
      </c>
      <c r="O400" s="4">
        <v>1970</v>
      </c>
      <c r="P400" s="4">
        <v>6800</v>
      </c>
      <c r="Q400" s="4">
        <v>7930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9510</v>
      </c>
      <c r="J401" s="4">
        <v>9510</v>
      </c>
      <c r="K401" s="5">
        <v>7694.19</v>
      </c>
      <c r="L401" s="5">
        <v>2019.84</v>
      </c>
      <c r="M401" s="5">
        <v>5807760000</v>
      </c>
      <c r="N401" s="4">
        <v>142</v>
      </c>
      <c r="O401" s="4">
        <v>1970</v>
      </c>
      <c r="P401" s="4">
        <v>5460</v>
      </c>
      <c r="Q401" s="4">
        <v>8230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9510</v>
      </c>
      <c r="J402" s="4">
        <v>9510</v>
      </c>
      <c r="K402" s="5">
        <v>7894.21</v>
      </c>
      <c r="L402" s="5">
        <v>2019.52</v>
      </c>
      <c r="M402" s="5">
        <v>4941250000</v>
      </c>
      <c r="N402" s="4">
        <v>140</v>
      </c>
      <c r="O402" s="4">
        <v>1970</v>
      </c>
      <c r="P402" s="4">
        <v>7880</v>
      </c>
      <c r="Q402" s="4">
        <v>8560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9510</v>
      </c>
      <c r="J403" s="4">
        <v>9510</v>
      </c>
      <c r="K403" s="5">
        <v>8017.62</v>
      </c>
      <c r="L403" s="5">
        <v>1898.22</v>
      </c>
      <c r="M403" s="5">
        <v>4542480000</v>
      </c>
      <c r="N403" s="4">
        <v>139</v>
      </c>
      <c r="O403" s="4">
        <v>9500</v>
      </c>
      <c r="P403" s="4">
        <v>7400</v>
      </c>
      <c r="Q403" s="4">
        <v>8580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9510</v>
      </c>
      <c r="J404" s="4">
        <v>9510</v>
      </c>
      <c r="K404" s="5">
        <v>8112.05</v>
      </c>
      <c r="L404" s="5">
        <v>1794.37</v>
      </c>
      <c r="M404" s="5">
        <v>4153980000</v>
      </c>
      <c r="N404" s="4">
        <v>137</v>
      </c>
      <c r="O404" s="4">
        <v>9500</v>
      </c>
      <c r="P404" s="4">
        <v>7070</v>
      </c>
      <c r="Q404" s="4">
        <v>8590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9510</v>
      </c>
      <c r="J405" s="4">
        <v>9510</v>
      </c>
      <c r="K405" s="5">
        <v>8240.01</v>
      </c>
      <c r="L405" s="5">
        <v>1677.55</v>
      </c>
      <c r="M405" s="5">
        <v>3988990000</v>
      </c>
      <c r="N405" s="4">
        <v>135</v>
      </c>
      <c r="O405" s="4">
        <v>9500</v>
      </c>
      <c r="P405" s="4">
        <v>6780</v>
      </c>
      <c r="Q405" s="4">
        <v>8650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9510</v>
      </c>
      <c r="J406" s="4">
        <v>9510</v>
      </c>
      <c r="K406" s="5">
        <v>8313.76</v>
      </c>
      <c r="L406" s="5">
        <v>1601.06</v>
      </c>
      <c r="M406" s="5">
        <v>3709090000</v>
      </c>
      <c r="N406" s="4">
        <v>136</v>
      </c>
      <c r="O406" s="4">
        <v>9500</v>
      </c>
      <c r="P406" s="4">
        <v>8670</v>
      </c>
      <c r="Q406" s="4">
        <v>8660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9510</v>
      </c>
      <c r="J407" s="4">
        <v>9510</v>
      </c>
      <c r="K407" s="5">
        <v>8352.6200000000008</v>
      </c>
      <c r="L407" s="5">
        <v>1521.37</v>
      </c>
      <c r="M407" s="5">
        <v>3410850000</v>
      </c>
      <c r="N407" s="4">
        <v>133</v>
      </c>
      <c r="O407" s="4">
        <v>9500</v>
      </c>
      <c r="P407" s="4">
        <v>9510</v>
      </c>
      <c r="Q407" s="4">
        <v>8660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9500</v>
      </c>
      <c r="J408" s="4">
        <v>9500</v>
      </c>
      <c r="K408" s="5">
        <v>8396.7999999999993</v>
      </c>
      <c r="L408" s="5">
        <v>1428.29</v>
      </c>
      <c r="M408" s="5">
        <v>3178480000</v>
      </c>
      <c r="N408" s="4">
        <v>132</v>
      </c>
      <c r="O408" s="4">
        <v>9500</v>
      </c>
      <c r="P408" s="4">
        <v>8760</v>
      </c>
      <c r="Q408" s="4">
        <v>8690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9500</v>
      </c>
      <c r="J409" s="4">
        <v>9500</v>
      </c>
      <c r="K409" s="5">
        <v>8444.74</v>
      </c>
      <c r="L409" s="5">
        <v>1354.95</v>
      </c>
      <c r="M409" s="5">
        <v>3069090000</v>
      </c>
      <c r="N409" s="4">
        <v>132</v>
      </c>
      <c r="O409" s="4">
        <v>9500</v>
      </c>
      <c r="P409" s="4">
        <v>7090</v>
      </c>
      <c r="Q409" s="4">
        <v>8690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9500</v>
      </c>
      <c r="J410" s="4">
        <v>9500</v>
      </c>
      <c r="K410" s="5">
        <v>8465.93</v>
      </c>
      <c r="L410" s="5">
        <v>1298.06</v>
      </c>
      <c r="M410" s="5">
        <v>2963200000</v>
      </c>
      <c r="N410" s="4">
        <v>129</v>
      </c>
      <c r="O410" s="4">
        <v>9500</v>
      </c>
      <c r="P410" s="4">
        <v>7930</v>
      </c>
      <c r="Q410" s="4">
        <v>8690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9500</v>
      </c>
      <c r="J411" s="4">
        <v>9500</v>
      </c>
      <c r="K411" s="5">
        <v>8494.86</v>
      </c>
      <c r="L411" s="5">
        <v>1206.74</v>
      </c>
      <c r="M411" s="5">
        <v>2850370000</v>
      </c>
      <c r="N411" s="4">
        <v>128</v>
      </c>
      <c r="O411" s="4">
        <v>9500</v>
      </c>
      <c r="P411" s="4">
        <v>7250</v>
      </c>
      <c r="Q411" s="4">
        <v>8690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9610</v>
      </c>
      <c r="J412" s="4">
        <v>9610</v>
      </c>
      <c r="K412" s="5">
        <v>8497.73</v>
      </c>
      <c r="L412" s="5">
        <v>1163.18</v>
      </c>
      <c r="M412" s="5">
        <v>2682850000</v>
      </c>
      <c r="N412" s="4">
        <v>130</v>
      </c>
      <c r="O412" s="4">
        <v>9500</v>
      </c>
      <c r="P412" s="4">
        <v>9610</v>
      </c>
      <c r="Q412" s="4">
        <v>8690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9610</v>
      </c>
      <c r="J413" s="4">
        <v>9610</v>
      </c>
      <c r="K413" s="5">
        <v>8489.84</v>
      </c>
      <c r="L413" s="5">
        <v>1149.1400000000001</v>
      </c>
      <c r="M413" s="5">
        <v>2573130000</v>
      </c>
      <c r="N413" s="4">
        <v>127</v>
      </c>
      <c r="O413" s="4">
        <v>9500</v>
      </c>
      <c r="P413" s="4">
        <v>8810</v>
      </c>
      <c r="Q413" s="4">
        <v>8690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9610</v>
      </c>
      <c r="J414" s="4">
        <v>9610</v>
      </c>
      <c r="K414" s="5">
        <v>8485.9599999999991</v>
      </c>
      <c r="L414" s="5">
        <v>1131.8499999999999</v>
      </c>
      <c r="M414" s="5">
        <v>2481950000</v>
      </c>
      <c r="N414" s="4">
        <v>125</v>
      </c>
      <c r="O414" s="4">
        <v>9500</v>
      </c>
      <c r="P414" s="4">
        <v>7190</v>
      </c>
      <c r="Q414" s="4">
        <v>8660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9640</v>
      </c>
      <c r="J415" s="4">
        <v>9640</v>
      </c>
      <c r="K415" s="5">
        <v>8486.3799999999992</v>
      </c>
      <c r="L415" s="5">
        <v>1105.55</v>
      </c>
      <c r="M415" s="5">
        <v>2396170000</v>
      </c>
      <c r="N415" s="4">
        <v>125</v>
      </c>
      <c r="O415" s="4">
        <v>9500</v>
      </c>
      <c r="P415" s="4">
        <v>8270</v>
      </c>
      <c r="Q415" s="4">
        <v>8660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9640</v>
      </c>
      <c r="J416" s="4">
        <v>9640</v>
      </c>
      <c r="K416" s="5">
        <v>8493.61</v>
      </c>
      <c r="L416" s="5">
        <v>1072.76</v>
      </c>
      <c r="M416" s="5">
        <v>2341510000</v>
      </c>
      <c r="N416" s="4">
        <v>125</v>
      </c>
      <c r="O416" s="4">
        <v>9500</v>
      </c>
      <c r="P416" s="4">
        <v>8160</v>
      </c>
      <c r="Q416" s="4">
        <v>8660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9640</v>
      </c>
      <c r="J417" s="4">
        <v>9640</v>
      </c>
      <c r="K417" s="5">
        <v>8504.2199999999993</v>
      </c>
      <c r="L417" s="5">
        <v>1026.1500000000001</v>
      </c>
      <c r="M417" s="5">
        <v>2261360000</v>
      </c>
      <c r="N417" s="4">
        <v>122</v>
      </c>
      <c r="O417" s="4">
        <v>9500</v>
      </c>
      <c r="P417" s="4">
        <v>6700</v>
      </c>
      <c r="Q417" s="4">
        <v>8660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9640</v>
      </c>
      <c r="J418" s="4">
        <v>9640</v>
      </c>
      <c r="K418" s="5">
        <v>8520.4699999999993</v>
      </c>
      <c r="L418" s="5">
        <v>998.97900000000004</v>
      </c>
      <c r="M418" s="5">
        <v>2191070000</v>
      </c>
      <c r="N418" s="4">
        <v>120</v>
      </c>
      <c r="O418" s="4">
        <v>9500</v>
      </c>
      <c r="P418" s="4">
        <v>9160</v>
      </c>
      <c r="Q418" s="4">
        <v>8690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9640</v>
      </c>
      <c r="J419" s="4">
        <v>9640</v>
      </c>
      <c r="K419" s="5">
        <v>8531.7999999999993</v>
      </c>
      <c r="L419" s="5">
        <v>974.31200000000001</v>
      </c>
      <c r="M419" s="5">
        <v>2138400000</v>
      </c>
      <c r="N419" s="4">
        <v>119</v>
      </c>
      <c r="O419" s="4">
        <v>9500</v>
      </c>
      <c r="P419" s="4">
        <v>8360</v>
      </c>
      <c r="Q419" s="4">
        <v>8710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9640</v>
      </c>
      <c r="J420" s="4">
        <v>9640</v>
      </c>
      <c r="K420" s="5">
        <v>8540.16</v>
      </c>
      <c r="L420" s="5">
        <v>965.81799999999998</v>
      </c>
      <c r="M420" s="5">
        <v>2109850000</v>
      </c>
      <c r="N420" s="4">
        <v>118</v>
      </c>
      <c r="O420" s="4">
        <v>9500</v>
      </c>
      <c r="P420" s="4">
        <v>9420</v>
      </c>
      <c r="Q420" s="4">
        <v>8730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9640</v>
      </c>
      <c r="J421" s="4">
        <v>9640</v>
      </c>
      <c r="K421" s="5">
        <v>8554.5</v>
      </c>
      <c r="L421" s="5">
        <v>945.024</v>
      </c>
      <c r="M421" s="5">
        <v>2085030000</v>
      </c>
      <c r="N421" s="4">
        <v>116</v>
      </c>
      <c r="O421" s="4">
        <v>9500</v>
      </c>
      <c r="P421" s="4">
        <v>8400</v>
      </c>
      <c r="Q421" s="4">
        <v>8750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9640</v>
      </c>
      <c r="J422" s="4">
        <v>9640</v>
      </c>
      <c r="K422" s="5">
        <v>8578.6</v>
      </c>
      <c r="L422" s="5">
        <v>895.66099999999994</v>
      </c>
      <c r="M422" s="5">
        <v>2063310000</v>
      </c>
      <c r="N422" s="4">
        <v>116</v>
      </c>
      <c r="O422" s="4">
        <v>9500</v>
      </c>
      <c r="P422" s="4">
        <v>6510</v>
      </c>
      <c r="Q422" s="4">
        <v>8750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9640</v>
      </c>
      <c r="J423" s="4">
        <v>9640</v>
      </c>
      <c r="K423" s="5">
        <v>8591.7099999999991</v>
      </c>
      <c r="L423" s="5">
        <v>876.58900000000006</v>
      </c>
      <c r="M423" s="5">
        <v>2024740000</v>
      </c>
      <c r="N423" s="4">
        <v>115</v>
      </c>
      <c r="O423" s="4">
        <v>9500</v>
      </c>
      <c r="P423" s="4">
        <v>8400</v>
      </c>
      <c r="Q423" s="4">
        <v>8770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9640</v>
      </c>
      <c r="J424" s="4">
        <v>9640</v>
      </c>
      <c r="K424" s="5">
        <v>8598.93</v>
      </c>
      <c r="L424" s="5">
        <v>854.51700000000005</v>
      </c>
      <c r="M424" s="5">
        <v>2002910000</v>
      </c>
      <c r="N424" s="4">
        <v>115</v>
      </c>
      <c r="O424" s="4">
        <v>9500</v>
      </c>
      <c r="P424" s="4">
        <v>8400</v>
      </c>
      <c r="Q424" s="4">
        <v>8770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9640</v>
      </c>
      <c r="J425" s="4">
        <v>9640</v>
      </c>
      <c r="K425" s="5">
        <v>8606.86</v>
      </c>
      <c r="L425" s="5">
        <v>844.36400000000003</v>
      </c>
      <c r="M425" s="5">
        <v>1959620000</v>
      </c>
      <c r="N425" s="4">
        <v>111</v>
      </c>
      <c r="O425" s="4">
        <v>9500</v>
      </c>
      <c r="P425" s="4">
        <v>9370</v>
      </c>
      <c r="Q425" s="4">
        <v>8870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9640</v>
      </c>
      <c r="J426" s="4">
        <v>9640</v>
      </c>
      <c r="K426" s="5">
        <v>8620.17</v>
      </c>
      <c r="L426" s="5">
        <v>825.46900000000005</v>
      </c>
      <c r="M426" s="5">
        <v>1909990000</v>
      </c>
      <c r="N426" s="4">
        <v>111</v>
      </c>
      <c r="O426" s="4">
        <v>9500</v>
      </c>
      <c r="P426" s="4">
        <v>9370</v>
      </c>
      <c r="Q426" s="4">
        <v>8900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6140</v>
      </c>
      <c r="I427" s="4">
        <v>9640</v>
      </c>
      <c r="J427" s="4">
        <v>3500</v>
      </c>
      <c r="K427" s="5">
        <v>8633.32</v>
      </c>
      <c r="L427" s="5">
        <v>812.53</v>
      </c>
      <c r="M427" s="5">
        <v>1865410000</v>
      </c>
      <c r="N427" s="4">
        <v>105</v>
      </c>
      <c r="O427" s="4">
        <v>9500</v>
      </c>
      <c r="P427" s="4">
        <v>7870</v>
      </c>
      <c r="Q427" s="4">
        <v>8900</v>
      </c>
    </row>
    <row r="428" spans="5:17">
      <c r="E428" s="4">
        <v>32</v>
      </c>
      <c r="F428" s="4">
        <v>212406</v>
      </c>
      <c r="G428" s="5">
        <v>3.05074E-2</v>
      </c>
      <c r="H428" s="4">
        <v>6140</v>
      </c>
      <c r="I428" s="4">
        <v>9640</v>
      </c>
      <c r="J428" s="4">
        <v>3500</v>
      </c>
      <c r="K428" s="5">
        <v>8640.06</v>
      </c>
      <c r="L428" s="5">
        <v>809.12099999999998</v>
      </c>
      <c r="M428" s="5">
        <v>1835200000</v>
      </c>
      <c r="N428" s="4">
        <v>105</v>
      </c>
      <c r="O428" s="4">
        <v>9500</v>
      </c>
      <c r="P428" s="4">
        <v>7950</v>
      </c>
      <c r="Q428" s="4">
        <v>8920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6140</v>
      </c>
      <c r="I429" s="4">
        <v>9640</v>
      </c>
      <c r="J429" s="4">
        <v>3500</v>
      </c>
      <c r="K429" s="5">
        <v>8648.23</v>
      </c>
      <c r="L429" s="5">
        <v>803.52599999999995</v>
      </c>
      <c r="M429" s="5">
        <v>1807830000</v>
      </c>
      <c r="N429" s="4">
        <v>102</v>
      </c>
      <c r="O429" s="4">
        <v>9500</v>
      </c>
      <c r="P429" s="4">
        <v>8940</v>
      </c>
      <c r="Q429" s="4">
        <v>8930</v>
      </c>
    </row>
    <row r="430" spans="5:17">
      <c r="E430" s="4">
        <v>34</v>
      </c>
      <c r="F430" s="4">
        <v>207640</v>
      </c>
      <c r="G430" s="5">
        <v>2.98228E-2</v>
      </c>
      <c r="H430" s="4">
        <v>6140</v>
      </c>
      <c r="I430" s="4">
        <v>9640</v>
      </c>
      <c r="J430" s="4">
        <v>3500</v>
      </c>
      <c r="K430" s="5">
        <v>8663.91</v>
      </c>
      <c r="L430" s="5">
        <v>794.23599999999999</v>
      </c>
      <c r="M430" s="5">
        <v>1798980000</v>
      </c>
      <c r="N430" s="4">
        <v>101</v>
      </c>
      <c r="O430" s="4">
        <v>9500</v>
      </c>
      <c r="P430" s="4">
        <v>8610</v>
      </c>
      <c r="Q430" s="4">
        <v>8960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6140</v>
      </c>
      <c r="I431" s="4">
        <v>9640</v>
      </c>
      <c r="J431" s="4">
        <v>3500</v>
      </c>
      <c r="K431" s="5">
        <v>8672.6</v>
      </c>
      <c r="L431" s="5">
        <v>781.92899999999997</v>
      </c>
      <c r="M431" s="5">
        <v>1788240000</v>
      </c>
      <c r="N431" s="4">
        <v>102</v>
      </c>
      <c r="O431" s="4">
        <v>9500</v>
      </c>
      <c r="P431" s="4">
        <v>9270</v>
      </c>
      <c r="Q431" s="4">
        <v>8960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6140</v>
      </c>
      <c r="I432" s="4">
        <v>9640</v>
      </c>
      <c r="J432" s="4">
        <v>3500</v>
      </c>
      <c r="K432" s="5">
        <v>8684.7000000000007</v>
      </c>
      <c r="L432" s="5">
        <v>776.19799999999998</v>
      </c>
      <c r="M432" s="5">
        <v>1766780000</v>
      </c>
      <c r="N432" s="4">
        <v>102</v>
      </c>
      <c r="O432" s="4">
        <v>9500</v>
      </c>
      <c r="P432" s="4">
        <v>9390</v>
      </c>
      <c r="Q432" s="4">
        <v>8960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6140</v>
      </c>
      <c r="I433" s="4">
        <v>9640</v>
      </c>
      <c r="J433" s="4">
        <v>3500</v>
      </c>
      <c r="K433" s="5">
        <v>8694.11</v>
      </c>
      <c r="L433" s="5">
        <v>772.26800000000003</v>
      </c>
      <c r="M433" s="5">
        <v>1742170000</v>
      </c>
      <c r="N433" s="4">
        <v>99</v>
      </c>
      <c r="O433" s="4">
        <v>9500</v>
      </c>
      <c r="P433" s="4">
        <v>9060</v>
      </c>
      <c r="Q433" s="4">
        <v>8970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6140</v>
      </c>
      <c r="I434" s="4">
        <v>9640</v>
      </c>
      <c r="J434" s="4">
        <v>3500</v>
      </c>
      <c r="K434" s="5">
        <v>8698.0300000000007</v>
      </c>
      <c r="L434" s="5">
        <v>774.78499999999997</v>
      </c>
      <c r="M434" s="5">
        <v>1703410000</v>
      </c>
      <c r="N434" s="4">
        <v>100</v>
      </c>
      <c r="O434" s="4">
        <v>9500</v>
      </c>
      <c r="P434" s="4">
        <v>7410</v>
      </c>
      <c r="Q434" s="4">
        <v>8980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6140</v>
      </c>
      <c r="I435" s="4">
        <v>9640</v>
      </c>
      <c r="J435" s="4">
        <v>3500</v>
      </c>
      <c r="K435" s="5">
        <v>8703.58</v>
      </c>
      <c r="L435" s="5">
        <v>774.08199999999999</v>
      </c>
      <c r="M435" s="5">
        <v>1658010000</v>
      </c>
      <c r="N435" s="4">
        <v>99</v>
      </c>
      <c r="O435" s="4">
        <v>9500</v>
      </c>
      <c r="P435" s="4">
        <v>6440</v>
      </c>
      <c r="Q435" s="4">
        <v>8980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6140</v>
      </c>
      <c r="I436" s="4">
        <v>9640</v>
      </c>
      <c r="J436" s="4">
        <v>3500</v>
      </c>
      <c r="K436" s="5">
        <v>8712.4599999999991</v>
      </c>
      <c r="L436" s="5">
        <v>772.24199999999996</v>
      </c>
      <c r="M436" s="5">
        <v>1628260000</v>
      </c>
      <c r="N436" s="4">
        <v>96</v>
      </c>
      <c r="O436" s="4">
        <v>9500</v>
      </c>
      <c r="P436" s="4">
        <v>7850</v>
      </c>
      <c r="Q436" s="4">
        <v>9030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6140</v>
      </c>
      <c r="I437" s="4">
        <v>9640</v>
      </c>
      <c r="J437" s="4">
        <v>3500</v>
      </c>
      <c r="K437" s="5">
        <v>8731.0499999999993</v>
      </c>
      <c r="L437" s="5">
        <v>760.85599999999999</v>
      </c>
      <c r="M437" s="5">
        <v>1576260000</v>
      </c>
      <c r="N437" s="4">
        <v>95</v>
      </c>
      <c r="O437" s="4">
        <v>9500</v>
      </c>
      <c r="P437" s="4">
        <v>8650</v>
      </c>
      <c r="Q437" s="4">
        <v>9040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6322</v>
      </c>
      <c r="I438" s="4">
        <v>9640</v>
      </c>
      <c r="J438" s="4">
        <v>3318</v>
      </c>
      <c r="K438" s="5">
        <v>8740.65</v>
      </c>
      <c r="L438" s="5">
        <v>759.58</v>
      </c>
      <c r="M438" s="5">
        <v>1512410000</v>
      </c>
      <c r="N438" s="4">
        <v>92</v>
      </c>
      <c r="O438" s="4">
        <v>9500</v>
      </c>
      <c r="P438" s="4">
        <v>6890</v>
      </c>
      <c r="Q438" s="4">
        <v>9040</v>
      </c>
    </row>
    <row r="439" spans="5:17">
      <c r="E439" s="4">
        <v>43</v>
      </c>
      <c r="F439" s="4">
        <v>165879</v>
      </c>
      <c r="G439" s="5">
        <v>2.38248E-2</v>
      </c>
      <c r="H439" s="4">
        <v>6322</v>
      </c>
      <c r="I439" s="4">
        <v>9640</v>
      </c>
      <c r="J439" s="4">
        <v>3318</v>
      </c>
      <c r="K439" s="5">
        <v>8753.77</v>
      </c>
      <c r="L439" s="5">
        <v>756.47</v>
      </c>
      <c r="M439" s="5">
        <v>1452070000</v>
      </c>
      <c r="N439" s="4">
        <v>92</v>
      </c>
      <c r="O439" s="4">
        <v>9500</v>
      </c>
      <c r="P439" s="4">
        <v>6890</v>
      </c>
      <c r="Q439" s="4">
        <v>9050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6322</v>
      </c>
      <c r="I440" s="4">
        <v>9640</v>
      </c>
      <c r="J440" s="4">
        <v>3318</v>
      </c>
      <c r="K440" s="5">
        <v>8774.3700000000008</v>
      </c>
      <c r="L440" s="5">
        <v>752.26300000000003</v>
      </c>
      <c r="M440" s="5">
        <v>1398210000</v>
      </c>
      <c r="N440" s="4">
        <v>88</v>
      </c>
      <c r="O440" s="4">
        <v>9500</v>
      </c>
      <c r="P440" s="4">
        <v>9360</v>
      </c>
      <c r="Q440" s="4">
        <v>9050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6322</v>
      </c>
      <c r="I441" s="4">
        <v>9640</v>
      </c>
      <c r="J441" s="4">
        <v>3318</v>
      </c>
      <c r="K441" s="5">
        <v>8788.85</v>
      </c>
      <c r="L441" s="5">
        <v>748.32600000000002</v>
      </c>
      <c r="M441" s="5">
        <v>1339180000</v>
      </c>
      <c r="N441" s="4">
        <v>86</v>
      </c>
      <c r="O441" s="4">
        <v>9500</v>
      </c>
      <c r="P441" s="4">
        <v>8190</v>
      </c>
      <c r="Q441" s="4">
        <v>9050</v>
      </c>
    </row>
    <row r="442" spans="5:17">
      <c r="E442" s="4">
        <v>46</v>
      </c>
      <c r="F442" s="4">
        <v>144773</v>
      </c>
      <c r="G442" s="5">
        <v>2.07934E-2</v>
      </c>
      <c r="H442" s="4">
        <v>6322</v>
      </c>
      <c r="I442" s="4">
        <v>9640</v>
      </c>
      <c r="J442" s="4">
        <v>3318</v>
      </c>
      <c r="K442" s="5">
        <v>8795.8799999999992</v>
      </c>
      <c r="L442" s="5">
        <v>746.00199999999995</v>
      </c>
      <c r="M442" s="5">
        <v>1273410000</v>
      </c>
      <c r="N442" s="4">
        <v>84</v>
      </c>
      <c r="O442" s="4">
        <v>9500</v>
      </c>
      <c r="P442" s="4">
        <v>8230</v>
      </c>
      <c r="Q442" s="4">
        <v>9050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6322</v>
      </c>
      <c r="I443" s="4">
        <v>9640</v>
      </c>
      <c r="J443" s="4">
        <v>3318</v>
      </c>
      <c r="K443" s="5">
        <v>8803.89</v>
      </c>
      <c r="L443" s="5">
        <v>741.99199999999996</v>
      </c>
      <c r="M443" s="5">
        <v>1215610000</v>
      </c>
      <c r="N443" s="4">
        <v>80</v>
      </c>
      <c r="O443" s="4">
        <v>9500</v>
      </c>
      <c r="P443" s="4">
        <v>8630</v>
      </c>
      <c r="Q443" s="4">
        <v>9050</v>
      </c>
    </row>
    <row r="444" spans="5:17">
      <c r="E444" s="4">
        <v>48</v>
      </c>
      <c r="F444" s="4">
        <v>130322</v>
      </c>
      <c r="G444" s="5">
        <v>1.87178E-2</v>
      </c>
      <c r="H444" s="4">
        <v>6322</v>
      </c>
      <c r="I444" s="4">
        <v>9640</v>
      </c>
      <c r="J444" s="4">
        <v>3318</v>
      </c>
      <c r="K444" s="5">
        <v>8819.09</v>
      </c>
      <c r="L444" s="5">
        <v>739.61599999999999</v>
      </c>
      <c r="M444" s="5">
        <v>1149320000</v>
      </c>
      <c r="N444" s="4">
        <v>78</v>
      </c>
      <c r="O444" s="4">
        <v>9500</v>
      </c>
      <c r="P444" s="4">
        <v>8090</v>
      </c>
      <c r="Q444" s="4">
        <v>9070</v>
      </c>
    </row>
    <row r="445" spans="5:17">
      <c r="E445" s="4">
        <v>49</v>
      </c>
      <c r="F445" s="4">
        <v>123826</v>
      </c>
      <c r="G445" s="5">
        <v>1.77848E-2</v>
      </c>
      <c r="H445" s="4">
        <v>6322</v>
      </c>
      <c r="I445" s="4">
        <v>9640</v>
      </c>
      <c r="J445" s="4">
        <v>3318</v>
      </c>
      <c r="K445" s="5">
        <v>8833.25</v>
      </c>
      <c r="L445" s="5">
        <v>737.76400000000001</v>
      </c>
      <c r="M445" s="5">
        <v>1093790000</v>
      </c>
      <c r="N445" s="4">
        <v>77</v>
      </c>
      <c r="O445" s="4">
        <v>9500</v>
      </c>
      <c r="P445" s="4">
        <v>8270</v>
      </c>
      <c r="Q445" s="4">
        <v>9080</v>
      </c>
    </row>
    <row r="446" spans="5:17">
      <c r="E446" s="4">
        <v>50</v>
      </c>
      <c r="F446" s="4">
        <v>118095</v>
      </c>
      <c r="G446" s="5">
        <v>1.69617E-2</v>
      </c>
      <c r="H446" s="4">
        <v>6322</v>
      </c>
      <c r="I446" s="4">
        <v>9640</v>
      </c>
      <c r="J446" s="4">
        <v>3318</v>
      </c>
      <c r="K446" s="5">
        <v>8851.9599999999991</v>
      </c>
      <c r="L446" s="5">
        <v>730.49199999999996</v>
      </c>
      <c r="M446" s="5">
        <v>1045370000</v>
      </c>
      <c r="N446" s="4">
        <v>73</v>
      </c>
      <c r="O446" s="4">
        <v>9500</v>
      </c>
      <c r="P446" s="4">
        <v>8970</v>
      </c>
      <c r="Q446" s="4">
        <v>9090</v>
      </c>
    </row>
    <row r="447" spans="5:17">
      <c r="E447" s="4">
        <v>51</v>
      </c>
      <c r="F447" s="4">
        <v>114796</v>
      </c>
      <c r="G447" s="5">
        <v>1.64879E-2</v>
      </c>
      <c r="H447" s="4">
        <v>6322</v>
      </c>
      <c r="I447" s="4">
        <v>9640</v>
      </c>
      <c r="J447" s="4">
        <v>3318</v>
      </c>
      <c r="K447" s="5">
        <v>8855.59</v>
      </c>
      <c r="L447" s="5">
        <v>722.18499999999995</v>
      </c>
      <c r="M447" s="5">
        <v>1016590000</v>
      </c>
      <c r="N447" s="4">
        <v>69</v>
      </c>
      <c r="O447" s="4">
        <v>9500</v>
      </c>
      <c r="P447" s="4">
        <v>8000</v>
      </c>
      <c r="Q447" s="4">
        <v>9080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6322</v>
      </c>
      <c r="I448" s="4">
        <v>9640</v>
      </c>
      <c r="J448" s="4">
        <v>3318</v>
      </c>
      <c r="K448" s="5">
        <v>8848.08</v>
      </c>
      <c r="L448" s="5">
        <v>722.11199999999997</v>
      </c>
      <c r="M448" s="5">
        <v>985437000</v>
      </c>
      <c r="N448" s="4">
        <v>67</v>
      </c>
      <c r="O448" s="4">
        <v>9500</v>
      </c>
      <c r="P448" s="4">
        <v>9110</v>
      </c>
      <c r="Q448" s="4">
        <v>9080</v>
      </c>
    </row>
    <row r="449" spans="5:17">
      <c r="E449" s="4">
        <v>53</v>
      </c>
      <c r="F449" s="4">
        <v>105587</v>
      </c>
      <c r="G449" s="5">
        <v>1.51652E-2</v>
      </c>
      <c r="H449" s="4">
        <v>6322</v>
      </c>
      <c r="I449" s="4">
        <v>9640</v>
      </c>
      <c r="J449" s="4">
        <v>3318</v>
      </c>
      <c r="K449" s="5">
        <v>8846</v>
      </c>
      <c r="L449" s="5">
        <v>713.23099999999999</v>
      </c>
      <c r="M449" s="5">
        <v>934023000</v>
      </c>
      <c r="N449" s="4">
        <v>66</v>
      </c>
      <c r="O449" s="4">
        <v>9500</v>
      </c>
      <c r="P449" s="4">
        <v>9110</v>
      </c>
      <c r="Q449" s="4">
        <v>9070</v>
      </c>
    </row>
    <row r="450" spans="5:17">
      <c r="E450" s="4">
        <v>54</v>
      </c>
      <c r="F450" s="4">
        <v>99403</v>
      </c>
      <c r="G450" s="5">
        <v>1.4277E-2</v>
      </c>
      <c r="H450" s="4">
        <v>6322</v>
      </c>
      <c r="I450" s="4">
        <v>9640</v>
      </c>
      <c r="J450" s="4">
        <v>3318</v>
      </c>
      <c r="K450" s="5">
        <v>8856.0400000000009</v>
      </c>
      <c r="L450" s="5">
        <v>696.40099999999995</v>
      </c>
      <c r="M450" s="5">
        <v>880317000</v>
      </c>
      <c r="N450" s="4">
        <v>61</v>
      </c>
      <c r="O450" s="4">
        <v>9500</v>
      </c>
      <c r="P450" s="4">
        <v>9340</v>
      </c>
      <c r="Q450" s="4">
        <v>9070</v>
      </c>
    </row>
    <row r="451" spans="5:17">
      <c r="E451" s="4">
        <v>55</v>
      </c>
      <c r="F451" s="4">
        <v>92018</v>
      </c>
      <c r="G451" s="5">
        <v>1.32163E-2</v>
      </c>
      <c r="H451" s="4">
        <v>6322</v>
      </c>
      <c r="I451" s="4">
        <v>9640</v>
      </c>
      <c r="J451" s="4">
        <v>3318</v>
      </c>
      <c r="K451" s="5">
        <v>8870.02</v>
      </c>
      <c r="L451" s="5">
        <v>675.46</v>
      </c>
      <c r="M451" s="5">
        <v>816201000</v>
      </c>
      <c r="N451" s="4">
        <v>61</v>
      </c>
      <c r="O451" s="4">
        <v>9500</v>
      </c>
      <c r="P451" s="4">
        <v>9340</v>
      </c>
      <c r="Q451" s="4">
        <v>9080</v>
      </c>
    </row>
    <row r="452" spans="5:17">
      <c r="E452" s="4">
        <v>56</v>
      </c>
      <c r="F452" s="4">
        <v>84737</v>
      </c>
      <c r="G452" s="5">
        <v>1.21706E-2</v>
      </c>
      <c r="H452" s="4">
        <v>6322</v>
      </c>
      <c r="I452" s="4">
        <v>9640</v>
      </c>
      <c r="J452" s="4">
        <v>3318</v>
      </c>
      <c r="K452" s="5">
        <v>8873.98</v>
      </c>
      <c r="L452" s="5">
        <v>670.755</v>
      </c>
      <c r="M452" s="5">
        <v>751955000</v>
      </c>
      <c r="N452" s="4">
        <v>59</v>
      </c>
      <c r="O452" s="4">
        <v>9500</v>
      </c>
      <c r="P452" s="4">
        <v>9340</v>
      </c>
      <c r="Q452" s="4">
        <v>9080</v>
      </c>
    </row>
    <row r="453" spans="5:17">
      <c r="E453" s="4">
        <v>57</v>
      </c>
      <c r="F453" s="4">
        <v>77854</v>
      </c>
      <c r="G453" s="5">
        <v>1.1181999999999999E-2</v>
      </c>
      <c r="H453" s="4">
        <v>6322</v>
      </c>
      <c r="I453" s="4">
        <v>9640</v>
      </c>
      <c r="J453" s="4">
        <v>3318</v>
      </c>
      <c r="K453" s="5">
        <v>8876.91</v>
      </c>
      <c r="L453" s="5">
        <v>668.70600000000002</v>
      </c>
      <c r="M453" s="5">
        <v>691103000</v>
      </c>
      <c r="N453" s="4">
        <v>56</v>
      </c>
      <c r="O453" s="4">
        <v>9500</v>
      </c>
      <c r="P453" s="4">
        <v>8670</v>
      </c>
      <c r="Q453" s="4">
        <v>9080</v>
      </c>
    </row>
    <row r="454" spans="5:17">
      <c r="E454" s="4">
        <v>58</v>
      </c>
      <c r="F454" s="4">
        <v>71855</v>
      </c>
      <c r="G454" s="5">
        <v>1.03204E-2</v>
      </c>
      <c r="H454" s="4">
        <v>6322</v>
      </c>
      <c r="I454" s="4">
        <v>9640</v>
      </c>
      <c r="J454" s="4">
        <v>3318</v>
      </c>
      <c r="K454" s="5">
        <v>8880.0300000000007</v>
      </c>
      <c r="L454" s="5">
        <v>660.71500000000003</v>
      </c>
      <c r="M454" s="5">
        <v>638074000</v>
      </c>
      <c r="N454" s="4">
        <v>55</v>
      </c>
      <c r="O454" s="4">
        <v>9500</v>
      </c>
      <c r="P454" s="4">
        <v>8670</v>
      </c>
      <c r="Q454" s="4">
        <v>9080</v>
      </c>
    </row>
    <row r="455" spans="5:17">
      <c r="E455" s="4">
        <v>59</v>
      </c>
      <c r="F455" s="4">
        <v>64621</v>
      </c>
      <c r="G455" s="5">
        <v>9.2813600000000007E-3</v>
      </c>
      <c r="H455" s="4">
        <v>6322</v>
      </c>
      <c r="I455" s="4">
        <v>9640</v>
      </c>
      <c r="J455" s="4">
        <v>3318</v>
      </c>
      <c r="K455" s="5">
        <v>8885.73</v>
      </c>
      <c r="L455" s="5">
        <v>661.63499999999999</v>
      </c>
      <c r="M455" s="5">
        <v>574205000</v>
      </c>
      <c r="N455" s="4">
        <v>52</v>
      </c>
      <c r="O455" s="4">
        <v>9500</v>
      </c>
      <c r="P455" s="4">
        <v>9210</v>
      </c>
      <c r="Q455" s="4">
        <v>9080</v>
      </c>
    </row>
    <row r="456" spans="5:17">
      <c r="E456" s="4">
        <v>60</v>
      </c>
      <c r="F456" s="4">
        <v>57162</v>
      </c>
      <c r="G456" s="5">
        <v>8.21004E-3</v>
      </c>
      <c r="H456" s="4">
        <v>6322</v>
      </c>
      <c r="I456" s="4">
        <v>9640</v>
      </c>
      <c r="J456" s="4">
        <v>3318</v>
      </c>
      <c r="K456" s="5">
        <v>8896.91</v>
      </c>
      <c r="L456" s="5">
        <v>665.47299999999996</v>
      </c>
      <c r="M456" s="5">
        <v>508565000</v>
      </c>
      <c r="N456" s="4">
        <v>47</v>
      </c>
      <c r="O456" s="4">
        <v>9500</v>
      </c>
      <c r="P456" s="4">
        <v>7860</v>
      </c>
      <c r="Q456" s="4">
        <v>9100</v>
      </c>
    </row>
    <row r="457" spans="5:17">
      <c r="E457" s="4">
        <v>61</v>
      </c>
      <c r="F457" s="4">
        <v>49337</v>
      </c>
      <c r="G457" s="5">
        <v>7.0861500000000003E-3</v>
      </c>
      <c r="H457" s="4">
        <v>6322</v>
      </c>
      <c r="I457" s="4">
        <v>9640</v>
      </c>
      <c r="J457" s="4">
        <v>3318</v>
      </c>
      <c r="K457" s="5">
        <v>8910.73</v>
      </c>
      <c r="L457" s="5">
        <v>654.93799999999999</v>
      </c>
      <c r="M457" s="5">
        <v>439629000</v>
      </c>
      <c r="N457" s="4">
        <v>42</v>
      </c>
      <c r="O457" s="4">
        <v>9500</v>
      </c>
      <c r="P457" s="4">
        <v>7970</v>
      </c>
      <c r="Q457" s="4">
        <v>9100</v>
      </c>
    </row>
    <row r="458" spans="5:17">
      <c r="E458" s="4">
        <v>62</v>
      </c>
      <c r="F458" s="4">
        <v>42776</v>
      </c>
      <c r="G458" s="5">
        <v>6.1438100000000004E-3</v>
      </c>
      <c r="H458" s="4">
        <v>6322</v>
      </c>
      <c r="I458" s="4">
        <v>9640</v>
      </c>
      <c r="J458" s="4">
        <v>3318</v>
      </c>
      <c r="K458" s="5">
        <v>8930.7900000000009</v>
      </c>
      <c r="L458" s="5">
        <v>635.84799999999996</v>
      </c>
      <c r="M458" s="5">
        <v>382023000</v>
      </c>
      <c r="N458" s="4">
        <v>40</v>
      </c>
      <c r="O458" s="4">
        <v>9500</v>
      </c>
      <c r="P458" s="4">
        <v>8960</v>
      </c>
      <c r="Q458" s="4">
        <v>9100</v>
      </c>
    </row>
    <row r="459" spans="5:17">
      <c r="E459" s="4">
        <v>63</v>
      </c>
      <c r="F459" s="4">
        <v>35511</v>
      </c>
      <c r="G459" s="5">
        <v>5.10036E-3</v>
      </c>
      <c r="H459" s="4">
        <v>6322</v>
      </c>
      <c r="I459" s="4">
        <v>9640</v>
      </c>
      <c r="J459" s="4">
        <v>3318</v>
      </c>
      <c r="K459" s="5">
        <v>8924.58</v>
      </c>
      <c r="L459" s="5">
        <v>637.52599999999995</v>
      </c>
      <c r="M459" s="5">
        <v>316921000</v>
      </c>
      <c r="N459" s="4">
        <v>37</v>
      </c>
      <c r="O459" s="4">
        <v>9500</v>
      </c>
      <c r="P459" s="4">
        <v>8590</v>
      </c>
      <c r="Q459" s="4">
        <v>9100</v>
      </c>
    </row>
    <row r="460" spans="5:17">
      <c r="E460" s="4">
        <v>64</v>
      </c>
      <c r="F460" s="4">
        <v>29543</v>
      </c>
      <c r="G460" s="5">
        <v>4.24319E-3</v>
      </c>
      <c r="H460" s="4">
        <v>6322</v>
      </c>
      <c r="I460" s="4">
        <v>9640</v>
      </c>
      <c r="J460" s="4">
        <v>3318</v>
      </c>
      <c r="K460" s="5">
        <v>8904.0400000000009</v>
      </c>
      <c r="L460" s="5">
        <v>651.33299999999997</v>
      </c>
      <c r="M460" s="5">
        <v>263052000</v>
      </c>
      <c r="N460" s="4">
        <v>37</v>
      </c>
      <c r="O460" s="4">
        <v>9500</v>
      </c>
      <c r="P460" s="4">
        <v>8590</v>
      </c>
      <c r="Q460" s="4">
        <v>9100</v>
      </c>
    </row>
    <row r="461" spans="5:17">
      <c r="E461" s="4">
        <v>65</v>
      </c>
      <c r="F461" s="4">
        <v>23703</v>
      </c>
      <c r="G461" s="5">
        <v>3.4044000000000001E-3</v>
      </c>
      <c r="H461" s="4">
        <v>6322</v>
      </c>
      <c r="I461" s="4">
        <v>9640</v>
      </c>
      <c r="J461" s="4">
        <v>3318</v>
      </c>
      <c r="K461" s="5">
        <v>8909.73</v>
      </c>
      <c r="L461" s="5">
        <v>638.54</v>
      </c>
      <c r="M461" s="5">
        <v>211187000</v>
      </c>
      <c r="N461" s="4">
        <v>37</v>
      </c>
      <c r="O461" s="4">
        <v>9500</v>
      </c>
      <c r="P461" s="4">
        <v>8590</v>
      </c>
      <c r="Q461" s="4">
        <v>9100</v>
      </c>
    </row>
    <row r="462" spans="5:17">
      <c r="E462" s="4">
        <v>66</v>
      </c>
      <c r="F462" s="4">
        <v>18772</v>
      </c>
      <c r="G462" s="5">
        <v>2.6961799999999998E-3</v>
      </c>
      <c r="H462" s="4">
        <v>6322</v>
      </c>
      <c r="I462" s="4">
        <v>9640</v>
      </c>
      <c r="J462" s="4">
        <v>3318</v>
      </c>
      <c r="K462" s="5">
        <v>8925.8700000000008</v>
      </c>
      <c r="L462" s="5">
        <v>586.83699999999999</v>
      </c>
      <c r="M462" s="5">
        <v>167556000</v>
      </c>
      <c r="N462" s="4">
        <v>34</v>
      </c>
      <c r="O462" s="4">
        <v>9500</v>
      </c>
      <c r="P462" s="4">
        <v>9640</v>
      </c>
      <c r="Q462" s="4">
        <v>9100</v>
      </c>
    </row>
    <row r="463" spans="5:17">
      <c r="E463" s="4">
        <v>67</v>
      </c>
      <c r="F463" s="4">
        <v>15198</v>
      </c>
      <c r="G463" s="5">
        <v>2.1828500000000001E-3</v>
      </c>
      <c r="H463" s="4">
        <v>7690</v>
      </c>
      <c r="I463" s="4">
        <v>9610</v>
      </c>
      <c r="J463" s="4">
        <v>1920</v>
      </c>
      <c r="K463" s="5">
        <v>8929.7099999999991</v>
      </c>
      <c r="L463" s="5">
        <v>576.55799999999999</v>
      </c>
      <c r="M463" s="5">
        <v>135714000</v>
      </c>
      <c r="N463" s="4">
        <v>28</v>
      </c>
      <c r="O463" s="4">
        <v>9500</v>
      </c>
      <c r="P463" s="4">
        <v>9190</v>
      </c>
      <c r="Q463" s="4">
        <v>9100</v>
      </c>
    </row>
    <row r="464" spans="5:17">
      <c r="E464" s="4">
        <v>68</v>
      </c>
      <c r="F464" s="4">
        <v>11537</v>
      </c>
      <c r="G464" s="5">
        <v>1.6570300000000001E-3</v>
      </c>
      <c r="H464" s="4">
        <v>7690</v>
      </c>
      <c r="I464" s="4">
        <v>9610</v>
      </c>
      <c r="J464" s="4">
        <v>1920</v>
      </c>
      <c r="K464" s="5">
        <v>8939.3700000000008</v>
      </c>
      <c r="L464" s="5">
        <v>577.89800000000002</v>
      </c>
      <c r="M464" s="5">
        <v>103133000</v>
      </c>
      <c r="N464" s="4">
        <v>23</v>
      </c>
      <c r="O464" s="4">
        <v>8170</v>
      </c>
      <c r="P464" s="4">
        <v>8340</v>
      </c>
      <c r="Q464" s="4">
        <v>9100</v>
      </c>
    </row>
    <row r="465" spans="1:17">
      <c r="E465" s="4">
        <v>69</v>
      </c>
      <c r="F465" s="4">
        <v>8721</v>
      </c>
      <c r="G465" s="5">
        <v>1.2525800000000001E-3</v>
      </c>
      <c r="H465" s="4">
        <v>7690</v>
      </c>
      <c r="I465" s="4">
        <v>9610</v>
      </c>
      <c r="J465" s="4">
        <v>1920</v>
      </c>
      <c r="K465" s="5">
        <v>8940.91</v>
      </c>
      <c r="L465" s="5">
        <v>575.21900000000005</v>
      </c>
      <c r="M465" s="5">
        <v>77973700</v>
      </c>
      <c r="N465" s="4">
        <v>19</v>
      </c>
      <c r="O465" s="4">
        <v>8170</v>
      </c>
      <c r="P465" s="4">
        <v>9040</v>
      </c>
      <c r="Q465" s="4">
        <v>9100</v>
      </c>
    </row>
    <row r="466" spans="1:17">
      <c r="E466" s="4">
        <v>70</v>
      </c>
      <c r="F466" s="4">
        <v>6603</v>
      </c>
      <c r="G466" s="5">
        <v>9.4837299999999997E-4</v>
      </c>
      <c r="H466" s="4">
        <v>7690</v>
      </c>
      <c r="I466" s="4">
        <v>9610</v>
      </c>
      <c r="J466" s="4">
        <v>1920</v>
      </c>
      <c r="K466" s="5">
        <v>8972.2999999999993</v>
      </c>
      <c r="L466" s="5">
        <v>568.58199999999999</v>
      </c>
      <c r="M466" s="5">
        <v>59244100</v>
      </c>
      <c r="N466" s="4">
        <v>18</v>
      </c>
      <c r="O466" s="4">
        <v>8170</v>
      </c>
      <c r="P466" s="4">
        <v>8920</v>
      </c>
      <c r="Q466" s="4">
        <v>9100</v>
      </c>
    </row>
    <row r="467" spans="1:17">
      <c r="E467" s="4">
        <v>71</v>
      </c>
      <c r="F467" s="4">
        <v>4790</v>
      </c>
      <c r="G467" s="5">
        <v>6.8797599999999997E-4</v>
      </c>
      <c r="H467" s="4">
        <v>7690</v>
      </c>
      <c r="I467" s="4">
        <v>9610</v>
      </c>
      <c r="J467" s="4">
        <v>1920</v>
      </c>
      <c r="K467" s="5">
        <v>8983.16</v>
      </c>
      <c r="L467" s="5">
        <v>560.30100000000004</v>
      </c>
      <c r="M467" s="5">
        <v>43029400</v>
      </c>
      <c r="N467" s="4">
        <v>17</v>
      </c>
      <c r="O467" s="4">
        <v>8170</v>
      </c>
      <c r="P467" s="4">
        <v>7690</v>
      </c>
      <c r="Q467" s="4">
        <v>9100</v>
      </c>
    </row>
    <row r="468" spans="1:17">
      <c r="E468" s="4">
        <v>72</v>
      </c>
      <c r="F468" s="4">
        <v>3532</v>
      </c>
      <c r="G468" s="5">
        <v>5.0729300000000002E-4</v>
      </c>
      <c r="H468" s="4">
        <v>8170</v>
      </c>
      <c r="I468" s="4">
        <v>9610</v>
      </c>
      <c r="J468" s="4">
        <v>1440</v>
      </c>
      <c r="K468" s="5">
        <v>8961.02</v>
      </c>
      <c r="L468" s="5">
        <v>585.976</v>
      </c>
      <c r="M468" s="5">
        <v>31650300</v>
      </c>
      <c r="N468" s="4">
        <v>15</v>
      </c>
      <c r="O468" s="4">
        <v>8170</v>
      </c>
      <c r="P468" s="4">
        <v>8920</v>
      </c>
      <c r="Q468" s="4">
        <v>9100</v>
      </c>
    </row>
    <row r="469" spans="1:17">
      <c r="E469" s="4">
        <v>73</v>
      </c>
      <c r="F469" s="4">
        <v>2381</v>
      </c>
      <c r="G469" s="5">
        <v>3.4197699999999998E-4</v>
      </c>
      <c r="H469" s="4">
        <v>8170</v>
      </c>
      <c r="I469" s="4">
        <v>9610</v>
      </c>
      <c r="J469" s="4">
        <v>1440</v>
      </c>
      <c r="K469" s="5">
        <v>8925.2099999999991</v>
      </c>
      <c r="L469" s="5">
        <v>629.16099999999994</v>
      </c>
      <c r="M469" s="5">
        <v>21250900</v>
      </c>
      <c r="N469" s="4">
        <v>9</v>
      </c>
      <c r="O469" s="4">
        <v>8170</v>
      </c>
      <c r="P469" s="4">
        <v>9610</v>
      </c>
      <c r="Q469" s="4">
        <v>9470</v>
      </c>
    </row>
    <row r="470" spans="1:17">
      <c r="E470" s="4">
        <v>74</v>
      </c>
      <c r="F470" s="4">
        <v>1653</v>
      </c>
      <c r="G470" s="5">
        <v>2.3741600000000001E-4</v>
      </c>
      <c r="H470" s="4">
        <v>8170</v>
      </c>
      <c r="I470" s="4">
        <v>9610</v>
      </c>
      <c r="J470" s="4">
        <v>1440</v>
      </c>
      <c r="K470" s="5">
        <v>8819.56</v>
      </c>
      <c r="L470" s="5">
        <v>641.54399999999998</v>
      </c>
      <c r="M470" s="5">
        <v>14578700</v>
      </c>
      <c r="N470" s="4">
        <v>8</v>
      </c>
      <c r="O470" s="4">
        <v>8170</v>
      </c>
      <c r="P470" s="4">
        <v>9610</v>
      </c>
      <c r="Q470" s="4">
        <v>8300</v>
      </c>
    </row>
    <row r="471" spans="1:17">
      <c r="E471" s="4">
        <v>75</v>
      </c>
      <c r="F471" s="4">
        <v>1066</v>
      </c>
      <c r="G471" s="5">
        <v>1.5310700000000001E-4</v>
      </c>
      <c r="H471" s="4">
        <v>8170</v>
      </c>
      <c r="I471" s="4">
        <v>9520</v>
      </c>
      <c r="J471" s="4">
        <v>1350</v>
      </c>
      <c r="K471" s="5">
        <v>8813.91</v>
      </c>
      <c r="L471" s="5">
        <v>642.77499999999998</v>
      </c>
      <c r="M471" s="5">
        <v>9395630</v>
      </c>
      <c r="N471" s="4">
        <v>6</v>
      </c>
      <c r="O471" s="4">
        <v>8170</v>
      </c>
      <c r="P471" s="4">
        <v>9500</v>
      </c>
      <c r="Q471" s="4">
        <v>8300</v>
      </c>
    </row>
    <row r="472" spans="1:17">
      <c r="E472" s="4">
        <v>76</v>
      </c>
      <c r="F472" s="4">
        <v>540</v>
      </c>
      <c r="G472" s="5">
        <v>7.75589E-5</v>
      </c>
      <c r="H472" s="4">
        <v>8170</v>
      </c>
      <c r="I472" s="4">
        <v>9520</v>
      </c>
      <c r="J472" s="4">
        <v>1350</v>
      </c>
      <c r="K472" s="5">
        <v>8771.85</v>
      </c>
      <c r="L472" s="5">
        <v>643.01300000000003</v>
      </c>
      <c r="M472" s="5">
        <v>4736800</v>
      </c>
      <c r="N472" s="4">
        <v>4</v>
      </c>
      <c r="O472" s="4">
        <v>8170</v>
      </c>
      <c r="P472" s="4">
        <v>8300</v>
      </c>
      <c r="Q472" s="4">
        <v>8300</v>
      </c>
    </row>
    <row r="473" spans="1:17">
      <c r="E473" s="4">
        <v>77</v>
      </c>
      <c r="F473" s="4">
        <v>236</v>
      </c>
      <c r="G473" s="5">
        <v>3.3896100000000002E-5</v>
      </c>
      <c r="H473" s="4">
        <v>8170</v>
      </c>
      <c r="I473" s="4">
        <v>9520</v>
      </c>
      <c r="J473" s="4">
        <v>1350</v>
      </c>
      <c r="K473" s="5">
        <v>8701.65</v>
      </c>
      <c r="L473" s="5">
        <v>627.99699999999996</v>
      </c>
      <c r="M473" s="5">
        <v>2053590</v>
      </c>
      <c r="N473" s="4">
        <v>4</v>
      </c>
      <c r="O473" s="4">
        <v>8170</v>
      </c>
      <c r="P473" s="4">
        <v>9520</v>
      </c>
      <c r="Q473" s="4">
        <v>8300</v>
      </c>
    </row>
    <row r="474" spans="1:17">
      <c r="E474" s="4">
        <v>78</v>
      </c>
      <c r="F474" s="4">
        <v>59</v>
      </c>
      <c r="G474" s="5">
        <v>8.4740200000000002E-6</v>
      </c>
      <c r="H474" s="4">
        <v>8170</v>
      </c>
      <c r="I474" s="4">
        <v>9470</v>
      </c>
      <c r="J474" s="4">
        <v>1300</v>
      </c>
      <c r="K474" s="5">
        <v>8632.7099999999991</v>
      </c>
      <c r="L474" s="5">
        <v>622.43299999999999</v>
      </c>
      <c r="M474" s="5">
        <v>509330</v>
      </c>
      <c r="N474" s="4">
        <v>2</v>
      </c>
      <c r="O474" s="4">
        <v>8170</v>
      </c>
      <c r="P474" s="4">
        <v>9470</v>
      </c>
      <c r="Q474" s="4">
        <v>8170</v>
      </c>
    </row>
    <row r="475" spans="1:17">
      <c r="E475" s="4">
        <v>79</v>
      </c>
      <c r="F475" s="4">
        <v>15</v>
      </c>
      <c r="G475" s="5">
        <v>2.1544099999999999E-6</v>
      </c>
      <c r="H475" s="4">
        <v>8170</v>
      </c>
      <c r="I475" s="4">
        <v>8170</v>
      </c>
      <c r="J475" s="4">
        <v>0</v>
      </c>
      <c r="K475" s="5">
        <v>8170</v>
      </c>
      <c r="L475" s="5">
        <v>0</v>
      </c>
      <c r="M475" s="5">
        <v>122550</v>
      </c>
      <c r="N475" s="4">
        <v>1</v>
      </c>
      <c r="O475" s="4">
        <v>8170</v>
      </c>
      <c r="P475" s="4">
        <v>8170</v>
      </c>
      <c r="Q475" s="4">
        <v>8170</v>
      </c>
    </row>
    <row r="476" spans="1:17">
      <c r="A476">
        <v>1989</v>
      </c>
      <c r="B476" t="s">
        <v>39</v>
      </c>
      <c r="E476" s="4">
        <v>1</v>
      </c>
      <c r="F476" s="4">
        <v>5027423</v>
      </c>
      <c r="G476" s="5">
        <v>0.72207600000000005</v>
      </c>
      <c r="H476" s="4">
        <v>0</v>
      </c>
      <c r="I476" s="4">
        <v>9510</v>
      </c>
      <c r="J476" s="4">
        <v>9510</v>
      </c>
      <c r="K476" s="5">
        <v>4422.78</v>
      </c>
      <c r="L476" s="5">
        <v>2653.01</v>
      </c>
      <c r="M476" s="5">
        <v>22235200000</v>
      </c>
      <c r="N476" s="4">
        <v>152</v>
      </c>
      <c r="O476" s="4">
        <v>2040</v>
      </c>
      <c r="P476" s="4">
        <v>7460</v>
      </c>
      <c r="Q476" s="4">
        <v>4940</v>
      </c>
    </row>
    <row r="477" spans="1:17">
      <c r="E477" s="4">
        <v>2</v>
      </c>
      <c r="F477" s="4">
        <v>1515456</v>
      </c>
      <c r="G477" s="5">
        <v>0.21766099999999999</v>
      </c>
      <c r="H477" s="4">
        <v>0</v>
      </c>
      <c r="I477" s="4">
        <v>9510</v>
      </c>
      <c r="J477" s="4">
        <v>9510</v>
      </c>
      <c r="K477" s="5">
        <v>6342.19</v>
      </c>
      <c r="L477" s="5">
        <v>2238.54</v>
      </c>
      <c r="M477" s="5">
        <v>9611310000</v>
      </c>
      <c r="N477" s="4">
        <v>140</v>
      </c>
      <c r="O477" s="4">
        <v>2040</v>
      </c>
      <c r="P477" s="4">
        <v>6330</v>
      </c>
      <c r="Q477" s="4">
        <v>6850</v>
      </c>
    </row>
    <row r="478" spans="1:17">
      <c r="E478" s="4">
        <v>3</v>
      </c>
      <c r="F478" s="4">
        <v>1099428</v>
      </c>
      <c r="G478" s="5">
        <v>0.15790799999999999</v>
      </c>
      <c r="H478" s="4">
        <v>0</v>
      </c>
      <c r="I478" s="4">
        <v>9510</v>
      </c>
      <c r="J478" s="4">
        <v>9510</v>
      </c>
      <c r="K478" s="5">
        <v>6942.72</v>
      </c>
      <c r="L478" s="5">
        <v>2089.59</v>
      </c>
      <c r="M478" s="5">
        <v>7633030000</v>
      </c>
      <c r="N478" s="4">
        <v>152</v>
      </c>
      <c r="O478" s="4">
        <v>2040</v>
      </c>
      <c r="P478" s="4">
        <v>6900</v>
      </c>
      <c r="Q478" s="4">
        <v>7230</v>
      </c>
    </row>
    <row r="479" spans="1:17">
      <c r="E479" s="4">
        <v>4</v>
      </c>
      <c r="F479" s="4">
        <v>867898</v>
      </c>
      <c r="G479" s="5">
        <v>0.124654</v>
      </c>
      <c r="H479" s="4">
        <v>0</v>
      </c>
      <c r="I479" s="4">
        <v>9510</v>
      </c>
      <c r="J479" s="4">
        <v>9510</v>
      </c>
      <c r="K479" s="5">
        <v>7121.44</v>
      </c>
      <c r="L479" s="5">
        <v>2050.5</v>
      </c>
      <c r="M479" s="5">
        <v>6180680000</v>
      </c>
      <c r="N479" s="4">
        <v>158</v>
      </c>
      <c r="O479" s="4">
        <v>2040</v>
      </c>
      <c r="P479" s="4">
        <v>7360</v>
      </c>
      <c r="Q479" s="4">
        <v>7460</v>
      </c>
    </row>
    <row r="480" spans="1:17">
      <c r="E480" s="4">
        <v>5</v>
      </c>
      <c r="F480" s="4">
        <v>754824</v>
      </c>
      <c r="G480" s="5">
        <v>0.108414</v>
      </c>
      <c r="H480" s="4">
        <v>0</v>
      </c>
      <c r="I480" s="4">
        <v>9510</v>
      </c>
      <c r="J480" s="4">
        <v>9510</v>
      </c>
      <c r="K480" s="5">
        <v>7363.36</v>
      </c>
      <c r="L480" s="5">
        <v>1988.32</v>
      </c>
      <c r="M480" s="5">
        <v>5558040000</v>
      </c>
      <c r="N480" s="4">
        <v>161</v>
      </c>
      <c r="O480" s="4">
        <v>2040</v>
      </c>
      <c r="P480" s="4">
        <v>6390</v>
      </c>
      <c r="Q480" s="4">
        <v>7960</v>
      </c>
    </row>
    <row r="481" spans="5:17">
      <c r="E481" s="4">
        <v>6</v>
      </c>
      <c r="F481" s="4">
        <v>625933</v>
      </c>
      <c r="G481" s="5">
        <v>8.9901200000000001E-2</v>
      </c>
      <c r="H481" s="4">
        <v>0</v>
      </c>
      <c r="I481" s="4">
        <v>9510</v>
      </c>
      <c r="J481" s="4">
        <v>9510</v>
      </c>
      <c r="K481" s="5">
        <v>7565.1</v>
      </c>
      <c r="L481" s="5">
        <v>2007.81</v>
      </c>
      <c r="M481" s="5">
        <v>4735250000</v>
      </c>
      <c r="N481" s="4">
        <v>157</v>
      </c>
      <c r="O481" s="4">
        <v>2040</v>
      </c>
      <c r="P481" s="4">
        <v>4870</v>
      </c>
      <c r="Q481" s="4">
        <v>8180</v>
      </c>
    </row>
    <row r="482" spans="5:17">
      <c r="E482" s="4">
        <v>7</v>
      </c>
      <c r="F482" s="4">
        <v>566562</v>
      </c>
      <c r="G482" s="5">
        <v>8.1373899999999999E-2</v>
      </c>
      <c r="H482" s="4">
        <v>0</v>
      </c>
      <c r="I482" s="4">
        <v>9510</v>
      </c>
      <c r="J482" s="4">
        <v>9510</v>
      </c>
      <c r="K482" s="5">
        <v>7699.16</v>
      </c>
      <c r="L482" s="5">
        <v>1899.26</v>
      </c>
      <c r="M482" s="5">
        <v>4362050000</v>
      </c>
      <c r="N482" s="4">
        <v>156</v>
      </c>
      <c r="O482" s="4">
        <v>2040</v>
      </c>
      <c r="P482" s="4">
        <v>7970</v>
      </c>
      <c r="Q482" s="4">
        <v>8250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9510</v>
      </c>
      <c r="J483" s="4">
        <v>9510</v>
      </c>
      <c r="K483" s="5">
        <v>7800.38</v>
      </c>
      <c r="L483" s="5">
        <v>1789.81</v>
      </c>
      <c r="M483" s="5">
        <v>3994380000</v>
      </c>
      <c r="N483" s="4">
        <v>154</v>
      </c>
      <c r="O483" s="4">
        <v>8400</v>
      </c>
      <c r="P483" s="4">
        <v>6290</v>
      </c>
      <c r="Q483" s="4">
        <v>8310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9510</v>
      </c>
      <c r="J484" s="4">
        <v>9510</v>
      </c>
      <c r="K484" s="5">
        <v>7935.48</v>
      </c>
      <c r="L484" s="5">
        <v>1654.77</v>
      </c>
      <c r="M484" s="5">
        <v>3841560000</v>
      </c>
      <c r="N484" s="4">
        <v>156</v>
      </c>
      <c r="O484" s="4">
        <v>8400</v>
      </c>
      <c r="P484" s="4">
        <v>7220</v>
      </c>
      <c r="Q484" s="4">
        <v>8360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9510</v>
      </c>
      <c r="J485" s="4">
        <v>9510</v>
      </c>
      <c r="K485" s="5">
        <v>8015.01</v>
      </c>
      <c r="L485" s="5">
        <v>1563.35</v>
      </c>
      <c r="M485" s="5">
        <v>3575810000</v>
      </c>
      <c r="N485" s="4">
        <v>156</v>
      </c>
      <c r="O485" s="4">
        <v>8400</v>
      </c>
      <c r="P485" s="4">
        <v>7770</v>
      </c>
      <c r="Q485" s="4">
        <v>8380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9510</v>
      </c>
      <c r="J486" s="4">
        <v>9510</v>
      </c>
      <c r="K486" s="5">
        <v>8044.5</v>
      </c>
      <c r="L486" s="5">
        <v>1500.54</v>
      </c>
      <c r="M486" s="5">
        <v>3285030000</v>
      </c>
      <c r="N486" s="4">
        <v>154</v>
      </c>
      <c r="O486" s="4">
        <v>8400</v>
      </c>
      <c r="P486" s="4">
        <v>8300</v>
      </c>
      <c r="Q486" s="4">
        <v>8380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9500</v>
      </c>
      <c r="J487" s="4">
        <v>9500</v>
      </c>
      <c r="K487" s="5">
        <v>8077.79</v>
      </c>
      <c r="L487" s="5">
        <v>1419.36</v>
      </c>
      <c r="M487" s="5">
        <v>3057730000</v>
      </c>
      <c r="N487" s="4">
        <v>150</v>
      </c>
      <c r="O487" s="4">
        <v>8400</v>
      </c>
      <c r="P487" s="4">
        <v>6830</v>
      </c>
      <c r="Q487" s="4">
        <v>8380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9500</v>
      </c>
      <c r="J488" s="4">
        <v>9500</v>
      </c>
      <c r="K488" s="5">
        <v>8113.81</v>
      </c>
      <c r="L488" s="5">
        <v>1350.38</v>
      </c>
      <c r="M488" s="5">
        <v>2948820000</v>
      </c>
      <c r="N488" s="4">
        <v>149</v>
      </c>
      <c r="O488" s="4">
        <v>8040</v>
      </c>
      <c r="P488" s="4">
        <v>6420</v>
      </c>
      <c r="Q488" s="4">
        <v>8380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9500</v>
      </c>
      <c r="J489" s="4">
        <v>9500</v>
      </c>
      <c r="K489" s="5">
        <v>8132.2</v>
      </c>
      <c r="L489" s="5">
        <v>1307.28</v>
      </c>
      <c r="M489" s="5">
        <v>2846390000</v>
      </c>
      <c r="N489" s="4">
        <v>148</v>
      </c>
      <c r="O489" s="4">
        <v>9500</v>
      </c>
      <c r="P489" s="4">
        <v>7310</v>
      </c>
      <c r="Q489" s="4">
        <v>8390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9500</v>
      </c>
      <c r="J490" s="4">
        <v>9500</v>
      </c>
      <c r="K490" s="5">
        <v>8150.82</v>
      </c>
      <c r="L490" s="5">
        <v>1228.0999999999999</v>
      </c>
      <c r="M490" s="5">
        <v>2734930000</v>
      </c>
      <c r="N490" s="4">
        <v>147</v>
      </c>
      <c r="O490" s="4">
        <v>9500</v>
      </c>
      <c r="P490" s="4">
        <v>7150</v>
      </c>
      <c r="Q490" s="4">
        <v>8380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9520</v>
      </c>
      <c r="J491" s="4">
        <v>9520</v>
      </c>
      <c r="K491" s="5">
        <v>8154.45</v>
      </c>
      <c r="L491" s="5">
        <v>1197.3</v>
      </c>
      <c r="M491" s="5">
        <v>2574470000</v>
      </c>
      <c r="N491" s="4">
        <v>149</v>
      </c>
      <c r="O491" s="4">
        <v>9500</v>
      </c>
      <c r="P491" s="4">
        <v>8640</v>
      </c>
      <c r="Q491" s="4">
        <v>8360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9520</v>
      </c>
      <c r="J492" s="4">
        <v>9520</v>
      </c>
      <c r="K492" s="5">
        <v>8147.72</v>
      </c>
      <c r="L492" s="5">
        <v>1191.21</v>
      </c>
      <c r="M492" s="5">
        <v>2469440000</v>
      </c>
      <c r="N492" s="4">
        <v>147</v>
      </c>
      <c r="O492" s="4">
        <v>9500</v>
      </c>
      <c r="P492" s="4">
        <v>7230</v>
      </c>
      <c r="Q492" s="4">
        <v>8340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9520</v>
      </c>
      <c r="J493" s="4">
        <v>9520</v>
      </c>
      <c r="K493" s="5">
        <v>8138.79</v>
      </c>
      <c r="L493" s="5">
        <v>1184.08</v>
      </c>
      <c r="M493" s="5">
        <v>2380410000</v>
      </c>
      <c r="N493" s="4">
        <v>150</v>
      </c>
      <c r="O493" s="4">
        <v>9500</v>
      </c>
      <c r="P493" s="4">
        <v>8490</v>
      </c>
      <c r="Q493" s="4">
        <v>8320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9520</v>
      </c>
      <c r="J494" s="4">
        <v>9520</v>
      </c>
      <c r="K494" s="5">
        <v>8132.74</v>
      </c>
      <c r="L494" s="5">
        <v>1172.47</v>
      </c>
      <c r="M494" s="5">
        <v>2296320000</v>
      </c>
      <c r="N494" s="4">
        <v>148</v>
      </c>
      <c r="O494" s="4">
        <v>9500</v>
      </c>
      <c r="P494" s="4">
        <v>7760</v>
      </c>
      <c r="Q494" s="4">
        <v>8320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9520</v>
      </c>
      <c r="J495" s="4">
        <v>9520</v>
      </c>
      <c r="K495" s="5">
        <v>8146.09</v>
      </c>
      <c r="L495" s="5">
        <v>1153.82</v>
      </c>
      <c r="M495" s="5">
        <v>2245710000</v>
      </c>
      <c r="N495" s="4">
        <v>147</v>
      </c>
      <c r="O495" s="4">
        <v>9500</v>
      </c>
      <c r="P495" s="4">
        <v>8230</v>
      </c>
      <c r="Q495" s="4">
        <v>8320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9520</v>
      </c>
      <c r="J496" s="4">
        <v>9520</v>
      </c>
      <c r="K496" s="5">
        <v>8157.82</v>
      </c>
      <c r="L496" s="5">
        <v>1120.75</v>
      </c>
      <c r="M496" s="5">
        <v>2169250000</v>
      </c>
      <c r="N496" s="4">
        <v>147</v>
      </c>
      <c r="O496" s="4">
        <v>9500</v>
      </c>
      <c r="P496" s="4">
        <v>5710</v>
      </c>
      <c r="Q496" s="4">
        <v>8320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9520</v>
      </c>
      <c r="J497" s="4">
        <v>9520</v>
      </c>
      <c r="K497" s="5">
        <v>8179.86</v>
      </c>
      <c r="L497" s="5">
        <v>1103.56</v>
      </c>
      <c r="M497" s="5">
        <v>2103480000</v>
      </c>
      <c r="N497" s="4">
        <v>145</v>
      </c>
      <c r="O497" s="4">
        <v>9500</v>
      </c>
      <c r="P497" s="4">
        <v>7840</v>
      </c>
      <c r="Q497" s="4">
        <v>8340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9520</v>
      </c>
      <c r="J498" s="4">
        <v>9520</v>
      </c>
      <c r="K498" s="5">
        <v>8199.2099999999991</v>
      </c>
      <c r="L498" s="5">
        <v>1090.58</v>
      </c>
      <c r="M498" s="5">
        <v>2055040000</v>
      </c>
      <c r="N498" s="4">
        <v>143</v>
      </c>
      <c r="O498" s="4">
        <v>9500</v>
      </c>
      <c r="P498" s="4">
        <v>8450</v>
      </c>
      <c r="Q498" s="4">
        <v>8350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9520</v>
      </c>
      <c r="J499" s="4">
        <v>9520</v>
      </c>
      <c r="K499" s="5">
        <v>8209.73</v>
      </c>
      <c r="L499" s="5">
        <v>1092.1400000000001</v>
      </c>
      <c r="M499" s="5">
        <v>2028220000</v>
      </c>
      <c r="N499" s="4">
        <v>140</v>
      </c>
      <c r="O499" s="4">
        <v>9500</v>
      </c>
      <c r="P499" s="4">
        <v>8620</v>
      </c>
      <c r="Q499" s="4">
        <v>8360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9520</v>
      </c>
      <c r="J500" s="4">
        <v>9520</v>
      </c>
      <c r="K500" s="5">
        <v>8227.25</v>
      </c>
      <c r="L500" s="5">
        <v>1079.24</v>
      </c>
      <c r="M500" s="5">
        <v>2005270000</v>
      </c>
      <c r="N500" s="4">
        <v>141</v>
      </c>
      <c r="O500" s="4">
        <v>9500</v>
      </c>
      <c r="P500" s="4">
        <v>8840</v>
      </c>
      <c r="Q500" s="4">
        <v>8360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9520</v>
      </c>
      <c r="J501" s="4">
        <v>9520</v>
      </c>
      <c r="K501" s="5">
        <v>8259.27</v>
      </c>
      <c r="L501" s="5">
        <v>1042.4100000000001</v>
      </c>
      <c r="M501" s="5">
        <v>1986500000</v>
      </c>
      <c r="N501" s="4">
        <v>140</v>
      </c>
      <c r="O501" s="4">
        <v>9500</v>
      </c>
      <c r="P501" s="4">
        <v>8850</v>
      </c>
      <c r="Q501" s="4">
        <v>8400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9520</v>
      </c>
      <c r="J502" s="4">
        <v>9520</v>
      </c>
      <c r="K502" s="5">
        <v>8273.49</v>
      </c>
      <c r="L502" s="5">
        <v>1030.9100000000001</v>
      </c>
      <c r="M502" s="5">
        <v>1949750000</v>
      </c>
      <c r="N502" s="4">
        <v>137</v>
      </c>
      <c r="O502" s="4">
        <v>9500</v>
      </c>
      <c r="P502" s="4">
        <v>8210</v>
      </c>
      <c r="Q502" s="4">
        <v>8430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9520</v>
      </c>
      <c r="J503" s="4">
        <v>9520</v>
      </c>
      <c r="K503" s="5">
        <v>8285.24</v>
      </c>
      <c r="L503" s="5">
        <v>1016.01</v>
      </c>
      <c r="M503" s="5">
        <v>1929850000</v>
      </c>
      <c r="N503" s="4">
        <v>136</v>
      </c>
      <c r="O503" s="4">
        <v>9500</v>
      </c>
      <c r="P503" s="4">
        <v>7510</v>
      </c>
      <c r="Q503" s="4">
        <v>8480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9520</v>
      </c>
      <c r="J504" s="4">
        <v>9520</v>
      </c>
      <c r="K504" s="5">
        <v>8297.99</v>
      </c>
      <c r="L504" s="5">
        <v>1005.59</v>
      </c>
      <c r="M504" s="5">
        <v>1889290000</v>
      </c>
      <c r="N504" s="4">
        <v>133</v>
      </c>
      <c r="O504" s="4">
        <v>9500</v>
      </c>
      <c r="P504" s="4">
        <v>7730</v>
      </c>
      <c r="Q504" s="4">
        <v>8510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9520</v>
      </c>
      <c r="J505" s="4">
        <v>9520</v>
      </c>
      <c r="K505" s="5">
        <v>8318.43</v>
      </c>
      <c r="L505" s="5">
        <v>984.52099999999996</v>
      </c>
      <c r="M505" s="5">
        <v>1843130000</v>
      </c>
      <c r="N505" s="4">
        <v>132</v>
      </c>
      <c r="O505" s="4">
        <v>9500</v>
      </c>
      <c r="P505" s="4">
        <v>9170</v>
      </c>
      <c r="Q505" s="4">
        <v>8510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4840</v>
      </c>
      <c r="I506" s="4">
        <v>9550</v>
      </c>
      <c r="J506" s="4">
        <v>4710</v>
      </c>
      <c r="K506" s="5">
        <v>8336.34</v>
      </c>
      <c r="L506" s="5">
        <v>971.40700000000004</v>
      </c>
      <c r="M506" s="5">
        <v>1801240000</v>
      </c>
      <c r="N506" s="4">
        <v>126</v>
      </c>
      <c r="O506" s="4">
        <v>9500</v>
      </c>
      <c r="P506" s="4">
        <v>7430</v>
      </c>
      <c r="Q506" s="4">
        <v>8570</v>
      </c>
    </row>
    <row r="507" spans="5:17">
      <c r="E507" s="4">
        <v>32</v>
      </c>
      <c r="F507" s="4">
        <v>212406</v>
      </c>
      <c r="G507" s="5">
        <v>3.05074E-2</v>
      </c>
      <c r="H507" s="4">
        <v>4840</v>
      </c>
      <c r="I507" s="4">
        <v>9550</v>
      </c>
      <c r="J507" s="4">
        <v>4710</v>
      </c>
      <c r="K507" s="5">
        <v>8343.32</v>
      </c>
      <c r="L507" s="5">
        <v>963.40300000000002</v>
      </c>
      <c r="M507" s="5">
        <v>1772170000</v>
      </c>
      <c r="N507" s="4">
        <v>125</v>
      </c>
      <c r="O507" s="4">
        <v>9500</v>
      </c>
      <c r="P507" s="4">
        <v>8740</v>
      </c>
      <c r="Q507" s="4">
        <v>8570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4840</v>
      </c>
      <c r="I508" s="4">
        <v>9550</v>
      </c>
      <c r="J508" s="4">
        <v>4710</v>
      </c>
      <c r="K508" s="5">
        <v>8360.5</v>
      </c>
      <c r="L508" s="5">
        <v>944.49599999999998</v>
      </c>
      <c r="M508" s="5">
        <v>1747690000</v>
      </c>
      <c r="N508" s="4">
        <v>120</v>
      </c>
      <c r="O508" s="4">
        <v>9500</v>
      </c>
      <c r="P508" s="4">
        <v>8960</v>
      </c>
      <c r="Q508" s="4">
        <v>8570</v>
      </c>
    </row>
    <row r="509" spans="5:17">
      <c r="E509" s="4">
        <v>34</v>
      </c>
      <c r="F509" s="4">
        <v>207640</v>
      </c>
      <c r="G509" s="5">
        <v>2.98228E-2</v>
      </c>
      <c r="H509" s="4">
        <v>4840</v>
      </c>
      <c r="I509" s="4">
        <v>9550</v>
      </c>
      <c r="J509" s="4">
        <v>4710</v>
      </c>
      <c r="K509" s="5">
        <v>8388.5300000000007</v>
      </c>
      <c r="L509" s="5">
        <v>923.46500000000003</v>
      </c>
      <c r="M509" s="5">
        <v>1741790000</v>
      </c>
      <c r="N509" s="4">
        <v>121</v>
      </c>
      <c r="O509" s="4">
        <v>9500</v>
      </c>
      <c r="P509" s="4">
        <v>9210</v>
      </c>
      <c r="Q509" s="4">
        <v>8590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4840</v>
      </c>
      <c r="I510" s="4">
        <v>9550</v>
      </c>
      <c r="J510" s="4">
        <v>4710</v>
      </c>
      <c r="K510" s="5">
        <v>8407.58</v>
      </c>
      <c r="L510" s="5">
        <v>902.99599999999998</v>
      </c>
      <c r="M510" s="5">
        <v>1733590000</v>
      </c>
      <c r="N510" s="4">
        <v>121</v>
      </c>
      <c r="O510" s="4">
        <v>9500</v>
      </c>
      <c r="P510" s="4">
        <v>8960</v>
      </c>
      <c r="Q510" s="4">
        <v>8590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4840</v>
      </c>
      <c r="I511" s="4">
        <v>9550</v>
      </c>
      <c r="J511" s="4">
        <v>4710</v>
      </c>
      <c r="K511" s="5">
        <v>8434.07</v>
      </c>
      <c r="L511" s="5">
        <v>892.76099999999997</v>
      </c>
      <c r="M511" s="5">
        <v>1715790000</v>
      </c>
      <c r="N511" s="4">
        <v>119</v>
      </c>
      <c r="O511" s="4">
        <v>9500</v>
      </c>
      <c r="P511" s="4">
        <v>9110</v>
      </c>
      <c r="Q511" s="4">
        <v>8650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5520</v>
      </c>
      <c r="I512" s="4">
        <v>9550</v>
      </c>
      <c r="J512" s="4">
        <v>4030</v>
      </c>
      <c r="K512" s="5">
        <v>8456.2099999999991</v>
      </c>
      <c r="L512" s="5">
        <v>882.40899999999999</v>
      </c>
      <c r="M512" s="5">
        <v>1694500000</v>
      </c>
      <c r="N512" s="4">
        <v>117</v>
      </c>
      <c r="O512" s="4">
        <v>9500</v>
      </c>
      <c r="P512" s="4">
        <v>9460</v>
      </c>
      <c r="Q512" s="4">
        <v>8660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5520</v>
      </c>
      <c r="I513" s="4">
        <v>9550</v>
      </c>
      <c r="J513" s="4">
        <v>4030</v>
      </c>
      <c r="K513" s="5">
        <v>8476.2199999999993</v>
      </c>
      <c r="L513" s="5">
        <v>877.79200000000003</v>
      </c>
      <c r="M513" s="5">
        <v>1659980000</v>
      </c>
      <c r="N513" s="4">
        <v>116</v>
      </c>
      <c r="O513" s="4">
        <v>9500</v>
      </c>
      <c r="P513" s="4">
        <v>8860</v>
      </c>
      <c r="Q513" s="4">
        <v>8700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5520</v>
      </c>
      <c r="I514" s="4">
        <v>9550</v>
      </c>
      <c r="J514" s="4">
        <v>4030</v>
      </c>
      <c r="K514" s="5">
        <v>8490.81</v>
      </c>
      <c r="L514" s="5">
        <v>870.40099999999995</v>
      </c>
      <c r="M514" s="5">
        <v>1617480000</v>
      </c>
      <c r="N514" s="4">
        <v>115</v>
      </c>
      <c r="O514" s="4">
        <v>9500</v>
      </c>
      <c r="P514" s="4">
        <v>9000</v>
      </c>
      <c r="Q514" s="4">
        <v>8700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5520</v>
      </c>
      <c r="I515" s="4">
        <v>9550</v>
      </c>
      <c r="J515" s="4">
        <v>4030</v>
      </c>
      <c r="K515" s="5">
        <v>8512.33</v>
      </c>
      <c r="L515" s="5">
        <v>858.46</v>
      </c>
      <c r="M515" s="5">
        <v>1590860000</v>
      </c>
      <c r="N515" s="4">
        <v>110</v>
      </c>
      <c r="O515" s="4">
        <v>9500</v>
      </c>
      <c r="P515" s="4">
        <v>7450</v>
      </c>
      <c r="Q515" s="4">
        <v>8700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5520</v>
      </c>
      <c r="I516" s="4">
        <v>9550</v>
      </c>
      <c r="J516" s="4">
        <v>4030</v>
      </c>
      <c r="K516" s="5">
        <v>8537.67</v>
      </c>
      <c r="L516" s="5">
        <v>849.86500000000001</v>
      </c>
      <c r="M516" s="5">
        <v>1541350000</v>
      </c>
      <c r="N516" s="4">
        <v>107</v>
      </c>
      <c r="O516" s="4">
        <v>9500</v>
      </c>
      <c r="P516" s="4">
        <v>8350</v>
      </c>
      <c r="Q516" s="4">
        <v>8710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5520</v>
      </c>
      <c r="I517" s="4">
        <v>9550</v>
      </c>
      <c r="J517" s="4">
        <v>4030</v>
      </c>
      <c r="K517" s="5">
        <v>8556.9699999999993</v>
      </c>
      <c r="L517" s="5">
        <v>846.28899999999999</v>
      </c>
      <c r="M517" s="5">
        <v>1480630000</v>
      </c>
      <c r="N517" s="4">
        <v>103</v>
      </c>
      <c r="O517" s="4">
        <v>9500</v>
      </c>
      <c r="P517" s="4">
        <v>8970</v>
      </c>
      <c r="Q517" s="4">
        <v>8710</v>
      </c>
    </row>
    <row r="518" spans="5:17">
      <c r="E518" s="4">
        <v>43</v>
      </c>
      <c r="F518" s="4">
        <v>165879</v>
      </c>
      <c r="G518" s="5">
        <v>2.38248E-2</v>
      </c>
      <c r="H518" s="4">
        <v>5520</v>
      </c>
      <c r="I518" s="4">
        <v>9550</v>
      </c>
      <c r="J518" s="4">
        <v>4030</v>
      </c>
      <c r="K518" s="5">
        <v>8584.8700000000008</v>
      </c>
      <c r="L518" s="5">
        <v>838.15099999999995</v>
      </c>
      <c r="M518" s="5">
        <v>1424050000</v>
      </c>
      <c r="N518" s="4">
        <v>102</v>
      </c>
      <c r="O518" s="4">
        <v>9500</v>
      </c>
      <c r="P518" s="4">
        <v>6062</v>
      </c>
      <c r="Q518" s="4">
        <v>8780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5520</v>
      </c>
      <c r="I519" s="4">
        <v>9550</v>
      </c>
      <c r="J519" s="4">
        <v>4030</v>
      </c>
      <c r="K519" s="5">
        <v>8626.7900000000009</v>
      </c>
      <c r="L519" s="5">
        <v>820.14300000000003</v>
      </c>
      <c r="M519" s="5">
        <v>1374700000</v>
      </c>
      <c r="N519" s="4">
        <v>96</v>
      </c>
      <c r="O519" s="4">
        <v>9500</v>
      </c>
      <c r="P519" s="4">
        <v>8480</v>
      </c>
      <c r="Q519" s="4">
        <v>8830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5520</v>
      </c>
      <c r="I520" s="4">
        <v>9550</v>
      </c>
      <c r="J520" s="4">
        <v>4030</v>
      </c>
      <c r="K520" s="5">
        <v>8657.2199999999993</v>
      </c>
      <c r="L520" s="5">
        <v>805.00800000000004</v>
      </c>
      <c r="M520" s="5">
        <v>1319130000</v>
      </c>
      <c r="N520" s="4">
        <v>94</v>
      </c>
      <c r="O520" s="4">
        <v>9500</v>
      </c>
      <c r="P520" s="4">
        <v>7110</v>
      </c>
      <c r="Q520" s="4">
        <v>8940</v>
      </c>
    </row>
    <row r="521" spans="5:17">
      <c r="E521" s="4">
        <v>46</v>
      </c>
      <c r="F521" s="4">
        <v>144773</v>
      </c>
      <c r="G521" s="5">
        <v>2.07934E-2</v>
      </c>
      <c r="H521" s="4">
        <v>5520</v>
      </c>
      <c r="I521" s="4">
        <v>9550</v>
      </c>
      <c r="J521" s="4">
        <v>4030</v>
      </c>
      <c r="K521" s="5">
        <v>8688.73</v>
      </c>
      <c r="L521" s="5">
        <v>782.02300000000002</v>
      </c>
      <c r="M521" s="5">
        <v>1257890000</v>
      </c>
      <c r="N521" s="4">
        <v>91</v>
      </c>
      <c r="O521" s="4">
        <v>9500</v>
      </c>
      <c r="P521" s="4">
        <v>6760</v>
      </c>
      <c r="Q521" s="4">
        <v>8990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5520</v>
      </c>
      <c r="I522" s="4">
        <v>9550</v>
      </c>
      <c r="J522" s="4">
        <v>4030</v>
      </c>
      <c r="K522" s="5">
        <v>8716.23</v>
      </c>
      <c r="L522" s="5">
        <v>764.99800000000005</v>
      </c>
      <c r="M522" s="5">
        <v>1203500000</v>
      </c>
      <c r="N522" s="4">
        <v>89</v>
      </c>
      <c r="O522" s="4">
        <v>9500</v>
      </c>
      <c r="P522" s="4">
        <v>8010</v>
      </c>
      <c r="Q522" s="4">
        <v>9010</v>
      </c>
    </row>
    <row r="523" spans="5:17">
      <c r="E523" s="4">
        <v>48</v>
      </c>
      <c r="F523" s="4">
        <v>130322</v>
      </c>
      <c r="G523" s="5">
        <v>1.87178E-2</v>
      </c>
      <c r="H523" s="4">
        <v>5520</v>
      </c>
      <c r="I523" s="4">
        <v>9550</v>
      </c>
      <c r="J523" s="4">
        <v>4030</v>
      </c>
      <c r="K523" s="5">
        <v>8745.4</v>
      </c>
      <c r="L523" s="5">
        <v>744.77700000000004</v>
      </c>
      <c r="M523" s="5">
        <v>1139720000</v>
      </c>
      <c r="N523" s="4">
        <v>85</v>
      </c>
      <c r="O523" s="4">
        <v>9500</v>
      </c>
      <c r="P523" s="4">
        <v>9410</v>
      </c>
      <c r="Q523" s="4">
        <v>9010</v>
      </c>
    </row>
    <row r="524" spans="5:17">
      <c r="E524" s="4">
        <v>49</v>
      </c>
      <c r="F524" s="4">
        <v>123826</v>
      </c>
      <c r="G524" s="5">
        <v>1.77848E-2</v>
      </c>
      <c r="H524" s="4">
        <v>5520</v>
      </c>
      <c r="I524" s="4">
        <v>9550</v>
      </c>
      <c r="J524" s="4">
        <v>4030</v>
      </c>
      <c r="K524" s="5">
        <v>8782.76</v>
      </c>
      <c r="L524" s="5">
        <v>715.48800000000006</v>
      </c>
      <c r="M524" s="5">
        <v>1087530000</v>
      </c>
      <c r="N524" s="4">
        <v>82</v>
      </c>
      <c r="O524" s="4">
        <v>9500</v>
      </c>
      <c r="P524" s="4">
        <v>8140</v>
      </c>
      <c r="Q524" s="4">
        <v>9030</v>
      </c>
    </row>
    <row r="525" spans="5:17">
      <c r="E525" s="4">
        <v>50</v>
      </c>
      <c r="F525" s="4">
        <v>118095</v>
      </c>
      <c r="G525" s="5">
        <v>1.69617E-2</v>
      </c>
      <c r="H525" s="4">
        <v>5520</v>
      </c>
      <c r="I525" s="4">
        <v>9550</v>
      </c>
      <c r="J525" s="4">
        <v>4030</v>
      </c>
      <c r="K525" s="5">
        <v>8819.25</v>
      </c>
      <c r="L525" s="5">
        <v>680.37599999999998</v>
      </c>
      <c r="M525" s="5">
        <v>1041510000</v>
      </c>
      <c r="N525" s="4">
        <v>77</v>
      </c>
      <c r="O525" s="4">
        <v>9500</v>
      </c>
      <c r="P525" s="4">
        <v>8510</v>
      </c>
      <c r="Q525" s="4">
        <v>9070</v>
      </c>
    </row>
    <row r="526" spans="5:17">
      <c r="E526" s="4">
        <v>51</v>
      </c>
      <c r="F526" s="4">
        <v>114796</v>
      </c>
      <c r="G526" s="5">
        <v>1.64879E-2</v>
      </c>
      <c r="H526" s="4">
        <v>5520</v>
      </c>
      <c r="I526" s="4">
        <v>9550</v>
      </c>
      <c r="J526" s="4">
        <v>4030</v>
      </c>
      <c r="K526" s="5">
        <v>8840.1200000000008</v>
      </c>
      <c r="L526" s="5">
        <v>661.06500000000005</v>
      </c>
      <c r="M526" s="5">
        <v>1014810000</v>
      </c>
      <c r="N526" s="4">
        <v>73</v>
      </c>
      <c r="O526" s="4">
        <v>9500</v>
      </c>
      <c r="P526" s="4">
        <v>6740</v>
      </c>
      <c r="Q526" s="4">
        <v>9070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5520</v>
      </c>
      <c r="I527" s="4">
        <v>9550</v>
      </c>
      <c r="J527" s="4">
        <v>4030</v>
      </c>
      <c r="K527" s="5">
        <v>8857.34</v>
      </c>
      <c r="L527" s="5">
        <v>640.245</v>
      </c>
      <c r="M527" s="5">
        <v>986468000</v>
      </c>
      <c r="N527" s="4">
        <v>71</v>
      </c>
      <c r="O527" s="4">
        <v>9500</v>
      </c>
      <c r="P527" s="4">
        <v>9230</v>
      </c>
      <c r="Q527" s="4">
        <v>9090</v>
      </c>
    </row>
    <row r="528" spans="5:17">
      <c r="E528" s="4">
        <v>53</v>
      </c>
      <c r="F528" s="4">
        <v>105587</v>
      </c>
      <c r="G528" s="5">
        <v>1.51652E-2</v>
      </c>
      <c r="H528" s="4">
        <v>5520</v>
      </c>
      <c r="I528" s="4">
        <v>9550</v>
      </c>
      <c r="J528" s="4">
        <v>4030</v>
      </c>
      <c r="K528" s="5">
        <v>8869.66</v>
      </c>
      <c r="L528" s="5">
        <v>626.05999999999995</v>
      </c>
      <c r="M528" s="5">
        <v>936521000</v>
      </c>
      <c r="N528" s="4">
        <v>69</v>
      </c>
      <c r="O528" s="4">
        <v>9500</v>
      </c>
      <c r="P528" s="4">
        <v>8120</v>
      </c>
      <c r="Q528" s="4">
        <v>9090</v>
      </c>
    </row>
    <row r="529" spans="5:17">
      <c r="E529" s="4">
        <v>54</v>
      </c>
      <c r="F529" s="4">
        <v>99403</v>
      </c>
      <c r="G529" s="5">
        <v>1.4277E-2</v>
      </c>
      <c r="H529" s="4">
        <v>5520</v>
      </c>
      <c r="I529" s="4">
        <v>9550</v>
      </c>
      <c r="J529" s="4">
        <v>4030</v>
      </c>
      <c r="K529" s="5">
        <v>8884.49</v>
      </c>
      <c r="L529" s="5">
        <v>609.75</v>
      </c>
      <c r="M529" s="5">
        <v>883145000</v>
      </c>
      <c r="N529" s="4">
        <v>64</v>
      </c>
      <c r="O529" s="4">
        <v>9500</v>
      </c>
      <c r="P529" s="4">
        <v>7250</v>
      </c>
      <c r="Q529" s="4">
        <v>9090</v>
      </c>
    </row>
    <row r="530" spans="5:17">
      <c r="E530" s="4">
        <v>55</v>
      </c>
      <c r="F530" s="4">
        <v>92018</v>
      </c>
      <c r="G530" s="5">
        <v>1.32163E-2</v>
      </c>
      <c r="H530" s="4">
        <v>5520</v>
      </c>
      <c r="I530" s="4">
        <v>9550</v>
      </c>
      <c r="J530" s="4">
        <v>4030</v>
      </c>
      <c r="K530" s="5">
        <v>8905.5</v>
      </c>
      <c r="L530" s="5">
        <v>586.47500000000002</v>
      </c>
      <c r="M530" s="5">
        <v>819466000</v>
      </c>
      <c r="N530" s="4">
        <v>63</v>
      </c>
      <c r="O530" s="4">
        <v>9500</v>
      </c>
      <c r="P530" s="4">
        <v>7910</v>
      </c>
      <c r="Q530" s="4">
        <v>9090</v>
      </c>
    </row>
    <row r="531" spans="5:17">
      <c r="E531" s="4">
        <v>56</v>
      </c>
      <c r="F531" s="4">
        <v>84737</v>
      </c>
      <c r="G531" s="5">
        <v>1.21706E-2</v>
      </c>
      <c r="H531" s="4">
        <v>5520</v>
      </c>
      <c r="I531" s="4">
        <v>9550</v>
      </c>
      <c r="J531" s="4">
        <v>4030</v>
      </c>
      <c r="K531" s="5">
        <v>8915.61</v>
      </c>
      <c r="L531" s="5">
        <v>576.57299999999998</v>
      </c>
      <c r="M531" s="5">
        <v>755482000</v>
      </c>
      <c r="N531" s="4">
        <v>59</v>
      </c>
      <c r="O531" s="4">
        <v>9500</v>
      </c>
      <c r="P531" s="4">
        <v>8320</v>
      </c>
      <c r="Q531" s="4">
        <v>9090</v>
      </c>
    </row>
    <row r="532" spans="5:17">
      <c r="E532" s="4">
        <v>57</v>
      </c>
      <c r="F532" s="4">
        <v>77854</v>
      </c>
      <c r="G532" s="5">
        <v>1.1181999999999999E-2</v>
      </c>
      <c r="H532" s="4">
        <v>5520</v>
      </c>
      <c r="I532" s="4">
        <v>9550</v>
      </c>
      <c r="J532" s="4">
        <v>4030</v>
      </c>
      <c r="K532" s="5">
        <v>8925.17</v>
      </c>
      <c r="L532" s="5">
        <v>570.976</v>
      </c>
      <c r="M532" s="5">
        <v>694860000</v>
      </c>
      <c r="N532" s="4">
        <v>54</v>
      </c>
      <c r="O532" s="4">
        <v>9500</v>
      </c>
      <c r="P532" s="4">
        <v>8300</v>
      </c>
      <c r="Q532" s="4">
        <v>9090</v>
      </c>
    </row>
    <row r="533" spans="5:17">
      <c r="E533" s="4">
        <v>58</v>
      </c>
      <c r="F533" s="4">
        <v>71855</v>
      </c>
      <c r="G533" s="5">
        <v>1.03204E-2</v>
      </c>
      <c r="H533" s="4">
        <v>5520</v>
      </c>
      <c r="I533" s="4">
        <v>9550</v>
      </c>
      <c r="J533" s="4">
        <v>4030</v>
      </c>
      <c r="K533" s="5">
        <v>8925.09</v>
      </c>
      <c r="L533" s="5">
        <v>572.20899999999995</v>
      </c>
      <c r="M533" s="5">
        <v>641312000</v>
      </c>
      <c r="N533" s="4">
        <v>53</v>
      </c>
      <c r="O533" s="4">
        <v>9500</v>
      </c>
      <c r="P533" s="4">
        <v>8040</v>
      </c>
      <c r="Q533" s="4">
        <v>9090</v>
      </c>
    </row>
    <row r="534" spans="5:17">
      <c r="E534" s="4">
        <v>59</v>
      </c>
      <c r="F534" s="4">
        <v>64621</v>
      </c>
      <c r="G534" s="5">
        <v>9.2813600000000007E-3</v>
      </c>
      <c r="H534" s="4">
        <v>5520</v>
      </c>
      <c r="I534" s="4">
        <v>9550</v>
      </c>
      <c r="J534" s="4">
        <v>4030</v>
      </c>
      <c r="K534" s="5">
        <v>8938.6</v>
      </c>
      <c r="L534" s="5">
        <v>566.94799999999998</v>
      </c>
      <c r="M534" s="5">
        <v>577621000</v>
      </c>
      <c r="N534" s="4">
        <v>49</v>
      </c>
      <c r="O534" s="4">
        <v>9500</v>
      </c>
      <c r="P534" s="4">
        <v>8810</v>
      </c>
      <c r="Q534" s="4">
        <v>9180</v>
      </c>
    </row>
    <row r="535" spans="5:17">
      <c r="E535" s="4">
        <v>60</v>
      </c>
      <c r="F535" s="4">
        <v>57162</v>
      </c>
      <c r="G535" s="5">
        <v>8.21004E-3</v>
      </c>
      <c r="H535" s="4">
        <v>6180</v>
      </c>
      <c r="I535" s="4">
        <v>9550</v>
      </c>
      <c r="J535" s="4">
        <v>3370</v>
      </c>
      <c r="K535" s="5">
        <v>8960.94</v>
      </c>
      <c r="L535" s="5">
        <v>555.60299999999995</v>
      </c>
      <c r="M535" s="5">
        <v>512225000</v>
      </c>
      <c r="N535" s="4">
        <v>43</v>
      </c>
      <c r="O535" s="4">
        <v>9500</v>
      </c>
      <c r="P535" s="4">
        <v>7830</v>
      </c>
      <c r="Q535" s="4">
        <v>9180</v>
      </c>
    </row>
    <row r="536" spans="5:17">
      <c r="E536" s="4">
        <v>61</v>
      </c>
      <c r="F536" s="4">
        <v>49337</v>
      </c>
      <c r="G536" s="5">
        <v>7.0861500000000003E-3</v>
      </c>
      <c r="H536" s="4">
        <v>6180</v>
      </c>
      <c r="I536" s="4">
        <v>9550</v>
      </c>
      <c r="J536" s="4">
        <v>3370</v>
      </c>
      <c r="K536" s="5">
        <v>8979.31</v>
      </c>
      <c r="L536" s="5">
        <v>542.77300000000002</v>
      </c>
      <c r="M536" s="5">
        <v>443012000</v>
      </c>
      <c r="N536" s="4">
        <v>40</v>
      </c>
      <c r="O536" s="4">
        <v>9500</v>
      </c>
      <c r="P536" s="4">
        <v>9340</v>
      </c>
      <c r="Q536" s="4">
        <v>9180</v>
      </c>
    </row>
    <row r="537" spans="5:17">
      <c r="E537" s="4">
        <v>62</v>
      </c>
      <c r="F537" s="4">
        <v>42776</v>
      </c>
      <c r="G537" s="5">
        <v>6.1438100000000004E-3</v>
      </c>
      <c r="H537" s="4">
        <v>6180</v>
      </c>
      <c r="I537" s="4">
        <v>9550</v>
      </c>
      <c r="J537" s="4">
        <v>3370</v>
      </c>
      <c r="K537" s="5">
        <v>9005.2800000000007</v>
      </c>
      <c r="L537" s="5">
        <v>531.36800000000005</v>
      </c>
      <c r="M537" s="5">
        <v>385210000</v>
      </c>
      <c r="N537" s="4">
        <v>38</v>
      </c>
      <c r="O537" s="4">
        <v>9500</v>
      </c>
      <c r="P537" s="4">
        <v>8180</v>
      </c>
      <c r="Q537" s="4">
        <v>9180</v>
      </c>
    </row>
    <row r="538" spans="5:17">
      <c r="E538" s="4">
        <v>63</v>
      </c>
      <c r="F538" s="4">
        <v>35511</v>
      </c>
      <c r="G538" s="5">
        <v>5.10036E-3</v>
      </c>
      <c r="H538" s="4">
        <v>7610</v>
      </c>
      <c r="I538" s="4">
        <v>9550</v>
      </c>
      <c r="J538" s="4">
        <v>1940</v>
      </c>
      <c r="K538" s="5">
        <v>9009.16</v>
      </c>
      <c r="L538" s="5">
        <v>535.005</v>
      </c>
      <c r="M538" s="5">
        <v>319924000</v>
      </c>
      <c r="N538" s="4">
        <v>35</v>
      </c>
      <c r="O538" s="4">
        <v>9500</v>
      </c>
      <c r="P538" s="4">
        <v>7750</v>
      </c>
      <c r="Q538" s="4">
        <v>9180</v>
      </c>
    </row>
    <row r="539" spans="5:17">
      <c r="E539" s="4">
        <v>64</v>
      </c>
      <c r="F539" s="4">
        <v>29543</v>
      </c>
      <c r="G539" s="5">
        <v>4.24319E-3</v>
      </c>
      <c r="H539" s="4">
        <v>7610</v>
      </c>
      <c r="I539" s="4">
        <v>9550</v>
      </c>
      <c r="J539" s="4">
        <v>1940</v>
      </c>
      <c r="K539" s="5">
        <v>9004.02</v>
      </c>
      <c r="L539" s="5">
        <v>543.87</v>
      </c>
      <c r="M539" s="5">
        <v>266006000</v>
      </c>
      <c r="N539" s="4">
        <v>35</v>
      </c>
      <c r="O539" s="4">
        <v>9500</v>
      </c>
      <c r="P539" s="4">
        <v>9400</v>
      </c>
      <c r="Q539" s="4">
        <v>9180</v>
      </c>
    </row>
    <row r="540" spans="5:17">
      <c r="E540" s="4">
        <v>65</v>
      </c>
      <c r="F540" s="4">
        <v>23703</v>
      </c>
      <c r="G540" s="5">
        <v>3.4044000000000001E-3</v>
      </c>
      <c r="H540" s="4">
        <v>7610</v>
      </c>
      <c r="I540" s="4">
        <v>9550</v>
      </c>
      <c r="J540" s="4">
        <v>1940</v>
      </c>
      <c r="K540" s="5">
        <v>9024.9500000000007</v>
      </c>
      <c r="L540" s="5">
        <v>536.32600000000002</v>
      </c>
      <c r="M540" s="5">
        <v>213918000</v>
      </c>
      <c r="N540" s="4">
        <v>32</v>
      </c>
      <c r="O540" s="4">
        <v>9500</v>
      </c>
      <c r="P540" s="4">
        <v>8710</v>
      </c>
      <c r="Q540" s="4">
        <v>9210</v>
      </c>
    </row>
    <row r="541" spans="5:17">
      <c r="E541" s="4">
        <v>66</v>
      </c>
      <c r="F541" s="4">
        <v>18772</v>
      </c>
      <c r="G541" s="5">
        <v>2.6961799999999998E-3</v>
      </c>
      <c r="H541" s="4">
        <v>7610</v>
      </c>
      <c r="I541" s="4">
        <v>9550</v>
      </c>
      <c r="J541" s="4">
        <v>1940</v>
      </c>
      <c r="K541" s="5">
        <v>9052.11</v>
      </c>
      <c r="L541" s="5">
        <v>528.41499999999996</v>
      </c>
      <c r="M541" s="5">
        <v>169926000</v>
      </c>
      <c r="N541" s="4">
        <v>29</v>
      </c>
      <c r="O541" s="4">
        <v>9500</v>
      </c>
      <c r="P541" s="4">
        <v>8050</v>
      </c>
      <c r="Q541" s="4">
        <v>9210</v>
      </c>
    </row>
    <row r="542" spans="5:17">
      <c r="E542" s="4">
        <v>67</v>
      </c>
      <c r="F542" s="4">
        <v>15198</v>
      </c>
      <c r="G542" s="5">
        <v>2.1828500000000001E-3</v>
      </c>
      <c r="H542" s="4">
        <v>7610</v>
      </c>
      <c r="I542" s="4">
        <v>9550</v>
      </c>
      <c r="J542" s="4">
        <v>1940</v>
      </c>
      <c r="K542" s="5">
        <v>9090.64</v>
      </c>
      <c r="L542" s="5">
        <v>503.04899999999998</v>
      </c>
      <c r="M542" s="5">
        <v>138160000</v>
      </c>
      <c r="N542" s="4">
        <v>26</v>
      </c>
      <c r="O542" s="4">
        <v>9500</v>
      </c>
      <c r="P542" s="4">
        <v>9040</v>
      </c>
      <c r="Q542" s="4">
        <v>9210</v>
      </c>
    </row>
    <row r="543" spans="5:17">
      <c r="E543" s="4">
        <v>68</v>
      </c>
      <c r="F543" s="4">
        <v>11537</v>
      </c>
      <c r="G543" s="5">
        <v>1.6570300000000001E-3</v>
      </c>
      <c r="H543" s="4">
        <v>7610</v>
      </c>
      <c r="I543" s="4">
        <v>9550</v>
      </c>
      <c r="J543" s="4">
        <v>1940</v>
      </c>
      <c r="K543" s="5">
        <v>9125.58</v>
      </c>
      <c r="L543" s="5">
        <v>489.298</v>
      </c>
      <c r="M543" s="5">
        <v>105282000</v>
      </c>
      <c r="N543" s="4">
        <v>23</v>
      </c>
      <c r="O543" s="4">
        <v>9500</v>
      </c>
      <c r="P543" s="4">
        <v>8660</v>
      </c>
      <c r="Q543" s="4">
        <v>9220</v>
      </c>
    </row>
    <row r="544" spans="5:17">
      <c r="E544" s="4">
        <v>69</v>
      </c>
      <c r="F544" s="4">
        <v>8721</v>
      </c>
      <c r="G544" s="5">
        <v>1.2525800000000001E-3</v>
      </c>
      <c r="H544" s="4">
        <v>7610</v>
      </c>
      <c r="I544" s="4">
        <v>9550</v>
      </c>
      <c r="J544" s="4">
        <v>1940</v>
      </c>
      <c r="K544" s="5">
        <v>9178.4</v>
      </c>
      <c r="L544" s="5">
        <v>449.24799999999999</v>
      </c>
      <c r="M544" s="5">
        <v>80044800</v>
      </c>
      <c r="N544" s="4">
        <v>18</v>
      </c>
      <c r="O544" s="4">
        <v>9500</v>
      </c>
      <c r="P544" s="4">
        <v>9090</v>
      </c>
      <c r="Q544" s="4">
        <v>9260</v>
      </c>
    </row>
    <row r="545" spans="1:17">
      <c r="E545" s="4">
        <v>70</v>
      </c>
      <c r="F545" s="4">
        <v>6603</v>
      </c>
      <c r="G545" s="5">
        <v>9.4837299999999997E-4</v>
      </c>
      <c r="H545" s="4">
        <v>7610</v>
      </c>
      <c r="I545" s="4">
        <v>9550</v>
      </c>
      <c r="J545" s="4">
        <v>1940</v>
      </c>
      <c r="K545" s="5">
        <v>9247.57</v>
      </c>
      <c r="L545" s="5">
        <v>379.28899999999999</v>
      </c>
      <c r="M545" s="5">
        <v>61061700</v>
      </c>
      <c r="N545" s="4">
        <v>16</v>
      </c>
      <c r="O545" s="4">
        <v>9500</v>
      </c>
      <c r="P545" s="4">
        <v>9420</v>
      </c>
      <c r="Q545" s="4">
        <v>9260</v>
      </c>
    </row>
    <row r="546" spans="1:17">
      <c r="E546" s="4">
        <v>71</v>
      </c>
      <c r="F546" s="4">
        <v>4790</v>
      </c>
      <c r="G546" s="5">
        <v>6.8797599999999997E-4</v>
      </c>
      <c r="H546" s="4">
        <v>7610</v>
      </c>
      <c r="I546" s="4">
        <v>9550</v>
      </c>
      <c r="J546" s="4">
        <v>1940</v>
      </c>
      <c r="K546" s="5">
        <v>9316.86</v>
      </c>
      <c r="L546" s="5">
        <v>239.27199999999999</v>
      </c>
      <c r="M546" s="5">
        <v>44627800</v>
      </c>
      <c r="N546" s="4">
        <v>14</v>
      </c>
      <c r="O546" s="4">
        <v>9500</v>
      </c>
      <c r="P546" s="4">
        <v>7610</v>
      </c>
      <c r="Q546" s="4">
        <v>9260</v>
      </c>
    </row>
    <row r="547" spans="1:17">
      <c r="E547" s="4">
        <v>72</v>
      </c>
      <c r="F547" s="4">
        <v>3532</v>
      </c>
      <c r="G547" s="5">
        <v>5.0729300000000002E-4</v>
      </c>
      <c r="H547" s="4">
        <v>8160</v>
      </c>
      <c r="I547" s="4">
        <v>9550</v>
      </c>
      <c r="J547" s="4">
        <v>1390</v>
      </c>
      <c r="K547" s="5">
        <v>9341.74</v>
      </c>
      <c r="L547" s="5">
        <v>191.12299999999999</v>
      </c>
      <c r="M547" s="5">
        <v>32995000</v>
      </c>
      <c r="N547" s="4">
        <v>12</v>
      </c>
      <c r="O547" s="4">
        <v>9500</v>
      </c>
      <c r="P547" s="4">
        <v>8950</v>
      </c>
      <c r="Q547" s="4">
        <v>9260</v>
      </c>
    </row>
    <row r="548" spans="1:17">
      <c r="E548" s="4">
        <v>73</v>
      </c>
      <c r="F548" s="4">
        <v>2381</v>
      </c>
      <c r="G548" s="5">
        <v>3.4197699999999998E-4</v>
      </c>
      <c r="H548" s="4">
        <v>8940</v>
      </c>
      <c r="I548" s="4">
        <v>9550</v>
      </c>
      <c r="J548" s="4">
        <v>610</v>
      </c>
      <c r="K548" s="5">
        <v>9369.76</v>
      </c>
      <c r="L548" s="5">
        <v>149.26499999999999</v>
      </c>
      <c r="M548" s="5">
        <v>22309400</v>
      </c>
      <c r="N548" s="4">
        <v>8</v>
      </c>
      <c r="O548" s="4">
        <v>9500</v>
      </c>
      <c r="P548" s="4">
        <v>9520</v>
      </c>
      <c r="Q548" s="4">
        <v>9500</v>
      </c>
    </row>
    <row r="549" spans="1:17">
      <c r="E549" s="4">
        <v>74</v>
      </c>
      <c r="F549" s="4">
        <v>1653</v>
      </c>
      <c r="G549" s="5">
        <v>2.3741600000000001E-4</v>
      </c>
      <c r="H549" s="4">
        <v>8940</v>
      </c>
      <c r="I549" s="4">
        <v>9550</v>
      </c>
      <c r="J549" s="4">
        <v>610</v>
      </c>
      <c r="K549" s="5">
        <v>9356.07</v>
      </c>
      <c r="L549" s="5">
        <v>139.00299999999999</v>
      </c>
      <c r="M549" s="5">
        <v>15465600</v>
      </c>
      <c r="N549" s="4">
        <v>8</v>
      </c>
      <c r="O549" s="4">
        <v>9260</v>
      </c>
      <c r="P549" s="4">
        <v>9520</v>
      </c>
      <c r="Q549" s="4">
        <v>9260</v>
      </c>
    </row>
    <row r="550" spans="1:17">
      <c r="E550" s="4">
        <v>75</v>
      </c>
      <c r="F550" s="4">
        <v>1066</v>
      </c>
      <c r="G550" s="5">
        <v>1.5310700000000001E-4</v>
      </c>
      <c r="H550" s="4">
        <v>9180</v>
      </c>
      <c r="I550" s="4">
        <v>9550</v>
      </c>
      <c r="J550" s="4">
        <v>370</v>
      </c>
      <c r="K550" s="5">
        <v>9359.33</v>
      </c>
      <c r="L550" s="5">
        <v>131.61000000000001</v>
      </c>
      <c r="M550" s="5">
        <v>9977050</v>
      </c>
      <c r="N550" s="4">
        <v>5</v>
      </c>
      <c r="O550" s="4">
        <v>9500</v>
      </c>
      <c r="P550" s="4">
        <v>9550</v>
      </c>
      <c r="Q550" s="4">
        <v>9260</v>
      </c>
    </row>
    <row r="551" spans="1:17">
      <c r="E551" s="4">
        <v>76</v>
      </c>
      <c r="F551" s="4">
        <v>540</v>
      </c>
      <c r="G551" s="5">
        <v>7.75589E-5</v>
      </c>
      <c r="H551" s="4">
        <v>9180</v>
      </c>
      <c r="I551" s="4">
        <v>9500</v>
      </c>
      <c r="J551" s="4">
        <v>320</v>
      </c>
      <c r="K551" s="5">
        <v>9355.85</v>
      </c>
      <c r="L551" s="5">
        <v>130.90199999999999</v>
      </c>
      <c r="M551" s="5">
        <v>5052160</v>
      </c>
      <c r="N551" s="4">
        <v>3</v>
      </c>
      <c r="O551" s="4">
        <v>9500</v>
      </c>
      <c r="P551" s="4">
        <v>9180</v>
      </c>
      <c r="Q551" s="4">
        <v>9260</v>
      </c>
    </row>
    <row r="552" spans="1:17">
      <c r="E552" s="4">
        <v>77</v>
      </c>
      <c r="F552" s="4">
        <v>236</v>
      </c>
      <c r="G552" s="5">
        <v>3.3896100000000002E-5</v>
      </c>
      <c r="H552" s="4">
        <v>9180</v>
      </c>
      <c r="I552" s="4">
        <v>9500</v>
      </c>
      <c r="J552" s="4">
        <v>320</v>
      </c>
      <c r="K552" s="5">
        <v>9344.75</v>
      </c>
      <c r="L552" s="5">
        <v>127.68300000000001</v>
      </c>
      <c r="M552" s="5">
        <v>2205360</v>
      </c>
      <c r="N552" s="4">
        <v>3</v>
      </c>
      <c r="O552" s="4">
        <v>9260</v>
      </c>
      <c r="P552" s="4">
        <v>9180</v>
      </c>
      <c r="Q552" s="4">
        <v>9260</v>
      </c>
    </row>
    <row r="553" spans="1:17">
      <c r="E553" s="4">
        <v>78</v>
      </c>
      <c r="F553" s="4">
        <v>59</v>
      </c>
      <c r="G553" s="5">
        <v>8.4740200000000002E-6</v>
      </c>
      <c r="H553" s="4">
        <v>9260</v>
      </c>
      <c r="I553" s="4">
        <v>9500</v>
      </c>
      <c r="J553" s="4">
        <v>240</v>
      </c>
      <c r="K553" s="5">
        <v>9345.42</v>
      </c>
      <c r="L553" s="5">
        <v>114.911</v>
      </c>
      <c r="M553" s="5">
        <v>551380</v>
      </c>
      <c r="N553" s="4">
        <v>2</v>
      </c>
      <c r="O553" s="4">
        <v>9260</v>
      </c>
      <c r="P553" s="4">
        <v>9500</v>
      </c>
      <c r="Q553" s="4">
        <v>9260</v>
      </c>
    </row>
    <row r="554" spans="1:17">
      <c r="E554" s="4">
        <v>79</v>
      </c>
      <c r="F554" s="4">
        <v>15</v>
      </c>
      <c r="G554" s="5">
        <v>2.1544099999999999E-6</v>
      </c>
      <c r="H554" s="4">
        <v>9260</v>
      </c>
      <c r="I554" s="4">
        <v>9260</v>
      </c>
      <c r="J554" s="4">
        <v>0</v>
      </c>
      <c r="K554" s="5">
        <v>9260</v>
      </c>
      <c r="L554" s="5">
        <v>0</v>
      </c>
      <c r="M554" s="5">
        <v>138900</v>
      </c>
      <c r="N554" s="4">
        <v>1</v>
      </c>
      <c r="O554" s="4">
        <v>9260</v>
      </c>
      <c r="P554" s="4">
        <v>9260</v>
      </c>
      <c r="Q554" s="4">
        <v>9260</v>
      </c>
    </row>
    <row r="555" spans="1:17">
      <c r="A555">
        <v>1989</v>
      </c>
      <c r="B555" t="s">
        <v>40</v>
      </c>
      <c r="E555" s="4">
        <v>1</v>
      </c>
      <c r="F555" s="4">
        <v>5027423</v>
      </c>
      <c r="G555" s="5">
        <v>0.72207600000000005</v>
      </c>
      <c r="H555" s="4">
        <v>0</v>
      </c>
      <c r="I555" s="4">
        <v>9600</v>
      </c>
      <c r="J555" s="4">
        <v>9600</v>
      </c>
      <c r="K555" s="5">
        <v>4486.32</v>
      </c>
      <c r="L555" s="5">
        <v>2647.49</v>
      </c>
      <c r="M555" s="5">
        <v>22554600000</v>
      </c>
      <c r="N555" s="4">
        <v>153</v>
      </c>
      <c r="O555" s="4">
        <v>2630</v>
      </c>
      <c r="P555" s="4">
        <v>6550</v>
      </c>
      <c r="Q555" s="4">
        <v>5130</v>
      </c>
    </row>
    <row r="556" spans="1:17">
      <c r="E556" s="4">
        <v>2</v>
      </c>
      <c r="F556" s="4">
        <v>1515456</v>
      </c>
      <c r="G556" s="5">
        <v>0.21766099999999999</v>
      </c>
      <c r="H556" s="4">
        <v>0</v>
      </c>
      <c r="I556" s="4">
        <v>9600</v>
      </c>
      <c r="J556" s="4">
        <v>9600</v>
      </c>
      <c r="K556" s="5">
        <v>6224.4</v>
      </c>
      <c r="L556" s="5">
        <v>2218.36</v>
      </c>
      <c r="M556" s="5">
        <v>9432800000</v>
      </c>
      <c r="N556" s="4">
        <v>141</v>
      </c>
      <c r="O556" s="4">
        <v>2630</v>
      </c>
      <c r="P556" s="4">
        <v>8320</v>
      </c>
      <c r="Q556" s="4">
        <v>6630</v>
      </c>
    </row>
    <row r="557" spans="1:17">
      <c r="E557" s="4">
        <v>3</v>
      </c>
      <c r="F557" s="4">
        <v>1099428</v>
      </c>
      <c r="G557" s="5">
        <v>0.15790799999999999</v>
      </c>
      <c r="H557" s="4">
        <v>0</v>
      </c>
      <c r="I557" s="4">
        <v>9600</v>
      </c>
      <c r="J557" s="4">
        <v>9600</v>
      </c>
      <c r="K557" s="5">
        <v>6663.34</v>
      </c>
      <c r="L557" s="5">
        <v>2072.67</v>
      </c>
      <c r="M557" s="5">
        <v>7325860000</v>
      </c>
      <c r="N557" s="4">
        <v>156</v>
      </c>
      <c r="O557" s="4">
        <v>2630</v>
      </c>
      <c r="P557" s="4">
        <v>6870</v>
      </c>
      <c r="Q557" s="4">
        <v>7040</v>
      </c>
    </row>
    <row r="558" spans="1:17">
      <c r="E558" s="4">
        <v>4</v>
      </c>
      <c r="F558" s="4">
        <v>867898</v>
      </c>
      <c r="G558" s="5">
        <v>0.124654</v>
      </c>
      <c r="H558" s="4">
        <v>0</v>
      </c>
      <c r="I558" s="4">
        <v>9600</v>
      </c>
      <c r="J558" s="4">
        <v>9600</v>
      </c>
      <c r="K558" s="5">
        <v>6813.94</v>
      </c>
      <c r="L558" s="5">
        <v>2026.55</v>
      </c>
      <c r="M558" s="5">
        <v>5913800000</v>
      </c>
      <c r="N558" s="4">
        <v>165</v>
      </c>
      <c r="O558" s="4">
        <v>2630</v>
      </c>
      <c r="P558" s="4">
        <v>6820</v>
      </c>
      <c r="Q558" s="4">
        <v>7320</v>
      </c>
    </row>
    <row r="559" spans="1:17">
      <c r="E559" s="4">
        <v>5</v>
      </c>
      <c r="F559" s="4">
        <v>754824</v>
      </c>
      <c r="G559" s="5">
        <v>0.108414</v>
      </c>
      <c r="H559" s="4">
        <v>0</v>
      </c>
      <c r="I559" s="4">
        <v>9600</v>
      </c>
      <c r="J559" s="4">
        <v>9600</v>
      </c>
      <c r="K559" s="5">
        <v>7073.52</v>
      </c>
      <c r="L559" s="5">
        <v>1894.85</v>
      </c>
      <c r="M559" s="5">
        <v>5339260000</v>
      </c>
      <c r="N559" s="4">
        <v>168</v>
      </c>
      <c r="O559" s="4">
        <v>2630</v>
      </c>
      <c r="P559" s="4">
        <v>7740</v>
      </c>
      <c r="Q559" s="4">
        <v>7510</v>
      </c>
    </row>
    <row r="560" spans="1:17">
      <c r="E560" s="4">
        <v>6</v>
      </c>
      <c r="F560" s="4">
        <v>625933</v>
      </c>
      <c r="G560" s="5">
        <v>8.9901200000000001E-2</v>
      </c>
      <c r="H560" s="4">
        <v>0</v>
      </c>
      <c r="I560" s="4">
        <v>9600</v>
      </c>
      <c r="J560" s="4">
        <v>9600</v>
      </c>
      <c r="K560" s="5">
        <v>7188.11</v>
      </c>
      <c r="L560" s="5">
        <v>1881.09</v>
      </c>
      <c r="M560" s="5">
        <v>4499270000</v>
      </c>
      <c r="N560" s="4">
        <v>166</v>
      </c>
      <c r="O560" s="4">
        <v>2630</v>
      </c>
      <c r="P560" s="4">
        <v>6320</v>
      </c>
      <c r="Q560" s="4">
        <v>7610</v>
      </c>
    </row>
    <row r="561" spans="5:17">
      <c r="E561" s="4">
        <v>7</v>
      </c>
      <c r="F561" s="4">
        <v>566562</v>
      </c>
      <c r="G561" s="5">
        <v>8.1373899999999999E-2</v>
      </c>
      <c r="H561" s="4">
        <v>0</v>
      </c>
      <c r="I561" s="4">
        <v>9600</v>
      </c>
      <c r="J561" s="4">
        <v>9600</v>
      </c>
      <c r="K561" s="5">
        <v>7315.34</v>
      </c>
      <c r="L561" s="5">
        <v>1792.32</v>
      </c>
      <c r="M561" s="5">
        <v>4144590000</v>
      </c>
      <c r="N561" s="4">
        <v>166</v>
      </c>
      <c r="O561" s="4">
        <v>2630</v>
      </c>
      <c r="P561" s="4">
        <v>5820</v>
      </c>
      <c r="Q561" s="4">
        <v>7730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9600</v>
      </c>
      <c r="J562" s="4">
        <v>9600</v>
      </c>
      <c r="K562" s="5">
        <v>7392.62</v>
      </c>
      <c r="L562" s="5">
        <v>1696.84</v>
      </c>
      <c r="M562" s="5">
        <v>3785580000</v>
      </c>
      <c r="N562" s="4">
        <v>168</v>
      </c>
      <c r="O562" s="4">
        <v>2630</v>
      </c>
      <c r="P562" s="4">
        <v>6730</v>
      </c>
      <c r="Q562" s="4">
        <v>7760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9600</v>
      </c>
      <c r="J563" s="4">
        <v>9600</v>
      </c>
      <c r="K563" s="5">
        <v>7498.37</v>
      </c>
      <c r="L563" s="5">
        <v>1582.02</v>
      </c>
      <c r="M563" s="5">
        <v>3629960000</v>
      </c>
      <c r="N563" s="4">
        <v>170</v>
      </c>
      <c r="O563" s="4">
        <v>7760</v>
      </c>
      <c r="P563" s="4">
        <v>6610</v>
      </c>
      <c r="Q563" s="4">
        <v>7780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9600</v>
      </c>
      <c r="J564" s="4">
        <v>9600</v>
      </c>
      <c r="K564" s="5">
        <v>7558.29</v>
      </c>
      <c r="L564" s="5">
        <v>1524.17</v>
      </c>
      <c r="M564" s="5">
        <v>3372050000</v>
      </c>
      <c r="N564" s="4">
        <v>173</v>
      </c>
      <c r="O564" s="4">
        <v>7760</v>
      </c>
      <c r="P564" s="4">
        <v>9430</v>
      </c>
      <c r="Q564" s="4">
        <v>7800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9600</v>
      </c>
      <c r="J565" s="4">
        <v>9600</v>
      </c>
      <c r="K565" s="5">
        <v>7567.29</v>
      </c>
      <c r="L565" s="5">
        <v>1484.32</v>
      </c>
      <c r="M565" s="5">
        <v>3090160000</v>
      </c>
      <c r="N565" s="4">
        <v>172</v>
      </c>
      <c r="O565" s="4">
        <v>7760</v>
      </c>
      <c r="P565" s="4">
        <v>7070</v>
      </c>
      <c r="Q565" s="4">
        <v>7800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9600</v>
      </c>
      <c r="J566" s="4">
        <v>9600</v>
      </c>
      <c r="K566" s="5">
        <v>7586.25</v>
      </c>
      <c r="L566" s="5">
        <v>1425.14</v>
      </c>
      <c r="M566" s="5">
        <v>2871660000</v>
      </c>
      <c r="N566" s="4">
        <v>169</v>
      </c>
      <c r="O566" s="4">
        <v>7780</v>
      </c>
      <c r="P566" s="4">
        <v>6450</v>
      </c>
      <c r="Q566" s="4">
        <v>7800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9600</v>
      </c>
      <c r="J567" s="4">
        <v>9600</v>
      </c>
      <c r="K567" s="5">
        <v>7591.81</v>
      </c>
      <c r="L567" s="5">
        <v>1378.53</v>
      </c>
      <c r="M567" s="5">
        <v>2759110000</v>
      </c>
      <c r="N567" s="4">
        <v>167</v>
      </c>
      <c r="O567" s="4">
        <v>7840</v>
      </c>
      <c r="P567" s="4">
        <v>6510</v>
      </c>
      <c r="Q567" s="4">
        <v>7800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9600</v>
      </c>
      <c r="J568" s="4">
        <v>9600</v>
      </c>
      <c r="K568" s="5">
        <v>7595.54</v>
      </c>
      <c r="L568" s="5">
        <v>1342.9</v>
      </c>
      <c r="M568" s="5">
        <v>2658550000</v>
      </c>
      <c r="N568" s="4">
        <v>165</v>
      </c>
      <c r="O568" s="4">
        <v>8410</v>
      </c>
      <c r="P568" s="4">
        <v>8640</v>
      </c>
      <c r="Q568" s="4">
        <v>7790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9600</v>
      </c>
      <c r="J569" s="4">
        <v>9600</v>
      </c>
      <c r="K569" s="5">
        <v>7588.36</v>
      </c>
      <c r="L569" s="5">
        <v>1288.0999999999999</v>
      </c>
      <c r="M569" s="5">
        <v>2546200000</v>
      </c>
      <c r="N569" s="4">
        <v>165</v>
      </c>
      <c r="O569" s="4">
        <v>5822</v>
      </c>
      <c r="P569" s="4">
        <v>7490</v>
      </c>
      <c r="Q569" s="4">
        <v>7780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9600</v>
      </c>
      <c r="J570" s="4">
        <v>9600</v>
      </c>
      <c r="K570" s="5">
        <v>7593.73</v>
      </c>
      <c r="L570" s="5">
        <v>1257.53</v>
      </c>
      <c r="M570" s="5">
        <v>2397450000</v>
      </c>
      <c r="N570" s="4">
        <v>171</v>
      </c>
      <c r="O570" s="4">
        <v>7680</v>
      </c>
      <c r="P570" s="4">
        <v>8600</v>
      </c>
      <c r="Q570" s="4">
        <v>7780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9600</v>
      </c>
      <c r="J571" s="4">
        <v>9600</v>
      </c>
      <c r="K571" s="5">
        <v>7589.44</v>
      </c>
      <c r="L571" s="5">
        <v>1246.2</v>
      </c>
      <c r="M571" s="5">
        <v>2300240000</v>
      </c>
      <c r="N571" s="4">
        <v>169</v>
      </c>
      <c r="O571" s="4">
        <v>7860</v>
      </c>
      <c r="P571" s="4">
        <v>8190</v>
      </c>
      <c r="Q571" s="4">
        <v>7770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9600</v>
      </c>
      <c r="J572" s="4">
        <v>9600</v>
      </c>
      <c r="K572" s="5">
        <v>7594.46</v>
      </c>
      <c r="L572" s="5">
        <v>1237.1099999999999</v>
      </c>
      <c r="M572" s="5">
        <v>2221200000</v>
      </c>
      <c r="N572" s="4">
        <v>172</v>
      </c>
      <c r="O572" s="4">
        <v>8110</v>
      </c>
      <c r="P572" s="4">
        <v>9150</v>
      </c>
      <c r="Q572" s="4">
        <v>7780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9600</v>
      </c>
      <c r="J573" s="4">
        <v>9600</v>
      </c>
      <c r="K573" s="5">
        <v>7601.02</v>
      </c>
      <c r="L573" s="5">
        <v>1218.8599999999999</v>
      </c>
      <c r="M573" s="5">
        <v>2146180000</v>
      </c>
      <c r="N573" s="4">
        <v>174</v>
      </c>
      <c r="O573" s="4">
        <v>8110</v>
      </c>
      <c r="P573" s="4">
        <v>9450</v>
      </c>
      <c r="Q573" s="4">
        <v>7780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9600</v>
      </c>
      <c r="J574" s="4">
        <v>9600</v>
      </c>
      <c r="K574" s="5">
        <v>7626.83</v>
      </c>
      <c r="L574" s="5">
        <v>1197.54</v>
      </c>
      <c r="M574" s="5">
        <v>2102560000</v>
      </c>
      <c r="N574" s="4">
        <v>173</v>
      </c>
      <c r="O574" s="4">
        <v>8110</v>
      </c>
      <c r="P574" s="4">
        <v>8570</v>
      </c>
      <c r="Q574" s="4">
        <v>7780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9600</v>
      </c>
      <c r="J575" s="4">
        <v>9600</v>
      </c>
      <c r="K575" s="5">
        <v>7640.92</v>
      </c>
      <c r="L575" s="5">
        <v>1169.06</v>
      </c>
      <c r="M575" s="5">
        <v>2031800000</v>
      </c>
      <c r="N575" s="4">
        <v>173</v>
      </c>
      <c r="O575" s="4">
        <v>8110</v>
      </c>
      <c r="P575" s="4">
        <v>8940</v>
      </c>
      <c r="Q575" s="4">
        <v>7780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9600</v>
      </c>
      <c r="J576" s="4">
        <v>9600</v>
      </c>
      <c r="K576" s="5">
        <v>7671</v>
      </c>
      <c r="L576" s="5">
        <v>1150.55</v>
      </c>
      <c r="M576" s="5">
        <v>1972630000</v>
      </c>
      <c r="N576" s="4">
        <v>171</v>
      </c>
      <c r="O576" s="4">
        <v>7740</v>
      </c>
      <c r="P576" s="4">
        <v>7650</v>
      </c>
      <c r="Q576" s="4">
        <v>7800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9600</v>
      </c>
      <c r="J577" s="4">
        <v>9600</v>
      </c>
      <c r="K577" s="5">
        <v>7699.26</v>
      </c>
      <c r="L577" s="5">
        <v>1136.69</v>
      </c>
      <c r="M577" s="5">
        <v>1929740000</v>
      </c>
      <c r="N577" s="4">
        <v>168</v>
      </c>
      <c r="O577" s="4">
        <v>7740</v>
      </c>
      <c r="P577" s="4">
        <v>7360</v>
      </c>
      <c r="Q577" s="4">
        <v>7800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9600</v>
      </c>
      <c r="J578" s="4">
        <v>9600</v>
      </c>
      <c r="K578" s="5">
        <v>7723.99</v>
      </c>
      <c r="L578" s="5">
        <v>1139.94</v>
      </c>
      <c r="M578" s="5">
        <v>1908220000</v>
      </c>
      <c r="N578" s="4">
        <v>166</v>
      </c>
      <c r="O578" s="4">
        <v>7740</v>
      </c>
      <c r="P578" s="4">
        <v>8700</v>
      </c>
      <c r="Q578" s="4">
        <v>7830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9600</v>
      </c>
      <c r="J579" s="4">
        <v>9600</v>
      </c>
      <c r="K579" s="5">
        <v>7750.03</v>
      </c>
      <c r="L579" s="5">
        <v>1130.94</v>
      </c>
      <c r="M579" s="5">
        <v>1888950000</v>
      </c>
      <c r="N579" s="4">
        <v>161</v>
      </c>
      <c r="O579" s="4">
        <v>7740</v>
      </c>
      <c r="P579" s="4">
        <v>9320</v>
      </c>
      <c r="Q579" s="4">
        <v>7860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9600</v>
      </c>
      <c r="J580" s="4">
        <v>9600</v>
      </c>
      <c r="K580" s="5">
        <v>7783.62</v>
      </c>
      <c r="L580" s="5">
        <v>1102.4100000000001</v>
      </c>
      <c r="M580" s="5">
        <v>1872100000</v>
      </c>
      <c r="N580" s="4">
        <v>158</v>
      </c>
      <c r="O580" s="4">
        <v>7740</v>
      </c>
      <c r="P580" s="4">
        <v>6652</v>
      </c>
      <c r="Q580" s="4">
        <v>7900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9600</v>
      </c>
      <c r="J581" s="4">
        <v>9600</v>
      </c>
      <c r="K581" s="5">
        <v>7813.25</v>
      </c>
      <c r="L581" s="5">
        <v>1092.3</v>
      </c>
      <c r="M581" s="5">
        <v>1841290000</v>
      </c>
      <c r="N581" s="4">
        <v>155</v>
      </c>
      <c r="O581" s="4">
        <v>8750</v>
      </c>
      <c r="P581" s="4">
        <v>8100</v>
      </c>
      <c r="Q581" s="4">
        <v>7910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9610</v>
      </c>
      <c r="J582" s="4">
        <v>9610</v>
      </c>
      <c r="K582" s="5">
        <v>7850.28</v>
      </c>
      <c r="L582" s="5">
        <v>1078.23</v>
      </c>
      <c r="M582" s="5">
        <v>1828530000</v>
      </c>
      <c r="N582" s="4">
        <v>156</v>
      </c>
      <c r="O582" s="4">
        <v>8750</v>
      </c>
      <c r="P582" s="4">
        <v>6700</v>
      </c>
      <c r="Q582" s="4">
        <v>7930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9610</v>
      </c>
      <c r="J583" s="4">
        <v>9610</v>
      </c>
      <c r="K583" s="5">
        <v>7873.58</v>
      </c>
      <c r="L583" s="5">
        <v>1069.49</v>
      </c>
      <c r="M583" s="5">
        <v>1792670000</v>
      </c>
      <c r="N583" s="4">
        <v>153</v>
      </c>
      <c r="O583" s="4">
        <v>8750</v>
      </c>
      <c r="P583" s="4">
        <v>5822</v>
      </c>
      <c r="Q583" s="4">
        <v>8010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9610</v>
      </c>
      <c r="J584" s="4">
        <v>9610</v>
      </c>
      <c r="K584" s="5">
        <v>7900.79</v>
      </c>
      <c r="L584" s="5">
        <v>1055.3499999999999</v>
      </c>
      <c r="M584" s="5">
        <v>1750590000</v>
      </c>
      <c r="N584" s="4">
        <v>152</v>
      </c>
      <c r="O584" s="4">
        <v>8750</v>
      </c>
      <c r="P584" s="4">
        <v>9300</v>
      </c>
      <c r="Q584" s="4">
        <v>8020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4992</v>
      </c>
      <c r="I585" s="4">
        <v>9610</v>
      </c>
      <c r="J585" s="4">
        <v>4618</v>
      </c>
      <c r="K585" s="5">
        <v>7934.96</v>
      </c>
      <c r="L585" s="5">
        <v>1044.77</v>
      </c>
      <c r="M585" s="5">
        <v>1714510000</v>
      </c>
      <c r="N585" s="4">
        <v>146</v>
      </c>
      <c r="O585" s="4">
        <v>7060</v>
      </c>
      <c r="P585" s="4">
        <v>9520</v>
      </c>
      <c r="Q585" s="4">
        <v>8040</v>
      </c>
    </row>
    <row r="586" spans="5:17">
      <c r="E586" s="4">
        <v>32</v>
      </c>
      <c r="F586" s="4">
        <v>212406</v>
      </c>
      <c r="G586" s="5">
        <v>3.05074E-2</v>
      </c>
      <c r="H586" s="4">
        <v>4992</v>
      </c>
      <c r="I586" s="4">
        <v>9610</v>
      </c>
      <c r="J586" s="4">
        <v>4618</v>
      </c>
      <c r="K586" s="5">
        <v>7961.17</v>
      </c>
      <c r="L586" s="5">
        <v>1032.0899999999999</v>
      </c>
      <c r="M586" s="5">
        <v>1691000000</v>
      </c>
      <c r="N586" s="4">
        <v>144</v>
      </c>
      <c r="O586" s="4">
        <v>7060</v>
      </c>
      <c r="P586" s="4">
        <v>7680</v>
      </c>
      <c r="Q586" s="4">
        <v>8040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4992</v>
      </c>
      <c r="I587" s="4">
        <v>9610</v>
      </c>
      <c r="J587" s="4">
        <v>4618</v>
      </c>
      <c r="K587" s="5">
        <v>7995.54</v>
      </c>
      <c r="L587" s="5">
        <v>1013.11</v>
      </c>
      <c r="M587" s="5">
        <v>1671400000</v>
      </c>
      <c r="N587" s="4">
        <v>139</v>
      </c>
      <c r="O587" s="4">
        <v>7060</v>
      </c>
      <c r="P587" s="4">
        <v>9270</v>
      </c>
      <c r="Q587" s="4">
        <v>8060</v>
      </c>
    </row>
    <row r="588" spans="5:17">
      <c r="E588" s="4">
        <v>34</v>
      </c>
      <c r="F588" s="4">
        <v>207640</v>
      </c>
      <c r="G588" s="5">
        <v>2.98228E-2</v>
      </c>
      <c r="H588" s="4">
        <v>4992</v>
      </c>
      <c r="I588" s="4">
        <v>9610</v>
      </c>
      <c r="J588" s="4">
        <v>4618</v>
      </c>
      <c r="K588" s="5">
        <v>8040.26</v>
      </c>
      <c r="L588" s="5">
        <v>992.55799999999999</v>
      </c>
      <c r="M588" s="5">
        <v>1669480000</v>
      </c>
      <c r="N588" s="4">
        <v>137</v>
      </c>
      <c r="O588" s="4">
        <v>7060</v>
      </c>
      <c r="P588" s="4">
        <v>9020</v>
      </c>
      <c r="Q588" s="4">
        <v>8110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4992</v>
      </c>
      <c r="I589" s="4">
        <v>9610</v>
      </c>
      <c r="J589" s="4">
        <v>4618</v>
      </c>
      <c r="K589" s="5">
        <v>8066.1</v>
      </c>
      <c r="L589" s="5">
        <v>980.38400000000001</v>
      </c>
      <c r="M589" s="5">
        <v>1663180000</v>
      </c>
      <c r="N589" s="4">
        <v>137</v>
      </c>
      <c r="O589" s="4">
        <v>8930</v>
      </c>
      <c r="P589" s="4">
        <v>8370</v>
      </c>
      <c r="Q589" s="4">
        <v>8180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4992</v>
      </c>
      <c r="I590" s="4">
        <v>9610</v>
      </c>
      <c r="J590" s="4">
        <v>4618</v>
      </c>
      <c r="K590" s="5">
        <v>8103.38</v>
      </c>
      <c r="L590" s="5">
        <v>971.55799999999999</v>
      </c>
      <c r="M590" s="5">
        <v>1648520000</v>
      </c>
      <c r="N590" s="4">
        <v>136</v>
      </c>
      <c r="O590" s="4">
        <v>9500</v>
      </c>
      <c r="P590" s="4">
        <v>8452</v>
      </c>
      <c r="Q590" s="4">
        <v>8260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4992</v>
      </c>
      <c r="I591" s="4">
        <v>9610</v>
      </c>
      <c r="J591" s="4">
        <v>4618</v>
      </c>
      <c r="K591" s="5">
        <v>8132.9</v>
      </c>
      <c r="L591" s="5">
        <v>957.51400000000001</v>
      </c>
      <c r="M591" s="5">
        <v>1629710000</v>
      </c>
      <c r="N591" s="4">
        <v>134</v>
      </c>
      <c r="O591" s="4">
        <v>9500</v>
      </c>
      <c r="P591" s="4">
        <v>8452</v>
      </c>
      <c r="Q591" s="4">
        <v>8290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4992</v>
      </c>
      <c r="I592" s="4">
        <v>9610</v>
      </c>
      <c r="J592" s="4">
        <v>4618</v>
      </c>
      <c r="K592" s="5">
        <v>8168.34</v>
      </c>
      <c r="L592" s="5">
        <v>941.35</v>
      </c>
      <c r="M592" s="5">
        <v>1599680000</v>
      </c>
      <c r="N592" s="4">
        <v>132</v>
      </c>
      <c r="O592" s="4">
        <v>9500</v>
      </c>
      <c r="P592" s="4">
        <v>8452</v>
      </c>
      <c r="Q592" s="4">
        <v>8350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4992</v>
      </c>
      <c r="I593" s="4">
        <v>9610</v>
      </c>
      <c r="J593" s="4">
        <v>4618</v>
      </c>
      <c r="K593" s="5">
        <v>8208.76</v>
      </c>
      <c r="L593" s="5">
        <v>925.96299999999997</v>
      </c>
      <c r="M593" s="5">
        <v>1563750000</v>
      </c>
      <c r="N593" s="4">
        <v>128</v>
      </c>
      <c r="O593" s="4">
        <v>9500</v>
      </c>
      <c r="P593" s="4">
        <v>7830</v>
      </c>
      <c r="Q593" s="4">
        <v>8400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4992</v>
      </c>
      <c r="I594" s="4">
        <v>9610</v>
      </c>
      <c r="J594" s="4">
        <v>4618</v>
      </c>
      <c r="K594" s="5">
        <v>8250.23</v>
      </c>
      <c r="L594" s="5">
        <v>900.202</v>
      </c>
      <c r="M594" s="5">
        <v>1541880000</v>
      </c>
      <c r="N594" s="4">
        <v>124</v>
      </c>
      <c r="O594" s="4">
        <v>9500</v>
      </c>
      <c r="P594" s="4">
        <v>5880</v>
      </c>
      <c r="Q594" s="4">
        <v>8440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4992</v>
      </c>
      <c r="I595" s="4">
        <v>9610</v>
      </c>
      <c r="J595" s="4">
        <v>4618</v>
      </c>
      <c r="K595" s="5">
        <v>8286.84</v>
      </c>
      <c r="L595" s="5">
        <v>883.50800000000004</v>
      </c>
      <c r="M595" s="5">
        <v>1496060000</v>
      </c>
      <c r="N595" s="4">
        <v>120</v>
      </c>
      <c r="O595" s="4">
        <v>9500</v>
      </c>
      <c r="P595" s="4">
        <v>7860</v>
      </c>
      <c r="Q595" s="4">
        <v>8440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4992</v>
      </c>
      <c r="I596" s="4">
        <v>9610</v>
      </c>
      <c r="J596" s="4">
        <v>4618</v>
      </c>
      <c r="K596" s="5">
        <v>8317.52</v>
      </c>
      <c r="L596" s="5">
        <v>872.08699999999999</v>
      </c>
      <c r="M596" s="5">
        <v>1439200000</v>
      </c>
      <c r="N596" s="4">
        <v>117</v>
      </c>
      <c r="O596" s="4">
        <v>9500</v>
      </c>
      <c r="P596" s="4">
        <v>8850</v>
      </c>
      <c r="Q596" s="4">
        <v>8500</v>
      </c>
    </row>
    <row r="597" spans="5:17">
      <c r="E597" s="4">
        <v>43</v>
      </c>
      <c r="F597" s="4">
        <v>165879</v>
      </c>
      <c r="G597" s="5">
        <v>2.38248E-2</v>
      </c>
      <c r="H597" s="4">
        <v>4992</v>
      </c>
      <c r="I597" s="4">
        <v>9610</v>
      </c>
      <c r="J597" s="4">
        <v>4618</v>
      </c>
      <c r="K597" s="5">
        <v>8359.2099999999991</v>
      </c>
      <c r="L597" s="5">
        <v>857.89400000000001</v>
      </c>
      <c r="M597" s="5">
        <v>1386620000</v>
      </c>
      <c r="N597" s="4">
        <v>115</v>
      </c>
      <c r="O597" s="4">
        <v>9500</v>
      </c>
      <c r="P597" s="4">
        <v>6270</v>
      </c>
      <c r="Q597" s="4">
        <v>8550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4992</v>
      </c>
      <c r="I598" s="4">
        <v>9610</v>
      </c>
      <c r="J598" s="4">
        <v>4618</v>
      </c>
      <c r="K598" s="5">
        <v>8404.36</v>
      </c>
      <c r="L598" s="5">
        <v>843.33199999999999</v>
      </c>
      <c r="M598" s="5">
        <v>1339250000</v>
      </c>
      <c r="N598" s="4">
        <v>105</v>
      </c>
      <c r="O598" s="4">
        <v>9500</v>
      </c>
      <c r="P598" s="4">
        <v>8530</v>
      </c>
      <c r="Q598" s="4">
        <v>8670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4992</v>
      </c>
      <c r="I599" s="4">
        <v>9610</v>
      </c>
      <c r="J599" s="4">
        <v>4618</v>
      </c>
      <c r="K599" s="5">
        <v>8437.5</v>
      </c>
      <c r="L599" s="5">
        <v>831.88800000000003</v>
      </c>
      <c r="M599" s="5">
        <v>1285650000</v>
      </c>
      <c r="N599" s="4">
        <v>103</v>
      </c>
      <c r="O599" s="4">
        <v>9500</v>
      </c>
      <c r="P599" s="4">
        <v>8110</v>
      </c>
      <c r="Q599" s="4">
        <v>8740</v>
      </c>
    </row>
    <row r="600" spans="5:17">
      <c r="E600" s="4">
        <v>46</v>
      </c>
      <c r="F600" s="4">
        <v>144773</v>
      </c>
      <c r="G600" s="5">
        <v>2.07934E-2</v>
      </c>
      <c r="H600" s="4">
        <v>4992</v>
      </c>
      <c r="I600" s="4">
        <v>9610</v>
      </c>
      <c r="J600" s="4">
        <v>4618</v>
      </c>
      <c r="K600" s="5">
        <v>8466.51</v>
      </c>
      <c r="L600" s="5">
        <v>817.21600000000001</v>
      </c>
      <c r="M600" s="5">
        <v>1225720000</v>
      </c>
      <c r="N600" s="4">
        <v>101</v>
      </c>
      <c r="O600" s="4">
        <v>9500</v>
      </c>
      <c r="P600" s="4">
        <v>8080</v>
      </c>
      <c r="Q600" s="4">
        <v>8740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4992</v>
      </c>
      <c r="I601" s="4">
        <v>9610</v>
      </c>
      <c r="J601" s="4">
        <v>4618</v>
      </c>
      <c r="K601" s="5">
        <v>8497.9699999999993</v>
      </c>
      <c r="L601" s="5">
        <v>804.69399999999996</v>
      </c>
      <c r="M601" s="5">
        <v>1173370000</v>
      </c>
      <c r="N601" s="4">
        <v>98</v>
      </c>
      <c r="O601" s="4">
        <v>9500</v>
      </c>
      <c r="P601" s="4">
        <v>7020</v>
      </c>
      <c r="Q601" s="4">
        <v>8750</v>
      </c>
    </row>
    <row r="602" spans="5:17">
      <c r="E602" s="4">
        <v>48</v>
      </c>
      <c r="F602" s="4">
        <v>130322</v>
      </c>
      <c r="G602" s="5">
        <v>1.87178E-2</v>
      </c>
      <c r="H602" s="4">
        <v>4992</v>
      </c>
      <c r="I602" s="4">
        <v>9610</v>
      </c>
      <c r="J602" s="4">
        <v>4618</v>
      </c>
      <c r="K602" s="5">
        <v>8531.11</v>
      </c>
      <c r="L602" s="5">
        <v>787.21799999999996</v>
      </c>
      <c r="M602" s="5">
        <v>1111790000</v>
      </c>
      <c r="N602" s="4">
        <v>93</v>
      </c>
      <c r="O602" s="4">
        <v>9500</v>
      </c>
      <c r="P602" s="4">
        <v>7550</v>
      </c>
      <c r="Q602" s="4">
        <v>8750</v>
      </c>
    </row>
    <row r="603" spans="5:17">
      <c r="E603" s="4">
        <v>49</v>
      </c>
      <c r="F603" s="4">
        <v>123826</v>
      </c>
      <c r="G603" s="5">
        <v>1.77848E-2</v>
      </c>
      <c r="H603" s="4">
        <v>4992</v>
      </c>
      <c r="I603" s="4">
        <v>9610</v>
      </c>
      <c r="J603" s="4">
        <v>4618</v>
      </c>
      <c r="K603" s="5">
        <v>8564.2900000000009</v>
      </c>
      <c r="L603" s="5">
        <v>767.83799999999997</v>
      </c>
      <c r="M603" s="5">
        <v>1060480000</v>
      </c>
      <c r="N603" s="4">
        <v>90</v>
      </c>
      <c r="O603" s="4">
        <v>9500</v>
      </c>
      <c r="P603" s="4">
        <v>7560</v>
      </c>
      <c r="Q603" s="4">
        <v>8770</v>
      </c>
    </row>
    <row r="604" spans="5:17">
      <c r="E604" s="4">
        <v>50</v>
      </c>
      <c r="F604" s="4">
        <v>118095</v>
      </c>
      <c r="G604" s="5">
        <v>1.69617E-2</v>
      </c>
      <c r="H604" s="4">
        <v>5560</v>
      </c>
      <c r="I604" s="4">
        <v>9610</v>
      </c>
      <c r="J604" s="4">
        <v>4050</v>
      </c>
      <c r="K604" s="5">
        <v>8609.19</v>
      </c>
      <c r="L604" s="5">
        <v>727.35199999999998</v>
      </c>
      <c r="M604" s="5">
        <v>1016700000</v>
      </c>
      <c r="N604" s="4">
        <v>85</v>
      </c>
      <c r="O604" s="4">
        <v>9500</v>
      </c>
      <c r="P604" s="4">
        <v>8910</v>
      </c>
      <c r="Q604" s="4">
        <v>8790</v>
      </c>
    </row>
    <row r="605" spans="5:17">
      <c r="E605" s="4">
        <v>51</v>
      </c>
      <c r="F605" s="4">
        <v>114796</v>
      </c>
      <c r="G605" s="5">
        <v>1.64879E-2</v>
      </c>
      <c r="H605" s="4">
        <v>5560</v>
      </c>
      <c r="I605" s="4">
        <v>9610</v>
      </c>
      <c r="J605" s="4">
        <v>4050</v>
      </c>
      <c r="K605" s="5">
        <v>8628.44</v>
      </c>
      <c r="L605" s="5">
        <v>703.79899999999998</v>
      </c>
      <c r="M605" s="5">
        <v>990511000</v>
      </c>
      <c r="N605" s="4">
        <v>80</v>
      </c>
      <c r="O605" s="4">
        <v>9500</v>
      </c>
      <c r="P605" s="4">
        <v>6690</v>
      </c>
      <c r="Q605" s="4">
        <v>8790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5582</v>
      </c>
      <c r="I606" s="4">
        <v>9610</v>
      </c>
      <c r="J606" s="4">
        <v>4028</v>
      </c>
      <c r="K606" s="5">
        <v>8646.5400000000009</v>
      </c>
      <c r="L606" s="5">
        <v>687.03899999999999</v>
      </c>
      <c r="M606" s="5">
        <v>962991000</v>
      </c>
      <c r="N606" s="4">
        <v>77</v>
      </c>
      <c r="O606" s="4">
        <v>9500</v>
      </c>
      <c r="P606" s="4">
        <v>8840</v>
      </c>
      <c r="Q606" s="4">
        <v>8790</v>
      </c>
    </row>
    <row r="607" spans="5:17">
      <c r="E607" s="4">
        <v>53</v>
      </c>
      <c r="F607" s="4">
        <v>105587</v>
      </c>
      <c r="G607" s="5">
        <v>1.51652E-2</v>
      </c>
      <c r="H607" s="4">
        <v>5582</v>
      </c>
      <c r="I607" s="4">
        <v>9610</v>
      </c>
      <c r="J607" s="4">
        <v>4028</v>
      </c>
      <c r="K607" s="5">
        <v>8655.1299999999992</v>
      </c>
      <c r="L607" s="5">
        <v>671.08600000000001</v>
      </c>
      <c r="M607" s="5">
        <v>913870000</v>
      </c>
      <c r="N607" s="4">
        <v>75</v>
      </c>
      <c r="O607" s="4">
        <v>9500</v>
      </c>
      <c r="P607" s="4">
        <v>7480</v>
      </c>
      <c r="Q607" s="4">
        <v>8790</v>
      </c>
    </row>
    <row r="608" spans="5:17">
      <c r="E608" s="4">
        <v>54</v>
      </c>
      <c r="F608" s="4">
        <v>99403</v>
      </c>
      <c r="G608" s="5">
        <v>1.4277E-2</v>
      </c>
      <c r="H608" s="4">
        <v>5582</v>
      </c>
      <c r="I608" s="4">
        <v>9610</v>
      </c>
      <c r="J608" s="4">
        <v>4028</v>
      </c>
      <c r="K608" s="5">
        <v>8674.6200000000008</v>
      </c>
      <c r="L608" s="5">
        <v>649.80100000000004</v>
      </c>
      <c r="M608" s="5">
        <v>862283000</v>
      </c>
      <c r="N608" s="4">
        <v>68</v>
      </c>
      <c r="O608" s="4">
        <v>9500</v>
      </c>
      <c r="P608" s="4">
        <v>6360</v>
      </c>
      <c r="Q608" s="4">
        <v>8790</v>
      </c>
    </row>
    <row r="609" spans="5:17">
      <c r="E609" s="4">
        <v>55</v>
      </c>
      <c r="F609" s="4">
        <v>92018</v>
      </c>
      <c r="G609" s="5">
        <v>1.32163E-2</v>
      </c>
      <c r="H609" s="4">
        <v>5582</v>
      </c>
      <c r="I609" s="4">
        <v>9610</v>
      </c>
      <c r="J609" s="4">
        <v>4028</v>
      </c>
      <c r="K609" s="5">
        <v>8687.91</v>
      </c>
      <c r="L609" s="5">
        <v>636.76800000000003</v>
      </c>
      <c r="M609" s="5">
        <v>799444000</v>
      </c>
      <c r="N609" s="4">
        <v>67</v>
      </c>
      <c r="O609" s="4">
        <v>9500</v>
      </c>
      <c r="P609" s="4">
        <v>9430</v>
      </c>
      <c r="Q609" s="4">
        <v>8790</v>
      </c>
    </row>
    <row r="610" spans="5:17">
      <c r="E610" s="4">
        <v>56</v>
      </c>
      <c r="F610" s="4">
        <v>84737</v>
      </c>
      <c r="G610" s="5">
        <v>1.21706E-2</v>
      </c>
      <c r="H610" s="4">
        <v>5582</v>
      </c>
      <c r="I610" s="4">
        <v>9610</v>
      </c>
      <c r="J610" s="4">
        <v>4028</v>
      </c>
      <c r="K610" s="5">
        <v>8707.09</v>
      </c>
      <c r="L610" s="5">
        <v>620.56600000000003</v>
      </c>
      <c r="M610" s="5">
        <v>737812000</v>
      </c>
      <c r="N610" s="4">
        <v>62</v>
      </c>
      <c r="O610" s="4">
        <v>9500</v>
      </c>
      <c r="P610" s="4">
        <v>7930</v>
      </c>
      <c r="Q610" s="4">
        <v>8770</v>
      </c>
    </row>
    <row r="611" spans="5:17">
      <c r="E611" s="4">
        <v>57</v>
      </c>
      <c r="F611" s="4">
        <v>77854</v>
      </c>
      <c r="G611" s="5">
        <v>1.1181999999999999E-2</v>
      </c>
      <c r="H611" s="4">
        <v>5582</v>
      </c>
      <c r="I611" s="4">
        <v>9610</v>
      </c>
      <c r="J611" s="4">
        <v>4028</v>
      </c>
      <c r="K611" s="5">
        <v>8725.52</v>
      </c>
      <c r="L611" s="5">
        <v>605.81299999999999</v>
      </c>
      <c r="M611" s="5">
        <v>679316000</v>
      </c>
      <c r="N611" s="4">
        <v>56</v>
      </c>
      <c r="O611" s="4">
        <v>9500</v>
      </c>
      <c r="P611" s="4">
        <v>7070</v>
      </c>
      <c r="Q611" s="4">
        <v>8770</v>
      </c>
    </row>
    <row r="612" spans="5:17">
      <c r="E612" s="4">
        <v>58</v>
      </c>
      <c r="F612" s="4">
        <v>71855</v>
      </c>
      <c r="G612" s="5">
        <v>1.03204E-2</v>
      </c>
      <c r="H612" s="4">
        <v>5582</v>
      </c>
      <c r="I612" s="4">
        <v>9610</v>
      </c>
      <c r="J612" s="4">
        <v>4028</v>
      </c>
      <c r="K612" s="5">
        <v>8733.7099999999991</v>
      </c>
      <c r="L612" s="5">
        <v>598.84699999999998</v>
      </c>
      <c r="M612" s="5">
        <v>627561000</v>
      </c>
      <c r="N612" s="4">
        <v>54</v>
      </c>
      <c r="O612" s="4">
        <v>9500</v>
      </c>
      <c r="P612" s="4">
        <v>5582</v>
      </c>
      <c r="Q612" s="4">
        <v>8770</v>
      </c>
    </row>
    <row r="613" spans="5:17">
      <c r="E613" s="4">
        <v>59</v>
      </c>
      <c r="F613" s="4">
        <v>64621</v>
      </c>
      <c r="G613" s="5">
        <v>9.2813600000000007E-3</v>
      </c>
      <c r="H613" s="4">
        <v>5810</v>
      </c>
      <c r="I613" s="4">
        <v>9610</v>
      </c>
      <c r="J613" s="4">
        <v>3800</v>
      </c>
      <c r="K613" s="5">
        <v>8756.61</v>
      </c>
      <c r="L613" s="5">
        <v>580.86099999999999</v>
      </c>
      <c r="M613" s="5">
        <v>565861000</v>
      </c>
      <c r="N613" s="4">
        <v>53</v>
      </c>
      <c r="O613" s="4">
        <v>9500</v>
      </c>
      <c r="P613" s="4">
        <v>7230</v>
      </c>
      <c r="Q613" s="4">
        <v>8770</v>
      </c>
    </row>
    <row r="614" spans="5:17">
      <c r="E614" s="4">
        <v>60</v>
      </c>
      <c r="F614" s="4">
        <v>57162</v>
      </c>
      <c r="G614" s="5">
        <v>8.21004E-3</v>
      </c>
      <c r="H614" s="4">
        <v>6602</v>
      </c>
      <c r="I614" s="4">
        <v>9610</v>
      </c>
      <c r="J614" s="4">
        <v>3008</v>
      </c>
      <c r="K614" s="5">
        <v>8789.81</v>
      </c>
      <c r="L614" s="5">
        <v>564.52800000000002</v>
      </c>
      <c r="M614" s="5">
        <v>502443000</v>
      </c>
      <c r="N614" s="4">
        <v>48</v>
      </c>
      <c r="O614" s="4">
        <v>9500</v>
      </c>
      <c r="P614" s="4">
        <v>9080</v>
      </c>
      <c r="Q614" s="4">
        <v>8870</v>
      </c>
    </row>
    <row r="615" spans="5:17">
      <c r="E615" s="4">
        <v>61</v>
      </c>
      <c r="F615" s="4">
        <v>49337</v>
      </c>
      <c r="G615" s="5">
        <v>7.0861500000000003E-3</v>
      </c>
      <c r="H615" s="4">
        <v>6602</v>
      </c>
      <c r="I615" s="4">
        <v>9610</v>
      </c>
      <c r="J615" s="4">
        <v>3008</v>
      </c>
      <c r="K615" s="5">
        <v>8806.41</v>
      </c>
      <c r="L615" s="5">
        <v>553.55999999999995</v>
      </c>
      <c r="M615" s="5">
        <v>434482000</v>
      </c>
      <c r="N615" s="4">
        <v>44</v>
      </c>
      <c r="O615" s="4">
        <v>9500</v>
      </c>
      <c r="P615" s="4">
        <v>7980</v>
      </c>
      <c r="Q615" s="4">
        <v>8870</v>
      </c>
    </row>
    <row r="616" spans="5:17">
      <c r="E616" s="4">
        <v>62</v>
      </c>
      <c r="F616" s="4">
        <v>42776</v>
      </c>
      <c r="G616" s="5">
        <v>6.1438100000000004E-3</v>
      </c>
      <c r="H616" s="4">
        <v>6602</v>
      </c>
      <c r="I616" s="4">
        <v>9610</v>
      </c>
      <c r="J616" s="4">
        <v>3008</v>
      </c>
      <c r="K616" s="5">
        <v>8827.85</v>
      </c>
      <c r="L616" s="5">
        <v>542.99599999999998</v>
      </c>
      <c r="M616" s="5">
        <v>377620000</v>
      </c>
      <c r="N616" s="4">
        <v>43</v>
      </c>
      <c r="O616" s="4">
        <v>9500</v>
      </c>
      <c r="P616" s="4">
        <v>7422</v>
      </c>
      <c r="Q616" s="4">
        <v>8870</v>
      </c>
    </row>
    <row r="617" spans="5:17">
      <c r="E617" s="4">
        <v>63</v>
      </c>
      <c r="F617" s="4">
        <v>35511</v>
      </c>
      <c r="G617" s="5">
        <v>5.10036E-3</v>
      </c>
      <c r="H617" s="4">
        <v>6602</v>
      </c>
      <c r="I617" s="4">
        <v>9610</v>
      </c>
      <c r="J617" s="4">
        <v>3008</v>
      </c>
      <c r="K617" s="5">
        <v>8843.02</v>
      </c>
      <c r="L617" s="5">
        <v>527.41899999999998</v>
      </c>
      <c r="M617" s="5">
        <v>314024000</v>
      </c>
      <c r="N617" s="4">
        <v>40</v>
      </c>
      <c r="O617" s="4">
        <v>9500</v>
      </c>
      <c r="P617" s="4">
        <v>8420</v>
      </c>
      <c r="Q617" s="4">
        <v>8870</v>
      </c>
    </row>
    <row r="618" spans="5:17">
      <c r="E618" s="4">
        <v>64</v>
      </c>
      <c r="F618" s="4">
        <v>29543</v>
      </c>
      <c r="G618" s="5">
        <v>4.24319E-3</v>
      </c>
      <c r="H618" s="4">
        <v>6602</v>
      </c>
      <c r="I618" s="4">
        <v>9610</v>
      </c>
      <c r="J618" s="4">
        <v>3008</v>
      </c>
      <c r="K618" s="5">
        <v>8850.58</v>
      </c>
      <c r="L618" s="5">
        <v>517.28</v>
      </c>
      <c r="M618" s="5">
        <v>261473000</v>
      </c>
      <c r="N618" s="4">
        <v>40</v>
      </c>
      <c r="O618" s="4">
        <v>9500</v>
      </c>
      <c r="P618" s="4">
        <v>8670</v>
      </c>
      <c r="Q618" s="4">
        <v>8870</v>
      </c>
    </row>
    <row r="619" spans="5:17">
      <c r="E619" s="4">
        <v>65</v>
      </c>
      <c r="F619" s="4">
        <v>23703</v>
      </c>
      <c r="G619" s="5">
        <v>3.4044000000000001E-3</v>
      </c>
      <c r="H619" s="4">
        <v>7120</v>
      </c>
      <c r="I619" s="4">
        <v>9520</v>
      </c>
      <c r="J619" s="4">
        <v>2400</v>
      </c>
      <c r="K619" s="5">
        <v>8888.16</v>
      </c>
      <c r="L619" s="5">
        <v>498.447</v>
      </c>
      <c r="M619" s="5">
        <v>210676000</v>
      </c>
      <c r="N619" s="4">
        <v>36</v>
      </c>
      <c r="O619" s="4">
        <v>9500</v>
      </c>
      <c r="P619" s="4">
        <v>7540</v>
      </c>
      <c r="Q619" s="4">
        <v>8930</v>
      </c>
    </row>
    <row r="620" spans="5:17">
      <c r="E620" s="4">
        <v>66</v>
      </c>
      <c r="F620" s="4">
        <v>18772</v>
      </c>
      <c r="G620" s="5">
        <v>2.6961799999999998E-3</v>
      </c>
      <c r="H620" s="4">
        <v>7120</v>
      </c>
      <c r="I620" s="4">
        <v>9520</v>
      </c>
      <c r="J620" s="4">
        <v>2400</v>
      </c>
      <c r="K620" s="5">
        <v>8929.24</v>
      </c>
      <c r="L620" s="5">
        <v>491.29399999999998</v>
      </c>
      <c r="M620" s="5">
        <v>167620000</v>
      </c>
      <c r="N620" s="4">
        <v>32</v>
      </c>
      <c r="O620" s="4">
        <v>9500</v>
      </c>
      <c r="P620" s="4">
        <v>9140</v>
      </c>
      <c r="Q620" s="4">
        <v>9000</v>
      </c>
    </row>
    <row r="621" spans="5:17">
      <c r="E621" s="4">
        <v>67</v>
      </c>
      <c r="F621" s="4">
        <v>15198</v>
      </c>
      <c r="G621" s="5">
        <v>2.1828500000000001E-3</v>
      </c>
      <c r="H621" s="4">
        <v>7400</v>
      </c>
      <c r="I621" s="4">
        <v>9520</v>
      </c>
      <c r="J621" s="4">
        <v>2120</v>
      </c>
      <c r="K621" s="5">
        <v>8957.35</v>
      </c>
      <c r="L621" s="5">
        <v>496.84899999999999</v>
      </c>
      <c r="M621" s="5">
        <v>136134000</v>
      </c>
      <c r="N621" s="4">
        <v>27</v>
      </c>
      <c r="O621" s="4">
        <v>9500</v>
      </c>
      <c r="P621" s="4">
        <v>9060</v>
      </c>
      <c r="Q621" s="4">
        <v>9000</v>
      </c>
    </row>
    <row r="622" spans="5:17">
      <c r="E622" s="4">
        <v>68</v>
      </c>
      <c r="F622" s="4">
        <v>11537</v>
      </c>
      <c r="G622" s="5">
        <v>1.6570300000000001E-3</v>
      </c>
      <c r="H622" s="4">
        <v>7400</v>
      </c>
      <c r="I622" s="4">
        <v>9520</v>
      </c>
      <c r="J622" s="4">
        <v>2120</v>
      </c>
      <c r="K622" s="5">
        <v>9004.81</v>
      </c>
      <c r="L622" s="5">
        <v>493.31299999999999</v>
      </c>
      <c r="M622" s="5">
        <v>103888000</v>
      </c>
      <c r="N622" s="4">
        <v>24</v>
      </c>
      <c r="O622" s="4">
        <v>9500</v>
      </c>
      <c r="P622" s="4">
        <v>8000</v>
      </c>
      <c r="Q622" s="4">
        <v>9090</v>
      </c>
    </row>
    <row r="623" spans="5:17">
      <c r="E623" s="4">
        <v>69</v>
      </c>
      <c r="F623" s="4">
        <v>8721</v>
      </c>
      <c r="G623" s="5">
        <v>1.2525800000000001E-3</v>
      </c>
      <c r="H623" s="4">
        <v>7400</v>
      </c>
      <c r="I623" s="4">
        <v>9520</v>
      </c>
      <c r="J623" s="4">
        <v>2120</v>
      </c>
      <c r="K623" s="5">
        <v>9043.2800000000007</v>
      </c>
      <c r="L623" s="5">
        <v>512.80600000000004</v>
      </c>
      <c r="M623" s="5">
        <v>78866400</v>
      </c>
      <c r="N623" s="4">
        <v>20</v>
      </c>
      <c r="O623" s="4">
        <v>9500</v>
      </c>
      <c r="P623" s="4">
        <v>9450</v>
      </c>
      <c r="Q623" s="4">
        <v>9110</v>
      </c>
    </row>
    <row r="624" spans="5:17">
      <c r="E624" s="4">
        <v>70</v>
      </c>
      <c r="F624" s="4">
        <v>6603</v>
      </c>
      <c r="G624" s="5">
        <v>9.4837299999999997E-4</v>
      </c>
      <c r="H624" s="4">
        <v>7790</v>
      </c>
      <c r="I624" s="4">
        <v>9520</v>
      </c>
      <c r="J624" s="4">
        <v>1730</v>
      </c>
      <c r="K624" s="5">
        <v>9097.6299999999992</v>
      </c>
      <c r="L624" s="5">
        <v>513.66499999999996</v>
      </c>
      <c r="M624" s="5">
        <v>60071600</v>
      </c>
      <c r="N624" s="4">
        <v>17</v>
      </c>
      <c r="O624" s="4">
        <v>9500</v>
      </c>
      <c r="P624" s="4">
        <v>9020</v>
      </c>
      <c r="Q624" s="4">
        <v>9500</v>
      </c>
    </row>
    <row r="625" spans="1:17">
      <c r="E625" s="4">
        <v>71</v>
      </c>
      <c r="F625" s="4">
        <v>4790</v>
      </c>
      <c r="G625" s="5">
        <v>6.8797599999999997E-4</v>
      </c>
      <c r="H625" s="4">
        <v>7790</v>
      </c>
      <c r="I625" s="4">
        <v>9520</v>
      </c>
      <c r="J625" s="4">
        <v>1730</v>
      </c>
      <c r="K625" s="5">
        <v>9132.56</v>
      </c>
      <c r="L625" s="5">
        <v>534.90300000000002</v>
      </c>
      <c r="M625" s="5">
        <v>43745000</v>
      </c>
      <c r="N625" s="4">
        <v>16</v>
      </c>
      <c r="O625" s="4">
        <v>9500</v>
      </c>
      <c r="P625" s="4">
        <v>9020</v>
      </c>
      <c r="Q625" s="4">
        <v>9500</v>
      </c>
    </row>
    <row r="626" spans="1:17">
      <c r="E626" s="4">
        <v>72</v>
      </c>
      <c r="F626" s="4">
        <v>3532</v>
      </c>
      <c r="G626" s="5">
        <v>5.0729300000000002E-4</v>
      </c>
      <c r="H626" s="4">
        <v>7790</v>
      </c>
      <c r="I626" s="4">
        <v>9520</v>
      </c>
      <c r="J626" s="4">
        <v>1730</v>
      </c>
      <c r="K626" s="5">
        <v>9173.5</v>
      </c>
      <c r="L626" s="5">
        <v>540.68899999999996</v>
      </c>
      <c r="M626" s="5">
        <v>32400800</v>
      </c>
      <c r="N626" s="4">
        <v>13</v>
      </c>
      <c r="O626" s="4">
        <v>9500</v>
      </c>
      <c r="P626" s="4">
        <v>8740</v>
      </c>
      <c r="Q626" s="4">
        <v>9500</v>
      </c>
    </row>
    <row r="627" spans="1:17">
      <c r="E627" s="4">
        <v>73</v>
      </c>
      <c r="F627" s="4">
        <v>2381</v>
      </c>
      <c r="G627" s="5">
        <v>3.4197699999999998E-4</v>
      </c>
      <c r="H627" s="4">
        <v>7790</v>
      </c>
      <c r="I627" s="4">
        <v>9520</v>
      </c>
      <c r="J627" s="4">
        <v>1730</v>
      </c>
      <c r="K627" s="5">
        <v>9279.9500000000007</v>
      </c>
      <c r="L627" s="5">
        <v>506.64600000000002</v>
      </c>
      <c r="M627" s="5">
        <v>22095600</v>
      </c>
      <c r="N627" s="4">
        <v>7</v>
      </c>
      <c r="O627" s="4">
        <v>9500</v>
      </c>
      <c r="P627" s="4">
        <v>9490</v>
      </c>
      <c r="Q627" s="4">
        <v>9500</v>
      </c>
    </row>
    <row r="628" spans="1:17">
      <c r="E628" s="4">
        <v>74</v>
      </c>
      <c r="F628" s="4">
        <v>1653</v>
      </c>
      <c r="G628" s="5">
        <v>2.3741600000000001E-4</v>
      </c>
      <c r="H628" s="4">
        <v>7790</v>
      </c>
      <c r="I628" s="4">
        <v>9520</v>
      </c>
      <c r="J628" s="4">
        <v>1730</v>
      </c>
      <c r="K628" s="5">
        <v>9303.39</v>
      </c>
      <c r="L628" s="5">
        <v>490.58</v>
      </c>
      <c r="M628" s="5">
        <v>15378500</v>
      </c>
      <c r="N628" s="4">
        <v>7</v>
      </c>
      <c r="O628" s="4">
        <v>9500</v>
      </c>
      <c r="P628" s="4">
        <v>9490</v>
      </c>
      <c r="Q628" s="4">
        <v>9500</v>
      </c>
    </row>
    <row r="629" spans="1:17">
      <c r="E629" s="4">
        <v>75</v>
      </c>
      <c r="F629" s="4">
        <v>1066</v>
      </c>
      <c r="G629" s="5">
        <v>1.5310700000000001E-4</v>
      </c>
      <c r="H629" s="4">
        <v>8040</v>
      </c>
      <c r="I629" s="4">
        <v>9520</v>
      </c>
      <c r="J629" s="4">
        <v>1480</v>
      </c>
      <c r="K629" s="5">
        <v>9310.58</v>
      </c>
      <c r="L629" s="5">
        <v>487.41899999999998</v>
      </c>
      <c r="M629" s="5">
        <v>9925080</v>
      </c>
      <c r="N629" s="4">
        <v>4</v>
      </c>
      <c r="O629" s="4">
        <v>9500</v>
      </c>
      <c r="P629" s="4">
        <v>8440</v>
      </c>
      <c r="Q629" s="4">
        <v>9500</v>
      </c>
    </row>
    <row r="630" spans="1:17">
      <c r="E630" s="4">
        <v>76</v>
      </c>
      <c r="F630" s="4">
        <v>540</v>
      </c>
      <c r="G630" s="5">
        <v>7.75589E-5</v>
      </c>
      <c r="H630" s="4">
        <v>8040</v>
      </c>
      <c r="I630" s="4">
        <v>9520</v>
      </c>
      <c r="J630" s="4">
        <v>1480</v>
      </c>
      <c r="K630" s="5">
        <v>9314.59</v>
      </c>
      <c r="L630" s="5">
        <v>491.95499999999998</v>
      </c>
      <c r="M630" s="5">
        <v>5029880</v>
      </c>
      <c r="N630" s="4">
        <v>3</v>
      </c>
      <c r="O630" s="4">
        <v>9500</v>
      </c>
      <c r="P630" s="4">
        <v>8040</v>
      </c>
      <c r="Q630" s="4">
        <v>9500</v>
      </c>
    </row>
    <row r="631" spans="1:17">
      <c r="E631" s="4">
        <v>77</v>
      </c>
      <c r="F631" s="4">
        <v>236</v>
      </c>
      <c r="G631" s="5">
        <v>3.3896100000000002E-5</v>
      </c>
      <c r="H631" s="4">
        <v>8040</v>
      </c>
      <c r="I631" s="4">
        <v>9520</v>
      </c>
      <c r="J631" s="4">
        <v>1480</v>
      </c>
      <c r="K631" s="5">
        <v>9321.9500000000007</v>
      </c>
      <c r="L631" s="5">
        <v>479.85300000000001</v>
      </c>
      <c r="M631" s="5">
        <v>2199980</v>
      </c>
      <c r="N631" s="4">
        <v>3</v>
      </c>
      <c r="O631" s="4">
        <v>9500</v>
      </c>
      <c r="P631" s="4">
        <v>9520</v>
      </c>
      <c r="Q631" s="4">
        <v>9500</v>
      </c>
    </row>
    <row r="632" spans="1:17">
      <c r="E632" s="4">
        <v>78</v>
      </c>
      <c r="F632" s="4">
        <v>59</v>
      </c>
      <c r="G632" s="5">
        <v>8.4740200000000002E-6</v>
      </c>
      <c r="H632" s="4">
        <v>9500</v>
      </c>
      <c r="I632" s="4">
        <v>9500</v>
      </c>
      <c r="J632" s="4">
        <v>0</v>
      </c>
      <c r="K632" s="5">
        <v>9500</v>
      </c>
      <c r="L632" s="5">
        <v>0</v>
      </c>
      <c r="M632" s="5">
        <v>560500</v>
      </c>
      <c r="N632" s="4">
        <v>1</v>
      </c>
      <c r="O632" s="4">
        <v>9500</v>
      </c>
      <c r="P632" s="4">
        <v>9500</v>
      </c>
      <c r="Q632" s="4">
        <v>9500</v>
      </c>
    </row>
    <row r="633" spans="1:17">
      <c r="E633" s="4">
        <v>79</v>
      </c>
      <c r="F633" s="4">
        <v>15</v>
      </c>
      <c r="G633" s="5">
        <v>2.1544099999999999E-6</v>
      </c>
      <c r="H633" s="4">
        <v>9500</v>
      </c>
      <c r="I633" s="4">
        <v>9500</v>
      </c>
      <c r="J633" s="4">
        <v>0</v>
      </c>
      <c r="K633" s="5">
        <v>9500</v>
      </c>
      <c r="L633" s="5">
        <v>0</v>
      </c>
      <c r="M633" s="5">
        <v>142500</v>
      </c>
      <c r="N633" s="4">
        <v>1</v>
      </c>
      <c r="O633" s="4">
        <v>9500</v>
      </c>
      <c r="P633" s="4">
        <v>9500</v>
      </c>
      <c r="Q633" s="4">
        <v>9500</v>
      </c>
    </row>
    <row r="634" spans="1:17">
      <c r="A634">
        <v>1989</v>
      </c>
      <c r="B634" t="s">
        <v>41</v>
      </c>
      <c r="E634" s="4">
        <v>1</v>
      </c>
      <c r="F634" s="4">
        <v>5027423</v>
      </c>
      <c r="G634" s="5">
        <v>0.72207600000000005</v>
      </c>
      <c r="H634" s="4">
        <v>0</v>
      </c>
      <c r="I634" s="4">
        <v>9520</v>
      </c>
      <c r="J634" s="4">
        <v>9520</v>
      </c>
      <c r="K634" s="5">
        <v>4399.4799999999996</v>
      </c>
      <c r="L634" s="5">
        <v>2672.22</v>
      </c>
      <c r="M634" s="5">
        <v>22118100000</v>
      </c>
      <c r="N634" s="4">
        <v>149</v>
      </c>
      <c r="O634" s="4">
        <v>2100</v>
      </c>
      <c r="P634" s="4">
        <v>6620</v>
      </c>
      <c r="Q634" s="4">
        <v>5112</v>
      </c>
    </row>
    <row r="635" spans="1:17">
      <c r="E635" s="4">
        <v>2</v>
      </c>
      <c r="F635" s="4">
        <v>1515456</v>
      </c>
      <c r="G635" s="5">
        <v>0.21766099999999999</v>
      </c>
      <c r="H635" s="4">
        <v>0</v>
      </c>
      <c r="I635" s="4">
        <v>9520</v>
      </c>
      <c r="J635" s="4">
        <v>9520</v>
      </c>
      <c r="K635" s="5">
        <v>6080.21</v>
      </c>
      <c r="L635" s="5">
        <v>2181.2600000000002</v>
      </c>
      <c r="M635" s="5">
        <v>9214290000</v>
      </c>
      <c r="N635" s="4">
        <v>144</v>
      </c>
      <c r="O635" s="4">
        <v>2100</v>
      </c>
      <c r="P635" s="4">
        <v>6350</v>
      </c>
      <c r="Q635" s="4">
        <v>6310</v>
      </c>
    </row>
    <row r="636" spans="1:17">
      <c r="E636" s="4">
        <v>3</v>
      </c>
      <c r="F636" s="4">
        <v>1099428</v>
      </c>
      <c r="G636" s="5">
        <v>0.15790799999999999</v>
      </c>
      <c r="H636" s="4">
        <v>0</v>
      </c>
      <c r="I636" s="4">
        <v>9520</v>
      </c>
      <c r="J636" s="4">
        <v>9520</v>
      </c>
      <c r="K636" s="5">
        <v>6428.6</v>
      </c>
      <c r="L636" s="5">
        <v>2061.8200000000002</v>
      </c>
      <c r="M636" s="5">
        <v>7067780000</v>
      </c>
      <c r="N636" s="4">
        <v>163</v>
      </c>
      <c r="O636" s="4">
        <v>2100</v>
      </c>
      <c r="P636" s="4">
        <v>4882</v>
      </c>
      <c r="Q636" s="4">
        <v>7010</v>
      </c>
    </row>
    <row r="637" spans="1:17">
      <c r="E637" s="4">
        <v>4</v>
      </c>
      <c r="F637" s="4">
        <v>867898</v>
      </c>
      <c r="G637" s="5">
        <v>0.124654</v>
      </c>
      <c r="H637" s="4">
        <v>0</v>
      </c>
      <c r="I637" s="4">
        <v>9520</v>
      </c>
      <c r="J637" s="4">
        <v>9520</v>
      </c>
      <c r="K637" s="5">
        <v>6521.94</v>
      </c>
      <c r="L637" s="5">
        <v>2031.13</v>
      </c>
      <c r="M637" s="5">
        <v>5660380000</v>
      </c>
      <c r="N637" s="4">
        <v>172</v>
      </c>
      <c r="O637" s="4">
        <v>2100</v>
      </c>
      <c r="P637" s="4">
        <v>5532</v>
      </c>
      <c r="Q637" s="4">
        <v>6980</v>
      </c>
    </row>
    <row r="638" spans="1:17">
      <c r="E638" s="4">
        <v>5</v>
      </c>
      <c r="F638" s="4">
        <v>754824</v>
      </c>
      <c r="G638" s="5">
        <v>0.108414</v>
      </c>
      <c r="H638" s="4">
        <v>0</v>
      </c>
      <c r="I638" s="4">
        <v>9520</v>
      </c>
      <c r="J638" s="4">
        <v>9520</v>
      </c>
      <c r="K638" s="5">
        <v>6698.26</v>
      </c>
      <c r="L638" s="5">
        <v>1997.27</v>
      </c>
      <c r="M638" s="5">
        <v>5056010000</v>
      </c>
      <c r="N638" s="4">
        <v>174</v>
      </c>
      <c r="O638" s="4">
        <v>2100</v>
      </c>
      <c r="P638" s="4">
        <v>5620</v>
      </c>
      <c r="Q638" s="4">
        <v>7120</v>
      </c>
    </row>
    <row r="639" spans="1:17">
      <c r="E639" s="4">
        <v>6</v>
      </c>
      <c r="F639" s="4">
        <v>625933</v>
      </c>
      <c r="G639" s="5">
        <v>8.9901200000000001E-2</v>
      </c>
      <c r="H639" s="4">
        <v>0</v>
      </c>
      <c r="I639" s="4">
        <v>9520</v>
      </c>
      <c r="J639" s="4">
        <v>9520</v>
      </c>
      <c r="K639" s="5">
        <v>6825.89</v>
      </c>
      <c r="L639" s="5">
        <v>2045.7</v>
      </c>
      <c r="M639" s="5">
        <v>4272550000</v>
      </c>
      <c r="N639" s="4">
        <v>176</v>
      </c>
      <c r="O639" s="4">
        <v>2100</v>
      </c>
      <c r="P639" s="4">
        <v>6370</v>
      </c>
      <c r="Q639" s="4">
        <v>7230</v>
      </c>
    </row>
    <row r="640" spans="1:17">
      <c r="E640" s="4">
        <v>7</v>
      </c>
      <c r="F640" s="4">
        <v>566562</v>
      </c>
      <c r="G640" s="5">
        <v>8.1373899999999999E-2</v>
      </c>
      <c r="H640" s="4">
        <v>0</v>
      </c>
      <c r="I640" s="4">
        <v>9520</v>
      </c>
      <c r="J640" s="4">
        <v>9520</v>
      </c>
      <c r="K640" s="5">
        <v>6847.31</v>
      </c>
      <c r="L640" s="5">
        <v>1989.31</v>
      </c>
      <c r="M640" s="5">
        <v>3879430000</v>
      </c>
      <c r="N640" s="4">
        <v>177</v>
      </c>
      <c r="O640" s="4">
        <v>2100</v>
      </c>
      <c r="P640" s="4">
        <v>7190</v>
      </c>
      <c r="Q640" s="4">
        <v>7180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9520</v>
      </c>
      <c r="J641" s="4">
        <v>9520</v>
      </c>
      <c r="K641" s="5">
        <v>6862.38</v>
      </c>
      <c r="L641" s="5">
        <v>1919.78</v>
      </c>
      <c r="M641" s="5">
        <v>3514060000</v>
      </c>
      <c r="N641" s="4">
        <v>178</v>
      </c>
      <c r="O641" s="4">
        <v>2100</v>
      </c>
      <c r="P641" s="4">
        <v>5490</v>
      </c>
      <c r="Q641" s="4">
        <v>7160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9520</v>
      </c>
      <c r="J642" s="4">
        <v>9520</v>
      </c>
      <c r="K642" s="5">
        <v>6962.54</v>
      </c>
      <c r="L642" s="5">
        <v>1835.09</v>
      </c>
      <c r="M642" s="5">
        <v>3370570000</v>
      </c>
      <c r="N642" s="4">
        <v>180</v>
      </c>
      <c r="O642" s="4">
        <v>7160</v>
      </c>
      <c r="P642" s="4">
        <v>6260</v>
      </c>
      <c r="Q642" s="4">
        <v>7180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9520</v>
      </c>
      <c r="J643" s="4">
        <v>9520</v>
      </c>
      <c r="K643" s="5">
        <v>7015.21</v>
      </c>
      <c r="L643" s="5">
        <v>1786.42</v>
      </c>
      <c r="M643" s="5">
        <v>3129760000</v>
      </c>
      <c r="N643" s="4">
        <v>186</v>
      </c>
      <c r="O643" s="4">
        <v>7160</v>
      </c>
      <c r="P643" s="4">
        <v>4922</v>
      </c>
      <c r="Q643" s="4">
        <v>7180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9520</v>
      </c>
      <c r="J644" s="4">
        <v>9520</v>
      </c>
      <c r="K644" s="5">
        <v>7049.96</v>
      </c>
      <c r="L644" s="5">
        <v>1723.33</v>
      </c>
      <c r="M644" s="5">
        <v>2878900000</v>
      </c>
      <c r="N644" s="4">
        <v>186</v>
      </c>
      <c r="O644" s="4">
        <v>7160</v>
      </c>
      <c r="P644" s="4">
        <v>7452</v>
      </c>
      <c r="Q644" s="4">
        <v>7180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9500</v>
      </c>
      <c r="J645" s="4">
        <v>9500</v>
      </c>
      <c r="K645" s="5">
        <v>7082.86</v>
      </c>
      <c r="L645" s="5">
        <v>1657.11</v>
      </c>
      <c r="M645" s="5">
        <v>2681110000</v>
      </c>
      <c r="N645" s="4">
        <v>179</v>
      </c>
      <c r="O645" s="4">
        <v>7160</v>
      </c>
      <c r="P645" s="4">
        <v>8090</v>
      </c>
      <c r="Q645" s="4">
        <v>7220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9500</v>
      </c>
      <c r="J646" s="4">
        <v>9500</v>
      </c>
      <c r="K646" s="5">
        <v>7118.28</v>
      </c>
      <c r="L646" s="5">
        <v>1595.05</v>
      </c>
      <c r="M646" s="5">
        <v>2587010000</v>
      </c>
      <c r="N646" s="4">
        <v>179</v>
      </c>
      <c r="O646" s="4">
        <v>7160</v>
      </c>
      <c r="P646" s="4">
        <v>5360</v>
      </c>
      <c r="Q646" s="4">
        <v>7230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9500</v>
      </c>
      <c r="J647" s="4">
        <v>9500</v>
      </c>
      <c r="K647" s="5">
        <v>7145.77</v>
      </c>
      <c r="L647" s="5">
        <v>1561.63</v>
      </c>
      <c r="M647" s="5">
        <v>2501130000</v>
      </c>
      <c r="N647" s="4">
        <v>178</v>
      </c>
      <c r="O647" s="4">
        <v>7160</v>
      </c>
      <c r="P647" s="4">
        <v>7480</v>
      </c>
      <c r="Q647" s="4">
        <v>7260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9500</v>
      </c>
      <c r="J648" s="4">
        <v>9500</v>
      </c>
      <c r="K648" s="5">
        <v>7164.98</v>
      </c>
      <c r="L648" s="5">
        <v>1503.81</v>
      </c>
      <c r="M648" s="5">
        <v>2404140000</v>
      </c>
      <c r="N648" s="4">
        <v>178</v>
      </c>
      <c r="O648" s="4">
        <v>7780</v>
      </c>
      <c r="P648" s="4">
        <v>6070</v>
      </c>
      <c r="Q648" s="4">
        <v>7320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9500</v>
      </c>
      <c r="J649" s="4">
        <v>9500</v>
      </c>
      <c r="K649" s="5">
        <v>7166.54</v>
      </c>
      <c r="L649" s="5">
        <v>1482.46</v>
      </c>
      <c r="M649" s="5">
        <v>2262580000</v>
      </c>
      <c r="N649" s="4">
        <v>179</v>
      </c>
      <c r="O649" s="4">
        <v>6840</v>
      </c>
      <c r="P649" s="4">
        <v>9460</v>
      </c>
      <c r="Q649" s="4">
        <v>7260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9500</v>
      </c>
      <c r="J650" s="4">
        <v>9500</v>
      </c>
      <c r="K650" s="5">
        <v>7166.7</v>
      </c>
      <c r="L650" s="5">
        <v>1465.68</v>
      </c>
      <c r="M650" s="5">
        <v>2172110000</v>
      </c>
      <c r="N650" s="4">
        <v>180</v>
      </c>
      <c r="O650" s="4">
        <v>6840</v>
      </c>
      <c r="P650" s="4">
        <v>9020</v>
      </c>
      <c r="Q650" s="4">
        <v>7260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9500</v>
      </c>
      <c r="J651" s="4">
        <v>9500</v>
      </c>
      <c r="K651" s="5">
        <v>7173.51</v>
      </c>
      <c r="L651" s="5">
        <v>1455.19</v>
      </c>
      <c r="M651" s="5">
        <v>2098090000</v>
      </c>
      <c r="N651" s="4">
        <v>181</v>
      </c>
      <c r="O651" s="4">
        <v>6840</v>
      </c>
      <c r="P651" s="4">
        <v>5332</v>
      </c>
      <c r="Q651" s="4">
        <v>7260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9500</v>
      </c>
      <c r="J652" s="4">
        <v>9500</v>
      </c>
      <c r="K652" s="5">
        <v>7191.68</v>
      </c>
      <c r="L652" s="5">
        <v>1443.89</v>
      </c>
      <c r="M652" s="5">
        <v>2030610000</v>
      </c>
      <c r="N652" s="4">
        <v>181</v>
      </c>
      <c r="O652" s="4">
        <v>7430</v>
      </c>
      <c r="P652" s="4">
        <v>9290</v>
      </c>
      <c r="Q652" s="4">
        <v>7320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9500</v>
      </c>
      <c r="J653" s="4">
        <v>9500</v>
      </c>
      <c r="K653" s="5">
        <v>7238.76</v>
      </c>
      <c r="L653" s="5">
        <v>1426.6</v>
      </c>
      <c r="M653" s="5">
        <v>1995570000</v>
      </c>
      <c r="N653" s="4">
        <v>177</v>
      </c>
      <c r="O653" s="4">
        <v>7430</v>
      </c>
      <c r="P653" s="4">
        <v>4882</v>
      </c>
      <c r="Q653" s="4">
        <v>7370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9500</v>
      </c>
      <c r="J654" s="4">
        <v>9500</v>
      </c>
      <c r="K654" s="5">
        <v>7280.72</v>
      </c>
      <c r="L654" s="5">
        <v>1400.3</v>
      </c>
      <c r="M654" s="5">
        <v>1936020000</v>
      </c>
      <c r="N654" s="4">
        <v>178</v>
      </c>
      <c r="O654" s="4">
        <v>8140</v>
      </c>
      <c r="P654" s="4">
        <v>7820</v>
      </c>
      <c r="Q654" s="4">
        <v>7430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9500</v>
      </c>
      <c r="J655" s="4">
        <v>9500</v>
      </c>
      <c r="K655" s="5">
        <v>7325.84</v>
      </c>
      <c r="L655" s="5">
        <v>1389.12</v>
      </c>
      <c r="M655" s="5">
        <v>1883870000</v>
      </c>
      <c r="N655" s="4">
        <v>176</v>
      </c>
      <c r="O655" s="4">
        <v>8140</v>
      </c>
      <c r="P655" s="4">
        <v>6700</v>
      </c>
      <c r="Q655" s="4">
        <v>7452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9500</v>
      </c>
      <c r="J656" s="4">
        <v>9500</v>
      </c>
      <c r="K656" s="5">
        <v>7371.98</v>
      </c>
      <c r="L656" s="5">
        <v>1378.59</v>
      </c>
      <c r="M656" s="5">
        <v>1847710000</v>
      </c>
      <c r="N656" s="4">
        <v>172</v>
      </c>
      <c r="O656" s="4">
        <v>9500</v>
      </c>
      <c r="P656" s="4">
        <v>7120</v>
      </c>
      <c r="Q656" s="4">
        <v>7520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9500</v>
      </c>
      <c r="J657" s="4">
        <v>9500</v>
      </c>
      <c r="K657" s="5">
        <v>7416.63</v>
      </c>
      <c r="L657" s="5">
        <v>1368.63</v>
      </c>
      <c r="M657" s="5">
        <v>1832290000</v>
      </c>
      <c r="N657" s="4">
        <v>169</v>
      </c>
      <c r="O657" s="4">
        <v>9500</v>
      </c>
      <c r="P657" s="4">
        <v>8660</v>
      </c>
      <c r="Q657" s="4">
        <v>7580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9500</v>
      </c>
      <c r="J658" s="4">
        <v>9500</v>
      </c>
      <c r="K658" s="5">
        <v>7463</v>
      </c>
      <c r="L658" s="5">
        <v>1351.08</v>
      </c>
      <c r="M658" s="5">
        <v>1819000000</v>
      </c>
      <c r="N658" s="4">
        <v>165</v>
      </c>
      <c r="O658" s="4">
        <v>9500</v>
      </c>
      <c r="P658" s="4">
        <v>5300</v>
      </c>
      <c r="Q658" s="4">
        <v>7660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9500</v>
      </c>
      <c r="J659" s="4">
        <v>9500</v>
      </c>
      <c r="K659" s="5">
        <v>7512.09</v>
      </c>
      <c r="L659" s="5">
        <v>1320</v>
      </c>
      <c r="M659" s="5">
        <v>1806790000</v>
      </c>
      <c r="N659" s="4">
        <v>162</v>
      </c>
      <c r="O659" s="4">
        <v>9500</v>
      </c>
      <c r="P659" s="4">
        <v>7930</v>
      </c>
      <c r="Q659" s="4">
        <v>7750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9500</v>
      </c>
      <c r="J660" s="4">
        <v>9500</v>
      </c>
      <c r="K660" s="5">
        <v>7555.05</v>
      </c>
      <c r="L660" s="5">
        <v>1300.1500000000001</v>
      </c>
      <c r="M660" s="5">
        <v>1780440000</v>
      </c>
      <c r="N660" s="4">
        <v>159</v>
      </c>
      <c r="O660" s="4">
        <v>9500</v>
      </c>
      <c r="P660" s="4">
        <v>7450</v>
      </c>
      <c r="Q660" s="4">
        <v>7790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9500</v>
      </c>
      <c r="J661" s="4">
        <v>9500</v>
      </c>
      <c r="K661" s="5">
        <v>7596.61</v>
      </c>
      <c r="L661" s="5">
        <v>1294.55</v>
      </c>
      <c r="M661" s="5">
        <v>1769450000</v>
      </c>
      <c r="N661" s="4">
        <v>159</v>
      </c>
      <c r="O661" s="4">
        <v>9500</v>
      </c>
      <c r="P661" s="4">
        <v>4510</v>
      </c>
      <c r="Q661" s="4">
        <v>7880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9500</v>
      </c>
      <c r="J662" s="4">
        <v>9500</v>
      </c>
      <c r="K662" s="5">
        <v>7631.58</v>
      </c>
      <c r="L662" s="5">
        <v>1283.23</v>
      </c>
      <c r="M662" s="5">
        <v>1737560000</v>
      </c>
      <c r="N662" s="4">
        <v>153</v>
      </c>
      <c r="O662" s="4">
        <v>9500</v>
      </c>
      <c r="P662" s="4">
        <v>4250</v>
      </c>
      <c r="Q662" s="4">
        <v>8002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9500</v>
      </c>
      <c r="J663" s="4">
        <v>9500</v>
      </c>
      <c r="K663" s="5">
        <v>7673.24</v>
      </c>
      <c r="L663" s="5">
        <v>1265.58</v>
      </c>
      <c r="M663" s="5">
        <v>1700180000</v>
      </c>
      <c r="N663" s="4">
        <v>152</v>
      </c>
      <c r="O663" s="4">
        <v>9500</v>
      </c>
      <c r="P663" s="4">
        <v>8780</v>
      </c>
      <c r="Q663" s="4">
        <v>8010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4162</v>
      </c>
      <c r="I664" s="4">
        <v>9500</v>
      </c>
      <c r="J664" s="4">
        <v>5338</v>
      </c>
      <c r="K664" s="5">
        <v>7722.72</v>
      </c>
      <c r="L664" s="5">
        <v>1252.94</v>
      </c>
      <c r="M664" s="5">
        <v>1668660000</v>
      </c>
      <c r="N664" s="4">
        <v>147</v>
      </c>
      <c r="O664" s="4">
        <v>9500</v>
      </c>
      <c r="P664" s="4">
        <v>5012</v>
      </c>
      <c r="Q664" s="4">
        <v>8020</v>
      </c>
    </row>
    <row r="665" spans="5:17">
      <c r="E665" s="4">
        <v>32</v>
      </c>
      <c r="F665" s="4">
        <v>212406</v>
      </c>
      <c r="G665" s="5">
        <v>3.05074E-2</v>
      </c>
      <c r="H665" s="4">
        <v>4162</v>
      </c>
      <c r="I665" s="4">
        <v>9500</v>
      </c>
      <c r="J665" s="4">
        <v>5338</v>
      </c>
      <c r="K665" s="5">
        <v>7757.2</v>
      </c>
      <c r="L665" s="5">
        <v>1250.06</v>
      </c>
      <c r="M665" s="5">
        <v>1647680000</v>
      </c>
      <c r="N665" s="4">
        <v>147</v>
      </c>
      <c r="O665" s="4">
        <v>9500</v>
      </c>
      <c r="P665" s="4">
        <v>6670</v>
      </c>
      <c r="Q665" s="4">
        <v>8140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4162</v>
      </c>
      <c r="I666" s="4">
        <v>9500</v>
      </c>
      <c r="J666" s="4">
        <v>5338</v>
      </c>
      <c r="K666" s="5">
        <v>7792.43</v>
      </c>
      <c r="L666" s="5">
        <v>1241.98</v>
      </c>
      <c r="M666" s="5">
        <v>1628940000</v>
      </c>
      <c r="N666" s="4">
        <v>142</v>
      </c>
      <c r="O666" s="4">
        <v>9500</v>
      </c>
      <c r="P666" s="4">
        <v>8960</v>
      </c>
      <c r="Q666" s="4">
        <v>8140</v>
      </c>
    </row>
    <row r="667" spans="5:17">
      <c r="E667" s="4">
        <v>34</v>
      </c>
      <c r="F667" s="4">
        <v>207640</v>
      </c>
      <c r="G667" s="5">
        <v>2.98228E-2</v>
      </c>
      <c r="H667" s="4">
        <v>4162</v>
      </c>
      <c r="I667" s="4">
        <v>9500</v>
      </c>
      <c r="J667" s="4">
        <v>5338</v>
      </c>
      <c r="K667" s="5">
        <v>7839.34</v>
      </c>
      <c r="L667" s="5">
        <v>1226.28</v>
      </c>
      <c r="M667" s="5">
        <v>1627760000</v>
      </c>
      <c r="N667" s="4">
        <v>139</v>
      </c>
      <c r="O667" s="4">
        <v>9500</v>
      </c>
      <c r="P667" s="4">
        <v>8790</v>
      </c>
      <c r="Q667" s="4">
        <v>8160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4162</v>
      </c>
      <c r="I668" s="4">
        <v>9500</v>
      </c>
      <c r="J668" s="4">
        <v>5338</v>
      </c>
      <c r="K668" s="5">
        <v>7870.1</v>
      </c>
      <c r="L668" s="5">
        <v>1209.44</v>
      </c>
      <c r="M668" s="5">
        <v>1622770000</v>
      </c>
      <c r="N668" s="4">
        <v>140</v>
      </c>
      <c r="O668" s="4">
        <v>9500</v>
      </c>
      <c r="P668" s="4">
        <v>6782</v>
      </c>
      <c r="Q668" s="4">
        <v>8180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4162</v>
      </c>
      <c r="I669" s="4">
        <v>9500</v>
      </c>
      <c r="J669" s="4">
        <v>5338</v>
      </c>
      <c r="K669" s="5">
        <v>7913.45</v>
      </c>
      <c r="L669" s="5">
        <v>1197.9000000000001</v>
      </c>
      <c r="M669" s="5">
        <v>1609880000</v>
      </c>
      <c r="N669" s="4">
        <v>141</v>
      </c>
      <c r="O669" s="4">
        <v>9500</v>
      </c>
      <c r="P669" s="4">
        <v>6782</v>
      </c>
      <c r="Q669" s="4">
        <v>8220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4162</v>
      </c>
      <c r="I670" s="4">
        <v>9500</v>
      </c>
      <c r="J670" s="4">
        <v>5338</v>
      </c>
      <c r="K670" s="5">
        <v>7950.92</v>
      </c>
      <c r="L670" s="5">
        <v>1177.7</v>
      </c>
      <c r="M670" s="5">
        <v>1593250000</v>
      </c>
      <c r="N670" s="4">
        <v>138</v>
      </c>
      <c r="O670" s="4">
        <v>9500</v>
      </c>
      <c r="P670" s="4">
        <v>6782</v>
      </c>
      <c r="Q670" s="4">
        <v>8220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4162</v>
      </c>
      <c r="I671" s="4">
        <v>9500</v>
      </c>
      <c r="J671" s="4">
        <v>5338</v>
      </c>
      <c r="K671" s="5">
        <v>7990.95</v>
      </c>
      <c r="L671" s="5">
        <v>1160.29</v>
      </c>
      <c r="M671" s="5">
        <v>1564940000</v>
      </c>
      <c r="N671" s="4">
        <v>137</v>
      </c>
      <c r="O671" s="4">
        <v>9500</v>
      </c>
      <c r="P671" s="4">
        <v>6782</v>
      </c>
      <c r="Q671" s="4">
        <v>8300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4162</v>
      </c>
      <c r="I672" s="4">
        <v>9500</v>
      </c>
      <c r="J672" s="4">
        <v>5338</v>
      </c>
      <c r="K672" s="5">
        <v>8022.19</v>
      </c>
      <c r="L672" s="5">
        <v>1145.5899999999999</v>
      </c>
      <c r="M672" s="5">
        <v>1528210000</v>
      </c>
      <c r="N672" s="4">
        <v>134</v>
      </c>
      <c r="O672" s="4">
        <v>9500</v>
      </c>
      <c r="P672" s="4">
        <v>7640</v>
      </c>
      <c r="Q672" s="4">
        <v>8300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4162</v>
      </c>
      <c r="I673" s="4">
        <v>9500</v>
      </c>
      <c r="J673" s="4">
        <v>5338</v>
      </c>
      <c r="K673" s="5">
        <v>8062.17</v>
      </c>
      <c r="L673" s="5">
        <v>1121.24</v>
      </c>
      <c r="M673" s="5">
        <v>1506730000</v>
      </c>
      <c r="N673" s="4">
        <v>130</v>
      </c>
      <c r="O673" s="4">
        <v>9500</v>
      </c>
      <c r="P673" s="4">
        <v>5852</v>
      </c>
      <c r="Q673" s="4">
        <v>8310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4162</v>
      </c>
      <c r="I674" s="4">
        <v>9500</v>
      </c>
      <c r="J674" s="4">
        <v>5338</v>
      </c>
      <c r="K674" s="5">
        <v>8096.75</v>
      </c>
      <c r="L674" s="5">
        <v>1103.1300000000001</v>
      </c>
      <c r="M674" s="5">
        <v>1461750000</v>
      </c>
      <c r="N674" s="4">
        <v>126</v>
      </c>
      <c r="O674" s="4">
        <v>9500</v>
      </c>
      <c r="P674" s="4">
        <v>8150</v>
      </c>
      <c r="Q674" s="4">
        <v>8310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4162</v>
      </c>
      <c r="I675" s="4">
        <v>9500</v>
      </c>
      <c r="J675" s="4">
        <v>5338</v>
      </c>
      <c r="K675" s="5">
        <v>8121.12</v>
      </c>
      <c r="L675" s="5">
        <v>1088.22</v>
      </c>
      <c r="M675" s="5">
        <v>1405210000</v>
      </c>
      <c r="N675" s="4">
        <v>122</v>
      </c>
      <c r="O675" s="4">
        <v>9500</v>
      </c>
      <c r="P675" s="4">
        <v>8360</v>
      </c>
      <c r="Q675" s="4">
        <v>8310</v>
      </c>
    </row>
    <row r="676" spans="5:17">
      <c r="E676" s="4">
        <v>43</v>
      </c>
      <c r="F676" s="4">
        <v>165879</v>
      </c>
      <c r="G676" s="5">
        <v>2.38248E-2</v>
      </c>
      <c r="H676" s="4">
        <v>4392</v>
      </c>
      <c r="I676" s="4">
        <v>9500</v>
      </c>
      <c r="J676" s="4">
        <v>5108</v>
      </c>
      <c r="K676" s="5">
        <v>8145.57</v>
      </c>
      <c r="L676" s="5">
        <v>1087.46</v>
      </c>
      <c r="M676" s="5">
        <v>1351180000</v>
      </c>
      <c r="N676" s="4">
        <v>120</v>
      </c>
      <c r="O676" s="4">
        <v>9500</v>
      </c>
      <c r="P676" s="4">
        <v>4392</v>
      </c>
      <c r="Q676" s="4">
        <v>8380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4772</v>
      </c>
      <c r="I677" s="4">
        <v>9500</v>
      </c>
      <c r="J677" s="4">
        <v>4728</v>
      </c>
      <c r="K677" s="5">
        <v>8176.25</v>
      </c>
      <c r="L677" s="5">
        <v>1087.1600000000001</v>
      </c>
      <c r="M677" s="5">
        <v>1302900000</v>
      </c>
      <c r="N677" s="4">
        <v>110</v>
      </c>
      <c r="O677" s="4">
        <v>9500</v>
      </c>
      <c r="P677" s="4">
        <v>7580</v>
      </c>
      <c r="Q677" s="4">
        <v>8390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4772</v>
      </c>
      <c r="I678" s="4">
        <v>9500</v>
      </c>
      <c r="J678" s="4">
        <v>4728</v>
      </c>
      <c r="K678" s="5">
        <v>8206.9699999999993</v>
      </c>
      <c r="L678" s="5">
        <v>1081.6099999999999</v>
      </c>
      <c r="M678" s="5">
        <v>1250520000</v>
      </c>
      <c r="N678" s="4">
        <v>108</v>
      </c>
      <c r="O678" s="4">
        <v>9500</v>
      </c>
      <c r="P678" s="4">
        <v>8342</v>
      </c>
      <c r="Q678" s="4">
        <v>8390</v>
      </c>
    </row>
    <row r="679" spans="5:17">
      <c r="E679" s="4">
        <v>46</v>
      </c>
      <c r="F679" s="4">
        <v>144773</v>
      </c>
      <c r="G679" s="5">
        <v>2.07934E-2</v>
      </c>
      <c r="H679" s="4">
        <v>4772</v>
      </c>
      <c r="I679" s="4">
        <v>9500</v>
      </c>
      <c r="J679" s="4">
        <v>4728</v>
      </c>
      <c r="K679" s="5">
        <v>8240.2800000000007</v>
      </c>
      <c r="L679" s="5">
        <v>1065.8699999999999</v>
      </c>
      <c r="M679" s="5">
        <v>1192970000</v>
      </c>
      <c r="N679" s="4">
        <v>106</v>
      </c>
      <c r="O679" s="4">
        <v>9500</v>
      </c>
      <c r="P679" s="4">
        <v>7520</v>
      </c>
      <c r="Q679" s="4">
        <v>8410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4772</v>
      </c>
      <c r="I680" s="4">
        <v>9500</v>
      </c>
      <c r="J680" s="4">
        <v>4728</v>
      </c>
      <c r="K680" s="5">
        <v>8272.2900000000009</v>
      </c>
      <c r="L680" s="5">
        <v>1046.56</v>
      </c>
      <c r="M680" s="5">
        <v>1142200000</v>
      </c>
      <c r="N680" s="4">
        <v>103</v>
      </c>
      <c r="O680" s="4">
        <v>9500</v>
      </c>
      <c r="P680" s="4">
        <v>7540</v>
      </c>
      <c r="Q680" s="4">
        <v>8410</v>
      </c>
    </row>
    <row r="681" spans="5:17">
      <c r="E681" s="4">
        <v>48</v>
      </c>
      <c r="F681" s="4">
        <v>130322</v>
      </c>
      <c r="G681" s="5">
        <v>1.87178E-2</v>
      </c>
      <c r="H681" s="4">
        <v>4772</v>
      </c>
      <c r="I681" s="4">
        <v>9500</v>
      </c>
      <c r="J681" s="4">
        <v>4728</v>
      </c>
      <c r="K681" s="5">
        <v>8309.17</v>
      </c>
      <c r="L681" s="5">
        <v>1028.18</v>
      </c>
      <c r="M681" s="5">
        <v>1082870000</v>
      </c>
      <c r="N681" s="4">
        <v>99</v>
      </c>
      <c r="O681" s="4">
        <v>9500</v>
      </c>
      <c r="P681" s="4">
        <v>5902</v>
      </c>
      <c r="Q681" s="4">
        <v>8510</v>
      </c>
    </row>
    <row r="682" spans="5:17">
      <c r="E682" s="4">
        <v>49</v>
      </c>
      <c r="F682" s="4">
        <v>123826</v>
      </c>
      <c r="G682" s="5">
        <v>1.77848E-2</v>
      </c>
      <c r="H682" s="4">
        <v>4772</v>
      </c>
      <c r="I682" s="4">
        <v>9500</v>
      </c>
      <c r="J682" s="4">
        <v>4728</v>
      </c>
      <c r="K682" s="5">
        <v>8350.2900000000009</v>
      </c>
      <c r="L682" s="5">
        <v>1002.36</v>
      </c>
      <c r="M682" s="5">
        <v>1033980000</v>
      </c>
      <c r="N682" s="4">
        <v>96</v>
      </c>
      <c r="O682" s="4">
        <v>9500</v>
      </c>
      <c r="P682" s="4">
        <v>7390</v>
      </c>
      <c r="Q682" s="4">
        <v>8520</v>
      </c>
    </row>
    <row r="683" spans="5:17">
      <c r="E683" s="4">
        <v>50</v>
      </c>
      <c r="F683" s="4">
        <v>118095</v>
      </c>
      <c r="G683" s="5">
        <v>1.69617E-2</v>
      </c>
      <c r="H683" s="4">
        <v>4772</v>
      </c>
      <c r="I683" s="4">
        <v>9500</v>
      </c>
      <c r="J683" s="4">
        <v>4728</v>
      </c>
      <c r="K683" s="5">
        <v>8397.5300000000007</v>
      </c>
      <c r="L683" s="5">
        <v>963.16200000000003</v>
      </c>
      <c r="M683" s="5">
        <v>991706000</v>
      </c>
      <c r="N683" s="4">
        <v>90</v>
      </c>
      <c r="O683" s="4">
        <v>9500</v>
      </c>
      <c r="P683" s="4">
        <v>8350</v>
      </c>
      <c r="Q683" s="4">
        <v>8550</v>
      </c>
    </row>
    <row r="684" spans="5:17">
      <c r="E684" s="4">
        <v>51</v>
      </c>
      <c r="F684" s="4">
        <v>114796</v>
      </c>
      <c r="G684" s="5">
        <v>1.64879E-2</v>
      </c>
      <c r="H684" s="4">
        <v>4772</v>
      </c>
      <c r="I684" s="4">
        <v>9500</v>
      </c>
      <c r="J684" s="4">
        <v>4728</v>
      </c>
      <c r="K684" s="5">
        <v>8421.48</v>
      </c>
      <c r="L684" s="5">
        <v>935.88900000000001</v>
      </c>
      <c r="M684" s="5">
        <v>966753000</v>
      </c>
      <c r="N684" s="4">
        <v>85</v>
      </c>
      <c r="O684" s="4">
        <v>9500</v>
      </c>
      <c r="P684" s="4">
        <v>4772</v>
      </c>
      <c r="Q684" s="4">
        <v>8600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4902</v>
      </c>
      <c r="I685" s="4">
        <v>9500</v>
      </c>
      <c r="J685" s="4">
        <v>4598</v>
      </c>
      <c r="K685" s="5">
        <v>8434.7900000000009</v>
      </c>
      <c r="L685" s="5">
        <v>924.154</v>
      </c>
      <c r="M685" s="5">
        <v>939408000</v>
      </c>
      <c r="N685" s="4">
        <v>82</v>
      </c>
      <c r="O685" s="4">
        <v>9500</v>
      </c>
      <c r="P685" s="4">
        <v>9030</v>
      </c>
      <c r="Q685" s="4">
        <v>8610</v>
      </c>
    </row>
    <row r="686" spans="5:17">
      <c r="E686" s="4">
        <v>53</v>
      </c>
      <c r="F686" s="4">
        <v>105587</v>
      </c>
      <c r="G686" s="5">
        <v>1.51652E-2</v>
      </c>
      <c r="H686" s="4">
        <v>4902</v>
      </c>
      <c r="I686" s="4">
        <v>9500</v>
      </c>
      <c r="J686" s="4">
        <v>4598</v>
      </c>
      <c r="K686" s="5">
        <v>8456.81</v>
      </c>
      <c r="L686" s="5">
        <v>899.30200000000002</v>
      </c>
      <c r="M686" s="5">
        <v>892929000</v>
      </c>
      <c r="N686" s="4">
        <v>80</v>
      </c>
      <c r="O686" s="4">
        <v>9500</v>
      </c>
      <c r="P686" s="4">
        <v>7660</v>
      </c>
      <c r="Q686" s="4">
        <v>8610</v>
      </c>
    </row>
    <row r="687" spans="5:17">
      <c r="E687" s="4">
        <v>54</v>
      </c>
      <c r="F687" s="4">
        <v>99403</v>
      </c>
      <c r="G687" s="5">
        <v>1.4277E-2</v>
      </c>
      <c r="H687" s="4">
        <v>5112</v>
      </c>
      <c r="I687" s="4">
        <v>9500</v>
      </c>
      <c r="J687" s="4">
        <v>4388</v>
      </c>
      <c r="K687" s="5">
        <v>8484.74</v>
      </c>
      <c r="L687" s="5">
        <v>868.92499999999995</v>
      </c>
      <c r="M687" s="5">
        <v>843409000</v>
      </c>
      <c r="N687" s="4">
        <v>74</v>
      </c>
      <c r="O687" s="4">
        <v>9500</v>
      </c>
      <c r="P687" s="4">
        <v>6252</v>
      </c>
      <c r="Q687" s="4">
        <v>8610</v>
      </c>
    </row>
    <row r="688" spans="5:17">
      <c r="E688" s="4">
        <v>55</v>
      </c>
      <c r="F688" s="4">
        <v>92018</v>
      </c>
      <c r="G688" s="5">
        <v>1.32163E-2</v>
      </c>
      <c r="H688" s="4">
        <v>5112</v>
      </c>
      <c r="I688" s="4">
        <v>9500</v>
      </c>
      <c r="J688" s="4">
        <v>4388</v>
      </c>
      <c r="K688" s="5">
        <v>8508.25</v>
      </c>
      <c r="L688" s="5">
        <v>845.75099999999998</v>
      </c>
      <c r="M688" s="5">
        <v>782912000</v>
      </c>
      <c r="N688" s="4">
        <v>73</v>
      </c>
      <c r="O688" s="4">
        <v>9500</v>
      </c>
      <c r="P688" s="4">
        <v>6342</v>
      </c>
      <c r="Q688" s="4">
        <v>8710</v>
      </c>
    </row>
    <row r="689" spans="5:17">
      <c r="E689" s="4">
        <v>56</v>
      </c>
      <c r="F689" s="4">
        <v>84737</v>
      </c>
      <c r="G689" s="5">
        <v>1.21706E-2</v>
      </c>
      <c r="H689" s="4">
        <v>5112</v>
      </c>
      <c r="I689" s="4">
        <v>9500</v>
      </c>
      <c r="J689" s="4">
        <v>4388</v>
      </c>
      <c r="K689" s="5">
        <v>8524.25</v>
      </c>
      <c r="L689" s="5">
        <v>828.57100000000003</v>
      </c>
      <c r="M689" s="5">
        <v>722319000</v>
      </c>
      <c r="N689" s="4">
        <v>69</v>
      </c>
      <c r="O689" s="4">
        <v>9500</v>
      </c>
      <c r="P689" s="4">
        <v>8920</v>
      </c>
      <c r="Q689" s="4">
        <v>8710</v>
      </c>
    </row>
    <row r="690" spans="5:17">
      <c r="E690" s="4">
        <v>57</v>
      </c>
      <c r="F690" s="4">
        <v>77854</v>
      </c>
      <c r="G690" s="5">
        <v>1.1181999999999999E-2</v>
      </c>
      <c r="H690" s="4">
        <v>5112</v>
      </c>
      <c r="I690" s="4">
        <v>9500</v>
      </c>
      <c r="J690" s="4">
        <v>4388</v>
      </c>
      <c r="K690" s="5">
        <v>8536.75</v>
      </c>
      <c r="L690" s="5">
        <v>816.61099999999999</v>
      </c>
      <c r="M690" s="5">
        <v>664620000</v>
      </c>
      <c r="N690" s="4">
        <v>63</v>
      </c>
      <c r="O690" s="4">
        <v>9500</v>
      </c>
      <c r="P690" s="4">
        <v>7452</v>
      </c>
      <c r="Q690" s="4">
        <v>8710</v>
      </c>
    </row>
    <row r="691" spans="5:17">
      <c r="E691" s="4">
        <v>58</v>
      </c>
      <c r="F691" s="4">
        <v>71855</v>
      </c>
      <c r="G691" s="5">
        <v>1.03204E-2</v>
      </c>
      <c r="H691" s="4">
        <v>5112</v>
      </c>
      <c r="I691" s="4">
        <v>9500</v>
      </c>
      <c r="J691" s="4">
        <v>4388</v>
      </c>
      <c r="K691" s="5">
        <v>8540.65</v>
      </c>
      <c r="L691" s="5">
        <v>803.096</v>
      </c>
      <c r="M691" s="5">
        <v>613688000</v>
      </c>
      <c r="N691" s="4">
        <v>61</v>
      </c>
      <c r="O691" s="4">
        <v>9500</v>
      </c>
      <c r="P691" s="4">
        <v>5112</v>
      </c>
      <c r="Q691" s="4">
        <v>8710</v>
      </c>
    </row>
    <row r="692" spans="5:17">
      <c r="E692" s="4">
        <v>59</v>
      </c>
      <c r="F692" s="4">
        <v>64621</v>
      </c>
      <c r="G692" s="5">
        <v>9.2813600000000007E-3</v>
      </c>
      <c r="H692" s="4">
        <v>5410</v>
      </c>
      <c r="I692" s="4">
        <v>9500</v>
      </c>
      <c r="J692" s="4">
        <v>4090</v>
      </c>
      <c r="K692" s="5">
        <v>8567.9699999999993</v>
      </c>
      <c r="L692" s="5">
        <v>785.43700000000001</v>
      </c>
      <c r="M692" s="5">
        <v>553671000</v>
      </c>
      <c r="N692" s="4">
        <v>57</v>
      </c>
      <c r="O692" s="4">
        <v>8810</v>
      </c>
      <c r="P692" s="4">
        <v>7170</v>
      </c>
      <c r="Q692" s="4">
        <v>8790</v>
      </c>
    </row>
    <row r="693" spans="5:17">
      <c r="E693" s="4">
        <v>60</v>
      </c>
      <c r="F693" s="4">
        <v>57162</v>
      </c>
      <c r="G693" s="5">
        <v>8.21004E-3</v>
      </c>
      <c r="H693" s="4">
        <v>5410</v>
      </c>
      <c r="I693" s="4">
        <v>9500</v>
      </c>
      <c r="J693" s="4">
        <v>4090</v>
      </c>
      <c r="K693" s="5">
        <v>8602.7800000000007</v>
      </c>
      <c r="L693" s="5">
        <v>771.69399999999996</v>
      </c>
      <c r="M693" s="5">
        <v>491752000</v>
      </c>
      <c r="N693" s="4">
        <v>51</v>
      </c>
      <c r="O693" s="4">
        <v>8810</v>
      </c>
      <c r="P693" s="4">
        <v>9000</v>
      </c>
      <c r="Q693" s="4">
        <v>8790</v>
      </c>
    </row>
    <row r="694" spans="5:17">
      <c r="E694" s="4">
        <v>61</v>
      </c>
      <c r="F694" s="4">
        <v>49337</v>
      </c>
      <c r="G694" s="5">
        <v>7.0861500000000003E-3</v>
      </c>
      <c r="H694" s="4">
        <v>5410</v>
      </c>
      <c r="I694" s="4">
        <v>9500</v>
      </c>
      <c r="J694" s="4">
        <v>4090</v>
      </c>
      <c r="K694" s="5">
        <v>8620.15</v>
      </c>
      <c r="L694" s="5">
        <v>757.02</v>
      </c>
      <c r="M694" s="5">
        <v>425292000</v>
      </c>
      <c r="N694" s="4">
        <v>48</v>
      </c>
      <c r="O694" s="4">
        <v>8810</v>
      </c>
      <c r="P694" s="4">
        <v>8300</v>
      </c>
      <c r="Q694" s="4">
        <v>8790</v>
      </c>
    </row>
    <row r="695" spans="5:17">
      <c r="E695" s="4">
        <v>62</v>
      </c>
      <c r="F695" s="4">
        <v>42776</v>
      </c>
      <c r="G695" s="5">
        <v>6.1438100000000004E-3</v>
      </c>
      <c r="H695" s="4">
        <v>5410</v>
      </c>
      <c r="I695" s="4">
        <v>9500</v>
      </c>
      <c r="J695" s="4">
        <v>4090</v>
      </c>
      <c r="K695" s="5">
        <v>8669.77</v>
      </c>
      <c r="L695" s="5">
        <v>725.95600000000002</v>
      </c>
      <c r="M695" s="5">
        <v>370858000</v>
      </c>
      <c r="N695" s="4">
        <v>46</v>
      </c>
      <c r="O695" s="4">
        <v>9330</v>
      </c>
      <c r="P695" s="4">
        <v>7710</v>
      </c>
      <c r="Q695" s="4">
        <v>8800</v>
      </c>
    </row>
    <row r="696" spans="5:17">
      <c r="E696" s="4">
        <v>63</v>
      </c>
      <c r="F696" s="4">
        <v>35511</v>
      </c>
      <c r="G696" s="5">
        <v>5.10036E-3</v>
      </c>
      <c r="H696" s="4">
        <v>5410</v>
      </c>
      <c r="I696" s="4">
        <v>9500</v>
      </c>
      <c r="J696" s="4">
        <v>4090</v>
      </c>
      <c r="K696" s="5">
        <v>8688.7900000000009</v>
      </c>
      <c r="L696" s="5">
        <v>709.45899999999995</v>
      </c>
      <c r="M696" s="5">
        <v>308548000</v>
      </c>
      <c r="N696" s="4">
        <v>42</v>
      </c>
      <c r="O696" s="4">
        <v>9330</v>
      </c>
      <c r="P696" s="4">
        <v>8390</v>
      </c>
      <c r="Q696" s="4">
        <v>8800</v>
      </c>
    </row>
    <row r="697" spans="5:17">
      <c r="E697" s="4">
        <v>64</v>
      </c>
      <c r="F697" s="4">
        <v>29543</v>
      </c>
      <c r="G697" s="5">
        <v>4.24319E-3</v>
      </c>
      <c r="H697" s="4">
        <v>5410</v>
      </c>
      <c r="I697" s="4">
        <v>9500</v>
      </c>
      <c r="J697" s="4">
        <v>4090</v>
      </c>
      <c r="K697" s="5">
        <v>8700.0300000000007</v>
      </c>
      <c r="L697" s="5">
        <v>697.34400000000005</v>
      </c>
      <c r="M697" s="5">
        <v>257025000</v>
      </c>
      <c r="N697" s="4">
        <v>42</v>
      </c>
      <c r="O697" s="4">
        <v>9330</v>
      </c>
      <c r="P697" s="4">
        <v>5410</v>
      </c>
      <c r="Q697" s="4">
        <v>8810</v>
      </c>
    </row>
    <row r="698" spans="5:17">
      <c r="E698" s="4">
        <v>65</v>
      </c>
      <c r="F698" s="4">
        <v>23703</v>
      </c>
      <c r="G698" s="5">
        <v>3.4044000000000001E-3</v>
      </c>
      <c r="H698" s="4">
        <v>6392</v>
      </c>
      <c r="I698" s="4">
        <v>9500</v>
      </c>
      <c r="J698" s="4">
        <v>3108</v>
      </c>
      <c r="K698" s="5">
        <v>8720.91</v>
      </c>
      <c r="L698" s="5">
        <v>701.22500000000002</v>
      </c>
      <c r="M698" s="5">
        <v>206712000</v>
      </c>
      <c r="N698" s="4">
        <v>38</v>
      </c>
      <c r="O698" s="4">
        <v>9330</v>
      </c>
      <c r="P698" s="4">
        <v>7350</v>
      </c>
      <c r="Q698" s="4">
        <v>8810</v>
      </c>
    </row>
    <row r="699" spans="5:17">
      <c r="E699" s="4">
        <v>66</v>
      </c>
      <c r="F699" s="4">
        <v>18772</v>
      </c>
      <c r="G699" s="5">
        <v>2.6961799999999998E-3</v>
      </c>
      <c r="H699" s="4">
        <v>6392</v>
      </c>
      <c r="I699" s="4">
        <v>9500</v>
      </c>
      <c r="J699" s="4">
        <v>3108</v>
      </c>
      <c r="K699" s="5">
        <v>8762.7000000000007</v>
      </c>
      <c r="L699" s="5">
        <v>661.72699999999998</v>
      </c>
      <c r="M699" s="5">
        <v>164493000</v>
      </c>
      <c r="N699" s="4">
        <v>36</v>
      </c>
      <c r="O699" s="4">
        <v>9500</v>
      </c>
      <c r="P699" s="4">
        <v>7820</v>
      </c>
      <c r="Q699" s="4">
        <v>8810</v>
      </c>
    </row>
    <row r="700" spans="5:17">
      <c r="E700" s="4">
        <v>67</v>
      </c>
      <c r="F700" s="4">
        <v>15198</v>
      </c>
      <c r="G700" s="5">
        <v>2.1828500000000001E-3</v>
      </c>
      <c r="H700" s="4">
        <v>6392</v>
      </c>
      <c r="I700" s="4">
        <v>9500</v>
      </c>
      <c r="J700" s="4">
        <v>3108</v>
      </c>
      <c r="K700" s="5">
        <v>8795</v>
      </c>
      <c r="L700" s="5">
        <v>641.13599999999997</v>
      </c>
      <c r="M700" s="5">
        <v>133666000</v>
      </c>
      <c r="N700" s="4">
        <v>31</v>
      </c>
      <c r="O700" s="4">
        <v>9500</v>
      </c>
      <c r="P700" s="4">
        <v>9300</v>
      </c>
      <c r="Q700" s="4">
        <v>9070</v>
      </c>
    </row>
    <row r="701" spans="5:17">
      <c r="E701" s="4">
        <v>68</v>
      </c>
      <c r="F701" s="4">
        <v>11537</v>
      </c>
      <c r="G701" s="5">
        <v>1.6570300000000001E-3</v>
      </c>
      <c r="H701" s="4">
        <v>6392</v>
      </c>
      <c r="I701" s="4">
        <v>9500</v>
      </c>
      <c r="J701" s="4">
        <v>3108</v>
      </c>
      <c r="K701" s="5">
        <v>8855.2800000000007</v>
      </c>
      <c r="L701" s="5">
        <v>618.21500000000003</v>
      </c>
      <c r="M701" s="5">
        <v>102163000</v>
      </c>
      <c r="N701" s="4">
        <v>26</v>
      </c>
      <c r="O701" s="4">
        <v>9500</v>
      </c>
      <c r="P701" s="4">
        <v>8600</v>
      </c>
      <c r="Q701" s="4">
        <v>9070</v>
      </c>
    </row>
    <row r="702" spans="5:17">
      <c r="E702" s="4">
        <v>69</v>
      </c>
      <c r="F702" s="4">
        <v>8721</v>
      </c>
      <c r="G702" s="5">
        <v>1.2525800000000001E-3</v>
      </c>
      <c r="H702" s="4">
        <v>6392</v>
      </c>
      <c r="I702" s="4">
        <v>9500</v>
      </c>
      <c r="J702" s="4">
        <v>3108</v>
      </c>
      <c r="K702" s="5">
        <v>8912.09</v>
      </c>
      <c r="L702" s="5">
        <v>604.55200000000002</v>
      </c>
      <c r="M702" s="5">
        <v>77722300</v>
      </c>
      <c r="N702" s="4">
        <v>22</v>
      </c>
      <c r="O702" s="4">
        <v>9500</v>
      </c>
      <c r="P702" s="4">
        <v>9290</v>
      </c>
      <c r="Q702" s="4">
        <v>9260</v>
      </c>
    </row>
    <row r="703" spans="5:17">
      <c r="E703" s="4">
        <v>70</v>
      </c>
      <c r="F703" s="4">
        <v>6603</v>
      </c>
      <c r="G703" s="5">
        <v>9.4837299999999997E-4</v>
      </c>
      <c r="H703" s="4">
        <v>6392</v>
      </c>
      <c r="I703" s="4">
        <v>9500</v>
      </c>
      <c r="J703" s="4">
        <v>3108</v>
      </c>
      <c r="K703" s="5">
        <v>8996.3799999999992</v>
      </c>
      <c r="L703" s="5">
        <v>557.60299999999995</v>
      </c>
      <c r="M703" s="5">
        <v>59403100</v>
      </c>
      <c r="N703" s="4">
        <v>19</v>
      </c>
      <c r="O703" s="4">
        <v>9500</v>
      </c>
      <c r="P703" s="4">
        <v>8790</v>
      </c>
      <c r="Q703" s="4">
        <v>9260</v>
      </c>
    </row>
    <row r="704" spans="5:17">
      <c r="E704" s="4">
        <v>71</v>
      </c>
      <c r="F704" s="4">
        <v>4790</v>
      </c>
      <c r="G704" s="5">
        <v>6.8797599999999997E-4</v>
      </c>
      <c r="H704" s="4">
        <v>6392</v>
      </c>
      <c r="I704" s="4">
        <v>9500</v>
      </c>
      <c r="J704" s="4">
        <v>3108</v>
      </c>
      <c r="K704" s="5">
        <v>9044.84</v>
      </c>
      <c r="L704" s="5">
        <v>536.11099999999999</v>
      </c>
      <c r="M704" s="5">
        <v>43324800</v>
      </c>
      <c r="N704" s="4">
        <v>18</v>
      </c>
      <c r="O704" s="4">
        <v>9500</v>
      </c>
      <c r="P704" s="4">
        <v>8790</v>
      </c>
      <c r="Q704" s="4">
        <v>9260</v>
      </c>
    </row>
    <row r="705" spans="1:17">
      <c r="E705" s="4">
        <v>72</v>
      </c>
      <c r="F705" s="4">
        <v>3532</v>
      </c>
      <c r="G705" s="5">
        <v>5.0729300000000002E-4</v>
      </c>
      <c r="H705" s="4">
        <v>6392</v>
      </c>
      <c r="I705" s="4">
        <v>9500</v>
      </c>
      <c r="J705" s="4">
        <v>3108</v>
      </c>
      <c r="K705" s="5">
        <v>9124.77</v>
      </c>
      <c r="L705" s="5">
        <v>469.92599999999999</v>
      </c>
      <c r="M705" s="5">
        <v>32228700</v>
      </c>
      <c r="N705" s="4">
        <v>15</v>
      </c>
      <c r="O705" s="4">
        <v>9500</v>
      </c>
      <c r="P705" s="4">
        <v>6392</v>
      </c>
      <c r="Q705" s="4">
        <v>9330</v>
      </c>
    </row>
    <row r="706" spans="1:17">
      <c r="E706" s="4">
        <v>73</v>
      </c>
      <c r="F706" s="4">
        <v>2381</v>
      </c>
      <c r="G706" s="5">
        <v>3.4197699999999998E-4</v>
      </c>
      <c r="H706" s="4">
        <v>7980</v>
      </c>
      <c r="I706" s="4">
        <v>9500</v>
      </c>
      <c r="J706" s="4">
        <v>1520</v>
      </c>
      <c r="K706" s="5">
        <v>9225.25</v>
      </c>
      <c r="L706" s="5">
        <v>389.322</v>
      </c>
      <c r="M706" s="5">
        <v>21965300</v>
      </c>
      <c r="N706" s="4">
        <v>10</v>
      </c>
      <c r="O706" s="4">
        <v>9500</v>
      </c>
      <c r="P706" s="4">
        <v>9460</v>
      </c>
      <c r="Q706" s="4">
        <v>9360</v>
      </c>
    </row>
    <row r="707" spans="1:17">
      <c r="E707" s="4">
        <v>74</v>
      </c>
      <c r="F707" s="4">
        <v>1653</v>
      </c>
      <c r="G707" s="5">
        <v>2.3741600000000001E-4</v>
      </c>
      <c r="H707" s="4">
        <v>7980</v>
      </c>
      <c r="I707" s="4">
        <v>9500</v>
      </c>
      <c r="J707" s="4">
        <v>1520</v>
      </c>
      <c r="K707" s="5">
        <v>9260.2199999999993</v>
      </c>
      <c r="L707" s="5">
        <v>363.87700000000001</v>
      </c>
      <c r="M707" s="5">
        <v>15307100</v>
      </c>
      <c r="N707" s="4">
        <v>9</v>
      </c>
      <c r="O707" s="4">
        <v>9500</v>
      </c>
      <c r="P707" s="4">
        <v>9460</v>
      </c>
      <c r="Q707" s="4">
        <v>9360</v>
      </c>
    </row>
    <row r="708" spans="1:17">
      <c r="E708" s="4">
        <v>75</v>
      </c>
      <c r="F708" s="4">
        <v>1066</v>
      </c>
      <c r="G708" s="5">
        <v>1.5310700000000001E-4</v>
      </c>
      <c r="H708" s="4">
        <v>8270</v>
      </c>
      <c r="I708" s="4">
        <v>9500</v>
      </c>
      <c r="J708" s="4">
        <v>1230</v>
      </c>
      <c r="K708" s="5">
        <v>9268.6200000000008</v>
      </c>
      <c r="L708" s="5">
        <v>335.26799999999997</v>
      </c>
      <c r="M708" s="5">
        <v>9880350</v>
      </c>
      <c r="N708" s="4">
        <v>6</v>
      </c>
      <c r="O708" s="4">
        <v>9500</v>
      </c>
      <c r="P708" s="4">
        <v>9410</v>
      </c>
      <c r="Q708" s="4">
        <v>9360</v>
      </c>
    </row>
    <row r="709" spans="1:17">
      <c r="E709" s="4">
        <v>76</v>
      </c>
      <c r="F709" s="4">
        <v>540</v>
      </c>
      <c r="G709" s="5">
        <v>7.75589E-5</v>
      </c>
      <c r="H709" s="4">
        <v>8520</v>
      </c>
      <c r="I709" s="4">
        <v>9500</v>
      </c>
      <c r="J709" s="4">
        <v>980</v>
      </c>
      <c r="K709" s="5">
        <v>9291.74</v>
      </c>
      <c r="L709" s="5">
        <v>311.637</v>
      </c>
      <c r="M709" s="5">
        <v>5017540</v>
      </c>
      <c r="N709" s="4">
        <v>4</v>
      </c>
      <c r="O709" s="4">
        <v>9500</v>
      </c>
      <c r="P709" s="4">
        <v>8520</v>
      </c>
      <c r="Q709" s="4">
        <v>9360</v>
      </c>
    </row>
    <row r="710" spans="1:17">
      <c r="E710" s="4">
        <v>77</v>
      </c>
      <c r="F710" s="4">
        <v>236</v>
      </c>
      <c r="G710" s="5">
        <v>3.3896100000000002E-5</v>
      </c>
      <c r="H710" s="4">
        <v>8520</v>
      </c>
      <c r="I710" s="4">
        <v>9500</v>
      </c>
      <c r="J710" s="4">
        <v>980</v>
      </c>
      <c r="K710" s="5">
        <v>9317.6299999999992</v>
      </c>
      <c r="L710" s="5">
        <v>308.31099999999998</v>
      </c>
      <c r="M710" s="5">
        <v>2198960</v>
      </c>
      <c r="N710" s="4">
        <v>4</v>
      </c>
      <c r="O710" s="4">
        <v>9500</v>
      </c>
      <c r="P710" s="4">
        <v>9260</v>
      </c>
      <c r="Q710" s="4">
        <v>9360</v>
      </c>
    </row>
    <row r="711" spans="1:17">
      <c r="E711" s="4">
        <v>78</v>
      </c>
      <c r="F711" s="4">
        <v>59</v>
      </c>
      <c r="G711" s="5">
        <v>8.4740200000000002E-6</v>
      </c>
      <c r="H711" s="4">
        <v>9360</v>
      </c>
      <c r="I711" s="4">
        <v>9500</v>
      </c>
      <c r="J711" s="4">
        <v>140</v>
      </c>
      <c r="K711" s="5">
        <v>9450.17</v>
      </c>
      <c r="L711" s="5">
        <v>67.031300000000002</v>
      </c>
      <c r="M711" s="5">
        <v>557560</v>
      </c>
      <c r="N711" s="4">
        <v>2</v>
      </c>
      <c r="O711" s="4">
        <v>9500</v>
      </c>
      <c r="P711" s="4">
        <v>9360</v>
      </c>
      <c r="Q711" s="4">
        <v>9500</v>
      </c>
    </row>
    <row r="712" spans="1:17">
      <c r="E712" s="4">
        <v>79</v>
      </c>
      <c r="F712" s="4">
        <v>15</v>
      </c>
      <c r="G712" s="5">
        <v>2.1544099999999999E-6</v>
      </c>
      <c r="H712" s="4">
        <v>9500</v>
      </c>
      <c r="I712" s="4">
        <v>9500</v>
      </c>
      <c r="J712" s="4">
        <v>0</v>
      </c>
      <c r="K712" s="5">
        <v>9500</v>
      </c>
      <c r="L712" s="5">
        <v>0</v>
      </c>
      <c r="M712" s="5">
        <v>142500</v>
      </c>
      <c r="N712" s="4">
        <v>1</v>
      </c>
      <c r="O712" s="4">
        <v>9500</v>
      </c>
      <c r="P712" s="4">
        <v>9500</v>
      </c>
      <c r="Q712" s="4">
        <v>9500</v>
      </c>
    </row>
    <row r="713" spans="1:17">
      <c r="A713">
        <v>1989</v>
      </c>
      <c r="B713" t="s">
        <v>42</v>
      </c>
      <c r="E713" s="4">
        <v>1</v>
      </c>
      <c r="F713" s="4">
        <v>5027423</v>
      </c>
      <c r="G713" s="5">
        <v>0.72207600000000005</v>
      </c>
      <c r="H713" s="4">
        <v>0</v>
      </c>
      <c r="I713" s="4">
        <v>9970</v>
      </c>
      <c r="J713" s="4">
        <v>9970</v>
      </c>
      <c r="K713" s="5">
        <v>4502.1400000000003</v>
      </c>
      <c r="L713" s="5">
        <v>2989.55</v>
      </c>
      <c r="M713" s="5">
        <v>22634200000</v>
      </c>
      <c r="N713" s="4">
        <v>145</v>
      </c>
      <c r="O713" s="4">
        <v>980</v>
      </c>
      <c r="P713" s="4">
        <v>6990</v>
      </c>
      <c r="Q713" s="4">
        <v>5350</v>
      </c>
    </row>
    <row r="714" spans="1:17">
      <c r="E714" s="4">
        <v>2</v>
      </c>
      <c r="F714" s="4">
        <v>1515456</v>
      </c>
      <c r="G714" s="5">
        <v>0.21766099999999999</v>
      </c>
      <c r="H714" s="4">
        <v>0</v>
      </c>
      <c r="I714" s="4">
        <v>9970</v>
      </c>
      <c r="J714" s="4">
        <v>9970</v>
      </c>
      <c r="K714" s="5">
        <v>6676.65</v>
      </c>
      <c r="L714" s="5">
        <v>2493.2800000000002</v>
      </c>
      <c r="M714" s="5">
        <v>10118200000</v>
      </c>
      <c r="N714" s="4">
        <v>128</v>
      </c>
      <c r="O714" s="4">
        <v>980</v>
      </c>
      <c r="P714" s="4">
        <v>8020</v>
      </c>
      <c r="Q714" s="4">
        <v>7080</v>
      </c>
    </row>
    <row r="715" spans="1:17">
      <c r="E715" s="4">
        <v>3</v>
      </c>
      <c r="F715" s="4">
        <v>1099428</v>
      </c>
      <c r="G715" s="5">
        <v>0.15790799999999999</v>
      </c>
      <c r="H715" s="4">
        <v>0</v>
      </c>
      <c r="I715" s="4">
        <v>9970</v>
      </c>
      <c r="J715" s="4">
        <v>9970</v>
      </c>
      <c r="K715" s="5">
        <v>7329.97</v>
      </c>
      <c r="L715" s="5">
        <v>2331.56</v>
      </c>
      <c r="M715" s="5">
        <v>8058780000</v>
      </c>
      <c r="N715" s="4">
        <v>143</v>
      </c>
      <c r="O715" s="4">
        <v>9500</v>
      </c>
      <c r="P715" s="4">
        <v>9040</v>
      </c>
      <c r="Q715" s="4">
        <v>7670</v>
      </c>
    </row>
    <row r="716" spans="1:17">
      <c r="E716" s="4">
        <v>4</v>
      </c>
      <c r="F716" s="4">
        <v>867898</v>
      </c>
      <c r="G716" s="5">
        <v>0.124654</v>
      </c>
      <c r="H716" s="4">
        <v>0</v>
      </c>
      <c r="I716" s="4">
        <v>9970</v>
      </c>
      <c r="J716" s="4">
        <v>9970</v>
      </c>
      <c r="K716" s="5">
        <v>7465.96</v>
      </c>
      <c r="L716" s="5">
        <v>2289.83</v>
      </c>
      <c r="M716" s="5">
        <v>6479690000</v>
      </c>
      <c r="N716" s="4">
        <v>150</v>
      </c>
      <c r="O716" s="4">
        <v>9500</v>
      </c>
      <c r="P716" s="4">
        <v>7630</v>
      </c>
      <c r="Q716" s="4">
        <v>7810</v>
      </c>
    </row>
    <row r="717" spans="1:17">
      <c r="E717" s="4">
        <v>5</v>
      </c>
      <c r="F717" s="4">
        <v>754824</v>
      </c>
      <c r="G717" s="5">
        <v>0.108414</v>
      </c>
      <c r="H717" s="4">
        <v>0</v>
      </c>
      <c r="I717" s="4">
        <v>9970</v>
      </c>
      <c r="J717" s="4">
        <v>9970</v>
      </c>
      <c r="K717" s="5">
        <v>7701.75</v>
      </c>
      <c r="L717" s="5">
        <v>2195.29</v>
      </c>
      <c r="M717" s="5">
        <v>5813460000</v>
      </c>
      <c r="N717" s="4">
        <v>150</v>
      </c>
      <c r="O717" s="4">
        <v>9500</v>
      </c>
      <c r="P717" s="4">
        <v>7480</v>
      </c>
      <c r="Q717" s="4">
        <v>7960</v>
      </c>
    </row>
    <row r="718" spans="1:17">
      <c r="E718" s="4">
        <v>6</v>
      </c>
      <c r="F718" s="4">
        <v>625933</v>
      </c>
      <c r="G718" s="5">
        <v>8.9901200000000001E-2</v>
      </c>
      <c r="H718" s="4">
        <v>0</v>
      </c>
      <c r="I718" s="4">
        <v>9970</v>
      </c>
      <c r="J718" s="4">
        <v>9970</v>
      </c>
      <c r="K718" s="5">
        <v>7944</v>
      </c>
      <c r="L718" s="5">
        <v>2228.98</v>
      </c>
      <c r="M718" s="5">
        <v>4972410000</v>
      </c>
      <c r="N718" s="4">
        <v>147</v>
      </c>
      <c r="O718" s="4">
        <v>9500</v>
      </c>
      <c r="P718" s="4">
        <v>5820</v>
      </c>
      <c r="Q718" s="4">
        <v>8660</v>
      </c>
    </row>
    <row r="719" spans="1:17">
      <c r="E719" s="4">
        <v>7</v>
      </c>
      <c r="F719" s="4">
        <v>566562</v>
      </c>
      <c r="G719" s="5">
        <v>8.1373899999999999E-2</v>
      </c>
      <c r="H719" s="4">
        <v>0</v>
      </c>
      <c r="I719" s="4">
        <v>9970</v>
      </c>
      <c r="J719" s="4">
        <v>9970</v>
      </c>
      <c r="K719" s="5">
        <v>8071.41</v>
      </c>
      <c r="L719" s="5">
        <v>2139.25</v>
      </c>
      <c r="M719" s="5">
        <v>4572960000</v>
      </c>
      <c r="N719" s="4">
        <v>141</v>
      </c>
      <c r="O719" s="4">
        <v>9500</v>
      </c>
      <c r="P719" s="4">
        <v>7850</v>
      </c>
      <c r="Q719" s="4">
        <v>8960</v>
      </c>
    </row>
    <row r="720" spans="1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9970</v>
      </c>
      <c r="J720" s="4">
        <v>9970</v>
      </c>
      <c r="K720" s="5">
        <v>8167.67</v>
      </c>
      <c r="L720" s="5">
        <v>2057.09</v>
      </c>
      <c r="M720" s="5">
        <v>4182460000</v>
      </c>
      <c r="N720" s="4">
        <v>139</v>
      </c>
      <c r="O720" s="4">
        <v>9500</v>
      </c>
      <c r="P720" s="4">
        <v>7960</v>
      </c>
      <c r="Q720" s="4">
        <v>9052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9970</v>
      </c>
      <c r="J721" s="4">
        <v>9970</v>
      </c>
      <c r="K721" s="5">
        <v>8315.64</v>
      </c>
      <c r="L721" s="5">
        <v>1958.9</v>
      </c>
      <c r="M721" s="5">
        <v>4025600000</v>
      </c>
      <c r="N721" s="4">
        <v>137</v>
      </c>
      <c r="O721" s="4">
        <v>9500</v>
      </c>
      <c r="P721" s="4">
        <v>7670</v>
      </c>
      <c r="Q721" s="4">
        <v>9160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9970</v>
      </c>
      <c r="J722" s="4">
        <v>9970</v>
      </c>
      <c r="K722" s="5">
        <v>8395.4500000000007</v>
      </c>
      <c r="L722" s="5">
        <v>1893.95</v>
      </c>
      <c r="M722" s="5">
        <v>3745540000</v>
      </c>
      <c r="N722" s="4">
        <v>137</v>
      </c>
      <c r="O722" s="4">
        <v>9500</v>
      </c>
      <c r="P722" s="4">
        <v>9330</v>
      </c>
      <c r="Q722" s="4">
        <v>9200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9970</v>
      </c>
      <c r="J723" s="4">
        <v>9970</v>
      </c>
      <c r="K723" s="5">
        <v>8433.6200000000008</v>
      </c>
      <c r="L723" s="5">
        <v>1828.57</v>
      </c>
      <c r="M723" s="5">
        <v>3443930000</v>
      </c>
      <c r="N723" s="4">
        <v>133</v>
      </c>
      <c r="O723" s="4">
        <v>9500</v>
      </c>
      <c r="P723" s="4">
        <v>8170</v>
      </c>
      <c r="Q723" s="4">
        <v>9250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9970</v>
      </c>
      <c r="J724" s="4">
        <v>9970</v>
      </c>
      <c r="K724" s="5">
        <v>8494.4599999999991</v>
      </c>
      <c r="L724" s="5">
        <v>1752.1</v>
      </c>
      <c r="M724" s="5">
        <v>3215450000</v>
      </c>
      <c r="N724" s="4">
        <v>131</v>
      </c>
      <c r="O724" s="4">
        <v>9500</v>
      </c>
      <c r="P724" s="4">
        <v>6700</v>
      </c>
      <c r="Q724" s="4">
        <v>9320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9970</v>
      </c>
      <c r="J725" s="4">
        <v>9970</v>
      </c>
      <c r="K725" s="5">
        <v>8560.25</v>
      </c>
      <c r="L725" s="5">
        <v>1683.73</v>
      </c>
      <c r="M725" s="5">
        <v>3111070000</v>
      </c>
      <c r="N725" s="4">
        <v>131</v>
      </c>
      <c r="O725" s="4">
        <v>9500</v>
      </c>
      <c r="P725" s="4">
        <v>6210</v>
      </c>
      <c r="Q725" s="4">
        <v>9340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9970</v>
      </c>
      <c r="J726" s="4">
        <v>9970</v>
      </c>
      <c r="K726" s="5">
        <v>8600.84</v>
      </c>
      <c r="L726" s="5">
        <v>1621.98</v>
      </c>
      <c r="M726" s="5">
        <v>3010420000</v>
      </c>
      <c r="N726" s="4">
        <v>127</v>
      </c>
      <c r="O726" s="4">
        <v>9500</v>
      </c>
      <c r="P726" s="4">
        <v>9900</v>
      </c>
      <c r="Q726" s="4">
        <v>9420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9970</v>
      </c>
      <c r="J727" s="4">
        <v>9970</v>
      </c>
      <c r="K727" s="5">
        <v>8663.42</v>
      </c>
      <c r="L727" s="5">
        <v>1525.57</v>
      </c>
      <c r="M727" s="5">
        <v>2906920000</v>
      </c>
      <c r="N727" s="4">
        <v>122</v>
      </c>
      <c r="O727" s="4">
        <v>9500</v>
      </c>
      <c r="P727" s="4">
        <v>6930</v>
      </c>
      <c r="Q727" s="4">
        <v>9500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9970</v>
      </c>
      <c r="J728" s="4">
        <v>9970</v>
      </c>
      <c r="K728" s="5">
        <v>8694.94</v>
      </c>
      <c r="L728" s="5">
        <v>1466.01</v>
      </c>
      <c r="M728" s="5">
        <v>2745110000</v>
      </c>
      <c r="N728" s="4">
        <v>119</v>
      </c>
      <c r="O728" s="4">
        <v>9500</v>
      </c>
      <c r="P728" s="4">
        <v>8290</v>
      </c>
      <c r="Q728" s="4">
        <v>9500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9970</v>
      </c>
      <c r="J729" s="4">
        <v>9970</v>
      </c>
      <c r="K729" s="5">
        <v>8732.36</v>
      </c>
      <c r="L729" s="5">
        <v>1423.29</v>
      </c>
      <c r="M729" s="5">
        <v>2646640000</v>
      </c>
      <c r="N729" s="4">
        <v>116</v>
      </c>
      <c r="O729" s="4">
        <v>9500</v>
      </c>
      <c r="P729" s="4">
        <v>9970</v>
      </c>
      <c r="Q729" s="4">
        <v>9500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9960</v>
      </c>
      <c r="J730" s="4">
        <v>9960</v>
      </c>
      <c r="K730" s="5">
        <v>8772.17</v>
      </c>
      <c r="L730" s="5">
        <v>1383.17</v>
      </c>
      <c r="M730" s="5">
        <v>2565660000</v>
      </c>
      <c r="N730" s="4">
        <v>115</v>
      </c>
      <c r="O730" s="4">
        <v>9500</v>
      </c>
      <c r="P730" s="4">
        <v>6230</v>
      </c>
      <c r="Q730" s="4">
        <v>9500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9990</v>
      </c>
      <c r="J731" s="4">
        <v>9990</v>
      </c>
      <c r="K731" s="5">
        <v>8822.35</v>
      </c>
      <c r="L731" s="5">
        <v>1327.02</v>
      </c>
      <c r="M731" s="5">
        <v>2491030000</v>
      </c>
      <c r="N731" s="4">
        <v>113</v>
      </c>
      <c r="O731" s="4">
        <v>9500</v>
      </c>
      <c r="P731" s="4">
        <v>9990</v>
      </c>
      <c r="Q731" s="4">
        <v>9500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9990</v>
      </c>
      <c r="J732" s="4">
        <v>9990</v>
      </c>
      <c r="K732" s="5">
        <v>8886.31</v>
      </c>
      <c r="L732" s="5">
        <v>1253.71</v>
      </c>
      <c r="M732" s="5">
        <v>2449770000</v>
      </c>
      <c r="N732" s="4">
        <v>111</v>
      </c>
      <c r="O732" s="4">
        <v>9500</v>
      </c>
      <c r="P732" s="4">
        <v>9052</v>
      </c>
      <c r="Q732" s="4">
        <v>9500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9990</v>
      </c>
      <c r="J733" s="4">
        <v>9990</v>
      </c>
      <c r="K733" s="5">
        <v>8945.08</v>
      </c>
      <c r="L733" s="5">
        <v>1174.8599999999999</v>
      </c>
      <c r="M733" s="5">
        <v>2378590000</v>
      </c>
      <c r="N733" s="4">
        <v>106</v>
      </c>
      <c r="O733" s="4">
        <v>9500</v>
      </c>
      <c r="P733" s="4">
        <v>9280</v>
      </c>
      <c r="Q733" s="4">
        <v>9500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9990</v>
      </c>
      <c r="J734" s="4">
        <v>9990</v>
      </c>
      <c r="K734" s="5">
        <v>9006.73</v>
      </c>
      <c r="L734" s="5">
        <v>1105.97</v>
      </c>
      <c r="M734" s="5">
        <v>2316120000</v>
      </c>
      <c r="N734" s="4">
        <v>101</v>
      </c>
      <c r="O734" s="4">
        <v>9500</v>
      </c>
      <c r="P734" s="4">
        <v>8960</v>
      </c>
      <c r="Q734" s="4">
        <v>9500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9990</v>
      </c>
      <c r="J735" s="4">
        <v>9990</v>
      </c>
      <c r="K735" s="5">
        <v>9058.2900000000009</v>
      </c>
      <c r="L735" s="5">
        <v>1051.01</v>
      </c>
      <c r="M735" s="5">
        <v>2270360000</v>
      </c>
      <c r="N735" s="4">
        <v>99</v>
      </c>
      <c r="O735" s="4">
        <v>9500</v>
      </c>
      <c r="P735" s="4">
        <v>9190</v>
      </c>
      <c r="Q735" s="4">
        <v>9500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9990</v>
      </c>
      <c r="J736" s="4">
        <v>9990</v>
      </c>
      <c r="K736" s="5">
        <v>9099.06</v>
      </c>
      <c r="L736" s="5">
        <v>1015.51</v>
      </c>
      <c r="M736" s="5">
        <v>2247930000</v>
      </c>
      <c r="N736" s="4">
        <v>94</v>
      </c>
      <c r="O736" s="4">
        <v>9500</v>
      </c>
      <c r="P736" s="4">
        <v>9100</v>
      </c>
      <c r="Q736" s="4">
        <v>9500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9990</v>
      </c>
      <c r="J737" s="4">
        <v>9990</v>
      </c>
      <c r="K737" s="5">
        <v>9139.6200000000008</v>
      </c>
      <c r="L737" s="5">
        <v>968.52300000000002</v>
      </c>
      <c r="M737" s="5">
        <v>2227650000</v>
      </c>
      <c r="N737" s="4">
        <v>91</v>
      </c>
      <c r="O737" s="4">
        <v>9500</v>
      </c>
      <c r="P737" s="4">
        <v>7160</v>
      </c>
      <c r="Q737" s="4">
        <v>9500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9990</v>
      </c>
      <c r="J738" s="4">
        <v>9990</v>
      </c>
      <c r="K738" s="5">
        <v>9183.19</v>
      </c>
      <c r="L738" s="5">
        <v>891.44</v>
      </c>
      <c r="M738" s="5">
        <v>2208720000</v>
      </c>
      <c r="N738" s="4">
        <v>87</v>
      </c>
      <c r="O738" s="4">
        <v>9500</v>
      </c>
      <c r="P738" s="4">
        <v>7390</v>
      </c>
      <c r="Q738" s="4">
        <v>9500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9990</v>
      </c>
      <c r="J739" s="4">
        <v>9990</v>
      </c>
      <c r="K739" s="5">
        <v>9216.2000000000007</v>
      </c>
      <c r="L739" s="5">
        <v>851.43299999999999</v>
      </c>
      <c r="M739" s="5">
        <v>2171910000</v>
      </c>
      <c r="N739" s="4">
        <v>83</v>
      </c>
      <c r="O739" s="4">
        <v>9500</v>
      </c>
      <c r="P739" s="4">
        <v>6550</v>
      </c>
      <c r="Q739" s="4">
        <v>9500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9990</v>
      </c>
      <c r="J740" s="4">
        <v>9990</v>
      </c>
      <c r="K740" s="5">
        <v>9253.7900000000009</v>
      </c>
      <c r="L740" s="5">
        <v>793.61699999999996</v>
      </c>
      <c r="M740" s="5">
        <v>2155450000</v>
      </c>
      <c r="N740" s="4">
        <v>85</v>
      </c>
      <c r="O740" s="4">
        <v>9500</v>
      </c>
      <c r="P740" s="4">
        <v>6550</v>
      </c>
      <c r="Q740" s="4">
        <v>9500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9990</v>
      </c>
      <c r="J741" s="4">
        <v>9990</v>
      </c>
      <c r="K741" s="5">
        <v>9276.07</v>
      </c>
      <c r="L741" s="5">
        <v>756.77200000000005</v>
      </c>
      <c r="M741" s="5">
        <v>2111990000</v>
      </c>
      <c r="N741" s="4">
        <v>79</v>
      </c>
      <c r="O741" s="4">
        <v>9500</v>
      </c>
      <c r="P741" s="4">
        <v>9580</v>
      </c>
      <c r="Q741" s="4">
        <v>9500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9990</v>
      </c>
      <c r="J742" s="4">
        <v>9990</v>
      </c>
      <c r="K742" s="5">
        <v>9296.74</v>
      </c>
      <c r="L742" s="5">
        <v>714.42100000000005</v>
      </c>
      <c r="M742" s="5">
        <v>2059900000</v>
      </c>
      <c r="N742" s="4">
        <v>78</v>
      </c>
      <c r="O742" s="4">
        <v>9500</v>
      </c>
      <c r="P742" s="4">
        <v>7332</v>
      </c>
      <c r="Q742" s="4">
        <v>9500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5040</v>
      </c>
      <c r="I743" s="4">
        <v>9990</v>
      </c>
      <c r="J743" s="4">
        <v>4950</v>
      </c>
      <c r="K743" s="5">
        <v>9315.94</v>
      </c>
      <c r="L743" s="5">
        <v>687.03</v>
      </c>
      <c r="M743" s="5">
        <v>2012910000</v>
      </c>
      <c r="N743" s="4">
        <v>72</v>
      </c>
      <c r="O743" s="4">
        <v>9500</v>
      </c>
      <c r="P743" s="4">
        <v>8420</v>
      </c>
      <c r="Q743" s="4">
        <v>9500</v>
      </c>
    </row>
    <row r="744" spans="5:17">
      <c r="E744" s="4">
        <v>32</v>
      </c>
      <c r="F744" s="4">
        <v>212406</v>
      </c>
      <c r="G744" s="5">
        <v>3.05074E-2</v>
      </c>
      <c r="H744" s="4">
        <v>5040</v>
      </c>
      <c r="I744" s="4">
        <v>9990</v>
      </c>
      <c r="J744" s="4">
        <v>4950</v>
      </c>
      <c r="K744" s="5">
        <v>9335.39</v>
      </c>
      <c r="L744" s="5">
        <v>658.44100000000003</v>
      </c>
      <c r="M744" s="5">
        <v>1982890000</v>
      </c>
      <c r="N744" s="4">
        <v>71</v>
      </c>
      <c r="O744" s="4">
        <v>9500</v>
      </c>
      <c r="P744" s="4">
        <v>9110</v>
      </c>
      <c r="Q744" s="4">
        <v>9500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5040</v>
      </c>
      <c r="I745" s="4">
        <v>9990</v>
      </c>
      <c r="J745" s="4">
        <v>4950</v>
      </c>
      <c r="K745" s="5">
        <v>9351.3799999999992</v>
      </c>
      <c r="L745" s="5">
        <v>637.03800000000001</v>
      </c>
      <c r="M745" s="5">
        <v>1954820000</v>
      </c>
      <c r="N745" s="4">
        <v>66</v>
      </c>
      <c r="O745" s="4">
        <v>9500</v>
      </c>
      <c r="P745" s="4">
        <v>9630</v>
      </c>
      <c r="Q745" s="4">
        <v>9500</v>
      </c>
    </row>
    <row r="746" spans="5:17">
      <c r="E746" s="4">
        <v>34</v>
      </c>
      <c r="F746" s="4">
        <v>207640</v>
      </c>
      <c r="G746" s="5">
        <v>2.98228E-2</v>
      </c>
      <c r="H746" s="4">
        <v>5040</v>
      </c>
      <c r="I746" s="4">
        <v>9990</v>
      </c>
      <c r="J746" s="4">
        <v>4950</v>
      </c>
      <c r="K746" s="5">
        <v>9366.36</v>
      </c>
      <c r="L746" s="5">
        <v>608.50300000000004</v>
      </c>
      <c r="M746" s="5">
        <v>1944830000</v>
      </c>
      <c r="N746" s="4">
        <v>66</v>
      </c>
      <c r="O746" s="4">
        <v>9500</v>
      </c>
      <c r="P746" s="4">
        <v>9970</v>
      </c>
      <c r="Q746" s="4">
        <v>9500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5040</v>
      </c>
      <c r="I747" s="4">
        <v>9990</v>
      </c>
      <c r="J747" s="4">
        <v>4950</v>
      </c>
      <c r="K747" s="5">
        <v>9372.0300000000007</v>
      </c>
      <c r="L747" s="5">
        <v>596.38199999999995</v>
      </c>
      <c r="M747" s="5">
        <v>1932460000</v>
      </c>
      <c r="N747" s="4">
        <v>66</v>
      </c>
      <c r="O747" s="4">
        <v>9500</v>
      </c>
      <c r="P747" s="4">
        <v>9090</v>
      </c>
      <c r="Q747" s="4">
        <v>9500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5040</v>
      </c>
      <c r="I748" s="4">
        <v>9990</v>
      </c>
      <c r="J748" s="4">
        <v>4950</v>
      </c>
      <c r="K748" s="5">
        <v>9378.8799999999992</v>
      </c>
      <c r="L748" s="5">
        <v>581.35500000000002</v>
      </c>
      <c r="M748" s="5">
        <v>1908000000</v>
      </c>
      <c r="N748" s="4">
        <v>65</v>
      </c>
      <c r="O748" s="4">
        <v>9500</v>
      </c>
      <c r="P748" s="4">
        <v>9510</v>
      </c>
      <c r="Q748" s="4">
        <v>9500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5040</v>
      </c>
      <c r="I749" s="4">
        <v>9990</v>
      </c>
      <c r="J749" s="4">
        <v>4950</v>
      </c>
      <c r="K749" s="5">
        <v>9386.9500000000007</v>
      </c>
      <c r="L749" s="5">
        <v>568.678</v>
      </c>
      <c r="M749" s="5">
        <v>1881000000</v>
      </c>
      <c r="N749" s="4">
        <v>63</v>
      </c>
      <c r="O749" s="4">
        <v>9500</v>
      </c>
      <c r="P749" s="4">
        <v>8330</v>
      </c>
      <c r="Q749" s="4">
        <v>9500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5040</v>
      </c>
      <c r="I750" s="4">
        <v>9990</v>
      </c>
      <c r="J750" s="4">
        <v>4950</v>
      </c>
      <c r="K750" s="5">
        <v>9396.82</v>
      </c>
      <c r="L750" s="5">
        <v>551.52700000000004</v>
      </c>
      <c r="M750" s="5">
        <v>1840260000</v>
      </c>
      <c r="N750" s="4">
        <v>64</v>
      </c>
      <c r="O750" s="4">
        <v>9500</v>
      </c>
      <c r="P750" s="4">
        <v>9620</v>
      </c>
      <c r="Q750" s="4">
        <v>9500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5040</v>
      </c>
      <c r="I751" s="4">
        <v>9990</v>
      </c>
      <c r="J751" s="4">
        <v>4950</v>
      </c>
      <c r="K751" s="5">
        <v>9399.4699999999993</v>
      </c>
      <c r="L751" s="5">
        <v>548.89099999999996</v>
      </c>
      <c r="M751" s="5">
        <v>1790580000</v>
      </c>
      <c r="N751" s="4">
        <v>62</v>
      </c>
      <c r="O751" s="4">
        <v>9500</v>
      </c>
      <c r="P751" s="4">
        <v>9790</v>
      </c>
      <c r="Q751" s="4">
        <v>9500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5040</v>
      </c>
      <c r="I752" s="4">
        <v>9990</v>
      </c>
      <c r="J752" s="4">
        <v>4950</v>
      </c>
      <c r="K752" s="5">
        <v>9407.0499999999993</v>
      </c>
      <c r="L752" s="5">
        <v>525.53099999999995</v>
      </c>
      <c r="M752" s="5">
        <v>1758070000</v>
      </c>
      <c r="N752" s="4">
        <v>60</v>
      </c>
      <c r="O752" s="4">
        <v>9500</v>
      </c>
      <c r="P752" s="4">
        <v>7982</v>
      </c>
      <c r="Q752" s="4">
        <v>9500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5040</v>
      </c>
      <c r="I753" s="4">
        <v>9990</v>
      </c>
      <c r="J753" s="4">
        <v>4950</v>
      </c>
      <c r="K753" s="5">
        <v>9412.86</v>
      </c>
      <c r="L753" s="5">
        <v>514.25599999999997</v>
      </c>
      <c r="M753" s="5">
        <v>1699350000</v>
      </c>
      <c r="N753" s="4">
        <v>58</v>
      </c>
      <c r="O753" s="4">
        <v>9500</v>
      </c>
      <c r="P753" s="4">
        <v>9340</v>
      </c>
      <c r="Q753" s="4">
        <v>9500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5040</v>
      </c>
      <c r="I754" s="4">
        <v>9990</v>
      </c>
      <c r="J754" s="4">
        <v>4950</v>
      </c>
      <c r="K754" s="5">
        <v>9421.93</v>
      </c>
      <c r="L754" s="5">
        <v>501.85899999999998</v>
      </c>
      <c r="M754" s="5">
        <v>1630300000</v>
      </c>
      <c r="N754" s="4">
        <v>56</v>
      </c>
      <c r="O754" s="4">
        <v>9500</v>
      </c>
      <c r="P754" s="4">
        <v>8970</v>
      </c>
      <c r="Q754" s="4">
        <v>9500</v>
      </c>
    </row>
    <row r="755" spans="5:17">
      <c r="E755" s="4">
        <v>43</v>
      </c>
      <c r="F755" s="4">
        <v>165879</v>
      </c>
      <c r="G755" s="5">
        <v>2.38248E-2</v>
      </c>
      <c r="H755" s="4">
        <v>5040</v>
      </c>
      <c r="I755" s="4">
        <v>9990</v>
      </c>
      <c r="J755" s="4">
        <v>4950</v>
      </c>
      <c r="K755" s="5">
        <v>9426.67</v>
      </c>
      <c r="L755" s="5">
        <v>489.512</v>
      </c>
      <c r="M755" s="5">
        <v>1563690000</v>
      </c>
      <c r="N755" s="4">
        <v>55</v>
      </c>
      <c r="O755" s="4">
        <v>9500</v>
      </c>
      <c r="P755" s="4">
        <v>8970</v>
      </c>
      <c r="Q755" s="4">
        <v>9500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5040</v>
      </c>
      <c r="I756" s="4">
        <v>9990</v>
      </c>
      <c r="J756" s="4">
        <v>4950</v>
      </c>
      <c r="K756" s="5">
        <v>9436.61</v>
      </c>
      <c r="L756" s="5">
        <v>462.14499999999998</v>
      </c>
      <c r="M756" s="5">
        <v>1503740000</v>
      </c>
      <c r="N756" s="4">
        <v>50</v>
      </c>
      <c r="O756" s="4">
        <v>9500</v>
      </c>
      <c r="P756" s="4">
        <v>9570</v>
      </c>
      <c r="Q756" s="4">
        <v>9500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5040</v>
      </c>
      <c r="I757" s="4">
        <v>9990</v>
      </c>
      <c r="J757" s="4">
        <v>4950</v>
      </c>
      <c r="K757" s="5">
        <v>9442.6299999999992</v>
      </c>
      <c r="L757" s="5">
        <v>450.673</v>
      </c>
      <c r="M757" s="5">
        <v>1438800000</v>
      </c>
      <c r="N757" s="4">
        <v>49</v>
      </c>
      <c r="O757" s="4">
        <v>9500</v>
      </c>
      <c r="P757" s="4">
        <v>9310</v>
      </c>
      <c r="Q757" s="4">
        <v>9500</v>
      </c>
    </row>
    <row r="758" spans="5:17">
      <c r="E758" s="4">
        <v>46</v>
      </c>
      <c r="F758" s="4">
        <v>144773</v>
      </c>
      <c r="G758" s="5">
        <v>2.07934E-2</v>
      </c>
      <c r="H758" s="4">
        <v>5040</v>
      </c>
      <c r="I758" s="4">
        <v>9990</v>
      </c>
      <c r="J758" s="4">
        <v>4950</v>
      </c>
      <c r="K758" s="5">
        <v>9444.15</v>
      </c>
      <c r="L758" s="5">
        <v>447.15600000000001</v>
      </c>
      <c r="M758" s="5">
        <v>1367260000</v>
      </c>
      <c r="N758" s="4">
        <v>49</v>
      </c>
      <c r="O758" s="4">
        <v>9500</v>
      </c>
      <c r="P758" s="4">
        <v>9310</v>
      </c>
      <c r="Q758" s="4">
        <v>9500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5040</v>
      </c>
      <c r="I759" s="4">
        <v>9990</v>
      </c>
      <c r="J759" s="4">
        <v>4950</v>
      </c>
      <c r="K759" s="5">
        <v>9446.91</v>
      </c>
      <c r="L759" s="5">
        <v>442.83100000000002</v>
      </c>
      <c r="M759" s="5">
        <v>1304390000</v>
      </c>
      <c r="N759" s="4">
        <v>48</v>
      </c>
      <c r="O759" s="4">
        <v>9500</v>
      </c>
      <c r="P759" s="4">
        <v>8920</v>
      </c>
      <c r="Q759" s="4">
        <v>9500</v>
      </c>
    </row>
    <row r="760" spans="5:17">
      <c r="E760" s="4">
        <v>48</v>
      </c>
      <c r="F760" s="4">
        <v>130322</v>
      </c>
      <c r="G760" s="5">
        <v>1.87178E-2</v>
      </c>
      <c r="H760" s="4">
        <v>5040</v>
      </c>
      <c r="I760" s="4">
        <v>9990</v>
      </c>
      <c r="J760" s="4">
        <v>4950</v>
      </c>
      <c r="K760" s="5">
        <v>9455.64</v>
      </c>
      <c r="L760" s="5">
        <v>425.96300000000002</v>
      </c>
      <c r="M760" s="5">
        <v>1232280000</v>
      </c>
      <c r="N760" s="4">
        <v>47</v>
      </c>
      <c r="O760" s="4">
        <v>9500</v>
      </c>
      <c r="P760" s="4">
        <v>9030</v>
      </c>
      <c r="Q760" s="4">
        <v>9500</v>
      </c>
    </row>
    <row r="761" spans="5:17">
      <c r="E761" s="4">
        <v>49</v>
      </c>
      <c r="F761" s="4">
        <v>123826</v>
      </c>
      <c r="G761" s="5">
        <v>1.77848E-2</v>
      </c>
      <c r="H761" s="4">
        <v>5040</v>
      </c>
      <c r="I761" s="4">
        <v>9990</v>
      </c>
      <c r="J761" s="4">
        <v>4950</v>
      </c>
      <c r="K761" s="5">
        <v>9462.91</v>
      </c>
      <c r="L761" s="5">
        <v>410.87299999999999</v>
      </c>
      <c r="M761" s="5">
        <v>1171750000</v>
      </c>
      <c r="N761" s="4">
        <v>45</v>
      </c>
      <c r="O761" s="4">
        <v>9500</v>
      </c>
      <c r="P761" s="4">
        <v>5040</v>
      </c>
      <c r="Q761" s="4">
        <v>9500</v>
      </c>
    </row>
    <row r="762" spans="5:17">
      <c r="E762" s="4">
        <v>50</v>
      </c>
      <c r="F762" s="4">
        <v>118095</v>
      </c>
      <c r="G762" s="5">
        <v>1.69617E-2</v>
      </c>
      <c r="H762" s="4">
        <v>6592</v>
      </c>
      <c r="I762" s="4">
        <v>9990</v>
      </c>
      <c r="J762" s="4">
        <v>3398</v>
      </c>
      <c r="K762" s="5">
        <v>9477.4</v>
      </c>
      <c r="L762" s="5">
        <v>391.75400000000002</v>
      </c>
      <c r="M762" s="5">
        <v>1119230000</v>
      </c>
      <c r="N762" s="4">
        <v>44</v>
      </c>
      <c r="O762" s="4">
        <v>9500</v>
      </c>
      <c r="P762" s="4">
        <v>7320</v>
      </c>
      <c r="Q762" s="4">
        <v>9500</v>
      </c>
    </row>
    <row r="763" spans="5:17">
      <c r="E763" s="4">
        <v>51</v>
      </c>
      <c r="F763" s="4">
        <v>114796</v>
      </c>
      <c r="G763" s="5">
        <v>1.64879E-2</v>
      </c>
      <c r="H763" s="4">
        <v>6592</v>
      </c>
      <c r="I763" s="4">
        <v>9990</v>
      </c>
      <c r="J763" s="4">
        <v>3398</v>
      </c>
      <c r="K763" s="5">
        <v>9485.7800000000007</v>
      </c>
      <c r="L763" s="5">
        <v>372.47300000000001</v>
      </c>
      <c r="M763" s="5">
        <v>1088930000</v>
      </c>
      <c r="N763" s="4">
        <v>41</v>
      </c>
      <c r="O763" s="4">
        <v>9500</v>
      </c>
      <c r="P763" s="4">
        <v>9002</v>
      </c>
      <c r="Q763" s="4">
        <v>9500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6592</v>
      </c>
      <c r="I764" s="4">
        <v>9990</v>
      </c>
      <c r="J764" s="4">
        <v>3398</v>
      </c>
      <c r="K764" s="5">
        <v>9496.57</v>
      </c>
      <c r="L764" s="5">
        <v>343.28300000000002</v>
      </c>
      <c r="M764" s="5">
        <v>1057660000</v>
      </c>
      <c r="N764" s="4">
        <v>40</v>
      </c>
      <c r="O764" s="4">
        <v>9500</v>
      </c>
      <c r="P764" s="4">
        <v>9002</v>
      </c>
      <c r="Q764" s="4">
        <v>9500</v>
      </c>
    </row>
    <row r="765" spans="5:17">
      <c r="E765" s="4">
        <v>53</v>
      </c>
      <c r="F765" s="4">
        <v>105587</v>
      </c>
      <c r="G765" s="5">
        <v>1.51652E-2</v>
      </c>
      <c r="H765" s="4">
        <v>6592</v>
      </c>
      <c r="I765" s="4">
        <v>9990</v>
      </c>
      <c r="J765" s="4">
        <v>3398</v>
      </c>
      <c r="K765" s="5">
        <v>9500.4</v>
      </c>
      <c r="L765" s="5">
        <v>333.07400000000001</v>
      </c>
      <c r="M765" s="5">
        <v>1003120000</v>
      </c>
      <c r="N765" s="4">
        <v>40</v>
      </c>
      <c r="O765" s="4">
        <v>9500</v>
      </c>
      <c r="P765" s="4">
        <v>9002</v>
      </c>
      <c r="Q765" s="4">
        <v>9500</v>
      </c>
    </row>
    <row r="766" spans="5:17">
      <c r="E766" s="4">
        <v>54</v>
      </c>
      <c r="F766" s="4">
        <v>99403</v>
      </c>
      <c r="G766" s="5">
        <v>1.4277E-2</v>
      </c>
      <c r="H766" s="4">
        <v>6592</v>
      </c>
      <c r="I766" s="4">
        <v>9990</v>
      </c>
      <c r="J766" s="4">
        <v>3398</v>
      </c>
      <c r="K766" s="5">
        <v>9507.36</v>
      </c>
      <c r="L766" s="5">
        <v>314.76</v>
      </c>
      <c r="M766" s="5">
        <v>945060000</v>
      </c>
      <c r="N766" s="4">
        <v>37</v>
      </c>
      <c r="O766" s="4">
        <v>9500</v>
      </c>
      <c r="P766" s="4">
        <v>8912</v>
      </c>
      <c r="Q766" s="4">
        <v>9500</v>
      </c>
    </row>
    <row r="767" spans="5:17">
      <c r="E767" s="4">
        <v>55</v>
      </c>
      <c r="F767" s="4">
        <v>92018</v>
      </c>
      <c r="G767" s="5">
        <v>1.32163E-2</v>
      </c>
      <c r="H767" s="4">
        <v>6592</v>
      </c>
      <c r="I767" s="4">
        <v>9990</v>
      </c>
      <c r="J767" s="4">
        <v>3398</v>
      </c>
      <c r="K767" s="5">
        <v>9507.92</v>
      </c>
      <c r="L767" s="5">
        <v>307.83100000000002</v>
      </c>
      <c r="M767" s="5">
        <v>874900000</v>
      </c>
      <c r="N767" s="4">
        <v>36</v>
      </c>
      <c r="O767" s="4">
        <v>9500</v>
      </c>
      <c r="P767" s="4">
        <v>6592</v>
      </c>
      <c r="Q767" s="4">
        <v>9500</v>
      </c>
    </row>
    <row r="768" spans="5:17">
      <c r="E768" s="4">
        <v>56</v>
      </c>
      <c r="F768" s="4">
        <v>84737</v>
      </c>
      <c r="G768" s="5">
        <v>1.21706E-2</v>
      </c>
      <c r="H768" s="4">
        <v>7030</v>
      </c>
      <c r="I768" s="4">
        <v>9990</v>
      </c>
      <c r="J768" s="4">
        <v>2960</v>
      </c>
      <c r="K768" s="5">
        <v>9508.9699999999993</v>
      </c>
      <c r="L768" s="5">
        <v>308.726</v>
      </c>
      <c r="M768" s="5">
        <v>805761000</v>
      </c>
      <c r="N768" s="4">
        <v>34</v>
      </c>
      <c r="O768" s="4">
        <v>9500</v>
      </c>
      <c r="P768" s="4">
        <v>9660</v>
      </c>
      <c r="Q768" s="4">
        <v>9500</v>
      </c>
    </row>
    <row r="769" spans="5:17">
      <c r="E769" s="4">
        <v>57</v>
      </c>
      <c r="F769" s="4">
        <v>77854</v>
      </c>
      <c r="G769" s="5">
        <v>1.1181999999999999E-2</v>
      </c>
      <c r="H769" s="4">
        <v>7030</v>
      </c>
      <c r="I769" s="4">
        <v>9990</v>
      </c>
      <c r="J769" s="4">
        <v>2960</v>
      </c>
      <c r="K769" s="5">
        <v>9514.14</v>
      </c>
      <c r="L769" s="5">
        <v>299.91899999999998</v>
      </c>
      <c r="M769" s="5">
        <v>740714000</v>
      </c>
      <c r="N769" s="4">
        <v>31</v>
      </c>
      <c r="O769" s="4">
        <v>9500</v>
      </c>
      <c r="P769" s="4">
        <v>8170</v>
      </c>
      <c r="Q769" s="4">
        <v>9500</v>
      </c>
    </row>
    <row r="770" spans="5:17">
      <c r="E770" s="4">
        <v>58</v>
      </c>
      <c r="F770" s="4">
        <v>71855</v>
      </c>
      <c r="G770" s="5">
        <v>1.03204E-2</v>
      </c>
      <c r="H770" s="4">
        <v>7030</v>
      </c>
      <c r="I770" s="4">
        <v>9990</v>
      </c>
      <c r="J770" s="4">
        <v>2960</v>
      </c>
      <c r="K770" s="5">
        <v>9516.01</v>
      </c>
      <c r="L770" s="5">
        <v>291.98099999999999</v>
      </c>
      <c r="M770" s="5">
        <v>683773000</v>
      </c>
      <c r="N770" s="4">
        <v>30</v>
      </c>
      <c r="O770" s="4">
        <v>9500</v>
      </c>
      <c r="P770" s="4">
        <v>9330</v>
      </c>
      <c r="Q770" s="4">
        <v>9500</v>
      </c>
    </row>
    <row r="771" spans="5:17">
      <c r="E771" s="4">
        <v>59</v>
      </c>
      <c r="F771" s="4">
        <v>64621</v>
      </c>
      <c r="G771" s="5">
        <v>9.2813600000000007E-3</v>
      </c>
      <c r="H771" s="4">
        <v>7030</v>
      </c>
      <c r="I771" s="4">
        <v>9990</v>
      </c>
      <c r="J771" s="4">
        <v>2960</v>
      </c>
      <c r="K771" s="5">
        <v>9523.7199999999993</v>
      </c>
      <c r="L771" s="5">
        <v>277.62900000000002</v>
      </c>
      <c r="M771" s="5">
        <v>615432000</v>
      </c>
      <c r="N771" s="4">
        <v>28</v>
      </c>
      <c r="O771" s="4">
        <v>9500</v>
      </c>
      <c r="P771" s="4">
        <v>9320</v>
      </c>
      <c r="Q771" s="4">
        <v>9500</v>
      </c>
    </row>
    <row r="772" spans="5:17">
      <c r="E772" s="4">
        <v>60</v>
      </c>
      <c r="F772" s="4">
        <v>57162</v>
      </c>
      <c r="G772" s="5">
        <v>8.21004E-3</v>
      </c>
      <c r="H772" s="4">
        <v>8462</v>
      </c>
      <c r="I772" s="4">
        <v>9990</v>
      </c>
      <c r="J772" s="4">
        <v>1528</v>
      </c>
      <c r="K772" s="5">
        <v>9534.23</v>
      </c>
      <c r="L772" s="5">
        <v>257.75299999999999</v>
      </c>
      <c r="M772" s="5">
        <v>544995000</v>
      </c>
      <c r="N772" s="4">
        <v>25</v>
      </c>
      <c r="O772" s="4">
        <v>9500</v>
      </c>
      <c r="P772" s="4">
        <v>9450</v>
      </c>
      <c r="Q772" s="4">
        <v>9500</v>
      </c>
    </row>
    <row r="773" spans="5:17">
      <c r="E773" s="4">
        <v>61</v>
      </c>
      <c r="F773" s="4">
        <v>49337</v>
      </c>
      <c r="G773" s="5">
        <v>7.0861500000000003E-3</v>
      </c>
      <c r="H773" s="4">
        <v>8462</v>
      </c>
      <c r="I773" s="4">
        <v>9990</v>
      </c>
      <c r="J773" s="4">
        <v>1528</v>
      </c>
      <c r="K773" s="5">
        <v>9536.1299999999992</v>
      </c>
      <c r="L773" s="5">
        <v>247.95500000000001</v>
      </c>
      <c r="M773" s="5">
        <v>470484000</v>
      </c>
      <c r="N773" s="4">
        <v>24</v>
      </c>
      <c r="O773" s="4">
        <v>9500</v>
      </c>
      <c r="P773" s="4">
        <v>9450</v>
      </c>
      <c r="Q773" s="4">
        <v>9500</v>
      </c>
    </row>
    <row r="774" spans="5:17">
      <c r="E774" s="4">
        <v>62</v>
      </c>
      <c r="F774" s="4">
        <v>42776</v>
      </c>
      <c r="G774" s="5">
        <v>6.1438100000000004E-3</v>
      </c>
      <c r="H774" s="4">
        <v>8462</v>
      </c>
      <c r="I774" s="4">
        <v>9990</v>
      </c>
      <c r="J774" s="4">
        <v>1528</v>
      </c>
      <c r="K774" s="5">
        <v>9539.14</v>
      </c>
      <c r="L774" s="5">
        <v>247.84700000000001</v>
      </c>
      <c r="M774" s="5">
        <v>408046000</v>
      </c>
      <c r="N774" s="4">
        <v>22</v>
      </c>
      <c r="O774" s="4">
        <v>9500</v>
      </c>
      <c r="P774" s="4">
        <v>8462</v>
      </c>
      <c r="Q774" s="4">
        <v>9500</v>
      </c>
    </row>
    <row r="775" spans="5:17">
      <c r="E775" s="4">
        <v>63</v>
      </c>
      <c r="F775" s="4">
        <v>35511</v>
      </c>
      <c r="G775" s="5">
        <v>5.10036E-3</v>
      </c>
      <c r="H775" s="4">
        <v>8600</v>
      </c>
      <c r="I775" s="4">
        <v>9990</v>
      </c>
      <c r="J775" s="4">
        <v>1390</v>
      </c>
      <c r="K775" s="5">
        <v>9537.84</v>
      </c>
      <c r="L775" s="5">
        <v>249.72499999999999</v>
      </c>
      <c r="M775" s="5">
        <v>338698000</v>
      </c>
      <c r="N775" s="4">
        <v>20</v>
      </c>
      <c r="O775" s="4">
        <v>9500</v>
      </c>
      <c r="P775" s="4">
        <v>9690</v>
      </c>
      <c r="Q775" s="4">
        <v>9500</v>
      </c>
    </row>
    <row r="776" spans="5:17">
      <c r="E776" s="4">
        <v>64</v>
      </c>
      <c r="F776" s="4">
        <v>29543</v>
      </c>
      <c r="G776" s="5">
        <v>4.24319E-3</v>
      </c>
      <c r="H776" s="4">
        <v>8600</v>
      </c>
      <c r="I776" s="4">
        <v>9990</v>
      </c>
      <c r="J776" s="4">
        <v>1390</v>
      </c>
      <c r="K776" s="5">
        <v>9540.2099999999991</v>
      </c>
      <c r="L776" s="5">
        <v>246.21600000000001</v>
      </c>
      <c r="M776" s="5">
        <v>281846000</v>
      </c>
      <c r="N776" s="4">
        <v>20</v>
      </c>
      <c r="O776" s="4">
        <v>9500</v>
      </c>
      <c r="P776" s="4">
        <v>9690</v>
      </c>
      <c r="Q776" s="4">
        <v>9500</v>
      </c>
    </row>
    <row r="777" spans="5:17">
      <c r="E777" s="4">
        <v>65</v>
      </c>
      <c r="F777" s="4">
        <v>23703</v>
      </c>
      <c r="G777" s="5">
        <v>3.4044000000000001E-3</v>
      </c>
      <c r="H777" s="4">
        <v>8600</v>
      </c>
      <c r="I777" s="4">
        <v>9990</v>
      </c>
      <c r="J777" s="4">
        <v>1390</v>
      </c>
      <c r="K777" s="5">
        <v>9527.1200000000008</v>
      </c>
      <c r="L777" s="5">
        <v>261.62400000000002</v>
      </c>
      <c r="M777" s="5">
        <v>225821000</v>
      </c>
      <c r="N777" s="4">
        <v>19</v>
      </c>
      <c r="O777" s="4">
        <v>9500</v>
      </c>
      <c r="P777" s="4">
        <v>9680</v>
      </c>
      <c r="Q777" s="4">
        <v>9500</v>
      </c>
    </row>
    <row r="778" spans="5:17">
      <c r="E778" s="4">
        <v>66</v>
      </c>
      <c r="F778" s="4">
        <v>18772</v>
      </c>
      <c r="G778" s="5">
        <v>2.6961799999999998E-3</v>
      </c>
      <c r="H778" s="4">
        <v>8600</v>
      </c>
      <c r="I778" s="4">
        <v>9990</v>
      </c>
      <c r="J778" s="4">
        <v>1390</v>
      </c>
      <c r="K778" s="5">
        <v>9510.7900000000009</v>
      </c>
      <c r="L778" s="5">
        <v>264.779</v>
      </c>
      <c r="M778" s="5">
        <v>178536000</v>
      </c>
      <c r="N778" s="4">
        <v>18</v>
      </c>
      <c r="O778" s="4">
        <v>9500</v>
      </c>
      <c r="P778" s="4">
        <v>9820</v>
      </c>
      <c r="Q778" s="4">
        <v>9500</v>
      </c>
    </row>
    <row r="779" spans="5:17">
      <c r="E779" s="4">
        <v>67</v>
      </c>
      <c r="F779" s="4">
        <v>15198</v>
      </c>
      <c r="G779" s="5">
        <v>2.1828500000000001E-3</v>
      </c>
      <c r="H779" s="4">
        <v>8600</v>
      </c>
      <c r="I779" s="4">
        <v>9990</v>
      </c>
      <c r="J779" s="4">
        <v>1390</v>
      </c>
      <c r="K779" s="5">
        <v>9503.4699999999993</v>
      </c>
      <c r="L779" s="5">
        <v>259.31799999999998</v>
      </c>
      <c r="M779" s="5">
        <v>144434000</v>
      </c>
      <c r="N779" s="4">
        <v>15</v>
      </c>
      <c r="O779" s="4">
        <v>9500</v>
      </c>
      <c r="P779" s="4">
        <v>9680</v>
      </c>
      <c r="Q779" s="4">
        <v>9500</v>
      </c>
    </row>
    <row r="780" spans="5:17">
      <c r="E780" s="4">
        <v>68</v>
      </c>
      <c r="F780" s="4">
        <v>11537</v>
      </c>
      <c r="G780" s="5">
        <v>1.6570300000000001E-3</v>
      </c>
      <c r="H780" s="4">
        <v>8600</v>
      </c>
      <c r="I780" s="4">
        <v>9990</v>
      </c>
      <c r="J780" s="4">
        <v>1390</v>
      </c>
      <c r="K780" s="5">
        <v>9495.58</v>
      </c>
      <c r="L780" s="5">
        <v>255.08699999999999</v>
      </c>
      <c r="M780" s="5">
        <v>109551000</v>
      </c>
      <c r="N780" s="4">
        <v>14</v>
      </c>
      <c r="O780" s="4">
        <v>9500</v>
      </c>
      <c r="P780" s="4">
        <v>9840</v>
      </c>
      <c r="Q780" s="4">
        <v>9500</v>
      </c>
    </row>
    <row r="781" spans="5:17">
      <c r="E781" s="4">
        <v>69</v>
      </c>
      <c r="F781" s="4">
        <v>8721</v>
      </c>
      <c r="G781" s="5">
        <v>1.2525800000000001E-3</v>
      </c>
      <c r="H781" s="4">
        <v>8600</v>
      </c>
      <c r="I781" s="4">
        <v>9990</v>
      </c>
      <c r="J781" s="4">
        <v>1390</v>
      </c>
      <c r="K781" s="5">
        <v>9471.36</v>
      </c>
      <c r="L781" s="5">
        <v>247.63499999999999</v>
      </c>
      <c r="M781" s="5">
        <v>82599700</v>
      </c>
      <c r="N781" s="4">
        <v>12</v>
      </c>
      <c r="O781" s="4">
        <v>9500</v>
      </c>
      <c r="P781" s="4">
        <v>9990</v>
      </c>
      <c r="Q781" s="4">
        <v>9500</v>
      </c>
    </row>
    <row r="782" spans="5:17">
      <c r="E782" s="4">
        <v>70</v>
      </c>
      <c r="F782" s="4">
        <v>6603</v>
      </c>
      <c r="G782" s="5">
        <v>9.4837299999999997E-4</v>
      </c>
      <c r="H782" s="4">
        <v>8600</v>
      </c>
      <c r="I782" s="4">
        <v>9990</v>
      </c>
      <c r="J782" s="4">
        <v>1390</v>
      </c>
      <c r="K782" s="5">
        <v>9439.11</v>
      </c>
      <c r="L782" s="5">
        <v>256.69900000000001</v>
      </c>
      <c r="M782" s="5">
        <v>62326400</v>
      </c>
      <c r="N782" s="4">
        <v>11</v>
      </c>
      <c r="O782" s="4">
        <v>9500</v>
      </c>
      <c r="P782" s="4">
        <v>9520</v>
      </c>
      <c r="Q782" s="4">
        <v>9500</v>
      </c>
    </row>
    <row r="783" spans="5:17">
      <c r="E783" s="4">
        <v>71</v>
      </c>
      <c r="F783" s="4">
        <v>4790</v>
      </c>
      <c r="G783" s="5">
        <v>6.8797599999999997E-4</v>
      </c>
      <c r="H783" s="4">
        <v>8600</v>
      </c>
      <c r="I783" s="4">
        <v>9990</v>
      </c>
      <c r="J783" s="4">
        <v>1390</v>
      </c>
      <c r="K783" s="5">
        <v>9397.94</v>
      </c>
      <c r="L783" s="5">
        <v>242.459</v>
      </c>
      <c r="M783" s="5">
        <v>45016200</v>
      </c>
      <c r="N783" s="4">
        <v>9</v>
      </c>
      <c r="O783" s="4">
        <v>9500</v>
      </c>
      <c r="P783" s="4">
        <v>9990</v>
      </c>
      <c r="Q783" s="4">
        <v>9500</v>
      </c>
    </row>
    <row r="784" spans="5:17">
      <c r="E784" s="4">
        <v>72</v>
      </c>
      <c r="F784" s="4">
        <v>3532</v>
      </c>
      <c r="G784" s="5">
        <v>5.0729300000000002E-4</v>
      </c>
      <c r="H784" s="4">
        <v>8600</v>
      </c>
      <c r="I784" s="4">
        <v>9990</v>
      </c>
      <c r="J784" s="4">
        <v>1390</v>
      </c>
      <c r="K784" s="5">
        <v>9386.9</v>
      </c>
      <c r="L784" s="5">
        <v>243.06</v>
      </c>
      <c r="M784" s="5">
        <v>33154500</v>
      </c>
      <c r="N784" s="4">
        <v>8</v>
      </c>
      <c r="O784" s="4">
        <v>9500</v>
      </c>
      <c r="P784" s="4">
        <v>9990</v>
      </c>
      <c r="Q784" s="4">
        <v>9500</v>
      </c>
    </row>
    <row r="785" spans="1:17">
      <c r="E785" s="4">
        <v>73</v>
      </c>
      <c r="F785" s="4">
        <v>2381</v>
      </c>
      <c r="G785" s="5">
        <v>3.4197699999999998E-4</v>
      </c>
      <c r="H785" s="4">
        <v>8600</v>
      </c>
      <c r="I785" s="4">
        <v>9550</v>
      </c>
      <c r="J785" s="4">
        <v>950</v>
      </c>
      <c r="K785" s="5">
        <v>9370.64</v>
      </c>
      <c r="L785" s="5">
        <v>191.441</v>
      </c>
      <c r="M785" s="5">
        <v>22311500</v>
      </c>
      <c r="N785" s="4">
        <v>5</v>
      </c>
      <c r="O785" s="4">
        <v>9500</v>
      </c>
      <c r="P785" s="4">
        <v>8600</v>
      </c>
      <c r="Q785" s="4">
        <v>9500</v>
      </c>
    </row>
    <row r="786" spans="1:17">
      <c r="E786" s="4">
        <v>74</v>
      </c>
      <c r="F786" s="4">
        <v>1653</v>
      </c>
      <c r="G786" s="5">
        <v>2.3741600000000001E-4</v>
      </c>
      <c r="H786" s="4">
        <v>9150</v>
      </c>
      <c r="I786" s="4">
        <v>9550</v>
      </c>
      <c r="J786" s="4">
        <v>400</v>
      </c>
      <c r="K786" s="5">
        <v>9357.6200000000008</v>
      </c>
      <c r="L786" s="5">
        <v>173.42099999999999</v>
      </c>
      <c r="M786" s="5">
        <v>15468200</v>
      </c>
      <c r="N786" s="4">
        <v>4</v>
      </c>
      <c r="O786" s="4">
        <v>9500</v>
      </c>
      <c r="P786" s="4">
        <v>9400</v>
      </c>
      <c r="Q786" s="4">
        <v>9500</v>
      </c>
    </row>
    <row r="787" spans="1:17">
      <c r="E787" s="4">
        <v>75</v>
      </c>
      <c r="F787" s="4">
        <v>1066</v>
      </c>
      <c r="G787" s="5">
        <v>1.5310700000000001E-4</v>
      </c>
      <c r="H787" s="4">
        <v>9150</v>
      </c>
      <c r="I787" s="4">
        <v>9550</v>
      </c>
      <c r="J787" s="4">
        <v>400</v>
      </c>
      <c r="K787" s="5">
        <v>9360.0400000000009</v>
      </c>
      <c r="L787" s="5">
        <v>172.87299999999999</v>
      </c>
      <c r="M787" s="5">
        <v>9977800</v>
      </c>
      <c r="N787" s="4">
        <v>3</v>
      </c>
      <c r="O787" s="4">
        <v>9500</v>
      </c>
      <c r="P787" s="4">
        <v>9550</v>
      </c>
      <c r="Q787" s="4">
        <v>9500</v>
      </c>
    </row>
    <row r="788" spans="1:17">
      <c r="E788" s="4">
        <v>76</v>
      </c>
      <c r="F788" s="4">
        <v>540</v>
      </c>
      <c r="G788" s="5">
        <v>7.75589E-5</v>
      </c>
      <c r="H788" s="4">
        <v>9150</v>
      </c>
      <c r="I788" s="4">
        <v>9500</v>
      </c>
      <c r="J788" s="4">
        <v>350</v>
      </c>
      <c r="K788" s="5">
        <v>9350.2800000000007</v>
      </c>
      <c r="L788" s="5">
        <v>173.16499999999999</v>
      </c>
      <c r="M788" s="5">
        <v>5049150</v>
      </c>
      <c r="N788" s="4">
        <v>2</v>
      </c>
      <c r="O788" s="4">
        <v>9500</v>
      </c>
      <c r="P788" s="4">
        <v>9150</v>
      </c>
      <c r="Q788" s="4">
        <v>9500</v>
      </c>
    </row>
    <row r="789" spans="1:17">
      <c r="E789" s="4">
        <v>77</v>
      </c>
      <c r="F789" s="4">
        <v>236</v>
      </c>
      <c r="G789" s="5">
        <v>3.3896100000000002E-5</v>
      </c>
      <c r="H789" s="4">
        <v>9150</v>
      </c>
      <c r="I789" s="4">
        <v>9500</v>
      </c>
      <c r="J789" s="4">
        <v>350</v>
      </c>
      <c r="K789" s="5">
        <v>9330.93</v>
      </c>
      <c r="L789" s="5">
        <v>174.899</v>
      </c>
      <c r="M789" s="5">
        <v>2202100</v>
      </c>
      <c r="N789" s="4">
        <v>2</v>
      </c>
      <c r="O789" s="4">
        <v>9500</v>
      </c>
      <c r="P789" s="4">
        <v>9150</v>
      </c>
      <c r="Q789" s="4">
        <v>9500</v>
      </c>
    </row>
    <row r="790" spans="1:17">
      <c r="E790" s="4">
        <v>78</v>
      </c>
      <c r="F790" s="4">
        <v>59</v>
      </c>
      <c r="G790" s="5">
        <v>8.4740200000000002E-6</v>
      </c>
      <c r="H790" s="4">
        <v>9150</v>
      </c>
      <c r="I790" s="4">
        <v>9500</v>
      </c>
      <c r="J790" s="4">
        <v>350</v>
      </c>
      <c r="K790" s="5">
        <v>9274.58</v>
      </c>
      <c r="L790" s="5">
        <v>167.578</v>
      </c>
      <c r="M790" s="5">
        <v>547200</v>
      </c>
      <c r="N790" s="4">
        <v>2</v>
      </c>
      <c r="O790" s="4">
        <v>9150</v>
      </c>
      <c r="P790" s="4">
        <v>9500</v>
      </c>
      <c r="Q790" s="4">
        <v>9150</v>
      </c>
    </row>
    <row r="791" spans="1:17">
      <c r="E791" s="4">
        <v>79</v>
      </c>
      <c r="F791" s="4">
        <v>15</v>
      </c>
      <c r="G791" s="5">
        <v>2.1544099999999999E-6</v>
      </c>
      <c r="H791" s="4">
        <v>9150</v>
      </c>
      <c r="I791" s="4">
        <v>9150</v>
      </c>
      <c r="J791" s="4">
        <v>0</v>
      </c>
      <c r="K791" s="5">
        <v>9150</v>
      </c>
      <c r="L791" s="5">
        <v>0</v>
      </c>
      <c r="M791" s="5">
        <v>137250</v>
      </c>
      <c r="N791" s="4">
        <v>1</v>
      </c>
      <c r="O791" s="4">
        <v>9150</v>
      </c>
      <c r="P791" s="4">
        <v>9150</v>
      </c>
      <c r="Q791" s="4">
        <v>9150</v>
      </c>
    </row>
    <row r="792" spans="1:17">
      <c r="A792">
        <v>1989</v>
      </c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9930</v>
      </c>
      <c r="J792" s="4">
        <v>9930</v>
      </c>
      <c r="K792" s="5">
        <v>4707.54</v>
      </c>
      <c r="L792" s="5">
        <v>3076.96</v>
      </c>
      <c r="M792" s="5">
        <v>23666800000</v>
      </c>
      <c r="N792" s="4">
        <v>136</v>
      </c>
      <c r="O792" s="4">
        <v>1580</v>
      </c>
      <c r="P792" s="4">
        <v>9060</v>
      </c>
      <c r="Q792" s="4">
        <v>5340</v>
      </c>
    </row>
    <row r="793" spans="1:17">
      <c r="E793" s="4">
        <v>2</v>
      </c>
      <c r="F793" s="4">
        <v>1515456</v>
      </c>
      <c r="G793" s="5">
        <v>0.21766099999999999</v>
      </c>
      <c r="H793" s="4">
        <v>0</v>
      </c>
      <c r="I793" s="4">
        <v>9990</v>
      </c>
      <c r="J793" s="4">
        <v>9990</v>
      </c>
      <c r="K793" s="5">
        <v>7421.56</v>
      </c>
      <c r="L793" s="5">
        <v>2606.79</v>
      </c>
      <c r="M793" s="5">
        <v>11247000000</v>
      </c>
      <c r="N793" s="4">
        <v>123</v>
      </c>
      <c r="O793" s="4">
        <v>9500</v>
      </c>
      <c r="P793" s="4">
        <v>8970</v>
      </c>
      <c r="Q793" s="4">
        <v>8370</v>
      </c>
    </row>
    <row r="794" spans="1:17">
      <c r="E794" s="4">
        <v>3</v>
      </c>
      <c r="F794" s="4">
        <v>1099428</v>
      </c>
      <c r="G794" s="5">
        <v>0.15790799999999999</v>
      </c>
      <c r="H794" s="4">
        <v>0</v>
      </c>
      <c r="I794" s="4">
        <v>9990</v>
      </c>
      <c r="J794" s="4">
        <v>9990</v>
      </c>
      <c r="K794" s="5">
        <v>7875.99</v>
      </c>
      <c r="L794" s="5">
        <v>2340.48</v>
      </c>
      <c r="M794" s="5">
        <v>8659090000</v>
      </c>
      <c r="N794" s="4">
        <v>129</v>
      </c>
      <c r="O794" s="4">
        <v>9500</v>
      </c>
      <c r="P794" s="4">
        <v>9630</v>
      </c>
      <c r="Q794" s="4">
        <v>8600</v>
      </c>
    </row>
    <row r="795" spans="1:17">
      <c r="E795" s="4">
        <v>4</v>
      </c>
      <c r="F795" s="4">
        <v>867898</v>
      </c>
      <c r="G795" s="5">
        <v>0.124654</v>
      </c>
      <c r="H795" s="4">
        <v>0</v>
      </c>
      <c r="I795" s="4">
        <v>9990</v>
      </c>
      <c r="J795" s="4">
        <v>9990</v>
      </c>
      <c r="K795" s="5">
        <v>7900.37</v>
      </c>
      <c r="L795" s="5">
        <v>2274.2399999999998</v>
      </c>
      <c r="M795" s="5">
        <v>6856720000</v>
      </c>
      <c r="N795" s="4">
        <v>127</v>
      </c>
      <c r="O795" s="4">
        <v>9500</v>
      </c>
      <c r="P795" s="4">
        <v>9410</v>
      </c>
      <c r="Q795" s="4">
        <v>8680</v>
      </c>
    </row>
    <row r="796" spans="1:17">
      <c r="E796" s="4">
        <v>5</v>
      </c>
      <c r="F796" s="4">
        <v>754824</v>
      </c>
      <c r="G796" s="5">
        <v>0.108414</v>
      </c>
      <c r="H796" s="4">
        <v>0</v>
      </c>
      <c r="I796" s="4">
        <v>9990</v>
      </c>
      <c r="J796" s="4">
        <v>9990</v>
      </c>
      <c r="K796" s="5">
        <v>8176.33</v>
      </c>
      <c r="L796" s="5">
        <v>2150.08</v>
      </c>
      <c r="M796" s="5">
        <v>6171690000</v>
      </c>
      <c r="N796" s="4">
        <v>128</v>
      </c>
      <c r="O796" s="4">
        <v>9500</v>
      </c>
      <c r="P796" s="4">
        <v>8460</v>
      </c>
      <c r="Q796" s="4">
        <v>8920</v>
      </c>
    </row>
    <row r="797" spans="1:17">
      <c r="E797" s="4">
        <v>6</v>
      </c>
      <c r="F797" s="4">
        <v>625933</v>
      </c>
      <c r="G797" s="5">
        <v>8.9901200000000001E-2</v>
      </c>
      <c r="H797" s="4">
        <v>0</v>
      </c>
      <c r="I797" s="4">
        <v>9990</v>
      </c>
      <c r="J797" s="4">
        <v>9990</v>
      </c>
      <c r="K797" s="5">
        <v>8480.6299999999992</v>
      </c>
      <c r="L797" s="5">
        <v>2110.3000000000002</v>
      </c>
      <c r="M797" s="5">
        <v>5308310000</v>
      </c>
      <c r="N797" s="4">
        <v>122</v>
      </c>
      <c r="O797" s="4">
        <v>9500</v>
      </c>
      <c r="P797" s="4">
        <v>5850</v>
      </c>
      <c r="Q797" s="4">
        <v>9320</v>
      </c>
    </row>
    <row r="798" spans="1:17">
      <c r="E798" s="4">
        <v>7</v>
      </c>
      <c r="F798" s="4">
        <v>566562</v>
      </c>
      <c r="G798" s="5">
        <v>8.1373899999999999E-2</v>
      </c>
      <c r="H798" s="4">
        <v>0</v>
      </c>
      <c r="I798" s="4">
        <v>9990</v>
      </c>
      <c r="J798" s="4">
        <v>9990</v>
      </c>
      <c r="K798" s="5">
        <v>8645.43</v>
      </c>
      <c r="L798" s="5">
        <v>1980.45</v>
      </c>
      <c r="M798" s="5">
        <v>4898170000</v>
      </c>
      <c r="N798" s="4">
        <v>116</v>
      </c>
      <c r="O798" s="4">
        <v>9500</v>
      </c>
      <c r="P798" s="4">
        <v>7380</v>
      </c>
      <c r="Q798" s="4">
        <v>9450</v>
      </c>
    </row>
    <row r="799" spans="1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9990</v>
      </c>
      <c r="J799" s="4">
        <v>9990</v>
      </c>
      <c r="K799" s="5">
        <v>8781.1299999999992</v>
      </c>
      <c r="L799" s="5">
        <v>1858.99</v>
      </c>
      <c r="M799" s="5">
        <v>4496600000</v>
      </c>
      <c r="N799" s="4">
        <v>110</v>
      </c>
      <c r="O799" s="4">
        <v>9500</v>
      </c>
      <c r="P799" s="4">
        <v>8730</v>
      </c>
      <c r="Q799" s="4">
        <v>9500</v>
      </c>
    </row>
    <row r="800" spans="1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9990</v>
      </c>
      <c r="J800" s="4">
        <v>9990</v>
      </c>
      <c r="K800" s="5">
        <v>8936.5499999999993</v>
      </c>
      <c r="L800" s="5">
        <v>1703.03</v>
      </c>
      <c r="M800" s="5">
        <v>4326190000</v>
      </c>
      <c r="N800" s="4">
        <v>103</v>
      </c>
      <c r="O800" s="4">
        <v>9500</v>
      </c>
      <c r="P800" s="4">
        <v>8400</v>
      </c>
      <c r="Q800" s="4">
        <v>9500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9990</v>
      </c>
      <c r="J801" s="4">
        <v>9990</v>
      </c>
      <c r="K801" s="5">
        <v>9016.23</v>
      </c>
      <c r="L801" s="5">
        <v>1605.64</v>
      </c>
      <c r="M801" s="5">
        <v>4022490000</v>
      </c>
      <c r="N801" s="4">
        <v>98</v>
      </c>
      <c r="O801" s="4">
        <v>9500</v>
      </c>
      <c r="P801" s="4">
        <v>7220</v>
      </c>
      <c r="Q801" s="4">
        <v>9500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9990</v>
      </c>
      <c r="J802" s="4">
        <v>9990</v>
      </c>
      <c r="K802" s="5">
        <v>9073.0499999999993</v>
      </c>
      <c r="L802" s="5">
        <v>1512.86</v>
      </c>
      <c r="M802" s="5">
        <v>3705040000</v>
      </c>
      <c r="N802" s="4">
        <v>92</v>
      </c>
      <c r="O802" s="4">
        <v>9500</v>
      </c>
      <c r="P802" s="4">
        <v>9760</v>
      </c>
      <c r="Q802" s="4">
        <v>9500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9990</v>
      </c>
      <c r="J803" s="4">
        <v>9990</v>
      </c>
      <c r="K803" s="5">
        <v>9146.5</v>
      </c>
      <c r="L803" s="5">
        <v>1394.6</v>
      </c>
      <c r="M803" s="5">
        <v>3462270000</v>
      </c>
      <c r="N803" s="4">
        <v>87</v>
      </c>
      <c r="O803" s="4">
        <v>9500</v>
      </c>
      <c r="P803" s="4">
        <v>7810</v>
      </c>
      <c r="Q803" s="4">
        <v>9500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9990</v>
      </c>
      <c r="J804" s="4">
        <v>9990</v>
      </c>
      <c r="K804" s="5">
        <v>9204.92</v>
      </c>
      <c r="L804" s="5">
        <v>1296.79</v>
      </c>
      <c r="M804" s="5">
        <v>3345360000</v>
      </c>
      <c r="N804" s="4">
        <v>86</v>
      </c>
      <c r="O804" s="4">
        <v>9500</v>
      </c>
      <c r="P804" s="4">
        <v>6140</v>
      </c>
      <c r="Q804" s="4">
        <v>9500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9990</v>
      </c>
      <c r="J805" s="4">
        <v>9990</v>
      </c>
      <c r="K805" s="5">
        <v>9250.2800000000007</v>
      </c>
      <c r="L805" s="5">
        <v>1216.29</v>
      </c>
      <c r="M805" s="5">
        <v>3237740000</v>
      </c>
      <c r="N805" s="4">
        <v>80</v>
      </c>
      <c r="O805" s="4">
        <v>9500</v>
      </c>
      <c r="P805" s="4">
        <v>7680</v>
      </c>
      <c r="Q805" s="4">
        <v>9500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9990</v>
      </c>
      <c r="J806" s="4">
        <v>9990</v>
      </c>
      <c r="K806" s="5">
        <v>9300.92</v>
      </c>
      <c r="L806" s="5">
        <v>1084.72</v>
      </c>
      <c r="M806" s="5">
        <v>3120830000</v>
      </c>
      <c r="N806" s="4">
        <v>78</v>
      </c>
      <c r="O806" s="4">
        <v>9500</v>
      </c>
      <c r="P806" s="4">
        <v>9250</v>
      </c>
      <c r="Q806" s="4">
        <v>9500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9990</v>
      </c>
      <c r="J807" s="4">
        <v>9990</v>
      </c>
      <c r="K807" s="5">
        <v>9327.26</v>
      </c>
      <c r="L807" s="5">
        <v>1008.12</v>
      </c>
      <c r="M807" s="5">
        <v>2944750000</v>
      </c>
      <c r="N807" s="4">
        <v>73</v>
      </c>
      <c r="O807" s="4">
        <v>9500</v>
      </c>
      <c r="P807" s="4">
        <v>8390</v>
      </c>
      <c r="Q807" s="4">
        <v>9500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9990</v>
      </c>
      <c r="J808" s="4">
        <v>9990</v>
      </c>
      <c r="K808" s="5">
        <v>9344.9699999999993</v>
      </c>
      <c r="L808" s="5">
        <v>968.69799999999998</v>
      </c>
      <c r="M808" s="5">
        <v>2832310000</v>
      </c>
      <c r="N808" s="4">
        <v>69</v>
      </c>
      <c r="O808" s="4">
        <v>9500</v>
      </c>
      <c r="P808" s="4">
        <v>8310</v>
      </c>
      <c r="Q808" s="4">
        <v>9500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9990</v>
      </c>
      <c r="J809" s="4">
        <v>9990</v>
      </c>
      <c r="K809" s="5">
        <v>9358.9</v>
      </c>
      <c r="L809" s="5">
        <v>934.48199999999997</v>
      </c>
      <c r="M809" s="5">
        <v>2737260000</v>
      </c>
      <c r="N809" s="4">
        <v>65</v>
      </c>
      <c r="O809" s="4">
        <v>9500</v>
      </c>
      <c r="P809" s="4">
        <v>8330</v>
      </c>
      <c r="Q809" s="4">
        <v>9500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9990</v>
      </c>
      <c r="J810" s="4">
        <v>9990</v>
      </c>
      <c r="K810" s="5">
        <v>9381.48</v>
      </c>
      <c r="L810" s="5">
        <v>876.17700000000002</v>
      </c>
      <c r="M810" s="5">
        <v>2648910000</v>
      </c>
      <c r="N810" s="4">
        <v>63</v>
      </c>
      <c r="O810" s="4">
        <v>9500</v>
      </c>
      <c r="P810" s="4">
        <v>8680</v>
      </c>
      <c r="Q810" s="4">
        <v>9500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9990</v>
      </c>
      <c r="J811" s="4">
        <v>9990</v>
      </c>
      <c r="K811" s="5">
        <v>9403.42</v>
      </c>
      <c r="L811" s="5">
        <v>808.36400000000003</v>
      </c>
      <c r="M811" s="5">
        <v>2592320000</v>
      </c>
      <c r="N811" s="4">
        <v>60</v>
      </c>
      <c r="O811" s="4">
        <v>9500</v>
      </c>
      <c r="P811" s="4">
        <v>9890</v>
      </c>
      <c r="Q811" s="4">
        <v>9500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9990</v>
      </c>
      <c r="J812" s="4">
        <v>9990</v>
      </c>
      <c r="K812" s="5">
        <v>9427.14</v>
      </c>
      <c r="L812" s="5">
        <v>715.55</v>
      </c>
      <c r="M812" s="5">
        <v>2506770000</v>
      </c>
      <c r="N812" s="4">
        <v>56</v>
      </c>
      <c r="O812" s="4">
        <v>9500</v>
      </c>
      <c r="P812" s="4">
        <v>8550</v>
      </c>
      <c r="Q812" s="4">
        <v>9500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9990</v>
      </c>
      <c r="J813" s="4">
        <v>9990</v>
      </c>
      <c r="K813" s="5">
        <v>9446.5400000000009</v>
      </c>
      <c r="L813" s="5">
        <v>645.471</v>
      </c>
      <c r="M813" s="5">
        <v>2429220000</v>
      </c>
      <c r="N813" s="4">
        <v>54</v>
      </c>
      <c r="O813" s="4">
        <v>9500</v>
      </c>
      <c r="P813" s="4">
        <v>9350</v>
      </c>
      <c r="Q813" s="4">
        <v>9500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9990</v>
      </c>
      <c r="J814" s="4">
        <v>9990</v>
      </c>
      <c r="K814" s="5">
        <v>9460.1200000000008</v>
      </c>
      <c r="L814" s="5">
        <v>587.46100000000001</v>
      </c>
      <c r="M814" s="5">
        <v>2371080000</v>
      </c>
      <c r="N814" s="4">
        <v>52</v>
      </c>
      <c r="O814" s="4">
        <v>9500</v>
      </c>
      <c r="P814" s="4">
        <v>9200</v>
      </c>
      <c r="Q814" s="4">
        <v>9500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9990</v>
      </c>
      <c r="J815" s="4">
        <v>9990</v>
      </c>
      <c r="K815" s="5">
        <v>9467.4500000000007</v>
      </c>
      <c r="L815" s="5">
        <v>566.73900000000003</v>
      </c>
      <c r="M815" s="5">
        <v>2338940000</v>
      </c>
      <c r="N815" s="4">
        <v>46</v>
      </c>
      <c r="O815" s="4">
        <v>9500</v>
      </c>
      <c r="P815" s="4">
        <v>6790</v>
      </c>
      <c r="Q815" s="4">
        <v>9500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9990</v>
      </c>
      <c r="J816" s="4">
        <v>9990</v>
      </c>
      <c r="K816" s="5">
        <v>9475.36</v>
      </c>
      <c r="L816" s="5">
        <v>530.64499999999998</v>
      </c>
      <c r="M816" s="5">
        <v>2309480000</v>
      </c>
      <c r="N816" s="4">
        <v>45</v>
      </c>
      <c r="O816" s="4">
        <v>9500</v>
      </c>
      <c r="P816" s="4">
        <v>9930</v>
      </c>
      <c r="Q816" s="4">
        <v>9500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9990</v>
      </c>
      <c r="J817" s="4">
        <v>9990</v>
      </c>
      <c r="K817" s="5">
        <v>9488.19</v>
      </c>
      <c r="L817" s="5">
        <v>426.35599999999999</v>
      </c>
      <c r="M817" s="5">
        <v>2282080000</v>
      </c>
      <c r="N817" s="4">
        <v>43</v>
      </c>
      <c r="O817" s="4">
        <v>9500</v>
      </c>
      <c r="P817" s="4">
        <v>9170</v>
      </c>
      <c r="Q817" s="4">
        <v>9500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9990</v>
      </c>
      <c r="J818" s="4">
        <v>9990</v>
      </c>
      <c r="K818" s="5">
        <v>9494.59</v>
      </c>
      <c r="L818" s="5">
        <v>381.99700000000001</v>
      </c>
      <c r="M818" s="5">
        <v>2237510000</v>
      </c>
      <c r="N818" s="4">
        <v>42</v>
      </c>
      <c r="O818" s="4">
        <v>9500</v>
      </c>
      <c r="P818" s="4">
        <v>9170</v>
      </c>
      <c r="Q818" s="4">
        <v>9500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9990</v>
      </c>
      <c r="J819" s="4">
        <v>9990</v>
      </c>
      <c r="K819" s="5">
        <v>9503.2900000000009</v>
      </c>
      <c r="L819" s="5">
        <v>311.82900000000001</v>
      </c>
      <c r="M819" s="5">
        <v>2213560000</v>
      </c>
      <c r="N819" s="4">
        <v>43</v>
      </c>
      <c r="O819" s="4">
        <v>9500</v>
      </c>
      <c r="P819" s="4">
        <v>7500</v>
      </c>
      <c r="Q819" s="4">
        <v>9500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9990</v>
      </c>
      <c r="J820" s="4">
        <v>9990</v>
      </c>
      <c r="K820" s="5">
        <v>9508.52</v>
      </c>
      <c r="L820" s="5">
        <v>260.85000000000002</v>
      </c>
      <c r="M820" s="5">
        <v>2164910000</v>
      </c>
      <c r="N820" s="4">
        <v>39</v>
      </c>
      <c r="O820" s="4">
        <v>9500</v>
      </c>
      <c r="P820" s="4">
        <v>9770</v>
      </c>
      <c r="Q820" s="4">
        <v>9500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9990</v>
      </c>
      <c r="J821" s="4">
        <v>9990</v>
      </c>
      <c r="K821" s="5">
        <v>9512.93</v>
      </c>
      <c r="L821" s="5">
        <v>188.40100000000001</v>
      </c>
      <c r="M821" s="5">
        <v>2107800000</v>
      </c>
      <c r="N821" s="4">
        <v>39</v>
      </c>
      <c r="O821" s="4">
        <v>9500</v>
      </c>
      <c r="P821" s="4">
        <v>9770</v>
      </c>
      <c r="Q821" s="4">
        <v>9500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8280</v>
      </c>
      <c r="I822" s="4">
        <v>9990</v>
      </c>
      <c r="J822" s="4">
        <v>1710</v>
      </c>
      <c r="K822" s="5">
        <v>9514.17</v>
      </c>
      <c r="L822" s="5">
        <v>160.351</v>
      </c>
      <c r="M822" s="5">
        <v>2055740000</v>
      </c>
      <c r="N822" s="4">
        <v>36</v>
      </c>
      <c r="O822" s="4">
        <v>9500</v>
      </c>
      <c r="P822" s="4">
        <v>9420</v>
      </c>
      <c r="Q822" s="4">
        <v>9500</v>
      </c>
    </row>
    <row r="823" spans="5:17">
      <c r="E823" s="4">
        <v>32</v>
      </c>
      <c r="F823" s="4">
        <v>212406</v>
      </c>
      <c r="G823" s="5">
        <v>3.05074E-2</v>
      </c>
      <c r="H823" s="4">
        <v>8280</v>
      </c>
      <c r="I823" s="4">
        <v>9990</v>
      </c>
      <c r="J823" s="4">
        <v>1710</v>
      </c>
      <c r="K823" s="5">
        <v>9515.82</v>
      </c>
      <c r="L823" s="5">
        <v>160.89500000000001</v>
      </c>
      <c r="M823" s="5">
        <v>2021220000</v>
      </c>
      <c r="N823" s="4">
        <v>35</v>
      </c>
      <c r="O823" s="4">
        <v>9500</v>
      </c>
      <c r="P823" s="4">
        <v>9970</v>
      </c>
      <c r="Q823" s="4">
        <v>9500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8280</v>
      </c>
      <c r="I824" s="4">
        <v>9990</v>
      </c>
      <c r="J824" s="4">
        <v>1710</v>
      </c>
      <c r="K824" s="5">
        <v>9517.1299999999992</v>
      </c>
      <c r="L824" s="5">
        <v>162.971</v>
      </c>
      <c r="M824" s="5">
        <v>1989470000</v>
      </c>
      <c r="N824" s="4">
        <v>34</v>
      </c>
      <c r="O824" s="4">
        <v>9500</v>
      </c>
      <c r="P824" s="4">
        <v>8280</v>
      </c>
      <c r="Q824" s="4">
        <v>9500</v>
      </c>
    </row>
    <row r="825" spans="5:17">
      <c r="E825" s="4">
        <v>34</v>
      </c>
      <c r="F825" s="4">
        <v>207640</v>
      </c>
      <c r="G825" s="5">
        <v>2.98228E-2</v>
      </c>
      <c r="H825" s="4">
        <v>8280</v>
      </c>
      <c r="I825" s="4">
        <v>9990</v>
      </c>
      <c r="J825" s="4">
        <v>1710</v>
      </c>
      <c r="K825" s="5">
        <v>9518.02</v>
      </c>
      <c r="L825" s="5">
        <v>163.697</v>
      </c>
      <c r="M825" s="5">
        <v>1976320000</v>
      </c>
      <c r="N825" s="4">
        <v>34</v>
      </c>
      <c r="O825" s="4">
        <v>9500</v>
      </c>
      <c r="P825" s="4">
        <v>8392</v>
      </c>
      <c r="Q825" s="4">
        <v>9500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8280</v>
      </c>
      <c r="I826" s="4">
        <v>9990</v>
      </c>
      <c r="J826" s="4">
        <v>1710</v>
      </c>
      <c r="K826" s="5">
        <v>9517.39</v>
      </c>
      <c r="L826" s="5">
        <v>166.095</v>
      </c>
      <c r="M826" s="5">
        <v>1962430000</v>
      </c>
      <c r="N826" s="4">
        <v>34</v>
      </c>
      <c r="O826" s="4">
        <v>9500</v>
      </c>
      <c r="P826" s="4">
        <v>8392</v>
      </c>
      <c r="Q826" s="4">
        <v>9500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8280</v>
      </c>
      <c r="I827" s="4">
        <v>9990</v>
      </c>
      <c r="J827" s="4">
        <v>1710</v>
      </c>
      <c r="K827" s="5">
        <v>9516.2800000000007</v>
      </c>
      <c r="L827" s="5">
        <v>169.005</v>
      </c>
      <c r="M827" s="5">
        <v>1935950000</v>
      </c>
      <c r="N827" s="4">
        <v>33</v>
      </c>
      <c r="O827" s="4">
        <v>9500</v>
      </c>
      <c r="P827" s="4">
        <v>9600</v>
      </c>
      <c r="Q827" s="4">
        <v>9500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8280</v>
      </c>
      <c r="I828" s="4">
        <v>9990</v>
      </c>
      <c r="J828" s="4">
        <v>1710</v>
      </c>
      <c r="K828" s="5">
        <v>9516</v>
      </c>
      <c r="L828" s="5">
        <v>170.65899999999999</v>
      </c>
      <c r="M828" s="5">
        <v>1906860000</v>
      </c>
      <c r="N828" s="4">
        <v>32</v>
      </c>
      <c r="O828" s="4">
        <v>9500</v>
      </c>
      <c r="P828" s="4">
        <v>8280</v>
      </c>
      <c r="Q828" s="4">
        <v>9500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8280</v>
      </c>
      <c r="I829" s="4">
        <v>9990</v>
      </c>
      <c r="J829" s="4">
        <v>1710</v>
      </c>
      <c r="K829" s="5">
        <v>9515.7099999999991</v>
      </c>
      <c r="L829" s="5">
        <v>171.947</v>
      </c>
      <c r="M829" s="5">
        <v>1863550000</v>
      </c>
      <c r="N829" s="4">
        <v>32</v>
      </c>
      <c r="O829" s="4">
        <v>9500</v>
      </c>
      <c r="P829" s="4">
        <v>8280</v>
      </c>
      <c r="Q829" s="4">
        <v>9500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8280</v>
      </c>
      <c r="I830" s="4">
        <v>9990</v>
      </c>
      <c r="J830" s="4">
        <v>1710</v>
      </c>
      <c r="K830" s="5">
        <v>9513.86</v>
      </c>
      <c r="L830" s="5">
        <v>177.68299999999999</v>
      </c>
      <c r="M830" s="5">
        <v>1812370000</v>
      </c>
      <c r="N830" s="4">
        <v>32</v>
      </c>
      <c r="O830" s="4">
        <v>9500</v>
      </c>
      <c r="P830" s="4">
        <v>8970</v>
      </c>
      <c r="Q830" s="4">
        <v>9500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8280</v>
      </c>
      <c r="I831" s="4">
        <v>9990</v>
      </c>
      <c r="J831" s="4">
        <v>1710</v>
      </c>
      <c r="K831" s="5">
        <v>9512.65</v>
      </c>
      <c r="L831" s="5">
        <v>180.60499999999999</v>
      </c>
      <c r="M831" s="5">
        <v>1777810000</v>
      </c>
      <c r="N831" s="4">
        <v>30</v>
      </c>
      <c r="O831" s="4">
        <v>9500</v>
      </c>
      <c r="P831" s="4">
        <v>9320</v>
      </c>
      <c r="Q831" s="4">
        <v>9500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8280</v>
      </c>
      <c r="I832" s="4">
        <v>9990</v>
      </c>
      <c r="J832" s="4">
        <v>1710</v>
      </c>
      <c r="K832" s="5">
        <v>9511.7800000000007</v>
      </c>
      <c r="L832" s="5">
        <v>184.83799999999999</v>
      </c>
      <c r="M832" s="5">
        <v>1717210000</v>
      </c>
      <c r="N832" s="4">
        <v>29</v>
      </c>
      <c r="O832" s="4">
        <v>9500</v>
      </c>
      <c r="P832" s="4">
        <v>9280</v>
      </c>
      <c r="Q832" s="4">
        <v>9500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8350</v>
      </c>
      <c r="I833" s="4">
        <v>9990</v>
      </c>
      <c r="J833" s="4">
        <v>1640</v>
      </c>
      <c r="K833" s="5">
        <v>9513.74</v>
      </c>
      <c r="L833" s="5">
        <v>185.31899999999999</v>
      </c>
      <c r="M833" s="5">
        <v>1646180000</v>
      </c>
      <c r="N833" s="4">
        <v>27</v>
      </c>
      <c r="O833" s="4">
        <v>9500</v>
      </c>
      <c r="P833" s="4">
        <v>9910</v>
      </c>
      <c r="Q833" s="4">
        <v>9500</v>
      </c>
    </row>
    <row r="834" spans="5:17">
      <c r="E834" s="4">
        <v>43</v>
      </c>
      <c r="F834" s="4">
        <v>165879</v>
      </c>
      <c r="G834" s="5">
        <v>2.38248E-2</v>
      </c>
      <c r="H834" s="4">
        <v>8350</v>
      </c>
      <c r="I834" s="4">
        <v>9990</v>
      </c>
      <c r="J834" s="4">
        <v>1640</v>
      </c>
      <c r="K834" s="5">
        <v>9513.25</v>
      </c>
      <c r="L834" s="5">
        <v>189.73099999999999</v>
      </c>
      <c r="M834" s="5">
        <v>1578050000</v>
      </c>
      <c r="N834" s="4">
        <v>26</v>
      </c>
      <c r="O834" s="4">
        <v>9500</v>
      </c>
      <c r="P834" s="4">
        <v>9910</v>
      </c>
      <c r="Q834" s="4">
        <v>9500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8350</v>
      </c>
      <c r="I835" s="4">
        <v>9990</v>
      </c>
      <c r="J835" s="4">
        <v>1640</v>
      </c>
      <c r="K835" s="5">
        <v>9512.74</v>
      </c>
      <c r="L835" s="5">
        <v>195.869</v>
      </c>
      <c r="M835" s="5">
        <v>1515870000</v>
      </c>
      <c r="N835" s="4">
        <v>23</v>
      </c>
      <c r="O835" s="4">
        <v>9500</v>
      </c>
      <c r="P835" s="4">
        <v>9160</v>
      </c>
      <c r="Q835" s="4">
        <v>9500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8350</v>
      </c>
      <c r="I836" s="4">
        <v>9990</v>
      </c>
      <c r="J836" s="4">
        <v>1640</v>
      </c>
      <c r="K836" s="5">
        <v>9514.1299999999992</v>
      </c>
      <c r="L836" s="5">
        <v>198.953</v>
      </c>
      <c r="M836" s="5">
        <v>1449700000</v>
      </c>
      <c r="N836" s="4">
        <v>23</v>
      </c>
      <c r="O836" s="4">
        <v>9500</v>
      </c>
      <c r="P836" s="4">
        <v>9160</v>
      </c>
      <c r="Q836" s="4">
        <v>9500</v>
      </c>
    </row>
    <row r="837" spans="5:17">
      <c r="E837" s="4">
        <v>46</v>
      </c>
      <c r="F837" s="4">
        <v>144773</v>
      </c>
      <c r="G837" s="5">
        <v>2.07934E-2</v>
      </c>
      <c r="H837" s="4">
        <v>8350</v>
      </c>
      <c r="I837" s="4">
        <v>9990</v>
      </c>
      <c r="J837" s="4">
        <v>1640</v>
      </c>
      <c r="K837" s="5">
        <v>9513.16</v>
      </c>
      <c r="L837" s="5">
        <v>206.36</v>
      </c>
      <c r="M837" s="5">
        <v>1377250000</v>
      </c>
      <c r="N837" s="4">
        <v>23</v>
      </c>
      <c r="O837" s="4">
        <v>9500</v>
      </c>
      <c r="P837" s="4">
        <v>9160</v>
      </c>
      <c r="Q837" s="4">
        <v>9500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8350</v>
      </c>
      <c r="I838" s="4">
        <v>9990</v>
      </c>
      <c r="J838" s="4">
        <v>1640</v>
      </c>
      <c r="K838" s="5">
        <v>9512.81</v>
      </c>
      <c r="L838" s="5">
        <v>214.74299999999999</v>
      </c>
      <c r="M838" s="5">
        <v>1313490000</v>
      </c>
      <c r="N838" s="4">
        <v>23</v>
      </c>
      <c r="O838" s="4">
        <v>9500</v>
      </c>
      <c r="P838" s="4">
        <v>9160</v>
      </c>
      <c r="Q838" s="4">
        <v>9500</v>
      </c>
    </row>
    <row r="839" spans="5:17">
      <c r="E839" s="4">
        <v>48</v>
      </c>
      <c r="F839" s="4">
        <v>130322</v>
      </c>
      <c r="G839" s="5">
        <v>1.87178E-2</v>
      </c>
      <c r="H839" s="4">
        <v>8350</v>
      </c>
      <c r="I839" s="4">
        <v>9990</v>
      </c>
      <c r="J839" s="4">
        <v>1640</v>
      </c>
      <c r="K839" s="5">
        <v>9513.6</v>
      </c>
      <c r="L839" s="5">
        <v>220.65799999999999</v>
      </c>
      <c r="M839" s="5">
        <v>1239830000</v>
      </c>
      <c r="N839" s="4">
        <v>23</v>
      </c>
      <c r="O839" s="4">
        <v>9500</v>
      </c>
      <c r="P839" s="4">
        <v>9160</v>
      </c>
      <c r="Q839" s="4">
        <v>9500</v>
      </c>
    </row>
    <row r="840" spans="5:17">
      <c r="E840" s="4">
        <v>49</v>
      </c>
      <c r="F840" s="4">
        <v>123826</v>
      </c>
      <c r="G840" s="5">
        <v>1.77848E-2</v>
      </c>
      <c r="H840" s="4">
        <v>8350</v>
      </c>
      <c r="I840" s="4">
        <v>9990</v>
      </c>
      <c r="J840" s="4">
        <v>1640</v>
      </c>
      <c r="K840" s="5">
        <v>9510.9500000000007</v>
      </c>
      <c r="L840" s="5">
        <v>230.38499999999999</v>
      </c>
      <c r="M840" s="5">
        <v>1177700000</v>
      </c>
      <c r="N840" s="4">
        <v>23</v>
      </c>
      <c r="O840" s="4">
        <v>9500</v>
      </c>
      <c r="P840" s="4">
        <v>9160</v>
      </c>
      <c r="Q840" s="4">
        <v>9500</v>
      </c>
    </row>
    <row r="841" spans="5:17">
      <c r="E841" s="4">
        <v>50</v>
      </c>
      <c r="F841" s="4">
        <v>118095</v>
      </c>
      <c r="G841" s="5">
        <v>1.69617E-2</v>
      </c>
      <c r="H841" s="4">
        <v>8350</v>
      </c>
      <c r="I841" s="4">
        <v>9990</v>
      </c>
      <c r="J841" s="4">
        <v>1640</v>
      </c>
      <c r="K841" s="5">
        <v>9512.9599999999991</v>
      </c>
      <c r="L841" s="5">
        <v>233.14400000000001</v>
      </c>
      <c r="M841" s="5">
        <v>1123430000</v>
      </c>
      <c r="N841" s="4">
        <v>23</v>
      </c>
      <c r="O841" s="4">
        <v>9500</v>
      </c>
      <c r="P841" s="4">
        <v>9160</v>
      </c>
      <c r="Q841" s="4">
        <v>9500</v>
      </c>
    </row>
    <row r="842" spans="5:17">
      <c r="E842" s="4">
        <v>51</v>
      </c>
      <c r="F842" s="4">
        <v>114796</v>
      </c>
      <c r="G842" s="5">
        <v>1.64879E-2</v>
      </c>
      <c r="H842" s="4">
        <v>8350</v>
      </c>
      <c r="I842" s="4">
        <v>9990</v>
      </c>
      <c r="J842" s="4">
        <v>1640</v>
      </c>
      <c r="K842" s="5">
        <v>9511.2800000000007</v>
      </c>
      <c r="L842" s="5">
        <v>240.91399999999999</v>
      </c>
      <c r="M842" s="5">
        <v>1091860000</v>
      </c>
      <c r="N842" s="4">
        <v>22</v>
      </c>
      <c r="O842" s="4">
        <v>9500</v>
      </c>
      <c r="P842" s="4">
        <v>9750</v>
      </c>
      <c r="Q842" s="4">
        <v>9500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8350</v>
      </c>
      <c r="I843" s="4">
        <v>9990</v>
      </c>
      <c r="J843" s="4">
        <v>1640</v>
      </c>
      <c r="K843" s="5">
        <v>9512.52</v>
      </c>
      <c r="L843" s="5">
        <v>241.93199999999999</v>
      </c>
      <c r="M843" s="5">
        <v>1059440000</v>
      </c>
      <c r="N843" s="4">
        <v>21</v>
      </c>
      <c r="O843" s="4">
        <v>9500</v>
      </c>
      <c r="P843" s="4">
        <v>9960</v>
      </c>
      <c r="Q843" s="4">
        <v>9500</v>
      </c>
    </row>
    <row r="844" spans="5:17">
      <c r="E844" s="4">
        <v>53</v>
      </c>
      <c r="F844" s="4">
        <v>105587</v>
      </c>
      <c r="G844" s="5">
        <v>1.51652E-2</v>
      </c>
      <c r="H844" s="4">
        <v>8350</v>
      </c>
      <c r="I844" s="4">
        <v>9990</v>
      </c>
      <c r="J844" s="4">
        <v>1640</v>
      </c>
      <c r="K844" s="5">
        <v>9507.68</v>
      </c>
      <c r="L844" s="5">
        <v>246.11600000000001</v>
      </c>
      <c r="M844" s="5">
        <v>1003890000</v>
      </c>
      <c r="N844" s="4">
        <v>20</v>
      </c>
      <c r="O844" s="4">
        <v>9500</v>
      </c>
      <c r="P844" s="4">
        <v>9650</v>
      </c>
      <c r="Q844" s="4">
        <v>9500</v>
      </c>
    </row>
    <row r="845" spans="5:17">
      <c r="E845" s="4">
        <v>54</v>
      </c>
      <c r="F845" s="4">
        <v>99403</v>
      </c>
      <c r="G845" s="5">
        <v>1.4277E-2</v>
      </c>
      <c r="H845" s="4">
        <v>8350</v>
      </c>
      <c r="I845" s="4">
        <v>9990</v>
      </c>
      <c r="J845" s="4">
        <v>1640</v>
      </c>
      <c r="K845" s="5">
        <v>9508.39</v>
      </c>
      <c r="L845" s="5">
        <v>243.922</v>
      </c>
      <c r="M845" s="5">
        <v>945163000</v>
      </c>
      <c r="N845" s="4">
        <v>18</v>
      </c>
      <c r="O845" s="4">
        <v>9500</v>
      </c>
      <c r="P845" s="4">
        <v>9790</v>
      </c>
      <c r="Q845" s="4">
        <v>9500</v>
      </c>
    </row>
    <row r="846" spans="5:17">
      <c r="E846" s="4">
        <v>55</v>
      </c>
      <c r="F846" s="4">
        <v>92018</v>
      </c>
      <c r="G846" s="5">
        <v>1.32163E-2</v>
      </c>
      <c r="H846" s="4">
        <v>8350</v>
      </c>
      <c r="I846" s="4">
        <v>9990</v>
      </c>
      <c r="J846" s="4">
        <v>1640</v>
      </c>
      <c r="K846" s="5">
        <v>9502.82</v>
      </c>
      <c r="L846" s="5">
        <v>250.577</v>
      </c>
      <c r="M846" s="5">
        <v>874431000</v>
      </c>
      <c r="N846" s="4">
        <v>18</v>
      </c>
      <c r="O846" s="4">
        <v>9500</v>
      </c>
      <c r="P846" s="4">
        <v>9790</v>
      </c>
      <c r="Q846" s="4">
        <v>9500</v>
      </c>
    </row>
    <row r="847" spans="5:17">
      <c r="E847" s="4">
        <v>56</v>
      </c>
      <c r="F847" s="4">
        <v>84737</v>
      </c>
      <c r="G847" s="5">
        <v>1.21706E-2</v>
      </c>
      <c r="H847" s="4">
        <v>8350</v>
      </c>
      <c r="I847" s="4">
        <v>9990</v>
      </c>
      <c r="J847" s="4">
        <v>1640</v>
      </c>
      <c r="K847" s="5">
        <v>9494.9500000000007</v>
      </c>
      <c r="L847" s="5">
        <v>259.09800000000001</v>
      </c>
      <c r="M847" s="5">
        <v>804573000</v>
      </c>
      <c r="N847" s="4">
        <v>18</v>
      </c>
      <c r="O847" s="4">
        <v>9500</v>
      </c>
      <c r="P847" s="4">
        <v>9790</v>
      </c>
      <c r="Q847" s="4">
        <v>9500</v>
      </c>
    </row>
    <row r="848" spans="5:17">
      <c r="E848" s="4">
        <v>57</v>
      </c>
      <c r="F848" s="4">
        <v>77854</v>
      </c>
      <c r="G848" s="5">
        <v>1.1181999999999999E-2</v>
      </c>
      <c r="H848" s="4">
        <v>8350</v>
      </c>
      <c r="I848" s="4">
        <v>9990</v>
      </c>
      <c r="J848" s="4">
        <v>1640</v>
      </c>
      <c r="K848" s="5">
        <v>9496.18</v>
      </c>
      <c r="L848" s="5">
        <v>257.43099999999998</v>
      </c>
      <c r="M848" s="5">
        <v>739315000</v>
      </c>
      <c r="N848" s="4">
        <v>16</v>
      </c>
      <c r="O848" s="4">
        <v>9500</v>
      </c>
      <c r="P848" s="4">
        <v>9560</v>
      </c>
      <c r="Q848" s="4">
        <v>9500</v>
      </c>
    </row>
    <row r="849" spans="5:17">
      <c r="E849" s="4">
        <v>58</v>
      </c>
      <c r="F849" s="4">
        <v>71855</v>
      </c>
      <c r="G849" s="5">
        <v>1.03204E-2</v>
      </c>
      <c r="H849" s="4">
        <v>8350</v>
      </c>
      <c r="I849" s="4">
        <v>9990</v>
      </c>
      <c r="J849" s="4">
        <v>1640</v>
      </c>
      <c r="K849" s="5">
        <v>9495.7900000000009</v>
      </c>
      <c r="L849" s="5">
        <v>261.017</v>
      </c>
      <c r="M849" s="5">
        <v>682320000</v>
      </c>
      <c r="N849" s="4">
        <v>15</v>
      </c>
      <c r="O849" s="4">
        <v>9500</v>
      </c>
      <c r="P849" s="4">
        <v>9230</v>
      </c>
      <c r="Q849" s="4">
        <v>9500</v>
      </c>
    </row>
    <row r="850" spans="5:17">
      <c r="E850" s="4">
        <v>59</v>
      </c>
      <c r="F850" s="4">
        <v>64621</v>
      </c>
      <c r="G850" s="5">
        <v>9.2813600000000007E-3</v>
      </c>
      <c r="H850" s="4">
        <v>8350</v>
      </c>
      <c r="I850" s="4">
        <v>9990</v>
      </c>
      <c r="J850" s="4">
        <v>1640</v>
      </c>
      <c r="K850" s="5">
        <v>9498.27</v>
      </c>
      <c r="L850" s="5">
        <v>260.84300000000002</v>
      </c>
      <c r="M850" s="5">
        <v>613787000</v>
      </c>
      <c r="N850" s="4">
        <v>13</v>
      </c>
      <c r="O850" s="4">
        <v>9500</v>
      </c>
      <c r="P850" s="4">
        <v>9550</v>
      </c>
      <c r="Q850" s="4">
        <v>9500</v>
      </c>
    </row>
    <row r="851" spans="5:17">
      <c r="E851" s="4">
        <v>60</v>
      </c>
      <c r="F851" s="4">
        <v>57162</v>
      </c>
      <c r="G851" s="5">
        <v>8.21004E-3</v>
      </c>
      <c r="H851" s="4">
        <v>8350</v>
      </c>
      <c r="I851" s="4">
        <v>9990</v>
      </c>
      <c r="J851" s="4">
        <v>1640</v>
      </c>
      <c r="K851" s="5">
        <v>9503.1299999999992</v>
      </c>
      <c r="L851" s="5">
        <v>253.643</v>
      </c>
      <c r="M851" s="5">
        <v>543218000</v>
      </c>
      <c r="N851" s="4">
        <v>13</v>
      </c>
      <c r="O851" s="4">
        <v>9500</v>
      </c>
      <c r="P851" s="4">
        <v>9510</v>
      </c>
      <c r="Q851" s="4">
        <v>9500</v>
      </c>
    </row>
    <row r="852" spans="5:17">
      <c r="E852" s="4">
        <v>61</v>
      </c>
      <c r="F852" s="4">
        <v>49337</v>
      </c>
      <c r="G852" s="5">
        <v>7.0861500000000003E-3</v>
      </c>
      <c r="H852" s="4">
        <v>8350</v>
      </c>
      <c r="I852" s="4">
        <v>9990</v>
      </c>
      <c r="J852" s="4">
        <v>1640</v>
      </c>
      <c r="K852" s="5">
        <v>9504.06</v>
      </c>
      <c r="L852" s="5">
        <v>248.74</v>
      </c>
      <c r="M852" s="5">
        <v>468902000</v>
      </c>
      <c r="N852" s="4">
        <v>13</v>
      </c>
      <c r="O852" s="4">
        <v>9500</v>
      </c>
      <c r="P852" s="4">
        <v>8740</v>
      </c>
      <c r="Q852" s="4">
        <v>9500</v>
      </c>
    </row>
    <row r="853" spans="5:17">
      <c r="E853" s="4">
        <v>62</v>
      </c>
      <c r="F853" s="4">
        <v>42776</v>
      </c>
      <c r="G853" s="5">
        <v>6.1438100000000004E-3</v>
      </c>
      <c r="H853" s="4">
        <v>8350</v>
      </c>
      <c r="I853" s="4">
        <v>9990</v>
      </c>
      <c r="J853" s="4">
        <v>1640</v>
      </c>
      <c r="K853" s="5">
        <v>9504.01</v>
      </c>
      <c r="L853" s="5">
        <v>244.48500000000001</v>
      </c>
      <c r="M853" s="5">
        <v>406544000</v>
      </c>
      <c r="N853" s="4">
        <v>12</v>
      </c>
      <c r="O853" s="4">
        <v>9500</v>
      </c>
      <c r="P853" s="4">
        <v>9510</v>
      </c>
      <c r="Q853" s="4">
        <v>9500</v>
      </c>
    </row>
    <row r="854" spans="5:17">
      <c r="E854" s="4">
        <v>63</v>
      </c>
      <c r="F854" s="4">
        <v>35511</v>
      </c>
      <c r="G854" s="5">
        <v>5.10036E-3</v>
      </c>
      <c r="H854" s="4">
        <v>8350</v>
      </c>
      <c r="I854" s="4">
        <v>9990</v>
      </c>
      <c r="J854" s="4">
        <v>1640</v>
      </c>
      <c r="K854" s="5">
        <v>9502.2800000000007</v>
      </c>
      <c r="L854" s="5">
        <v>241.68</v>
      </c>
      <c r="M854" s="5">
        <v>337435000</v>
      </c>
      <c r="N854" s="4">
        <v>11</v>
      </c>
      <c r="O854" s="4">
        <v>9500</v>
      </c>
      <c r="P854" s="4">
        <v>9690</v>
      </c>
      <c r="Q854" s="4">
        <v>9500</v>
      </c>
    </row>
    <row r="855" spans="5:17">
      <c r="E855" s="4">
        <v>64</v>
      </c>
      <c r="F855" s="4">
        <v>29543</v>
      </c>
      <c r="G855" s="5">
        <v>4.24319E-3</v>
      </c>
      <c r="H855" s="4">
        <v>8350</v>
      </c>
      <c r="I855" s="4">
        <v>9990</v>
      </c>
      <c r="J855" s="4">
        <v>1640</v>
      </c>
      <c r="K855" s="5">
        <v>9504.0499999999993</v>
      </c>
      <c r="L855" s="5">
        <v>224.33099999999999</v>
      </c>
      <c r="M855" s="5">
        <v>280778000</v>
      </c>
      <c r="N855" s="4">
        <v>11</v>
      </c>
      <c r="O855" s="4">
        <v>9500</v>
      </c>
      <c r="P855" s="4">
        <v>9690</v>
      </c>
      <c r="Q855" s="4">
        <v>9500</v>
      </c>
    </row>
    <row r="856" spans="5:17">
      <c r="E856" s="4">
        <v>65</v>
      </c>
      <c r="F856" s="4">
        <v>23703</v>
      </c>
      <c r="G856" s="5">
        <v>3.4044000000000001E-3</v>
      </c>
      <c r="H856" s="4">
        <v>8350</v>
      </c>
      <c r="I856" s="4">
        <v>9990</v>
      </c>
      <c r="J856" s="4">
        <v>1640</v>
      </c>
      <c r="K856" s="5">
        <v>9487.34</v>
      </c>
      <c r="L856" s="5">
        <v>237.744</v>
      </c>
      <c r="M856" s="5">
        <v>224878000</v>
      </c>
      <c r="N856" s="4">
        <v>10</v>
      </c>
      <c r="O856" s="4">
        <v>9500</v>
      </c>
      <c r="P856" s="4">
        <v>9700</v>
      </c>
      <c r="Q856" s="4">
        <v>9500</v>
      </c>
    </row>
    <row r="857" spans="5:17">
      <c r="E857" s="4">
        <v>66</v>
      </c>
      <c r="F857" s="4">
        <v>18772</v>
      </c>
      <c r="G857" s="5">
        <v>2.6961799999999998E-3</v>
      </c>
      <c r="H857" s="4">
        <v>8350</v>
      </c>
      <c r="I857" s="4">
        <v>9990</v>
      </c>
      <c r="J857" s="4">
        <v>1640</v>
      </c>
      <c r="K857" s="5">
        <v>9476.82</v>
      </c>
      <c r="L857" s="5">
        <v>233.964</v>
      </c>
      <c r="M857" s="5">
        <v>177899000</v>
      </c>
      <c r="N857" s="4">
        <v>10</v>
      </c>
      <c r="O857" s="4">
        <v>9500</v>
      </c>
      <c r="P857" s="4">
        <v>9700</v>
      </c>
      <c r="Q857" s="4">
        <v>9500</v>
      </c>
    </row>
    <row r="858" spans="5:17">
      <c r="E858" s="4">
        <v>67</v>
      </c>
      <c r="F858" s="4">
        <v>15198</v>
      </c>
      <c r="G858" s="5">
        <v>2.1828500000000001E-3</v>
      </c>
      <c r="H858" s="4">
        <v>8350</v>
      </c>
      <c r="I858" s="4">
        <v>9990</v>
      </c>
      <c r="J858" s="4">
        <v>1640</v>
      </c>
      <c r="K858" s="5">
        <v>9482.9699999999993</v>
      </c>
      <c r="L858" s="5">
        <v>221.923</v>
      </c>
      <c r="M858" s="5">
        <v>144122000</v>
      </c>
      <c r="N858" s="4">
        <v>8</v>
      </c>
      <c r="O858" s="4">
        <v>9500</v>
      </c>
      <c r="P858" s="4">
        <v>9550</v>
      </c>
      <c r="Q858" s="4">
        <v>9500</v>
      </c>
    </row>
    <row r="859" spans="5:17">
      <c r="E859" s="4">
        <v>68</v>
      </c>
      <c r="F859" s="4">
        <v>11537</v>
      </c>
      <c r="G859" s="5">
        <v>1.6570300000000001E-3</v>
      </c>
      <c r="H859" s="4">
        <v>8350</v>
      </c>
      <c r="I859" s="4">
        <v>9990</v>
      </c>
      <c r="J859" s="4">
        <v>1640</v>
      </c>
      <c r="K859" s="5">
        <v>9484.57</v>
      </c>
      <c r="L859" s="5">
        <v>204.905</v>
      </c>
      <c r="M859" s="5">
        <v>109423000</v>
      </c>
      <c r="N859" s="4">
        <v>8</v>
      </c>
      <c r="O859" s="4">
        <v>9500</v>
      </c>
      <c r="P859" s="4">
        <v>9990</v>
      </c>
      <c r="Q859" s="4">
        <v>9500</v>
      </c>
    </row>
    <row r="860" spans="5:17">
      <c r="E860" s="4">
        <v>69</v>
      </c>
      <c r="F860" s="4">
        <v>8721</v>
      </c>
      <c r="G860" s="5">
        <v>1.2525800000000001E-3</v>
      </c>
      <c r="H860" s="4">
        <v>8350</v>
      </c>
      <c r="I860" s="4">
        <v>9830</v>
      </c>
      <c r="J860" s="4">
        <v>1480</v>
      </c>
      <c r="K860" s="5">
        <v>9487.82</v>
      </c>
      <c r="L860" s="5">
        <v>199.47300000000001</v>
      </c>
      <c r="M860" s="5">
        <v>82743300</v>
      </c>
      <c r="N860" s="4">
        <v>7</v>
      </c>
      <c r="O860" s="4">
        <v>9500</v>
      </c>
      <c r="P860" s="4">
        <v>9550</v>
      </c>
      <c r="Q860" s="4">
        <v>9500</v>
      </c>
    </row>
    <row r="861" spans="5:17">
      <c r="E861" s="4">
        <v>70</v>
      </c>
      <c r="F861" s="4">
        <v>6603</v>
      </c>
      <c r="G861" s="5">
        <v>9.4837299999999997E-4</v>
      </c>
      <c r="H861" s="4">
        <v>8350</v>
      </c>
      <c r="I861" s="4">
        <v>9830</v>
      </c>
      <c r="J861" s="4">
        <v>1480</v>
      </c>
      <c r="K861" s="5">
        <v>9473.7900000000009</v>
      </c>
      <c r="L861" s="5">
        <v>231.75700000000001</v>
      </c>
      <c r="M861" s="5">
        <v>62555500</v>
      </c>
      <c r="N861" s="4">
        <v>6</v>
      </c>
      <c r="O861" s="4">
        <v>9500</v>
      </c>
      <c r="P861" s="4">
        <v>9530</v>
      </c>
      <c r="Q861" s="4">
        <v>9500</v>
      </c>
    </row>
    <row r="862" spans="5:17">
      <c r="E862" s="4">
        <v>71</v>
      </c>
      <c r="F862" s="4">
        <v>4790</v>
      </c>
      <c r="G862" s="5">
        <v>6.8797599999999997E-4</v>
      </c>
      <c r="H862" s="4">
        <v>8350</v>
      </c>
      <c r="I862" s="4">
        <v>9830</v>
      </c>
      <c r="J862" s="4">
        <v>1480</v>
      </c>
      <c r="K862" s="5">
        <v>9468.98</v>
      </c>
      <c r="L862" s="5">
        <v>241.78</v>
      </c>
      <c r="M862" s="5">
        <v>45356400</v>
      </c>
      <c r="N862" s="4">
        <v>5</v>
      </c>
      <c r="O862" s="4">
        <v>9500</v>
      </c>
      <c r="P862" s="4">
        <v>9830</v>
      </c>
      <c r="Q862" s="4">
        <v>9500</v>
      </c>
    </row>
    <row r="863" spans="5:17">
      <c r="E863" s="4">
        <v>72</v>
      </c>
      <c r="F863" s="4">
        <v>3532</v>
      </c>
      <c r="G863" s="5">
        <v>5.0729300000000002E-4</v>
      </c>
      <c r="H863" s="4">
        <v>8350</v>
      </c>
      <c r="I863" s="4">
        <v>9830</v>
      </c>
      <c r="J863" s="4">
        <v>1480</v>
      </c>
      <c r="K863" s="5">
        <v>9470.14</v>
      </c>
      <c r="L863" s="5">
        <v>230.399</v>
      </c>
      <c r="M863" s="5">
        <v>33448500</v>
      </c>
      <c r="N863" s="4">
        <v>5</v>
      </c>
      <c r="O863" s="4">
        <v>9500</v>
      </c>
      <c r="P863" s="4">
        <v>9830</v>
      </c>
      <c r="Q863" s="4">
        <v>9500</v>
      </c>
    </row>
    <row r="864" spans="5:17">
      <c r="E864" s="4">
        <v>73</v>
      </c>
      <c r="F864" s="4">
        <v>2381</v>
      </c>
      <c r="G864" s="5">
        <v>3.4197699999999998E-4</v>
      </c>
      <c r="H864" s="4">
        <v>8350</v>
      </c>
      <c r="I864" s="4">
        <v>9540</v>
      </c>
      <c r="J864" s="4">
        <v>1190</v>
      </c>
      <c r="K864" s="5">
        <v>9497.15</v>
      </c>
      <c r="L864" s="5">
        <v>145.40899999999999</v>
      </c>
      <c r="M864" s="5">
        <v>22612700</v>
      </c>
      <c r="N864" s="4">
        <v>3</v>
      </c>
      <c r="O864" s="4">
        <v>9500</v>
      </c>
      <c r="P864" s="4">
        <v>8350</v>
      </c>
      <c r="Q864" s="4">
        <v>9500</v>
      </c>
    </row>
    <row r="865" spans="1:17">
      <c r="E865" s="4">
        <v>74</v>
      </c>
      <c r="F865" s="4">
        <v>1653</v>
      </c>
      <c r="G865" s="5">
        <v>2.3741600000000001E-4</v>
      </c>
      <c r="H865" s="4">
        <v>9500</v>
      </c>
      <c r="I865" s="4">
        <v>9540</v>
      </c>
      <c r="J865" s="4">
        <v>40</v>
      </c>
      <c r="K865" s="5">
        <v>9517.83</v>
      </c>
      <c r="L865" s="5">
        <v>19.882400000000001</v>
      </c>
      <c r="M865" s="5">
        <v>15733000</v>
      </c>
      <c r="N865" s="4">
        <v>2</v>
      </c>
      <c r="O865" s="4">
        <v>9500</v>
      </c>
      <c r="P865" s="4">
        <v>9540</v>
      </c>
      <c r="Q865" s="4">
        <v>9500</v>
      </c>
    </row>
    <row r="866" spans="1:17">
      <c r="E866" s="4">
        <v>75</v>
      </c>
      <c r="F866" s="4">
        <v>1066</v>
      </c>
      <c r="G866" s="5">
        <v>1.5310700000000001E-4</v>
      </c>
      <c r="H866" s="4">
        <v>9500</v>
      </c>
      <c r="I866" s="4">
        <v>9540</v>
      </c>
      <c r="J866" s="4">
        <v>40</v>
      </c>
      <c r="K866" s="5">
        <v>9517.11</v>
      </c>
      <c r="L866" s="5">
        <v>19.790199999999999</v>
      </c>
      <c r="M866" s="5">
        <v>10145200</v>
      </c>
      <c r="N866" s="4">
        <v>2</v>
      </c>
      <c r="O866" s="4">
        <v>9500</v>
      </c>
      <c r="P866" s="4">
        <v>9540</v>
      </c>
      <c r="Q866" s="4">
        <v>9500</v>
      </c>
    </row>
    <row r="867" spans="1:17">
      <c r="E867" s="4">
        <v>76</v>
      </c>
      <c r="F867" s="4">
        <v>540</v>
      </c>
      <c r="G867" s="5">
        <v>7.75589E-5</v>
      </c>
      <c r="H867" s="4">
        <v>9500</v>
      </c>
      <c r="I867" s="4">
        <v>9540</v>
      </c>
      <c r="J867" s="4">
        <v>40</v>
      </c>
      <c r="K867" s="5">
        <v>9517.11</v>
      </c>
      <c r="L867" s="5">
        <v>19.790299999999998</v>
      </c>
      <c r="M867" s="5">
        <v>5139240</v>
      </c>
      <c r="N867" s="4">
        <v>2</v>
      </c>
      <c r="O867" s="4">
        <v>9500</v>
      </c>
      <c r="P867" s="4">
        <v>9540</v>
      </c>
      <c r="Q867" s="4">
        <v>9500</v>
      </c>
    </row>
    <row r="868" spans="1:17">
      <c r="E868" s="4">
        <v>77</v>
      </c>
      <c r="F868" s="4">
        <v>236</v>
      </c>
      <c r="G868" s="5">
        <v>3.3896100000000002E-5</v>
      </c>
      <c r="H868" s="4">
        <v>9500</v>
      </c>
      <c r="I868" s="4">
        <v>9540</v>
      </c>
      <c r="J868" s="4">
        <v>40</v>
      </c>
      <c r="K868" s="5">
        <v>9519.32</v>
      </c>
      <c r="L868" s="5">
        <v>19.988499999999998</v>
      </c>
      <c r="M868" s="5">
        <v>2246560</v>
      </c>
      <c r="N868" s="4">
        <v>2</v>
      </c>
      <c r="O868" s="4">
        <v>9500</v>
      </c>
      <c r="P868" s="4">
        <v>9540</v>
      </c>
      <c r="Q868" s="4">
        <v>9500</v>
      </c>
    </row>
    <row r="869" spans="1:17">
      <c r="E869" s="4">
        <v>78</v>
      </c>
      <c r="F869" s="4">
        <v>59</v>
      </c>
      <c r="G869" s="5">
        <v>8.4740200000000002E-6</v>
      </c>
      <c r="H869" s="4">
        <v>9500</v>
      </c>
      <c r="I869" s="4">
        <v>9540</v>
      </c>
      <c r="J869" s="4">
        <v>40</v>
      </c>
      <c r="K869" s="5">
        <v>9525.76</v>
      </c>
      <c r="L869" s="5">
        <v>19.151800000000001</v>
      </c>
      <c r="M869" s="5">
        <v>562020</v>
      </c>
      <c r="N869" s="4">
        <v>2</v>
      </c>
      <c r="O869" s="4">
        <v>9540</v>
      </c>
      <c r="P869" s="4">
        <v>9500</v>
      </c>
      <c r="Q869" s="4">
        <v>9540</v>
      </c>
    </row>
    <row r="870" spans="1:17">
      <c r="E870" s="4">
        <v>79</v>
      </c>
      <c r="F870" s="4">
        <v>15</v>
      </c>
      <c r="G870" s="5">
        <v>2.1544099999999999E-6</v>
      </c>
      <c r="H870" s="4">
        <v>9540</v>
      </c>
      <c r="I870" s="4">
        <v>9540</v>
      </c>
      <c r="J870" s="4">
        <v>0</v>
      </c>
      <c r="K870" s="5">
        <v>9540</v>
      </c>
      <c r="L870" s="5">
        <v>0</v>
      </c>
      <c r="M870" s="5">
        <v>143100</v>
      </c>
      <c r="N870" s="4">
        <v>1</v>
      </c>
      <c r="O870" s="4">
        <v>9540</v>
      </c>
      <c r="P870" s="4">
        <v>9540</v>
      </c>
      <c r="Q870" s="4">
        <v>9540</v>
      </c>
    </row>
    <row r="871" spans="1:17">
      <c r="A871">
        <v>1989</v>
      </c>
      <c r="B871" t="s">
        <v>44</v>
      </c>
      <c r="E871" s="4">
        <v>1</v>
      </c>
      <c r="F871" s="4">
        <v>5027423</v>
      </c>
      <c r="G871" s="5">
        <v>0.72207600000000005</v>
      </c>
      <c r="H871" s="4">
        <v>0</v>
      </c>
      <c r="I871" s="4">
        <v>9970</v>
      </c>
      <c r="J871" s="4">
        <v>9970</v>
      </c>
      <c r="K871" s="5">
        <v>4459.7</v>
      </c>
      <c r="L871" s="5">
        <v>2849.65</v>
      </c>
      <c r="M871" s="5">
        <v>22420800000</v>
      </c>
      <c r="N871" s="4">
        <v>146</v>
      </c>
      <c r="O871" s="4">
        <v>1620</v>
      </c>
      <c r="P871" s="4">
        <v>8070</v>
      </c>
      <c r="Q871" s="4">
        <v>5140</v>
      </c>
    </row>
    <row r="872" spans="1:17">
      <c r="E872" s="4">
        <v>2</v>
      </c>
      <c r="F872" s="4">
        <v>1515456</v>
      </c>
      <c r="G872" s="5">
        <v>0.21766099999999999</v>
      </c>
      <c r="H872" s="4">
        <v>0</v>
      </c>
      <c r="I872" s="4">
        <v>9980</v>
      </c>
      <c r="J872" s="4">
        <v>9980</v>
      </c>
      <c r="K872" s="5">
        <v>6848.82</v>
      </c>
      <c r="L872" s="5">
        <v>2507.5500000000002</v>
      </c>
      <c r="M872" s="5">
        <v>10379100000</v>
      </c>
      <c r="N872" s="4">
        <v>134</v>
      </c>
      <c r="O872" s="4">
        <v>1620</v>
      </c>
      <c r="P872" s="4">
        <v>7820</v>
      </c>
      <c r="Q872" s="4">
        <v>7360</v>
      </c>
    </row>
    <row r="873" spans="1:17">
      <c r="E873" s="4">
        <v>3</v>
      </c>
      <c r="F873" s="4">
        <v>1099428</v>
      </c>
      <c r="G873" s="5">
        <v>0.15790799999999999</v>
      </c>
      <c r="H873" s="4">
        <v>0</v>
      </c>
      <c r="I873" s="4">
        <v>9980</v>
      </c>
      <c r="J873" s="4">
        <v>9980</v>
      </c>
      <c r="K873" s="5">
        <v>7359.54</v>
      </c>
      <c r="L873" s="5">
        <v>2328.98</v>
      </c>
      <c r="M873" s="5">
        <v>8091280000</v>
      </c>
      <c r="N873" s="4">
        <v>144</v>
      </c>
      <c r="O873" s="4">
        <v>1620</v>
      </c>
      <c r="P873" s="4">
        <v>9730</v>
      </c>
      <c r="Q873" s="4">
        <v>7910</v>
      </c>
    </row>
    <row r="874" spans="1:17">
      <c r="E874" s="4">
        <v>4</v>
      </c>
      <c r="F874" s="4">
        <v>867898</v>
      </c>
      <c r="G874" s="5">
        <v>0.124654</v>
      </c>
      <c r="H874" s="4">
        <v>0</v>
      </c>
      <c r="I874" s="4">
        <v>9990</v>
      </c>
      <c r="J874" s="4">
        <v>9990</v>
      </c>
      <c r="K874" s="5">
        <v>7443.87</v>
      </c>
      <c r="L874" s="5">
        <v>2323.7800000000002</v>
      </c>
      <c r="M874" s="5">
        <v>6460520000</v>
      </c>
      <c r="N874" s="4">
        <v>147</v>
      </c>
      <c r="O874" s="4">
        <v>1620</v>
      </c>
      <c r="P874" s="4">
        <v>9990</v>
      </c>
      <c r="Q874" s="4">
        <v>7990</v>
      </c>
    </row>
    <row r="875" spans="1:17">
      <c r="E875" s="4">
        <v>5</v>
      </c>
      <c r="F875" s="4">
        <v>754824</v>
      </c>
      <c r="G875" s="5">
        <v>0.108414</v>
      </c>
      <c r="H875" s="4">
        <v>0</v>
      </c>
      <c r="I875" s="4">
        <v>9990</v>
      </c>
      <c r="J875" s="4">
        <v>9990</v>
      </c>
      <c r="K875" s="5">
        <v>7831.37</v>
      </c>
      <c r="L875" s="5">
        <v>2184.5300000000002</v>
      </c>
      <c r="M875" s="5">
        <v>5911300000</v>
      </c>
      <c r="N875" s="4">
        <v>146</v>
      </c>
      <c r="O875" s="4">
        <v>9500</v>
      </c>
      <c r="P875" s="4">
        <v>8100</v>
      </c>
      <c r="Q875" s="4">
        <v>8520</v>
      </c>
    </row>
    <row r="876" spans="1:17">
      <c r="E876" s="4">
        <v>6</v>
      </c>
      <c r="F876" s="4">
        <v>625933</v>
      </c>
      <c r="G876" s="5">
        <v>8.9901200000000001E-2</v>
      </c>
      <c r="H876" s="4">
        <v>0</v>
      </c>
      <c r="I876" s="4">
        <v>9990</v>
      </c>
      <c r="J876" s="4">
        <v>9990</v>
      </c>
      <c r="K876" s="5">
        <v>8160.33</v>
      </c>
      <c r="L876" s="5">
        <v>2129.0700000000002</v>
      </c>
      <c r="M876" s="5">
        <v>5107820000</v>
      </c>
      <c r="N876" s="4">
        <v>141</v>
      </c>
      <c r="O876" s="4">
        <v>9500</v>
      </c>
      <c r="P876" s="4">
        <v>5910</v>
      </c>
      <c r="Q876" s="4">
        <v>8620</v>
      </c>
    </row>
    <row r="877" spans="1:17">
      <c r="E877" s="4">
        <v>7</v>
      </c>
      <c r="F877" s="4">
        <v>566562</v>
      </c>
      <c r="G877" s="5">
        <v>8.1373899999999999E-2</v>
      </c>
      <c r="H877" s="4">
        <v>0</v>
      </c>
      <c r="I877" s="4">
        <v>9990</v>
      </c>
      <c r="J877" s="4">
        <v>9990</v>
      </c>
      <c r="K877" s="5">
        <v>8365.89</v>
      </c>
      <c r="L877" s="5">
        <v>2005.39</v>
      </c>
      <c r="M877" s="5">
        <v>4739800000</v>
      </c>
      <c r="N877" s="4">
        <v>135</v>
      </c>
      <c r="O877" s="4">
        <v>9500</v>
      </c>
      <c r="P877" s="4">
        <v>6530</v>
      </c>
      <c r="Q877" s="4">
        <v>8810</v>
      </c>
    </row>
    <row r="878" spans="1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9990</v>
      </c>
      <c r="J878" s="4">
        <v>9990</v>
      </c>
      <c r="K878" s="5">
        <v>8529.06</v>
      </c>
      <c r="L878" s="5">
        <v>1889.22</v>
      </c>
      <c r="M878" s="5">
        <v>4367520000</v>
      </c>
      <c r="N878" s="4">
        <v>133</v>
      </c>
      <c r="O878" s="4">
        <v>9500</v>
      </c>
      <c r="P878" s="4">
        <v>8660</v>
      </c>
      <c r="Q878" s="4">
        <v>9130</v>
      </c>
    </row>
    <row r="879" spans="1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9990</v>
      </c>
      <c r="J879" s="4">
        <v>9990</v>
      </c>
      <c r="K879" s="5">
        <v>8718.82</v>
      </c>
      <c r="L879" s="5">
        <v>1735.17</v>
      </c>
      <c r="M879" s="5">
        <v>4220780000</v>
      </c>
      <c r="N879" s="4">
        <v>131</v>
      </c>
      <c r="O879" s="4">
        <v>9500</v>
      </c>
      <c r="P879" s="4">
        <v>7830</v>
      </c>
      <c r="Q879" s="4">
        <v>9330</v>
      </c>
    </row>
    <row r="880" spans="1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9990</v>
      </c>
      <c r="J880" s="4">
        <v>9990</v>
      </c>
      <c r="K880" s="5">
        <v>8824.73</v>
      </c>
      <c r="L880" s="5">
        <v>1635.81</v>
      </c>
      <c r="M880" s="5">
        <v>3937060000</v>
      </c>
      <c r="N880" s="4">
        <v>128</v>
      </c>
      <c r="O880" s="4">
        <v>9500</v>
      </c>
      <c r="P880" s="4">
        <v>8480</v>
      </c>
      <c r="Q880" s="4">
        <v>9380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9990</v>
      </c>
      <c r="J881" s="4">
        <v>9990</v>
      </c>
      <c r="K881" s="5">
        <v>8887.92</v>
      </c>
      <c r="L881" s="5">
        <v>1548.73</v>
      </c>
      <c r="M881" s="5">
        <v>3629440000</v>
      </c>
      <c r="N881" s="4">
        <v>123</v>
      </c>
      <c r="O881" s="4">
        <v>9500</v>
      </c>
      <c r="P881" s="4">
        <v>9840</v>
      </c>
      <c r="Q881" s="4">
        <v>9420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9990</v>
      </c>
      <c r="J882" s="4">
        <v>9990</v>
      </c>
      <c r="K882" s="5">
        <v>8962.81</v>
      </c>
      <c r="L882" s="5">
        <v>1436.57</v>
      </c>
      <c r="M882" s="5">
        <v>3392740000</v>
      </c>
      <c r="N882" s="4">
        <v>119</v>
      </c>
      <c r="O882" s="4">
        <v>9500</v>
      </c>
      <c r="P882" s="4">
        <v>7640</v>
      </c>
      <c r="Q882" s="4">
        <v>9460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9990</v>
      </c>
      <c r="J883" s="4">
        <v>9990</v>
      </c>
      <c r="K883" s="5">
        <v>9025.1200000000008</v>
      </c>
      <c r="L883" s="5">
        <v>1338.34</v>
      </c>
      <c r="M883" s="5">
        <v>3280020000</v>
      </c>
      <c r="N883" s="4">
        <v>119</v>
      </c>
      <c r="O883" s="4">
        <v>9500</v>
      </c>
      <c r="P883" s="4">
        <v>5920</v>
      </c>
      <c r="Q883" s="4">
        <v>9470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9990</v>
      </c>
      <c r="J884" s="4">
        <v>9990</v>
      </c>
      <c r="K884" s="5">
        <v>9082.85</v>
      </c>
      <c r="L884" s="5">
        <v>1261.31</v>
      </c>
      <c r="M884" s="5">
        <v>3179130000</v>
      </c>
      <c r="N884" s="4">
        <v>115</v>
      </c>
      <c r="O884" s="4">
        <v>9500</v>
      </c>
      <c r="P884" s="4">
        <v>9690</v>
      </c>
      <c r="Q884" s="4">
        <v>9500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9990</v>
      </c>
      <c r="J885" s="4">
        <v>9990</v>
      </c>
      <c r="K885" s="5">
        <v>9138.66</v>
      </c>
      <c r="L885" s="5">
        <v>1134.45</v>
      </c>
      <c r="M885" s="5">
        <v>3066380000</v>
      </c>
      <c r="N885" s="4">
        <v>111</v>
      </c>
      <c r="O885" s="4">
        <v>9500</v>
      </c>
      <c r="P885" s="4">
        <v>8460</v>
      </c>
      <c r="Q885" s="4">
        <v>9500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9990</v>
      </c>
      <c r="J886" s="4">
        <v>9990</v>
      </c>
      <c r="K886" s="5">
        <v>9178.44</v>
      </c>
      <c r="L886" s="5">
        <v>1068.29</v>
      </c>
      <c r="M886" s="5">
        <v>2897760000</v>
      </c>
      <c r="N886" s="4">
        <v>107</v>
      </c>
      <c r="O886" s="4">
        <v>9500</v>
      </c>
      <c r="P886" s="4">
        <v>9880</v>
      </c>
      <c r="Q886" s="4">
        <v>9500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9990</v>
      </c>
      <c r="J887" s="4">
        <v>9990</v>
      </c>
      <c r="K887" s="5">
        <v>9205.39</v>
      </c>
      <c r="L887" s="5">
        <v>1035.94</v>
      </c>
      <c r="M887" s="5">
        <v>2790010000</v>
      </c>
      <c r="N887" s="4">
        <v>104</v>
      </c>
      <c r="O887" s="4">
        <v>9500</v>
      </c>
      <c r="P887" s="4">
        <v>7490</v>
      </c>
      <c r="Q887" s="4">
        <v>9500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9990</v>
      </c>
      <c r="J888" s="4">
        <v>9990</v>
      </c>
      <c r="K888" s="5">
        <v>9227.7199999999993</v>
      </c>
      <c r="L888" s="5">
        <v>1010.89</v>
      </c>
      <c r="M888" s="5">
        <v>2698900000</v>
      </c>
      <c r="N888" s="4">
        <v>102</v>
      </c>
      <c r="O888" s="4">
        <v>9500</v>
      </c>
      <c r="P888" s="4">
        <v>9960</v>
      </c>
      <c r="Q888" s="4">
        <v>9500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9990</v>
      </c>
      <c r="J889" s="4">
        <v>9990</v>
      </c>
      <c r="K889" s="5">
        <v>9260.73</v>
      </c>
      <c r="L889" s="5">
        <v>963.94200000000001</v>
      </c>
      <c r="M889" s="5">
        <v>2614810000</v>
      </c>
      <c r="N889" s="4">
        <v>100</v>
      </c>
      <c r="O889" s="4">
        <v>9500</v>
      </c>
      <c r="P889" s="4">
        <v>8550</v>
      </c>
      <c r="Q889" s="4">
        <v>9500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9990</v>
      </c>
      <c r="J890" s="4">
        <v>9990</v>
      </c>
      <c r="K890" s="5">
        <v>9289.48</v>
      </c>
      <c r="L890" s="5">
        <v>905.47</v>
      </c>
      <c r="M890" s="5">
        <v>2560910000</v>
      </c>
      <c r="N890" s="4">
        <v>99</v>
      </c>
      <c r="O890" s="4">
        <v>9500</v>
      </c>
      <c r="P890" s="4">
        <v>7950</v>
      </c>
      <c r="Q890" s="4">
        <v>9500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9990</v>
      </c>
      <c r="J891" s="4">
        <v>9990</v>
      </c>
      <c r="K891" s="5">
        <v>9320.1200000000008</v>
      </c>
      <c r="L891" s="5">
        <v>825.73199999999997</v>
      </c>
      <c r="M891" s="5">
        <v>2478310000</v>
      </c>
      <c r="N891" s="4">
        <v>96</v>
      </c>
      <c r="O891" s="4">
        <v>9500</v>
      </c>
      <c r="P891" s="4">
        <v>7910</v>
      </c>
      <c r="Q891" s="4">
        <v>9500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9990</v>
      </c>
      <c r="J892" s="4">
        <v>9990</v>
      </c>
      <c r="K892" s="5">
        <v>9352.91</v>
      </c>
      <c r="L892" s="5">
        <v>766.94299999999998</v>
      </c>
      <c r="M892" s="5">
        <v>2405140000</v>
      </c>
      <c r="N892" s="4">
        <v>93</v>
      </c>
      <c r="O892" s="4">
        <v>9500</v>
      </c>
      <c r="P892" s="4">
        <v>8920</v>
      </c>
      <c r="Q892" s="4">
        <v>9500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9990</v>
      </c>
      <c r="J893" s="4">
        <v>9990</v>
      </c>
      <c r="K893" s="5">
        <v>9385.69</v>
      </c>
      <c r="L893" s="5">
        <v>711.14800000000002</v>
      </c>
      <c r="M893" s="5">
        <v>2352420000</v>
      </c>
      <c r="N893" s="4">
        <v>90</v>
      </c>
      <c r="O893" s="4">
        <v>9500</v>
      </c>
      <c r="P893" s="4">
        <v>8470</v>
      </c>
      <c r="Q893" s="4">
        <v>9500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9990</v>
      </c>
      <c r="J894" s="4">
        <v>9990</v>
      </c>
      <c r="K894" s="5">
        <v>9411.7999999999993</v>
      </c>
      <c r="L894" s="5">
        <v>682.87900000000002</v>
      </c>
      <c r="M894" s="5">
        <v>2325200000</v>
      </c>
      <c r="N894" s="4">
        <v>87</v>
      </c>
      <c r="O894" s="4">
        <v>9500</v>
      </c>
      <c r="P894" s="4">
        <v>9060</v>
      </c>
      <c r="Q894" s="4">
        <v>9500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9990</v>
      </c>
      <c r="J895" s="4">
        <v>9990</v>
      </c>
      <c r="K895" s="5">
        <v>9434.14</v>
      </c>
      <c r="L895" s="5">
        <v>643.64400000000001</v>
      </c>
      <c r="M895" s="5">
        <v>2299430000</v>
      </c>
      <c r="N895" s="4">
        <v>83</v>
      </c>
      <c r="O895" s="4">
        <v>9500</v>
      </c>
      <c r="P895" s="4">
        <v>9600</v>
      </c>
      <c r="Q895" s="4">
        <v>9500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9990</v>
      </c>
      <c r="J896" s="4">
        <v>9990</v>
      </c>
      <c r="K896" s="5">
        <v>9460.52</v>
      </c>
      <c r="L896" s="5">
        <v>551.88199999999995</v>
      </c>
      <c r="M896" s="5">
        <v>2275430000</v>
      </c>
      <c r="N896" s="4">
        <v>79</v>
      </c>
      <c r="O896" s="4">
        <v>9500</v>
      </c>
      <c r="P896" s="4">
        <v>9220</v>
      </c>
      <c r="Q896" s="4">
        <v>9500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9990</v>
      </c>
      <c r="J897" s="4">
        <v>9990</v>
      </c>
      <c r="K897" s="5">
        <v>9475.9699999999993</v>
      </c>
      <c r="L897" s="5">
        <v>510.29500000000002</v>
      </c>
      <c r="M897" s="5">
        <v>2233130000</v>
      </c>
      <c r="N897" s="4">
        <v>77</v>
      </c>
      <c r="O897" s="4">
        <v>9500</v>
      </c>
      <c r="P897" s="4">
        <v>9220</v>
      </c>
      <c r="Q897" s="4">
        <v>9500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9990</v>
      </c>
      <c r="J898" s="4">
        <v>9990</v>
      </c>
      <c r="K898" s="5">
        <v>9493.1</v>
      </c>
      <c r="L898" s="5">
        <v>455.41800000000001</v>
      </c>
      <c r="M898" s="5">
        <v>2211190000</v>
      </c>
      <c r="N898" s="4">
        <v>79</v>
      </c>
      <c r="O898" s="4">
        <v>9500</v>
      </c>
      <c r="P898" s="4">
        <v>7320</v>
      </c>
      <c r="Q898" s="4">
        <v>9500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9990</v>
      </c>
      <c r="J899" s="4">
        <v>9990</v>
      </c>
      <c r="K899" s="5">
        <v>9504.84</v>
      </c>
      <c r="L899" s="5">
        <v>413.37200000000001</v>
      </c>
      <c r="M899" s="5">
        <v>2164070000</v>
      </c>
      <c r="N899" s="4">
        <v>75</v>
      </c>
      <c r="O899" s="4">
        <v>9500</v>
      </c>
      <c r="P899" s="4">
        <v>9180</v>
      </c>
      <c r="Q899" s="4">
        <v>9500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9990</v>
      </c>
      <c r="J900" s="4">
        <v>9990</v>
      </c>
      <c r="K900" s="5">
        <v>9513.1</v>
      </c>
      <c r="L900" s="5">
        <v>368.80500000000001</v>
      </c>
      <c r="M900" s="5">
        <v>2107840000</v>
      </c>
      <c r="N900" s="4">
        <v>75</v>
      </c>
      <c r="O900" s="4">
        <v>9500</v>
      </c>
      <c r="P900" s="4">
        <v>9180</v>
      </c>
      <c r="Q900" s="4">
        <v>9500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7850</v>
      </c>
      <c r="I901" s="4">
        <v>9990</v>
      </c>
      <c r="J901" s="4">
        <v>2140</v>
      </c>
      <c r="K901" s="5">
        <v>9520.07</v>
      </c>
      <c r="L901" s="5">
        <v>354.95800000000003</v>
      </c>
      <c r="M901" s="5">
        <v>2057010000</v>
      </c>
      <c r="N901" s="4">
        <v>69</v>
      </c>
      <c r="O901" s="4">
        <v>9500</v>
      </c>
      <c r="P901" s="4">
        <v>9760</v>
      </c>
      <c r="Q901" s="4">
        <v>9500</v>
      </c>
    </row>
    <row r="902" spans="5:17">
      <c r="E902" s="4">
        <v>32</v>
      </c>
      <c r="F902" s="4">
        <v>212406</v>
      </c>
      <c r="G902" s="5">
        <v>3.05074E-2</v>
      </c>
      <c r="H902" s="4">
        <v>7850</v>
      </c>
      <c r="I902" s="4">
        <v>9990</v>
      </c>
      <c r="J902" s="4">
        <v>2140</v>
      </c>
      <c r="K902" s="5">
        <v>9528.7099999999991</v>
      </c>
      <c r="L902" s="5">
        <v>352.702</v>
      </c>
      <c r="M902" s="5">
        <v>2023960000</v>
      </c>
      <c r="N902" s="4">
        <v>67</v>
      </c>
      <c r="O902" s="4">
        <v>9500</v>
      </c>
      <c r="P902" s="4">
        <v>8740</v>
      </c>
      <c r="Q902" s="4">
        <v>9510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7850</v>
      </c>
      <c r="I903" s="4">
        <v>9990</v>
      </c>
      <c r="J903" s="4">
        <v>2140</v>
      </c>
      <c r="K903" s="5">
        <v>9534.89</v>
      </c>
      <c r="L903" s="5">
        <v>350.33</v>
      </c>
      <c r="M903" s="5">
        <v>1993180000</v>
      </c>
      <c r="N903" s="4">
        <v>64</v>
      </c>
      <c r="O903" s="4">
        <v>9500</v>
      </c>
      <c r="P903" s="4">
        <v>9480</v>
      </c>
      <c r="Q903" s="4">
        <v>9510</v>
      </c>
    </row>
    <row r="904" spans="5:17">
      <c r="E904" s="4">
        <v>34</v>
      </c>
      <c r="F904" s="4">
        <v>207640</v>
      </c>
      <c r="G904" s="5">
        <v>2.98228E-2</v>
      </c>
      <c r="H904" s="4">
        <v>7850</v>
      </c>
      <c r="I904" s="4">
        <v>9990</v>
      </c>
      <c r="J904" s="4">
        <v>2140</v>
      </c>
      <c r="K904" s="5">
        <v>9542.56</v>
      </c>
      <c r="L904" s="5">
        <v>342.16800000000001</v>
      </c>
      <c r="M904" s="5">
        <v>1981420000</v>
      </c>
      <c r="N904" s="4">
        <v>62</v>
      </c>
      <c r="O904" s="4">
        <v>9500</v>
      </c>
      <c r="P904" s="4">
        <v>8450</v>
      </c>
      <c r="Q904" s="4">
        <v>9510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7850</v>
      </c>
      <c r="I905" s="4">
        <v>9990</v>
      </c>
      <c r="J905" s="4">
        <v>2140</v>
      </c>
      <c r="K905" s="5">
        <v>9548.76</v>
      </c>
      <c r="L905" s="5">
        <v>334.952</v>
      </c>
      <c r="M905" s="5">
        <v>1968900000</v>
      </c>
      <c r="N905" s="4">
        <v>62</v>
      </c>
      <c r="O905" s="4">
        <v>9500</v>
      </c>
      <c r="P905" s="4">
        <v>8930</v>
      </c>
      <c r="Q905" s="4">
        <v>9510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7850</v>
      </c>
      <c r="I906" s="4">
        <v>9990</v>
      </c>
      <c r="J906" s="4">
        <v>2140</v>
      </c>
      <c r="K906" s="5">
        <v>9551.48</v>
      </c>
      <c r="L906" s="5">
        <v>331.15300000000002</v>
      </c>
      <c r="M906" s="5">
        <v>1943120000</v>
      </c>
      <c r="N906" s="4">
        <v>61</v>
      </c>
      <c r="O906" s="4">
        <v>9500</v>
      </c>
      <c r="P906" s="4">
        <v>8450</v>
      </c>
      <c r="Q906" s="4">
        <v>9510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7850</v>
      </c>
      <c r="I907" s="4">
        <v>9990</v>
      </c>
      <c r="J907" s="4">
        <v>2140</v>
      </c>
      <c r="K907" s="5">
        <v>9552.5</v>
      </c>
      <c r="L907" s="5">
        <v>329.37099999999998</v>
      </c>
      <c r="M907" s="5">
        <v>1914180000</v>
      </c>
      <c r="N907" s="4">
        <v>61</v>
      </c>
      <c r="O907" s="4">
        <v>9500</v>
      </c>
      <c r="P907" s="4">
        <v>8450</v>
      </c>
      <c r="Q907" s="4">
        <v>9510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7850</v>
      </c>
      <c r="I908" s="4">
        <v>9990</v>
      </c>
      <c r="J908" s="4">
        <v>2140</v>
      </c>
      <c r="K908" s="5">
        <v>9554.5300000000007</v>
      </c>
      <c r="L908" s="5">
        <v>324.096</v>
      </c>
      <c r="M908" s="5">
        <v>1871150000</v>
      </c>
      <c r="N908" s="4">
        <v>61</v>
      </c>
      <c r="O908" s="4">
        <v>9500</v>
      </c>
      <c r="P908" s="4">
        <v>8450</v>
      </c>
      <c r="Q908" s="4">
        <v>9500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7850</v>
      </c>
      <c r="I909" s="4">
        <v>9990</v>
      </c>
      <c r="J909" s="4">
        <v>2140</v>
      </c>
      <c r="K909" s="5">
        <v>9554.9</v>
      </c>
      <c r="L909" s="5">
        <v>324.21800000000002</v>
      </c>
      <c r="M909" s="5">
        <v>1820190000</v>
      </c>
      <c r="N909" s="4">
        <v>60</v>
      </c>
      <c r="O909" s="4">
        <v>9500</v>
      </c>
      <c r="P909" s="4">
        <v>7850</v>
      </c>
      <c r="Q909" s="4">
        <v>9500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7850</v>
      </c>
      <c r="I910" s="4">
        <v>9990</v>
      </c>
      <c r="J910" s="4">
        <v>2140</v>
      </c>
      <c r="K910" s="5">
        <v>9555.74</v>
      </c>
      <c r="L910" s="5">
        <v>321.13099999999997</v>
      </c>
      <c r="M910" s="5">
        <v>1785860000</v>
      </c>
      <c r="N910" s="4">
        <v>60</v>
      </c>
      <c r="O910" s="4">
        <v>9500</v>
      </c>
      <c r="P910" s="4">
        <v>8170</v>
      </c>
      <c r="Q910" s="4">
        <v>9500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7850</v>
      </c>
      <c r="I911" s="4">
        <v>9990</v>
      </c>
      <c r="J911" s="4">
        <v>2140</v>
      </c>
      <c r="K911" s="5">
        <v>9554.9699999999993</v>
      </c>
      <c r="L911" s="5">
        <v>321.00599999999997</v>
      </c>
      <c r="M911" s="5">
        <v>1725010000</v>
      </c>
      <c r="N911" s="4">
        <v>59</v>
      </c>
      <c r="O911" s="4">
        <v>9500</v>
      </c>
      <c r="P911" s="4">
        <v>9080</v>
      </c>
      <c r="Q911" s="4">
        <v>9500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8190</v>
      </c>
      <c r="I912" s="4">
        <v>9990</v>
      </c>
      <c r="J912" s="4">
        <v>1800</v>
      </c>
      <c r="K912" s="5">
        <v>9559</v>
      </c>
      <c r="L912" s="5">
        <v>313.96300000000002</v>
      </c>
      <c r="M912" s="5">
        <v>1654010000</v>
      </c>
      <c r="N912" s="4">
        <v>57</v>
      </c>
      <c r="O912" s="4">
        <v>9500</v>
      </c>
      <c r="P912" s="4">
        <v>9370</v>
      </c>
      <c r="Q912" s="4">
        <v>9500</v>
      </c>
    </row>
    <row r="913" spans="5:17">
      <c r="E913" s="4">
        <v>43</v>
      </c>
      <c r="F913" s="4">
        <v>165879</v>
      </c>
      <c r="G913" s="5">
        <v>2.38248E-2</v>
      </c>
      <c r="H913" s="4">
        <v>8190</v>
      </c>
      <c r="I913" s="4">
        <v>9990</v>
      </c>
      <c r="J913" s="4">
        <v>1800</v>
      </c>
      <c r="K913" s="5">
        <v>9557.99</v>
      </c>
      <c r="L913" s="5">
        <v>314.81900000000002</v>
      </c>
      <c r="M913" s="5">
        <v>1585470000</v>
      </c>
      <c r="N913" s="4">
        <v>57</v>
      </c>
      <c r="O913" s="4">
        <v>9500</v>
      </c>
      <c r="P913" s="4">
        <v>8800</v>
      </c>
      <c r="Q913" s="4">
        <v>9500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8190</v>
      </c>
      <c r="I914" s="4">
        <v>9990</v>
      </c>
      <c r="J914" s="4">
        <v>1800</v>
      </c>
      <c r="K914" s="5">
        <v>9557.8799999999992</v>
      </c>
      <c r="L914" s="5">
        <v>316.07799999999997</v>
      </c>
      <c r="M914" s="5">
        <v>1523070000</v>
      </c>
      <c r="N914" s="4">
        <v>53</v>
      </c>
      <c r="O914" s="4">
        <v>9500</v>
      </c>
      <c r="P914" s="4">
        <v>9280</v>
      </c>
      <c r="Q914" s="4">
        <v>9500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8190</v>
      </c>
      <c r="I915" s="4">
        <v>9990</v>
      </c>
      <c r="J915" s="4">
        <v>1800</v>
      </c>
      <c r="K915" s="5">
        <v>9557.5499999999993</v>
      </c>
      <c r="L915" s="5">
        <v>313.43</v>
      </c>
      <c r="M915" s="5">
        <v>1456310000</v>
      </c>
      <c r="N915" s="4">
        <v>52</v>
      </c>
      <c r="O915" s="4">
        <v>9500</v>
      </c>
      <c r="P915" s="4">
        <v>9580</v>
      </c>
      <c r="Q915" s="4">
        <v>9500</v>
      </c>
    </row>
    <row r="916" spans="5:17">
      <c r="E916" s="4">
        <v>46</v>
      </c>
      <c r="F916" s="4">
        <v>144773</v>
      </c>
      <c r="G916" s="5">
        <v>2.07934E-2</v>
      </c>
      <c r="H916" s="4">
        <v>8190</v>
      </c>
      <c r="I916" s="4">
        <v>9990</v>
      </c>
      <c r="J916" s="4">
        <v>1800</v>
      </c>
      <c r="K916" s="5">
        <v>9553.6299999999992</v>
      </c>
      <c r="L916" s="5">
        <v>316.08800000000002</v>
      </c>
      <c r="M916" s="5">
        <v>1383110000</v>
      </c>
      <c r="N916" s="4">
        <v>52</v>
      </c>
      <c r="O916" s="4">
        <v>9500</v>
      </c>
      <c r="P916" s="4">
        <v>9720</v>
      </c>
      <c r="Q916" s="4">
        <v>9500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8190</v>
      </c>
      <c r="I917" s="4">
        <v>9990</v>
      </c>
      <c r="J917" s="4">
        <v>1800</v>
      </c>
      <c r="K917" s="5">
        <v>9550.43</v>
      </c>
      <c r="L917" s="5">
        <v>317.80500000000001</v>
      </c>
      <c r="M917" s="5">
        <v>1318680000</v>
      </c>
      <c r="N917" s="4">
        <v>51</v>
      </c>
      <c r="O917" s="4">
        <v>9500</v>
      </c>
      <c r="P917" s="4">
        <v>9140</v>
      </c>
      <c r="Q917" s="4">
        <v>9500</v>
      </c>
    </row>
    <row r="918" spans="5:17">
      <c r="E918" s="4">
        <v>48</v>
      </c>
      <c r="F918" s="4">
        <v>130322</v>
      </c>
      <c r="G918" s="5">
        <v>1.87178E-2</v>
      </c>
      <c r="H918" s="4">
        <v>8190</v>
      </c>
      <c r="I918" s="4">
        <v>9990</v>
      </c>
      <c r="J918" s="4">
        <v>1800</v>
      </c>
      <c r="K918" s="5">
        <v>9549.59</v>
      </c>
      <c r="L918" s="5">
        <v>315.04500000000002</v>
      </c>
      <c r="M918" s="5">
        <v>1244520000</v>
      </c>
      <c r="N918" s="4">
        <v>49</v>
      </c>
      <c r="O918" s="4">
        <v>9500</v>
      </c>
      <c r="P918" s="4">
        <v>8650</v>
      </c>
      <c r="Q918" s="4">
        <v>9500</v>
      </c>
    </row>
    <row r="919" spans="5:17">
      <c r="E919" s="4">
        <v>49</v>
      </c>
      <c r="F919" s="4">
        <v>123826</v>
      </c>
      <c r="G919" s="5">
        <v>1.77848E-2</v>
      </c>
      <c r="H919" s="4">
        <v>8190</v>
      </c>
      <c r="I919" s="4">
        <v>9990</v>
      </c>
      <c r="J919" s="4">
        <v>1800</v>
      </c>
      <c r="K919" s="5">
        <v>9543.7900000000009</v>
      </c>
      <c r="L919" s="5">
        <v>317.18799999999999</v>
      </c>
      <c r="M919" s="5">
        <v>1181770000</v>
      </c>
      <c r="N919" s="4">
        <v>49</v>
      </c>
      <c r="O919" s="4">
        <v>9500</v>
      </c>
      <c r="P919" s="4">
        <v>9580</v>
      </c>
      <c r="Q919" s="4">
        <v>9500</v>
      </c>
    </row>
    <row r="920" spans="5:17">
      <c r="E920" s="4">
        <v>50</v>
      </c>
      <c r="F920" s="4">
        <v>118095</v>
      </c>
      <c r="G920" s="5">
        <v>1.69617E-2</v>
      </c>
      <c r="H920" s="4">
        <v>8190</v>
      </c>
      <c r="I920" s="4">
        <v>9990</v>
      </c>
      <c r="J920" s="4">
        <v>1800</v>
      </c>
      <c r="K920" s="5">
        <v>9543.7099999999991</v>
      </c>
      <c r="L920" s="5">
        <v>307.86900000000003</v>
      </c>
      <c r="M920" s="5">
        <v>1127060000</v>
      </c>
      <c r="N920" s="4">
        <v>49</v>
      </c>
      <c r="O920" s="4">
        <v>9500</v>
      </c>
      <c r="P920" s="4">
        <v>9580</v>
      </c>
      <c r="Q920" s="4">
        <v>9500</v>
      </c>
    </row>
    <row r="921" spans="5:17">
      <c r="E921" s="4">
        <v>51</v>
      </c>
      <c r="F921" s="4">
        <v>114796</v>
      </c>
      <c r="G921" s="5">
        <v>1.64879E-2</v>
      </c>
      <c r="H921" s="4">
        <v>8190</v>
      </c>
      <c r="I921" s="4">
        <v>9990</v>
      </c>
      <c r="J921" s="4">
        <v>1800</v>
      </c>
      <c r="K921" s="5">
        <v>9540.4599999999991</v>
      </c>
      <c r="L921" s="5">
        <v>303.85500000000002</v>
      </c>
      <c r="M921" s="5">
        <v>1095210000</v>
      </c>
      <c r="N921" s="4">
        <v>45</v>
      </c>
      <c r="O921" s="4">
        <v>9500</v>
      </c>
      <c r="P921" s="4">
        <v>8360</v>
      </c>
      <c r="Q921" s="4">
        <v>9500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8190</v>
      </c>
      <c r="I922" s="4">
        <v>9990</v>
      </c>
      <c r="J922" s="4">
        <v>1800</v>
      </c>
      <c r="K922" s="5">
        <v>9540.4500000000007</v>
      </c>
      <c r="L922" s="5">
        <v>296.38200000000001</v>
      </c>
      <c r="M922" s="5">
        <v>1062550000</v>
      </c>
      <c r="N922" s="4">
        <v>44</v>
      </c>
      <c r="O922" s="4">
        <v>9500</v>
      </c>
      <c r="P922" s="4">
        <v>9850</v>
      </c>
      <c r="Q922" s="4">
        <v>9500</v>
      </c>
    </row>
    <row r="923" spans="5:17">
      <c r="E923" s="4">
        <v>53</v>
      </c>
      <c r="F923" s="4">
        <v>105587</v>
      </c>
      <c r="G923" s="5">
        <v>1.51652E-2</v>
      </c>
      <c r="H923" s="4">
        <v>8190</v>
      </c>
      <c r="I923" s="4">
        <v>9990</v>
      </c>
      <c r="J923" s="4">
        <v>1800</v>
      </c>
      <c r="K923" s="5">
        <v>9539.26</v>
      </c>
      <c r="L923" s="5">
        <v>292.17200000000003</v>
      </c>
      <c r="M923" s="5">
        <v>1007220000</v>
      </c>
      <c r="N923" s="4">
        <v>43</v>
      </c>
      <c r="O923" s="4">
        <v>9500</v>
      </c>
      <c r="P923" s="4">
        <v>8770</v>
      </c>
      <c r="Q923" s="4">
        <v>9500</v>
      </c>
    </row>
    <row r="924" spans="5:17">
      <c r="E924" s="4">
        <v>54</v>
      </c>
      <c r="F924" s="4">
        <v>99403</v>
      </c>
      <c r="G924" s="5">
        <v>1.4277E-2</v>
      </c>
      <c r="H924" s="4">
        <v>8190</v>
      </c>
      <c r="I924" s="4">
        <v>9990</v>
      </c>
      <c r="J924" s="4">
        <v>1800</v>
      </c>
      <c r="K924" s="5">
        <v>9541.08</v>
      </c>
      <c r="L924" s="5">
        <v>285.803</v>
      </c>
      <c r="M924" s="5">
        <v>948412000</v>
      </c>
      <c r="N924" s="4">
        <v>38</v>
      </c>
      <c r="O924" s="4">
        <v>9500</v>
      </c>
      <c r="P924" s="4">
        <v>8190</v>
      </c>
      <c r="Q924" s="4">
        <v>9500</v>
      </c>
    </row>
    <row r="925" spans="5:17">
      <c r="E925" s="4">
        <v>55</v>
      </c>
      <c r="F925" s="4">
        <v>92018</v>
      </c>
      <c r="G925" s="5">
        <v>1.32163E-2</v>
      </c>
      <c r="H925" s="4">
        <v>8190</v>
      </c>
      <c r="I925" s="4">
        <v>9990</v>
      </c>
      <c r="J925" s="4">
        <v>1800</v>
      </c>
      <c r="K925" s="5">
        <v>9539.76</v>
      </c>
      <c r="L925" s="5">
        <v>287.53500000000003</v>
      </c>
      <c r="M925" s="5">
        <v>877830000</v>
      </c>
      <c r="N925" s="4">
        <v>38</v>
      </c>
      <c r="O925" s="4">
        <v>9500</v>
      </c>
      <c r="P925" s="4">
        <v>9510</v>
      </c>
      <c r="Q925" s="4">
        <v>9500</v>
      </c>
    </row>
    <row r="926" spans="5:17">
      <c r="E926" s="4">
        <v>56</v>
      </c>
      <c r="F926" s="4">
        <v>84737</v>
      </c>
      <c r="G926" s="5">
        <v>1.21706E-2</v>
      </c>
      <c r="H926" s="4">
        <v>8190</v>
      </c>
      <c r="I926" s="4">
        <v>9990</v>
      </c>
      <c r="J926" s="4">
        <v>1800</v>
      </c>
      <c r="K926" s="5">
        <v>9536.4699999999993</v>
      </c>
      <c r="L926" s="5">
        <v>294.68299999999999</v>
      </c>
      <c r="M926" s="5">
        <v>808092000</v>
      </c>
      <c r="N926" s="4">
        <v>35</v>
      </c>
      <c r="O926" s="4">
        <v>9500</v>
      </c>
      <c r="P926" s="4">
        <v>8190</v>
      </c>
      <c r="Q926" s="4">
        <v>9500</v>
      </c>
    </row>
    <row r="927" spans="5:17">
      <c r="E927" s="4">
        <v>57</v>
      </c>
      <c r="F927" s="4">
        <v>77854</v>
      </c>
      <c r="G927" s="5">
        <v>1.1181999999999999E-2</v>
      </c>
      <c r="H927" s="4">
        <v>8420</v>
      </c>
      <c r="I927" s="4">
        <v>9990</v>
      </c>
      <c r="J927" s="4">
        <v>1570</v>
      </c>
      <c r="K927" s="5">
        <v>9537.24</v>
      </c>
      <c r="L927" s="5">
        <v>290.18200000000002</v>
      </c>
      <c r="M927" s="5">
        <v>742512000</v>
      </c>
      <c r="N927" s="4">
        <v>34</v>
      </c>
      <c r="O927" s="4">
        <v>9500</v>
      </c>
      <c r="P927" s="4">
        <v>8480</v>
      </c>
      <c r="Q927" s="4">
        <v>9500</v>
      </c>
    </row>
    <row r="928" spans="5:17">
      <c r="E928" s="4">
        <v>58</v>
      </c>
      <c r="F928" s="4">
        <v>71855</v>
      </c>
      <c r="G928" s="5">
        <v>1.03204E-2</v>
      </c>
      <c r="H928" s="4">
        <v>8420</v>
      </c>
      <c r="I928" s="4">
        <v>9990</v>
      </c>
      <c r="J928" s="4">
        <v>1570</v>
      </c>
      <c r="K928" s="5">
        <v>9539.2900000000009</v>
      </c>
      <c r="L928" s="5">
        <v>289.25299999999999</v>
      </c>
      <c r="M928" s="5">
        <v>685446000</v>
      </c>
      <c r="N928" s="4">
        <v>34</v>
      </c>
      <c r="O928" s="4">
        <v>9500</v>
      </c>
      <c r="P928" s="4">
        <v>8480</v>
      </c>
      <c r="Q928" s="4">
        <v>9500</v>
      </c>
    </row>
    <row r="929" spans="5:17">
      <c r="E929" s="4">
        <v>59</v>
      </c>
      <c r="F929" s="4">
        <v>64621</v>
      </c>
      <c r="G929" s="5">
        <v>9.2813600000000007E-3</v>
      </c>
      <c r="H929" s="4">
        <v>8420</v>
      </c>
      <c r="I929" s="4">
        <v>9980</v>
      </c>
      <c r="J929" s="4">
        <v>1560</v>
      </c>
      <c r="K929" s="5">
        <v>9540.84</v>
      </c>
      <c r="L929" s="5">
        <v>286.88799999999998</v>
      </c>
      <c r="M929" s="5">
        <v>616538000</v>
      </c>
      <c r="N929" s="4">
        <v>31</v>
      </c>
      <c r="O929" s="4">
        <v>9500</v>
      </c>
      <c r="P929" s="4">
        <v>9630</v>
      </c>
      <c r="Q929" s="4">
        <v>9500</v>
      </c>
    </row>
    <row r="930" spans="5:17">
      <c r="E930" s="4">
        <v>60</v>
      </c>
      <c r="F930" s="4">
        <v>57162</v>
      </c>
      <c r="G930" s="5">
        <v>8.21004E-3</v>
      </c>
      <c r="H930" s="4">
        <v>8420</v>
      </c>
      <c r="I930" s="4">
        <v>9980</v>
      </c>
      <c r="J930" s="4">
        <v>1560</v>
      </c>
      <c r="K930" s="5">
        <v>9550.39</v>
      </c>
      <c r="L930" s="5">
        <v>276.101</v>
      </c>
      <c r="M930" s="5">
        <v>545920000</v>
      </c>
      <c r="N930" s="4">
        <v>28</v>
      </c>
      <c r="O930" s="4">
        <v>9500</v>
      </c>
      <c r="P930" s="4">
        <v>9860</v>
      </c>
      <c r="Q930" s="4">
        <v>9500</v>
      </c>
    </row>
    <row r="931" spans="5:17">
      <c r="E931" s="4">
        <v>61</v>
      </c>
      <c r="F931" s="4">
        <v>49337</v>
      </c>
      <c r="G931" s="5">
        <v>7.0861500000000003E-3</v>
      </c>
      <c r="H931" s="4">
        <v>8420</v>
      </c>
      <c r="I931" s="4">
        <v>9980</v>
      </c>
      <c r="J931" s="4">
        <v>1560</v>
      </c>
      <c r="K931" s="5">
        <v>9551.5499999999993</v>
      </c>
      <c r="L931" s="5">
        <v>267.39</v>
      </c>
      <c r="M931" s="5">
        <v>471245000</v>
      </c>
      <c r="N931" s="4">
        <v>27</v>
      </c>
      <c r="O931" s="4">
        <v>9500</v>
      </c>
      <c r="P931" s="4">
        <v>9350</v>
      </c>
      <c r="Q931" s="4">
        <v>9500</v>
      </c>
    </row>
    <row r="932" spans="5:17">
      <c r="E932" s="4">
        <v>62</v>
      </c>
      <c r="F932" s="4">
        <v>42776</v>
      </c>
      <c r="G932" s="5">
        <v>6.1438100000000004E-3</v>
      </c>
      <c r="H932" s="4">
        <v>8420</v>
      </c>
      <c r="I932" s="4">
        <v>9980</v>
      </c>
      <c r="J932" s="4">
        <v>1560</v>
      </c>
      <c r="K932" s="5">
        <v>9552.8700000000008</v>
      </c>
      <c r="L932" s="5">
        <v>263.92099999999999</v>
      </c>
      <c r="M932" s="5">
        <v>408634000</v>
      </c>
      <c r="N932" s="4">
        <v>25</v>
      </c>
      <c r="O932" s="4">
        <v>9500</v>
      </c>
      <c r="P932" s="4">
        <v>9380</v>
      </c>
      <c r="Q932" s="4">
        <v>9500</v>
      </c>
    </row>
    <row r="933" spans="5:17">
      <c r="E933" s="4">
        <v>63</v>
      </c>
      <c r="F933" s="4">
        <v>35511</v>
      </c>
      <c r="G933" s="5">
        <v>5.10036E-3</v>
      </c>
      <c r="H933" s="4">
        <v>8420</v>
      </c>
      <c r="I933" s="4">
        <v>9980</v>
      </c>
      <c r="J933" s="4">
        <v>1560</v>
      </c>
      <c r="K933" s="5">
        <v>9558.14</v>
      </c>
      <c r="L933" s="5">
        <v>264.81</v>
      </c>
      <c r="M933" s="5">
        <v>339419000</v>
      </c>
      <c r="N933" s="4">
        <v>25</v>
      </c>
      <c r="O933" s="4">
        <v>9500</v>
      </c>
      <c r="P933" s="4">
        <v>8750</v>
      </c>
      <c r="Q933" s="4">
        <v>9500</v>
      </c>
    </row>
    <row r="934" spans="5:17">
      <c r="E934" s="4">
        <v>64</v>
      </c>
      <c r="F934" s="4">
        <v>29543</v>
      </c>
      <c r="G934" s="5">
        <v>4.24319E-3</v>
      </c>
      <c r="H934" s="4">
        <v>8420</v>
      </c>
      <c r="I934" s="4">
        <v>9980</v>
      </c>
      <c r="J934" s="4">
        <v>1560</v>
      </c>
      <c r="K934" s="5">
        <v>9568.66</v>
      </c>
      <c r="L934" s="5">
        <v>254.18600000000001</v>
      </c>
      <c r="M934" s="5">
        <v>282687000</v>
      </c>
      <c r="N934" s="4">
        <v>25</v>
      </c>
      <c r="O934" s="4">
        <v>9500</v>
      </c>
      <c r="P934" s="4">
        <v>9380</v>
      </c>
      <c r="Q934" s="4">
        <v>9500</v>
      </c>
    </row>
    <row r="935" spans="5:17">
      <c r="E935" s="4">
        <v>65</v>
      </c>
      <c r="F935" s="4">
        <v>23703</v>
      </c>
      <c r="G935" s="5">
        <v>3.4044000000000001E-3</v>
      </c>
      <c r="H935" s="4">
        <v>8420</v>
      </c>
      <c r="I935" s="4">
        <v>9980</v>
      </c>
      <c r="J935" s="4">
        <v>1560</v>
      </c>
      <c r="K935" s="5">
        <v>9561.77</v>
      </c>
      <c r="L935" s="5">
        <v>270.88099999999997</v>
      </c>
      <c r="M935" s="5">
        <v>226643000</v>
      </c>
      <c r="N935" s="4">
        <v>24</v>
      </c>
      <c r="O935" s="4">
        <v>9500</v>
      </c>
      <c r="P935" s="4">
        <v>9380</v>
      </c>
      <c r="Q935" s="4">
        <v>9500</v>
      </c>
    </row>
    <row r="936" spans="5:17">
      <c r="E936" s="4">
        <v>66</v>
      </c>
      <c r="F936" s="4">
        <v>18772</v>
      </c>
      <c r="G936" s="5">
        <v>2.6961799999999998E-3</v>
      </c>
      <c r="H936" s="4">
        <v>8420</v>
      </c>
      <c r="I936" s="4">
        <v>9980</v>
      </c>
      <c r="J936" s="4">
        <v>1560</v>
      </c>
      <c r="K936" s="5">
        <v>9560.24</v>
      </c>
      <c r="L936" s="5">
        <v>274.36900000000003</v>
      </c>
      <c r="M936" s="5">
        <v>179465000</v>
      </c>
      <c r="N936" s="4">
        <v>22</v>
      </c>
      <c r="O936" s="4">
        <v>9500</v>
      </c>
      <c r="P936" s="4">
        <v>9970</v>
      </c>
      <c r="Q936" s="4">
        <v>9500</v>
      </c>
    </row>
    <row r="937" spans="5:17">
      <c r="E937" s="4">
        <v>67</v>
      </c>
      <c r="F937" s="4">
        <v>15198</v>
      </c>
      <c r="G937" s="5">
        <v>2.1828500000000001E-3</v>
      </c>
      <c r="H937" s="4">
        <v>8420</v>
      </c>
      <c r="I937" s="4">
        <v>9980</v>
      </c>
      <c r="J937" s="4">
        <v>1560</v>
      </c>
      <c r="K937" s="5">
        <v>9562.9699999999993</v>
      </c>
      <c r="L937" s="5">
        <v>262.863</v>
      </c>
      <c r="M937" s="5">
        <v>145338000</v>
      </c>
      <c r="N937" s="4">
        <v>19</v>
      </c>
      <c r="O937" s="4">
        <v>9500</v>
      </c>
      <c r="P937" s="4">
        <v>9940</v>
      </c>
      <c r="Q937" s="4">
        <v>9500</v>
      </c>
    </row>
    <row r="938" spans="5:17">
      <c r="E938" s="4">
        <v>68</v>
      </c>
      <c r="F938" s="4">
        <v>11537</v>
      </c>
      <c r="G938" s="5">
        <v>1.6570300000000001E-3</v>
      </c>
      <c r="H938" s="4">
        <v>8420</v>
      </c>
      <c r="I938" s="4">
        <v>9980</v>
      </c>
      <c r="J938" s="4">
        <v>1560</v>
      </c>
      <c r="K938" s="5">
        <v>9572.98</v>
      </c>
      <c r="L938" s="5">
        <v>253.65700000000001</v>
      </c>
      <c r="M938" s="5">
        <v>110444000</v>
      </c>
      <c r="N938" s="4">
        <v>15</v>
      </c>
      <c r="O938" s="4">
        <v>9500</v>
      </c>
      <c r="P938" s="4">
        <v>9820</v>
      </c>
      <c r="Q938" s="4">
        <v>9500</v>
      </c>
    </row>
    <row r="939" spans="5:17">
      <c r="E939" s="4">
        <v>69</v>
      </c>
      <c r="F939" s="4">
        <v>8721</v>
      </c>
      <c r="G939" s="5">
        <v>1.2525800000000001E-3</v>
      </c>
      <c r="H939" s="4">
        <v>8420</v>
      </c>
      <c r="I939" s="4">
        <v>9980</v>
      </c>
      <c r="J939" s="4">
        <v>1560</v>
      </c>
      <c r="K939" s="5">
        <v>9570.17</v>
      </c>
      <c r="L939" s="5">
        <v>246.36799999999999</v>
      </c>
      <c r="M939" s="5">
        <v>83461400</v>
      </c>
      <c r="N939" s="4">
        <v>12</v>
      </c>
      <c r="O939" s="4">
        <v>9500</v>
      </c>
      <c r="P939" s="4">
        <v>9560</v>
      </c>
      <c r="Q939" s="4">
        <v>9500</v>
      </c>
    </row>
    <row r="940" spans="5:17">
      <c r="E940" s="4">
        <v>70</v>
      </c>
      <c r="F940" s="4">
        <v>6603</v>
      </c>
      <c r="G940" s="5">
        <v>9.4837299999999997E-4</v>
      </c>
      <c r="H940" s="4">
        <v>8420</v>
      </c>
      <c r="I940" s="4">
        <v>9980</v>
      </c>
      <c r="J940" s="4">
        <v>1560</v>
      </c>
      <c r="K940" s="5">
        <v>9549.8799999999992</v>
      </c>
      <c r="L940" s="5">
        <v>269.512</v>
      </c>
      <c r="M940" s="5">
        <v>63057900</v>
      </c>
      <c r="N940" s="4">
        <v>10</v>
      </c>
      <c r="O940" s="4">
        <v>9500</v>
      </c>
      <c r="P940" s="4">
        <v>9750</v>
      </c>
      <c r="Q940" s="4">
        <v>9500</v>
      </c>
    </row>
    <row r="941" spans="5:17">
      <c r="E941" s="4">
        <v>71</v>
      </c>
      <c r="F941" s="4">
        <v>4790</v>
      </c>
      <c r="G941" s="5">
        <v>6.8797599999999997E-4</v>
      </c>
      <c r="H941" s="4">
        <v>8420</v>
      </c>
      <c r="I941" s="4">
        <v>9980</v>
      </c>
      <c r="J941" s="4">
        <v>1560</v>
      </c>
      <c r="K941" s="5">
        <v>9534.98</v>
      </c>
      <c r="L941" s="5">
        <v>271.30700000000002</v>
      </c>
      <c r="M941" s="5">
        <v>45672600</v>
      </c>
      <c r="N941" s="4">
        <v>9</v>
      </c>
      <c r="O941" s="4">
        <v>9500</v>
      </c>
      <c r="P941" s="4">
        <v>9980</v>
      </c>
      <c r="Q941" s="4">
        <v>9500</v>
      </c>
    </row>
    <row r="942" spans="5:17">
      <c r="E942" s="4">
        <v>72</v>
      </c>
      <c r="F942" s="4">
        <v>3532</v>
      </c>
      <c r="G942" s="5">
        <v>5.0729300000000002E-4</v>
      </c>
      <c r="H942" s="4">
        <v>8420</v>
      </c>
      <c r="I942" s="4">
        <v>9900</v>
      </c>
      <c r="J942" s="4">
        <v>1480</v>
      </c>
      <c r="K942" s="5">
        <v>9546.26</v>
      </c>
      <c r="L942" s="5">
        <v>265.51400000000001</v>
      </c>
      <c r="M942" s="5">
        <v>33717400</v>
      </c>
      <c r="N942" s="4">
        <v>8</v>
      </c>
      <c r="O942" s="4">
        <v>9500</v>
      </c>
      <c r="P942" s="4">
        <v>9550</v>
      </c>
      <c r="Q942" s="4">
        <v>9500</v>
      </c>
    </row>
    <row r="943" spans="5:17">
      <c r="E943" s="4">
        <v>73</v>
      </c>
      <c r="F943" s="4">
        <v>2381</v>
      </c>
      <c r="G943" s="5">
        <v>3.4197699999999998E-4</v>
      </c>
      <c r="H943" s="4">
        <v>8420</v>
      </c>
      <c r="I943" s="4">
        <v>9810</v>
      </c>
      <c r="J943" s="4">
        <v>1390</v>
      </c>
      <c r="K943" s="5">
        <v>9581.94</v>
      </c>
      <c r="L943" s="5">
        <v>200.244</v>
      </c>
      <c r="M943" s="5">
        <v>22814600</v>
      </c>
      <c r="N943" s="4">
        <v>4</v>
      </c>
      <c r="O943" s="4">
        <v>9500</v>
      </c>
      <c r="P943" s="4">
        <v>9810</v>
      </c>
      <c r="Q943" s="4">
        <v>9500</v>
      </c>
    </row>
    <row r="944" spans="5:17">
      <c r="E944" s="4">
        <v>74</v>
      </c>
      <c r="F944" s="4">
        <v>1653</v>
      </c>
      <c r="G944" s="5">
        <v>2.3741600000000001E-4</v>
      </c>
      <c r="H944" s="4">
        <v>9500</v>
      </c>
      <c r="I944" s="4">
        <v>9810</v>
      </c>
      <c r="J944" s="4">
        <v>310</v>
      </c>
      <c r="K944" s="5">
        <v>9619.7099999999991</v>
      </c>
      <c r="L944" s="5">
        <v>142.84299999999999</v>
      </c>
      <c r="M944" s="5">
        <v>15901400</v>
      </c>
      <c r="N944" s="4">
        <v>3</v>
      </c>
      <c r="O944" s="4">
        <v>9500</v>
      </c>
      <c r="P944" s="4">
        <v>9810</v>
      </c>
      <c r="Q944" s="4">
        <v>9500</v>
      </c>
    </row>
    <row r="945" spans="5:17">
      <c r="E945" s="4">
        <v>75</v>
      </c>
      <c r="F945" s="4">
        <v>1066</v>
      </c>
      <c r="G945" s="5">
        <v>1.5310700000000001E-4</v>
      </c>
      <c r="H945" s="4">
        <v>9500</v>
      </c>
      <c r="I945" s="4">
        <v>9790</v>
      </c>
      <c r="J945" s="4">
        <v>290</v>
      </c>
      <c r="K945" s="5">
        <v>9616.98</v>
      </c>
      <c r="L945" s="5">
        <v>142.267</v>
      </c>
      <c r="M945" s="5">
        <v>10251700</v>
      </c>
      <c r="N945" s="4">
        <v>2</v>
      </c>
      <c r="O945" s="4">
        <v>9500</v>
      </c>
      <c r="P945" s="4">
        <v>9790</v>
      </c>
      <c r="Q945" s="4">
        <v>9500</v>
      </c>
    </row>
    <row r="946" spans="5:17">
      <c r="E946" s="4">
        <v>76</v>
      </c>
      <c r="F946" s="4">
        <v>540</v>
      </c>
      <c r="G946" s="5">
        <v>7.75589E-5</v>
      </c>
      <c r="H946" s="4">
        <v>9500</v>
      </c>
      <c r="I946" s="4">
        <v>9790</v>
      </c>
      <c r="J946" s="4">
        <v>290</v>
      </c>
      <c r="K946" s="5">
        <v>9624.06</v>
      </c>
      <c r="L946" s="5">
        <v>143.47900000000001</v>
      </c>
      <c r="M946" s="5">
        <v>5196990</v>
      </c>
      <c r="N946" s="4">
        <v>2</v>
      </c>
      <c r="O946" s="4">
        <v>9500</v>
      </c>
      <c r="P946" s="4">
        <v>9790</v>
      </c>
      <c r="Q946" s="4">
        <v>9500</v>
      </c>
    </row>
    <row r="947" spans="5:17">
      <c r="E947" s="4">
        <v>77</v>
      </c>
      <c r="F947" s="4">
        <v>236</v>
      </c>
      <c r="G947" s="5">
        <v>3.3896100000000002E-5</v>
      </c>
      <c r="H947" s="4">
        <v>9500</v>
      </c>
      <c r="I947" s="4">
        <v>9790</v>
      </c>
      <c r="J947" s="4">
        <v>290</v>
      </c>
      <c r="K947" s="5">
        <v>9640.08</v>
      </c>
      <c r="L947" s="5">
        <v>144.917</v>
      </c>
      <c r="M947" s="5">
        <v>2275060</v>
      </c>
      <c r="N947" s="4">
        <v>2</v>
      </c>
      <c r="O947" s="4">
        <v>9500</v>
      </c>
      <c r="P947" s="4">
        <v>9790</v>
      </c>
      <c r="Q947" s="4">
        <v>9500</v>
      </c>
    </row>
    <row r="948" spans="5:17">
      <c r="E948" s="4">
        <v>78</v>
      </c>
      <c r="F948" s="4">
        <v>59</v>
      </c>
      <c r="G948" s="5">
        <v>8.4740200000000002E-6</v>
      </c>
      <c r="H948" s="4">
        <v>9500</v>
      </c>
      <c r="I948" s="4">
        <v>9790</v>
      </c>
      <c r="J948" s="4">
        <v>290</v>
      </c>
      <c r="K948" s="5">
        <v>9686.7800000000007</v>
      </c>
      <c r="L948" s="5">
        <v>138.85</v>
      </c>
      <c r="M948" s="5">
        <v>571520</v>
      </c>
      <c r="N948" s="4">
        <v>2</v>
      </c>
      <c r="O948" s="4">
        <v>9790</v>
      </c>
      <c r="P948" s="4">
        <v>9500</v>
      </c>
      <c r="Q948" s="4">
        <v>9790</v>
      </c>
    </row>
    <row r="949" spans="5:17">
      <c r="E949" s="4">
        <v>79</v>
      </c>
      <c r="F949" s="4">
        <v>15</v>
      </c>
      <c r="G949" s="5">
        <v>2.1544099999999999E-6</v>
      </c>
      <c r="H949" s="4">
        <v>9790</v>
      </c>
      <c r="I949" s="4">
        <v>9790</v>
      </c>
      <c r="J949" s="4">
        <v>0</v>
      </c>
      <c r="K949" s="5">
        <v>9790</v>
      </c>
      <c r="L949" s="5">
        <v>0</v>
      </c>
      <c r="M949" s="5">
        <v>146850</v>
      </c>
      <c r="N949" s="4">
        <v>1</v>
      </c>
      <c r="O949" s="4">
        <v>9790</v>
      </c>
      <c r="P949" s="4">
        <v>9790</v>
      </c>
      <c r="Q949" s="4">
        <v>9790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H1" workbookViewId="0">
      <selection activeCell="X1" sqref="X1:X1048576"/>
    </sheetView>
  </sheetViews>
  <sheetFormatPr defaultRowHeight="15.75"/>
  <cols>
    <col min="23" max="23" width="21.75" customWidth="1"/>
  </cols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1988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9262</v>
      </c>
      <c r="J2" s="4">
        <v>9262</v>
      </c>
      <c r="K2" s="5">
        <v>3672.69</v>
      </c>
      <c r="L2" s="5">
        <v>2358.38</v>
      </c>
      <c r="M2" s="5">
        <v>18464200000</v>
      </c>
      <c r="N2" s="4">
        <v>156</v>
      </c>
      <c r="O2" s="4">
        <v>1300</v>
      </c>
      <c r="P2" s="4">
        <v>3900</v>
      </c>
      <c r="Q2" s="4">
        <v>4072</v>
      </c>
      <c r="T2">
        <v>0</v>
      </c>
      <c r="U2">
        <v>50</v>
      </c>
      <c r="V2">
        <v>1</v>
      </c>
      <c r="W2" s="2">
        <f>AVERAGE(K2,K81,K160,K239,K318,K397,K476,K555,K634,K713,K792,K871)</f>
        <v>4217.5224999999991</v>
      </c>
      <c r="X2">
        <f>W2/10000</f>
        <v>0.42175224999999994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9262</v>
      </c>
      <c r="J3" s="4">
        <v>9262</v>
      </c>
      <c r="K3" s="5">
        <v>5669.67</v>
      </c>
      <c r="L3" s="5">
        <v>2217.59</v>
      </c>
      <c r="M3" s="5">
        <v>8592140000</v>
      </c>
      <c r="N3" s="4">
        <v>148</v>
      </c>
      <c r="O3" s="4">
        <v>1300</v>
      </c>
      <c r="P3" s="4">
        <v>8320</v>
      </c>
      <c r="Q3" s="4">
        <v>5890</v>
      </c>
      <c r="T3">
        <v>50</v>
      </c>
      <c r="U3">
        <v>100</v>
      </c>
      <c r="V3">
        <v>2</v>
      </c>
      <c r="W3" s="2">
        <f t="shared" ref="W3:W66" si="0">AVERAGE(K3,K82,K161,K240,K319,K398,K477,K556,K635,K714,K793,K872)</f>
        <v>5949.6383333333324</v>
      </c>
      <c r="X3">
        <f t="shared" ref="X3:X66" si="1">W3/10000</f>
        <v>0.59496383333333325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9262</v>
      </c>
      <c r="J4" s="4">
        <v>9262</v>
      </c>
      <c r="K4" s="5">
        <v>5701.51</v>
      </c>
      <c r="L4" s="5">
        <v>2055.65</v>
      </c>
      <c r="M4" s="5">
        <v>6268400000</v>
      </c>
      <c r="N4" s="4">
        <v>171</v>
      </c>
      <c r="O4" s="4">
        <v>1300</v>
      </c>
      <c r="P4" s="4">
        <v>7370</v>
      </c>
      <c r="Q4" s="4">
        <v>5900</v>
      </c>
      <c r="T4">
        <v>100</v>
      </c>
      <c r="U4">
        <v>150</v>
      </c>
      <c r="V4">
        <v>3</v>
      </c>
      <c r="W4">
        <f t="shared" si="0"/>
        <v>6200.5158333333338</v>
      </c>
      <c r="X4">
        <f t="shared" si="1"/>
        <v>0.62005158333333343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9610</v>
      </c>
      <c r="J5" s="4">
        <v>9610</v>
      </c>
      <c r="K5" s="5">
        <v>5466.35</v>
      </c>
      <c r="L5" s="5">
        <v>2036.49</v>
      </c>
      <c r="M5" s="5">
        <v>4744230000</v>
      </c>
      <c r="N5" s="4">
        <v>183</v>
      </c>
      <c r="O5" s="4">
        <v>1300</v>
      </c>
      <c r="P5" s="4">
        <v>8180</v>
      </c>
      <c r="Q5" s="4">
        <v>5520</v>
      </c>
      <c r="T5">
        <v>150</v>
      </c>
      <c r="U5">
        <v>200</v>
      </c>
      <c r="V5">
        <v>4</v>
      </c>
      <c r="W5">
        <f t="shared" si="0"/>
        <v>6179.3758333333326</v>
      </c>
      <c r="X5">
        <f t="shared" si="1"/>
        <v>0.61793758333333326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9610</v>
      </c>
      <c r="J6" s="4">
        <v>9610</v>
      </c>
      <c r="K6" s="5">
        <v>5722.86</v>
      </c>
      <c r="L6" s="5">
        <v>2072.75</v>
      </c>
      <c r="M6" s="5">
        <v>4319760000</v>
      </c>
      <c r="N6" s="4">
        <v>192</v>
      </c>
      <c r="O6" s="4">
        <v>1300</v>
      </c>
      <c r="P6" s="4">
        <v>7290</v>
      </c>
      <c r="Q6" s="4">
        <v>5890</v>
      </c>
      <c r="T6">
        <v>200</v>
      </c>
      <c r="U6">
        <v>250</v>
      </c>
      <c r="V6">
        <v>5</v>
      </c>
      <c r="W6">
        <f t="shared" si="0"/>
        <v>6369.5708333333323</v>
      </c>
      <c r="X6">
        <f t="shared" si="1"/>
        <v>0.63695708333333323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9610</v>
      </c>
      <c r="J7" s="4">
        <v>9610</v>
      </c>
      <c r="K7" s="5">
        <v>6038.69</v>
      </c>
      <c r="L7" s="5">
        <v>2104.66</v>
      </c>
      <c r="M7" s="5">
        <v>3779820000</v>
      </c>
      <c r="N7" s="4">
        <v>196</v>
      </c>
      <c r="O7" s="4">
        <v>1300</v>
      </c>
      <c r="P7" s="4">
        <v>4580</v>
      </c>
      <c r="Q7" s="4">
        <v>5980</v>
      </c>
      <c r="T7">
        <v>250</v>
      </c>
      <c r="U7">
        <v>300</v>
      </c>
      <c r="V7">
        <v>6</v>
      </c>
      <c r="W7">
        <f t="shared" si="0"/>
        <v>6513.2583333333323</v>
      </c>
      <c r="X7">
        <f t="shared" si="1"/>
        <v>0.65132583333333327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9610</v>
      </c>
      <c r="J8" s="4">
        <v>9610</v>
      </c>
      <c r="K8" s="5">
        <v>6276.4</v>
      </c>
      <c r="L8" s="5">
        <v>2095.04</v>
      </c>
      <c r="M8" s="5">
        <v>3555970000</v>
      </c>
      <c r="N8" s="4">
        <v>195</v>
      </c>
      <c r="O8" s="4">
        <v>1300</v>
      </c>
      <c r="P8" s="4">
        <v>5240</v>
      </c>
      <c r="Q8" s="4">
        <v>6480</v>
      </c>
      <c r="T8">
        <v>300</v>
      </c>
      <c r="U8">
        <v>350</v>
      </c>
      <c r="V8">
        <v>7</v>
      </c>
      <c r="W8">
        <f t="shared" si="0"/>
        <v>6629.0625</v>
      </c>
      <c r="X8">
        <f t="shared" si="1"/>
        <v>0.66290625000000003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9610</v>
      </c>
      <c r="J9" s="4">
        <v>9610</v>
      </c>
      <c r="K9" s="5">
        <v>6472.25</v>
      </c>
      <c r="L9" s="5">
        <v>2072.34</v>
      </c>
      <c r="M9" s="5">
        <v>3314280000</v>
      </c>
      <c r="N9" s="4">
        <v>195</v>
      </c>
      <c r="O9" s="4">
        <v>1300</v>
      </c>
      <c r="P9" s="4">
        <v>6990</v>
      </c>
      <c r="Q9" s="4">
        <v>6862</v>
      </c>
      <c r="T9">
        <v>350</v>
      </c>
      <c r="U9">
        <v>400</v>
      </c>
      <c r="V9">
        <v>8</v>
      </c>
      <c r="W9">
        <f t="shared" si="0"/>
        <v>6706.421666666668</v>
      </c>
      <c r="X9">
        <f t="shared" si="1"/>
        <v>0.67064216666666676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9770</v>
      </c>
      <c r="J10" s="4">
        <v>9770</v>
      </c>
      <c r="K10" s="5">
        <v>6672.3</v>
      </c>
      <c r="L10" s="5">
        <v>2007.04</v>
      </c>
      <c r="M10" s="5">
        <v>3230060000</v>
      </c>
      <c r="N10" s="4">
        <v>194</v>
      </c>
      <c r="O10" s="4">
        <v>1300</v>
      </c>
      <c r="P10" s="4">
        <v>6180</v>
      </c>
      <c r="Q10" s="4">
        <v>7350</v>
      </c>
      <c r="T10">
        <v>400</v>
      </c>
      <c r="U10">
        <v>450</v>
      </c>
      <c r="V10">
        <v>9</v>
      </c>
      <c r="W10">
        <f t="shared" si="0"/>
        <v>6816.1824999999999</v>
      </c>
      <c r="X10">
        <f t="shared" si="1"/>
        <v>0.68161824999999998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9770</v>
      </c>
      <c r="J11" s="4">
        <v>9770</v>
      </c>
      <c r="K11" s="5">
        <v>6756.07</v>
      </c>
      <c r="L11" s="5">
        <v>1965.87</v>
      </c>
      <c r="M11" s="5">
        <v>3014150000</v>
      </c>
      <c r="N11" s="4">
        <v>198</v>
      </c>
      <c r="O11" s="4">
        <v>8390</v>
      </c>
      <c r="P11" s="4">
        <v>9690</v>
      </c>
      <c r="Q11" s="4">
        <v>7390</v>
      </c>
      <c r="T11">
        <v>450</v>
      </c>
      <c r="U11">
        <v>500</v>
      </c>
      <c r="V11">
        <v>10</v>
      </c>
      <c r="W11">
        <f t="shared" si="0"/>
        <v>6863.2908333333326</v>
      </c>
      <c r="X11">
        <f t="shared" si="1"/>
        <v>0.6863290833333332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9770</v>
      </c>
      <c r="J12" s="4">
        <v>9770</v>
      </c>
      <c r="K12" s="5">
        <v>6802.92</v>
      </c>
      <c r="L12" s="5">
        <v>1950.36</v>
      </c>
      <c r="M12" s="5">
        <v>2778020000</v>
      </c>
      <c r="N12" s="4">
        <v>198</v>
      </c>
      <c r="O12" s="4">
        <v>8390</v>
      </c>
      <c r="P12" s="4">
        <v>4202</v>
      </c>
      <c r="Q12" s="4">
        <v>7390</v>
      </c>
      <c r="T12">
        <v>500</v>
      </c>
      <c r="U12">
        <v>550</v>
      </c>
      <c r="V12">
        <v>11</v>
      </c>
      <c r="W12">
        <f t="shared" si="0"/>
        <v>6879.1816666666664</v>
      </c>
      <c r="X12">
        <f t="shared" si="1"/>
        <v>0.68791816666666661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9770</v>
      </c>
      <c r="J13" s="4">
        <v>9770</v>
      </c>
      <c r="K13" s="5">
        <v>6870.47</v>
      </c>
      <c r="L13" s="5">
        <v>1925.32</v>
      </c>
      <c r="M13" s="5">
        <v>2600710000</v>
      </c>
      <c r="N13" s="4">
        <v>194</v>
      </c>
      <c r="O13" s="4">
        <v>8390</v>
      </c>
      <c r="P13" s="4">
        <v>7000</v>
      </c>
      <c r="Q13" s="4">
        <v>7410</v>
      </c>
      <c r="T13">
        <v>550</v>
      </c>
      <c r="U13">
        <v>600</v>
      </c>
      <c r="V13">
        <v>12</v>
      </c>
      <c r="W13">
        <f t="shared" si="0"/>
        <v>6912.6766666666663</v>
      </c>
      <c r="X13">
        <f t="shared" si="1"/>
        <v>0.69126766666666661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9770</v>
      </c>
      <c r="J14" s="4">
        <v>9770</v>
      </c>
      <c r="K14" s="5">
        <v>6916.41</v>
      </c>
      <c r="L14" s="5">
        <v>1896.45</v>
      </c>
      <c r="M14" s="5">
        <v>2513650000</v>
      </c>
      <c r="N14" s="4">
        <v>193</v>
      </c>
      <c r="O14" s="4">
        <v>7300</v>
      </c>
      <c r="P14" s="4">
        <v>4060</v>
      </c>
      <c r="Q14" s="4">
        <v>7410</v>
      </c>
      <c r="T14">
        <v>600</v>
      </c>
      <c r="U14">
        <v>650</v>
      </c>
      <c r="V14">
        <v>13</v>
      </c>
      <c r="W14">
        <f t="shared" si="0"/>
        <v>6937.3925000000008</v>
      </c>
      <c r="X14">
        <f t="shared" si="1"/>
        <v>0.69373925000000003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9770</v>
      </c>
      <c r="J15" s="4">
        <v>9770</v>
      </c>
      <c r="K15" s="5">
        <v>6972.03</v>
      </c>
      <c r="L15" s="5">
        <v>1895.63</v>
      </c>
      <c r="M15" s="5">
        <v>2440320000</v>
      </c>
      <c r="N15" s="4">
        <v>191</v>
      </c>
      <c r="O15" s="4">
        <v>7230</v>
      </c>
      <c r="P15" s="4">
        <v>7600</v>
      </c>
      <c r="Q15" s="4">
        <v>7570</v>
      </c>
      <c r="T15">
        <v>650</v>
      </c>
      <c r="U15">
        <v>700</v>
      </c>
      <c r="V15">
        <v>14</v>
      </c>
      <c r="W15">
        <f t="shared" si="0"/>
        <v>6963.4899999999989</v>
      </c>
      <c r="X15">
        <f t="shared" si="1"/>
        <v>0.69634899999999988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9770</v>
      </c>
      <c r="J16" s="4">
        <v>9770</v>
      </c>
      <c r="K16" s="5">
        <v>7032.06</v>
      </c>
      <c r="L16" s="5">
        <v>1863.07</v>
      </c>
      <c r="M16" s="5">
        <v>2359540000</v>
      </c>
      <c r="N16" s="4">
        <v>192</v>
      </c>
      <c r="O16" s="4">
        <v>7640</v>
      </c>
      <c r="P16" s="4">
        <v>8410</v>
      </c>
      <c r="Q16" s="4">
        <v>7640</v>
      </c>
      <c r="T16">
        <v>700</v>
      </c>
      <c r="U16">
        <v>750</v>
      </c>
      <c r="V16">
        <v>15</v>
      </c>
      <c r="W16">
        <f t="shared" si="0"/>
        <v>6988.565833333334</v>
      </c>
      <c r="X16">
        <f t="shared" si="1"/>
        <v>0.69885658333333345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9770</v>
      </c>
      <c r="J17" s="4">
        <v>9770</v>
      </c>
      <c r="K17" s="5">
        <v>7076.23</v>
      </c>
      <c r="L17" s="5">
        <v>1862.27</v>
      </c>
      <c r="M17" s="5">
        <v>2234070000</v>
      </c>
      <c r="N17" s="4">
        <v>194</v>
      </c>
      <c r="O17" s="4">
        <v>9100</v>
      </c>
      <c r="P17" s="4">
        <v>8190</v>
      </c>
      <c r="Q17" s="4">
        <v>7660</v>
      </c>
      <c r="T17">
        <v>750</v>
      </c>
      <c r="U17">
        <v>800</v>
      </c>
      <c r="V17">
        <v>16</v>
      </c>
      <c r="W17">
        <f t="shared" si="0"/>
        <v>7015.1658333333335</v>
      </c>
      <c r="X17">
        <f t="shared" si="1"/>
        <v>0.70151658333333333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9770</v>
      </c>
      <c r="J18" s="4">
        <v>9770</v>
      </c>
      <c r="K18" s="5">
        <v>7112.48</v>
      </c>
      <c r="L18" s="5">
        <v>1862.71</v>
      </c>
      <c r="M18" s="5">
        <v>2155680000</v>
      </c>
      <c r="N18" s="4">
        <v>192</v>
      </c>
      <c r="O18" s="4">
        <v>9100</v>
      </c>
      <c r="P18" s="4">
        <v>6102</v>
      </c>
      <c r="Q18" s="4">
        <v>7710</v>
      </c>
      <c r="T18">
        <v>800</v>
      </c>
      <c r="U18">
        <v>850</v>
      </c>
      <c r="V18">
        <v>17</v>
      </c>
      <c r="W18">
        <f t="shared" si="0"/>
        <v>7025.8108333333339</v>
      </c>
      <c r="X18">
        <f t="shared" si="1"/>
        <v>0.70258108333333336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9770</v>
      </c>
      <c r="J19" s="4">
        <v>9770</v>
      </c>
      <c r="K19" s="5">
        <v>7136.24</v>
      </c>
      <c r="L19" s="5">
        <v>1858.43</v>
      </c>
      <c r="M19" s="5">
        <v>2087180000</v>
      </c>
      <c r="N19" s="4">
        <v>194</v>
      </c>
      <c r="O19" s="4">
        <v>9100</v>
      </c>
      <c r="P19" s="4">
        <v>8190</v>
      </c>
      <c r="Q19" s="4">
        <v>7730</v>
      </c>
      <c r="T19">
        <v>850</v>
      </c>
      <c r="U19">
        <v>900</v>
      </c>
      <c r="V19">
        <v>18</v>
      </c>
      <c r="W19">
        <f t="shared" si="0"/>
        <v>7039.3458333333328</v>
      </c>
      <c r="X19">
        <f t="shared" si="1"/>
        <v>0.70393458333333325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9770</v>
      </c>
      <c r="J20" s="4">
        <v>9770</v>
      </c>
      <c r="K20" s="5">
        <v>7177.98</v>
      </c>
      <c r="L20" s="5">
        <v>1848.15</v>
      </c>
      <c r="M20" s="5">
        <v>2026740000</v>
      </c>
      <c r="N20" s="4">
        <v>192</v>
      </c>
      <c r="O20" s="4">
        <v>9100</v>
      </c>
      <c r="P20" s="4">
        <v>5862</v>
      </c>
      <c r="Q20" s="4">
        <v>7920</v>
      </c>
      <c r="T20">
        <v>900</v>
      </c>
      <c r="U20">
        <v>950</v>
      </c>
      <c r="V20">
        <v>19</v>
      </c>
      <c r="W20">
        <f t="shared" si="0"/>
        <v>7060.3949999999995</v>
      </c>
      <c r="X20">
        <f t="shared" si="1"/>
        <v>0.70603949999999993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9770</v>
      </c>
      <c r="J21" s="4">
        <v>9770</v>
      </c>
      <c r="K21" s="5">
        <v>7222.04</v>
      </c>
      <c r="L21" s="5">
        <v>1825.89</v>
      </c>
      <c r="M21" s="5">
        <v>1990960000</v>
      </c>
      <c r="N21" s="4">
        <v>189</v>
      </c>
      <c r="O21" s="4">
        <v>9100</v>
      </c>
      <c r="P21" s="4">
        <v>6860</v>
      </c>
      <c r="Q21" s="4">
        <v>7960</v>
      </c>
      <c r="T21">
        <v>950</v>
      </c>
      <c r="U21">
        <v>1000</v>
      </c>
      <c r="V21">
        <v>20</v>
      </c>
      <c r="W21">
        <f t="shared" si="0"/>
        <v>7087.5858333333335</v>
      </c>
      <c r="X21">
        <f t="shared" si="1"/>
        <v>0.7087585833333333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9770</v>
      </c>
      <c r="J22" s="4">
        <v>9770</v>
      </c>
      <c r="K22" s="5">
        <v>7246.5</v>
      </c>
      <c r="L22" s="5">
        <v>1812.11</v>
      </c>
      <c r="M22" s="5">
        <v>1926920000</v>
      </c>
      <c r="N22" s="4">
        <v>188</v>
      </c>
      <c r="O22" s="4">
        <v>9100</v>
      </c>
      <c r="P22" s="4">
        <v>8340</v>
      </c>
      <c r="Q22" s="4">
        <v>8032</v>
      </c>
      <c r="T22">
        <v>1000</v>
      </c>
      <c r="U22">
        <v>1050</v>
      </c>
      <c r="V22">
        <v>21</v>
      </c>
      <c r="W22">
        <f t="shared" si="0"/>
        <v>7107.9225000000006</v>
      </c>
      <c r="X22">
        <f t="shared" si="1"/>
        <v>0.71079225000000001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9770</v>
      </c>
      <c r="J23" s="4">
        <v>9770</v>
      </c>
      <c r="K23" s="5">
        <v>7272.12</v>
      </c>
      <c r="L23" s="5">
        <v>1802.56</v>
      </c>
      <c r="M23" s="5">
        <v>1870060000</v>
      </c>
      <c r="N23" s="4">
        <v>185</v>
      </c>
      <c r="O23" s="4">
        <v>9100</v>
      </c>
      <c r="P23" s="4">
        <v>7840</v>
      </c>
      <c r="Q23" s="4">
        <v>8040</v>
      </c>
      <c r="T23">
        <v>1050</v>
      </c>
      <c r="U23">
        <v>1100</v>
      </c>
      <c r="V23">
        <v>22</v>
      </c>
      <c r="W23">
        <f t="shared" si="0"/>
        <v>7130.7633333333333</v>
      </c>
      <c r="X23">
        <f t="shared" si="1"/>
        <v>0.71307633333333331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9770</v>
      </c>
      <c r="J24" s="4">
        <v>9770</v>
      </c>
      <c r="K24" s="5">
        <v>7297.36</v>
      </c>
      <c r="L24" s="5">
        <v>1784.84</v>
      </c>
      <c r="M24" s="5">
        <v>1829000000</v>
      </c>
      <c r="N24" s="4">
        <v>182</v>
      </c>
      <c r="O24" s="4">
        <v>6930</v>
      </c>
      <c r="P24" s="4">
        <v>5422</v>
      </c>
      <c r="Q24" s="4">
        <v>8040</v>
      </c>
      <c r="T24">
        <v>1100</v>
      </c>
      <c r="U24">
        <v>1150</v>
      </c>
      <c r="V24">
        <v>23</v>
      </c>
      <c r="W24">
        <f t="shared" si="0"/>
        <v>7153.8625000000002</v>
      </c>
      <c r="X24">
        <f t="shared" si="1"/>
        <v>0.71538625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9770</v>
      </c>
      <c r="J25" s="4">
        <v>9770</v>
      </c>
      <c r="K25" s="5">
        <v>7334.79</v>
      </c>
      <c r="L25" s="5">
        <v>1771.11</v>
      </c>
      <c r="M25" s="5">
        <v>1812070000</v>
      </c>
      <c r="N25" s="4">
        <v>175</v>
      </c>
      <c r="O25" s="4">
        <v>8032</v>
      </c>
      <c r="P25" s="4">
        <v>7920</v>
      </c>
      <c r="Q25" s="4">
        <v>8040</v>
      </c>
      <c r="T25">
        <v>1150</v>
      </c>
      <c r="U25">
        <v>1200</v>
      </c>
      <c r="V25">
        <v>24</v>
      </c>
      <c r="W25">
        <f t="shared" si="0"/>
        <v>7175.7541666666666</v>
      </c>
      <c r="X25">
        <f t="shared" si="1"/>
        <v>0.71757541666666669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9770</v>
      </c>
      <c r="J26" s="4">
        <v>9770</v>
      </c>
      <c r="K26" s="5">
        <v>7355.83</v>
      </c>
      <c r="L26" s="5">
        <v>1755.04</v>
      </c>
      <c r="M26" s="5">
        <v>1792870000</v>
      </c>
      <c r="N26" s="4">
        <v>170</v>
      </c>
      <c r="O26" s="4">
        <v>8032</v>
      </c>
      <c r="P26" s="4">
        <v>4142</v>
      </c>
      <c r="Q26" s="4">
        <v>8090</v>
      </c>
      <c r="T26">
        <v>1200</v>
      </c>
      <c r="U26">
        <v>1250</v>
      </c>
      <c r="V26">
        <v>25</v>
      </c>
      <c r="W26">
        <f t="shared" si="0"/>
        <v>7197.7758333333331</v>
      </c>
      <c r="X26">
        <f t="shared" si="1"/>
        <v>0.7197775833333333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9770</v>
      </c>
      <c r="J27" s="4">
        <v>9770</v>
      </c>
      <c r="K27" s="5">
        <v>7381.49</v>
      </c>
      <c r="L27" s="5">
        <v>1731.28</v>
      </c>
      <c r="M27" s="5">
        <v>1775380000</v>
      </c>
      <c r="N27" s="4">
        <v>169</v>
      </c>
      <c r="O27" s="4">
        <v>8032</v>
      </c>
      <c r="P27" s="4">
        <v>8100</v>
      </c>
      <c r="Q27" s="4">
        <v>8090</v>
      </c>
      <c r="T27">
        <v>1250</v>
      </c>
      <c r="U27">
        <v>1300</v>
      </c>
      <c r="V27">
        <v>26</v>
      </c>
      <c r="W27">
        <f t="shared" si="0"/>
        <v>7222.6016666666656</v>
      </c>
      <c r="X27">
        <f t="shared" si="1"/>
        <v>0.72226016666666659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9770</v>
      </c>
      <c r="J28" s="4">
        <v>9770</v>
      </c>
      <c r="K28" s="5">
        <v>7396.35</v>
      </c>
      <c r="L28" s="5">
        <v>1718.07</v>
      </c>
      <c r="M28" s="5">
        <v>1743040000</v>
      </c>
      <c r="N28" s="4">
        <v>163</v>
      </c>
      <c r="O28" s="4">
        <v>8032</v>
      </c>
      <c r="P28" s="4">
        <v>5172</v>
      </c>
      <c r="Q28" s="4">
        <v>8130</v>
      </c>
      <c r="T28">
        <v>1300</v>
      </c>
      <c r="U28">
        <v>1350</v>
      </c>
      <c r="V28">
        <v>27</v>
      </c>
      <c r="W28">
        <f t="shared" si="0"/>
        <v>7235.9275000000007</v>
      </c>
      <c r="X28">
        <f t="shared" si="1"/>
        <v>0.72359275000000012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9770</v>
      </c>
      <c r="J29" s="4">
        <v>9770</v>
      </c>
      <c r="K29" s="5">
        <v>7432.97</v>
      </c>
      <c r="L29" s="5">
        <v>1696.35</v>
      </c>
      <c r="M29" s="5">
        <v>1731330000</v>
      </c>
      <c r="N29" s="4">
        <v>164</v>
      </c>
      <c r="O29" s="4">
        <v>8032</v>
      </c>
      <c r="P29" s="4">
        <v>6960</v>
      </c>
      <c r="Q29" s="4">
        <v>8150</v>
      </c>
      <c r="T29">
        <v>1350</v>
      </c>
      <c r="U29">
        <v>1400</v>
      </c>
      <c r="V29">
        <v>28</v>
      </c>
      <c r="W29">
        <f t="shared" si="0"/>
        <v>7260.6991666666663</v>
      </c>
      <c r="X29">
        <f t="shared" si="1"/>
        <v>0.72606991666666665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9770</v>
      </c>
      <c r="J30" s="4">
        <v>9770</v>
      </c>
      <c r="K30" s="5">
        <v>7465.16</v>
      </c>
      <c r="L30" s="5">
        <v>1673.28</v>
      </c>
      <c r="M30" s="5">
        <v>1699670000</v>
      </c>
      <c r="N30" s="4">
        <v>159</v>
      </c>
      <c r="O30" s="4">
        <v>8032</v>
      </c>
      <c r="P30" s="4">
        <v>7640</v>
      </c>
      <c r="Q30" s="4">
        <v>8150</v>
      </c>
      <c r="T30">
        <v>1400</v>
      </c>
      <c r="U30">
        <v>1450</v>
      </c>
      <c r="V30">
        <v>29</v>
      </c>
      <c r="W30">
        <f t="shared" si="0"/>
        <v>7280.8875000000007</v>
      </c>
      <c r="X30">
        <f t="shared" si="1"/>
        <v>0.72808875000000006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9770</v>
      </c>
      <c r="J31" s="4">
        <v>9770</v>
      </c>
      <c r="K31" s="5">
        <v>7485.98</v>
      </c>
      <c r="L31" s="5">
        <v>1660.35</v>
      </c>
      <c r="M31" s="5">
        <v>1658680000</v>
      </c>
      <c r="N31" s="4">
        <v>159</v>
      </c>
      <c r="O31" s="4">
        <v>9180</v>
      </c>
      <c r="P31" s="4">
        <v>6722</v>
      </c>
      <c r="Q31" s="4">
        <v>8190</v>
      </c>
      <c r="T31">
        <v>1450</v>
      </c>
      <c r="U31">
        <v>1500</v>
      </c>
      <c r="V31">
        <v>30</v>
      </c>
      <c r="W31">
        <f t="shared" si="0"/>
        <v>7298.6741666666667</v>
      </c>
      <c r="X31">
        <f t="shared" si="1"/>
        <v>0.72986741666666666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3400</v>
      </c>
      <c r="I32" s="4">
        <v>9770</v>
      </c>
      <c r="J32" s="4">
        <v>6370</v>
      </c>
      <c r="K32" s="5">
        <v>7506.84</v>
      </c>
      <c r="L32" s="5">
        <v>1647.99</v>
      </c>
      <c r="M32" s="5">
        <v>1622010000</v>
      </c>
      <c r="N32" s="4">
        <v>157</v>
      </c>
      <c r="O32" s="4">
        <v>9180</v>
      </c>
      <c r="P32" s="4">
        <v>8740</v>
      </c>
      <c r="Q32" s="4">
        <v>8212</v>
      </c>
      <c r="T32">
        <v>1500</v>
      </c>
      <c r="U32">
        <v>1550</v>
      </c>
      <c r="V32">
        <v>31</v>
      </c>
      <c r="W32">
        <f t="shared" si="0"/>
        <v>7318.8533333333326</v>
      </c>
      <c r="X32">
        <f t="shared" si="1"/>
        <v>0.73188533333333328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3400</v>
      </c>
      <c r="I33" s="4">
        <v>9770</v>
      </c>
      <c r="J33" s="4">
        <v>6370</v>
      </c>
      <c r="K33" s="5">
        <v>7523.34</v>
      </c>
      <c r="L33" s="5">
        <v>1637.43</v>
      </c>
      <c r="M33" s="5">
        <v>1598000000</v>
      </c>
      <c r="N33" s="4">
        <v>157</v>
      </c>
      <c r="O33" s="4">
        <v>9180</v>
      </c>
      <c r="P33" s="4">
        <v>4700</v>
      </c>
      <c r="Q33" s="4">
        <v>8212</v>
      </c>
      <c r="T33">
        <v>1550</v>
      </c>
      <c r="U33">
        <v>1600</v>
      </c>
      <c r="V33">
        <v>32</v>
      </c>
      <c r="W33">
        <f t="shared" si="0"/>
        <v>7333.0641666666661</v>
      </c>
      <c r="X33">
        <f t="shared" si="1"/>
        <v>0.73330641666666663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3400</v>
      </c>
      <c r="I34" s="4">
        <v>9770</v>
      </c>
      <c r="J34" s="4">
        <v>6370</v>
      </c>
      <c r="K34" s="5">
        <v>7540.65</v>
      </c>
      <c r="L34" s="5">
        <v>1626.49</v>
      </c>
      <c r="M34" s="5">
        <v>1576300000</v>
      </c>
      <c r="N34" s="4">
        <v>152</v>
      </c>
      <c r="O34" s="4">
        <v>5470</v>
      </c>
      <c r="P34" s="4">
        <v>4730</v>
      </c>
      <c r="Q34" s="4">
        <v>8230</v>
      </c>
      <c r="T34">
        <v>1600</v>
      </c>
      <c r="U34">
        <v>1650</v>
      </c>
      <c r="V34">
        <v>33</v>
      </c>
      <c r="W34">
        <f t="shared" si="0"/>
        <v>7349.4450000000024</v>
      </c>
      <c r="X34">
        <f t="shared" si="1"/>
        <v>0.73494450000000022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3400</v>
      </c>
      <c r="I35" s="4">
        <v>9770</v>
      </c>
      <c r="J35" s="4">
        <v>6370</v>
      </c>
      <c r="K35" s="5">
        <v>7561.55</v>
      </c>
      <c r="L35" s="5">
        <v>1612.04</v>
      </c>
      <c r="M35" s="5">
        <v>1570080000</v>
      </c>
      <c r="N35" s="4">
        <v>150</v>
      </c>
      <c r="O35" s="4">
        <v>5470</v>
      </c>
      <c r="P35" s="4">
        <v>8330</v>
      </c>
      <c r="Q35" s="4">
        <v>8230</v>
      </c>
      <c r="T35">
        <v>1650</v>
      </c>
      <c r="U35">
        <v>1700</v>
      </c>
      <c r="V35">
        <v>34</v>
      </c>
      <c r="W35">
        <f t="shared" si="0"/>
        <v>7367.7475000000004</v>
      </c>
      <c r="X35">
        <f t="shared" si="1"/>
        <v>0.73677475000000003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3400</v>
      </c>
      <c r="I36" s="4">
        <v>9770</v>
      </c>
      <c r="J36" s="4">
        <v>6370</v>
      </c>
      <c r="K36" s="5">
        <v>7585.51</v>
      </c>
      <c r="L36" s="5">
        <v>1596.7</v>
      </c>
      <c r="M36" s="5">
        <v>1564090000</v>
      </c>
      <c r="N36" s="4">
        <v>150</v>
      </c>
      <c r="O36" s="4">
        <v>5470</v>
      </c>
      <c r="P36" s="4">
        <v>6030</v>
      </c>
      <c r="Q36" s="4">
        <v>8240</v>
      </c>
      <c r="T36">
        <v>1700</v>
      </c>
      <c r="U36">
        <v>1750</v>
      </c>
      <c r="V36">
        <v>35</v>
      </c>
      <c r="W36">
        <f t="shared" si="0"/>
        <v>7378.3033333333333</v>
      </c>
      <c r="X36">
        <f t="shared" si="1"/>
        <v>0.73783033333333337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3400</v>
      </c>
      <c r="I37" s="4">
        <v>9770</v>
      </c>
      <c r="J37" s="4">
        <v>6370</v>
      </c>
      <c r="K37" s="5">
        <v>7631.07</v>
      </c>
      <c r="L37" s="5">
        <v>1570.76</v>
      </c>
      <c r="M37" s="5">
        <v>1552430000</v>
      </c>
      <c r="N37" s="4">
        <v>149</v>
      </c>
      <c r="O37" s="4">
        <v>5470</v>
      </c>
      <c r="P37" s="4">
        <v>3400</v>
      </c>
      <c r="Q37" s="4">
        <v>8250</v>
      </c>
      <c r="T37">
        <v>1750</v>
      </c>
      <c r="U37">
        <v>1800</v>
      </c>
      <c r="V37">
        <v>36</v>
      </c>
      <c r="W37">
        <f t="shared" si="0"/>
        <v>7393.3141666666679</v>
      </c>
      <c r="X37">
        <f t="shared" si="1"/>
        <v>0.7393314166666668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3400</v>
      </c>
      <c r="I38" s="4">
        <v>9690</v>
      </c>
      <c r="J38" s="4">
        <v>6290</v>
      </c>
      <c r="K38" s="5">
        <v>7668.09</v>
      </c>
      <c r="L38" s="5">
        <v>1548.33</v>
      </c>
      <c r="M38" s="5">
        <v>1536570000</v>
      </c>
      <c r="N38" s="4">
        <v>146</v>
      </c>
      <c r="O38" s="4">
        <v>5470</v>
      </c>
      <c r="P38" s="4">
        <v>3400</v>
      </c>
      <c r="Q38" s="4">
        <v>8300</v>
      </c>
      <c r="T38">
        <v>1800</v>
      </c>
      <c r="U38">
        <v>1850</v>
      </c>
      <c r="V38">
        <v>37</v>
      </c>
      <c r="W38">
        <f t="shared" si="0"/>
        <v>7406.5291666666662</v>
      </c>
      <c r="X38">
        <f t="shared" si="1"/>
        <v>0.74065291666666666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3400</v>
      </c>
      <c r="I39" s="4">
        <v>9690</v>
      </c>
      <c r="J39" s="4">
        <v>6290</v>
      </c>
      <c r="K39" s="5">
        <v>7711.34</v>
      </c>
      <c r="L39" s="5">
        <v>1520.4</v>
      </c>
      <c r="M39" s="5">
        <v>1510180000</v>
      </c>
      <c r="N39" s="4">
        <v>144</v>
      </c>
      <c r="O39" s="4">
        <v>5470</v>
      </c>
      <c r="P39" s="4">
        <v>3400</v>
      </c>
      <c r="Q39" s="4">
        <v>8320</v>
      </c>
      <c r="T39">
        <v>1850</v>
      </c>
      <c r="U39">
        <v>1900</v>
      </c>
      <c r="V39">
        <v>38</v>
      </c>
      <c r="W39">
        <f t="shared" si="0"/>
        <v>7423.2183333333332</v>
      </c>
      <c r="X39">
        <f t="shared" si="1"/>
        <v>0.74232183333333335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3490</v>
      </c>
      <c r="I40" s="4">
        <v>9690</v>
      </c>
      <c r="J40" s="4">
        <v>6200</v>
      </c>
      <c r="K40" s="5">
        <v>7760.4</v>
      </c>
      <c r="L40" s="5">
        <v>1494.53</v>
      </c>
      <c r="M40" s="5">
        <v>1478340000</v>
      </c>
      <c r="N40" s="4">
        <v>143</v>
      </c>
      <c r="O40" s="4">
        <v>5470</v>
      </c>
      <c r="P40" s="4">
        <v>8900</v>
      </c>
      <c r="Q40" s="4">
        <v>8350</v>
      </c>
      <c r="T40">
        <v>1900</v>
      </c>
      <c r="U40">
        <v>1950</v>
      </c>
      <c r="V40">
        <v>39</v>
      </c>
      <c r="W40">
        <f t="shared" si="0"/>
        <v>7439.4650000000001</v>
      </c>
      <c r="X40">
        <f t="shared" si="1"/>
        <v>0.74394650000000007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3490</v>
      </c>
      <c r="I41" s="4">
        <v>9690</v>
      </c>
      <c r="J41" s="4">
        <v>6200</v>
      </c>
      <c r="K41" s="5">
        <v>7801.06</v>
      </c>
      <c r="L41" s="5">
        <v>1473.43</v>
      </c>
      <c r="M41" s="5">
        <v>1457930000</v>
      </c>
      <c r="N41" s="4">
        <v>138</v>
      </c>
      <c r="O41" s="4">
        <v>5470</v>
      </c>
      <c r="P41" s="4">
        <v>4350</v>
      </c>
      <c r="Q41" s="4">
        <v>8370</v>
      </c>
      <c r="T41">
        <v>1950</v>
      </c>
      <c r="U41">
        <v>2000</v>
      </c>
      <c r="V41">
        <v>40</v>
      </c>
      <c r="W41">
        <f t="shared" si="0"/>
        <v>7454.9749999999995</v>
      </c>
      <c r="X41">
        <f t="shared" si="1"/>
        <v>0.74549749999999992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3490</v>
      </c>
      <c r="I42" s="4">
        <v>9690</v>
      </c>
      <c r="J42" s="4">
        <v>6200</v>
      </c>
      <c r="K42" s="5">
        <v>7833.4</v>
      </c>
      <c r="L42" s="5">
        <v>1455.38</v>
      </c>
      <c r="M42" s="5">
        <v>1414200000</v>
      </c>
      <c r="N42" s="4">
        <v>134</v>
      </c>
      <c r="O42" s="4">
        <v>5470</v>
      </c>
      <c r="P42" s="4">
        <v>8430</v>
      </c>
      <c r="Q42" s="4">
        <v>8400</v>
      </c>
      <c r="T42">
        <v>2000</v>
      </c>
      <c r="U42">
        <v>2050</v>
      </c>
      <c r="V42">
        <v>41</v>
      </c>
      <c r="W42">
        <f t="shared" si="0"/>
        <v>7469.6125000000002</v>
      </c>
      <c r="X42">
        <f t="shared" si="1"/>
        <v>0.74696125000000002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3490</v>
      </c>
      <c r="I43" s="4">
        <v>9690</v>
      </c>
      <c r="J43" s="4">
        <v>6200</v>
      </c>
      <c r="K43" s="5">
        <v>7864.68</v>
      </c>
      <c r="L43" s="5">
        <v>1436.36</v>
      </c>
      <c r="M43" s="5">
        <v>1360840000</v>
      </c>
      <c r="N43" s="4">
        <v>129</v>
      </c>
      <c r="O43" s="4">
        <v>5470</v>
      </c>
      <c r="P43" s="4">
        <v>5050</v>
      </c>
      <c r="Q43" s="4">
        <v>8400</v>
      </c>
      <c r="T43">
        <v>2050</v>
      </c>
      <c r="U43">
        <v>2100</v>
      </c>
      <c r="V43">
        <v>42</v>
      </c>
      <c r="W43">
        <f t="shared" si="0"/>
        <v>7485.3324999999995</v>
      </c>
      <c r="X43">
        <f t="shared" si="1"/>
        <v>0.74853324999999993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3490</v>
      </c>
      <c r="I44" s="4">
        <v>9690</v>
      </c>
      <c r="J44" s="4">
        <v>6200</v>
      </c>
      <c r="K44" s="5">
        <v>7882.09</v>
      </c>
      <c r="L44" s="5">
        <v>1424.71</v>
      </c>
      <c r="M44" s="5">
        <v>1307470000</v>
      </c>
      <c r="N44" s="4">
        <v>128</v>
      </c>
      <c r="O44" s="4">
        <v>5470</v>
      </c>
      <c r="P44" s="4">
        <v>8640</v>
      </c>
      <c r="Q44" s="4">
        <v>8410</v>
      </c>
      <c r="T44">
        <v>2100</v>
      </c>
      <c r="U44">
        <v>2150</v>
      </c>
      <c r="V44">
        <v>43</v>
      </c>
      <c r="W44">
        <f t="shared" si="0"/>
        <v>7492.6241666666656</v>
      </c>
      <c r="X44">
        <f t="shared" si="1"/>
        <v>0.7492624166666666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3490</v>
      </c>
      <c r="I45" s="4">
        <v>9690</v>
      </c>
      <c r="J45" s="4">
        <v>6200</v>
      </c>
      <c r="K45" s="5">
        <v>7907.35</v>
      </c>
      <c r="L45" s="5">
        <v>1397.85</v>
      </c>
      <c r="M45" s="5">
        <v>1260050000</v>
      </c>
      <c r="N45" s="4">
        <v>120</v>
      </c>
      <c r="O45" s="4">
        <v>5470</v>
      </c>
      <c r="P45" s="4">
        <v>9010</v>
      </c>
      <c r="Q45" s="4">
        <v>8420</v>
      </c>
      <c r="T45">
        <v>2150</v>
      </c>
      <c r="U45">
        <v>2200</v>
      </c>
      <c r="V45">
        <v>44</v>
      </c>
      <c r="W45">
        <f t="shared" si="0"/>
        <v>7503.78</v>
      </c>
      <c r="X45">
        <f t="shared" si="1"/>
        <v>0.75037799999999999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3490</v>
      </c>
      <c r="I46" s="4">
        <v>9690</v>
      </c>
      <c r="J46" s="4">
        <v>6200</v>
      </c>
      <c r="K46" s="5">
        <v>7935.99</v>
      </c>
      <c r="L46" s="5">
        <v>1355.28</v>
      </c>
      <c r="M46" s="5">
        <v>1209230000</v>
      </c>
      <c r="N46" s="4">
        <v>117</v>
      </c>
      <c r="O46" s="4">
        <v>5470</v>
      </c>
      <c r="P46" s="4">
        <v>7860</v>
      </c>
      <c r="Q46" s="4">
        <v>8400</v>
      </c>
      <c r="T46">
        <v>2200</v>
      </c>
      <c r="U46">
        <v>2250</v>
      </c>
      <c r="V46">
        <v>45</v>
      </c>
      <c r="W46">
        <f t="shared" si="0"/>
        <v>7511.6216666666669</v>
      </c>
      <c r="X46">
        <f t="shared" si="1"/>
        <v>0.75116216666666669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3490</v>
      </c>
      <c r="I47" s="4">
        <v>9690</v>
      </c>
      <c r="J47" s="4">
        <v>6200</v>
      </c>
      <c r="K47" s="5">
        <v>7971.81</v>
      </c>
      <c r="L47" s="5">
        <v>1306.47</v>
      </c>
      <c r="M47" s="5">
        <v>1154100000</v>
      </c>
      <c r="N47" s="4">
        <v>114</v>
      </c>
      <c r="O47" s="4">
        <v>7900</v>
      </c>
      <c r="P47" s="4">
        <v>8290</v>
      </c>
      <c r="Q47" s="4">
        <v>8400</v>
      </c>
      <c r="T47">
        <v>2250</v>
      </c>
      <c r="U47">
        <v>2300</v>
      </c>
      <c r="V47">
        <v>46</v>
      </c>
      <c r="W47">
        <f t="shared" si="0"/>
        <v>7519.1016666666665</v>
      </c>
      <c r="X47">
        <f t="shared" si="1"/>
        <v>0.75191016666666666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3490</v>
      </c>
      <c r="I48" s="4">
        <v>9470</v>
      </c>
      <c r="J48" s="4">
        <v>5980</v>
      </c>
      <c r="K48" s="5">
        <v>8024.83</v>
      </c>
      <c r="L48" s="5">
        <v>1233.8900000000001</v>
      </c>
      <c r="M48" s="5">
        <v>1108040000</v>
      </c>
      <c r="N48" s="4">
        <v>110</v>
      </c>
      <c r="O48" s="4">
        <v>7900</v>
      </c>
      <c r="P48" s="4">
        <v>4560</v>
      </c>
      <c r="Q48" s="4">
        <v>8400</v>
      </c>
      <c r="T48">
        <v>2300</v>
      </c>
      <c r="U48">
        <v>2350</v>
      </c>
      <c r="V48">
        <v>47</v>
      </c>
      <c r="W48">
        <f t="shared" si="0"/>
        <v>7529.7041666666673</v>
      </c>
      <c r="X48">
        <f t="shared" si="1"/>
        <v>0.75297041666666675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3650</v>
      </c>
      <c r="I49" s="4">
        <v>9470</v>
      </c>
      <c r="J49" s="4">
        <v>5820</v>
      </c>
      <c r="K49" s="5">
        <v>8077.31</v>
      </c>
      <c r="L49" s="5">
        <v>1161.26</v>
      </c>
      <c r="M49" s="5">
        <v>1052650000</v>
      </c>
      <c r="N49" s="4">
        <v>107</v>
      </c>
      <c r="O49" s="4">
        <v>7900</v>
      </c>
      <c r="P49" s="4">
        <v>7022</v>
      </c>
      <c r="Q49" s="4">
        <v>8400</v>
      </c>
      <c r="T49">
        <v>2350</v>
      </c>
      <c r="U49">
        <v>2400</v>
      </c>
      <c r="V49">
        <v>48</v>
      </c>
      <c r="W49">
        <f t="shared" si="0"/>
        <v>7545.4224999999997</v>
      </c>
      <c r="X49">
        <f t="shared" si="1"/>
        <v>0.75454224999999997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3650</v>
      </c>
      <c r="I50" s="4">
        <v>9470</v>
      </c>
      <c r="J50" s="4">
        <v>5820</v>
      </c>
      <c r="K50" s="5">
        <v>8104.81</v>
      </c>
      <c r="L50" s="5">
        <v>1106</v>
      </c>
      <c r="M50" s="5">
        <v>1003590000</v>
      </c>
      <c r="N50" s="4">
        <v>107</v>
      </c>
      <c r="O50" s="4">
        <v>7900</v>
      </c>
      <c r="P50" s="4">
        <v>9100</v>
      </c>
      <c r="Q50" s="4">
        <v>8400</v>
      </c>
      <c r="T50">
        <v>2400</v>
      </c>
      <c r="U50">
        <v>2450</v>
      </c>
      <c r="V50">
        <v>49</v>
      </c>
      <c r="W50">
        <f t="shared" si="0"/>
        <v>7551.4466666666667</v>
      </c>
      <c r="X50">
        <f t="shared" si="1"/>
        <v>0.75514466666666669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3650</v>
      </c>
      <c r="I51" s="4">
        <v>9470</v>
      </c>
      <c r="J51" s="4">
        <v>5820</v>
      </c>
      <c r="K51" s="5">
        <v>8142.86</v>
      </c>
      <c r="L51" s="5">
        <v>1038.1400000000001</v>
      </c>
      <c r="M51" s="5">
        <v>961631000</v>
      </c>
      <c r="N51" s="4">
        <v>101</v>
      </c>
      <c r="O51" s="4">
        <v>7900</v>
      </c>
      <c r="P51" s="4">
        <v>4592</v>
      </c>
      <c r="Q51" s="4">
        <v>8400</v>
      </c>
      <c r="T51">
        <v>2450</v>
      </c>
      <c r="U51">
        <v>2500</v>
      </c>
      <c r="V51">
        <v>50</v>
      </c>
      <c r="W51">
        <f t="shared" si="0"/>
        <v>7563.7991666666676</v>
      </c>
      <c r="X51">
        <f t="shared" si="1"/>
        <v>0.75637991666666671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3650</v>
      </c>
      <c r="I52" s="4">
        <v>9470</v>
      </c>
      <c r="J52" s="4">
        <v>5820</v>
      </c>
      <c r="K52" s="5">
        <v>8147.64</v>
      </c>
      <c r="L52" s="5">
        <v>1018.07</v>
      </c>
      <c r="M52" s="5">
        <v>935317000</v>
      </c>
      <c r="N52" s="4">
        <v>96</v>
      </c>
      <c r="O52" s="4">
        <v>7900</v>
      </c>
      <c r="P52" s="4">
        <v>9180</v>
      </c>
      <c r="Q52" s="4">
        <v>8400</v>
      </c>
      <c r="T52">
        <v>2500</v>
      </c>
      <c r="U52">
        <v>2550</v>
      </c>
      <c r="V52">
        <v>51</v>
      </c>
      <c r="W52">
        <f t="shared" si="0"/>
        <v>7562.5891666666648</v>
      </c>
      <c r="X52">
        <f t="shared" si="1"/>
        <v>0.75625891666666645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3650</v>
      </c>
      <c r="I53" s="4">
        <v>9470</v>
      </c>
      <c r="J53" s="4">
        <v>5820</v>
      </c>
      <c r="K53" s="5">
        <v>8161.44</v>
      </c>
      <c r="L53" s="5">
        <v>986.91300000000001</v>
      </c>
      <c r="M53" s="5">
        <v>908964000</v>
      </c>
      <c r="N53" s="4">
        <v>92</v>
      </c>
      <c r="O53" s="4">
        <v>7900</v>
      </c>
      <c r="P53" s="4">
        <v>4502</v>
      </c>
      <c r="Q53" s="4">
        <v>8400</v>
      </c>
      <c r="T53">
        <v>2550</v>
      </c>
      <c r="U53">
        <v>2600</v>
      </c>
      <c r="V53">
        <v>52</v>
      </c>
      <c r="W53">
        <f t="shared" si="0"/>
        <v>7565.8849999999993</v>
      </c>
      <c r="X53">
        <f t="shared" si="1"/>
        <v>0.75658849999999989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3650</v>
      </c>
      <c r="I54" s="4">
        <v>9470</v>
      </c>
      <c r="J54" s="4">
        <v>5820</v>
      </c>
      <c r="K54" s="5">
        <v>8176.4</v>
      </c>
      <c r="L54" s="5">
        <v>961.08699999999999</v>
      </c>
      <c r="M54" s="5">
        <v>863321000</v>
      </c>
      <c r="N54" s="4">
        <v>89</v>
      </c>
      <c r="O54" s="4">
        <v>8220</v>
      </c>
      <c r="P54" s="4">
        <v>4100</v>
      </c>
      <c r="Q54" s="4">
        <v>8400</v>
      </c>
      <c r="T54">
        <v>2600</v>
      </c>
      <c r="U54">
        <v>2650</v>
      </c>
      <c r="V54">
        <v>53</v>
      </c>
      <c r="W54">
        <f t="shared" si="0"/>
        <v>7565.6966666666667</v>
      </c>
      <c r="X54">
        <f t="shared" si="1"/>
        <v>0.7565696666666667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3650</v>
      </c>
      <c r="I55" s="4">
        <v>9350</v>
      </c>
      <c r="J55" s="4">
        <v>5700</v>
      </c>
      <c r="K55" s="5">
        <v>8187.3</v>
      </c>
      <c r="L55" s="5">
        <v>941.69100000000003</v>
      </c>
      <c r="M55" s="5">
        <v>813842000</v>
      </c>
      <c r="N55" s="4">
        <v>82</v>
      </c>
      <c r="O55" s="4">
        <v>8220</v>
      </c>
      <c r="P55" s="4">
        <v>9350</v>
      </c>
      <c r="Q55" s="4">
        <v>8400</v>
      </c>
      <c r="T55">
        <v>2650</v>
      </c>
      <c r="U55">
        <v>2700</v>
      </c>
      <c r="V55">
        <v>54</v>
      </c>
      <c r="W55">
        <f t="shared" si="0"/>
        <v>7571.3633333333319</v>
      </c>
      <c r="X55">
        <f t="shared" si="1"/>
        <v>0.75713633333333319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3650</v>
      </c>
      <c r="I56" s="4">
        <v>9210</v>
      </c>
      <c r="J56" s="4">
        <v>5560</v>
      </c>
      <c r="K56" s="5">
        <v>8185.51</v>
      </c>
      <c r="L56" s="5">
        <v>910.63099999999997</v>
      </c>
      <c r="M56" s="5">
        <v>753215000</v>
      </c>
      <c r="N56" s="4">
        <v>81</v>
      </c>
      <c r="O56" s="4">
        <v>8220</v>
      </c>
      <c r="P56" s="4">
        <v>5502</v>
      </c>
      <c r="Q56" s="4">
        <v>8370</v>
      </c>
      <c r="T56">
        <v>2700</v>
      </c>
      <c r="U56">
        <v>2750</v>
      </c>
      <c r="V56">
        <v>55</v>
      </c>
      <c r="W56">
        <f t="shared" si="0"/>
        <v>7574.4025000000011</v>
      </c>
      <c r="X56">
        <f t="shared" si="1"/>
        <v>0.75744025000000015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3650</v>
      </c>
      <c r="I57" s="4">
        <v>9210</v>
      </c>
      <c r="J57" s="4">
        <v>5560</v>
      </c>
      <c r="K57" s="5">
        <v>8180.97</v>
      </c>
      <c r="L57" s="5">
        <v>880.16899999999998</v>
      </c>
      <c r="M57" s="5">
        <v>693231000</v>
      </c>
      <c r="N57" s="4">
        <v>76</v>
      </c>
      <c r="O57" s="4">
        <v>8220</v>
      </c>
      <c r="P57" s="4">
        <v>3650</v>
      </c>
      <c r="Q57" s="4">
        <v>8340</v>
      </c>
      <c r="T57">
        <v>2750</v>
      </c>
      <c r="U57">
        <v>2800</v>
      </c>
      <c r="V57">
        <v>56</v>
      </c>
      <c r="W57">
        <f t="shared" si="0"/>
        <v>7577.5516666666672</v>
      </c>
      <c r="X57">
        <f t="shared" si="1"/>
        <v>0.75775516666666676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4180</v>
      </c>
      <c r="I58" s="4">
        <v>9210</v>
      </c>
      <c r="J58" s="4">
        <v>5030</v>
      </c>
      <c r="K58" s="5">
        <v>8198.5400000000009</v>
      </c>
      <c r="L58" s="5">
        <v>852.38800000000003</v>
      </c>
      <c r="M58" s="5">
        <v>638289000</v>
      </c>
      <c r="N58" s="4">
        <v>69</v>
      </c>
      <c r="O58" s="4">
        <v>8220</v>
      </c>
      <c r="P58" s="4">
        <v>8212</v>
      </c>
      <c r="Q58" s="4">
        <v>8340</v>
      </c>
      <c r="T58">
        <v>2800</v>
      </c>
      <c r="U58">
        <v>2850</v>
      </c>
      <c r="V58">
        <v>57</v>
      </c>
      <c r="W58">
        <f t="shared" si="0"/>
        <v>7586.8616666666667</v>
      </c>
      <c r="X58">
        <f t="shared" si="1"/>
        <v>0.75868616666666666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4180</v>
      </c>
      <c r="I59" s="4">
        <v>9210</v>
      </c>
      <c r="J59" s="4">
        <v>5030</v>
      </c>
      <c r="K59" s="5">
        <v>8202.7099999999991</v>
      </c>
      <c r="L59" s="5">
        <v>821.08500000000004</v>
      </c>
      <c r="M59" s="5">
        <v>589406000</v>
      </c>
      <c r="N59" s="4">
        <v>67</v>
      </c>
      <c r="O59" s="4">
        <v>8220</v>
      </c>
      <c r="P59" s="4">
        <v>4180</v>
      </c>
      <c r="Q59" s="4">
        <v>8330</v>
      </c>
      <c r="T59">
        <v>2850</v>
      </c>
      <c r="U59">
        <v>2900</v>
      </c>
      <c r="V59">
        <v>58</v>
      </c>
      <c r="W59">
        <f t="shared" si="0"/>
        <v>7587.4866666666667</v>
      </c>
      <c r="X59">
        <f t="shared" si="1"/>
        <v>0.75874866666666663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4470</v>
      </c>
      <c r="I60" s="4">
        <v>9210</v>
      </c>
      <c r="J60" s="4">
        <v>4740</v>
      </c>
      <c r="K60" s="5">
        <v>8194.3799999999992</v>
      </c>
      <c r="L60" s="5">
        <v>814.32799999999997</v>
      </c>
      <c r="M60" s="5">
        <v>529529000</v>
      </c>
      <c r="N60" s="4">
        <v>63</v>
      </c>
      <c r="O60" s="4">
        <v>8220</v>
      </c>
      <c r="P60" s="4">
        <v>9030</v>
      </c>
      <c r="Q60" s="4">
        <v>8330</v>
      </c>
      <c r="T60">
        <v>2900</v>
      </c>
      <c r="U60">
        <v>2950</v>
      </c>
      <c r="V60">
        <v>59</v>
      </c>
      <c r="W60">
        <f t="shared" si="0"/>
        <v>7593.2791666666672</v>
      </c>
      <c r="X60">
        <f t="shared" si="1"/>
        <v>0.75932791666666677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4470</v>
      </c>
      <c r="I61" s="4">
        <v>9200</v>
      </c>
      <c r="J61" s="4">
        <v>4730</v>
      </c>
      <c r="K61" s="5">
        <v>8201.68</v>
      </c>
      <c r="L61" s="5">
        <v>787.99099999999999</v>
      </c>
      <c r="M61" s="5">
        <v>468825000</v>
      </c>
      <c r="N61" s="4">
        <v>59</v>
      </c>
      <c r="O61" s="4">
        <v>8220</v>
      </c>
      <c r="P61" s="4">
        <v>9022</v>
      </c>
      <c r="Q61" s="4">
        <v>8330</v>
      </c>
      <c r="T61">
        <v>2950</v>
      </c>
      <c r="U61">
        <v>3000</v>
      </c>
      <c r="V61">
        <v>60</v>
      </c>
      <c r="W61">
        <f t="shared" si="0"/>
        <v>7613.288333333333</v>
      </c>
      <c r="X61">
        <f t="shared" si="1"/>
        <v>0.76132883333333334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4470</v>
      </c>
      <c r="I62" s="4">
        <v>9170</v>
      </c>
      <c r="J62" s="4">
        <v>4700</v>
      </c>
      <c r="K62" s="5">
        <v>8201.5300000000007</v>
      </c>
      <c r="L62" s="5">
        <v>785.47299999999996</v>
      </c>
      <c r="M62" s="5">
        <v>404639000</v>
      </c>
      <c r="N62" s="4">
        <v>54</v>
      </c>
      <c r="O62" s="4">
        <v>8220</v>
      </c>
      <c r="P62" s="4">
        <v>8032</v>
      </c>
      <c r="Q62" s="4">
        <v>8300</v>
      </c>
      <c r="T62">
        <v>3000</v>
      </c>
      <c r="U62">
        <v>3050</v>
      </c>
      <c r="V62">
        <v>61</v>
      </c>
      <c r="W62">
        <f t="shared" si="0"/>
        <v>7620.8574999999983</v>
      </c>
      <c r="X62">
        <f t="shared" si="1"/>
        <v>0.76208574999999978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4470</v>
      </c>
      <c r="I63" s="4">
        <v>9170</v>
      </c>
      <c r="J63" s="4">
        <v>4700</v>
      </c>
      <c r="K63" s="5">
        <v>8224.59</v>
      </c>
      <c r="L63" s="5">
        <v>766.64200000000005</v>
      </c>
      <c r="M63" s="5">
        <v>351815000</v>
      </c>
      <c r="N63" s="4">
        <v>52</v>
      </c>
      <c r="O63" s="4">
        <v>7810</v>
      </c>
      <c r="P63" s="4">
        <v>8492</v>
      </c>
      <c r="Q63" s="4">
        <v>8330</v>
      </c>
      <c r="T63">
        <v>3050</v>
      </c>
      <c r="U63">
        <v>3100</v>
      </c>
      <c r="V63">
        <v>62</v>
      </c>
      <c r="W63">
        <f t="shared" si="0"/>
        <v>7629.5649999999996</v>
      </c>
      <c r="X63">
        <f t="shared" si="1"/>
        <v>0.76295649999999993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4470</v>
      </c>
      <c r="I64" s="4">
        <v>9170</v>
      </c>
      <c r="J64" s="4">
        <v>4700</v>
      </c>
      <c r="K64" s="5">
        <v>8236.26</v>
      </c>
      <c r="L64" s="5">
        <v>746.96100000000001</v>
      </c>
      <c r="M64" s="5">
        <v>292478000</v>
      </c>
      <c r="N64" s="4">
        <v>48</v>
      </c>
      <c r="O64" s="4">
        <v>7810</v>
      </c>
      <c r="P64" s="4">
        <v>5230</v>
      </c>
      <c r="Q64" s="4">
        <v>8330</v>
      </c>
      <c r="T64">
        <v>3100</v>
      </c>
      <c r="U64">
        <v>3150</v>
      </c>
      <c r="V64">
        <v>63</v>
      </c>
      <c r="W64">
        <f t="shared" si="0"/>
        <v>7627.378333333334</v>
      </c>
      <c r="X64">
        <f t="shared" si="1"/>
        <v>0.76273783333333345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4470</v>
      </c>
      <c r="I65" s="4">
        <v>9170</v>
      </c>
      <c r="J65" s="4">
        <v>4700</v>
      </c>
      <c r="K65" s="5">
        <v>8237.19</v>
      </c>
      <c r="L65" s="5">
        <v>735.43100000000004</v>
      </c>
      <c r="M65" s="5">
        <v>243351000</v>
      </c>
      <c r="N65" s="4">
        <v>48</v>
      </c>
      <c r="O65" s="4">
        <v>7810</v>
      </c>
      <c r="P65" s="4">
        <v>5152</v>
      </c>
      <c r="Q65" s="4">
        <v>8330</v>
      </c>
      <c r="T65">
        <v>3150</v>
      </c>
      <c r="U65">
        <v>3200</v>
      </c>
      <c r="V65">
        <v>64</v>
      </c>
      <c r="W65">
        <f t="shared" si="0"/>
        <v>7625.793333333334</v>
      </c>
      <c r="X65">
        <f t="shared" si="1"/>
        <v>0.76257933333333339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4470</v>
      </c>
      <c r="I66" s="4">
        <v>9170</v>
      </c>
      <c r="J66" s="4">
        <v>4700</v>
      </c>
      <c r="K66" s="5">
        <v>8237.67</v>
      </c>
      <c r="L66" s="5">
        <v>734.971</v>
      </c>
      <c r="M66" s="5">
        <v>195258000</v>
      </c>
      <c r="N66" s="4">
        <v>44</v>
      </c>
      <c r="O66" s="4">
        <v>7810</v>
      </c>
      <c r="P66" s="4">
        <v>5470</v>
      </c>
      <c r="Q66" s="4">
        <v>8330</v>
      </c>
      <c r="T66">
        <v>3200</v>
      </c>
      <c r="U66">
        <v>3250</v>
      </c>
      <c r="V66">
        <v>65</v>
      </c>
      <c r="W66">
        <f t="shared" si="0"/>
        <v>7629.72</v>
      </c>
      <c r="X66">
        <f t="shared" si="1"/>
        <v>0.76297199999999998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4470</v>
      </c>
      <c r="I67" s="4">
        <v>9170</v>
      </c>
      <c r="J67" s="4">
        <v>4700</v>
      </c>
      <c r="K67" s="5">
        <v>8251.16</v>
      </c>
      <c r="L67" s="5">
        <v>755.25599999999997</v>
      </c>
      <c r="M67" s="5">
        <v>154891000</v>
      </c>
      <c r="N67" s="4">
        <v>40</v>
      </c>
      <c r="O67" s="4">
        <v>8550</v>
      </c>
      <c r="P67" s="4">
        <v>8300</v>
      </c>
      <c r="Q67" s="4">
        <v>8460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7656.5599999999986</v>
      </c>
      <c r="X67">
        <f t="shared" ref="X67:X80" si="3">W67/10000</f>
        <v>0.76565599999999989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4470</v>
      </c>
      <c r="I68" s="4">
        <v>9170</v>
      </c>
      <c r="J68" s="4">
        <v>4700</v>
      </c>
      <c r="K68" s="5">
        <v>8264.7999999999993</v>
      </c>
      <c r="L68" s="5">
        <v>761.08900000000006</v>
      </c>
      <c r="M68" s="5">
        <v>125608000</v>
      </c>
      <c r="N68" s="4">
        <v>35</v>
      </c>
      <c r="O68" s="4">
        <v>8550</v>
      </c>
      <c r="P68" s="4">
        <v>8130</v>
      </c>
      <c r="Q68" s="4">
        <v>8550</v>
      </c>
      <c r="T68">
        <v>3300</v>
      </c>
      <c r="U68">
        <v>3350</v>
      </c>
      <c r="V68">
        <v>67</v>
      </c>
      <c r="W68">
        <f t="shared" si="2"/>
        <v>7672.9800000000005</v>
      </c>
      <c r="X68">
        <f t="shared" si="3"/>
        <v>0.76729800000000004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5620</v>
      </c>
      <c r="I69" s="4">
        <v>9170</v>
      </c>
      <c r="J69" s="4">
        <v>3550</v>
      </c>
      <c r="K69" s="5">
        <v>8256.49</v>
      </c>
      <c r="L69" s="5">
        <v>781.85299999999995</v>
      </c>
      <c r="M69" s="5">
        <v>95255100</v>
      </c>
      <c r="N69" s="4">
        <v>30</v>
      </c>
      <c r="O69" s="4">
        <v>8550</v>
      </c>
      <c r="P69" s="4">
        <v>7770</v>
      </c>
      <c r="Q69" s="4">
        <v>8550</v>
      </c>
      <c r="T69">
        <v>3350</v>
      </c>
      <c r="U69">
        <v>3400</v>
      </c>
      <c r="V69">
        <v>68</v>
      </c>
      <c r="W69">
        <f t="shared" si="2"/>
        <v>7681.0116666666663</v>
      </c>
      <c r="X69">
        <f t="shared" si="3"/>
        <v>0.76810116666666661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5620</v>
      </c>
      <c r="I70" s="4">
        <v>9170</v>
      </c>
      <c r="J70" s="4">
        <v>3550</v>
      </c>
      <c r="K70" s="5">
        <v>8205.36</v>
      </c>
      <c r="L70" s="5">
        <v>850.34</v>
      </c>
      <c r="M70" s="5">
        <v>71558900</v>
      </c>
      <c r="N70" s="4">
        <v>26</v>
      </c>
      <c r="O70" s="4">
        <v>8550</v>
      </c>
      <c r="P70" s="4">
        <v>8250</v>
      </c>
      <c r="Q70" s="4">
        <v>8550</v>
      </c>
      <c r="T70">
        <v>3400</v>
      </c>
      <c r="U70">
        <v>3450</v>
      </c>
      <c r="V70">
        <v>69</v>
      </c>
      <c r="W70">
        <f t="shared" si="2"/>
        <v>7673.4158333333335</v>
      </c>
      <c r="X70">
        <f t="shared" si="3"/>
        <v>0.76734158333333335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6252</v>
      </c>
      <c r="I71" s="4">
        <v>9170</v>
      </c>
      <c r="J71" s="4">
        <v>2918</v>
      </c>
      <c r="K71" s="5">
        <v>8204.73</v>
      </c>
      <c r="L71" s="5">
        <v>845.31600000000003</v>
      </c>
      <c r="M71" s="5">
        <v>54175800</v>
      </c>
      <c r="N71" s="4">
        <v>23</v>
      </c>
      <c r="O71" s="4">
        <v>8550</v>
      </c>
      <c r="P71" s="4">
        <v>8790</v>
      </c>
      <c r="Q71" s="4">
        <v>8550</v>
      </c>
      <c r="T71">
        <v>3450</v>
      </c>
      <c r="U71">
        <v>3500</v>
      </c>
      <c r="V71">
        <v>70</v>
      </c>
      <c r="W71">
        <f t="shared" si="2"/>
        <v>7664.3616666666667</v>
      </c>
      <c r="X71">
        <f t="shared" si="3"/>
        <v>0.7664361666666667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6252</v>
      </c>
      <c r="I72" s="4">
        <v>9170</v>
      </c>
      <c r="J72" s="4">
        <v>2918</v>
      </c>
      <c r="K72" s="5">
        <v>8185.31</v>
      </c>
      <c r="L72" s="5">
        <v>890.74699999999996</v>
      </c>
      <c r="M72" s="5">
        <v>39207600</v>
      </c>
      <c r="N72" s="4">
        <v>21</v>
      </c>
      <c r="O72" s="4">
        <v>8550</v>
      </c>
      <c r="P72" s="4">
        <v>8800</v>
      </c>
      <c r="Q72" s="4">
        <v>8550</v>
      </c>
      <c r="T72">
        <v>3500</v>
      </c>
      <c r="U72">
        <v>3550</v>
      </c>
      <c r="V72">
        <v>71</v>
      </c>
      <c r="W72">
        <f t="shared" si="2"/>
        <v>7640.4475000000011</v>
      </c>
      <c r="X72">
        <f t="shared" si="3"/>
        <v>0.76404475000000016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6252</v>
      </c>
      <c r="I73" s="4">
        <v>9170</v>
      </c>
      <c r="J73" s="4">
        <v>2918</v>
      </c>
      <c r="K73" s="5">
        <v>8298.6299999999992</v>
      </c>
      <c r="L73" s="5">
        <v>801.89700000000005</v>
      </c>
      <c r="M73" s="5">
        <v>29310800</v>
      </c>
      <c r="N73" s="4">
        <v>18</v>
      </c>
      <c r="O73" s="4">
        <v>8550</v>
      </c>
      <c r="P73" s="4">
        <v>8020</v>
      </c>
      <c r="Q73" s="4">
        <v>8550</v>
      </c>
      <c r="T73">
        <v>3550</v>
      </c>
      <c r="U73">
        <v>3600</v>
      </c>
      <c r="V73">
        <v>72</v>
      </c>
      <c r="W73">
        <f t="shared" si="2"/>
        <v>7646.7975000000006</v>
      </c>
      <c r="X73">
        <f t="shared" si="3"/>
        <v>0.7646797500000001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6252</v>
      </c>
      <c r="I74" s="4">
        <v>9170</v>
      </c>
      <c r="J74" s="4">
        <v>2918</v>
      </c>
      <c r="K74" s="5">
        <v>8487.81</v>
      </c>
      <c r="L74" s="5">
        <v>573.61099999999999</v>
      </c>
      <c r="M74" s="5">
        <v>20209500</v>
      </c>
      <c r="N74" s="4">
        <v>10</v>
      </c>
      <c r="O74" s="4">
        <v>8550</v>
      </c>
      <c r="P74" s="4">
        <v>8560</v>
      </c>
      <c r="Q74" s="4">
        <v>8550</v>
      </c>
      <c r="T74">
        <v>3600</v>
      </c>
      <c r="U74">
        <v>3650</v>
      </c>
      <c r="V74">
        <v>73</v>
      </c>
      <c r="W74">
        <f t="shared" si="2"/>
        <v>7732.6108333333323</v>
      </c>
      <c r="X74">
        <f t="shared" si="3"/>
        <v>0.77326108333333321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6252</v>
      </c>
      <c r="I75" s="4">
        <v>9170</v>
      </c>
      <c r="J75" s="4">
        <v>2918</v>
      </c>
      <c r="K75" s="5">
        <v>8508.81</v>
      </c>
      <c r="L75" s="5">
        <v>524.726</v>
      </c>
      <c r="M75" s="5">
        <v>14065100</v>
      </c>
      <c r="N75" s="4">
        <v>9</v>
      </c>
      <c r="O75" s="4">
        <v>8550</v>
      </c>
      <c r="P75" s="4">
        <v>8560</v>
      </c>
      <c r="Q75" s="4">
        <v>8550</v>
      </c>
      <c r="T75">
        <v>3650</v>
      </c>
      <c r="U75">
        <v>3700</v>
      </c>
      <c r="V75">
        <v>74</v>
      </c>
      <c r="W75">
        <f t="shared" si="2"/>
        <v>7726.9616666666652</v>
      </c>
      <c r="X75">
        <f t="shared" si="3"/>
        <v>0.77269616666666652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6252</v>
      </c>
      <c r="I76" s="4">
        <v>9170</v>
      </c>
      <c r="J76" s="4">
        <v>2918</v>
      </c>
      <c r="K76" s="5">
        <v>8516.2900000000009</v>
      </c>
      <c r="L76" s="5">
        <v>474.56599999999997</v>
      </c>
      <c r="M76" s="5">
        <v>9078360</v>
      </c>
      <c r="N76" s="4">
        <v>6</v>
      </c>
      <c r="O76" s="4">
        <v>8550</v>
      </c>
      <c r="P76" s="4">
        <v>8730</v>
      </c>
      <c r="Q76" s="4">
        <v>8550</v>
      </c>
      <c r="T76">
        <v>3700</v>
      </c>
      <c r="U76">
        <v>3750</v>
      </c>
      <c r="V76">
        <v>75</v>
      </c>
      <c r="W76">
        <f t="shared" si="2"/>
        <v>7744.6850000000004</v>
      </c>
      <c r="X76">
        <f t="shared" si="3"/>
        <v>0.7744685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8090</v>
      </c>
      <c r="I77" s="4">
        <v>9170</v>
      </c>
      <c r="J77" s="4">
        <v>1080</v>
      </c>
      <c r="K77" s="5">
        <v>8551.9599999999991</v>
      </c>
      <c r="L77" s="5">
        <v>331.17700000000002</v>
      </c>
      <c r="M77" s="5">
        <v>4618060</v>
      </c>
      <c r="N77" s="4">
        <v>4</v>
      </c>
      <c r="O77" s="4">
        <v>8550</v>
      </c>
      <c r="P77" s="4">
        <v>9170</v>
      </c>
      <c r="Q77" s="4">
        <v>8550</v>
      </c>
      <c r="T77">
        <v>3750</v>
      </c>
      <c r="U77">
        <v>3800</v>
      </c>
      <c r="V77">
        <v>76</v>
      </c>
      <c r="W77">
        <f t="shared" si="2"/>
        <v>7761.72</v>
      </c>
      <c r="X77">
        <f t="shared" si="3"/>
        <v>0.77617199999999997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8090</v>
      </c>
      <c r="I78" s="4">
        <v>9170</v>
      </c>
      <c r="J78" s="4">
        <v>1080</v>
      </c>
      <c r="K78" s="5">
        <v>8488.98</v>
      </c>
      <c r="L78" s="5">
        <v>339.11500000000001</v>
      </c>
      <c r="M78" s="5">
        <v>2003400</v>
      </c>
      <c r="N78" s="4">
        <v>4</v>
      </c>
      <c r="O78" s="4">
        <v>8550</v>
      </c>
      <c r="P78" s="4">
        <v>8740</v>
      </c>
      <c r="Q78" s="4">
        <v>8550</v>
      </c>
      <c r="T78">
        <v>3800</v>
      </c>
      <c r="U78">
        <v>3850</v>
      </c>
      <c r="V78">
        <v>77</v>
      </c>
      <c r="W78">
        <f t="shared" si="2"/>
        <v>7783.1341666666658</v>
      </c>
      <c r="X78">
        <f t="shared" si="3"/>
        <v>0.77831341666666654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8090</v>
      </c>
      <c r="I79" s="4">
        <v>8550</v>
      </c>
      <c r="J79" s="4">
        <v>460</v>
      </c>
      <c r="K79" s="5">
        <v>8386.27</v>
      </c>
      <c r="L79" s="5">
        <v>220.24600000000001</v>
      </c>
      <c r="M79" s="5">
        <v>494790</v>
      </c>
      <c r="N79" s="4">
        <v>2</v>
      </c>
      <c r="O79" s="4">
        <v>8550</v>
      </c>
      <c r="P79" s="4">
        <v>8090</v>
      </c>
      <c r="Q79" s="4">
        <v>8550</v>
      </c>
      <c r="T79">
        <v>3850</v>
      </c>
      <c r="U79">
        <v>3900</v>
      </c>
      <c r="V79">
        <v>78</v>
      </c>
      <c r="W79">
        <f t="shared" si="2"/>
        <v>7848.1258333333344</v>
      </c>
      <c r="X79">
        <f t="shared" si="3"/>
        <v>0.78481258333333348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8550</v>
      </c>
      <c r="I80" s="4">
        <v>8550</v>
      </c>
      <c r="J80" s="4">
        <v>0</v>
      </c>
      <c r="K80" s="5">
        <v>8550</v>
      </c>
      <c r="L80" s="5">
        <v>0</v>
      </c>
      <c r="M80" s="5">
        <v>128250</v>
      </c>
      <c r="N80" s="4">
        <v>1</v>
      </c>
      <c r="O80" s="4">
        <v>8550</v>
      </c>
      <c r="P80" s="4">
        <v>8550</v>
      </c>
      <c r="Q80" s="4">
        <v>8550</v>
      </c>
      <c r="T80">
        <v>3900</v>
      </c>
      <c r="U80">
        <v>3950</v>
      </c>
      <c r="V80">
        <v>79</v>
      </c>
      <c r="W80">
        <f t="shared" si="2"/>
        <v>7611.666666666667</v>
      </c>
      <c r="X80">
        <f t="shared" si="3"/>
        <v>0.76116666666666666</v>
      </c>
    </row>
    <row r="81" spans="1:17">
      <c r="A81">
        <v>1988</v>
      </c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9960</v>
      </c>
      <c r="J81" s="4">
        <v>9960</v>
      </c>
      <c r="K81" s="5">
        <v>3539.95</v>
      </c>
      <c r="L81" s="5">
        <v>2285.0700000000002</v>
      </c>
      <c r="M81" s="5">
        <v>17796800000</v>
      </c>
      <c r="N81" s="4">
        <v>157</v>
      </c>
      <c r="O81" s="4">
        <v>1540</v>
      </c>
      <c r="P81" s="4">
        <v>5290</v>
      </c>
      <c r="Q81" s="4">
        <v>4030</v>
      </c>
    </row>
    <row r="82" spans="1:17">
      <c r="E82" s="4">
        <v>2</v>
      </c>
      <c r="F82" s="4">
        <v>1515456</v>
      </c>
      <c r="G82" s="5">
        <v>0.21766099999999999</v>
      </c>
      <c r="H82" s="4">
        <v>0</v>
      </c>
      <c r="I82" s="4">
        <v>9960</v>
      </c>
      <c r="J82" s="4">
        <v>9960</v>
      </c>
      <c r="K82" s="5">
        <v>5538.99</v>
      </c>
      <c r="L82" s="5">
        <v>2205.11</v>
      </c>
      <c r="M82" s="5">
        <v>8394100000</v>
      </c>
      <c r="N82" s="4">
        <v>149</v>
      </c>
      <c r="O82" s="4">
        <v>1540</v>
      </c>
      <c r="P82" s="4">
        <v>7050</v>
      </c>
      <c r="Q82" s="4">
        <v>5920</v>
      </c>
    </row>
    <row r="83" spans="1:17">
      <c r="E83" s="4">
        <v>3</v>
      </c>
      <c r="F83" s="4">
        <v>1099428</v>
      </c>
      <c r="G83" s="5">
        <v>0.15790799999999999</v>
      </c>
      <c r="H83" s="4">
        <v>0</v>
      </c>
      <c r="I83" s="4">
        <v>9960</v>
      </c>
      <c r="J83" s="4">
        <v>9960</v>
      </c>
      <c r="K83" s="5">
        <v>5600.63</v>
      </c>
      <c r="L83" s="5">
        <v>2068.61</v>
      </c>
      <c r="M83" s="5">
        <v>6157490000</v>
      </c>
      <c r="N83" s="4">
        <v>169</v>
      </c>
      <c r="O83" s="4">
        <v>1540</v>
      </c>
      <c r="P83" s="4">
        <v>7270</v>
      </c>
      <c r="Q83" s="4">
        <v>5610</v>
      </c>
    </row>
    <row r="84" spans="1:17">
      <c r="E84" s="4">
        <v>4</v>
      </c>
      <c r="F84" s="4">
        <v>867898</v>
      </c>
      <c r="G84" s="5">
        <v>0.124654</v>
      </c>
      <c r="H84" s="4">
        <v>0</v>
      </c>
      <c r="I84" s="4">
        <v>9960</v>
      </c>
      <c r="J84" s="4">
        <v>9960</v>
      </c>
      <c r="K84" s="5">
        <v>5544.91</v>
      </c>
      <c r="L84" s="5">
        <v>2077.36</v>
      </c>
      <c r="M84" s="5">
        <v>4812410000</v>
      </c>
      <c r="N84" s="4">
        <v>178</v>
      </c>
      <c r="O84" s="4">
        <v>1540</v>
      </c>
      <c r="P84" s="4">
        <v>4900</v>
      </c>
      <c r="Q84" s="4">
        <v>5540</v>
      </c>
    </row>
    <row r="85" spans="1:17">
      <c r="E85" s="4">
        <v>5</v>
      </c>
      <c r="F85" s="4">
        <v>754824</v>
      </c>
      <c r="G85" s="5">
        <v>0.108414</v>
      </c>
      <c r="H85" s="4">
        <v>0</v>
      </c>
      <c r="I85" s="4">
        <v>9960</v>
      </c>
      <c r="J85" s="4">
        <v>9960</v>
      </c>
      <c r="K85" s="5">
        <v>5764.83</v>
      </c>
      <c r="L85" s="5">
        <v>2077.92</v>
      </c>
      <c r="M85" s="5">
        <v>4351430000</v>
      </c>
      <c r="N85" s="4">
        <v>186</v>
      </c>
      <c r="O85" s="4">
        <v>1540</v>
      </c>
      <c r="P85" s="4">
        <v>6320</v>
      </c>
      <c r="Q85" s="4">
        <v>5590</v>
      </c>
    </row>
    <row r="86" spans="1:17">
      <c r="E86" s="4">
        <v>6</v>
      </c>
      <c r="F86" s="4">
        <v>625933</v>
      </c>
      <c r="G86" s="5">
        <v>8.9901200000000001E-2</v>
      </c>
      <c r="H86" s="4">
        <v>0</v>
      </c>
      <c r="I86" s="4">
        <v>9960</v>
      </c>
      <c r="J86" s="4">
        <v>9960</v>
      </c>
      <c r="K86" s="5">
        <v>6009.62</v>
      </c>
      <c r="L86" s="5">
        <v>2149.4299999999998</v>
      </c>
      <c r="M86" s="5">
        <v>3761620000</v>
      </c>
      <c r="N86" s="4">
        <v>187</v>
      </c>
      <c r="O86" s="4">
        <v>1540</v>
      </c>
      <c r="P86" s="4">
        <v>4120</v>
      </c>
      <c r="Q86" s="4">
        <v>6120</v>
      </c>
    </row>
    <row r="87" spans="1:17">
      <c r="E87" s="4">
        <v>7</v>
      </c>
      <c r="F87" s="4">
        <v>566562</v>
      </c>
      <c r="G87" s="5">
        <v>8.1373899999999999E-2</v>
      </c>
      <c r="H87" s="4">
        <v>0</v>
      </c>
      <c r="I87" s="4">
        <v>9960</v>
      </c>
      <c r="J87" s="4">
        <v>9960</v>
      </c>
      <c r="K87" s="5">
        <v>6234.84</v>
      </c>
      <c r="L87" s="5">
        <v>2144.9899999999998</v>
      </c>
      <c r="M87" s="5">
        <v>3532430000</v>
      </c>
      <c r="N87" s="4">
        <v>187</v>
      </c>
      <c r="O87" s="4">
        <v>1540</v>
      </c>
      <c r="P87" s="4">
        <v>5390</v>
      </c>
      <c r="Q87" s="4">
        <v>6510</v>
      </c>
    </row>
    <row r="88" spans="1:17">
      <c r="E88" s="4">
        <v>8</v>
      </c>
      <c r="F88" s="4">
        <v>512075</v>
      </c>
      <c r="G88" s="5">
        <v>7.3548100000000005E-2</v>
      </c>
      <c r="H88" s="4">
        <v>0</v>
      </c>
      <c r="I88" s="4">
        <v>9960</v>
      </c>
      <c r="J88" s="4">
        <v>9960</v>
      </c>
      <c r="K88" s="5">
        <v>6437.15</v>
      </c>
      <c r="L88" s="5">
        <v>2144.9699999999998</v>
      </c>
      <c r="M88" s="5">
        <v>3296300000</v>
      </c>
      <c r="N88" s="4">
        <v>190</v>
      </c>
      <c r="O88" s="4">
        <v>1540</v>
      </c>
      <c r="P88" s="4">
        <v>6400</v>
      </c>
      <c r="Q88" s="4">
        <v>6770</v>
      </c>
    </row>
    <row r="89" spans="1:17">
      <c r="E89" s="4">
        <v>9</v>
      </c>
      <c r="F89" s="4">
        <v>484100</v>
      </c>
      <c r="G89" s="5">
        <v>6.9530099999999997E-2</v>
      </c>
      <c r="H89" s="4">
        <v>0</v>
      </c>
      <c r="I89" s="4">
        <v>9960</v>
      </c>
      <c r="J89" s="4">
        <v>9960</v>
      </c>
      <c r="K89" s="5">
        <v>6660.27</v>
      </c>
      <c r="L89" s="5">
        <v>2116.48</v>
      </c>
      <c r="M89" s="5">
        <v>3224240000</v>
      </c>
      <c r="N89" s="4">
        <v>193</v>
      </c>
      <c r="O89" s="4">
        <v>1540</v>
      </c>
      <c r="P89" s="4">
        <v>5610</v>
      </c>
      <c r="Q89" s="4">
        <v>7030</v>
      </c>
    </row>
    <row r="90" spans="1:17">
      <c r="E90" s="4">
        <v>10</v>
      </c>
      <c r="F90" s="4">
        <v>446139</v>
      </c>
      <c r="G90" s="5">
        <v>6.4077800000000004E-2</v>
      </c>
      <c r="H90" s="4">
        <v>0</v>
      </c>
      <c r="I90" s="4">
        <v>9960</v>
      </c>
      <c r="J90" s="4">
        <v>9960</v>
      </c>
      <c r="K90" s="5">
        <v>6773.62</v>
      </c>
      <c r="L90" s="5">
        <v>2087.16</v>
      </c>
      <c r="M90" s="5">
        <v>3021970000</v>
      </c>
      <c r="N90" s="4">
        <v>200</v>
      </c>
      <c r="O90" s="4">
        <v>8650</v>
      </c>
      <c r="P90" s="4">
        <v>9240</v>
      </c>
      <c r="Q90" s="4">
        <v>7090</v>
      </c>
    </row>
    <row r="91" spans="1:17">
      <c r="E91" s="4">
        <v>11</v>
      </c>
      <c r="F91" s="4">
        <v>408357</v>
      </c>
      <c r="G91" s="5">
        <v>5.8651300000000003E-2</v>
      </c>
      <c r="H91" s="4">
        <v>0</v>
      </c>
      <c r="I91" s="4">
        <v>9960</v>
      </c>
      <c r="J91" s="4">
        <v>9960</v>
      </c>
      <c r="K91" s="5">
        <v>6863.65</v>
      </c>
      <c r="L91" s="5">
        <v>2048.83</v>
      </c>
      <c r="M91" s="5">
        <v>2802820000</v>
      </c>
      <c r="N91" s="4">
        <v>198</v>
      </c>
      <c r="O91" s="4">
        <v>8650</v>
      </c>
      <c r="P91" s="4">
        <v>9580</v>
      </c>
      <c r="Q91" s="4">
        <v>7112</v>
      </c>
    </row>
    <row r="92" spans="1:17">
      <c r="E92" s="4">
        <v>12</v>
      </c>
      <c r="F92" s="4">
        <v>378535</v>
      </c>
      <c r="G92" s="5">
        <v>5.4368100000000003E-2</v>
      </c>
      <c r="H92" s="4">
        <v>0</v>
      </c>
      <c r="I92" s="4">
        <v>9960</v>
      </c>
      <c r="J92" s="4">
        <v>9960</v>
      </c>
      <c r="K92" s="5">
        <v>6976.4</v>
      </c>
      <c r="L92" s="5">
        <v>1993.93</v>
      </c>
      <c r="M92" s="5">
        <v>2640810000</v>
      </c>
      <c r="N92" s="4">
        <v>196</v>
      </c>
      <c r="O92" s="4">
        <v>9500</v>
      </c>
      <c r="P92" s="4">
        <v>6042</v>
      </c>
      <c r="Q92" s="4">
        <v>7260</v>
      </c>
    </row>
    <row r="93" spans="1:17">
      <c r="E93" s="4">
        <v>13</v>
      </c>
      <c r="F93" s="4">
        <v>363432</v>
      </c>
      <c r="G93" s="5">
        <v>5.2198799999999997E-2</v>
      </c>
      <c r="H93" s="4">
        <v>0</v>
      </c>
      <c r="I93" s="4">
        <v>9960</v>
      </c>
      <c r="J93" s="4">
        <v>9960</v>
      </c>
      <c r="K93" s="5">
        <v>7093.54</v>
      </c>
      <c r="L93" s="5">
        <v>1945.93</v>
      </c>
      <c r="M93" s="5">
        <v>2578020000</v>
      </c>
      <c r="N93" s="4">
        <v>194</v>
      </c>
      <c r="O93" s="4">
        <v>9500</v>
      </c>
      <c r="P93" s="4">
        <v>4180</v>
      </c>
      <c r="Q93" s="4">
        <v>7470</v>
      </c>
    </row>
    <row r="94" spans="1:17">
      <c r="E94" s="4">
        <v>14</v>
      </c>
      <c r="F94" s="4">
        <v>350015</v>
      </c>
      <c r="G94" s="5">
        <v>5.0271799999999998E-2</v>
      </c>
      <c r="H94" s="4">
        <v>0</v>
      </c>
      <c r="I94" s="4">
        <v>9960</v>
      </c>
      <c r="J94" s="4">
        <v>9960</v>
      </c>
      <c r="K94" s="5">
        <v>7197.01</v>
      </c>
      <c r="L94" s="5">
        <v>1923.71</v>
      </c>
      <c r="M94" s="5">
        <v>2519060000</v>
      </c>
      <c r="N94" s="4">
        <v>194</v>
      </c>
      <c r="O94" s="4">
        <v>9500</v>
      </c>
      <c r="P94" s="4">
        <v>4002</v>
      </c>
      <c r="Q94" s="4">
        <v>7570</v>
      </c>
    </row>
    <row r="95" spans="1:17">
      <c r="E95" s="4">
        <v>15</v>
      </c>
      <c r="F95" s="4">
        <v>335540</v>
      </c>
      <c r="G95" s="5">
        <v>4.8192800000000001E-2</v>
      </c>
      <c r="H95" s="4">
        <v>0</v>
      </c>
      <c r="I95" s="4">
        <v>9960</v>
      </c>
      <c r="J95" s="4">
        <v>9960</v>
      </c>
      <c r="K95" s="5">
        <v>7282.07</v>
      </c>
      <c r="L95" s="5">
        <v>1867.9</v>
      </c>
      <c r="M95" s="5">
        <v>2443430000</v>
      </c>
      <c r="N95" s="4">
        <v>193</v>
      </c>
      <c r="O95" s="4">
        <v>9500</v>
      </c>
      <c r="P95" s="4">
        <v>8540</v>
      </c>
      <c r="Q95" s="4">
        <v>7840</v>
      </c>
    </row>
    <row r="96" spans="1:17">
      <c r="E96" s="4">
        <v>16</v>
      </c>
      <c r="F96" s="4">
        <v>315714</v>
      </c>
      <c r="G96" s="5">
        <v>4.5345200000000002E-2</v>
      </c>
      <c r="H96" s="4">
        <v>0</v>
      </c>
      <c r="I96" s="4">
        <v>9960</v>
      </c>
      <c r="J96" s="4">
        <v>9960</v>
      </c>
      <c r="K96" s="5">
        <v>7331.05</v>
      </c>
      <c r="L96" s="5">
        <v>1854.63</v>
      </c>
      <c r="M96" s="5">
        <v>2314520000</v>
      </c>
      <c r="N96" s="4">
        <v>194</v>
      </c>
      <c r="O96" s="4">
        <v>9500</v>
      </c>
      <c r="P96" s="4">
        <v>4620</v>
      </c>
      <c r="Q96" s="4">
        <v>7890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9960</v>
      </c>
      <c r="J97" s="4">
        <v>9960</v>
      </c>
      <c r="K97" s="5">
        <v>7376.93</v>
      </c>
      <c r="L97" s="5">
        <v>1840.87</v>
      </c>
      <c r="M97" s="5">
        <v>2235830000</v>
      </c>
      <c r="N97" s="4">
        <v>193</v>
      </c>
      <c r="O97" s="4">
        <v>9500</v>
      </c>
      <c r="P97" s="4">
        <v>9730</v>
      </c>
      <c r="Q97" s="4">
        <v>7970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9960</v>
      </c>
      <c r="J98" s="4">
        <v>9960</v>
      </c>
      <c r="K98" s="5">
        <v>7421</v>
      </c>
      <c r="L98" s="5">
        <v>1824.24</v>
      </c>
      <c r="M98" s="5">
        <v>2170470000</v>
      </c>
      <c r="N98" s="4">
        <v>195</v>
      </c>
      <c r="O98" s="4">
        <v>9500</v>
      </c>
      <c r="P98" s="4">
        <v>8700</v>
      </c>
      <c r="Q98" s="4">
        <v>7990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9960</v>
      </c>
      <c r="J99" s="4">
        <v>9960</v>
      </c>
      <c r="K99" s="5">
        <v>7470.16</v>
      </c>
      <c r="L99" s="5">
        <v>1806.33</v>
      </c>
      <c r="M99" s="5">
        <v>2109240000</v>
      </c>
      <c r="N99" s="4">
        <v>195</v>
      </c>
      <c r="O99" s="4">
        <v>9500</v>
      </c>
      <c r="P99" s="4">
        <v>7750</v>
      </c>
      <c r="Q99" s="4">
        <v>8080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9960</v>
      </c>
      <c r="J100" s="4">
        <v>9960</v>
      </c>
      <c r="K100" s="5">
        <v>7514.77</v>
      </c>
      <c r="L100" s="5">
        <v>1775.28</v>
      </c>
      <c r="M100" s="5">
        <v>2071660000</v>
      </c>
      <c r="N100" s="4">
        <v>194</v>
      </c>
      <c r="O100" s="4">
        <v>9500</v>
      </c>
      <c r="P100" s="4">
        <v>5452</v>
      </c>
      <c r="Q100" s="4">
        <v>8140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9960</v>
      </c>
      <c r="J101" s="4">
        <v>9960</v>
      </c>
      <c r="K101" s="5">
        <v>7549.11</v>
      </c>
      <c r="L101" s="5">
        <v>1744.27</v>
      </c>
      <c r="M101" s="5">
        <v>2007380000</v>
      </c>
      <c r="N101" s="4">
        <v>194</v>
      </c>
      <c r="O101" s="4">
        <v>9500</v>
      </c>
      <c r="P101" s="4">
        <v>6922</v>
      </c>
      <c r="Q101" s="4">
        <v>8210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9960</v>
      </c>
      <c r="J102" s="4">
        <v>9960</v>
      </c>
      <c r="K102" s="5">
        <v>7568.68</v>
      </c>
      <c r="L102" s="5">
        <v>1721.06</v>
      </c>
      <c r="M102" s="5">
        <v>1946320000</v>
      </c>
      <c r="N102" s="4">
        <v>192</v>
      </c>
      <c r="O102" s="4">
        <v>9500</v>
      </c>
      <c r="P102" s="4">
        <v>8000</v>
      </c>
      <c r="Q102" s="4">
        <v>8232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9960</v>
      </c>
      <c r="J103" s="4">
        <v>9960</v>
      </c>
      <c r="K103" s="5">
        <v>7601.15</v>
      </c>
      <c r="L103" s="5">
        <v>1685.41</v>
      </c>
      <c r="M103" s="5">
        <v>1905140000</v>
      </c>
      <c r="N103" s="4">
        <v>191</v>
      </c>
      <c r="O103" s="4">
        <v>9500</v>
      </c>
      <c r="P103" s="4">
        <v>6470</v>
      </c>
      <c r="Q103" s="4">
        <v>8232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9960</v>
      </c>
      <c r="J104" s="4">
        <v>9960</v>
      </c>
      <c r="K104" s="5">
        <v>7647.94</v>
      </c>
      <c r="L104" s="5">
        <v>1648.74</v>
      </c>
      <c r="M104" s="5">
        <v>1889430000</v>
      </c>
      <c r="N104" s="4">
        <v>185</v>
      </c>
      <c r="O104" s="4">
        <v>8280</v>
      </c>
      <c r="P104" s="4">
        <v>5252</v>
      </c>
      <c r="Q104" s="4">
        <v>8250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9960</v>
      </c>
      <c r="J105" s="4">
        <v>9960</v>
      </c>
      <c r="K105" s="5">
        <v>7667.37</v>
      </c>
      <c r="L105" s="5">
        <v>1625.66</v>
      </c>
      <c r="M105" s="5">
        <v>1868810000</v>
      </c>
      <c r="N105" s="4">
        <v>179</v>
      </c>
      <c r="O105" s="4">
        <v>7192</v>
      </c>
      <c r="P105" s="4">
        <v>8760</v>
      </c>
      <c r="Q105" s="4">
        <v>8280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9950</v>
      </c>
      <c r="J106" s="4">
        <v>9950</v>
      </c>
      <c r="K106" s="5">
        <v>7681.83</v>
      </c>
      <c r="L106" s="5">
        <v>1595.92</v>
      </c>
      <c r="M106" s="5">
        <v>1847620000</v>
      </c>
      <c r="N106" s="4">
        <v>177</v>
      </c>
      <c r="O106" s="4">
        <v>7192</v>
      </c>
      <c r="P106" s="4">
        <v>4612</v>
      </c>
      <c r="Q106" s="4">
        <v>8280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9950</v>
      </c>
      <c r="J107" s="4">
        <v>9950</v>
      </c>
      <c r="K107" s="5">
        <v>7682.38</v>
      </c>
      <c r="L107" s="5">
        <v>1581.97</v>
      </c>
      <c r="M107" s="5">
        <v>1810440000</v>
      </c>
      <c r="N107" s="4">
        <v>172</v>
      </c>
      <c r="O107" s="4">
        <v>6042</v>
      </c>
      <c r="P107" s="4">
        <v>5770</v>
      </c>
      <c r="Q107" s="4">
        <v>8232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9950</v>
      </c>
      <c r="J108" s="4">
        <v>9950</v>
      </c>
      <c r="K108" s="5">
        <v>7697.18</v>
      </c>
      <c r="L108" s="5">
        <v>1545.61</v>
      </c>
      <c r="M108" s="5">
        <v>1792870000</v>
      </c>
      <c r="N108" s="4">
        <v>174</v>
      </c>
      <c r="O108" s="4">
        <v>6042</v>
      </c>
      <c r="P108" s="4">
        <v>6822</v>
      </c>
      <c r="Q108" s="4">
        <v>8232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9950</v>
      </c>
      <c r="J109" s="4">
        <v>9950</v>
      </c>
      <c r="K109" s="5">
        <v>7721.89</v>
      </c>
      <c r="L109" s="5">
        <v>1515.94</v>
      </c>
      <c r="M109" s="5">
        <v>1758130000</v>
      </c>
      <c r="N109" s="4">
        <v>170</v>
      </c>
      <c r="O109" s="4">
        <v>6042</v>
      </c>
      <c r="P109" s="4">
        <v>7890</v>
      </c>
      <c r="Q109" s="4">
        <v>8232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9950</v>
      </c>
      <c r="J110" s="4">
        <v>9950</v>
      </c>
      <c r="K110" s="5">
        <v>7742.7</v>
      </c>
      <c r="L110" s="5">
        <v>1491.91</v>
      </c>
      <c r="M110" s="5">
        <v>1715560000</v>
      </c>
      <c r="N110" s="4">
        <v>169</v>
      </c>
      <c r="O110" s="4">
        <v>6042</v>
      </c>
      <c r="P110" s="4">
        <v>9200</v>
      </c>
      <c r="Q110" s="4">
        <v>8232</v>
      </c>
    </row>
    <row r="111" spans="5:17">
      <c r="E111" s="4">
        <v>31</v>
      </c>
      <c r="F111" s="4">
        <v>216071</v>
      </c>
      <c r="G111" s="5">
        <v>3.1033700000000001E-2</v>
      </c>
      <c r="H111" s="4">
        <v>3440</v>
      </c>
      <c r="I111" s="4">
        <v>9950</v>
      </c>
      <c r="J111" s="4">
        <v>6510</v>
      </c>
      <c r="K111" s="5">
        <v>7757.9</v>
      </c>
      <c r="L111" s="5">
        <v>1476.49</v>
      </c>
      <c r="M111" s="5">
        <v>1676260000</v>
      </c>
      <c r="N111" s="4">
        <v>162</v>
      </c>
      <c r="O111" s="4">
        <v>6042</v>
      </c>
      <c r="P111" s="4">
        <v>8330</v>
      </c>
      <c r="Q111" s="4">
        <v>8160</v>
      </c>
    </row>
    <row r="112" spans="5:17">
      <c r="E112" s="4">
        <v>32</v>
      </c>
      <c r="F112" s="4">
        <v>212406</v>
      </c>
      <c r="G112" s="5">
        <v>3.05074E-2</v>
      </c>
      <c r="H112" s="4">
        <v>3440</v>
      </c>
      <c r="I112" s="4">
        <v>9950</v>
      </c>
      <c r="J112" s="4">
        <v>6510</v>
      </c>
      <c r="K112" s="5">
        <v>7773.14</v>
      </c>
      <c r="L112" s="5">
        <v>1462.74</v>
      </c>
      <c r="M112" s="5">
        <v>1651060000</v>
      </c>
      <c r="N112" s="4">
        <v>162</v>
      </c>
      <c r="O112" s="4">
        <v>6042</v>
      </c>
      <c r="P112" s="4">
        <v>7920</v>
      </c>
      <c r="Q112" s="4">
        <v>8160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3440</v>
      </c>
      <c r="I113" s="4">
        <v>9950</v>
      </c>
      <c r="J113" s="4">
        <v>6510</v>
      </c>
      <c r="K113" s="5">
        <v>7779.99</v>
      </c>
      <c r="L113" s="5">
        <v>1453.53</v>
      </c>
      <c r="M113" s="5">
        <v>1626340000</v>
      </c>
      <c r="N113" s="4">
        <v>155</v>
      </c>
      <c r="O113" s="4">
        <v>6042</v>
      </c>
      <c r="P113" s="4">
        <v>5040</v>
      </c>
      <c r="Q113" s="4">
        <v>8160</v>
      </c>
    </row>
    <row r="114" spans="5:17">
      <c r="E114" s="4">
        <v>34</v>
      </c>
      <c r="F114" s="4">
        <v>207640</v>
      </c>
      <c r="G114" s="5">
        <v>2.98228E-2</v>
      </c>
      <c r="H114" s="4">
        <v>3440</v>
      </c>
      <c r="I114" s="4">
        <v>9950</v>
      </c>
      <c r="J114" s="4">
        <v>6510</v>
      </c>
      <c r="K114" s="5">
        <v>7794.72</v>
      </c>
      <c r="L114" s="5">
        <v>1434.51</v>
      </c>
      <c r="M114" s="5">
        <v>1618500000</v>
      </c>
      <c r="N114" s="4">
        <v>153</v>
      </c>
      <c r="O114" s="4">
        <v>6042</v>
      </c>
      <c r="P114" s="4">
        <v>8690</v>
      </c>
      <c r="Q114" s="4">
        <v>8160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3440</v>
      </c>
      <c r="I115" s="4">
        <v>9950</v>
      </c>
      <c r="J115" s="4">
        <v>6510</v>
      </c>
      <c r="K115" s="5">
        <v>7817.43</v>
      </c>
      <c r="L115" s="5">
        <v>1405.61</v>
      </c>
      <c r="M115" s="5">
        <v>1611910000</v>
      </c>
      <c r="N115" s="4">
        <v>155</v>
      </c>
      <c r="O115" s="4">
        <v>6042</v>
      </c>
      <c r="P115" s="4">
        <v>5210</v>
      </c>
      <c r="Q115" s="4">
        <v>8140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3440</v>
      </c>
      <c r="I116" s="4">
        <v>9950</v>
      </c>
      <c r="J116" s="4">
        <v>6510</v>
      </c>
      <c r="K116" s="5">
        <v>7824.06</v>
      </c>
      <c r="L116" s="5">
        <v>1379.86</v>
      </c>
      <c r="M116" s="5">
        <v>1591700000</v>
      </c>
      <c r="N116" s="4">
        <v>154</v>
      </c>
      <c r="O116" s="4">
        <v>6042</v>
      </c>
      <c r="P116" s="4">
        <v>3440</v>
      </c>
      <c r="Q116" s="4">
        <v>8140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3440</v>
      </c>
      <c r="I117" s="4">
        <v>9950</v>
      </c>
      <c r="J117" s="4">
        <v>6510</v>
      </c>
      <c r="K117" s="5">
        <v>7836.45</v>
      </c>
      <c r="L117" s="5">
        <v>1358.59</v>
      </c>
      <c r="M117" s="5">
        <v>1570310000</v>
      </c>
      <c r="N117" s="4">
        <v>152</v>
      </c>
      <c r="O117" s="4">
        <v>6042</v>
      </c>
      <c r="P117" s="4">
        <v>3440</v>
      </c>
      <c r="Q117" s="4">
        <v>8130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3440</v>
      </c>
      <c r="I118" s="4">
        <v>9950</v>
      </c>
      <c r="J118" s="4">
        <v>6510</v>
      </c>
      <c r="K118" s="5">
        <v>7856.24</v>
      </c>
      <c r="L118" s="5">
        <v>1332.54</v>
      </c>
      <c r="M118" s="5">
        <v>1538560000</v>
      </c>
      <c r="N118" s="4">
        <v>151</v>
      </c>
      <c r="O118" s="4">
        <v>8290</v>
      </c>
      <c r="P118" s="4">
        <v>3440</v>
      </c>
      <c r="Q118" s="4">
        <v>8130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3790</v>
      </c>
      <c r="I119" s="4">
        <v>9950</v>
      </c>
      <c r="J119" s="4">
        <v>6160</v>
      </c>
      <c r="K119" s="5">
        <v>7880.57</v>
      </c>
      <c r="L119" s="5">
        <v>1306.3</v>
      </c>
      <c r="M119" s="5">
        <v>1501230000</v>
      </c>
      <c r="N119" s="4">
        <v>148</v>
      </c>
      <c r="O119" s="4">
        <v>8290</v>
      </c>
      <c r="P119" s="4">
        <v>4690</v>
      </c>
      <c r="Q119" s="4">
        <v>8130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3790</v>
      </c>
      <c r="I120" s="4">
        <v>9950</v>
      </c>
      <c r="J120" s="4">
        <v>6160</v>
      </c>
      <c r="K120" s="5">
        <v>7898.6</v>
      </c>
      <c r="L120" s="5">
        <v>1282.6500000000001</v>
      </c>
      <c r="M120" s="5">
        <v>1476160000</v>
      </c>
      <c r="N120" s="4">
        <v>144</v>
      </c>
      <c r="O120" s="4">
        <v>8290</v>
      </c>
      <c r="P120" s="4">
        <v>4690</v>
      </c>
      <c r="Q120" s="4">
        <v>8130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3790</v>
      </c>
      <c r="I121" s="4">
        <v>9950</v>
      </c>
      <c r="J121" s="4">
        <v>6160</v>
      </c>
      <c r="K121" s="5">
        <v>7905.02</v>
      </c>
      <c r="L121" s="5">
        <v>1271.7</v>
      </c>
      <c r="M121" s="5">
        <v>1427130000</v>
      </c>
      <c r="N121" s="4">
        <v>140</v>
      </c>
      <c r="O121" s="4">
        <v>8290</v>
      </c>
      <c r="P121" s="4">
        <v>5682</v>
      </c>
      <c r="Q121" s="4">
        <v>8130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3790</v>
      </c>
      <c r="I122" s="4">
        <v>9950</v>
      </c>
      <c r="J122" s="4">
        <v>6160</v>
      </c>
      <c r="K122" s="5">
        <v>7918.83</v>
      </c>
      <c r="L122" s="5">
        <v>1261.92</v>
      </c>
      <c r="M122" s="5">
        <v>1370210000</v>
      </c>
      <c r="N122" s="4">
        <v>135</v>
      </c>
      <c r="O122" s="4">
        <v>7970</v>
      </c>
      <c r="P122" s="4">
        <v>6210</v>
      </c>
      <c r="Q122" s="4">
        <v>8130</v>
      </c>
    </row>
    <row r="123" spans="5:17">
      <c r="E123" s="4">
        <v>43</v>
      </c>
      <c r="F123" s="4">
        <v>165879</v>
      </c>
      <c r="G123" s="5">
        <v>2.38248E-2</v>
      </c>
      <c r="H123" s="4">
        <v>3790</v>
      </c>
      <c r="I123" s="4">
        <v>9950</v>
      </c>
      <c r="J123" s="4">
        <v>6160</v>
      </c>
      <c r="K123" s="5">
        <v>7914.23</v>
      </c>
      <c r="L123" s="5">
        <v>1252.0899999999999</v>
      </c>
      <c r="M123" s="5">
        <v>1312800000</v>
      </c>
      <c r="N123" s="4">
        <v>133</v>
      </c>
      <c r="O123" s="4">
        <v>7970</v>
      </c>
      <c r="P123" s="4">
        <v>8970</v>
      </c>
      <c r="Q123" s="4">
        <v>8130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3820</v>
      </c>
      <c r="I124" s="4">
        <v>9950</v>
      </c>
      <c r="J124" s="4">
        <v>6130</v>
      </c>
      <c r="K124" s="5">
        <v>7915.51</v>
      </c>
      <c r="L124" s="5">
        <v>1238.29</v>
      </c>
      <c r="M124" s="5">
        <v>1261350000</v>
      </c>
      <c r="N124" s="4">
        <v>127</v>
      </c>
      <c r="O124" s="4">
        <v>7970</v>
      </c>
      <c r="P124" s="4">
        <v>6980</v>
      </c>
      <c r="Q124" s="4">
        <v>8130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3820</v>
      </c>
      <c r="I125" s="4">
        <v>9950</v>
      </c>
      <c r="J125" s="4">
        <v>6130</v>
      </c>
      <c r="K125" s="5">
        <v>7900.76</v>
      </c>
      <c r="L125" s="5">
        <v>1231.54</v>
      </c>
      <c r="M125" s="5">
        <v>1203860000</v>
      </c>
      <c r="N125" s="4">
        <v>125</v>
      </c>
      <c r="O125" s="4">
        <v>6760</v>
      </c>
      <c r="P125" s="4">
        <v>6042</v>
      </c>
      <c r="Q125" s="4">
        <v>8120</v>
      </c>
    </row>
    <row r="126" spans="5:17">
      <c r="E126" s="4">
        <v>46</v>
      </c>
      <c r="F126" s="4">
        <v>144773</v>
      </c>
      <c r="G126" s="5">
        <v>2.07934E-2</v>
      </c>
      <c r="H126" s="4">
        <v>3820</v>
      </c>
      <c r="I126" s="4">
        <v>9950</v>
      </c>
      <c r="J126" s="4">
        <v>6130</v>
      </c>
      <c r="K126" s="5">
        <v>7895.03</v>
      </c>
      <c r="L126" s="5">
        <v>1223.24</v>
      </c>
      <c r="M126" s="5">
        <v>1142990000</v>
      </c>
      <c r="N126" s="4">
        <v>122</v>
      </c>
      <c r="O126" s="4">
        <v>6760</v>
      </c>
      <c r="P126" s="4">
        <v>9152</v>
      </c>
      <c r="Q126" s="4">
        <v>8110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3820</v>
      </c>
      <c r="I127" s="4">
        <v>9950</v>
      </c>
      <c r="J127" s="4">
        <v>6130</v>
      </c>
      <c r="K127" s="5">
        <v>7897.73</v>
      </c>
      <c r="L127" s="5">
        <v>1207.43</v>
      </c>
      <c r="M127" s="5">
        <v>1090490000</v>
      </c>
      <c r="N127" s="4">
        <v>119</v>
      </c>
      <c r="O127" s="4">
        <v>6760</v>
      </c>
      <c r="P127" s="4">
        <v>9020</v>
      </c>
      <c r="Q127" s="4">
        <v>8120</v>
      </c>
    </row>
    <row r="128" spans="5:17">
      <c r="E128" s="4">
        <v>48</v>
      </c>
      <c r="F128" s="4">
        <v>130322</v>
      </c>
      <c r="G128" s="5">
        <v>1.87178E-2</v>
      </c>
      <c r="H128" s="4">
        <v>4240</v>
      </c>
      <c r="I128" s="4">
        <v>9950</v>
      </c>
      <c r="J128" s="4">
        <v>5710</v>
      </c>
      <c r="K128" s="5">
        <v>7897.88</v>
      </c>
      <c r="L128" s="5">
        <v>1199.67</v>
      </c>
      <c r="M128" s="5">
        <v>1029270000</v>
      </c>
      <c r="N128" s="4">
        <v>114</v>
      </c>
      <c r="O128" s="4">
        <v>6760</v>
      </c>
      <c r="P128" s="4">
        <v>8480</v>
      </c>
      <c r="Q128" s="4">
        <v>8120</v>
      </c>
    </row>
    <row r="129" spans="5:17">
      <c r="E129" s="4">
        <v>49</v>
      </c>
      <c r="F129" s="4">
        <v>123826</v>
      </c>
      <c r="G129" s="5">
        <v>1.77848E-2</v>
      </c>
      <c r="H129" s="4">
        <v>4240</v>
      </c>
      <c r="I129" s="4">
        <v>9950</v>
      </c>
      <c r="J129" s="4">
        <v>5710</v>
      </c>
      <c r="K129" s="5">
        <v>7902.51</v>
      </c>
      <c r="L129" s="5">
        <v>1184.1600000000001</v>
      </c>
      <c r="M129" s="5">
        <v>978536000</v>
      </c>
      <c r="N129" s="4">
        <v>111</v>
      </c>
      <c r="O129" s="4">
        <v>6760</v>
      </c>
      <c r="P129" s="4">
        <v>9910</v>
      </c>
      <c r="Q129" s="4">
        <v>8120</v>
      </c>
    </row>
    <row r="130" spans="5:17">
      <c r="E130" s="4">
        <v>50</v>
      </c>
      <c r="F130" s="4">
        <v>118095</v>
      </c>
      <c r="G130" s="5">
        <v>1.69617E-2</v>
      </c>
      <c r="H130" s="4">
        <v>4240</v>
      </c>
      <c r="I130" s="4">
        <v>9950</v>
      </c>
      <c r="J130" s="4">
        <v>5710</v>
      </c>
      <c r="K130" s="5">
        <v>7918.68</v>
      </c>
      <c r="L130" s="5">
        <v>1176</v>
      </c>
      <c r="M130" s="5">
        <v>935156000</v>
      </c>
      <c r="N130" s="4">
        <v>105</v>
      </c>
      <c r="O130" s="4">
        <v>6760</v>
      </c>
      <c r="P130" s="4">
        <v>7112</v>
      </c>
      <c r="Q130" s="4">
        <v>8130</v>
      </c>
    </row>
    <row r="131" spans="5:17">
      <c r="E131" s="4">
        <v>51</v>
      </c>
      <c r="F131" s="4">
        <v>114796</v>
      </c>
      <c r="G131" s="5">
        <v>1.64879E-2</v>
      </c>
      <c r="H131" s="4">
        <v>4240</v>
      </c>
      <c r="I131" s="4">
        <v>9950</v>
      </c>
      <c r="J131" s="4">
        <v>5710</v>
      </c>
      <c r="K131" s="5">
        <v>7915.2</v>
      </c>
      <c r="L131" s="5">
        <v>1176.0899999999999</v>
      </c>
      <c r="M131" s="5">
        <v>908633000</v>
      </c>
      <c r="N131" s="4">
        <v>100</v>
      </c>
      <c r="O131" s="4">
        <v>6760</v>
      </c>
      <c r="P131" s="4">
        <v>6610</v>
      </c>
      <c r="Q131" s="4">
        <v>8130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4240</v>
      </c>
      <c r="I132" s="4">
        <v>9950</v>
      </c>
      <c r="J132" s="4">
        <v>5710</v>
      </c>
      <c r="K132" s="5">
        <v>7909.73</v>
      </c>
      <c r="L132" s="5">
        <v>1171.03</v>
      </c>
      <c r="M132" s="5">
        <v>880930000</v>
      </c>
      <c r="N132" s="4">
        <v>97</v>
      </c>
      <c r="O132" s="4">
        <v>6760</v>
      </c>
      <c r="P132" s="4">
        <v>9280</v>
      </c>
      <c r="Q132" s="4">
        <v>8130</v>
      </c>
    </row>
    <row r="133" spans="5:17">
      <c r="E133" s="4">
        <v>53</v>
      </c>
      <c r="F133" s="4">
        <v>105587</v>
      </c>
      <c r="G133" s="5">
        <v>1.51652E-2</v>
      </c>
      <c r="H133" s="4">
        <v>4240</v>
      </c>
      <c r="I133" s="4">
        <v>9950</v>
      </c>
      <c r="J133" s="4">
        <v>5710</v>
      </c>
      <c r="K133" s="5">
        <v>7915.63</v>
      </c>
      <c r="L133" s="5">
        <v>1169.3900000000001</v>
      </c>
      <c r="M133" s="5">
        <v>835787000</v>
      </c>
      <c r="N133" s="4">
        <v>94</v>
      </c>
      <c r="O133" s="4">
        <v>6760</v>
      </c>
      <c r="P133" s="4">
        <v>4240</v>
      </c>
      <c r="Q133" s="4">
        <v>8130</v>
      </c>
    </row>
    <row r="134" spans="5:17">
      <c r="E134" s="4">
        <v>54</v>
      </c>
      <c r="F134" s="4">
        <v>99403</v>
      </c>
      <c r="G134" s="5">
        <v>1.4277E-2</v>
      </c>
      <c r="H134" s="4">
        <v>4400</v>
      </c>
      <c r="I134" s="4">
        <v>9950</v>
      </c>
      <c r="J134" s="4">
        <v>5550</v>
      </c>
      <c r="K134" s="5">
        <v>7914.14</v>
      </c>
      <c r="L134" s="5">
        <v>1175.8</v>
      </c>
      <c r="M134" s="5">
        <v>786689000</v>
      </c>
      <c r="N134" s="4">
        <v>86</v>
      </c>
      <c r="O134" s="4">
        <v>6760</v>
      </c>
      <c r="P134" s="4">
        <v>7402</v>
      </c>
      <c r="Q134" s="4">
        <v>8130</v>
      </c>
    </row>
    <row r="135" spans="5:17">
      <c r="E135" s="4">
        <v>55</v>
      </c>
      <c r="F135" s="4">
        <v>92018</v>
      </c>
      <c r="G135" s="5">
        <v>1.32163E-2</v>
      </c>
      <c r="H135" s="4">
        <v>4400</v>
      </c>
      <c r="I135" s="4">
        <v>9950</v>
      </c>
      <c r="J135" s="4">
        <v>5550</v>
      </c>
      <c r="K135" s="5">
        <v>7923.55</v>
      </c>
      <c r="L135" s="5">
        <v>1166.05</v>
      </c>
      <c r="M135" s="5">
        <v>729109000</v>
      </c>
      <c r="N135" s="4">
        <v>85</v>
      </c>
      <c r="O135" s="4">
        <v>6760</v>
      </c>
      <c r="P135" s="4">
        <v>5442</v>
      </c>
      <c r="Q135" s="4">
        <v>8140</v>
      </c>
    </row>
    <row r="136" spans="5:17">
      <c r="E136" s="4">
        <v>56</v>
      </c>
      <c r="F136" s="4">
        <v>84737</v>
      </c>
      <c r="G136" s="5">
        <v>1.21706E-2</v>
      </c>
      <c r="H136" s="4">
        <v>4400</v>
      </c>
      <c r="I136" s="4">
        <v>9950</v>
      </c>
      <c r="J136" s="4">
        <v>5550</v>
      </c>
      <c r="K136" s="5">
        <v>7935.2</v>
      </c>
      <c r="L136" s="5">
        <v>1181.02</v>
      </c>
      <c r="M136" s="5">
        <v>672405000</v>
      </c>
      <c r="N136" s="4">
        <v>80</v>
      </c>
      <c r="O136" s="4">
        <v>6760</v>
      </c>
      <c r="P136" s="4">
        <v>4400</v>
      </c>
      <c r="Q136" s="4">
        <v>8292</v>
      </c>
    </row>
    <row r="137" spans="5:17">
      <c r="E137" s="4">
        <v>57</v>
      </c>
      <c r="F137" s="4">
        <v>77854</v>
      </c>
      <c r="G137" s="5">
        <v>1.1181999999999999E-2</v>
      </c>
      <c r="H137" s="4">
        <v>4402</v>
      </c>
      <c r="I137" s="4">
        <v>9950</v>
      </c>
      <c r="J137" s="4">
        <v>5548</v>
      </c>
      <c r="K137" s="5">
        <v>7952.39</v>
      </c>
      <c r="L137" s="5">
        <v>1170.25</v>
      </c>
      <c r="M137" s="5">
        <v>619125000</v>
      </c>
      <c r="N137" s="4">
        <v>73</v>
      </c>
      <c r="O137" s="4">
        <v>8460</v>
      </c>
      <c r="P137" s="4">
        <v>9380</v>
      </c>
      <c r="Q137" s="4">
        <v>8292</v>
      </c>
    </row>
    <row r="138" spans="5:17">
      <c r="E138" s="4">
        <v>58</v>
      </c>
      <c r="F138" s="4">
        <v>71855</v>
      </c>
      <c r="G138" s="5">
        <v>1.03204E-2</v>
      </c>
      <c r="H138" s="4">
        <v>4402</v>
      </c>
      <c r="I138" s="4">
        <v>9950</v>
      </c>
      <c r="J138" s="4">
        <v>5548</v>
      </c>
      <c r="K138" s="5">
        <v>7950.89</v>
      </c>
      <c r="L138" s="5">
        <v>1189.6400000000001</v>
      </c>
      <c r="M138" s="5">
        <v>571311000</v>
      </c>
      <c r="N138" s="4">
        <v>71</v>
      </c>
      <c r="O138" s="4">
        <v>8460</v>
      </c>
      <c r="P138" s="4">
        <v>5080</v>
      </c>
      <c r="Q138" s="4">
        <v>8292</v>
      </c>
    </row>
    <row r="139" spans="5:17">
      <c r="E139" s="4">
        <v>59</v>
      </c>
      <c r="F139" s="4">
        <v>64621</v>
      </c>
      <c r="G139" s="5">
        <v>9.2813600000000007E-3</v>
      </c>
      <c r="H139" s="4">
        <v>4402</v>
      </c>
      <c r="I139" s="4">
        <v>9950</v>
      </c>
      <c r="J139" s="4">
        <v>5548</v>
      </c>
      <c r="K139" s="5">
        <v>7975.69</v>
      </c>
      <c r="L139" s="5">
        <v>1175.9100000000001</v>
      </c>
      <c r="M139" s="5">
        <v>515397000</v>
      </c>
      <c r="N139" s="4">
        <v>67</v>
      </c>
      <c r="O139" s="4">
        <v>8120</v>
      </c>
      <c r="P139" s="4">
        <v>8600</v>
      </c>
      <c r="Q139" s="4">
        <v>8330</v>
      </c>
    </row>
    <row r="140" spans="5:17">
      <c r="E140" s="4">
        <v>60</v>
      </c>
      <c r="F140" s="4">
        <v>57162</v>
      </c>
      <c r="G140" s="5">
        <v>8.21004E-3</v>
      </c>
      <c r="H140" s="4">
        <v>4402</v>
      </c>
      <c r="I140" s="4">
        <v>9950</v>
      </c>
      <c r="J140" s="4">
        <v>5548</v>
      </c>
      <c r="K140" s="5">
        <v>8027.85</v>
      </c>
      <c r="L140" s="5">
        <v>1122.48</v>
      </c>
      <c r="M140" s="5">
        <v>458888000</v>
      </c>
      <c r="N140" s="4">
        <v>62</v>
      </c>
      <c r="O140" s="4">
        <v>8120</v>
      </c>
      <c r="P140" s="4">
        <v>8130</v>
      </c>
      <c r="Q140" s="4">
        <v>8330</v>
      </c>
    </row>
    <row r="141" spans="5:17">
      <c r="E141" s="4">
        <v>61</v>
      </c>
      <c r="F141" s="4">
        <v>49337</v>
      </c>
      <c r="G141" s="5">
        <v>7.0861500000000003E-3</v>
      </c>
      <c r="H141" s="4">
        <v>4402</v>
      </c>
      <c r="I141" s="4">
        <v>9950</v>
      </c>
      <c r="J141" s="4">
        <v>5548</v>
      </c>
      <c r="K141" s="5">
        <v>8043.07</v>
      </c>
      <c r="L141" s="5">
        <v>1109.77</v>
      </c>
      <c r="M141" s="5">
        <v>396821000</v>
      </c>
      <c r="N141" s="4">
        <v>56</v>
      </c>
      <c r="O141" s="4">
        <v>8120</v>
      </c>
      <c r="P141" s="4">
        <v>7192</v>
      </c>
      <c r="Q141" s="4">
        <v>8330</v>
      </c>
    </row>
    <row r="142" spans="5:17">
      <c r="E142" s="4">
        <v>62</v>
      </c>
      <c r="F142" s="4">
        <v>42776</v>
      </c>
      <c r="G142" s="5">
        <v>6.1438100000000004E-3</v>
      </c>
      <c r="H142" s="4">
        <v>4402</v>
      </c>
      <c r="I142" s="4">
        <v>9950</v>
      </c>
      <c r="J142" s="4">
        <v>5548</v>
      </c>
      <c r="K142" s="5">
        <v>8093.41</v>
      </c>
      <c r="L142" s="5">
        <v>1013.64</v>
      </c>
      <c r="M142" s="5">
        <v>346204000</v>
      </c>
      <c r="N142" s="4">
        <v>54</v>
      </c>
      <c r="O142" s="4">
        <v>8120</v>
      </c>
      <c r="P142" s="4">
        <v>8110</v>
      </c>
      <c r="Q142" s="4">
        <v>8330</v>
      </c>
    </row>
    <row r="143" spans="5:17">
      <c r="E143" s="4">
        <v>63</v>
      </c>
      <c r="F143" s="4">
        <v>35511</v>
      </c>
      <c r="G143" s="5">
        <v>5.10036E-3</v>
      </c>
      <c r="H143" s="4">
        <v>4402</v>
      </c>
      <c r="I143" s="4">
        <v>9590</v>
      </c>
      <c r="J143" s="4">
        <v>5188</v>
      </c>
      <c r="K143" s="5">
        <v>8113.59</v>
      </c>
      <c r="L143" s="5">
        <v>949.54</v>
      </c>
      <c r="M143" s="5">
        <v>288122000</v>
      </c>
      <c r="N143" s="4">
        <v>50</v>
      </c>
      <c r="O143" s="4">
        <v>8120</v>
      </c>
      <c r="P143" s="4">
        <v>4622</v>
      </c>
      <c r="Q143" s="4">
        <v>8330</v>
      </c>
    </row>
    <row r="144" spans="5:17">
      <c r="E144" s="4">
        <v>64</v>
      </c>
      <c r="F144" s="4">
        <v>29543</v>
      </c>
      <c r="G144" s="5">
        <v>4.24319E-3</v>
      </c>
      <c r="H144" s="4">
        <v>4402</v>
      </c>
      <c r="I144" s="4">
        <v>9590</v>
      </c>
      <c r="J144" s="4">
        <v>5188</v>
      </c>
      <c r="K144" s="5">
        <v>8145.94</v>
      </c>
      <c r="L144" s="5">
        <v>908.26400000000001</v>
      </c>
      <c r="M144" s="5">
        <v>240655000</v>
      </c>
      <c r="N144" s="4">
        <v>50</v>
      </c>
      <c r="O144" s="4">
        <v>8120</v>
      </c>
      <c r="P144" s="4">
        <v>8680</v>
      </c>
      <c r="Q144" s="4">
        <v>8330</v>
      </c>
    </row>
    <row r="145" spans="1:17">
      <c r="E145" s="4">
        <v>65</v>
      </c>
      <c r="F145" s="4">
        <v>23703</v>
      </c>
      <c r="G145" s="5">
        <v>3.4044000000000001E-3</v>
      </c>
      <c r="H145" s="4">
        <v>4402</v>
      </c>
      <c r="I145" s="4">
        <v>9590</v>
      </c>
      <c r="J145" s="4">
        <v>5188</v>
      </c>
      <c r="K145" s="5">
        <v>8168.21</v>
      </c>
      <c r="L145" s="5">
        <v>876.44200000000001</v>
      </c>
      <c r="M145" s="5">
        <v>193611000</v>
      </c>
      <c r="N145" s="4">
        <v>46</v>
      </c>
      <c r="O145" s="4">
        <v>8120</v>
      </c>
      <c r="P145" s="4">
        <v>7970</v>
      </c>
      <c r="Q145" s="4">
        <v>8330</v>
      </c>
    </row>
    <row r="146" spans="1:17">
      <c r="E146" s="4">
        <v>66</v>
      </c>
      <c r="F146" s="4">
        <v>18772</v>
      </c>
      <c r="G146" s="5">
        <v>2.6961799999999998E-3</v>
      </c>
      <c r="H146" s="4">
        <v>4402</v>
      </c>
      <c r="I146" s="4">
        <v>9590</v>
      </c>
      <c r="J146" s="4">
        <v>5188</v>
      </c>
      <c r="K146" s="5">
        <v>8207.52</v>
      </c>
      <c r="L146" s="5">
        <v>825.94500000000005</v>
      </c>
      <c r="M146" s="5">
        <v>154072000</v>
      </c>
      <c r="N146" s="4">
        <v>42</v>
      </c>
      <c r="O146" s="4">
        <v>8802</v>
      </c>
      <c r="P146" s="4">
        <v>7460</v>
      </c>
      <c r="Q146" s="4">
        <v>8330</v>
      </c>
    </row>
    <row r="147" spans="1:17">
      <c r="E147" s="4">
        <v>67</v>
      </c>
      <c r="F147" s="4">
        <v>15198</v>
      </c>
      <c r="G147" s="5">
        <v>2.1828500000000001E-3</v>
      </c>
      <c r="H147" s="4">
        <v>4402</v>
      </c>
      <c r="I147" s="4">
        <v>9300</v>
      </c>
      <c r="J147" s="4">
        <v>4898</v>
      </c>
      <c r="K147" s="5">
        <v>8226.17</v>
      </c>
      <c r="L147" s="5">
        <v>786.94399999999996</v>
      </c>
      <c r="M147" s="5">
        <v>125021000</v>
      </c>
      <c r="N147" s="4">
        <v>36</v>
      </c>
      <c r="O147" s="4">
        <v>7980</v>
      </c>
      <c r="P147" s="4">
        <v>7200</v>
      </c>
      <c r="Q147" s="4">
        <v>8330</v>
      </c>
    </row>
    <row r="148" spans="1:17">
      <c r="E148" s="4">
        <v>68</v>
      </c>
      <c r="F148" s="4">
        <v>11537</v>
      </c>
      <c r="G148" s="5">
        <v>1.6570300000000001E-3</v>
      </c>
      <c r="H148" s="4">
        <v>5752</v>
      </c>
      <c r="I148" s="4">
        <v>9300</v>
      </c>
      <c r="J148" s="4">
        <v>3548</v>
      </c>
      <c r="K148" s="5">
        <v>8278.67</v>
      </c>
      <c r="L148" s="5">
        <v>721.28599999999994</v>
      </c>
      <c r="M148" s="5">
        <v>95511100</v>
      </c>
      <c r="N148" s="4">
        <v>31</v>
      </c>
      <c r="O148" s="4">
        <v>7980</v>
      </c>
      <c r="P148" s="4">
        <v>5752</v>
      </c>
      <c r="Q148" s="4">
        <v>8330</v>
      </c>
    </row>
    <row r="149" spans="1:17">
      <c r="E149" s="4">
        <v>69</v>
      </c>
      <c r="F149" s="4">
        <v>8721</v>
      </c>
      <c r="G149" s="5">
        <v>1.2525800000000001E-3</v>
      </c>
      <c r="H149" s="4">
        <v>5932</v>
      </c>
      <c r="I149" s="4">
        <v>9300</v>
      </c>
      <c r="J149" s="4">
        <v>3368</v>
      </c>
      <c r="K149" s="5">
        <v>8284.24</v>
      </c>
      <c r="L149" s="5">
        <v>733.56799999999998</v>
      </c>
      <c r="M149" s="5">
        <v>72246800</v>
      </c>
      <c r="N149" s="4">
        <v>26</v>
      </c>
      <c r="O149" s="4">
        <v>7980</v>
      </c>
      <c r="P149" s="4">
        <v>7750</v>
      </c>
      <c r="Q149" s="4">
        <v>8330</v>
      </c>
    </row>
    <row r="150" spans="1:17">
      <c r="E150" s="4">
        <v>70</v>
      </c>
      <c r="F150" s="4">
        <v>6603</v>
      </c>
      <c r="G150" s="5">
        <v>9.4837299999999997E-4</v>
      </c>
      <c r="H150" s="4">
        <v>5932</v>
      </c>
      <c r="I150" s="4">
        <v>9300</v>
      </c>
      <c r="J150" s="4">
        <v>3368</v>
      </c>
      <c r="K150" s="5">
        <v>8247.3700000000008</v>
      </c>
      <c r="L150" s="5">
        <v>785.23099999999999</v>
      </c>
      <c r="M150" s="5">
        <v>54457400</v>
      </c>
      <c r="N150" s="4">
        <v>23</v>
      </c>
      <c r="O150" s="4">
        <v>7980</v>
      </c>
      <c r="P150" s="4">
        <v>8140</v>
      </c>
      <c r="Q150" s="4">
        <v>8330</v>
      </c>
    </row>
    <row r="151" spans="1:17">
      <c r="E151" s="4">
        <v>71</v>
      </c>
      <c r="F151" s="4">
        <v>4790</v>
      </c>
      <c r="G151" s="5">
        <v>6.8797599999999997E-4</v>
      </c>
      <c r="H151" s="4">
        <v>5932</v>
      </c>
      <c r="I151" s="4">
        <v>9300</v>
      </c>
      <c r="J151" s="4">
        <v>3368</v>
      </c>
      <c r="K151" s="5">
        <v>8190.17</v>
      </c>
      <c r="L151" s="5">
        <v>831.52300000000002</v>
      </c>
      <c r="M151" s="5">
        <v>39230900</v>
      </c>
      <c r="N151" s="4">
        <v>21</v>
      </c>
      <c r="O151" s="4">
        <v>7980</v>
      </c>
      <c r="P151" s="4">
        <v>9070</v>
      </c>
      <c r="Q151" s="4">
        <v>8330</v>
      </c>
    </row>
    <row r="152" spans="1:17">
      <c r="E152" s="4">
        <v>72</v>
      </c>
      <c r="F152" s="4">
        <v>3532</v>
      </c>
      <c r="G152" s="5">
        <v>5.0729300000000002E-4</v>
      </c>
      <c r="H152" s="4">
        <v>5932</v>
      </c>
      <c r="I152" s="4">
        <v>9300</v>
      </c>
      <c r="J152" s="4">
        <v>3368</v>
      </c>
      <c r="K152" s="5">
        <v>8128.28</v>
      </c>
      <c r="L152" s="5">
        <v>856.62300000000005</v>
      </c>
      <c r="M152" s="5">
        <v>28709100</v>
      </c>
      <c r="N152" s="4">
        <v>18</v>
      </c>
      <c r="O152" s="4">
        <v>7980</v>
      </c>
      <c r="P152" s="4">
        <v>8650</v>
      </c>
      <c r="Q152" s="4">
        <v>8330</v>
      </c>
    </row>
    <row r="153" spans="1:17">
      <c r="E153" s="4">
        <v>73</v>
      </c>
      <c r="F153" s="4">
        <v>2381</v>
      </c>
      <c r="G153" s="5">
        <v>3.4197699999999998E-4</v>
      </c>
      <c r="H153" s="4">
        <v>5932</v>
      </c>
      <c r="I153" s="4">
        <v>9300</v>
      </c>
      <c r="J153" s="4">
        <v>3368</v>
      </c>
      <c r="K153" s="5">
        <v>8123.56</v>
      </c>
      <c r="L153" s="5">
        <v>821.96500000000003</v>
      </c>
      <c r="M153" s="5">
        <v>19342200</v>
      </c>
      <c r="N153" s="4">
        <v>10</v>
      </c>
      <c r="O153" s="4">
        <v>7980</v>
      </c>
      <c r="P153" s="4">
        <v>9100</v>
      </c>
      <c r="Q153" s="4">
        <v>8330</v>
      </c>
    </row>
    <row r="154" spans="1:17">
      <c r="E154" s="4">
        <v>74</v>
      </c>
      <c r="F154" s="4">
        <v>1653</v>
      </c>
      <c r="G154" s="5">
        <v>2.3741600000000001E-4</v>
      </c>
      <c r="H154" s="4">
        <v>5932</v>
      </c>
      <c r="I154" s="4">
        <v>9300</v>
      </c>
      <c r="J154" s="4">
        <v>3368</v>
      </c>
      <c r="K154" s="5">
        <v>8075.26</v>
      </c>
      <c r="L154" s="5">
        <v>789.05499999999995</v>
      </c>
      <c r="M154" s="5">
        <v>13348400</v>
      </c>
      <c r="N154" s="4">
        <v>9</v>
      </c>
      <c r="O154" s="4">
        <v>7980</v>
      </c>
      <c r="P154" s="4">
        <v>9100</v>
      </c>
      <c r="Q154" s="4">
        <v>7980</v>
      </c>
    </row>
    <row r="155" spans="1:17">
      <c r="E155" s="4">
        <v>75</v>
      </c>
      <c r="F155" s="4">
        <v>1066</v>
      </c>
      <c r="G155" s="5">
        <v>1.5310700000000001E-4</v>
      </c>
      <c r="H155" s="4">
        <v>5932</v>
      </c>
      <c r="I155" s="4">
        <v>8840</v>
      </c>
      <c r="J155" s="4">
        <v>2908</v>
      </c>
      <c r="K155" s="5">
        <v>8024.26</v>
      </c>
      <c r="L155" s="5">
        <v>820.19500000000005</v>
      </c>
      <c r="M155" s="5">
        <v>8553860</v>
      </c>
      <c r="N155" s="4">
        <v>6</v>
      </c>
      <c r="O155" s="4">
        <v>7980</v>
      </c>
      <c r="P155" s="4">
        <v>8670</v>
      </c>
      <c r="Q155" s="4">
        <v>7980</v>
      </c>
    </row>
    <row r="156" spans="1:17">
      <c r="E156" s="4">
        <v>76</v>
      </c>
      <c r="F156" s="4">
        <v>540</v>
      </c>
      <c r="G156" s="5">
        <v>7.75589E-5</v>
      </c>
      <c r="H156" s="4">
        <v>5932</v>
      </c>
      <c r="I156" s="4">
        <v>8802</v>
      </c>
      <c r="J156" s="4">
        <v>2870</v>
      </c>
      <c r="K156" s="5">
        <v>7987.43</v>
      </c>
      <c r="L156" s="5">
        <v>858</v>
      </c>
      <c r="M156" s="5">
        <v>4313210</v>
      </c>
      <c r="N156" s="4">
        <v>4</v>
      </c>
      <c r="O156" s="4">
        <v>7980</v>
      </c>
      <c r="P156" s="4">
        <v>5932</v>
      </c>
      <c r="Q156" s="4">
        <v>7980</v>
      </c>
    </row>
    <row r="157" spans="1:17">
      <c r="E157" s="4">
        <v>77</v>
      </c>
      <c r="F157" s="4">
        <v>236</v>
      </c>
      <c r="G157" s="5">
        <v>3.3896100000000002E-5</v>
      </c>
      <c r="H157" s="4">
        <v>5932</v>
      </c>
      <c r="I157" s="4">
        <v>8802</v>
      </c>
      <c r="J157" s="4">
        <v>2870</v>
      </c>
      <c r="K157" s="5">
        <v>8020.26</v>
      </c>
      <c r="L157" s="5">
        <v>861.70899999999995</v>
      </c>
      <c r="M157" s="5">
        <v>1892780</v>
      </c>
      <c r="N157" s="4">
        <v>4</v>
      </c>
      <c r="O157" s="4">
        <v>7980</v>
      </c>
      <c r="P157" s="4">
        <v>8330</v>
      </c>
      <c r="Q157" s="4">
        <v>7980</v>
      </c>
    </row>
    <row r="158" spans="1:17">
      <c r="E158" s="4">
        <v>78</v>
      </c>
      <c r="F158" s="4">
        <v>59</v>
      </c>
      <c r="G158" s="5">
        <v>8.4740200000000002E-6</v>
      </c>
      <c r="H158" s="4">
        <v>7980</v>
      </c>
      <c r="I158" s="4">
        <v>8802</v>
      </c>
      <c r="J158" s="4">
        <v>822</v>
      </c>
      <c r="K158" s="5">
        <v>8272.58</v>
      </c>
      <c r="L158" s="5">
        <v>393.56900000000002</v>
      </c>
      <c r="M158" s="5">
        <v>488082</v>
      </c>
      <c r="N158" s="4">
        <v>2</v>
      </c>
      <c r="O158" s="4">
        <v>7980</v>
      </c>
      <c r="P158" s="4">
        <v>8802</v>
      </c>
      <c r="Q158" s="4">
        <v>7980</v>
      </c>
    </row>
    <row r="159" spans="1:17">
      <c r="E159" s="4">
        <v>79</v>
      </c>
      <c r="F159" s="4">
        <v>15</v>
      </c>
      <c r="G159" s="5">
        <v>2.1544099999999999E-6</v>
      </c>
      <c r="H159" s="4">
        <v>7980</v>
      </c>
      <c r="I159" s="4">
        <v>7980</v>
      </c>
      <c r="J159" s="4">
        <v>0</v>
      </c>
      <c r="K159" s="5">
        <v>7980</v>
      </c>
      <c r="L159" s="5">
        <v>0</v>
      </c>
      <c r="M159" s="5">
        <v>119700</v>
      </c>
      <c r="N159" s="4">
        <v>1</v>
      </c>
      <c r="O159" s="4">
        <v>7980</v>
      </c>
      <c r="P159" s="4">
        <v>7980</v>
      </c>
      <c r="Q159" s="4">
        <v>7980</v>
      </c>
    </row>
    <row r="160" spans="1:17">
      <c r="A160">
        <v>1988</v>
      </c>
      <c r="B160" t="s">
        <v>35</v>
      </c>
      <c r="E160" s="4">
        <v>1</v>
      </c>
      <c r="F160" s="4">
        <v>5027423</v>
      </c>
      <c r="G160" s="5">
        <v>0.72207600000000005</v>
      </c>
      <c r="H160" s="4">
        <v>0</v>
      </c>
      <c r="I160" s="4">
        <v>9960</v>
      </c>
      <c r="J160" s="4">
        <v>9960</v>
      </c>
      <c r="K160" s="5">
        <v>4085.34</v>
      </c>
      <c r="L160" s="5">
        <v>2791.53</v>
      </c>
      <c r="M160" s="5">
        <v>20538700000</v>
      </c>
      <c r="N160" s="4">
        <v>148</v>
      </c>
      <c r="O160" s="4">
        <v>1150</v>
      </c>
      <c r="P160" s="4">
        <v>8820</v>
      </c>
      <c r="Q160" s="4">
        <v>4270</v>
      </c>
    </row>
    <row r="161" spans="5:17">
      <c r="E161" s="4">
        <v>2</v>
      </c>
      <c r="F161" s="4">
        <v>1515456</v>
      </c>
      <c r="G161" s="5">
        <v>0.21766099999999999</v>
      </c>
      <c r="H161" s="4">
        <v>0</v>
      </c>
      <c r="I161" s="4">
        <v>9960</v>
      </c>
      <c r="J161" s="4">
        <v>9960</v>
      </c>
      <c r="K161" s="5">
        <v>6372.64</v>
      </c>
      <c r="L161" s="5">
        <v>2488.36</v>
      </c>
      <c r="M161" s="5">
        <v>9657460000</v>
      </c>
      <c r="N161" s="4">
        <v>134</v>
      </c>
      <c r="O161" s="4">
        <v>1150</v>
      </c>
      <c r="P161" s="4">
        <v>8840</v>
      </c>
      <c r="Q161" s="4">
        <v>7220</v>
      </c>
    </row>
    <row r="162" spans="5:17">
      <c r="E162" s="4">
        <v>3</v>
      </c>
      <c r="F162" s="4">
        <v>1099428</v>
      </c>
      <c r="G162" s="5">
        <v>0.15790799999999999</v>
      </c>
      <c r="H162" s="4">
        <v>0</v>
      </c>
      <c r="I162" s="4">
        <v>9980</v>
      </c>
      <c r="J162" s="4">
        <v>9980</v>
      </c>
      <c r="K162" s="5">
        <v>6775.01</v>
      </c>
      <c r="L162" s="5">
        <v>2414.2600000000002</v>
      </c>
      <c r="M162" s="5">
        <v>7448630000</v>
      </c>
      <c r="N162" s="4">
        <v>147</v>
      </c>
      <c r="O162" s="4">
        <v>1150</v>
      </c>
      <c r="P162" s="4">
        <v>7380</v>
      </c>
      <c r="Q162" s="4">
        <v>7690</v>
      </c>
    </row>
    <row r="163" spans="5:17">
      <c r="E163" s="4">
        <v>4</v>
      </c>
      <c r="F163" s="4">
        <v>867898</v>
      </c>
      <c r="G163" s="5">
        <v>0.124654</v>
      </c>
      <c r="H163" s="4">
        <v>0</v>
      </c>
      <c r="I163" s="4">
        <v>9980</v>
      </c>
      <c r="J163" s="4">
        <v>9980</v>
      </c>
      <c r="K163" s="5">
        <v>6707.66</v>
      </c>
      <c r="L163" s="5">
        <v>2444.79</v>
      </c>
      <c r="M163" s="5">
        <v>5821560000</v>
      </c>
      <c r="N163" s="4">
        <v>154</v>
      </c>
      <c r="O163" s="4">
        <v>1150</v>
      </c>
      <c r="P163" s="4">
        <v>4282</v>
      </c>
      <c r="Q163" s="4">
        <v>7650</v>
      </c>
    </row>
    <row r="164" spans="5:17">
      <c r="E164" s="4">
        <v>5</v>
      </c>
      <c r="F164" s="4">
        <v>754824</v>
      </c>
      <c r="G164" s="5">
        <v>0.108414</v>
      </c>
      <c r="H164" s="4">
        <v>0</v>
      </c>
      <c r="I164" s="4">
        <v>9980</v>
      </c>
      <c r="J164" s="4">
        <v>9980</v>
      </c>
      <c r="K164" s="5">
        <v>7023.05</v>
      </c>
      <c r="L164" s="5">
        <v>2362.71</v>
      </c>
      <c r="M164" s="5">
        <v>5301160000</v>
      </c>
      <c r="N164" s="4">
        <v>154</v>
      </c>
      <c r="O164" s="4">
        <v>9500</v>
      </c>
      <c r="P164" s="4">
        <v>7550</v>
      </c>
      <c r="Q164" s="4">
        <v>7750</v>
      </c>
    </row>
    <row r="165" spans="5:17">
      <c r="E165" s="4">
        <v>6</v>
      </c>
      <c r="F165" s="4">
        <v>625933</v>
      </c>
      <c r="G165" s="5">
        <v>8.9901200000000001E-2</v>
      </c>
      <c r="H165" s="4">
        <v>0</v>
      </c>
      <c r="I165" s="4">
        <v>9990</v>
      </c>
      <c r="J165" s="4">
        <v>9990</v>
      </c>
      <c r="K165" s="5">
        <v>7438.82</v>
      </c>
      <c r="L165" s="5">
        <v>2299.3200000000002</v>
      </c>
      <c r="M165" s="5">
        <v>4656200000</v>
      </c>
      <c r="N165" s="4">
        <v>153</v>
      </c>
      <c r="O165" s="4">
        <v>9500</v>
      </c>
      <c r="P165" s="4">
        <v>6340</v>
      </c>
      <c r="Q165" s="4">
        <v>7980</v>
      </c>
    </row>
    <row r="166" spans="5:17">
      <c r="E166" s="4">
        <v>7</v>
      </c>
      <c r="F166" s="4">
        <v>566562</v>
      </c>
      <c r="G166" s="5">
        <v>8.1373899999999999E-2</v>
      </c>
      <c r="H166" s="4">
        <v>0</v>
      </c>
      <c r="I166" s="4">
        <v>9990</v>
      </c>
      <c r="J166" s="4">
        <v>9990</v>
      </c>
      <c r="K166" s="5">
        <v>7633.47</v>
      </c>
      <c r="L166" s="5">
        <v>2157.06</v>
      </c>
      <c r="M166" s="5">
        <v>4324840000</v>
      </c>
      <c r="N166" s="4">
        <v>149</v>
      </c>
      <c r="O166" s="4">
        <v>9500</v>
      </c>
      <c r="P166" s="4">
        <v>4690</v>
      </c>
      <c r="Q166" s="4">
        <v>8150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9990</v>
      </c>
      <c r="J167" s="4">
        <v>9990</v>
      </c>
      <c r="K167" s="5">
        <v>7795.78</v>
      </c>
      <c r="L167" s="5">
        <v>2060.35</v>
      </c>
      <c r="M167" s="5">
        <v>3992030000</v>
      </c>
      <c r="N167" s="4">
        <v>152</v>
      </c>
      <c r="O167" s="4">
        <v>9500</v>
      </c>
      <c r="P167" s="4">
        <v>6960</v>
      </c>
      <c r="Q167" s="4">
        <v>8350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9990</v>
      </c>
      <c r="J168" s="4">
        <v>9990</v>
      </c>
      <c r="K168" s="5">
        <v>7955.38</v>
      </c>
      <c r="L168" s="5">
        <v>1968.64</v>
      </c>
      <c r="M168" s="5">
        <v>3851200000</v>
      </c>
      <c r="N168" s="4">
        <v>149</v>
      </c>
      <c r="O168" s="4">
        <v>9500</v>
      </c>
      <c r="P168" s="4">
        <v>4930</v>
      </c>
      <c r="Q168" s="4">
        <v>8410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9990</v>
      </c>
      <c r="J169" s="4">
        <v>9990</v>
      </c>
      <c r="K169" s="5">
        <v>8078.45</v>
      </c>
      <c r="L169" s="5">
        <v>1903.41</v>
      </c>
      <c r="M169" s="5">
        <v>3604110000</v>
      </c>
      <c r="N169" s="4">
        <v>151</v>
      </c>
      <c r="O169" s="4">
        <v>9500</v>
      </c>
      <c r="P169" s="4">
        <v>8850</v>
      </c>
      <c r="Q169" s="4">
        <v>8450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9990</v>
      </c>
      <c r="J170" s="4">
        <v>9990</v>
      </c>
      <c r="K170" s="5">
        <v>8152.96</v>
      </c>
      <c r="L170" s="5">
        <v>1853.75</v>
      </c>
      <c r="M170" s="5">
        <v>3329320000</v>
      </c>
      <c r="N170" s="4">
        <v>149</v>
      </c>
      <c r="O170" s="4">
        <v>9500</v>
      </c>
      <c r="P170" s="4">
        <v>9550</v>
      </c>
      <c r="Q170" s="4">
        <v>8540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9990</v>
      </c>
      <c r="J171" s="4">
        <v>9990</v>
      </c>
      <c r="K171" s="5">
        <v>8236.58</v>
      </c>
      <c r="L171" s="5">
        <v>1784.44</v>
      </c>
      <c r="M171" s="5">
        <v>3117840000</v>
      </c>
      <c r="N171" s="4">
        <v>147</v>
      </c>
      <c r="O171" s="4">
        <v>9500</v>
      </c>
      <c r="P171" s="4">
        <v>6270</v>
      </c>
      <c r="Q171" s="4">
        <v>8650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9990</v>
      </c>
      <c r="J172" s="4">
        <v>9990</v>
      </c>
      <c r="K172" s="5">
        <v>8272.0300000000007</v>
      </c>
      <c r="L172" s="5">
        <v>1752.79</v>
      </c>
      <c r="M172" s="5">
        <v>3006320000</v>
      </c>
      <c r="N172" s="4">
        <v>144</v>
      </c>
      <c r="O172" s="4">
        <v>9500</v>
      </c>
      <c r="P172" s="4">
        <v>4970</v>
      </c>
      <c r="Q172" s="4">
        <v>8820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9990</v>
      </c>
      <c r="J173" s="4">
        <v>9990</v>
      </c>
      <c r="K173" s="5">
        <v>8407.17</v>
      </c>
      <c r="L173" s="5">
        <v>1662.71</v>
      </c>
      <c r="M173" s="5">
        <v>2942630000</v>
      </c>
      <c r="N173" s="4">
        <v>142</v>
      </c>
      <c r="O173" s="4">
        <v>9500</v>
      </c>
      <c r="P173" s="4">
        <v>8550</v>
      </c>
      <c r="Q173" s="4">
        <v>9060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9990</v>
      </c>
      <c r="J174" s="4">
        <v>9990</v>
      </c>
      <c r="K174" s="5">
        <v>8483.66</v>
      </c>
      <c r="L174" s="5">
        <v>1559</v>
      </c>
      <c r="M174" s="5">
        <v>2846610000</v>
      </c>
      <c r="N174" s="4">
        <v>138</v>
      </c>
      <c r="O174" s="4">
        <v>9500</v>
      </c>
      <c r="P174" s="4">
        <v>8300</v>
      </c>
      <c r="Q174" s="4">
        <v>9070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9990</v>
      </c>
      <c r="J175" s="4">
        <v>9990</v>
      </c>
      <c r="K175" s="5">
        <v>8593.2000000000007</v>
      </c>
      <c r="L175" s="5">
        <v>1472.49</v>
      </c>
      <c r="M175" s="5">
        <v>2712990000</v>
      </c>
      <c r="N175" s="4">
        <v>134</v>
      </c>
      <c r="O175" s="4">
        <v>9500</v>
      </c>
      <c r="P175" s="4">
        <v>8200</v>
      </c>
      <c r="Q175" s="4">
        <v>9210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9990</v>
      </c>
      <c r="J176" s="4">
        <v>9990</v>
      </c>
      <c r="K176" s="5">
        <v>8660.08</v>
      </c>
      <c r="L176" s="5">
        <v>1422.04</v>
      </c>
      <c r="M176" s="5">
        <v>2624730000</v>
      </c>
      <c r="N176" s="4">
        <v>133</v>
      </c>
      <c r="O176" s="4">
        <v>9500</v>
      </c>
      <c r="P176" s="4">
        <v>5540</v>
      </c>
      <c r="Q176" s="4">
        <v>9250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9990</v>
      </c>
      <c r="J177" s="4">
        <v>9990</v>
      </c>
      <c r="K177" s="5">
        <v>8722.3799999999992</v>
      </c>
      <c r="L177" s="5">
        <v>1377.32</v>
      </c>
      <c r="M177" s="5">
        <v>2551100000</v>
      </c>
      <c r="N177" s="4">
        <v>135</v>
      </c>
      <c r="O177" s="4">
        <v>9500</v>
      </c>
      <c r="P177" s="4">
        <v>9340</v>
      </c>
      <c r="Q177" s="4">
        <v>9300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9990</v>
      </c>
      <c r="J178" s="4">
        <v>9990</v>
      </c>
      <c r="K178" s="5">
        <v>8786.1299999999992</v>
      </c>
      <c r="L178" s="5">
        <v>1321.62</v>
      </c>
      <c r="M178" s="5">
        <v>2480810000</v>
      </c>
      <c r="N178" s="4">
        <v>136</v>
      </c>
      <c r="O178" s="4">
        <v>9500</v>
      </c>
      <c r="P178" s="4">
        <v>8980</v>
      </c>
      <c r="Q178" s="4">
        <v>9390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9990</v>
      </c>
      <c r="J179" s="4">
        <v>9990</v>
      </c>
      <c r="K179" s="5">
        <v>8838.19</v>
      </c>
      <c r="L179" s="5">
        <v>1268.8800000000001</v>
      </c>
      <c r="M179" s="5">
        <v>2436500000</v>
      </c>
      <c r="N179" s="4">
        <v>134</v>
      </c>
      <c r="O179" s="4">
        <v>9500</v>
      </c>
      <c r="P179" s="4">
        <v>8370</v>
      </c>
      <c r="Q179" s="4">
        <v>9410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9990</v>
      </c>
      <c r="J180" s="4">
        <v>9990</v>
      </c>
      <c r="K180" s="5">
        <v>8886.51</v>
      </c>
      <c r="L180" s="5">
        <v>1210.58</v>
      </c>
      <c r="M180" s="5">
        <v>2363010000</v>
      </c>
      <c r="N180" s="4">
        <v>133</v>
      </c>
      <c r="O180" s="4">
        <v>9500</v>
      </c>
      <c r="P180" s="4">
        <v>8380</v>
      </c>
      <c r="Q180" s="4">
        <v>9450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9990</v>
      </c>
      <c r="J181" s="4">
        <v>9990</v>
      </c>
      <c r="K181" s="5">
        <v>8947.91</v>
      </c>
      <c r="L181" s="5">
        <v>1138</v>
      </c>
      <c r="M181" s="5">
        <v>2300990000</v>
      </c>
      <c r="N181" s="4">
        <v>130</v>
      </c>
      <c r="O181" s="4">
        <v>9500</v>
      </c>
      <c r="P181" s="4">
        <v>6540</v>
      </c>
      <c r="Q181" s="4">
        <v>9490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9990</v>
      </c>
      <c r="J182" s="4">
        <v>9990</v>
      </c>
      <c r="K182" s="5">
        <v>9000.26</v>
      </c>
      <c r="L182" s="5">
        <v>1069.1500000000001</v>
      </c>
      <c r="M182" s="5">
        <v>2255820000</v>
      </c>
      <c r="N182" s="4">
        <v>128</v>
      </c>
      <c r="O182" s="4">
        <v>9500</v>
      </c>
      <c r="P182" s="4">
        <v>7820</v>
      </c>
      <c r="Q182" s="4">
        <v>9500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9990</v>
      </c>
      <c r="J183" s="4">
        <v>9990</v>
      </c>
      <c r="K183" s="5">
        <v>9043.17</v>
      </c>
      <c r="L183" s="5">
        <v>1025.4000000000001</v>
      </c>
      <c r="M183" s="5">
        <v>2234130000</v>
      </c>
      <c r="N183" s="4">
        <v>125</v>
      </c>
      <c r="O183" s="4">
        <v>9500</v>
      </c>
      <c r="P183" s="4">
        <v>7050</v>
      </c>
      <c r="Q183" s="4">
        <v>9500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9990</v>
      </c>
      <c r="J184" s="4">
        <v>9990</v>
      </c>
      <c r="K184" s="5">
        <v>9083.83</v>
      </c>
      <c r="L184" s="5">
        <v>971.25400000000002</v>
      </c>
      <c r="M184" s="5">
        <v>2214050000</v>
      </c>
      <c r="N184" s="4">
        <v>121</v>
      </c>
      <c r="O184" s="4">
        <v>9500</v>
      </c>
      <c r="P184" s="4">
        <v>9410</v>
      </c>
      <c r="Q184" s="4">
        <v>9500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9990</v>
      </c>
      <c r="J185" s="4">
        <v>9990</v>
      </c>
      <c r="K185" s="5">
        <v>9127.4500000000007</v>
      </c>
      <c r="L185" s="5">
        <v>875.03099999999995</v>
      </c>
      <c r="M185" s="5">
        <v>2195320000</v>
      </c>
      <c r="N185" s="4">
        <v>118</v>
      </c>
      <c r="O185" s="4">
        <v>9500</v>
      </c>
      <c r="P185" s="4">
        <v>8430</v>
      </c>
      <c r="Q185" s="4">
        <v>9500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9990</v>
      </c>
      <c r="J186" s="4">
        <v>9990</v>
      </c>
      <c r="K186" s="5">
        <v>9150.93</v>
      </c>
      <c r="L186" s="5">
        <v>827.71799999999996</v>
      </c>
      <c r="M186" s="5">
        <v>2156530000</v>
      </c>
      <c r="N186" s="4">
        <v>113</v>
      </c>
      <c r="O186" s="4">
        <v>9500</v>
      </c>
      <c r="P186" s="4">
        <v>7640</v>
      </c>
      <c r="Q186" s="4">
        <v>9500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9990</v>
      </c>
      <c r="J187" s="4">
        <v>9990</v>
      </c>
      <c r="K187" s="5">
        <v>9160.57</v>
      </c>
      <c r="L187" s="5">
        <v>783.15200000000004</v>
      </c>
      <c r="M187" s="5">
        <v>2133730000</v>
      </c>
      <c r="N187" s="4">
        <v>115</v>
      </c>
      <c r="O187" s="4">
        <v>9500</v>
      </c>
      <c r="P187" s="4">
        <v>6020</v>
      </c>
      <c r="Q187" s="4">
        <v>9500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9990</v>
      </c>
      <c r="J188" s="4">
        <v>9990</v>
      </c>
      <c r="K188" s="5">
        <v>9176.44</v>
      </c>
      <c r="L188" s="5">
        <v>748.13199999999995</v>
      </c>
      <c r="M188" s="5">
        <v>2089300000</v>
      </c>
      <c r="N188" s="4">
        <v>111</v>
      </c>
      <c r="O188" s="4">
        <v>9500</v>
      </c>
      <c r="P188" s="4">
        <v>6060</v>
      </c>
      <c r="Q188" s="4">
        <v>9500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9990</v>
      </c>
      <c r="J189" s="4">
        <v>9990</v>
      </c>
      <c r="K189" s="5">
        <v>9194.0400000000009</v>
      </c>
      <c r="L189" s="5">
        <v>709.91499999999996</v>
      </c>
      <c r="M189" s="5">
        <v>2037140000</v>
      </c>
      <c r="N189" s="4">
        <v>111</v>
      </c>
      <c r="O189" s="4">
        <v>9500</v>
      </c>
      <c r="P189" s="4">
        <v>9980</v>
      </c>
      <c r="Q189" s="4">
        <v>9500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5680</v>
      </c>
      <c r="I190" s="4">
        <v>9990</v>
      </c>
      <c r="J190" s="4">
        <v>4310</v>
      </c>
      <c r="K190" s="5">
        <v>9207.48</v>
      </c>
      <c r="L190" s="5">
        <v>677.88</v>
      </c>
      <c r="M190" s="5">
        <v>1989470000</v>
      </c>
      <c r="N190" s="4">
        <v>107</v>
      </c>
      <c r="O190" s="4">
        <v>9500</v>
      </c>
      <c r="P190" s="4">
        <v>9350</v>
      </c>
      <c r="Q190" s="4">
        <v>9490</v>
      </c>
    </row>
    <row r="191" spans="5:17">
      <c r="E191" s="4">
        <v>32</v>
      </c>
      <c r="F191" s="4">
        <v>212406</v>
      </c>
      <c r="G191" s="5">
        <v>3.05074E-2</v>
      </c>
      <c r="H191" s="4">
        <v>5680</v>
      </c>
      <c r="I191" s="4">
        <v>9990</v>
      </c>
      <c r="J191" s="4">
        <v>4310</v>
      </c>
      <c r="K191" s="5">
        <v>9219.26</v>
      </c>
      <c r="L191" s="5">
        <v>656.93</v>
      </c>
      <c r="M191" s="5">
        <v>1958230000</v>
      </c>
      <c r="N191" s="4">
        <v>106</v>
      </c>
      <c r="O191" s="4">
        <v>9500</v>
      </c>
      <c r="P191" s="4">
        <v>9130</v>
      </c>
      <c r="Q191" s="4">
        <v>9490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5740</v>
      </c>
      <c r="I192" s="4">
        <v>9990</v>
      </c>
      <c r="J192" s="4">
        <v>4250</v>
      </c>
      <c r="K192" s="5">
        <v>9228.7900000000009</v>
      </c>
      <c r="L192" s="5">
        <v>643.37699999999995</v>
      </c>
      <c r="M192" s="5">
        <v>1929200000</v>
      </c>
      <c r="N192" s="4">
        <v>102</v>
      </c>
      <c r="O192" s="4">
        <v>9500</v>
      </c>
      <c r="P192" s="4">
        <v>8620</v>
      </c>
      <c r="Q192" s="4">
        <v>9490</v>
      </c>
    </row>
    <row r="193" spans="5:17">
      <c r="E193" s="4">
        <v>34</v>
      </c>
      <c r="F193" s="4">
        <v>207640</v>
      </c>
      <c r="G193" s="5">
        <v>2.98228E-2</v>
      </c>
      <c r="H193" s="4">
        <v>5740</v>
      </c>
      <c r="I193" s="4">
        <v>9990</v>
      </c>
      <c r="J193" s="4">
        <v>4250</v>
      </c>
      <c r="K193" s="5">
        <v>9234.33</v>
      </c>
      <c r="L193" s="5">
        <v>632.39700000000005</v>
      </c>
      <c r="M193" s="5">
        <v>1917420000</v>
      </c>
      <c r="N193" s="4">
        <v>103</v>
      </c>
      <c r="O193" s="4">
        <v>9500</v>
      </c>
      <c r="P193" s="4">
        <v>8690</v>
      </c>
      <c r="Q193" s="4">
        <v>9490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5740</v>
      </c>
      <c r="I194" s="4">
        <v>9990</v>
      </c>
      <c r="J194" s="4">
        <v>4250</v>
      </c>
      <c r="K194" s="5">
        <v>9237.01</v>
      </c>
      <c r="L194" s="5">
        <v>618.81600000000003</v>
      </c>
      <c r="M194" s="5">
        <v>1904620000</v>
      </c>
      <c r="N194" s="4">
        <v>103</v>
      </c>
      <c r="O194" s="4">
        <v>9500</v>
      </c>
      <c r="P194" s="4">
        <v>7710</v>
      </c>
      <c r="Q194" s="4">
        <v>9490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5740</v>
      </c>
      <c r="I195" s="4">
        <v>9990</v>
      </c>
      <c r="J195" s="4">
        <v>4250</v>
      </c>
      <c r="K195" s="5">
        <v>9234.34</v>
      </c>
      <c r="L195" s="5">
        <v>608.16600000000005</v>
      </c>
      <c r="M195" s="5">
        <v>1878600000</v>
      </c>
      <c r="N195" s="4">
        <v>103</v>
      </c>
      <c r="O195" s="4">
        <v>9500</v>
      </c>
      <c r="P195" s="4">
        <v>7650</v>
      </c>
      <c r="Q195" s="4">
        <v>9470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5740</v>
      </c>
      <c r="I196" s="4">
        <v>9990</v>
      </c>
      <c r="J196" s="4">
        <v>4250</v>
      </c>
      <c r="K196" s="5">
        <v>9229.69</v>
      </c>
      <c r="L196" s="5">
        <v>603.702</v>
      </c>
      <c r="M196" s="5">
        <v>1849490000</v>
      </c>
      <c r="N196" s="4">
        <v>101</v>
      </c>
      <c r="O196" s="4">
        <v>9500</v>
      </c>
      <c r="P196" s="4">
        <v>7650</v>
      </c>
      <c r="Q196" s="4">
        <v>9450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5740</v>
      </c>
      <c r="I197" s="4">
        <v>9990</v>
      </c>
      <c r="J197" s="4">
        <v>4250</v>
      </c>
      <c r="K197" s="5">
        <v>9229.11</v>
      </c>
      <c r="L197" s="5">
        <v>601.44299999999998</v>
      </c>
      <c r="M197" s="5">
        <v>1807420000</v>
      </c>
      <c r="N197" s="4">
        <v>102</v>
      </c>
      <c r="O197" s="4">
        <v>9500</v>
      </c>
      <c r="P197" s="4">
        <v>7650</v>
      </c>
      <c r="Q197" s="4">
        <v>9450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5740</v>
      </c>
      <c r="I198" s="4">
        <v>9990</v>
      </c>
      <c r="J198" s="4">
        <v>4250</v>
      </c>
      <c r="K198" s="5">
        <v>9224.0300000000007</v>
      </c>
      <c r="L198" s="5">
        <v>600.83299999999997</v>
      </c>
      <c r="M198" s="5">
        <v>1757160000</v>
      </c>
      <c r="N198" s="4">
        <v>101</v>
      </c>
      <c r="O198" s="4">
        <v>9500</v>
      </c>
      <c r="P198" s="4">
        <v>8500</v>
      </c>
      <c r="Q198" s="4">
        <v>9430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5740</v>
      </c>
      <c r="I199" s="4">
        <v>9990</v>
      </c>
      <c r="J199" s="4">
        <v>4250</v>
      </c>
      <c r="K199" s="5">
        <v>9219.9699999999993</v>
      </c>
      <c r="L199" s="5">
        <v>597.55999999999995</v>
      </c>
      <c r="M199" s="5">
        <v>1723110000</v>
      </c>
      <c r="N199" s="4">
        <v>100</v>
      </c>
      <c r="O199" s="4">
        <v>9500</v>
      </c>
      <c r="P199" s="4">
        <v>9800</v>
      </c>
      <c r="Q199" s="4">
        <v>9390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5740</v>
      </c>
      <c r="I200" s="4">
        <v>9990</v>
      </c>
      <c r="J200" s="4">
        <v>4250</v>
      </c>
      <c r="K200" s="5">
        <v>9222.83</v>
      </c>
      <c r="L200" s="5">
        <v>584.45799999999997</v>
      </c>
      <c r="M200" s="5">
        <v>1665040000</v>
      </c>
      <c r="N200" s="4">
        <v>98</v>
      </c>
      <c r="O200" s="4">
        <v>9500</v>
      </c>
      <c r="P200" s="4">
        <v>9160</v>
      </c>
      <c r="Q200" s="4">
        <v>9380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5740</v>
      </c>
      <c r="I201" s="4">
        <v>9990</v>
      </c>
      <c r="J201" s="4">
        <v>4250</v>
      </c>
      <c r="K201" s="5">
        <v>9223.76</v>
      </c>
      <c r="L201" s="5">
        <v>575.64300000000003</v>
      </c>
      <c r="M201" s="5">
        <v>1596010000</v>
      </c>
      <c r="N201" s="4">
        <v>95</v>
      </c>
      <c r="O201" s="4">
        <v>9500</v>
      </c>
      <c r="P201" s="4">
        <v>9680</v>
      </c>
      <c r="Q201" s="4">
        <v>9380</v>
      </c>
    </row>
    <row r="202" spans="5:17">
      <c r="E202" s="4">
        <v>43</v>
      </c>
      <c r="F202" s="4">
        <v>165879</v>
      </c>
      <c r="G202" s="5">
        <v>2.38248E-2</v>
      </c>
      <c r="H202" s="4">
        <v>5740</v>
      </c>
      <c r="I202" s="4">
        <v>9990</v>
      </c>
      <c r="J202" s="4">
        <v>4250</v>
      </c>
      <c r="K202" s="5">
        <v>9215.59</v>
      </c>
      <c r="L202" s="5">
        <v>577.11400000000003</v>
      </c>
      <c r="M202" s="5">
        <v>1528670000</v>
      </c>
      <c r="N202" s="4">
        <v>95</v>
      </c>
      <c r="O202" s="4">
        <v>9500</v>
      </c>
      <c r="P202" s="4">
        <v>9680</v>
      </c>
      <c r="Q202" s="4">
        <v>9370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5740</v>
      </c>
      <c r="I203" s="4">
        <v>9990</v>
      </c>
      <c r="J203" s="4">
        <v>4250</v>
      </c>
      <c r="K203" s="5">
        <v>9210.42</v>
      </c>
      <c r="L203" s="5">
        <v>570.24900000000002</v>
      </c>
      <c r="M203" s="5">
        <v>1467700000</v>
      </c>
      <c r="N203" s="4">
        <v>89</v>
      </c>
      <c r="O203" s="4">
        <v>9500</v>
      </c>
      <c r="P203" s="4">
        <v>7150</v>
      </c>
      <c r="Q203" s="4">
        <v>9370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5740</v>
      </c>
      <c r="I204" s="4">
        <v>9990</v>
      </c>
      <c r="J204" s="4">
        <v>4250</v>
      </c>
      <c r="K204" s="5">
        <v>9203.65</v>
      </c>
      <c r="L204" s="5">
        <v>563.58600000000001</v>
      </c>
      <c r="M204" s="5">
        <v>1402390000</v>
      </c>
      <c r="N204" s="4">
        <v>87</v>
      </c>
      <c r="O204" s="4">
        <v>9500</v>
      </c>
      <c r="P204" s="4">
        <v>9260</v>
      </c>
      <c r="Q204" s="4">
        <v>9340</v>
      </c>
    </row>
    <row r="205" spans="5:17">
      <c r="E205" s="4">
        <v>46</v>
      </c>
      <c r="F205" s="4">
        <v>144773</v>
      </c>
      <c r="G205" s="5">
        <v>2.07934E-2</v>
      </c>
      <c r="H205" s="4">
        <v>5740</v>
      </c>
      <c r="I205" s="4">
        <v>9990</v>
      </c>
      <c r="J205" s="4">
        <v>4250</v>
      </c>
      <c r="K205" s="5">
        <v>9190.8799999999992</v>
      </c>
      <c r="L205" s="5">
        <v>562.09799999999996</v>
      </c>
      <c r="M205" s="5">
        <v>1330590000</v>
      </c>
      <c r="N205" s="4">
        <v>87</v>
      </c>
      <c r="O205" s="4">
        <v>9500</v>
      </c>
      <c r="P205" s="4">
        <v>9260</v>
      </c>
      <c r="Q205" s="4">
        <v>9330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5740</v>
      </c>
      <c r="I206" s="4">
        <v>9990</v>
      </c>
      <c r="J206" s="4">
        <v>4250</v>
      </c>
      <c r="K206" s="5">
        <v>9180.58</v>
      </c>
      <c r="L206" s="5">
        <v>556.39400000000001</v>
      </c>
      <c r="M206" s="5">
        <v>1267620000</v>
      </c>
      <c r="N206" s="4">
        <v>86</v>
      </c>
      <c r="O206" s="4">
        <v>9500</v>
      </c>
      <c r="P206" s="4">
        <v>8360</v>
      </c>
      <c r="Q206" s="4">
        <v>9320</v>
      </c>
    </row>
    <row r="207" spans="5:17">
      <c r="E207" s="4">
        <v>48</v>
      </c>
      <c r="F207" s="4">
        <v>130322</v>
      </c>
      <c r="G207" s="5">
        <v>1.87178E-2</v>
      </c>
      <c r="H207" s="4">
        <v>5740</v>
      </c>
      <c r="I207" s="4">
        <v>9990</v>
      </c>
      <c r="J207" s="4">
        <v>4250</v>
      </c>
      <c r="K207" s="5">
        <v>9176.9</v>
      </c>
      <c r="L207" s="5">
        <v>550.63499999999999</v>
      </c>
      <c r="M207" s="5">
        <v>1195950000</v>
      </c>
      <c r="N207" s="4">
        <v>82</v>
      </c>
      <c r="O207" s="4">
        <v>9500</v>
      </c>
      <c r="P207" s="4">
        <v>7312</v>
      </c>
      <c r="Q207" s="4">
        <v>9310</v>
      </c>
    </row>
    <row r="208" spans="5:17">
      <c r="E208" s="4">
        <v>49</v>
      </c>
      <c r="F208" s="4">
        <v>123826</v>
      </c>
      <c r="G208" s="5">
        <v>1.77848E-2</v>
      </c>
      <c r="H208" s="4">
        <v>5740</v>
      </c>
      <c r="I208" s="4">
        <v>9990</v>
      </c>
      <c r="J208" s="4">
        <v>4250</v>
      </c>
      <c r="K208" s="5">
        <v>9174.32</v>
      </c>
      <c r="L208" s="5">
        <v>545.53300000000002</v>
      </c>
      <c r="M208" s="5">
        <v>1136020000</v>
      </c>
      <c r="N208" s="4">
        <v>80</v>
      </c>
      <c r="O208" s="4">
        <v>9500</v>
      </c>
      <c r="P208" s="4">
        <v>7690</v>
      </c>
      <c r="Q208" s="4">
        <v>9310</v>
      </c>
    </row>
    <row r="209" spans="5:17">
      <c r="E209" s="4">
        <v>50</v>
      </c>
      <c r="F209" s="4">
        <v>118095</v>
      </c>
      <c r="G209" s="5">
        <v>1.69617E-2</v>
      </c>
      <c r="H209" s="4">
        <v>7212</v>
      </c>
      <c r="I209" s="4">
        <v>9990</v>
      </c>
      <c r="J209" s="4">
        <v>2778</v>
      </c>
      <c r="K209" s="5">
        <v>9175.25</v>
      </c>
      <c r="L209" s="5">
        <v>532.54100000000005</v>
      </c>
      <c r="M209" s="5">
        <v>1083550000</v>
      </c>
      <c r="N209" s="4">
        <v>76</v>
      </c>
      <c r="O209" s="4">
        <v>9500</v>
      </c>
      <c r="P209" s="4">
        <v>7312</v>
      </c>
      <c r="Q209" s="4">
        <v>9310</v>
      </c>
    </row>
    <row r="210" spans="5:17">
      <c r="E210" s="4">
        <v>51</v>
      </c>
      <c r="F210" s="4">
        <v>114796</v>
      </c>
      <c r="G210" s="5">
        <v>1.64879E-2</v>
      </c>
      <c r="H210" s="4">
        <v>7212</v>
      </c>
      <c r="I210" s="4">
        <v>9990</v>
      </c>
      <c r="J210" s="4">
        <v>2778</v>
      </c>
      <c r="K210" s="5">
        <v>9172.17</v>
      </c>
      <c r="L210" s="5">
        <v>533.51499999999999</v>
      </c>
      <c r="M210" s="5">
        <v>1052930000</v>
      </c>
      <c r="N210" s="4">
        <v>74</v>
      </c>
      <c r="O210" s="4">
        <v>9150</v>
      </c>
      <c r="P210" s="4">
        <v>8390</v>
      </c>
      <c r="Q210" s="4">
        <v>9310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7212</v>
      </c>
      <c r="I211" s="4">
        <v>9990</v>
      </c>
      <c r="J211" s="4">
        <v>2778</v>
      </c>
      <c r="K211" s="5">
        <v>9174.8700000000008</v>
      </c>
      <c r="L211" s="5">
        <v>527.57899999999995</v>
      </c>
      <c r="M211" s="5">
        <v>1021830000</v>
      </c>
      <c r="N211" s="4">
        <v>72</v>
      </c>
      <c r="O211" s="4">
        <v>9150</v>
      </c>
      <c r="P211" s="4">
        <v>9070</v>
      </c>
      <c r="Q211" s="4">
        <v>9310</v>
      </c>
    </row>
    <row r="212" spans="5:17">
      <c r="E212" s="4">
        <v>53</v>
      </c>
      <c r="F212" s="4">
        <v>105587</v>
      </c>
      <c r="G212" s="5">
        <v>1.51652E-2</v>
      </c>
      <c r="H212" s="4">
        <v>7212</v>
      </c>
      <c r="I212" s="4">
        <v>9990</v>
      </c>
      <c r="J212" s="4">
        <v>2778</v>
      </c>
      <c r="K212" s="5">
        <v>9171.4</v>
      </c>
      <c r="L212" s="5">
        <v>531.96900000000005</v>
      </c>
      <c r="M212" s="5">
        <v>968381000</v>
      </c>
      <c r="N212" s="4">
        <v>71</v>
      </c>
      <c r="O212" s="4">
        <v>9520</v>
      </c>
      <c r="P212" s="4">
        <v>7260</v>
      </c>
      <c r="Q212" s="4">
        <v>9310</v>
      </c>
    </row>
    <row r="213" spans="5:17">
      <c r="E213" s="4">
        <v>54</v>
      </c>
      <c r="F213" s="4">
        <v>99403</v>
      </c>
      <c r="G213" s="5">
        <v>1.4277E-2</v>
      </c>
      <c r="H213" s="4">
        <v>7280</v>
      </c>
      <c r="I213" s="4">
        <v>9990</v>
      </c>
      <c r="J213" s="4">
        <v>2710</v>
      </c>
      <c r="K213" s="5">
        <v>9168.49</v>
      </c>
      <c r="L213" s="5">
        <v>528.44500000000005</v>
      </c>
      <c r="M213" s="5">
        <v>911375000</v>
      </c>
      <c r="N213" s="4">
        <v>66</v>
      </c>
      <c r="O213" s="4">
        <v>9150</v>
      </c>
      <c r="P213" s="4">
        <v>8660</v>
      </c>
      <c r="Q213" s="4">
        <v>9290</v>
      </c>
    </row>
    <row r="214" spans="5:17">
      <c r="E214" s="4">
        <v>55</v>
      </c>
      <c r="F214" s="4">
        <v>92018</v>
      </c>
      <c r="G214" s="5">
        <v>1.32163E-2</v>
      </c>
      <c r="H214" s="4">
        <v>7280</v>
      </c>
      <c r="I214" s="4">
        <v>9990</v>
      </c>
      <c r="J214" s="4">
        <v>2710</v>
      </c>
      <c r="K214" s="5">
        <v>9153.91</v>
      </c>
      <c r="L214" s="5">
        <v>540.14599999999996</v>
      </c>
      <c r="M214" s="5">
        <v>842325000</v>
      </c>
      <c r="N214" s="4">
        <v>65</v>
      </c>
      <c r="O214" s="4">
        <v>9150</v>
      </c>
      <c r="P214" s="4">
        <v>9530</v>
      </c>
      <c r="Q214" s="4">
        <v>9250</v>
      </c>
    </row>
    <row r="215" spans="5:17">
      <c r="E215" s="4">
        <v>56</v>
      </c>
      <c r="F215" s="4">
        <v>84737</v>
      </c>
      <c r="G215" s="5">
        <v>1.21706E-2</v>
      </c>
      <c r="H215" s="4">
        <v>7280</v>
      </c>
      <c r="I215" s="4">
        <v>9990</v>
      </c>
      <c r="J215" s="4">
        <v>2710</v>
      </c>
      <c r="K215" s="5">
        <v>9132.41</v>
      </c>
      <c r="L215" s="5">
        <v>553.03499999999997</v>
      </c>
      <c r="M215" s="5">
        <v>773853000</v>
      </c>
      <c r="N215" s="4">
        <v>62</v>
      </c>
      <c r="O215" s="4">
        <v>9250</v>
      </c>
      <c r="P215" s="4">
        <v>8610</v>
      </c>
      <c r="Q215" s="4">
        <v>9250</v>
      </c>
    </row>
    <row r="216" spans="5:17">
      <c r="E216" s="4">
        <v>57</v>
      </c>
      <c r="F216" s="4">
        <v>77854</v>
      </c>
      <c r="G216" s="5">
        <v>1.1181999999999999E-2</v>
      </c>
      <c r="H216" s="4">
        <v>7280</v>
      </c>
      <c r="I216" s="4">
        <v>9990</v>
      </c>
      <c r="J216" s="4">
        <v>2710</v>
      </c>
      <c r="K216" s="5">
        <v>9124.8799999999992</v>
      </c>
      <c r="L216" s="5">
        <v>552.52</v>
      </c>
      <c r="M216" s="5">
        <v>710408000</v>
      </c>
      <c r="N216" s="4">
        <v>57</v>
      </c>
      <c r="O216" s="4">
        <v>9250</v>
      </c>
      <c r="P216" s="4">
        <v>8850</v>
      </c>
      <c r="Q216" s="4">
        <v>9250</v>
      </c>
    </row>
    <row r="217" spans="5:17">
      <c r="E217" s="4">
        <v>58</v>
      </c>
      <c r="F217" s="4">
        <v>71855</v>
      </c>
      <c r="G217" s="5">
        <v>1.03204E-2</v>
      </c>
      <c r="H217" s="4">
        <v>7280</v>
      </c>
      <c r="I217" s="4">
        <v>9990</v>
      </c>
      <c r="J217" s="4">
        <v>2710</v>
      </c>
      <c r="K217" s="5">
        <v>9113.27</v>
      </c>
      <c r="L217" s="5">
        <v>557.99099999999999</v>
      </c>
      <c r="M217" s="5">
        <v>654834000</v>
      </c>
      <c r="N217" s="4">
        <v>57</v>
      </c>
      <c r="O217" s="4">
        <v>9250</v>
      </c>
      <c r="P217" s="4">
        <v>8850</v>
      </c>
      <c r="Q217" s="4">
        <v>9250</v>
      </c>
    </row>
    <row r="218" spans="5:17">
      <c r="E218" s="4">
        <v>59</v>
      </c>
      <c r="F218" s="4">
        <v>64621</v>
      </c>
      <c r="G218" s="5">
        <v>9.2813600000000007E-3</v>
      </c>
      <c r="H218" s="4">
        <v>7280</v>
      </c>
      <c r="I218" s="4">
        <v>9990</v>
      </c>
      <c r="J218" s="4">
        <v>2710</v>
      </c>
      <c r="K218" s="5">
        <v>9108.67</v>
      </c>
      <c r="L218" s="5">
        <v>554.4</v>
      </c>
      <c r="M218" s="5">
        <v>588612000</v>
      </c>
      <c r="N218" s="4">
        <v>54</v>
      </c>
      <c r="O218" s="4">
        <v>9250</v>
      </c>
      <c r="P218" s="4">
        <v>7380</v>
      </c>
      <c r="Q218" s="4">
        <v>9250</v>
      </c>
    </row>
    <row r="219" spans="5:17">
      <c r="E219" s="4">
        <v>60</v>
      </c>
      <c r="F219" s="4">
        <v>57162</v>
      </c>
      <c r="G219" s="5">
        <v>8.21004E-3</v>
      </c>
      <c r="H219" s="4">
        <v>7280</v>
      </c>
      <c r="I219" s="4">
        <v>9980</v>
      </c>
      <c r="J219" s="4">
        <v>2700</v>
      </c>
      <c r="K219" s="5">
        <v>9105.1299999999992</v>
      </c>
      <c r="L219" s="5">
        <v>549.61199999999997</v>
      </c>
      <c r="M219" s="5">
        <v>520467000</v>
      </c>
      <c r="N219" s="4">
        <v>49</v>
      </c>
      <c r="O219" s="4">
        <v>9250</v>
      </c>
      <c r="P219" s="4">
        <v>9920</v>
      </c>
      <c r="Q219" s="4">
        <v>9210</v>
      </c>
    </row>
    <row r="220" spans="5:17">
      <c r="E220" s="4">
        <v>61</v>
      </c>
      <c r="F220" s="4">
        <v>49337</v>
      </c>
      <c r="G220" s="5">
        <v>7.0861500000000003E-3</v>
      </c>
      <c r="H220" s="4">
        <v>7280</v>
      </c>
      <c r="I220" s="4">
        <v>9980</v>
      </c>
      <c r="J220" s="4">
        <v>2700</v>
      </c>
      <c r="K220" s="5">
        <v>9111.0400000000009</v>
      </c>
      <c r="L220" s="5">
        <v>550.99199999999996</v>
      </c>
      <c r="M220" s="5">
        <v>449511000</v>
      </c>
      <c r="N220" s="4">
        <v>45</v>
      </c>
      <c r="O220" s="4">
        <v>9250</v>
      </c>
      <c r="P220" s="4">
        <v>8840</v>
      </c>
      <c r="Q220" s="4">
        <v>9250</v>
      </c>
    </row>
    <row r="221" spans="5:17">
      <c r="E221" s="4">
        <v>62</v>
      </c>
      <c r="F221" s="4">
        <v>42776</v>
      </c>
      <c r="G221" s="5">
        <v>6.1438100000000004E-3</v>
      </c>
      <c r="H221" s="4">
        <v>7280</v>
      </c>
      <c r="I221" s="4">
        <v>9980</v>
      </c>
      <c r="J221" s="4">
        <v>2700</v>
      </c>
      <c r="K221" s="5">
        <v>9100.4599999999991</v>
      </c>
      <c r="L221" s="5">
        <v>551.32000000000005</v>
      </c>
      <c r="M221" s="5">
        <v>389281000</v>
      </c>
      <c r="N221" s="4">
        <v>43</v>
      </c>
      <c r="O221" s="4">
        <v>8500</v>
      </c>
      <c r="P221" s="4">
        <v>9240</v>
      </c>
      <c r="Q221" s="4">
        <v>9210</v>
      </c>
    </row>
    <row r="222" spans="5:17">
      <c r="E222" s="4">
        <v>63</v>
      </c>
      <c r="F222" s="4">
        <v>35511</v>
      </c>
      <c r="G222" s="5">
        <v>5.10036E-3</v>
      </c>
      <c r="H222" s="4">
        <v>7280</v>
      </c>
      <c r="I222" s="4">
        <v>9980</v>
      </c>
      <c r="J222" s="4">
        <v>2700</v>
      </c>
      <c r="K222" s="5">
        <v>9094.0400000000009</v>
      </c>
      <c r="L222" s="5">
        <v>553.14099999999996</v>
      </c>
      <c r="M222" s="5">
        <v>322939000</v>
      </c>
      <c r="N222" s="4">
        <v>41</v>
      </c>
      <c r="O222" s="4">
        <v>8500</v>
      </c>
      <c r="P222" s="4">
        <v>9520</v>
      </c>
      <c r="Q222" s="4">
        <v>9210</v>
      </c>
    </row>
    <row r="223" spans="5:17">
      <c r="E223" s="4">
        <v>64</v>
      </c>
      <c r="F223" s="4">
        <v>29543</v>
      </c>
      <c r="G223" s="5">
        <v>4.24319E-3</v>
      </c>
      <c r="H223" s="4">
        <v>7280</v>
      </c>
      <c r="I223" s="4">
        <v>9980</v>
      </c>
      <c r="J223" s="4">
        <v>2700</v>
      </c>
      <c r="K223" s="5">
        <v>9098.42</v>
      </c>
      <c r="L223" s="5">
        <v>543.12</v>
      </c>
      <c r="M223" s="5">
        <v>268795000</v>
      </c>
      <c r="N223" s="4">
        <v>41</v>
      </c>
      <c r="O223" s="4">
        <v>8500</v>
      </c>
      <c r="P223" s="4">
        <v>8930</v>
      </c>
      <c r="Q223" s="4">
        <v>9210</v>
      </c>
    </row>
    <row r="224" spans="5:17">
      <c r="E224" s="4">
        <v>65</v>
      </c>
      <c r="F224" s="4">
        <v>23703</v>
      </c>
      <c r="G224" s="5">
        <v>3.4044000000000001E-3</v>
      </c>
      <c r="H224" s="4">
        <v>7280</v>
      </c>
      <c r="I224" s="4">
        <v>9980</v>
      </c>
      <c r="J224" s="4">
        <v>2700</v>
      </c>
      <c r="K224" s="5">
        <v>9084.83</v>
      </c>
      <c r="L224" s="5">
        <v>565.43600000000004</v>
      </c>
      <c r="M224" s="5">
        <v>215338000</v>
      </c>
      <c r="N224" s="4">
        <v>39</v>
      </c>
      <c r="O224" s="4">
        <v>8500</v>
      </c>
      <c r="P224" s="4">
        <v>9520</v>
      </c>
      <c r="Q224" s="4">
        <v>9250</v>
      </c>
    </row>
    <row r="225" spans="1:17">
      <c r="E225" s="4">
        <v>66</v>
      </c>
      <c r="F225" s="4">
        <v>18772</v>
      </c>
      <c r="G225" s="5">
        <v>2.6961799999999998E-3</v>
      </c>
      <c r="H225" s="4">
        <v>7280</v>
      </c>
      <c r="I225" s="4">
        <v>9980</v>
      </c>
      <c r="J225" s="4">
        <v>2700</v>
      </c>
      <c r="K225" s="5">
        <v>9091.81</v>
      </c>
      <c r="L225" s="5">
        <v>562.84299999999996</v>
      </c>
      <c r="M225" s="5">
        <v>170671000</v>
      </c>
      <c r="N225" s="4">
        <v>36</v>
      </c>
      <c r="O225" s="4">
        <v>9320</v>
      </c>
      <c r="P225" s="4">
        <v>9510</v>
      </c>
      <c r="Q225" s="4">
        <v>9250</v>
      </c>
    </row>
    <row r="226" spans="1:17">
      <c r="E226" s="4">
        <v>67</v>
      </c>
      <c r="F226" s="4">
        <v>15198</v>
      </c>
      <c r="G226" s="5">
        <v>2.1828500000000001E-3</v>
      </c>
      <c r="H226" s="4">
        <v>7280</v>
      </c>
      <c r="I226" s="4">
        <v>9980</v>
      </c>
      <c r="J226" s="4">
        <v>2700</v>
      </c>
      <c r="K226" s="5">
        <v>9114.7900000000009</v>
      </c>
      <c r="L226" s="5">
        <v>545.18399999999997</v>
      </c>
      <c r="M226" s="5">
        <v>138527000</v>
      </c>
      <c r="N226" s="4">
        <v>31</v>
      </c>
      <c r="O226" s="4">
        <v>8970</v>
      </c>
      <c r="P226" s="4">
        <v>8600</v>
      </c>
      <c r="Q226" s="4">
        <v>9320</v>
      </c>
    </row>
    <row r="227" spans="1:17">
      <c r="E227" s="4">
        <v>68</v>
      </c>
      <c r="F227" s="4">
        <v>11537</v>
      </c>
      <c r="G227" s="5">
        <v>1.6570300000000001E-3</v>
      </c>
      <c r="H227" s="4">
        <v>7280</v>
      </c>
      <c r="I227" s="4">
        <v>9980</v>
      </c>
      <c r="J227" s="4">
        <v>2700</v>
      </c>
      <c r="K227" s="5">
        <v>9132.01</v>
      </c>
      <c r="L227" s="5">
        <v>522.18399999999997</v>
      </c>
      <c r="M227" s="5">
        <v>105356000</v>
      </c>
      <c r="N227" s="4">
        <v>28</v>
      </c>
      <c r="O227" s="4">
        <v>8970</v>
      </c>
      <c r="P227" s="4">
        <v>8800</v>
      </c>
      <c r="Q227" s="4">
        <v>9320</v>
      </c>
    </row>
    <row r="228" spans="1:17">
      <c r="E228" s="4">
        <v>69</v>
      </c>
      <c r="F228" s="4">
        <v>8721</v>
      </c>
      <c r="G228" s="5">
        <v>1.2525800000000001E-3</v>
      </c>
      <c r="H228" s="4">
        <v>7280</v>
      </c>
      <c r="I228" s="4">
        <v>9980</v>
      </c>
      <c r="J228" s="4">
        <v>2700</v>
      </c>
      <c r="K228" s="5">
        <v>9166.15</v>
      </c>
      <c r="L228" s="5">
        <v>484.19600000000003</v>
      </c>
      <c r="M228" s="5">
        <v>79938000</v>
      </c>
      <c r="N228" s="4">
        <v>25</v>
      </c>
      <c r="O228" s="4">
        <v>8970</v>
      </c>
      <c r="P228" s="4">
        <v>8980</v>
      </c>
      <c r="Q228" s="4">
        <v>9320</v>
      </c>
    </row>
    <row r="229" spans="1:17">
      <c r="E229" s="4">
        <v>70</v>
      </c>
      <c r="F229" s="4">
        <v>6603</v>
      </c>
      <c r="G229" s="5">
        <v>9.4837299999999997E-4</v>
      </c>
      <c r="H229" s="4">
        <v>7280</v>
      </c>
      <c r="I229" s="4">
        <v>9980</v>
      </c>
      <c r="J229" s="4">
        <v>2700</v>
      </c>
      <c r="K229" s="5">
        <v>9164.7800000000007</v>
      </c>
      <c r="L229" s="5">
        <v>498.298</v>
      </c>
      <c r="M229" s="5">
        <v>60515100</v>
      </c>
      <c r="N229" s="4">
        <v>22</v>
      </c>
      <c r="O229" s="4">
        <v>8970</v>
      </c>
      <c r="P229" s="4">
        <v>9450</v>
      </c>
      <c r="Q229" s="4">
        <v>9320</v>
      </c>
    </row>
    <row r="230" spans="1:17">
      <c r="E230" s="4">
        <v>71</v>
      </c>
      <c r="F230" s="4">
        <v>4790</v>
      </c>
      <c r="G230" s="5">
        <v>6.8797599999999997E-4</v>
      </c>
      <c r="H230" s="4">
        <v>7280</v>
      </c>
      <c r="I230" s="4">
        <v>9980</v>
      </c>
      <c r="J230" s="4">
        <v>2700</v>
      </c>
      <c r="K230" s="5">
        <v>9182.93</v>
      </c>
      <c r="L230" s="5">
        <v>495.53699999999998</v>
      </c>
      <c r="M230" s="5">
        <v>43986200</v>
      </c>
      <c r="N230" s="4">
        <v>20</v>
      </c>
      <c r="O230" s="4">
        <v>8970</v>
      </c>
      <c r="P230" s="4">
        <v>9980</v>
      </c>
      <c r="Q230" s="4">
        <v>9350</v>
      </c>
    </row>
    <row r="231" spans="1:17">
      <c r="E231" s="4">
        <v>72</v>
      </c>
      <c r="F231" s="4">
        <v>3532</v>
      </c>
      <c r="G231" s="5">
        <v>5.0729300000000002E-4</v>
      </c>
      <c r="H231" s="4">
        <v>7280</v>
      </c>
      <c r="I231" s="4">
        <v>9910</v>
      </c>
      <c r="J231" s="4">
        <v>2630</v>
      </c>
      <c r="K231" s="5">
        <v>9170.15</v>
      </c>
      <c r="L231" s="5">
        <v>468.423</v>
      </c>
      <c r="M231" s="5">
        <v>32389000</v>
      </c>
      <c r="N231" s="4">
        <v>17</v>
      </c>
      <c r="O231" s="4">
        <v>8970</v>
      </c>
      <c r="P231" s="4">
        <v>9650</v>
      </c>
      <c r="Q231" s="4">
        <v>9350</v>
      </c>
    </row>
    <row r="232" spans="1:17">
      <c r="E232" s="4">
        <v>73</v>
      </c>
      <c r="F232" s="4">
        <v>2381</v>
      </c>
      <c r="G232" s="5">
        <v>3.4197699999999998E-4</v>
      </c>
      <c r="H232" s="4">
        <v>7280</v>
      </c>
      <c r="I232" s="4">
        <v>9570</v>
      </c>
      <c r="J232" s="4">
        <v>2290</v>
      </c>
      <c r="K232" s="5">
        <v>9219.4599999999991</v>
      </c>
      <c r="L232" s="5">
        <v>320.43200000000002</v>
      </c>
      <c r="M232" s="5">
        <v>21951500</v>
      </c>
      <c r="N232" s="4">
        <v>10</v>
      </c>
      <c r="O232" s="4">
        <v>8970</v>
      </c>
      <c r="P232" s="4">
        <v>9500</v>
      </c>
      <c r="Q232" s="4">
        <v>9350</v>
      </c>
    </row>
    <row r="233" spans="1:17">
      <c r="E233" s="4">
        <v>74</v>
      </c>
      <c r="F233" s="4">
        <v>1653</v>
      </c>
      <c r="G233" s="5">
        <v>2.3741600000000001E-4</v>
      </c>
      <c r="H233" s="4">
        <v>8970</v>
      </c>
      <c r="I233" s="4">
        <v>9570</v>
      </c>
      <c r="J233" s="4">
        <v>600</v>
      </c>
      <c r="K233" s="5">
        <v>9215.36</v>
      </c>
      <c r="L233" s="5">
        <v>212.82499999999999</v>
      </c>
      <c r="M233" s="5">
        <v>15233000</v>
      </c>
      <c r="N233" s="4">
        <v>9</v>
      </c>
      <c r="O233" s="4">
        <v>8970</v>
      </c>
      <c r="P233" s="4">
        <v>9500</v>
      </c>
      <c r="Q233" s="4">
        <v>9320</v>
      </c>
    </row>
    <row r="234" spans="1:17">
      <c r="E234" s="4">
        <v>75</v>
      </c>
      <c r="F234" s="4">
        <v>1066</v>
      </c>
      <c r="G234" s="5">
        <v>1.5310700000000001E-4</v>
      </c>
      <c r="H234" s="4">
        <v>8970</v>
      </c>
      <c r="I234" s="4">
        <v>9550</v>
      </c>
      <c r="J234" s="4">
        <v>580</v>
      </c>
      <c r="K234" s="5">
        <v>9211.5300000000007</v>
      </c>
      <c r="L234" s="5">
        <v>206.155</v>
      </c>
      <c r="M234" s="5">
        <v>9819490</v>
      </c>
      <c r="N234" s="4">
        <v>6</v>
      </c>
      <c r="O234" s="4">
        <v>8970</v>
      </c>
      <c r="P234" s="4">
        <v>9370</v>
      </c>
      <c r="Q234" s="4">
        <v>9320</v>
      </c>
    </row>
    <row r="235" spans="1:17">
      <c r="E235" s="4">
        <v>76</v>
      </c>
      <c r="F235" s="4">
        <v>540</v>
      </c>
      <c r="G235" s="5">
        <v>7.75589E-5</v>
      </c>
      <c r="H235" s="4">
        <v>8970</v>
      </c>
      <c r="I235" s="4">
        <v>9490</v>
      </c>
      <c r="J235" s="4">
        <v>520</v>
      </c>
      <c r="K235" s="5">
        <v>9198.09</v>
      </c>
      <c r="L235" s="5">
        <v>203.62</v>
      </c>
      <c r="M235" s="5">
        <v>4966970</v>
      </c>
      <c r="N235" s="4">
        <v>4</v>
      </c>
      <c r="O235" s="4">
        <v>8970</v>
      </c>
      <c r="P235" s="4">
        <v>9490</v>
      </c>
      <c r="Q235" s="4">
        <v>9320</v>
      </c>
    </row>
    <row r="236" spans="1:17">
      <c r="E236" s="4">
        <v>77</v>
      </c>
      <c r="F236" s="4">
        <v>236</v>
      </c>
      <c r="G236" s="5">
        <v>3.3896100000000002E-5</v>
      </c>
      <c r="H236" s="4">
        <v>8970</v>
      </c>
      <c r="I236" s="4">
        <v>9490</v>
      </c>
      <c r="J236" s="4">
        <v>520</v>
      </c>
      <c r="K236" s="5">
        <v>9173.86</v>
      </c>
      <c r="L236" s="5">
        <v>203.53899999999999</v>
      </c>
      <c r="M236" s="5">
        <v>2165030</v>
      </c>
      <c r="N236" s="4">
        <v>4</v>
      </c>
      <c r="O236" s="4">
        <v>8970</v>
      </c>
      <c r="P236" s="4">
        <v>9350</v>
      </c>
      <c r="Q236" s="4">
        <v>9320</v>
      </c>
    </row>
    <row r="237" spans="1:17">
      <c r="E237" s="4">
        <v>78</v>
      </c>
      <c r="F237" s="4">
        <v>59</v>
      </c>
      <c r="G237" s="5">
        <v>8.4740200000000002E-6</v>
      </c>
      <c r="H237" s="4">
        <v>8970</v>
      </c>
      <c r="I237" s="4">
        <v>9320</v>
      </c>
      <c r="J237" s="4">
        <v>350</v>
      </c>
      <c r="K237" s="5">
        <v>9094.58</v>
      </c>
      <c r="L237" s="5">
        <v>167.578</v>
      </c>
      <c r="M237" s="5">
        <v>536580</v>
      </c>
      <c r="N237" s="4">
        <v>2</v>
      </c>
      <c r="O237" s="4">
        <v>8970</v>
      </c>
      <c r="P237" s="4">
        <v>9320</v>
      </c>
      <c r="Q237" s="4">
        <v>8970</v>
      </c>
    </row>
    <row r="238" spans="1:17">
      <c r="E238" s="4">
        <v>79</v>
      </c>
      <c r="F238" s="4">
        <v>15</v>
      </c>
      <c r="G238" s="5">
        <v>2.1544099999999999E-6</v>
      </c>
      <c r="H238" s="4">
        <v>8970</v>
      </c>
      <c r="I238" s="4">
        <v>8970</v>
      </c>
      <c r="J238" s="4">
        <v>0</v>
      </c>
      <c r="K238" s="5">
        <v>8970</v>
      </c>
      <c r="L238" s="5">
        <v>0</v>
      </c>
      <c r="M238" s="5">
        <v>134550</v>
      </c>
      <c r="N238" s="4">
        <v>1</v>
      </c>
      <c r="O238" s="4">
        <v>8970</v>
      </c>
      <c r="P238" s="4">
        <v>8970</v>
      </c>
      <c r="Q238" s="4">
        <v>8970</v>
      </c>
    </row>
    <row r="239" spans="1:17">
      <c r="A239">
        <v>1988</v>
      </c>
      <c r="B239" t="s">
        <v>36</v>
      </c>
      <c r="E239" s="4">
        <v>1</v>
      </c>
      <c r="F239" s="4">
        <v>5027423</v>
      </c>
      <c r="G239" s="5">
        <v>0.72207600000000005</v>
      </c>
      <c r="H239" s="4">
        <v>0</v>
      </c>
      <c r="I239" s="4">
        <v>8680</v>
      </c>
      <c r="J239" s="4">
        <v>8680</v>
      </c>
      <c r="K239" s="5">
        <v>3791.85</v>
      </c>
      <c r="L239" s="5">
        <v>2364.15</v>
      </c>
      <c r="M239" s="5">
        <v>19063200000</v>
      </c>
      <c r="N239" s="4">
        <v>159</v>
      </c>
      <c r="O239" s="4">
        <v>1160</v>
      </c>
      <c r="P239" s="4">
        <v>3700</v>
      </c>
      <c r="Q239" s="4">
        <v>4420</v>
      </c>
    </row>
    <row r="240" spans="1:17">
      <c r="E240" s="4">
        <v>2</v>
      </c>
      <c r="F240" s="4">
        <v>1515456</v>
      </c>
      <c r="G240" s="5">
        <v>0.21766099999999999</v>
      </c>
      <c r="H240" s="4">
        <v>0</v>
      </c>
      <c r="I240" s="4">
        <v>8680</v>
      </c>
      <c r="J240" s="4">
        <v>8680</v>
      </c>
      <c r="K240" s="5">
        <v>4670.5600000000004</v>
      </c>
      <c r="L240" s="5">
        <v>1803.81</v>
      </c>
      <c r="M240" s="5">
        <v>7078020000</v>
      </c>
      <c r="N240" s="4">
        <v>149</v>
      </c>
      <c r="O240" s="4">
        <v>1160</v>
      </c>
      <c r="P240" s="4">
        <v>6810</v>
      </c>
      <c r="Q240" s="4">
        <v>4810</v>
      </c>
    </row>
    <row r="241" spans="5:17">
      <c r="E241" s="4">
        <v>3</v>
      </c>
      <c r="F241" s="4">
        <v>1099428</v>
      </c>
      <c r="G241" s="5">
        <v>0.15790799999999999</v>
      </c>
      <c r="H241" s="4">
        <v>0</v>
      </c>
      <c r="I241" s="4">
        <v>8680</v>
      </c>
      <c r="J241" s="4">
        <v>8680</v>
      </c>
      <c r="K241" s="5">
        <v>4753.1000000000004</v>
      </c>
      <c r="L241" s="5">
        <v>1673.18</v>
      </c>
      <c r="M241" s="5">
        <v>5225690000</v>
      </c>
      <c r="N241" s="4">
        <v>168</v>
      </c>
      <c r="O241" s="4">
        <v>1160</v>
      </c>
      <c r="P241" s="4">
        <v>2702</v>
      </c>
      <c r="Q241" s="4">
        <v>4810</v>
      </c>
    </row>
    <row r="242" spans="5:17">
      <c r="E242" s="4">
        <v>4</v>
      </c>
      <c r="F242" s="4">
        <v>867898</v>
      </c>
      <c r="G242" s="5">
        <v>0.124654</v>
      </c>
      <c r="H242" s="4">
        <v>0</v>
      </c>
      <c r="I242" s="4">
        <v>8680</v>
      </c>
      <c r="J242" s="4">
        <v>8680</v>
      </c>
      <c r="K242" s="5">
        <v>4750.84</v>
      </c>
      <c r="L242" s="5">
        <v>1668.83</v>
      </c>
      <c r="M242" s="5">
        <v>4123250000</v>
      </c>
      <c r="N242" s="4">
        <v>178</v>
      </c>
      <c r="O242" s="4">
        <v>1160</v>
      </c>
      <c r="P242" s="4">
        <v>4410</v>
      </c>
      <c r="Q242" s="4">
        <v>4702</v>
      </c>
    </row>
    <row r="243" spans="5:17">
      <c r="E243" s="4">
        <v>5</v>
      </c>
      <c r="F243" s="4">
        <v>754824</v>
      </c>
      <c r="G243" s="5">
        <v>0.108414</v>
      </c>
      <c r="H243" s="4">
        <v>0</v>
      </c>
      <c r="I243" s="4">
        <v>8680</v>
      </c>
      <c r="J243" s="4">
        <v>8680</v>
      </c>
      <c r="K243" s="5">
        <v>4832.46</v>
      </c>
      <c r="L243" s="5">
        <v>1638.07</v>
      </c>
      <c r="M243" s="5">
        <v>3647660000</v>
      </c>
      <c r="N243" s="4">
        <v>182</v>
      </c>
      <c r="O243" s="4">
        <v>1160</v>
      </c>
      <c r="P243" s="4">
        <v>6760</v>
      </c>
      <c r="Q243" s="4">
        <v>4880</v>
      </c>
    </row>
    <row r="244" spans="5:17">
      <c r="E244" s="4">
        <v>6</v>
      </c>
      <c r="F244" s="4">
        <v>625933</v>
      </c>
      <c r="G244" s="5">
        <v>8.9901200000000001E-2</v>
      </c>
      <c r="H244" s="4">
        <v>0</v>
      </c>
      <c r="I244" s="4">
        <v>8680</v>
      </c>
      <c r="J244" s="4">
        <v>8680</v>
      </c>
      <c r="K244" s="5">
        <v>4846.7700000000004</v>
      </c>
      <c r="L244" s="5">
        <v>1710.58</v>
      </c>
      <c r="M244" s="5">
        <v>3033750000</v>
      </c>
      <c r="N244" s="4">
        <v>185</v>
      </c>
      <c r="O244" s="4">
        <v>1160</v>
      </c>
      <c r="P244" s="4">
        <v>2880</v>
      </c>
      <c r="Q244" s="4">
        <v>4900</v>
      </c>
    </row>
    <row r="245" spans="5:17">
      <c r="E245" s="4">
        <v>7</v>
      </c>
      <c r="F245" s="4">
        <v>566562</v>
      </c>
      <c r="G245" s="5">
        <v>8.1373899999999999E-2</v>
      </c>
      <c r="H245" s="4">
        <v>0</v>
      </c>
      <c r="I245" s="4">
        <v>8680</v>
      </c>
      <c r="J245" s="4">
        <v>8680</v>
      </c>
      <c r="K245" s="5">
        <v>4971.0200000000004</v>
      </c>
      <c r="L245" s="5">
        <v>1700.81</v>
      </c>
      <c r="M245" s="5">
        <v>2816390000</v>
      </c>
      <c r="N245" s="4">
        <v>187</v>
      </c>
      <c r="O245" s="4">
        <v>1160</v>
      </c>
      <c r="P245" s="4">
        <v>4442</v>
      </c>
      <c r="Q245" s="4">
        <v>4980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8680</v>
      </c>
      <c r="J246" s="4">
        <v>8680</v>
      </c>
      <c r="K246" s="5">
        <v>5034.83</v>
      </c>
      <c r="L246" s="5">
        <v>1668.03</v>
      </c>
      <c r="M246" s="5">
        <v>2578210000</v>
      </c>
      <c r="N246" s="4">
        <v>189</v>
      </c>
      <c r="O246" s="4">
        <v>1160</v>
      </c>
      <c r="P246" s="4">
        <v>4420</v>
      </c>
      <c r="Q246" s="4">
        <v>5020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8680</v>
      </c>
      <c r="J247" s="4">
        <v>8680</v>
      </c>
      <c r="K247" s="5">
        <v>5046.13</v>
      </c>
      <c r="L247" s="5">
        <v>1631.56</v>
      </c>
      <c r="M247" s="5">
        <v>2442830000</v>
      </c>
      <c r="N247" s="4">
        <v>191</v>
      </c>
      <c r="O247" s="4">
        <v>1160</v>
      </c>
      <c r="P247" s="4">
        <v>6120</v>
      </c>
      <c r="Q247" s="4">
        <v>5020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8680</v>
      </c>
      <c r="J248" s="4">
        <v>8680</v>
      </c>
      <c r="K248" s="5">
        <v>5006.09</v>
      </c>
      <c r="L248" s="5">
        <v>1585.46</v>
      </c>
      <c r="M248" s="5">
        <v>2233410000</v>
      </c>
      <c r="N248" s="4">
        <v>195</v>
      </c>
      <c r="O248" s="4">
        <v>1160</v>
      </c>
      <c r="P248" s="4">
        <v>4372</v>
      </c>
      <c r="Q248" s="4">
        <v>4980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8680</v>
      </c>
      <c r="J249" s="4">
        <v>8680</v>
      </c>
      <c r="K249" s="5">
        <v>4922.58</v>
      </c>
      <c r="L249" s="5">
        <v>1523.95</v>
      </c>
      <c r="M249" s="5">
        <v>2010170000</v>
      </c>
      <c r="N249" s="4">
        <v>195</v>
      </c>
      <c r="O249" s="4">
        <v>1160</v>
      </c>
      <c r="P249" s="4">
        <v>4202</v>
      </c>
      <c r="Q249" s="4">
        <v>4702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8122</v>
      </c>
      <c r="J250" s="4">
        <v>8122</v>
      </c>
      <c r="K250" s="5">
        <v>4857.6099999999997</v>
      </c>
      <c r="L250" s="5">
        <v>1475.42</v>
      </c>
      <c r="M250" s="5">
        <v>1838780000</v>
      </c>
      <c r="N250" s="4">
        <v>187</v>
      </c>
      <c r="O250" s="4">
        <v>1160</v>
      </c>
      <c r="P250" s="4">
        <v>7462</v>
      </c>
      <c r="Q250" s="4">
        <v>4572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8070</v>
      </c>
      <c r="J251" s="4">
        <v>8070</v>
      </c>
      <c r="K251" s="5">
        <v>4773.45</v>
      </c>
      <c r="L251" s="5">
        <v>1430.94</v>
      </c>
      <c r="M251" s="5">
        <v>1734820000</v>
      </c>
      <c r="N251" s="4">
        <v>186</v>
      </c>
      <c r="O251" s="4">
        <v>3070</v>
      </c>
      <c r="P251" s="4">
        <v>5620</v>
      </c>
      <c r="Q251" s="4">
        <v>4480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8070</v>
      </c>
      <c r="J252" s="4">
        <v>8070</v>
      </c>
      <c r="K252" s="5">
        <v>4752</v>
      </c>
      <c r="L252" s="5">
        <v>1394.02</v>
      </c>
      <c r="M252" s="5">
        <v>1663270000</v>
      </c>
      <c r="N252" s="4">
        <v>185</v>
      </c>
      <c r="O252" s="4">
        <v>6552</v>
      </c>
      <c r="P252" s="4">
        <v>5620</v>
      </c>
      <c r="Q252" s="4">
        <v>4452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8070</v>
      </c>
      <c r="J253" s="4">
        <v>8070</v>
      </c>
      <c r="K253" s="5">
        <v>4727.0200000000004</v>
      </c>
      <c r="L253" s="5">
        <v>1362.91</v>
      </c>
      <c r="M253" s="5">
        <v>1586100000</v>
      </c>
      <c r="N253" s="4">
        <v>186</v>
      </c>
      <c r="O253" s="4">
        <v>3242</v>
      </c>
      <c r="P253" s="4">
        <v>3172</v>
      </c>
      <c r="Q253" s="4">
        <v>4452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8070</v>
      </c>
      <c r="J254" s="4">
        <v>8070</v>
      </c>
      <c r="K254" s="5">
        <v>4752.3100000000004</v>
      </c>
      <c r="L254" s="5">
        <v>1330.88</v>
      </c>
      <c r="M254" s="5">
        <v>1500370000</v>
      </c>
      <c r="N254" s="4">
        <v>189</v>
      </c>
      <c r="O254" s="4">
        <v>6280</v>
      </c>
      <c r="P254" s="4">
        <v>4702</v>
      </c>
      <c r="Q254" s="4">
        <v>4480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8070</v>
      </c>
      <c r="J255" s="4">
        <v>8070</v>
      </c>
      <c r="K255" s="5">
        <v>4750.1499999999996</v>
      </c>
      <c r="L255" s="5">
        <v>1319.86</v>
      </c>
      <c r="M255" s="5">
        <v>1439690000</v>
      </c>
      <c r="N255" s="4">
        <v>189</v>
      </c>
      <c r="O255" s="4">
        <v>6280</v>
      </c>
      <c r="P255" s="4">
        <v>6860</v>
      </c>
      <c r="Q255" s="4">
        <v>4480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8070</v>
      </c>
      <c r="J256" s="4">
        <v>8070</v>
      </c>
      <c r="K256" s="5">
        <v>4756.16</v>
      </c>
      <c r="L256" s="5">
        <v>1306.47</v>
      </c>
      <c r="M256" s="5">
        <v>1391070000</v>
      </c>
      <c r="N256" s="4">
        <v>193</v>
      </c>
      <c r="O256" s="4">
        <v>3582</v>
      </c>
      <c r="P256" s="4">
        <v>4320</v>
      </c>
      <c r="Q256" s="4">
        <v>4490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8070</v>
      </c>
      <c r="J257" s="4">
        <v>8070</v>
      </c>
      <c r="K257" s="5">
        <v>4747.07</v>
      </c>
      <c r="L257" s="5">
        <v>1300.54</v>
      </c>
      <c r="M257" s="5">
        <v>1340360000</v>
      </c>
      <c r="N257" s="4">
        <v>193</v>
      </c>
      <c r="O257" s="4">
        <v>3582</v>
      </c>
      <c r="P257" s="4">
        <v>2890</v>
      </c>
      <c r="Q257" s="4">
        <v>4490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8070</v>
      </c>
      <c r="J258" s="4">
        <v>8070</v>
      </c>
      <c r="K258" s="5">
        <v>4734</v>
      </c>
      <c r="L258" s="5">
        <v>1295.6199999999999</v>
      </c>
      <c r="M258" s="5">
        <v>1305060000</v>
      </c>
      <c r="N258" s="4">
        <v>190</v>
      </c>
      <c r="O258" s="4">
        <v>3582</v>
      </c>
      <c r="P258" s="4">
        <v>5910</v>
      </c>
      <c r="Q258" s="4">
        <v>4490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8070</v>
      </c>
      <c r="J259" s="4">
        <v>8070</v>
      </c>
      <c r="K259" s="5">
        <v>4721.71</v>
      </c>
      <c r="L259" s="5">
        <v>1285.0999999999999</v>
      </c>
      <c r="M259" s="5">
        <v>1255550000</v>
      </c>
      <c r="N259" s="4">
        <v>190</v>
      </c>
      <c r="O259" s="4">
        <v>3582</v>
      </c>
      <c r="P259" s="4">
        <v>3832</v>
      </c>
      <c r="Q259" s="4">
        <v>4490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8070</v>
      </c>
      <c r="J260" s="4">
        <v>8070</v>
      </c>
      <c r="K260" s="5">
        <v>4701.08</v>
      </c>
      <c r="L260" s="5">
        <v>1278.27</v>
      </c>
      <c r="M260" s="5">
        <v>1208900000</v>
      </c>
      <c r="N260" s="4">
        <v>187</v>
      </c>
      <c r="O260" s="4">
        <v>3582</v>
      </c>
      <c r="P260" s="4">
        <v>7600</v>
      </c>
      <c r="Q260" s="4">
        <v>4490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8070</v>
      </c>
      <c r="J261" s="4">
        <v>8070</v>
      </c>
      <c r="K261" s="5">
        <v>4684.29</v>
      </c>
      <c r="L261" s="5">
        <v>1278.56</v>
      </c>
      <c r="M261" s="5">
        <v>1174060000</v>
      </c>
      <c r="N261" s="4">
        <v>185</v>
      </c>
      <c r="O261" s="4">
        <v>3582</v>
      </c>
      <c r="P261" s="4">
        <v>3712</v>
      </c>
      <c r="Q261" s="4">
        <v>4490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8070</v>
      </c>
      <c r="J262" s="4">
        <v>8070</v>
      </c>
      <c r="K262" s="5">
        <v>4667.05</v>
      </c>
      <c r="L262" s="5">
        <v>1280.2</v>
      </c>
      <c r="M262" s="5">
        <v>1153000000</v>
      </c>
      <c r="N262" s="4">
        <v>180</v>
      </c>
      <c r="O262" s="4">
        <v>4682</v>
      </c>
      <c r="P262" s="4">
        <v>5802</v>
      </c>
      <c r="Q262" s="4">
        <v>4490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8070</v>
      </c>
      <c r="J263" s="4">
        <v>8070</v>
      </c>
      <c r="K263" s="5">
        <v>4653.29</v>
      </c>
      <c r="L263" s="5">
        <v>1273.97</v>
      </c>
      <c r="M263" s="5">
        <v>1134170000</v>
      </c>
      <c r="N263" s="4">
        <v>177</v>
      </c>
      <c r="O263" s="4">
        <v>4682</v>
      </c>
      <c r="P263" s="4">
        <v>3960</v>
      </c>
      <c r="Q263" s="4">
        <v>4490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8300</v>
      </c>
      <c r="J264" s="4">
        <v>8300</v>
      </c>
      <c r="K264" s="5">
        <v>4646.07</v>
      </c>
      <c r="L264" s="5">
        <v>1267.0899999999999</v>
      </c>
      <c r="M264" s="5">
        <v>1117460000</v>
      </c>
      <c r="N264" s="4">
        <v>173</v>
      </c>
      <c r="O264" s="4">
        <v>4682</v>
      </c>
      <c r="P264" s="4">
        <v>5940</v>
      </c>
      <c r="Q264" s="4">
        <v>4490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8300</v>
      </c>
      <c r="J265" s="4">
        <v>8300</v>
      </c>
      <c r="K265" s="5">
        <v>4627.88</v>
      </c>
      <c r="L265" s="5">
        <v>1262.58</v>
      </c>
      <c r="M265" s="5">
        <v>1090620000</v>
      </c>
      <c r="N265" s="4">
        <v>168</v>
      </c>
      <c r="O265" s="4">
        <v>4682</v>
      </c>
      <c r="P265" s="4">
        <v>3482</v>
      </c>
      <c r="Q265" s="4">
        <v>4480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8300</v>
      </c>
      <c r="J266" s="4">
        <v>8300</v>
      </c>
      <c r="K266" s="5">
        <v>4608.2700000000004</v>
      </c>
      <c r="L266" s="5">
        <v>1252.92</v>
      </c>
      <c r="M266" s="5">
        <v>1073390000</v>
      </c>
      <c r="N266" s="4">
        <v>171</v>
      </c>
      <c r="O266" s="4">
        <v>4682</v>
      </c>
      <c r="P266" s="4">
        <v>3482</v>
      </c>
      <c r="Q266" s="4">
        <v>4480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8300</v>
      </c>
      <c r="J267" s="4">
        <v>8300</v>
      </c>
      <c r="K267" s="5">
        <v>4603.66</v>
      </c>
      <c r="L267" s="5">
        <v>1255.3499999999999</v>
      </c>
      <c r="M267" s="5">
        <v>1048170000</v>
      </c>
      <c r="N267" s="4">
        <v>165</v>
      </c>
      <c r="O267" s="4">
        <v>4682</v>
      </c>
      <c r="P267" s="4">
        <v>8070</v>
      </c>
      <c r="Q267" s="4">
        <v>4472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8300</v>
      </c>
      <c r="J268" s="4">
        <v>8300</v>
      </c>
      <c r="K268" s="5">
        <v>4601.2299999999996</v>
      </c>
      <c r="L268" s="5">
        <v>1259.6300000000001</v>
      </c>
      <c r="M268" s="5">
        <v>1019500000</v>
      </c>
      <c r="N268" s="4">
        <v>164</v>
      </c>
      <c r="O268" s="4">
        <v>4682</v>
      </c>
      <c r="P268" s="4">
        <v>6350</v>
      </c>
      <c r="Q268" s="4">
        <v>4472</v>
      </c>
    </row>
    <row r="269" spans="5:17">
      <c r="E269" s="4">
        <v>31</v>
      </c>
      <c r="F269" s="4">
        <v>216071</v>
      </c>
      <c r="G269" s="5">
        <v>3.1033700000000001E-2</v>
      </c>
      <c r="H269" s="4">
        <v>1100</v>
      </c>
      <c r="I269" s="4">
        <v>8300</v>
      </c>
      <c r="J269" s="4">
        <v>7200</v>
      </c>
      <c r="K269" s="5">
        <v>4602.95</v>
      </c>
      <c r="L269" s="5">
        <v>1267.73</v>
      </c>
      <c r="M269" s="5">
        <v>994565000</v>
      </c>
      <c r="N269" s="4">
        <v>163</v>
      </c>
      <c r="O269" s="4">
        <v>4682</v>
      </c>
      <c r="P269" s="4">
        <v>3342</v>
      </c>
      <c r="Q269" s="4">
        <v>4422</v>
      </c>
    </row>
    <row r="270" spans="5:17">
      <c r="E270" s="4">
        <v>32</v>
      </c>
      <c r="F270" s="4">
        <v>212406</v>
      </c>
      <c r="G270" s="5">
        <v>3.05074E-2</v>
      </c>
      <c r="H270" s="4">
        <v>1100</v>
      </c>
      <c r="I270" s="4">
        <v>8300</v>
      </c>
      <c r="J270" s="4">
        <v>7200</v>
      </c>
      <c r="K270" s="5">
        <v>4603.3</v>
      </c>
      <c r="L270" s="5">
        <v>1277.79</v>
      </c>
      <c r="M270" s="5">
        <v>977769000</v>
      </c>
      <c r="N270" s="4">
        <v>161</v>
      </c>
      <c r="O270" s="4">
        <v>4682</v>
      </c>
      <c r="P270" s="4">
        <v>5010</v>
      </c>
      <c r="Q270" s="4">
        <v>4422</v>
      </c>
    </row>
    <row r="271" spans="5:17">
      <c r="E271" s="4">
        <v>33</v>
      </c>
      <c r="F271" s="4">
        <v>209041</v>
      </c>
      <c r="G271" s="5">
        <v>3.0023999999999999E-2</v>
      </c>
      <c r="H271" s="4">
        <v>1100</v>
      </c>
      <c r="I271" s="4">
        <v>8300</v>
      </c>
      <c r="J271" s="4">
        <v>7200</v>
      </c>
      <c r="K271" s="5">
        <v>4598.01</v>
      </c>
      <c r="L271" s="5">
        <v>1283.26</v>
      </c>
      <c r="M271" s="5">
        <v>961173000</v>
      </c>
      <c r="N271" s="4">
        <v>154</v>
      </c>
      <c r="O271" s="4">
        <v>4682</v>
      </c>
      <c r="P271" s="4">
        <v>4452</v>
      </c>
      <c r="Q271" s="4">
        <v>4422</v>
      </c>
    </row>
    <row r="272" spans="5:17">
      <c r="E272" s="4">
        <v>34</v>
      </c>
      <c r="F272" s="4">
        <v>207640</v>
      </c>
      <c r="G272" s="5">
        <v>2.98228E-2</v>
      </c>
      <c r="H272" s="4">
        <v>1100</v>
      </c>
      <c r="I272" s="4">
        <v>8300</v>
      </c>
      <c r="J272" s="4">
        <v>7200</v>
      </c>
      <c r="K272" s="5">
        <v>4596.83</v>
      </c>
      <c r="L272" s="5">
        <v>1290.1199999999999</v>
      </c>
      <c r="M272" s="5">
        <v>954485000</v>
      </c>
      <c r="N272" s="4">
        <v>152</v>
      </c>
      <c r="O272" s="4">
        <v>5382</v>
      </c>
      <c r="P272" s="4">
        <v>5060</v>
      </c>
      <c r="Q272" s="4">
        <v>4410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1100</v>
      </c>
      <c r="I273" s="4">
        <v>8300</v>
      </c>
      <c r="J273" s="4">
        <v>7200</v>
      </c>
      <c r="K273" s="5">
        <v>4596.04</v>
      </c>
      <c r="L273" s="5">
        <v>1292.57</v>
      </c>
      <c r="M273" s="5">
        <v>947676000</v>
      </c>
      <c r="N273" s="4">
        <v>152</v>
      </c>
      <c r="O273" s="4">
        <v>4732</v>
      </c>
      <c r="P273" s="4">
        <v>3680</v>
      </c>
      <c r="Q273" s="4">
        <v>4410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1100</v>
      </c>
      <c r="I274" s="4">
        <v>8300</v>
      </c>
      <c r="J274" s="4">
        <v>7200</v>
      </c>
      <c r="K274" s="5">
        <v>4577.5600000000004</v>
      </c>
      <c r="L274" s="5">
        <v>1296.06</v>
      </c>
      <c r="M274" s="5">
        <v>931240000</v>
      </c>
      <c r="N274" s="4">
        <v>151</v>
      </c>
      <c r="O274" s="4">
        <v>4732</v>
      </c>
      <c r="P274" s="4">
        <v>3670</v>
      </c>
      <c r="Q274" s="4">
        <v>4382</v>
      </c>
    </row>
    <row r="275" spans="5:17">
      <c r="E275" s="4">
        <v>37</v>
      </c>
      <c r="F275" s="4">
        <v>200385</v>
      </c>
      <c r="G275" s="5">
        <v>2.8780799999999999E-2</v>
      </c>
      <c r="H275" s="4">
        <v>1100</v>
      </c>
      <c r="I275" s="4">
        <v>8300</v>
      </c>
      <c r="J275" s="4">
        <v>7200</v>
      </c>
      <c r="K275" s="5">
        <v>4563</v>
      </c>
      <c r="L275" s="5">
        <v>1302.53</v>
      </c>
      <c r="M275" s="5">
        <v>914357000</v>
      </c>
      <c r="N275" s="4">
        <v>149</v>
      </c>
      <c r="O275" s="4">
        <v>4732</v>
      </c>
      <c r="P275" s="4">
        <v>3670</v>
      </c>
      <c r="Q275" s="4">
        <v>4372</v>
      </c>
    </row>
    <row r="276" spans="5:17">
      <c r="E276" s="4">
        <v>38</v>
      </c>
      <c r="F276" s="4">
        <v>195839</v>
      </c>
      <c r="G276" s="5">
        <v>2.8127900000000001E-2</v>
      </c>
      <c r="H276" s="4">
        <v>1100</v>
      </c>
      <c r="I276" s="4">
        <v>8300</v>
      </c>
      <c r="J276" s="4">
        <v>7200</v>
      </c>
      <c r="K276" s="5">
        <v>4532.57</v>
      </c>
      <c r="L276" s="5">
        <v>1306.23</v>
      </c>
      <c r="M276" s="5">
        <v>887655000</v>
      </c>
      <c r="N276" s="4">
        <v>148</v>
      </c>
      <c r="O276" s="4">
        <v>4732</v>
      </c>
      <c r="P276" s="4">
        <v>3670</v>
      </c>
      <c r="Q276" s="4">
        <v>4372</v>
      </c>
    </row>
    <row r="277" spans="5:17">
      <c r="E277" s="4">
        <v>39</v>
      </c>
      <c r="F277" s="4">
        <v>190498</v>
      </c>
      <c r="G277" s="5">
        <v>2.7360800000000001E-2</v>
      </c>
      <c r="H277" s="4">
        <v>1100</v>
      </c>
      <c r="I277" s="4">
        <v>8300</v>
      </c>
      <c r="J277" s="4">
        <v>7200</v>
      </c>
      <c r="K277" s="5">
        <v>4503.8</v>
      </c>
      <c r="L277" s="5">
        <v>1317.97</v>
      </c>
      <c r="M277" s="5">
        <v>857965000</v>
      </c>
      <c r="N277" s="4">
        <v>144</v>
      </c>
      <c r="O277" s="4">
        <v>4732</v>
      </c>
      <c r="P277" s="4">
        <v>4842</v>
      </c>
      <c r="Q277" s="4">
        <v>4322</v>
      </c>
    </row>
    <row r="278" spans="5:17">
      <c r="E278" s="4">
        <v>40</v>
      </c>
      <c r="F278" s="4">
        <v>186889</v>
      </c>
      <c r="G278" s="5">
        <v>2.6842399999999999E-2</v>
      </c>
      <c r="H278" s="4">
        <v>1100</v>
      </c>
      <c r="I278" s="4">
        <v>8300</v>
      </c>
      <c r="J278" s="4">
        <v>7200</v>
      </c>
      <c r="K278" s="5">
        <v>4476.79</v>
      </c>
      <c r="L278" s="5">
        <v>1328.81</v>
      </c>
      <c r="M278" s="5">
        <v>836663000</v>
      </c>
      <c r="N278" s="4">
        <v>141</v>
      </c>
      <c r="O278" s="4">
        <v>5402</v>
      </c>
      <c r="P278" s="4">
        <v>4290</v>
      </c>
      <c r="Q278" s="4">
        <v>4320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1100</v>
      </c>
      <c r="I279" s="4">
        <v>8300</v>
      </c>
      <c r="J279" s="4">
        <v>7200</v>
      </c>
      <c r="K279" s="5">
        <v>4444.8900000000003</v>
      </c>
      <c r="L279" s="5">
        <v>1343.68</v>
      </c>
      <c r="M279" s="5">
        <v>802459000</v>
      </c>
      <c r="N279" s="4">
        <v>139</v>
      </c>
      <c r="O279" s="4">
        <v>4732</v>
      </c>
      <c r="P279" s="4">
        <v>5712</v>
      </c>
      <c r="Q279" s="4">
        <v>4292</v>
      </c>
    </row>
    <row r="280" spans="5:17">
      <c r="E280" s="4">
        <v>42</v>
      </c>
      <c r="F280" s="4">
        <v>173032</v>
      </c>
      <c r="G280" s="5">
        <v>2.4852200000000001E-2</v>
      </c>
      <c r="H280" s="4">
        <v>1100</v>
      </c>
      <c r="I280" s="4">
        <v>8300</v>
      </c>
      <c r="J280" s="4">
        <v>7200</v>
      </c>
      <c r="K280" s="5">
        <v>4424.0600000000004</v>
      </c>
      <c r="L280" s="5">
        <v>1349.54</v>
      </c>
      <c r="M280" s="5">
        <v>765504000</v>
      </c>
      <c r="N280" s="4">
        <v>134</v>
      </c>
      <c r="O280" s="4">
        <v>4582</v>
      </c>
      <c r="P280" s="4">
        <v>3772</v>
      </c>
      <c r="Q280" s="4">
        <v>4252</v>
      </c>
    </row>
    <row r="281" spans="5:17">
      <c r="E281" s="4">
        <v>43</v>
      </c>
      <c r="F281" s="4">
        <v>165879</v>
      </c>
      <c r="G281" s="5">
        <v>2.38248E-2</v>
      </c>
      <c r="H281" s="4">
        <v>1100</v>
      </c>
      <c r="I281" s="4">
        <v>8300</v>
      </c>
      <c r="J281" s="4">
        <v>7200</v>
      </c>
      <c r="K281" s="5">
        <v>4386.79</v>
      </c>
      <c r="L281" s="5">
        <v>1342.06</v>
      </c>
      <c r="M281" s="5">
        <v>727677000</v>
      </c>
      <c r="N281" s="4">
        <v>133</v>
      </c>
      <c r="O281" s="4">
        <v>3952</v>
      </c>
      <c r="P281" s="4">
        <v>4532</v>
      </c>
      <c r="Q281" s="4">
        <v>4192</v>
      </c>
    </row>
    <row r="282" spans="5:17">
      <c r="E282" s="4">
        <v>44</v>
      </c>
      <c r="F282" s="4">
        <v>159352</v>
      </c>
      <c r="G282" s="5">
        <v>2.2887299999999999E-2</v>
      </c>
      <c r="H282" s="4">
        <v>1100</v>
      </c>
      <c r="I282" s="4">
        <v>8300</v>
      </c>
      <c r="J282" s="4">
        <v>7200</v>
      </c>
      <c r="K282" s="5">
        <v>4351.6099999999997</v>
      </c>
      <c r="L282" s="5">
        <v>1354.62</v>
      </c>
      <c r="M282" s="5">
        <v>693438000</v>
      </c>
      <c r="N282" s="4">
        <v>124</v>
      </c>
      <c r="O282" s="4">
        <v>3952</v>
      </c>
      <c r="P282" s="4">
        <v>2802</v>
      </c>
      <c r="Q282" s="4">
        <v>4152</v>
      </c>
    </row>
    <row r="283" spans="5:17">
      <c r="E283" s="4">
        <v>45</v>
      </c>
      <c r="F283" s="4">
        <v>152373</v>
      </c>
      <c r="G283" s="5">
        <v>2.1885000000000002E-2</v>
      </c>
      <c r="H283" s="4">
        <v>1100</v>
      </c>
      <c r="I283" s="4">
        <v>8300</v>
      </c>
      <c r="J283" s="4">
        <v>7200</v>
      </c>
      <c r="K283" s="5">
        <v>4290.4399999999996</v>
      </c>
      <c r="L283" s="5">
        <v>1351.77</v>
      </c>
      <c r="M283" s="5">
        <v>653747000</v>
      </c>
      <c r="N283" s="4">
        <v>121</v>
      </c>
      <c r="O283" s="4">
        <v>3952</v>
      </c>
      <c r="P283" s="4">
        <v>4422</v>
      </c>
      <c r="Q283" s="4">
        <v>4102</v>
      </c>
    </row>
    <row r="284" spans="5:17">
      <c r="E284" s="4">
        <v>46</v>
      </c>
      <c r="F284" s="4">
        <v>144773</v>
      </c>
      <c r="G284" s="5">
        <v>2.07934E-2</v>
      </c>
      <c r="H284" s="4">
        <v>1100</v>
      </c>
      <c r="I284" s="4">
        <v>8300</v>
      </c>
      <c r="J284" s="4">
        <v>7200</v>
      </c>
      <c r="K284" s="5">
        <v>4243.78</v>
      </c>
      <c r="L284" s="5">
        <v>1357.4</v>
      </c>
      <c r="M284" s="5">
        <v>614385000</v>
      </c>
      <c r="N284" s="4">
        <v>118</v>
      </c>
      <c r="O284" s="4">
        <v>3952</v>
      </c>
      <c r="P284" s="4">
        <v>4032</v>
      </c>
      <c r="Q284" s="4">
        <v>4012</v>
      </c>
    </row>
    <row r="285" spans="5:17">
      <c r="E285" s="4">
        <v>47</v>
      </c>
      <c r="F285" s="4">
        <v>138076</v>
      </c>
      <c r="G285" s="5">
        <v>1.9831499999999998E-2</v>
      </c>
      <c r="H285" s="4">
        <v>1100</v>
      </c>
      <c r="I285" s="4">
        <v>8300</v>
      </c>
      <c r="J285" s="4">
        <v>7200</v>
      </c>
      <c r="K285" s="5">
        <v>4199.8999999999996</v>
      </c>
      <c r="L285" s="5">
        <v>1360.43</v>
      </c>
      <c r="M285" s="5">
        <v>579905000</v>
      </c>
      <c r="N285" s="4">
        <v>115</v>
      </c>
      <c r="O285" s="4">
        <v>3952</v>
      </c>
      <c r="P285" s="4">
        <v>3862</v>
      </c>
      <c r="Q285" s="4">
        <v>4000</v>
      </c>
    </row>
    <row r="286" spans="5:17">
      <c r="E286" s="4">
        <v>48</v>
      </c>
      <c r="F286" s="4">
        <v>130322</v>
      </c>
      <c r="G286" s="5">
        <v>1.87178E-2</v>
      </c>
      <c r="H286" s="4">
        <v>1100</v>
      </c>
      <c r="I286" s="4">
        <v>8300</v>
      </c>
      <c r="J286" s="4">
        <v>7200</v>
      </c>
      <c r="K286" s="5">
        <v>4160.6499999999996</v>
      </c>
      <c r="L286" s="5">
        <v>1366.1</v>
      </c>
      <c r="M286" s="5">
        <v>542225000</v>
      </c>
      <c r="N286" s="4">
        <v>111</v>
      </c>
      <c r="O286" s="4">
        <v>3952</v>
      </c>
      <c r="P286" s="4">
        <v>2650</v>
      </c>
      <c r="Q286" s="4">
        <v>3960</v>
      </c>
    </row>
    <row r="287" spans="5:17">
      <c r="E287" s="4">
        <v>49</v>
      </c>
      <c r="F287" s="4">
        <v>123826</v>
      </c>
      <c r="G287" s="5">
        <v>1.77848E-2</v>
      </c>
      <c r="H287" s="4">
        <v>1100</v>
      </c>
      <c r="I287" s="4">
        <v>8300</v>
      </c>
      <c r="J287" s="4">
        <v>7200</v>
      </c>
      <c r="K287" s="5">
        <v>4107.76</v>
      </c>
      <c r="L287" s="5">
        <v>1359.15</v>
      </c>
      <c r="M287" s="5">
        <v>508648000</v>
      </c>
      <c r="N287" s="4">
        <v>108</v>
      </c>
      <c r="O287" s="4">
        <v>3952</v>
      </c>
      <c r="P287" s="4">
        <v>7260</v>
      </c>
      <c r="Q287" s="4">
        <v>3952</v>
      </c>
    </row>
    <row r="288" spans="5:17">
      <c r="E288" s="4">
        <v>50</v>
      </c>
      <c r="F288" s="4">
        <v>118095</v>
      </c>
      <c r="G288" s="5">
        <v>1.69617E-2</v>
      </c>
      <c r="H288" s="4">
        <v>1100</v>
      </c>
      <c r="I288" s="4">
        <v>8300</v>
      </c>
      <c r="J288" s="4">
        <v>7200</v>
      </c>
      <c r="K288" s="5">
        <v>4055.73</v>
      </c>
      <c r="L288" s="5">
        <v>1357.34</v>
      </c>
      <c r="M288" s="5">
        <v>478962000</v>
      </c>
      <c r="N288" s="4">
        <v>101</v>
      </c>
      <c r="O288" s="4">
        <v>3952</v>
      </c>
      <c r="P288" s="4">
        <v>4092</v>
      </c>
      <c r="Q288" s="4">
        <v>3952</v>
      </c>
    </row>
    <row r="289" spans="5:17">
      <c r="E289" s="4">
        <v>51</v>
      </c>
      <c r="F289" s="4">
        <v>114796</v>
      </c>
      <c r="G289" s="5">
        <v>1.64879E-2</v>
      </c>
      <c r="H289" s="4">
        <v>1100</v>
      </c>
      <c r="I289" s="4">
        <v>8300</v>
      </c>
      <c r="J289" s="4">
        <v>7200</v>
      </c>
      <c r="K289" s="5">
        <v>4018.66</v>
      </c>
      <c r="L289" s="5">
        <v>1336.44</v>
      </c>
      <c r="M289" s="5">
        <v>461326000</v>
      </c>
      <c r="N289" s="4">
        <v>97</v>
      </c>
      <c r="O289" s="4">
        <v>3952</v>
      </c>
      <c r="P289" s="4">
        <v>4092</v>
      </c>
      <c r="Q289" s="4">
        <v>3922</v>
      </c>
    </row>
    <row r="290" spans="5:17">
      <c r="E290" s="4">
        <v>52</v>
      </c>
      <c r="F290" s="4">
        <v>111373</v>
      </c>
      <c r="G290" s="5">
        <v>1.5996199999999999E-2</v>
      </c>
      <c r="H290" s="4">
        <v>1100</v>
      </c>
      <c r="I290" s="4">
        <v>8300</v>
      </c>
      <c r="J290" s="4">
        <v>7200</v>
      </c>
      <c r="K290" s="5">
        <v>3992.44</v>
      </c>
      <c r="L290" s="5">
        <v>1324.75</v>
      </c>
      <c r="M290" s="5">
        <v>444650000</v>
      </c>
      <c r="N290" s="4">
        <v>93</v>
      </c>
      <c r="O290" s="4">
        <v>3952</v>
      </c>
      <c r="P290" s="4">
        <v>3782</v>
      </c>
      <c r="Q290" s="4">
        <v>3860</v>
      </c>
    </row>
    <row r="291" spans="5:17">
      <c r="E291" s="4">
        <v>53</v>
      </c>
      <c r="F291" s="4">
        <v>105587</v>
      </c>
      <c r="G291" s="5">
        <v>1.51652E-2</v>
      </c>
      <c r="H291" s="4">
        <v>1100</v>
      </c>
      <c r="I291" s="4">
        <v>8300</v>
      </c>
      <c r="J291" s="4">
        <v>7200</v>
      </c>
      <c r="K291" s="5">
        <v>3977.64</v>
      </c>
      <c r="L291" s="5">
        <v>1313.37</v>
      </c>
      <c r="M291" s="5">
        <v>419987000</v>
      </c>
      <c r="N291" s="4">
        <v>91</v>
      </c>
      <c r="O291" s="4">
        <v>2452</v>
      </c>
      <c r="P291" s="4">
        <v>4480</v>
      </c>
      <c r="Q291" s="4">
        <v>3832</v>
      </c>
    </row>
    <row r="292" spans="5:17">
      <c r="E292" s="4">
        <v>54</v>
      </c>
      <c r="F292" s="4">
        <v>99403</v>
      </c>
      <c r="G292" s="5">
        <v>1.4277E-2</v>
      </c>
      <c r="H292" s="4">
        <v>1100</v>
      </c>
      <c r="I292" s="4">
        <v>8300</v>
      </c>
      <c r="J292" s="4">
        <v>7200</v>
      </c>
      <c r="K292" s="5">
        <v>3966.88</v>
      </c>
      <c r="L292" s="5">
        <v>1320.16</v>
      </c>
      <c r="M292" s="5">
        <v>394319000</v>
      </c>
      <c r="N292" s="4">
        <v>84</v>
      </c>
      <c r="O292" s="4">
        <v>2452</v>
      </c>
      <c r="P292" s="4">
        <v>2930</v>
      </c>
      <c r="Q292" s="4">
        <v>3692</v>
      </c>
    </row>
    <row r="293" spans="5:17">
      <c r="E293" s="4">
        <v>55</v>
      </c>
      <c r="F293" s="4">
        <v>92018</v>
      </c>
      <c r="G293" s="5">
        <v>1.32163E-2</v>
      </c>
      <c r="H293" s="4">
        <v>1100</v>
      </c>
      <c r="I293" s="4">
        <v>8300</v>
      </c>
      <c r="J293" s="4">
        <v>7200</v>
      </c>
      <c r="K293" s="5">
        <v>3958.52</v>
      </c>
      <c r="L293" s="5">
        <v>1306.3800000000001</v>
      </c>
      <c r="M293" s="5">
        <v>364255000</v>
      </c>
      <c r="N293" s="4">
        <v>84</v>
      </c>
      <c r="O293" s="4">
        <v>2452</v>
      </c>
      <c r="P293" s="4">
        <v>4372</v>
      </c>
      <c r="Q293" s="4">
        <v>3692</v>
      </c>
    </row>
    <row r="294" spans="5:17">
      <c r="E294" s="4">
        <v>56</v>
      </c>
      <c r="F294" s="4">
        <v>84737</v>
      </c>
      <c r="G294" s="5">
        <v>1.21706E-2</v>
      </c>
      <c r="H294" s="4">
        <v>1100</v>
      </c>
      <c r="I294" s="4">
        <v>8300</v>
      </c>
      <c r="J294" s="4">
        <v>7200</v>
      </c>
      <c r="K294" s="5">
        <v>3952.62</v>
      </c>
      <c r="L294" s="5">
        <v>1282.8499999999999</v>
      </c>
      <c r="M294" s="5">
        <v>334933000</v>
      </c>
      <c r="N294" s="4">
        <v>79</v>
      </c>
      <c r="O294" s="4">
        <v>2452</v>
      </c>
      <c r="P294" s="4">
        <v>2930</v>
      </c>
      <c r="Q294" s="4">
        <v>3690</v>
      </c>
    </row>
    <row r="295" spans="5:17">
      <c r="E295" s="4">
        <v>57</v>
      </c>
      <c r="F295" s="4">
        <v>77854</v>
      </c>
      <c r="G295" s="5">
        <v>1.1181999999999999E-2</v>
      </c>
      <c r="H295" s="4">
        <v>1100</v>
      </c>
      <c r="I295" s="4">
        <v>8300</v>
      </c>
      <c r="J295" s="4">
        <v>7200</v>
      </c>
      <c r="K295" s="5">
        <v>3944.49</v>
      </c>
      <c r="L295" s="5">
        <v>1274.7</v>
      </c>
      <c r="M295" s="5">
        <v>307095000</v>
      </c>
      <c r="N295" s="4">
        <v>72</v>
      </c>
      <c r="O295" s="4">
        <v>4632</v>
      </c>
      <c r="P295" s="4">
        <v>5222</v>
      </c>
      <c r="Q295" s="4">
        <v>3652</v>
      </c>
    </row>
    <row r="296" spans="5:17">
      <c r="E296" s="4">
        <v>58</v>
      </c>
      <c r="F296" s="4">
        <v>71855</v>
      </c>
      <c r="G296" s="5">
        <v>1.03204E-2</v>
      </c>
      <c r="H296" s="4">
        <v>1100</v>
      </c>
      <c r="I296" s="4">
        <v>8300</v>
      </c>
      <c r="J296" s="4">
        <v>7200</v>
      </c>
      <c r="K296" s="5">
        <v>3927.45</v>
      </c>
      <c r="L296" s="5">
        <v>1230.29</v>
      </c>
      <c r="M296" s="5">
        <v>282207000</v>
      </c>
      <c r="N296" s="4">
        <v>70</v>
      </c>
      <c r="O296" s="4">
        <v>4632</v>
      </c>
      <c r="P296" s="4">
        <v>4992</v>
      </c>
      <c r="Q296" s="4">
        <v>3652</v>
      </c>
    </row>
    <row r="297" spans="5:17">
      <c r="E297" s="4">
        <v>59</v>
      </c>
      <c r="F297" s="4">
        <v>64621</v>
      </c>
      <c r="G297" s="5">
        <v>9.2813600000000007E-3</v>
      </c>
      <c r="H297" s="4">
        <v>1100</v>
      </c>
      <c r="I297" s="4">
        <v>8300</v>
      </c>
      <c r="J297" s="4">
        <v>7200</v>
      </c>
      <c r="K297" s="5">
        <v>3929.3</v>
      </c>
      <c r="L297" s="5">
        <v>1225.6099999999999</v>
      </c>
      <c r="M297" s="5">
        <v>253915000</v>
      </c>
      <c r="N297" s="4">
        <v>66</v>
      </c>
      <c r="O297" s="4">
        <v>3460</v>
      </c>
      <c r="P297" s="4">
        <v>2702</v>
      </c>
      <c r="Q297" s="4">
        <v>3652</v>
      </c>
    </row>
    <row r="298" spans="5:17">
      <c r="E298" s="4">
        <v>60</v>
      </c>
      <c r="F298" s="4">
        <v>57162</v>
      </c>
      <c r="G298" s="5">
        <v>8.21004E-3</v>
      </c>
      <c r="H298" s="4">
        <v>1100</v>
      </c>
      <c r="I298" s="4">
        <v>8300</v>
      </c>
      <c r="J298" s="4">
        <v>7200</v>
      </c>
      <c r="K298" s="5">
        <v>3930.5</v>
      </c>
      <c r="L298" s="5">
        <v>1210.92</v>
      </c>
      <c r="M298" s="5">
        <v>224675000</v>
      </c>
      <c r="N298" s="4">
        <v>61</v>
      </c>
      <c r="O298" s="4">
        <v>3460</v>
      </c>
      <c r="P298" s="4">
        <v>4852</v>
      </c>
      <c r="Q298" s="4">
        <v>3652</v>
      </c>
    </row>
    <row r="299" spans="5:17">
      <c r="E299" s="4">
        <v>61</v>
      </c>
      <c r="F299" s="4">
        <v>49337</v>
      </c>
      <c r="G299" s="5">
        <v>7.0861500000000003E-3</v>
      </c>
      <c r="H299" s="4">
        <v>1100</v>
      </c>
      <c r="I299" s="4">
        <v>7132</v>
      </c>
      <c r="J299" s="4">
        <v>6032</v>
      </c>
      <c r="K299" s="5">
        <v>3933.15</v>
      </c>
      <c r="L299" s="5">
        <v>1199.19</v>
      </c>
      <c r="M299" s="5">
        <v>194050000</v>
      </c>
      <c r="N299" s="4">
        <v>55</v>
      </c>
      <c r="O299" s="4">
        <v>3460</v>
      </c>
      <c r="P299" s="4">
        <v>6092</v>
      </c>
      <c r="Q299" s="4">
        <v>3652</v>
      </c>
    </row>
    <row r="300" spans="5:17">
      <c r="E300" s="4">
        <v>62</v>
      </c>
      <c r="F300" s="4">
        <v>42776</v>
      </c>
      <c r="G300" s="5">
        <v>6.1438100000000004E-3</v>
      </c>
      <c r="H300" s="4">
        <v>1100</v>
      </c>
      <c r="I300" s="4">
        <v>7132</v>
      </c>
      <c r="J300" s="4">
        <v>6032</v>
      </c>
      <c r="K300" s="5">
        <v>3930.03</v>
      </c>
      <c r="L300" s="5">
        <v>1216.2</v>
      </c>
      <c r="M300" s="5">
        <v>168111000</v>
      </c>
      <c r="N300" s="4">
        <v>53</v>
      </c>
      <c r="O300" s="4">
        <v>3460</v>
      </c>
      <c r="P300" s="4">
        <v>4382</v>
      </c>
      <c r="Q300" s="4">
        <v>3652</v>
      </c>
    </row>
    <row r="301" spans="5:17">
      <c r="E301" s="4">
        <v>63</v>
      </c>
      <c r="F301" s="4">
        <v>35511</v>
      </c>
      <c r="G301" s="5">
        <v>5.10036E-3</v>
      </c>
      <c r="H301" s="4">
        <v>1100</v>
      </c>
      <c r="I301" s="4">
        <v>7132</v>
      </c>
      <c r="J301" s="4">
        <v>6032</v>
      </c>
      <c r="K301" s="5">
        <v>3901.11</v>
      </c>
      <c r="L301" s="5">
        <v>1201.33</v>
      </c>
      <c r="M301" s="5">
        <v>138532000</v>
      </c>
      <c r="N301" s="4">
        <v>49</v>
      </c>
      <c r="O301" s="4">
        <v>3460</v>
      </c>
      <c r="P301" s="4">
        <v>5770</v>
      </c>
      <c r="Q301" s="4">
        <v>3652</v>
      </c>
    </row>
    <row r="302" spans="5:17">
      <c r="E302" s="4">
        <v>64</v>
      </c>
      <c r="F302" s="4">
        <v>29543</v>
      </c>
      <c r="G302" s="5">
        <v>4.24319E-3</v>
      </c>
      <c r="H302" s="4">
        <v>1100</v>
      </c>
      <c r="I302" s="4">
        <v>7132</v>
      </c>
      <c r="J302" s="4">
        <v>6032</v>
      </c>
      <c r="K302" s="5">
        <v>3882.48</v>
      </c>
      <c r="L302" s="5">
        <v>1202.8</v>
      </c>
      <c r="M302" s="5">
        <v>114700000</v>
      </c>
      <c r="N302" s="4">
        <v>49</v>
      </c>
      <c r="O302" s="4">
        <v>3460</v>
      </c>
      <c r="P302" s="4">
        <v>4192</v>
      </c>
      <c r="Q302" s="4">
        <v>3652</v>
      </c>
    </row>
    <row r="303" spans="5:17">
      <c r="E303" s="4">
        <v>65</v>
      </c>
      <c r="F303" s="4">
        <v>23703</v>
      </c>
      <c r="G303" s="5">
        <v>3.4044000000000001E-3</v>
      </c>
      <c r="H303" s="4">
        <v>1100</v>
      </c>
      <c r="I303" s="4">
        <v>7132</v>
      </c>
      <c r="J303" s="4">
        <v>6032</v>
      </c>
      <c r="K303" s="5">
        <v>3861.64</v>
      </c>
      <c r="L303" s="5">
        <v>1194.6600000000001</v>
      </c>
      <c r="M303" s="5">
        <v>91532500</v>
      </c>
      <c r="N303" s="4">
        <v>45</v>
      </c>
      <c r="O303" s="4">
        <v>3460</v>
      </c>
      <c r="P303" s="4">
        <v>4152</v>
      </c>
      <c r="Q303" s="4">
        <v>3652</v>
      </c>
    </row>
    <row r="304" spans="5:17">
      <c r="E304" s="4">
        <v>66</v>
      </c>
      <c r="F304" s="4">
        <v>18772</v>
      </c>
      <c r="G304" s="5">
        <v>2.6961799999999998E-3</v>
      </c>
      <c r="H304" s="4">
        <v>1100</v>
      </c>
      <c r="I304" s="4">
        <v>7132</v>
      </c>
      <c r="J304" s="4">
        <v>6032</v>
      </c>
      <c r="K304" s="5">
        <v>3873.83</v>
      </c>
      <c r="L304" s="5">
        <v>1205.6500000000001</v>
      </c>
      <c r="M304" s="5">
        <v>72719500</v>
      </c>
      <c r="N304" s="4">
        <v>41</v>
      </c>
      <c r="O304" s="4">
        <v>3960</v>
      </c>
      <c r="P304" s="4">
        <v>2950</v>
      </c>
      <c r="Q304" s="4">
        <v>3652</v>
      </c>
    </row>
    <row r="305" spans="1:17">
      <c r="E305" s="4">
        <v>67</v>
      </c>
      <c r="F305" s="4">
        <v>15198</v>
      </c>
      <c r="G305" s="5">
        <v>2.1828500000000001E-3</v>
      </c>
      <c r="H305" s="4">
        <v>1100</v>
      </c>
      <c r="I305" s="4">
        <v>7132</v>
      </c>
      <c r="J305" s="4">
        <v>6032</v>
      </c>
      <c r="K305" s="5">
        <v>3853.27</v>
      </c>
      <c r="L305" s="5">
        <v>1233.67</v>
      </c>
      <c r="M305" s="5">
        <v>58561900</v>
      </c>
      <c r="N305" s="4">
        <v>35</v>
      </c>
      <c r="O305" s="4">
        <v>1700</v>
      </c>
      <c r="P305" s="4">
        <v>1500</v>
      </c>
      <c r="Q305" s="4">
        <v>3652</v>
      </c>
    </row>
    <row r="306" spans="1:17">
      <c r="E306" s="4">
        <v>68</v>
      </c>
      <c r="F306" s="4">
        <v>11537</v>
      </c>
      <c r="G306" s="5">
        <v>1.6570300000000001E-3</v>
      </c>
      <c r="H306" s="4">
        <v>1100</v>
      </c>
      <c r="I306" s="4">
        <v>7132</v>
      </c>
      <c r="J306" s="4">
        <v>6032</v>
      </c>
      <c r="K306" s="5">
        <v>3789.42</v>
      </c>
      <c r="L306" s="5">
        <v>1241.1300000000001</v>
      </c>
      <c r="M306" s="5">
        <v>43718600</v>
      </c>
      <c r="N306" s="4">
        <v>31</v>
      </c>
      <c r="O306" s="4">
        <v>1700</v>
      </c>
      <c r="P306" s="4">
        <v>4000</v>
      </c>
      <c r="Q306" s="4">
        <v>3652</v>
      </c>
    </row>
    <row r="307" spans="1:17">
      <c r="E307" s="4">
        <v>69</v>
      </c>
      <c r="F307" s="4">
        <v>8721</v>
      </c>
      <c r="G307" s="5">
        <v>1.2525800000000001E-3</v>
      </c>
      <c r="H307" s="4">
        <v>1100</v>
      </c>
      <c r="I307" s="4">
        <v>7132</v>
      </c>
      <c r="J307" s="4">
        <v>6032</v>
      </c>
      <c r="K307" s="5">
        <v>3691.25</v>
      </c>
      <c r="L307" s="5">
        <v>1248.26</v>
      </c>
      <c r="M307" s="5">
        <v>32191400</v>
      </c>
      <c r="N307" s="4">
        <v>26</v>
      </c>
      <c r="O307" s="4">
        <v>1700</v>
      </c>
      <c r="P307" s="4">
        <v>2890</v>
      </c>
      <c r="Q307" s="4">
        <v>3610</v>
      </c>
    </row>
    <row r="308" spans="1:17">
      <c r="E308" s="4">
        <v>70</v>
      </c>
      <c r="F308" s="4">
        <v>6603</v>
      </c>
      <c r="G308" s="5">
        <v>9.4837299999999997E-4</v>
      </c>
      <c r="H308" s="4">
        <v>1100</v>
      </c>
      <c r="I308" s="4">
        <v>7132</v>
      </c>
      <c r="J308" s="4">
        <v>6032</v>
      </c>
      <c r="K308" s="5">
        <v>3577.09</v>
      </c>
      <c r="L308" s="5">
        <v>1260.43</v>
      </c>
      <c r="M308" s="5">
        <v>23619500</v>
      </c>
      <c r="N308" s="4">
        <v>23</v>
      </c>
      <c r="O308" s="4">
        <v>1700</v>
      </c>
      <c r="P308" s="4">
        <v>3150</v>
      </c>
      <c r="Q308" s="4">
        <v>3460</v>
      </c>
    </row>
    <row r="309" spans="1:17">
      <c r="E309" s="4">
        <v>71</v>
      </c>
      <c r="F309" s="4">
        <v>4790</v>
      </c>
      <c r="G309" s="5">
        <v>6.8797599999999997E-4</v>
      </c>
      <c r="H309" s="4">
        <v>1100</v>
      </c>
      <c r="I309" s="4">
        <v>7132</v>
      </c>
      <c r="J309" s="4">
        <v>6032</v>
      </c>
      <c r="K309" s="5">
        <v>3475.7</v>
      </c>
      <c r="L309" s="5">
        <v>1307.42</v>
      </c>
      <c r="M309" s="5">
        <v>16648600</v>
      </c>
      <c r="N309" s="4">
        <v>21</v>
      </c>
      <c r="O309" s="4">
        <v>1700</v>
      </c>
      <c r="P309" s="4">
        <v>7132</v>
      </c>
      <c r="Q309" s="4">
        <v>3342</v>
      </c>
    </row>
    <row r="310" spans="1:17">
      <c r="E310" s="4">
        <v>72</v>
      </c>
      <c r="F310" s="4">
        <v>3532</v>
      </c>
      <c r="G310" s="5">
        <v>5.0729300000000002E-4</v>
      </c>
      <c r="H310" s="4">
        <v>1100</v>
      </c>
      <c r="I310" s="4">
        <v>6830</v>
      </c>
      <c r="J310" s="4">
        <v>5730</v>
      </c>
      <c r="K310" s="5">
        <v>3289.01</v>
      </c>
      <c r="L310" s="5">
        <v>1275.46</v>
      </c>
      <c r="M310" s="5">
        <v>11616800</v>
      </c>
      <c r="N310" s="4">
        <v>18</v>
      </c>
      <c r="O310" s="4">
        <v>1700</v>
      </c>
      <c r="P310" s="4">
        <v>3550</v>
      </c>
      <c r="Q310" s="4">
        <v>3342</v>
      </c>
    </row>
    <row r="311" spans="1:17">
      <c r="E311" s="4">
        <v>73</v>
      </c>
      <c r="F311" s="4">
        <v>2381</v>
      </c>
      <c r="G311" s="5">
        <v>3.4197699999999998E-4</v>
      </c>
      <c r="H311" s="4">
        <v>1100</v>
      </c>
      <c r="I311" s="4">
        <v>6830</v>
      </c>
      <c r="J311" s="4">
        <v>5730</v>
      </c>
      <c r="K311" s="5">
        <v>3052.53</v>
      </c>
      <c r="L311" s="5">
        <v>1176.1400000000001</v>
      </c>
      <c r="M311" s="5">
        <v>7268080</v>
      </c>
      <c r="N311" s="4">
        <v>10</v>
      </c>
      <c r="O311" s="4">
        <v>1700</v>
      </c>
      <c r="P311" s="4">
        <v>1100</v>
      </c>
      <c r="Q311" s="4">
        <v>3342</v>
      </c>
    </row>
    <row r="312" spans="1:17">
      <c r="E312" s="4">
        <v>74</v>
      </c>
      <c r="F312" s="4">
        <v>1653</v>
      </c>
      <c r="G312" s="5">
        <v>2.3741600000000001E-4</v>
      </c>
      <c r="H312" s="4">
        <v>1100</v>
      </c>
      <c r="I312" s="4">
        <v>6830</v>
      </c>
      <c r="J312" s="4">
        <v>5730</v>
      </c>
      <c r="K312" s="5">
        <v>2892.98</v>
      </c>
      <c r="L312" s="5">
        <v>1126.1300000000001</v>
      </c>
      <c r="M312" s="5">
        <v>4782100</v>
      </c>
      <c r="N312" s="4">
        <v>9</v>
      </c>
      <c r="O312" s="4">
        <v>1700</v>
      </c>
      <c r="P312" s="4">
        <v>1100</v>
      </c>
      <c r="Q312" s="4">
        <v>3342</v>
      </c>
    </row>
    <row r="313" spans="1:17">
      <c r="E313" s="4">
        <v>75</v>
      </c>
      <c r="F313" s="4">
        <v>1066</v>
      </c>
      <c r="G313" s="5">
        <v>1.5310700000000001E-4</v>
      </c>
      <c r="H313" s="4">
        <v>1700</v>
      </c>
      <c r="I313" s="4">
        <v>5442</v>
      </c>
      <c r="J313" s="4">
        <v>3742</v>
      </c>
      <c r="K313" s="5">
        <v>2899.72</v>
      </c>
      <c r="L313" s="5">
        <v>1045.8399999999999</v>
      </c>
      <c r="M313" s="5">
        <v>3091110</v>
      </c>
      <c r="N313" s="4">
        <v>6</v>
      </c>
      <c r="O313" s="4">
        <v>1700</v>
      </c>
      <c r="P313" s="4">
        <v>3052</v>
      </c>
      <c r="Q313" s="4">
        <v>3342</v>
      </c>
    </row>
    <row r="314" spans="1:17">
      <c r="E314" s="4">
        <v>76</v>
      </c>
      <c r="F314" s="4">
        <v>540</v>
      </c>
      <c r="G314" s="5">
        <v>7.75589E-5</v>
      </c>
      <c r="H314" s="4">
        <v>1700</v>
      </c>
      <c r="I314" s="4">
        <v>3960</v>
      </c>
      <c r="J314" s="4">
        <v>2260</v>
      </c>
      <c r="K314" s="5">
        <v>2839.46</v>
      </c>
      <c r="L314" s="5">
        <v>1006.07</v>
      </c>
      <c r="M314" s="5">
        <v>1533310</v>
      </c>
      <c r="N314" s="4">
        <v>4</v>
      </c>
      <c r="O314" s="4">
        <v>1700</v>
      </c>
      <c r="P314" s="4">
        <v>3692</v>
      </c>
      <c r="Q314" s="4">
        <v>3342</v>
      </c>
    </row>
    <row r="315" spans="1:17">
      <c r="E315" s="4">
        <v>77</v>
      </c>
      <c r="F315" s="4">
        <v>236</v>
      </c>
      <c r="G315" s="5">
        <v>3.3896100000000002E-5</v>
      </c>
      <c r="H315" s="4">
        <v>1700</v>
      </c>
      <c r="I315" s="4">
        <v>3960</v>
      </c>
      <c r="J315" s="4">
        <v>2260</v>
      </c>
      <c r="K315" s="5">
        <v>2793.47</v>
      </c>
      <c r="L315" s="5">
        <v>1068.25</v>
      </c>
      <c r="M315" s="5">
        <v>659260</v>
      </c>
      <c r="N315" s="4">
        <v>4</v>
      </c>
      <c r="O315" s="4">
        <v>1700</v>
      </c>
      <c r="P315" s="4">
        <v>3342</v>
      </c>
      <c r="Q315" s="4">
        <v>3342</v>
      </c>
    </row>
    <row r="316" spans="1:17">
      <c r="E316" s="4">
        <v>78</v>
      </c>
      <c r="F316" s="4">
        <v>59</v>
      </c>
      <c r="G316" s="5">
        <v>8.4740200000000002E-6</v>
      </c>
      <c r="H316" s="4">
        <v>1700</v>
      </c>
      <c r="I316" s="4">
        <v>3960</v>
      </c>
      <c r="J316" s="4">
        <v>2260</v>
      </c>
      <c r="K316" s="5">
        <v>2504.41</v>
      </c>
      <c r="L316" s="5">
        <v>1082.08</v>
      </c>
      <c r="M316" s="5">
        <v>147760</v>
      </c>
      <c r="N316" s="4">
        <v>2</v>
      </c>
      <c r="O316" s="4">
        <v>1700</v>
      </c>
      <c r="P316" s="4">
        <v>3960</v>
      </c>
      <c r="Q316" s="4">
        <v>1700</v>
      </c>
    </row>
    <row r="317" spans="1:17">
      <c r="E317" s="4">
        <v>79</v>
      </c>
      <c r="F317" s="4">
        <v>15</v>
      </c>
      <c r="G317" s="5">
        <v>2.1544099999999999E-6</v>
      </c>
      <c r="H317" s="4">
        <v>1700</v>
      </c>
      <c r="I317" s="4">
        <v>1700</v>
      </c>
      <c r="J317" s="4">
        <v>0</v>
      </c>
      <c r="K317" s="5">
        <v>1700</v>
      </c>
      <c r="L317" s="5">
        <v>0</v>
      </c>
      <c r="M317" s="5">
        <v>25500</v>
      </c>
      <c r="N317" s="4">
        <v>1</v>
      </c>
      <c r="O317" s="4">
        <v>1700</v>
      </c>
      <c r="P317" s="4">
        <v>1700</v>
      </c>
      <c r="Q317" s="4">
        <v>1700</v>
      </c>
    </row>
    <row r="318" spans="1:17">
      <c r="A318">
        <v>1988</v>
      </c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8710</v>
      </c>
      <c r="J318" s="4">
        <v>8710</v>
      </c>
      <c r="K318" s="5">
        <v>4998.72</v>
      </c>
      <c r="L318" s="5">
        <v>2842.12</v>
      </c>
      <c r="M318" s="5">
        <v>25130700000</v>
      </c>
      <c r="N318" s="4">
        <v>142</v>
      </c>
      <c r="O318" s="4">
        <v>2080</v>
      </c>
      <c r="P318" s="4">
        <v>7260</v>
      </c>
      <c r="Q318" s="4">
        <v>6200</v>
      </c>
    </row>
    <row r="319" spans="1:17">
      <c r="E319" s="4">
        <v>2</v>
      </c>
      <c r="F319" s="4">
        <v>1515456</v>
      </c>
      <c r="G319" s="5">
        <v>0.21766099999999999</v>
      </c>
      <c r="H319" s="4">
        <v>0</v>
      </c>
      <c r="I319" s="4">
        <v>9050</v>
      </c>
      <c r="J319" s="4">
        <v>9050</v>
      </c>
      <c r="K319" s="5">
        <v>6479.92</v>
      </c>
      <c r="L319" s="5">
        <v>2162.41</v>
      </c>
      <c r="M319" s="5">
        <v>9820030000</v>
      </c>
      <c r="N319" s="4">
        <v>136</v>
      </c>
      <c r="O319" s="4">
        <v>2080</v>
      </c>
      <c r="P319" s="4">
        <v>8390</v>
      </c>
      <c r="Q319" s="4">
        <v>7070</v>
      </c>
    </row>
    <row r="320" spans="1:17">
      <c r="E320" s="4">
        <v>3</v>
      </c>
      <c r="F320" s="4">
        <v>1099428</v>
      </c>
      <c r="G320" s="5">
        <v>0.15790799999999999</v>
      </c>
      <c r="H320" s="4">
        <v>0</v>
      </c>
      <c r="I320" s="4">
        <v>9050</v>
      </c>
      <c r="J320" s="4">
        <v>9050</v>
      </c>
      <c r="K320" s="5">
        <v>6752.89</v>
      </c>
      <c r="L320" s="5">
        <v>1964.41</v>
      </c>
      <c r="M320" s="5">
        <v>7424310000</v>
      </c>
      <c r="N320" s="4">
        <v>150</v>
      </c>
      <c r="O320" s="4">
        <v>2080</v>
      </c>
      <c r="P320" s="4">
        <v>7290</v>
      </c>
      <c r="Q320" s="4">
        <v>7230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9230</v>
      </c>
      <c r="J321" s="4">
        <v>9230</v>
      </c>
      <c r="K321" s="5">
        <v>6762.85</v>
      </c>
      <c r="L321" s="5">
        <v>1922.21</v>
      </c>
      <c r="M321" s="5">
        <v>5869460000</v>
      </c>
      <c r="N321" s="4">
        <v>160</v>
      </c>
      <c r="O321" s="4">
        <v>2080</v>
      </c>
      <c r="P321" s="4">
        <v>8470</v>
      </c>
      <c r="Q321" s="4">
        <v>7240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9230</v>
      </c>
      <c r="J322" s="4">
        <v>9230</v>
      </c>
      <c r="K322" s="5">
        <v>6967.06</v>
      </c>
      <c r="L322" s="5">
        <v>1888.27</v>
      </c>
      <c r="M322" s="5">
        <v>5258910000</v>
      </c>
      <c r="N322" s="4">
        <v>168</v>
      </c>
      <c r="O322" s="4">
        <v>2080</v>
      </c>
      <c r="P322" s="4">
        <v>7280</v>
      </c>
      <c r="Q322" s="4">
        <v>7520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9230</v>
      </c>
      <c r="J323" s="4">
        <v>9230</v>
      </c>
      <c r="K323" s="5">
        <v>7098.39</v>
      </c>
      <c r="L323" s="5">
        <v>1860.23</v>
      </c>
      <c r="M323" s="5">
        <v>4443120000</v>
      </c>
      <c r="N323" s="4">
        <v>166</v>
      </c>
      <c r="O323" s="4">
        <v>2080</v>
      </c>
      <c r="P323" s="4">
        <v>5980</v>
      </c>
      <c r="Q323" s="4">
        <v>7620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9230</v>
      </c>
      <c r="J324" s="4">
        <v>9230</v>
      </c>
      <c r="K324" s="5">
        <v>7185.24</v>
      </c>
      <c r="L324" s="5">
        <v>1761.25</v>
      </c>
      <c r="M324" s="5">
        <v>4070890000</v>
      </c>
      <c r="N324" s="4">
        <v>169</v>
      </c>
      <c r="O324" s="4">
        <v>2080</v>
      </c>
      <c r="P324" s="4">
        <v>6790</v>
      </c>
      <c r="Q324" s="4">
        <v>7610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9230</v>
      </c>
      <c r="J325" s="4">
        <v>9230</v>
      </c>
      <c r="K325" s="5">
        <v>7240.54</v>
      </c>
      <c r="L325" s="5">
        <v>1667.95</v>
      </c>
      <c r="M325" s="5">
        <v>3707700000</v>
      </c>
      <c r="N325" s="4">
        <v>168</v>
      </c>
      <c r="O325" s="4">
        <v>2080</v>
      </c>
      <c r="P325" s="4">
        <v>5900</v>
      </c>
      <c r="Q325" s="4">
        <v>7610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9230</v>
      </c>
      <c r="J326" s="4">
        <v>9230</v>
      </c>
      <c r="K326" s="5">
        <v>7343.2</v>
      </c>
      <c r="L326" s="5">
        <v>1562.81</v>
      </c>
      <c r="M326" s="5">
        <v>3554840000</v>
      </c>
      <c r="N326" s="4">
        <v>167</v>
      </c>
      <c r="O326" s="4">
        <v>2080</v>
      </c>
      <c r="P326" s="4">
        <v>6030</v>
      </c>
      <c r="Q326" s="4">
        <v>7650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9370</v>
      </c>
      <c r="J327" s="4">
        <v>9370</v>
      </c>
      <c r="K327" s="5">
        <v>7392.15</v>
      </c>
      <c r="L327" s="5">
        <v>1519.62</v>
      </c>
      <c r="M327" s="5">
        <v>3297930000</v>
      </c>
      <c r="N327" s="4">
        <v>173</v>
      </c>
      <c r="O327" s="4">
        <v>8250</v>
      </c>
      <c r="P327" s="4">
        <v>9120</v>
      </c>
      <c r="Q327" s="4">
        <v>7720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9370</v>
      </c>
      <c r="J328" s="4">
        <v>9370</v>
      </c>
      <c r="K328" s="5">
        <v>7433.69</v>
      </c>
      <c r="L328" s="5">
        <v>1480.13</v>
      </c>
      <c r="M328" s="5">
        <v>3035600000</v>
      </c>
      <c r="N328" s="4">
        <v>173</v>
      </c>
      <c r="O328" s="4">
        <v>8250</v>
      </c>
      <c r="P328" s="4">
        <v>5932</v>
      </c>
      <c r="Q328" s="4">
        <v>7750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9370</v>
      </c>
      <c r="J329" s="4">
        <v>9370</v>
      </c>
      <c r="K329" s="5">
        <v>7494.45</v>
      </c>
      <c r="L329" s="5">
        <v>1411.85</v>
      </c>
      <c r="M329" s="5">
        <v>2836910000</v>
      </c>
      <c r="N329" s="4">
        <v>169</v>
      </c>
      <c r="O329" s="4">
        <v>8250</v>
      </c>
      <c r="P329" s="4">
        <v>5932</v>
      </c>
      <c r="Q329" s="4">
        <v>7810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9370</v>
      </c>
      <c r="J330" s="4">
        <v>9370</v>
      </c>
      <c r="K330" s="5">
        <v>7543.26</v>
      </c>
      <c r="L330" s="5">
        <v>1355.91</v>
      </c>
      <c r="M330" s="5">
        <v>2741460000</v>
      </c>
      <c r="N330" s="4">
        <v>168</v>
      </c>
      <c r="O330" s="4">
        <v>8420</v>
      </c>
      <c r="P330" s="4">
        <v>5260</v>
      </c>
      <c r="Q330" s="4">
        <v>7830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9370</v>
      </c>
      <c r="J331" s="4">
        <v>9370</v>
      </c>
      <c r="K331" s="5">
        <v>7580.56</v>
      </c>
      <c r="L331" s="5">
        <v>1316.22</v>
      </c>
      <c r="M331" s="5">
        <v>2653310000</v>
      </c>
      <c r="N331" s="4">
        <v>167</v>
      </c>
      <c r="O331" s="4">
        <v>8250</v>
      </c>
      <c r="P331" s="4">
        <v>8220</v>
      </c>
      <c r="Q331" s="4">
        <v>7870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9460</v>
      </c>
      <c r="J332" s="4">
        <v>9460</v>
      </c>
      <c r="K332" s="5">
        <v>7624.68</v>
      </c>
      <c r="L332" s="5">
        <v>1238.29</v>
      </c>
      <c r="M332" s="5">
        <v>2558390000</v>
      </c>
      <c r="N332" s="4">
        <v>166</v>
      </c>
      <c r="O332" s="4">
        <v>8420</v>
      </c>
      <c r="P332" s="4">
        <v>7580</v>
      </c>
      <c r="Q332" s="4">
        <v>7910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9460</v>
      </c>
      <c r="J333" s="4">
        <v>9460</v>
      </c>
      <c r="K333" s="5">
        <v>7639.69</v>
      </c>
      <c r="L333" s="5">
        <v>1210</v>
      </c>
      <c r="M333" s="5">
        <v>2411960000</v>
      </c>
      <c r="N333" s="4">
        <v>168</v>
      </c>
      <c r="O333" s="4">
        <v>7870</v>
      </c>
      <c r="P333" s="4">
        <v>7500</v>
      </c>
      <c r="Q333" s="4">
        <v>7920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9460</v>
      </c>
      <c r="J334" s="4">
        <v>9460</v>
      </c>
      <c r="K334" s="5">
        <v>7641.52</v>
      </c>
      <c r="L334" s="5">
        <v>1200.01</v>
      </c>
      <c r="M334" s="5">
        <v>2316020000</v>
      </c>
      <c r="N334" s="4">
        <v>166</v>
      </c>
      <c r="O334" s="4">
        <v>7870</v>
      </c>
      <c r="P334" s="4">
        <v>7750</v>
      </c>
      <c r="Q334" s="4">
        <v>7920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9460</v>
      </c>
      <c r="J335" s="4">
        <v>9460</v>
      </c>
      <c r="K335" s="5">
        <v>7647.3</v>
      </c>
      <c r="L335" s="5">
        <v>1191.3599999999999</v>
      </c>
      <c r="M335" s="5">
        <v>2236660000</v>
      </c>
      <c r="N335" s="4">
        <v>170</v>
      </c>
      <c r="O335" s="4">
        <v>7870</v>
      </c>
      <c r="P335" s="4">
        <v>6882</v>
      </c>
      <c r="Q335" s="4">
        <v>7920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9460</v>
      </c>
      <c r="J336" s="4">
        <v>9460</v>
      </c>
      <c r="K336" s="5">
        <v>7660.87</v>
      </c>
      <c r="L336" s="5">
        <v>1161.93</v>
      </c>
      <c r="M336" s="5">
        <v>2163080000</v>
      </c>
      <c r="N336" s="4">
        <v>169</v>
      </c>
      <c r="O336" s="4">
        <v>7870</v>
      </c>
      <c r="P336" s="4">
        <v>6290</v>
      </c>
      <c r="Q336" s="4">
        <v>7910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9460</v>
      </c>
      <c r="J337" s="4">
        <v>9460</v>
      </c>
      <c r="K337" s="5">
        <v>7688.37</v>
      </c>
      <c r="L337" s="5">
        <v>1118.97</v>
      </c>
      <c r="M337" s="5">
        <v>2119520000</v>
      </c>
      <c r="N337" s="4">
        <v>165</v>
      </c>
      <c r="O337" s="4">
        <v>7870</v>
      </c>
      <c r="P337" s="4">
        <v>5400</v>
      </c>
      <c r="Q337" s="4">
        <v>7920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9460</v>
      </c>
      <c r="J338" s="4">
        <v>9460</v>
      </c>
      <c r="K338" s="5">
        <v>7702.05</v>
      </c>
      <c r="L338" s="5">
        <v>1075.22</v>
      </c>
      <c r="M338" s="5">
        <v>2048050000</v>
      </c>
      <c r="N338" s="4">
        <v>165</v>
      </c>
      <c r="O338" s="4">
        <v>7870</v>
      </c>
      <c r="P338" s="4">
        <v>6920</v>
      </c>
      <c r="Q338" s="4">
        <v>7910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9460</v>
      </c>
      <c r="J339" s="4">
        <v>9460</v>
      </c>
      <c r="K339" s="5">
        <v>7709.11</v>
      </c>
      <c r="L339" s="5">
        <v>1043.3599999999999</v>
      </c>
      <c r="M339" s="5">
        <v>1982430000</v>
      </c>
      <c r="N339" s="4">
        <v>164</v>
      </c>
      <c r="O339" s="4">
        <v>7870</v>
      </c>
      <c r="P339" s="4">
        <v>6990</v>
      </c>
      <c r="Q339" s="4">
        <v>7910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9460</v>
      </c>
      <c r="J340" s="4">
        <v>9460</v>
      </c>
      <c r="K340" s="5">
        <v>7717.11</v>
      </c>
      <c r="L340" s="5">
        <v>1021.72</v>
      </c>
      <c r="M340" s="5">
        <v>1934210000</v>
      </c>
      <c r="N340" s="4">
        <v>162</v>
      </c>
      <c r="O340" s="4">
        <v>7870</v>
      </c>
      <c r="P340" s="4">
        <v>4692</v>
      </c>
      <c r="Q340" s="4">
        <v>7910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9460</v>
      </c>
      <c r="J341" s="4">
        <v>9460</v>
      </c>
      <c r="K341" s="5">
        <v>7726.01</v>
      </c>
      <c r="L341" s="5">
        <v>1005.66</v>
      </c>
      <c r="M341" s="5">
        <v>1908720000</v>
      </c>
      <c r="N341" s="4">
        <v>161</v>
      </c>
      <c r="O341" s="4">
        <v>7870</v>
      </c>
      <c r="P341" s="4">
        <v>6760</v>
      </c>
      <c r="Q341" s="4">
        <v>7910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9460</v>
      </c>
      <c r="J342" s="4">
        <v>9460</v>
      </c>
      <c r="K342" s="5">
        <v>7727.65</v>
      </c>
      <c r="L342" s="5">
        <v>989.56600000000003</v>
      </c>
      <c r="M342" s="5">
        <v>1883500000</v>
      </c>
      <c r="N342" s="4">
        <v>156</v>
      </c>
      <c r="O342" s="4">
        <v>7870</v>
      </c>
      <c r="P342" s="4">
        <v>8590</v>
      </c>
      <c r="Q342" s="4">
        <v>7910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9460</v>
      </c>
      <c r="J343" s="4">
        <v>9460</v>
      </c>
      <c r="K343" s="5">
        <v>7730.79</v>
      </c>
      <c r="L343" s="5">
        <v>951.30200000000002</v>
      </c>
      <c r="M343" s="5">
        <v>1859390000</v>
      </c>
      <c r="N343" s="4">
        <v>153</v>
      </c>
      <c r="O343" s="4">
        <v>7870</v>
      </c>
      <c r="P343" s="4">
        <v>8600</v>
      </c>
      <c r="Q343" s="4">
        <v>7910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9460</v>
      </c>
      <c r="J344" s="4">
        <v>9460</v>
      </c>
      <c r="K344" s="5">
        <v>7721.89</v>
      </c>
      <c r="L344" s="5">
        <v>944.68100000000004</v>
      </c>
      <c r="M344" s="5">
        <v>1819760000</v>
      </c>
      <c r="N344" s="4">
        <v>149</v>
      </c>
      <c r="O344" s="4">
        <v>7870</v>
      </c>
      <c r="P344" s="4">
        <v>8080</v>
      </c>
      <c r="Q344" s="4">
        <v>7910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9460</v>
      </c>
      <c r="J345" s="4">
        <v>9460</v>
      </c>
      <c r="K345" s="5">
        <v>7732.23</v>
      </c>
      <c r="L345" s="5">
        <v>936.19500000000005</v>
      </c>
      <c r="M345" s="5">
        <v>1801040000</v>
      </c>
      <c r="N345" s="4">
        <v>148</v>
      </c>
      <c r="O345" s="4">
        <v>7870</v>
      </c>
      <c r="P345" s="4">
        <v>6000</v>
      </c>
      <c r="Q345" s="4">
        <v>7910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9460</v>
      </c>
      <c r="J346" s="4">
        <v>9460</v>
      </c>
      <c r="K346" s="5">
        <v>7731.86</v>
      </c>
      <c r="L346" s="5">
        <v>933.34699999999998</v>
      </c>
      <c r="M346" s="5">
        <v>1760400000</v>
      </c>
      <c r="N346" s="4">
        <v>144</v>
      </c>
      <c r="O346" s="4">
        <v>7870</v>
      </c>
      <c r="P346" s="4">
        <v>8300</v>
      </c>
      <c r="Q346" s="4">
        <v>7910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9460</v>
      </c>
      <c r="J347" s="4">
        <v>9460</v>
      </c>
      <c r="K347" s="5">
        <v>7732.16</v>
      </c>
      <c r="L347" s="5">
        <v>929.49400000000003</v>
      </c>
      <c r="M347" s="5">
        <v>1713230000</v>
      </c>
      <c r="N347" s="4">
        <v>144</v>
      </c>
      <c r="O347" s="4">
        <v>7870</v>
      </c>
      <c r="P347" s="4">
        <v>8180</v>
      </c>
      <c r="Q347" s="4">
        <v>7910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4452</v>
      </c>
      <c r="I348" s="4">
        <v>9490</v>
      </c>
      <c r="J348" s="4">
        <v>5038</v>
      </c>
      <c r="K348" s="5">
        <v>7733.37</v>
      </c>
      <c r="L348" s="5">
        <v>930.58</v>
      </c>
      <c r="M348" s="5">
        <v>1670960000</v>
      </c>
      <c r="N348" s="4">
        <v>143</v>
      </c>
      <c r="O348" s="4">
        <v>8190</v>
      </c>
      <c r="P348" s="4">
        <v>8930</v>
      </c>
      <c r="Q348" s="4">
        <v>7910</v>
      </c>
    </row>
    <row r="349" spans="5:17">
      <c r="E349" s="4">
        <v>32</v>
      </c>
      <c r="F349" s="4">
        <v>212406</v>
      </c>
      <c r="G349" s="5">
        <v>3.05074E-2</v>
      </c>
      <c r="H349" s="4">
        <v>4452</v>
      </c>
      <c r="I349" s="4">
        <v>9490</v>
      </c>
      <c r="J349" s="4">
        <v>5038</v>
      </c>
      <c r="K349" s="5">
        <v>7730.94</v>
      </c>
      <c r="L349" s="5">
        <v>938.12300000000005</v>
      </c>
      <c r="M349" s="5">
        <v>1642100000</v>
      </c>
      <c r="N349" s="4">
        <v>142</v>
      </c>
      <c r="O349" s="4">
        <v>8190</v>
      </c>
      <c r="P349" s="4">
        <v>6860</v>
      </c>
      <c r="Q349" s="4">
        <v>7910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4452</v>
      </c>
      <c r="I350" s="4">
        <v>9490</v>
      </c>
      <c r="J350" s="4">
        <v>5038</v>
      </c>
      <c r="K350" s="5">
        <v>7734.4</v>
      </c>
      <c r="L350" s="5">
        <v>941.15499999999997</v>
      </c>
      <c r="M350" s="5">
        <v>1616810000</v>
      </c>
      <c r="N350" s="4">
        <v>139</v>
      </c>
      <c r="O350" s="4">
        <v>8500</v>
      </c>
      <c r="P350" s="4">
        <v>6392</v>
      </c>
      <c r="Q350" s="4">
        <v>7910</v>
      </c>
    </row>
    <row r="351" spans="5:17">
      <c r="E351" s="4">
        <v>34</v>
      </c>
      <c r="F351" s="4">
        <v>207640</v>
      </c>
      <c r="G351" s="5">
        <v>2.98228E-2</v>
      </c>
      <c r="H351" s="4">
        <v>4452</v>
      </c>
      <c r="I351" s="4">
        <v>9490</v>
      </c>
      <c r="J351" s="4">
        <v>5038</v>
      </c>
      <c r="K351" s="5">
        <v>7745.81</v>
      </c>
      <c r="L351" s="5">
        <v>943.52800000000002</v>
      </c>
      <c r="M351" s="5">
        <v>1608340000</v>
      </c>
      <c r="N351" s="4">
        <v>137</v>
      </c>
      <c r="O351" s="4">
        <v>8500</v>
      </c>
      <c r="P351" s="4">
        <v>8060</v>
      </c>
      <c r="Q351" s="4">
        <v>7910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4452</v>
      </c>
      <c r="I352" s="4">
        <v>9490</v>
      </c>
      <c r="J352" s="4">
        <v>5038</v>
      </c>
      <c r="K352" s="5">
        <v>7751.95</v>
      </c>
      <c r="L352" s="5">
        <v>949.64599999999996</v>
      </c>
      <c r="M352" s="5">
        <v>1598410000</v>
      </c>
      <c r="N352" s="4">
        <v>137</v>
      </c>
      <c r="O352" s="4">
        <v>8500</v>
      </c>
      <c r="P352" s="4">
        <v>8120</v>
      </c>
      <c r="Q352" s="4">
        <v>7910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4452</v>
      </c>
      <c r="I353" s="4">
        <v>9490</v>
      </c>
      <c r="J353" s="4">
        <v>5038</v>
      </c>
      <c r="K353" s="5">
        <v>7766.1</v>
      </c>
      <c r="L353" s="5">
        <v>953.95699999999999</v>
      </c>
      <c r="M353" s="5">
        <v>1579900000</v>
      </c>
      <c r="N353" s="4">
        <v>136</v>
      </c>
      <c r="O353" s="4">
        <v>8500</v>
      </c>
      <c r="P353" s="4">
        <v>6320</v>
      </c>
      <c r="Q353" s="4">
        <v>7920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4452</v>
      </c>
      <c r="I354" s="4">
        <v>9490</v>
      </c>
      <c r="J354" s="4">
        <v>5038</v>
      </c>
      <c r="K354" s="5">
        <v>7770.95</v>
      </c>
      <c r="L354" s="5">
        <v>960.553</v>
      </c>
      <c r="M354" s="5">
        <v>1557180000</v>
      </c>
      <c r="N354" s="4">
        <v>134</v>
      </c>
      <c r="O354" s="4">
        <v>8500</v>
      </c>
      <c r="P354" s="4">
        <v>6320</v>
      </c>
      <c r="Q354" s="4">
        <v>7920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4452</v>
      </c>
      <c r="I355" s="4">
        <v>9490</v>
      </c>
      <c r="J355" s="4">
        <v>5038</v>
      </c>
      <c r="K355" s="5">
        <v>7782.04</v>
      </c>
      <c r="L355" s="5">
        <v>965.47500000000002</v>
      </c>
      <c r="M355" s="5">
        <v>1524030000</v>
      </c>
      <c r="N355" s="4">
        <v>134</v>
      </c>
      <c r="O355" s="4">
        <v>7440</v>
      </c>
      <c r="P355" s="4">
        <v>6320</v>
      </c>
      <c r="Q355" s="4">
        <v>7920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4452</v>
      </c>
      <c r="I356" s="4">
        <v>9490</v>
      </c>
      <c r="J356" s="4">
        <v>5038</v>
      </c>
      <c r="K356" s="5">
        <v>7797.75</v>
      </c>
      <c r="L356" s="5">
        <v>965.17</v>
      </c>
      <c r="M356" s="5">
        <v>1485460000</v>
      </c>
      <c r="N356" s="4">
        <v>131</v>
      </c>
      <c r="O356" s="4">
        <v>7440</v>
      </c>
      <c r="P356" s="4">
        <v>5592</v>
      </c>
      <c r="Q356" s="4">
        <v>7960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4452</v>
      </c>
      <c r="I357" s="4">
        <v>9490</v>
      </c>
      <c r="J357" s="4">
        <v>5038</v>
      </c>
      <c r="K357" s="5">
        <v>7820.93</v>
      </c>
      <c r="L357" s="5">
        <v>955.76700000000005</v>
      </c>
      <c r="M357" s="5">
        <v>1461650000</v>
      </c>
      <c r="N357" s="4">
        <v>127</v>
      </c>
      <c r="O357" s="4">
        <v>8500</v>
      </c>
      <c r="P357" s="4">
        <v>5592</v>
      </c>
      <c r="Q357" s="4">
        <v>7970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4452</v>
      </c>
      <c r="I358" s="4">
        <v>9490</v>
      </c>
      <c r="J358" s="4">
        <v>5038</v>
      </c>
      <c r="K358" s="5">
        <v>7829.5</v>
      </c>
      <c r="L358" s="5">
        <v>956.28499999999997</v>
      </c>
      <c r="M358" s="5">
        <v>1413500000</v>
      </c>
      <c r="N358" s="4">
        <v>125</v>
      </c>
      <c r="O358" s="4">
        <v>7440</v>
      </c>
      <c r="P358" s="4">
        <v>8070</v>
      </c>
      <c r="Q358" s="4">
        <v>7990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4452</v>
      </c>
      <c r="I359" s="4">
        <v>9490</v>
      </c>
      <c r="J359" s="4">
        <v>5038</v>
      </c>
      <c r="K359" s="5">
        <v>7824.42</v>
      </c>
      <c r="L359" s="5">
        <v>967.10799999999995</v>
      </c>
      <c r="M359" s="5">
        <v>1353880000</v>
      </c>
      <c r="N359" s="4">
        <v>121</v>
      </c>
      <c r="O359" s="4">
        <v>7440</v>
      </c>
      <c r="P359" s="4">
        <v>6240</v>
      </c>
      <c r="Q359" s="4">
        <v>7990</v>
      </c>
    </row>
    <row r="360" spans="5:17">
      <c r="E360" s="4">
        <v>43</v>
      </c>
      <c r="F360" s="4">
        <v>165879</v>
      </c>
      <c r="G360" s="5">
        <v>2.38248E-2</v>
      </c>
      <c r="H360" s="4">
        <v>4452</v>
      </c>
      <c r="I360" s="4">
        <v>9490</v>
      </c>
      <c r="J360" s="4">
        <v>5038</v>
      </c>
      <c r="K360" s="5">
        <v>7842.53</v>
      </c>
      <c r="L360" s="5">
        <v>968.59100000000001</v>
      </c>
      <c r="M360" s="5">
        <v>1300910000</v>
      </c>
      <c r="N360" s="4">
        <v>119</v>
      </c>
      <c r="O360" s="4">
        <v>7440</v>
      </c>
      <c r="P360" s="4">
        <v>6500</v>
      </c>
      <c r="Q360" s="4">
        <v>7990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4452</v>
      </c>
      <c r="I361" s="4">
        <v>9490</v>
      </c>
      <c r="J361" s="4">
        <v>5038</v>
      </c>
      <c r="K361" s="5">
        <v>7860.88</v>
      </c>
      <c r="L361" s="5">
        <v>974.57299999999998</v>
      </c>
      <c r="M361" s="5">
        <v>1252650000</v>
      </c>
      <c r="N361" s="4">
        <v>111</v>
      </c>
      <c r="O361" s="4">
        <v>7440</v>
      </c>
      <c r="P361" s="4">
        <v>7880</v>
      </c>
      <c r="Q361" s="4">
        <v>7990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4452</v>
      </c>
      <c r="I362" s="4">
        <v>9490</v>
      </c>
      <c r="J362" s="4">
        <v>5038</v>
      </c>
      <c r="K362" s="5">
        <v>7872.23</v>
      </c>
      <c r="L362" s="5">
        <v>974.69600000000003</v>
      </c>
      <c r="M362" s="5">
        <v>1199520000</v>
      </c>
      <c r="N362" s="4">
        <v>108</v>
      </c>
      <c r="O362" s="4">
        <v>8730</v>
      </c>
      <c r="P362" s="4">
        <v>7020</v>
      </c>
      <c r="Q362" s="4">
        <v>8020</v>
      </c>
    </row>
    <row r="363" spans="5:17">
      <c r="E363" s="4">
        <v>46</v>
      </c>
      <c r="F363" s="4">
        <v>144773</v>
      </c>
      <c r="G363" s="5">
        <v>2.07934E-2</v>
      </c>
      <c r="H363" s="4">
        <v>4452</v>
      </c>
      <c r="I363" s="4">
        <v>9490</v>
      </c>
      <c r="J363" s="4">
        <v>5038</v>
      </c>
      <c r="K363" s="5">
        <v>7870.42</v>
      </c>
      <c r="L363" s="5">
        <v>970.25599999999997</v>
      </c>
      <c r="M363" s="5">
        <v>1139430000</v>
      </c>
      <c r="N363" s="4">
        <v>105</v>
      </c>
      <c r="O363" s="4">
        <v>8730</v>
      </c>
      <c r="P363" s="4">
        <v>7700</v>
      </c>
      <c r="Q363" s="4">
        <v>8030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4452</v>
      </c>
      <c r="I364" s="4">
        <v>9490</v>
      </c>
      <c r="J364" s="4">
        <v>5038</v>
      </c>
      <c r="K364" s="5">
        <v>7866.48</v>
      </c>
      <c r="L364" s="5">
        <v>972.05499999999995</v>
      </c>
      <c r="M364" s="5">
        <v>1086170000</v>
      </c>
      <c r="N364" s="4">
        <v>102</v>
      </c>
      <c r="O364" s="4">
        <v>8730</v>
      </c>
      <c r="P364" s="4">
        <v>7210</v>
      </c>
      <c r="Q364" s="4">
        <v>8030</v>
      </c>
    </row>
    <row r="365" spans="5:17">
      <c r="E365" s="4">
        <v>48</v>
      </c>
      <c r="F365" s="4">
        <v>130322</v>
      </c>
      <c r="G365" s="5">
        <v>1.87178E-2</v>
      </c>
      <c r="H365" s="4">
        <v>4452</v>
      </c>
      <c r="I365" s="4">
        <v>9490</v>
      </c>
      <c r="J365" s="4">
        <v>5038</v>
      </c>
      <c r="K365" s="5">
        <v>7882.1</v>
      </c>
      <c r="L365" s="5">
        <v>969.09</v>
      </c>
      <c r="M365" s="5">
        <v>1027210000</v>
      </c>
      <c r="N365" s="4">
        <v>98</v>
      </c>
      <c r="O365" s="4">
        <v>8730</v>
      </c>
      <c r="P365" s="4">
        <v>7870</v>
      </c>
      <c r="Q365" s="4">
        <v>8040</v>
      </c>
    </row>
    <row r="366" spans="5:17">
      <c r="E366" s="4">
        <v>49</v>
      </c>
      <c r="F366" s="4">
        <v>123826</v>
      </c>
      <c r="G366" s="5">
        <v>1.77848E-2</v>
      </c>
      <c r="H366" s="4">
        <v>4452</v>
      </c>
      <c r="I366" s="4">
        <v>9490</v>
      </c>
      <c r="J366" s="4">
        <v>5038</v>
      </c>
      <c r="K366" s="5">
        <v>7889.82</v>
      </c>
      <c r="L366" s="5">
        <v>979.65899999999999</v>
      </c>
      <c r="M366" s="5">
        <v>976965000</v>
      </c>
      <c r="N366" s="4">
        <v>97</v>
      </c>
      <c r="O366" s="4">
        <v>8730</v>
      </c>
      <c r="P366" s="4">
        <v>6290</v>
      </c>
      <c r="Q366" s="4">
        <v>8060</v>
      </c>
    </row>
    <row r="367" spans="5:17">
      <c r="E367" s="4">
        <v>50</v>
      </c>
      <c r="F367" s="4">
        <v>118095</v>
      </c>
      <c r="G367" s="5">
        <v>1.69617E-2</v>
      </c>
      <c r="H367" s="4">
        <v>4452</v>
      </c>
      <c r="I367" s="4">
        <v>9490</v>
      </c>
      <c r="J367" s="4">
        <v>5038</v>
      </c>
      <c r="K367" s="5">
        <v>7901.56</v>
      </c>
      <c r="L367" s="5">
        <v>983.827</v>
      </c>
      <c r="M367" s="5">
        <v>933135000</v>
      </c>
      <c r="N367" s="4">
        <v>93</v>
      </c>
      <c r="O367" s="4">
        <v>8730</v>
      </c>
      <c r="P367" s="4">
        <v>8200</v>
      </c>
      <c r="Q367" s="4">
        <v>8090</v>
      </c>
    </row>
    <row r="368" spans="5:17">
      <c r="E368" s="4">
        <v>51</v>
      </c>
      <c r="F368" s="4">
        <v>114796</v>
      </c>
      <c r="G368" s="5">
        <v>1.64879E-2</v>
      </c>
      <c r="H368" s="4">
        <v>4452</v>
      </c>
      <c r="I368" s="4">
        <v>9490</v>
      </c>
      <c r="J368" s="4">
        <v>5038</v>
      </c>
      <c r="K368" s="5">
        <v>7893.7</v>
      </c>
      <c r="L368" s="5">
        <v>989.79</v>
      </c>
      <c r="M368" s="5">
        <v>906165000</v>
      </c>
      <c r="N368" s="4">
        <v>88</v>
      </c>
      <c r="O368" s="4">
        <v>8730</v>
      </c>
      <c r="P368" s="4">
        <v>6300</v>
      </c>
      <c r="Q368" s="4">
        <v>8160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4452</v>
      </c>
      <c r="I369" s="4">
        <v>9490</v>
      </c>
      <c r="J369" s="4">
        <v>5038</v>
      </c>
      <c r="K369" s="5">
        <v>7897.53</v>
      </c>
      <c r="L369" s="5">
        <v>985.79700000000003</v>
      </c>
      <c r="M369" s="5">
        <v>879571000</v>
      </c>
      <c r="N369" s="4">
        <v>85</v>
      </c>
      <c r="O369" s="4">
        <v>8730</v>
      </c>
      <c r="P369" s="4">
        <v>8450</v>
      </c>
      <c r="Q369" s="4">
        <v>8160</v>
      </c>
    </row>
    <row r="370" spans="5:17">
      <c r="E370" s="4">
        <v>53</v>
      </c>
      <c r="F370" s="4">
        <v>105587</v>
      </c>
      <c r="G370" s="5">
        <v>1.51652E-2</v>
      </c>
      <c r="H370" s="4">
        <v>4452</v>
      </c>
      <c r="I370" s="4">
        <v>9490</v>
      </c>
      <c r="J370" s="4">
        <v>5038</v>
      </c>
      <c r="K370" s="5">
        <v>7893.24</v>
      </c>
      <c r="L370" s="5">
        <v>984.55700000000002</v>
      </c>
      <c r="M370" s="5">
        <v>833424000</v>
      </c>
      <c r="N370" s="4">
        <v>83</v>
      </c>
      <c r="O370" s="4">
        <v>8730</v>
      </c>
      <c r="P370" s="4">
        <v>7290</v>
      </c>
      <c r="Q370" s="4">
        <v>8160</v>
      </c>
    </row>
    <row r="371" spans="5:17">
      <c r="E371" s="4">
        <v>54</v>
      </c>
      <c r="F371" s="4">
        <v>99403</v>
      </c>
      <c r="G371" s="5">
        <v>1.4277E-2</v>
      </c>
      <c r="H371" s="4">
        <v>4452</v>
      </c>
      <c r="I371" s="4">
        <v>9490</v>
      </c>
      <c r="J371" s="4">
        <v>5038</v>
      </c>
      <c r="K371" s="5">
        <v>7906.97</v>
      </c>
      <c r="L371" s="5">
        <v>974.572</v>
      </c>
      <c r="M371" s="5">
        <v>785976000</v>
      </c>
      <c r="N371" s="4">
        <v>76</v>
      </c>
      <c r="O371" s="4">
        <v>8730</v>
      </c>
      <c r="P371" s="4">
        <v>6740</v>
      </c>
      <c r="Q371" s="4">
        <v>8190</v>
      </c>
    </row>
    <row r="372" spans="5:17">
      <c r="E372" s="4">
        <v>55</v>
      </c>
      <c r="F372" s="4">
        <v>92018</v>
      </c>
      <c r="G372" s="5">
        <v>1.32163E-2</v>
      </c>
      <c r="H372" s="4">
        <v>4452</v>
      </c>
      <c r="I372" s="4">
        <v>9490</v>
      </c>
      <c r="J372" s="4">
        <v>5038</v>
      </c>
      <c r="K372" s="5">
        <v>7910.09</v>
      </c>
      <c r="L372" s="5">
        <v>978.02200000000005</v>
      </c>
      <c r="M372" s="5">
        <v>727871000</v>
      </c>
      <c r="N372" s="4">
        <v>75</v>
      </c>
      <c r="O372" s="4">
        <v>8730</v>
      </c>
      <c r="P372" s="4">
        <v>9120</v>
      </c>
      <c r="Q372" s="4">
        <v>8240</v>
      </c>
    </row>
    <row r="373" spans="5:17">
      <c r="E373" s="4">
        <v>56</v>
      </c>
      <c r="F373" s="4">
        <v>84737</v>
      </c>
      <c r="G373" s="5">
        <v>1.21706E-2</v>
      </c>
      <c r="H373" s="4">
        <v>4452</v>
      </c>
      <c r="I373" s="4">
        <v>9490</v>
      </c>
      <c r="J373" s="4">
        <v>5038</v>
      </c>
      <c r="K373" s="5">
        <v>7914.93</v>
      </c>
      <c r="L373" s="5">
        <v>973.41700000000003</v>
      </c>
      <c r="M373" s="5">
        <v>670687000</v>
      </c>
      <c r="N373" s="4">
        <v>72</v>
      </c>
      <c r="O373" s="4">
        <v>8730</v>
      </c>
      <c r="P373" s="4">
        <v>7270</v>
      </c>
      <c r="Q373" s="4">
        <v>8160</v>
      </c>
    </row>
    <row r="374" spans="5:17">
      <c r="E374" s="4">
        <v>57</v>
      </c>
      <c r="F374" s="4">
        <v>77854</v>
      </c>
      <c r="G374" s="5">
        <v>1.1181999999999999E-2</v>
      </c>
      <c r="H374" s="4">
        <v>4452</v>
      </c>
      <c r="I374" s="4">
        <v>9490</v>
      </c>
      <c r="J374" s="4">
        <v>5038</v>
      </c>
      <c r="K374" s="5">
        <v>7923.2</v>
      </c>
      <c r="L374" s="5">
        <v>972.00300000000004</v>
      </c>
      <c r="M374" s="5">
        <v>616853000</v>
      </c>
      <c r="N374" s="4">
        <v>65</v>
      </c>
      <c r="O374" s="4">
        <v>8730</v>
      </c>
      <c r="P374" s="4">
        <v>6590</v>
      </c>
      <c r="Q374" s="4">
        <v>8240</v>
      </c>
    </row>
    <row r="375" spans="5:17">
      <c r="E375" s="4">
        <v>58</v>
      </c>
      <c r="F375" s="4">
        <v>71855</v>
      </c>
      <c r="G375" s="5">
        <v>1.03204E-2</v>
      </c>
      <c r="H375" s="4">
        <v>4452</v>
      </c>
      <c r="I375" s="4">
        <v>9490</v>
      </c>
      <c r="J375" s="4">
        <v>5038</v>
      </c>
      <c r="K375" s="5">
        <v>7910.02</v>
      </c>
      <c r="L375" s="5">
        <v>979.58900000000006</v>
      </c>
      <c r="M375" s="5">
        <v>568374000</v>
      </c>
      <c r="N375" s="4">
        <v>64</v>
      </c>
      <c r="O375" s="4">
        <v>8730</v>
      </c>
      <c r="P375" s="4">
        <v>6590</v>
      </c>
      <c r="Q375" s="4">
        <v>8160</v>
      </c>
    </row>
    <row r="376" spans="5:17">
      <c r="E376" s="4">
        <v>59</v>
      </c>
      <c r="F376" s="4">
        <v>64621</v>
      </c>
      <c r="G376" s="5">
        <v>9.2813600000000007E-3</v>
      </c>
      <c r="H376" s="4">
        <v>4452</v>
      </c>
      <c r="I376" s="4">
        <v>9490</v>
      </c>
      <c r="J376" s="4">
        <v>5038</v>
      </c>
      <c r="K376" s="5">
        <v>7921</v>
      </c>
      <c r="L376" s="5">
        <v>981.28399999999999</v>
      </c>
      <c r="M376" s="5">
        <v>511863000</v>
      </c>
      <c r="N376" s="4">
        <v>60</v>
      </c>
      <c r="O376" s="4">
        <v>8730</v>
      </c>
      <c r="P376" s="4">
        <v>7820</v>
      </c>
      <c r="Q376" s="4">
        <v>8160</v>
      </c>
    </row>
    <row r="377" spans="5:17">
      <c r="E377" s="4">
        <v>60</v>
      </c>
      <c r="F377" s="4">
        <v>57162</v>
      </c>
      <c r="G377" s="5">
        <v>8.21004E-3</v>
      </c>
      <c r="H377" s="4">
        <v>4452</v>
      </c>
      <c r="I377" s="4">
        <v>9490</v>
      </c>
      <c r="J377" s="4">
        <v>5038</v>
      </c>
      <c r="K377" s="5">
        <v>7943.86</v>
      </c>
      <c r="L377" s="5">
        <v>964.81200000000001</v>
      </c>
      <c r="M377" s="5">
        <v>454087000</v>
      </c>
      <c r="N377" s="4">
        <v>55</v>
      </c>
      <c r="O377" s="4">
        <v>8730</v>
      </c>
      <c r="P377" s="4">
        <v>9090</v>
      </c>
      <c r="Q377" s="4">
        <v>8250</v>
      </c>
    </row>
    <row r="378" spans="5:17">
      <c r="E378" s="4">
        <v>61</v>
      </c>
      <c r="F378" s="4">
        <v>49337</v>
      </c>
      <c r="G378" s="5">
        <v>7.0861500000000003E-3</v>
      </c>
      <c r="H378" s="4">
        <v>4452</v>
      </c>
      <c r="I378" s="4">
        <v>9490</v>
      </c>
      <c r="J378" s="4">
        <v>5038</v>
      </c>
      <c r="K378" s="5">
        <v>7960.41</v>
      </c>
      <c r="L378" s="5">
        <v>953.09100000000001</v>
      </c>
      <c r="M378" s="5">
        <v>392743000</v>
      </c>
      <c r="N378" s="4">
        <v>50</v>
      </c>
      <c r="O378" s="4">
        <v>8730</v>
      </c>
      <c r="P378" s="4">
        <v>8390</v>
      </c>
      <c r="Q378" s="4">
        <v>8250</v>
      </c>
    </row>
    <row r="379" spans="5:17">
      <c r="E379" s="4">
        <v>62</v>
      </c>
      <c r="F379" s="4">
        <v>42776</v>
      </c>
      <c r="G379" s="5">
        <v>6.1438100000000004E-3</v>
      </c>
      <c r="H379" s="4">
        <v>4452</v>
      </c>
      <c r="I379" s="4">
        <v>9490</v>
      </c>
      <c r="J379" s="4">
        <v>5038</v>
      </c>
      <c r="K379" s="5">
        <v>7983.43</v>
      </c>
      <c r="L379" s="5">
        <v>945.48900000000003</v>
      </c>
      <c r="M379" s="5">
        <v>341499000</v>
      </c>
      <c r="N379" s="4">
        <v>48</v>
      </c>
      <c r="O379" s="4">
        <v>7900</v>
      </c>
      <c r="P379" s="4">
        <v>7440</v>
      </c>
      <c r="Q379" s="4">
        <v>8250</v>
      </c>
    </row>
    <row r="380" spans="5:17">
      <c r="E380" s="4">
        <v>63</v>
      </c>
      <c r="F380" s="4">
        <v>35511</v>
      </c>
      <c r="G380" s="5">
        <v>5.10036E-3</v>
      </c>
      <c r="H380" s="4">
        <v>4452</v>
      </c>
      <c r="I380" s="4">
        <v>9490</v>
      </c>
      <c r="J380" s="4">
        <v>5038</v>
      </c>
      <c r="K380" s="5">
        <v>7991.44</v>
      </c>
      <c r="L380" s="5">
        <v>925.26599999999996</v>
      </c>
      <c r="M380" s="5">
        <v>283784000</v>
      </c>
      <c r="N380" s="4">
        <v>44</v>
      </c>
      <c r="O380" s="4">
        <v>7900</v>
      </c>
      <c r="P380" s="4">
        <v>7390</v>
      </c>
      <c r="Q380" s="4">
        <v>8250</v>
      </c>
    </row>
    <row r="381" spans="5:17">
      <c r="E381" s="4">
        <v>64</v>
      </c>
      <c r="F381" s="4">
        <v>29543</v>
      </c>
      <c r="G381" s="5">
        <v>4.24319E-3</v>
      </c>
      <c r="H381" s="4">
        <v>4452</v>
      </c>
      <c r="I381" s="4">
        <v>9490</v>
      </c>
      <c r="J381" s="4">
        <v>5038</v>
      </c>
      <c r="K381" s="5">
        <v>8011.75</v>
      </c>
      <c r="L381" s="5">
        <v>887.37800000000004</v>
      </c>
      <c r="M381" s="5">
        <v>236691000</v>
      </c>
      <c r="N381" s="4">
        <v>44</v>
      </c>
      <c r="O381" s="4">
        <v>7900</v>
      </c>
      <c r="P381" s="4">
        <v>9440</v>
      </c>
      <c r="Q381" s="4">
        <v>8250</v>
      </c>
    </row>
    <row r="382" spans="5:17">
      <c r="E382" s="4">
        <v>65</v>
      </c>
      <c r="F382" s="4">
        <v>23703</v>
      </c>
      <c r="G382" s="5">
        <v>3.4044000000000001E-3</v>
      </c>
      <c r="H382" s="4">
        <v>4452</v>
      </c>
      <c r="I382" s="4">
        <v>9490</v>
      </c>
      <c r="J382" s="4">
        <v>5038</v>
      </c>
      <c r="K382" s="5">
        <v>8064.19</v>
      </c>
      <c r="L382" s="5">
        <v>824.12400000000002</v>
      </c>
      <c r="M382" s="5">
        <v>191145000</v>
      </c>
      <c r="N382" s="4">
        <v>41</v>
      </c>
      <c r="O382" s="4">
        <v>7900</v>
      </c>
      <c r="P382" s="4">
        <v>8290</v>
      </c>
      <c r="Q382" s="4">
        <v>8250</v>
      </c>
    </row>
    <row r="383" spans="5:17">
      <c r="E383" s="4">
        <v>66</v>
      </c>
      <c r="F383" s="4">
        <v>18772</v>
      </c>
      <c r="G383" s="5">
        <v>2.6961799999999998E-3</v>
      </c>
      <c r="H383" s="4">
        <v>4452</v>
      </c>
      <c r="I383" s="4">
        <v>9490</v>
      </c>
      <c r="J383" s="4">
        <v>5038</v>
      </c>
      <c r="K383" s="5">
        <v>8126.37</v>
      </c>
      <c r="L383" s="5">
        <v>768.97900000000004</v>
      </c>
      <c r="M383" s="5">
        <v>152548000</v>
      </c>
      <c r="N383" s="4">
        <v>37</v>
      </c>
      <c r="O383" s="4">
        <v>7900</v>
      </c>
      <c r="P383" s="4">
        <v>6920</v>
      </c>
      <c r="Q383" s="4">
        <v>8350</v>
      </c>
    </row>
    <row r="384" spans="5:17">
      <c r="E384" s="4">
        <v>67</v>
      </c>
      <c r="F384" s="4">
        <v>15198</v>
      </c>
      <c r="G384" s="5">
        <v>2.1828500000000001E-3</v>
      </c>
      <c r="H384" s="4">
        <v>4452</v>
      </c>
      <c r="I384" s="4">
        <v>9490</v>
      </c>
      <c r="J384" s="4">
        <v>5038</v>
      </c>
      <c r="K384" s="5">
        <v>8193.81</v>
      </c>
      <c r="L384" s="5">
        <v>694.94600000000003</v>
      </c>
      <c r="M384" s="5">
        <v>124530000</v>
      </c>
      <c r="N384" s="4">
        <v>32</v>
      </c>
      <c r="O384" s="4">
        <v>8730</v>
      </c>
      <c r="P384" s="4">
        <v>5702</v>
      </c>
      <c r="Q384" s="4">
        <v>8350</v>
      </c>
    </row>
    <row r="385" spans="1:17">
      <c r="E385" s="4">
        <v>68</v>
      </c>
      <c r="F385" s="4">
        <v>11537</v>
      </c>
      <c r="G385" s="5">
        <v>1.6570300000000001E-3</v>
      </c>
      <c r="H385" s="4">
        <v>4452</v>
      </c>
      <c r="I385" s="4">
        <v>9490</v>
      </c>
      <c r="J385" s="4">
        <v>5038</v>
      </c>
      <c r="K385" s="5">
        <v>8258.92</v>
      </c>
      <c r="L385" s="5">
        <v>610.53</v>
      </c>
      <c r="M385" s="5">
        <v>95283200</v>
      </c>
      <c r="N385" s="4">
        <v>28</v>
      </c>
      <c r="O385" s="4">
        <v>8250</v>
      </c>
      <c r="P385" s="4">
        <v>6650</v>
      </c>
      <c r="Q385" s="4">
        <v>8350</v>
      </c>
    </row>
    <row r="386" spans="1:17">
      <c r="E386" s="4">
        <v>69</v>
      </c>
      <c r="F386" s="4">
        <v>8721</v>
      </c>
      <c r="G386" s="5">
        <v>1.2525800000000001E-3</v>
      </c>
      <c r="H386" s="4">
        <v>4452</v>
      </c>
      <c r="I386" s="4">
        <v>9490</v>
      </c>
      <c r="J386" s="4">
        <v>5038</v>
      </c>
      <c r="K386" s="5">
        <v>8303.35</v>
      </c>
      <c r="L386" s="5">
        <v>598.42499999999995</v>
      </c>
      <c r="M386" s="5">
        <v>72413500</v>
      </c>
      <c r="N386" s="4">
        <v>24</v>
      </c>
      <c r="O386" s="4">
        <v>8250</v>
      </c>
      <c r="P386" s="4">
        <v>7620</v>
      </c>
      <c r="Q386" s="4">
        <v>8460</v>
      </c>
    </row>
    <row r="387" spans="1:17">
      <c r="E387" s="4">
        <v>70</v>
      </c>
      <c r="F387" s="4">
        <v>6603</v>
      </c>
      <c r="G387" s="5">
        <v>9.4837299999999997E-4</v>
      </c>
      <c r="H387" s="4">
        <v>7130</v>
      </c>
      <c r="I387" s="4">
        <v>9490</v>
      </c>
      <c r="J387" s="4">
        <v>2360</v>
      </c>
      <c r="K387" s="5">
        <v>8371.0300000000007</v>
      </c>
      <c r="L387" s="5">
        <v>507.63299999999998</v>
      </c>
      <c r="M387" s="5">
        <v>55273900</v>
      </c>
      <c r="N387" s="4">
        <v>22</v>
      </c>
      <c r="O387" s="4">
        <v>8250</v>
      </c>
      <c r="P387" s="4">
        <v>9010</v>
      </c>
      <c r="Q387" s="4">
        <v>8510</v>
      </c>
    </row>
    <row r="388" spans="1:17">
      <c r="E388" s="4">
        <v>71</v>
      </c>
      <c r="F388" s="4">
        <v>4790</v>
      </c>
      <c r="G388" s="5">
        <v>6.8797599999999997E-4</v>
      </c>
      <c r="H388" s="4">
        <v>7130</v>
      </c>
      <c r="I388" s="4">
        <v>9490</v>
      </c>
      <c r="J388" s="4">
        <v>2360</v>
      </c>
      <c r="K388" s="5">
        <v>8408.93</v>
      </c>
      <c r="L388" s="5">
        <v>479.12200000000001</v>
      </c>
      <c r="M388" s="5">
        <v>40278800</v>
      </c>
      <c r="N388" s="4">
        <v>20</v>
      </c>
      <c r="O388" s="4">
        <v>8250</v>
      </c>
      <c r="P388" s="4">
        <v>8550</v>
      </c>
      <c r="Q388" s="4">
        <v>8510</v>
      </c>
    </row>
    <row r="389" spans="1:17">
      <c r="E389" s="4">
        <v>72</v>
      </c>
      <c r="F389" s="4">
        <v>3532</v>
      </c>
      <c r="G389" s="5">
        <v>5.0729300000000002E-4</v>
      </c>
      <c r="H389" s="4">
        <v>7130</v>
      </c>
      <c r="I389" s="4">
        <v>9490</v>
      </c>
      <c r="J389" s="4">
        <v>2360</v>
      </c>
      <c r="K389" s="5">
        <v>8387.8799999999992</v>
      </c>
      <c r="L389" s="5">
        <v>491.548</v>
      </c>
      <c r="M389" s="5">
        <v>29626000</v>
      </c>
      <c r="N389" s="4">
        <v>17</v>
      </c>
      <c r="O389" s="4">
        <v>8250</v>
      </c>
      <c r="P389" s="4">
        <v>7990</v>
      </c>
      <c r="Q389" s="4">
        <v>8350</v>
      </c>
    </row>
    <row r="390" spans="1:17">
      <c r="E390" s="4">
        <v>73</v>
      </c>
      <c r="F390" s="4">
        <v>2381</v>
      </c>
      <c r="G390" s="5">
        <v>3.4197699999999998E-4</v>
      </c>
      <c r="H390" s="4">
        <v>7130</v>
      </c>
      <c r="I390" s="4">
        <v>9330</v>
      </c>
      <c r="J390" s="4">
        <v>2200</v>
      </c>
      <c r="K390" s="5">
        <v>8406.6</v>
      </c>
      <c r="L390" s="5">
        <v>502.101</v>
      </c>
      <c r="M390" s="5">
        <v>20016100</v>
      </c>
      <c r="N390" s="4">
        <v>10</v>
      </c>
      <c r="O390" s="4">
        <v>8250</v>
      </c>
      <c r="P390" s="4">
        <v>9330</v>
      </c>
      <c r="Q390" s="4">
        <v>8350</v>
      </c>
    </row>
    <row r="391" spans="1:17">
      <c r="E391" s="4">
        <v>74</v>
      </c>
      <c r="F391" s="4">
        <v>1653</v>
      </c>
      <c r="G391" s="5">
        <v>2.3741600000000001E-4</v>
      </c>
      <c r="H391" s="4">
        <v>7130</v>
      </c>
      <c r="I391" s="4">
        <v>9330</v>
      </c>
      <c r="J391" s="4">
        <v>2200</v>
      </c>
      <c r="K391" s="5">
        <v>8380.4699999999993</v>
      </c>
      <c r="L391" s="5">
        <v>505.74700000000001</v>
      </c>
      <c r="M391" s="5">
        <v>13852900</v>
      </c>
      <c r="N391" s="4">
        <v>9</v>
      </c>
      <c r="O391" s="4">
        <v>8250</v>
      </c>
      <c r="P391" s="4">
        <v>9330</v>
      </c>
      <c r="Q391" s="4">
        <v>8250</v>
      </c>
    </row>
    <row r="392" spans="1:17">
      <c r="E392" s="4">
        <v>75</v>
      </c>
      <c r="F392" s="4">
        <v>1066</v>
      </c>
      <c r="G392" s="5">
        <v>1.5310700000000001E-4</v>
      </c>
      <c r="H392" s="4">
        <v>7130</v>
      </c>
      <c r="I392" s="4">
        <v>8930</v>
      </c>
      <c r="J392" s="4">
        <v>1800</v>
      </c>
      <c r="K392" s="5">
        <v>8394.7800000000007</v>
      </c>
      <c r="L392" s="5">
        <v>535.84400000000005</v>
      </c>
      <c r="M392" s="5">
        <v>8948840</v>
      </c>
      <c r="N392" s="4">
        <v>6</v>
      </c>
      <c r="O392" s="4">
        <v>8250</v>
      </c>
      <c r="P392" s="4">
        <v>8350</v>
      </c>
      <c r="Q392" s="4">
        <v>8250</v>
      </c>
    </row>
    <row r="393" spans="1:17">
      <c r="E393" s="4">
        <v>76</v>
      </c>
      <c r="F393" s="4">
        <v>540</v>
      </c>
      <c r="G393" s="5">
        <v>7.75589E-5</v>
      </c>
      <c r="H393" s="4">
        <v>7130</v>
      </c>
      <c r="I393" s="4">
        <v>8930</v>
      </c>
      <c r="J393" s="4">
        <v>1800</v>
      </c>
      <c r="K393" s="5">
        <v>8355.7800000000007</v>
      </c>
      <c r="L393" s="5">
        <v>545.96100000000001</v>
      </c>
      <c r="M393" s="5">
        <v>4512120</v>
      </c>
      <c r="N393" s="4">
        <v>4</v>
      </c>
      <c r="O393" s="4">
        <v>8250</v>
      </c>
      <c r="P393" s="4">
        <v>7130</v>
      </c>
      <c r="Q393" s="4">
        <v>8250</v>
      </c>
    </row>
    <row r="394" spans="1:17">
      <c r="E394" s="4">
        <v>77</v>
      </c>
      <c r="F394" s="4">
        <v>236</v>
      </c>
      <c r="G394" s="5">
        <v>3.3896100000000002E-5</v>
      </c>
      <c r="H394" s="4">
        <v>7130</v>
      </c>
      <c r="I394" s="4">
        <v>8930</v>
      </c>
      <c r="J394" s="4">
        <v>1800</v>
      </c>
      <c r="K394" s="5">
        <v>8315.08</v>
      </c>
      <c r="L394" s="5">
        <v>506.38799999999998</v>
      </c>
      <c r="M394" s="5">
        <v>1962360</v>
      </c>
      <c r="N394" s="4">
        <v>4</v>
      </c>
      <c r="O394" s="4">
        <v>8250</v>
      </c>
      <c r="P394" s="4">
        <v>8930</v>
      </c>
      <c r="Q394" s="4">
        <v>8250</v>
      </c>
    </row>
    <row r="395" spans="1:17">
      <c r="E395" s="4">
        <v>78</v>
      </c>
      <c r="F395" s="4">
        <v>59</v>
      </c>
      <c r="G395" s="5">
        <v>8.4740200000000002E-6</v>
      </c>
      <c r="H395" s="4">
        <v>8250</v>
      </c>
      <c r="I395" s="4">
        <v>8730</v>
      </c>
      <c r="J395" s="4">
        <v>480</v>
      </c>
      <c r="K395" s="5">
        <v>8420.85</v>
      </c>
      <c r="L395" s="5">
        <v>229.822</v>
      </c>
      <c r="M395" s="5">
        <v>496830</v>
      </c>
      <c r="N395" s="4">
        <v>2</v>
      </c>
      <c r="O395" s="4">
        <v>8250</v>
      </c>
      <c r="P395" s="4">
        <v>8730</v>
      </c>
      <c r="Q395" s="4">
        <v>8250</v>
      </c>
    </row>
    <row r="396" spans="1:17">
      <c r="E396" s="4">
        <v>79</v>
      </c>
      <c r="F396" s="4">
        <v>15</v>
      </c>
      <c r="G396" s="5">
        <v>2.1544099999999999E-6</v>
      </c>
      <c r="H396" s="4">
        <v>8250</v>
      </c>
      <c r="I396" s="4">
        <v>8250</v>
      </c>
      <c r="J396" s="4">
        <v>0</v>
      </c>
      <c r="K396" s="5">
        <v>8250</v>
      </c>
      <c r="L396" s="5">
        <v>0</v>
      </c>
      <c r="M396" s="5">
        <v>123750</v>
      </c>
      <c r="N396" s="4">
        <v>1</v>
      </c>
      <c r="O396" s="4">
        <v>8250</v>
      </c>
      <c r="P396" s="4">
        <v>8250</v>
      </c>
      <c r="Q396" s="4">
        <v>8250</v>
      </c>
    </row>
    <row r="397" spans="1:17">
      <c r="A397">
        <v>1988</v>
      </c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9420</v>
      </c>
      <c r="J397" s="4">
        <v>9420</v>
      </c>
      <c r="K397" s="5">
        <v>5200.29</v>
      </c>
      <c r="L397" s="5">
        <v>2957.71</v>
      </c>
      <c r="M397" s="5">
        <v>26144100000</v>
      </c>
      <c r="N397" s="4">
        <v>143</v>
      </c>
      <c r="O397" s="4">
        <v>1590</v>
      </c>
      <c r="P397" s="4">
        <v>8140</v>
      </c>
      <c r="Q397" s="4">
        <v>6470</v>
      </c>
    </row>
    <row r="398" spans="1:17">
      <c r="E398" s="4">
        <v>2</v>
      </c>
      <c r="F398" s="4">
        <v>1515456</v>
      </c>
      <c r="G398" s="5">
        <v>0.21766099999999999</v>
      </c>
      <c r="H398" s="4">
        <v>0</v>
      </c>
      <c r="I398" s="4">
        <v>9520</v>
      </c>
      <c r="J398" s="4">
        <v>9520</v>
      </c>
      <c r="K398" s="5">
        <v>6764.78</v>
      </c>
      <c r="L398" s="5">
        <v>2296.13</v>
      </c>
      <c r="M398" s="5">
        <v>10251700000</v>
      </c>
      <c r="N398" s="4">
        <v>134</v>
      </c>
      <c r="O398" s="4">
        <v>1590</v>
      </c>
      <c r="P398" s="4">
        <v>8130</v>
      </c>
      <c r="Q398" s="4">
        <v>7460</v>
      </c>
    </row>
    <row r="399" spans="1:17">
      <c r="E399" s="4">
        <v>3</v>
      </c>
      <c r="F399" s="4">
        <v>1099428</v>
      </c>
      <c r="G399" s="5">
        <v>0.15790799999999999</v>
      </c>
      <c r="H399" s="4">
        <v>0</v>
      </c>
      <c r="I399" s="4">
        <v>9520</v>
      </c>
      <c r="J399" s="4">
        <v>9520</v>
      </c>
      <c r="K399" s="5">
        <v>7098.57</v>
      </c>
      <c r="L399" s="5">
        <v>2083.17</v>
      </c>
      <c r="M399" s="5">
        <v>7804370000</v>
      </c>
      <c r="N399" s="4">
        <v>140</v>
      </c>
      <c r="O399" s="4">
        <v>1590</v>
      </c>
      <c r="P399" s="4">
        <v>7330</v>
      </c>
      <c r="Q399" s="4">
        <v>7700</v>
      </c>
    </row>
    <row r="400" spans="1:17">
      <c r="E400" s="4">
        <v>4</v>
      </c>
      <c r="F400" s="4">
        <v>867898</v>
      </c>
      <c r="G400" s="5">
        <v>0.124654</v>
      </c>
      <c r="H400" s="4">
        <v>0</v>
      </c>
      <c r="I400" s="4">
        <v>9520</v>
      </c>
      <c r="J400" s="4">
        <v>9520</v>
      </c>
      <c r="K400" s="5">
        <v>7176.78</v>
      </c>
      <c r="L400" s="5">
        <v>1992.79</v>
      </c>
      <c r="M400" s="5">
        <v>6228710000</v>
      </c>
      <c r="N400" s="4">
        <v>145</v>
      </c>
      <c r="O400" s="4">
        <v>1590</v>
      </c>
      <c r="P400" s="4">
        <v>6600</v>
      </c>
      <c r="Q400" s="4">
        <v>7700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9520</v>
      </c>
      <c r="J401" s="4">
        <v>9520</v>
      </c>
      <c r="K401" s="5">
        <v>7293.36</v>
      </c>
      <c r="L401" s="5">
        <v>1925.34</v>
      </c>
      <c r="M401" s="5">
        <v>5505200000</v>
      </c>
      <c r="N401" s="4">
        <v>152</v>
      </c>
      <c r="O401" s="4">
        <v>1590</v>
      </c>
      <c r="P401" s="4">
        <v>8640</v>
      </c>
      <c r="Q401" s="4">
        <v>7880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9520</v>
      </c>
      <c r="J402" s="4">
        <v>9520</v>
      </c>
      <c r="K402" s="5">
        <v>7380.29</v>
      </c>
      <c r="L402" s="5">
        <v>1943.54</v>
      </c>
      <c r="M402" s="5">
        <v>4619570000</v>
      </c>
      <c r="N402" s="4">
        <v>154</v>
      </c>
      <c r="O402" s="4">
        <v>1590</v>
      </c>
      <c r="P402" s="4">
        <v>8050</v>
      </c>
      <c r="Q402" s="4">
        <v>8020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9520</v>
      </c>
      <c r="J403" s="4">
        <v>9520</v>
      </c>
      <c r="K403" s="5">
        <v>7447.57</v>
      </c>
      <c r="L403" s="5">
        <v>1862.1</v>
      </c>
      <c r="M403" s="5">
        <v>4219510000</v>
      </c>
      <c r="N403" s="4">
        <v>156</v>
      </c>
      <c r="O403" s="4">
        <v>1590</v>
      </c>
      <c r="P403" s="4">
        <v>7790</v>
      </c>
      <c r="Q403" s="4">
        <v>8040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9520</v>
      </c>
      <c r="J404" s="4">
        <v>9520</v>
      </c>
      <c r="K404" s="5">
        <v>7496.26</v>
      </c>
      <c r="L404" s="5">
        <v>1781.27</v>
      </c>
      <c r="M404" s="5">
        <v>3838650000</v>
      </c>
      <c r="N404" s="4">
        <v>160</v>
      </c>
      <c r="O404" s="4">
        <v>1590</v>
      </c>
      <c r="P404" s="4">
        <v>7370</v>
      </c>
      <c r="Q404" s="4">
        <v>8040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9520</v>
      </c>
      <c r="J405" s="4">
        <v>9520</v>
      </c>
      <c r="K405" s="5">
        <v>7571.53</v>
      </c>
      <c r="L405" s="5">
        <v>1689.37</v>
      </c>
      <c r="M405" s="5">
        <v>3665380000</v>
      </c>
      <c r="N405" s="4">
        <v>160</v>
      </c>
      <c r="O405" s="4">
        <v>8040</v>
      </c>
      <c r="P405" s="4">
        <v>6760</v>
      </c>
      <c r="Q405" s="4">
        <v>8040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9520</v>
      </c>
      <c r="J406" s="4">
        <v>9520</v>
      </c>
      <c r="K406" s="5">
        <v>7621.08</v>
      </c>
      <c r="L406" s="5">
        <v>1647.88</v>
      </c>
      <c r="M406" s="5">
        <v>3400060000</v>
      </c>
      <c r="N406" s="4">
        <v>166</v>
      </c>
      <c r="O406" s="4">
        <v>8040</v>
      </c>
      <c r="P406" s="4">
        <v>8550</v>
      </c>
      <c r="Q406" s="4">
        <v>8040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9520</v>
      </c>
      <c r="J407" s="4">
        <v>9520</v>
      </c>
      <c r="K407" s="5">
        <v>7644.42</v>
      </c>
      <c r="L407" s="5">
        <v>1608.28</v>
      </c>
      <c r="M407" s="5">
        <v>3121650000</v>
      </c>
      <c r="N407" s="4">
        <v>164</v>
      </c>
      <c r="O407" s="4">
        <v>8040</v>
      </c>
      <c r="P407" s="4">
        <v>6682</v>
      </c>
      <c r="Q407" s="4">
        <v>8040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9520</v>
      </c>
      <c r="J408" s="4">
        <v>9520</v>
      </c>
      <c r="K408" s="5">
        <v>7678.25</v>
      </c>
      <c r="L408" s="5">
        <v>1547.77</v>
      </c>
      <c r="M408" s="5">
        <v>2906480000</v>
      </c>
      <c r="N408" s="4">
        <v>163</v>
      </c>
      <c r="O408" s="4">
        <v>8040</v>
      </c>
      <c r="P408" s="4">
        <v>9270</v>
      </c>
      <c r="Q408" s="4">
        <v>8040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9520</v>
      </c>
      <c r="J409" s="4">
        <v>9520</v>
      </c>
      <c r="K409" s="5">
        <v>7699.77</v>
      </c>
      <c r="L409" s="5">
        <v>1498.43</v>
      </c>
      <c r="M409" s="5">
        <v>2798340000</v>
      </c>
      <c r="N409" s="4">
        <v>165</v>
      </c>
      <c r="O409" s="4">
        <v>9000</v>
      </c>
      <c r="P409" s="4">
        <v>6780</v>
      </c>
      <c r="Q409" s="4">
        <v>8020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9520</v>
      </c>
      <c r="J410" s="4">
        <v>9520</v>
      </c>
      <c r="K410" s="5">
        <v>7727.69</v>
      </c>
      <c r="L410" s="5">
        <v>1468.85</v>
      </c>
      <c r="M410" s="5">
        <v>2704810000</v>
      </c>
      <c r="N410" s="4">
        <v>163</v>
      </c>
      <c r="O410" s="4">
        <v>9000</v>
      </c>
      <c r="P410" s="4">
        <v>8340</v>
      </c>
      <c r="Q410" s="4">
        <v>8020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9520</v>
      </c>
      <c r="J411" s="4">
        <v>9520</v>
      </c>
      <c r="K411" s="5">
        <v>7753.19</v>
      </c>
      <c r="L411" s="5">
        <v>1408.75</v>
      </c>
      <c r="M411" s="5">
        <v>2601510000</v>
      </c>
      <c r="N411" s="4">
        <v>161</v>
      </c>
      <c r="O411" s="4">
        <v>9000</v>
      </c>
      <c r="P411" s="4">
        <v>8820</v>
      </c>
      <c r="Q411" s="4">
        <v>8000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9520</v>
      </c>
      <c r="J412" s="4">
        <v>9520</v>
      </c>
      <c r="K412" s="5">
        <v>7773.94</v>
      </c>
      <c r="L412" s="5">
        <v>1401.64</v>
      </c>
      <c r="M412" s="5">
        <v>2454340000</v>
      </c>
      <c r="N412" s="4">
        <v>161</v>
      </c>
      <c r="O412" s="4">
        <v>9000</v>
      </c>
      <c r="P412" s="4">
        <v>5822</v>
      </c>
      <c r="Q412" s="4">
        <v>8040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9520</v>
      </c>
      <c r="J413" s="4">
        <v>9520</v>
      </c>
      <c r="K413" s="5">
        <v>7782.69</v>
      </c>
      <c r="L413" s="5">
        <v>1404.36</v>
      </c>
      <c r="M413" s="5">
        <v>2358810000</v>
      </c>
      <c r="N413" s="4">
        <v>159</v>
      </c>
      <c r="O413" s="4">
        <v>9000</v>
      </c>
      <c r="P413" s="4">
        <v>8560</v>
      </c>
      <c r="Q413" s="4">
        <v>8040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9520</v>
      </c>
      <c r="J414" s="4">
        <v>9520</v>
      </c>
      <c r="K414" s="5">
        <v>7806.06</v>
      </c>
      <c r="L414" s="5">
        <v>1399.8</v>
      </c>
      <c r="M414" s="5">
        <v>2283090000</v>
      </c>
      <c r="N414" s="4">
        <v>162</v>
      </c>
      <c r="O414" s="4">
        <v>9000</v>
      </c>
      <c r="P414" s="4">
        <v>7660</v>
      </c>
      <c r="Q414" s="4">
        <v>8080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9520</v>
      </c>
      <c r="J415" s="4">
        <v>9520</v>
      </c>
      <c r="K415" s="5">
        <v>7831.26</v>
      </c>
      <c r="L415" s="5">
        <v>1382.06</v>
      </c>
      <c r="M415" s="5">
        <v>2211200000</v>
      </c>
      <c r="N415" s="4">
        <v>162</v>
      </c>
      <c r="O415" s="4">
        <v>9000</v>
      </c>
      <c r="P415" s="4">
        <v>8230</v>
      </c>
      <c r="Q415" s="4">
        <v>8130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9520</v>
      </c>
      <c r="J416" s="4">
        <v>9520</v>
      </c>
      <c r="K416" s="5">
        <v>7864.5</v>
      </c>
      <c r="L416" s="5">
        <v>1353.53</v>
      </c>
      <c r="M416" s="5">
        <v>2168080000</v>
      </c>
      <c r="N416" s="4">
        <v>159</v>
      </c>
      <c r="O416" s="4">
        <v>9000</v>
      </c>
      <c r="P416" s="4">
        <v>7750</v>
      </c>
      <c r="Q416" s="4">
        <v>8190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9520</v>
      </c>
      <c r="J417" s="4">
        <v>9520</v>
      </c>
      <c r="K417" s="5">
        <v>7893.24</v>
      </c>
      <c r="L417" s="5">
        <v>1321.53</v>
      </c>
      <c r="M417" s="5">
        <v>2098890000</v>
      </c>
      <c r="N417" s="4">
        <v>162</v>
      </c>
      <c r="O417" s="4">
        <v>9000</v>
      </c>
      <c r="P417" s="4">
        <v>5242</v>
      </c>
      <c r="Q417" s="4">
        <v>8210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9520</v>
      </c>
      <c r="J418" s="4">
        <v>9520</v>
      </c>
      <c r="K418" s="5">
        <v>7928.16</v>
      </c>
      <c r="L418" s="5">
        <v>1301.42</v>
      </c>
      <c r="M418" s="5">
        <v>2038760000</v>
      </c>
      <c r="N418" s="4">
        <v>159</v>
      </c>
      <c r="O418" s="4">
        <v>9500</v>
      </c>
      <c r="P418" s="4">
        <v>8270</v>
      </c>
      <c r="Q418" s="4">
        <v>8280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9520</v>
      </c>
      <c r="J419" s="4">
        <v>9520</v>
      </c>
      <c r="K419" s="5">
        <v>7963.68</v>
      </c>
      <c r="L419" s="5">
        <v>1278.9000000000001</v>
      </c>
      <c r="M419" s="5">
        <v>1996010000</v>
      </c>
      <c r="N419" s="4">
        <v>158</v>
      </c>
      <c r="O419" s="4">
        <v>9500</v>
      </c>
      <c r="P419" s="4">
        <v>8700</v>
      </c>
      <c r="Q419" s="4">
        <v>8300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9520</v>
      </c>
      <c r="J420" s="4">
        <v>9520</v>
      </c>
      <c r="K420" s="5">
        <v>7982.5</v>
      </c>
      <c r="L420" s="5">
        <v>1273.74</v>
      </c>
      <c r="M420" s="5">
        <v>1972090000</v>
      </c>
      <c r="N420" s="4">
        <v>154</v>
      </c>
      <c r="O420" s="4">
        <v>9500</v>
      </c>
      <c r="P420" s="4">
        <v>8420</v>
      </c>
      <c r="Q420" s="4">
        <v>8320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9520</v>
      </c>
      <c r="J421" s="4">
        <v>9520</v>
      </c>
      <c r="K421" s="5">
        <v>8017.23</v>
      </c>
      <c r="L421" s="5">
        <v>1246.24</v>
      </c>
      <c r="M421" s="5">
        <v>1954080000</v>
      </c>
      <c r="N421" s="4">
        <v>150</v>
      </c>
      <c r="O421" s="4">
        <v>9500</v>
      </c>
      <c r="P421" s="4">
        <v>5512</v>
      </c>
      <c r="Q421" s="4">
        <v>8350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9520</v>
      </c>
      <c r="J422" s="4">
        <v>9520</v>
      </c>
      <c r="K422" s="5">
        <v>8056.02</v>
      </c>
      <c r="L422" s="5">
        <v>1206.92</v>
      </c>
      <c r="M422" s="5">
        <v>1937620000</v>
      </c>
      <c r="N422" s="4">
        <v>147</v>
      </c>
      <c r="O422" s="4">
        <v>9500</v>
      </c>
      <c r="P422" s="4">
        <v>5282</v>
      </c>
      <c r="Q422" s="4">
        <v>8400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9520</v>
      </c>
      <c r="J423" s="4">
        <v>9520</v>
      </c>
      <c r="K423" s="5">
        <v>8084.99</v>
      </c>
      <c r="L423" s="5">
        <v>1184.26</v>
      </c>
      <c r="M423" s="5">
        <v>1905320000</v>
      </c>
      <c r="N423" s="4">
        <v>144</v>
      </c>
      <c r="O423" s="4">
        <v>9500</v>
      </c>
      <c r="P423" s="4">
        <v>7810</v>
      </c>
      <c r="Q423" s="4">
        <v>8410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9520</v>
      </c>
      <c r="J424" s="4">
        <v>9520</v>
      </c>
      <c r="K424" s="5">
        <v>8106.47</v>
      </c>
      <c r="L424" s="5">
        <v>1158.1300000000001</v>
      </c>
      <c r="M424" s="5">
        <v>1888210000</v>
      </c>
      <c r="N424" s="4">
        <v>144</v>
      </c>
      <c r="O424" s="4">
        <v>9500</v>
      </c>
      <c r="P424" s="4">
        <v>6150</v>
      </c>
      <c r="Q424" s="4">
        <v>8430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9520</v>
      </c>
      <c r="J425" s="4">
        <v>9520</v>
      </c>
      <c r="K425" s="5">
        <v>8127.16</v>
      </c>
      <c r="L425" s="5">
        <v>1148.71</v>
      </c>
      <c r="M425" s="5">
        <v>1850400000</v>
      </c>
      <c r="N425" s="4">
        <v>137</v>
      </c>
      <c r="O425" s="4">
        <v>9500</v>
      </c>
      <c r="P425" s="4">
        <v>7620</v>
      </c>
      <c r="Q425" s="4">
        <v>8450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9520</v>
      </c>
      <c r="J426" s="4">
        <v>9520</v>
      </c>
      <c r="K426" s="5">
        <v>8152.81</v>
      </c>
      <c r="L426" s="5">
        <v>1127.56</v>
      </c>
      <c r="M426" s="5">
        <v>1806430000</v>
      </c>
      <c r="N426" s="4">
        <v>136</v>
      </c>
      <c r="O426" s="4">
        <v>9500</v>
      </c>
      <c r="P426" s="4">
        <v>7620</v>
      </c>
      <c r="Q426" s="4">
        <v>8490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4102</v>
      </c>
      <c r="I427" s="4">
        <v>9520</v>
      </c>
      <c r="J427" s="4">
        <v>5418</v>
      </c>
      <c r="K427" s="5">
        <v>8182.67</v>
      </c>
      <c r="L427" s="5">
        <v>1096.2</v>
      </c>
      <c r="M427" s="5">
        <v>1768040000</v>
      </c>
      <c r="N427" s="4">
        <v>134</v>
      </c>
      <c r="O427" s="4">
        <v>9500</v>
      </c>
      <c r="P427" s="4">
        <v>9110</v>
      </c>
      <c r="Q427" s="4">
        <v>8520</v>
      </c>
    </row>
    <row r="428" spans="5:17">
      <c r="E428" s="4">
        <v>32</v>
      </c>
      <c r="F428" s="4">
        <v>212406</v>
      </c>
      <c r="G428" s="5">
        <v>3.05074E-2</v>
      </c>
      <c r="H428" s="4">
        <v>4102</v>
      </c>
      <c r="I428" s="4">
        <v>9520</v>
      </c>
      <c r="J428" s="4">
        <v>5418</v>
      </c>
      <c r="K428" s="5">
        <v>8195.68</v>
      </c>
      <c r="L428" s="5">
        <v>1081.18</v>
      </c>
      <c r="M428" s="5">
        <v>1740810000</v>
      </c>
      <c r="N428" s="4">
        <v>133</v>
      </c>
      <c r="O428" s="4">
        <v>9500</v>
      </c>
      <c r="P428" s="4">
        <v>8140</v>
      </c>
      <c r="Q428" s="4">
        <v>8520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4102</v>
      </c>
      <c r="I429" s="4">
        <v>9500</v>
      </c>
      <c r="J429" s="4">
        <v>5398</v>
      </c>
      <c r="K429" s="5">
        <v>8220.01</v>
      </c>
      <c r="L429" s="5">
        <v>1052.99</v>
      </c>
      <c r="M429" s="5">
        <v>1718320000</v>
      </c>
      <c r="N429" s="4">
        <v>126</v>
      </c>
      <c r="O429" s="4">
        <v>9500</v>
      </c>
      <c r="P429" s="4">
        <v>9090</v>
      </c>
      <c r="Q429" s="4">
        <v>8520</v>
      </c>
    </row>
    <row r="430" spans="5:17">
      <c r="E430" s="4">
        <v>34</v>
      </c>
      <c r="F430" s="4">
        <v>207640</v>
      </c>
      <c r="G430" s="5">
        <v>2.98228E-2</v>
      </c>
      <c r="H430" s="4">
        <v>4102</v>
      </c>
      <c r="I430" s="4">
        <v>9500</v>
      </c>
      <c r="J430" s="4">
        <v>5398</v>
      </c>
      <c r="K430" s="5">
        <v>8247.23</v>
      </c>
      <c r="L430" s="5">
        <v>1023.77</v>
      </c>
      <c r="M430" s="5">
        <v>1712460000</v>
      </c>
      <c r="N430" s="4">
        <v>122</v>
      </c>
      <c r="O430" s="4">
        <v>9500</v>
      </c>
      <c r="P430" s="4">
        <v>8470</v>
      </c>
      <c r="Q430" s="4">
        <v>8530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4102</v>
      </c>
      <c r="I431" s="4">
        <v>9500</v>
      </c>
      <c r="J431" s="4">
        <v>5398</v>
      </c>
      <c r="K431" s="5">
        <v>8254.3799999999992</v>
      </c>
      <c r="L431" s="5">
        <v>1009.2</v>
      </c>
      <c r="M431" s="5">
        <v>1702000000</v>
      </c>
      <c r="N431" s="4">
        <v>124</v>
      </c>
      <c r="O431" s="4">
        <v>9500</v>
      </c>
      <c r="P431" s="4">
        <v>8730</v>
      </c>
      <c r="Q431" s="4">
        <v>8530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4102</v>
      </c>
      <c r="I432" s="4">
        <v>9500</v>
      </c>
      <c r="J432" s="4">
        <v>5398</v>
      </c>
      <c r="K432" s="5">
        <v>8266.3700000000008</v>
      </c>
      <c r="L432" s="5">
        <v>1002.54</v>
      </c>
      <c r="M432" s="5">
        <v>1681680000</v>
      </c>
      <c r="N432" s="4">
        <v>123</v>
      </c>
      <c r="O432" s="4">
        <v>9500</v>
      </c>
      <c r="P432" s="4">
        <v>7950</v>
      </c>
      <c r="Q432" s="4">
        <v>8530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4102</v>
      </c>
      <c r="I433" s="4">
        <v>9500</v>
      </c>
      <c r="J433" s="4">
        <v>5398</v>
      </c>
      <c r="K433" s="5">
        <v>8276.69</v>
      </c>
      <c r="L433" s="5">
        <v>990.86400000000003</v>
      </c>
      <c r="M433" s="5">
        <v>1658530000</v>
      </c>
      <c r="N433" s="4">
        <v>121</v>
      </c>
      <c r="O433" s="4">
        <v>9500</v>
      </c>
      <c r="P433" s="4">
        <v>9030</v>
      </c>
      <c r="Q433" s="4">
        <v>8530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4102</v>
      </c>
      <c r="I434" s="4">
        <v>9500</v>
      </c>
      <c r="J434" s="4">
        <v>5398</v>
      </c>
      <c r="K434" s="5">
        <v>8289.49</v>
      </c>
      <c r="L434" s="5">
        <v>979.92899999999997</v>
      </c>
      <c r="M434" s="5">
        <v>1623410000</v>
      </c>
      <c r="N434" s="4">
        <v>122</v>
      </c>
      <c r="O434" s="4">
        <v>9500</v>
      </c>
      <c r="P434" s="4">
        <v>7910</v>
      </c>
      <c r="Q434" s="4">
        <v>8530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4102</v>
      </c>
      <c r="I435" s="4">
        <v>9500</v>
      </c>
      <c r="J435" s="4">
        <v>5398</v>
      </c>
      <c r="K435" s="5">
        <v>8290.91</v>
      </c>
      <c r="L435" s="5">
        <v>974.15499999999997</v>
      </c>
      <c r="M435" s="5">
        <v>1579400000</v>
      </c>
      <c r="N435" s="4">
        <v>121</v>
      </c>
      <c r="O435" s="4">
        <v>9500</v>
      </c>
      <c r="P435" s="4">
        <v>9260</v>
      </c>
      <c r="Q435" s="4">
        <v>8550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4102</v>
      </c>
      <c r="I436" s="4">
        <v>9500</v>
      </c>
      <c r="J436" s="4">
        <v>5398</v>
      </c>
      <c r="K436" s="5">
        <v>8295.68</v>
      </c>
      <c r="L436" s="5">
        <v>963.10900000000004</v>
      </c>
      <c r="M436" s="5">
        <v>1550370000</v>
      </c>
      <c r="N436" s="4">
        <v>119</v>
      </c>
      <c r="O436" s="4">
        <v>9500</v>
      </c>
      <c r="P436" s="4">
        <v>6710</v>
      </c>
      <c r="Q436" s="4">
        <v>8562</v>
      </c>
    </row>
    <row r="437" spans="5:17">
      <c r="E437" s="4">
        <v>41</v>
      </c>
      <c r="F437" s="4">
        <v>180535</v>
      </c>
      <c r="G437" s="5">
        <v>2.5929799999999999E-2</v>
      </c>
      <c r="H437" s="4">
        <v>4102</v>
      </c>
      <c r="I437" s="4">
        <v>9500</v>
      </c>
      <c r="J437" s="4">
        <v>5398</v>
      </c>
      <c r="K437" s="5">
        <v>8313.01</v>
      </c>
      <c r="L437" s="5">
        <v>943.32899999999995</v>
      </c>
      <c r="M437" s="5">
        <v>1500790000</v>
      </c>
      <c r="N437" s="4">
        <v>116</v>
      </c>
      <c r="O437" s="4">
        <v>9500</v>
      </c>
      <c r="P437" s="4">
        <v>9020</v>
      </c>
      <c r="Q437" s="4">
        <v>8570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4172</v>
      </c>
      <c r="I438" s="4">
        <v>9500</v>
      </c>
      <c r="J438" s="4">
        <v>5328</v>
      </c>
      <c r="K438" s="5">
        <v>8327.14</v>
      </c>
      <c r="L438" s="5">
        <v>934.14499999999998</v>
      </c>
      <c r="M438" s="5">
        <v>1440860000</v>
      </c>
      <c r="N438" s="4">
        <v>115</v>
      </c>
      <c r="O438" s="4">
        <v>9500</v>
      </c>
      <c r="P438" s="4">
        <v>9020</v>
      </c>
      <c r="Q438" s="4">
        <v>8570</v>
      </c>
    </row>
    <row r="439" spans="5:17">
      <c r="E439" s="4">
        <v>43</v>
      </c>
      <c r="F439" s="4">
        <v>165879</v>
      </c>
      <c r="G439" s="5">
        <v>2.38248E-2</v>
      </c>
      <c r="H439" s="4">
        <v>4172</v>
      </c>
      <c r="I439" s="4">
        <v>9500</v>
      </c>
      <c r="J439" s="4">
        <v>5328</v>
      </c>
      <c r="K439" s="5">
        <v>8340.7099999999991</v>
      </c>
      <c r="L439" s="5">
        <v>930.25300000000004</v>
      </c>
      <c r="M439" s="5">
        <v>1383550000</v>
      </c>
      <c r="N439" s="4">
        <v>113</v>
      </c>
      <c r="O439" s="4">
        <v>9500</v>
      </c>
      <c r="P439" s="4">
        <v>7742</v>
      </c>
      <c r="Q439" s="4">
        <v>8620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4172</v>
      </c>
      <c r="I440" s="4">
        <v>9500</v>
      </c>
      <c r="J440" s="4">
        <v>5328</v>
      </c>
      <c r="K440" s="5">
        <v>8356</v>
      </c>
      <c r="L440" s="5">
        <v>924.54499999999996</v>
      </c>
      <c r="M440" s="5">
        <v>1331540000</v>
      </c>
      <c r="N440" s="4">
        <v>108</v>
      </c>
      <c r="O440" s="4">
        <v>9500</v>
      </c>
      <c r="P440" s="4">
        <v>7930</v>
      </c>
      <c r="Q440" s="4">
        <v>8620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4172</v>
      </c>
      <c r="I441" s="4">
        <v>9500</v>
      </c>
      <c r="J441" s="4">
        <v>5328</v>
      </c>
      <c r="K441" s="5">
        <v>8361.48</v>
      </c>
      <c r="L441" s="5">
        <v>918.91300000000001</v>
      </c>
      <c r="M441" s="5">
        <v>1274060000</v>
      </c>
      <c r="N441" s="4">
        <v>105</v>
      </c>
      <c r="O441" s="4">
        <v>9500</v>
      </c>
      <c r="P441" s="4">
        <v>8562</v>
      </c>
      <c r="Q441" s="4">
        <v>8620</v>
      </c>
    </row>
    <row r="442" spans="5:17">
      <c r="E442" s="4">
        <v>46</v>
      </c>
      <c r="F442" s="4">
        <v>144773</v>
      </c>
      <c r="G442" s="5">
        <v>2.07934E-2</v>
      </c>
      <c r="H442" s="4">
        <v>4172</v>
      </c>
      <c r="I442" s="4">
        <v>9500</v>
      </c>
      <c r="J442" s="4">
        <v>5328</v>
      </c>
      <c r="K442" s="5">
        <v>8351.86</v>
      </c>
      <c r="L442" s="5">
        <v>918.21900000000005</v>
      </c>
      <c r="M442" s="5">
        <v>1209120000</v>
      </c>
      <c r="N442" s="4">
        <v>104</v>
      </c>
      <c r="O442" s="4">
        <v>9500</v>
      </c>
      <c r="P442" s="4">
        <v>8580</v>
      </c>
      <c r="Q442" s="4">
        <v>8620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4172</v>
      </c>
      <c r="I443" s="4">
        <v>9500</v>
      </c>
      <c r="J443" s="4">
        <v>5328</v>
      </c>
      <c r="K443" s="5">
        <v>8351.42</v>
      </c>
      <c r="L443" s="5">
        <v>916.27599999999995</v>
      </c>
      <c r="M443" s="5">
        <v>1153130000</v>
      </c>
      <c r="N443" s="4">
        <v>101</v>
      </c>
      <c r="O443" s="4">
        <v>9500</v>
      </c>
      <c r="P443" s="4">
        <v>8400</v>
      </c>
      <c r="Q443" s="4">
        <v>8620</v>
      </c>
    </row>
    <row r="444" spans="5:17">
      <c r="E444" s="4">
        <v>48</v>
      </c>
      <c r="F444" s="4">
        <v>130322</v>
      </c>
      <c r="G444" s="5">
        <v>1.87178E-2</v>
      </c>
      <c r="H444" s="4">
        <v>4172</v>
      </c>
      <c r="I444" s="4">
        <v>9500</v>
      </c>
      <c r="J444" s="4">
        <v>5328</v>
      </c>
      <c r="K444" s="5">
        <v>8366.77</v>
      </c>
      <c r="L444" s="5">
        <v>905.51900000000001</v>
      </c>
      <c r="M444" s="5">
        <v>1090370000</v>
      </c>
      <c r="N444" s="4">
        <v>98</v>
      </c>
      <c r="O444" s="4">
        <v>9500</v>
      </c>
      <c r="P444" s="4">
        <v>6552</v>
      </c>
      <c r="Q444" s="4">
        <v>8620</v>
      </c>
    </row>
    <row r="445" spans="5:17">
      <c r="E445" s="4">
        <v>49</v>
      </c>
      <c r="F445" s="4">
        <v>123826</v>
      </c>
      <c r="G445" s="5">
        <v>1.77848E-2</v>
      </c>
      <c r="H445" s="4">
        <v>4172</v>
      </c>
      <c r="I445" s="4">
        <v>9500</v>
      </c>
      <c r="J445" s="4">
        <v>5328</v>
      </c>
      <c r="K445" s="5">
        <v>8380.98</v>
      </c>
      <c r="L445" s="5">
        <v>899.21199999999999</v>
      </c>
      <c r="M445" s="5">
        <v>1037780000</v>
      </c>
      <c r="N445" s="4">
        <v>96</v>
      </c>
      <c r="O445" s="4">
        <v>9500</v>
      </c>
      <c r="P445" s="4">
        <v>8090</v>
      </c>
      <c r="Q445" s="4">
        <v>8620</v>
      </c>
    </row>
    <row r="446" spans="5:17">
      <c r="E446" s="4">
        <v>50</v>
      </c>
      <c r="F446" s="4">
        <v>118095</v>
      </c>
      <c r="G446" s="5">
        <v>1.69617E-2</v>
      </c>
      <c r="H446" s="4">
        <v>4172</v>
      </c>
      <c r="I446" s="4">
        <v>9500</v>
      </c>
      <c r="J446" s="4">
        <v>5328</v>
      </c>
      <c r="K446" s="5">
        <v>8404.52</v>
      </c>
      <c r="L446" s="5">
        <v>880.41399999999999</v>
      </c>
      <c r="M446" s="5">
        <v>992532000</v>
      </c>
      <c r="N446" s="4">
        <v>91</v>
      </c>
      <c r="O446" s="4">
        <v>9500</v>
      </c>
      <c r="P446" s="4">
        <v>8410</v>
      </c>
      <c r="Q446" s="4">
        <v>8620</v>
      </c>
    </row>
    <row r="447" spans="5:17">
      <c r="E447" s="4">
        <v>51</v>
      </c>
      <c r="F447" s="4">
        <v>114796</v>
      </c>
      <c r="G447" s="5">
        <v>1.64879E-2</v>
      </c>
      <c r="H447" s="4">
        <v>4172</v>
      </c>
      <c r="I447" s="4">
        <v>9500</v>
      </c>
      <c r="J447" s="4">
        <v>5328</v>
      </c>
      <c r="K447" s="5">
        <v>8416.66</v>
      </c>
      <c r="L447" s="5">
        <v>858.798</v>
      </c>
      <c r="M447" s="5">
        <v>966198000</v>
      </c>
      <c r="N447" s="4">
        <v>85</v>
      </c>
      <c r="O447" s="4">
        <v>9500</v>
      </c>
      <c r="P447" s="4">
        <v>8020</v>
      </c>
      <c r="Q447" s="4">
        <v>8620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4172</v>
      </c>
      <c r="I448" s="4">
        <v>9500</v>
      </c>
      <c r="J448" s="4">
        <v>5328</v>
      </c>
      <c r="K448" s="5">
        <v>8421.1200000000008</v>
      </c>
      <c r="L448" s="5">
        <v>835.73400000000004</v>
      </c>
      <c r="M448" s="5">
        <v>937885000</v>
      </c>
      <c r="N448" s="4">
        <v>82</v>
      </c>
      <c r="O448" s="4">
        <v>9500</v>
      </c>
      <c r="P448" s="4">
        <v>8930</v>
      </c>
      <c r="Q448" s="4">
        <v>8620</v>
      </c>
    </row>
    <row r="449" spans="5:17">
      <c r="E449" s="4">
        <v>53</v>
      </c>
      <c r="F449" s="4">
        <v>105587</v>
      </c>
      <c r="G449" s="5">
        <v>1.51652E-2</v>
      </c>
      <c r="H449" s="4">
        <v>4172</v>
      </c>
      <c r="I449" s="4">
        <v>9500</v>
      </c>
      <c r="J449" s="4">
        <v>5328</v>
      </c>
      <c r="K449" s="5">
        <v>8420.23</v>
      </c>
      <c r="L449" s="5">
        <v>825.42100000000005</v>
      </c>
      <c r="M449" s="5">
        <v>889067000</v>
      </c>
      <c r="N449" s="4">
        <v>79</v>
      </c>
      <c r="O449" s="4">
        <v>8810</v>
      </c>
      <c r="P449" s="4">
        <v>8840</v>
      </c>
      <c r="Q449" s="4">
        <v>8620</v>
      </c>
    </row>
    <row r="450" spans="5:17">
      <c r="E450" s="4">
        <v>54</v>
      </c>
      <c r="F450" s="4">
        <v>99403</v>
      </c>
      <c r="G450" s="5">
        <v>1.4277E-2</v>
      </c>
      <c r="H450" s="4">
        <v>4172</v>
      </c>
      <c r="I450" s="4">
        <v>9500</v>
      </c>
      <c r="J450" s="4">
        <v>5328</v>
      </c>
      <c r="K450" s="5">
        <v>8420.56</v>
      </c>
      <c r="L450" s="5">
        <v>815.55799999999999</v>
      </c>
      <c r="M450" s="5">
        <v>837029000</v>
      </c>
      <c r="N450" s="4">
        <v>73</v>
      </c>
      <c r="O450" s="4">
        <v>8810</v>
      </c>
      <c r="P450" s="4">
        <v>6440</v>
      </c>
      <c r="Q450" s="4">
        <v>8620</v>
      </c>
    </row>
    <row r="451" spans="5:17">
      <c r="E451" s="4">
        <v>55</v>
      </c>
      <c r="F451" s="4">
        <v>92018</v>
      </c>
      <c r="G451" s="5">
        <v>1.32163E-2</v>
      </c>
      <c r="H451" s="4">
        <v>4172</v>
      </c>
      <c r="I451" s="4">
        <v>9500</v>
      </c>
      <c r="J451" s="4">
        <v>5328</v>
      </c>
      <c r="K451" s="5">
        <v>8423.5400000000009</v>
      </c>
      <c r="L451" s="5">
        <v>803.93200000000002</v>
      </c>
      <c r="M451" s="5">
        <v>775117000</v>
      </c>
      <c r="N451" s="4">
        <v>72</v>
      </c>
      <c r="O451" s="4">
        <v>8810</v>
      </c>
      <c r="P451" s="4">
        <v>6172</v>
      </c>
      <c r="Q451" s="4">
        <v>8620</v>
      </c>
    </row>
    <row r="452" spans="5:17">
      <c r="E452" s="4">
        <v>56</v>
      </c>
      <c r="F452" s="4">
        <v>84737</v>
      </c>
      <c r="G452" s="5">
        <v>1.21706E-2</v>
      </c>
      <c r="H452" s="4">
        <v>4172</v>
      </c>
      <c r="I452" s="4">
        <v>9500</v>
      </c>
      <c r="J452" s="4">
        <v>5328</v>
      </c>
      <c r="K452" s="5">
        <v>8420.1299999999992</v>
      </c>
      <c r="L452" s="5">
        <v>791.08100000000002</v>
      </c>
      <c r="M452" s="5">
        <v>713497000</v>
      </c>
      <c r="N452" s="4">
        <v>68</v>
      </c>
      <c r="O452" s="4">
        <v>8380</v>
      </c>
      <c r="P452" s="4">
        <v>9000</v>
      </c>
      <c r="Q452" s="4">
        <v>8620</v>
      </c>
    </row>
    <row r="453" spans="5:17">
      <c r="E453" s="4">
        <v>57</v>
      </c>
      <c r="F453" s="4">
        <v>77854</v>
      </c>
      <c r="G453" s="5">
        <v>1.1181999999999999E-2</v>
      </c>
      <c r="H453" s="4">
        <v>4172</v>
      </c>
      <c r="I453" s="4">
        <v>9500</v>
      </c>
      <c r="J453" s="4">
        <v>5328</v>
      </c>
      <c r="K453" s="5">
        <v>8422.9</v>
      </c>
      <c r="L453" s="5">
        <v>772.38</v>
      </c>
      <c r="M453" s="5">
        <v>655757000</v>
      </c>
      <c r="N453" s="4">
        <v>64</v>
      </c>
      <c r="O453" s="4">
        <v>8380</v>
      </c>
      <c r="P453" s="4">
        <v>6682</v>
      </c>
      <c r="Q453" s="4">
        <v>8570</v>
      </c>
    </row>
    <row r="454" spans="5:17">
      <c r="E454" s="4">
        <v>58</v>
      </c>
      <c r="F454" s="4">
        <v>71855</v>
      </c>
      <c r="G454" s="5">
        <v>1.03204E-2</v>
      </c>
      <c r="H454" s="4">
        <v>4172</v>
      </c>
      <c r="I454" s="4">
        <v>9500</v>
      </c>
      <c r="J454" s="4">
        <v>5328</v>
      </c>
      <c r="K454" s="5">
        <v>8412.99</v>
      </c>
      <c r="L454" s="5">
        <v>760.89700000000005</v>
      </c>
      <c r="M454" s="5">
        <v>604515000</v>
      </c>
      <c r="N454" s="4">
        <v>62</v>
      </c>
      <c r="O454" s="4">
        <v>8380</v>
      </c>
      <c r="P454" s="4">
        <v>8250</v>
      </c>
      <c r="Q454" s="4">
        <v>8570</v>
      </c>
    </row>
    <row r="455" spans="5:17">
      <c r="E455" s="4">
        <v>59</v>
      </c>
      <c r="F455" s="4">
        <v>64621</v>
      </c>
      <c r="G455" s="5">
        <v>9.2813600000000007E-3</v>
      </c>
      <c r="H455" s="4">
        <v>4172</v>
      </c>
      <c r="I455" s="4">
        <v>9500</v>
      </c>
      <c r="J455" s="4">
        <v>5328</v>
      </c>
      <c r="K455" s="5">
        <v>8406.69</v>
      </c>
      <c r="L455" s="5">
        <v>758.36500000000001</v>
      </c>
      <c r="M455" s="5">
        <v>543249000</v>
      </c>
      <c r="N455" s="4">
        <v>58</v>
      </c>
      <c r="O455" s="4">
        <v>8380</v>
      </c>
      <c r="P455" s="4">
        <v>7730</v>
      </c>
      <c r="Q455" s="4">
        <v>8480</v>
      </c>
    </row>
    <row r="456" spans="5:17">
      <c r="E456" s="4">
        <v>60</v>
      </c>
      <c r="F456" s="4">
        <v>57162</v>
      </c>
      <c r="G456" s="5">
        <v>8.21004E-3</v>
      </c>
      <c r="H456" s="4">
        <v>5242</v>
      </c>
      <c r="I456" s="4">
        <v>9500</v>
      </c>
      <c r="J456" s="4">
        <v>4258</v>
      </c>
      <c r="K456" s="5">
        <v>8420.49</v>
      </c>
      <c r="L456" s="5">
        <v>753.59100000000001</v>
      </c>
      <c r="M456" s="5">
        <v>481332000</v>
      </c>
      <c r="N456" s="4">
        <v>55</v>
      </c>
      <c r="O456" s="4">
        <v>8380</v>
      </c>
      <c r="P456" s="4">
        <v>8690</v>
      </c>
      <c r="Q456" s="4">
        <v>8570</v>
      </c>
    </row>
    <row r="457" spans="5:17">
      <c r="E457" s="4">
        <v>61</v>
      </c>
      <c r="F457" s="4">
        <v>49337</v>
      </c>
      <c r="G457" s="5">
        <v>7.0861500000000003E-3</v>
      </c>
      <c r="H457" s="4">
        <v>5242</v>
      </c>
      <c r="I457" s="4">
        <v>9500</v>
      </c>
      <c r="J457" s="4">
        <v>4258</v>
      </c>
      <c r="K457" s="5">
        <v>8442.0300000000007</v>
      </c>
      <c r="L457" s="5">
        <v>745.31</v>
      </c>
      <c r="M457" s="5">
        <v>416504000</v>
      </c>
      <c r="N457" s="4">
        <v>51</v>
      </c>
      <c r="O457" s="4">
        <v>8380</v>
      </c>
      <c r="P457" s="4">
        <v>8530</v>
      </c>
      <c r="Q457" s="4">
        <v>8620</v>
      </c>
    </row>
    <row r="458" spans="5:17">
      <c r="E458" s="4">
        <v>62</v>
      </c>
      <c r="F458" s="4">
        <v>42776</v>
      </c>
      <c r="G458" s="5">
        <v>6.1438100000000004E-3</v>
      </c>
      <c r="H458" s="4">
        <v>5242</v>
      </c>
      <c r="I458" s="4">
        <v>9500</v>
      </c>
      <c r="J458" s="4">
        <v>4258</v>
      </c>
      <c r="K458" s="5">
        <v>8463.6299999999992</v>
      </c>
      <c r="L458" s="5">
        <v>731.53</v>
      </c>
      <c r="M458" s="5">
        <v>362040000</v>
      </c>
      <c r="N458" s="4">
        <v>49</v>
      </c>
      <c r="O458" s="4">
        <v>8380</v>
      </c>
      <c r="P458" s="4">
        <v>6922</v>
      </c>
      <c r="Q458" s="4">
        <v>8620</v>
      </c>
    </row>
    <row r="459" spans="5:17">
      <c r="E459" s="4">
        <v>63</v>
      </c>
      <c r="F459" s="4">
        <v>35511</v>
      </c>
      <c r="G459" s="5">
        <v>5.10036E-3</v>
      </c>
      <c r="H459" s="4">
        <v>5242</v>
      </c>
      <c r="I459" s="4">
        <v>9500</v>
      </c>
      <c r="J459" s="4">
        <v>4258</v>
      </c>
      <c r="K459" s="5">
        <v>8478.6200000000008</v>
      </c>
      <c r="L459" s="5">
        <v>727.95899999999995</v>
      </c>
      <c r="M459" s="5">
        <v>301084000</v>
      </c>
      <c r="N459" s="4">
        <v>45</v>
      </c>
      <c r="O459" s="4">
        <v>7480</v>
      </c>
      <c r="P459" s="4">
        <v>8210</v>
      </c>
      <c r="Q459" s="4">
        <v>8680</v>
      </c>
    </row>
    <row r="460" spans="5:17">
      <c r="E460" s="4">
        <v>64</v>
      </c>
      <c r="F460" s="4">
        <v>29543</v>
      </c>
      <c r="G460" s="5">
        <v>4.24319E-3</v>
      </c>
      <c r="H460" s="4">
        <v>5242</v>
      </c>
      <c r="I460" s="4">
        <v>9500</v>
      </c>
      <c r="J460" s="4">
        <v>4258</v>
      </c>
      <c r="K460" s="5">
        <v>8470.11</v>
      </c>
      <c r="L460" s="5">
        <v>733.89599999999996</v>
      </c>
      <c r="M460" s="5">
        <v>250232000</v>
      </c>
      <c r="N460" s="4">
        <v>45</v>
      </c>
      <c r="O460" s="4">
        <v>7480</v>
      </c>
      <c r="P460" s="4">
        <v>9100</v>
      </c>
      <c r="Q460" s="4">
        <v>8700</v>
      </c>
    </row>
    <row r="461" spans="5:17">
      <c r="E461" s="4">
        <v>65</v>
      </c>
      <c r="F461" s="4">
        <v>23703</v>
      </c>
      <c r="G461" s="5">
        <v>3.4044000000000001E-3</v>
      </c>
      <c r="H461" s="4">
        <v>5242</v>
      </c>
      <c r="I461" s="4">
        <v>9500</v>
      </c>
      <c r="J461" s="4">
        <v>4258</v>
      </c>
      <c r="K461" s="5">
        <v>8495.33</v>
      </c>
      <c r="L461" s="5">
        <v>713.18700000000001</v>
      </c>
      <c r="M461" s="5">
        <v>201365000</v>
      </c>
      <c r="N461" s="4">
        <v>43</v>
      </c>
      <c r="O461" s="4">
        <v>7480</v>
      </c>
      <c r="P461" s="4">
        <v>8660</v>
      </c>
      <c r="Q461" s="4">
        <v>8700</v>
      </c>
    </row>
    <row r="462" spans="5:17">
      <c r="E462" s="4">
        <v>66</v>
      </c>
      <c r="F462" s="4">
        <v>18772</v>
      </c>
      <c r="G462" s="5">
        <v>2.6961799999999998E-3</v>
      </c>
      <c r="H462" s="4">
        <v>5242</v>
      </c>
      <c r="I462" s="4">
        <v>9500</v>
      </c>
      <c r="J462" s="4">
        <v>4258</v>
      </c>
      <c r="K462" s="5">
        <v>8553.31</v>
      </c>
      <c r="L462" s="5">
        <v>668.54</v>
      </c>
      <c r="M462" s="5">
        <v>160563000</v>
      </c>
      <c r="N462" s="4">
        <v>39</v>
      </c>
      <c r="O462" s="4">
        <v>9310</v>
      </c>
      <c r="P462" s="4">
        <v>9140</v>
      </c>
      <c r="Q462" s="4">
        <v>8700</v>
      </c>
    </row>
    <row r="463" spans="5:17">
      <c r="E463" s="4">
        <v>67</v>
      </c>
      <c r="F463" s="4">
        <v>15198</v>
      </c>
      <c r="G463" s="5">
        <v>2.1828500000000001E-3</v>
      </c>
      <c r="H463" s="4">
        <v>6892</v>
      </c>
      <c r="I463" s="4">
        <v>9500</v>
      </c>
      <c r="J463" s="4">
        <v>2608</v>
      </c>
      <c r="K463" s="5">
        <v>8580.83</v>
      </c>
      <c r="L463" s="5">
        <v>664.17</v>
      </c>
      <c r="M463" s="5">
        <v>130412000</v>
      </c>
      <c r="N463" s="4">
        <v>33</v>
      </c>
      <c r="O463" s="4">
        <v>8700</v>
      </c>
      <c r="P463" s="4">
        <v>8030</v>
      </c>
      <c r="Q463" s="4">
        <v>8730</v>
      </c>
    </row>
    <row r="464" spans="5:17">
      <c r="E464" s="4">
        <v>68</v>
      </c>
      <c r="F464" s="4">
        <v>11537</v>
      </c>
      <c r="G464" s="5">
        <v>1.6570300000000001E-3</v>
      </c>
      <c r="H464" s="4">
        <v>6892</v>
      </c>
      <c r="I464" s="4">
        <v>9500</v>
      </c>
      <c r="J464" s="4">
        <v>2608</v>
      </c>
      <c r="K464" s="5">
        <v>8621.43</v>
      </c>
      <c r="L464" s="5">
        <v>663.39300000000003</v>
      </c>
      <c r="M464" s="5">
        <v>99465400</v>
      </c>
      <c r="N464" s="4">
        <v>29</v>
      </c>
      <c r="O464" s="4">
        <v>8700</v>
      </c>
      <c r="P464" s="4">
        <v>7472</v>
      </c>
      <c r="Q464" s="4">
        <v>8780</v>
      </c>
    </row>
    <row r="465" spans="1:17">
      <c r="E465" s="4">
        <v>69</v>
      </c>
      <c r="F465" s="4">
        <v>8721</v>
      </c>
      <c r="G465" s="5">
        <v>1.2525800000000001E-3</v>
      </c>
      <c r="H465" s="4">
        <v>6892</v>
      </c>
      <c r="I465" s="4">
        <v>9500</v>
      </c>
      <c r="J465" s="4">
        <v>2608</v>
      </c>
      <c r="K465" s="5">
        <v>8687.68</v>
      </c>
      <c r="L465" s="5">
        <v>626.35900000000004</v>
      </c>
      <c r="M465" s="5">
        <v>75765300</v>
      </c>
      <c r="N465" s="4">
        <v>24</v>
      </c>
      <c r="O465" s="4">
        <v>8700</v>
      </c>
      <c r="P465" s="4">
        <v>8230</v>
      </c>
      <c r="Q465" s="4">
        <v>8780</v>
      </c>
    </row>
    <row r="466" spans="1:17">
      <c r="E466" s="4">
        <v>70</v>
      </c>
      <c r="F466" s="4">
        <v>6603</v>
      </c>
      <c r="G466" s="5">
        <v>9.4837299999999997E-4</v>
      </c>
      <c r="H466" s="4">
        <v>6892</v>
      </c>
      <c r="I466" s="4">
        <v>9500</v>
      </c>
      <c r="J466" s="4">
        <v>2608</v>
      </c>
      <c r="K466" s="5">
        <v>8748.26</v>
      </c>
      <c r="L466" s="5">
        <v>581.65300000000002</v>
      </c>
      <c r="M466" s="5">
        <v>57764800</v>
      </c>
      <c r="N466" s="4">
        <v>22</v>
      </c>
      <c r="O466" s="4">
        <v>8700</v>
      </c>
      <c r="P466" s="4">
        <v>7050</v>
      </c>
      <c r="Q466" s="4">
        <v>8810</v>
      </c>
    </row>
    <row r="467" spans="1:17">
      <c r="E467" s="4">
        <v>71</v>
      </c>
      <c r="F467" s="4">
        <v>4790</v>
      </c>
      <c r="G467" s="5">
        <v>6.8797599999999997E-4</v>
      </c>
      <c r="H467" s="4">
        <v>6892</v>
      </c>
      <c r="I467" s="4">
        <v>9500</v>
      </c>
      <c r="J467" s="4">
        <v>2608</v>
      </c>
      <c r="K467" s="5">
        <v>8819.35</v>
      </c>
      <c r="L467" s="5">
        <v>503.666</v>
      </c>
      <c r="M467" s="5">
        <v>42244700</v>
      </c>
      <c r="N467" s="4">
        <v>20</v>
      </c>
      <c r="O467" s="4">
        <v>8700</v>
      </c>
      <c r="P467" s="4">
        <v>9370</v>
      </c>
      <c r="Q467" s="4">
        <v>8810</v>
      </c>
    </row>
    <row r="468" spans="1:17">
      <c r="E468" s="4">
        <v>72</v>
      </c>
      <c r="F468" s="4">
        <v>3532</v>
      </c>
      <c r="G468" s="5">
        <v>5.0729300000000002E-4</v>
      </c>
      <c r="H468" s="4">
        <v>6892</v>
      </c>
      <c r="I468" s="4">
        <v>9500</v>
      </c>
      <c r="J468" s="4">
        <v>2608</v>
      </c>
      <c r="K468" s="5">
        <v>8825.18</v>
      </c>
      <c r="L468" s="5">
        <v>499.02499999999998</v>
      </c>
      <c r="M468" s="5">
        <v>31170500</v>
      </c>
      <c r="N468" s="4">
        <v>17</v>
      </c>
      <c r="O468" s="4">
        <v>8700</v>
      </c>
      <c r="P468" s="4">
        <v>8290</v>
      </c>
      <c r="Q468" s="4">
        <v>8810</v>
      </c>
    </row>
    <row r="469" spans="1:17">
      <c r="E469" s="4">
        <v>73</v>
      </c>
      <c r="F469" s="4">
        <v>2381</v>
      </c>
      <c r="G469" s="5">
        <v>3.4197699999999998E-4</v>
      </c>
      <c r="H469" s="4">
        <v>6892</v>
      </c>
      <c r="I469" s="4">
        <v>9420</v>
      </c>
      <c r="J469" s="4">
        <v>2528</v>
      </c>
      <c r="K469" s="5">
        <v>8910.35</v>
      </c>
      <c r="L469" s="5">
        <v>410.608</v>
      </c>
      <c r="M469" s="5">
        <v>21215500</v>
      </c>
      <c r="N469" s="4">
        <v>10</v>
      </c>
      <c r="O469" s="4">
        <v>8700</v>
      </c>
      <c r="P469" s="4">
        <v>8680</v>
      </c>
      <c r="Q469" s="4">
        <v>8810</v>
      </c>
    </row>
    <row r="470" spans="1:17">
      <c r="E470" s="4">
        <v>74</v>
      </c>
      <c r="F470" s="4">
        <v>1653</v>
      </c>
      <c r="G470" s="5">
        <v>2.3741600000000001E-4</v>
      </c>
      <c r="H470" s="4">
        <v>6892</v>
      </c>
      <c r="I470" s="4">
        <v>9420</v>
      </c>
      <c r="J470" s="4">
        <v>2528</v>
      </c>
      <c r="K470" s="5">
        <v>8905.6299999999992</v>
      </c>
      <c r="L470" s="5">
        <v>338.47500000000002</v>
      </c>
      <c r="M470" s="5">
        <v>14721000</v>
      </c>
      <c r="N470" s="4">
        <v>9</v>
      </c>
      <c r="O470" s="4">
        <v>8700</v>
      </c>
      <c r="P470" s="4">
        <v>8680</v>
      </c>
      <c r="Q470" s="4">
        <v>8700</v>
      </c>
    </row>
    <row r="471" spans="1:17">
      <c r="E471" s="4">
        <v>75</v>
      </c>
      <c r="F471" s="4">
        <v>1066</v>
      </c>
      <c r="G471" s="5">
        <v>1.5310700000000001E-4</v>
      </c>
      <c r="H471" s="4">
        <v>8570</v>
      </c>
      <c r="I471" s="4">
        <v>9420</v>
      </c>
      <c r="J471" s="4">
        <v>850</v>
      </c>
      <c r="K471" s="5">
        <v>8917.7000000000007</v>
      </c>
      <c r="L471" s="5">
        <v>274.42399999999998</v>
      </c>
      <c r="M471" s="5">
        <v>9506270</v>
      </c>
      <c r="N471" s="4">
        <v>6</v>
      </c>
      <c r="O471" s="4">
        <v>8700</v>
      </c>
      <c r="P471" s="4">
        <v>9420</v>
      </c>
      <c r="Q471" s="4">
        <v>8700</v>
      </c>
    </row>
    <row r="472" spans="1:17">
      <c r="E472" s="4">
        <v>76</v>
      </c>
      <c r="F472" s="4">
        <v>540</v>
      </c>
      <c r="G472" s="5">
        <v>7.75589E-5</v>
      </c>
      <c r="H472" s="4">
        <v>8570</v>
      </c>
      <c r="I472" s="4">
        <v>9310</v>
      </c>
      <c r="J472" s="4">
        <v>740</v>
      </c>
      <c r="K472" s="5">
        <v>8914.61</v>
      </c>
      <c r="L472" s="5">
        <v>285.53899999999999</v>
      </c>
      <c r="M472" s="5">
        <v>4813890</v>
      </c>
      <c r="N472" s="4">
        <v>4</v>
      </c>
      <c r="O472" s="4">
        <v>8700</v>
      </c>
      <c r="P472" s="4">
        <v>8570</v>
      </c>
      <c r="Q472" s="4">
        <v>8700</v>
      </c>
    </row>
    <row r="473" spans="1:17">
      <c r="E473" s="4">
        <v>77</v>
      </c>
      <c r="F473" s="4">
        <v>236</v>
      </c>
      <c r="G473" s="5">
        <v>3.3896100000000002E-5</v>
      </c>
      <c r="H473" s="4">
        <v>8570</v>
      </c>
      <c r="I473" s="4">
        <v>9310</v>
      </c>
      <c r="J473" s="4">
        <v>740</v>
      </c>
      <c r="K473" s="5">
        <v>8910.85</v>
      </c>
      <c r="L473" s="5">
        <v>300.70299999999997</v>
      </c>
      <c r="M473" s="5">
        <v>2102960</v>
      </c>
      <c r="N473" s="4">
        <v>4</v>
      </c>
      <c r="O473" s="4">
        <v>8700</v>
      </c>
      <c r="P473" s="4">
        <v>9110</v>
      </c>
      <c r="Q473" s="4">
        <v>8700</v>
      </c>
    </row>
    <row r="474" spans="1:17">
      <c r="E474" s="4">
        <v>78</v>
      </c>
      <c r="F474" s="4">
        <v>59</v>
      </c>
      <c r="G474" s="5">
        <v>8.4740200000000002E-6</v>
      </c>
      <c r="H474" s="4">
        <v>8700</v>
      </c>
      <c r="I474" s="4">
        <v>9310</v>
      </c>
      <c r="J474" s="4">
        <v>610</v>
      </c>
      <c r="K474" s="5">
        <v>8917.1200000000008</v>
      </c>
      <c r="L474" s="5">
        <v>292.065</v>
      </c>
      <c r="M474" s="5">
        <v>526110</v>
      </c>
      <c r="N474" s="4">
        <v>2</v>
      </c>
      <c r="O474" s="4">
        <v>8700</v>
      </c>
      <c r="P474" s="4">
        <v>9310</v>
      </c>
      <c r="Q474" s="4">
        <v>8700</v>
      </c>
    </row>
    <row r="475" spans="1:17">
      <c r="E475" s="4">
        <v>79</v>
      </c>
      <c r="F475" s="4">
        <v>15</v>
      </c>
      <c r="G475" s="5">
        <v>2.1544099999999999E-6</v>
      </c>
      <c r="H475" s="4">
        <v>8700</v>
      </c>
      <c r="I475" s="4">
        <v>8700</v>
      </c>
      <c r="J475" s="4">
        <v>0</v>
      </c>
      <c r="K475" s="5">
        <v>8700</v>
      </c>
      <c r="L475" s="5">
        <v>0</v>
      </c>
      <c r="M475" s="5">
        <v>130500</v>
      </c>
      <c r="N475" s="4">
        <v>1</v>
      </c>
      <c r="O475" s="4">
        <v>8700</v>
      </c>
      <c r="P475" s="4">
        <v>8700</v>
      </c>
      <c r="Q475" s="4">
        <v>8700</v>
      </c>
    </row>
    <row r="476" spans="1:17">
      <c r="A476">
        <v>1988</v>
      </c>
      <c r="B476" t="s">
        <v>39</v>
      </c>
      <c r="E476" s="4">
        <v>1</v>
      </c>
      <c r="F476" s="4">
        <v>5027423</v>
      </c>
      <c r="G476" s="5">
        <v>0.72207600000000005</v>
      </c>
      <c r="H476" s="4">
        <v>0</v>
      </c>
      <c r="I476" s="4">
        <v>9430</v>
      </c>
      <c r="J476" s="4">
        <v>9430</v>
      </c>
      <c r="K476" s="5">
        <v>4561.16</v>
      </c>
      <c r="L476" s="5">
        <v>2721.61</v>
      </c>
      <c r="M476" s="5">
        <v>22930900000</v>
      </c>
      <c r="N476" s="4">
        <v>161</v>
      </c>
      <c r="O476" s="4">
        <v>2120</v>
      </c>
      <c r="P476" s="4">
        <v>4442</v>
      </c>
      <c r="Q476" s="4">
        <v>5110</v>
      </c>
    </row>
    <row r="477" spans="1:17">
      <c r="E477" s="4">
        <v>2</v>
      </c>
      <c r="F477" s="4">
        <v>1515456</v>
      </c>
      <c r="G477" s="5">
        <v>0.21766099999999999</v>
      </c>
      <c r="H477" s="4">
        <v>0</v>
      </c>
      <c r="I477" s="4">
        <v>9610</v>
      </c>
      <c r="J477" s="4">
        <v>9610</v>
      </c>
      <c r="K477" s="5">
        <v>6565.28</v>
      </c>
      <c r="L477" s="5">
        <v>2313.06</v>
      </c>
      <c r="M477" s="5">
        <v>9949390000</v>
      </c>
      <c r="N477" s="4">
        <v>145</v>
      </c>
      <c r="O477" s="4">
        <v>2120</v>
      </c>
      <c r="P477" s="4">
        <v>8660</v>
      </c>
      <c r="Q477" s="4">
        <v>7300</v>
      </c>
    </row>
    <row r="478" spans="1:17">
      <c r="E478" s="4">
        <v>3</v>
      </c>
      <c r="F478" s="4">
        <v>1099428</v>
      </c>
      <c r="G478" s="5">
        <v>0.15790799999999999</v>
      </c>
      <c r="H478" s="4">
        <v>0</v>
      </c>
      <c r="I478" s="4">
        <v>9610</v>
      </c>
      <c r="J478" s="4">
        <v>9610</v>
      </c>
      <c r="K478" s="5">
        <v>6863.33</v>
      </c>
      <c r="L478" s="5">
        <v>2164.37</v>
      </c>
      <c r="M478" s="5">
        <v>7545740000</v>
      </c>
      <c r="N478" s="4">
        <v>161</v>
      </c>
      <c r="O478" s="4">
        <v>2120</v>
      </c>
      <c r="P478" s="4">
        <v>4372</v>
      </c>
      <c r="Q478" s="4">
        <v>7630</v>
      </c>
    </row>
    <row r="479" spans="1:17">
      <c r="E479" s="4">
        <v>4</v>
      </c>
      <c r="F479" s="4">
        <v>867898</v>
      </c>
      <c r="G479" s="5">
        <v>0.124654</v>
      </c>
      <c r="H479" s="4">
        <v>0</v>
      </c>
      <c r="I479" s="4">
        <v>9610</v>
      </c>
      <c r="J479" s="4">
        <v>9610</v>
      </c>
      <c r="K479" s="5">
        <v>6811.41</v>
      </c>
      <c r="L479" s="5">
        <v>2162.65</v>
      </c>
      <c r="M479" s="5">
        <v>5911610000</v>
      </c>
      <c r="N479" s="4">
        <v>167</v>
      </c>
      <c r="O479" s="4">
        <v>2120</v>
      </c>
      <c r="P479" s="4">
        <v>7990</v>
      </c>
      <c r="Q479" s="4">
        <v>7440</v>
      </c>
    </row>
    <row r="480" spans="1:17">
      <c r="E480" s="4">
        <v>5</v>
      </c>
      <c r="F480" s="4">
        <v>754824</v>
      </c>
      <c r="G480" s="5">
        <v>0.108414</v>
      </c>
      <c r="H480" s="4">
        <v>0</v>
      </c>
      <c r="I480" s="4">
        <v>9610</v>
      </c>
      <c r="J480" s="4">
        <v>9610</v>
      </c>
      <c r="K480" s="5">
        <v>7023.42</v>
      </c>
      <c r="L480" s="5">
        <v>2072.7800000000002</v>
      </c>
      <c r="M480" s="5">
        <v>5301450000</v>
      </c>
      <c r="N480" s="4">
        <v>170</v>
      </c>
      <c r="O480" s="4">
        <v>2120</v>
      </c>
      <c r="P480" s="4">
        <v>8070</v>
      </c>
      <c r="Q480" s="4">
        <v>7630</v>
      </c>
    </row>
    <row r="481" spans="5:17">
      <c r="E481" s="4">
        <v>6</v>
      </c>
      <c r="F481" s="4">
        <v>625933</v>
      </c>
      <c r="G481" s="5">
        <v>8.9901200000000001E-2</v>
      </c>
      <c r="H481" s="4">
        <v>0</v>
      </c>
      <c r="I481" s="4">
        <v>9610</v>
      </c>
      <c r="J481" s="4">
        <v>9610</v>
      </c>
      <c r="K481" s="5">
        <v>7157.57</v>
      </c>
      <c r="L481" s="5">
        <v>2086.8000000000002</v>
      </c>
      <c r="M481" s="5">
        <v>4480160000</v>
      </c>
      <c r="N481" s="4">
        <v>170</v>
      </c>
      <c r="O481" s="4">
        <v>2120</v>
      </c>
      <c r="P481" s="4">
        <v>5582</v>
      </c>
      <c r="Q481" s="4">
        <v>7700</v>
      </c>
    </row>
    <row r="482" spans="5:17">
      <c r="E482" s="4">
        <v>7</v>
      </c>
      <c r="F482" s="4">
        <v>566562</v>
      </c>
      <c r="G482" s="5">
        <v>8.1373899999999999E-2</v>
      </c>
      <c r="H482" s="4">
        <v>0</v>
      </c>
      <c r="I482" s="4">
        <v>9610</v>
      </c>
      <c r="J482" s="4">
        <v>9610</v>
      </c>
      <c r="K482" s="5">
        <v>7219.13</v>
      </c>
      <c r="L482" s="5">
        <v>2005.89</v>
      </c>
      <c r="M482" s="5">
        <v>4090090000</v>
      </c>
      <c r="N482" s="4">
        <v>169</v>
      </c>
      <c r="O482" s="4">
        <v>2120</v>
      </c>
      <c r="P482" s="4">
        <v>6360</v>
      </c>
      <c r="Q482" s="4">
        <v>7700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9610</v>
      </c>
      <c r="J483" s="4">
        <v>9610</v>
      </c>
      <c r="K483" s="5">
        <v>7270.3</v>
      </c>
      <c r="L483" s="5">
        <v>1941.6</v>
      </c>
      <c r="M483" s="5">
        <v>3722940000</v>
      </c>
      <c r="N483" s="4">
        <v>172</v>
      </c>
      <c r="O483" s="4">
        <v>2120</v>
      </c>
      <c r="P483" s="4">
        <v>7300</v>
      </c>
      <c r="Q483" s="4">
        <v>7800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9610</v>
      </c>
      <c r="J484" s="4">
        <v>9610</v>
      </c>
      <c r="K484" s="5">
        <v>7341</v>
      </c>
      <c r="L484" s="5">
        <v>1856.7</v>
      </c>
      <c r="M484" s="5">
        <v>3553780000</v>
      </c>
      <c r="N484" s="4">
        <v>175</v>
      </c>
      <c r="O484" s="4">
        <v>2120</v>
      </c>
      <c r="P484" s="4">
        <v>7220</v>
      </c>
      <c r="Q484" s="4">
        <v>7810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9610</v>
      </c>
      <c r="J485" s="4">
        <v>9610</v>
      </c>
      <c r="K485" s="5">
        <v>7342.79</v>
      </c>
      <c r="L485" s="5">
        <v>1823.41</v>
      </c>
      <c r="M485" s="5">
        <v>3275910000</v>
      </c>
      <c r="N485" s="4">
        <v>178</v>
      </c>
      <c r="O485" s="4">
        <v>7810</v>
      </c>
      <c r="P485" s="4">
        <v>6750</v>
      </c>
      <c r="Q485" s="4">
        <v>7810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9610</v>
      </c>
      <c r="J486" s="4">
        <v>9610</v>
      </c>
      <c r="K486" s="5">
        <v>7311.42</v>
      </c>
      <c r="L486" s="5">
        <v>1810.69</v>
      </c>
      <c r="M486" s="5">
        <v>2985670000</v>
      </c>
      <c r="N486" s="4">
        <v>176</v>
      </c>
      <c r="O486" s="4">
        <v>8930</v>
      </c>
      <c r="P486" s="4">
        <v>7730</v>
      </c>
      <c r="Q486" s="4">
        <v>7800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9610</v>
      </c>
      <c r="J487" s="4">
        <v>9610</v>
      </c>
      <c r="K487" s="5">
        <v>7277.92</v>
      </c>
      <c r="L487" s="5">
        <v>1786.33</v>
      </c>
      <c r="M487" s="5">
        <v>2754950000</v>
      </c>
      <c r="N487" s="4">
        <v>171</v>
      </c>
      <c r="O487" s="4">
        <v>8930</v>
      </c>
      <c r="P487" s="4">
        <v>8810</v>
      </c>
      <c r="Q487" s="4">
        <v>7770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9610</v>
      </c>
      <c r="J488" s="4">
        <v>9610</v>
      </c>
      <c r="K488" s="5">
        <v>7223.18</v>
      </c>
      <c r="L488" s="5">
        <v>1776.87</v>
      </c>
      <c r="M488" s="5">
        <v>2625130000</v>
      </c>
      <c r="N488" s="4">
        <v>172</v>
      </c>
      <c r="O488" s="4">
        <v>8930</v>
      </c>
      <c r="P488" s="4">
        <v>6700</v>
      </c>
      <c r="Q488" s="4">
        <v>7660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9610</v>
      </c>
      <c r="J489" s="4">
        <v>9610</v>
      </c>
      <c r="K489" s="5">
        <v>7198.54</v>
      </c>
      <c r="L489" s="5">
        <v>1758.98</v>
      </c>
      <c r="M489" s="5">
        <v>2519600000</v>
      </c>
      <c r="N489" s="4">
        <v>170</v>
      </c>
      <c r="O489" s="4">
        <v>8930</v>
      </c>
      <c r="P489" s="4">
        <v>8590</v>
      </c>
      <c r="Q489" s="4">
        <v>7570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9610</v>
      </c>
      <c r="J490" s="4">
        <v>9610</v>
      </c>
      <c r="K490" s="5">
        <v>7164.79</v>
      </c>
      <c r="L490" s="5">
        <v>1735.46</v>
      </c>
      <c r="M490" s="5">
        <v>2404070000</v>
      </c>
      <c r="N490" s="4">
        <v>168</v>
      </c>
      <c r="O490" s="4">
        <v>8930</v>
      </c>
      <c r="P490" s="4">
        <v>7050</v>
      </c>
      <c r="Q490" s="4">
        <v>7540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9610</v>
      </c>
      <c r="J491" s="4">
        <v>9610</v>
      </c>
      <c r="K491" s="5">
        <v>7210.35</v>
      </c>
      <c r="L491" s="5">
        <v>1665.45</v>
      </c>
      <c r="M491" s="5">
        <v>2276410000</v>
      </c>
      <c r="N491" s="4">
        <v>170</v>
      </c>
      <c r="O491" s="4">
        <v>8930</v>
      </c>
      <c r="P491" s="4">
        <v>8550</v>
      </c>
      <c r="Q491" s="4">
        <v>7560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9610</v>
      </c>
      <c r="J492" s="4">
        <v>9610</v>
      </c>
      <c r="K492" s="5">
        <v>7217.77</v>
      </c>
      <c r="L492" s="5">
        <v>1629.36</v>
      </c>
      <c r="M492" s="5">
        <v>2187590000</v>
      </c>
      <c r="N492" s="4">
        <v>171</v>
      </c>
      <c r="O492" s="4">
        <v>8930</v>
      </c>
      <c r="P492" s="4">
        <v>7190</v>
      </c>
      <c r="Q492" s="4">
        <v>7540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9610</v>
      </c>
      <c r="J493" s="4">
        <v>9610</v>
      </c>
      <c r="K493" s="5">
        <v>7220.92</v>
      </c>
      <c r="L493" s="5">
        <v>1601.45</v>
      </c>
      <c r="M493" s="5">
        <v>2111950000</v>
      </c>
      <c r="N493" s="4">
        <v>175</v>
      </c>
      <c r="O493" s="4">
        <v>8930</v>
      </c>
      <c r="P493" s="4">
        <v>9100</v>
      </c>
      <c r="Q493" s="4">
        <v>7540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9610</v>
      </c>
      <c r="J494" s="4">
        <v>9610</v>
      </c>
      <c r="K494" s="5">
        <v>7233.42</v>
      </c>
      <c r="L494" s="5">
        <v>1562.64</v>
      </c>
      <c r="M494" s="5">
        <v>2042390000</v>
      </c>
      <c r="N494" s="4">
        <v>177</v>
      </c>
      <c r="O494" s="4">
        <v>8930</v>
      </c>
      <c r="P494" s="4">
        <v>9350</v>
      </c>
      <c r="Q494" s="4">
        <v>7540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9610</v>
      </c>
      <c r="J495" s="4">
        <v>9610</v>
      </c>
      <c r="K495" s="5">
        <v>7246.36</v>
      </c>
      <c r="L495" s="5">
        <v>1518.64</v>
      </c>
      <c r="M495" s="5">
        <v>1997670000</v>
      </c>
      <c r="N495" s="4">
        <v>175</v>
      </c>
      <c r="O495" s="4">
        <v>7810</v>
      </c>
      <c r="P495" s="4">
        <v>7192</v>
      </c>
      <c r="Q495" s="4">
        <v>7540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9610</v>
      </c>
      <c r="J496" s="4">
        <v>9610</v>
      </c>
      <c r="K496" s="5">
        <v>7266.87</v>
      </c>
      <c r="L496" s="5">
        <v>1474.29</v>
      </c>
      <c r="M496" s="5">
        <v>1932330000</v>
      </c>
      <c r="N496" s="4">
        <v>175</v>
      </c>
      <c r="O496" s="4">
        <v>7810</v>
      </c>
      <c r="P496" s="4">
        <v>5990</v>
      </c>
      <c r="Q496" s="4">
        <v>7560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9610</v>
      </c>
      <c r="J497" s="4">
        <v>9610</v>
      </c>
      <c r="K497" s="5">
        <v>7298.48</v>
      </c>
      <c r="L497" s="5">
        <v>1432.64</v>
      </c>
      <c r="M497" s="5">
        <v>1876830000</v>
      </c>
      <c r="N497" s="4">
        <v>174</v>
      </c>
      <c r="O497" s="4">
        <v>7810</v>
      </c>
      <c r="P497" s="4">
        <v>7360</v>
      </c>
      <c r="Q497" s="4">
        <v>7560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9610</v>
      </c>
      <c r="J498" s="4">
        <v>9610</v>
      </c>
      <c r="K498" s="5">
        <v>7314.19</v>
      </c>
      <c r="L498" s="5">
        <v>1403.08</v>
      </c>
      <c r="M498" s="5">
        <v>1833220000</v>
      </c>
      <c r="N498" s="4">
        <v>172</v>
      </c>
      <c r="O498" s="4">
        <v>7810</v>
      </c>
      <c r="P498" s="4">
        <v>8050</v>
      </c>
      <c r="Q498" s="4">
        <v>7560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9610</v>
      </c>
      <c r="J499" s="4">
        <v>9610</v>
      </c>
      <c r="K499" s="5">
        <v>7326.2</v>
      </c>
      <c r="L499" s="5">
        <v>1375.26</v>
      </c>
      <c r="M499" s="5">
        <v>1809950000</v>
      </c>
      <c r="N499" s="4">
        <v>169</v>
      </c>
      <c r="O499" s="4">
        <v>7810</v>
      </c>
      <c r="P499" s="4">
        <v>8260</v>
      </c>
      <c r="Q499" s="4">
        <v>7560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9580</v>
      </c>
      <c r="J500" s="4">
        <v>9580</v>
      </c>
      <c r="K500" s="5">
        <v>7354.31</v>
      </c>
      <c r="L500" s="5">
        <v>1348.14</v>
      </c>
      <c r="M500" s="5">
        <v>1792500000</v>
      </c>
      <c r="N500" s="4">
        <v>164</v>
      </c>
      <c r="O500" s="4">
        <v>7810</v>
      </c>
      <c r="P500" s="4">
        <v>9220</v>
      </c>
      <c r="Q500" s="4">
        <v>7570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9580</v>
      </c>
      <c r="J501" s="4">
        <v>9580</v>
      </c>
      <c r="K501" s="5">
        <v>7381.6</v>
      </c>
      <c r="L501" s="5">
        <v>1317.91</v>
      </c>
      <c r="M501" s="5">
        <v>1775410000</v>
      </c>
      <c r="N501" s="4">
        <v>161</v>
      </c>
      <c r="O501" s="4">
        <v>7810</v>
      </c>
      <c r="P501" s="4">
        <v>7250</v>
      </c>
      <c r="Q501" s="4">
        <v>7570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9580</v>
      </c>
      <c r="J502" s="4">
        <v>9580</v>
      </c>
      <c r="K502" s="5">
        <v>7404.69</v>
      </c>
      <c r="L502" s="5">
        <v>1299.07</v>
      </c>
      <c r="M502" s="5">
        <v>1745000000</v>
      </c>
      <c r="N502" s="4">
        <v>159</v>
      </c>
      <c r="O502" s="4">
        <v>7810</v>
      </c>
      <c r="P502" s="4">
        <v>7350</v>
      </c>
      <c r="Q502" s="4">
        <v>7642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9580</v>
      </c>
      <c r="J503" s="4">
        <v>9580</v>
      </c>
      <c r="K503" s="5">
        <v>7436.84</v>
      </c>
      <c r="L503" s="5">
        <v>1278.92</v>
      </c>
      <c r="M503" s="5">
        <v>1732230000</v>
      </c>
      <c r="N503" s="4">
        <v>160</v>
      </c>
      <c r="O503" s="4">
        <v>7810</v>
      </c>
      <c r="P503" s="4">
        <v>4220</v>
      </c>
      <c r="Q503" s="4">
        <v>7642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9580</v>
      </c>
      <c r="J504" s="4">
        <v>9580</v>
      </c>
      <c r="K504" s="5">
        <v>7454.96</v>
      </c>
      <c r="L504" s="5">
        <v>1261.97</v>
      </c>
      <c r="M504" s="5">
        <v>1697350000</v>
      </c>
      <c r="N504" s="4">
        <v>155</v>
      </c>
      <c r="O504" s="4">
        <v>7810</v>
      </c>
      <c r="P504" s="4">
        <v>3592</v>
      </c>
      <c r="Q504" s="4">
        <v>7660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9580</v>
      </c>
      <c r="J505" s="4">
        <v>9580</v>
      </c>
      <c r="K505" s="5">
        <v>7478.25</v>
      </c>
      <c r="L505" s="5">
        <v>1246.32</v>
      </c>
      <c r="M505" s="5">
        <v>1656970000</v>
      </c>
      <c r="N505" s="4">
        <v>154</v>
      </c>
      <c r="O505" s="4">
        <v>7810</v>
      </c>
      <c r="P505" s="4">
        <v>9580</v>
      </c>
      <c r="Q505" s="4">
        <v>7670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3650</v>
      </c>
      <c r="I506" s="4">
        <v>9500</v>
      </c>
      <c r="J506" s="4">
        <v>5850</v>
      </c>
      <c r="K506" s="5">
        <v>7511.6</v>
      </c>
      <c r="L506" s="5">
        <v>1233.21</v>
      </c>
      <c r="M506" s="5">
        <v>1623040000</v>
      </c>
      <c r="N506" s="4">
        <v>149</v>
      </c>
      <c r="O506" s="4">
        <v>7810</v>
      </c>
      <c r="P506" s="4">
        <v>7630</v>
      </c>
      <c r="Q506" s="4">
        <v>7680</v>
      </c>
    </row>
    <row r="507" spans="5:17">
      <c r="E507" s="4">
        <v>32</v>
      </c>
      <c r="F507" s="4">
        <v>212406</v>
      </c>
      <c r="G507" s="5">
        <v>3.05074E-2</v>
      </c>
      <c r="H507" s="4">
        <v>3650</v>
      </c>
      <c r="I507" s="4">
        <v>9500</v>
      </c>
      <c r="J507" s="4">
        <v>5850</v>
      </c>
      <c r="K507" s="5">
        <v>7534</v>
      </c>
      <c r="L507" s="5">
        <v>1225.9100000000001</v>
      </c>
      <c r="M507" s="5">
        <v>1600270000</v>
      </c>
      <c r="N507" s="4">
        <v>147</v>
      </c>
      <c r="O507" s="4">
        <v>7810</v>
      </c>
      <c r="P507" s="4">
        <v>4442</v>
      </c>
      <c r="Q507" s="4">
        <v>7730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3650</v>
      </c>
      <c r="I508" s="4">
        <v>9500</v>
      </c>
      <c r="J508" s="4">
        <v>5850</v>
      </c>
      <c r="K508" s="5">
        <v>7557.77</v>
      </c>
      <c r="L508" s="5">
        <v>1216.57</v>
      </c>
      <c r="M508" s="5">
        <v>1579880000</v>
      </c>
      <c r="N508" s="4">
        <v>141</v>
      </c>
      <c r="O508" s="4">
        <v>7810</v>
      </c>
      <c r="P508" s="4">
        <v>8820</v>
      </c>
      <c r="Q508" s="4">
        <v>7760</v>
      </c>
    </row>
    <row r="509" spans="5:17">
      <c r="E509" s="4">
        <v>34</v>
      </c>
      <c r="F509" s="4">
        <v>207640</v>
      </c>
      <c r="G509" s="5">
        <v>2.98228E-2</v>
      </c>
      <c r="H509" s="4">
        <v>3650</v>
      </c>
      <c r="I509" s="4">
        <v>9500</v>
      </c>
      <c r="J509" s="4">
        <v>5850</v>
      </c>
      <c r="K509" s="5">
        <v>7576.95</v>
      </c>
      <c r="L509" s="5">
        <v>1212.55</v>
      </c>
      <c r="M509" s="5">
        <v>1573280000</v>
      </c>
      <c r="N509" s="4">
        <v>140</v>
      </c>
      <c r="O509" s="4">
        <v>7810</v>
      </c>
      <c r="P509" s="4">
        <v>8660</v>
      </c>
      <c r="Q509" s="4">
        <v>7770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3650</v>
      </c>
      <c r="I510" s="4">
        <v>9500</v>
      </c>
      <c r="J510" s="4">
        <v>5850</v>
      </c>
      <c r="K510" s="5">
        <v>7575.08</v>
      </c>
      <c r="L510" s="5">
        <v>1212.55</v>
      </c>
      <c r="M510" s="5">
        <v>1561940000</v>
      </c>
      <c r="N510" s="4">
        <v>141</v>
      </c>
      <c r="O510" s="4">
        <v>7810</v>
      </c>
      <c r="P510" s="4">
        <v>8770</v>
      </c>
      <c r="Q510" s="4">
        <v>7770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3650</v>
      </c>
      <c r="I511" s="4">
        <v>9500</v>
      </c>
      <c r="J511" s="4">
        <v>5850</v>
      </c>
      <c r="K511" s="5">
        <v>7590.18</v>
      </c>
      <c r="L511" s="5">
        <v>1198.43</v>
      </c>
      <c r="M511" s="5">
        <v>1544120000</v>
      </c>
      <c r="N511" s="4">
        <v>140</v>
      </c>
      <c r="O511" s="4">
        <v>7810</v>
      </c>
      <c r="P511" s="4">
        <v>8362</v>
      </c>
      <c r="Q511" s="4">
        <v>7810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3650</v>
      </c>
      <c r="I512" s="4">
        <v>9500</v>
      </c>
      <c r="J512" s="4">
        <v>5850</v>
      </c>
      <c r="K512" s="5">
        <v>7613.27</v>
      </c>
      <c r="L512" s="5">
        <v>1185.07</v>
      </c>
      <c r="M512" s="5">
        <v>1525590000</v>
      </c>
      <c r="N512" s="4">
        <v>137</v>
      </c>
      <c r="O512" s="4">
        <v>7810</v>
      </c>
      <c r="P512" s="4">
        <v>8362</v>
      </c>
      <c r="Q512" s="4">
        <v>7810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3650</v>
      </c>
      <c r="I513" s="4">
        <v>9500</v>
      </c>
      <c r="J513" s="4">
        <v>5850</v>
      </c>
      <c r="K513" s="5">
        <v>7626.41</v>
      </c>
      <c r="L513" s="5">
        <v>1176.1099999999999</v>
      </c>
      <c r="M513" s="5">
        <v>1493550000</v>
      </c>
      <c r="N513" s="4">
        <v>137</v>
      </c>
      <c r="O513" s="4">
        <v>7570</v>
      </c>
      <c r="P513" s="4">
        <v>8362</v>
      </c>
      <c r="Q513" s="4">
        <v>7810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3650</v>
      </c>
      <c r="I514" s="4">
        <v>9500</v>
      </c>
      <c r="J514" s="4">
        <v>5850</v>
      </c>
      <c r="K514" s="5">
        <v>7643.72</v>
      </c>
      <c r="L514" s="5">
        <v>1163.21</v>
      </c>
      <c r="M514" s="5">
        <v>1456110000</v>
      </c>
      <c r="N514" s="4">
        <v>132</v>
      </c>
      <c r="O514" s="4">
        <v>7570</v>
      </c>
      <c r="P514" s="4">
        <v>8790</v>
      </c>
      <c r="Q514" s="4">
        <v>7810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3650</v>
      </c>
      <c r="I515" s="4">
        <v>9500</v>
      </c>
      <c r="J515" s="4">
        <v>5850</v>
      </c>
      <c r="K515" s="5">
        <v>7664.63</v>
      </c>
      <c r="L515" s="5">
        <v>1157.55</v>
      </c>
      <c r="M515" s="5">
        <v>1432440000</v>
      </c>
      <c r="N515" s="4">
        <v>127</v>
      </c>
      <c r="O515" s="4">
        <v>6530</v>
      </c>
      <c r="P515" s="4">
        <v>8080</v>
      </c>
      <c r="Q515" s="4">
        <v>7810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3650</v>
      </c>
      <c r="I516" s="4">
        <v>9500</v>
      </c>
      <c r="J516" s="4">
        <v>5850</v>
      </c>
      <c r="K516" s="5">
        <v>7684.51</v>
      </c>
      <c r="L516" s="5">
        <v>1150.24</v>
      </c>
      <c r="M516" s="5">
        <v>1387320000</v>
      </c>
      <c r="N516" s="4">
        <v>125</v>
      </c>
      <c r="O516" s="4">
        <v>5422</v>
      </c>
      <c r="P516" s="4">
        <v>7200</v>
      </c>
      <c r="Q516" s="4">
        <v>7910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3650</v>
      </c>
      <c r="I517" s="4">
        <v>9500</v>
      </c>
      <c r="J517" s="4">
        <v>5850</v>
      </c>
      <c r="K517" s="5">
        <v>7712.36</v>
      </c>
      <c r="L517" s="5">
        <v>1134.8399999999999</v>
      </c>
      <c r="M517" s="5">
        <v>1334490000</v>
      </c>
      <c r="N517" s="4">
        <v>122</v>
      </c>
      <c r="O517" s="4">
        <v>5422</v>
      </c>
      <c r="P517" s="4">
        <v>8830</v>
      </c>
      <c r="Q517" s="4">
        <v>7970</v>
      </c>
    </row>
    <row r="518" spans="5:17">
      <c r="E518" s="4">
        <v>43</v>
      </c>
      <c r="F518" s="4">
        <v>165879</v>
      </c>
      <c r="G518" s="5">
        <v>2.38248E-2</v>
      </c>
      <c r="H518" s="4">
        <v>3650</v>
      </c>
      <c r="I518" s="4">
        <v>9500</v>
      </c>
      <c r="J518" s="4">
        <v>5850</v>
      </c>
      <c r="K518" s="5">
        <v>7740.53</v>
      </c>
      <c r="L518" s="5">
        <v>1119.55</v>
      </c>
      <c r="M518" s="5">
        <v>1283990000</v>
      </c>
      <c r="N518" s="4">
        <v>120</v>
      </c>
      <c r="O518" s="4">
        <v>5422</v>
      </c>
      <c r="P518" s="4">
        <v>7442</v>
      </c>
      <c r="Q518" s="4">
        <v>7980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3650</v>
      </c>
      <c r="I519" s="4">
        <v>9500</v>
      </c>
      <c r="J519" s="4">
        <v>5850</v>
      </c>
      <c r="K519" s="5">
        <v>7762.62</v>
      </c>
      <c r="L519" s="5">
        <v>1104.4100000000001</v>
      </c>
      <c r="M519" s="5">
        <v>1236990000</v>
      </c>
      <c r="N519" s="4">
        <v>115</v>
      </c>
      <c r="O519" s="4">
        <v>5422</v>
      </c>
      <c r="P519" s="4">
        <v>5942</v>
      </c>
      <c r="Q519" s="4">
        <v>8020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3650</v>
      </c>
      <c r="I520" s="4">
        <v>9500</v>
      </c>
      <c r="J520" s="4">
        <v>5850</v>
      </c>
      <c r="K520" s="5">
        <v>7781.47</v>
      </c>
      <c r="L520" s="5">
        <v>1088.72</v>
      </c>
      <c r="M520" s="5">
        <v>1185690000</v>
      </c>
      <c r="N520" s="4">
        <v>112</v>
      </c>
      <c r="O520" s="4">
        <v>5422</v>
      </c>
      <c r="P520" s="4">
        <v>7510</v>
      </c>
      <c r="Q520" s="4">
        <v>8020</v>
      </c>
    </row>
    <row r="521" spans="5:17">
      <c r="E521" s="4">
        <v>46</v>
      </c>
      <c r="F521" s="4">
        <v>144773</v>
      </c>
      <c r="G521" s="5">
        <v>2.07934E-2</v>
      </c>
      <c r="H521" s="4">
        <v>3650</v>
      </c>
      <c r="I521" s="4">
        <v>9500</v>
      </c>
      <c r="J521" s="4">
        <v>5850</v>
      </c>
      <c r="K521" s="5">
        <v>7801.75</v>
      </c>
      <c r="L521" s="5">
        <v>1074.3699999999999</v>
      </c>
      <c r="M521" s="5">
        <v>1129480000</v>
      </c>
      <c r="N521" s="4">
        <v>109</v>
      </c>
      <c r="O521" s="4">
        <v>7230</v>
      </c>
      <c r="P521" s="4">
        <v>7320</v>
      </c>
      <c r="Q521" s="4">
        <v>8030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3650</v>
      </c>
      <c r="I522" s="4">
        <v>9500</v>
      </c>
      <c r="J522" s="4">
        <v>5850</v>
      </c>
      <c r="K522" s="5">
        <v>7818.07</v>
      </c>
      <c r="L522" s="5">
        <v>1066.71</v>
      </c>
      <c r="M522" s="5">
        <v>1079490000</v>
      </c>
      <c r="N522" s="4">
        <v>106</v>
      </c>
      <c r="O522" s="4">
        <v>7230</v>
      </c>
      <c r="P522" s="4">
        <v>4812</v>
      </c>
      <c r="Q522" s="4">
        <v>8030</v>
      </c>
    </row>
    <row r="523" spans="5:17">
      <c r="E523" s="4">
        <v>48</v>
      </c>
      <c r="F523" s="4">
        <v>130322</v>
      </c>
      <c r="G523" s="5">
        <v>1.87178E-2</v>
      </c>
      <c r="H523" s="4">
        <v>3650</v>
      </c>
      <c r="I523" s="4">
        <v>9500</v>
      </c>
      <c r="J523" s="4">
        <v>5850</v>
      </c>
      <c r="K523" s="5">
        <v>7823.22</v>
      </c>
      <c r="L523" s="5">
        <v>1061.31</v>
      </c>
      <c r="M523" s="5">
        <v>1019540000</v>
      </c>
      <c r="N523" s="4">
        <v>101</v>
      </c>
      <c r="O523" s="4">
        <v>7230</v>
      </c>
      <c r="P523" s="4">
        <v>8930</v>
      </c>
      <c r="Q523" s="4">
        <v>8030</v>
      </c>
    </row>
    <row r="524" spans="5:17">
      <c r="E524" s="4">
        <v>49</v>
      </c>
      <c r="F524" s="4">
        <v>123826</v>
      </c>
      <c r="G524" s="5">
        <v>1.77848E-2</v>
      </c>
      <c r="H524" s="4">
        <v>3650</v>
      </c>
      <c r="I524" s="4">
        <v>9500</v>
      </c>
      <c r="J524" s="4">
        <v>5850</v>
      </c>
      <c r="K524" s="5">
        <v>7828.93</v>
      </c>
      <c r="L524" s="5">
        <v>1055.44</v>
      </c>
      <c r="M524" s="5">
        <v>969425000</v>
      </c>
      <c r="N524" s="4">
        <v>99</v>
      </c>
      <c r="O524" s="4">
        <v>7230</v>
      </c>
      <c r="P524" s="4">
        <v>8140</v>
      </c>
      <c r="Q524" s="4">
        <v>8030</v>
      </c>
    </row>
    <row r="525" spans="5:17">
      <c r="E525" s="4">
        <v>50</v>
      </c>
      <c r="F525" s="4">
        <v>118095</v>
      </c>
      <c r="G525" s="5">
        <v>1.69617E-2</v>
      </c>
      <c r="H525" s="4">
        <v>3650</v>
      </c>
      <c r="I525" s="4">
        <v>9500</v>
      </c>
      <c r="J525" s="4">
        <v>5850</v>
      </c>
      <c r="K525" s="5">
        <v>7829.56</v>
      </c>
      <c r="L525" s="5">
        <v>1054.97</v>
      </c>
      <c r="M525" s="5">
        <v>924632000</v>
      </c>
      <c r="N525" s="4">
        <v>95</v>
      </c>
      <c r="O525" s="4">
        <v>7230</v>
      </c>
      <c r="P525" s="4">
        <v>8940</v>
      </c>
      <c r="Q525" s="4">
        <v>8030</v>
      </c>
    </row>
    <row r="526" spans="5:17">
      <c r="E526" s="4">
        <v>51</v>
      </c>
      <c r="F526" s="4">
        <v>114796</v>
      </c>
      <c r="G526" s="5">
        <v>1.64879E-2</v>
      </c>
      <c r="H526" s="4">
        <v>3650</v>
      </c>
      <c r="I526" s="4">
        <v>9500</v>
      </c>
      <c r="J526" s="4">
        <v>5850</v>
      </c>
      <c r="K526" s="5">
        <v>7820.13</v>
      </c>
      <c r="L526" s="5">
        <v>1058</v>
      </c>
      <c r="M526" s="5">
        <v>897720000</v>
      </c>
      <c r="N526" s="4">
        <v>90</v>
      </c>
      <c r="O526" s="4">
        <v>7230</v>
      </c>
      <c r="P526" s="4">
        <v>7980</v>
      </c>
      <c r="Q526" s="4">
        <v>8030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3650</v>
      </c>
      <c r="I527" s="4">
        <v>9500</v>
      </c>
      <c r="J527" s="4">
        <v>5850</v>
      </c>
      <c r="K527" s="5">
        <v>7799.89</v>
      </c>
      <c r="L527" s="5">
        <v>1068.2</v>
      </c>
      <c r="M527" s="5">
        <v>868697000</v>
      </c>
      <c r="N527" s="4">
        <v>86</v>
      </c>
      <c r="O527" s="4">
        <v>7230</v>
      </c>
      <c r="P527" s="4">
        <v>6960</v>
      </c>
      <c r="Q527" s="4">
        <v>8030</v>
      </c>
    </row>
    <row r="528" spans="5:17">
      <c r="E528" s="4">
        <v>53</v>
      </c>
      <c r="F528" s="4">
        <v>105587</v>
      </c>
      <c r="G528" s="5">
        <v>1.51652E-2</v>
      </c>
      <c r="H528" s="4">
        <v>3650</v>
      </c>
      <c r="I528" s="4">
        <v>9500</v>
      </c>
      <c r="J528" s="4">
        <v>5850</v>
      </c>
      <c r="K528" s="5">
        <v>7783.91</v>
      </c>
      <c r="L528" s="5">
        <v>1071.8499999999999</v>
      </c>
      <c r="M528" s="5">
        <v>821880000</v>
      </c>
      <c r="N528" s="4">
        <v>84</v>
      </c>
      <c r="O528" s="4">
        <v>7230</v>
      </c>
      <c r="P528" s="4">
        <v>3650</v>
      </c>
      <c r="Q528" s="4">
        <v>8030</v>
      </c>
    </row>
    <row r="529" spans="5:17">
      <c r="E529" s="4">
        <v>54</v>
      </c>
      <c r="F529" s="4">
        <v>99403</v>
      </c>
      <c r="G529" s="5">
        <v>1.4277E-2</v>
      </c>
      <c r="H529" s="4">
        <v>4372</v>
      </c>
      <c r="I529" s="4">
        <v>9500</v>
      </c>
      <c r="J529" s="4">
        <v>5128</v>
      </c>
      <c r="K529" s="5">
        <v>7783.81</v>
      </c>
      <c r="L529" s="5">
        <v>1075.3399999999999</v>
      </c>
      <c r="M529" s="5">
        <v>773734000</v>
      </c>
      <c r="N529" s="4">
        <v>78</v>
      </c>
      <c r="O529" s="4">
        <v>7230</v>
      </c>
      <c r="P529" s="4">
        <v>6650</v>
      </c>
      <c r="Q529" s="4">
        <v>8030</v>
      </c>
    </row>
    <row r="530" spans="5:17">
      <c r="E530" s="4">
        <v>55</v>
      </c>
      <c r="F530" s="4">
        <v>92018</v>
      </c>
      <c r="G530" s="5">
        <v>1.32163E-2</v>
      </c>
      <c r="H530" s="4">
        <v>4372</v>
      </c>
      <c r="I530" s="4">
        <v>9500</v>
      </c>
      <c r="J530" s="4">
        <v>5128</v>
      </c>
      <c r="K530" s="5">
        <v>7801.04</v>
      </c>
      <c r="L530" s="5">
        <v>1071.54</v>
      </c>
      <c r="M530" s="5">
        <v>717836000</v>
      </c>
      <c r="N530" s="4">
        <v>77</v>
      </c>
      <c r="O530" s="4">
        <v>8030</v>
      </c>
      <c r="P530" s="4">
        <v>8150</v>
      </c>
      <c r="Q530" s="4">
        <v>8030</v>
      </c>
    </row>
    <row r="531" spans="5:17">
      <c r="E531" s="4">
        <v>56</v>
      </c>
      <c r="F531" s="4">
        <v>84737</v>
      </c>
      <c r="G531" s="5">
        <v>1.21706E-2</v>
      </c>
      <c r="H531" s="4">
        <v>4372</v>
      </c>
      <c r="I531" s="4">
        <v>9500</v>
      </c>
      <c r="J531" s="4">
        <v>5128</v>
      </c>
      <c r="K531" s="5">
        <v>7827.48</v>
      </c>
      <c r="L531" s="5">
        <v>1063.71</v>
      </c>
      <c r="M531" s="5">
        <v>663277000</v>
      </c>
      <c r="N531" s="4">
        <v>72</v>
      </c>
      <c r="O531" s="4">
        <v>8030</v>
      </c>
      <c r="P531" s="4">
        <v>9290</v>
      </c>
      <c r="Q531" s="4">
        <v>8030</v>
      </c>
    </row>
    <row r="532" spans="5:17">
      <c r="E532" s="4">
        <v>57</v>
      </c>
      <c r="F532" s="4">
        <v>77854</v>
      </c>
      <c r="G532" s="5">
        <v>1.1181999999999999E-2</v>
      </c>
      <c r="H532" s="4">
        <v>4372</v>
      </c>
      <c r="I532" s="4">
        <v>9500</v>
      </c>
      <c r="J532" s="4">
        <v>5128</v>
      </c>
      <c r="K532" s="5">
        <v>7838.88</v>
      </c>
      <c r="L532" s="5">
        <v>1052.03</v>
      </c>
      <c r="M532" s="5">
        <v>610288000</v>
      </c>
      <c r="N532" s="4">
        <v>67</v>
      </c>
      <c r="O532" s="4">
        <v>8030</v>
      </c>
      <c r="P532" s="4">
        <v>7730</v>
      </c>
      <c r="Q532" s="4">
        <v>8030</v>
      </c>
    </row>
    <row r="533" spans="5:17">
      <c r="E533" s="4">
        <v>58</v>
      </c>
      <c r="F533" s="4">
        <v>71855</v>
      </c>
      <c r="G533" s="5">
        <v>1.03204E-2</v>
      </c>
      <c r="H533" s="4">
        <v>4372</v>
      </c>
      <c r="I533" s="4">
        <v>9500</v>
      </c>
      <c r="J533" s="4">
        <v>5128</v>
      </c>
      <c r="K533" s="5">
        <v>7849.19</v>
      </c>
      <c r="L533" s="5">
        <v>1023.13</v>
      </c>
      <c r="M533" s="5">
        <v>564004000</v>
      </c>
      <c r="N533" s="4">
        <v>65</v>
      </c>
      <c r="O533" s="4">
        <v>8030</v>
      </c>
      <c r="P533" s="4">
        <v>7990</v>
      </c>
      <c r="Q533" s="4">
        <v>8030</v>
      </c>
    </row>
    <row r="534" spans="5:17">
      <c r="E534" s="4">
        <v>59</v>
      </c>
      <c r="F534" s="4">
        <v>64621</v>
      </c>
      <c r="G534" s="5">
        <v>9.2813600000000007E-3</v>
      </c>
      <c r="H534" s="4">
        <v>4372</v>
      </c>
      <c r="I534" s="4">
        <v>9500</v>
      </c>
      <c r="J534" s="4">
        <v>5128</v>
      </c>
      <c r="K534" s="5">
        <v>7874.43</v>
      </c>
      <c r="L534" s="5">
        <v>1001.53</v>
      </c>
      <c r="M534" s="5">
        <v>508853000</v>
      </c>
      <c r="N534" s="4">
        <v>61</v>
      </c>
      <c r="O534" s="4">
        <v>8030</v>
      </c>
      <c r="P534" s="4">
        <v>4372</v>
      </c>
      <c r="Q534" s="4">
        <v>8030</v>
      </c>
    </row>
    <row r="535" spans="5:17">
      <c r="E535" s="4">
        <v>60</v>
      </c>
      <c r="F535" s="4">
        <v>57162</v>
      </c>
      <c r="G535" s="5">
        <v>8.21004E-3</v>
      </c>
      <c r="H535" s="4">
        <v>5142</v>
      </c>
      <c r="I535" s="4">
        <v>9500</v>
      </c>
      <c r="J535" s="4">
        <v>4358</v>
      </c>
      <c r="K535" s="5">
        <v>7935.48</v>
      </c>
      <c r="L535" s="5">
        <v>964.69100000000003</v>
      </c>
      <c r="M535" s="5">
        <v>453608000</v>
      </c>
      <c r="N535" s="4">
        <v>57</v>
      </c>
      <c r="O535" s="4">
        <v>8030</v>
      </c>
      <c r="P535" s="4">
        <v>7070</v>
      </c>
      <c r="Q535" s="4">
        <v>8030</v>
      </c>
    </row>
    <row r="536" spans="5:17">
      <c r="E536" s="4">
        <v>61</v>
      </c>
      <c r="F536" s="4">
        <v>49337</v>
      </c>
      <c r="G536" s="5">
        <v>7.0861500000000003E-3</v>
      </c>
      <c r="H536" s="4">
        <v>5142</v>
      </c>
      <c r="I536" s="4">
        <v>9500</v>
      </c>
      <c r="J536" s="4">
        <v>4358</v>
      </c>
      <c r="K536" s="5">
        <v>7972.39</v>
      </c>
      <c r="L536" s="5">
        <v>925.90599999999995</v>
      </c>
      <c r="M536" s="5">
        <v>393334000</v>
      </c>
      <c r="N536" s="4">
        <v>52</v>
      </c>
      <c r="O536" s="4">
        <v>8030</v>
      </c>
      <c r="P536" s="4">
        <v>7810</v>
      </c>
      <c r="Q536" s="4">
        <v>8030</v>
      </c>
    </row>
    <row r="537" spans="5:17">
      <c r="E537" s="4">
        <v>62</v>
      </c>
      <c r="F537" s="4">
        <v>42776</v>
      </c>
      <c r="G537" s="5">
        <v>6.1438100000000004E-3</v>
      </c>
      <c r="H537" s="4">
        <v>5142</v>
      </c>
      <c r="I537" s="4">
        <v>9500</v>
      </c>
      <c r="J537" s="4">
        <v>4358</v>
      </c>
      <c r="K537" s="5">
        <v>7990.1</v>
      </c>
      <c r="L537" s="5">
        <v>916.64800000000002</v>
      </c>
      <c r="M537" s="5">
        <v>341784000</v>
      </c>
      <c r="N537" s="4">
        <v>51</v>
      </c>
      <c r="O537" s="4">
        <v>8030</v>
      </c>
      <c r="P537" s="4">
        <v>8532</v>
      </c>
      <c r="Q537" s="4">
        <v>8030</v>
      </c>
    </row>
    <row r="538" spans="5:17">
      <c r="E538" s="4">
        <v>63</v>
      </c>
      <c r="F538" s="4">
        <v>35511</v>
      </c>
      <c r="G538" s="5">
        <v>5.10036E-3</v>
      </c>
      <c r="H538" s="4">
        <v>5142</v>
      </c>
      <c r="I538" s="4">
        <v>9500</v>
      </c>
      <c r="J538" s="4">
        <v>4358</v>
      </c>
      <c r="K538" s="5">
        <v>8007.82</v>
      </c>
      <c r="L538" s="5">
        <v>891.16200000000003</v>
      </c>
      <c r="M538" s="5">
        <v>284366000</v>
      </c>
      <c r="N538" s="4">
        <v>47</v>
      </c>
      <c r="O538" s="4">
        <v>8030</v>
      </c>
      <c r="P538" s="4">
        <v>8760</v>
      </c>
      <c r="Q538" s="4">
        <v>8030</v>
      </c>
    </row>
    <row r="539" spans="5:17">
      <c r="E539" s="4">
        <v>64</v>
      </c>
      <c r="F539" s="4">
        <v>29543</v>
      </c>
      <c r="G539" s="5">
        <v>4.24319E-3</v>
      </c>
      <c r="H539" s="4">
        <v>5142</v>
      </c>
      <c r="I539" s="4">
        <v>9500</v>
      </c>
      <c r="J539" s="4">
        <v>4358</v>
      </c>
      <c r="K539" s="5">
        <v>8035.54</v>
      </c>
      <c r="L539" s="5">
        <v>847.14400000000001</v>
      </c>
      <c r="M539" s="5">
        <v>237394000</v>
      </c>
      <c r="N539" s="4">
        <v>47</v>
      </c>
      <c r="O539" s="4">
        <v>8030</v>
      </c>
      <c r="P539" s="4">
        <v>5422</v>
      </c>
      <c r="Q539" s="4">
        <v>8030</v>
      </c>
    </row>
    <row r="540" spans="5:17">
      <c r="E540" s="4">
        <v>65</v>
      </c>
      <c r="F540" s="4">
        <v>23703</v>
      </c>
      <c r="G540" s="5">
        <v>3.4044000000000001E-3</v>
      </c>
      <c r="H540" s="4">
        <v>5142</v>
      </c>
      <c r="I540" s="4">
        <v>9500</v>
      </c>
      <c r="J540" s="4">
        <v>4358</v>
      </c>
      <c r="K540" s="5">
        <v>8081.99</v>
      </c>
      <c r="L540" s="5">
        <v>804.38300000000004</v>
      </c>
      <c r="M540" s="5">
        <v>191567000</v>
      </c>
      <c r="N540" s="4">
        <v>44</v>
      </c>
      <c r="O540" s="4">
        <v>8030</v>
      </c>
      <c r="P540" s="4">
        <v>8090</v>
      </c>
      <c r="Q540" s="4">
        <v>8030</v>
      </c>
    </row>
    <row r="541" spans="5:17">
      <c r="E541" s="4">
        <v>66</v>
      </c>
      <c r="F541" s="4">
        <v>18772</v>
      </c>
      <c r="G541" s="5">
        <v>2.6961799999999998E-3</v>
      </c>
      <c r="H541" s="4">
        <v>5142</v>
      </c>
      <c r="I541" s="4">
        <v>9410</v>
      </c>
      <c r="J541" s="4">
        <v>4268</v>
      </c>
      <c r="K541" s="5">
        <v>8145.42</v>
      </c>
      <c r="L541" s="5">
        <v>758.39099999999996</v>
      </c>
      <c r="M541" s="5">
        <v>152906000</v>
      </c>
      <c r="N541" s="4">
        <v>40</v>
      </c>
      <c r="O541" s="4">
        <v>8030</v>
      </c>
      <c r="P541" s="4">
        <v>5990</v>
      </c>
      <c r="Q541" s="4">
        <v>8050</v>
      </c>
    </row>
    <row r="542" spans="5:17">
      <c r="E542" s="4">
        <v>67</v>
      </c>
      <c r="F542" s="4">
        <v>15198</v>
      </c>
      <c r="G542" s="5">
        <v>2.1828500000000001E-3</v>
      </c>
      <c r="H542" s="4">
        <v>6260</v>
      </c>
      <c r="I542" s="4">
        <v>9410</v>
      </c>
      <c r="J542" s="4">
        <v>3150</v>
      </c>
      <c r="K542" s="5">
        <v>8155.42</v>
      </c>
      <c r="L542" s="5">
        <v>743.86</v>
      </c>
      <c r="M542" s="5">
        <v>123946000</v>
      </c>
      <c r="N542" s="4">
        <v>35</v>
      </c>
      <c r="O542" s="4">
        <v>8030</v>
      </c>
      <c r="P542" s="4">
        <v>8980</v>
      </c>
      <c r="Q542" s="4">
        <v>8050</v>
      </c>
    </row>
    <row r="543" spans="5:17">
      <c r="E543" s="4">
        <v>68</v>
      </c>
      <c r="F543" s="4">
        <v>11537</v>
      </c>
      <c r="G543" s="5">
        <v>1.6570300000000001E-3</v>
      </c>
      <c r="H543" s="4">
        <v>6260</v>
      </c>
      <c r="I543" s="4">
        <v>9410</v>
      </c>
      <c r="J543" s="4">
        <v>3150</v>
      </c>
      <c r="K543" s="5">
        <v>8194.8700000000008</v>
      </c>
      <c r="L543" s="5">
        <v>735.52099999999996</v>
      </c>
      <c r="M543" s="5">
        <v>94544200</v>
      </c>
      <c r="N543" s="4">
        <v>30</v>
      </c>
      <c r="O543" s="4">
        <v>8030</v>
      </c>
      <c r="P543" s="4">
        <v>7660</v>
      </c>
      <c r="Q543" s="4">
        <v>8050</v>
      </c>
    </row>
    <row r="544" spans="5:17">
      <c r="E544" s="4">
        <v>69</v>
      </c>
      <c r="F544" s="4">
        <v>8721</v>
      </c>
      <c r="G544" s="5">
        <v>1.2525800000000001E-3</v>
      </c>
      <c r="H544" s="4">
        <v>6260</v>
      </c>
      <c r="I544" s="4">
        <v>9410</v>
      </c>
      <c r="J544" s="4">
        <v>3150</v>
      </c>
      <c r="K544" s="5">
        <v>8241.7999999999993</v>
      </c>
      <c r="L544" s="5">
        <v>711.34199999999998</v>
      </c>
      <c r="M544" s="5">
        <v>71876700</v>
      </c>
      <c r="N544" s="4">
        <v>25</v>
      </c>
      <c r="O544" s="4">
        <v>9050</v>
      </c>
      <c r="P544" s="4">
        <v>9350</v>
      </c>
      <c r="Q544" s="4">
        <v>8050</v>
      </c>
    </row>
    <row r="545" spans="1:17">
      <c r="E545" s="4">
        <v>70</v>
      </c>
      <c r="F545" s="4">
        <v>6603</v>
      </c>
      <c r="G545" s="5">
        <v>9.4837299999999997E-4</v>
      </c>
      <c r="H545" s="4">
        <v>6260</v>
      </c>
      <c r="I545" s="4">
        <v>9410</v>
      </c>
      <c r="J545" s="4">
        <v>3150</v>
      </c>
      <c r="K545" s="5">
        <v>8239.69</v>
      </c>
      <c r="L545" s="5">
        <v>716.15899999999999</v>
      </c>
      <c r="M545" s="5">
        <v>54406700</v>
      </c>
      <c r="N545" s="4">
        <v>22</v>
      </c>
      <c r="O545" s="4">
        <v>9050</v>
      </c>
      <c r="P545" s="4">
        <v>8190</v>
      </c>
      <c r="Q545" s="4">
        <v>8050</v>
      </c>
    </row>
    <row r="546" spans="1:17">
      <c r="E546" s="4">
        <v>71</v>
      </c>
      <c r="F546" s="4">
        <v>4790</v>
      </c>
      <c r="G546" s="5">
        <v>6.8797599999999997E-4</v>
      </c>
      <c r="H546" s="4">
        <v>6260</v>
      </c>
      <c r="I546" s="4">
        <v>9410</v>
      </c>
      <c r="J546" s="4">
        <v>3150</v>
      </c>
      <c r="K546" s="5">
        <v>8226.2800000000007</v>
      </c>
      <c r="L546" s="5">
        <v>733.87900000000002</v>
      </c>
      <c r="M546" s="5">
        <v>39403900</v>
      </c>
      <c r="N546" s="4">
        <v>20</v>
      </c>
      <c r="O546" s="4">
        <v>9050</v>
      </c>
      <c r="P546" s="4">
        <v>6260</v>
      </c>
      <c r="Q546" s="4">
        <v>8050</v>
      </c>
    </row>
    <row r="547" spans="1:17">
      <c r="E547" s="4">
        <v>72</v>
      </c>
      <c r="F547" s="4">
        <v>3532</v>
      </c>
      <c r="G547" s="5">
        <v>5.0729300000000002E-4</v>
      </c>
      <c r="H547" s="4">
        <v>6312</v>
      </c>
      <c r="I547" s="4">
        <v>9410</v>
      </c>
      <c r="J547" s="4">
        <v>3098</v>
      </c>
      <c r="K547" s="5">
        <v>8211.1200000000008</v>
      </c>
      <c r="L547" s="5">
        <v>780.226</v>
      </c>
      <c r="M547" s="5">
        <v>29001700</v>
      </c>
      <c r="N547" s="4">
        <v>17</v>
      </c>
      <c r="O547" s="4">
        <v>9050</v>
      </c>
      <c r="P547" s="4">
        <v>7970</v>
      </c>
      <c r="Q547" s="4">
        <v>8050</v>
      </c>
    </row>
    <row r="548" spans="1:17">
      <c r="E548" s="4">
        <v>73</v>
      </c>
      <c r="F548" s="4">
        <v>2381</v>
      </c>
      <c r="G548" s="5">
        <v>3.4197699999999998E-4</v>
      </c>
      <c r="H548" s="4">
        <v>6312</v>
      </c>
      <c r="I548" s="4">
        <v>9050</v>
      </c>
      <c r="J548" s="4">
        <v>2738</v>
      </c>
      <c r="K548" s="5">
        <v>8253.9500000000007</v>
      </c>
      <c r="L548" s="5">
        <v>836.11300000000006</v>
      </c>
      <c r="M548" s="5">
        <v>19652700</v>
      </c>
      <c r="N548" s="4">
        <v>10</v>
      </c>
      <c r="O548" s="4">
        <v>9050</v>
      </c>
      <c r="P548" s="4">
        <v>8470</v>
      </c>
      <c r="Q548" s="4">
        <v>8510</v>
      </c>
    </row>
    <row r="549" spans="1:17">
      <c r="E549" s="4">
        <v>74</v>
      </c>
      <c r="F549" s="4">
        <v>1653</v>
      </c>
      <c r="G549" s="5">
        <v>2.3741600000000001E-4</v>
      </c>
      <c r="H549" s="4">
        <v>6312</v>
      </c>
      <c r="I549" s="4">
        <v>9050</v>
      </c>
      <c r="J549" s="4">
        <v>2738</v>
      </c>
      <c r="K549" s="5">
        <v>8318.2999999999993</v>
      </c>
      <c r="L549" s="5">
        <v>879.08100000000002</v>
      </c>
      <c r="M549" s="5">
        <v>13750200</v>
      </c>
      <c r="N549" s="4">
        <v>9</v>
      </c>
      <c r="O549" s="4">
        <v>9050</v>
      </c>
      <c r="P549" s="4">
        <v>8470</v>
      </c>
      <c r="Q549" s="4">
        <v>8810</v>
      </c>
    </row>
    <row r="550" spans="1:17">
      <c r="E550" s="4">
        <v>75</v>
      </c>
      <c r="F550" s="4">
        <v>1066</v>
      </c>
      <c r="G550" s="5">
        <v>1.5310700000000001E-4</v>
      </c>
      <c r="H550" s="4">
        <v>6312</v>
      </c>
      <c r="I550" s="4">
        <v>9050</v>
      </c>
      <c r="J550" s="4">
        <v>2738</v>
      </c>
      <c r="K550" s="5">
        <v>8308.91</v>
      </c>
      <c r="L550" s="5">
        <v>921.35900000000004</v>
      </c>
      <c r="M550" s="5">
        <v>8857300</v>
      </c>
      <c r="N550" s="4">
        <v>6</v>
      </c>
      <c r="O550" s="4">
        <v>9050</v>
      </c>
      <c r="P550" s="4">
        <v>8020</v>
      </c>
      <c r="Q550" s="4">
        <v>8810</v>
      </c>
    </row>
    <row r="551" spans="1:17">
      <c r="E551" s="4">
        <v>76</v>
      </c>
      <c r="F551" s="4">
        <v>540</v>
      </c>
      <c r="G551" s="5">
        <v>7.75589E-5</v>
      </c>
      <c r="H551" s="4">
        <v>6312</v>
      </c>
      <c r="I551" s="4">
        <v>9050</v>
      </c>
      <c r="J551" s="4">
        <v>2738</v>
      </c>
      <c r="K551" s="5">
        <v>8361.59</v>
      </c>
      <c r="L551" s="5">
        <v>949.01300000000003</v>
      </c>
      <c r="M551" s="5">
        <v>4515260</v>
      </c>
      <c r="N551" s="4">
        <v>4</v>
      </c>
      <c r="O551" s="4">
        <v>9050</v>
      </c>
      <c r="P551" s="4">
        <v>6312</v>
      </c>
      <c r="Q551" s="4">
        <v>8810</v>
      </c>
    </row>
    <row r="552" spans="1:17">
      <c r="E552" s="4">
        <v>77</v>
      </c>
      <c r="F552" s="4">
        <v>236</v>
      </c>
      <c r="G552" s="5">
        <v>3.3896100000000002E-5</v>
      </c>
      <c r="H552" s="4">
        <v>6312</v>
      </c>
      <c r="I552" s="4">
        <v>9050</v>
      </c>
      <c r="J552" s="4">
        <v>2738</v>
      </c>
      <c r="K552" s="5">
        <v>8538.9699999999993</v>
      </c>
      <c r="L552" s="5">
        <v>903.07799999999997</v>
      </c>
      <c r="M552" s="5">
        <v>2015200</v>
      </c>
      <c r="N552" s="4">
        <v>4</v>
      </c>
      <c r="O552" s="4">
        <v>9050</v>
      </c>
      <c r="P552" s="4">
        <v>7630</v>
      </c>
      <c r="Q552" s="4">
        <v>8810</v>
      </c>
    </row>
    <row r="553" spans="1:17">
      <c r="E553" s="4">
        <v>78</v>
      </c>
      <c r="F553" s="4">
        <v>59</v>
      </c>
      <c r="G553" s="5">
        <v>8.4740200000000002E-6</v>
      </c>
      <c r="H553" s="4">
        <v>8810</v>
      </c>
      <c r="I553" s="4">
        <v>9050</v>
      </c>
      <c r="J553" s="4">
        <v>240</v>
      </c>
      <c r="K553" s="5">
        <v>8964.58</v>
      </c>
      <c r="L553" s="5">
        <v>114.911</v>
      </c>
      <c r="M553" s="5">
        <v>528910</v>
      </c>
      <c r="N553" s="4">
        <v>2</v>
      </c>
      <c r="O553" s="4">
        <v>9050</v>
      </c>
      <c r="P553" s="4">
        <v>8810</v>
      </c>
      <c r="Q553" s="4">
        <v>9050</v>
      </c>
    </row>
    <row r="554" spans="1:17">
      <c r="E554" s="4">
        <v>79</v>
      </c>
      <c r="F554" s="4">
        <v>15</v>
      </c>
      <c r="G554" s="5">
        <v>2.1544099999999999E-6</v>
      </c>
      <c r="H554" s="4">
        <v>9050</v>
      </c>
      <c r="I554" s="4">
        <v>9050</v>
      </c>
      <c r="J554" s="4">
        <v>0</v>
      </c>
      <c r="K554" s="5">
        <v>9050</v>
      </c>
      <c r="L554" s="5">
        <v>0</v>
      </c>
      <c r="M554" s="5">
        <v>135750</v>
      </c>
      <c r="N554" s="4">
        <v>1</v>
      </c>
      <c r="O554" s="4">
        <v>9050</v>
      </c>
      <c r="P554" s="4">
        <v>9050</v>
      </c>
      <c r="Q554" s="4">
        <v>9050</v>
      </c>
    </row>
    <row r="555" spans="1:17">
      <c r="A555">
        <v>1988</v>
      </c>
      <c r="B555" t="s">
        <v>40</v>
      </c>
      <c r="E555" s="4">
        <v>1</v>
      </c>
      <c r="F555" s="4">
        <v>5027423</v>
      </c>
      <c r="G555" s="5">
        <v>0.72207600000000005</v>
      </c>
      <c r="H555" s="4">
        <v>0</v>
      </c>
      <c r="I555" s="4">
        <v>9420</v>
      </c>
      <c r="J555" s="4">
        <v>9420</v>
      </c>
      <c r="K555" s="5">
        <v>4435.84</v>
      </c>
      <c r="L555" s="5">
        <v>2537.4</v>
      </c>
      <c r="M555" s="5">
        <v>22300900000</v>
      </c>
      <c r="N555" s="4">
        <v>155</v>
      </c>
      <c r="O555" s="4">
        <v>1640</v>
      </c>
      <c r="P555" s="4">
        <v>3432</v>
      </c>
      <c r="Q555" s="4">
        <v>5330</v>
      </c>
    </row>
    <row r="556" spans="1:17">
      <c r="E556" s="4">
        <v>2</v>
      </c>
      <c r="F556" s="4">
        <v>1515456</v>
      </c>
      <c r="G556" s="5">
        <v>0.21766099999999999</v>
      </c>
      <c r="H556" s="4">
        <v>0</v>
      </c>
      <c r="I556" s="4">
        <v>9420</v>
      </c>
      <c r="J556" s="4">
        <v>9420</v>
      </c>
      <c r="K556" s="5">
        <v>5712.97</v>
      </c>
      <c r="L556" s="5">
        <v>2123.98</v>
      </c>
      <c r="M556" s="5">
        <v>8657760000</v>
      </c>
      <c r="N556" s="4">
        <v>149</v>
      </c>
      <c r="O556" s="4">
        <v>1640</v>
      </c>
      <c r="P556" s="4">
        <v>6370</v>
      </c>
      <c r="Q556" s="4">
        <v>6220</v>
      </c>
    </row>
    <row r="557" spans="1:17">
      <c r="E557" s="4">
        <v>3</v>
      </c>
      <c r="F557" s="4">
        <v>1099428</v>
      </c>
      <c r="G557" s="5">
        <v>0.15790799999999999</v>
      </c>
      <c r="H557" s="4">
        <v>0</v>
      </c>
      <c r="I557" s="4">
        <v>9420</v>
      </c>
      <c r="J557" s="4">
        <v>9420</v>
      </c>
      <c r="K557" s="5">
        <v>5968.36</v>
      </c>
      <c r="L557" s="5">
        <v>1982.61</v>
      </c>
      <c r="M557" s="5">
        <v>6561780000</v>
      </c>
      <c r="N557" s="4">
        <v>165</v>
      </c>
      <c r="O557" s="4">
        <v>1640</v>
      </c>
      <c r="P557" s="4">
        <v>5022</v>
      </c>
      <c r="Q557" s="4">
        <v>6282</v>
      </c>
    </row>
    <row r="558" spans="1:17">
      <c r="E558" s="4">
        <v>4</v>
      </c>
      <c r="F558" s="4">
        <v>867898</v>
      </c>
      <c r="G558" s="5">
        <v>0.124654</v>
      </c>
      <c r="H558" s="4">
        <v>0</v>
      </c>
      <c r="I558" s="4">
        <v>9420</v>
      </c>
      <c r="J558" s="4">
        <v>9420</v>
      </c>
      <c r="K558" s="5">
        <v>5945.6</v>
      </c>
      <c r="L558" s="5">
        <v>1969.46</v>
      </c>
      <c r="M558" s="5">
        <v>5160180000</v>
      </c>
      <c r="N558" s="4">
        <v>177</v>
      </c>
      <c r="O558" s="4">
        <v>1640</v>
      </c>
      <c r="P558" s="4">
        <v>7890</v>
      </c>
      <c r="Q558" s="4">
        <v>6252</v>
      </c>
    </row>
    <row r="559" spans="1:17">
      <c r="E559" s="4">
        <v>5</v>
      </c>
      <c r="F559" s="4">
        <v>754824</v>
      </c>
      <c r="G559" s="5">
        <v>0.108414</v>
      </c>
      <c r="H559" s="4">
        <v>0</v>
      </c>
      <c r="I559" s="4">
        <v>9420</v>
      </c>
      <c r="J559" s="4">
        <v>9420</v>
      </c>
      <c r="K559" s="5">
        <v>6141.87</v>
      </c>
      <c r="L559" s="5">
        <v>1946.23</v>
      </c>
      <c r="M559" s="5">
        <v>4636030000</v>
      </c>
      <c r="N559" s="4">
        <v>182</v>
      </c>
      <c r="O559" s="4">
        <v>1640</v>
      </c>
      <c r="P559" s="4">
        <v>7030</v>
      </c>
      <c r="Q559" s="4">
        <v>6400</v>
      </c>
    </row>
    <row r="560" spans="1:17">
      <c r="E560" s="4">
        <v>6</v>
      </c>
      <c r="F560" s="4">
        <v>625933</v>
      </c>
      <c r="G560" s="5">
        <v>8.9901200000000001E-2</v>
      </c>
      <c r="H560" s="4">
        <v>0</v>
      </c>
      <c r="I560" s="4">
        <v>9420</v>
      </c>
      <c r="J560" s="4">
        <v>9420</v>
      </c>
      <c r="K560" s="5">
        <v>6152.19</v>
      </c>
      <c r="L560" s="5">
        <v>2014.11</v>
      </c>
      <c r="M560" s="5">
        <v>3850860000</v>
      </c>
      <c r="N560" s="4">
        <v>184</v>
      </c>
      <c r="O560" s="4">
        <v>7360</v>
      </c>
      <c r="P560" s="4">
        <v>7720</v>
      </c>
      <c r="Q560" s="4">
        <v>6400</v>
      </c>
    </row>
    <row r="561" spans="5:17">
      <c r="E561" s="4">
        <v>7</v>
      </c>
      <c r="F561" s="4">
        <v>566562</v>
      </c>
      <c r="G561" s="5">
        <v>8.1373899999999999E-2</v>
      </c>
      <c r="H561" s="4">
        <v>0</v>
      </c>
      <c r="I561" s="4">
        <v>9420</v>
      </c>
      <c r="J561" s="4">
        <v>9420</v>
      </c>
      <c r="K561" s="5">
        <v>6170.12</v>
      </c>
      <c r="L561" s="5">
        <v>2000.4</v>
      </c>
      <c r="M561" s="5">
        <v>3495760000</v>
      </c>
      <c r="N561" s="4">
        <v>188</v>
      </c>
      <c r="O561" s="4">
        <v>1640</v>
      </c>
      <c r="P561" s="4">
        <v>7530</v>
      </c>
      <c r="Q561" s="4">
        <v>6272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9420</v>
      </c>
      <c r="J562" s="4">
        <v>9420</v>
      </c>
      <c r="K562" s="5">
        <v>6174.75</v>
      </c>
      <c r="L562" s="5">
        <v>1962.02</v>
      </c>
      <c r="M562" s="5">
        <v>3161930000</v>
      </c>
      <c r="N562" s="4">
        <v>191</v>
      </c>
      <c r="O562" s="4">
        <v>1640</v>
      </c>
      <c r="P562" s="4">
        <v>7340</v>
      </c>
      <c r="Q562" s="4">
        <v>6252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9420</v>
      </c>
      <c r="J563" s="4">
        <v>9420</v>
      </c>
      <c r="K563" s="5">
        <v>6247.12</v>
      </c>
      <c r="L563" s="5">
        <v>1918.09</v>
      </c>
      <c r="M563" s="5">
        <v>3024230000</v>
      </c>
      <c r="N563" s="4">
        <v>196</v>
      </c>
      <c r="O563" s="4">
        <v>1640</v>
      </c>
      <c r="P563" s="4">
        <v>6610</v>
      </c>
      <c r="Q563" s="4">
        <v>6252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9420</v>
      </c>
      <c r="J564" s="4">
        <v>9420</v>
      </c>
      <c r="K564" s="5">
        <v>6276.11</v>
      </c>
      <c r="L564" s="5">
        <v>1888.47</v>
      </c>
      <c r="M564" s="5">
        <v>2800020000</v>
      </c>
      <c r="N564" s="4">
        <v>200</v>
      </c>
      <c r="O564" s="4">
        <v>1640</v>
      </c>
      <c r="P564" s="4">
        <v>7350</v>
      </c>
      <c r="Q564" s="4">
        <v>6332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9420</v>
      </c>
      <c r="J565" s="4">
        <v>9420</v>
      </c>
      <c r="K565" s="5">
        <v>6303.64</v>
      </c>
      <c r="L565" s="5">
        <v>1852.1</v>
      </c>
      <c r="M565" s="5">
        <v>2574130000</v>
      </c>
      <c r="N565" s="4">
        <v>198</v>
      </c>
      <c r="O565" s="4">
        <v>1640</v>
      </c>
      <c r="P565" s="4">
        <v>5562</v>
      </c>
      <c r="Q565" s="4">
        <v>6370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9340</v>
      </c>
      <c r="J566" s="4">
        <v>9340</v>
      </c>
      <c r="K566" s="5">
        <v>6350.37</v>
      </c>
      <c r="L566" s="5">
        <v>1811.13</v>
      </c>
      <c r="M566" s="5">
        <v>2403840000</v>
      </c>
      <c r="N566" s="4">
        <v>193</v>
      </c>
      <c r="O566" s="4">
        <v>1640</v>
      </c>
      <c r="P566" s="4">
        <v>4182</v>
      </c>
      <c r="Q566" s="4">
        <v>6500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9340</v>
      </c>
      <c r="J567" s="4">
        <v>9340</v>
      </c>
      <c r="K567" s="5">
        <v>6408.25</v>
      </c>
      <c r="L567" s="5">
        <v>1784.49</v>
      </c>
      <c r="M567" s="5">
        <v>2328960000</v>
      </c>
      <c r="N567" s="4">
        <v>194</v>
      </c>
      <c r="O567" s="4">
        <v>7800</v>
      </c>
      <c r="P567" s="4">
        <v>5490</v>
      </c>
      <c r="Q567" s="4">
        <v>6580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9340</v>
      </c>
      <c r="J568" s="4">
        <v>9340</v>
      </c>
      <c r="K568" s="5">
        <v>6392.81</v>
      </c>
      <c r="L568" s="5">
        <v>1767.78</v>
      </c>
      <c r="M568" s="5">
        <v>2237580000</v>
      </c>
      <c r="N568" s="4">
        <v>193</v>
      </c>
      <c r="O568" s="4">
        <v>7380</v>
      </c>
      <c r="P568" s="4">
        <v>8120</v>
      </c>
      <c r="Q568" s="4">
        <v>6570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9340</v>
      </c>
      <c r="J569" s="4">
        <v>9340</v>
      </c>
      <c r="K569" s="5">
        <v>6393.31</v>
      </c>
      <c r="L569" s="5">
        <v>1731.72</v>
      </c>
      <c r="M569" s="5">
        <v>2145210000</v>
      </c>
      <c r="N569" s="4">
        <v>196</v>
      </c>
      <c r="O569" s="4">
        <v>7380</v>
      </c>
      <c r="P569" s="4">
        <v>8192</v>
      </c>
      <c r="Q569" s="4">
        <v>6580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9340</v>
      </c>
      <c r="J570" s="4">
        <v>9340</v>
      </c>
      <c r="K570" s="5">
        <v>6362.45</v>
      </c>
      <c r="L570" s="5">
        <v>1730.69</v>
      </c>
      <c r="M570" s="5">
        <v>2008720000</v>
      </c>
      <c r="N570" s="4">
        <v>195</v>
      </c>
      <c r="O570" s="4">
        <v>7380</v>
      </c>
      <c r="P570" s="4">
        <v>3022</v>
      </c>
      <c r="Q570" s="4">
        <v>6550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9340</v>
      </c>
      <c r="J571" s="4">
        <v>9340</v>
      </c>
      <c r="K571" s="5">
        <v>6344.32</v>
      </c>
      <c r="L571" s="5">
        <v>1742.09</v>
      </c>
      <c r="M571" s="5">
        <v>1922860000</v>
      </c>
      <c r="N571" s="4">
        <v>194</v>
      </c>
      <c r="O571" s="4">
        <v>7460</v>
      </c>
      <c r="P571" s="4">
        <v>8790</v>
      </c>
      <c r="Q571" s="4">
        <v>6550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9340</v>
      </c>
      <c r="J572" s="4">
        <v>9340</v>
      </c>
      <c r="K572" s="5">
        <v>6325.06</v>
      </c>
      <c r="L572" s="5">
        <v>1748.89</v>
      </c>
      <c r="M572" s="5">
        <v>1849940000</v>
      </c>
      <c r="N572" s="4">
        <v>195</v>
      </c>
      <c r="O572" s="4">
        <v>7460</v>
      </c>
      <c r="P572" s="4">
        <v>6080</v>
      </c>
      <c r="Q572" s="4">
        <v>6550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9340</v>
      </c>
      <c r="J573" s="4">
        <v>9340</v>
      </c>
      <c r="K573" s="5">
        <v>6314.27</v>
      </c>
      <c r="L573" s="5">
        <v>1744.46</v>
      </c>
      <c r="M573" s="5">
        <v>1782870000</v>
      </c>
      <c r="N573" s="4">
        <v>194</v>
      </c>
      <c r="O573" s="4">
        <v>7460</v>
      </c>
      <c r="P573" s="4">
        <v>8450</v>
      </c>
      <c r="Q573" s="4">
        <v>6550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9340</v>
      </c>
      <c r="J574" s="4">
        <v>9340</v>
      </c>
      <c r="K574" s="5">
        <v>6329.06</v>
      </c>
      <c r="L574" s="5">
        <v>1735.03</v>
      </c>
      <c r="M574" s="5">
        <v>1744790000</v>
      </c>
      <c r="N574" s="4">
        <v>192</v>
      </c>
      <c r="O574" s="4">
        <v>7460</v>
      </c>
      <c r="P574" s="4">
        <v>6170</v>
      </c>
      <c r="Q574" s="4">
        <v>6562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9340</v>
      </c>
      <c r="J575" s="4">
        <v>9340</v>
      </c>
      <c r="K575" s="5">
        <v>6338.34</v>
      </c>
      <c r="L575" s="5">
        <v>1720.62</v>
      </c>
      <c r="M575" s="5">
        <v>1685430000</v>
      </c>
      <c r="N575" s="4">
        <v>193</v>
      </c>
      <c r="O575" s="4">
        <v>7460</v>
      </c>
      <c r="P575" s="4">
        <v>4782</v>
      </c>
      <c r="Q575" s="4">
        <v>6580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9340</v>
      </c>
      <c r="J576" s="4">
        <v>9340</v>
      </c>
      <c r="K576" s="5">
        <v>6365.5</v>
      </c>
      <c r="L576" s="5">
        <v>1716.19</v>
      </c>
      <c r="M576" s="5">
        <v>1636910000</v>
      </c>
      <c r="N576" s="4">
        <v>190</v>
      </c>
      <c r="O576" s="4">
        <v>7460</v>
      </c>
      <c r="P576" s="4">
        <v>6092</v>
      </c>
      <c r="Q576" s="4">
        <v>6600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9340</v>
      </c>
      <c r="J577" s="4">
        <v>9340</v>
      </c>
      <c r="K577" s="5">
        <v>6391.96</v>
      </c>
      <c r="L577" s="5">
        <v>1714.67</v>
      </c>
      <c r="M577" s="5">
        <v>1602070000</v>
      </c>
      <c r="N577" s="4">
        <v>186</v>
      </c>
      <c r="O577" s="4">
        <v>7460</v>
      </c>
      <c r="P577" s="4">
        <v>7870</v>
      </c>
      <c r="Q577" s="4">
        <v>6660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9340</v>
      </c>
      <c r="J578" s="4">
        <v>9340</v>
      </c>
      <c r="K578" s="5">
        <v>6419.71</v>
      </c>
      <c r="L578" s="5">
        <v>1708.46</v>
      </c>
      <c r="M578" s="5">
        <v>1586000000</v>
      </c>
      <c r="N578" s="4">
        <v>180</v>
      </c>
      <c r="O578" s="4">
        <v>7460</v>
      </c>
      <c r="P578" s="4">
        <v>5572</v>
      </c>
      <c r="Q578" s="4">
        <v>6672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9340</v>
      </c>
      <c r="J579" s="4">
        <v>9340</v>
      </c>
      <c r="K579" s="5">
        <v>6449.67</v>
      </c>
      <c r="L579" s="5">
        <v>1697.38</v>
      </c>
      <c r="M579" s="5">
        <v>1572010000</v>
      </c>
      <c r="N579" s="4">
        <v>175</v>
      </c>
      <c r="O579" s="4">
        <v>7942</v>
      </c>
      <c r="P579" s="4">
        <v>8690</v>
      </c>
      <c r="Q579" s="4">
        <v>6782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9340</v>
      </c>
      <c r="J580" s="4">
        <v>9340</v>
      </c>
      <c r="K580" s="5">
        <v>6486.82</v>
      </c>
      <c r="L580" s="5">
        <v>1673.72</v>
      </c>
      <c r="M580" s="5">
        <v>1560200000</v>
      </c>
      <c r="N580" s="4">
        <v>170</v>
      </c>
      <c r="O580" s="4">
        <v>7860</v>
      </c>
      <c r="P580" s="4">
        <v>3812</v>
      </c>
      <c r="Q580" s="4">
        <v>6790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9340</v>
      </c>
      <c r="J581" s="4">
        <v>9340</v>
      </c>
      <c r="K581" s="5">
        <v>6514.13</v>
      </c>
      <c r="L581" s="5">
        <v>1657.33</v>
      </c>
      <c r="M581" s="5">
        <v>1535130000</v>
      </c>
      <c r="N581" s="4">
        <v>166</v>
      </c>
      <c r="O581" s="4">
        <v>7860</v>
      </c>
      <c r="P581" s="4">
        <v>6132</v>
      </c>
      <c r="Q581" s="4">
        <v>6790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9340</v>
      </c>
      <c r="J582" s="4">
        <v>9340</v>
      </c>
      <c r="K582" s="5">
        <v>6558.47</v>
      </c>
      <c r="L582" s="5">
        <v>1638.06</v>
      </c>
      <c r="M582" s="5">
        <v>1527640000</v>
      </c>
      <c r="N582" s="4">
        <v>167</v>
      </c>
      <c r="O582" s="4">
        <v>7860</v>
      </c>
      <c r="P582" s="4">
        <v>4040</v>
      </c>
      <c r="Q582" s="4">
        <v>6812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9340</v>
      </c>
      <c r="J583" s="4">
        <v>9340</v>
      </c>
      <c r="K583" s="5">
        <v>6585.6</v>
      </c>
      <c r="L583" s="5">
        <v>1615.53</v>
      </c>
      <c r="M583" s="5">
        <v>1499420000</v>
      </c>
      <c r="N583" s="4">
        <v>161</v>
      </c>
      <c r="O583" s="4">
        <v>7860</v>
      </c>
      <c r="P583" s="4">
        <v>5530</v>
      </c>
      <c r="Q583" s="4">
        <v>6812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9340</v>
      </c>
      <c r="J584" s="4">
        <v>9340</v>
      </c>
      <c r="K584" s="5">
        <v>6616.94</v>
      </c>
      <c r="L584" s="5">
        <v>1599.4</v>
      </c>
      <c r="M584" s="5">
        <v>1466130000</v>
      </c>
      <c r="N584" s="4">
        <v>160</v>
      </c>
      <c r="O584" s="4">
        <v>7860</v>
      </c>
      <c r="P584" s="4">
        <v>9250</v>
      </c>
      <c r="Q584" s="4">
        <v>6892</v>
      </c>
    </row>
    <row r="585" spans="5:17">
      <c r="E585" s="4">
        <v>31</v>
      </c>
      <c r="F585" s="4">
        <v>216071</v>
      </c>
      <c r="G585" s="5">
        <v>3.1033700000000001E-2</v>
      </c>
      <c r="H585" s="4">
        <v>2972</v>
      </c>
      <c r="I585" s="4">
        <v>9340</v>
      </c>
      <c r="J585" s="4">
        <v>6368</v>
      </c>
      <c r="K585" s="5">
        <v>6654.93</v>
      </c>
      <c r="L585" s="5">
        <v>1591.99</v>
      </c>
      <c r="M585" s="5">
        <v>1437940000</v>
      </c>
      <c r="N585" s="4">
        <v>156</v>
      </c>
      <c r="O585" s="4">
        <v>7860</v>
      </c>
      <c r="P585" s="4">
        <v>6502</v>
      </c>
      <c r="Q585" s="4">
        <v>6912</v>
      </c>
    </row>
    <row r="586" spans="5:17">
      <c r="E586" s="4">
        <v>32</v>
      </c>
      <c r="F586" s="4">
        <v>212406</v>
      </c>
      <c r="G586" s="5">
        <v>3.05074E-2</v>
      </c>
      <c r="H586" s="4">
        <v>2972</v>
      </c>
      <c r="I586" s="4">
        <v>9340</v>
      </c>
      <c r="J586" s="4">
        <v>6368</v>
      </c>
      <c r="K586" s="5">
        <v>6674.91</v>
      </c>
      <c r="L586" s="5">
        <v>1580.97</v>
      </c>
      <c r="M586" s="5">
        <v>1417790000</v>
      </c>
      <c r="N586" s="4">
        <v>156</v>
      </c>
      <c r="O586" s="4">
        <v>7860</v>
      </c>
      <c r="P586" s="4">
        <v>4882</v>
      </c>
      <c r="Q586" s="4">
        <v>6912</v>
      </c>
    </row>
    <row r="587" spans="5:17">
      <c r="E587" s="4">
        <v>33</v>
      </c>
      <c r="F587" s="4">
        <v>209041</v>
      </c>
      <c r="G587" s="5">
        <v>3.0023999999999999E-2</v>
      </c>
      <c r="H587" s="4">
        <v>2972</v>
      </c>
      <c r="I587" s="4">
        <v>9340</v>
      </c>
      <c r="J587" s="4">
        <v>6368</v>
      </c>
      <c r="K587" s="5">
        <v>6697.49</v>
      </c>
      <c r="L587" s="5">
        <v>1572.41</v>
      </c>
      <c r="M587" s="5">
        <v>1400050000</v>
      </c>
      <c r="N587" s="4">
        <v>149</v>
      </c>
      <c r="O587" s="4">
        <v>7860</v>
      </c>
      <c r="P587" s="4">
        <v>8750</v>
      </c>
      <c r="Q587" s="4">
        <v>7020</v>
      </c>
    </row>
    <row r="588" spans="5:17">
      <c r="E588" s="4">
        <v>34</v>
      </c>
      <c r="F588" s="4">
        <v>207640</v>
      </c>
      <c r="G588" s="5">
        <v>2.98228E-2</v>
      </c>
      <c r="H588" s="4">
        <v>2972</v>
      </c>
      <c r="I588" s="4">
        <v>9010</v>
      </c>
      <c r="J588" s="4">
        <v>6038</v>
      </c>
      <c r="K588" s="5">
        <v>6722.69</v>
      </c>
      <c r="L588" s="5">
        <v>1566.02</v>
      </c>
      <c r="M588" s="5">
        <v>1395900000</v>
      </c>
      <c r="N588" s="4">
        <v>149</v>
      </c>
      <c r="O588" s="4">
        <v>7860</v>
      </c>
      <c r="P588" s="4">
        <v>7870</v>
      </c>
      <c r="Q588" s="4">
        <v>7030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2972</v>
      </c>
      <c r="I589" s="4">
        <v>9010</v>
      </c>
      <c r="J589" s="4">
        <v>6038</v>
      </c>
      <c r="K589" s="5">
        <v>6731.55</v>
      </c>
      <c r="L589" s="5">
        <v>1558.44</v>
      </c>
      <c r="M589" s="5">
        <v>1388000000</v>
      </c>
      <c r="N589" s="4">
        <v>150</v>
      </c>
      <c r="O589" s="4">
        <v>7860</v>
      </c>
      <c r="P589" s="4">
        <v>5212</v>
      </c>
      <c r="Q589" s="4">
        <v>7030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2972</v>
      </c>
      <c r="I590" s="4">
        <v>9010</v>
      </c>
      <c r="J590" s="4">
        <v>6038</v>
      </c>
      <c r="K590" s="5">
        <v>6742.9</v>
      </c>
      <c r="L590" s="5">
        <v>1553.83</v>
      </c>
      <c r="M590" s="5">
        <v>1371750000</v>
      </c>
      <c r="N590" s="4">
        <v>150</v>
      </c>
      <c r="O590" s="4">
        <v>7860</v>
      </c>
      <c r="P590" s="4">
        <v>8000</v>
      </c>
      <c r="Q590" s="4">
        <v>7102</v>
      </c>
    </row>
    <row r="591" spans="5:17">
      <c r="E591" s="4">
        <v>37</v>
      </c>
      <c r="F591" s="4">
        <v>200385</v>
      </c>
      <c r="G591" s="5">
        <v>2.8780799999999999E-2</v>
      </c>
      <c r="H591" s="4">
        <v>2972</v>
      </c>
      <c r="I591" s="4">
        <v>9010</v>
      </c>
      <c r="J591" s="4">
        <v>6038</v>
      </c>
      <c r="K591" s="5">
        <v>6759.5</v>
      </c>
      <c r="L591" s="5">
        <v>1541.78</v>
      </c>
      <c r="M591" s="5">
        <v>1354500000</v>
      </c>
      <c r="N591" s="4">
        <v>147</v>
      </c>
      <c r="O591" s="4">
        <v>8150</v>
      </c>
      <c r="P591" s="4">
        <v>3462</v>
      </c>
      <c r="Q591" s="4">
        <v>7202</v>
      </c>
    </row>
    <row r="592" spans="5:17">
      <c r="E592" s="4">
        <v>38</v>
      </c>
      <c r="F592" s="4">
        <v>195839</v>
      </c>
      <c r="G592" s="5">
        <v>2.8127900000000001E-2</v>
      </c>
      <c r="H592" s="4">
        <v>2972</v>
      </c>
      <c r="I592" s="4">
        <v>9010</v>
      </c>
      <c r="J592" s="4">
        <v>6038</v>
      </c>
      <c r="K592" s="5">
        <v>6766.91</v>
      </c>
      <c r="L592" s="5">
        <v>1534.14</v>
      </c>
      <c r="M592" s="5">
        <v>1325230000</v>
      </c>
      <c r="N592" s="4">
        <v>147</v>
      </c>
      <c r="O592" s="4">
        <v>8150</v>
      </c>
      <c r="P592" s="4">
        <v>5440</v>
      </c>
      <c r="Q592" s="4">
        <v>7102</v>
      </c>
    </row>
    <row r="593" spans="5:17">
      <c r="E593" s="4">
        <v>39</v>
      </c>
      <c r="F593" s="4">
        <v>190498</v>
      </c>
      <c r="G593" s="5">
        <v>2.7360800000000001E-2</v>
      </c>
      <c r="H593" s="4">
        <v>2972</v>
      </c>
      <c r="I593" s="4">
        <v>9010</v>
      </c>
      <c r="J593" s="4">
        <v>6038</v>
      </c>
      <c r="K593" s="5">
        <v>6780.7</v>
      </c>
      <c r="L593" s="5">
        <v>1529.38</v>
      </c>
      <c r="M593" s="5">
        <v>1291710000</v>
      </c>
      <c r="N593" s="4">
        <v>143</v>
      </c>
      <c r="O593" s="4">
        <v>8150</v>
      </c>
      <c r="P593" s="4">
        <v>7240</v>
      </c>
      <c r="Q593" s="4">
        <v>7202</v>
      </c>
    </row>
    <row r="594" spans="5:17">
      <c r="E594" s="4">
        <v>40</v>
      </c>
      <c r="F594" s="4">
        <v>186889</v>
      </c>
      <c r="G594" s="5">
        <v>2.6842399999999999E-2</v>
      </c>
      <c r="H594" s="4">
        <v>2972</v>
      </c>
      <c r="I594" s="4">
        <v>9010</v>
      </c>
      <c r="J594" s="4">
        <v>6038</v>
      </c>
      <c r="K594" s="5">
        <v>6799.49</v>
      </c>
      <c r="L594" s="5">
        <v>1523.52</v>
      </c>
      <c r="M594" s="5">
        <v>1270750000</v>
      </c>
      <c r="N594" s="4">
        <v>138</v>
      </c>
      <c r="O594" s="4">
        <v>4592</v>
      </c>
      <c r="P594" s="4">
        <v>4432</v>
      </c>
      <c r="Q594" s="4">
        <v>7210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2972</v>
      </c>
      <c r="I595" s="4">
        <v>9010</v>
      </c>
      <c r="J595" s="4">
        <v>6038</v>
      </c>
      <c r="K595" s="5">
        <v>6828.59</v>
      </c>
      <c r="L595" s="5">
        <v>1505.59</v>
      </c>
      <c r="M595" s="5">
        <v>1232800000</v>
      </c>
      <c r="N595" s="4">
        <v>134</v>
      </c>
      <c r="O595" s="4">
        <v>8170</v>
      </c>
      <c r="P595" s="4">
        <v>5960</v>
      </c>
      <c r="Q595" s="4">
        <v>7210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2972</v>
      </c>
      <c r="I596" s="4">
        <v>9010</v>
      </c>
      <c r="J596" s="4">
        <v>6038</v>
      </c>
      <c r="K596" s="5">
        <v>6861.29</v>
      </c>
      <c r="L596" s="5">
        <v>1485.14</v>
      </c>
      <c r="M596" s="5">
        <v>1187220000</v>
      </c>
      <c r="N596" s="4">
        <v>130</v>
      </c>
      <c r="O596" s="4">
        <v>8170</v>
      </c>
      <c r="P596" s="4">
        <v>4892</v>
      </c>
      <c r="Q596" s="4">
        <v>7250</v>
      </c>
    </row>
    <row r="597" spans="5:17">
      <c r="E597" s="4">
        <v>43</v>
      </c>
      <c r="F597" s="4">
        <v>165879</v>
      </c>
      <c r="G597" s="5">
        <v>2.38248E-2</v>
      </c>
      <c r="H597" s="4">
        <v>2972</v>
      </c>
      <c r="I597" s="4">
        <v>9010</v>
      </c>
      <c r="J597" s="4">
        <v>6038</v>
      </c>
      <c r="K597" s="5">
        <v>6876.7</v>
      </c>
      <c r="L597" s="5">
        <v>1475.19</v>
      </c>
      <c r="M597" s="5">
        <v>1140700000</v>
      </c>
      <c r="N597" s="4">
        <v>130</v>
      </c>
      <c r="O597" s="4">
        <v>8170</v>
      </c>
      <c r="P597" s="4">
        <v>4892</v>
      </c>
      <c r="Q597" s="4">
        <v>7250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2972</v>
      </c>
      <c r="I598" s="4">
        <v>9010</v>
      </c>
      <c r="J598" s="4">
        <v>6038</v>
      </c>
      <c r="K598" s="5">
        <v>6907.65</v>
      </c>
      <c r="L598" s="5">
        <v>1456.86</v>
      </c>
      <c r="M598" s="5">
        <v>1100750000</v>
      </c>
      <c r="N598" s="4">
        <v>121</v>
      </c>
      <c r="O598" s="4">
        <v>8170</v>
      </c>
      <c r="P598" s="4">
        <v>3950</v>
      </c>
      <c r="Q598" s="4">
        <v>7280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2972</v>
      </c>
      <c r="I599" s="4">
        <v>9010</v>
      </c>
      <c r="J599" s="4">
        <v>6038</v>
      </c>
      <c r="K599" s="5">
        <v>6942.8</v>
      </c>
      <c r="L599" s="5">
        <v>1437.3</v>
      </c>
      <c r="M599" s="5">
        <v>1057900000</v>
      </c>
      <c r="N599" s="4">
        <v>118</v>
      </c>
      <c r="O599" s="4">
        <v>8170</v>
      </c>
      <c r="P599" s="4">
        <v>6200</v>
      </c>
      <c r="Q599" s="4">
        <v>7392</v>
      </c>
    </row>
    <row r="600" spans="5:17">
      <c r="E600" s="4">
        <v>46</v>
      </c>
      <c r="F600" s="4">
        <v>144773</v>
      </c>
      <c r="G600" s="5">
        <v>2.07934E-2</v>
      </c>
      <c r="H600" s="4">
        <v>2972</v>
      </c>
      <c r="I600" s="4">
        <v>9010</v>
      </c>
      <c r="J600" s="4">
        <v>6038</v>
      </c>
      <c r="K600" s="5">
        <v>6990.39</v>
      </c>
      <c r="L600" s="5">
        <v>1402.9</v>
      </c>
      <c r="M600" s="5">
        <v>1012020000</v>
      </c>
      <c r="N600" s="4">
        <v>115</v>
      </c>
      <c r="O600" s="4">
        <v>8170</v>
      </c>
      <c r="P600" s="4">
        <v>7670</v>
      </c>
      <c r="Q600" s="4">
        <v>7420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2972</v>
      </c>
      <c r="I601" s="4">
        <v>9010</v>
      </c>
      <c r="J601" s="4">
        <v>6038</v>
      </c>
      <c r="K601" s="5">
        <v>7012.54</v>
      </c>
      <c r="L601" s="5">
        <v>1389.82</v>
      </c>
      <c r="M601" s="5">
        <v>968264000</v>
      </c>
      <c r="N601" s="4">
        <v>111</v>
      </c>
      <c r="O601" s="4">
        <v>8170</v>
      </c>
      <c r="P601" s="4">
        <v>4042</v>
      </c>
      <c r="Q601" s="4">
        <v>7430</v>
      </c>
    </row>
    <row r="602" spans="5:17">
      <c r="E602" s="4">
        <v>48</v>
      </c>
      <c r="F602" s="4">
        <v>130322</v>
      </c>
      <c r="G602" s="5">
        <v>1.87178E-2</v>
      </c>
      <c r="H602" s="4">
        <v>2972</v>
      </c>
      <c r="I602" s="4">
        <v>9010</v>
      </c>
      <c r="J602" s="4">
        <v>6038</v>
      </c>
      <c r="K602" s="5">
        <v>7031.86</v>
      </c>
      <c r="L602" s="5">
        <v>1381.55</v>
      </c>
      <c r="M602" s="5">
        <v>916406000</v>
      </c>
      <c r="N602" s="4">
        <v>106</v>
      </c>
      <c r="O602" s="4">
        <v>8170</v>
      </c>
      <c r="P602" s="4">
        <v>5382</v>
      </c>
      <c r="Q602" s="4">
        <v>7430</v>
      </c>
    </row>
    <row r="603" spans="5:17">
      <c r="E603" s="4">
        <v>49</v>
      </c>
      <c r="F603" s="4">
        <v>123826</v>
      </c>
      <c r="G603" s="5">
        <v>1.77848E-2</v>
      </c>
      <c r="H603" s="4">
        <v>2972</v>
      </c>
      <c r="I603" s="4">
        <v>9010</v>
      </c>
      <c r="J603" s="4">
        <v>6038</v>
      </c>
      <c r="K603" s="5">
        <v>7029.73</v>
      </c>
      <c r="L603" s="5">
        <v>1375.99</v>
      </c>
      <c r="M603" s="5">
        <v>870464000</v>
      </c>
      <c r="N603" s="4">
        <v>103</v>
      </c>
      <c r="O603" s="4">
        <v>8170</v>
      </c>
      <c r="P603" s="4">
        <v>3052</v>
      </c>
      <c r="Q603" s="4">
        <v>7430</v>
      </c>
    </row>
    <row r="604" spans="5:17">
      <c r="E604" s="4">
        <v>50</v>
      </c>
      <c r="F604" s="4">
        <v>118095</v>
      </c>
      <c r="G604" s="5">
        <v>1.69617E-2</v>
      </c>
      <c r="H604" s="4">
        <v>3682</v>
      </c>
      <c r="I604" s="4">
        <v>9010</v>
      </c>
      <c r="J604" s="4">
        <v>5328</v>
      </c>
      <c r="K604" s="5">
        <v>7042.04</v>
      </c>
      <c r="L604" s="5">
        <v>1372.01</v>
      </c>
      <c r="M604" s="5">
        <v>831629000</v>
      </c>
      <c r="N604" s="4">
        <v>97</v>
      </c>
      <c r="O604" s="4">
        <v>8170</v>
      </c>
      <c r="P604" s="4">
        <v>7860</v>
      </c>
      <c r="Q604" s="4">
        <v>7430</v>
      </c>
    </row>
    <row r="605" spans="5:17">
      <c r="E605" s="4">
        <v>51</v>
      </c>
      <c r="F605" s="4">
        <v>114796</v>
      </c>
      <c r="G605" s="5">
        <v>1.64879E-2</v>
      </c>
      <c r="H605" s="4">
        <v>3682</v>
      </c>
      <c r="I605" s="4">
        <v>9010</v>
      </c>
      <c r="J605" s="4">
        <v>5328</v>
      </c>
      <c r="K605" s="5">
        <v>7049.86</v>
      </c>
      <c r="L605" s="5">
        <v>1360.87</v>
      </c>
      <c r="M605" s="5">
        <v>809295000</v>
      </c>
      <c r="N605" s="4">
        <v>91</v>
      </c>
      <c r="O605" s="4">
        <v>8170</v>
      </c>
      <c r="P605" s="4">
        <v>4632</v>
      </c>
      <c r="Q605" s="4">
        <v>7430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3682</v>
      </c>
      <c r="I606" s="4">
        <v>9010</v>
      </c>
      <c r="J606" s="4">
        <v>5328</v>
      </c>
      <c r="K606" s="5">
        <v>7067.51</v>
      </c>
      <c r="L606" s="5">
        <v>1347.7</v>
      </c>
      <c r="M606" s="5">
        <v>787130000</v>
      </c>
      <c r="N606" s="4">
        <v>87</v>
      </c>
      <c r="O606" s="4">
        <v>8710</v>
      </c>
      <c r="P606" s="4">
        <v>6622</v>
      </c>
      <c r="Q606" s="4">
        <v>7430</v>
      </c>
    </row>
    <row r="607" spans="5:17">
      <c r="E607" s="4">
        <v>53</v>
      </c>
      <c r="F607" s="4">
        <v>105587</v>
      </c>
      <c r="G607" s="5">
        <v>1.51652E-2</v>
      </c>
      <c r="H607" s="4">
        <v>3682</v>
      </c>
      <c r="I607" s="4">
        <v>9010</v>
      </c>
      <c r="J607" s="4">
        <v>5328</v>
      </c>
      <c r="K607" s="5">
        <v>7056.83</v>
      </c>
      <c r="L607" s="5">
        <v>1336.06</v>
      </c>
      <c r="M607" s="5">
        <v>745110000</v>
      </c>
      <c r="N607" s="4">
        <v>85</v>
      </c>
      <c r="O607" s="4">
        <v>8710</v>
      </c>
      <c r="P607" s="4">
        <v>8400</v>
      </c>
      <c r="Q607" s="4">
        <v>7430</v>
      </c>
    </row>
    <row r="608" spans="5:17">
      <c r="E608" s="4">
        <v>54</v>
      </c>
      <c r="F608" s="4">
        <v>99403</v>
      </c>
      <c r="G608" s="5">
        <v>1.4277E-2</v>
      </c>
      <c r="H608" s="4">
        <v>3682</v>
      </c>
      <c r="I608" s="4">
        <v>9010</v>
      </c>
      <c r="J608" s="4">
        <v>5328</v>
      </c>
      <c r="K608" s="5">
        <v>7060.26</v>
      </c>
      <c r="L608" s="5">
        <v>1332.41</v>
      </c>
      <c r="M608" s="5">
        <v>701811000</v>
      </c>
      <c r="N608" s="4">
        <v>78</v>
      </c>
      <c r="O608" s="4">
        <v>8710</v>
      </c>
      <c r="P608" s="4">
        <v>7250</v>
      </c>
      <c r="Q608" s="4">
        <v>7430</v>
      </c>
    </row>
    <row r="609" spans="5:17">
      <c r="E609" s="4">
        <v>55</v>
      </c>
      <c r="F609" s="4">
        <v>92018</v>
      </c>
      <c r="G609" s="5">
        <v>1.32163E-2</v>
      </c>
      <c r="H609" s="4">
        <v>3682</v>
      </c>
      <c r="I609" s="4">
        <v>9010</v>
      </c>
      <c r="J609" s="4">
        <v>5328</v>
      </c>
      <c r="K609" s="5">
        <v>7049.91</v>
      </c>
      <c r="L609" s="5">
        <v>1331.02</v>
      </c>
      <c r="M609" s="5">
        <v>648719000</v>
      </c>
      <c r="N609" s="4">
        <v>77</v>
      </c>
      <c r="O609" s="4">
        <v>8170</v>
      </c>
      <c r="P609" s="4">
        <v>5282</v>
      </c>
      <c r="Q609" s="4">
        <v>7420</v>
      </c>
    </row>
    <row r="610" spans="5:17">
      <c r="E610" s="4">
        <v>56</v>
      </c>
      <c r="F610" s="4">
        <v>84737</v>
      </c>
      <c r="G610" s="5">
        <v>1.21706E-2</v>
      </c>
      <c r="H610" s="4">
        <v>3682</v>
      </c>
      <c r="I610" s="4">
        <v>9010</v>
      </c>
      <c r="J610" s="4">
        <v>5328</v>
      </c>
      <c r="K610" s="5">
        <v>7023.05</v>
      </c>
      <c r="L610" s="5">
        <v>1325.97</v>
      </c>
      <c r="M610" s="5">
        <v>595112000</v>
      </c>
      <c r="N610" s="4">
        <v>73</v>
      </c>
      <c r="O610" s="4">
        <v>8170</v>
      </c>
      <c r="P610" s="4">
        <v>6782</v>
      </c>
      <c r="Q610" s="4">
        <v>7420</v>
      </c>
    </row>
    <row r="611" spans="5:17">
      <c r="E611" s="4">
        <v>57</v>
      </c>
      <c r="F611" s="4">
        <v>77854</v>
      </c>
      <c r="G611" s="5">
        <v>1.1181999999999999E-2</v>
      </c>
      <c r="H611" s="4">
        <v>3682</v>
      </c>
      <c r="I611" s="4">
        <v>9010</v>
      </c>
      <c r="J611" s="4">
        <v>5328</v>
      </c>
      <c r="K611" s="5">
        <v>7026.25</v>
      </c>
      <c r="L611" s="5">
        <v>1315.27</v>
      </c>
      <c r="M611" s="5">
        <v>547022000</v>
      </c>
      <c r="N611" s="4">
        <v>66</v>
      </c>
      <c r="O611" s="4">
        <v>8170</v>
      </c>
      <c r="P611" s="4">
        <v>6660</v>
      </c>
      <c r="Q611" s="4">
        <v>7420</v>
      </c>
    </row>
    <row r="612" spans="5:17">
      <c r="E612" s="4">
        <v>58</v>
      </c>
      <c r="F612" s="4">
        <v>71855</v>
      </c>
      <c r="G612" s="5">
        <v>1.03204E-2</v>
      </c>
      <c r="H612" s="4">
        <v>3682</v>
      </c>
      <c r="I612" s="4">
        <v>9010</v>
      </c>
      <c r="J612" s="4">
        <v>5328</v>
      </c>
      <c r="K612" s="5">
        <v>7018.81</v>
      </c>
      <c r="L612" s="5">
        <v>1299.27</v>
      </c>
      <c r="M612" s="5">
        <v>504337000</v>
      </c>
      <c r="N612" s="4">
        <v>65</v>
      </c>
      <c r="O612" s="4">
        <v>8170</v>
      </c>
      <c r="P612" s="4">
        <v>6660</v>
      </c>
      <c r="Q612" s="4">
        <v>7420</v>
      </c>
    </row>
    <row r="613" spans="5:17">
      <c r="E613" s="4">
        <v>59</v>
      </c>
      <c r="F613" s="4">
        <v>64621</v>
      </c>
      <c r="G613" s="5">
        <v>9.2813600000000007E-3</v>
      </c>
      <c r="H613" s="4">
        <v>3682</v>
      </c>
      <c r="I613" s="4">
        <v>9010</v>
      </c>
      <c r="J613" s="4">
        <v>5328</v>
      </c>
      <c r="K613" s="5">
        <v>7000.11</v>
      </c>
      <c r="L613" s="5">
        <v>1308.5999999999999</v>
      </c>
      <c r="M613" s="5">
        <v>452354000</v>
      </c>
      <c r="N613" s="4">
        <v>63</v>
      </c>
      <c r="O613" s="4">
        <v>8170</v>
      </c>
      <c r="P613" s="4">
        <v>8530</v>
      </c>
      <c r="Q613" s="4">
        <v>7420</v>
      </c>
    </row>
    <row r="614" spans="5:17">
      <c r="E614" s="4">
        <v>60</v>
      </c>
      <c r="F614" s="4">
        <v>57162</v>
      </c>
      <c r="G614" s="5">
        <v>8.21004E-3</v>
      </c>
      <c r="H614" s="4">
        <v>3682</v>
      </c>
      <c r="I614" s="4">
        <v>9010</v>
      </c>
      <c r="J614" s="4">
        <v>5328</v>
      </c>
      <c r="K614" s="5">
        <v>6978.25</v>
      </c>
      <c r="L614" s="5">
        <v>1317.73</v>
      </c>
      <c r="M614" s="5">
        <v>398891000</v>
      </c>
      <c r="N614" s="4">
        <v>59</v>
      </c>
      <c r="O614" s="4">
        <v>4982</v>
      </c>
      <c r="P614" s="4">
        <v>7210</v>
      </c>
      <c r="Q614" s="4">
        <v>7392</v>
      </c>
    </row>
    <row r="615" spans="5:17">
      <c r="E615" s="4">
        <v>61</v>
      </c>
      <c r="F615" s="4">
        <v>49337</v>
      </c>
      <c r="G615" s="5">
        <v>7.0861500000000003E-3</v>
      </c>
      <c r="H615" s="4">
        <v>3682</v>
      </c>
      <c r="I615" s="4">
        <v>9010</v>
      </c>
      <c r="J615" s="4">
        <v>5328</v>
      </c>
      <c r="K615" s="5">
        <v>6939.88</v>
      </c>
      <c r="L615" s="5">
        <v>1322.6</v>
      </c>
      <c r="M615" s="5">
        <v>342393000</v>
      </c>
      <c r="N615" s="4">
        <v>53</v>
      </c>
      <c r="O615" s="4">
        <v>4982</v>
      </c>
      <c r="P615" s="4">
        <v>7942</v>
      </c>
      <c r="Q615" s="4">
        <v>7290</v>
      </c>
    </row>
    <row r="616" spans="5:17">
      <c r="E616" s="4">
        <v>62</v>
      </c>
      <c r="F616" s="4">
        <v>42776</v>
      </c>
      <c r="G616" s="5">
        <v>6.1438100000000004E-3</v>
      </c>
      <c r="H616" s="4">
        <v>3682</v>
      </c>
      <c r="I616" s="4">
        <v>9010</v>
      </c>
      <c r="J616" s="4">
        <v>5328</v>
      </c>
      <c r="K616" s="5">
        <v>6892.92</v>
      </c>
      <c r="L616" s="5">
        <v>1326.81</v>
      </c>
      <c r="M616" s="5">
        <v>294852000</v>
      </c>
      <c r="N616" s="4">
        <v>51</v>
      </c>
      <c r="O616" s="4">
        <v>4982</v>
      </c>
      <c r="P616" s="4">
        <v>6562</v>
      </c>
      <c r="Q616" s="4">
        <v>7290</v>
      </c>
    </row>
    <row r="617" spans="5:17">
      <c r="E617" s="4">
        <v>63</v>
      </c>
      <c r="F617" s="4">
        <v>35511</v>
      </c>
      <c r="G617" s="5">
        <v>5.10036E-3</v>
      </c>
      <c r="H617" s="4">
        <v>3682</v>
      </c>
      <c r="I617" s="4">
        <v>9010</v>
      </c>
      <c r="J617" s="4">
        <v>5328</v>
      </c>
      <c r="K617" s="5">
        <v>6844.26</v>
      </c>
      <c r="L617" s="5">
        <v>1319.86</v>
      </c>
      <c r="M617" s="5">
        <v>243047000</v>
      </c>
      <c r="N617" s="4">
        <v>48</v>
      </c>
      <c r="O617" s="4">
        <v>4982</v>
      </c>
      <c r="P617" s="4">
        <v>5492</v>
      </c>
      <c r="Q617" s="4">
        <v>7230</v>
      </c>
    </row>
    <row r="618" spans="5:17">
      <c r="E618" s="4">
        <v>64</v>
      </c>
      <c r="F618" s="4">
        <v>29543</v>
      </c>
      <c r="G618" s="5">
        <v>4.24319E-3</v>
      </c>
      <c r="H618" s="4">
        <v>3682</v>
      </c>
      <c r="I618" s="4">
        <v>9010</v>
      </c>
      <c r="J618" s="4">
        <v>5328</v>
      </c>
      <c r="K618" s="5">
        <v>6811.91</v>
      </c>
      <c r="L618" s="5">
        <v>1316.08</v>
      </c>
      <c r="M618" s="5">
        <v>201244000</v>
      </c>
      <c r="N618" s="4">
        <v>48</v>
      </c>
      <c r="O618" s="4">
        <v>4982</v>
      </c>
      <c r="P618" s="4">
        <v>3682</v>
      </c>
      <c r="Q618" s="4">
        <v>7230</v>
      </c>
    </row>
    <row r="619" spans="5:17">
      <c r="E619" s="4">
        <v>65</v>
      </c>
      <c r="F619" s="4">
        <v>23703</v>
      </c>
      <c r="G619" s="5">
        <v>3.4044000000000001E-3</v>
      </c>
      <c r="H619" s="4">
        <v>4362</v>
      </c>
      <c r="I619" s="4">
        <v>9010</v>
      </c>
      <c r="J619" s="4">
        <v>4648</v>
      </c>
      <c r="K619" s="5">
        <v>6747.25</v>
      </c>
      <c r="L619" s="5">
        <v>1308.48</v>
      </c>
      <c r="M619" s="5">
        <v>159930000</v>
      </c>
      <c r="N619" s="4">
        <v>44</v>
      </c>
      <c r="O619" s="4">
        <v>4982</v>
      </c>
      <c r="P619" s="4">
        <v>7710</v>
      </c>
      <c r="Q619" s="4">
        <v>7230</v>
      </c>
    </row>
    <row r="620" spans="5:17">
      <c r="E620" s="4">
        <v>66</v>
      </c>
      <c r="F620" s="4">
        <v>18772</v>
      </c>
      <c r="G620" s="5">
        <v>2.6961799999999998E-3</v>
      </c>
      <c r="H620" s="4">
        <v>4362</v>
      </c>
      <c r="I620" s="4">
        <v>9010</v>
      </c>
      <c r="J620" s="4">
        <v>4648</v>
      </c>
      <c r="K620" s="5">
        <v>6758.07</v>
      </c>
      <c r="L620" s="5">
        <v>1284.32</v>
      </c>
      <c r="M620" s="5">
        <v>126863000</v>
      </c>
      <c r="N620" s="4">
        <v>41</v>
      </c>
      <c r="O620" s="4">
        <v>8550</v>
      </c>
      <c r="P620" s="4">
        <v>4782</v>
      </c>
      <c r="Q620" s="4">
        <v>7230</v>
      </c>
    </row>
    <row r="621" spans="5:17">
      <c r="E621" s="4">
        <v>67</v>
      </c>
      <c r="F621" s="4">
        <v>15198</v>
      </c>
      <c r="G621" s="5">
        <v>2.1828500000000001E-3</v>
      </c>
      <c r="H621" s="4">
        <v>4362</v>
      </c>
      <c r="I621" s="4">
        <v>9010</v>
      </c>
      <c r="J621" s="4">
        <v>4648</v>
      </c>
      <c r="K621" s="5">
        <v>6771.68</v>
      </c>
      <c r="L621" s="5">
        <v>1271.54</v>
      </c>
      <c r="M621" s="5">
        <v>102916000</v>
      </c>
      <c r="N621" s="4">
        <v>36</v>
      </c>
      <c r="O621" s="4">
        <v>7290</v>
      </c>
      <c r="P621" s="4">
        <v>8880</v>
      </c>
      <c r="Q621" s="4">
        <v>7230</v>
      </c>
    </row>
    <row r="622" spans="5:17">
      <c r="E622" s="4">
        <v>68</v>
      </c>
      <c r="F622" s="4">
        <v>11537</v>
      </c>
      <c r="G622" s="5">
        <v>1.6570300000000001E-3</v>
      </c>
      <c r="H622" s="4">
        <v>4362</v>
      </c>
      <c r="I622" s="4">
        <v>9010</v>
      </c>
      <c r="J622" s="4">
        <v>4648</v>
      </c>
      <c r="K622" s="5">
        <v>6705.54</v>
      </c>
      <c r="L622" s="5">
        <v>1283.6300000000001</v>
      </c>
      <c r="M622" s="5">
        <v>77361900</v>
      </c>
      <c r="N622" s="4">
        <v>31</v>
      </c>
      <c r="O622" s="4">
        <v>7290</v>
      </c>
      <c r="P622" s="4">
        <v>6342</v>
      </c>
      <c r="Q622" s="4">
        <v>7230</v>
      </c>
    </row>
    <row r="623" spans="5:17">
      <c r="E623" s="4">
        <v>69</v>
      </c>
      <c r="F623" s="4">
        <v>8721</v>
      </c>
      <c r="G623" s="5">
        <v>1.2525800000000001E-3</v>
      </c>
      <c r="H623" s="4">
        <v>4362</v>
      </c>
      <c r="I623" s="4">
        <v>9010</v>
      </c>
      <c r="J623" s="4">
        <v>4648</v>
      </c>
      <c r="K623" s="5">
        <v>6669.76</v>
      </c>
      <c r="L623" s="5">
        <v>1294.29</v>
      </c>
      <c r="M623" s="5">
        <v>58167000</v>
      </c>
      <c r="N623" s="4">
        <v>26</v>
      </c>
      <c r="O623" s="4">
        <v>7290</v>
      </c>
      <c r="P623" s="4">
        <v>9010</v>
      </c>
      <c r="Q623" s="4">
        <v>6912</v>
      </c>
    </row>
    <row r="624" spans="5:17">
      <c r="E624" s="4">
        <v>70</v>
      </c>
      <c r="F624" s="4">
        <v>6603</v>
      </c>
      <c r="G624" s="5">
        <v>9.4837299999999997E-4</v>
      </c>
      <c r="H624" s="4">
        <v>4362</v>
      </c>
      <c r="I624" s="4">
        <v>8550</v>
      </c>
      <c r="J624" s="4">
        <v>4188</v>
      </c>
      <c r="K624" s="5">
        <v>6573.76</v>
      </c>
      <c r="L624" s="5">
        <v>1278.0899999999999</v>
      </c>
      <c r="M624" s="5">
        <v>43406500</v>
      </c>
      <c r="N624" s="4">
        <v>23</v>
      </c>
      <c r="O624" s="4">
        <v>7290</v>
      </c>
      <c r="P624" s="4">
        <v>8490</v>
      </c>
      <c r="Q624" s="4">
        <v>6502</v>
      </c>
    </row>
    <row r="625" spans="1:17">
      <c r="E625" s="4">
        <v>71</v>
      </c>
      <c r="F625" s="4">
        <v>4790</v>
      </c>
      <c r="G625" s="5">
        <v>6.8797599999999997E-4</v>
      </c>
      <c r="H625" s="4">
        <v>4362</v>
      </c>
      <c r="I625" s="4">
        <v>8550</v>
      </c>
      <c r="J625" s="4">
        <v>4188</v>
      </c>
      <c r="K625" s="5">
        <v>6487.07</v>
      </c>
      <c r="L625" s="5">
        <v>1233.43</v>
      </c>
      <c r="M625" s="5">
        <v>31073100</v>
      </c>
      <c r="N625" s="4">
        <v>21</v>
      </c>
      <c r="O625" s="4">
        <v>7290</v>
      </c>
      <c r="P625" s="4">
        <v>5212</v>
      </c>
      <c r="Q625" s="4">
        <v>6502</v>
      </c>
    </row>
    <row r="626" spans="1:17">
      <c r="E626" s="4">
        <v>72</v>
      </c>
      <c r="F626" s="4">
        <v>3532</v>
      </c>
      <c r="G626" s="5">
        <v>5.0729300000000002E-4</v>
      </c>
      <c r="H626" s="4">
        <v>4362</v>
      </c>
      <c r="I626" s="4">
        <v>8550</v>
      </c>
      <c r="J626" s="4">
        <v>4188</v>
      </c>
      <c r="K626" s="5">
        <v>6513.29</v>
      </c>
      <c r="L626" s="5">
        <v>1158.53</v>
      </c>
      <c r="M626" s="5">
        <v>23004900</v>
      </c>
      <c r="N626" s="4">
        <v>18</v>
      </c>
      <c r="O626" s="4">
        <v>7290</v>
      </c>
      <c r="P626" s="4">
        <v>8450</v>
      </c>
      <c r="Q626" s="4">
        <v>6502</v>
      </c>
    </row>
    <row r="627" spans="1:17">
      <c r="E627" s="4">
        <v>73</v>
      </c>
      <c r="F627" s="4">
        <v>2381</v>
      </c>
      <c r="G627" s="5">
        <v>3.4197699999999998E-4</v>
      </c>
      <c r="H627" s="4">
        <v>4672</v>
      </c>
      <c r="I627" s="4">
        <v>8550</v>
      </c>
      <c r="J627" s="4">
        <v>3878</v>
      </c>
      <c r="K627" s="5">
        <v>6837.68</v>
      </c>
      <c r="L627" s="5">
        <v>1041.18</v>
      </c>
      <c r="M627" s="5">
        <v>16280500</v>
      </c>
      <c r="N627" s="4">
        <v>10</v>
      </c>
      <c r="O627" s="4">
        <v>7290</v>
      </c>
      <c r="P627" s="4">
        <v>5932</v>
      </c>
      <c r="Q627" s="4">
        <v>6912</v>
      </c>
    </row>
    <row r="628" spans="1:17">
      <c r="E628" s="4">
        <v>74</v>
      </c>
      <c r="F628" s="4">
        <v>1653</v>
      </c>
      <c r="G628" s="5">
        <v>2.3741600000000001E-4</v>
      </c>
      <c r="H628" s="4">
        <v>4672</v>
      </c>
      <c r="I628" s="4">
        <v>8550</v>
      </c>
      <c r="J628" s="4">
        <v>3878</v>
      </c>
      <c r="K628" s="5">
        <v>6978.96</v>
      </c>
      <c r="L628" s="5">
        <v>969.81899999999996</v>
      </c>
      <c r="M628" s="5">
        <v>11536200</v>
      </c>
      <c r="N628" s="4">
        <v>9</v>
      </c>
      <c r="O628" s="4">
        <v>7290</v>
      </c>
      <c r="P628" s="4">
        <v>5932</v>
      </c>
      <c r="Q628" s="4">
        <v>7290</v>
      </c>
    </row>
    <row r="629" spans="1:17">
      <c r="E629" s="4">
        <v>75</v>
      </c>
      <c r="F629" s="4">
        <v>1066</v>
      </c>
      <c r="G629" s="5">
        <v>1.5310700000000001E-4</v>
      </c>
      <c r="H629" s="4">
        <v>4672</v>
      </c>
      <c r="I629" s="4">
        <v>8550</v>
      </c>
      <c r="J629" s="4">
        <v>3878</v>
      </c>
      <c r="K629" s="5">
        <v>7128.18</v>
      </c>
      <c r="L629" s="5">
        <v>930.60900000000004</v>
      </c>
      <c r="M629" s="5">
        <v>7598640</v>
      </c>
      <c r="N629" s="4">
        <v>6</v>
      </c>
      <c r="O629" s="4">
        <v>7290</v>
      </c>
      <c r="P629" s="4">
        <v>5512</v>
      </c>
      <c r="Q629" s="4">
        <v>7290</v>
      </c>
    </row>
    <row r="630" spans="1:17">
      <c r="E630" s="4">
        <v>76</v>
      </c>
      <c r="F630" s="4">
        <v>540</v>
      </c>
      <c r="G630" s="5">
        <v>7.75589E-5</v>
      </c>
      <c r="H630" s="4">
        <v>5872</v>
      </c>
      <c r="I630" s="4">
        <v>8550</v>
      </c>
      <c r="J630" s="4">
        <v>2678</v>
      </c>
      <c r="K630" s="5">
        <v>7269.42</v>
      </c>
      <c r="L630" s="5">
        <v>881.31399999999996</v>
      </c>
      <c r="M630" s="5">
        <v>3925490</v>
      </c>
      <c r="N630" s="4">
        <v>4</v>
      </c>
      <c r="O630" s="4">
        <v>7290</v>
      </c>
      <c r="P630" s="4">
        <v>5872</v>
      </c>
      <c r="Q630" s="4">
        <v>7290</v>
      </c>
    </row>
    <row r="631" spans="1:17">
      <c r="E631" s="4">
        <v>77</v>
      </c>
      <c r="F631" s="4">
        <v>236</v>
      </c>
      <c r="G631" s="5">
        <v>3.3896100000000002E-5</v>
      </c>
      <c r="H631" s="4">
        <v>5872</v>
      </c>
      <c r="I631" s="4">
        <v>8550</v>
      </c>
      <c r="J631" s="4">
        <v>2678</v>
      </c>
      <c r="K631" s="5">
        <v>7473.43</v>
      </c>
      <c r="L631" s="5">
        <v>879.49900000000002</v>
      </c>
      <c r="M631" s="5">
        <v>1763730</v>
      </c>
      <c r="N631" s="4">
        <v>4</v>
      </c>
      <c r="O631" s="4">
        <v>7290</v>
      </c>
      <c r="P631" s="4">
        <v>6502</v>
      </c>
      <c r="Q631" s="4">
        <v>7290</v>
      </c>
    </row>
    <row r="632" spans="1:17">
      <c r="E632" s="4">
        <v>78</v>
      </c>
      <c r="F632" s="4">
        <v>59</v>
      </c>
      <c r="G632" s="5">
        <v>8.4740200000000002E-6</v>
      </c>
      <c r="H632" s="4">
        <v>7290</v>
      </c>
      <c r="I632" s="4">
        <v>8550</v>
      </c>
      <c r="J632" s="4">
        <v>1260</v>
      </c>
      <c r="K632" s="5">
        <v>7738.47</v>
      </c>
      <c r="L632" s="5">
        <v>603.28099999999995</v>
      </c>
      <c r="M632" s="5">
        <v>456570</v>
      </c>
      <c r="N632" s="4">
        <v>2</v>
      </c>
      <c r="O632" s="4">
        <v>7290</v>
      </c>
      <c r="P632" s="4">
        <v>8550</v>
      </c>
      <c r="Q632" s="4">
        <v>7290</v>
      </c>
    </row>
    <row r="633" spans="1:17">
      <c r="E633" s="4">
        <v>79</v>
      </c>
      <c r="F633" s="4">
        <v>15</v>
      </c>
      <c r="G633" s="5">
        <v>2.1544099999999999E-6</v>
      </c>
      <c r="H633" s="4">
        <v>7290</v>
      </c>
      <c r="I633" s="4">
        <v>7290</v>
      </c>
      <c r="J633" s="4">
        <v>0</v>
      </c>
      <c r="K633" s="5">
        <v>7290</v>
      </c>
      <c r="L633" s="5">
        <v>0</v>
      </c>
      <c r="M633" s="5">
        <v>109350</v>
      </c>
      <c r="N633" s="4">
        <v>1</v>
      </c>
      <c r="O633" s="4">
        <v>7290</v>
      </c>
      <c r="P633" s="4">
        <v>7290</v>
      </c>
      <c r="Q633" s="4">
        <v>7290</v>
      </c>
    </row>
    <row r="634" spans="1:17">
      <c r="A634">
        <v>1988</v>
      </c>
      <c r="B634" t="s">
        <v>41</v>
      </c>
      <c r="E634" s="4">
        <v>1</v>
      </c>
      <c r="F634" s="4">
        <v>5027423</v>
      </c>
      <c r="G634" s="5">
        <v>0.72207600000000005</v>
      </c>
      <c r="H634" s="4">
        <v>0</v>
      </c>
      <c r="I634" s="4">
        <v>9500</v>
      </c>
      <c r="J634" s="4">
        <v>9500</v>
      </c>
      <c r="K634" s="5">
        <v>4338.95</v>
      </c>
      <c r="L634" s="5">
        <v>2585.92</v>
      </c>
      <c r="M634" s="5">
        <v>21813800000</v>
      </c>
      <c r="N634" s="4">
        <v>154</v>
      </c>
      <c r="O634" s="4">
        <v>1780</v>
      </c>
      <c r="P634" s="4">
        <v>3820</v>
      </c>
      <c r="Q634" s="4">
        <v>5232</v>
      </c>
    </row>
    <row r="635" spans="1:17">
      <c r="E635" s="4">
        <v>2</v>
      </c>
      <c r="F635" s="4">
        <v>1515456</v>
      </c>
      <c r="G635" s="5">
        <v>0.21766099999999999</v>
      </c>
      <c r="H635" s="4">
        <v>0</v>
      </c>
      <c r="I635" s="4">
        <v>9500</v>
      </c>
      <c r="J635" s="4">
        <v>9500</v>
      </c>
      <c r="K635" s="5">
        <v>5681.49</v>
      </c>
      <c r="L635" s="5">
        <v>2173.64</v>
      </c>
      <c r="M635" s="5">
        <v>8610050000</v>
      </c>
      <c r="N635" s="4">
        <v>146</v>
      </c>
      <c r="O635" s="4">
        <v>1780</v>
      </c>
      <c r="P635" s="4">
        <v>4512</v>
      </c>
      <c r="Q635" s="4">
        <v>5970</v>
      </c>
    </row>
    <row r="636" spans="1:17">
      <c r="E636" s="4">
        <v>3</v>
      </c>
      <c r="F636" s="4">
        <v>1099428</v>
      </c>
      <c r="G636" s="5">
        <v>0.15790799999999999</v>
      </c>
      <c r="H636" s="4">
        <v>0</v>
      </c>
      <c r="I636" s="4">
        <v>9500</v>
      </c>
      <c r="J636" s="4">
        <v>9500</v>
      </c>
      <c r="K636" s="5">
        <v>5951.82</v>
      </c>
      <c r="L636" s="5">
        <v>2084.0700000000002</v>
      </c>
      <c r="M636" s="5">
        <v>6543600000</v>
      </c>
      <c r="N636" s="4">
        <v>159</v>
      </c>
      <c r="O636" s="4">
        <v>1780</v>
      </c>
      <c r="P636" s="4">
        <v>4062</v>
      </c>
      <c r="Q636" s="4">
        <v>6340</v>
      </c>
    </row>
    <row r="637" spans="1:17">
      <c r="E637" s="4">
        <v>4</v>
      </c>
      <c r="F637" s="4">
        <v>867898</v>
      </c>
      <c r="G637" s="5">
        <v>0.124654</v>
      </c>
      <c r="H637" s="4">
        <v>0</v>
      </c>
      <c r="I637" s="4">
        <v>9500</v>
      </c>
      <c r="J637" s="4">
        <v>9500</v>
      </c>
      <c r="K637" s="5">
        <v>6020.16</v>
      </c>
      <c r="L637" s="5">
        <v>2045.63</v>
      </c>
      <c r="M637" s="5">
        <v>5224880000</v>
      </c>
      <c r="N637" s="4">
        <v>172</v>
      </c>
      <c r="O637" s="4">
        <v>1780</v>
      </c>
      <c r="P637" s="4">
        <v>3672</v>
      </c>
      <c r="Q637" s="4">
        <v>6310</v>
      </c>
    </row>
    <row r="638" spans="1:17">
      <c r="E638" s="4">
        <v>5</v>
      </c>
      <c r="F638" s="4">
        <v>754824</v>
      </c>
      <c r="G638" s="5">
        <v>0.108414</v>
      </c>
      <c r="H638" s="4">
        <v>0</v>
      </c>
      <c r="I638" s="4">
        <v>9500</v>
      </c>
      <c r="J638" s="4">
        <v>9500</v>
      </c>
      <c r="K638" s="5">
        <v>5991.22</v>
      </c>
      <c r="L638" s="5">
        <v>2049.9299999999998</v>
      </c>
      <c r="M638" s="5">
        <v>4522320000</v>
      </c>
      <c r="N638" s="4">
        <v>180</v>
      </c>
      <c r="O638" s="4">
        <v>1780</v>
      </c>
      <c r="P638" s="4">
        <v>3952</v>
      </c>
      <c r="Q638" s="4">
        <v>6310</v>
      </c>
    </row>
    <row r="639" spans="1:17">
      <c r="E639" s="4">
        <v>6</v>
      </c>
      <c r="F639" s="4">
        <v>625933</v>
      </c>
      <c r="G639" s="5">
        <v>8.9901200000000001E-2</v>
      </c>
      <c r="H639" s="4">
        <v>0</v>
      </c>
      <c r="I639" s="4">
        <v>9500</v>
      </c>
      <c r="J639" s="4">
        <v>9500</v>
      </c>
      <c r="K639" s="5">
        <v>5983.63</v>
      </c>
      <c r="L639" s="5">
        <v>2116.87</v>
      </c>
      <c r="M639" s="5">
        <v>3745350000</v>
      </c>
      <c r="N639" s="4">
        <v>180</v>
      </c>
      <c r="O639" s="4">
        <v>1780</v>
      </c>
      <c r="P639" s="4">
        <v>7270</v>
      </c>
      <c r="Q639" s="4">
        <v>6272</v>
      </c>
    </row>
    <row r="640" spans="1:17">
      <c r="E640" s="4">
        <v>7</v>
      </c>
      <c r="F640" s="4">
        <v>566562</v>
      </c>
      <c r="G640" s="5">
        <v>8.1373899999999999E-2</v>
      </c>
      <c r="H640" s="4">
        <v>0</v>
      </c>
      <c r="I640" s="4">
        <v>9500</v>
      </c>
      <c r="J640" s="4">
        <v>9500</v>
      </c>
      <c r="K640" s="5">
        <v>6065.12</v>
      </c>
      <c r="L640" s="5">
        <v>2116.94</v>
      </c>
      <c r="M640" s="5">
        <v>3436270000</v>
      </c>
      <c r="N640" s="4">
        <v>183</v>
      </c>
      <c r="O640" s="4">
        <v>1780</v>
      </c>
      <c r="P640" s="4">
        <v>6780</v>
      </c>
      <c r="Q640" s="4">
        <v>6420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9500</v>
      </c>
      <c r="J641" s="4">
        <v>9500</v>
      </c>
      <c r="K641" s="5">
        <v>6060.96</v>
      </c>
      <c r="L641" s="5">
        <v>2080.56</v>
      </c>
      <c r="M641" s="5">
        <v>3103670000</v>
      </c>
      <c r="N641" s="4">
        <v>186</v>
      </c>
      <c r="O641" s="4">
        <v>1780</v>
      </c>
      <c r="P641" s="4">
        <v>4972</v>
      </c>
      <c r="Q641" s="4">
        <v>6410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9500</v>
      </c>
      <c r="J642" s="4">
        <v>9500</v>
      </c>
      <c r="K642" s="5">
        <v>6102.86</v>
      </c>
      <c r="L642" s="5">
        <v>2027.33</v>
      </c>
      <c r="M642" s="5">
        <v>2954390000</v>
      </c>
      <c r="N642" s="4">
        <v>191</v>
      </c>
      <c r="O642" s="4">
        <v>1780</v>
      </c>
      <c r="P642" s="4">
        <v>5550</v>
      </c>
      <c r="Q642" s="4">
        <v>6432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9500</v>
      </c>
      <c r="J643" s="4">
        <v>9500</v>
      </c>
      <c r="K643" s="5">
        <v>6070.88</v>
      </c>
      <c r="L643" s="5">
        <v>2012.02</v>
      </c>
      <c r="M643" s="5">
        <v>2708450000</v>
      </c>
      <c r="N643" s="4">
        <v>193</v>
      </c>
      <c r="O643" s="4">
        <v>1780</v>
      </c>
      <c r="P643" s="4">
        <v>7060</v>
      </c>
      <c r="Q643" s="4">
        <v>6402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9500</v>
      </c>
      <c r="J644" s="4">
        <v>9500</v>
      </c>
      <c r="K644" s="5">
        <v>5987.3</v>
      </c>
      <c r="L644" s="5">
        <v>1980.61</v>
      </c>
      <c r="M644" s="5">
        <v>2444960000</v>
      </c>
      <c r="N644" s="4">
        <v>190</v>
      </c>
      <c r="O644" s="4">
        <v>1780</v>
      </c>
      <c r="P644" s="4">
        <v>4822</v>
      </c>
      <c r="Q644" s="4">
        <v>6162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9500</v>
      </c>
      <c r="J645" s="4">
        <v>9500</v>
      </c>
      <c r="K645" s="5">
        <v>5918.07</v>
      </c>
      <c r="L645" s="5">
        <v>1926.42</v>
      </c>
      <c r="M645" s="5">
        <v>2240200000</v>
      </c>
      <c r="N645" s="4">
        <v>186</v>
      </c>
      <c r="O645" s="4">
        <v>1780</v>
      </c>
      <c r="P645" s="4">
        <v>6330</v>
      </c>
      <c r="Q645" s="4">
        <v>5862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9290</v>
      </c>
      <c r="J646" s="4">
        <v>9290</v>
      </c>
      <c r="K646" s="5">
        <v>5888.25</v>
      </c>
      <c r="L646" s="5">
        <v>1866.24</v>
      </c>
      <c r="M646" s="5">
        <v>2139980000</v>
      </c>
      <c r="N646" s="4">
        <v>185</v>
      </c>
      <c r="O646" s="4">
        <v>6850</v>
      </c>
      <c r="P646" s="4">
        <v>6020</v>
      </c>
      <c r="Q646" s="4">
        <v>5752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9290</v>
      </c>
      <c r="J647" s="4">
        <v>9290</v>
      </c>
      <c r="K647" s="5">
        <v>5837.59</v>
      </c>
      <c r="L647" s="5">
        <v>1827.73</v>
      </c>
      <c r="M647" s="5">
        <v>2043240000</v>
      </c>
      <c r="N647" s="4">
        <v>185</v>
      </c>
      <c r="O647" s="4">
        <v>6172</v>
      </c>
      <c r="P647" s="4">
        <v>6332</v>
      </c>
      <c r="Q647" s="4">
        <v>5692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9290</v>
      </c>
      <c r="J648" s="4">
        <v>9290</v>
      </c>
      <c r="K648" s="5">
        <v>5803.94</v>
      </c>
      <c r="L648" s="5">
        <v>1770.31</v>
      </c>
      <c r="M648" s="5">
        <v>1947450000</v>
      </c>
      <c r="N648" s="4">
        <v>185</v>
      </c>
      <c r="O648" s="4">
        <v>6362</v>
      </c>
      <c r="P648" s="4">
        <v>8862</v>
      </c>
      <c r="Q648" s="4">
        <v>5672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9290</v>
      </c>
      <c r="J649" s="4">
        <v>9290</v>
      </c>
      <c r="K649" s="5">
        <v>5750.14</v>
      </c>
      <c r="L649" s="5">
        <v>1741.24</v>
      </c>
      <c r="M649" s="5">
        <v>1815400000</v>
      </c>
      <c r="N649" s="4">
        <v>188</v>
      </c>
      <c r="O649" s="4">
        <v>8140</v>
      </c>
      <c r="P649" s="4">
        <v>4392</v>
      </c>
      <c r="Q649" s="4">
        <v>5560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9290</v>
      </c>
      <c r="J650" s="4">
        <v>9290</v>
      </c>
      <c r="K650" s="5">
        <v>5677.18</v>
      </c>
      <c r="L650" s="5">
        <v>1715.59</v>
      </c>
      <c r="M650" s="5">
        <v>1720660000</v>
      </c>
      <c r="N650" s="4">
        <v>187</v>
      </c>
      <c r="O650" s="4">
        <v>8140</v>
      </c>
      <c r="P650" s="4">
        <v>8910</v>
      </c>
      <c r="Q650" s="4">
        <v>5382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9290</v>
      </c>
      <c r="J651" s="4">
        <v>9290</v>
      </c>
      <c r="K651" s="5">
        <v>5638.15</v>
      </c>
      <c r="L651" s="5">
        <v>1687.1</v>
      </c>
      <c r="M651" s="5">
        <v>1649030000</v>
      </c>
      <c r="N651" s="4">
        <v>188</v>
      </c>
      <c r="O651" s="4">
        <v>8140</v>
      </c>
      <c r="P651" s="4">
        <v>4602</v>
      </c>
      <c r="Q651" s="4">
        <v>5382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9290</v>
      </c>
      <c r="J652" s="4">
        <v>9290</v>
      </c>
      <c r="K652" s="5">
        <v>5627.93</v>
      </c>
      <c r="L652" s="5">
        <v>1668.58</v>
      </c>
      <c r="M652" s="5">
        <v>1589070000</v>
      </c>
      <c r="N652" s="4">
        <v>187</v>
      </c>
      <c r="O652" s="4">
        <v>8140</v>
      </c>
      <c r="P652" s="4">
        <v>6512</v>
      </c>
      <c r="Q652" s="4">
        <v>5380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9290</v>
      </c>
      <c r="J653" s="4">
        <v>9290</v>
      </c>
      <c r="K653" s="5">
        <v>5631.78</v>
      </c>
      <c r="L653" s="5">
        <v>1644.34</v>
      </c>
      <c r="M653" s="5">
        <v>1552560000</v>
      </c>
      <c r="N653" s="4">
        <v>184</v>
      </c>
      <c r="O653" s="4">
        <v>8140</v>
      </c>
      <c r="P653" s="4">
        <v>6410</v>
      </c>
      <c r="Q653" s="4">
        <v>5382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9290</v>
      </c>
      <c r="J654" s="4">
        <v>9290</v>
      </c>
      <c r="K654" s="5">
        <v>5635.31</v>
      </c>
      <c r="L654" s="5">
        <v>1614.21</v>
      </c>
      <c r="M654" s="5">
        <v>1498490000</v>
      </c>
      <c r="N654" s="4">
        <v>186</v>
      </c>
      <c r="O654" s="4">
        <v>4042</v>
      </c>
      <c r="P654" s="4">
        <v>4952</v>
      </c>
      <c r="Q654" s="4">
        <v>5382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9290</v>
      </c>
      <c r="J655" s="4">
        <v>9290</v>
      </c>
      <c r="K655" s="5">
        <v>5641.6</v>
      </c>
      <c r="L655" s="5">
        <v>1601.63</v>
      </c>
      <c r="M655" s="5">
        <v>1450760000</v>
      </c>
      <c r="N655" s="4">
        <v>184</v>
      </c>
      <c r="O655" s="4">
        <v>4042</v>
      </c>
      <c r="P655" s="4">
        <v>7530</v>
      </c>
      <c r="Q655" s="4">
        <v>5382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9290</v>
      </c>
      <c r="J656" s="4">
        <v>9290</v>
      </c>
      <c r="K656" s="5">
        <v>5651.38</v>
      </c>
      <c r="L656" s="5">
        <v>1597.58</v>
      </c>
      <c r="M656" s="5">
        <v>1416460000</v>
      </c>
      <c r="N656" s="4">
        <v>180</v>
      </c>
      <c r="O656" s="4">
        <v>4042</v>
      </c>
      <c r="P656" s="4">
        <v>6712</v>
      </c>
      <c r="Q656" s="4">
        <v>5382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9290</v>
      </c>
      <c r="J657" s="4">
        <v>9290</v>
      </c>
      <c r="K657" s="5">
        <v>5660.9</v>
      </c>
      <c r="L657" s="5">
        <v>1585.68</v>
      </c>
      <c r="M657" s="5">
        <v>1398530000</v>
      </c>
      <c r="N657" s="4">
        <v>176</v>
      </c>
      <c r="O657" s="4">
        <v>4832</v>
      </c>
      <c r="P657" s="4">
        <v>7930</v>
      </c>
      <c r="Q657" s="4">
        <v>5382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9290</v>
      </c>
      <c r="J658" s="4">
        <v>9290</v>
      </c>
      <c r="K658" s="5">
        <v>5684.72</v>
      </c>
      <c r="L658" s="5">
        <v>1578.43</v>
      </c>
      <c r="M658" s="5">
        <v>1385560000</v>
      </c>
      <c r="N658" s="4">
        <v>172</v>
      </c>
      <c r="O658" s="4">
        <v>5382</v>
      </c>
      <c r="P658" s="4">
        <v>9060</v>
      </c>
      <c r="Q658" s="4">
        <v>5382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9290</v>
      </c>
      <c r="J659" s="4">
        <v>9290</v>
      </c>
      <c r="K659" s="5">
        <v>5709.48</v>
      </c>
      <c r="L659" s="5">
        <v>1565.98</v>
      </c>
      <c r="M659" s="5">
        <v>1373230000</v>
      </c>
      <c r="N659" s="4">
        <v>172</v>
      </c>
      <c r="O659" s="4">
        <v>5382</v>
      </c>
      <c r="P659" s="4">
        <v>4332</v>
      </c>
      <c r="Q659" s="4">
        <v>5440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9290</v>
      </c>
      <c r="J660" s="4">
        <v>9290</v>
      </c>
      <c r="K660" s="5">
        <v>5719.74</v>
      </c>
      <c r="L660" s="5">
        <v>1567.09</v>
      </c>
      <c r="M660" s="5">
        <v>1347930000</v>
      </c>
      <c r="N660" s="4">
        <v>167</v>
      </c>
      <c r="O660" s="4">
        <v>5382</v>
      </c>
      <c r="P660" s="4">
        <v>8590</v>
      </c>
      <c r="Q660" s="4">
        <v>5440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9290</v>
      </c>
      <c r="J661" s="4">
        <v>9290</v>
      </c>
      <c r="K661" s="5">
        <v>5756.12</v>
      </c>
      <c r="L661" s="5">
        <v>1568.45</v>
      </c>
      <c r="M661" s="5">
        <v>1340750000</v>
      </c>
      <c r="N661" s="4">
        <v>169</v>
      </c>
      <c r="O661" s="4">
        <v>5382</v>
      </c>
      <c r="P661" s="4">
        <v>4842</v>
      </c>
      <c r="Q661" s="4">
        <v>5440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9290</v>
      </c>
      <c r="J662" s="4">
        <v>9290</v>
      </c>
      <c r="K662" s="5">
        <v>5786.37</v>
      </c>
      <c r="L662" s="5">
        <v>1568.36</v>
      </c>
      <c r="M662" s="5">
        <v>1317450000</v>
      </c>
      <c r="N662" s="4">
        <v>163</v>
      </c>
      <c r="O662" s="4">
        <v>5382</v>
      </c>
      <c r="P662" s="4">
        <v>6362</v>
      </c>
      <c r="Q662" s="4">
        <v>5592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9290</v>
      </c>
      <c r="J663" s="4">
        <v>9290</v>
      </c>
      <c r="K663" s="5">
        <v>5804.6</v>
      </c>
      <c r="L663" s="5">
        <v>1561.9</v>
      </c>
      <c r="M663" s="5">
        <v>1286140000</v>
      </c>
      <c r="N663" s="4">
        <v>162</v>
      </c>
      <c r="O663" s="4">
        <v>5382</v>
      </c>
      <c r="P663" s="4">
        <v>9290</v>
      </c>
      <c r="Q663" s="4">
        <v>5672</v>
      </c>
    </row>
    <row r="664" spans="5:17">
      <c r="E664" s="4">
        <v>31</v>
      </c>
      <c r="F664" s="4">
        <v>216071</v>
      </c>
      <c r="G664" s="5">
        <v>3.1033700000000001E-2</v>
      </c>
      <c r="H664" s="4">
        <v>2712</v>
      </c>
      <c r="I664" s="4">
        <v>9070</v>
      </c>
      <c r="J664" s="4">
        <v>6358</v>
      </c>
      <c r="K664" s="5">
        <v>5826.51</v>
      </c>
      <c r="L664" s="5">
        <v>1555.51</v>
      </c>
      <c r="M664" s="5">
        <v>1258940000</v>
      </c>
      <c r="N664" s="4">
        <v>157</v>
      </c>
      <c r="O664" s="4">
        <v>5382</v>
      </c>
      <c r="P664" s="4">
        <v>7990</v>
      </c>
      <c r="Q664" s="4">
        <v>5680</v>
      </c>
    </row>
    <row r="665" spans="5:17">
      <c r="E665" s="4">
        <v>32</v>
      </c>
      <c r="F665" s="4">
        <v>212406</v>
      </c>
      <c r="G665" s="5">
        <v>3.05074E-2</v>
      </c>
      <c r="H665" s="4">
        <v>2712</v>
      </c>
      <c r="I665" s="4">
        <v>9020</v>
      </c>
      <c r="J665" s="4">
        <v>6308</v>
      </c>
      <c r="K665" s="5">
        <v>5851.83</v>
      </c>
      <c r="L665" s="5">
        <v>1550.2</v>
      </c>
      <c r="M665" s="5">
        <v>1242960000</v>
      </c>
      <c r="N665" s="4">
        <v>156</v>
      </c>
      <c r="O665" s="4">
        <v>5382</v>
      </c>
      <c r="P665" s="4">
        <v>4612</v>
      </c>
      <c r="Q665" s="4">
        <v>5682</v>
      </c>
    </row>
    <row r="666" spans="5:17">
      <c r="E666" s="4">
        <v>33</v>
      </c>
      <c r="F666" s="4">
        <v>209041</v>
      </c>
      <c r="G666" s="5">
        <v>3.0023999999999999E-2</v>
      </c>
      <c r="H666" s="4">
        <v>2712</v>
      </c>
      <c r="I666" s="4">
        <v>9020</v>
      </c>
      <c r="J666" s="4">
        <v>6308</v>
      </c>
      <c r="K666" s="5">
        <v>5886.58</v>
      </c>
      <c r="L666" s="5">
        <v>1546.55</v>
      </c>
      <c r="M666" s="5">
        <v>1230540000</v>
      </c>
      <c r="N666" s="4">
        <v>148</v>
      </c>
      <c r="O666" s="4">
        <v>5382</v>
      </c>
      <c r="P666" s="4">
        <v>4432</v>
      </c>
      <c r="Q666" s="4">
        <v>5692</v>
      </c>
    </row>
    <row r="667" spans="5:17">
      <c r="E667" s="4">
        <v>34</v>
      </c>
      <c r="F667" s="4">
        <v>207640</v>
      </c>
      <c r="G667" s="5">
        <v>2.98228E-2</v>
      </c>
      <c r="H667" s="4">
        <v>2712</v>
      </c>
      <c r="I667" s="4">
        <v>9020</v>
      </c>
      <c r="J667" s="4">
        <v>6308</v>
      </c>
      <c r="K667" s="5">
        <v>5912.18</v>
      </c>
      <c r="L667" s="5">
        <v>1533.6</v>
      </c>
      <c r="M667" s="5">
        <v>1227610000</v>
      </c>
      <c r="N667" s="4">
        <v>148</v>
      </c>
      <c r="O667" s="4">
        <v>6252</v>
      </c>
      <c r="P667" s="4">
        <v>5282</v>
      </c>
      <c r="Q667" s="4">
        <v>5750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2712</v>
      </c>
      <c r="I668" s="4">
        <v>9020</v>
      </c>
      <c r="J668" s="4">
        <v>6308</v>
      </c>
      <c r="K668" s="5">
        <v>5910.4</v>
      </c>
      <c r="L668" s="5">
        <v>1519.13</v>
      </c>
      <c r="M668" s="5">
        <v>1218690000</v>
      </c>
      <c r="N668" s="4">
        <v>150</v>
      </c>
      <c r="O668" s="4">
        <v>6252</v>
      </c>
      <c r="P668" s="4">
        <v>5572</v>
      </c>
      <c r="Q668" s="4">
        <v>5750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2712</v>
      </c>
      <c r="I669" s="4">
        <v>9020</v>
      </c>
      <c r="J669" s="4">
        <v>6308</v>
      </c>
      <c r="K669" s="5">
        <v>5930.4</v>
      </c>
      <c r="L669" s="5">
        <v>1512.21</v>
      </c>
      <c r="M669" s="5">
        <v>1206460000</v>
      </c>
      <c r="N669" s="4">
        <v>149</v>
      </c>
      <c r="O669" s="4">
        <v>6252</v>
      </c>
      <c r="P669" s="4">
        <v>3682</v>
      </c>
      <c r="Q669" s="4">
        <v>5752</v>
      </c>
    </row>
    <row r="670" spans="5:17">
      <c r="E670" s="4">
        <v>37</v>
      </c>
      <c r="F670" s="4">
        <v>200385</v>
      </c>
      <c r="G670" s="5">
        <v>2.8780799999999999E-2</v>
      </c>
      <c r="H670" s="4">
        <v>2712</v>
      </c>
      <c r="I670" s="4">
        <v>9020</v>
      </c>
      <c r="J670" s="4">
        <v>6308</v>
      </c>
      <c r="K670" s="5">
        <v>5933.28</v>
      </c>
      <c r="L670" s="5">
        <v>1499.2</v>
      </c>
      <c r="M670" s="5">
        <v>1188940000</v>
      </c>
      <c r="N670" s="4">
        <v>146</v>
      </c>
      <c r="O670" s="4">
        <v>6252</v>
      </c>
      <c r="P670" s="4">
        <v>3682</v>
      </c>
      <c r="Q670" s="4">
        <v>5872</v>
      </c>
    </row>
    <row r="671" spans="5:17">
      <c r="E671" s="4">
        <v>38</v>
      </c>
      <c r="F671" s="4">
        <v>195839</v>
      </c>
      <c r="G671" s="5">
        <v>2.8127900000000001E-2</v>
      </c>
      <c r="H671" s="4">
        <v>2712</v>
      </c>
      <c r="I671" s="4">
        <v>9020</v>
      </c>
      <c r="J671" s="4">
        <v>6308</v>
      </c>
      <c r="K671" s="5">
        <v>5954.54</v>
      </c>
      <c r="L671" s="5">
        <v>1495.39</v>
      </c>
      <c r="M671" s="5">
        <v>1166130000</v>
      </c>
      <c r="N671" s="4">
        <v>146</v>
      </c>
      <c r="O671" s="4">
        <v>6252</v>
      </c>
      <c r="P671" s="4">
        <v>3682</v>
      </c>
      <c r="Q671" s="4">
        <v>5872</v>
      </c>
    </row>
    <row r="672" spans="5:17">
      <c r="E672" s="4">
        <v>39</v>
      </c>
      <c r="F672" s="4">
        <v>190498</v>
      </c>
      <c r="G672" s="5">
        <v>2.7360800000000001E-2</v>
      </c>
      <c r="H672" s="4">
        <v>2712</v>
      </c>
      <c r="I672" s="4">
        <v>9020</v>
      </c>
      <c r="J672" s="4">
        <v>6308</v>
      </c>
      <c r="K672" s="5">
        <v>5972.43</v>
      </c>
      <c r="L672" s="5">
        <v>1484.59</v>
      </c>
      <c r="M672" s="5">
        <v>1137740000</v>
      </c>
      <c r="N672" s="4">
        <v>143</v>
      </c>
      <c r="O672" s="4">
        <v>6252</v>
      </c>
      <c r="P672" s="4">
        <v>7960</v>
      </c>
      <c r="Q672" s="4">
        <v>5872</v>
      </c>
    </row>
    <row r="673" spans="5:17">
      <c r="E673" s="4">
        <v>40</v>
      </c>
      <c r="F673" s="4">
        <v>186889</v>
      </c>
      <c r="G673" s="5">
        <v>2.6842399999999999E-2</v>
      </c>
      <c r="H673" s="4">
        <v>2712</v>
      </c>
      <c r="I673" s="4">
        <v>9020</v>
      </c>
      <c r="J673" s="4">
        <v>6308</v>
      </c>
      <c r="K673" s="5">
        <v>5996.06</v>
      </c>
      <c r="L673" s="5">
        <v>1471.2</v>
      </c>
      <c r="M673" s="5">
        <v>1120600000</v>
      </c>
      <c r="N673" s="4">
        <v>137</v>
      </c>
      <c r="O673" s="4">
        <v>6252</v>
      </c>
      <c r="P673" s="4">
        <v>4710</v>
      </c>
      <c r="Q673" s="4">
        <v>5872</v>
      </c>
    </row>
    <row r="674" spans="5:17">
      <c r="E674" s="4">
        <v>41</v>
      </c>
      <c r="F674" s="4">
        <v>180535</v>
      </c>
      <c r="G674" s="5">
        <v>2.5929799999999999E-2</v>
      </c>
      <c r="H674" s="4">
        <v>2712</v>
      </c>
      <c r="I674" s="4">
        <v>9020</v>
      </c>
      <c r="J674" s="4">
        <v>6308</v>
      </c>
      <c r="K674" s="5">
        <v>6015.28</v>
      </c>
      <c r="L674" s="5">
        <v>1465.46</v>
      </c>
      <c r="M674" s="5">
        <v>1085970000</v>
      </c>
      <c r="N674" s="4">
        <v>134</v>
      </c>
      <c r="O674" s="4">
        <v>6252</v>
      </c>
      <c r="P674" s="4">
        <v>6760</v>
      </c>
      <c r="Q674" s="4">
        <v>5872</v>
      </c>
    </row>
    <row r="675" spans="5:17">
      <c r="E675" s="4">
        <v>42</v>
      </c>
      <c r="F675" s="4">
        <v>173032</v>
      </c>
      <c r="G675" s="5">
        <v>2.4852200000000001E-2</v>
      </c>
      <c r="H675" s="4">
        <v>2712</v>
      </c>
      <c r="I675" s="4">
        <v>9020</v>
      </c>
      <c r="J675" s="4">
        <v>6308</v>
      </c>
      <c r="K675" s="5">
        <v>6040.22</v>
      </c>
      <c r="L675" s="5">
        <v>1462.87</v>
      </c>
      <c r="M675" s="5">
        <v>1045150000</v>
      </c>
      <c r="N675" s="4">
        <v>131</v>
      </c>
      <c r="O675" s="4">
        <v>6252</v>
      </c>
      <c r="P675" s="4">
        <v>3542</v>
      </c>
      <c r="Q675" s="4">
        <v>5872</v>
      </c>
    </row>
    <row r="676" spans="5:17">
      <c r="E676" s="4">
        <v>43</v>
      </c>
      <c r="F676" s="4">
        <v>165879</v>
      </c>
      <c r="G676" s="5">
        <v>2.38248E-2</v>
      </c>
      <c r="H676" s="4">
        <v>2712</v>
      </c>
      <c r="I676" s="4">
        <v>9020</v>
      </c>
      <c r="J676" s="4">
        <v>6308</v>
      </c>
      <c r="K676" s="5">
        <v>6057.54</v>
      </c>
      <c r="L676" s="5">
        <v>1459.13</v>
      </c>
      <c r="M676" s="5">
        <v>1004820000</v>
      </c>
      <c r="N676" s="4">
        <v>129</v>
      </c>
      <c r="O676" s="4">
        <v>6252</v>
      </c>
      <c r="P676" s="4">
        <v>7752</v>
      </c>
      <c r="Q676" s="4">
        <v>5892</v>
      </c>
    </row>
    <row r="677" spans="5:17">
      <c r="E677" s="4">
        <v>44</v>
      </c>
      <c r="F677" s="4">
        <v>159352</v>
      </c>
      <c r="G677" s="5">
        <v>2.2887299999999999E-2</v>
      </c>
      <c r="H677" s="4">
        <v>2712</v>
      </c>
      <c r="I677" s="4">
        <v>9020</v>
      </c>
      <c r="J677" s="4">
        <v>6308</v>
      </c>
      <c r="K677" s="5">
        <v>6076.59</v>
      </c>
      <c r="L677" s="5">
        <v>1455.53</v>
      </c>
      <c r="M677" s="5">
        <v>968317000</v>
      </c>
      <c r="N677" s="4">
        <v>120</v>
      </c>
      <c r="O677" s="4">
        <v>6252</v>
      </c>
      <c r="P677" s="4">
        <v>8270</v>
      </c>
      <c r="Q677" s="4">
        <v>6062</v>
      </c>
    </row>
    <row r="678" spans="5:17">
      <c r="E678" s="4">
        <v>45</v>
      </c>
      <c r="F678" s="4">
        <v>152373</v>
      </c>
      <c r="G678" s="5">
        <v>2.1885000000000002E-2</v>
      </c>
      <c r="H678" s="4">
        <v>2712</v>
      </c>
      <c r="I678" s="4">
        <v>9020</v>
      </c>
      <c r="J678" s="4">
        <v>6308</v>
      </c>
      <c r="K678" s="5">
        <v>6114.5</v>
      </c>
      <c r="L678" s="5">
        <v>1451.86</v>
      </c>
      <c r="M678" s="5">
        <v>931685000</v>
      </c>
      <c r="N678" s="4">
        <v>118</v>
      </c>
      <c r="O678" s="4">
        <v>6252</v>
      </c>
      <c r="P678" s="4">
        <v>4492</v>
      </c>
      <c r="Q678" s="4">
        <v>6142</v>
      </c>
    </row>
    <row r="679" spans="5:17">
      <c r="E679" s="4">
        <v>46</v>
      </c>
      <c r="F679" s="4">
        <v>144773</v>
      </c>
      <c r="G679" s="5">
        <v>2.07934E-2</v>
      </c>
      <c r="H679" s="4">
        <v>2712</v>
      </c>
      <c r="I679" s="4">
        <v>9020</v>
      </c>
      <c r="J679" s="4">
        <v>6308</v>
      </c>
      <c r="K679" s="5">
        <v>6136.42</v>
      </c>
      <c r="L679" s="5">
        <v>1442.29</v>
      </c>
      <c r="M679" s="5">
        <v>888388000</v>
      </c>
      <c r="N679" s="4">
        <v>116</v>
      </c>
      <c r="O679" s="4">
        <v>6252</v>
      </c>
      <c r="P679" s="4">
        <v>6112</v>
      </c>
      <c r="Q679" s="4">
        <v>6200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2712</v>
      </c>
      <c r="I680" s="4">
        <v>9020</v>
      </c>
      <c r="J680" s="4">
        <v>6308</v>
      </c>
      <c r="K680" s="5">
        <v>6168.74</v>
      </c>
      <c r="L680" s="5">
        <v>1435.96</v>
      </c>
      <c r="M680" s="5">
        <v>851755000</v>
      </c>
      <c r="N680" s="4">
        <v>112</v>
      </c>
      <c r="O680" s="4">
        <v>7150</v>
      </c>
      <c r="P680" s="4">
        <v>5032</v>
      </c>
      <c r="Q680" s="4">
        <v>6252</v>
      </c>
    </row>
    <row r="681" spans="5:17">
      <c r="E681" s="4">
        <v>48</v>
      </c>
      <c r="F681" s="4">
        <v>130322</v>
      </c>
      <c r="G681" s="5">
        <v>1.87178E-2</v>
      </c>
      <c r="H681" s="4">
        <v>2712</v>
      </c>
      <c r="I681" s="4">
        <v>9020</v>
      </c>
      <c r="J681" s="4">
        <v>6308</v>
      </c>
      <c r="K681" s="5">
        <v>6214.4</v>
      </c>
      <c r="L681" s="5">
        <v>1427.36</v>
      </c>
      <c r="M681" s="5">
        <v>809873000</v>
      </c>
      <c r="N681" s="4">
        <v>108</v>
      </c>
      <c r="O681" s="4">
        <v>7150</v>
      </c>
      <c r="P681" s="4">
        <v>8920</v>
      </c>
      <c r="Q681" s="4">
        <v>6252</v>
      </c>
    </row>
    <row r="682" spans="5:17">
      <c r="E682" s="4">
        <v>49</v>
      </c>
      <c r="F682" s="4">
        <v>123826</v>
      </c>
      <c r="G682" s="5">
        <v>1.77848E-2</v>
      </c>
      <c r="H682" s="4">
        <v>2712</v>
      </c>
      <c r="I682" s="4">
        <v>9020</v>
      </c>
      <c r="J682" s="4">
        <v>6308</v>
      </c>
      <c r="K682" s="5">
        <v>6236.29</v>
      </c>
      <c r="L682" s="5">
        <v>1424.87</v>
      </c>
      <c r="M682" s="5">
        <v>772215000</v>
      </c>
      <c r="N682" s="4">
        <v>105</v>
      </c>
      <c r="O682" s="4">
        <v>7150</v>
      </c>
      <c r="P682" s="4">
        <v>5112</v>
      </c>
      <c r="Q682" s="4">
        <v>6292</v>
      </c>
    </row>
    <row r="683" spans="5:17">
      <c r="E683" s="4">
        <v>50</v>
      </c>
      <c r="F683" s="4">
        <v>118095</v>
      </c>
      <c r="G683" s="5">
        <v>1.69617E-2</v>
      </c>
      <c r="H683" s="4">
        <v>2950</v>
      </c>
      <c r="I683" s="4">
        <v>9020</v>
      </c>
      <c r="J683" s="4">
        <v>6070</v>
      </c>
      <c r="K683" s="5">
        <v>6274</v>
      </c>
      <c r="L683" s="5">
        <v>1413.74</v>
      </c>
      <c r="M683" s="5">
        <v>740928000</v>
      </c>
      <c r="N683" s="4">
        <v>100</v>
      </c>
      <c r="O683" s="4">
        <v>7150</v>
      </c>
      <c r="P683" s="4">
        <v>6200</v>
      </c>
      <c r="Q683" s="4">
        <v>6390</v>
      </c>
    </row>
    <row r="684" spans="5:17">
      <c r="E684" s="4">
        <v>51</v>
      </c>
      <c r="F684" s="4">
        <v>114796</v>
      </c>
      <c r="G684" s="5">
        <v>1.64879E-2</v>
      </c>
      <c r="H684" s="4">
        <v>2950</v>
      </c>
      <c r="I684" s="4">
        <v>9020</v>
      </c>
      <c r="J684" s="4">
        <v>6070</v>
      </c>
      <c r="K684" s="5">
        <v>6283.5</v>
      </c>
      <c r="L684" s="5">
        <v>1412.02</v>
      </c>
      <c r="M684" s="5">
        <v>721321000</v>
      </c>
      <c r="N684" s="4">
        <v>96</v>
      </c>
      <c r="O684" s="4">
        <v>7150</v>
      </c>
      <c r="P684" s="4">
        <v>6200</v>
      </c>
      <c r="Q684" s="4">
        <v>6470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2950</v>
      </c>
      <c r="I685" s="4">
        <v>9020</v>
      </c>
      <c r="J685" s="4">
        <v>6070</v>
      </c>
      <c r="K685" s="5">
        <v>6284.73</v>
      </c>
      <c r="L685" s="5">
        <v>1402.54</v>
      </c>
      <c r="M685" s="5">
        <v>699950000</v>
      </c>
      <c r="N685" s="4">
        <v>92</v>
      </c>
      <c r="O685" s="4">
        <v>7150</v>
      </c>
      <c r="P685" s="4">
        <v>5672</v>
      </c>
      <c r="Q685" s="4">
        <v>6510</v>
      </c>
    </row>
    <row r="686" spans="5:17">
      <c r="E686" s="4">
        <v>53</v>
      </c>
      <c r="F686" s="4">
        <v>105587</v>
      </c>
      <c r="G686" s="5">
        <v>1.51652E-2</v>
      </c>
      <c r="H686" s="4">
        <v>2950</v>
      </c>
      <c r="I686" s="4">
        <v>9020</v>
      </c>
      <c r="J686" s="4">
        <v>6070</v>
      </c>
      <c r="K686" s="5">
        <v>6260.96</v>
      </c>
      <c r="L686" s="5">
        <v>1403.91</v>
      </c>
      <c r="M686" s="5">
        <v>661076000</v>
      </c>
      <c r="N686" s="4">
        <v>89</v>
      </c>
      <c r="O686" s="4">
        <v>4142</v>
      </c>
      <c r="P686" s="4">
        <v>6272</v>
      </c>
      <c r="Q686" s="4">
        <v>6470</v>
      </c>
    </row>
    <row r="687" spans="5:17">
      <c r="E687" s="4">
        <v>54</v>
      </c>
      <c r="F687" s="4">
        <v>99403</v>
      </c>
      <c r="G687" s="5">
        <v>1.4277E-2</v>
      </c>
      <c r="H687" s="4">
        <v>3232</v>
      </c>
      <c r="I687" s="4">
        <v>9020</v>
      </c>
      <c r="J687" s="4">
        <v>5788</v>
      </c>
      <c r="K687" s="5">
        <v>6261.09</v>
      </c>
      <c r="L687" s="5">
        <v>1395.52</v>
      </c>
      <c r="M687" s="5">
        <v>622371000</v>
      </c>
      <c r="N687" s="4">
        <v>82</v>
      </c>
      <c r="O687" s="4">
        <v>4142</v>
      </c>
      <c r="P687" s="4">
        <v>5272</v>
      </c>
      <c r="Q687" s="4">
        <v>6470</v>
      </c>
    </row>
    <row r="688" spans="5:17">
      <c r="E688" s="4">
        <v>55</v>
      </c>
      <c r="F688" s="4">
        <v>92018</v>
      </c>
      <c r="G688" s="5">
        <v>1.32163E-2</v>
      </c>
      <c r="H688" s="4">
        <v>3232</v>
      </c>
      <c r="I688" s="4">
        <v>9020</v>
      </c>
      <c r="J688" s="4">
        <v>5788</v>
      </c>
      <c r="K688" s="5">
        <v>6264.86</v>
      </c>
      <c r="L688" s="5">
        <v>1390.55</v>
      </c>
      <c r="M688" s="5">
        <v>576480000</v>
      </c>
      <c r="N688" s="4">
        <v>81</v>
      </c>
      <c r="O688" s="4">
        <v>4142</v>
      </c>
      <c r="P688" s="4">
        <v>6292</v>
      </c>
      <c r="Q688" s="4">
        <v>6470</v>
      </c>
    </row>
    <row r="689" spans="5:17">
      <c r="E689" s="4">
        <v>56</v>
      </c>
      <c r="F689" s="4">
        <v>84737</v>
      </c>
      <c r="G689" s="5">
        <v>1.21706E-2</v>
      </c>
      <c r="H689" s="4">
        <v>3422</v>
      </c>
      <c r="I689" s="4">
        <v>9020</v>
      </c>
      <c r="J689" s="4">
        <v>5598</v>
      </c>
      <c r="K689" s="5">
        <v>6283.36</v>
      </c>
      <c r="L689" s="5">
        <v>1369</v>
      </c>
      <c r="M689" s="5">
        <v>532433000</v>
      </c>
      <c r="N689" s="4">
        <v>77</v>
      </c>
      <c r="O689" s="4">
        <v>7150</v>
      </c>
      <c r="P689" s="4">
        <v>4962</v>
      </c>
      <c r="Q689" s="4">
        <v>6470</v>
      </c>
    </row>
    <row r="690" spans="5:17">
      <c r="E690" s="4">
        <v>57</v>
      </c>
      <c r="F690" s="4">
        <v>77854</v>
      </c>
      <c r="G690" s="5">
        <v>1.1181999999999999E-2</v>
      </c>
      <c r="H690" s="4">
        <v>3422</v>
      </c>
      <c r="I690" s="4">
        <v>8990</v>
      </c>
      <c r="J690" s="4">
        <v>5568</v>
      </c>
      <c r="K690" s="5">
        <v>6301.05</v>
      </c>
      <c r="L690" s="5">
        <v>1359.59</v>
      </c>
      <c r="M690" s="5">
        <v>490562000</v>
      </c>
      <c r="N690" s="4">
        <v>70</v>
      </c>
      <c r="O690" s="4">
        <v>6722</v>
      </c>
      <c r="P690" s="4">
        <v>4672</v>
      </c>
      <c r="Q690" s="4">
        <v>6512</v>
      </c>
    </row>
    <row r="691" spans="5:17">
      <c r="E691" s="4">
        <v>58</v>
      </c>
      <c r="F691" s="4">
        <v>71855</v>
      </c>
      <c r="G691" s="5">
        <v>1.03204E-2</v>
      </c>
      <c r="H691" s="4">
        <v>3422</v>
      </c>
      <c r="I691" s="4">
        <v>8990</v>
      </c>
      <c r="J691" s="4">
        <v>5568</v>
      </c>
      <c r="K691" s="5">
        <v>6303.14</v>
      </c>
      <c r="L691" s="5">
        <v>1356.2</v>
      </c>
      <c r="M691" s="5">
        <v>452912000</v>
      </c>
      <c r="N691" s="4">
        <v>69</v>
      </c>
      <c r="O691" s="4">
        <v>6722</v>
      </c>
      <c r="P691" s="4">
        <v>3482</v>
      </c>
      <c r="Q691" s="4">
        <v>6512</v>
      </c>
    </row>
    <row r="692" spans="5:17">
      <c r="E692" s="4">
        <v>59</v>
      </c>
      <c r="F692" s="4">
        <v>64621</v>
      </c>
      <c r="G692" s="5">
        <v>9.2813600000000007E-3</v>
      </c>
      <c r="H692" s="4">
        <v>3522</v>
      </c>
      <c r="I692" s="4">
        <v>8990</v>
      </c>
      <c r="J692" s="4">
        <v>5468</v>
      </c>
      <c r="K692" s="5">
        <v>6310.23</v>
      </c>
      <c r="L692" s="5">
        <v>1351.63</v>
      </c>
      <c r="M692" s="5">
        <v>407774000</v>
      </c>
      <c r="N692" s="4">
        <v>65</v>
      </c>
      <c r="O692" s="4">
        <v>4362</v>
      </c>
      <c r="P692" s="4">
        <v>4062</v>
      </c>
      <c r="Q692" s="4">
        <v>6572</v>
      </c>
    </row>
    <row r="693" spans="5:17">
      <c r="E693" s="4">
        <v>60</v>
      </c>
      <c r="F693" s="4">
        <v>57162</v>
      </c>
      <c r="G693" s="5">
        <v>8.21004E-3</v>
      </c>
      <c r="H693" s="4">
        <v>3882</v>
      </c>
      <c r="I693" s="4">
        <v>8990</v>
      </c>
      <c r="J693" s="4">
        <v>5108</v>
      </c>
      <c r="K693" s="5">
        <v>6343.25</v>
      </c>
      <c r="L693" s="5">
        <v>1354.6</v>
      </c>
      <c r="M693" s="5">
        <v>362593000</v>
      </c>
      <c r="N693" s="4">
        <v>59</v>
      </c>
      <c r="O693" s="4">
        <v>4362</v>
      </c>
      <c r="P693" s="4">
        <v>8990</v>
      </c>
      <c r="Q693" s="4">
        <v>6572</v>
      </c>
    </row>
    <row r="694" spans="5:17">
      <c r="E694" s="4">
        <v>61</v>
      </c>
      <c r="F694" s="4">
        <v>49337</v>
      </c>
      <c r="G694" s="5">
        <v>7.0861500000000003E-3</v>
      </c>
      <c r="H694" s="4">
        <v>3882</v>
      </c>
      <c r="I694" s="4">
        <v>8760</v>
      </c>
      <c r="J694" s="4">
        <v>4878</v>
      </c>
      <c r="K694" s="5">
        <v>6345.22</v>
      </c>
      <c r="L694" s="5">
        <v>1358.17</v>
      </c>
      <c r="M694" s="5">
        <v>313054000</v>
      </c>
      <c r="N694" s="4">
        <v>54</v>
      </c>
      <c r="O694" s="4">
        <v>4362</v>
      </c>
      <c r="P694" s="4">
        <v>7842</v>
      </c>
      <c r="Q694" s="4">
        <v>6572</v>
      </c>
    </row>
    <row r="695" spans="5:17">
      <c r="E695" s="4">
        <v>62</v>
      </c>
      <c r="F695" s="4">
        <v>42776</v>
      </c>
      <c r="G695" s="5">
        <v>6.1438100000000004E-3</v>
      </c>
      <c r="H695" s="4">
        <v>3882</v>
      </c>
      <c r="I695" s="4">
        <v>8760</v>
      </c>
      <c r="J695" s="4">
        <v>4878</v>
      </c>
      <c r="K695" s="5">
        <v>6345.1</v>
      </c>
      <c r="L695" s="5">
        <v>1378.21</v>
      </c>
      <c r="M695" s="5">
        <v>271418000</v>
      </c>
      <c r="N695" s="4">
        <v>52</v>
      </c>
      <c r="O695" s="4">
        <v>4362</v>
      </c>
      <c r="P695" s="4">
        <v>6952</v>
      </c>
      <c r="Q695" s="4">
        <v>6572</v>
      </c>
    </row>
    <row r="696" spans="5:17">
      <c r="E696" s="4">
        <v>63</v>
      </c>
      <c r="F696" s="4">
        <v>35511</v>
      </c>
      <c r="G696" s="5">
        <v>5.10036E-3</v>
      </c>
      <c r="H696" s="4">
        <v>3882</v>
      </c>
      <c r="I696" s="4">
        <v>8760</v>
      </c>
      <c r="J696" s="4">
        <v>4878</v>
      </c>
      <c r="K696" s="5">
        <v>6325.4</v>
      </c>
      <c r="L696" s="5">
        <v>1383.77</v>
      </c>
      <c r="M696" s="5">
        <v>224621000</v>
      </c>
      <c r="N696" s="4">
        <v>49</v>
      </c>
      <c r="O696" s="4">
        <v>4362</v>
      </c>
      <c r="P696" s="4">
        <v>5122</v>
      </c>
      <c r="Q696" s="4">
        <v>6572</v>
      </c>
    </row>
    <row r="697" spans="5:17">
      <c r="E697" s="4">
        <v>64</v>
      </c>
      <c r="F697" s="4">
        <v>29543</v>
      </c>
      <c r="G697" s="5">
        <v>4.24319E-3</v>
      </c>
      <c r="H697" s="4">
        <v>3882</v>
      </c>
      <c r="I697" s="4">
        <v>8760</v>
      </c>
      <c r="J697" s="4">
        <v>4878</v>
      </c>
      <c r="K697" s="5">
        <v>6295.92</v>
      </c>
      <c r="L697" s="5">
        <v>1390.45</v>
      </c>
      <c r="M697" s="5">
        <v>186000000</v>
      </c>
      <c r="N697" s="4">
        <v>49</v>
      </c>
      <c r="O697" s="4">
        <v>4362</v>
      </c>
      <c r="P697" s="4">
        <v>4742</v>
      </c>
      <c r="Q697" s="4">
        <v>6572</v>
      </c>
    </row>
    <row r="698" spans="5:17">
      <c r="E698" s="4">
        <v>65</v>
      </c>
      <c r="F698" s="4">
        <v>23703</v>
      </c>
      <c r="G698" s="5">
        <v>3.4044000000000001E-3</v>
      </c>
      <c r="H698" s="4">
        <v>3882</v>
      </c>
      <c r="I698" s="4">
        <v>8760</v>
      </c>
      <c r="J698" s="4">
        <v>4878</v>
      </c>
      <c r="K698" s="5">
        <v>6296.61</v>
      </c>
      <c r="L698" s="5">
        <v>1388.51</v>
      </c>
      <c r="M698" s="5">
        <v>149248000</v>
      </c>
      <c r="N698" s="4">
        <v>45</v>
      </c>
      <c r="O698" s="4">
        <v>4362</v>
      </c>
      <c r="P698" s="4">
        <v>4242</v>
      </c>
      <c r="Q698" s="4">
        <v>6572</v>
      </c>
    </row>
    <row r="699" spans="5:17">
      <c r="E699" s="4">
        <v>66</v>
      </c>
      <c r="F699" s="4">
        <v>18772</v>
      </c>
      <c r="G699" s="5">
        <v>2.6961799999999998E-3</v>
      </c>
      <c r="H699" s="4">
        <v>3882</v>
      </c>
      <c r="I699" s="4">
        <v>8760</v>
      </c>
      <c r="J699" s="4">
        <v>4878</v>
      </c>
      <c r="K699" s="5">
        <v>6332.55</v>
      </c>
      <c r="L699" s="5">
        <v>1390.8</v>
      </c>
      <c r="M699" s="5">
        <v>118875000</v>
      </c>
      <c r="N699" s="4">
        <v>42</v>
      </c>
      <c r="O699" s="4">
        <v>7700</v>
      </c>
      <c r="P699" s="4">
        <v>7140</v>
      </c>
      <c r="Q699" s="4">
        <v>6572</v>
      </c>
    </row>
    <row r="700" spans="5:17">
      <c r="E700" s="4">
        <v>67</v>
      </c>
      <c r="F700" s="4">
        <v>15198</v>
      </c>
      <c r="G700" s="5">
        <v>2.1828500000000001E-3</v>
      </c>
      <c r="H700" s="4">
        <v>3882</v>
      </c>
      <c r="I700" s="4">
        <v>8760</v>
      </c>
      <c r="J700" s="4">
        <v>4878</v>
      </c>
      <c r="K700" s="5">
        <v>6322.99</v>
      </c>
      <c r="L700" s="5">
        <v>1381.11</v>
      </c>
      <c r="M700" s="5">
        <v>96096800</v>
      </c>
      <c r="N700" s="4">
        <v>36</v>
      </c>
      <c r="O700" s="4">
        <v>7100</v>
      </c>
      <c r="P700" s="4">
        <v>7380</v>
      </c>
      <c r="Q700" s="4">
        <v>6572</v>
      </c>
    </row>
    <row r="701" spans="5:17">
      <c r="E701" s="4">
        <v>68</v>
      </c>
      <c r="F701" s="4">
        <v>11537</v>
      </c>
      <c r="G701" s="5">
        <v>1.6570300000000001E-3</v>
      </c>
      <c r="H701" s="4">
        <v>3882</v>
      </c>
      <c r="I701" s="4">
        <v>8760</v>
      </c>
      <c r="J701" s="4">
        <v>4878</v>
      </c>
      <c r="K701" s="5">
        <v>6278.48</v>
      </c>
      <c r="L701" s="5">
        <v>1397.17</v>
      </c>
      <c r="M701" s="5">
        <v>72434900</v>
      </c>
      <c r="N701" s="4">
        <v>31</v>
      </c>
      <c r="O701" s="4">
        <v>7100</v>
      </c>
      <c r="P701" s="4">
        <v>6252</v>
      </c>
      <c r="Q701" s="4">
        <v>6572</v>
      </c>
    </row>
    <row r="702" spans="5:17">
      <c r="E702" s="4">
        <v>69</v>
      </c>
      <c r="F702" s="4">
        <v>8721</v>
      </c>
      <c r="G702" s="5">
        <v>1.2525800000000001E-3</v>
      </c>
      <c r="H702" s="4">
        <v>3882</v>
      </c>
      <c r="I702" s="4">
        <v>8760</v>
      </c>
      <c r="J702" s="4">
        <v>4878</v>
      </c>
      <c r="K702" s="5">
        <v>6203.95</v>
      </c>
      <c r="L702" s="5">
        <v>1386.19</v>
      </c>
      <c r="M702" s="5">
        <v>54104700</v>
      </c>
      <c r="N702" s="4">
        <v>26</v>
      </c>
      <c r="O702" s="4">
        <v>7100</v>
      </c>
      <c r="P702" s="4">
        <v>6512</v>
      </c>
      <c r="Q702" s="4">
        <v>6572</v>
      </c>
    </row>
    <row r="703" spans="5:17">
      <c r="E703" s="4">
        <v>70</v>
      </c>
      <c r="F703" s="4">
        <v>6603</v>
      </c>
      <c r="G703" s="5">
        <v>9.4837299999999997E-4</v>
      </c>
      <c r="H703" s="4">
        <v>4182</v>
      </c>
      <c r="I703" s="4">
        <v>8760</v>
      </c>
      <c r="J703" s="4">
        <v>4578</v>
      </c>
      <c r="K703" s="5">
        <v>6151.27</v>
      </c>
      <c r="L703" s="5">
        <v>1338.94</v>
      </c>
      <c r="M703" s="5">
        <v>40616800</v>
      </c>
      <c r="N703" s="4">
        <v>23</v>
      </c>
      <c r="O703" s="4">
        <v>7100</v>
      </c>
      <c r="P703" s="4">
        <v>6702</v>
      </c>
      <c r="Q703" s="4">
        <v>5712</v>
      </c>
    </row>
    <row r="704" spans="5:17">
      <c r="E704" s="4">
        <v>71</v>
      </c>
      <c r="F704" s="4">
        <v>4790</v>
      </c>
      <c r="G704" s="5">
        <v>6.8797599999999997E-4</v>
      </c>
      <c r="H704" s="4">
        <v>4182</v>
      </c>
      <c r="I704" s="4">
        <v>8760</v>
      </c>
      <c r="J704" s="4">
        <v>4578</v>
      </c>
      <c r="K704" s="5">
        <v>6088.45</v>
      </c>
      <c r="L704" s="5">
        <v>1277.22</v>
      </c>
      <c r="M704" s="5">
        <v>29163700</v>
      </c>
      <c r="N704" s="4">
        <v>21</v>
      </c>
      <c r="O704" s="4">
        <v>7100</v>
      </c>
      <c r="P704" s="4">
        <v>7440</v>
      </c>
      <c r="Q704" s="4">
        <v>5712</v>
      </c>
    </row>
    <row r="705" spans="1:17">
      <c r="E705" s="4">
        <v>72</v>
      </c>
      <c r="F705" s="4">
        <v>3532</v>
      </c>
      <c r="G705" s="5">
        <v>5.0729300000000002E-4</v>
      </c>
      <c r="H705" s="4">
        <v>4182</v>
      </c>
      <c r="I705" s="4">
        <v>7760</v>
      </c>
      <c r="J705" s="4">
        <v>3578</v>
      </c>
      <c r="K705" s="5">
        <v>6126.06</v>
      </c>
      <c r="L705" s="5">
        <v>1226.79</v>
      </c>
      <c r="M705" s="5">
        <v>21637300</v>
      </c>
      <c r="N705" s="4">
        <v>18</v>
      </c>
      <c r="O705" s="4">
        <v>7100</v>
      </c>
      <c r="P705" s="4">
        <v>5212</v>
      </c>
      <c r="Q705" s="4">
        <v>5712</v>
      </c>
    </row>
    <row r="706" spans="1:17">
      <c r="E706" s="4">
        <v>73</v>
      </c>
      <c r="F706" s="4">
        <v>2381</v>
      </c>
      <c r="G706" s="5">
        <v>3.4197699999999998E-4</v>
      </c>
      <c r="H706" s="4">
        <v>4182</v>
      </c>
      <c r="I706" s="4">
        <v>7760</v>
      </c>
      <c r="J706" s="4">
        <v>3578</v>
      </c>
      <c r="K706" s="5">
        <v>6353.1</v>
      </c>
      <c r="L706" s="5">
        <v>1114.8900000000001</v>
      </c>
      <c r="M706" s="5">
        <v>15126700</v>
      </c>
      <c r="N706" s="4">
        <v>10</v>
      </c>
      <c r="O706" s="4">
        <v>7100</v>
      </c>
      <c r="P706" s="4">
        <v>4392</v>
      </c>
      <c r="Q706" s="4">
        <v>7100</v>
      </c>
    </row>
    <row r="707" spans="1:17">
      <c r="E707" s="4">
        <v>74</v>
      </c>
      <c r="F707" s="4">
        <v>1653</v>
      </c>
      <c r="G707" s="5">
        <v>2.3741600000000001E-4</v>
      </c>
      <c r="H707" s="4">
        <v>4182</v>
      </c>
      <c r="I707" s="4">
        <v>7760</v>
      </c>
      <c r="J707" s="4">
        <v>3578</v>
      </c>
      <c r="K707" s="5">
        <v>6430.11</v>
      </c>
      <c r="L707" s="5">
        <v>1086.93</v>
      </c>
      <c r="M707" s="5">
        <v>10629000</v>
      </c>
      <c r="N707" s="4">
        <v>9</v>
      </c>
      <c r="O707" s="4">
        <v>7100</v>
      </c>
      <c r="P707" s="4">
        <v>4392</v>
      </c>
      <c r="Q707" s="4">
        <v>7100</v>
      </c>
    </row>
    <row r="708" spans="1:17">
      <c r="E708" s="4">
        <v>75</v>
      </c>
      <c r="F708" s="4">
        <v>1066</v>
      </c>
      <c r="G708" s="5">
        <v>1.5310700000000001E-4</v>
      </c>
      <c r="H708" s="4">
        <v>4182</v>
      </c>
      <c r="I708" s="4">
        <v>7700</v>
      </c>
      <c r="J708" s="4">
        <v>3518</v>
      </c>
      <c r="K708" s="5">
        <v>6489.1</v>
      </c>
      <c r="L708" s="5">
        <v>1094.1600000000001</v>
      </c>
      <c r="M708" s="5">
        <v>6917390</v>
      </c>
      <c r="N708" s="4">
        <v>6</v>
      </c>
      <c r="O708" s="4">
        <v>7100</v>
      </c>
      <c r="P708" s="4">
        <v>5712</v>
      </c>
      <c r="Q708" s="4">
        <v>7100</v>
      </c>
    </row>
    <row r="709" spans="1:17">
      <c r="E709" s="4">
        <v>76</v>
      </c>
      <c r="F709" s="4">
        <v>540</v>
      </c>
      <c r="G709" s="5">
        <v>7.75589E-5</v>
      </c>
      <c r="H709" s="4">
        <v>4632</v>
      </c>
      <c r="I709" s="4">
        <v>7700</v>
      </c>
      <c r="J709" s="4">
        <v>3068</v>
      </c>
      <c r="K709" s="5">
        <v>6633.87</v>
      </c>
      <c r="L709" s="5">
        <v>1057.29</v>
      </c>
      <c r="M709" s="5">
        <v>3582290</v>
      </c>
      <c r="N709" s="4">
        <v>4</v>
      </c>
      <c r="O709" s="4">
        <v>7100</v>
      </c>
      <c r="P709" s="4">
        <v>4632</v>
      </c>
      <c r="Q709" s="4">
        <v>7100</v>
      </c>
    </row>
    <row r="710" spans="1:17">
      <c r="E710" s="4">
        <v>77</v>
      </c>
      <c r="F710" s="4">
        <v>236</v>
      </c>
      <c r="G710" s="5">
        <v>3.3896100000000002E-5</v>
      </c>
      <c r="H710" s="4">
        <v>4632</v>
      </c>
      <c r="I710" s="4">
        <v>7700</v>
      </c>
      <c r="J710" s="4">
        <v>3068</v>
      </c>
      <c r="K710" s="5">
        <v>6888.22</v>
      </c>
      <c r="L710" s="5">
        <v>990.68100000000004</v>
      </c>
      <c r="M710" s="5">
        <v>1625620</v>
      </c>
      <c r="N710" s="4">
        <v>4</v>
      </c>
      <c r="O710" s="4">
        <v>7100</v>
      </c>
      <c r="P710" s="4">
        <v>5562</v>
      </c>
      <c r="Q710" s="4">
        <v>7100</v>
      </c>
    </row>
    <row r="711" spans="1:17">
      <c r="E711" s="4">
        <v>78</v>
      </c>
      <c r="F711" s="4">
        <v>59</v>
      </c>
      <c r="G711" s="5">
        <v>8.4740200000000002E-6</v>
      </c>
      <c r="H711" s="4">
        <v>7100</v>
      </c>
      <c r="I711" s="4">
        <v>7700</v>
      </c>
      <c r="J711" s="4">
        <v>600</v>
      </c>
      <c r="K711" s="5">
        <v>7313.56</v>
      </c>
      <c r="L711" s="5">
        <v>287.27699999999999</v>
      </c>
      <c r="M711" s="5">
        <v>431500</v>
      </c>
      <c r="N711" s="4">
        <v>2</v>
      </c>
      <c r="O711" s="4">
        <v>7100</v>
      </c>
      <c r="P711" s="4">
        <v>7700</v>
      </c>
      <c r="Q711" s="4">
        <v>7100</v>
      </c>
    </row>
    <row r="712" spans="1:17">
      <c r="E712" s="4">
        <v>79</v>
      </c>
      <c r="F712" s="4">
        <v>15</v>
      </c>
      <c r="G712" s="5">
        <v>2.1544099999999999E-6</v>
      </c>
      <c r="H712" s="4">
        <v>7100</v>
      </c>
      <c r="I712" s="4">
        <v>7100</v>
      </c>
      <c r="J712" s="4">
        <v>0</v>
      </c>
      <c r="K712" s="5">
        <v>7100</v>
      </c>
      <c r="L712" s="5">
        <v>0</v>
      </c>
      <c r="M712" s="5">
        <v>106500</v>
      </c>
      <c r="N712" s="4">
        <v>1</v>
      </c>
      <c r="O712" s="4">
        <v>7100</v>
      </c>
      <c r="P712" s="4">
        <v>7100</v>
      </c>
      <c r="Q712" s="4">
        <v>7100</v>
      </c>
    </row>
    <row r="713" spans="1:17">
      <c r="A713">
        <v>1988</v>
      </c>
      <c r="B713" t="s">
        <v>42</v>
      </c>
      <c r="E713" s="4">
        <v>1</v>
      </c>
      <c r="F713" s="4">
        <v>5027423</v>
      </c>
      <c r="G713" s="5">
        <v>0.72207600000000005</v>
      </c>
      <c r="H713" s="4">
        <v>0</v>
      </c>
      <c r="I713" s="4">
        <v>9830</v>
      </c>
      <c r="J713" s="4">
        <v>9830</v>
      </c>
      <c r="K713" s="5">
        <v>4086.61</v>
      </c>
      <c r="L713" s="5">
        <v>2630.01</v>
      </c>
      <c r="M713" s="5">
        <v>20545100000</v>
      </c>
      <c r="N713" s="4">
        <v>166</v>
      </c>
      <c r="O713" s="4">
        <v>1262</v>
      </c>
      <c r="P713" s="4">
        <v>5040</v>
      </c>
      <c r="Q713" s="4">
        <v>4780</v>
      </c>
    </row>
    <row r="714" spans="1:17">
      <c r="E714" s="4">
        <v>2</v>
      </c>
      <c r="F714" s="4">
        <v>1515456</v>
      </c>
      <c r="G714" s="5">
        <v>0.21766099999999999</v>
      </c>
      <c r="H714" s="4">
        <v>0</v>
      </c>
      <c r="I714" s="4">
        <v>9830</v>
      </c>
      <c r="J714" s="4">
        <v>9830</v>
      </c>
      <c r="K714" s="5">
        <v>5421.17</v>
      </c>
      <c r="L714" s="5">
        <v>2265.13</v>
      </c>
      <c r="M714" s="5">
        <v>8215540000</v>
      </c>
      <c r="N714" s="4">
        <v>159</v>
      </c>
      <c r="O714" s="4">
        <v>1262</v>
      </c>
      <c r="P714" s="4">
        <v>6210</v>
      </c>
      <c r="Q714" s="4">
        <v>5720</v>
      </c>
    </row>
    <row r="715" spans="1:17">
      <c r="E715" s="4">
        <v>3</v>
      </c>
      <c r="F715" s="4">
        <v>1099428</v>
      </c>
      <c r="G715" s="5">
        <v>0.15790799999999999</v>
      </c>
      <c r="H715" s="4">
        <v>0</v>
      </c>
      <c r="I715" s="4">
        <v>9830</v>
      </c>
      <c r="J715" s="4">
        <v>9830</v>
      </c>
      <c r="K715" s="5">
        <v>5636.44</v>
      </c>
      <c r="L715" s="5">
        <v>2210.4299999999998</v>
      </c>
      <c r="M715" s="5">
        <v>6196860000</v>
      </c>
      <c r="N715" s="4">
        <v>174</v>
      </c>
      <c r="O715" s="4">
        <v>1262</v>
      </c>
      <c r="P715" s="4">
        <v>6080</v>
      </c>
      <c r="Q715" s="4">
        <v>5732</v>
      </c>
    </row>
    <row r="716" spans="1:17">
      <c r="E716" s="4">
        <v>4</v>
      </c>
      <c r="F716" s="4">
        <v>867898</v>
      </c>
      <c r="G716" s="5">
        <v>0.124654</v>
      </c>
      <c r="H716" s="4">
        <v>0</v>
      </c>
      <c r="I716" s="4">
        <v>9830</v>
      </c>
      <c r="J716" s="4">
        <v>9830</v>
      </c>
      <c r="K716" s="5">
        <v>5548.89</v>
      </c>
      <c r="L716" s="5">
        <v>2123.69</v>
      </c>
      <c r="M716" s="5">
        <v>4815870000</v>
      </c>
      <c r="N716" s="4">
        <v>182</v>
      </c>
      <c r="O716" s="4">
        <v>1262</v>
      </c>
      <c r="P716" s="4">
        <v>3632</v>
      </c>
      <c r="Q716" s="4">
        <v>5362</v>
      </c>
    </row>
    <row r="717" spans="1:17">
      <c r="E717" s="4">
        <v>5</v>
      </c>
      <c r="F717" s="4">
        <v>754824</v>
      </c>
      <c r="G717" s="5">
        <v>0.108414</v>
      </c>
      <c r="H717" s="4">
        <v>0</v>
      </c>
      <c r="I717" s="4">
        <v>9950</v>
      </c>
      <c r="J717" s="4">
        <v>9950</v>
      </c>
      <c r="K717" s="5">
        <v>5557.65</v>
      </c>
      <c r="L717" s="5">
        <v>2063.5</v>
      </c>
      <c r="M717" s="5">
        <v>4195050000</v>
      </c>
      <c r="N717" s="4">
        <v>187</v>
      </c>
      <c r="O717" s="4">
        <v>1262</v>
      </c>
      <c r="P717" s="4">
        <v>4540</v>
      </c>
      <c r="Q717" s="4">
        <v>5390</v>
      </c>
    </row>
    <row r="718" spans="1:17">
      <c r="E718" s="4">
        <v>6</v>
      </c>
      <c r="F718" s="4">
        <v>625933</v>
      </c>
      <c r="G718" s="5">
        <v>8.9901200000000001E-2</v>
      </c>
      <c r="H718" s="4">
        <v>0</v>
      </c>
      <c r="I718" s="4">
        <v>9950</v>
      </c>
      <c r="J718" s="4">
        <v>9950</v>
      </c>
      <c r="K718" s="5">
        <v>5518.09</v>
      </c>
      <c r="L718" s="5">
        <v>2026.48</v>
      </c>
      <c r="M718" s="5">
        <v>3453950000</v>
      </c>
      <c r="N718" s="4">
        <v>185</v>
      </c>
      <c r="O718" s="4">
        <v>4700</v>
      </c>
      <c r="P718" s="4">
        <v>6720</v>
      </c>
      <c r="Q718" s="4">
        <v>5390</v>
      </c>
    </row>
    <row r="719" spans="1:17">
      <c r="E719" s="4">
        <v>7</v>
      </c>
      <c r="F719" s="4">
        <v>566562</v>
      </c>
      <c r="G719" s="5">
        <v>8.1373899999999999E-2</v>
      </c>
      <c r="H719" s="4">
        <v>0</v>
      </c>
      <c r="I719" s="4">
        <v>9950</v>
      </c>
      <c r="J719" s="4">
        <v>9950</v>
      </c>
      <c r="K719" s="5">
        <v>5566.11</v>
      </c>
      <c r="L719" s="5">
        <v>1981.02</v>
      </c>
      <c r="M719" s="5">
        <v>3153550000</v>
      </c>
      <c r="N719" s="4">
        <v>187</v>
      </c>
      <c r="O719" s="4">
        <v>1262</v>
      </c>
      <c r="P719" s="4">
        <v>8330</v>
      </c>
      <c r="Q719" s="4">
        <v>5390</v>
      </c>
    </row>
    <row r="720" spans="1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9950</v>
      </c>
      <c r="J720" s="4">
        <v>9950</v>
      </c>
      <c r="K720" s="5">
        <v>5550.89</v>
      </c>
      <c r="L720" s="5">
        <v>1904.54</v>
      </c>
      <c r="M720" s="5">
        <v>2842470000</v>
      </c>
      <c r="N720" s="4">
        <v>188</v>
      </c>
      <c r="O720" s="4">
        <v>1262</v>
      </c>
      <c r="P720" s="4">
        <v>5720</v>
      </c>
      <c r="Q720" s="4">
        <v>5390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9950</v>
      </c>
      <c r="J721" s="4">
        <v>9950</v>
      </c>
      <c r="K721" s="5">
        <v>5637.24</v>
      </c>
      <c r="L721" s="5">
        <v>1889.28</v>
      </c>
      <c r="M721" s="5">
        <v>2728990000</v>
      </c>
      <c r="N721" s="4">
        <v>189</v>
      </c>
      <c r="O721" s="4">
        <v>1262</v>
      </c>
      <c r="P721" s="4">
        <v>5452</v>
      </c>
      <c r="Q721" s="4">
        <v>5540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9950</v>
      </c>
      <c r="J722" s="4">
        <v>9950</v>
      </c>
      <c r="K722" s="5">
        <v>5669.85</v>
      </c>
      <c r="L722" s="5">
        <v>1893.87</v>
      </c>
      <c r="M722" s="5">
        <v>2529540000</v>
      </c>
      <c r="N722" s="4">
        <v>193</v>
      </c>
      <c r="O722" s="4">
        <v>1262</v>
      </c>
      <c r="P722" s="4">
        <v>4230</v>
      </c>
      <c r="Q722" s="4">
        <v>5570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9950</v>
      </c>
      <c r="J723" s="4">
        <v>9950</v>
      </c>
      <c r="K723" s="5">
        <v>5675.62</v>
      </c>
      <c r="L723" s="5">
        <v>1881.96</v>
      </c>
      <c r="M723" s="5">
        <v>2317680000</v>
      </c>
      <c r="N723" s="4">
        <v>193</v>
      </c>
      <c r="O723" s="4">
        <v>5230</v>
      </c>
      <c r="P723" s="4">
        <v>5490</v>
      </c>
      <c r="Q723" s="4">
        <v>5540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9950</v>
      </c>
      <c r="J724" s="4">
        <v>9950</v>
      </c>
      <c r="K724" s="5">
        <v>5720.99</v>
      </c>
      <c r="L724" s="5">
        <v>1859.9</v>
      </c>
      <c r="M724" s="5">
        <v>2165600000</v>
      </c>
      <c r="N724" s="4">
        <v>188</v>
      </c>
      <c r="O724" s="4">
        <v>5230</v>
      </c>
      <c r="P724" s="4">
        <v>7090</v>
      </c>
      <c r="Q724" s="4">
        <v>5570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9950</v>
      </c>
      <c r="J725" s="4">
        <v>9950</v>
      </c>
      <c r="K725" s="5">
        <v>5771.68</v>
      </c>
      <c r="L725" s="5">
        <v>1842.3</v>
      </c>
      <c r="M725" s="5">
        <v>2097610000</v>
      </c>
      <c r="N725" s="4">
        <v>189</v>
      </c>
      <c r="O725" s="4">
        <v>5230</v>
      </c>
      <c r="P725" s="4">
        <v>3222</v>
      </c>
      <c r="Q725" s="4">
        <v>5732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9950</v>
      </c>
      <c r="J726" s="4">
        <v>9950</v>
      </c>
      <c r="K726" s="5">
        <v>5807.55</v>
      </c>
      <c r="L726" s="5">
        <v>1844.28</v>
      </c>
      <c r="M726" s="5">
        <v>2032730000</v>
      </c>
      <c r="N726" s="4">
        <v>187</v>
      </c>
      <c r="O726" s="4">
        <v>5230</v>
      </c>
      <c r="P726" s="4">
        <v>4112</v>
      </c>
      <c r="Q726" s="4">
        <v>5640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9950</v>
      </c>
      <c r="J727" s="4">
        <v>9950</v>
      </c>
      <c r="K727" s="5">
        <v>5842.65</v>
      </c>
      <c r="L727" s="5">
        <v>1810.53</v>
      </c>
      <c r="M727" s="5">
        <v>1960440000</v>
      </c>
      <c r="N727" s="4">
        <v>187</v>
      </c>
      <c r="O727" s="4">
        <v>6060</v>
      </c>
      <c r="P727" s="4">
        <v>8032</v>
      </c>
      <c r="Q727" s="4">
        <v>5750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9950</v>
      </c>
      <c r="J728" s="4">
        <v>9950</v>
      </c>
      <c r="K728" s="5">
        <v>5888.57</v>
      </c>
      <c r="L728" s="5">
        <v>1830.62</v>
      </c>
      <c r="M728" s="5">
        <v>1859100000</v>
      </c>
      <c r="N728" s="4">
        <v>191</v>
      </c>
      <c r="O728" s="4">
        <v>5230</v>
      </c>
      <c r="P728" s="4">
        <v>4652</v>
      </c>
      <c r="Q728" s="4">
        <v>5750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9950</v>
      </c>
      <c r="J729" s="4">
        <v>9950</v>
      </c>
      <c r="K729" s="5">
        <v>5939.94</v>
      </c>
      <c r="L729" s="5">
        <v>1843.89</v>
      </c>
      <c r="M729" s="5">
        <v>1800300000</v>
      </c>
      <c r="N729" s="4">
        <v>188</v>
      </c>
      <c r="O729" s="4">
        <v>5230</v>
      </c>
      <c r="P729" s="4">
        <v>5370</v>
      </c>
      <c r="Q729" s="4">
        <v>5750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9950</v>
      </c>
      <c r="J730" s="4">
        <v>9950</v>
      </c>
      <c r="K730" s="5">
        <v>5981.59</v>
      </c>
      <c r="L730" s="5">
        <v>1856.11</v>
      </c>
      <c r="M730" s="5">
        <v>1749480000</v>
      </c>
      <c r="N730" s="4">
        <v>188</v>
      </c>
      <c r="O730" s="4">
        <v>5230</v>
      </c>
      <c r="P730" s="4">
        <v>6490</v>
      </c>
      <c r="Q730" s="4">
        <v>5790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9950</v>
      </c>
      <c r="J731" s="4">
        <v>9950</v>
      </c>
      <c r="K731" s="5">
        <v>6034.1</v>
      </c>
      <c r="L731" s="5">
        <v>1860.8</v>
      </c>
      <c r="M731" s="5">
        <v>1703760000</v>
      </c>
      <c r="N731" s="4">
        <v>187</v>
      </c>
      <c r="O731" s="4">
        <v>5230</v>
      </c>
      <c r="P731" s="4">
        <v>8940</v>
      </c>
      <c r="Q731" s="4">
        <v>5950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9950</v>
      </c>
      <c r="J732" s="4">
        <v>9950</v>
      </c>
      <c r="K732" s="5">
        <v>6115.34</v>
      </c>
      <c r="L732" s="5">
        <v>1874.59</v>
      </c>
      <c r="M732" s="5">
        <v>1685870000</v>
      </c>
      <c r="N732" s="4">
        <v>185</v>
      </c>
      <c r="O732" s="4">
        <v>5990</v>
      </c>
      <c r="P732" s="4">
        <v>7682</v>
      </c>
      <c r="Q732" s="4">
        <v>5990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9950</v>
      </c>
      <c r="J733" s="4">
        <v>9950</v>
      </c>
      <c r="K733" s="5">
        <v>6163.6</v>
      </c>
      <c r="L733" s="5">
        <v>1874.79</v>
      </c>
      <c r="M733" s="5">
        <v>1638960000</v>
      </c>
      <c r="N733" s="4">
        <v>186</v>
      </c>
      <c r="O733" s="4">
        <v>5990</v>
      </c>
      <c r="P733" s="4">
        <v>6930</v>
      </c>
      <c r="Q733" s="4">
        <v>5990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9950</v>
      </c>
      <c r="J734" s="4">
        <v>9950</v>
      </c>
      <c r="K734" s="5">
        <v>6225.91</v>
      </c>
      <c r="L734" s="5">
        <v>1883.25</v>
      </c>
      <c r="M734" s="5">
        <v>1601020000</v>
      </c>
      <c r="N734" s="4">
        <v>186</v>
      </c>
      <c r="O734" s="4">
        <v>5990</v>
      </c>
      <c r="P734" s="4">
        <v>6410</v>
      </c>
      <c r="Q734" s="4">
        <v>6020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9950</v>
      </c>
      <c r="J735" s="4">
        <v>9950</v>
      </c>
      <c r="K735" s="5">
        <v>6292.33</v>
      </c>
      <c r="L735" s="5">
        <v>1885.22</v>
      </c>
      <c r="M735" s="5">
        <v>1577100000</v>
      </c>
      <c r="N735" s="4">
        <v>184</v>
      </c>
      <c r="O735" s="4">
        <v>9100</v>
      </c>
      <c r="P735" s="4">
        <v>4020</v>
      </c>
      <c r="Q735" s="4">
        <v>6090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9950</v>
      </c>
      <c r="J736" s="4">
        <v>9950</v>
      </c>
      <c r="K736" s="5">
        <v>6358.82</v>
      </c>
      <c r="L736" s="5">
        <v>1886.24</v>
      </c>
      <c r="M736" s="5">
        <v>1570950000</v>
      </c>
      <c r="N736" s="4">
        <v>178</v>
      </c>
      <c r="O736" s="4">
        <v>9260</v>
      </c>
      <c r="P736" s="4">
        <v>3910</v>
      </c>
      <c r="Q736" s="4">
        <v>6190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9950</v>
      </c>
      <c r="J737" s="4">
        <v>9950</v>
      </c>
      <c r="K737" s="5">
        <v>6431.91</v>
      </c>
      <c r="L737" s="5">
        <v>1880.17</v>
      </c>
      <c r="M737" s="5">
        <v>1567680000</v>
      </c>
      <c r="N737" s="4">
        <v>174</v>
      </c>
      <c r="O737" s="4">
        <v>9100</v>
      </c>
      <c r="P737" s="4">
        <v>4610</v>
      </c>
      <c r="Q737" s="4">
        <v>6500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9950</v>
      </c>
      <c r="J738" s="4">
        <v>9950</v>
      </c>
      <c r="K738" s="5">
        <v>6496.69</v>
      </c>
      <c r="L738" s="5">
        <v>1864.88</v>
      </c>
      <c r="M738" s="5">
        <v>1562570000</v>
      </c>
      <c r="N738" s="4">
        <v>172</v>
      </c>
      <c r="O738" s="4">
        <v>9100</v>
      </c>
      <c r="P738" s="4">
        <v>6970</v>
      </c>
      <c r="Q738" s="4">
        <v>6600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9950</v>
      </c>
      <c r="J739" s="4">
        <v>9950</v>
      </c>
      <c r="K739" s="5">
        <v>6550.05</v>
      </c>
      <c r="L739" s="5">
        <v>1865.59</v>
      </c>
      <c r="M739" s="5">
        <v>1543600000</v>
      </c>
      <c r="N739" s="4">
        <v>169</v>
      </c>
      <c r="O739" s="4">
        <v>9100</v>
      </c>
      <c r="P739" s="4">
        <v>7430</v>
      </c>
      <c r="Q739" s="4">
        <v>6690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9950</v>
      </c>
      <c r="J740" s="4">
        <v>9950</v>
      </c>
      <c r="K740" s="5">
        <v>6627.09</v>
      </c>
      <c r="L740" s="5">
        <v>1854.29</v>
      </c>
      <c r="M740" s="5">
        <v>1543620000</v>
      </c>
      <c r="N740" s="4">
        <v>171</v>
      </c>
      <c r="O740" s="4">
        <v>9100</v>
      </c>
      <c r="P740" s="4">
        <v>3552</v>
      </c>
      <c r="Q740" s="4">
        <v>6830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9950</v>
      </c>
      <c r="J741" s="4">
        <v>9950</v>
      </c>
      <c r="K741" s="5">
        <v>6677.14</v>
      </c>
      <c r="L741" s="5">
        <v>1845.08</v>
      </c>
      <c r="M741" s="5">
        <v>1520260000</v>
      </c>
      <c r="N741" s="4">
        <v>166</v>
      </c>
      <c r="O741" s="4">
        <v>9100</v>
      </c>
      <c r="P741" s="4">
        <v>6060</v>
      </c>
      <c r="Q741" s="4">
        <v>6840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9950</v>
      </c>
      <c r="J742" s="4">
        <v>9950</v>
      </c>
      <c r="K742" s="5">
        <v>6722.43</v>
      </c>
      <c r="L742" s="5">
        <v>1831.59</v>
      </c>
      <c r="M742" s="5">
        <v>1489500000</v>
      </c>
      <c r="N742" s="4">
        <v>165</v>
      </c>
      <c r="O742" s="4">
        <v>9100</v>
      </c>
      <c r="P742" s="4">
        <v>6090</v>
      </c>
      <c r="Q742" s="4">
        <v>6900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2990</v>
      </c>
      <c r="I743" s="4">
        <v>9950</v>
      </c>
      <c r="J743" s="4">
        <v>6960</v>
      </c>
      <c r="K743" s="5">
        <v>6771.22</v>
      </c>
      <c r="L743" s="5">
        <v>1818.42</v>
      </c>
      <c r="M743" s="5">
        <v>1463060000</v>
      </c>
      <c r="N743" s="4">
        <v>162</v>
      </c>
      <c r="O743" s="4">
        <v>9100</v>
      </c>
      <c r="P743" s="4">
        <v>9150</v>
      </c>
      <c r="Q743" s="4">
        <v>6942</v>
      </c>
    </row>
    <row r="744" spans="5:17">
      <c r="E744" s="4">
        <v>32</v>
      </c>
      <c r="F744" s="4">
        <v>212406</v>
      </c>
      <c r="G744" s="5">
        <v>3.05074E-2</v>
      </c>
      <c r="H744" s="4">
        <v>2990</v>
      </c>
      <c r="I744" s="4">
        <v>9950</v>
      </c>
      <c r="J744" s="4">
        <v>6960</v>
      </c>
      <c r="K744" s="5">
        <v>6805.7</v>
      </c>
      <c r="L744" s="5">
        <v>1812.54</v>
      </c>
      <c r="M744" s="5">
        <v>1445570000</v>
      </c>
      <c r="N744" s="4">
        <v>161</v>
      </c>
      <c r="O744" s="4">
        <v>7090</v>
      </c>
      <c r="P744" s="4">
        <v>5050</v>
      </c>
      <c r="Q744" s="4">
        <v>6950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2990</v>
      </c>
      <c r="I745" s="4">
        <v>9950</v>
      </c>
      <c r="J745" s="4">
        <v>6960</v>
      </c>
      <c r="K745" s="5">
        <v>6843.31</v>
      </c>
      <c r="L745" s="5">
        <v>1800.61</v>
      </c>
      <c r="M745" s="5">
        <v>1430530000</v>
      </c>
      <c r="N745" s="4">
        <v>155</v>
      </c>
      <c r="O745" s="4">
        <v>7090</v>
      </c>
      <c r="P745" s="4">
        <v>4532</v>
      </c>
      <c r="Q745" s="4">
        <v>7010</v>
      </c>
    </row>
    <row r="746" spans="5:17">
      <c r="E746" s="4">
        <v>34</v>
      </c>
      <c r="F746" s="4">
        <v>207640</v>
      </c>
      <c r="G746" s="5">
        <v>2.98228E-2</v>
      </c>
      <c r="H746" s="4">
        <v>2990</v>
      </c>
      <c r="I746" s="4">
        <v>9950</v>
      </c>
      <c r="J746" s="4">
        <v>6960</v>
      </c>
      <c r="K746" s="5">
        <v>6894.93</v>
      </c>
      <c r="L746" s="5">
        <v>1786.66</v>
      </c>
      <c r="M746" s="5">
        <v>1431660000</v>
      </c>
      <c r="N746" s="4">
        <v>151</v>
      </c>
      <c r="O746" s="4">
        <v>8140</v>
      </c>
      <c r="P746" s="4">
        <v>7150</v>
      </c>
      <c r="Q746" s="4">
        <v>7070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2990</v>
      </c>
      <c r="I747" s="4">
        <v>9950</v>
      </c>
      <c r="J747" s="4">
        <v>6960</v>
      </c>
      <c r="K747" s="5">
        <v>6947.95</v>
      </c>
      <c r="L747" s="5">
        <v>1759.08</v>
      </c>
      <c r="M747" s="5">
        <v>1432630000</v>
      </c>
      <c r="N747" s="4">
        <v>153</v>
      </c>
      <c r="O747" s="4">
        <v>8140</v>
      </c>
      <c r="P747" s="4">
        <v>8900</v>
      </c>
      <c r="Q747" s="4">
        <v>7090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2990</v>
      </c>
      <c r="I748" s="4">
        <v>9950</v>
      </c>
      <c r="J748" s="4">
        <v>6960</v>
      </c>
      <c r="K748" s="5">
        <v>7014.7</v>
      </c>
      <c r="L748" s="5">
        <v>1734.24</v>
      </c>
      <c r="M748" s="5">
        <v>1427040000</v>
      </c>
      <c r="N748" s="4">
        <v>153</v>
      </c>
      <c r="O748" s="4">
        <v>8140</v>
      </c>
      <c r="P748" s="4">
        <v>3720</v>
      </c>
      <c r="Q748" s="4">
        <v>7090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2990</v>
      </c>
      <c r="I749" s="4">
        <v>9860</v>
      </c>
      <c r="J749" s="4">
        <v>6870</v>
      </c>
      <c r="K749" s="5">
        <v>7062.82</v>
      </c>
      <c r="L749" s="5">
        <v>1702.29</v>
      </c>
      <c r="M749" s="5">
        <v>1415280000</v>
      </c>
      <c r="N749" s="4">
        <v>150</v>
      </c>
      <c r="O749" s="4">
        <v>8140</v>
      </c>
      <c r="P749" s="4">
        <v>3720</v>
      </c>
      <c r="Q749" s="4">
        <v>7150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2990</v>
      </c>
      <c r="I750" s="4">
        <v>9860</v>
      </c>
      <c r="J750" s="4">
        <v>6870</v>
      </c>
      <c r="K750" s="5">
        <v>7124.13</v>
      </c>
      <c r="L750" s="5">
        <v>1668.79</v>
      </c>
      <c r="M750" s="5">
        <v>1395180000</v>
      </c>
      <c r="N750" s="4">
        <v>149</v>
      </c>
      <c r="O750" s="4">
        <v>8140</v>
      </c>
      <c r="P750" s="4">
        <v>3720</v>
      </c>
      <c r="Q750" s="4">
        <v>7320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2990</v>
      </c>
      <c r="I751" s="4">
        <v>9860</v>
      </c>
      <c r="J751" s="4">
        <v>6870</v>
      </c>
      <c r="K751" s="5">
        <v>7181.27</v>
      </c>
      <c r="L751" s="5">
        <v>1637.01</v>
      </c>
      <c r="M751" s="5">
        <v>1368020000</v>
      </c>
      <c r="N751" s="4">
        <v>144</v>
      </c>
      <c r="O751" s="4">
        <v>8140</v>
      </c>
      <c r="P751" s="4">
        <v>9500</v>
      </c>
      <c r="Q751" s="4">
        <v>7420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2990</v>
      </c>
      <c r="I752" s="4">
        <v>9860</v>
      </c>
      <c r="J752" s="4">
        <v>6870</v>
      </c>
      <c r="K752" s="5">
        <v>7234.35</v>
      </c>
      <c r="L752" s="5">
        <v>1608.86</v>
      </c>
      <c r="M752" s="5">
        <v>1352020000</v>
      </c>
      <c r="N752" s="4">
        <v>138</v>
      </c>
      <c r="O752" s="4">
        <v>8140</v>
      </c>
      <c r="P752" s="4">
        <v>3192</v>
      </c>
      <c r="Q752" s="4">
        <v>7460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2990</v>
      </c>
      <c r="I753" s="4">
        <v>9860</v>
      </c>
      <c r="J753" s="4">
        <v>6870</v>
      </c>
      <c r="K753" s="5">
        <v>7266.13</v>
      </c>
      <c r="L753" s="5">
        <v>1591.78</v>
      </c>
      <c r="M753" s="5">
        <v>1311790000</v>
      </c>
      <c r="N753" s="4">
        <v>134</v>
      </c>
      <c r="O753" s="4">
        <v>8140</v>
      </c>
      <c r="P753" s="4">
        <v>6812</v>
      </c>
      <c r="Q753" s="4">
        <v>7460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2990</v>
      </c>
      <c r="I754" s="4">
        <v>9860</v>
      </c>
      <c r="J754" s="4">
        <v>6870</v>
      </c>
      <c r="K754" s="5">
        <v>7295.03</v>
      </c>
      <c r="L754" s="5">
        <v>1571.44</v>
      </c>
      <c r="M754" s="5">
        <v>1262270000</v>
      </c>
      <c r="N754" s="4">
        <v>130</v>
      </c>
      <c r="O754" s="4">
        <v>8140</v>
      </c>
      <c r="P754" s="4">
        <v>4062</v>
      </c>
      <c r="Q754" s="4">
        <v>7460</v>
      </c>
    </row>
    <row r="755" spans="5:17">
      <c r="E755" s="4">
        <v>43</v>
      </c>
      <c r="F755" s="4">
        <v>165879</v>
      </c>
      <c r="G755" s="5">
        <v>2.38248E-2</v>
      </c>
      <c r="H755" s="4">
        <v>2990</v>
      </c>
      <c r="I755" s="4">
        <v>9860</v>
      </c>
      <c r="J755" s="4">
        <v>6870</v>
      </c>
      <c r="K755" s="5">
        <v>7320.2</v>
      </c>
      <c r="L755" s="5">
        <v>1560.56</v>
      </c>
      <c r="M755" s="5">
        <v>1214270000</v>
      </c>
      <c r="N755" s="4">
        <v>128</v>
      </c>
      <c r="O755" s="4">
        <v>8140</v>
      </c>
      <c r="P755" s="4">
        <v>5510</v>
      </c>
      <c r="Q755" s="4">
        <v>7480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2990</v>
      </c>
      <c r="I756" s="4">
        <v>9860</v>
      </c>
      <c r="J756" s="4">
        <v>6870</v>
      </c>
      <c r="K756" s="5">
        <v>7352.9</v>
      </c>
      <c r="L756" s="5">
        <v>1541.56</v>
      </c>
      <c r="M756" s="5">
        <v>1171700000</v>
      </c>
      <c r="N756" s="4">
        <v>120</v>
      </c>
      <c r="O756" s="4">
        <v>8400</v>
      </c>
      <c r="P756" s="4">
        <v>2990</v>
      </c>
      <c r="Q756" s="4">
        <v>7640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3140</v>
      </c>
      <c r="I757" s="4">
        <v>9860</v>
      </c>
      <c r="J757" s="4">
        <v>6720</v>
      </c>
      <c r="K757" s="5">
        <v>7384.9</v>
      </c>
      <c r="L757" s="5">
        <v>1521.98</v>
      </c>
      <c r="M757" s="5">
        <v>1125260000</v>
      </c>
      <c r="N757" s="4">
        <v>117</v>
      </c>
      <c r="O757" s="4">
        <v>8400</v>
      </c>
      <c r="P757" s="4">
        <v>4670</v>
      </c>
      <c r="Q757" s="4">
        <v>7670</v>
      </c>
    </row>
    <row r="758" spans="5:17">
      <c r="E758" s="4">
        <v>46</v>
      </c>
      <c r="F758" s="4">
        <v>144773</v>
      </c>
      <c r="G758" s="5">
        <v>2.07934E-2</v>
      </c>
      <c r="H758" s="4">
        <v>3140</v>
      </c>
      <c r="I758" s="4">
        <v>9860</v>
      </c>
      <c r="J758" s="4">
        <v>6720</v>
      </c>
      <c r="K758" s="5">
        <v>7415.7</v>
      </c>
      <c r="L758" s="5">
        <v>1501.53</v>
      </c>
      <c r="M758" s="5">
        <v>1073590000</v>
      </c>
      <c r="N758" s="4">
        <v>115</v>
      </c>
      <c r="O758" s="4">
        <v>8400</v>
      </c>
      <c r="P758" s="4">
        <v>7982</v>
      </c>
      <c r="Q758" s="4">
        <v>7740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3140</v>
      </c>
      <c r="I759" s="4">
        <v>9860</v>
      </c>
      <c r="J759" s="4">
        <v>6720</v>
      </c>
      <c r="K759" s="5">
        <v>7463.6</v>
      </c>
      <c r="L759" s="5">
        <v>1464.64</v>
      </c>
      <c r="M759" s="5">
        <v>1030540000</v>
      </c>
      <c r="N759" s="4">
        <v>112</v>
      </c>
      <c r="O759" s="4">
        <v>9040</v>
      </c>
      <c r="P759" s="4">
        <v>5750</v>
      </c>
      <c r="Q759" s="4">
        <v>7750</v>
      </c>
    </row>
    <row r="760" spans="5:17">
      <c r="E760" s="4">
        <v>48</v>
      </c>
      <c r="F760" s="4">
        <v>130322</v>
      </c>
      <c r="G760" s="5">
        <v>1.87178E-2</v>
      </c>
      <c r="H760" s="4">
        <v>3140</v>
      </c>
      <c r="I760" s="4">
        <v>9860</v>
      </c>
      <c r="J760" s="4">
        <v>6720</v>
      </c>
      <c r="K760" s="5">
        <v>7505.59</v>
      </c>
      <c r="L760" s="5">
        <v>1429.37</v>
      </c>
      <c r="M760" s="5">
        <v>978143000</v>
      </c>
      <c r="N760" s="4">
        <v>107</v>
      </c>
      <c r="O760" s="4">
        <v>9040</v>
      </c>
      <c r="P760" s="4">
        <v>7420</v>
      </c>
      <c r="Q760" s="4">
        <v>7750</v>
      </c>
    </row>
    <row r="761" spans="5:17">
      <c r="E761" s="4">
        <v>49</v>
      </c>
      <c r="F761" s="4">
        <v>123826</v>
      </c>
      <c r="G761" s="5">
        <v>1.77848E-2</v>
      </c>
      <c r="H761" s="4">
        <v>3140</v>
      </c>
      <c r="I761" s="4">
        <v>9860</v>
      </c>
      <c r="J761" s="4">
        <v>6720</v>
      </c>
      <c r="K761" s="5">
        <v>7536.52</v>
      </c>
      <c r="L761" s="5">
        <v>1383.49</v>
      </c>
      <c r="M761" s="5">
        <v>933217000</v>
      </c>
      <c r="N761" s="4">
        <v>104</v>
      </c>
      <c r="O761" s="4">
        <v>9040</v>
      </c>
      <c r="P761" s="4">
        <v>3140</v>
      </c>
      <c r="Q761" s="4">
        <v>7800</v>
      </c>
    </row>
    <row r="762" spans="5:17">
      <c r="E762" s="4">
        <v>50</v>
      </c>
      <c r="F762" s="4">
        <v>118095</v>
      </c>
      <c r="G762" s="5">
        <v>1.69617E-2</v>
      </c>
      <c r="H762" s="4">
        <v>3630</v>
      </c>
      <c r="I762" s="4">
        <v>9860</v>
      </c>
      <c r="J762" s="4">
        <v>6230</v>
      </c>
      <c r="K762" s="5">
        <v>7577.56</v>
      </c>
      <c r="L762" s="5">
        <v>1339.35</v>
      </c>
      <c r="M762" s="5">
        <v>894872000</v>
      </c>
      <c r="N762" s="4">
        <v>100</v>
      </c>
      <c r="O762" s="4">
        <v>9040</v>
      </c>
      <c r="P762" s="4">
        <v>4142</v>
      </c>
      <c r="Q762" s="4">
        <v>7800</v>
      </c>
    </row>
    <row r="763" spans="5:17">
      <c r="E763" s="4">
        <v>51</v>
      </c>
      <c r="F763" s="4">
        <v>114796</v>
      </c>
      <c r="G763" s="5">
        <v>1.64879E-2</v>
      </c>
      <c r="H763" s="4">
        <v>3630</v>
      </c>
      <c r="I763" s="4">
        <v>9860</v>
      </c>
      <c r="J763" s="4">
        <v>6230</v>
      </c>
      <c r="K763" s="5">
        <v>7590.26</v>
      </c>
      <c r="L763" s="5">
        <v>1319.47</v>
      </c>
      <c r="M763" s="5">
        <v>871332000</v>
      </c>
      <c r="N763" s="4">
        <v>95</v>
      </c>
      <c r="O763" s="4">
        <v>9040</v>
      </c>
      <c r="P763" s="4">
        <v>6840</v>
      </c>
      <c r="Q763" s="4">
        <v>7750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3630</v>
      </c>
      <c r="I764" s="4">
        <v>9860</v>
      </c>
      <c r="J764" s="4">
        <v>6230</v>
      </c>
      <c r="K764" s="5">
        <v>7611.48</v>
      </c>
      <c r="L764" s="5">
        <v>1291.5</v>
      </c>
      <c r="M764" s="5">
        <v>847713000</v>
      </c>
      <c r="N764" s="4">
        <v>91</v>
      </c>
      <c r="O764" s="4">
        <v>9040</v>
      </c>
      <c r="P764" s="4">
        <v>5680</v>
      </c>
      <c r="Q764" s="4">
        <v>7800</v>
      </c>
    </row>
    <row r="765" spans="5:17">
      <c r="E765" s="4">
        <v>53</v>
      </c>
      <c r="F765" s="4">
        <v>105587</v>
      </c>
      <c r="G765" s="5">
        <v>1.51652E-2</v>
      </c>
      <c r="H765" s="4">
        <v>3630</v>
      </c>
      <c r="I765" s="4">
        <v>9860</v>
      </c>
      <c r="J765" s="4">
        <v>6230</v>
      </c>
      <c r="K765" s="5">
        <v>7624.59</v>
      </c>
      <c r="L765" s="5">
        <v>1265.93</v>
      </c>
      <c r="M765" s="5">
        <v>805058000</v>
      </c>
      <c r="N765" s="4">
        <v>88</v>
      </c>
      <c r="O765" s="4">
        <v>9040</v>
      </c>
      <c r="P765" s="4">
        <v>3662</v>
      </c>
      <c r="Q765" s="4">
        <v>7800</v>
      </c>
    </row>
    <row r="766" spans="5:17">
      <c r="E766" s="4">
        <v>54</v>
      </c>
      <c r="F766" s="4">
        <v>99403</v>
      </c>
      <c r="G766" s="5">
        <v>1.4277E-2</v>
      </c>
      <c r="H766" s="4">
        <v>3630</v>
      </c>
      <c r="I766" s="4">
        <v>9860</v>
      </c>
      <c r="J766" s="4">
        <v>6230</v>
      </c>
      <c r="K766" s="5">
        <v>7652.56</v>
      </c>
      <c r="L766" s="5">
        <v>1244.8699999999999</v>
      </c>
      <c r="M766" s="5">
        <v>760687000</v>
      </c>
      <c r="N766" s="4">
        <v>81</v>
      </c>
      <c r="O766" s="4">
        <v>9040</v>
      </c>
      <c r="P766" s="4">
        <v>7820</v>
      </c>
      <c r="Q766" s="4">
        <v>7800</v>
      </c>
    </row>
    <row r="767" spans="5:17">
      <c r="E767" s="4">
        <v>55</v>
      </c>
      <c r="F767" s="4">
        <v>92018</v>
      </c>
      <c r="G767" s="5">
        <v>1.32163E-2</v>
      </c>
      <c r="H767" s="4">
        <v>3630</v>
      </c>
      <c r="I767" s="4">
        <v>9860</v>
      </c>
      <c r="J767" s="4">
        <v>6230</v>
      </c>
      <c r="K767" s="5">
        <v>7676.35</v>
      </c>
      <c r="L767" s="5">
        <v>1223.44</v>
      </c>
      <c r="M767" s="5">
        <v>706362000</v>
      </c>
      <c r="N767" s="4">
        <v>80</v>
      </c>
      <c r="O767" s="4">
        <v>9040</v>
      </c>
      <c r="P767" s="4">
        <v>4462</v>
      </c>
      <c r="Q767" s="4">
        <v>7800</v>
      </c>
    </row>
    <row r="768" spans="5:17">
      <c r="E768" s="4">
        <v>56</v>
      </c>
      <c r="F768" s="4">
        <v>84737</v>
      </c>
      <c r="G768" s="5">
        <v>1.21706E-2</v>
      </c>
      <c r="H768" s="4">
        <v>3630</v>
      </c>
      <c r="I768" s="4">
        <v>9860</v>
      </c>
      <c r="J768" s="4">
        <v>6230</v>
      </c>
      <c r="K768" s="5">
        <v>7691.37</v>
      </c>
      <c r="L768" s="5">
        <v>1198.95</v>
      </c>
      <c r="M768" s="5">
        <v>651743000</v>
      </c>
      <c r="N768" s="4">
        <v>77</v>
      </c>
      <c r="O768" s="4">
        <v>6900</v>
      </c>
      <c r="P768" s="4">
        <v>3630</v>
      </c>
      <c r="Q768" s="4">
        <v>7800</v>
      </c>
    </row>
    <row r="769" spans="5:17">
      <c r="E769" s="4">
        <v>57</v>
      </c>
      <c r="F769" s="4">
        <v>77854</v>
      </c>
      <c r="G769" s="5">
        <v>1.1181999999999999E-2</v>
      </c>
      <c r="H769" s="4">
        <v>3970</v>
      </c>
      <c r="I769" s="4">
        <v>9860</v>
      </c>
      <c r="J769" s="4">
        <v>5890</v>
      </c>
      <c r="K769" s="5">
        <v>7711.62</v>
      </c>
      <c r="L769" s="5">
        <v>1180.1400000000001</v>
      </c>
      <c r="M769" s="5">
        <v>600380000</v>
      </c>
      <c r="N769" s="4">
        <v>70</v>
      </c>
      <c r="O769" s="4">
        <v>6900</v>
      </c>
      <c r="P769" s="4">
        <v>5490</v>
      </c>
      <c r="Q769" s="4">
        <v>7800</v>
      </c>
    </row>
    <row r="770" spans="5:17">
      <c r="E770" s="4">
        <v>58</v>
      </c>
      <c r="F770" s="4">
        <v>71855</v>
      </c>
      <c r="G770" s="5">
        <v>1.03204E-2</v>
      </c>
      <c r="H770" s="4">
        <v>3970</v>
      </c>
      <c r="I770" s="4">
        <v>9860</v>
      </c>
      <c r="J770" s="4">
        <v>5890</v>
      </c>
      <c r="K770" s="5">
        <v>7725.28</v>
      </c>
      <c r="L770" s="5">
        <v>1158.56</v>
      </c>
      <c r="M770" s="5">
        <v>555100000</v>
      </c>
      <c r="N770" s="4">
        <v>69</v>
      </c>
      <c r="O770" s="4">
        <v>6900</v>
      </c>
      <c r="P770" s="4">
        <v>4230</v>
      </c>
      <c r="Q770" s="4">
        <v>7800</v>
      </c>
    </row>
    <row r="771" spans="5:17">
      <c r="E771" s="4">
        <v>59</v>
      </c>
      <c r="F771" s="4">
        <v>64621</v>
      </c>
      <c r="G771" s="5">
        <v>9.2813600000000007E-3</v>
      </c>
      <c r="H771" s="4">
        <v>3970</v>
      </c>
      <c r="I771" s="4">
        <v>9860</v>
      </c>
      <c r="J771" s="4">
        <v>5890</v>
      </c>
      <c r="K771" s="5">
        <v>7749.88</v>
      </c>
      <c r="L771" s="5">
        <v>1145.26</v>
      </c>
      <c r="M771" s="5">
        <v>500805000</v>
      </c>
      <c r="N771" s="4">
        <v>65</v>
      </c>
      <c r="O771" s="4">
        <v>6900</v>
      </c>
      <c r="P771" s="4">
        <v>5972</v>
      </c>
      <c r="Q771" s="4">
        <v>7830</v>
      </c>
    </row>
    <row r="772" spans="5:17">
      <c r="E772" s="4">
        <v>60</v>
      </c>
      <c r="F772" s="4">
        <v>57162</v>
      </c>
      <c r="G772" s="5">
        <v>8.21004E-3</v>
      </c>
      <c r="H772" s="4">
        <v>3970</v>
      </c>
      <c r="I772" s="4">
        <v>9860</v>
      </c>
      <c r="J772" s="4">
        <v>5890</v>
      </c>
      <c r="K772" s="5">
        <v>7774.12</v>
      </c>
      <c r="L772" s="5">
        <v>1133.0999999999999</v>
      </c>
      <c r="M772" s="5">
        <v>444384000</v>
      </c>
      <c r="N772" s="4">
        <v>59</v>
      </c>
      <c r="O772" s="4">
        <v>6900</v>
      </c>
      <c r="P772" s="4">
        <v>6350</v>
      </c>
      <c r="Q772" s="4">
        <v>7852</v>
      </c>
    </row>
    <row r="773" spans="5:17">
      <c r="E773" s="4">
        <v>61</v>
      </c>
      <c r="F773" s="4">
        <v>49337</v>
      </c>
      <c r="G773" s="5">
        <v>7.0861500000000003E-3</v>
      </c>
      <c r="H773" s="4">
        <v>3970</v>
      </c>
      <c r="I773" s="4">
        <v>9860</v>
      </c>
      <c r="J773" s="4">
        <v>5890</v>
      </c>
      <c r="K773" s="5">
        <v>7774.64</v>
      </c>
      <c r="L773" s="5">
        <v>1127.96</v>
      </c>
      <c r="M773" s="5">
        <v>383577000</v>
      </c>
      <c r="N773" s="4">
        <v>54</v>
      </c>
      <c r="O773" s="4">
        <v>6900</v>
      </c>
      <c r="P773" s="4">
        <v>9260</v>
      </c>
      <c r="Q773" s="4">
        <v>7852</v>
      </c>
    </row>
    <row r="774" spans="5:17">
      <c r="E774" s="4">
        <v>62</v>
      </c>
      <c r="F774" s="4">
        <v>42776</v>
      </c>
      <c r="G774" s="5">
        <v>6.1438100000000004E-3</v>
      </c>
      <c r="H774" s="4">
        <v>3970</v>
      </c>
      <c r="I774" s="4">
        <v>9860</v>
      </c>
      <c r="J774" s="4">
        <v>5890</v>
      </c>
      <c r="K774" s="5">
        <v>7780.98</v>
      </c>
      <c r="L774" s="5">
        <v>1111.17</v>
      </c>
      <c r="M774" s="5">
        <v>332839000</v>
      </c>
      <c r="N774" s="4">
        <v>52</v>
      </c>
      <c r="O774" s="4">
        <v>6900</v>
      </c>
      <c r="P774" s="4">
        <v>8500</v>
      </c>
      <c r="Q774" s="4">
        <v>7852</v>
      </c>
    </row>
    <row r="775" spans="5:17">
      <c r="E775" s="4">
        <v>63</v>
      </c>
      <c r="F775" s="4">
        <v>35511</v>
      </c>
      <c r="G775" s="5">
        <v>5.10036E-3</v>
      </c>
      <c r="H775" s="4">
        <v>3970</v>
      </c>
      <c r="I775" s="4">
        <v>9860</v>
      </c>
      <c r="J775" s="4">
        <v>5890</v>
      </c>
      <c r="K775" s="5">
        <v>7756.68</v>
      </c>
      <c r="L775" s="5">
        <v>1089.0899999999999</v>
      </c>
      <c r="M775" s="5">
        <v>275448000</v>
      </c>
      <c r="N775" s="4">
        <v>49</v>
      </c>
      <c r="O775" s="4">
        <v>6900</v>
      </c>
      <c r="P775" s="4">
        <v>7110</v>
      </c>
      <c r="Q775" s="4">
        <v>7800</v>
      </c>
    </row>
    <row r="776" spans="5:17">
      <c r="E776" s="4">
        <v>64</v>
      </c>
      <c r="F776" s="4">
        <v>29543</v>
      </c>
      <c r="G776" s="5">
        <v>4.24319E-3</v>
      </c>
      <c r="H776" s="4">
        <v>3970</v>
      </c>
      <c r="I776" s="4">
        <v>9860</v>
      </c>
      <c r="J776" s="4">
        <v>5890</v>
      </c>
      <c r="K776" s="5">
        <v>7715.18</v>
      </c>
      <c r="L776" s="5">
        <v>1061.3900000000001</v>
      </c>
      <c r="M776" s="5">
        <v>227930000</v>
      </c>
      <c r="N776" s="4">
        <v>49</v>
      </c>
      <c r="O776" s="4">
        <v>6900</v>
      </c>
      <c r="P776" s="4">
        <v>4292</v>
      </c>
      <c r="Q776" s="4">
        <v>7800</v>
      </c>
    </row>
    <row r="777" spans="5:17">
      <c r="E777" s="4">
        <v>65</v>
      </c>
      <c r="F777" s="4">
        <v>23703</v>
      </c>
      <c r="G777" s="5">
        <v>3.4044000000000001E-3</v>
      </c>
      <c r="H777" s="4">
        <v>3970</v>
      </c>
      <c r="I777" s="4">
        <v>9860</v>
      </c>
      <c r="J777" s="4">
        <v>5890</v>
      </c>
      <c r="K777" s="5">
        <v>7676.48</v>
      </c>
      <c r="L777" s="5">
        <v>1065.1400000000001</v>
      </c>
      <c r="M777" s="5">
        <v>181956000</v>
      </c>
      <c r="N777" s="4">
        <v>45</v>
      </c>
      <c r="O777" s="4">
        <v>6900</v>
      </c>
      <c r="P777" s="4">
        <v>6770</v>
      </c>
      <c r="Q777" s="4">
        <v>7750</v>
      </c>
    </row>
    <row r="778" spans="5:17">
      <c r="E778" s="4">
        <v>66</v>
      </c>
      <c r="F778" s="4">
        <v>18772</v>
      </c>
      <c r="G778" s="5">
        <v>2.6961799999999998E-3</v>
      </c>
      <c r="H778" s="4">
        <v>3970</v>
      </c>
      <c r="I778" s="4">
        <v>9860</v>
      </c>
      <c r="J778" s="4">
        <v>5890</v>
      </c>
      <c r="K778" s="5">
        <v>7672.98</v>
      </c>
      <c r="L778" s="5">
        <v>1033.2</v>
      </c>
      <c r="M778" s="5">
        <v>144037000</v>
      </c>
      <c r="N778" s="4">
        <v>41</v>
      </c>
      <c r="O778" s="4">
        <v>8280</v>
      </c>
      <c r="P778" s="4">
        <v>7880</v>
      </c>
      <c r="Q778" s="4">
        <v>7750</v>
      </c>
    </row>
    <row r="779" spans="5:17">
      <c r="E779" s="4">
        <v>67</v>
      </c>
      <c r="F779" s="4">
        <v>15198</v>
      </c>
      <c r="G779" s="5">
        <v>2.1828500000000001E-3</v>
      </c>
      <c r="H779" s="4">
        <v>3970</v>
      </c>
      <c r="I779" s="4">
        <v>9860</v>
      </c>
      <c r="J779" s="4">
        <v>5890</v>
      </c>
      <c r="K779" s="5">
        <v>7699.36</v>
      </c>
      <c r="L779" s="5">
        <v>991.404</v>
      </c>
      <c r="M779" s="5">
        <v>117015000</v>
      </c>
      <c r="N779" s="4">
        <v>35</v>
      </c>
      <c r="O779" s="4">
        <v>7070</v>
      </c>
      <c r="P779" s="4">
        <v>8390</v>
      </c>
      <c r="Q779" s="4">
        <v>7750</v>
      </c>
    </row>
    <row r="780" spans="5:17">
      <c r="E780" s="4">
        <v>68</v>
      </c>
      <c r="F780" s="4">
        <v>11537</v>
      </c>
      <c r="G780" s="5">
        <v>1.6570300000000001E-3</v>
      </c>
      <c r="H780" s="4">
        <v>5470</v>
      </c>
      <c r="I780" s="4">
        <v>9860</v>
      </c>
      <c r="J780" s="4">
        <v>4390</v>
      </c>
      <c r="K780" s="5">
        <v>7705.78</v>
      </c>
      <c r="L780" s="5">
        <v>933.05700000000002</v>
      </c>
      <c r="M780" s="5">
        <v>88901600</v>
      </c>
      <c r="N780" s="4">
        <v>31</v>
      </c>
      <c r="O780" s="4">
        <v>7070</v>
      </c>
      <c r="P780" s="4">
        <v>8680</v>
      </c>
      <c r="Q780" s="4">
        <v>7740</v>
      </c>
    </row>
    <row r="781" spans="5:17">
      <c r="E781" s="4">
        <v>69</v>
      </c>
      <c r="F781" s="4">
        <v>8721</v>
      </c>
      <c r="G781" s="5">
        <v>1.2525800000000001E-3</v>
      </c>
      <c r="H781" s="4">
        <v>5470</v>
      </c>
      <c r="I781" s="4">
        <v>9480</v>
      </c>
      <c r="J781" s="4">
        <v>4010</v>
      </c>
      <c r="K781" s="5">
        <v>7739.9</v>
      </c>
      <c r="L781" s="5">
        <v>888.52599999999995</v>
      </c>
      <c r="M781" s="5">
        <v>67499600</v>
      </c>
      <c r="N781" s="4">
        <v>26</v>
      </c>
      <c r="O781" s="4">
        <v>7070</v>
      </c>
      <c r="P781" s="4">
        <v>8940</v>
      </c>
      <c r="Q781" s="4">
        <v>7740</v>
      </c>
    </row>
    <row r="782" spans="5:17">
      <c r="E782" s="4">
        <v>70</v>
      </c>
      <c r="F782" s="4">
        <v>6603</v>
      </c>
      <c r="G782" s="5">
        <v>9.4837299999999997E-4</v>
      </c>
      <c r="H782" s="4">
        <v>5470</v>
      </c>
      <c r="I782" s="4">
        <v>9480</v>
      </c>
      <c r="J782" s="4">
        <v>4010</v>
      </c>
      <c r="K782" s="5">
        <v>7804.12</v>
      </c>
      <c r="L782" s="5">
        <v>885.40700000000004</v>
      </c>
      <c r="M782" s="5">
        <v>51530600</v>
      </c>
      <c r="N782" s="4">
        <v>23</v>
      </c>
      <c r="O782" s="4">
        <v>7070</v>
      </c>
      <c r="P782" s="4">
        <v>9100</v>
      </c>
      <c r="Q782" s="4">
        <v>7740</v>
      </c>
    </row>
    <row r="783" spans="5:17">
      <c r="E783" s="4">
        <v>71</v>
      </c>
      <c r="F783" s="4">
        <v>4790</v>
      </c>
      <c r="G783" s="5">
        <v>6.8797599999999997E-4</v>
      </c>
      <c r="H783" s="4">
        <v>5470</v>
      </c>
      <c r="I783" s="4">
        <v>9480</v>
      </c>
      <c r="J783" s="4">
        <v>4010</v>
      </c>
      <c r="K783" s="5">
        <v>7834.82</v>
      </c>
      <c r="L783" s="5">
        <v>905.78300000000002</v>
      </c>
      <c r="M783" s="5">
        <v>37528800</v>
      </c>
      <c r="N783" s="4">
        <v>21</v>
      </c>
      <c r="O783" s="4">
        <v>7070</v>
      </c>
      <c r="P783" s="4">
        <v>8400</v>
      </c>
      <c r="Q783" s="4">
        <v>7740</v>
      </c>
    </row>
    <row r="784" spans="5:17">
      <c r="E784" s="4">
        <v>72</v>
      </c>
      <c r="F784" s="4">
        <v>3532</v>
      </c>
      <c r="G784" s="5">
        <v>5.0729300000000002E-4</v>
      </c>
      <c r="H784" s="4">
        <v>5470</v>
      </c>
      <c r="I784" s="4">
        <v>9480</v>
      </c>
      <c r="J784" s="4">
        <v>4010</v>
      </c>
      <c r="K784" s="5">
        <v>7886.07</v>
      </c>
      <c r="L784" s="5">
        <v>884.65599999999995</v>
      </c>
      <c r="M784" s="5">
        <v>27853600</v>
      </c>
      <c r="N784" s="4">
        <v>18</v>
      </c>
      <c r="O784" s="4">
        <v>7070</v>
      </c>
      <c r="P784" s="4">
        <v>5850</v>
      </c>
      <c r="Q784" s="4">
        <v>7740</v>
      </c>
    </row>
    <row r="785" spans="1:17">
      <c r="E785" s="4">
        <v>73</v>
      </c>
      <c r="F785" s="4">
        <v>2381</v>
      </c>
      <c r="G785" s="5">
        <v>3.4197699999999998E-4</v>
      </c>
      <c r="H785" s="4">
        <v>6990</v>
      </c>
      <c r="I785" s="4">
        <v>9150</v>
      </c>
      <c r="J785" s="4">
        <v>2160</v>
      </c>
      <c r="K785" s="5">
        <v>8010.26</v>
      </c>
      <c r="L785" s="5">
        <v>844.66399999999999</v>
      </c>
      <c r="M785" s="5">
        <v>19072400</v>
      </c>
      <c r="N785" s="4">
        <v>10</v>
      </c>
      <c r="O785" s="4">
        <v>7070</v>
      </c>
      <c r="P785" s="4">
        <v>8780</v>
      </c>
      <c r="Q785" s="4">
        <v>8280</v>
      </c>
    </row>
    <row r="786" spans="1:17">
      <c r="E786" s="4">
        <v>74</v>
      </c>
      <c r="F786" s="4">
        <v>1653</v>
      </c>
      <c r="G786" s="5">
        <v>2.3741600000000001E-4</v>
      </c>
      <c r="H786" s="4">
        <v>7070</v>
      </c>
      <c r="I786" s="4">
        <v>9150</v>
      </c>
      <c r="J786" s="4">
        <v>2080</v>
      </c>
      <c r="K786" s="5">
        <v>7906.76</v>
      </c>
      <c r="L786" s="5">
        <v>843.351</v>
      </c>
      <c r="M786" s="5">
        <v>13069900</v>
      </c>
      <c r="N786" s="4">
        <v>9</v>
      </c>
      <c r="O786" s="4">
        <v>7070</v>
      </c>
      <c r="P786" s="4">
        <v>8780</v>
      </c>
      <c r="Q786" s="4">
        <v>7740</v>
      </c>
    </row>
    <row r="787" spans="1:17">
      <c r="E787" s="4">
        <v>75</v>
      </c>
      <c r="F787" s="4">
        <v>1066</v>
      </c>
      <c r="G787" s="5">
        <v>1.5310700000000001E-4</v>
      </c>
      <c r="H787" s="4">
        <v>7070</v>
      </c>
      <c r="I787" s="4">
        <v>9150</v>
      </c>
      <c r="J787" s="4">
        <v>2080</v>
      </c>
      <c r="K787" s="5">
        <v>7916.07</v>
      </c>
      <c r="L787" s="5">
        <v>841.79200000000003</v>
      </c>
      <c r="M787" s="5">
        <v>8438530</v>
      </c>
      <c r="N787" s="4">
        <v>6</v>
      </c>
      <c r="O787" s="4">
        <v>7070</v>
      </c>
      <c r="P787" s="4">
        <v>8640</v>
      </c>
      <c r="Q787" s="4">
        <v>7740</v>
      </c>
    </row>
    <row r="788" spans="1:17">
      <c r="E788" s="4">
        <v>76</v>
      </c>
      <c r="F788" s="4">
        <v>540</v>
      </c>
      <c r="G788" s="5">
        <v>7.75589E-5</v>
      </c>
      <c r="H788" s="4">
        <v>7070</v>
      </c>
      <c r="I788" s="4">
        <v>9150</v>
      </c>
      <c r="J788" s="4">
        <v>2080</v>
      </c>
      <c r="K788" s="5">
        <v>7859.94</v>
      </c>
      <c r="L788" s="5">
        <v>795.88699999999994</v>
      </c>
      <c r="M788" s="5">
        <v>4244370</v>
      </c>
      <c r="N788" s="4">
        <v>4</v>
      </c>
      <c r="O788" s="4">
        <v>7070</v>
      </c>
      <c r="P788" s="4">
        <v>7740</v>
      </c>
      <c r="Q788" s="4">
        <v>7740</v>
      </c>
    </row>
    <row r="789" spans="1:17">
      <c r="E789" s="4">
        <v>77</v>
      </c>
      <c r="F789" s="4">
        <v>236</v>
      </c>
      <c r="G789" s="5">
        <v>3.3896100000000002E-5</v>
      </c>
      <c r="H789" s="4">
        <v>7070</v>
      </c>
      <c r="I789" s="4">
        <v>9150</v>
      </c>
      <c r="J789" s="4">
        <v>2080</v>
      </c>
      <c r="K789" s="5">
        <v>7688.14</v>
      </c>
      <c r="L789" s="5">
        <v>666.39200000000005</v>
      </c>
      <c r="M789" s="5">
        <v>1814400</v>
      </c>
      <c r="N789" s="4">
        <v>4</v>
      </c>
      <c r="O789" s="4">
        <v>7070</v>
      </c>
      <c r="P789" s="4">
        <v>9150</v>
      </c>
      <c r="Q789" s="4">
        <v>7740</v>
      </c>
    </row>
    <row r="790" spans="1:17">
      <c r="E790" s="4">
        <v>78</v>
      </c>
      <c r="F790" s="4">
        <v>59</v>
      </c>
      <c r="G790" s="5">
        <v>8.4740200000000002E-6</v>
      </c>
      <c r="H790" s="4">
        <v>7070</v>
      </c>
      <c r="I790" s="4">
        <v>8280</v>
      </c>
      <c r="J790" s="4">
        <v>1210</v>
      </c>
      <c r="K790" s="5">
        <v>7500.68</v>
      </c>
      <c r="L790" s="5">
        <v>579.34199999999998</v>
      </c>
      <c r="M790" s="5">
        <v>442540</v>
      </c>
      <c r="N790" s="4">
        <v>2</v>
      </c>
      <c r="O790" s="4">
        <v>7070</v>
      </c>
      <c r="P790" s="4">
        <v>8280</v>
      </c>
      <c r="Q790" s="4">
        <v>7070</v>
      </c>
    </row>
    <row r="791" spans="1:17">
      <c r="E791" s="4">
        <v>79</v>
      </c>
      <c r="F791" s="4">
        <v>15</v>
      </c>
      <c r="G791" s="5">
        <v>2.1544099999999999E-6</v>
      </c>
      <c r="H791" s="4">
        <v>7070</v>
      </c>
      <c r="I791" s="4">
        <v>7070</v>
      </c>
      <c r="J791" s="4">
        <v>0</v>
      </c>
      <c r="K791" s="5">
        <v>7070</v>
      </c>
      <c r="L791" s="5">
        <v>0</v>
      </c>
      <c r="M791" s="5">
        <v>106050</v>
      </c>
      <c r="N791" s="4">
        <v>1</v>
      </c>
      <c r="O791" s="4">
        <v>7070</v>
      </c>
      <c r="P791" s="4">
        <v>7070</v>
      </c>
      <c r="Q791" s="4">
        <v>7070</v>
      </c>
    </row>
    <row r="792" spans="1:17">
      <c r="A792">
        <v>1988</v>
      </c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9930</v>
      </c>
      <c r="J792" s="4">
        <v>9930</v>
      </c>
      <c r="K792" s="5">
        <v>3522.85</v>
      </c>
      <c r="L792" s="5">
        <v>2471.39</v>
      </c>
      <c r="M792" s="5">
        <v>17710900000</v>
      </c>
      <c r="N792" s="4">
        <v>162</v>
      </c>
      <c r="O792" s="4">
        <v>780</v>
      </c>
      <c r="P792" s="4">
        <v>5250</v>
      </c>
      <c r="Q792" s="4">
        <v>3920</v>
      </c>
    </row>
    <row r="793" spans="1:17">
      <c r="E793" s="4">
        <v>2</v>
      </c>
      <c r="F793" s="4">
        <v>1515456</v>
      </c>
      <c r="G793" s="5">
        <v>0.21766099999999999</v>
      </c>
      <c r="H793" s="4">
        <v>0</v>
      </c>
      <c r="I793" s="4">
        <v>9930</v>
      </c>
      <c r="J793" s="4">
        <v>9930</v>
      </c>
      <c r="K793" s="5">
        <v>5733.82</v>
      </c>
      <c r="L793" s="5">
        <v>2373.3200000000002</v>
      </c>
      <c r="M793" s="5">
        <v>8689350000</v>
      </c>
      <c r="N793" s="4">
        <v>151</v>
      </c>
      <c r="O793" s="4">
        <v>780</v>
      </c>
      <c r="P793" s="4">
        <v>7320</v>
      </c>
      <c r="Q793" s="4">
        <v>6210</v>
      </c>
    </row>
    <row r="794" spans="1:17">
      <c r="E794" s="4">
        <v>3</v>
      </c>
      <c r="F794" s="4">
        <v>1099428</v>
      </c>
      <c r="G794" s="5">
        <v>0.15790799999999999</v>
      </c>
      <c r="H794" s="4">
        <v>0</v>
      </c>
      <c r="I794" s="4">
        <v>9980</v>
      </c>
      <c r="J794" s="4">
        <v>9980</v>
      </c>
      <c r="K794" s="5">
        <v>6024.81</v>
      </c>
      <c r="L794" s="5">
        <v>2280.08</v>
      </c>
      <c r="M794" s="5">
        <v>6623850000</v>
      </c>
      <c r="N794" s="4">
        <v>171</v>
      </c>
      <c r="O794" s="4">
        <v>780</v>
      </c>
      <c r="P794" s="4">
        <v>6040</v>
      </c>
      <c r="Q794" s="4">
        <v>6410</v>
      </c>
    </row>
    <row r="795" spans="1:17">
      <c r="E795" s="4">
        <v>4</v>
      </c>
      <c r="F795" s="4">
        <v>867898</v>
      </c>
      <c r="G795" s="5">
        <v>0.124654</v>
      </c>
      <c r="H795" s="4">
        <v>0</v>
      </c>
      <c r="I795" s="4">
        <v>9980</v>
      </c>
      <c r="J795" s="4">
        <v>9980</v>
      </c>
      <c r="K795" s="5">
        <v>6043.73</v>
      </c>
      <c r="L795" s="5">
        <v>2265.85</v>
      </c>
      <c r="M795" s="5">
        <v>5245340000</v>
      </c>
      <c r="N795" s="4">
        <v>179</v>
      </c>
      <c r="O795" s="4">
        <v>780</v>
      </c>
      <c r="P795" s="4">
        <v>5530</v>
      </c>
      <c r="Q795" s="4">
        <v>6200</v>
      </c>
    </row>
    <row r="796" spans="1:17">
      <c r="E796" s="4">
        <v>5</v>
      </c>
      <c r="F796" s="4">
        <v>754824</v>
      </c>
      <c r="G796" s="5">
        <v>0.108414</v>
      </c>
      <c r="H796" s="4">
        <v>0</v>
      </c>
      <c r="I796" s="4">
        <v>9980</v>
      </c>
      <c r="J796" s="4">
        <v>9980</v>
      </c>
      <c r="K796" s="5">
        <v>6323.03</v>
      </c>
      <c r="L796" s="5">
        <v>2271.15</v>
      </c>
      <c r="M796" s="5">
        <v>4772780000</v>
      </c>
      <c r="N796" s="4">
        <v>186</v>
      </c>
      <c r="O796" s="4">
        <v>780</v>
      </c>
      <c r="P796" s="4">
        <v>6970</v>
      </c>
      <c r="Q796" s="4">
        <v>6282</v>
      </c>
    </row>
    <row r="797" spans="1:17">
      <c r="E797" s="4">
        <v>6</v>
      </c>
      <c r="F797" s="4">
        <v>625933</v>
      </c>
      <c r="G797" s="5">
        <v>8.9901200000000001E-2</v>
      </c>
      <c r="H797" s="4">
        <v>0</v>
      </c>
      <c r="I797" s="4">
        <v>9990</v>
      </c>
      <c r="J797" s="4">
        <v>9990</v>
      </c>
      <c r="K797" s="5">
        <v>6362.59</v>
      </c>
      <c r="L797" s="5">
        <v>2218.44</v>
      </c>
      <c r="M797" s="5">
        <v>3982560000</v>
      </c>
      <c r="N797" s="4">
        <v>185</v>
      </c>
      <c r="O797" s="4">
        <v>780</v>
      </c>
      <c r="P797" s="4">
        <v>4570</v>
      </c>
      <c r="Q797" s="4">
        <v>6350</v>
      </c>
    </row>
    <row r="798" spans="1:17">
      <c r="E798" s="4">
        <v>7</v>
      </c>
      <c r="F798" s="4">
        <v>566562</v>
      </c>
      <c r="G798" s="5">
        <v>8.1373899999999999E-2</v>
      </c>
      <c r="H798" s="4">
        <v>0</v>
      </c>
      <c r="I798" s="4">
        <v>9990</v>
      </c>
      <c r="J798" s="4">
        <v>9990</v>
      </c>
      <c r="K798" s="5">
        <v>6422.91</v>
      </c>
      <c r="L798" s="5">
        <v>2153.63</v>
      </c>
      <c r="M798" s="5">
        <v>3638980000</v>
      </c>
      <c r="N798" s="4">
        <v>185</v>
      </c>
      <c r="O798" s="4">
        <v>780</v>
      </c>
      <c r="P798" s="4">
        <v>6710</v>
      </c>
      <c r="Q798" s="4">
        <v>6350</v>
      </c>
    </row>
    <row r="799" spans="1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9990</v>
      </c>
      <c r="J799" s="4">
        <v>9990</v>
      </c>
      <c r="K799" s="5">
        <v>6434.71</v>
      </c>
      <c r="L799" s="5">
        <v>2057.02</v>
      </c>
      <c r="M799" s="5">
        <v>3295050000</v>
      </c>
      <c r="N799" s="4">
        <v>187</v>
      </c>
      <c r="O799" s="4">
        <v>780</v>
      </c>
      <c r="P799" s="4">
        <v>6210</v>
      </c>
      <c r="Q799" s="4">
        <v>6420</v>
      </c>
    </row>
    <row r="800" spans="1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9990</v>
      </c>
      <c r="J800" s="4">
        <v>9990</v>
      </c>
      <c r="K800" s="5">
        <v>6514.59</v>
      </c>
      <c r="L800" s="5">
        <v>1972.39</v>
      </c>
      <c r="M800" s="5">
        <v>3153710000</v>
      </c>
      <c r="N800" s="4">
        <v>192</v>
      </c>
      <c r="O800" s="4">
        <v>780</v>
      </c>
      <c r="P800" s="4">
        <v>7450</v>
      </c>
      <c r="Q800" s="4">
        <v>6580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9990</v>
      </c>
      <c r="J801" s="4">
        <v>9990</v>
      </c>
      <c r="K801" s="5">
        <v>6550.45</v>
      </c>
      <c r="L801" s="5">
        <v>1943.55</v>
      </c>
      <c r="M801" s="5">
        <v>2922410000</v>
      </c>
      <c r="N801" s="4">
        <v>198</v>
      </c>
      <c r="O801" s="4">
        <v>7320</v>
      </c>
      <c r="P801" s="4">
        <v>7930</v>
      </c>
      <c r="Q801" s="4">
        <v>6680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9990</v>
      </c>
      <c r="J802" s="4">
        <v>9990</v>
      </c>
      <c r="K802" s="5">
        <v>6558.57</v>
      </c>
      <c r="L802" s="5">
        <v>1932.04</v>
      </c>
      <c r="M802" s="5">
        <v>2678240000</v>
      </c>
      <c r="N802" s="4">
        <v>196</v>
      </c>
      <c r="O802" s="4">
        <v>7320</v>
      </c>
      <c r="P802" s="4">
        <v>6630</v>
      </c>
      <c r="Q802" s="4">
        <v>6680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9990</v>
      </c>
      <c r="J803" s="4">
        <v>9990</v>
      </c>
      <c r="K803" s="5">
        <v>6593.33</v>
      </c>
      <c r="L803" s="5">
        <v>1901.56</v>
      </c>
      <c r="M803" s="5">
        <v>2495810000</v>
      </c>
      <c r="N803" s="4">
        <v>191</v>
      </c>
      <c r="O803" s="4">
        <v>7320</v>
      </c>
      <c r="P803" s="4">
        <v>5792</v>
      </c>
      <c r="Q803" s="4">
        <v>6680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9990</v>
      </c>
      <c r="J804" s="4">
        <v>9990</v>
      </c>
      <c r="K804" s="5">
        <v>6621.83</v>
      </c>
      <c r="L804" s="5">
        <v>1879.03</v>
      </c>
      <c r="M804" s="5">
        <v>2406590000</v>
      </c>
      <c r="N804" s="4">
        <v>191</v>
      </c>
      <c r="O804" s="4">
        <v>7320</v>
      </c>
      <c r="P804" s="4">
        <v>5072</v>
      </c>
      <c r="Q804" s="4">
        <v>6810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9990</v>
      </c>
      <c r="J805" s="4">
        <v>9990</v>
      </c>
      <c r="K805" s="5">
        <v>6585.53</v>
      </c>
      <c r="L805" s="5">
        <v>1871.63</v>
      </c>
      <c r="M805" s="5">
        <v>2305030000</v>
      </c>
      <c r="N805" s="4">
        <v>188</v>
      </c>
      <c r="O805" s="4">
        <v>5610</v>
      </c>
      <c r="P805" s="4">
        <v>3792</v>
      </c>
      <c r="Q805" s="4">
        <v>6660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9990</v>
      </c>
      <c r="J806" s="4">
        <v>9990</v>
      </c>
      <c r="K806" s="5">
        <v>6588.74</v>
      </c>
      <c r="L806" s="5">
        <v>1841.49</v>
      </c>
      <c r="M806" s="5">
        <v>2210780000</v>
      </c>
      <c r="N806" s="4">
        <v>190</v>
      </c>
      <c r="O806" s="4">
        <v>7620</v>
      </c>
      <c r="P806" s="4">
        <v>7712</v>
      </c>
      <c r="Q806" s="4">
        <v>6632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9990</v>
      </c>
      <c r="J807" s="4">
        <v>9990</v>
      </c>
      <c r="K807" s="5">
        <v>6586.57</v>
      </c>
      <c r="L807" s="5">
        <v>1835.93</v>
      </c>
      <c r="M807" s="5">
        <v>2079470000</v>
      </c>
      <c r="N807" s="4">
        <v>195</v>
      </c>
      <c r="O807" s="4">
        <v>5610</v>
      </c>
      <c r="P807" s="4">
        <v>4810</v>
      </c>
      <c r="Q807" s="4">
        <v>6570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9990</v>
      </c>
      <c r="J808" s="4">
        <v>9990</v>
      </c>
      <c r="K808" s="5">
        <v>6557.84</v>
      </c>
      <c r="L808" s="5">
        <v>1823.28</v>
      </c>
      <c r="M808" s="5">
        <v>1987580000</v>
      </c>
      <c r="N808" s="4">
        <v>192</v>
      </c>
      <c r="O808" s="4">
        <v>5610</v>
      </c>
      <c r="P808" s="4">
        <v>8810</v>
      </c>
      <c r="Q808" s="4">
        <v>6560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9990</v>
      </c>
      <c r="J809" s="4">
        <v>9990</v>
      </c>
      <c r="K809" s="5">
        <v>6545.23</v>
      </c>
      <c r="L809" s="5">
        <v>1824.17</v>
      </c>
      <c r="M809" s="5">
        <v>1914330000</v>
      </c>
      <c r="N809" s="4">
        <v>194</v>
      </c>
      <c r="O809" s="4">
        <v>5610</v>
      </c>
      <c r="P809" s="4">
        <v>6270</v>
      </c>
      <c r="Q809" s="4">
        <v>6490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9990</v>
      </c>
      <c r="J810" s="4">
        <v>9990</v>
      </c>
      <c r="K810" s="5">
        <v>6535.62</v>
      </c>
      <c r="L810" s="5">
        <v>1821.02</v>
      </c>
      <c r="M810" s="5">
        <v>1845370000</v>
      </c>
      <c r="N810" s="4">
        <v>196</v>
      </c>
      <c r="O810" s="4">
        <v>7060</v>
      </c>
      <c r="P810" s="4">
        <v>6430</v>
      </c>
      <c r="Q810" s="4">
        <v>6420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9990</v>
      </c>
      <c r="J811" s="4">
        <v>9990</v>
      </c>
      <c r="K811" s="5">
        <v>6530.93</v>
      </c>
      <c r="L811" s="5">
        <v>1812.38</v>
      </c>
      <c r="M811" s="5">
        <v>1800440000</v>
      </c>
      <c r="N811" s="4">
        <v>194</v>
      </c>
      <c r="O811" s="4">
        <v>9500</v>
      </c>
      <c r="P811" s="4">
        <v>8390</v>
      </c>
      <c r="Q811" s="4">
        <v>6412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9990</v>
      </c>
      <c r="J812" s="4">
        <v>9990</v>
      </c>
      <c r="K812" s="5">
        <v>6524.85</v>
      </c>
      <c r="L812" s="5">
        <v>1799</v>
      </c>
      <c r="M812" s="5">
        <v>1735020000</v>
      </c>
      <c r="N812" s="4">
        <v>196</v>
      </c>
      <c r="O812" s="4">
        <v>6980</v>
      </c>
      <c r="P812" s="4">
        <v>6060</v>
      </c>
      <c r="Q812" s="4">
        <v>6360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9990</v>
      </c>
      <c r="J813" s="4">
        <v>9990</v>
      </c>
      <c r="K813" s="5">
        <v>6512.07</v>
      </c>
      <c r="L813" s="5">
        <v>1788.49</v>
      </c>
      <c r="M813" s="5">
        <v>1674610000</v>
      </c>
      <c r="N813" s="4">
        <v>193</v>
      </c>
      <c r="O813" s="4">
        <v>6980</v>
      </c>
      <c r="P813" s="4">
        <v>6200</v>
      </c>
      <c r="Q813" s="4">
        <v>6320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9990</v>
      </c>
      <c r="J814" s="4">
        <v>9990</v>
      </c>
      <c r="K814" s="5">
        <v>6507.35</v>
      </c>
      <c r="L814" s="5">
        <v>1772.5</v>
      </c>
      <c r="M814" s="5">
        <v>1631000000</v>
      </c>
      <c r="N814" s="4">
        <v>190</v>
      </c>
      <c r="O814" s="4">
        <v>6490</v>
      </c>
      <c r="P814" s="4">
        <v>5310</v>
      </c>
      <c r="Q814" s="4">
        <v>6290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9990</v>
      </c>
      <c r="J815" s="4">
        <v>9990</v>
      </c>
      <c r="K815" s="5">
        <v>6499.35</v>
      </c>
      <c r="L815" s="5">
        <v>1754.51</v>
      </c>
      <c r="M815" s="5">
        <v>1605670000</v>
      </c>
      <c r="N815" s="4">
        <v>185</v>
      </c>
      <c r="O815" s="4">
        <v>6490</v>
      </c>
      <c r="P815" s="4">
        <v>4710</v>
      </c>
      <c r="Q815" s="4">
        <v>6290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9990</v>
      </c>
      <c r="J816" s="4">
        <v>9990</v>
      </c>
      <c r="K816" s="5">
        <v>6490.31</v>
      </c>
      <c r="L816" s="5">
        <v>1745.41</v>
      </c>
      <c r="M816" s="5">
        <v>1581920000</v>
      </c>
      <c r="N816" s="4">
        <v>180</v>
      </c>
      <c r="O816" s="4">
        <v>6490</v>
      </c>
      <c r="P816" s="4">
        <v>5140</v>
      </c>
      <c r="Q816" s="4">
        <v>6290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9990</v>
      </c>
      <c r="J817" s="4">
        <v>9990</v>
      </c>
      <c r="K817" s="5">
        <v>6498.06</v>
      </c>
      <c r="L817" s="5">
        <v>1731.04</v>
      </c>
      <c r="M817" s="5">
        <v>1562900000</v>
      </c>
      <c r="N817" s="4">
        <v>179</v>
      </c>
      <c r="O817" s="4">
        <v>6490</v>
      </c>
      <c r="P817" s="4">
        <v>5180</v>
      </c>
      <c r="Q817" s="4">
        <v>6290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9990</v>
      </c>
      <c r="J818" s="4">
        <v>9990</v>
      </c>
      <c r="K818" s="5">
        <v>6493.81</v>
      </c>
      <c r="L818" s="5">
        <v>1723.46</v>
      </c>
      <c r="M818" s="5">
        <v>1530350000</v>
      </c>
      <c r="N818" s="4">
        <v>175</v>
      </c>
      <c r="O818" s="4">
        <v>5472</v>
      </c>
      <c r="P818" s="4">
        <v>6570</v>
      </c>
      <c r="Q818" s="4">
        <v>6290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9990</v>
      </c>
      <c r="J819" s="4">
        <v>9990</v>
      </c>
      <c r="K819" s="5">
        <v>6520.04</v>
      </c>
      <c r="L819" s="5">
        <v>1698.02</v>
      </c>
      <c r="M819" s="5">
        <v>1518690000</v>
      </c>
      <c r="N819" s="4">
        <v>178</v>
      </c>
      <c r="O819" s="4">
        <v>5472</v>
      </c>
      <c r="P819" s="4">
        <v>5930</v>
      </c>
      <c r="Q819" s="4">
        <v>6320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9990</v>
      </c>
      <c r="J820" s="4">
        <v>9990</v>
      </c>
      <c r="K820" s="5">
        <v>6542.6</v>
      </c>
      <c r="L820" s="5">
        <v>1689.4</v>
      </c>
      <c r="M820" s="5">
        <v>1489630000</v>
      </c>
      <c r="N820" s="4">
        <v>171</v>
      </c>
      <c r="O820" s="4">
        <v>5472</v>
      </c>
      <c r="P820" s="4">
        <v>7350</v>
      </c>
      <c r="Q820" s="4">
        <v>6360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9990</v>
      </c>
      <c r="J821" s="4">
        <v>9990</v>
      </c>
      <c r="K821" s="5">
        <v>6550.12</v>
      </c>
      <c r="L821" s="5">
        <v>1677.16</v>
      </c>
      <c r="M821" s="5">
        <v>1451320000</v>
      </c>
      <c r="N821" s="4">
        <v>170</v>
      </c>
      <c r="O821" s="4">
        <v>5472</v>
      </c>
      <c r="P821" s="4">
        <v>6420</v>
      </c>
      <c r="Q821" s="4">
        <v>6360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3180</v>
      </c>
      <c r="I822" s="4">
        <v>9990</v>
      </c>
      <c r="J822" s="4">
        <v>6810</v>
      </c>
      <c r="K822" s="5">
        <v>6565.4</v>
      </c>
      <c r="L822" s="5">
        <v>1668.94</v>
      </c>
      <c r="M822" s="5">
        <v>1418590000</v>
      </c>
      <c r="N822" s="4">
        <v>167</v>
      </c>
      <c r="O822" s="4">
        <v>5472</v>
      </c>
      <c r="P822" s="4">
        <v>7900</v>
      </c>
      <c r="Q822" s="4">
        <v>6412</v>
      </c>
    </row>
    <row r="823" spans="5:17">
      <c r="E823" s="4">
        <v>32</v>
      </c>
      <c r="F823" s="4">
        <v>212406</v>
      </c>
      <c r="G823" s="5">
        <v>3.05074E-2</v>
      </c>
      <c r="H823" s="4">
        <v>3180</v>
      </c>
      <c r="I823" s="4">
        <v>9990</v>
      </c>
      <c r="J823" s="4">
        <v>6810</v>
      </c>
      <c r="K823" s="5">
        <v>6577.1</v>
      </c>
      <c r="L823" s="5">
        <v>1663.78</v>
      </c>
      <c r="M823" s="5">
        <v>1397020000</v>
      </c>
      <c r="N823" s="4">
        <v>166</v>
      </c>
      <c r="O823" s="4">
        <v>5472</v>
      </c>
      <c r="P823" s="4">
        <v>5250</v>
      </c>
      <c r="Q823" s="4">
        <v>6412</v>
      </c>
    </row>
    <row r="824" spans="5:17">
      <c r="E824" s="4">
        <v>33</v>
      </c>
      <c r="F824" s="4">
        <v>209041</v>
      </c>
      <c r="G824" s="5">
        <v>3.0023999999999999E-2</v>
      </c>
      <c r="H824" s="4">
        <v>3180</v>
      </c>
      <c r="I824" s="4">
        <v>9990</v>
      </c>
      <c r="J824" s="4">
        <v>6810</v>
      </c>
      <c r="K824" s="5">
        <v>6596.1</v>
      </c>
      <c r="L824" s="5">
        <v>1670.29</v>
      </c>
      <c r="M824" s="5">
        <v>1378860000</v>
      </c>
      <c r="N824" s="4">
        <v>158</v>
      </c>
      <c r="O824" s="4">
        <v>9500</v>
      </c>
      <c r="P824" s="4">
        <v>5152</v>
      </c>
      <c r="Q824" s="4">
        <v>6430</v>
      </c>
    </row>
    <row r="825" spans="5:17">
      <c r="E825" s="4">
        <v>34</v>
      </c>
      <c r="F825" s="4">
        <v>207640</v>
      </c>
      <c r="G825" s="5">
        <v>2.98228E-2</v>
      </c>
      <c r="H825" s="4">
        <v>3180</v>
      </c>
      <c r="I825" s="4">
        <v>9990</v>
      </c>
      <c r="J825" s="4">
        <v>6810</v>
      </c>
      <c r="K825" s="5">
        <v>6613.58</v>
      </c>
      <c r="L825" s="5">
        <v>1666.04</v>
      </c>
      <c r="M825" s="5">
        <v>1373240000</v>
      </c>
      <c r="N825" s="4">
        <v>156</v>
      </c>
      <c r="O825" s="4">
        <v>9500</v>
      </c>
      <c r="P825" s="4">
        <v>7580</v>
      </c>
      <c r="Q825" s="4">
        <v>6490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3180</v>
      </c>
      <c r="I826" s="4">
        <v>9990</v>
      </c>
      <c r="J826" s="4">
        <v>6810</v>
      </c>
      <c r="K826" s="5">
        <v>6620.45</v>
      </c>
      <c r="L826" s="5">
        <v>1652.46</v>
      </c>
      <c r="M826" s="5">
        <v>1365100000</v>
      </c>
      <c r="N826" s="4">
        <v>158</v>
      </c>
      <c r="O826" s="4">
        <v>9500</v>
      </c>
      <c r="P826" s="4">
        <v>5880</v>
      </c>
      <c r="Q826" s="4">
        <v>6490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3180</v>
      </c>
      <c r="I827" s="4">
        <v>9990</v>
      </c>
      <c r="J827" s="4">
        <v>6810</v>
      </c>
      <c r="K827" s="5">
        <v>6631.41</v>
      </c>
      <c r="L827" s="5">
        <v>1635.62</v>
      </c>
      <c r="M827" s="5">
        <v>1349070000</v>
      </c>
      <c r="N827" s="4">
        <v>158</v>
      </c>
      <c r="O827" s="4">
        <v>9500</v>
      </c>
      <c r="P827" s="4">
        <v>3640</v>
      </c>
      <c r="Q827" s="4">
        <v>6490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3180</v>
      </c>
      <c r="I828" s="4">
        <v>9990</v>
      </c>
      <c r="J828" s="4">
        <v>6810</v>
      </c>
      <c r="K828" s="5">
        <v>6652.8</v>
      </c>
      <c r="L828" s="5">
        <v>1619.52</v>
      </c>
      <c r="M828" s="5">
        <v>1333120000</v>
      </c>
      <c r="N828" s="4">
        <v>156</v>
      </c>
      <c r="O828" s="4">
        <v>9500</v>
      </c>
      <c r="P828" s="4">
        <v>3640</v>
      </c>
      <c r="Q828" s="4">
        <v>6540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3180</v>
      </c>
      <c r="I829" s="4">
        <v>9990</v>
      </c>
      <c r="J829" s="4">
        <v>6810</v>
      </c>
      <c r="K829" s="5">
        <v>6692.42</v>
      </c>
      <c r="L829" s="5">
        <v>1608.42</v>
      </c>
      <c r="M829" s="5">
        <v>1310640000</v>
      </c>
      <c r="N829" s="4">
        <v>154</v>
      </c>
      <c r="O829" s="4">
        <v>9500</v>
      </c>
      <c r="P829" s="4">
        <v>3640</v>
      </c>
      <c r="Q829" s="4">
        <v>6540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3180</v>
      </c>
      <c r="I830" s="4">
        <v>9990</v>
      </c>
      <c r="J830" s="4">
        <v>6810</v>
      </c>
      <c r="K830" s="5">
        <v>6725.17</v>
      </c>
      <c r="L830" s="5">
        <v>1602.13</v>
      </c>
      <c r="M830" s="5">
        <v>1281130000</v>
      </c>
      <c r="N830" s="4">
        <v>150</v>
      </c>
      <c r="O830" s="4">
        <v>9500</v>
      </c>
      <c r="P830" s="4">
        <v>9590</v>
      </c>
      <c r="Q830" s="4">
        <v>6560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3180</v>
      </c>
      <c r="I831" s="4">
        <v>9990</v>
      </c>
      <c r="J831" s="4">
        <v>6810</v>
      </c>
      <c r="K831" s="5">
        <v>6739.28</v>
      </c>
      <c r="L831" s="5">
        <v>1589.94</v>
      </c>
      <c r="M831" s="5">
        <v>1259500000</v>
      </c>
      <c r="N831" s="4">
        <v>145</v>
      </c>
      <c r="O831" s="4">
        <v>5512</v>
      </c>
      <c r="P831" s="4">
        <v>3880</v>
      </c>
      <c r="Q831" s="4">
        <v>6560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3180</v>
      </c>
      <c r="I832" s="4">
        <v>9990</v>
      </c>
      <c r="J832" s="4">
        <v>6810</v>
      </c>
      <c r="K832" s="5">
        <v>6777.02</v>
      </c>
      <c r="L832" s="5">
        <v>1589.1</v>
      </c>
      <c r="M832" s="5">
        <v>1223490000</v>
      </c>
      <c r="N832" s="4">
        <v>141</v>
      </c>
      <c r="O832" s="4">
        <v>5512</v>
      </c>
      <c r="P832" s="4">
        <v>6980</v>
      </c>
      <c r="Q832" s="4">
        <v>6610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3180</v>
      </c>
      <c r="I833" s="4">
        <v>9990</v>
      </c>
      <c r="J833" s="4">
        <v>6810</v>
      </c>
      <c r="K833" s="5">
        <v>6809.17</v>
      </c>
      <c r="L833" s="5">
        <v>1584.14</v>
      </c>
      <c r="M833" s="5">
        <v>1178200000</v>
      </c>
      <c r="N833" s="4">
        <v>136</v>
      </c>
      <c r="O833" s="4">
        <v>9500</v>
      </c>
      <c r="P833" s="4">
        <v>4670</v>
      </c>
      <c r="Q833" s="4">
        <v>6720</v>
      </c>
    </row>
    <row r="834" spans="5:17">
      <c r="E834" s="4">
        <v>43</v>
      </c>
      <c r="F834" s="4">
        <v>165879</v>
      </c>
      <c r="G834" s="5">
        <v>2.38248E-2</v>
      </c>
      <c r="H834" s="4">
        <v>3180</v>
      </c>
      <c r="I834" s="4">
        <v>9990</v>
      </c>
      <c r="J834" s="4">
        <v>6810</v>
      </c>
      <c r="K834" s="5">
        <v>6809.66</v>
      </c>
      <c r="L834" s="5">
        <v>1561.28</v>
      </c>
      <c r="M834" s="5">
        <v>1129580000</v>
      </c>
      <c r="N834" s="4">
        <v>134</v>
      </c>
      <c r="O834" s="4">
        <v>9500</v>
      </c>
      <c r="P834" s="4">
        <v>7060</v>
      </c>
      <c r="Q834" s="4">
        <v>6810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3180</v>
      </c>
      <c r="I835" s="4">
        <v>9990</v>
      </c>
      <c r="J835" s="4">
        <v>6810</v>
      </c>
      <c r="K835" s="5">
        <v>6816.81</v>
      </c>
      <c r="L835" s="5">
        <v>1533.68</v>
      </c>
      <c r="M835" s="5">
        <v>1086270000</v>
      </c>
      <c r="N835" s="4">
        <v>125</v>
      </c>
      <c r="O835" s="4">
        <v>9500</v>
      </c>
      <c r="P835" s="4">
        <v>5940</v>
      </c>
      <c r="Q835" s="4">
        <v>6822</v>
      </c>
    </row>
    <row r="836" spans="5:17">
      <c r="E836" s="4">
        <v>45</v>
      </c>
      <c r="F836" s="4">
        <v>152373</v>
      </c>
      <c r="G836" s="5">
        <v>2.1885000000000002E-2</v>
      </c>
      <c r="H836" s="4">
        <v>3180</v>
      </c>
      <c r="I836" s="4">
        <v>9990</v>
      </c>
      <c r="J836" s="4">
        <v>6810</v>
      </c>
      <c r="K836" s="5">
        <v>6819.41</v>
      </c>
      <c r="L836" s="5">
        <v>1484.28</v>
      </c>
      <c r="M836" s="5">
        <v>1039090000</v>
      </c>
      <c r="N836" s="4">
        <v>122</v>
      </c>
      <c r="O836" s="4">
        <v>5512</v>
      </c>
      <c r="P836" s="4">
        <v>9160</v>
      </c>
      <c r="Q836" s="4">
        <v>6872</v>
      </c>
    </row>
    <row r="837" spans="5:17">
      <c r="E837" s="4">
        <v>46</v>
      </c>
      <c r="F837" s="4">
        <v>144773</v>
      </c>
      <c r="G837" s="5">
        <v>2.07934E-2</v>
      </c>
      <c r="H837" s="4">
        <v>3180</v>
      </c>
      <c r="I837" s="4">
        <v>9990</v>
      </c>
      <c r="J837" s="4">
        <v>6810</v>
      </c>
      <c r="K837" s="5">
        <v>6830.41</v>
      </c>
      <c r="L837" s="5">
        <v>1439.29</v>
      </c>
      <c r="M837" s="5">
        <v>988860000</v>
      </c>
      <c r="N837" s="4">
        <v>119</v>
      </c>
      <c r="O837" s="4">
        <v>6120</v>
      </c>
      <c r="P837" s="4">
        <v>9610</v>
      </c>
      <c r="Q837" s="4">
        <v>6882</v>
      </c>
    </row>
    <row r="838" spans="5:17">
      <c r="E838" s="4">
        <v>47</v>
      </c>
      <c r="F838" s="4">
        <v>138076</v>
      </c>
      <c r="G838" s="5">
        <v>1.9831499999999998E-2</v>
      </c>
      <c r="H838" s="4">
        <v>3180</v>
      </c>
      <c r="I838" s="4">
        <v>9990</v>
      </c>
      <c r="J838" s="4">
        <v>6810</v>
      </c>
      <c r="K838" s="5">
        <v>6843.1</v>
      </c>
      <c r="L838" s="5">
        <v>1391.05</v>
      </c>
      <c r="M838" s="5">
        <v>944867000</v>
      </c>
      <c r="N838" s="4">
        <v>115</v>
      </c>
      <c r="O838" s="4">
        <v>6120</v>
      </c>
      <c r="P838" s="4">
        <v>5542</v>
      </c>
      <c r="Q838" s="4">
        <v>6882</v>
      </c>
    </row>
    <row r="839" spans="5:17">
      <c r="E839" s="4">
        <v>48</v>
      </c>
      <c r="F839" s="4">
        <v>130322</v>
      </c>
      <c r="G839" s="5">
        <v>1.87178E-2</v>
      </c>
      <c r="H839" s="4">
        <v>3180</v>
      </c>
      <c r="I839" s="4">
        <v>9990</v>
      </c>
      <c r="J839" s="4">
        <v>6810</v>
      </c>
      <c r="K839" s="5">
        <v>6873.24</v>
      </c>
      <c r="L839" s="5">
        <v>1351.58</v>
      </c>
      <c r="M839" s="5">
        <v>895734000</v>
      </c>
      <c r="N839" s="4">
        <v>111</v>
      </c>
      <c r="O839" s="4">
        <v>6120</v>
      </c>
      <c r="P839" s="4">
        <v>8130</v>
      </c>
      <c r="Q839" s="4">
        <v>6890</v>
      </c>
    </row>
    <row r="840" spans="5:17">
      <c r="E840" s="4">
        <v>49</v>
      </c>
      <c r="F840" s="4">
        <v>123826</v>
      </c>
      <c r="G840" s="5">
        <v>1.77848E-2</v>
      </c>
      <c r="H840" s="4">
        <v>3180</v>
      </c>
      <c r="I840" s="4">
        <v>9990</v>
      </c>
      <c r="J840" s="4">
        <v>6810</v>
      </c>
      <c r="K840" s="5">
        <v>6890.94</v>
      </c>
      <c r="L840" s="5">
        <v>1325.52</v>
      </c>
      <c r="M840" s="5">
        <v>853277000</v>
      </c>
      <c r="N840" s="4">
        <v>108</v>
      </c>
      <c r="O840" s="4">
        <v>6120</v>
      </c>
      <c r="P840" s="4">
        <v>9960</v>
      </c>
      <c r="Q840" s="4">
        <v>6930</v>
      </c>
    </row>
    <row r="841" spans="5:17">
      <c r="E841" s="4">
        <v>50</v>
      </c>
      <c r="F841" s="4">
        <v>118095</v>
      </c>
      <c r="G841" s="5">
        <v>1.69617E-2</v>
      </c>
      <c r="H841" s="4">
        <v>3180</v>
      </c>
      <c r="I841" s="4">
        <v>9990</v>
      </c>
      <c r="J841" s="4">
        <v>6810</v>
      </c>
      <c r="K841" s="5">
        <v>6903.08</v>
      </c>
      <c r="L841" s="5">
        <v>1288.57</v>
      </c>
      <c r="M841" s="5">
        <v>815219000</v>
      </c>
      <c r="N841" s="4">
        <v>102</v>
      </c>
      <c r="O841" s="4">
        <v>6120</v>
      </c>
      <c r="P841" s="4">
        <v>6412</v>
      </c>
      <c r="Q841" s="4">
        <v>6950</v>
      </c>
    </row>
    <row r="842" spans="5:17">
      <c r="E842" s="4">
        <v>51</v>
      </c>
      <c r="F842" s="4">
        <v>114796</v>
      </c>
      <c r="G842" s="5">
        <v>1.64879E-2</v>
      </c>
      <c r="H842" s="4">
        <v>3180</v>
      </c>
      <c r="I842" s="4">
        <v>9860</v>
      </c>
      <c r="J842" s="4">
        <v>6680</v>
      </c>
      <c r="K842" s="5">
        <v>6901</v>
      </c>
      <c r="L842" s="5">
        <v>1259.53</v>
      </c>
      <c r="M842" s="5">
        <v>792207000</v>
      </c>
      <c r="N842" s="4">
        <v>96</v>
      </c>
      <c r="O842" s="4">
        <v>6120</v>
      </c>
      <c r="P842" s="4">
        <v>7932</v>
      </c>
      <c r="Q842" s="4">
        <v>7072</v>
      </c>
    </row>
    <row r="843" spans="5:17">
      <c r="E843" s="4">
        <v>52</v>
      </c>
      <c r="F843" s="4">
        <v>111373</v>
      </c>
      <c r="G843" s="5">
        <v>1.5996199999999999E-2</v>
      </c>
      <c r="H843" s="4">
        <v>3180</v>
      </c>
      <c r="I843" s="4">
        <v>9730</v>
      </c>
      <c r="J843" s="4">
        <v>6550</v>
      </c>
      <c r="K843" s="5">
        <v>6923.9</v>
      </c>
      <c r="L843" s="5">
        <v>1237.92</v>
      </c>
      <c r="M843" s="5">
        <v>771135000</v>
      </c>
      <c r="N843" s="4">
        <v>93</v>
      </c>
      <c r="O843" s="4">
        <v>6120</v>
      </c>
      <c r="P843" s="4">
        <v>4900</v>
      </c>
      <c r="Q843" s="4">
        <v>7140</v>
      </c>
    </row>
    <row r="844" spans="5:17">
      <c r="E844" s="4">
        <v>53</v>
      </c>
      <c r="F844" s="4">
        <v>105587</v>
      </c>
      <c r="G844" s="5">
        <v>1.51652E-2</v>
      </c>
      <c r="H844" s="4">
        <v>3180</v>
      </c>
      <c r="I844" s="4">
        <v>9730</v>
      </c>
      <c r="J844" s="4">
        <v>6550</v>
      </c>
      <c r="K844" s="5">
        <v>6959.19</v>
      </c>
      <c r="L844" s="5">
        <v>1216.3399999999999</v>
      </c>
      <c r="M844" s="5">
        <v>734800000</v>
      </c>
      <c r="N844" s="4">
        <v>91</v>
      </c>
      <c r="O844" s="4">
        <v>7140</v>
      </c>
      <c r="P844" s="4">
        <v>6100</v>
      </c>
      <c r="Q844" s="4">
        <v>7140</v>
      </c>
    </row>
    <row r="845" spans="5:17">
      <c r="E845" s="4">
        <v>54</v>
      </c>
      <c r="F845" s="4">
        <v>99403</v>
      </c>
      <c r="G845" s="5">
        <v>1.4277E-2</v>
      </c>
      <c r="H845" s="4">
        <v>3180</v>
      </c>
      <c r="I845" s="4">
        <v>9500</v>
      </c>
      <c r="J845" s="4">
        <v>6320</v>
      </c>
      <c r="K845" s="5">
        <v>6982.01</v>
      </c>
      <c r="L845" s="5">
        <v>1194.26</v>
      </c>
      <c r="M845" s="5">
        <v>694032000</v>
      </c>
      <c r="N845" s="4">
        <v>84</v>
      </c>
      <c r="O845" s="4">
        <v>7140</v>
      </c>
      <c r="P845" s="4">
        <v>6882</v>
      </c>
      <c r="Q845" s="4">
        <v>7140</v>
      </c>
    </row>
    <row r="846" spans="5:17">
      <c r="E846" s="4">
        <v>55</v>
      </c>
      <c r="F846" s="4">
        <v>92018</v>
      </c>
      <c r="G846" s="5">
        <v>1.32163E-2</v>
      </c>
      <c r="H846" s="4">
        <v>3180</v>
      </c>
      <c r="I846" s="4">
        <v>9500</v>
      </c>
      <c r="J846" s="4">
        <v>6320</v>
      </c>
      <c r="K846" s="5">
        <v>6992.59</v>
      </c>
      <c r="L846" s="5">
        <v>1163.1400000000001</v>
      </c>
      <c r="M846" s="5">
        <v>643445000</v>
      </c>
      <c r="N846" s="4">
        <v>83</v>
      </c>
      <c r="O846" s="4">
        <v>7140</v>
      </c>
      <c r="P846" s="4">
        <v>5420</v>
      </c>
      <c r="Q846" s="4">
        <v>7140</v>
      </c>
    </row>
    <row r="847" spans="5:17">
      <c r="E847" s="4">
        <v>56</v>
      </c>
      <c r="F847" s="4">
        <v>84737</v>
      </c>
      <c r="G847" s="5">
        <v>1.21706E-2</v>
      </c>
      <c r="H847" s="4">
        <v>3180</v>
      </c>
      <c r="I847" s="4">
        <v>9500</v>
      </c>
      <c r="J847" s="4">
        <v>6320</v>
      </c>
      <c r="K847" s="5">
        <v>7021.02</v>
      </c>
      <c r="L847" s="5">
        <v>1143.1199999999999</v>
      </c>
      <c r="M847" s="5">
        <v>594940000</v>
      </c>
      <c r="N847" s="4">
        <v>78</v>
      </c>
      <c r="O847" s="4">
        <v>7140</v>
      </c>
      <c r="P847" s="4">
        <v>7070</v>
      </c>
      <c r="Q847" s="4">
        <v>7140</v>
      </c>
    </row>
    <row r="848" spans="5:17">
      <c r="E848" s="4">
        <v>57</v>
      </c>
      <c r="F848" s="4">
        <v>77854</v>
      </c>
      <c r="G848" s="5">
        <v>1.1181999999999999E-2</v>
      </c>
      <c r="H848" s="4">
        <v>3180</v>
      </c>
      <c r="I848" s="4">
        <v>9500</v>
      </c>
      <c r="J848" s="4">
        <v>6320</v>
      </c>
      <c r="K848" s="5">
        <v>7045.57</v>
      </c>
      <c r="L848" s="5">
        <v>1125.96</v>
      </c>
      <c r="M848" s="5">
        <v>548526000</v>
      </c>
      <c r="N848" s="4">
        <v>71</v>
      </c>
      <c r="O848" s="4">
        <v>7140</v>
      </c>
      <c r="P848" s="4">
        <v>7352</v>
      </c>
      <c r="Q848" s="4">
        <v>7140</v>
      </c>
    </row>
    <row r="849" spans="5:17">
      <c r="E849" s="4">
        <v>58</v>
      </c>
      <c r="F849" s="4">
        <v>71855</v>
      </c>
      <c r="G849" s="5">
        <v>1.03204E-2</v>
      </c>
      <c r="H849" s="4">
        <v>3180</v>
      </c>
      <c r="I849" s="4">
        <v>9500</v>
      </c>
      <c r="J849" s="4">
        <v>6320</v>
      </c>
      <c r="K849" s="5">
        <v>7077.29</v>
      </c>
      <c r="L849" s="5">
        <v>1112.2</v>
      </c>
      <c r="M849" s="5">
        <v>508539000</v>
      </c>
      <c r="N849" s="4">
        <v>69</v>
      </c>
      <c r="O849" s="4">
        <v>7140</v>
      </c>
      <c r="P849" s="4">
        <v>4662</v>
      </c>
      <c r="Q849" s="4">
        <v>7140</v>
      </c>
    </row>
    <row r="850" spans="5:17">
      <c r="E850" s="4">
        <v>59</v>
      </c>
      <c r="F850" s="4">
        <v>64621</v>
      </c>
      <c r="G850" s="5">
        <v>9.2813600000000007E-3</v>
      </c>
      <c r="H850" s="4">
        <v>3180</v>
      </c>
      <c r="I850" s="4">
        <v>9500</v>
      </c>
      <c r="J850" s="4">
        <v>6320</v>
      </c>
      <c r="K850" s="5">
        <v>7088.38</v>
      </c>
      <c r="L850" s="5">
        <v>1115.19</v>
      </c>
      <c r="M850" s="5">
        <v>458058000</v>
      </c>
      <c r="N850" s="4">
        <v>65</v>
      </c>
      <c r="O850" s="4">
        <v>7140</v>
      </c>
      <c r="P850" s="4">
        <v>6680</v>
      </c>
      <c r="Q850" s="4">
        <v>7142</v>
      </c>
    </row>
    <row r="851" spans="5:17">
      <c r="E851" s="4">
        <v>60</v>
      </c>
      <c r="F851" s="4">
        <v>57162</v>
      </c>
      <c r="G851" s="5">
        <v>8.21004E-3</v>
      </c>
      <c r="H851" s="4">
        <v>3180</v>
      </c>
      <c r="I851" s="4">
        <v>9500</v>
      </c>
      <c r="J851" s="4">
        <v>6320</v>
      </c>
      <c r="K851" s="5">
        <v>7131.46</v>
      </c>
      <c r="L851" s="5">
        <v>1102.1500000000001</v>
      </c>
      <c r="M851" s="5">
        <v>407648000</v>
      </c>
      <c r="N851" s="4">
        <v>60</v>
      </c>
      <c r="O851" s="4">
        <v>7140</v>
      </c>
      <c r="P851" s="4">
        <v>9500</v>
      </c>
      <c r="Q851" s="4">
        <v>7180</v>
      </c>
    </row>
    <row r="852" spans="5:17">
      <c r="E852" s="4">
        <v>61</v>
      </c>
      <c r="F852" s="4">
        <v>49337</v>
      </c>
      <c r="G852" s="5">
        <v>7.0861500000000003E-3</v>
      </c>
      <c r="H852" s="4">
        <v>4392</v>
      </c>
      <c r="I852" s="4">
        <v>9030</v>
      </c>
      <c r="J852" s="4">
        <v>4638</v>
      </c>
      <c r="K852" s="5">
        <v>7157.4</v>
      </c>
      <c r="L852" s="5">
        <v>1101.68</v>
      </c>
      <c r="M852" s="5">
        <v>353124000</v>
      </c>
      <c r="N852" s="4">
        <v>54</v>
      </c>
      <c r="O852" s="4">
        <v>7140</v>
      </c>
      <c r="P852" s="4">
        <v>6490</v>
      </c>
      <c r="Q852" s="4">
        <v>7180</v>
      </c>
    </row>
    <row r="853" spans="5:17">
      <c r="E853" s="4">
        <v>62</v>
      </c>
      <c r="F853" s="4">
        <v>42776</v>
      </c>
      <c r="G853" s="5">
        <v>6.1438100000000004E-3</v>
      </c>
      <c r="H853" s="4">
        <v>4392</v>
      </c>
      <c r="I853" s="4">
        <v>9030</v>
      </c>
      <c r="J853" s="4">
        <v>4638</v>
      </c>
      <c r="K853" s="5">
        <v>7177.89</v>
      </c>
      <c r="L853" s="5">
        <v>1111.95</v>
      </c>
      <c r="M853" s="5">
        <v>307041000</v>
      </c>
      <c r="N853" s="4">
        <v>52</v>
      </c>
      <c r="O853" s="4">
        <v>7140</v>
      </c>
      <c r="P853" s="4">
        <v>8272</v>
      </c>
      <c r="Q853" s="4">
        <v>7180</v>
      </c>
    </row>
    <row r="854" spans="5:17">
      <c r="E854" s="4">
        <v>63</v>
      </c>
      <c r="F854" s="4">
        <v>35511</v>
      </c>
      <c r="G854" s="5">
        <v>5.10036E-3</v>
      </c>
      <c r="H854" s="4">
        <v>4572</v>
      </c>
      <c r="I854" s="4">
        <v>9030</v>
      </c>
      <c r="J854" s="4">
        <v>4458</v>
      </c>
      <c r="K854" s="5">
        <v>7206.77</v>
      </c>
      <c r="L854" s="5">
        <v>1110.6300000000001</v>
      </c>
      <c r="M854" s="5">
        <v>255919000</v>
      </c>
      <c r="N854" s="4">
        <v>48</v>
      </c>
      <c r="O854" s="4">
        <v>7140</v>
      </c>
      <c r="P854" s="4">
        <v>4572</v>
      </c>
      <c r="Q854" s="4">
        <v>7340</v>
      </c>
    </row>
    <row r="855" spans="5:17">
      <c r="E855" s="4">
        <v>64</v>
      </c>
      <c r="F855" s="4">
        <v>29543</v>
      </c>
      <c r="G855" s="5">
        <v>4.24319E-3</v>
      </c>
      <c r="H855" s="4">
        <v>4572</v>
      </c>
      <c r="I855" s="4">
        <v>9030</v>
      </c>
      <c r="J855" s="4">
        <v>4458</v>
      </c>
      <c r="K855" s="5">
        <v>7227.07</v>
      </c>
      <c r="L855" s="5">
        <v>1117.6199999999999</v>
      </c>
      <c r="M855" s="5">
        <v>213509000</v>
      </c>
      <c r="N855" s="4">
        <v>48</v>
      </c>
      <c r="O855" s="4">
        <v>8490</v>
      </c>
      <c r="P855" s="4">
        <v>5092</v>
      </c>
      <c r="Q855" s="4">
        <v>7340</v>
      </c>
    </row>
    <row r="856" spans="5:17">
      <c r="E856" s="4">
        <v>65</v>
      </c>
      <c r="F856" s="4">
        <v>23703</v>
      </c>
      <c r="G856" s="5">
        <v>3.4044000000000001E-3</v>
      </c>
      <c r="H856" s="4">
        <v>4622</v>
      </c>
      <c r="I856" s="4">
        <v>9030</v>
      </c>
      <c r="J856" s="4">
        <v>4408</v>
      </c>
      <c r="K856" s="5">
        <v>7280.17</v>
      </c>
      <c r="L856" s="5">
        <v>1094.49</v>
      </c>
      <c r="M856" s="5">
        <v>172562000</v>
      </c>
      <c r="N856" s="4">
        <v>44</v>
      </c>
      <c r="O856" s="4">
        <v>8490</v>
      </c>
      <c r="P856" s="4">
        <v>4660</v>
      </c>
      <c r="Q856" s="4">
        <v>7340</v>
      </c>
    </row>
    <row r="857" spans="5:17">
      <c r="E857" s="4">
        <v>66</v>
      </c>
      <c r="F857" s="4">
        <v>18772</v>
      </c>
      <c r="G857" s="5">
        <v>2.6961799999999998E-3</v>
      </c>
      <c r="H857" s="4">
        <v>4622</v>
      </c>
      <c r="I857" s="4">
        <v>9030</v>
      </c>
      <c r="J857" s="4">
        <v>4408</v>
      </c>
      <c r="K857" s="5">
        <v>7311.79</v>
      </c>
      <c r="L857" s="5">
        <v>1095.53</v>
      </c>
      <c r="M857" s="5">
        <v>137257000</v>
      </c>
      <c r="N857" s="4">
        <v>40</v>
      </c>
      <c r="O857" s="4">
        <v>7140</v>
      </c>
      <c r="P857" s="4">
        <v>6060</v>
      </c>
      <c r="Q857" s="4">
        <v>7360</v>
      </c>
    </row>
    <row r="858" spans="5:17">
      <c r="E858" s="4">
        <v>67</v>
      </c>
      <c r="F858" s="4">
        <v>15198</v>
      </c>
      <c r="G858" s="5">
        <v>2.1828500000000001E-3</v>
      </c>
      <c r="H858" s="4">
        <v>4622</v>
      </c>
      <c r="I858" s="4">
        <v>9030</v>
      </c>
      <c r="J858" s="4">
        <v>4408</v>
      </c>
      <c r="K858" s="5">
        <v>7335.33</v>
      </c>
      <c r="L858" s="5">
        <v>1091.33</v>
      </c>
      <c r="M858" s="5">
        <v>111482000</v>
      </c>
      <c r="N858" s="4">
        <v>35</v>
      </c>
      <c r="O858" s="4">
        <v>7340</v>
      </c>
      <c r="P858" s="4">
        <v>7980</v>
      </c>
      <c r="Q858" s="4">
        <v>7450</v>
      </c>
    </row>
    <row r="859" spans="5:17">
      <c r="E859" s="4">
        <v>68</v>
      </c>
      <c r="F859" s="4">
        <v>11537</v>
      </c>
      <c r="G859" s="5">
        <v>1.6570300000000001E-3</v>
      </c>
      <c r="H859" s="4">
        <v>4622</v>
      </c>
      <c r="I859" s="4">
        <v>9030</v>
      </c>
      <c r="J859" s="4">
        <v>4408</v>
      </c>
      <c r="K859" s="5">
        <v>7396.92</v>
      </c>
      <c r="L859" s="5">
        <v>1114.03</v>
      </c>
      <c r="M859" s="5">
        <v>85338200</v>
      </c>
      <c r="N859" s="4">
        <v>30</v>
      </c>
      <c r="O859" s="4">
        <v>7340</v>
      </c>
      <c r="P859" s="4">
        <v>6560</v>
      </c>
      <c r="Q859" s="4">
        <v>7580</v>
      </c>
    </row>
    <row r="860" spans="5:17">
      <c r="E860" s="4">
        <v>69</v>
      </c>
      <c r="F860" s="4">
        <v>8721</v>
      </c>
      <c r="G860" s="5">
        <v>1.2525800000000001E-3</v>
      </c>
      <c r="H860" s="4">
        <v>4622</v>
      </c>
      <c r="I860" s="4">
        <v>9030</v>
      </c>
      <c r="J860" s="4">
        <v>4408</v>
      </c>
      <c r="K860" s="5">
        <v>7352.46</v>
      </c>
      <c r="L860" s="5">
        <v>1205.98</v>
      </c>
      <c r="M860" s="5">
        <v>64120800</v>
      </c>
      <c r="N860" s="4">
        <v>25</v>
      </c>
      <c r="O860" s="4">
        <v>7340</v>
      </c>
      <c r="P860" s="4">
        <v>6430</v>
      </c>
      <c r="Q860" s="4">
        <v>7580</v>
      </c>
    </row>
    <row r="861" spans="5:17">
      <c r="E861" s="4">
        <v>70</v>
      </c>
      <c r="F861" s="4">
        <v>6603</v>
      </c>
      <c r="G861" s="5">
        <v>9.4837299999999997E-4</v>
      </c>
      <c r="H861" s="4">
        <v>4682</v>
      </c>
      <c r="I861" s="4">
        <v>9030</v>
      </c>
      <c r="J861" s="4">
        <v>4348</v>
      </c>
      <c r="K861" s="5">
        <v>7376.93</v>
      </c>
      <c r="L861" s="5">
        <v>1218.06</v>
      </c>
      <c r="M861" s="5">
        <v>48709900</v>
      </c>
      <c r="N861" s="4">
        <v>22</v>
      </c>
      <c r="O861" s="4">
        <v>7340</v>
      </c>
      <c r="P861" s="4">
        <v>6360</v>
      </c>
      <c r="Q861" s="4">
        <v>7580</v>
      </c>
    </row>
    <row r="862" spans="5:17">
      <c r="E862" s="4">
        <v>71</v>
      </c>
      <c r="F862" s="4">
        <v>4790</v>
      </c>
      <c r="G862" s="5">
        <v>6.8797599999999997E-4</v>
      </c>
      <c r="H862" s="4">
        <v>4682</v>
      </c>
      <c r="I862" s="4">
        <v>9030</v>
      </c>
      <c r="J862" s="4">
        <v>4348</v>
      </c>
      <c r="K862" s="5">
        <v>7298.71</v>
      </c>
      <c r="L862" s="5">
        <v>1264.31</v>
      </c>
      <c r="M862" s="5">
        <v>34960800</v>
      </c>
      <c r="N862" s="4">
        <v>20</v>
      </c>
      <c r="O862" s="4">
        <v>7340</v>
      </c>
      <c r="P862" s="4">
        <v>9030</v>
      </c>
      <c r="Q862" s="4">
        <v>7340</v>
      </c>
    </row>
    <row r="863" spans="5:17">
      <c r="E863" s="4">
        <v>72</v>
      </c>
      <c r="F863" s="4">
        <v>3532</v>
      </c>
      <c r="G863" s="5">
        <v>5.0729300000000002E-4</v>
      </c>
      <c r="H863" s="4">
        <v>4682</v>
      </c>
      <c r="I863" s="4">
        <v>9030</v>
      </c>
      <c r="J863" s="4">
        <v>4348</v>
      </c>
      <c r="K863" s="5">
        <v>7433.58</v>
      </c>
      <c r="L863" s="5">
        <v>1148.56</v>
      </c>
      <c r="M863" s="5">
        <v>26255400</v>
      </c>
      <c r="N863" s="4">
        <v>18</v>
      </c>
      <c r="O863" s="4">
        <v>7340</v>
      </c>
      <c r="P863" s="4">
        <v>7360</v>
      </c>
      <c r="Q863" s="4">
        <v>7340</v>
      </c>
    </row>
    <row r="864" spans="5:17">
      <c r="E864" s="4">
        <v>73</v>
      </c>
      <c r="F864" s="4">
        <v>2381</v>
      </c>
      <c r="G864" s="5">
        <v>3.4197699999999998E-4</v>
      </c>
      <c r="H864" s="4">
        <v>4682</v>
      </c>
      <c r="I864" s="4">
        <v>8910</v>
      </c>
      <c r="J864" s="4">
        <v>4228</v>
      </c>
      <c r="K864" s="5">
        <v>7616.59</v>
      </c>
      <c r="L864" s="5">
        <v>880.99699999999996</v>
      </c>
      <c r="M864" s="5">
        <v>18135100</v>
      </c>
      <c r="N864" s="4">
        <v>10</v>
      </c>
      <c r="O864" s="4">
        <v>7340</v>
      </c>
      <c r="P864" s="4">
        <v>6610</v>
      </c>
      <c r="Q864" s="4">
        <v>7340</v>
      </c>
    </row>
    <row r="865" spans="1:17">
      <c r="E865" s="4">
        <v>74</v>
      </c>
      <c r="F865" s="4">
        <v>1653</v>
      </c>
      <c r="G865" s="5">
        <v>2.3741600000000001E-4</v>
      </c>
      <c r="H865" s="4">
        <v>4682</v>
      </c>
      <c r="I865" s="4">
        <v>8910</v>
      </c>
      <c r="J865" s="4">
        <v>4228</v>
      </c>
      <c r="K865" s="5">
        <v>7584.86</v>
      </c>
      <c r="L865" s="5">
        <v>766.57299999999998</v>
      </c>
      <c r="M865" s="5">
        <v>12537800</v>
      </c>
      <c r="N865" s="4">
        <v>9</v>
      </c>
      <c r="O865" s="4">
        <v>7340</v>
      </c>
      <c r="P865" s="4">
        <v>6610</v>
      </c>
      <c r="Q865" s="4">
        <v>7340</v>
      </c>
    </row>
    <row r="866" spans="1:17">
      <c r="E866" s="4">
        <v>75</v>
      </c>
      <c r="F866" s="4">
        <v>1066</v>
      </c>
      <c r="G866" s="5">
        <v>1.5310700000000001E-4</v>
      </c>
      <c r="H866" s="4">
        <v>4682</v>
      </c>
      <c r="I866" s="4">
        <v>8910</v>
      </c>
      <c r="J866" s="4">
        <v>4228</v>
      </c>
      <c r="K866" s="5">
        <v>7586.31</v>
      </c>
      <c r="L866" s="5">
        <v>613.96299999999997</v>
      </c>
      <c r="M866" s="5">
        <v>8087010</v>
      </c>
      <c r="N866" s="4">
        <v>6</v>
      </c>
      <c r="O866" s="4">
        <v>7340</v>
      </c>
      <c r="P866" s="4">
        <v>8910</v>
      </c>
      <c r="Q866" s="4">
        <v>7340</v>
      </c>
    </row>
    <row r="867" spans="1:17">
      <c r="E867" s="4">
        <v>76</v>
      </c>
      <c r="F867" s="4">
        <v>540</v>
      </c>
      <c r="G867" s="5">
        <v>7.75589E-5</v>
      </c>
      <c r="H867" s="4">
        <v>7142</v>
      </c>
      <c r="I867" s="4">
        <v>8260</v>
      </c>
      <c r="J867" s="4">
        <v>1118</v>
      </c>
      <c r="K867" s="5">
        <v>7652.19</v>
      </c>
      <c r="L867" s="5">
        <v>423.815</v>
      </c>
      <c r="M867" s="5">
        <v>4132180</v>
      </c>
      <c r="N867" s="4">
        <v>4</v>
      </c>
      <c r="O867" s="4">
        <v>7340</v>
      </c>
      <c r="P867" s="4">
        <v>7142</v>
      </c>
      <c r="Q867" s="4">
        <v>7340</v>
      </c>
    </row>
    <row r="868" spans="1:17">
      <c r="E868" s="4">
        <v>77</v>
      </c>
      <c r="F868" s="4">
        <v>236</v>
      </c>
      <c r="G868" s="5">
        <v>3.3896100000000002E-5</v>
      </c>
      <c r="H868" s="4">
        <v>7142</v>
      </c>
      <c r="I868" s="4">
        <v>8260</v>
      </c>
      <c r="J868" s="4">
        <v>1118</v>
      </c>
      <c r="K868" s="5">
        <v>7653.81</v>
      </c>
      <c r="L868" s="5">
        <v>451.399</v>
      </c>
      <c r="M868" s="5">
        <v>1806300</v>
      </c>
      <c r="N868" s="4">
        <v>4</v>
      </c>
      <c r="O868" s="4">
        <v>7340</v>
      </c>
      <c r="P868" s="4">
        <v>7900</v>
      </c>
      <c r="Q868" s="4">
        <v>7340</v>
      </c>
    </row>
    <row r="869" spans="1:17">
      <c r="E869" s="4">
        <v>78</v>
      </c>
      <c r="F869" s="4">
        <v>59</v>
      </c>
      <c r="G869" s="5">
        <v>8.4740200000000002E-6</v>
      </c>
      <c r="H869" s="4">
        <v>7340</v>
      </c>
      <c r="I869" s="4">
        <v>8260</v>
      </c>
      <c r="J869" s="4">
        <v>920</v>
      </c>
      <c r="K869" s="5">
        <v>7667.46</v>
      </c>
      <c r="L869" s="5">
        <v>440.49099999999999</v>
      </c>
      <c r="M869" s="5">
        <v>452380</v>
      </c>
      <c r="N869" s="4">
        <v>2</v>
      </c>
      <c r="O869" s="4">
        <v>7340</v>
      </c>
      <c r="P869" s="4">
        <v>8260</v>
      </c>
      <c r="Q869" s="4">
        <v>7340</v>
      </c>
    </row>
    <row r="870" spans="1:17">
      <c r="E870" s="4">
        <v>79</v>
      </c>
      <c r="F870" s="4">
        <v>15</v>
      </c>
      <c r="G870" s="5">
        <v>2.1544099999999999E-6</v>
      </c>
      <c r="H870" s="4">
        <v>7340</v>
      </c>
      <c r="I870" s="4">
        <v>7340</v>
      </c>
      <c r="J870" s="4">
        <v>0</v>
      </c>
      <c r="K870" s="5">
        <v>7340</v>
      </c>
      <c r="L870" s="5">
        <v>0</v>
      </c>
      <c r="M870" s="5">
        <v>110100</v>
      </c>
      <c r="N870" s="4">
        <v>1</v>
      </c>
      <c r="O870" s="4">
        <v>7340</v>
      </c>
      <c r="P870" s="4">
        <v>7340</v>
      </c>
      <c r="Q870" s="4">
        <v>7340</v>
      </c>
    </row>
    <row r="871" spans="1:17">
      <c r="A871">
        <v>1988</v>
      </c>
      <c r="B871" t="s">
        <v>44</v>
      </c>
      <c r="E871" s="4">
        <v>1</v>
      </c>
      <c r="F871" s="4">
        <v>5027423</v>
      </c>
      <c r="G871" s="5">
        <v>0.72207600000000005</v>
      </c>
      <c r="H871" s="4">
        <v>0</v>
      </c>
      <c r="I871" s="4">
        <v>9990</v>
      </c>
      <c r="J871" s="4">
        <v>9990</v>
      </c>
      <c r="K871" s="5">
        <v>4376.0200000000004</v>
      </c>
      <c r="L871" s="5">
        <v>2938.86</v>
      </c>
      <c r="M871" s="5">
        <v>22000100000</v>
      </c>
      <c r="N871" s="4">
        <v>136</v>
      </c>
      <c r="O871" s="4">
        <v>1150</v>
      </c>
      <c r="P871" s="4">
        <v>8020</v>
      </c>
      <c r="Q871" s="4">
        <v>4730</v>
      </c>
    </row>
    <row r="872" spans="1:17">
      <c r="E872" s="4">
        <v>2</v>
      </c>
      <c r="F872" s="4">
        <v>1515456</v>
      </c>
      <c r="G872" s="5">
        <v>0.21766099999999999</v>
      </c>
      <c r="H872" s="4">
        <v>0</v>
      </c>
      <c r="I872" s="4">
        <v>9990</v>
      </c>
      <c r="J872" s="4">
        <v>9990</v>
      </c>
      <c r="K872" s="5">
        <v>6784.37</v>
      </c>
      <c r="L872" s="5">
        <v>2607.7600000000002</v>
      </c>
      <c r="M872" s="5">
        <v>10281400000</v>
      </c>
      <c r="N872" s="4">
        <v>124</v>
      </c>
      <c r="O872" s="4">
        <v>1150</v>
      </c>
      <c r="P872" s="4">
        <v>8920</v>
      </c>
      <c r="Q872" s="4">
        <v>7400</v>
      </c>
    </row>
    <row r="873" spans="1:17">
      <c r="E873" s="4">
        <v>3</v>
      </c>
      <c r="F873" s="4">
        <v>1099428</v>
      </c>
      <c r="G873" s="5">
        <v>0.15790799999999999</v>
      </c>
      <c r="H873" s="4">
        <v>0</v>
      </c>
      <c r="I873" s="4">
        <v>9990</v>
      </c>
      <c r="J873" s="4">
        <v>9990</v>
      </c>
      <c r="K873" s="5">
        <v>7279.72</v>
      </c>
      <c r="L873" s="5">
        <v>2465.7399999999998</v>
      </c>
      <c r="M873" s="5">
        <v>8003530000</v>
      </c>
      <c r="N873" s="4">
        <v>133</v>
      </c>
      <c r="O873" s="4">
        <v>9500</v>
      </c>
      <c r="P873" s="4">
        <v>8660</v>
      </c>
      <c r="Q873" s="4">
        <v>7980</v>
      </c>
    </row>
    <row r="874" spans="1:17">
      <c r="E874" s="4">
        <v>4</v>
      </c>
      <c r="F874" s="4">
        <v>867898</v>
      </c>
      <c r="G874" s="5">
        <v>0.124654</v>
      </c>
      <c r="H874" s="4">
        <v>0</v>
      </c>
      <c r="I874" s="4">
        <v>10000</v>
      </c>
      <c r="J874" s="4">
        <v>10000</v>
      </c>
      <c r="K874" s="5">
        <v>7373.33</v>
      </c>
      <c r="L874" s="5">
        <v>2465.2800000000002</v>
      </c>
      <c r="M874" s="5">
        <v>6399300000</v>
      </c>
      <c r="N874" s="4">
        <v>137</v>
      </c>
      <c r="O874" s="4">
        <v>9500</v>
      </c>
      <c r="P874" s="4">
        <v>9230</v>
      </c>
      <c r="Q874" s="4">
        <v>8020</v>
      </c>
    </row>
    <row r="875" spans="1:17">
      <c r="E875" s="4">
        <v>5</v>
      </c>
      <c r="F875" s="4">
        <v>754824</v>
      </c>
      <c r="G875" s="5">
        <v>0.108414</v>
      </c>
      <c r="H875" s="4">
        <v>0</v>
      </c>
      <c r="I875" s="4">
        <v>10000</v>
      </c>
      <c r="J875" s="4">
        <v>10000</v>
      </c>
      <c r="K875" s="5">
        <v>7794.04</v>
      </c>
      <c r="L875" s="5">
        <v>2361.6799999999998</v>
      </c>
      <c r="M875" s="5">
        <v>5883130000</v>
      </c>
      <c r="N875" s="4">
        <v>137</v>
      </c>
      <c r="O875" s="4">
        <v>9500</v>
      </c>
      <c r="P875" s="4">
        <v>7150</v>
      </c>
      <c r="Q875" s="4">
        <v>8640</v>
      </c>
    </row>
    <row r="876" spans="1:17">
      <c r="E876" s="4">
        <v>6</v>
      </c>
      <c r="F876" s="4">
        <v>625933</v>
      </c>
      <c r="G876" s="5">
        <v>8.9901200000000001E-2</v>
      </c>
      <c r="H876" s="4">
        <v>0</v>
      </c>
      <c r="I876" s="4">
        <v>10000</v>
      </c>
      <c r="J876" s="4">
        <v>10000</v>
      </c>
      <c r="K876" s="5">
        <v>8172.45</v>
      </c>
      <c r="L876" s="5">
        <v>2238.67</v>
      </c>
      <c r="M876" s="5">
        <v>5115400000</v>
      </c>
      <c r="N876" s="4">
        <v>132</v>
      </c>
      <c r="O876" s="4">
        <v>9500</v>
      </c>
      <c r="P876" s="4">
        <v>7120</v>
      </c>
      <c r="Q876" s="4">
        <v>9050</v>
      </c>
    </row>
    <row r="877" spans="1:17">
      <c r="E877" s="4">
        <v>7</v>
      </c>
      <c r="F877" s="4">
        <v>566562</v>
      </c>
      <c r="G877" s="5">
        <v>8.1373899999999999E-2</v>
      </c>
      <c r="H877" s="4">
        <v>0</v>
      </c>
      <c r="I877" s="4">
        <v>10000</v>
      </c>
      <c r="J877" s="4">
        <v>10000</v>
      </c>
      <c r="K877" s="5">
        <v>8356.82</v>
      </c>
      <c r="L877" s="5">
        <v>2080.09</v>
      </c>
      <c r="M877" s="5">
        <v>4734660000</v>
      </c>
      <c r="N877" s="4">
        <v>128</v>
      </c>
      <c r="O877" s="4">
        <v>9500</v>
      </c>
      <c r="P877" s="4">
        <v>6720</v>
      </c>
      <c r="Q877" s="4">
        <v>9220</v>
      </c>
    </row>
    <row r="878" spans="1:17">
      <c r="E878" s="4">
        <v>8</v>
      </c>
      <c r="F878" s="4">
        <v>512075</v>
      </c>
      <c r="G878" s="5">
        <v>7.3548100000000005E-2</v>
      </c>
      <c r="H878" s="4">
        <v>0</v>
      </c>
      <c r="I878" s="4">
        <v>10000</v>
      </c>
      <c r="J878" s="4">
        <v>10000</v>
      </c>
      <c r="K878" s="5">
        <v>8508.64</v>
      </c>
      <c r="L878" s="5">
        <v>1953.4</v>
      </c>
      <c r="M878" s="5">
        <v>4357060000</v>
      </c>
      <c r="N878" s="4">
        <v>125</v>
      </c>
      <c r="O878" s="4">
        <v>9500</v>
      </c>
      <c r="P878" s="4">
        <v>9030</v>
      </c>
      <c r="Q878" s="4">
        <v>9290</v>
      </c>
    </row>
    <row r="879" spans="1:17">
      <c r="E879" s="4">
        <v>9</v>
      </c>
      <c r="F879" s="4">
        <v>484100</v>
      </c>
      <c r="G879" s="5">
        <v>6.9530099999999997E-2</v>
      </c>
      <c r="H879" s="4">
        <v>0</v>
      </c>
      <c r="I879" s="4">
        <v>10000</v>
      </c>
      <c r="J879" s="4">
        <v>10000</v>
      </c>
      <c r="K879" s="5">
        <v>8702.57</v>
      </c>
      <c r="L879" s="5">
        <v>1768.07</v>
      </c>
      <c r="M879" s="5">
        <v>4212910000</v>
      </c>
      <c r="N879" s="4">
        <v>121</v>
      </c>
      <c r="O879" s="4">
        <v>9500</v>
      </c>
      <c r="P879" s="4">
        <v>7170</v>
      </c>
      <c r="Q879" s="4">
        <v>9400</v>
      </c>
    </row>
    <row r="880" spans="1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10000</v>
      </c>
      <c r="J880" s="4">
        <v>10000</v>
      </c>
      <c r="K880" s="5">
        <v>8821.9500000000007</v>
      </c>
      <c r="L880" s="5">
        <v>1655.07</v>
      </c>
      <c r="M880" s="5">
        <v>3935820000</v>
      </c>
      <c r="N880" s="4">
        <v>118</v>
      </c>
      <c r="O880" s="4">
        <v>9500</v>
      </c>
      <c r="P880" s="4">
        <v>9300</v>
      </c>
      <c r="Q880" s="4">
        <v>9480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10000</v>
      </c>
      <c r="J881" s="4">
        <v>10000</v>
      </c>
      <c r="K881" s="5">
        <v>8893.41</v>
      </c>
      <c r="L881" s="5">
        <v>1573.87</v>
      </c>
      <c r="M881" s="5">
        <v>3631680000</v>
      </c>
      <c r="N881" s="4">
        <v>114</v>
      </c>
      <c r="O881" s="4">
        <v>9500</v>
      </c>
      <c r="P881" s="4">
        <v>8810</v>
      </c>
      <c r="Q881" s="4">
        <v>9500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10000</v>
      </c>
      <c r="J882" s="4">
        <v>10000</v>
      </c>
      <c r="K882" s="5">
        <v>8977.68</v>
      </c>
      <c r="L882" s="5">
        <v>1442.95</v>
      </c>
      <c r="M882" s="5">
        <v>3398370000</v>
      </c>
      <c r="N882" s="4">
        <v>109</v>
      </c>
      <c r="O882" s="4">
        <v>9500</v>
      </c>
      <c r="P882" s="4">
        <v>5380</v>
      </c>
      <c r="Q882" s="4">
        <v>9500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10000</v>
      </c>
      <c r="J883" s="4">
        <v>10000</v>
      </c>
      <c r="K883" s="5">
        <v>9037.06</v>
      </c>
      <c r="L883" s="5">
        <v>1337.35</v>
      </c>
      <c r="M883" s="5">
        <v>3284360000</v>
      </c>
      <c r="N883" s="4">
        <v>107</v>
      </c>
      <c r="O883" s="4">
        <v>9500</v>
      </c>
      <c r="P883" s="4">
        <v>4230</v>
      </c>
      <c r="Q883" s="4">
        <v>9500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10000</v>
      </c>
      <c r="J884" s="4">
        <v>10000</v>
      </c>
      <c r="K884" s="5">
        <v>9103.4</v>
      </c>
      <c r="L884" s="5">
        <v>1256.03</v>
      </c>
      <c r="M884" s="5">
        <v>3186330000</v>
      </c>
      <c r="N884" s="4">
        <v>102</v>
      </c>
      <c r="O884" s="4">
        <v>9500</v>
      </c>
      <c r="P884" s="4">
        <v>9730</v>
      </c>
      <c r="Q884" s="4">
        <v>9500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10000</v>
      </c>
      <c r="J885" s="4">
        <v>10000</v>
      </c>
      <c r="K885" s="5">
        <v>9166.68</v>
      </c>
      <c r="L885" s="5">
        <v>1124.2</v>
      </c>
      <c r="M885" s="5">
        <v>3075790000</v>
      </c>
      <c r="N885" s="4">
        <v>102</v>
      </c>
      <c r="O885" s="4">
        <v>9500</v>
      </c>
      <c r="P885" s="4">
        <v>9200</v>
      </c>
      <c r="Q885" s="4">
        <v>9500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10000</v>
      </c>
      <c r="J886" s="4">
        <v>10000</v>
      </c>
      <c r="K886" s="5">
        <v>9217.49</v>
      </c>
      <c r="L886" s="5">
        <v>1051.47</v>
      </c>
      <c r="M886" s="5">
        <v>2910090000</v>
      </c>
      <c r="N886" s="4">
        <v>100</v>
      </c>
      <c r="O886" s="4">
        <v>9500</v>
      </c>
      <c r="P886" s="4">
        <v>9920</v>
      </c>
      <c r="Q886" s="4">
        <v>9500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10000</v>
      </c>
      <c r="J887" s="4">
        <v>10000</v>
      </c>
      <c r="K887" s="5">
        <v>9248.83</v>
      </c>
      <c r="L887" s="5">
        <v>1014.66</v>
      </c>
      <c r="M887" s="5">
        <v>2803170000</v>
      </c>
      <c r="N887" s="4">
        <v>97</v>
      </c>
      <c r="O887" s="4">
        <v>9500</v>
      </c>
      <c r="P887" s="4">
        <v>9670</v>
      </c>
      <c r="Q887" s="4">
        <v>9500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10000</v>
      </c>
      <c r="J888" s="4">
        <v>10000</v>
      </c>
      <c r="K888" s="5">
        <v>9272.06</v>
      </c>
      <c r="L888" s="5">
        <v>982.94899999999996</v>
      </c>
      <c r="M888" s="5">
        <v>2711870000</v>
      </c>
      <c r="N888" s="4">
        <v>97</v>
      </c>
      <c r="O888" s="4">
        <v>9500</v>
      </c>
      <c r="P888" s="4">
        <v>9790</v>
      </c>
      <c r="Q888" s="4">
        <v>9500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10000</v>
      </c>
      <c r="J889" s="4">
        <v>10000</v>
      </c>
      <c r="K889" s="5">
        <v>9305.93</v>
      </c>
      <c r="L889" s="5">
        <v>927.00199999999995</v>
      </c>
      <c r="M889" s="5">
        <v>2627580000</v>
      </c>
      <c r="N889" s="4">
        <v>95</v>
      </c>
      <c r="O889" s="4">
        <v>9500</v>
      </c>
      <c r="P889" s="4">
        <v>8790</v>
      </c>
      <c r="Q889" s="4">
        <v>9500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10000</v>
      </c>
      <c r="J890" s="4">
        <v>10000</v>
      </c>
      <c r="K890" s="5">
        <v>9335.69</v>
      </c>
      <c r="L890" s="5">
        <v>861.79100000000005</v>
      </c>
      <c r="M890" s="5">
        <v>2573650000</v>
      </c>
      <c r="N890" s="4">
        <v>92</v>
      </c>
      <c r="O890" s="4">
        <v>9500</v>
      </c>
      <c r="P890" s="4">
        <v>8660</v>
      </c>
      <c r="Q890" s="4">
        <v>9500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10000</v>
      </c>
      <c r="J891" s="4">
        <v>10000</v>
      </c>
      <c r="K891" s="5">
        <v>9366.98</v>
      </c>
      <c r="L891" s="5">
        <v>772.87300000000005</v>
      </c>
      <c r="M891" s="5">
        <v>2490770000</v>
      </c>
      <c r="N891" s="4">
        <v>90</v>
      </c>
      <c r="O891" s="4">
        <v>9500</v>
      </c>
      <c r="P891" s="4">
        <v>9260</v>
      </c>
      <c r="Q891" s="4">
        <v>9500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10000</v>
      </c>
      <c r="J892" s="4">
        <v>10000</v>
      </c>
      <c r="K892" s="5">
        <v>9398.5400000000009</v>
      </c>
      <c r="L892" s="5">
        <v>702.04</v>
      </c>
      <c r="M892" s="5">
        <v>2416870000</v>
      </c>
      <c r="N892" s="4">
        <v>88</v>
      </c>
      <c r="O892" s="4">
        <v>9500</v>
      </c>
      <c r="P892" s="4">
        <v>8160</v>
      </c>
      <c r="Q892" s="4">
        <v>9500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10000</v>
      </c>
      <c r="J893" s="4">
        <v>10000</v>
      </c>
      <c r="K893" s="5">
        <v>9425.2900000000009</v>
      </c>
      <c r="L893" s="5">
        <v>640.86599999999999</v>
      </c>
      <c r="M893" s="5">
        <v>2362340000</v>
      </c>
      <c r="N893" s="4">
        <v>85</v>
      </c>
      <c r="O893" s="4">
        <v>9500</v>
      </c>
      <c r="P893" s="4">
        <v>8250</v>
      </c>
      <c r="Q893" s="4">
        <v>9500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10000</v>
      </c>
      <c r="J894" s="4">
        <v>10000</v>
      </c>
      <c r="K894" s="5">
        <v>9442.61</v>
      </c>
      <c r="L894" s="5">
        <v>616.84</v>
      </c>
      <c r="M894" s="5">
        <v>2332810000</v>
      </c>
      <c r="N894" s="4">
        <v>82</v>
      </c>
      <c r="O894" s="4">
        <v>9500</v>
      </c>
      <c r="P894" s="4">
        <v>7130</v>
      </c>
      <c r="Q894" s="4">
        <v>9500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10000</v>
      </c>
      <c r="J895" s="4">
        <v>10000</v>
      </c>
      <c r="K895" s="5">
        <v>9457.19</v>
      </c>
      <c r="L895" s="5">
        <v>582.43600000000004</v>
      </c>
      <c r="M895" s="5">
        <v>2305050000</v>
      </c>
      <c r="N895" s="4">
        <v>81</v>
      </c>
      <c r="O895" s="4">
        <v>9500</v>
      </c>
      <c r="P895" s="4">
        <v>7142</v>
      </c>
      <c r="Q895" s="4">
        <v>9500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10000</v>
      </c>
      <c r="J896" s="4">
        <v>10000</v>
      </c>
      <c r="K896" s="5">
        <v>9474.92</v>
      </c>
      <c r="L896" s="5">
        <v>488.40699999999998</v>
      </c>
      <c r="M896" s="5">
        <v>2278890000</v>
      </c>
      <c r="N896" s="4">
        <v>79</v>
      </c>
      <c r="O896" s="4">
        <v>9500</v>
      </c>
      <c r="P896" s="4">
        <v>8700</v>
      </c>
      <c r="Q896" s="4">
        <v>9500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10000</v>
      </c>
      <c r="J897" s="4">
        <v>10000</v>
      </c>
      <c r="K897" s="5">
        <v>9484.2900000000009</v>
      </c>
      <c r="L897" s="5">
        <v>450.39600000000002</v>
      </c>
      <c r="M897" s="5">
        <v>2235090000</v>
      </c>
      <c r="N897" s="4">
        <v>76</v>
      </c>
      <c r="O897" s="4">
        <v>9500</v>
      </c>
      <c r="P897" s="4">
        <v>7142</v>
      </c>
      <c r="Q897" s="4">
        <v>9500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10000</v>
      </c>
      <c r="J898" s="4">
        <v>10000</v>
      </c>
      <c r="K898" s="5">
        <v>9492.14</v>
      </c>
      <c r="L898" s="5">
        <v>393.34</v>
      </c>
      <c r="M898" s="5">
        <v>2210970000</v>
      </c>
      <c r="N898" s="4">
        <v>77</v>
      </c>
      <c r="O898" s="4">
        <v>9500</v>
      </c>
      <c r="P898" s="4">
        <v>7142</v>
      </c>
      <c r="Q898" s="4">
        <v>9500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10000</v>
      </c>
      <c r="J899" s="4">
        <v>10000</v>
      </c>
      <c r="K899" s="5">
        <v>9497.81</v>
      </c>
      <c r="L899" s="5">
        <v>353.80099999999999</v>
      </c>
      <c r="M899" s="5">
        <v>2162470000</v>
      </c>
      <c r="N899" s="4">
        <v>73</v>
      </c>
      <c r="O899" s="4">
        <v>9500</v>
      </c>
      <c r="P899" s="4">
        <v>8960</v>
      </c>
      <c r="Q899" s="4">
        <v>9500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10000</v>
      </c>
      <c r="J900" s="4">
        <v>10000</v>
      </c>
      <c r="K900" s="5">
        <v>9502.83</v>
      </c>
      <c r="L900" s="5">
        <v>306.55099999999999</v>
      </c>
      <c r="M900" s="5">
        <v>2105560000</v>
      </c>
      <c r="N900" s="4">
        <v>72</v>
      </c>
      <c r="O900" s="4">
        <v>9500</v>
      </c>
      <c r="P900" s="4">
        <v>8960</v>
      </c>
      <c r="Q900" s="4">
        <v>9500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7810</v>
      </c>
      <c r="I901" s="4">
        <v>10000</v>
      </c>
      <c r="J901" s="4">
        <v>2190</v>
      </c>
      <c r="K901" s="5">
        <v>9505.3700000000008</v>
      </c>
      <c r="L901" s="5">
        <v>293.46499999999997</v>
      </c>
      <c r="M901" s="5">
        <v>2053830000</v>
      </c>
      <c r="N901" s="4">
        <v>68</v>
      </c>
      <c r="O901" s="4">
        <v>9500</v>
      </c>
      <c r="P901" s="4">
        <v>9040</v>
      </c>
      <c r="Q901" s="4">
        <v>9500</v>
      </c>
    </row>
    <row r="902" spans="5:17">
      <c r="E902" s="4">
        <v>32</v>
      </c>
      <c r="F902" s="4">
        <v>212406</v>
      </c>
      <c r="G902" s="5">
        <v>3.05074E-2</v>
      </c>
      <c r="H902" s="4">
        <v>7810</v>
      </c>
      <c r="I902" s="4">
        <v>10000</v>
      </c>
      <c r="J902" s="4">
        <v>2190</v>
      </c>
      <c r="K902" s="5">
        <v>9507.57</v>
      </c>
      <c r="L902" s="5">
        <v>294.05200000000002</v>
      </c>
      <c r="M902" s="5">
        <v>2019460000</v>
      </c>
      <c r="N902" s="4">
        <v>67</v>
      </c>
      <c r="O902" s="4">
        <v>9500</v>
      </c>
      <c r="P902" s="4">
        <v>9840</v>
      </c>
      <c r="Q902" s="4">
        <v>9500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7810</v>
      </c>
      <c r="I903" s="4">
        <v>10000</v>
      </c>
      <c r="J903" s="4">
        <v>2190</v>
      </c>
      <c r="K903" s="5">
        <v>9510.24</v>
      </c>
      <c r="L903" s="5">
        <v>295.392</v>
      </c>
      <c r="M903" s="5">
        <v>1988030000</v>
      </c>
      <c r="N903" s="4">
        <v>64</v>
      </c>
      <c r="O903" s="4">
        <v>9500</v>
      </c>
      <c r="P903" s="4">
        <v>9580</v>
      </c>
      <c r="Q903" s="4">
        <v>9500</v>
      </c>
    </row>
    <row r="904" spans="5:17">
      <c r="E904" s="4">
        <v>34</v>
      </c>
      <c r="F904" s="4">
        <v>207640</v>
      </c>
      <c r="G904" s="5">
        <v>2.98228E-2</v>
      </c>
      <c r="H904" s="4">
        <v>7810</v>
      </c>
      <c r="I904" s="4">
        <v>10000</v>
      </c>
      <c r="J904" s="4">
        <v>2190</v>
      </c>
      <c r="K904" s="5">
        <v>9512.17</v>
      </c>
      <c r="L904" s="5">
        <v>298.40699999999998</v>
      </c>
      <c r="M904" s="5">
        <v>1975110000</v>
      </c>
      <c r="N904" s="4">
        <v>63</v>
      </c>
      <c r="O904" s="4">
        <v>9500</v>
      </c>
      <c r="P904" s="4">
        <v>8290</v>
      </c>
      <c r="Q904" s="4">
        <v>9500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7810</v>
      </c>
      <c r="I905" s="4">
        <v>10000</v>
      </c>
      <c r="J905" s="4">
        <v>2190</v>
      </c>
      <c r="K905" s="5">
        <v>9511.89</v>
      </c>
      <c r="L905" s="5">
        <v>304.23899999999998</v>
      </c>
      <c r="M905" s="5">
        <v>1961290000</v>
      </c>
      <c r="N905" s="4">
        <v>63</v>
      </c>
      <c r="O905" s="4">
        <v>9500</v>
      </c>
      <c r="P905" s="4">
        <v>8290</v>
      </c>
      <c r="Q905" s="4">
        <v>9500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7810</v>
      </c>
      <c r="I906" s="4">
        <v>10000</v>
      </c>
      <c r="J906" s="4">
        <v>2190</v>
      </c>
      <c r="K906" s="5">
        <v>9510.68</v>
      </c>
      <c r="L906" s="5">
        <v>311.23</v>
      </c>
      <c r="M906" s="5">
        <v>1934820000</v>
      </c>
      <c r="N906" s="4">
        <v>64</v>
      </c>
      <c r="O906" s="4">
        <v>9500</v>
      </c>
      <c r="P906" s="4">
        <v>8290</v>
      </c>
      <c r="Q906" s="4">
        <v>9500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7810</v>
      </c>
      <c r="I907" s="4">
        <v>10000</v>
      </c>
      <c r="J907" s="4">
        <v>2190</v>
      </c>
      <c r="K907" s="5">
        <v>9511.81</v>
      </c>
      <c r="L907" s="5">
        <v>315.74</v>
      </c>
      <c r="M907" s="5">
        <v>1906020000</v>
      </c>
      <c r="N907" s="4">
        <v>63</v>
      </c>
      <c r="O907" s="4">
        <v>9500</v>
      </c>
      <c r="P907" s="4">
        <v>8290</v>
      </c>
      <c r="Q907" s="4">
        <v>9500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7810</v>
      </c>
      <c r="I908" s="4">
        <v>10000</v>
      </c>
      <c r="J908" s="4">
        <v>2190</v>
      </c>
      <c r="K908" s="5">
        <v>9513.42</v>
      </c>
      <c r="L908" s="5">
        <v>321.13499999999999</v>
      </c>
      <c r="M908" s="5">
        <v>1863100000</v>
      </c>
      <c r="N908" s="4">
        <v>63</v>
      </c>
      <c r="O908" s="4">
        <v>9500</v>
      </c>
      <c r="P908" s="4">
        <v>8290</v>
      </c>
      <c r="Q908" s="4">
        <v>9500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7810</v>
      </c>
      <c r="I909" s="4">
        <v>10000</v>
      </c>
      <c r="J909" s="4">
        <v>2190</v>
      </c>
      <c r="K909" s="5">
        <v>9512.83</v>
      </c>
      <c r="L909" s="5">
        <v>333.18099999999998</v>
      </c>
      <c r="M909" s="5">
        <v>1812180000</v>
      </c>
      <c r="N909" s="4">
        <v>61</v>
      </c>
      <c r="O909" s="4">
        <v>9500</v>
      </c>
      <c r="P909" s="4">
        <v>9740</v>
      </c>
      <c r="Q909" s="4">
        <v>9500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7810</v>
      </c>
      <c r="I910" s="4">
        <v>10000</v>
      </c>
      <c r="J910" s="4">
        <v>2190</v>
      </c>
      <c r="K910" s="5">
        <v>9512.86</v>
      </c>
      <c r="L910" s="5">
        <v>340.666</v>
      </c>
      <c r="M910" s="5">
        <v>1777850000</v>
      </c>
      <c r="N910" s="4">
        <v>61</v>
      </c>
      <c r="O910" s="4">
        <v>9500</v>
      </c>
      <c r="P910" s="4">
        <v>8822</v>
      </c>
      <c r="Q910" s="4">
        <v>9500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7810</v>
      </c>
      <c r="I911" s="4">
        <v>10000</v>
      </c>
      <c r="J911" s="4">
        <v>2190</v>
      </c>
      <c r="K911" s="5">
        <v>9515.17</v>
      </c>
      <c r="L911" s="5">
        <v>344.78300000000002</v>
      </c>
      <c r="M911" s="5">
        <v>1717820000</v>
      </c>
      <c r="N911" s="4">
        <v>60</v>
      </c>
      <c r="O911" s="4">
        <v>9500</v>
      </c>
      <c r="P911" s="4">
        <v>9240</v>
      </c>
      <c r="Q911" s="4">
        <v>9500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7810</v>
      </c>
      <c r="I912" s="4">
        <v>10000</v>
      </c>
      <c r="J912" s="4">
        <v>2190</v>
      </c>
      <c r="K912" s="5">
        <v>9523.0300000000007</v>
      </c>
      <c r="L912" s="5">
        <v>341.04899999999998</v>
      </c>
      <c r="M912" s="5">
        <v>1647790000</v>
      </c>
      <c r="N912" s="4">
        <v>58</v>
      </c>
      <c r="O912" s="4">
        <v>9500</v>
      </c>
      <c r="P912" s="4">
        <v>9430</v>
      </c>
      <c r="Q912" s="4">
        <v>9510</v>
      </c>
    </row>
    <row r="913" spans="5:17">
      <c r="E913" s="4">
        <v>43</v>
      </c>
      <c r="F913" s="4">
        <v>165879</v>
      </c>
      <c r="G913" s="5">
        <v>2.38248E-2</v>
      </c>
      <c r="H913" s="4">
        <v>7810</v>
      </c>
      <c r="I913" s="4">
        <v>10000</v>
      </c>
      <c r="J913" s="4">
        <v>2190</v>
      </c>
      <c r="K913" s="5">
        <v>9524.92</v>
      </c>
      <c r="L913" s="5">
        <v>344.98399999999998</v>
      </c>
      <c r="M913" s="5">
        <v>1579980000</v>
      </c>
      <c r="N913" s="4">
        <v>57</v>
      </c>
      <c r="O913" s="4">
        <v>9500</v>
      </c>
      <c r="P913" s="4">
        <v>8630</v>
      </c>
      <c r="Q913" s="4">
        <v>9510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7810</v>
      </c>
      <c r="I914" s="4">
        <v>10000</v>
      </c>
      <c r="J914" s="4">
        <v>2190</v>
      </c>
      <c r="K914" s="5">
        <v>9527.02</v>
      </c>
      <c r="L914" s="5">
        <v>350.34699999999998</v>
      </c>
      <c r="M914" s="5">
        <v>1518150000</v>
      </c>
      <c r="N914" s="4">
        <v>56</v>
      </c>
      <c r="O914" s="4">
        <v>9500</v>
      </c>
      <c r="P914" s="4">
        <v>8630</v>
      </c>
      <c r="Q914" s="4">
        <v>9510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7810</v>
      </c>
      <c r="I915" s="4">
        <v>10000</v>
      </c>
      <c r="J915" s="4">
        <v>2190</v>
      </c>
      <c r="K915" s="5">
        <v>9531.83</v>
      </c>
      <c r="L915" s="5">
        <v>352.05599999999998</v>
      </c>
      <c r="M915" s="5">
        <v>1452390000</v>
      </c>
      <c r="N915" s="4">
        <v>55</v>
      </c>
      <c r="O915" s="4">
        <v>9500</v>
      </c>
      <c r="P915" s="4">
        <v>9200</v>
      </c>
      <c r="Q915" s="4">
        <v>9520</v>
      </c>
    </row>
    <row r="916" spans="5:17">
      <c r="E916" s="4">
        <v>46</v>
      </c>
      <c r="F916" s="4">
        <v>144773</v>
      </c>
      <c r="G916" s="5">
        <v>2.07934E-2</v>
      </c>
      <c r="H916" s="4">
        <v>7810</v>
      </c>
      <c r="I916" s="4">
        <v>10000</v>
      </c>
      <c r="J916" s="4">
        <v>2190</v>
      </c>
      <c r="K916" s="5">
        <v>9530.77</v>
      </c>
      <c r="L916" s="5">
        <v>360.50900000000001</v>
      </c>
      <c r="M916" s="5">
        <v>1379800000</v>
      </c>
      <c r="N916" s="4">
        <v>54</v>
      </c>
      <c r="O916" s="4">
        <v>9500</v>
      </c>
      <c r="P916" s="4">
        <v>9022</v>
      </c>
      <c r="Q916" s="4">
        <v>9520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7810</v>
      </c>
      <c r="I917" s="4">
        <v>10000</v>
      </c>
      <c r="J917" s="4">
        <v>2190</v>
      </c>
      <c r="K917" s="5">
        <v>9529.4599999999991</v>
      </c>
      <c r="L917" s="5">
        <v>367.74900000000002</v>
      </c>
      <c r="M917" s="5">
        <v>1315790000</v>
      </c>
      <c r="N917" s="4">
        <v>54</v>
      </c>
      <c r="O917" s="4">
        <v>9500</v>
      </c>
      <c r="P917" s="4">
        <v>9022</v>
      </c>
      <c r="Q917" s="4">
        <v>9530</v>
      </c>
    </row>
    <row r="918" spans="5:17">
      <c r="E918" s="4">
        <v>48</v>
      </c>
      <c r="F918" s="4">
        <v>130322</v>
      </c>
      <c r="G918" s="5">
        <v>1.87178E-2</v>
      </c>
      <c r="H918" s="4">
        <v>7810</v>
      </c>
      <c r="I918" s="4">
        <v>10000</v>
      </c>
      <c r="J918" s="4">
        <v>2190</v>
      </c>
      <c r="K918" s="5">
        <v>9535.15</v>
      </c>
      <c r="L918" s="5">
        <v>365.40300000000002</v>
      </c>
      <c r="M918" s="5">
        <v>1242640000</v>
      </c>
      <c r="N918" s="4">
        <v>53</v>
      </c>
      <c r="O918" s="4">
        <v>9500</v>
      </c>
      <c r="P918" s="4">
        <v>8440</v>
      </c>
      <c r="Q918" s="4">
        <v>9530</v>
      </c>
    </row>
    <row r="919" spans="5:17">
      <c r="E919" s="4">
        <v>49</v>
      </c>
      <c r="F919" s="4">
        <v>123826</v>
      </c>
      <c r="G919" s="5">
        <v>1.77848E-2</v>
      </c>
      <c r="H919" s="4">
        <v>7810</v>
      </c>
      <c r="I919" s="4">
        <v>10000</v>
      </c>
      <c r="J919" s="4">
        <v>2190</v>
      </c>
      <c r="K919" s="5">
        <v>9534.75</v>
      </c>
      <c r="L919" s="5">
        <v>374.197</v>
      </c>
      <c r="M919" s="5">
        <v>1180650000</v>
      </c>
      <c r="N919" s="4">
        <v>52</v>
      </c>
      <c r="O919" s="4">
        <v>9500</v>
      </c>
      <c r="P919" s="4">
        <v>8440</v>
      </c>
      <c r="Q919" s="4">
        <v>9530</v>
      </c>
    </row>
    <row r="920" spans="5:17">
      <c r="E920" s="4">
        <v>50</v>
      </c>
      <c r="F920" s="4">
        <v>118095</v>
      </c>
      <c r="G920" s="5">
        <v>1.69617E-2</v>
      </c>
      <c r="H920" s="4">
        <v>7810</v>
      </c>
      <c r="I920" s="4">
        <v>10000</v>
      </c>
      <c r="J920" s="4">
        <v>2190</v>
      </c>
      <c r="K920" s="5">
        <v>9540.75</v>
      </c>
      <c r="L920" s="5">
        <v>367.947</v>
      </c>
      <c r="M920" s="5">
        <v>1126720000</v>
      </c>
      <c r="N920" s="4">
        <v>50</v>
      </c>
      <c r="O920" s="4">
        <v>9500</v>
      </c>
      <c r="P920" s="4">
        <v>8440</v>
      </c>
      <c r="Q920" s="4">
        <v>9530</v>
      </c>
    </row>
    <row r="921" spans="5:17">
      <c r="E921" s="4">
        <v>51</v>
      </c>
      <c r="F921" s="4">
        <v>114796</v>
      </c>
      <c r="G921" s="5">
        <v>1.64879E-2</v>
      </c>
      <c r="H921" s="4">
        <v>7810</v>
      </c>
      <c r="I921" s="4">
        <v>10000</v>
      </c>
      <c r="J921" s="4">
        <v>2190</v>
      </c>
      <c r="K921" s="5">
        <v>9542.2900000000009</v>
      </c>
      <c r="L921" s="5">
        <v>366.29199999999997</v>
      </c>
      <c r="M921" s="5">
        <v>1095420000</v>
      </c>
      <c r="N921" s="4">
        <v>48</v>
      </c>
      <c r="O921" s="4">
        <v>9500</v>
      </c>
      <c r="P921" s="4">
        <v>9620</v>
      </c>
      <c r="Q921" s="4">
        <v>9530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7810</v>
      </c>
      <c r="I922" s="4">
        <v>10000</v>
      </c>
      <c r="J922" s="4">
        <v>2190</v>
      </c>
      <c r="K922" s="5">
        <v>9545.98</v>
      </c>
      <c r="L922" s="5">
        <v>360.02699999999999</v>
      </c>
      <c r="M922" s="5">
        <v>1063160000</v>
      </c>
      <c r="N922" s="4">
        <v>47</v>
      </c>
      <c r="O922" s="4">
        <v>9500</v>
      </c>
      <c r="P922" s="4">
        <v>9620</v>
      </c>
      <c r="Q922" s="4">
        <v>9530</v>
      </c>
    </row>
    <row r="923" spans="5:17">
      <c r="E923" s="4">
        <v>53</v>
      </c>
      <c r="F923" s="4">
        <v>105587</v>
      </c>
      <c r="G923" s="5">
        <v>1.51652E-2</v>
      </c>
      <c r="H923" s="4">
        <v>7810</v>
      </c>
      <c r="I923" s="4">
        <v>10000</v>
      </c>
      <c r="J923" s="4">
        <v>2190</v>
      </c>
      <c r="K923" s="5">
        <v>9548.34</v>
      </c>
      <c r="L923" s="5">
        <v>361.96199999999999</v>
      </c>
      <c r="M923" s="5">
        <v>1008180000</v>
      </c>
      <c r="N923" s="4">
        <v>45</v>
      </c>
      <c r="O923" s="4">
        <v>9500</v>
      </c>
      <c r="P923" s="4">
        <v>9250</v>
      </c>
      <c r="Q923" s="4">
        <v>9540</v>
      </c>
    </row>
    <row r="924" spans="5:17">
      <c r="E924" s="4">
        <v>54</v>
      </c>
      <c r="F924" s="4">
        <v>99403</v>
      </c>
      <c r="G924" s="5">
        <v>1.4277E-2</v>
      </c>
      <c r="H924" s="4">
        <v>8070</v>
      </c>
      <c r="I924" s="4">
        <v>10000</v>
      </c>
      <c r="J924" s="4">
        <v>1930</v>
      </c>
      <c r="K924" s="5">
        <v>9552.2900000000009</v>
      </c>
      <c r="L924" s="5">
        <v>357.161</v>
      </c>
      <c r="M924" s="5">
        <v>949527000</v>
      </c>
      <c r="N924" s="4">
        <v>42</v>
      </c>
      <c r="O924" s="4">
        <v>9500</v>
      </c>
      <c r="P924" s="4">
        <v>9830</v>
      </c>
      <c r="Q924" s="4">
        <v>9540</v>
      </c>
    </row>
    <row r="925" spans="5:17">
      <c r="E925" s="4">
        <v>55</v>
      </c>
      <c r="F925" s="4">
        <v>92018</v>
      </c>
      <c r="G925" s="5">
        <v>1.32163E-2</v>
      </c>
      <c r="H925" s="4">
        <v>8070</v>
      </c>
      <c r="I925" s="4">
        <v>10000</v>
      </c>
      <c r="J925" s="4">
        <v>1930</v>
      </c>
      <c r="K925" s="5">
        <v>9552.9599999999991</v>
      </c>
      <c r="L925" s="5">
        <v>365.37400000000002</v>
      </c>
      <c r="M925" s="5">
        <v>879044000</v>
      </c>
      <c r="N925" s="4">
        <v>42</v>
      </c>
      <c r="O925" s="4">
        <v>9500</v>
      </c>
      <c r="P925" s="4">
        <v>9610</v>
      </c>
      <c r="Q925" s="4">
        <v>9550</v>
      </c>
    </row>
    <row r="926" spans="5:17">
      <c r="E926" s="4">
        <v>56</v>
      </c>
      <c r="F926" s="4">
        <v>84737</v>
      </c>
      <c r="G926" s="5">
        <v>1.21706E-2</v>
      </c>
      <c r="H926" s="4">
        <v>8070</v>
      </c>
      <c r="I926" s="4">
        <v>10000</v>
      </c>
      <c r="J926" s="4">
        <v>1930</v>
      </c>
      <c r="K926" s="5">
        <v>9548.08</v>
      </c>
      <c r="L926" s="5">
        <v>378.8</v>
      </c>
      <c r="M926" s="5">
        <v>809076000</v>
      </c>
      <c r="N926" s="4">
        <v>40</v>
      </c>
      <c r="O926" s="4">
        <v>9500</v>
      </c>
      <c r="P926" s="4">
        <v>9830</v>
      </c>
      <c r="Q926" s="4">
        <v>9550</v>
      </c>
    </row>
    <row r="927" spans="5:17">
      <c r="E927" s="4">
        <v>57</v>
      </c>
      <c r="F927" s="4">
        <v>77854</v>
      </c>
      <c r="G927" s="5">
        <v>1.1181999999999999E-2</v>
      </c>
      <c r="H927" s="4">
        <v>8070</v>
      </c>
      <c r="I927" s="4">
        <v>10000</v>
      </c>
      <c r="J927" s="4">
        <v>1930</v>
      </c>
      <c r="K927" s="5">
        <v>9552.57</v>
      </c>
      <c r="L927" s="5">
        <v>375.45499999999998</v>
      </c>
      <c r="M927" s="5">
        <v>743706000</v>
      </c>
      <c r="N927" s="4">
        <v>38</v>
      </c>
      <c r="O927" s="4">
        <v>9500</v>
      </c>
      <c r="P927" s="4">
        <v>9400</v>
      </c>
      <c r="Q927" s="4">
        <v>9550</v>
      </c>
    </row>
    <row r="928" spans="5:17">
      <c r="E928" s="4">
        <v>58</v>
      </c>
      <c r="F928" s="4">
        <v>71855</v>
      </c>
      <c r="G928" s="5">
        <v>1.03204E-2</v>
      </c>
      <c r="H928" s="4">
        <v>8070</v>
      </c>
      <c r="I928" s="4">
        <v>10000</v>
      </c>
      <c r="J928" s="4">
        <v>1930</v>
      </c>
      <c r="K928" s="5">
        <v>9558.7999999999993</v>
      </c>
      <c r="L928" s="5">
        <v>374.11099999999999</v>
      </c>
      <c r="M928" s="5">
        <v>686847000</v>
      </c>
      <c r="N928" s="4">
        <v>37</v>
      </c>
      <c r="O928" s="4">
        <v>9500</v>
      </c>
      <c r="P928" s="4">
        <v>9400</v>
      </c>
      <c r="Q928" s="4">
        <v>9550</v>
      </c>
    </row>
    <row r="929" spans="5:17">
      <c r="E929" s="4">
        <v>59</v>
      </c>
      <c r="F929" s="4">
        <v>64621</v>
      </c>
      <c r="G929" s="5">
        <v>9.2813600000000007E-3</v>
      </c>
      <c r="H929" s="4">
        <v>8070</v>
      </c>
      <c r="I929" s="4">
        <v>10000</v>
      </c>
      <c r="J929" s="4">
        <v>1930</v>
      </c>
      <c r="K929" s="5">
        <v>9560.59</v>
      </c>
      <c r="L929" s="5">
        <v>369.113</v>
      </c>
      <c r="M929" s="5">
        <v>617815000</v>
      </c>
      <c r="N929" s="4">
        <v>37</v>
      </c>
      <c r="O929" s="4">
        <v>9500</v>
      </c>
      <c r="P929" s="4">
        <v>9400</v>
      </c>
      <c r="Q929" s="4">
        <v>9550</v>
      </c>
    </row>
    <row r="930" spans="5:17">
      <c r="E930" s="4">
        <v>60</v>
      </c>
      <c r="F930" s="4">
        <v>57162</v>
      </c>
      <c r="G930" s="5">
        <v>8.21004E-3</v>
      </c>
      <c r="H930" s="4">
        <v>8070</v>
      </c>
      <c r="I930" s="4">
        <v>10000</v>
      </c>
      <c r="J930" s="4">
        <v>1930</v>
      </c>
      <c r="K930" s="5">
        <v>9567.39</v>
      </c>
      <c r="L930" s="5">
        <v>353.274</v>
      </c>
      <c r="M930" s="5">
        <v>546891000</v>
      </c>
      <c r="N930" s="4">
        <v>37</v>
      </c>
      <c r="O930" s="4">
        <v>9500</v>
      </c>
      <c r="P930" s="4">
        <v>9400</v>
      </c>
      <c r="Q930" s="4">
        <v>9550</v>
      </c>
    </row>
    <row r="931" spans="5:17">
      <c r="E931" s="4">
        <v>61</v>
      </c>
      <c r="F931" s="4">
        <v>49337</v>
      </c>
      <c r="G931" s="5">
        <v>7.0861500000000003E-3</v>
      </c>
      <c r="H931" s="4">
        <v>8070</v>
      </c>
      <c r="I931" s="4">
        <v>10000</v>
      </c>
      <c r="J931" s="4">
        <v>1930</v>
      </c>
      <c r="K931" s="5">
        <v>9569.5300000000007</v>
      </c>
      <c r="L931" s="5">
        <v>341.93700000000001</v>
      </c>
      <c r="M931" s="5">
        <v>472132000</v>
      </c>
      <c r="N931" s="4">
        <v>34</v>
      </c>
      <c r="O931" s="4">
        <v>9500</v>
      </c>
      <c r="P931" s="4">
        <v>9420</v>
      </c>
      <c r="Q931" s="4">
        <v>9550</v>
      </c>
    </row>
    <row r="932" spans="5:17">
      <c r="E932" s="4">
        <v>62</v>
      </c>
      <c r="F932" s="4">
        <v>42776</v>
      </c>
      <c r="G932" s="5">
        <v>6.1438100000000004E-3</v>
      </c>
      <c r="H932" s="4">
        <v>8070</v>
      </c>
      <c r="I932" s="4">
        <v>10000</v>
      </c>
      <c r="J932" s="4">
        <v>1930</v>
      </c>
      <c r="K932" s="5">
        <v>9572.24</v>
      </c>
      <c r="L932" s="5">
        <v>338.85199999999998</v>
      </c>
      <c r="M932" s="5">
        <v>409462000</v>
      </c>
      <c r="N932" s="4">
        <v>32</v>
      </c>
      <c r="O932" s="4">
        <v>9500</v>
      </c>
      <c r="P932" s="4">
        <v>9890</v>
      </c>
      <c r="Q932" s="4">
        <v>9550</v>
      </c>
    </row>
    <row r="933" spans="5:17">
      <c r="E933" s="4">
        <v>63</v>
      </c>
      <c r="F933" s="4">
        <v>35511</v>
      </c>
      <c r="G933" s="5">
        <v>5.10036E-3</v>
      </c>
      <c r="H933" s="4">
        <v>8070</v>
      </c>
      <c r="I933" s="4">
        <v>10000</v>
      </c>
      <c r="J933" s="4">
        <v>1930</v>
      </c>
      <c r="K933" s="5">
        <v>9572.5499999999993</v>
      </c>
      <c r="L933" s="5">
        <v>338.14699999999999</v>
      </c>
      <c r="M933" s="5">
        <v>339931000</v>
      </c>
      <c r="N933" s="4">
        <v>29</v>
      </c>
      <c r="O933" s="4">
        <v>9500</v>
      </c>
      <c r="P933" s="4">
        <v>8720</v>
      </c>
      <c r="Q933" s="4">
        <v>9550</v>
      </c>
    </row>
    <row r="934" spans="5:17">
      <c r="E934" s="4">
        <v>64</v>
      </c>
      <c r="F934" s="4">
        <v>29543</v>
      </c>
      <c r="G934" s="5">
        <v>4.24319E-3</v>
      </c>
      <c r="H934" s="4">
        <v>8070</v>
      </c>
      <c r="I934" s="4">
        <v>10000</v>
      </c>
      <c r="J934" s="4">
        <v>1930</v>
      </c>
      <c r="K934" s="5">
        <v>9578.01</v>
      </c>
      <c r="L934" s="5">
        <v>321.08499999999998</v>
      </c>
      <c r="M934" s="5">
        <v>282963000</v>
      </c>
      <c r="N934" s="4">
        <v>29</v>
      </c>
      <c r="O934" s="4">
        <v>9500</v>
      </c>
      <c r="P934" s="4">
        <v>9280</v>
      </c>
      <c r="Q934" s="4">
        <v>9550</v>
      </c>
    </row>
    <row r="935" spans="5:17">
      <c r="E935" s="4">
        <v>65</v>
      </c>
      <c r="F935" s="4">
        <v>23703</v>
      </c>
      <c r="G935" s="5">
        <v>3.4044000000000001E-3</v>
      </c>
      <c r="H935" s="4">
        <v>8070</v>
      </c>
      <c r="I935" s="4">
        <v>10000</v>
      </c>
      <c r="J935" s="4">
        <v>1930</v>
      </c>
      <c r="K935" s="5">
        <v>9562.27</v>
      </c>
      <c r="L935" s="5">
        <v>346.61200000000002</v>
      </c>
      <c r="M935" s="5">
        <v>226654000</v>
      </c>
      <c r="N935" s="4">
        <v>27</v>
      </c>
      <c r="O935" s="4">
        <v>9500</v>
      </c>
      <c r="P935" s="4">
        <v>9650</v>
      </c>
      <c r="Q935" s="4">
        <v>9540</v>
      </c>
    </row>
    <row r="936" spans="5:17">
      <c r="E936" s="4">
        <v>66</v>
      </c>
      <c r="F936" s="4">
        <v>18772</v>
      </c>
      <c r="G936" s="5">
        <v>2.6961799999999998E-3</v>
      </c>
      <c r="H936" s="4">
        <v>8070</v>
      </c>
      <c r="I936" s="4">
        <v>10000</v>
      </c>
      <c r="J936" s="4">
        <v>1930</v>
      </c>
      <c r="K936" s="5">
        <v>9553.91</v>
      </c>
      <c r="L936" s="5">
        <v>351.87299999999999</v>
      </c>
      <c r="M936" s="5">
        <v>179346000</v>
      </c>
      <c r="N936" s="4">
        <v>25</v>
      </c>
      <c r="O936" s="4">
        <v>9500</v>
      </c>
      <c r="P936" s="4">
        <v>9260</v>
      </c>
      <c r="Q936" s="4">
        <v>9530</v>
      </c>
    </row>
    <row r="937" spans="5:17">
      <c r="E937" s="4">
        <v>67</v>
      </c>
      <c r="F937" s="4">
        <v>15198</v>
      </c>
      <c r="G937" s="5">
        <v>2.1828500000000001E-3</v>
      </c>
      <c r="H937" s="4">
        <v>8070</v>
      </c>
      <c r="I937" s="4">
        <v>10000</v>
      </c>
      <c r="J937" s="4">
        <v>1930</v>
      </c>
      <c r="K937" s="5">
        <v>9557.31</v>
      </c>
      <c r="L937" s="5">
        <v>339.00299999999999</v>
      </c>
      <c r="M937" s="5">
        <v>145252000</v>
      </c>
      <c r="N937" s="4">
        <v>24</v>
      </c>
      <c r="O937" s="4">
        <v>9500</v>
      </c>
      <c r="P937" s="4">
        <v>9650</v>
      </c>
      <c r="Q937" s="4">
        <v>9530</v>
      </c>
    </row>
    <row r="938" spans="5:17">
      <c r="E938" s="4">
        <v>68</v>
      </c>
      <c r="F938" s="4">
        <v>11537</v>
      </c>
      <c r="G938" s="5">
        <v>1.6570300000000001E-3</v>
      </c>
      <c r="H938" s="4">
        <v>8070</v>
      </c>
      <c r="I938" s="4">
        <v>10000</v>
      </c>
      <c r="J938" s="4">
        <v>1930</v>
      </c>
      <c r="K938" s="5">
        <v>9553.61</v>
      </c>
      <c r="L938" s="5">
        <v>324.072</v>
      </c>
      <c r="M938" s="5">
        <v>110220000</v>
      </c>
      <c r="N938" s="4">
        <v>21</v>
      </c>
      <c r="O938" s="4">
        <v>9500</v>
      </c>
      <c r="P938" s="4">
        <v>9300</v>
      </c>
      <c r="Q938" s="4">
        <v>9520</v>
      </c>
    </row>
    <row r="939" spans="5:17">
      <c r="E939" s="4">
        <v>69</v>
      </c>
      <c r="F939" s="4">
        <v>8721</v>
      </c>
      <c r="G939" s="5">
        <v>1.2525800000000001E-3</v>
      </c>
      <c r="H939" s="4">
        <v>8070</v>
      </c>
      <c r="I939" s="4">
        <v>9940</v>
      </c>
      <c r="J939" s="4">
        <v>1870</v>
      </c>
      <c r="K939" s="5">
        <v>9535.09</v>
      </c>
      <c r="L939" s="5">
        <v>316.46499999999997</v>
      </c>
      <c r="M939" s="5">
        <v>83155600</v>
      </c>
      <c r="N939" s="4">
        <v>17</v>
      </c>
      <c r="O939" s="4">
        <v>9500</v>
      </c>
      <c r="P939" s="4">
        <v>8790</v>
      </c>
      <c r="Q939" s="4">
        <v>9520</v>
      </c>
    </row>
    <row r="940" spans="5:17">
      <c r="E940" s="4">
        <v>70</v>
      </c>
      <c r="F940" s="4">
        <v>6603</v>
      </c>
      <c r="G940" s="5">
        <v>9.4837299999999997E-4</v>
      </c>
      <c r="H940" s="4">
        <v>8070</v>
      </c>
      <c r="I940" s="4">
        <v>9940</v>
      </c>
      <c r="J940" s="4">
        <v>1870</v>
      </c>
      <c r="K940" s="5">
        <v>9513.31</v>
      </c>
      <c r="L940" s="5">
        <v>356.19600000000003</v>
      </c>
      <c r="M940" s="5">
        <v>62816400</v>
      </c>
      <c r="N940" s="4">
        <v>14</v>
      </c>
      <c r="O940" s="4">
        <v>9500</v>
      </c>
      <c r="P940" s="4">
        <v>9850</v>
      </c>
      <c r="Q940" s="4">
        <v>9520</v>
      </c>
    </row>
    <row r="941" spans="5:17">
      <c r="E941" s="4">
        <v>71</v>
      </c>
      <c r="F941" s="4">
        <v>4790</v>
      </c>
      <c r="G941" s="5">
        <v>6.8797599999999997E-4</v>
      </c>
      <c r="H941" s="4">
        <v>8070</v>
      </c>
      <c r="I941" s="4">
        <v>9940</v>
      </c>
      <c r="J941" s="4">
        <v>1870</v>
      </c>
      <c r="K941" s="5">
        <v>9487.65</v>
      </c>
      <c r="L941" s="5">
        <v>366.851</v>
      </c>
      <c r="M941" s="5">
        <v>45445800</v>
      </c>
      <c r="N941" s="4">
        <v>14</v>
      </c>
      <c r="O941" s="4">
        <v>9340</v>
      </c>
      <c r="P941" s="4">
        <v>9850</v>
      </c>
      <c r="Q941" s="4">
        <v>9500</v>
      </c>
    </row>
    <row r="942" spans="5:17">
      <c r="E942" s="4">
        <v>72</v>
      </c>
      <c r="F942" s="4">
        <v>3532</v>
      </c>
      <c r="G942" s="5">
        <v>5.0729300000000002E-4</v>
      </c>
      <c r="H942" s="4">
        <v>8070</v>
      </c>
      <c r="I942" s="4">
        <v>9940</v>
      </c>
      <c r="J942" s="4">
        <v>1870</v>
      </c>
      <c r="K942" s="5">
        <v>9492.32</v>
      </c>
      <c r="L942" s="5">
        <v>364.34199999999998</v>
      </c>
      <c r="M942" s="5">
        <v>33526900</v>
      </c>
      <c r="N942" s="4">
        <v>13</v>
      </c>
      <c r="O942" s="4">
        <v>9340</v>
      </c>
      <c r="P942" s="4">
        <v>9550</v>
      </c>
      <c r="Q942" s="4">
        <v>9500</v>
      </c>
    </row>
    <row r="943" spans="5:17">
      <c r="E943" s="4">
        <v>73</v>
      </c>
      <c r="F943" s="4">
        <v>2381</v>
      </c>
      <c r="G943" s="5">
        <v>3.4197699999999998E-4</v>
      </c>
      <c r="H943" s="4">
        <v>8070</v>
      </c>
      <c r="I943" s="4">
        <v>9940</v>
      </c>
      <c r="J943" s="4">
        <v>1870</v>
      </c>
      <c r="K943" s="5">
        <v>9519.44</v>
      </c>
      <c r="L943" s="5">
        <v>294.23</v>
      </c>
      <c r="M943" s="5">
        <v>22665800</v>
      </c>
      <c r="N943" s="4">
        <v>9</v>
      </c>
      <c r="O943" s="4">
        <v>9340</v>
      </c>
      <c r="P943" s="4">
        <v>9920</v>
      </c>
      <c r="Q943" s="4">
        <v>9500</v>
      </c>
    </row>
    <row r="944" spans="5:17">
      <c r="E944" s="4">
        <v>74</v>
      </c>
      <c r="F944" s="4">
        <v>1653</v>
      </c>
      <c r="G944" s="5">
        <v>2.3741600000000001E-4</v>
      </c>
      <c r="H944" s="4">
        <v>9340</v>
      </c>
      <c r="I944" s="4">
        <v>9940</v>
      </c>
      <c r="J944" s="4">
        <v>600</v>
      </c>
      <c r="K944" s="5">
        <v>9526.0400000000009</v>
      </c>
      <c r="L944" s="5">
        <v>230.49299999999999</v>
      </c>
      <c r="M944" s="5">
        <v>15746600</v>
      </c>
      <c r="N944" s="4">
        <v>8</v>
      </c>
      <c r="O944" s="4">
        <v>9340</v>
      </c>
      <c r="P944" s="4">
        <v>9920</v>
      </c>
      <c r="Q944" s="4">
        <v>9500</v>
      </c>
    </row>
    <row r="945" spans="5:17">
      <c r="E945" s="4">
        <v>75</v>
      </c>
      <c r="F945" s="4">
        <v>1066</v>
      </c>
      <c r="G945" s="5">
        <v>1.5310700000000001E-4</v>
      </c>
      <c r="H945" s="4">
        <v>9340</v>
      </c>
      <c r="I945" s="4">
        <v>9940</v>
      </c>
      <c r="J945" s="4">
        <v>600</v>
      </c>
      <c r="K945" s="5">
        <v>9543.3700000000008</v>
      </c>
      <c r="L945" s="5">
        <v>236.41200000000001</v>
      </c>
      <c r="M945" s="5">
        <v>10173200</v>
      </c>
      <c r="N945" s="4">
        <v>5</v>
      </c>
      <c r="O945" s="4">
        <v>9340</v>
      </c>
      <c r="P945" s="4">
        <v>9390</v>
      </c>
      <c r="Q945" s="4">
        <v>9500</v>
      </c>
    </row>
    <row r="946" spans="5:17">
      <c r="E946" s="4">
        <v>76</v>
      </c>
      <c r="F946" s="4">
        <v>540</v>
      </c>
      <c r="G946" s="5">
        <v>7.75589E-5</v>
      </c>
      <c r="H946" s="4">
        <v>9340</v>
      </c>
      <c r="I946" s="4">
        <v>9940</v>
      </c>
      <c r="J946" s="4">
        <v>600</v>
      </c>
      <c r="K946" s="5">
        <v>9516.2999999999993</v>
      </c>
      <c r="L946" s="5">
        <v>219.024</v>
      </c>
      <c r="M946" s="5">
        <v>5138800</v>
      </c>
      <c r="N946" s="4">
        <v>3</v>
      </c>
      <c r="O946" s="4">
        <v>9340</v>
      </c>
      <c r="P946" s="4">
        <v>9940</v>
      </c>
      <c r="Q946" s="4">
        <v>9500</v>
      </c>
    </row>
    <row r="947" spans="5:17">
      <c r="E947" s="4">
        <v>77</v>
      </c>
      <c r="F947" s="4">
        <v>236</v>
      </c>
      <c r="G947" s="5">
        <v>3.3896100000000002E-5</v>
      </c>
      <c r="H947" s="4">
        <v>9340</v>
      </c>
      <c r="I947" s="4">
        <v>9940</v>
      </c>
      <c r="J947" s="4">
        <v>600</v>
      </c>
      <c r="K947" s="5">
        <v>9452.5400000000009</v>
      </c>
      <c r="L947" s="5">
        <v>152.44399999999999</v>
      </c>
      <c r="M947" s="5">
        <v>2230800</v>
      </c>
      <c r="N947" s="4">
        <v>3</v>
      </c>
      <c r="O947" s="4">
        <v>9340</v>
      </c>
      <c r="P947" s="4">
        <v>9940</v>
      </c>
      <c r="Q947" s="4">
        <v>9500</v>
      </c>
    </row>
    <row r="948" spans="5:17">
      <c r="E948" s="4">
        <v>78</v>
      </c>
      <c r="F948" s="4">
        <v>59</v>
      </c>
      <c r="G948" s="5">
        <v>8.4740200000000002E-6</v>
      </c>
      <c r="H948" s="4">
        <v>9340</v>
      </c>
      <c r="I948" s="4">
        <v>9500</v>
      </c>
      <c r="J948" s="4">
        <v>160</v>
      </c>
      <c r="K948" s="5">
        <v>9396.9500000000007</v>
      </c>
      <c r="L948" s="5">
        <v>76.607200000000006</v>
      </c>
      <c r="M948" s="5">
        <v>554420</v>
      </c>
      <c r="N948" s="4">
        <v>2</v>
      </c>
      <c r="O948" s="4">
        <v>9340</v>
      </c>
      <c r="P948" s="4">
        <v>9500</v>
      </c>
      <c r="Q948" s="4">
        <v>9340</v>
      </c>
    </row>
    <row r="949" spans="5:17">
      <c r="E949" s="4">
        <v>79</v>
      </c>
      <c r="F949" s="4">
        <v>15</v>
      </c>
      <c r="G949" s="5">
        <v>2.1544099999999999E-6</v>
      </c>
      <c r="H949" s="4">
        <v>9340</v>
      </c>
      <c r="I949" s="4">
        <v>9340</v>
      </c>
      <c r="J949" s="4">
        <v>0</v>
      </c>
      <c r="K949" s="5">
        <v>9340</v>
      </c>
      <c r="L949" s="5">
        <v>0</v>
      </c>
      <c r="M949" s="5">
        <v>140100</v>
      </c>
      <c r="N949" s="4">
        <v>1</v>
      </c>
      <c r="O949" s="4">
        <v>9340</v>
      </c>
      <c r="P949" s="4">
        <v>9340</v>
      </c>
      <c r="Q949" s="4">
        <v>9340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zoomScaleNormal="100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1987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9930</v>
      </c>
      <c r="J2" s="4">
        <v>9930</v>
      </c>
      <c r="K2" s="5">
        <v>4311.41</v>
      </c>
      <c r="L2" s="5">
        <v>2657.62</v>
      </c>
      <c r="M2" s="5">
        <v>21675300000</v>
      </c>
      <c r="N2" s="4">
        <v>152</v>
      </c>
      <c r="O2" s="4">
        <v>1560</v>
      </c>
      <c r="P2" s="4">
        <v>7680</v>
      </c>
      <c r="Q2" s="4">
        <v>5130</v>
      </c>
      <c r="T2">
        <v>0</v>
      </c>
      <c r="U2">
        <v>50</v>
      </c>
      <c r="V2">
        <v>1</v>
      </c>
      <c r="W2">
        <f>AVERAGE(K2,K81,K160,K239,K318,K397,K476,K555,K634,K713,K792,K871)</f>
        <v>4288.6933333333336</v>
      </c>
      <c r="X2">
        <f>W2/10000</f>
        <v>0.42886933333333338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9930</v>
      </c>
      <c r="J3" s="4">
        <v>9930</v>
      </c>
      <c r="K3" s="5">
        <v>6579.4</v>
      </c>
      <c r="L3" s="5">
        <v>2381.6799999999998</v>
      </c>
      <c r="M3" s="5">
        <v>9970800000</v>
      </c>
      <c r="N3" s="4">
        <v>136</v>
      </c>
      <c r="O3" s="4">
        <v>1560</v>
      </c>
      <c r="P3" s="4">
        <v>8190</v>
      </c>
      <c r="Q3" s="4">
        <v>6880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5971.38</v>
      </c>
      <c r="X3">
        <f t="shared" ref="X3:X66" si="1">W3/10000</f>
        <v>0.59713800000000006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9990</v>
      </c>
      <c r="J4" s="4">
        <v>9990</v>
      </c>
      <c r="K4" s="5">
        <v>7105.32</v>
      </c>
      <c r="L4" s="5">
        <v>2294.7399999999998</v>
      </c>
      <c r="M4" s="5">
        <v>7811790000</v>
      </c>
      <c r="N4" s="4">
        <v>150</v>
      </c>
      <c r="O4" s="4">
        <v>1560</v>
      </c>
      <c r="P4" s="4">
        <v>8400</v>
      </c>
      <c r="Q4" s="4">
        <v>7680</v>
      </c>
      <c r="T4">
        <v>100</v>
      </c>
      <c r="U4">
        <v>150</v>
      </c>
      <c r="V4">
        <v>3</v>
      </c>
      <c r="W4">
        <f t="shared" si="0"/>
        <v>6375.1724999999997</v>
      </c>
      <c r="X4">
        <f t="shared" si="1"/>
        <v>0.63751724999999992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9990</v>
      </c>
      <c r="J5" s="4">
        <v>9990</v>
      </c>
      <c r="K5" s="5">
        <v>7151.77</v>
      </c>
      <c r="L5" s="5">
        <v>2333.84</v>
      </c>
      <c r="M5" s="5">
        <v>6207010000</v>
      </c>
      <c r="N5" s="4">
        <v>154</v>
      </c>
      <c r="O5" s="4">
        <v>1560</v>
      </c>
      <c r="P5" s="4">
        <v>8950</v>
      </c>
      <c r="Q5" s="4">
        <v>7790</v>
      </c>
      <c r="T5">
        <v>150</v>
      </c>
      <c r="U5">
        <v>200</v>
      </c>
      <c r="V5">
        <v>4</v>
      </c>
      <c r="W5">
        <f t="shared" si="0"/>
        <v>6427.8808333333336</v>
      </c>
      <c r="X5">
        <f t="shared" si="1"/>
        <v>0.64278808333333337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9990</v>
      </c>
      <c r="J6" s="4">
        <v>9990</v>
      </c>
      <c r="K6" s="5">
        <v>7510.66</v>
      </c>
      <c r="L6" s="5">
        <v>2188.0500000000002</v>
      </c>
      <c r="M6" s="5">
        <v>5669230000</v>
      </c>
      <c r="N6" s="4">
        <v>155</v>
      </c>
      <c r="O6" s="4">
        <v>1560</v>
      </c>
      <c r="P6" s="4">
        <v>7380</v>
      </c>
      <c r="Q6" s="4">
        <v>8150</v>
      </c>
      <c r="T6">
        <v>200</v>
      </c>
      <c r="U6">
        <v>250</v>
      </c>
      <c r="V6">
        <v>5</v>
      </c>
      <c r="W6">
        <f t="shared" si="0"/>
        <v>6632.9041666666662</v>
      </c>
      <c r="X6">
        <f t="shared" si="1"/>
        <v>0.66329041666666666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9990</v>
      </c>
      <c r="J7" s="4">
        <v>9990</v>
      </c>
      <c r="K7" s="5">
        <v>7868.26</v>
      </c>
      <c r="L7" s="5">
        <v>2140.91</v>
      </c>
      <c r="M7" s="5">
        <v>4925000000</v>
      </c>
      <c r="N7" s="4">
        <v>150</v>
      </c>
      <c r="O7" s="4">
        <v>1560</v>
      </c>
      <c r="P7" s="4">
        <v>5450</v>
      </c>
      <c r="Q7" s="4">
        <v>8570</v>
      </c>
      <c r="T7">
        <v>250</v>
      </c>
      <c r="U7">
        <v>300</v>
      </c>
      <c r="V7">
        <v>6</v>
      </c>
      <c r="W7">
        <f t="shared" si="0"/>
        <v>6793.6108333333323</v>
      </c>
      <c r="X7">
        <f t="shared" si="1"/>
        <v>0.67936108333333323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9990</v>
      </c>
      <c r="J8" s="4">
        <v>9990</v>
      </c>
      <c r="K8" s="5">
        <v>8042.96</v>
      </c>
      <c r="L8" s="5">
        <v>2013</v>
      </c>
      <c r="M8" s="5">
        <v>4556840000</v>
      </c>
      <c r="N8" s="4">
        <v>148</v>
      </c>
      <c r="O8" s="4">
        <v>1560</v>
      </c>
      <c r="P8" s="4">
        <v>5370</v>
      </c>
      <c r="Q8" s="4">
        <v>8630</v>
      </c>
      <c r="T8">
        <v>300</v>
      </c>
      <c r="U8">
        <v>350</v>
      </c>
      <c r="V8">
        <v>7</v>
      </c>
      <c r="W8">
        <f t="shared" si="0"/>
        <v>6924.065833333334</v>
      </c>
      <c r="X8">
        <f t="shared" si="1"/>
        <v>0.69240658333333338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10000</v>
      </c>
      <c r="J9" s="4">
        <v>10000</v>
      </c>
      <c r="K9" s="5">
        <v>8215.2900000000009</v>
      </c>
      <c r="L9" s="5">
        <v>1903.17</v>
      </c>
      <c r="M9" s="5">
        <v>4206840000</v>
      </c>
      <c r="N9" s="4">
        <v>146</v>
      </c>
      <c r="O9" s="4">
        <v>9500</v>
      </c>
      <c r="P9" s="4">
        <v>6240</v>
      </c>
      <c r="Q9" s="4">
        <v>8700</v>
      </c>
      <c r="T9">
        <v>350</v>
      </c>
      <c r="U9">
        <v>400</v>
      </c>
      <c r="V9">
        <v>8</v>
      </c>
      <c r="W9">
        <f t="shared" si="0"/>
        <v>7020.23</v>
      </c>
      <c r="X9">
        <f t="shared" si="1"/>
        <v>0.70202299999999995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10000</v>
      </c>
      <c r="J10" s="4">
        <v>10000</v>
      </c>
      <c r="K10" s="5">
        <v>8409.48</v>
      </c>
      <c r="L10" s="5">
        <v>1764.77</v>
      </c>
      <c r="M10" s="5">
        <v>4071030000</v>
      </c>
      <c r="N10" s="4">
        <v>143</v>
      </c>
      <c r="O10" s="4">
        <v>9500</v>
      </c>
      <c r="P10" s="4">
        <v>7340</v>
      </c>
      <c r="Q10" s="4">
        <v>8830</v>
      </c>
      <c r="T10">
        <v>400</v>
      </c>
      <c r="U10">
        <v>450</v>
      </c>
      <c r="V10">
        <v>9</v>
      </c>
      <c r="W10">
        <f t="shared" si="0"/>
        <v>7143.6316666666671</v>
      </c>
      <c r="X10">
        <f t="shared" si="1"/>
        <v>0.71436316666666666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10000</v>
      </c>
      <c r="J11" s="4">
        <v>10000</v>
      </c>
      <c r="K11" s="5">
        <v>8528.75</v>
      </c>
      <c r="L11" s="5">
        <v>1668.76</v>
      </c>
      <c r="M11" s="5">
        <v>3805010000</v>
      </c>
      <c r="N11" s="4">
        <v>141</v>
      </c>
      <c r="O11" s="4">
        <v>9500</v>
      </c>
      <c r="P11" s="4">
        <v>9870</v>
      </c>
      <c r="Q11" s="4">
        <v>8860</v>
      </c>
      <c r="T11">
        <v>450</v>
      </c>
      <c r="U11">
        <v>500</v>
      </c>
      <c r="V11">
        <v>10</v>
      </c>
      <c r="W11">
        <f t="shared" si="0"/>
        <v>7206.3125</v>
      </c>
      <c r="X11">
        <f t="shared" si="1"/>
        <v>0.72063124999999995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10000</v>
      </c>
      <c r="J12" s="4">
        <v>10000</v>
      </c>
      <c r="K12" s="5">
        <v>8606.0499999999993</v>
      </c>
      <c r="L12" s="5">
        <v>1587</v>
      </c>
      <c r="M12" s="5">
        <v>3514340000</v>
      </c>
      <c r="N12" s="4">
        <v>140</v>
      </c>
      <c r="O12" s="4">
        <v>9500</v>
      </c>
      <c r="P12" s="4">
        <v>8900</v>
      </c>
      <c r="Q12" s="4">
        <v>8930</v>
      </c>
      <c r="T12">
        <v>500</v>
      </c>
      <c r="U12">
        <v>550</v>
      </c>
      <c r="V12">
        <v>11</v>
      </c>
      <c r="W12">
        <f t="shared" si="0"/>
        <v>7237.2849999999999</v>
      </c>
      <c r="X12">
        <f t="shared" si="1"/>
        <v>0.7237285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10000</v>
      </c>
      <c r="J13" s="4">
        <v>10000</v>
      </c>
      <c r="K13" s="5">
        <v>8694.2199999999993</v>
      </c>
      <c r="L13" s="5">
        <v>1483</v>
      </c>
      <c r="M13" s="5">
        <v>3291070000</v>
      </c>
      <c r="N13" s="4">
        <v>137</v>
      </c>
      <c r="O13" s="4">
        <v>9500</v>
      </c>
      <c r="P13" s="4">
        <v>6880</v>
      </c>
      <c r="Q13" s="4">
        <v>8950</v>
      </c>
      <c r="T13">
        <v>550</v>
      </c>
      <c r="U13">
        <v>600</v>
      </c>
      <c r="V13">
        <v>12</v>
      </c>
      <c r="W13">
        <f t="shared" si="0"/>
        <v>7282.060833333333</v>
      </c>
      <c r="X13">
        <f t="shared" si="1"/>
        <v>0.72820608333333325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10000</v>
      </c>
      <c r="J14" s="4">
        <v>10000</v>
      </c>
      <c r="K14" s="5">
        <v>8763.36</v>
      </c>
      <c r="L14" s="5">
        <v>1399.99</v>
      </c>
      <c r="M14" s="5">
        <v>3184880000</v>
      </c>
      <c r="N14" s="4">
        <v>136</v>
      </c>
      <c r="O14" s="4">
        <v>9500</v>
      </c>
      <c r="P14" s="4">
        <v>5500</v>
      </c>
      <c r="Q14" s="4">
        <v>9000</v>
      </c>
      <c r="T14">
        <v>600</v>
      </c>
      <c r="U14">
        <v>650</v>
      </c>
      <c r="V14">
        <v>13</v>
      </c>
      <c r="W14">
        <f t="shared" si="0"/>
        <v>7319.4899999999989</v>
      </c>
      <c r="X14">
        <f t="shared" si="1"/>
        <v>0.73194899999999985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10000</v>
      </c>
      <c r="J15" s="4">
        <v>10000</v>
      </c>
      <c r="K15" s="5">
        <v>8844.27</v>
      </c>
      <c r="L15" s="5">
        <v>1336.79</v>
      </c>
      <c r="M15" s="5">
        <v>3095630000</v>
      </c>
      <c r="N15" s="4">
        <v>134</v>
      </c>
      <c r="O15" s="4">
        <v>9500</v>
      </c>
      <c r="P15" s="4">
        <v>8890</v>
      </c>
      <c r="Q15" s="4">
        <v>9080</v>
      </c>
      <c r="T15">
        <v>650</v>
      </c>
      <c r="U15">
        <v>700</v>
      </c>
      <c r="V15">
        <v>14</v>
      </c>
      <c r="W15">
        <f t="shared" si="0"/>
        <v>7362.5441666666675</v>
      </c>
      <c r="X15">
        <f t="shared" si="1"/>
        <v>0.7362544166666668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10000</v>
      </c>
      <c r="J16" s="4">
        <v>10000</v>
      </c>
      <c r="K16" s="5">
        <v>8909.83</v>
      </c>
      <c r="L16" s="5">
        <v>1226.02</v>
      </c>
      <c r="M16" s="5">
        <v>2989610000</v>
      </c>
      <c r="N16" s="4">
        <v>134</v>
      </c>
      <c r="O16" s="4">
        <v>9500</v>
      </c>
      <c r="P16" s="4">
        <v>6540</v>
      </c>
      <c r="Q16" s="4">
        <v>9190</v>
      </c>
      <c r="T16">
        <v>700</v>
      </c>
      <c r="U16">
        <v>750</v>
      </c>
      <c r="V16">
        <v>15</v>
      </c>
      <c r="W16">
        <f t="shared" si="0"/>
        <v>7393.6983333333328</v>
      </c>
      <c r="X16">
        <f t="shared" si="1"/>
        <v>0.73936983333333328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10000</v>
      </c>
      <c r="J17" s="4">
        <v>10000</v>
      </c>
      <c r="K17" s="5">
        <v>8968.57</v>
      </c>
      <c r="L17" s="5">
        <v>1164.1300000000001</v>
      </c>
      <c r="M17" s="5">
        <v>2831500000</v>
      </c>
      <c r="N17" s="4">
        <v>134</v>
      </c>
      <c r="O17" s="4">
        <v>9500</v>
      </c>
      <c r="P17" s="4">
        <v>6830</v>
      </c>
      <c r="Q17" s="4">
        <v>9310</v>
      </c>
      <c r="T17">
        <v>750</v>
      </c>
      <c r="U17">
        <v>800</v>
      </c>
      <c r="V17">
        <v>16</v>
      </c>
      <c r="W17">
        <f t="shared" si="0"/>
        <v>7422.2074999999995</v>
      </c>
      <c r="X17">
        <f t="shared" si="1"/>
        <v>0.74222074999999998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10000</v>
      </c>
      <c r="J18" s="4">
        <v>10000</v>
      </c>
      <c r="K18" s="5">
        <v>9009.68</v>
      </c>
      <c r="L18" s="5">
        <v>1130.8399999999999</v>
      </c>
      <c r="M18" s="5">
        <v>2730690000</v>
      </c>
      <c r="N18" s="4">
        <v>132</v>
      </c>
      <c r="O18" s="4">
        <v>9500</v>
      </c>
      <c r="P18" s="4">
        <v>7860</v>
      </c>
      <c r="Q18" s="4">
        <v>9420</v>
      </c>
      <c r="T18">
        <v>800</v>
      </c>
      <c r="U18">
        <v>850</v>
      </c>
      <c r="V18">
        <v>17</v>
      </c>
      <c r="W18">
        <f t="shared" si="0"/>
        <v>7440.9791666666679</v>
      </c>
      <c r="X18">
        <f t="shared" si="1"/>
        <v>0.7440979166666668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10000</v>
      </c>
      <c r="J19" s="4">
        <v>10000</v>
      </c>
      <c r="K19" s="5">
        <v>9046.5300000000007</v>
      </c>
      <c r="L19" s="5">
        <v>1104.25</v>
      </c>
      <c r="M19" s="5">
        <v>2645900000</v>
      </c>
      <c r="N19" s="4">
        <v>134</v>
      </c>
      <c r="O19" s="4">
        <v>9500</v>
      </c>
      <c r="P19" s="4">
        <v>8120</v>
      </c>
      <c r="Q19" s="4">
        <v>9440</v>
      </c>
      <c r="T19">
        <v>850</v>
      </c>
      <c r="U19">
        <v>900</v>
      </c>
      <c r="V19">
        <v>18</v>
      </c>
      <c r="W19">
        <f t="shared" si="0"/>
        <v>7457.9925000000012</v>
      </c>
      <c r="X19">
        <f t="shared" si="1"/>
        <v>0.74579925000000014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10000</v>
      </c>
      <c r="J20" s="4">
        <v>10000</v>
      </c>
      <c r="K20" s="5">
        <v>9086.7199999999993</v>
      </c>
      <c r="L20" s="5">
        <v>1057.43</v>
      </c>
      <c r="M20" s="5">
        <v>2565680000</v>
      </c>
      <c r="N20" s="4">
        <v>134</v>
      </c>
      <c r="O20" s="4">
        <v>9500</v>
      </c>
      <c r="P20" s="4">
        <v>9280</v>
      </c>
      <c r="Q20" s="4">
        <v>9480</v>
      </c>
      <c r="T20">
        <v>900</v>
      </c>
      <c r="U20">
        <v>950</v>
      </c>
      <c r="V20">
        <v>19</v>
      </c>
      <c r="W20">
        <f t="shared" si="0"/>
        <v>7486.7858333333324</v>
      </c>
      <c r="X20">
        <f t="shared" si="1"/>
        <v>0.74867858333333326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10000</v>
      </c>
      <c r="J21" s="4">
        <v>10000</v>
      </c>
      <c r="K21" s="5">
        <v>9123.7800000000007</v>
      </c>
      <c r="L21" s="5">
        <v>1001.65</v>
      </c>
      <c r="M21" s="5">
        <v>2515240000</v>
      </c>
      <c r="N21" s="4">
        <v>131</v>
      </c>
      <c r="O21" s="4">
        <v>9500</v>
      </c>
      <c r="P21" s="4">
        <v>9140</v>
      </c>
      <c r="Q21" s="4">
        <v>9500</v>
      </c>
      <c r="T21">
        <v>950</v>
      </c>
      <c r="U21">
        <v>1000</v>
      </c>
      <c r="V21">
        <v>20</v>
      </c>
      <c r="W21">
        <f t="shared" si="0"/>
        <v>7518.6883333333326</v>
      </c>
      <c r="X21">
        <f t="shared" si="1"/>
        <v>0.75186883333333321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10000</v>
      </c>
      <c r="J22" s="4">
        <v>10000</v>
      </c>
      <c r="K22" s="5">
        <v>9157.52</v>
      </c>
      <c r="L22" s="5">
        <v>930.44600000000003</v>
      </c>
      <c r="M22" s="5">
        <v>2435080000</v>
      </c>
      <c r="N22" s="4">
        <v>129</v>
      </c>
      <c r="O22" s="4">
        <v>9500</v>
      </c>
      <c r="P22" s="4">
        <v>9220</v>
      </c>
      <c r="Q22" s="4">
        <v>9500</v>
      </c>
      <c r="T22">
        <v>1000</v>
      </c>
      <c r="U22">
        <v>1050</v>
      </c>
      <c r="V22">
        <v>21</v>
      </c>
      <c r="W22">
        <f t="shared" si="0"/>
        <v>7548.3608333333332</v>
      </c>
      <c r="X22">
        <f t="shared" si="1"/>
        <v>0.7548360833333333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10000</v>
      </c>
      <c r="J23" s="4">
        <v>10000</v>
      </c>
      <c r="K23" s="5">
        <v>9192.33</v>
      </c>
      <c r="L23" s="5">
        <v>873.16200000000003</v>
      </c>
      <c r="M23" s="5">
        <v>2363840000</v>
      </c>
      <c r="N23" s="4">
        <v>125</v>
      </c>
      <c r="O23" s="4">
        <v>9500</v>
      </c>
      <c r="P23" s="4">
        <v>6560</v>
      </c>
      <c r="Q23" s="4">
        <v>9500</v>
      </c>
      <c r="T23">
        <v>1050</v>
      </c>
      <c r="U23">
        <v>1100</v>
      </c>
      <c r="V23">
        <v>22</v>
      </c>
      <c r="W23">
        <f t="shared" si="0"/>
        <v>7582.7391666666672</v>
      </c>
      <c r="X23">
        <f t="shared" si="1"/>
        <v>0.75827391666666677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10000</v>
      </c>
      <c r="J24" s="4">
        <v>10000</v>
      </c>
      <c r="K24" s="5">
        <v>9220.01</v>
      </c>
      <c r="L24" s="5">
        <v>824.45299999999997</v>
      </c>
      <c r="M24" s="5">
        <v>2310890000</v>
      </c>
      <c r="N24" s="4">
        <v>125</v>
      </c>
      <c r="O24" s="4">
        <v>9500</v>
      </c>
      <c r="P24" s="4">
        <v>8310</v>
      </c>
      <c r="Q24" s="4">
        <v>9500</v>
      </c>
      <c r="T24">
        <v>1100</v>
      </c>
      <c r="U24">
        <v>1150</v>
      </c>
      <c r="V24">
        <v>23</v>
      </c>
      <c r="W24">
        <f t="shared" si="0"/>
        <v>7612.0408333333326</v>
      </c>
      <c r="X24">
        <f t="shared" si="1"/>
        <v>0.76120408333333323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10000</v>
      </c>
      <c r="J25" s="4">
        <v>10000</v>
      </c>
      <c r="K25" s="5">
        <v>9238.49</v>
      </c>
      <c r="L25" s="5">
        <v>806.08900000000006</v>
      </c>
      <c r="M25" s="5">
        <v>2282380000</v>
      </c>
      <c r="N25" s="4">
        <v>120</v>
      </c>
      <c r="O25" s="4">
        <v>9500</v>
      </c>
      <c r="P25" s="4">
        <v>8642</v>
      </c>
      <c r="Q25" s="4">
        <v>9500</v>
      </c>
      <c r="T25">
        <v>1150</v>
      </c>
      <c r="U25">
        <v>1200</v>
      </c>
      <c r="V25">
        <v>24</v>
      </c>
      <c r="W25">
        <f t="shared" si="0"/>
        <v>7635.860833333335</v>
      </c>
      <c r="X25">
        <f t="shared" si="1"/>
        <v>0.76358608333333355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10000</v>
      </c>
      <c r="J26" s="4">
        <v>10000</v>
      </c>
      <c r="K26" s="5">
        <v>9250</v>
      </c>
      <c r="L26" s="5">
        <v>777.72500000000002</v>
      </c>
      <c r="M26" s="5">
        <v>2254550000</v>
      </c>
      <c r="N26" s="4">
        <v>115</v>
      </c>
      <c r="O26" s="4">
        <v>9500</v>
      </c>
      <c r="P26" s="4">
        <v>8870</v>
      </c>
      <c r="Q26" s="4">
        <v>9500</v>
      </c>
      <c r="T26">
        <v>1200</v>
      </c>
      <c r="U26">
        <v>1250</v>
      </c>
      <c r="V26">
        <v>25</v>
      </c>
      <c r="W26">
        <f t="shared" si="0"/>
        <v>7657.22</v>
      </c>
      <c r="X26">
        <f t="shared" si="1"/>
        <v>0.76572200000000001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10000</v>
      </c>
      <c r="J27" s="4">
        <v>10000</v>
      </c>
      <c r="K27" s="5">
        <v>9264.77</v>
      </c>
      <c r="L27" s="5">
        <v>709.19399999999996</v>
      </c>
      <c r="M27" s="5">
        <v>2228340000</v>
      </c>
      <c r="N27" s="4">
        <v>112</v>
      </c>
      <c r="O27" s="4">
        <v>9500</v>
      </c>
      <c r="P27" s="4">
        <v>8680</v>
      </c>
      <c r="Q27" s="4">
        <v>9500</v>
      </c>
      <c r="T27">
        <v>1250</v>
      </c>
      <c r="U27">
        <v>1300</v>
      </c>
      <c r="V27">
        <v>26</v>
      </c>
      <c r="W27">
        <f t="shared" si="0"/>
        <v>7686.4558333333334</v>
      </c>
      <c r="X27">
        <f t="shared" si="1"/>
        <v>0.76864558333333333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10000</v>
      </c>
      <c r="J28" s="4">
        <v>10000</v>
      </c>
      <c r="K28" s="5">
        <v>9268.94</v>
      </c>
      <c r="L28" s="5">
        <v>677.17899999999997</v>
      </c>
      <c r="M28" s="5">
        <v>2184340000</v>
      </c>
      <c r="N28" s="4">
        <v>110</v>
      </c>
      <c r="O28" s="4">
        <v>9500</v>
      </c>
      <c r="P28" s="4">
        <v>9240</v>
      </c>
      <c r="Q28" s="4">
        <v>9500</v>
      </c>
      <c r="T28">
        <v>1300</v>
      </c>
      <c r="U28">
        <v>1350</v>
      </c>
      <c r="V28">
        <v>27</v>
      </c>
      <c r="W28">
        <f t="shared" si="0"/>
        <v>7701.8816666666671</v>
      </c>
      <c r="X28">
        <f t="shared" si="1"/>
        <v>0.77018816666666667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10000</v>
      </c>
      <c r="J29" s="4">
        <v>10000</v>
      </c>
      <c r="K29" s="5">
        <v>9269.83</v>
      </c>
      <c r="L29" s="5">
        <v>635.21600000000001</v>
      </c>
      <c r="M29" s="5">
        <v>2159180000</v>
      </c>
      <c r="N29" s="4">
        <v>111</v>
      </c>
      <c r="O29" s="4">
        <v>9500</v>
      </c>
      <c r="P29" s="4">
        <v>7400</v>
      </c>
      <c r="Q29" s="4">
        <v>9500</v>
      </c>
      <c r="T29">
        <v>1350</v>
      </c>
      <c r="U29">
        <v>1400</v>
      </c>
      <c r="V29">
        <v>28</v>
      </c>
      <c r="W29">
        <f t="shared" si="0"/>
        <v>7723.4233333333332</v>
      </c>
      <c r="X29">
        <f t="shared" si="1"/>
        <v>0.77234233333333335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10000</v>
      </c>
      <c r="J30" s="4">
        <v>10000</v>
      </c>
      <c r="K30" s="5">
        <v>9272.09</v>
      </c>
      <c r="L30" s="5">
        <v>612.83699999999999</v>
      </c>
      <c r="M30" s="5">
        <v>2111080000</v>
      </c>
      <c r="N30" s="4">
        <v>108</v>
      </c>
      <c r="O30" s="4">
        <v>9500</v>
      </c>
      <c r="P30" s="4">
        <v>8730</v>
      </c>
      <c r="Q30" s="4">
        <v>9480</v>
      </c>
      <c r="T30">
        <v>1400</v>
      </c>
      <c r="U30">
        <v>1450</v>
      </c>
      <c r="V30">
        <v>29</v>
      </c>
      <c r="W30">
        <f t="shared" si="0"/>
        <v>7738.5808333333362</v>
      </c>
      <c r="X30">
        <f t="shared" si="1"/>
        <v>0.77385808333333361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10000</v>
      </c>
      <c r="J31" s="4">
        <v>10000</v>
      </c>
      <c r="K31" s="5">
        <v>9273.99</v>
      </c>
      <c r="L31" s="5">
        <v>583.625</v>
      </c>
      <c r="M31" s="5">
        <v>2054860000</v>
      </c>
      <c r="N31" s="4">
        <v>107</v>
      </c>
      <c r="O31" s="4">
        <v>9500</v>
      </c>
      <c r="P31" s="4">
        <v>8730</v>
      </c>
      <c r="Q31" s="4">
        <v>9470</v>
      </c>
      <c r="T31">
        <v>1450</v>
      </c>
      <c r="U31">
        <v>1500</v>
      </c>
      <c r="V31">
        <v>30</v>
      </c>
      <c r="W31">
        <f t="shared" si="0"/>
        <v>7752.0716666666667</v>
      </c>
      <c r="X31">
        <f t="shared" si="1"/>
        <v>0.77520716666666667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5530</v>
      </c>
      <c r="I32" s="4">
        <v>10000</v>
      </c>
      <c r="J32" s="4">
        <v>4470</v>
      </c>
      <c r="K32" s="5">
        <v>9277.7099999999991</v>
      </c>
      <c r="L32" s="5">
        <v>562.55799999999999</v>
      </c>
      <c r="M32" s="5">
        <v>2004640000</v>
      </c>
      <c r="N32" s="4">
        <v>105</v>
      </c>
      <c r="O32" s="4">
        <v>9500</v>
      </c>
      <c r="P32" s="4">
        <v>9680</v>
      </c>
      <c r="Q32" s="4">
        <v>9460</v>
      </c>
      <c r="T32">
        <v>1500</v>
      </c>
      <c r="U32">
        <v>1550</v>
      </c>
      <c r="V32">
        <v>31</v>
      </c>
      <c r="W32">
        <f t="shared" si="0"/>
        <v>7766.9808333333349</v>
      </c>
      <c r="X32">
        <f t="shared" si="1"/>
        <v>0.77669808333333346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5530</v>
      </c>
      <c r="I33" s="4">
        <v>9990</v>
      </c>
      <c r="J33" s="4">
        <v>4460</v>
      </c>
      <c r="K33" s="5">
        <v>9277.5300000000007</v>
      </c>
      <c r="L33" s="5">
        <v>553.84199999999998</v>
      </c>
      <c r="M33" s="5">
        <v>1970600000</v>
      </c>
      <c r="N33" s="4">
        <v>105</v>
      </c>
      <c r="O33" s="4">
        <v>9500</v>
      </c>
      <c r="P33" s="4">
        <v>9100</v>
      </c>
      <c r="Q33" s="4">
        <v>9460</v>
      </c>
      <c r="T33">
        <v>1550</v>
      </c>
      <c r="U33">
        <v>1600</v>
      </c>
      <c r="V33">
        <v>32</v>
      </c>
      <c r="W33">
        <f t="shared" si="0"/>
        <v>7776.586666666667</v>
      </c>
      <c r="X33">
        <f t="shared" si="1"/>
        <v>0.77765866666666672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5530</v>
      </c>
      <c r="I34" s="4">
        <v>9990</v>
      </c>
      <c r="J34" s="4">
        <v>4460</v>
      </c>
      <c r="K34" s="5">
        <v>9277.2800000000007</v>
      </c>
      <c r="L34" s="5">
        <v>545.81299999999999</v>
      </c>
      <c r="M34" s="5">
        <v>1939330000</v>
      </c>
      <c r="N34" s="4">
        <v>102</v>
      </c>
      <c r="O34" s="4">
        <v>9500</v>
      </c>
      <c r="P34" s="4">
        <v>8830</v>
      </c>
      <c r="Q34" s="4">
        <v>9460</v>
      </c>
      <c r="T34">
        <v>1600</v>
      </c>
      <c r="U34">
        <v>1650</v>
      </c>
      <c r="V34">
        <v>33</v>
      </c>
      <c r="W34">
        <f t="shared" si="0"/>
        <v>7788.2458333333343</v>
      </c>
      <c r="X34">
        <f t="shared" si="1"/>
        <v>0.77882458333333338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5530</v>
      </c>
      <c r="I35" s="4">
        <v>9990</v>
      </c>
      <c r="J35" s="4">
        <v>4460</v>
      </c>
      <c r="K35" s="5">
        <v>9280.9599999999991</v>
      </c>
      <c r="L35" s="5">
        <v>539.84500000000003</v>
      </c>
      <c r="M35" s="5">
        <v>1927100000</v>
      </c>
      <c r="N35" s="4">
        <v>99</v>
      </c>
      <c r="O35" s="4">
        <v>9500</v>
      </c>
      <c r="P35" s="4">
        <v>7790</v>
      </c>
      <c r="Q35" s="4">
        <v>9460</v>
      </c>
      <c r="T35">
        <v>1650</v>
      </c>
      <c r="U35">
        <v>1700</v>
      </c>
      <c r="V35">
        <v>34</v>
      </c>
      <c r="W35">
        <f t="shared" si="0"/>
        <v>7804.9441666666671</v>
      </c>
      <c r="X35">
        <f t="shared" si="1"/>
        <v>0.78049441666666675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5530</v>
      </c>
      <c r="I36" s="4">
        <v>9990</v>
      </c>
      <c r="J36" s="4">
        <v>4460</v>
      </c>
      <c r="K36" s="5">
        <v>9281.5400000000009</v>
      </c>
      <c r="L36" s="5">
        <v>533.12400000000002</v>
      </c>
      <c r="M36" s="5">
        <v>1913800000</v>
      </c>
      <c r="N36" s="4">
        <v>100</v>
      </c>
      <c r="O36" s="4">
        <v>9500</v>
      </c>
      <c r="P36" s="4">
        <v>7790</v>
      </c>
      <c r="Q36" s="4">
        <v>9460</v>
      </c>
      <c r="T36">
        <v>1700</v>
      </c>
      <c r="U36">
        <v>1750</v>
      </c>
      <c r="V36">
        <v>35</v>
      </c>
      <c r="W36">
        <f t="shared" si="0"/>
        <v>7812.2300000000005</v>
      </c>
      <c r="X36">
        <f t="shared" si="1"/>
        <v>0.781223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5530</v>
      </c>
      <c r="I37" s="4">
        <v>9990</v>
      </c>
      <c r="J37" s="4">
        <v>4460</v>
      </c>
      <c r="K37" s="5">
        <v>9283.31</v>
      </c>
      <c r="L37" s="5">
        <v>528.17999999999995</v>
      </c>
      <c r="M37" s="5">
        <v>1888560000</v>
      </c>
      <c r="N37" s="4">
        <v>100</v>
      </c>
      <c r="O37" s="4">
        <v>9500</v>
      </c>
      <c r="P37" s="4">
        <v>7790</v>
      </c>
      <c r="Q37" s="4">
        <v>9460</v>
      </c>
      <c r="T37">
        <v>1750</v>
      </c>
      <c r="U37">
        <v>1800</v>
      </c>
      <c r="V37">
        <v>36</v>
      </c>
      <c r="W37">
        <f t="shared" si="0"/>
        <v>7822.7316666666666</v>
      </c>
      <c r="X37">
        <f t="shared" si="1"/>
        <v>0.78227316666666669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5530</v>
      </c>
      <c r="I38" s="4">
        <v>9990</v>
      </c>
      <c r="J38" s="4">
        <v>4460</v>
      </c>
      <c r="K38" s="5">
        <v>9281.3700000000008</v>
      </c>
      <c r="L38" s="5">
        <v>523.39599999999996</v>
      </c>
      <c r="M38" s="5">
        <v>1859850000</v>
      </c>
      <c r="N38" s="4">
        <v>99</v>
      </c>
      <c r="O38" s="4">
        <v>9500</v>
      </c>
      <c r="P38" s="4">
        <v>7790</v>
      </c>
      <c r="Q38" s="4">
        <v>9440</v>
      </c>
      <c r="T38">
        <v>1800</v>
      </c>
      <c r="U38">
        <v>1850</v>
      </c>
      <c r="V38">
        <v>37</v>
      </c>
      <c r="W38">
        <f t="shared" si="0"/>
        <v>7831.7075000000004</v>
      </c>
      <c r="X38">
        <f t="shared" si="1"/>
        <v>0.78317075000000003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5530</v>
      </c>
      <c r="I39" s="4">
        <v>9990</v>
      </c>
      <c r="J39" s="4">
        <v>4460</v>
      </c>
      <c r="K39" s="5">
        <v>9285.9500000000007</v>
      </c>
      <c r="L39" s="5">
        <v>509.94600000000003</v>
      </c>
      <c r="M39" s="5">
        <v>1818550000</v>
      </c>
      <c r="N39" s="4">
        <v>99</v>
      </c>
      <c r="O39" s="4">
        <v>9500</v>
      </c>
      <c r="P39" s="4">
        <v>7790</v>
      </c>
      <c r="Q39" s="4">
        <v>9430</v>
      </c>
      <c r="T39">
        <v>1850</v>
      </c>
      <c r="U39">
        <v>1900</v>
      </c>
      <c r="V39">
        <v>38</v>
      </c>
      <c r="W39">
        <f t="shared" si="0"/>
        <v>7844.1191666666682</v>
      </c>
      <c r="X39">
        <f t="shared" si="1"/>
        <v>0.78441191666666688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5530</v>
      </c>
      <c r="I40" s="4">
        <v>9990</v>
      </c>
      <c r="J40" s="4">
        <v>4460</v>
      </c>
      <c r="K40" s="5">
        <v>9288.82</v>
      </c>
      <c r="L40" s="5">
        <v>503.25900000000001</v>
      </c>
      <c r="M40" s="5">
        <v>1769500000</v>
      </c>
      <c r="N40" s="4">
        <v>98</v>
      </c>
      <c r="O40" s="4">
        <v>9500</v>
      </c>
      <c r="P40" s="4">
        <v>9890</v>
      </c>
      <c r="Q40" s="4">
        <v>9430</v>
      </c>
      <c r="T40">
        <v>1900</v>
      </c>
      <c r="U40">
        <v>1950</v>
      </c>
      <c r="V40">
        <v>39</v>
      </c>
      <c r="W40">
        <f t="shared" si="0"/>
        <v>7853.576666666665</v>
      </c>
      <c r="X40">
        <f t="shared" si="1"/>
        <v>0.78535766666666651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5530</v>
      </c>
      <c r="I41" s="4">
        <v>9990</v>
      </c>
      <c r="J41" s="4">
        <v>4460</v>
      </c>
      <c r="K41" s="5">
        <v>9294.02</v>
      </c>
      <c r="L41" s="5">
        <v>494.48200000000003</v>
      </c>
      <c r="M41" s="5">
        <v>1736950000</v>
      </c>
      <c r="N41" s="4">
        <v>96</v>
      </c>
      <c r="O41" s="4">
        <v>9500</v>
      </c>
      <c r="P41" s="4">
        <v>9160</v>
      </c>
      <c r="Q41" s="4">
        <v>9430</v>
      </c>
      <c r="T41">
        <v>1950</v>
      </c>
      <c r="U41">
        <v>2000</v>
      </c>
      <c r="V41">
        <v>40</v>
      </c>
      <c r="W41">
        <f t="shared" si="0"/>
        <v>7863.0750000000007</v>
      </c>
      <c r="X41">
        <f t="shared" si="1"/>
        <v>0.78630750000000005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5530</v>
      </c>
      <c r="I42" s="4">
        <v>9990</v>
      </c>
      <c r="J42" s="4">
        <v>4460</v>
      </c>
      <c r="K42" s="5">
        <v>9293.35</v>
      </c>
      <c r="L42" s="5">
        <v>489.17500000000001</v>
      </c>
      <c r="M42" s="5">
        <v>1677780000</v>
      </c>
      <c r="N42" s="4">
        <v>94</v>
      </c>
      <c r="O42" s="4">
        <v>9500</v>
      </c>
      <c r="P42" s="4">
        <v>8630</v>
      </c>
      <c r="Q42" s="4">
        <v>9400</v>
      </c>
      <c r="T42">
        <v>2000</v>
      </c>
      <c r="U42">
        <v>2050</v>
      </c>
      <c r="V42">
        <v>41</v>
      </c>
      <c r="W42">
        <f t="shared" si="0"/>
        <v>7873.1849999999986</v>
      </c>
      <c r="X42">
        <f t="shared" si="1"/>
        <v>0.78731849999999981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6740</v>
      </c>
      <c r="I43" s="4">
        <v>9990</v>
      </c>
      <c r="J43" s="4">
        <v>3250</v>
      </c>
      <c r="K43" s="5">
        <v>9292.0300000000007</v>
      </c>
      <c r="L43" s="5">
        <v>483.16699999999997</v>
      </c>
      <c r="M43" s="5">
        <v>1607820000</v>
      </c>
      <c r="N43" s="4">
        <v>91</v>
      </c>
      <c r="O43" s="4">
        <v>9500</v>
      </c>
      <c r="P43" s="4">
        <v>9730</v>
      </c>
      <c r="Q43" s="4">
        <v>9400</v>
      </c>
      <c r="T43">
        <v>2050</v>
      </c>
      <c r="U43">
        <v>2100</v>
      </c>
      <c r="V43">
        <v>42</v>
      </c>
      <c r="W43">
        <f t="shared" si="0"/>
        <v>7884.5258333333331</v>
      </c>
      <c r="X43">
        <f t="shared" si="1"/>
        <v>0.78845258333333335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6740</v>
      </c>
      <c r="I44" s="4">
        <v>9990</v>
      </c>
      <c r="J44" s="4">
        <v>3250</v>
      </c>
      <c r="K44" s="5">
        <v>9289.9500000000007</v>
      </c>
      <c r="L44" s="5">
        <v>478.55700000000002</v>
      </c>
      <c r="M44" s="5">
        <v>1541010000</v>
      </c>
      <c r="N44" s="4">
        <v>90</v>
      </c>
      <c r="O44" s="4">
        <v>9500</v>
      </c>
      <c r="P44" s="4">
        <v>8540</v>
      </c>
      <c r="Q44" s="4">
        <v>9400</v>
      </c>
      <c r="T44">
        <v>2100</v>
      </c>
      <c r="U44">
        <v>2150</v>
      </c>
      <c r="V44">
        <v>43</v>
      </c>
      <c r="W44">
        <f t="shared" si="0"/>
        <v>7890.0550000000003</v>
      </c>
      <c r="X44">
        <f t="shared" si="1"/>
        <v>0.78900550000000003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6740</v>
      </c>
      <c r="I45" s="4">
        <v>9990</v>
      </c>
      <c r="J45" s="4">
        <v>3250</v>
      </c>
      <c r="K45" s="5">
        <v>9287.16</v>
      </c>
      <c r="L45" s="5">
        <v>476.79700000000003</v>
      </c>
      <c r="M45" s="5">
        <v>1479930000</v>
      </c>
      <c r="N45" s="4">
        <v>86</v>
      </c>
      <c r="O45" s="4">
        <v>9500</v>
      </c>
      <c r="P45" s="4">
        <v>6740</v>
      </c>
      <c r="Q45" s="4">
        <v>9400</v>
      </c>
      <c r="T45">
        <v>2150</v>
      </c>
      <c r="U45">
        <v>2200</v>
      </c>
      <c r="V45">
        <v>44</v>
      </c>
      <c r="W45">
        <f t="shared" si="0"/>
        <v>7903.3216666666667</v>
      </c>
      <c r="X45">
        <f t="shared" si="1"/>
        <v>0.79033216666666672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7130</v>
      </c>
      <c r="I46" s="4">
        <v>9990</v>
      </c>
      <c r="J46" s="4">
        <v>2860</v>
      </c>
      <c r="K46" s="5">
        <v>9280.02</v>
      </c>
      <c r="L46" s="5">
        <v>473.71600000000001</v>
      </c>
      <c r="M46" s="5">
        <v>1414030000</v>
      </c>
      <c r="N46" s="4">
        <v>85</v>
      </c>
      <c r="O46" s="4">
        <v>9500</v>
      </c>
      <c r="P46" s="4">
        <v>9870</v>
      </c>
      <c r="Q46" s="4">
        <v>9390</v>
      </c>
      <c r="T46">
        <v>2200</v>
      </c>
      <c r="U46">
        <v>2250</v>
      </c>
      <c r="V46">
        <v>45</v>
      </c>
      <c r="W46">
        <f t="shared" si="0"/>
        <v>7914.3100000000013</v>
      </c>
      <c r="X46">
        <f t="shared" si="1"/>
        <v>0.79143100000000011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7130</v>
      </c>
      <c r="I47" s="4">
        <v>9990</v>
      </c>
      <c r="J47" s="4">
        <v>2860</v>
      </c>
      <c r="K47" s="5">
        <v>9272.98</v>
      </c>
      <c r="L47" s="5">
        <v>469.75700000000001</v>
      </c>
      <c r="M47" s="5">
        <v>1342480000</v>
      </c>
      <c r="N47" s="4">
        <v>85</v>
      </c>
      <c r="O47" s="4">
        <v>9500</v>
      </c>
      <c r="P47" s="4">
        <v>9770</v>
      </c>
      <c r="Q47" s="4">
        <v>9390</v>
      </c>
      <c r="T47">
        <v>2250</v>
      </c>
      <c r="U47">
        <v>2300</v>
      </c>
      <c r="V47">
        <v>46</v>
      </c>
      <c r="W47">
        <f t="shared" si="0"/>
        <v>7922.3633333333337</v>
      </c>
      <c r="X47">
        <f t="shared" si="1"/>
        <v>0.79223633333333332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7130</v>
      </c>
      <c r="I48" s="4">
        <v>9990</v>
      </c>
      <c r="J48" s="4">
        <v>2860</v>
      </c>
      <c r="K48" s="5">
        <v>9262.6200000000008</v>
      </c>
      <c r="L48" s="5">
        <v>469.50599999999997</v>
      </c>
      <c r="M48" s="5">
        <v>1278950000</v>
      </c>
      <c r="N48" s="4">
        <v>83</v>
      </c>
      <c r="O48" s="4">
        <v>9500</v>
      </c>
      <c r="P48" s="4">
        <v>8832</v>
      </c>
      <c r="Q48" s="4">
        <v>9352</v>
      </c>
      <c r="T48">
        <v>2300</v>
      </c>
      <c r="U48">
        <v>2350</v>
      </c>
      <c r="V48">
        <v>47</v>
      </c>
      <c r="W48">
        <f t="shared" si="0"/>
        <v>7930.2208333333338</v>
      </c>
      <c r="X48">
        <f t="shared" si="1"/>
        <v>0.79302208333333335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7130</v>
      </c>
      <c r="I49" s="4">
        <v>9990</v>
      </c>
      <c r="J49" s="4">
        <v>2860</v>
      </c>
      <c r="K49" s="5">
        <v>9260.58</v>
      </c>
      <c r="L49" s="5">
        <v>464.82900000000001</v>
      </c>
      <c r="M49" s="5">
        <v>1206860000</v>
      </c>
      <c r="N49" s="4">
        <v>81</v>
      </c>
      <c r="O49" s="4">
        <v>9500</v>
      </c>
      <c r="P49" s="4">
        <v>9850</v>
      </c>
      <c r="Q49" s="4">
        <v>9350</v>
      </c>
      <c r="T49">
        <v>2350</v>
      </c>
      <c r="U49">
        <v>2400</v>
      </c>
      <c r="V49">
        <v>48</v>
      </c>
      <c r="W49">
        <f t="shared" si="0"/>
        <v>7940.7675000000008</v>
      </c>
      <c r="X49">
        <f t="shared" si="1"/>
        <v>0.79407675000000011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7130</v>
      </c>
      <c r="I50" s="4">
        <v>9990</v>
      </c>
      <c r="J50" s="4">
        <v>2860</v>
      </c>
      <c r="K50" s="5">
        <v>9251.06</v>
      </c>
      <c r="L50" s="5">
        <v>470.447</v>
      </c>
      <c r="M50" s="5">
        <v>1145520000</v>
      </c>
      <c r="N50" s="4">
        <v>78</v>
      </c>
      <c r="O50" s="4">
        <v>9500</v>
      </c>
      <c r="P50" s="4">
        <v>9570</v>
      </c>
      <c r="Q50" s="4">
        <v>9350</v>
      </c>
      <c r="T50">
        <v>2400</v>
      </c>
      <c r="U50">
        <v>2450</v>
      </c>
      <c r="V50">
        <v>49</v>
      </c>
      <c r="W50">
        <f t="shared" si="0"/>
        <v>7943.8866666666663</v>
      </c>
      <c r="X50">
        <f t="shared" si="1"/>
        <v>0.79438866666666663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7130</v>
      </c>
      <c r="I51" s="4">
        <v>9990</v>
      </c>
      <c r="J51" s="4">
        <v>2860</v>
      </c>
      <c r="K51" s="5">
        <v>9247.14</v>
      </c>
      <c r="L51" s="5">
        <v>459.84899999999999</v>
      </c>
      <c r="M51" s="5">
        <v>1092040000</v>
      </c>
      <c r="N51" s="4">
        <v>76</v>
      </c>
      <c r="O51" s="4">
        <v>9180</v>
      </c>
      <c r="P51" s="4">
        <v>9570</v>
      </c>
      <c r="Q51" s="4">
        <v>9330</v>
      </c>
      <c r="T51">
        <v>2450</v>
      </c>
      <c r="U51">
        <v>2500</v>
      </c>
      <c r="V51">
        <v>50</v>
      </c>
      <c r="W51">
        <f t="shared" si="0"/>
        <v>7953.480833333334</v>
      </c>
      <c r="X51">
        <f t="shared" si="1"/>
        <v>0.7953480833333334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7130</v>
      </c>
      <c r="I52" s="4">
        <v>9990</v>
      </c>
      <c r="J52" s="4">
        <v>2860</v>
      </c>
      <c r="K52" s="5">
        <v>9234.7800000000007</v>
      </c>
      <c r="L52" s="5">
        <v>460.47500000000002</v>
      </c>
      <c r="M52" s="5">
        <v>1060120000</v>
      </c>
      <c r="N52" s="4">
        <v>71</v>
      </c>
      <c r="O52" s="4">
        <v>9180</v>
      </c>
      <c r="P52" s="4">
        <v>7640</v>
      </c>
      <c r="Q52" s="4">
        <v>9300</v>
      </c>
      <c r="T52">
        <v>2500</v>
      </c>
      <c r="U52">
        <v>2550</v>
      </c>
      <c r="V52">
        <v>51</v>
      </c>
      <c r="W52">
        <f t="shared" si="0"/>
        <v>7950.6658333333335</v>
      </c>
      <c r="X52">
        <f t="shared" si="1"/>
        <v>0.79506658333333335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7130</v>
      </c>
      <c r="I53" s="4">
        <v>9990</v>
      </c>
      <c r="J53" s="4">
        <v>2860</v>
      </c>
      <c r="K53" s="5">
        <v>9230.84</v>
      </c>
      <c r="L53" s="5">
        <v>455.43200000000002</v>
      </c>
      <c r="M53" s="5">
        <v>1028070000</v>
      </c>
      <c r="N53" s="4">
        <v>70</v>
      </c>
      <c r="O53" s="4">
        <v>9180</v>
      </c>
      <c r="P53" s="4">
        <v>8770</v>
      </c>
      <c r="Q53" s="4">
        <v>9300</v>
      </c>
      <c r="T53">
        <v>2550</v>
      </c>
      <c r="U53">
        <v>2600</v>
      </c>
      <c r="V53">
        <v>52</v>
      </c>
      <c r="W53">
        <f t="shared" si="0"/>
        <v>7947.3441666666658</v>
      </c>
      <c r="X53">
        <f t="shared" si="1"/>
        <v>0.79473441666666655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7130</v>
      </c>
      <c r="I54" s="4">
        <v>9990</v>
      </c>
      <c r="J54" s="4">
        <v>2860</v>
      </c>
      <c r="K54" s="5">
        <v>9221.65</v>
      </c>
      <c r="L54" s="5">
        <v>454.25900000000001</v>
      </c>
      <c r="M54" s="5">
        <v>973687000</v>
      </c>
      <c r="N54" s="4">
        <v>69</v>
      </c>
      <c r="O54" s="4">
        <v>9180</v>
      </c>
      <c r="P54" s="4">
        <v>8690</v>
      </c>
      <c r="Q54" s="4">
        <v>9300</v>
      </c>
      <c r="T54">
        <v>2600</v>
      </c>
      <c r="U54">
        <v>2650</v>
      </c>
      <c r="V54">
        <v>53</v>
      </c>
      <c r="W54">
        <f t="shared" si="0"/>
        <v>7936.267499999999</v>
      </c>
      <c r="X54">
        <f t="shared" si="1"/>
        <v>0.79362674999999994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7130</v>
      </c>
      <c r="I55" s="4">
        <v>9990</v>
      </c>
      <c r="J55" s="4">
        <v>2860</v>
      </c>
      <c r="K55" s="5">
        <v>9218.6200000000008</v>
      </c>
      <c r="L55" s="5">
        <v>444.01499999999999</v>
      </c>
      <c r="M55" s="5">
        <v>916359000</v>
      </c>
      <c r="N55" s="4">
        <v>64</v>
      </c>
      <c r="O55" s="4">
        <v>9180</v>
      </c>
      <c r="P55" s="4">
        <v>9750</v>
      </c>
      <c r="Q55" s="4">
        <v>9280</v>
      </c>
      <c r="T55">
        <v>2650</v>
      </c>
      <c r="U55">
        <v>2700</v>
      </c>
      <c r="V55">
        <v>54</v>
      </c>
      <c r="W55">
        <f t="shared" si="0"/>
        <v>7935.139166666665</v>
      </c>
      <c r="X55">
        <f t="shared" si="1"/>
        <v>0.79351391666666649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7130</v>
      </c>
      <c r="I56" s="4">
        <v>9990</v>
      </c>
      <c r="J56" s="4">
        <v>2860</v>
      </c>
      <c r="K56" s="5">
        <v>9208.31</v>
      </c>
      <c r="L56" s="5">
        <v>444.69099999999997</v>
      </c>
      <c r="M56" s="5">
        <v>847330000</v>
      </c>
      <c r="N56" s="4">
        <v>63</v>
      </c>
      <c r="O56" s="4">
        <v>9180</v>
      </c>
      <c r="P56" s="4">
        <v>8820</v>
      </c>
      <c r="Q56" s="4">
        <v>9260</v>
      </c>
      <c r="T56">
        <v>2700</v>
      </c>
      <c r="U56">
        <v>2750</v>
      </c>
      <c r="V56">
        <v>55</v>
      </c>
      <c r="W56">
        <f t="shared" si="0"/>
        <v>7934.0766666666668</v>
      </c>
      <c r="X56">
        <f t="shared" si="1"/>
        <v>0.79340766666666673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7130</v>
      </c>
      <c r="I57" s="4">
        <v>9990</v>
      </c>
      <c r="J57" s="4">
        <v>2860</v>
      </c>
      <c r="K57" s="5">
        <v>9195.89</v>
      </c>
      <c r="L57" s="5">
        <v>450.64499999999998</v>
      </c>
      <c r="M57" s="5">
        <v>779232000</v>
      </c>
      <c r="N57" s="4">
        <v>61</v>
      </c>
      <c r="O57" s="4">
        <v>9500</v>
      </c>
      <c r="P57" s="4">
        <v>9070</v>
      </c>
      <c r="Q57" s="4">
        <v>9260</v>
      </c>
      <c r="T57">
        <v>2750</v>
      </c>
      <c r="U57">
        <v>2800</v>
      </c>
      <c r="V57">
        <v>56</v>
      </c>
      <c r="W57">
        <f t="shared" si="0"/>
        <v>7930.1024999999981</v>
      </c>
      <c r="X57">
        <f t="shared" si="1"/>
        <v>0.79301024999999981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7130</v>
      </c>
      <c r="I58" s="4">
        <v>9930</v>
      </c>
      <c r="J58" s="4">
        <v>2800</v>
      </c>
      <c r="K58" s="5">
        <v>9195.73</v>
      </c>
      <c r="L58" s="5">
        <v>445.94499999999999</v>
      </c>
      <c r="M58" s="5">
        <v>715925000</v>
      </c>
      <c r="N58" s="4">
        <v>54</v>
      </c>
      <c r="O58" s="4">
        <v>9500</v>
      </c>
      <c r="P58" s="4">
        <v>9352</v>
      </c>
      <c r="Q58" s="4">
        <v>9260</v>
      </c>
      <c r="T58">
        <v>2800</v>
      </c>
      <c r="U58">
        <v>2850</v>
      </c>
      <c r="V58">
        <v>57</v>
      </c>
      <c r="W58">
        <f t="shared" si="0"/>
        <v>7933.4708333333338</v>
      </c>
      <c r="X58">
        <f t="shared" si="1"/>
        <v>0.79334708333333337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7130</v>
      </c>
      <c r="I59" s="4">
        <v>9930</v>
      </c>
      <c r="J59" s="4">
        <v>2800</v>
      </c>
      <c r="K59" s="5">
        <v>9182.18</v>
      </c>
      <c r="L59" s="5">
        <v>444.21100000000001</v>
      </c>
      <c r="M59" s="5">
        <v>659786000</v>
      </c>
      <c r="N59" s="4">
        <v>53</v>
      </c>
      <c r="O59" s="4">
        <v>9500</v>
      </c>
      <c r="P59" s="4">
        <v>7130</v>
      </c>
      <c r="Q59" s="4">
        <v>9230</v>
      </c>
      <c r="T59">
        <v>2850</v>
      </c>
      <c r="U59">
        <v>2900</v>
      </c>
      <c r="V59">
        <v>58</v>
      </c>
      <c r="W59">
        <f t="shared" si="0"/>
        <v>7930.5525000000007</v>
      </c>
      <c r="X59">
        <f t="shared" si="1"/>
        <v>0.7930552500000001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7820</v>
      </c>
      <c r="I60" s="4">
        <v>9930</v>
      </c>
      <c r="J60" s="4">
        <v>2110</v>
      </c>
      <c r="K60" s="5">
        <v>9178.07</v>
      </c>
      <c r="L60" s="5">
        <v>443.83800000000002</v>
      </c>
      <c r="M60" s="5">
        <v>593096000</v>
      </c>
      <c r="N60" s="4">
        <v>50</v>
      </c>
      <c r="O60" s="4">
        <v>9500</v>
      </c>
      <c r="P60" s="4">
        <v>9310</v>
      </c>
      <c r="Q60" s="4">
        <v>9230</v>
      </c>
      <c r="T60">
        <v>2900</v>
      </c>
      <c r="U60">
        <v>2950</v>
      </c>
      <c r="V60">
        <v>59</v>
      </c>
      <c r="W60">
        <f t="shared" si="0"/>
        <v>7933.6833333333334</v>
      </c>
      <c r="X60">
        <f t="shared" si="1"/>
        <v>0.79336833333333334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7820</v>
      </c>
      <c r="I61" s="4">
        <v>9930</v>
      </c>
      <c r="J61" s="4">
        <v>2110</v>
      </c>
      <c r="K61" s="5">
        <v>9180.44</v>
      </c>
      <c r="L61" s="5">
        <v>438.67099999999999</v>
      </c>
      <c r="M61" s="5">
        <v>524772000</v>
      </c>
      <c r="N61" s="4">
        <v>47</v>
      </c>
      <c r="O61" s="4">
        <v>9500</v>
      </c>
      <c r="P61" s="4">
        <v>9820</v>
      </c>
      <c r="Q61" s="4">
        <v>9220</v>
      </c>
      <c r="T61">
        <v>2950</v>
      </c>
      <c r="U61">
        <v>3000</v>
      </c>
      <c r="V61">
        <v>60</v>
      </c>
      <c r="W61">
        <f t="shared" si="0"/>
        <v>7951.9150000000009</v>
      </c>
      <c r="X61">
        <f t="shared" si="1"/>
        <v>0.79519150000000005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7820</v>
      </c>
      <c r="I62" s="4">
        <v>9900</v>
      </c>
      <c r="J62" s="4">
        <v>2080</v>
      </c>
      <c r="K62" s="5">
        <v>9180.8700000000008</v>
      </c>
      <c r="L62" s="5">
        <v>433.64699999999999</v>
      </c>
      <c r="M62" s="5">
        <v>452957000</v>
      </c>
      <c r="N62" s="4">
        <v>43</v>
      </c>
      <c r="O62" s="4">
        <v>9500</v>
      </c>
      <c r="P62" s="4">
        <v>9550</v>
      </c>
      <c r="Q62" s="4">
        <v>9220</v>
      </c>
      <c r="T62">
        <v>3000</v>
      </c>
      <c r="U62">
        <v>3050</v>
      </c>
      <c r="V62">
        <v>61</v>
      </c>
      <c r="W62">
        <f t="shared" si="0"/>
        <v>7960.0525000000007</v>
      </c>
      <c r="X62">
        <f t="shared" si="1"/>
        <v>0.79600525000000011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7820</v>
      </c>
      <c r="I63" s="4">
        <v>9900</v>
      </c>
      <c r="J63" s="4">
        <v>2080</v>
      </c>
      <c r="K63" s="5">
        <v>9182.2900000000009</v>
      </c>
      <c r="L63" s="5">
        <v>438.28100000000001</v>
      </c>
      <c r="M63" s="5">
        <v>392782000</v>
      </c>
      <c r="N63" s="4">
        <v>41</v>
      </c>
      <c r="O63" s="4">
        <v>9500</v>
      </c>
      <c r="P63" s="4">
        <v>8910</v>
      </c>
      <c r="Q63" s="4">
        <v>9220</v>
      </c>
      <c r="T63">
        <v>3050</v>
      </c>
      <c r="U63">
        <v>3100</v>
      </c>
      <c r="V63">
        <v>62</v>
      </c>
      <c r="W63">
        <f t="shared" si="0"/>
        <v>7964.2124999999987</v>
      </c>
      <c r="X63">
        <f t="shared" si="1"/>
        <v>0.79642124999999986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7820</v>
      </c>
      <c r="I64" s="4">
        <v>9900</v>
      </c>
      <c r="J64" s="4">
        <v>2080</v>
      </c>
      <c r="K64" s="5">
        <v>9176.3799999999992</v>
      </c>
      <c r="L64" s="5">
        <v>441.589</v>
      </c>
      <c r="M64" s="5">
        <v>325862000</v>
      </c>
      <c r="N64" s="4">
        <v>41</v>
      </c>
      <c r="O64" s="4">
        <v>9500</v>
      </c>
      <c r="P64" s="4">
        <v>8860</v>
      </c>
      <c r="Q64" s="4">
        <v>9220</v>
      </c>
      <c r="T64">
        <v>3100</v>
      </c>
      <c r="U64">
        <v>3150</v>
      </c>
      <c r="V64">
        <v>63</v>
      </c>
      <c r="W64">
        <f t="shared" si="0"/>
        <v>7960.8833333333341</v>
      </c>
      <c r="X64">
        <f t="shared" si="1"/>
        <v>0.7960883333333334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7820</v>
      </c>
      <c r="I65" s="4">
        <v>9900</v>
      </c>
      <c r="J65" s="4">
        <v>2080</v>
      </c>
      <c r="K65" s="5">
        <v>9173.32</v>
      </c>
      <c r="L65" s="5">
        <v>437.69299999999998</v>
      </c>
      <c r="M65" s="5">
        <v>271007000</v>
      </c>
      <c r="N65" s="4">
        <v>41</v>
      </c>
      <c r="O65" s="4">
        <v>9500</v>
      </c>
      <c r="P65" s="4">
        <v>9390</v>
      </c>
      <c r="Q65" s="4">
        <v>9220</v>
      </c>
      <c r="T65">
        <v>3150</v>
      </c>
      <c r="U65">
        <v>3200</v>
      </c>
      <c r="V65">
        <v>64</v>
      </c>
      <c r="W65">
        <f t="shared" si="0"/>
        <v>7955.0766666666677</v>
      </c>
      <c r="X65">
        <f t="shared" si="1"/>
        <v>0.79550766666666672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7820</v>
      </c>
      <c r="I66" s="4">
        <v>9900</v>
      </c>
      <c r="J66" s="4">
        <v>2080</v>
      </c>
      <c r="K66" s="5">
        <v>9161.11</v>
      </c>
      <c r="L66" s="5">
        <v>457.46499999999997</v>
      </c>
      <c r="M66" s="5">
        <v>217146000</v>
      </c>
      <c r="N66" s="4">
        <v>39</v>
      </c>
      <c r="O66" s="4">
        <v>9500</v>
      </c>
      <c r="P66" s="4">
        <v>8910</v>
      </c>
      <c r="Q66" s="4">
        <v>9220</v>
      </c>
      <c r="T66">
        <v>3200</v>
      </c>
      <c r="U66">
        <v>3250</v>
      </c>
      <c r="V66">
        <v>65</v>
      </c>
      <c r="W66">
        <f t="shared" si="0"/>
        <v>7947.5166666666673</v>
      </c>
      <c r="X66">
        <f t="shared" si="1"/>
        <v>0.79475166666666675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7820</v>
      </c>
      <c r="I67" s="4">
        <v>9900</v>
      </c>
      <c r="J67" s="4">
        <v>2080</v>
      </c>
      <c r="K67" s="5">
        <v>9159.86</v>
      </c>
      <c r="L67" s="5">
        <v>452.60599999999999</v>
      </c>
      <c r="M67" s="5">
        <v>171949000</v>
      </c>
      <c r="N67" s="4">
        <v>35</v>
      </c>
      <c r="O67" s="4">
        <v>9500</v>
      </c>
      <c r="P67" s="4">
        <v>8850</v>
      </c>
      <c r="Q67" s="4">
        <v>9180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7950.4641666666676</v>
      </c>
      <c r="X67">
        <f t="shared" ref="X67:X80" si="3">W67/10000</f>
        <v>0.79504641666666676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7820</v>
      </c>
      <c r="I68" s="4">
        <v>9840</v>
      </c>
      <c r="J68" s="4">
        <v>2020</v>
      </c>
      <c r="K68" s="5">
        <v>9176.2900000000009</v>
      </c>
      <c r="L68" s="5">
        <v>440.70800000000003</v>
      </c>
      <c r="M68" s="5">
        <v>139461000</v>
      </c>
      <c r="N68" s="4">
        <v>33</v>
      </c>
      <c r="O68" s="4">
        <v>9500</v>
      </c>
      <c r="P68" s="4">
        <v>8890</v>
      </c>
      <c r="Q68" s="4">
        <v>9180</v>
      </c>
      <c r="T68">
        <v>3300</v>
      </c>
      <c r="U68">
        <v>3350</v>
      </c>
      <c r="V68">
        <v>67</v>
      </c>
      <c r="W68">
        <f t="shared" si="2"/>
        <v>7953.6716666666662</v>
      </c>
      <c r="X68">
        <f t="shared" si="3"/>
        <v>0.79536716666666663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7820</v>
      </c>
      <c r="I69" s="4">
        <v>9840</v>
      </c>
      <c r="J69" s="4">
        <v>2020</v>
      </c>
      <c r="K69" s="5">
        <v>9175.57</v>
      </c>
      <c r="L69" s="5">
        <v>437.71800000000002</v>
      </c>
      <c r="M69" s="5">
        <v>105859000</v>
      </c>
      <c r="N69" s="4">
        <v>29</v>
      </c>
      <c r="O69" s="4">
        <v>9500</v>
      </c>
      <c r="P69" s="4">
        <v>9120</v>
      </c>
      <c r="Q69" s="4">
        <v>9180</v>
      </c>
      <c r="T69">
        <v>3350</v>
      </c>
      <c r="U69">
        <v>3400</v>
      </c>
      <c r="V69">
        <v>68</v>
      </c>
      <c r="W69">
        <f t="shared" si="2"/>
        <v>7938.0625</v>
      </c>
      <c r="X69">
        <f t="shared" si="3"/>
        <v>0.79380625000000005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7820</v>
      </c>
      <c r="I70" s="4">
        <v>9840</v>
      </c>
      <c r="J70" s="4">
        <v>2020</v>
      </c>
      <c r="K70" s="5">
        <v>9199.73</v>
      </c>
      <c r="L70" s="5">
        <v>421.12700000000001</v>
      </c>
      <c r="M70" s="5">
        <v>80230900</v>
      </c>
      <c r="N70" s="4">
        <v>24</v>
      </c>
      <c r="O70" s="4">
        <v>9500</v>
      </c>
      <c r="P70" s="4">
        <v>9280</v>
      </c>
      <c r="Q70" s="4">
        <v>9180</v>
      </c>
      <c r="T70">
        <v>3400</v>
      </c>
      <c r="U70">
        <v>3450</v>
      </c>
      <c r="V70">
        <v>69</v>
      </c>
      <c r="W70">
        <f t="shared" si="2"/>
        <v>7920.2241666666669</v>
      </c>
      <c r="X70">
        <f t="shared" si="3"/>
        <v>0.79202241666666673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7820</v>
      </c>
      <c r="I71" s="4">
        <v>9840</v>
      </c>
      <c r="J71" s="4">
        <v>2020</v>
      </c>
      <c r="K71" s="5">
        <v>9214.35</v>
      </c>
      <c r="L71" s="5">
        <v>439.53500000000003</v>
      </c>
      <c r="M71" s="5">
        <v>60842400</v>
      </c>
      <c r="N71" s="4">
        <v>21</v>
      </c>
      <c r="O71" s="4">
        <v>8990</v>
      </c>
      <c r="P71" s="4">
        <v>8740</v>
      </c>
      <c r="Q71" s="4">
        <v>9220</v>
      </c>
      <c r="T71">
        <v>3450</v>
      </c>
      <c r="U71">
        <v>3500</v>
      </c>
      <c r="V71">
        <v>70</v>
      </c>
      <c r="W71">
        <f t="shared" si="2"/>
        <v>7906.2033333333338</v>
      </c>
      <c r="X71">
        <f t="shared" si="3"/>
        <v>0.79062033333333337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7820</v>
      </c>
      <c r="I72" s="4">
        <v>9840</v>
      </c>
      <c r="J72" s="4">
        <v>2020</v>
      </c>
      <c r="K72" s="5">
        <v>9243.8700000000008</v>
      </c>
      <c r="L72" s="5">
        <v>437.464</v>
      </c>
      <c r="M72" s="5">
        <v>44278100</v>
      </c>
      <c r="N72" s="4">
        <v>20</v>
      </c>
      <c r="O72" s="4">
        <v>8990</v>
      </c>
      <c r="P72" s="4">
        <v>9720</v>
      </c>
      <c r="Q72" s="4">
        <v>9330</v>
      </c>
      <c r="T72">
        <v>3500</v>
      </c>
      <c r="U72">
        <v>3550</v>
      </c>
      <c r="V72">
        <v>71</v>
      </c>
      <c r="W72">
        <f t="shared" si="2"/>
        <v>7885.6175000000003</v>
      </c>
      <c r="X72">
        <f t="shared" si="3"/>
        <v>0.78856175000000006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7820</v>
      </c>
      <c r="I73" s="4">
        <v>9840</v>
      </c>
      <c r="J73" s="4">
        <v>2020</v>
      </c>
      <c r="K73" s="5">
        <v>9244.1200000000008</v>
      </c>
      <c r="L73" s="5">
        <v>435.24099999999999</v>
      </c>
      <c r="M73" s="5">
        <v>32650200</v>
      </c>
      <c r="N73" s="4">
        <v>17</v>
      </c>
      <c r="O73" s="4">
        <v>8990</v>
      </c>
      <c r="P73" s="4">
        <v>9230</v>
      </c>
      <c r="Q73" s="4">
        <v>9330</v>
      </c>
      <c r="T73">
        <v>3550</v>
      </c>
      <c r="U73">
        <v>3600</v>
      </c>
      <c r="V73">
        <v>72</v>
      </c>
      <c r="W73">
        <f t="shared" si="2"/>
        <v>7883.565833333334</v>
      </c>
      <c r="X73">
        <f t="shared" si="3"/>
        <v>0.78835658333333336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7820</v>
      </c>
      <c r="I74" s="4">
        <v>9680</v>
      </c>
      <c r="J74" s="4">
        <v>1860</v>
      </c>
      <c r="K74" s="5">
        <v>9286.15</v>
      </c>
      <c r="L74" s="5">
        <v>342.39800000000002</v>
      </c>
      <c r="M74" s="5">
        <v>22110300</v>
      </c>
      <c r="N74" s="4">
        <v>10</v>
      </c>
      <c r="O74" s="4">
        <v>8990</v>
      </c>
      <c r="P74" s="4">
        <v>9180</v>
      </c>
      <c r="Q74" s="4">
        <v>9130</v>
      </c>
      <c r="T74">
        <v>3600</v>
      </c>
      <c r="U74">
        <v>3650</v>
      </c>
      <c r="V74">
        <v>73</v>
      </c>
      <c r="W74">
        <f t="shared" si="2"/>
        <v>7915.256666666668</v>
      </c>
      <c r="X74">
        <f t="shared" si="3"/>
        <v>0.79152566666666679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8990</v>
      </c>
      <c r="I75" s="4">
        <v>9680</v>
      </c>
      <c r="J75" s="4">
        <v>690</v>
      </c>
      <c r="K75" s="5">
        <v>9271.84</v>
      </c>
      <c r="L75" s="5">
        <v>292.976</v>
      </c>
      <c r="M75" s="5">
        <v>15326400</v>
      </c>
      <c r="N75" s="4">
        <v>9</v>
      </c>
      <c r="O75" s="4">
        <v>8990</v>
      </c>
      <c r="P75" s="4">
        <v>9180</v>
      </c>
      <c r="Q75" s="4">
        <v>9130</v>
      </c>
      <c r="T75">
        <v>3650</v>
      </c>
      <c r="U75">
        <v>3700</v>
      </c>
      <c r="V75">
        <v>74</v>
      </c>
      <c r="W75">
        <f t="shared" si="2"/>
        <v>7863.4633333333331</v>
      </c>
      <c r="X75">
        <f t="shared" si="3"/>
        <v>0.78634633333333337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8990</v>
      </c>
      <c r="I76" s="4">
        <v>9680</v>
      </c>
      <c r="J76" s="4">
        <v>690</v>
      </c>
      <c r="K76" s="5">
        <v>9264.58</v>
      </c>
      <c r="L76" s="5">
        <v>293.565</v>
      </c>
      <c r="M76" s="5">
        <v>9876040</v>
      </c>
      <c r="N76" s="4">
        <v>6</v>
      </c>
      <c r="O76" s="4">
        <v>8990</v>
      </c>
      <c r="P76" s="4">
        <v>9560</v>
      </c>
      <c r="Q76" s="4">
        <v>9130</v>
      </c>
      <c r="T76">
        <v>3700</v>
      </c>
      <c r="U76">
        <v>3750</v>
      </c>
      <c r="V76">
        <v>75</v>
      </c>
      <c r="W76">
        <f t="shared" si="2"/>
        <v>7855.5341666666673</v>
      </c>
      <c r="X76">
        <f t="shared" si="3"/>
        <v>0.78555341666666667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8990</v>
      </c>
      <c r="I77" s="4">
        <v>9680</v>
      </c>
      <c r="J77" s="4">
        <v>690</v>
      </c>
      <c r="K77" s="5">
        <v>9227.89</v>
      </c>
      <c r="L77" s="5">
        <v>278.93</v>
      </c>
      <c r="M77" s="5">
        <v>4983060</v>
      </c>
      <c r="N77" s="4">
        <v>4</v>
      </c>
      <c r="O77" s="4">
        <v>8990</v>
      </c>
      <c r="P77" s="4">
        <v>9530</v>
      </c>
      <c r="Q77" s="4">
        <v>9130</v>
      </c>
      <c r="T77">
        <v>3750</v>
      </c>
      <c r="U77">
        <v>3800</v>
      </c>
      <c r="V77">
        <v>76</v>
      </c>
      <c r="W77">
        <f t="shared" si="2"/>
        <v>7853.09</v>
      </c>
      <c r="X77">
        <f t="shared" si="3"/>
        <v>0.78530900000000003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8990</v>
      </c>
      <c r="I78" s="4">
        <v>9680</v>
      </c>
      <c r="J78" s="4">
        <v>690</v>
      </c>
      <c r="K78" s="5">
        <v>9148.81</v>
      </c>
      <c r="L78" s="5">
        <v>221.999</v>
      </c>
      <c r="M78" s="5">
        <v>2159120</v>
      </c>
      <c r="N78" s="4">
        <v>4</v>
      </c>
      <c r="O78" s="4">
        <v>8990</v>
      </c>
      <c r="P78" s="4">
        <v>9680</v>
      </c>
      <c r="Q78" s="4">
        <v>9130</v>
      </c>
      <c r="T78">
        <v>3800</v>
      </c>
      <c r="U78">
        <v>3850</v>
      </c>
      <c r="V78">
        <v>77</v>
      </c>
      <c r="W78">
        <f t="shared" si="2"/>
        <v>7828.7308333333322</v>
      </c>
      <c r="X78">
        <f t="shared" si="3"/>
        <v>0.78287308333333316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8990</v>
      </c>
      <c r="I79" s="4">
        <v>9130</v>
      </c>
      <c r="J79" s="4">
        <v>140</v>
      </c>
      <c r="K79" s="5">
        <v>9039.83</v>
      </c>
      <c r="L79" s="5">
        <v>67.031300000000002</v>
      </c>
      <c r="M79" s="5">
        <v>533350</v>
      </c>
      <c r="N79" s="4">
        <v>2</v>
      </c>
      <c r="O79" s="4">
        <v>8990</v>
      </c>
      <c r="P79" s="4">
        <v>9130</v>
      </c>
      <c r="Q79" s="4">
        <v>8990</v>
      </c>
      <c r="T79">
        <v>3850</v>
      </c>
      <c r="U79">
        <v>3900</v>
      </c>
      <c r="V79">
        <v>78</v>
      </c>
      <c r="W79">
        <f t="shared" si="2"/>
        <v>7738.5075000000006</v>
      </c>
      <c r="X79">
        <f t="shared" si="3"/>
        <v>0.77385075000000003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8990</v>
      </c>
      <c r="I80" s="4">
        <v>8990</v>
      </c>
      <c r="J80" s="4">
        <v>0</v>
      </c>
      <c r="K80" s="5">
        <v>8990</v>
      </c>
      <c r="L80" s="5">
        <v>0</v>
      </c>
      <c r="M80" s="5">
        <v>134850</v>
      </c>
      <c r="N80" s="4">
        <v>1</v>
      </c>
      <c r="O80" s="4">
        <v>8990</v>
      </c>
      <c r="P80" s="4">
        <v>8990</v>
      </c>
      <c r="Q80" s="4">
        <v>8990</v>
      </c>
      <c r="T80">
        <v>3900</v>
      </c>
      <c r="U80">
        <v>3950</v>
      </c>
      <c r="V80">
        <v>79</v>
      </c>
      <c r="W80">
        <f t="shared" si="2"/>
        <v>7457.5</v>
      </c>
      <c r="X80">
        <f t="shared" si="3"/>
        <v>0.74575000000000002</v>
      </c>
    </row>
    <row r="81" spans="2:17"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9920</v>
      </c>
      <c r="J81" s="4">
        <v>9920</v>
      </c>
      <c r="K81" s="5">
        <v>3764.85</v>
      </c>
      <c r="L81" s="5">
        <v>2401.2199999999998</v>
      </c>
      <c r="M81" s="5">
        <v>18927500000</v>
      </c>
      <c r="N81" s="4">
        <v>155</v>
      </c>
      <c r="O81" s="4">
        <v>1390</v>
      </c>
      <c r="P81" s="4">
        <v>7530</v>
      </c>
      <c r="Q81" s="4">
        <v>4250</v>
      </c>
    </row>
    <row r="82" spans="2:17">
      <c r="E82" s="4">
        <v>2</v>
      </c>
      <c r="F82" s="4">
        <v>1515456</v>
      </c>
      <c r="G82" s="5">
        <v>0.21766099999999999</v>
      </c>
      <c r="H82" s="4">
        <v>0</v>
      </c>
      <c r="I82" s="4">
        <v>9920</v>
      </c>
      <c r="J82" s="4">
        <v>9920</v>
      </c>
      <c r="K82" s="5">
        <v>5902.63</v>
      </c>
      <c r="L82" s="5">
        <v>2162.5500000000002</v>
      </c>
      <c r="M82" s="5">
        <v>8945170000</v>
      </c>
      <c r="N82" s="4">
        <v>143</v>
      </c>
      <c r="O82" s="4">
        <v>1390</v>
      </c>
      <c r="P82" s="4">
        <v>6980</v>
      </c>
      <c r="Q82" s="4">
        <v>6440</v>
      </c>
    </row>
    <row r="83" spans="2:17">
      <c r="E83" s="4">
        <v>3</v>
      </c>
      <c r="F83" s="4">
        <v>1099428</v>
      </c>
      <c r="G83" s="5">
        <v>0.15790799999999999</v>
      </c>
      <c r="H83" s="4">
        <v>0</v>
      </c>
      <c r="I83" s="4">
        <v>9920</v>
      </c>
      <c r="J83" s="4">
        <v>9920</v>
      </c>
      <c r="K83" s="5">
        <v>6316.93</v>
      </c>
      <c r="L83" s="5">
        <v>2069.98</v>
      </c>
      <c r="M83" s="5">
        <v>6945010000</v>
      </c>
      <c r="N83" s="4">
        <v>163</v>
      </c>
      <c r="O83" s="4">
        <v>1390</v>
      </c>
      <c r="P83" s="4">
        <v>8200</v>
      </c>
      <c r="Q83" s="4">
        <v>6710</v>
      </c>
    </row>
    <row r="84" spans="2:17">
      <c r="E84" s="4">
        <v>4</v>
      </c>
      <c r="F84" s="4">
        <v>867898</v>
      </c>
      <c r="G84" s="5">
        <v>0.124654</v>
      </c>
      <c r="H84" s="4">
        <v>0</v>
      </c>
      <c r="I84" s="4">
        <v>9920</v>
      </c>
      <c r="J84" s="4">
        <v>9920</v>
      </c>
      <c r="K84" s="5">
        <v>6398.53</v>
      </c>
      <c r="L84" s="5">
        <v>2102.96</v>
      </c>
      <c r="M84" s="5">
        <v>5553270000</v>
      </c>
      <c r="N84" s="4">
        <v>172</v>
      </c>
      <c r="O84" s="4">
        <v>1390</v>
      </c>
      <c r="P84" s="4">
        <v>8000</v>
      </c>
      <c r="Q84" s="4">
        <v>7050</v>
      </c>
    </row>
    <row r="85" spans="2:17">
      <c r="E85" s="4">
        <v>5</v>
      </c>
      <c r="F85" s="4">
        <v>754824</v>
      </c>
      <c r="G85" s="5">
        <v>0.108414</v>
      </c>
      <c r="H85" s="4">
        <v>0</v>
      </c>
      <c r="I85" s="4">
        <v>9920</v>
      </c>
      <c r="J85" s="4">
        <v>9920</v>
      </c>
      <c r="K85" s="5">
        <v>6703.54</v>
      </c>
      <c r="L85" s="5">
        <v>1989.21</v>
      </c>
      <c r="M85" s="5">
        <v>5059990000</v>
      </c>
      <c r="N85" s="4">
        <v>176</v>
      </c>
      <c r="O85" s="4">
        <v>1390</v>
      </c>
      <c r="P85" s="4">
        <v>6890</v>
      </c>
      <c r="Q85" s="4">
        <v>7290</v>
      </c>
    </row>
    <row r="86" spans="2:17">
      <c r="E86" s="4">
        <v>6</v>
      </c>
      <c r="F86" s="4">
        <v>625933</v>
      </c>
      <c r="G86" s="5">
        <v>8.9901200000000001E-2</v>
      </c>
      <c r="H86" s="4">
        <v>0</v>
      </c>
      <c r="I86" s="4">
        <v>9920</v>
      </c>
      <c r="J86" s="4">
        <v>9920</v>
      </c>
      <c r="K86" s="5">
        <v>7028.93</v>
      </c>
      <c r="L86" s="5">
        <v>1968.21</v>
      </c>
      <c r="M86" s="5">
        <v>4399640000</v>
      </c>
      <c r="N86" s="4">
        <v>172</v>
      </c>
      <c r="O86" s="4">
        <v>1390</v>
      </c>
      <c r="P86" s="4">
        <v>5010</v>
      </c>
      <c r="Q86" s="4">
        <v>7530</v>
      </c>
    </row>
    <row r="87" spans="2:17">
      <c r="E87" s="4">
        <v>7</v>
      </c>
      <c r="F87" s="4">
        <v>566562</v>
      </c>
      <c r="G87" s="5">
        <v>8.1373899999999999E-2</v>
      </c>
      <c r="H87" s="4">
        <v>0</v>
      </c>
      <c r="I87" s="4">
        <v>9980</v>
      </c>
      <c r="J87" s="4">
        <v>9980</v>
      </c>
      <c r="K87" s="5">
        <v>7218.83</v>
      </c>
      <c r="L87" s="5">
        <v>1885.21</v>
      </c>
      <c r="M87" s="5">
        <v>4089920000</v>
      </c>
      <c r="N87" s="4">
        <v>173</v>
      </c>
      <c r="O87" s="4">
        <v>1390</v>
      </c>
      <c r="P87" s="4">
        <v>4840</v>
      </c>
      <c r="Q87" s="4">
        <v>7620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9980</v>
      </c>
      <c r="J88" s="4">
        <v>9980</v>
      </c>
      <c r="K88" s="5">
        <v>7387.3</v>
      </c>
      <c r="L88" s="5">
        <v>1808.34</v>
      </c>
      <c r="M88" s="5">
        <v>3782850000</v>
      </c>
      <c r="N88" s="4">
        <v>175</v>
      </c>
      <c r="O88" s="4">
        <v>1390</v>
      </c>
      <c r="P88" s="4">
        <v>5860</v>
      </c>
      <c r="Q88" s="4">
        <v>7760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9980</v>
      </c>
      <c r="J89" s="4">
        <v>9980</v>
      </c>
      <c r="K89" s="5">
        <v>7561.76</v>
      </c>
      <c r="L89" s="5">
        <v>1700.09</v>
      </c>
      <c r="M89" s="5">
        <v>3660650000</v>
      </c>
      <c r="N89" s="4">
        <v>176</v>
      </c>
      <c r="O89" s="4">
        <v>7990</v>
      </c>
      <c r="P89" s="4">
        <v>4950</v>
      </c>
      <c r="Q89" s="4">
        <v>7970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9980</v>
      </c>
      <c r="J90" s="4">
        <v>9980</v>
      </c>
      <c r="K90" s="5">
        <v>7669.16</v>
      </c>
      <c r="L90" s="5">
        <v>1617.55</v>
      </c>
      <c r="M90" s="5">
        <v>3421510000</v>
      </c>
      <c r="N90" s="4">
        <v>178</v>
      </c>
      <c r="O90" s="4">
        <v>7680</v>
      </c>
      <c r="P90" s="4">
        <v>7120</v>
      </c>
      <c r="Q90" s="4">
        <v>7990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9980</v>
      </c>
      <c r="J91" s="4">
        <v>9980</v>
      </c>
      <c r="K91" s="5">
        <v>7738.66</v>
      </c>
      <c r="L91" s="5">
        <v>1551.23</v>
      </c>
      <c r="M91" s="5">
        <v>3160140000</v>
      </c>
      <c r="N91" s="4">
        <v>176</v>
      </c>
      <c r="O91" s="4">
        <v>7680</v>
      </c>
      <c r="P91" s="4">
        <v>9320</v>
      </c>
      <c r="Q91" s="4">
        <v>8010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9980</v>
      </c>
      <c r="J92" s="4">
        <v>9980</v>
      </c>
      <c r="K92" s="5">
        <v>7828.64</v>
      </c>
      <c r="L92" s="5">
        <v>1465.82</v>
      </c>
      <c r="M92" s="5">
        <v>2963410000</v>
      </c>
      <c r="N92" s="4">
        <v>171</v>
      </c>
      <c r="O92" s="4">
        <v>7680</v>
      </c>
      <c r="P92" s="4">
        <v>7720</v>
      </c>
      <c r="Q92" s="4">
        <v>8022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9980</v>
      </c>
      <c r="J93" s="4">
        <v>9980</v>
      </c>
      <c r="K93" s="5">
        <v>7905.36</v>
      </c>
      <c r="L93" s="5">
        <v>1394.77</v>
      </c>
      <c r="M93" s="5">
        <v>2873060000</v>
      </c>
      <c r="N93" s="4">
        <v>168</v>
      </c>
      <c r="O93" s="4">
        <v>7680</v>
      </c>
      <c r="P93" s="4">
        <v>4440</v>
      </c>
      <c r="Q93" s="4">
        <v>8100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9980</v>
      </c>
      <c r="J94" s="4">
        <v>9980</v>
      </c>
      <c r="K94" s="5">
        <v>7976.26</v>
      </c>
      <c r="L94" s="5">
        <v>1341.14</v>
      </c>
      <c r="M94" s="5">
        <v>2791810000</v>
      </c>
      <c r="N94" s="4">
        <v>167</v>
      </c>
      <c r="O94" s="4">
        <v>8450</v>
      </c>
      <c r="P94" s="4">
        <v>8430</v>
      </c>
      <c r="Q94" s="4">
        <v>8150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9980</v>
      </c>
      <c r="J95" s="4">
        <v>9980</v>
      </c>
      <c r="K95" s="5">
        <v>8042.14</v>
      </c>
      <c r="L95" s="5">
        <v>1253.3499999999999</v>
      </c>
      <c r="M95" s="5">
        <v>2698460000</v>
      </c>
      <c r="N95" s="4">
        <v>169</v>
      </c>
      <c r="O95" s="4">
        <v>8450</v>
      </c>
      <c r="P95" s="4">
        <v>8752</v>
      </c>
      <c r="Q95" s="4">
        <v>8180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9980</v>
      </c>
      <c r="J96" s="4">
        <v>9980</v>
      </c>
      <c r="K96" s="5">
        <v>8099.1</v>
      </c>
      <c r="L96" s="5">
        <v>1208.96</v>
      </c>
      <c r="M96" s="5">
        <v>2557000000</v>
      </c>
      <c r="N96" s="4">
        <v>170</v>
      </c>
      <c r="O96" s="4">
        <v>8010</v>
      </c>
      <c r="P96" s="4">
        <v>4720</v>
      </c>
      <c r="Q96" s="4">
        <v>8270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9980</v>
      </c>
      <c r="J97" s="4">
        <v>9980</v>
      </c>
      <c r="K97" s="5">
        <v>8144.18</v>
      </c>
      <c r="L97" s="5">
        <v>1180.2</v>
      </c>
      <c r="M97" s="5">
        <v>2468370000</v>
      </c>
      <c r="N97" s="4">
        <v>169</v>
      </c>
      <c r="O97" s="4">
        <v>8740</v>
      </c>
      <c r="P97" s="4">
        <v>8980</v>
      </c>
      <c r="Q97" s="4">
        <v>8360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9980</v>
      </c>
      <c r="J98" s="4">
        <v>9980</v>
      </c>
      <c r="K98" s="5">
        <v>8183.02</v>
      </c>
      <c r="L98" s="5">
        <v>1159.49</v>
      </c>
      <c r="M98" s="5">
        <v>2393340000</v>
      </c>
      <c r="N98" s="4">
        <v>169</v>
      </c>
      <c r="O98" s="4">
        <v>8740</v>
      </c>
      <c r="P98" s="4">
        <v>6580</v>
      </c>
      <c r="Q98" s="4">
        <v>8400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9980</v>
      </c>
      <c r="J99" s="4">
        <v>9980</v>
      </c>
      <c r="K99" s="5">
        <v>8233.67</v>
      </c>
      <c r="L99" s="5">
        <v>1117.83</v>
      </c>
      <c r="M99" s="5">
        <v>2324820000</v>
      </c>
      <c r="N99" s="4">
        <v>167</v>
      </c>
      <c r="O99" s="4">
        <v>8740</v>
      </c>
      <c r="P99" s="4">
        <v>8670</v>
      </c>
      <c r="Q99" s="4">
        <v>8400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9980</v>
      </c>
      <c r="J100" s="4">
        <v>9980</v>
      </c>
      <c r="K100" s="5">
        <v>8276.64</v>
      </c>
      <c r="L100" s="5">
        <v>1064.69</v>
      </c>
      <c r="M100" s="5">
        <v>2281700000</v>
      </c>
      <c r="N100" s="4">
        <v>165</v>
      </c>
      <c r="O100" s="4">
        <v>8450</v>
      </c>
      <c r="P100" s="4">
        <v>7180</v>
      </c>
      <c r="Q100" s="4">
        <v>8420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9980</v>
      </c>
      <c r="J101" s="4">
        <v>9980</v>
      </c>
      <c r="K101" s="5">
        <v>8321.92</v>
      </c>
      <c r="L101" s="5">
        <v>999.06</v>
      </c>
      <c r="M101" s="5">
        <v>2212880000</v>
      </c>
      <c r="N101" s="4">
        <v>164</v>
      </c>
      <c r="O101" s="4">
        <v>8740</v>
      </c>
      <c r="P101" s="4">
        <v>9400</v>
      </c>
      <c r="Q101" s="4">
        <v>8450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9980</v>
      </c>
      <c r="J102" s="4">
        <v>9980</v>
      </c>
      <c r="K102" s="5">
        <v>8367.23</v>
      </c>
      <c r="L102" s="5">
        <v>942.14400000000001</v>
      </c>
      <c r="M102" s="5">
        <v>2151670000</v>
      </c>
      <c r="N102" s="4">
        <v>161</v>
      </c>
      <c r="O102" s="4">
        <v>8740</v>
      </c>
      <c r="P102" s="4">
        <v>8790</v>
      </c>
      <c r="Q102" s="4">
        <v>8450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9980</v>
      </c>
      <c r="J103" s="4">
        <v>9980</v>
      </c>
      <c r="K103" s="5">
        <v>8406.27</v>
      </c>
      <c r="L103" s="5">
        <v>892.58699999999999</v>
      </c>
      <c r="M103" s="5">
        <v>2106940000</v>
      </c>
      <c r="N103" s="4">
        <v>158</v>
      </c>
      <c r="O103" s="4">
        <v>8010</v>
      </c>
      <c r="P103" s="4">
        <v>5140</v>
      </c>
      <c r="Q103" s="4">
        <v>8480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9980</v>
      </c>
      <c r="J104" s="4">
        <v>9980</v>
      </c>
      <c r="K104" s="5">
        <v>8436.76</v>
      </c>
      <c r="L104" s="5">
        <v>861.46600000000001</v>
      </c>
      <c r="M104" s="5">
        <v>2084310000</v>
      </c>
      <c r="N104" s="4">
        <v>156</v>
      </c>
      <c r="O104" s="4">
        <v>8740</v>
      </c>
      <c r="P104" s="4">
        <v>7490</v>
      </c>
      <c r="Q104" s="4">
        <v>8492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9980</v>
      </c>
      <c r="J105" s="4">
        <v>9980</v>
      </c>
      <c r="K105" s="5">
        <v>8458.52</v>
      </c>
      <c r="L105" s="5">
        <v>828.50300000000004</v>
      </c>
      <c r="M105" s="5">
        <v>2061640000</v>
      </c>
      <c r="N105" s="4">
        <v>152</v>
      </c>
      <c r="O105" s="4">
        <v>8010</v>
      </c>
      <c r="P105" s="4">
        <v>7690</v>
      </c>
      <c r="Q105" s="4">
        <v>8500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9980</v>
      </c>
      <c r="J106" s="4">
        <v>9980</v>
      </c>
      <c r="K106" s="5">
        <v>8481.57</v>
      </c>
      <c r="L106" s="5">
        <v>768.86</v>
      </c>
      <c r="M106" s="5">
        <v>2039970000</v>
      </c>
      <c r="N106" s="4">
        <v>149</v>
      </c>
      <c r="O106" s="4">
        <v>8870</v>
      </c>
      <c r="P106" s="4">
        <v>6720</v>
      </c>
      <c r="Q106" s="4">
        <v>8502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9980</v>
      </c>
      <c r="J107" s="4">
        <v>9980</v>
      </c>
      <c r="K107" s="5">
        <v>8493.73</v>
      </c>
      <c r="L107" s="5">
        <v>741.63300000000004</v>
      </c>
      <c r="M107" s="5">
        <v>2001650000</v>
      </c>
      <c r="N107" s="4">
        <v>144</v>
      </c>
      <c r="O107" s="4">
        <v>8870</v>
      </c>
      <c r="P107" s="4">
        <v>7520</v>
      </c>
      <c r="Q107" s="4">
        <v>8502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9980</v>
      </c>
      <c r="J108" s="4">
        <v>9980</v>
      </c>
      <c r="K108" s="5">
        <v>8505.84</v>
      </c>
      <c r="L108" s="5">
        <v>701.93799999999999</v>
      </c>
      <c r="M108" s="5">
        <v>1981230000</v>
      </c>
      <c r="N108" s="4">
        <v>146</v>
      </c>
      <c r="O108" s="4">
        <v>8870</v>
      </c>
      <c r="P108" s="4">
        <v>7520</v>
      </c>
      <c r="Q108" s="4">
        <v>8502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9980</v>
      </c>
      <c r="J109" s="4">
        <v>9980</v>
      </c>
      <c r="K109" s="5">
        <v>8517.41</v>
      </c>
      <c r="L109" s="5">
        <v>675.87300000000005</v>
      </c>
      <c r="M109" s="5">
        <v>1939250000</v>
      </c>
      <c r="N109" s="4">
        <v>145</v>
      </c>
      <c r="O109" s="4">
        <v>8870</v>
      </c>
      <c r="P109" s="4">
        <v>9190</v>
      </c>
      <c r="Q109" s="4">
        <v>8520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9980</v>
      </c>
      <c r="J110" s="4">
        <v>9980</v>
      </c>
      <c r="K110" s="5">
        <v>8529.44</v>
      </c>
      <c r="L110" s="5">
        <v>646.22299999999996</v>
      </c>
      <c r="M110" s="5">
        <v>1889890000</v>
      </c>
      <c r="N110" s="4">
        <v>144</v>
      </c>
      <c r="O110" s="4">
        <v>8870</v>
      </c>
      <c r="P110" s="4">
        <v>9300</v>
      </c>
      <c r="Q110" s="4">
        <v>8540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4860</v>
      </c>
      <c r="I111" s="4">
        <v>9980</v>
      </c>
      <c r="J111" s="4">
        <v>5120</v>
      </c>
      <c r="K111" s="5">
        <v>8537.2999999999993</v>
      </c>
      <c r="L111" s="5">
        <v>631.07100000000003</v>
      </c>
      <c r="M111" s="5">
        <v>1844660000</v>
      </c>
      <c r="N111" s="4">
        <v>140</v>
      </c>
      <c r="O111" s="4">
        <v>8870</v>
      </c>
      <c r="P111" s="4">
        <v>8700</v>
      </c>
      <c r="Q111" s="4">
        <v>8540</v>
      </c>
    </row>
    <row r="112" spans="5:17">
      <c r="E112" s="4">
        <v>32</v>
      </c>
      <c r="F112" s="4">
        <v>212406</v>
      </c>
      <c r="G112" s="5">
        <v>3.05074E-2</v>
      </c>
      <c r="H112" s="4">
        <v>4860</v>
      </c>
      <c r="I112" s="4">
        <v>9980</v>
      </c>
      <c r="J112" s="4">
        <v>5120</v>
      </c>
      <c r="K112" s="5">
        <v>8543.2099999999991</v>
      </c>
      <c r="L112" s="5">
        <v>625.58600000000001</v>
      </c>
      <c r="M112" s="5">
        <v>1814630000</v>
      </c>
      <c r="N112" s="4">
        <v>138</v>
      </c>
      <c r="O112" s="4">
        <v>8870</v>
      </c>
      <c r="P112" s="4">
        <v>8420</v>
      </c>
      <c r="Q112" s="4">
        <v>8550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4860</v>
      </c>
      <c r="I113" s="4">
        <v>9980</v>
      </c>
      <c r="J113" s="4">
        <v>5120</v>
      </c>
      <c r="K113" s="5">
        <v>8548.4</v>
      </c>
      <c r="L113" s="5">
        <v>615.40700000000004</v>
      </c>
      <c r="M113" s="5">
        <v>1786970000</v>
      </c>
      <c r="N113" s="4">
        <v>133</v>
      </c>
      <c r="O113" s="4">
        <v>8870</v>
      </c>
      <c r="P113" s="4">
        <v>4860</v>
      </c>
      <c r="Q113" s="4">
        <v>8560</v>
      </c>
    </row>
    <row r="114" spans="5:17">
      <c r="E114" s="4">
        <v>34</v>
      </c>
      <c r="F114" s="4">
        <v>207640</v>
      </c>
      <c r="G114" s="5">
        <v>2.98228E-2</v>
      </c>
      <c r="H114" s="4">
        <v>6322</v>
      </c>
      <c r="I114" s="4">
        <v>9980</v>
      </c>
      <c r="J114" s="4">
        <v>3658</v>
      </c>
      <c r="K114" s="5">
        <v>8557.68</v>
      </c>
      <c r="L114" s="5">
        <v>611.19600000000003</v>
      </c>
      <c r="M114" s="5">
        <v>1776920000</v>
      </c>
      <c r="N114" s="4">
        <v>132</v>
      </c>
      <c r="O114" s="4">
        <v>8870</v>
      </c>
      <c r="P114" s="4">
        <v>9890</v>
      </c>
      <c r="Q114" s="4">
        <v>8600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6322</v>
      </c>
      <c r="I115" s="4">
        <v>9990</v>
      </c>
      <c r="J115" s="4">
        <v>3668</v>
      </c>
      <c r="K115" s="5">
        <v>8559.61</v>
      </c>
      <c r="L115" s="5">
        <v>607.31299999999999</v>
      </c>
      <c r="M115" s="5">
        <v>1764940000</v>
      </c>
      <c r="N115" s="4">
        <v>133</v>
      </c>
      <c r="O115" s="4">
        <v>8870</v>
      </c>
      <c r="P115" s="4">
        <v>8850</v>
      </c>
      <c r="Q115" s="4">
        <v>8610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6322</v>
      </c>
      <c r="I116" s="4">
        <v>9990</v>
      </c>
      <c r="J116" s="4">
        <v>3668</v>
      </c>
      <c r="K116" s="5">
        <v>8560.0300000000007</v>
      </c>
      <c r="L116" s="5">
        <v>603.11099999999999</v>
      </c>
      <c r="M116" s="5">
        <v>1741420000</v>
      </c>
      <c r="N116" s="4">
        <v>131</v>
      </c>
      <c r="O116" s="4">
        <v>8870</v>
      </c>
      <c r="P116" s="4">
        <v>6322</v>
      </c>
      <c r="Q116" s="4">
        <v>8610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6322</v>
      </c>
      <c r="I117" s="4">
        <v>9990</v>
      </c>
      <c r="J117" s="4">
        <v>3668</v>
      </c>
      <c r="K117" s="5">
        <v>8559.7000000000007</v>
      </c>
      <c r="L117" s="5">
        <v>602.072</v>
      </c>
      <c r="M117" s="5">
        <v>1715240000</v>
      </c>
      <c r="N117" s="4">
        <v>130</v>
      </c>
      <c r="O117" s="4">
        <v>8870</v>
      </c>
      <c r="P117" s="4">
        <v>6322</v>
      </c>
      <c r="Q117" s="4">
        <v>8610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6322</v>
      </c>
      <c r="I118" s="4">
        <v>9990</v>
      </c>
      <c r="J118" s="4">
        <v>3668</v>
      </c>
      <c r="K118" s="5">
        <v>8566.86</v>
      </c>
      <c r="L118" s="5">
        <v>594.41399999999999</v>
      </c>
      <c r="M118" s="5">
        <v>1677720000</v>
      </c>
      <c r="N118" s="4">
        <v>128</v>
      </c>
      <c r="O118" s="4">
        <v>8870</v>
      </c>
      <c r="P118" s="4">
        <v>6322</v>
      </c>
      <c r="Q118" s="4">
        <v>8630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6400</v>
      </c>
      <c r="I119" s="4">
        <v>9990</v>
      </c>
      <c r="J119" s="4">
        <v>3590</v>
      </c>
      <c r="K119" s="5">
        <v>8569.17</v>
      </c>
      <c r="L119" s="5">
        <v>596.66800000000001</v>
      </c>
      <c r="M119" s="5">
        <v>1632410000</v>
      </c>
      <c r="N119" s="4">
        <v>124</v>
      </c>
      <c r="O119" s="4">
        <v>8910</v>
      </c>
      <c r="P119" s="4">
        <v>8770</v>
      </c>
      <c r="Q119" s="4">
        <v>8630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6400</v>
      </c>
      <c r="I120" s="4">
        <v>9990</v>
      </c>
      <c r="J120" s="4">
        <v>3590</v>
      </c>
      <c r="K120" s="5">
        <v>8579.23</v>
      </c>
      <c r="L120" s="5">
        <v>596.33799999999997</v>
      </c>
      <c r="M120" s="5">
        <v>1603360000</v>
      </c>
      <c r="N120" s="4">
        <v>120</v>
      </c>
      <c r="O120" s="4">
        <v>8910</v>
      </c>
      <c r="P120" s="4">
        <v>8500</v>
      </c>
      <c r="Q120" s="4">
        <v>8650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6400</v>
      </c>
      <c r="I121" s="4">
        <v>9990</v>
      </c>
      <c r="J121" s="4">
        <v>3590</v>
      </c>
      <c r="K121" s="5">
        <v>8580.65</v>
      </c>
      <c r="L121" s="5">
        <v>599.20600000000002</v>
      </c>
      <c r="M121" s="5">
        <v>1549110000</v>
      </c>
      <c r="N121" s="4">
        <v>118</v>
      </c>
      <c r="O121" s="4">
        <v>8840</v>
      </c>
      <c r="P121" s="4">
        <v>7340</v>
      </c>
      <c r="Q121" s="4">
        <v>8650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6400</v>
      </c>
      <c r="I122" s="4">
        <v>9990</v>
      </c>
      <c r="J122" s="4">
        <v>3590</v>
      </c>
      <c r="K122" s="5">
        <v>8586.43</v>
      </c>
      <c r="L122" s="5">
        <v>603.30399999999997</v>
      </c>
      <c r="M122" s="5">
        <v>1485730000</v>
      </c>
      <c r="N122" s="4">
        <v>113</v>
      </c>
      <c r="O122" s="4">
        <v>8840</v>
      </c>
      <c r="P122" s="4">
        <v>8570</v>
      </c>
      <c r="Q122" s="4">
        <v>8650</v>
      </c>
    </row>
    <row r="123" spans="5:17">
      <c r="E123" s="4">
        <v>43</v>
      </c>
      <c r="F123" s="4">
        <v>165879</v>
      </c>
      <c r="G123" s="5">
        <v>2.38248E-2</v>
      </c>
      <c r="H123" s="4">
        <v>6400</v>
      </c>
      <c r="I123" s="4">
        <v>9990</v>
      </c>
      <c r="J123" s="4">
        <v>3590</v>
      </c>
      <c r="K123" s="5">
        <v>8586.42</v>
      </c>
      <c r="L123" s="5">
        <v>605.88400000000001</v>
      </c>
      <c r="M123" s="5">
        <v>1424310000</v>
      </c>
      <c r="N123" s="4">
        <v>111</v>
      </c>
      <c r="O123" s="4">
        <v>8840</v>
      </c>
      <c r="P123" s="4">
        <v>8732</v>
      </c>
      <c r="Q123" s="4">
        <v>8650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6400</v>
      </c>
      <c r="I124" s="4">
        <v>9990</v>
      </c>
      <c r="J124" s="4">
        <v>3590</v>
      </c>
      <c r="K124" s="5">
        <v>8583.11</v>
      </c>
      <c r="L124" s="5">
        <v>608.43600000000004</v>
      </c>
      <c r="M124" s="5">
        <v>1367740000</v>
      </c>
      <c r="N124" s="4">
        <v>102</v>
      </c>
      <c r="O124" s="4">
        <v>8840</v>
      </c>
      <c r="P124" s="4">
        <v>8990</v>
      </c>
      <c r="Q124" s="4">
        <v>8650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6400</v>
      </c>
      <c r="I125" s="4">
        <v>9990</v>
      </c>
      <c r="J125" s="4">
        <v>3590</v>
      </c>
      <c r="K125" s="5">
        <v>8584.4599999999991</v>
      </c>
      <c r="L125" s="5">
        <v>610.91999999999996</v>
      </c>
      <c r="M125" s="5">
        <v>1308040000</v>
      </c>
      <c r="N125" s="4">
        <v>100</v>
      </c>
      <c r="O125" s="4">
        <v>8840</v>
      </c>
      <c r="P125" s="4">
        <v>8610</v>
      </c>
      <c r="Q125" s="4">
        <v>8650</v>
      </c>
    </row>
    <row r="126" spans="5:17">
      <c r="E126" s="4">
        <v>46</v>
      </c>
      <c r="F126" s="4">
        <v>144773</v>
      </c>
      <c r="G126" s="5">
        <v>2.07934E-2</v>
      </c>
      <c r="H126" s="4">
        <v>6400</v>
      </c>
      <c r="I126" s="4">
        <v>9990</v>
      </c>
      <c r="J126" s="4">
        <v>3590</v>
      </c>
      <c r="K126" s="5">
        <v>8587.65</v>
      </c>
      <c r="L126" s="5">
        <v>607.50800000000004</v>
      </c>
      <c r="M126" s="5">
        <v>1243260000</v>
      </c>
      <c r="N126" s="4">
        <v>98</v>
      </c>
      <c r="O126" s="4">
        <v>8840</v>
      </c>
      <c r="P126" s="4">
        <v>9420</v>
      </c>
      <c r="Q126" s="4">
        <v>8650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6400</v>
      </c>
      <c r="I127" s="4">
        <v>9990</v>
      </c>
      <c r="J127" s="4">
        <v>3590</v>
      </c>
      <c r="K127" s="5">
        <v>8592.15</v>
      </c>
      <c r="L127" s="5">
        <v>609.62699999999995</v>
      </c>
      <c r="M127" s="5">
        <v>1186370000</v>
      </c>
      <c r="N127" s="4">
        <v>96</v>
      </c>
      <c r="O127" s="4">
        <v>8840</v>
      </c>
      <c r="P127" s="4">
        <v>8890</v>
      </c>
      <c r="Q127" s="4">
        <v>8650</v>
      </c>
    </row>
    <row r="128" spans="5:17">
      <c r="E128" s="4">
        <v>48</v>
      </c>
      <c r="F128" s="4">
        <v>130322</v>
      </c>
      <c r="G128" s="5">
        <v>1.87178E-2</v>
      </c>
      <c r="H128" s="4">
        <v>6400</v>
      </c>
      <c r="I128" s="4">
        <v>9990</v>
      </c>
      <c r="J128" s="4">
        <v>3590</v>
      </c>
      <c r="K128" s="5">
        <v>8602.89</v>
      </c>
      <c r="L128" s="5">
        <v>610.12</v>
      </c>
      <c r="M128" s="5">
        <v>1121150000</v>
      </c>
      <c r="N128" s="4">
        <v>91</v>
      </c>
      <c r="O128" s="4">
        <v>8840</v>
      </c>
      <c r="P128" s="4">
        <v>7400</v>
      </c>
      <c r="Q128" s="4">
        <v>8700</v>
      </c>
    </row>
    <row r="129" spans="5:17">
      <c r="E129" s="4">
        <v>49</v>
      </c>
      <c r="F129" s="4">
        <v>123826</v>
      </c>
      <c r="G129" s="5">
        <v>1.77848E-2</v>
      </c>
      <c r="H129" s="4">
        <v>6400</v>
      </c>
      <c r="I129" s="4">
        <v>9990</v>
      </c>
      <c r="J129" s="4">
        <v>3590</v>
      </c>
      <c r="K129" s="5">
        <v>8606.8799999999992</v>
      </c>
      <c r="L129" s="5">
        <v>618.23400000000004</v>
      </c>
      <c r="M129" s="5">
        <v>1065760000</v>
      </c>
      <c r="N129" s="4">
        <v>90</v>
      </c>
      <c r="O129" s="4">
        <v>8840</v>
      </c>
      <c r="P129" s="4">
        <v>8670</v>
      </c>
      <c r="Q129" s="4">
        <v>8720</v>
      </c>
    </row>
    <row r="130" spans="5:17">
      <c r="E130" s="4">
        <v>50</v>
      </c>
      <c r="F130" s="4">
        <v>118095</v>
      </c>
      <c r="G130" s="5">
        <v>1.69617E-2</v>
      </c>
      <c r="H130" s="4">
        <v>6400</v>
      </c>
      <c r="I130" s="4">
        <v>9990</v>
      </c>
      <c r="J130" s="4">
        <v>3590</v>
      </c>
      <c r="K130" s="5">
        <v>8616.7900000000009</v>
      </c>
      <c r="L130" s="5">
        <v>614.89</v>
      </c>
      <c r="M130" s="5">
        <v>1017600000</v>
      </c>
      <c r="N130" s="4">
        <v>84</v>
      </c>
      <c r="O130" s="4">
        <v>8200</v>
      </c>
      <c r="P130" s="4">
        <v>9310</v>
      </c>
      <c r="Q130" s="4">
        <v>8750</v>
      </c>
    </row>
    <row r="131" spans="5:17">
      <c r="E131" s="4">
        <v>51</v>
      </c>
      <c r="F131" s="4">
        <v>114796</v>
      </c>
      <c r="G131" s="5">
        <v>1.64879E-2</v>
      </c>
      <c r="H131" s="4">
        <v>6400</v>
      </c>
      <c r="I131" s="4">
        <v>9990</v>
      </c>
      <c r="J131" s="4">
        <v>3590</v>
      </c>
      <c r="K131" s="5">
        <v>8617.1299999999992</v>
      </c>
      <c r="L131" s="5">
        <v>617.69200000000001</v>
      </c>
      <c r="M131" s="5">
        <v>989212000</v>
      </c>
      <c r="N131" s="4">
        <v>80</v>
      </c>
      <c r="O131" s="4">
        <v>8200</v>
      </c>
      <c r="P131" s="4">
        <v>9310</v>
      </c>
      <c r="Q131" s="4">
        <v>8750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6670</v>
      </c>
      <c r="I132" s="4">
        <v>9990</v>
      </c>
      <c r="J132" s="4">
        <v>3320</v>
      </c>
      <c r="K132" s="5">
        <v>8619.8799999999992</v>
      </c>
      <c r="L132" s="5">
        <v>614.28700000000003</v>
      </c>
      <c r="M132" s="5">
        <v>960022000</v>
      </c>
      <c r="N132" s="4">
        <v>77</v>
      </c>
      <c r="O132" s="4">
        <v>8200</v>
      </c>
      <c r="P132" s="4">
        <v>9360</v>
      </c>
      <c r="Q132" s="4">
        <v>8750</v>
      </c>
    </row>
    <row r="133" spans="5:17">
      <c r="E133" s="4">
        <v>53</v>
      </c>
      <c r="F133" s="4">
        <v>105587</v>
      </c>
      <c r="G133" s="5">
        <v>1.51652E-2</v>
      </c>
      <c r="H133" s="4">
        <v>6670</v>
      </c>
      <c r="I133" s="4">
        <v>9990</v>
      </c>
      <c r="J133" s="4">
        <v>3320</v>
      </c>
      <c r="K133" s="5">
        <v>8621.9699999999993</v>
      </c>
      <c r="L133" s="5">
        <v>614.73599999999999</v>
      </c>
      <c r="M133" s="5">
        <v>910368000</v>
      </c>
      <c r="N133" s="4">
        <v>74</v>
      </c>
      <c r="O133" s="4">
        <v>8200</v>
      </c>
      <c r="P133" s="4">
        <v>8270</v>
      </c>
      <c r="Q133" s="4">
        <v>8750</v>
      </c>
    </row>
    <row r="134" spans="5:17">
      <c r="E134" s="4">
        <v>54</v>
      </c>
      <c r="F134" s="4">
        <v>99403</v>
      </c>
      <c r="G134" s="5">
        <v>1.4277E-2</v>
      </c>
      <c r="H134" s="4">
        <v>6670</v>
      </c>
      <c r="I134" s="4">
        <v>9990</v>
      </c>
      <c r="J134" s="4">
        <v>3320</v>
      </c>
      <c r="K134" s="5">
        <v>8631.25</v>
      </c>
      <c r="L134" s="5">
        <v>608.87</v>
      </c>
      <c r="M134" s="5">
        <v>857972000</v>
      </c>
      <c r="N134" s="4">
        <v>70</v>
      </c>
      <c r="O134" s="4">
        <v>8200</v>
      </c>
      <c r="P134" s="4">
        <v>8110</v>
      </c>
      <c r="Q134" s="4">
        <v>8752</v>
      </c>
    </row>
    <row r="135" spans="5:17">
      <c r="E135" s="4">
        <v>55</v>
      </c>
      <c r="F135" s="4">
        <v>92018</v>
      </c>
      <c r="G135" s="5">
        <v>1.32163E-2</v>
      </c>
      <c r="H135" s="4">
        <v>6670</v>
      </c>
      <c r="I135" s="4">
        <v>9990</v>
      </c>
      <c r="J135" s="4">
        <v>3320</v>
      </c>
      <c r="K135" s="5">
        <v>8644.77</v>
      </c>
      <c r="L135" s="5">
        <v>616.97299999999996</v>
      </c>
      <c r="M135" s="5">
        <v>795474000</v>
      </c>
      <c r="N135" s="4">
        <v>70</v>
      </c>
      <c r="O135" s="4">
        <v>8790</v>
      </c>
      <c r="P135" s="4">
        <v>9520</v>
      </c>
      <c r="Q135" s="4">
        <v>8752</v>
      </c>
    </row>
    <row r="136" spans="5:17">
      <c r="E136" s="4">
        <v>56</v>
      </c>
      <c r="F136" s="4">
        <v>84737</v>
      </c>
      <c r="G136" s="5">
        <v>1.21706E-2</v>
      </c>
      <c r="H136" s="4">
        <v>6670</v>
      </c>
      <c r="I136" s="4">
        <v>9990</v>
      </c>
      <c r="J136" s="4">
        <v>3320</v>
      </c>
      <c r="K136" s="5">
        <v>8653.7900000000009</v>
      </c>
      <c r="L136" s="5">
        <v>627.58000000000004</v>
      </c>
      <c r="M136" s="5">
        <v>733297000</v>
      </c>
      <c r="N136" s="4">
        <v>67</v>
      </c>
      <c r="O136" s="4">
        <v>8790</v>
      </c>
      <c r="P136" s="4">
        <v>8140</v>
      </c>
      <c r="Q136" s="4">
        <v>8752</v>
      </c>
    </row>
    <row r="137" spans="5:17">
      <c r="E137" s="4">
        <v>57</v>
      </c>
      <c r="F137" s="4">
        <v>77854</v>
      </c>
      <c r="G137" s="5">
        <v>1.1181999999999999E-2</v>
      </c>
      <c r="H137" s="4">
        <v>6670</v>
      </c>
      <c r="I137" s="4">
        <v>9990</v>
      </c>
      <c r="J137" s="4">
        <v>3320</v>
      </c>
      <c r="K137" s="5">
        <v>8665.08</v>
      </c>
      <c r="L137" s="5">
        <v>626.33500000000004</v>
      </c>
      <c r="M137" s="5">
        <v>674611000</v>
      </c>
      <c r="N137" s="4">
        <v>62</v>
      </c>
      <c r="O137" s="4">
        <v>7670</v>
      </c>
      <c r="P137" s="4">
        <v>8492</v>
      </c>
      <c r="Q137" s="4">
        <v>8790</v>
      </c>
    </row>
    <row r="138" spans="5:17">
      <c r="E138" s="4">
        <v>58</v>
      </c>
      <c r="F138" s="4">
        <v>71855</v>
      </c>
      <c r="G138" s="5">
        <v>1.03204E-2</v>
      </c>
      <c r="H138" s="4">
        <v>6670</v>
      </c>
      <c r="I138" s="4">
        <v>9990</v>
      </c>
      <c r="J138" s="4">
        <v>3320</v>
      </c>
      <c r="K138" s="5">
        <v>8670.09</v>
      </c>
      <c r="L138" s="5">
        <v>626.83799999999997</v>
      </c>
      <c r="M138" s="5">
        <v>622989000</v>
      </c>
      <c r="N138" s="4">
        <v>60</v>
      </c>
      <c r="O138" s="4">
        <v>7670</v>
      </c>
      <c r="P138" s="4">
        <v>7120</v>
      </c>
      <c r="Q138" s="4">
        <v>8790</v>
      </c>
    </row>
    <row r="139" spans="5:17">
      <c r="E139" s="4">
        <v>59</v>
      </c>
      <c r="F139" s="4">
        <v>64621</v>
      </c>
      <c r="G139" s="5">
        <v>9.2813600000000007E-3</v>
      </c>
      <c r="H139" s="4">
        <v>6670</v>
      </c>
      <c r="I139" s="4">
        <v>9990</v>
      </c>
      <c r="J139" s="4">
        <v>3320</v>
      </c>
      <c r="K139" s="5">
        <v>8679.31</v>
      </c>
      <c r="L139" s="5">
        <v>636.91099999999994</v>
      </c>
      <c r="M139" s="5">
        <v>560866000</v>
      </c>
      <c r="N139" s="4">
        <v>56</v>
      </c>
      <c r="O139" s="4">
        <v>7670</v>
      </c>
      <c r="P139" s="4">
        <v>9040</v>
      </c>
      <c r="Q139" s="4">
        <v>8790</v>
      </c>
    </row>
    <row r="140" spans="5:17">
      <c r="E140" s="4">
        <v>60</v>
      </c>
      <c r="F140" s="4">
        <v>57162</v>
      </c>
      <c r="G140" s="5">
        <v>8.21004E-3</v>
      </c>
      <c r="H140" s="4">
        <v>6670</v>
      </c>
      <c r="I140" s="4">
        <v>9990</v>
      </c>
      <c r="J140" s="4">
        <v>3320</v>
      </c>
      <c r="K140" s="5">
        <v>8699.07</v>
      </c>
      <c r="L140" s="5">
        <v>641.75699999999995</v>
      </c>
      <c r="M140" s="5">
        <v>497256000</v>
      </c>
      <c r="N140" s="4">
        <v>52</v>
      </c>
      <c r="O140" s="4">
        <v>7670</v>
      </c>
      <c r="P140" s="4">
        <v>8330</v>
      </c>
      <c r="Q140" s="4">
        <v>8810</v>
      </c>
    </row>
    <row r="141" spans="5:17">
      <c r="E141" s="4">
        <v>61</v>
      </c>
      <c r="F141" s="4">
        <v>49337</v>
      </c>
      <c r="G141" s="5">
        <v>7.0861500000000003E-3</v>
      </c>
      <c r="H141" s="4">
        <v>6670</v>
      </c>
      <c r="I141" s="4">
        <v>9990</v>
      </c>
      <c r="J141" s="4">
        <v>3320</v>
      </c>
      <c r="K141" s="5">
        <v>8710.4599999999991</v>
      </c>
      <c r="L141" s="5">
        <v>633.96500000000003</v>
      </c>
      <c r="M141" s="5">
        <v>429748000</v>
      </c>
      <c r="N141" s="4">
        <v>47</v>
      </c>
      <c r="O141" s="4">
        <v>7670</v>
      </c>
      <c r="P141" s="4">
        <v>8312</v>
      </c>
      <c r="Q141" s="4">
        <v>8810</v>
      </c>
    </row>
    <row r="142" spans="5:17">
      <c r="E142" s="4">
        <v>62</v>
      </c>
      <c r="F142" s="4">
        <v>42776</v>
      </c>
      <c r="G142" s="5">
        <v>6.1438100000000004E-3</v>
      </c>
      <c r="H142" s="4">
        <v>6670</v>
      </c>
      <c r="I142" s="4">
        <v>9990</v>
      </c>
      <c r="J142" s="4">
        <v>3320</v>
      </c>
      <c r="K142" s="5">
        <v>8712.5499999999993</v>
      </c>
      <c r="L142" s="5">
        <v>642.90099999999995</v>
      </c>
      <c r="M142" s="5">
        <v>372688000</v>
      </c>
      <c r="N142" s="4">
        <v>45</v>
      </c>
      <c r="O142" s="4">
        <v>7670</v>
      </c>
      <c r="P142" s="4">
        <v>8802</v>
      </c>
      <c r="Q142" s="4">
        <v>8830</v>
      </c>
    </row>
    <row r="143" spans="5:17">
      <c r="E143" s="4">
        <v>63</v>
      </c>
      <c r="F143" s="4">
        <v>35511</v>
      </c>
      <c r="G143" s="5">
        <v>5.10036E-3</v>
      </c>
      <c r="H143" s="4">
        <v>6670</v>
      </c>
      <c r="I143" s="4">
        <v>9990</v>
      </c>
      <c r="J143" s="4">
        <v>3320</v>
      </c>
      <c r="K143" s="5">
        <v>8706.52</v>
      </c>
      <c r="L143" s="5">
        <v>637.50300000000004</v>
      </c>
      <c r="M143" s="5">
        <v>309177000</v>
      </c>
      <c r="N143" s="4">
        <v>41</v>
      </c>
      <c r="O143" s="4">
        <v>7670</v>
      </c>
      <c r="P143" s="4">
        <v>8320</v>
      </c>
      <c r="Q143" s="4">
        <v>8830</v>
      </c>
    </row>
    <row r="144" spans="5:17">
      <c r="E144" s="4">
        <v>64</v>
      </c>
      <c r="F144" s="4">
        <v>29543</v>
      </c>
      <c r="G144" s="5">
        <v>4.24319E-3</v>
      </c>
      <c r="H144" s="4">
        <v>6670</v>
      </c>
      <c r="I144" s="4">
        <v>9990</v>
      </c>
      <c r="J144" s="4">
        <v>3320</v>
      </c>
      <c r="K144" s="5">
        <v>8705.6200000000008</v>
      </c>
      <c r="L144" s="5">
        <v>630.92399999999998</v>
      </c>
      <c r="M144" s="5">
        <v>257190000</v>
      </c>
      <c r="N144" s="4">
        <v>41</v>
      </c>
      <c r="O144" s="4">
        <v>7670</v>
      </c>
      <c r="P144" s="4">
        <v>7990</v>
      </c>
      <c r="Q144" s="4">
        <v>8830</v>
      </c>
    </row>
    <row r="145" spans="2:17">
      <c r="E145" s="4">
        <v>65</v>
      </c>
      <c r="F145" s="4">
        <v>23703</v>
      </c>
      <c r="G145" s="5">
        <v>3.4044000000000001E-3</v>
      </c>
      <c r="H145" s="4">
        <v>6670</v>
      </c>
      <c r="I145" s="4">
        <v>9990</v>
      </c>
      <c r="J145" s="4">
        <v>3320</v>
      </c>
      <c r="K145" s="5">
        <v>8693.7999999999993</v>
      </c>
      <c r="L145" s="5">
        <v>643.81700000000001</v>
      </c>
      <c r="M145" s="5">
        <v>206069000</v>
      </c>
      <c r="N145" s="4">
        <v>38</v>
      </c>
      <c r="O145" s="4">
        <v>7670</v>
      </c>
      <c r="P145" s="4">
        <v>8650</v>
      </c>
      <c r="Q145" s="4">
        <v>8830</v>
      </c>
    </row>
    <row r="146" spans="2:17">
      <c r="E146" s="4">
        <v>66</v>
      </c>
      <c r="F146" s="4">
        <v>18772</v>
      </c>
      <c r="G146" s="5">
        <v>2.6961799999999998E-3</v>
      </c>
      <c r="H146" s="4">
        <v>6670</v>
      </c>
      <c r="I146" s="4">
        <v>9990</v>
      </c>
      <c r="J146" s="4">
        <v>3320</v>
      </c>
      <c r="K146" s="5">
        <v>8716.89</v>
      </c>
      <c r="L146" s="5">
        <v>655.29200000000003</v>
      </c>
      <c r="M146" s="5">
        <v>163633000</v>
      </c>
      <c r="N146" s="4">
        <v>36</v>
      </c>
      <c r="O146" s="4">
        <v>7670</v>
      </c>
      <c r="P146" s="4">
        <v>9290</v>
      </c>
      <c r="Q146" s="4">
        <v>8840</v>
      </c>
    </row>
    <row r="147" spans="2:17">
      <c r="E147" s="4">
        <v>67</v>
      </c>
      <c r="F147" s="4">
        <v>15198</v>
      </c>
      <c r="G147" s="5">
        <v>2.1828500000000001E-3</v>
      </c>
      <c r="H147" s="4">
        <v>6670</v>
      </c>
      <c r="I147" s="4">
        <v>9990</v>
      </c>
      <c r="J147" s="4">
        <v>3320</v>
      </c>
      <c r="K147" s="5">
        <v>8720.83</v>
      </c>
      <c r="L147" s="5">
        <v>664.07799999999997</v>
      </c>
      <c r="M147" s="5">
        <v>132539000</v>
      </c>
      <c r="N147" s="4">
        <v>32</v>
      </c>
      <c r="O147" s="4">
        <v>9090</v>
      </c>
      <c r="P147" s="4">
        <v>8370</v>
      </c>
      <c r="Q147" s="4">
        <v>8840</v>
      </c>
    </row>
    <row r="148" spans="2:17">
      <c r="E148" s="4">
        <v>68</v>
      </c>
      <c r="F148" s="4">
        <v>11537</v>
      </c>
      <c r="G148" s="5">
        <v>1.6570300000000001E-3</v>
      </c>
      <c r="H148" s="4">
        <v>6670</v>
      </c>
      <c r="I148" s="4">
        <v>9990</v>
      </c>
      <c r="J148" s="4">
        <v>3320</v>
      </c>
      <c r="K148" s="5">
        <v>8689.5</v>
      </c>
      <c r="L148" s="5">
        <v>647.26499999999999</v>
      </c>
      <c r="M148" s="5">
        <v>100251000</v>
      </c>
      <c r="N148" s="4">
        <v>27</v>
      </c>
      <c r="O148" s="4">
        <v>8180</v>
      </c>
      <c r="P148" s="4">
        <v>9150</v>
      </c>
      <c r="Q148" s="4">
        <v>8830</v>
      </c>
    </row>
    <row r="149" spans="2:17">
      <c r="E149" s="4">
        <v>69</v>
      </c>
      <c r="F149" s="4">
        <v>8721</v>
      </c>
      <c r="G149" s="5">
        <v>1.2525800000000001E-3</v>
      </c>
      <c r="H149" s="4">
        <v>6670</v>
      </c>
      <c r="I149" s="4">
        <v>9990</v>
      </c>
      <c r="J149" s="4">
        <v>3320</v>
      </c>
      <c r="K149" s="5">
        <v>8660.81</v>
      </c>
      <c r="L149" s="5">
        <v>619.70000000000005</v>
      </c>
      <c r="M149" s="5">
        <v>75530900</v>
      </c>
      <c r="N149" s="4">
        <v>23</v>
      </c>
      <c r="O149" s="4">
        <v>8180</v>
      </c>
      <c r="P149" s="4">
        <v>8100</v>
      </c>
      <c r="Q149" s="4">
        <v>8810</v>
      </c>
    </row>
    <row r="150" spans="2:17">
      <c r="E150" s="4">
        <v>70</v>
      </c>
      <c r="F150" s="4">
        <v>6603</v>
      </c>
      <c r="G150" s="5">
        <v>9.4837299999999997E-4</v>
      </c>
      <c r="H150" s="4">
        <v>7102</v>
      </c>
      <c r="I150" s="4">
        <v>9990</v>
      </c>
      <c r="J150" s="4">
        <v>2888</v>
      </c>
      <c r="K150" s="5">
        <v>8597.3799999999992</v>
      </c>
      <c r="L150" s="5">
        <v>592.56799999999998</v>
      </c>
      <c r="M150" s="5">
        <v>56768500</v>
      </c>
      <c r="N150" s="4">
        <v>20</v>
      </c>
      <c r="O150" s="4">
        <v>8180</v>
      </c>
      <c r="P150" s="4">
        <v>7610</v>
      </c>
      <c r="Q150" s="4">
        <v>8752</v>
      </c>
    </row>
    <row r="151" spans="2:17">
      <c r="E151" s="4">
        <v>71</v>
      </c>
      <c r="F151" s="4">
        <v>4790</v>
      </c>
      <c r="G151" s="5">
        <v>6.8797599999999997E-4</v>
      </c>
      <c r="H151" s="4">
        <v>7102</v>
      </c>
      <c r="I151" s="4">
        <v>9990</v>
      </c>
      <c r="J151" s="4">
        <v>2888</v>
      </c>
      <c r="K151" s="5">
        <v>8540.1</v>
      </c>
      <c r="L151" s="5">
        <v>554.98599999999999</v>
      </c>
      <c r="M151" s="5">
        <v>40907100</v>
      </c>
      <c r="N151" s="4">
        <v>18</v>
      </c>
      <c r="O151" s="4">
        <v>8180</v>
      </c>
      <c r="P151" s="4">
        <v>8830</v>
      </c>
      <c r="Q151" s="4">
        <v>8700</v>
      </c>
    </row>
    <row r="152" spans="2:17">
      <c r="E152" s="4">
        <v>72</v>
      </c>
      <c r="F152" s="4">
        <v>3532</v>
      </c>
      <c r="G152" s="5">
        <v>5.0729300000000002E-4</v>
      </c>
      <c r="H152" s="4">
        <v>7102</v>
      </c>
      <c r="I152" s="4">
        <v>9990</v>
      </c>
      <c r="J152" s="4">
        <v>2888</v>
      </c>
      <c r="K152" s="5">
        <v>8487.0300000000007</v>
      </c>
      <c r="L152" s="5">
        <v>542.98800000000006</v>
      </c>
      <c r="M152" s="5">
        <v>29976200</v>
      </c>
      <c r="N152" s="4">
        <v>15</v>
      </c>
      <c r="O152" s="4">
        <v>8180</v>
      </c>
      <c r="P152" s="4">
        <v>8790</v>
      </c>
      <c r="Q152" s="4">
        <v>8700</v>
      </c>
    </row>
    <row r="153" spans="2:17">
      <c r="E153" s="4">
        <v>73</v>
      </c>
      <c r="F153" s="4">
        <v>2381</v>
      </c>
      <c r="G153" s="5">
        <v>3.4197699999999998E-4</v>
      </c>
      <c r="H153" s="4">
        <v>7102</v>
      </c>
      <c r="I153" s="4">
        <v>9990</v>
      </c>
      <c r="J153" s="4">
        <v>2888</v>
      </c>
      <c r="K153" s="5">
        <v>8511.4</v>
      </c>
      <c r="L153" s="5">
        <v>490.53899999999999</v>
      </c>
      <c r="M153" s="5">
        <v>20265600</v>
      </c>
      <c r="N153" s="4">
        <v>9</v>
      </c>
      <c r="O153" s="4">
        <v>8180</v>
      </c>
      <c r="P153" s="4">
        <v>8410</v>
      </c>
      <c r="Q153" s="4">
        <v>8700</v>
      </c>
    </row>
    <row r="154" spans="2:17">
      <c r="E154" s="4">
        <v>74</v>
      </c>
      <c r="F154" s="4">
        <v>1653</v>
      </c>
      <c r="G154" s="5">
        <v>2.3741600000000001E-4</v>
      </c>
      <c r="H154" s="4">
        <v>7670</v>
      </c>
      <c r="I154" s="4">
        <v>9990</v>
      </c>
      <c r="J154" s="4">
        <v>2320</v>
      </c>
      <c r="K154" s="5">
        <v>8471.83</v>
      </c>
      <c r="L154" s="5">
        <v>450.05599999999998</v>
      </c>
      <c r="M154" s="5">
        <v>14003900</v>
      </c>
      <c r="N154" s="4">
        <v>8</v>
      </c>
      <c r="O154" s="4">
        <v>8180</v>
      </c>
      <c r="P154" s="4">
        <v>8410</v>
      </c>
      <c r="Q154" s="4">
        <v>8180</v>
      </c>
    </row>
    <row r="155" spans="2:17">
      <c r="E155" s="4">
        <v>75</v>
      </c>
      <c r="F155" s="4">
        <v>1066</v>
      </c>
      <c r="G155" s="5">
        <v>1.5310700000000001E-4</v>
      </c>
      <c r="H155" s="4">
        <v>7670</v>
      </c>
      <c r="I155" s="4">
        <v>9090</v>
      </c>
      <c r="J155" s="4">
        <v>1420</v>
      </c>
      <c r="K155" s="5">
        <v>8459.15</v>
      </c>
      <c r="L155" s="5">
        <v>454.67700000000002</v>
      </c>
      <c r="M155" s="5">
        <v>9017450</v>
      </c>
      <c r="N155" s="4">
        <v>6</v>
      </c>
      <c r="O155" s="4">
        <v>8180</v>
      </c>
      <c r="P155" s="4">
        <v>8810</v>
      </c>
      <c r="Q155" s="4">
        <v>8180</v>
      </c>
    </row>
    <row r="156" spans="2:17">
      <c r="E156" s="4">
        <v>76</v>
      </c>
      <c r="F156" s="4">
        <v>540</v>
      </c>
      <c r="G156" s="5">
        <v>7.75589E-5</v>
      </c>
      <c r="H156" s="4">
        <v>7670</v>
      </c>
      <c r="I156" s="4">
        <v>9090</v>
      </c>
      <c r="J156" s="4">
        <v>1420</v>
      </c>
      <c r="K156" s="5">
        <v>8441.5400000000009</v>
      </c>
      <c r="L156" s="5">
        <v>473.72699999999998</v>
      </c>
      <c r="M156" s="5">
        <v>4558430</v>
      </c>
      <c r="N156" s="4">
        <v>4</v>
      </c>
      <c r="O156" s="4">
        <v>8180</v>
      </c>
      <c r="P156" s="4">
        <v>7670</v>
      </c>
      <c r="Q156" s="4">
        <v>8180</v>
      </c>
    </row>
    <row r="157" spans="2:17">
      <c r="E157" s="4">
        <v>77</v>
      </c>
      <c r="F157" s="4">
        <v>236</v>
      </c>
      <c r="G157" s="5">
        <v>3.3896100000000002E-5</v>
      </c>
      <c r="H157" s="4">
        <v>7670</v>
      </c>
      <c r="I157" s="4">
        <v>9090</v>
      </c>
      <c r="J157" s="4">
        <v>1420</v>
      </c>
      <c r="K157" s="5">
        <v>8449.49</v>
      </c>
      <c r="L157" s="5">
        <v>497.84899999999999</v>
      </c>
      <c r="M157" s="5">
        <v>1994080</v>
      </c>
      <c r="N157" s="4">
        <v>4</v>
      </c>
      <c r="O157" s="4">
        <v>8180</v>
      </c>
      <c r="P157" s="4">
        <v>8700</v>
      </c>
      <c r="Q157" s="4">
        <v>8180</v>
      </c>
    </row>
    <row r="158" spans="2:17">
      <c r="E158" s="4">
        <v>78</v>
      </c>
      <c r="F158" s="4">
        <v>59</v>
      </c>
      <c r="G158" s="5">
        <v>8.4740200000000002E-6</v>
      </c>
      <c r="H158" s="4">
        <v>8180</v>
      </c>
      <c r="I158" s="4">
        <v>9090</v>
      </c>
      <c r="J158" s="4">
        <v>910</v>
      </c>
      <c r="K158" s="5">
        <v>8503.9</v>
      </c>
      <c r="L158" s="5">
        <v>435.70299999999997</v>
      </c>
      <c r="M158" s="5">
        <v>501730</v>
      </c>
      <c r="N158" s="4">
        <v>2</v>
      </c>
      <c r="O158" s="4">
        <v>8180</v>
      </c>
      <c r="P158" s="4">
        <v>9090</v>
      </c>
      <c r="Q158" s="4">
        <v>8180</v>
      </c>
    </row>
    <row r="159" spans="2:17">
      <c r="E159" s="4">
        <v>79</v>
      </c>
      <c r="F159" s="4">
        <v>15</v>
      </c>
      <c r="G159" s="5">
        <v>2.1544099999999999E-6</v>
      </c>
      <c r="H159" s="4">
        <v>8180</v>
      </c>
      <c r="I159" s="4">
        <v>8180</v>
      </c>
      <c r="J159" s="4">
        <v>0</v>
      </c>
      <c r="K159" s="5">
        <v>8180</v>
      </c>
      <c r="L159" s="5">
        <v>0</v>
      </c>
      <c r="M159" s="5">
        <v>122700</v>
      </c>
      <c r="N159" s="4">
        <v>1</v>
      </c>
      <c r="O159" s="4">
        <v>8180</v>
      </c>
      <c r="P159" s="4">
        <v>8180</v>
      </c>
      <c r="Q159" s="4">
        <v>8180</v>
      </c>
    </row>
    <row r="160" spans="2:17">
      <c r="B160" t="s">
        <v>35</v>
      </c>
      <c r="E160" s="4">
        <v>1</v>
      </c>
      <c r="F160" s="4">
        <v>5027423</v>
      </c>
      <c r="G160" s="5">
        <v>0.72207600000000005</v>
      </c>
      <c r="H160" s="4">
        <v>0</v>
      </c>
      <c r="I160" s="4">
        <v>9910</v>
      </c>
      <c r="J160" s="4">
        <v>9910</v>
      </c>
      <c r="K160" s="5">
        <v>3611.51</v>
      </c>
      <c r="L160" s="5">
        <v>2452.63</v>
      </c>
      <c r="M160" s="5">
        <v>18156600000</v>
      </c>
      <c r="N160" s="4">
        <v>159</v>
      </c>
      <c r="O160" s="4">
        <v>1180</v>
      </c>
      <c r="P160" s="4">
        <v>3980</v>
      </c>
      <c r="Q160" s="4">
        <v>3950</v>
      </c>
    </row>
    <row r="161" spans="5:17">
      <c r="E161" s="4">
        <v>2</v>
      </c>
      <c r="F161" s="4">
        <v>1515456</v>
      </c>
      <c r="G161" s="5">
        <v>0.21766099999999999</v>
      </c>
      <c r="H161" s="4">
        <v>0</v>
      </c>
      <c r="I161" s="4">
        <v>9910</v>
      </c>
      <c r="J161" s="4">
        <v>9910</v>
      </c>
      <c r="K161" s="5">
        <v>5004.41</v>
      </c>
      <c r="L161" s="5">
        <v>2114.61</v>
      </c>
      <c r="M161" s="5">
        <v>7583970000</v>
      </c>
      <c r="N161" s="4">
        <v>150</v>
      </c>
      <c r="O161" s="4">
        <v>1180</v>
      </c>
      <c r="P161" s="4">
        <v>6080</v>
      </c>
      <c r="Q161" s="4">
        <v>4930</v>
      </c>
    </row>
    <row r="162" spans="5:17">
      <c r="E162" s="4">
        <v>3</v>
      </c>
      <c r="F162" s="4">
        <v>1099428</v>
      </c>
      <c r="G162" s="5">
        <v>0.15790799999999999</v>
      </c>
      <c r="H162" s="4">
        <v>0</v>
      </c>
      <c r="I162" s="4">
        <v>9910</v>
      </c>
      <c r="J162" s="4">
        <v>9910</v>
      </c>
      <c r="K162" s="5">
        <v>5422.37</v>
      </c>
      <c r="L162" s="5">
        <v>2132.34</v>
      </c>
      <c r="M162" s="5">
        <v>5961500000</v>
      </c>
      <c r="N162" s="4">
        <v>166</v>
      </c>
      <c r="O162" s="4">
        <v>1180</v>
      </c>
      <c r="P162" s="4">
        <v>5112</v>
      </c>
      <c r="Q162" s="4">
        <v>5300</v>
      </c>
    </row>
    <row r="163" spans="5:17">
      <c r="E163" s="4">
        <v>4</v>
      </c>
      <c r="F163" s="4">
        <v>867898</v>
      </c>
      <c r="G163" s="5">
        <v>0.124654</v>
      </c>
      <c r="H163" s="4">
        <v>0</v>
      </c>
      <c r="I163" s="4">
        <v>9910</v>
      </c>
      <c r="J163" s="4">
        <v>9910</v>
      </c>
      <c r="K163" s="5">
        <v>5501.15</v>
      </c>
      <c r="L163" s="5">
        <v>2192.6999999999998</v>
      </c>
      <c r="M163" s="5">
        <v>4774430000</v>
      </c>
      <c r="N163" s="4">
        <v>171</v>
      </c>
      <c r="O163" s="4">
        <v>1180</v>
      </c>
      <c r="P163" s="4">
        <v>6100</v>
      </c>
      <c r="Q163" s="4">
        <v>5610</v>
      </c>
    </row>
    <row r="164" spans="5:17">
      <c r="E164" s="4">
        <v>5</v>
      </c>
      <c r="F164" s="4">
        <v>754824</v>
      </c>
      <c r="G164" s="5">
        <v>0.108414</v>
      </c>
      <c r="H164" s="4">
        <v>0</v>
      </c>
      <c r="I164" s="4">
        <v>9910</v>
      </c>
      <c r="J164" s="4">
        <v>9910</v>
      </c>
      <c r="K164" s="5">
        <v>5730.25</v>
      </c>
      <c r="L164" s="5">
        <v>2150.4699999999998</v>
      </c>
      <c r="M164" s="5">
        <v>4325330000</v>
      </c>
      <c r="N164" s="4">
        <v>177</v>
      </c>
      <c r="O164" s="4">
        <v>1180</v>
      </c>
      <c r="P164" s="4">
        <v>4750</v>
      </c>
      <c r="Q164" s="4">
        <v>6000</v>
      </c>
    </row>
    <row r="165" spans="5:17">
      <c r="E165" s="4">
        <v>6</v>
      </c>
      <c r="F165" s="4">
        <v>625933</v>
      </c>
      <c r="G165" s="5">
        <v>8.9901200000000001E-2</v>
      </c>
      <c r="H165" s="4">
        <v>0</v>
      </c>
      <c r="I165" s="4">
        <v>9910</v>
      </c>
      <c r="J165" s="4">
        <v>9910</v>
      </c>
      <c r="K165" s="5">
        <v>6000.28</v>
      </c>
      <c r="L165" s="5">
        <v>2152.85</v>
      </c>
      <c r="M165" s="5">
        <v>3755770000</v>
      </c>
      <c r="N165" s="4">
        <v>180</v>
      </c>
      <c r="O165" s="4">
        <v>1180</v>
      </c>
      <c r="P165" s="4">
        <v>4950</v>
      </c>
      <c r="Q165" s="4">
        <v>6110</v>
      </c>
    </row>
    <row r="166" spans="5:17">
      <c r="E166" s="4">
        <v>7</v>
      </c>
      <c r="F166" s="4">
        <v>566562</v>
      </c>
      <c r="G166" s="5">
        <v>8.1373899999999999E-2</v>
      </c>
      <c r="H166" s="4">
        <v>0</v>
      </c>
      <c r="I166" s="4">
        <v>9980</v>
      </c>
      <c r="J166" s="4">
        <v>9980</v>
      </c>
      <c r="K166" s="5">
        <v>6197.34</v>
      </c>
      <c r="L166" s="5">
        <v>2124.15</v>
      </c>
      <c r="M166" s="5">
        <v>3511180000</v>
      </c>
      <c r="N166" s="4">
        <v>181</v>
      </c>
      <c r="O166" s="4">
        <v>1180</v>
      </c>
      <c r="P166" s="4">
        <v>4540</v>
      </c>
      <c r="Q166" s="4">
        <v>6330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9980</v>
      </c>
      <c r="J167" s="4">
        <v>9980</v>
      </c>
      <c r="K167" s="5">
        <v>6314.29</v>
      </c>
      <c r="L167" s="5">
        <v>2086.33</v>
      </c>
      <c r="M167" s="5">
        <v>3233390000</v>
      </c>
      <c r="N167" s="4">
        <v>181</v>
      </c>
      <c r="O167" s="4">
        <v>1180</v>
      </c>
      <c r="P167" s="4">
        <v>3910</v>
      </c>
      <c r="Q167" s="4">
        <v>6410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9980</v>
      </c>
      <c r="J168" s="4">
        <v>9980</v>
      </c>
      <c r="K168" s="5">
        <v>6456.84</v>
      </c>
      <c r="L168" s="5">
        <v>2012.23</v>
      </c>
      <c r="M168" s="5">
        <v>3125760000</v>
      </c>
      <c r="N168" s="4">
        <v>182</v>
      </c>
      <c r="O168" s="4">
        <v>1180</v>
      </c>
      <c r="P168" s="4">
        <v>3442</v>
      </c>
      <c r="Q168" s="4">
        <v>6520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9980</v>
      </c>
      <c r="J169" s="4">
        <v>9980</v>
      </c>
      <c r="K169" s="5">
        <v>6540.26</v>
      </c>
      <c r="L169" s="5">
        <v>1981.23</v>
      </c>
      <c r="M169" s="5">
        <v>2917860000</v>
      </c>
      <c r="N169" s="4">
        <v>185</v>
      </c>
      <c r="O169" s="4">
        <v>6940</v>
      </c>
      <c r="P169" s="4">
        <v>8770</v>
      </c>
      <c r="Q169" s="4">
        <v>6740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9980</v>
      </c>
      <c r="J170" s="4">
        <v>9980</v>
      </c>
      <c r="K170" s="5">
        <v>6579.48</v>
      </c>
      <c r="L170" s="5">
        <v>1963.93</v>
      </c>
      <c r="M170" s="5">
        <v>2686780000</v>
      </c>
      <c r="N170" s="4">
        <v>186</v>
      </c>
      <c r="O170" s="4">
        <v>7370</v>
      </c>
      <c r="P170" s="4">
        <v>6882</v>
      </c>
      <c r="Q170" s="4">
        <v>6840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9980</v>
      </c>
      <c r="J171" s="4">
        <v>9980</v>
      </c>
      <c r="K171" s="5">
        <v>6645.81</v>
      </c>
      <c r="L171" s="5">
        <v>1938.82</v>
      </c>
      <c r="M171" s="5">
        <v>2515670000</v>
      </c>
      <c r="N171" s="4">
        <v>178</v>
      </c>
      <c r="O171" s="4">
        <v>7370</v>
      </c>
      <c r="P171" s="4">
        <v>9550</v>
      </c>
      <c r="Q171" s="4">
        <v>6890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9980</v>
      </c>
      <c r="J172" s="4">
        <v>9980</v>
      </c>
      <c r="K172" s="5">
        <v>6696.64</v>
      </c>
      <c r="L172" s="5">
        <v>1912.24</v>
      </c>
      <c r="M172" s="5">
        <v>2433770000</v>
      </c>
      <c r="N172" s="4">
        <v>178</v>
      </c>
      <c r="O172" s="4">
        <v>7370</v>
      </c>
      <c r="P172" s="4">
        <v>6610</v>
      </c>
      <c r="Q172" s="4">
        <v>6890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9980</v>
      </c>
      <c r="J173" s="4">
        <v>9980</v>
      </c>
      <c r="K173" s="5">
        <v>6802.76</v>
      </c>
      <c r="L173" s="5">
        <v>1880.39</v>
      </c>
      <c r="M173" s="5">
        <v>2381070000</v>
      </c>
      <c r="N173" s="4">
        <v>178</v>
      </c>
      <c r="O173" s="4">
        <v>7370</v>
      </c>
      <c r="P173" s="4">
        <v>5552</v>
      </c>
      <c r="Q173" s="4">
        <v>7010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9980</v>
      </c>
      <c r="J174" s="4">
        <v>9980</v>
      </c>
      <c r="K174" s="5">
        <v>6882.87</v>
      </c>
      <c r="L174" s="5">
        <v>1833.3</v>
      </c>
      <c r="M174" s="5">
        <v>2309480000</v>
      </c>
      <c r="N174" s="4">
        <v>178</v>
      </c>
      <c r="O174" s="4">
        <v>7370</v>
      </c>
      <c r="P174" s="4">
        <v>7280</v>
      </c>
      <c r="Q174" s="4">
        <v>7010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9980</v>
      </c>
      <c r="J175" s="4">
        <v>9980</v>
      </c>
      <c r="K175" s="5">
        <v>6995.23</v>
      </c>
      <c r="L175" s="5">
        <v>1808.19</v>
      </c>
      <c r="M175" s="5">
        <v>2208490000</v>
      </c>
      <c r="N175" s="4">
        <v>179</v>
      </c>
      <c r="O175" s="4">
        <v>7370</v>
      </c>
      <c r="P175" s="4">
        <v>4730</v>
      </c>
      <c r="Q175" s="4">
        <v>7070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9980</v>
      </c>
      <c r="J176" s="4">
        <v>9980</v>
      </c>
      <c r="K176" s="5">
        <v>7057.94</v>
      </c>
      <c r="L176" s="5">
        <v>1792.69</v>
      </c>
      <c r="M176" s="5">
        <v>2139150000</v>
      </c>
      <c r="N176" s="4">
        <v>176</v>
      </c>
      <c r="O176" s="4">
        <v>7370</v>
      </c>
      <c r="P176" s="4">
        <v>9730</v>
      </c>
      <c r="Q176" s="4">
        <v>7220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9980</v>
      </c>
      <c r="J177" s="4">
        <v>9980</v>
      </c>
      <c r="K177" s="5">
        <v>7132.14</v>
      </c>
      <c r="L177" s="5">
        <v>1776.9</v>
      </c>
      <c r="M177" s="5">
        <v>2085990000</v>
      </c>
      <c r="N177" s="4">
        <v>178</v>
      </c>
      <c r="O177" s="4">
        <v>7370</v>
      </c>
      <c r="P177" s="4">
        <v>8990</v>
      </c>
      <c r="Q177" s="4">
        <v>7310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9980</v>
      </c>
      <c r="J178" s="4">
        <v>9980</v>
      </c>
      <c r="K178" s="5">
        <v>7217.36</v>
      </c>
      <c r="L178" s="5">
        <v>1750.79</v>
      </c>
      <c r="M178" s="5">
        <v>2037860000</v>
      </c>
      <c r="N178" s="4">
        <v>178</v>
      </c>
      <c r="O178" s="4">
        <v>7370</v>
      </c>
      <c r="P178" s="4">
        <v>6180</v>
      </c>
      <c r="Q178" s="4">
        <v>7370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9980</v>
      </c>
      <c r="J179" s="4">
        <v>9980</v>
      </c>
      <c r="K179" s="5">
        <v>7290.96</v>
      </c>
      <c r="L179" s="5">
        <v>1719.08</v>
      </c>
      <c r="M179" s="5">
        <v>2009970000</v>
      </c>
      <c r="N179" s="4">
        <v>176</v>
      </c>
      <c r="O179" s="4">
        <v>7370</v>
      </c>
      <c r="P179" s="4">
        <v>4872</v>
      </c>
      <c r="Q179" s="4">
        <v>7380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9980</v>
      </c>
      <c r="J180" s="4">
        <v>9980</v>
      </c>
      <c r="K180" s="5">
        <v>7365.89</v>
      </c>
      <c r="L180" s="5">
        <v>1682.05</v>
      </c>
      <c r="M180" s="5">
        <v>1958660000</v>
      </c>
      <c r="N180" s="4">
        <v>177</v>
      </c>
      <c r="O180" s="4">
        <v>7370</v>
      </c>
      <c r="P180" s="4">
        <v>7630</v>
      </c>
      <c r="Q180" s="4">
        <v>7420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9980</v>
      </c>
      <c r="J181" s="4">
        <v>9980</v>
      </c>
      <c r="K181" s="5">
        <v>7452.33</v>
      </c>
      <c r="L181" s="5">
        <v>1643.84</v>
      </c>
      <c r="M181" s="5">
        <v>1916400000</v>
      </c>
      <c r="N181" s="4">
        <v>173</v>
      </c>
      <c r="O181" s="4">
        <v>7370</v>
      </c>
      <c r="P181" s="4">
        <v>4710</v>
      </c>
      <c r="Q181" s="4">
        <v>7470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9980</v>
      </c>
      <c r="J182" s="4">
        <v>9980</v>
      </c>
      <c r="K182" s="5">
        <v>7528.2</v>
      </c>
      <c r="L182" s="5">
        <v>1609.16</v>
      </c>
      <c r="M182" s="5">
        <v>1886860000</v>
      </c>
      <c r="N182" s="4">
        <v>170</v>
      </c>
      <c r="O182" s="4">
        <v>7370</v>
      </c>
      <c r="P182" s="4">
        <v>6490</v>
      </c>
      <c r="Q182" s="4">
        <v>7550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9980</v>
      </c>
      <c r="J183" s="4">
        <v>9980</v>
      </c>
      <c r="K183" s="5">
        <v>7583.51</v>
      </c>
      <c r="L183" s="5">
        <v>1572.49</v>
      </c>
      <c r="M183" s="5">
        <v>1873510000</v>
      </c>
      <c r="N183" s="4">
        <v>166</v>
      </c>
      <c r="O183" s="4">
        <v>7370</v>
      </c>
      <c r="P183" s="4">
        <v>5730</v>
      </c>
      <c r="Q183" s="4">
        <v>7710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9980</v>
      </c>
      <c r="J184" s="4">
        <v>9980</v>
      </c>
      <c r="K184" s="5">
        <v>7637.35</v>
      </c>
      <c r="L184" s="5">
        <v>1527.47</v>
      </c>
      <c r="M184" s="5">
        <v>1861490000</v>
      </c>
      <c r="N184" s="4">
        <v>164</v>
      </c>
      <c r="O184" s="4">
        <v>7370</v>
      </c>
      <c r="P184" s="4">
        <v>8350</v>
      </c>
      <c r="Q184" s="4">
        <v>7732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9980</v>
      </c>
      <c r="J185" s="4">
        <v>9980</v>
      </c>
      <c r="K185" s="5">
        <v>7707.52</v>
      </c>
      <c r="L185" s="5">
        <v>1471.55</v>
      </c>
      <c r="M185" s="5">
        <v>1853800000</v>
      </c>
      <c r="N185" s="4">
        <v>160</v>
      </c>
      <c r="O185" s="4">
        <v>7370</v>
      </c>
      <c r="P185" s="4">
        <v>5000</v>
      </c>
      <c r="Q185" s="4">
        <v>7840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9980</v>
      </c>
      <c r="J186" s="4">
        <v>9980</v>
      </c>
      <c r="K186" s="5">
        <v>7752.95</v>
      </c>
      <c r="L186" s="5">
        <v>1439.69</v>
      </c>
      <c r="M186" s="5">
        <v>1827080000</v>
      </c>
      <c r="N186" s="4">
        <v>158</v>
      </c>
      <c r="O186" s="4">
        <v>7370</v>
      </c>
      <c r="P186" s="4">
        <v>4550</v>
      </c>
      <c r="Q186" s="4">
        <v>7842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9980</v>
      </c>
      <c r="J187" s="4">
        <v>9980</v>
      </c>
      <c r="K187" s="5">
        <v>7792.24</v>
      </c>
      <c r="L187" s="5">
        <v>1400.01</v>
      </c>
      <c r="M187" s="5">
        <v>1815010000</v>
      </c>
      <c r="N187" s="4">
        <v>161</v>
      </c>
      <c r="O187" s="4">
        <v>7370</v>
      </c>
      <c r="P187" s="4">
        <v>3832</v>
      </c>
      <c r="Q187" s="4">
        <v>7870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9980</v>
      </c>
      <c r="J188" s="4">
        <v>9980</v>
      </c>
      <c r="K188" s="5">
        <v>7822.22</v>
      </c>
      <c r="L188" s="5">
        <v>1375.86</v>
      </c>
      <c r="M188" s="5">
        <v>1780970000</v>
      </c>
      <c r="N188" s="4">
        <v>153</v>
      </c>
      <c r="O188" s="4">
        <v>8550</v>
      </c>
      <c r="P188" s="4">
        <v>5242</v>
      </c>
      <c r="Q188" s="4">
        <v>7900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9980</v>
      </c>
      <c r="J189" s="4">
        <v>9980</v>
      </c>
      <c r="K189" s="5">
        <v>7861.1</v>
      </c>
      <c r="L189" s="5">
        <v>1342.69</v>
      </c>
      <c r="M189" s="5">
        <v>1741800000</v>
      </c>
      <c r="N189" s="4">
        <v>152</v>
      </c>
      <c r="O189" s="4">
        <v>8550</v>
      </c>
      <c r="P189" s="4">
        <v>9530</v>
      </c>
      <c r="Q189" s="4">
        <v>7910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3822</v>
      </c>
      <c r="I190" s="4">
        <v>9980</v>
      </c>
      <c r="J190" s="4">
        <v>6158</v>
      </c>
      <c r="K190" s="5">
        <v>7897.96</v>
      </c>
      <c r="L190" s="5">
        <v>1307.1500000000001</v>
      </c>
      <c r="M190" s="5">
        <v>1706520000</v>
      </c>
      <c r="N190" s="4">
        <v>144</v>
      </c>
      <c r="O190" s="4">
        <v>8610</v>
      </c>
      <c r="P190" s="4">
        <v>6910</v>
      </c>
      <c r="Q190" s="4">
        <v>7950</v>
      </c>
    </row>
    <row r="191" spans="5:17">
      <c r="E191" s="4">
        <v>32</v>
      </c>
      <c r="F191" s="4">
        <v>212406</v>
      </c>
      <c r="G191" s="5">
        <v>3.05074E-2</v>
      </c>
      <c r="H191" s="4">
        <v>3822</v>
      </c>
      <c r="I191" s="4">
        <v>9980</v>
      </c>
      <c r="J191" s="4">
        <v>6158</v>
      </c>
      <c r="K191" s="5">
        <v>7921.66</v>
      </c>
      <c r="L191" s="5">
        <v>1282.1500000000001</v>
      </c>
      <c r="M191" s="5">
        <v>1682610000</v>
      </c>
      <c r="N191" s="4">
        <v>143</v>
      </c>
      <c r="O191" s="4">
        <v>8610</v>
      </c>
      <c r="P191" s="4">
        <v>6890</v>
      </c>
      <c r="Q191" s="4">
        <v>7960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4130</v>
      </c>
      <c r="I192" s="4">
        <v>9980</v>
      </c>
      <c r="J192" s="4">
        <v>5850</v>
      </c>
      <c r="K192" s="5">
        <v>7947.15</v>
      </c>
      <c r="L192" s="5">
        <v>1256.1500000000001</v>
      </c>
      <c r="M192" s="5">
        <v>1661280000</v>
      </c>
      <c r="N192" s="4">
        <v>137</v>
      </c>
      <c r="O192" s="4">
        <v>8610</v>
      </c>
      <c r="P192" s="4">
        <v>6380</v>
      </c>
      <c r="Q192" s="4">
        <v>7980</v>
      </c>
    </row>
    <row r="193" spans="5:17">
      <c r="E193" s="4">
        <v>34</v>
      </c>
      <c r="F193" s="4">
        <v>207640</v>
      </c>
      <c r="G193" s="5">
        <v>2.98228E-2</v>
      </c>
      <c r="H193" s="4">
        <v>4130</v>
      </c>
      <c r="I193" s="4">
        <v>9980</v>
      </c>
      <c r="J193" s="4">
        <v>5850</v>
      </c>
      <c r="K193" s="5">
        <v>7969.62</v>
      </c>
      <c r="L193" s="5">
        <v>1231.77</v>
      </c>
      <c r="M193" s="5">
        <v>1654810000</v>
      </c>
      <c r="N193" s="4">
        <v>136</v>
      </c>
      <c r="O193" s="4">
        <v>8610</v>
      </c>
      <c r="P193" s="4">
        <v>9030</v>
      </c>
      <c r="Q193" s="4">
        <v>7980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4130</v>
      </c>
      <c r="I194" s="4">
        <v>9980</v>
      </c>
      <c r="J194" s="4">
        <v>5850</v>
      </c>
      <c r="K194" s="5">
        <v>7981.76</v>
      </c>
      <c r="L194" s="5">
        <v>1205.6099999999999</v>
      </c>
      <c r="M194" s="5">
        <v>1645790000</v>
      </c>
      <c r="N194" s="4">
        <v>138</v>
      </c>
      <c r="O194" s="4">
        <v>8610</v>
      </c>
      <c r="P194" s="4">
        <v>8230</v>
      </c>
      <c r="Q194" s="4">
        <v>7990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4130</v>
      </c>
      <c r="I195" s="4">
        <v>9980</v>
      </c>
      <c r="J195" s="4">
        <v>5850</v>
      </c>
      <c r="K195" s="5">
        <v>7985.75</v>
      </c>
      <c r="L195" s="5">
        <v>1175.3599999999999</v>
      </c>
      <c r="M195" s="5">
        <v>1624590000</v>
      </c>
      <c r="N195" s="4">
        <v>137</v>
      </c>
      <c r="O195" s="4">
        <v>8610</v>
      </c>
      <c r="P195" s="4">
        <v>6082</v>
      </c>
      <c r="Q195" s="4">
        <v>7990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4130</v>
      </c>
      <c r="I196" s="4">
        <v>9980</v>
      </c>
      <c r="J196" s="4">
        <v>5850</v>
      </c>
      <c r="K196" s="5">
        <v>7998.9</v>
      </c>
      <c r="L196" s="5">
        <v>1145.6099999999999</v>
      </c>
      <c r="M196" s="5">
        <v>1602860000</v>
      </c>
      <c r="N196" s="4">
        <v>135</v>
      </c>
      <c r="O196" s="4">
        <v>8610</v>
      </c>
      <c r="P196" s="4">
        <v>6082</v>
      </c>
      <c r="Q196" s="4">
        <v>7990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4130</v>
      </c>
      <c r="I197" s="4">
        <v>9980</v>
      </c>
      <c r="J197" s="4">
        <v>5850</v>
      </c>
      <c r="K197" s="5">
        <v>8013.12</v>
      </c>
      <c r="L197" s="5">
        <v>1120.99</v>
      </c>
      <c r="M197" s="5">
        <v>1569280000</v>
      </c>
      <c r="N197" s="4">
        <v>134</v>
      </c>
      <c r="O197" s="4">
        <v>8610</v>
      </c>
      <c r="P197" s="4">
        <v>6082</v>
      </c>
      <c r="Q197" s="4">
        <v>7990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4130</v>
      </c>
      <c r="I198" s="4">
        <v>9980</v>
      </c>
      <c r="J198" s="4">
        <v>5850</v>
      </c>
      <c r="K198" s="5">
        <v>8025.81</v>
      </c>
      <c r="L198" s="5">
        <v>1094.02</v>
      </c>
      <c r="M198" s="5">
        <v>1528900000</v>
      </c>
      <c r="N198" s="4">
        <v>131</v>
      </c>
      <c r="O198" s="4">
        <v>8610</v>
      </c>
      <c r="P198" s="4">
        <v>8870</v>
      </c>
      <c r="Q198" s="4">
        <v>7990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4130</v>
      </c>
      <c r="I199" s="4">
        <v>9980</v>
      </c>
      <c r="J199" s="4">
        <v>5850</v>
      </c>
      <c r="K199" s="5">
        <v>8027.02</v>
      </c>
      <c r="L199" s="5">
        <v>1079.6600000000001</v>
      </c>
      <c r="M199" s="5">
        <v>1500160000</v>
      </c>
      <c r="N199" s="4">
        <v>126</v>
      </c>
      <c r="O199" s="4">
        <v>6262</v>
      </c>
      <c r="P199" s="4">
        <v>6040</v>
      </c>
      <c r="Q199" s="4">
        <v>7990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4130</v>
      </c>
      <c r="I200" s="4">
        <v>9980</v>
      </c>
      <c r="J200" s="4">
        <v>5850</v>
      </c>
      <c r="K200" s="5">
        <v>8050.4</v>
      </c>
      <c r="L200" s="5">
        <v>1061.83</v>
      </c>
      <c r="M200" s="5">
        <v>1453380000</v>
      </c>
      <c r="N200" s="4">
        <v>125</v>
      </c>
      <c r="O200" s="4">
        <v>8540</v>
      </c>
      <c r="P200" s="4">
        <v>9640</v>
      </c>
      <c r="Q200" s="4">
        <v>8020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4130</v>
      </c>
      <c r="I201" s="4">
        <v>9980</v>
      </c>
      <c r="J201" s="4">
        <v>5850</v>
      </c>
      <c r="K201" s="5">
        <v>8071.19</v>
      </c>
      <c r="L201" s="5">
        <v>1040.8499999999999</v>
      </c>
      <c r="M201" s="5">
        <v>1396570000</v>
      </c>
      <c r="N201" s="4">
        <v>121</v>
      </c>
      <c r="O201" s="4">
        <v>7320</v>
      </c>
      <c r="P201" s="4">
        <v>8680</v>
      </c>
      <c r="Q201" s="4">
        <v>8060</v>
      </c>
    </row>
    <row r="202" spans="5:17">
      <c r="E202" s="4">
        <v>43</v>
      </c>
      <c r="F202" s="4">
        <v>165879</v>
      </c>
      <c r="G202" s="5">
        <v>2.38248E-2</v>
      </c>
      <c r="H202" s="4">
        <v>4130</v>
      </c>
      <c r="I202" s="4">
        <v>9980</v>
      </c>
      <c r="J202" s="4">
        <v>5850</v>
      </c>
      <c r="K202" s="5">
        <v>8074.46</v>
      </c>
      <c r="L202" s="5">
        <v>1019.01</v>
      </c>
      <c r="M202" s="5">
        <v>1339380000</v>
      </c>
      <c r="N202" s="4">
        <v>119</v>
      </c>
      <c r="O202" s="4">
        <v>7320</v>
      </c>
      <c r="P202" s="4">
        <v>5840</v>
      </c>
      <c r="Q202" s="4">
        <v>8020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4130</v>
      </c>
      <c r="I203" s="4">
        <v>9980</v>
      </c>
      <c r="J203" s="4">
        <v>5850</v>
      </c>
      <c r="K203" s="5">
        <v>8089.63</v>
      </c>
      <c r="L203" s="5">
        <v>984.06899999999996</v>
      </c>
      <c r="M203" s="5">
        <v>1289100000</v>
      </c>
      <c r="N203" s="4">
        <v>111</v>
      </c>
      <c r="O203" s="4">
        <v>7320</v>
      </c>
      <c r="P203" s="4">
        <v>5680</v>
      </c>
      <c r="Q203" s="4">
        <v>8020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4130</v>
      </c>
      <c r="I204" s="4">
        <v>9980</v>
      </c>
      <c r="J204" s="4">
        <v>5850</v>
      </c>
      <c r="K204" s="5">
        <v>8093.85</v>
      </c>
      <c r="L204" s="5">
        <v>957.86199999999997</v>
      </c>
      <c r="M204" s="5">
        <v>1233280000</v>
      </c>
      <c r="N204" s="4">
        <v>109</v>
      </c>
      <c r="O204" s="4">
        <v>7320</v>
      </c>
      <c r="P204" s="4">
        <v>9230</v>
      </c>
      <c r="Q204" s="4">
        <v>8020</v>
      </c>
    </row>
    <row r="205" spans="5:17">
      <c r="E205" s="4">
        <v>46</v>
      </c>
      <c r="F205" s="4">
        <v>144773</v>
      </c>
      <c r="G205" s="5">
        <v>2.07934E-2</v>
      </c>
      <c r="H205" s="4">
        <v>4130</v>
      </c>
      <c r="I205" s="4">
        <v>9980</v>
      </c>
      <c r="J205" s="4">
        <v>5850</v>
      </c>
      <c r="K205" s="5">
        <v>8091.43</v>
      </c>
      <c r="L205" s="5">
        <v>941.77599999999995</v>
      </c>
      <c r="M205" s="5">
        <v>1171420000</v>
      </c>
      <c r="N205" s="4">
        <v>106</v>
      </c>
      <c r="O205" s="4">
        <v>7320</v>
      </c>
      <c r="P205" s="4">
        <v>8630</v>
      </c>
      <c r="Q205" s="4">
        <v>8020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4130</v>
      </c>
      <c r="I206" s="4">
        <v>9980</v>
      </c>
      <c r="J206" s="4">
        <v>5850</v>
      </c>
      <c r="K206" s="5">
        <v>8085.27</v>
      </c>
      <c r="L206" s="5">
        <v>922.63300000000004</v>
      </c>
      <c r="M206" s="5">
        <v>1116380000</v>
      </c>
      <c r="N206" s="4">
        <v>104</v>
      </c>
      <c r="O206" s="4">
        <v>8830</v>
      </c>
      <c r="P206" s="4">
        <v>7780</v>
      </c>
      <c r="Q206" s="4">
        <v>8020</v>
      </c>
    </row>
    <row r="207" spans="5:17">
      <c r="E207" s="4">
        <v>48</v>
      </c>
      <c r="F207" s="4">
        <v>130322</v>
      </c>
      <c r="G207" s="5">
        <v>1.87178E-2</v>
      </c>
      <c r="H207" s="4">
        <v>4130</v>
      </c>
      <c r="I207" s="4">
        <v>9980</v>
      </c>
      <c r="J207" s="4">
        <v>5850</v>
      </c>
      <c r="K207" s="5">
        <v>8078.7</v>
      </c>
      <c r="L207" s="5">
        <v>907.23199999999997</v>
      </c>
      <c r="M207" s="5">
        <v>1052830000</v>
      </c>
      <c r="N207" s="4">
        <v>99</v>
      </c>
      <c r="O207" s="4">
        <v>8260</v>
      </c>
      <c r="P207" s="4">
        <v>7010</v>
      </c>
      <c r="Q207" s="4">
        <v>7990</v>
      </c>
    </row>
    <row r="208" spans="5:17">
      <c r="E208" s="4">
        <v>49</v>
      </c>
      <c r="F208" s="4">
        <v>123826</v>
      </c>
      <c r="G208" s="5">
        <v>1.77848E-2</v>
      </c>
      <c r="H208" s="4">
        <v>4130</v>
      </c>
      <c r="I208" s="4">
        <v>9980</v>
      </c>
      <c r="J208" s="4">
        <v>5850</v>
      </c>
      <c r="K208" s="5">
        <v>8071.06</v>
      </c>
      <c r="L208" s="5">
        <v>885.94799999999998</v>
      </c>
      <c r="M208" s="5">
        <v>999406000</v>
      </c>
      <c r="N208" s="4">
        <v>98</v>
      </c>
      <c r="O208" s="4">
        <v>8260</v>
      </c>
      <c r="P208" s="4">
        <v>6260</v>
      </c>
      <c r="Q208" s="4">
        <v>7990</v>
      </c>
    </row>
    <row r="209" spans="5:17">
      <c r="E209" s="4">
        <v>50</v>
      </c>
      <c r="F209" s="4">
        <v>118095</v>
      </c>
      <c r="G209" s="5">
        <v>1.69617E-2</v>
      </c>
      <c r="H209" s="4">
        <v>4130</v>
      </c>
      <c r="I209" s="4">
        <v>9980</v>
      </c>
      <c r="J209" s="4">
        <v>5850</v>
      </c>
      <c r="K209" s="5">
        <v>8058.76</v>
      </c>
      <c r="L209" s="5">
        <v>870.29300000000001</v>
      </c>
      <c r="M209" s="5">
        <v>951699000</v>
      </c>
      <c r="N209" s="4">
        <v>94</v>
      </c>
      <c r="O209" s="4">
        <v>8260</v>
      </c>
      <c r="P209" s="4">
        <v>9300</v>
      </c>
      <c r="Q209" s="4">
        <v>7990</v>
      </c>
    </row>
    <row r="210" spans="5:17">
      <c r="E210" s="4">
        <v>51</v>
      </c>
      <c r="F210" s="4">
        <v>114796</v>
      </c>
      <c r="G210" s="5">
        <v>1.64879E-2</v>
      </c>
      <c r="H210" s="4">
        <v>4130</v>
      </c>
      <c r="I210" s="4">
        <v>9980</v>
      </c>
      <c r="J210" s="4">
        <v>5850</v>
      </c>
      <c r="K210" s="5">
        <v>8042.73</v>
      </c>
      <c r="L210" s="5">
        <v>878.73299999999995</v>
      </c>
      <c r="M210" s="5">
        <v>923273000</v>
      </c>
      <c r="N210" s="4">
        <v>89</v>
      </c>
      <c r="O210" s="4">
        <v>8260</v>
      </c>
      <c r="P210" s="4">
        <v>4130</v>
      </c>
      <c r="Q210" s="4">
        <v>7980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4270</v>
      </c>
      <c r="I211" s="4">
        <v>9980</v>
      </c>
      <c r="J211" s="4">
        <v>5710</v>
      </c>
      <c r="K211" s="5">
        <v>8043.11</v>
      </c>
      <c r="L211" s="5">
        <v>862.42399999999998</v>
      </c>
      <c r="M211" s="5">
        <v>895785000</v>
      </c>
      <c r="N211" s="4">
        <v>86</v>
      </c>
      <c r="O211" s="4">
        <v>8260</v>
      </c>
      <c r="P211" s="4">
        <v>7580</v>
      </c>
      <c r="Q211" s="4">
        <v>7980</v>
      </c>
    </row>
    <row r="212" spans="5:17">
      <c r="E212" s="4">
        <v>53</v>
      </c>
      <c r="F212" s="4">
        <v>105587</v>
      </c>
      <c r="G212" s="5">
        <v>1.51652E-2</v>
      </c>
      <c r="H212" s="4">
        <v>4270</v>
      </c>
      <c r="I212" s="4">
        <v>9980</v>
      </c>
      <c r="J212" s="4">
        <v>5710</v>
      </c>
      <c r="K212" s="5">
        <v>8034.61</v>
      </c>
      <c r="L212" s="5">
        <v>862.62199999999996</v>
      </c>
      <c r="M212" s="5">
        <v>848350000</v>
      </c>
      <c r="N212" s="4">
        <v>83</v>
      </c>
      <c r="O212" s="4">
        <v>8260</v>
      </c>
      <c r="P212" s="4">
        <v>4570</v>
      </c>
      <c r="Q212" s="4">
        <v>7980</v>
      </c>
    </row>
    <row r="213" spans="5:17">
      <c r="E213" s="4">
        <v>54</v>
      </c>
      <c r="F213" s="4">
        <v>99403</v>
      </c>
      <c r="G213" s="5">
        <v>1.4277E-2</v>
      </c>
      <c r="H213" s="4">
        <v>4912</v>
      </c>
      <c r="I213" s="4">
        <v>9980</v>
      </c>
      <c r="J213" s="4">
        <v>5068</v>
      </c>
      <c r="K213" s="5">
        <v>8029.68</v>
      </c>
      <c r="L213" s="5">
        <v>856.10799999999995</v>
      </c>
      <c r="M213" s="5">
        <v>798174000</v>
      </c>
      <c r="N213" s="4">
        <v>76</v>
      </c>
      <c r="O213" s="4">
        <v>8260</v>
      </c>
      <c r="P213" s="4">
        <v>8370</v>
      </c>
      <c r="Q213" s="4">
        <v>7980</v>
      </c>
    </row>
    <row r="214" spans="5:17">
      <c r="E214" s="4">
        <v>55</v>
      </c>
      <c r="F214" s="4">
        <v>92018</v>
      </c>
      <c r="G214" s="5">
        <v>1.32163E-2</v>
      </c>
      <c r="H214" s="4">
        <v>4912</v>
      </c>
      <c r="I214" s="4">
        <v>9980</v>
      </c>
      <c r="J214" s="4">
        <v>5068</v>
      </c>
      <c r="K214" s="5">
        <v>8009.29</v>
      </c>
      <c r="L214" s="5">
        <v>872.96600000000001</v>
      </c>
      <c r="M214" s="5">
        <v>736999000</v>
      </c>
      <c r="N214" s="4">
        <v>75</v>
      </c>
      <c r="O214" s="4">
        <v>7540</v>
      </c>
      <c r="P214" s="4">
        <v>6460</v>
      </c>
      <c r="Q214" s="4">
        <v>7980</v>
      </c>
    </row>
    <row r="215" spans="5:17">
      <c r="E215" s="4">
        <v>56</v>
      </c>
      <c r="F215" s="4">
        <v>84737</v>
      </c>
      <c r="G215" s="5">
        <v>1.21706E-2</v>
      </c>
      <c r="H215" s="4">
        <v>4912</v>
      </c>
      <c r="I215" s="4">
        <v>9980</v>
      </c>
      <c r="J215" s="4">
        <v>5068</v>
      </c>
      <c r="K215" s="5">
        <v>7972.21</v>
      </c>
      <c r="L215" s="5">
        <v>885.13400000000001</v>
      </c>
      <c r="M215" s="5">
        <v>675542000</v>
      </c>
      <c r="N215" s="4">
        <v>72</v>
      </c>
      <c r="O215" s="4">
        <v>7980</v>
      </c>
      <c r="P215" s="4">
        <v>7410</v>
      </c>
      <c r="Q215" s="4">
        <v>7980</v>
      </c>
    </row>
    <row r="216" spans="5:17">
      <c r="E216" s="4">
        <v>57</v>
      </c>
      <c r="F216" s="4">
        <v>77854</v>
      </c>
      <c r="G216" s="5">
        <v>1.1181999999999999E-2</v>
      </c>
      <c r="H216" s="4">
        <v>4912</v>
      </c>
      <c r="I216" s="4">
        <v>9980</v>
      </c>
      <c r="J216" s="4">
        <v>5068</v>
      </c>
      <c r="K216" s="5">
        <v>7953.33</v>
      </c>
      <c r="L216" s="5">
        <v>875.42399999999998</v>
      </c>
      <c r="M216" s="5">
        <v>619198000</v>
      </c>
      <c r="N216" s="4">
        <v>66</v>
      </c>
      <c r="O216" s="4">
        <v>7540</v>
      </c>
      <c r="P216" s="4">
        <v>6882</v>
      </c>
      <c r="Q216" s="4">
        <v>7980</v>
      </c>
    </row>
    <row r="217" spans="5:17">
      <c r="E217" s="4">
        <v>58</v>
      </c>
      <c r="F217" s="4">
        <v>71855</v>
      </c>
      <c r="G217" s="5">
        <v>1.03204E-2</v>
      </c>
      <c r="H217" s="4">
        <v>4912</v>
      </c>
      <c r="I217" s="4">
        <v>9980</v>
      </c>
      <c r="J217" s="4">
        <v>5068</v>
      </c>
      <c r="K217" s="5">
        <v>7934.78</v>
      </c>
      <c r="L217" s="5">
        <v>877.41</v>
      </c>
      <c r="M217" s="5">
        <v>570154000</v>
      </c>
      <c r="N217" s="4">
        <v>64</v>
      </c>
      <c r="O217" s="4">
        <v>7540</v>
      </c>
      <c r="P217" s="4">
        <v>6810</v>
      </c>
      <c r="Q217" s="4">
        <v>7980</v>
      </c>
    </row>
    <row r="218" spans="5:17">
      <c r="E218" s="4">
        <v>59</v>
      </c>
      <c r="F218" s="4">
        <v>64621</v>
      </c>
      <c r="G218" s="5">
        <v>9.2813600000000007E-3</v>
      </c>
      <c r="H218" s="4">
        <v>4912</v>
      </c>
      <c r="I218" s="4">
        <v>9980</v>
      </c>
      <c r="J218" s="4">
        <v>5068</v>
      </c>
      <c r="K218" s="5">
        <v>7912.87</v>
      </c>
      <c r="L218" s="5">
        <v>870.00300000000004</v>
      </c>
      <c r="M218" s="5">
        <v>511337000</v>
      </c>
      <c r="N218" s="4">
        <v>61</v>
      </c>
      <c r="O218" s="4">
        <v>7540</v>
      </c>
      <c r="P218" s="4">
        <v>5112</v>
      </c>
      <c r="Q218" s="4">
        <v>7960</v>
      </c>
    </row>
    <row r="219" spans="5:17">
      <c r="E219" s="4">
        <v>60</v>
      </c>
      <c r="F219" s="4">
        <v>57162</v>
      </c>
      <c r="G219" s="5">
        <v>8.21004E-3</v>
      </c>
      <c r="H219" s="4">
        <v>4912</v>
      </c>
      <c r="I219" s="4">
        <v>9980</v>
      </c>
      <c r="J219" s="4">
        <v>5068</v>
      </c>
      <c r="K219" s="5">
        <v>7887.96</v>
      </c>
      <c r="L219" s="5">
        <v>860.36599999999999</v>
      </c>
      <c r="M219" s="5">
        <v>450892000</v>
      </c>
      <c r="N219" s="4">
        <v>56</v>
      </c>
      <c r="O219" s="4">
        <v>7540</v>
      </c>
      <c r="P219" s="4">
        <v>9330</v>
      </c>
      <c r="Q219" s="4">
        <v>7900</v>
      </c>
    </row>
    <row r="220" spans="5:17">
      <c r="E220" s="4">
        <v>61</v>
      </c>
      <c r="F220" s="4">
        <v>49337</v>
      </c>
      <c r="G220" s="5">
        <v>7.0861500000000003E-3</v>
      </c>
      <c r="H220" s="4">
        <v>4912</v>
      </c>
      <c r="I220" s="4">
        <v>9980</v>
      </c>
      <c r="J220" s="4">
        <v>5068</v>
      </c>
      <c r="K220" s="5">
        <v>7872.19</v>
      </c>
      <c r="L220" s="5">
        <v>861.94600000000003</v>
      </c>
      <c r="M220" s="5">
        <v>388390000</v>
      </c>
      <c r="N220" s="4">
        <v>50</v>
      </c>
      <c r="O220" s="4">
        <v>7540</v>
      </c>
      <c r="P220" s="4">
        <v>7380</v>
      </c>
      <c r="Q220" s="4">
        <v>7840</v>
      </c>
    </row>
    <row r="221" spans="5:17">
      <c r="E221" s="4">
        <v>62</v>
      </c>
      <c r="F221" s="4">
        <v>42776</v>
      </c>
      <c r="G221" s="5">
        <v>6.1438100000000004E-3</v>
      </c>
      <c r="H221" s="4">
        <v>4912</v>
      </c>
      <c r="I221" s="4">
        <v>9980</v>
      </c>
      <c r="J221" s="4">
        <v>5068</v>
      </c>
      <c r="K221" s="5">
        <v>7823.4</v>
      </c>
      <c r="L221" s="5">
        <v>850.84799999999996</v>
      </c>
      <c r="M221" s="5">
        <v>334654000</v>
      </c>
      <c r="N221" s="4">
        <v>48</v>
      </c>
      <c r="O221" s="4">
        <v>7540</v>
      </c>
      <c r="P221" s="4">
        <v>8600</v>
      </c>
      <c r="Q221" s="4">
        <v>7820</v>
      </c>
    </row>
    <row r="222" spans="5:17">
      <c r="E222" s="4">
        <v>63</v>
      </c>
      <c r="F222" s="4">
        <v>35511</v>
      </c>
      <c r="G222" s="5">
        <v>5.10036E-3</v>
      </c>
      <c r="H222" s="4">
        <v>4912</v>
      </c>
      <c r="I222" s="4">
        <v>9490</v>
      </c>
      <c r="J222" s="4">
        <v>4578</v>
      </c>
      <c r="K222" s="5">
        <v>7778.21</v>
      </c>
      <c r="L222" s="5">
        <v>845.79899999999998</v>
      </c>
      <c r="M222" s="5">
        <v>276212000</v>
      </c>
      <c r="N222" s="4">
        <v>46</v>
      </c>
      <c r="O222" s="4">
        <v>7540</v>
      </c>
      <c r="P222" s="4">
        <v>8550</v>
      </c>
      <c r="Q222" s="4">
        <v>7690</v>
      </c>
    </row>
    <row r="223" spans="5:17">
      <c r="E223" s="4">
        <v>64</v>
      </c>
      <c r="F223" s="4">
        <v>29543</v>
      </c>
      <c r="G223" s="5">
        <v>4.24319E-3</v>
      </c>
      <c r="H223" s="4">
        <v>4912</v>
      </c>
      <c r="I223" s="4">
        <v>9490</v>
      </c>
      <c r="J223" s="4">
        <v>4578</v>
      </c>
      <c r="K223" s="5">
        <v>7747.76</v>
      </c>
      <c r="L223" s="5">
        <v>825.67600000000004</v>
      </c>
      <c r="M223" s="5">
        <v>228892000</v>
      </c>
      <c r="N223" s="4">
        <v>46</v>
      </c>
      <c r="O223" s="4">
        <v>7540</v>
      </c>
      <c r="P223" s="4">
        <v>9470</v>
      </c>
      <c r="Q223" s="4">
        <v>7640</v>
      </c>
    </row>
    <row r="224" spans="5:17">
      <c r="E224" s="4">
        <v>65</v>
      </c>
      <c r="F224" s="4">
        <v>23703</v>
      </c>
      <c r="G224" s="5">
        <v>3.4044000000000001E-3</v>
      </c>
      <c r="H224" s="4">
        <v>4912</v>
      </c>
      <c r="I224" s="4">
        <v>9490</v>
      </c>
      <c r="J224" s="4">
        <v>4578</v>
      </c>
      <c r="K224" s="5">
        <v>7685.12</v>
      </c>
      <c r="L224" s="5">
        <v>858.77200000000005</v>
      </c>
      <c r="M224" s="5">
        <v>182160000</v>
      </c>
      <c r="N224" s="4">
        <v>42</v>
      </c>
      <c r="O224" s="4">
        <v>7540</v>
      </c>
      <c r="P224" s="4">
        <v>8920</v>
      </c>
      <c r="Q224" s="4">
        <v>7640</v>
      </c>
    </row>
    <row r="225" spans="2:17">
      <c r="E225" s="4">
        <v>66</v>
      </c>
      <c r="F225" s="4">
        <v>18772</v>
      </c>
      <c r="G225" s="5">
        <v>2.6961799999999998E-3</v>
      </c>
      <c r="H225" s="4">
        <v>4912</v>
      </c>
      <c r="I225" s="4">
        <v>9490</v>
      </c>
      <c r="J225" s="4">
        <v>4578</v>
      </c>
      <c r="K225" s="5">
        <v>7624.57</v>
      </c>
      <c r="L225" s="5">
        <v>859.64</v>
      </c>
      <c r="M225" s="5">
        <v>143128000</v>
      </c>
      <c r="N225" s="4">
        <v>39</v>
      </c>
      <c r="O225" s="4">
        <v>7540</v>
      </c>
      <c r="P225" s="4">
        <v>7860</v>
      </c>
      <c r="Q225" s="4">
        <v>7620</v>
      </c>
    </row>
    <row r="226" spans="2:17">
      <c r="E226" s="4">
        <v>67</v>
      </c>
      <c r="F226" s="4">
        <v>15198</v>
      </c>
      <c r="G226" s="5">
        <v>2.1828500000000001E-3</v>
      </c>
      <c r="H226" s="4">
        <v>4912</v>
      </c>
      <c r="I226" s="4">
        <v>9490</v>
      </c>
      <c r="J226" s="4">
        <v>4578</v>
      </c>
      <c r="K226" s="5">
        <v>7583.68</v>
      </c>
      <c r="L226" s="5">
        <v>839.47699999999998</v>
      </c>
      <c r="M226" s="5">
        <v>115257000</v>
      </c>
      <c r="N226" s="4">
        <v>33</v>
      </c>
      <c r="O226" s="4">
        <v>7540</v>
      </c>
      <c r="P226" s="4">
        <v>7870</v>
      </c>
      <c r="Q226" s="4">
        <v>7620</v>
      </c>
    </row>
    <row r="227" spans="2:17">
      <c r="E227" s="4">
        <v>68</v>
      </c>
      <c r="F227" s="4">
        <v>11537</v>
      </c>
      <c r="G227" s="5">
        <v>1.6570300000000001E-3</v>
      </c>
      <c r="H227" s="4">
        <v>4912</v>
      </c>
      <c r="I227" s="4">
        <v>9490</v>
      </c>
      <c r="J227" s="4">
        <v>4578</v>
      </c>
      <c r="K227" s="5">
        <v>7487.86</v>
      </c>
      <c r="L227" s="5">
        <v>793.16200000000003</v>
      </c>
      <c r="M227" s="5">
        <v>86387500</v>
      </c>
      <c r="N227" s="4">
        <v>29</v>
      </c>
      <c r="O227" s="4">
        <v>6290</v>
      </c>
      <c r="P227" s="4">
        <v>8730</v>
      </c>
      <c r="Q227" s="4">
        <v>7540</v>
      </c>
    </row>
    <row r="228" spans="2:17">
      <c r="E228" s="4">
        <v>69</v>
      </c>
      <c r="F228" s="4">
        <v>8721</v>
      </c>
      <c r="G228" s="5">
        <v>1.2525800000000001E-3</v>
      </c>
      <c r="H228" s="4">
        <v>4912</v>
      </c>
      <c r="I228" s="4">
        <v>9060</v>
      </c>
      <c r="J228" s="4">
        <v>4148</v>
      </c>
      <c r="K228" s="5">
        <v>7373.83</v>
      </c>
      <c r="L228" s="5">
        <v>768.12400000000002</v>
      </c>
      <c r="M228" s="5">
        <v>64307200</v>
      </c>
      <c r="N228" s="4">
        <v>25</v>
      </c>
      <c r="O228" s="4">
        <v>6290</v>
      </c>
      <c r="P228" s="4">
        <v>7840</v>
      </c>
      <c r="Q228" s="4">
        <v>7540</v>
      </c>
    </row>
    <row r="229" spans="2:17">
      <c r="E229" s="4">
        <v>70</v>
      </c>
      <c r="F229" s="4">
        <v>6603</v>
      </c>
      <c r="G229" s="5">
        <v>9.4837299999999997E-4</v>
      </c>
      <c r="H229" s="4">
        <v>4912</v>
      </c>
      <c r="I229" s="4">
        <v>9060</v>
      </c>
      <c r="J229" s="4">
        <v>4148</v>
      </c>
      <c r="K229" s="5">
        <v>7249.34</v>
      </c>
      <c r="L229" s="5">
        <v>778.452</v>
      </c>
      <c r="M229" s="5">
        <v>47867400</v>
      </c>
      <c r="N229" s="4">
        <v>23</v>
      </c>
      <c r="O229" s="4">
        <v>6290</v>
      </c>
      <c r="P229" s="4">
        <v>6940</v>
      </c>
      <c r="Q229" s="4">
        <v>7540</v>
      </c>
    </row>
    <row r="230" spans="2:17">
      <c r="E230" s="4">
        <v>71</v>
      </c>
      <c r="F230" s="4">
        <v>4790</v>
      </c>
      <c r="G230" s="5">
        <v>6.8797599999999997E-4</v>
      </c>
      <c r="H230" s="4">
        <v>4912</v>
      </c>
      <c r="I230" s="4">
        <v>9060</v>
      </c>
      <c r="J230" s="4">
        <v>4148</v>
      </c>
      <c r="K230" s="5">
        <v>7126.23</v>
      </c>
      <c r="L230" s="5">
        <v>764.97</v>
      </c>
      <c r="M230" s="5">
        <v>34134700</v>
      </c>
      <c r="N230" s="4">
        <v>21</v>
      </c>
      <c r="O230" s="4">
        <v>6290</v>
      </c>
      <c r="P230" s="4">
        <v>9030</v>
      </c>
      <c r="Q230" s="4">
        <v>7270</v>
      </c>
    </row>
    <row r="231" spans="2:17">
      <c r="E231" s="4">
        <v>72</v>
      </c>
      <c r="F231" s="4">
        <v>3532</v>
      </c>
      <c r="G231" s="5">
        <v>5.0729300000000002E-4</v>
      </c>
      <c r="H231" s="4">
        <v>4912</v>
      </c>
      <c r="I231" s="4">
        <v>9060</v>
      </c>
      <c r="J231" s="4">
        <v>4148</v>
      </c>
      <c r="K231" s="5">
        <v>7078.27</v>
      </c>
      <c r="L231" s="5">
        <v>738.30399999999997</v>
      </c>
      <c r="M231" s="5">
        <v>25000400</v>
      </c>
      <c r="N231" s="4">
        <v>18</v>
      </c>
      <c r="O231" s="4">
        <v>6290</v>
      </c>
      <c r="P231" s="4">
        <v>9060</v>
      </c>
      <c r="Q231" s="4">
        <v>7270</v>
      </c>
    </row>
    <row r="232" spans="2:17">
      <c r="E232" s="4">
        <v>73</v>
      </c>
      <c r="F232" s="4">
        <v>2381</v>
      </c>
      <c r="G232" s="5">
        <v>3.4197699999999998E-4</v>
      </c>
      <c r="H232" s="4">
        <v>4912</v>
      </c>
      <c r="I232" s="4">
        <v>8880</v>
      </c>
      <c r="J232" s="4">
        <v>3968</v>
      </c>
      <c r="K232" s="5">
        <v>7098.16</v>
      </c>
      <c r="L232" s="5">
        <v>688.928</v>
      </c>
      <c r="M232" s="5">
        <v>16900700</v>
      </c>
      <c r="N232" s="4">
        <v>10</v>
      </c>
      <c r="O232" s="4">
        <v>6290</v>
      </c>
      <c r="P232" s="4">
        <v>7990</v>
      </c>
      <c r="Q232" s="4">
        <v>7540</v>
      </c>
    </row>
    <row r="233" spans="2:17">
      <c r="E233" s="4">
        <v>74</v>
      </c>
      <c r="F233" s="4">
        <v>1653</v>
      </c>
      <c r="G233" s="5">
        <v>2.3741600000000001E-4</v>
      </c>
      <c r="H233" s="4">
        <v>6290</v>
      </c>
      <c r="I233" s="4">
        <v>8880</v>
      </c>
      <c r="J233" s="4">
        <v>2590</v>
      </c>
      <c r="K233" s="5">
        <v>7039.93</v>
      </c>
      <c r="L233" s="5">
        <v>645.45600000000002</v>
      </c>
      <c r="M233" s="5">
        <v>11637000</v>
      </c>
      <c r="N233" s="4">
        <v>9</v>
      </c>
      <c r="O233" s="4">
        <v>6290</v>
      </c>
      <c r="P233" s="4">
        <v>7990</v>
      </c>
      <c r="Q233" s="4">
        <v>7270</v>
      </c>
    </row>
    <row r="234" spans="2:17">
      <c r="E234" s="4">
        <v>75</v>
      </c>
      <c r="F234" s="4">
        <v>1066</v>
      </c>
      <c r="G234" s="5">
        <v>1.5310700000000001E-4</v>
      </c>
      <c r="H234" s="4">
        <v>6290</v>
      </c>
      <c r="I234" s="4">
        <v>7690</v>
      </c>
      <c r="J234" s="4">
        <v>1400</v>
      </c>
      <c r="K234" s="5">
        <v>7060.94</v>
      </c>
      <c r="L234" s="5">
        <v>640.37800000000004</v>
      </c>
      <c r="M234" s="5">
        <v>7526960</v>
      </c>
      <c r="N234" s="4">
        <v>6</v>
      </c>
      <c r="O234" s="4">
        <v>6290</v>
      </c>
      <c r="P234" s="4">
        <v>7270</v>
      </c>
      <c r="Q234" s="4">
        <v>7540</v>
      </c>
    </row>
    <row r="235" spans="2:17">
      <c r="E235" s="4">
        <v>76</v>
      </c>
      <c r="F235" s="4">
        <v>540</v>
      </c>
      <c r="G235" s="5">
        <v>7.75589E-5</v>
      </c>
      <c r="H235" s="4">
        <v>6290</v>
      </c>
      <c r="I235" s="4">
        <v>7690</v>
      </c>
      <c r="J235" s="4">
        <v>1400</v>
      </c>
      <c r="K235" s="5">
        <v>7040.13</v>
      </c>
      <c r="L235" s="5">
        <v>650.14</v>
      </c>
      <c r="M235" s="5">
        <v>3801670</v>
      </c>
      <c r="N235" s="4">
        <v>4</v>
      </c>
      <c r="O235" s="4">
        <v>6290</v>
      </c>
      <c r="P235" s="4">
        <v>7690</v>
      </c>
      <c r="Q235" s="4">
        <v>7540</v>
      </c>
    </row>
    <row r="236" spans="2:17">
      <c r="E236" s="4">
        <v>77</v>
      </c>
      <c r="F236" s="4">
        <v>236</v>
      </c>
      <c r="G236" s="5">
        <v>3.3896100000000002E-5</v>
      </c>
      <c r="H236" s="4">
        <v>6290</v>
      </c>
      <c r="I236" s="4">
        <v>7690</v>
      </c>
      <c r="J236" s="4">
        <v>1400</v>
      </c>
      <c r="K236" s="5">
        <v>6960.04</v>
      </c>
      <c r="L236" s="5">
        <v>649.31899999999996</v>
      </c>
      <c r="M236" s="5">
        <v>1642570</v>
      </c>
      <c r="N236" s="4">
        <v>4</v>
      </c>
      <c r="O236" s="4">
        <v>6290</v>
      </c>
      <c r="P236" s="4">
        <v>7620</v>
      </c>
      <c r="Q236" s="4">
        <v>7540</v>
      </c>
    </row>
    <row r="237" spans="2:17">
      <c r="E237" s="4">
        <v>78</v>
      </c>
      <c r="F237" s="4">
        <v>59</v>
      </c>
      <c r="G237" s="5">
        <v>8.4740200000000002E-6</v>
      </c>
      <c r="H237" s="4">
        <v>6290</v>
      </c>
      <c r="I237" s="4">
        <v>7540</v>
      </c>
      <c r="J237" s="4">
        <v>1250</v>
      </c>
      <c r="K237" s="5">
        <v>6734.92</v>
      </c>
      <c r="L237" s="5">
        <v>598.49400000000003</v>
      </c>
      <c r="M237" s="5">
        <v>397360</v>
      </c>
      <c r="N237" s="4">
        <v>2</v>
      </c>
      <c r="O237" s="4">
        <v>6290</v>
      </c>
      <c r="P237" s="4">
        <v>7540</v>
      </c>
      <c r="Q237" s="4">
        <v>6290</v>
      </c>
    </row>
    <row r="238" spans="2:17">
      <c r="E238" s="4">
        <v>79</v>
      </c>
      <c r="F238" s="4">
        <v>15</v>
      </c>
      <c r="G238" s="5">
        <v>2.1544099999999999E-6</v>
      </c>
      <c r="H238" s="4">
        <v>6290</v>
      </c>
      <c r="I238" s="4">
        <v>6290</v>
      </c>
      <c r="J238" s="4">
        <v>0</v>
      </c>
      <c r="K238" s="5">
        <v>6290</v>
      </c>
      <c r="L238" s="5">
        <v>0</v>
      </c>
      <c r="M238" s="5">
        <v>94350</v>
      </c>
      <c r="N238" s="4">
        <v>1</v>
      </c>
      <c r="O238" s="4">
        <v>6290</v>
      </c>
      <c r="P238" s="4">
        <v>6290</v>
      </c>
      <c r="Q238" s="4">
        <v>6290</v>
      </c>
    </row>
    <row r="239" spans="2:17">
      <c r="B239" t="s">
        <v>36</v>
      </c>
      <c r="E239" s="4">
        <v>1</v>
      </c>
      <c r="F239" s="4">
        <v>5027423</v>
      </c>
      <c r="G239" s="5">
        <v>0.72207600000000005</v>
      </c>
      <c r="H239" s="4">
        <v>0</v>
      </c>
      <c r="I239" s="4">
        <v>9840</v>
      </c>
      <c r="J239" s="4">
        <v>9840</v>
      </c>
      <c r="K239" s="5">
        <v>4924.49</v>
      </c>
      <c r="L239" s="5">
        <v>2979.62</v>
      </c>
      <c r="M239" s="5">
        <v>24757500000</v>
      </c>
      <c r="N239" s="4">
        <v>152</v>
      </c>
      <c r="O239" s="4">
        <v>1310</v>
      </c>
      <c r="P239" s="4">
        <v>6380</v>
      </c>
      <c r="Q239" s="4">
        <v>6040</v>
      </c>
    </row>
    <row r="240" spans="2:17">
      <c r="E240" s="4">
        <v>2</v>
      </c>
      <c r="F240" s="4">
        <v>1515456</v>
      </c>
      <c r="G240" s="5">
        <v>0.21766099999999999</v>
      </c>
      <c r="H240" s="4">
        <v>0</v>
      </c>
      <c r="I240" s="4">
        <v>9970</v>
      </c>
      <c r="J240" s="4">
        <v>9970</v>
      </c>
      <c r="K240" s="5">
        <v>6781.96</v>
      </c>
      <c r="L240" s="5">
        <v>2474.13</v>
      </c>
      <c r="M240" s="5">
        <v>10277800000</v>
      </c>
      <c r="N240" s="4">
        <v>141</v>
      </c>
      <c r="O240" s="4">
        <v>1310</v>
      </c>
      <c r="P240" s="4">
        <v>8810</v>
      </c>
      <c r="Q240" s="4">
        <v>7480</v>
      </c>
    </row>
    <row r="241" spans="5:17">
      <c r="E241" s="4">
        <v>3</v>
      </c>
      <c r="F241" s="4">
        <v>1099428</v>
      </c>
      <c r="G241" s="5">
        <v>0.15790799999999999</v>
      </c>
      <c r="H241" s="4">
        <v>0</v>
      </c>
      <c r="I241" s="4">
        <v>9970</v>
      </c>
      <c r="J241" s="4">
        <v>9970</v>
      </c>
      <c r="K241" s="5">
        <v>7050.44</v>
      </c>
      <c r="L241" s="5">
        <v>2284.6</v>
      </c>
      <c r="M241" s="5">
        <v>7751450000</v>
      </c>
      <c r="N241" s="4">
        <v>158</v>
      </c>
      <c r="O241" s="4">
        <v>1310</v>
      </c>
      <c r="P241" s="4">
        <v>8850</v>
      </c>
      <c r="Q241" s="4">
        <v>7620</v>
      </c>
    </row>
    <row r="242" spans="5:17">
      <c r="E242" s="4">
        <v>4</v>
      </c>
      <c r="F242" s="4">
        <v>867898</v>
      </c>
      <c r="G242" s="5">
        <v>0.124654</v>
      </c>
      <c r="H242" s="4">
        <v>0</v>
      </c>
      <c r="I242" s="4">
        <v>9970</v>
      </c>
      <c r="J242" s="4">
        <v>9970</v>
      </c>
      <c r="K242" s="5">
        <v>7024.2</v>
      </c>
      <c r="L242" s="5">
        <v>2296.83</v>
      </c>
      <c r="M242" s="5">
        <v>6096290000</v>
      </c>
      <c r="N242" s="4">
        <v>163</v>
      </c>
      <c r="O242" s="4">
        <v>1310</v>
      </c>
      <c r="P242" s="4">
        <v>7700</v>
      </c>
      <c r="Q242" s="4">
        <v>7620</v>
      </c>
    </row>
    <row r="243" spans="5:17">
      <c r="E243" s="4">
        <v>5</v>
      </c>
      <c r="F243" s="4">
        <v>754824</v>
      </c>
      <c r="G243" s="5">
        <v>0.108414</v>
      </c>
      <c r="H243" s="4">
        <v>0</v>
      </c>
      <c r="I243" s="4">
        <v>9980</v>
      </c>
      <c r="J243" s="4">
        <v>9980</v>
      </c>
      <c r="K243" s="5">
        <v>7300.07</v>
      </c>
      <c r="L243" s="5">
        <v>2211.6799999999998</v>
      </c>
      <c r="M243" s="5">
        <v>5510270000</v>
      </c>
      <c r="N243" s="4">
        <v>165</v>
      </c>
      <c r="O243" s="4">
        <v>7440</v>
      </c>
      <c r="P243" s="4">
        <v>9490</v>
      </c>
      <c r="Q243" s="4">
        <v>7720</v>
      </c>
    </row>
    <row r="244" spans="5:17">
      <c r="E244" s="4">
        <v>6</v>
      </c>
      <c r="F244" s="4">
        <v>625933</v>
      </c>
      <c r="G244" s="5">
        <v>8.9901200000000001E-2</v>
      </c>
      <c r="H244" s="4">
        <v>0</v>
      </c>
      <c r="I244" s="4">
        <v>9980</v>
      </c>
      <c r="J244" s="4">
        <v>9980</v>
      </c>
      <c r="K244" s="5">
        <v>7496.69</v>
      </c>
      <c r="L244" s="5">
        <v>2213.9499999999998</v>
      </c>
      <c r="M244" s="5">
        <v>4692420000</v>
      </c>
      <c r="N244" s="4">
        <v>169</v>
      </c>
      <c r="O244" s="4">
        <v>1310</v>
      </c>
      <c r="P244" s="4">
        <v>8290</v>
      </c>
      <c r="Q244" s="4">
        <v>7990</v>
      </c>
    </row>
    <row r="245" spans="5:17">
      <c r="E245" s="4">
        <v>7</v>
      </c>
      <c r="F245" s="4">
        <v>566562</v>
      </c>
      <c r="G245" s="5">
        <v>8.1373899999999999E-2</v>
      </c>
      <c r="H245" s="4">
        <v>0</v>
      </c>
      <c r="I245" s="4">
        <v>9980</v>
      </c>
      <c r="J245" s="4">
        <v>9980</v>
      </c>
      <c r="K245" s="5">
        <v>7686.82</v>
      </c>
      <c r="L245" s="5">
        <v>2148</v>
      </c>
      <c r="M245" s="5">
        <v>4355060000</v>
      </c>
      <c r="N245" s="4">
        <v>168</v>
      </c>
      <c r="O245" s="4">
        <v>1310</v>
      </c>
      <c r="P245" s="4">
        <v>8820</v>
      </c>
      <c r="Q245" s="4">
        <v>8380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9980</v>
      </c>
      <c r="J246" s="4">
        <v>9980</v>
      </c>
      <c r="K246" s="5">
        <v>7841.61</v>
      </c>
      <c r="L246" s="5">
        <v>2083.98</v>
      </c>
      <c r="M246" s="5">
        <v>4015490000</v>
      </c>
      <c r="N246" s="4">
        <v>166</v>
      </c>
      <c r="O246" s="4">
        <v>9500</v>
      </c>
      <c r="P246" s="4">
        <v>6050</v>
      </c>
      <c r="Q246" s="4">
        <v>8490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9980</v>
      </c>
      <c r="J247" s="4">
        <v>9980</v>
      </c>
      <c r="K247" s="5">
        <v>8012.66</v>
      </c>
      <c r="L247" s="5">
        <v>1991.05</v>
      </c>
      <c r="M247" s="5">
        <v>3878930000</v>
      </c>
      <c r="N247" s="4">
        <v>166</v>
      </c>
      <c r="O247" s="4">
        <v>9500</v>
      </c>
      <c r="P247" s="4">
        <v>7990</v>
      </c>
      <c r="Q247" s="4">
        <v>8620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9980</v>
      </c>
      <c r="J248" s="4">
        <v>9980</v>
      </c>
      <c r="K248" s="5">
        <v>8073.11</v>
      </c>
      <c r="L248" s="5">
        <v>1933.42</v>
      </c>
      <c r="M248" s="5">
        <v>3601730000</v>
      </c>
      <c r="N248" s="4">
        <v>172</v>
      </c>
      <c r="O248" s="4">
        <v>9500</v>
      </c>
      <c r="P248" s="4">
        <v>7720</v>
      </c>
      <c r="Q248" s="4">
        <v>8740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9980</v>
      </c>
      <c r="J249" s="4">
        <v>9980</v>
      </c>
      <c r="K249" s="5">
        <v>8101.18</v>
      </c>
      <c r="L249" s="5">
        <v>1871.44</v>
      </c>
      <c r="M249" s="5">
        <v>3308170000</v>
      </c>
      <c r="N249" s="4">
        <v>170</v>
      </c>
      <c r="O249" s="4">
        <v>9500</v>
      </c>
      <c r="P249" s="4">
        <v>8070</v>
      </c>
      <c r="Q249" s="4">
        <v>8740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9980</v>
      </c>
      <c r="J250" s="4">
        <v>9980</v>
      </c>
      <c r="K250" s="5">
        <v>8147.99</v>
      </c>
      <c r="L250" s="5">
        <v>1800.42</v>
      </c>
      <c r="M250" s="5">
        <v>3084300000</v>
      </c>
      <c r="N250" s="4">
        <v>168</v>
      </c>
      <c r="O250" s="4">
        <v>9500</v>
      </c>
      <c r="P250" s="4">
        <v>7130</v>
      </c>
      <c r="Q250" s="4">
        <v>8740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9980</v>
      </c>
      <c r="J251" s="4">
        <v>9980</v>
      </c>
      <c r="K251" s="5">
        <v>8184.9</v>
      </c>
      <c r="L251" s="5">
        <v>1741.7</v>
      </c>
      <c r="M251" s="5">
        <v>2974650000</v>
      </c>
      <c r="N251" s="4">
        <v>170</v>
      </c>
      <c r="O251" s="4">
        <v>9500</v>
      </c>
      <c r="P251" s="4">
        <v>5920</v>
      </c>
      <c r="Q251" s="4">
        <v>8780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9980</v>
      </c>
      <c r="J252" s="4">
        <v>9980</v>
      </c>
      <c r="K252" s="5">
        <v>8201.7999999999993</v>
      </c>
      <c r="L252" s="5">
        <v>1706.4</v>
      </c>
      <c r="M252" s="5">
        <v>2870750000</v>
      </c>
      <c r="N252" s="4">
        <v>172</v>
      </c>
      <c r="O252" s="4">
        <v>9500</v>
      </c>
      <c r="P252" s="4">
        <v>7360</v>
      </c>
      <c r="Q252" s="4">
        <v>8780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9980</v>
      </c>
      <c r="J253" s="4">
        <v>9980</v>
      </c>
      <c r="K253" s="5">
        <v>8229.0300000000007</v>
      </c>
      <c r="L253" s="5">
        <v>1642.92</v>
      </c>
      <c r="M253" s="5">
        <v>2761170000</v>
      </c>
      <c r="N253" s="4">
        <v>168</v>
      </c>
      <c r="O253" s="4">
        <v>9500</v>
      </c>
      <c r="P253" s="4">
        <v>8560</v>
      </c>
      <c r="Q253" s="4">
        <v>8810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9980</v>
      </c>
      <c r="J254" s="4">
        <v>9980</v>
      </c>
      <c r="K254" s="5">
        <v>8222.0499999999993</v>
      </c>
      <c r="L254" s="5">
        <v>1627.47</v>
      </c>
      <c r="M254" s="5">
        <v>2595820000</v>
      </c>
      <c r="N254" s="4">
        <v>170</v>
      </c>
      <c r="O254" s="4">
        <v>9500</v>
      </c>
      <c r="P254" s="4">
        <v>8000</v>
      </c>
      <c r="Q254" s="4">
        <v>8810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9980</v>
      </c>
      <c r="J255" s="4">
        <v>9980</v>
      </c>
      <c r="K255" s="5">
        <v>8222.24</v>
      </c>
      <c r="L255" s="5">
        <v>1628.7</v>
      </c>
      <c r="M255" s="5">
        <v>2492030000</v>
      </c>
      <c r="N255" s="4">
        <v>169</v>
      </c>
      <c r="O255" s="4">
        <v>9500</v>
      </c>
      <c r="P255" s="4">
        <v>7520</v>
      </c>
      <c r="Q255" s="4">
        <v>8740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9980</v>
      </c>
      <c r="J256" s="4">
        <v>9980</v>
      </c>
      <c r="K256" s="5">
        <v>8207.9699999999993</v>
      </c>
      <c r="L256" s="5">
        <v>1628.93</v>
      </c>
      <c r="M256" s="5">
        <v>2400640000</v>
      </c>
      <c r="N256" s="4">
        <v>171</v>
      </c>
      <c r="O256" s="4">
        <v>9500</v>
      </c>
      <c r="P256" s="4">
        <v>7930</v>
      </c>
      <c r="Q256" s="4">
        <v>8680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9980</v>
      </c>
      <c r="J257" s="4">
        <v>9980</v>
      </c>
      <c r="K257" s="5">
        <v>8221.77</v>
      </c>
      <c r="L257" s="5">
        <v>1618.12</v>
      </c>
      <c r="M257" s="5">
        <v>2321460000</v>
      </c>
      <c r="N257" s="4">
        <v>172</v>
      </c>
      <c r="O257" s="4">
        <v>9500</v>
      </c>
      <c r="P257" s="4">
        <v>9610</v>
      </c>
      <c r="Q257" s="4">
        <v>8740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9980</v>
      </c>
      <c r="J258" s="4">
        <v>9980</v>
      </c>
      <c r="K258" s="5">
        <v>8242.52</v>
      </c>
      <c r="L258" s="5">
        <v>1603.54</v>
      </c>
      <c r="M258" s="5">
        <v>2272290000</v>
      </c>
      <c r="N258" s="4">
        <v>168</v>
      </c>
      <c r="O258" s="4">
        <v>9500</v>
      </c>
      <c r="P258" s="4">
        <v>8410</v>
      </c>
      <c r="Q258" s="4">
        <v>8830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9980</v>
      </c>
      <c r="J259" s="4">
        <v>9980</v>
      </c>
      <c r="K259" s="5">
        <v>8260.01</v>
      </c>
      <c r="L259" s="5">
        <v>1581.06</v>
      </c>
      <c r="M259" s="5">
        <v>2196420000</v>
      </c>
      <c r="N259" s="4">
        <v>167</v>
      </c>
      <c r="O259" s="4">
        <v>9500</v>
      </c>
      <c r="P259" s="4">
        <v>7580</v>
      </c>
      <c r="Q259" s="4">
        <v>8850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9980</v>
      </c>
      <c r="J260" s="4">
        <v>9980</v>
      </c>
      <c r="K260" s="5">
        <v>8279.07</v>
      </c>
      <c r="L260" s="5">
        <v>1561.29</v>
      </c>
      <c r="M260" s="5">
        <v>2129000000</v>
      </c>
      <c r="N260" s="4">
        <v>166</v>
      </c>
      <c r="O260" s="4">
        <v>9500</v>
      </c>
      <c r="P260" s="4">
        <v>8490</v>
      </c>
      <c r="Q260" s="4">
        <v>8890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9980</v>
      </c>
      <c r="J261" s="4">
        <v>9980</v>
      </c>
      <c r="K261" s="5">
        <v>8300.33</v>
      </c>
      <c r="L261" s="5">
        <v>1545.36</v>
      </c>
      <c r="M261" s="5">
        <v>2080390000</v>
      </c>
      <c r="N261" s="4">
        <v>163</v>
      </c>
      <c r="O261" s="4">
        <v>9500</v>
      </c>
      <c r="P261" s="4">
        <v>7170</v>
      </c>
      <c r="Q261" s="4">
        <v>8930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9980</v>
      </c>
      <c r="J262" s="4">
        <v>9980</v>
      </c>
      <c r="K262" s="5">
        <v>8321.49</v>
      </c>
      <c r="L262" s="5">
        <v>1530.59</v>
      </c>
      <c r="M262" s="5">
        <v>2055830000</v>
      </c>
      <c r="N262" s="4">
        <v>155</v>
      </c>
      <c r="O262" s="4">
        <v>9500</v>
      </c>
      <c r="P262" s="4">
        <v>8950</v>
      </c>
      <c r="Q262" s="4">
        <v>8930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9970</v>
      </c>
      <c r="J263" s="4">
        <v>9970</v>
      </c>
      <c r="K263" s="5">
        <v>8330.56</v>
      </c>
      <c r="L263" s="5">
        <v>1519.41</v>
      </c>
      <c r="M263" s="5">
        <v>2030450000</v>
      </c>
      <c r="N263" s="4">
        <v>150</v>
      </c>
      <c r="O263" s="4">
        <v>9500</v>
      </c>
      <c r="P263" s="4">
        <v>7810</v>
      </c>
      <c r="Q263" s="4">
        <v>8940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9970</v>
      </c>
      <c r="J264" s="4">
        <v>9970</v>
      </c>
      <c r="K264" s="5">
        <v>8354.99</v>
      </c>
      <c r="L264" s="5">
        <v>1487.42</v>
      </c>
      <c r="M264" s="5">
        <v>2009520000</v>
      </c>
      <c r="N264" s="4">
        <v>149</v>
      </c>
      <c r="O264" s="4">
        <v>9500</v>
      </c>
      <c r="P264" s="4">
        <v>9020</v>
      </c>
      <c r="Q264" s="4">
        <v>8940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9970</v>
      </c>
      <c r="J265" s="4">
        <v>9970</v>
      </c>
      <c r="K265" s="5">
        <v>8372.25</v>
      </c>
      <c r="L265" s="5">
        <v>1471.53</v>
      </c>
      <c r="M265" s="5">
        <v>1973020000</v>
      </c>
      <c r="N265" s="4">
        <v>146</v>
      </c>
      <c r="O265" s="4">
        <v>9500</v>
      </c>
      <c r="P265" s="4">
        <v>7810</v>
      </c>
      <c r="Q265" s="4">
        <v>8960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9970</v>
      </c>
      <c r="J266" s="4">
        <v>9970</v>
      </c>
      <c r="K266" s="5">
        <v>8401.39</v>
      </c>
      <c r="L266" s="5">
        <v>1437.54</v>
      </c>
      <c r="M266" s="5">
        <v>1956900000</v>
      </c>
      <c r="N266" s="4">
        <v>147</v>
      </c>
      <c r="O266" s="4">
        <v>9500</v>
      </c>
      <c r="P266" s="4">
        <v>7470</v>
      </c>
      <c r="Q266" s="4">
        <v>8970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9970</v>
      </c>
      <c r="J267" s="4">
        <v>9970</v>
      </c>
      <c r="K267" s="5">
        <v>8419.19</v>
      </c>
      <c r="L267" s="5">
        <v>1419.26</v>
      </c>
      <c r="M267" s="5">
        <v>1916890000</v>
      </c>
      <c r="N267" s="4">
        <v>140</v>
      </c>
      <c r="O267" s="4">
        <v>9500</v>
      </c>
      <c r="P267" s="4">
        <v>9170</v>
      </c>
      <c r="Q267" s="4">
        <v>8970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9970</v>
      </c>
      <c r="J268" s="4">
        <v>9970</v>
      </c>
      <c r="K268" s="5">
        <v>8433.6200000000008</v>
      </c>
      <c r="L268" s="5">
        <v>1394.59</v>
      </c>
      <c r="M268" s="5">
        <v>1868650000</v>
      </c>
      <c r="N268" s="4">
        <v>140</v>
      </c>
      <c r="O268" s="4">
        <v>9500</v>
      </c>
      <c r="P268" s="4">
        <v>9170</v>
      </c>
      <c r="Q268" s="4">
        <v>8970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3680</v>
      </c>
      <c r="I269" s="4">
        <v>9970</v>
      </c>
      <c r="J269" s="4">
        <v>6290</v>
      </c>
      <c r="K269" s="5">
        <v>8458</v>
      </c>
      <c r="L269" s="5">
        <v>1365.63</v>
      </c>
      <c r="M269" s="5">
        <v>1827530000</v>
      </c>
      <c r="N269" s="4">
        <v>138</v>
      </c>
      <c r="O269" s="4">
        <v>9570</v>
      </c>
      <c r="P269" s="4">
        <v>8950</v>
      </c>
      <c r="Q269" s="4">
        <v>8970</v>
      </c>
    </row>
    <row r="270" spans="5:17">
      <c r="E270" s="4">
        <v>32</v>
      </c>
      <c r="F270" s="4">
        <v>212406</v>
      </c>
      <c r="G270" s="5">
        <v>3.05074E-2</v>
      </c>
      <c r="H270" s="4">
        <v>3680</v>
      </c>
      <c r="I270" s="4">
        <v>9970</v>
      </c>
      <c r="J270" s="4">
        <v>6290</v>
      </c>
      <c r="K270" s="5">
        <v>8479.75</v>
      </c>
      <c r="L270" s="5">
        <v>1339.73</v>
      </c>
      <c r="M270" s="5">
        <v>1801150000</v>
      </c>
      <c r="N270" s="4">
        <v>138</v>
      </c>
      <c r="O270" s="4">
        <v>9400</v>
      </c>
      <c r="P270" s="4">
        <v>7220</v>
      </c>
      <c r="Q270" s="4">
        <v>8970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3680</v>
      </c>
      <c r="I271" s="4">
        <v>9970</v>
      </c>
      <c r="J271" s="4">
        <v>6290</v>
      </c>
      <c r="K271" s="5">
        <v>8487.5</v>
      </c>
      <c r="L271" s="5">
        <v>1319.71</v>
      </c>
      <c r="M271" s="5">
        <v>1774230000</v>
      </c>
      <c r="N271" s="4">
        <v>131</v>
      </c>
      <c r="O271" s="4">
        <v>9400</v>
      </c>
      <c r="P271" s="4">
        <v>5160</v>
      </c>
      <c r="Q271" s="4">
        <v>8960</v>
      </c>
    </row>
    <row r="272" spans="5:17">
      <c r="E272" s="4">
        <v>34</v>
      </c>
      <c r="F272" s="4">
        <v>207640</v>
      </c>
      <c r="G272" s="5">
        <v>2.98228E-2</v>
      </c>
      <c r="H272" s="4">
        <v>3680</v>
      </c>
      <c r="I272" s="4">
        <v>9970</v>
      </c>
      <c r="J272" s="4">
        <v>6290</v>
      </c>
      <c r="K272" s="5">
        <v>8502.4500000000007</v>
      </c>
      <c r="L272" s="5">
        <v>1295.9100000000001</v>
      </c>
      <c r="M272" s="5">
        <v>1765450000</v>
      </c>
      <c r="N272" s="4">
        <v>132</v>
      </c>
      <c r="O272" s="4">
        <v>9230</v>
      </c>
      <c r="P272" s="4">
        <v>8560</v>
      </c>
      <c r="Q272" s="4">
        <v>8940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3680</v>
      </c>
      <c r="I273" s="4">
        <v>9970</v>
      </c>
      <c r="J273" s="4">
        <v>6290</v>
      </c>
      <c r="K273" s="5">
        <v>8498.4</v>
      </c>
      <c r="L273" s="5">
        <v>1285.8</v>
      </c>
      <c r="M273" s="5">
        <v>1752320000</v>
      </c>
      <c r="N273" s="4">
        <v>134</v>
      </c>
      <c r="O273" s="4">
        <v>9230</v>
      </c>
      <c r="P273" s="4">
        <v>7560</v>
      </c>
      <c r="Q273" s="4">
        <v>8930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3680</v>
      </c>
      <c r="I274" s="4">
        <v>9970</v>
      </c>
      <c r="J274" s="4">
        <v>6290</v>
      </c>
      <c r="K274" s="5">
        <v>8499.56</v>
      </c>
      <c r="L274" s="5">
        <v>1261.05</v>
      </c>
      <c r="M274" s="5">
        <v>1729120000</v>
      </c>
      <c r="N274" s="4">
        <v>134</v>
      </c>
      <c r="O274" s="4">
        <v>9230</v>
      </c>
      <c r="P274" s="4">
        <v>3680</v>
      </c>
      <c r="Q274" s="4">
        <v>8930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3680</v>
      </c>
      <c r="I275" s="4">
        <v>9970</v>
      </c>
      <c r="J275" s="4">
        <v>6290</v>
      </c>
      <c r="K275" s="5">
        <v>8510.4500000000007</v>
      </c>
      <c r="L275" s="5">
        <v>1234.74</v>
      </c>
      <c r="M275" s="5">
        <v>1705370000</v>
      </c>
      <c r="N275" s="4">
        <v>132</v>
      </c>
      <c r="O275" s="4">
        <v>9230</v>
      </c>
      <c r="P275" s="4">
        <v>3680</v>
      </c>
      <c r="Q275" s="4">
        <v>8930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3680</v>
      </c>
      <c r="I276" s="4">
        <v>9970</v>
      </c>
      <c r="J276" s="4">
        <v>6290</v>
      </c>
      <c r="K276" s="5">
        <v>8519</v>
      </c>
      <c r="L276" s="5">
        <v>1213.1300000000001</v>
      </c>
      <c r="M276" s="5">
        <v>1668350000</v>
      </c>
      <c r="N276" s="4">
        <v>131</v>
      </c>
      <c r="O276" s="4">
        <v>9230</v>
      </c>
      <c r="P276" s="4">
        <v>3680</v>
      </c>
      <c r="Q276" s="4">
        <v>8830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4360</v>
      </c>
      <c r="I277" s="4">
        <v>9970</v>
      </c>
      <c r="J277" s="4">
        <v>5610</v>
      </c>
      <c r="K277" s="5">
        <v>8537.51</v>
      </c>
      <c r="L277" s="5">
        <v>1183.96</v>
      </c>
      <c r="M277" s="5">
        <v>1626380000</v>
      </c>
      <c r="N277" s="4">
        <v>129</v>
      </c>
      <c r="O277" s="4">
        <v>9230</v>
      </c>
      <c r="P277" s="4">
        <v>7370</v>
      </c>
      <c r="Q277" s="4">
        <v>8830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4360</v>
      </c>
      <c r="I278" s="4">
        <v>9970</v>
      </c>
      <c r="J278" s="4">
        <v>5610</v>
      </c>
      <c r="K278" s="5">
        <v>8537.44</v>
      </c>
      <c r="L278" s="5">
        <v>1165.29</v>
      </c>
      <c r="M278" s="5">
        <v>1595550000</v>
      </c>
      <c r="N278" s="4">
        <v>124</v>
      </c>
      <c r="O278" s="4">
        <v>9230</v>
      </c>
      <c r="P278" s="4">
        <v>5600</v>
      </c>
      <c r="Q278" s="4">
        <v>8810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4360</v>
      </c>
      <c r="I279" s="4">
        <v>9970</v>
      </c>
      <c r="J279" s="4">
        <v>5610</v>
      </c>
      <c r="K279" s="5">
        <v>8557.0300000000007</v>
      </c>
      <c r="L279" s="5">
        <v>1139.68</v>
      </c>
      <c r="M279" s="5">
        <v>1544840000</v>
      </c>
      <c r="N279" s="4">
        <v>122</v>
      </c>
      <c r="O279" s="4">
        <v>9230</v>
      </c>
      <c r="P279" s="4">
        <v>8570</v>
      </c>
      <c r="Q279" s="4">
        <v>8810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4360</v>
      </c>
      <c r="I280" s="4">
        <v>9970</v>
      </c>
      <c r="J280" s="4">
        <v>5610</v>
      </c>
      <c r="K280" s="5">
        <v>8575.0400000000009</v>
      </c>
      <c r="L280" s="5">
        <v>1115.33</v>
      </c>
      <c r="M280" s="5">
        <v>1483760000</v>
      </c>
      <c r="N280" s="4">
        <v>118</v>
      </c>
      <c r="O280" s="4">
        <v>9230</v>
      </c>
      <c r="P280" s="4">
        <v>8280</v>
      </c>
      <c r="Q280" s="4">
        <v>8810</v>
      </c>
    </row>
    <row r="281" spans="5:17">
      <c r="E281" s="4">
        <v>43</v>
      </c>
      <c r="F281" s="4">
        <v>165879</v>
      </c>
      <c r="G281" s="5">
        <v>2.38248E-2</v>
      </c>
      <c r="H281" s="4">
        <v>4360</v>
      </c>
      <c r="I281" s="4">
        <v>9970</v>
      </c>
      <c r="J281" s="4">
        <v>5610</v>
      </c>
      <c r="K281" s="5">
        <v>8569.7199999999993</v>
      </c>
      <c r="L281" s="5">
        <v>1100.99</v>
      </c>
      <c r="M281" s="5">
        <v>1421540000</v>
      </c>
      <c r="N281" s="4">
        <v>117</v>
      </c>
      <c r="O281" s="4">
        <v>9230</v>
      </c>
      <c r="P281" s="4">
        <v>8280</v>
      </c>
      <c r="Q281" s="4">
        <v>8810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4360</v>
      </c>
      <c r="I282" s="4">
        <v>9970</v>
      </c>
      <c r="J282" s="4">
        <v>5610</v>
      </c>
      <c r="K282" s="5">
        <v>8577.1299999999992</v>
      </c>
      <c r="L282" s="5">
        <v>1073.25</v>
      </c>
      <c r="M282" s="5">
        <v>1366780000</v>
      </c>
      <c r="N282" s="4">
        <v>110</v>
      </c>
      <c r="O282" s="4">
        <v>9230</v>
      </c>
      <c r="P282" s="4">
        <v>6070</v>
      </c>
      <c r="Q282" s="4">
        <v>8810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4360</v>
      </c>
      <c r="I283" s="4">
        <v>9970</v>
      </c>
      <c r="J283" s="4">
        <v>5610</v>
      </c>
      <c r="K283" s="5">
        <v>8593</v>
      </c>
      <c r="L283" s="5">
        <v>1039.2</v>
      </c>
      <c r="M283" s="5">
        <v>1309340000</v>
      </c>
      <c r="N283" s="4">
        <v>109</v>
      </c>
      <c r="O283" s="4">
        <v>9230</v>
      </c>
      <c r="P283" s="4">
        <v>9440</v>
      </c>
      <c r="Q283" s="4">
        <v>8810</v>
      </c>
    </row>
    <row r="284" spans="5:17">
      <c r="E284" s="4">
        <v>46</v>
      </c>
      <c r="F284" s="4">
        <v>144773</v>
      </c>
      <c r="G284" s="5">
        <v>2.07934E-2</v>
      </c>
      <c r="H284" s="4">
        <v>4360</v>
      </c>
      <c r="I284" s="4">
        <v>9950</v>
      </c>
      <c r="J284" s="4">
        <v>5590</v>
      </c>
      <c r="K284" s="5">
        <v>8620.2099999999991</v>
      </c>
      <c r="L284" s="5">
        <v>984.01900000000001</v>
      </c>
      <c r="M284" s="5">
        <v>1247970000</v>
      </c>
      <c r="N284" s="4">
        <v>106</v>
      </c>
      <c r="O284" s="4">
        <v>9230</v>
      </c>
      <c r="P284" s="4">
        <v>9770</v>
      </c>
      <c r="Q284" s="4">
        <v>8810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4360</v>
      </c>
      <c r="I285" s="4">
        <v>9950</v>
      </c>
      <c r="J285" s="4">
        <v>5590</v>
      </c>
      <c r="K285" s="5">
        <v>8645.4599999999991</v>
      </c>
      <c r="L285" s="5">
        <v>934.82</v>
      </c>
      <c r="M285" s="5">
        <v>1193730000</v>
      </c>
      <c r="N285" s="4">
        <v>103</v>
      </c>
      <c r="O285" s="4">
        <v>9070</v>
      </c>
      <c r="P285" s="4">
        <v>5280</v>
      </c>
      <c r="Q285" s="4">
        <v>8810</v>
      </c>
    </row>
    <row r="286" spans="5:17">
      <c r="E286" s="4">
        <v>48</v>
      </c>
      <c r="F286" s="4">
        <v>130322</v>
      </c>
      <c r="G286" s="5">
        <v>1.87178E-2</v>
      </c>
      <c r="H286" s="4">
        <v>4360</v>
      </c>
      <c r="I286" s="4">
        <v>9950</v>
      </c>
      <c r="J286" s="4">
        <v>5590</v>
      </c>
      <c r="K286" s="5">
        <v>8659.41</v>
      </c>
      <c r="L286" s="5">
        <v>889.18499999999995</v>
      </c>
      <c r="M286" s="5">
        <v>1128510000</v>
      </c>
      <c r="N286" s="4">
        <v>100</v>
      </c>
      <c r="O286" s="4">
        <v>9070</v>
      </c>
      <c r="P286" s="4">
        <v>6022</v>
      </c>
      <c r="Q286" s="4">
        <v>8810</v>
      </c>
    </row>
    <row r="287" spans="5:17">
      <c r="E287" s="4">
        <v>49</v>
      </c>
      <c r="F287" s="4">
        <v>123826</v>
      </c>
      <c r="G287" s="5">
        <v>1.77848E-2</v>
      </c>
      <c r="H287" s="4">
        <v>4360</v>
      </c>
      <c r="I287" s="4">
        <v>9950</v>
      </c>
      <c r="J287" s="4">
        <v>5590</v>
      </c>
      <c r="K287" s="5">
        <v>8663.3700000000008</v>
      </c>
      <c r="L287" s="5">
        <v>855.91200000000003</v>
      </c>
      <c r="M287" s="5">
        <v>1072750000</v>
      </c>
      <c r="N287" s="4">
        <v>99</v>
      </c>
      <c r="O287" s="4">
        <v>9070</v>
      </c>
      <c r="P287" s="4">
        <v>9210</v>
      </c>
      <c r="Q287" s="4">
        <v>8810</v>
      </c>
    </row>
    <row r="288" spans="5:17">
      <c r="E288" s="4">
        <v>50</v>
      </c>
      <c r="F288" s="4">
        <v>118095</v>
      </c>
      <c r="G288" s="5">
        <v>1.69617E-2</v>
      </c>
      <c r="H288" s="4">
        <v>4360</v>
      </c>
      <c r="I288" s="4">
        <v>9950</v>
      </c>
      <c r="J288" s="4">
        <v>5590</v>
      </c>
      <c r="K288" s="5">
        <v>8682.76</v>
      </c>
      <c r="L288" s="5">
        <v>813.20399999999995</v>
      </c>
      <c r="M288" s="5">
        <v>1025390000</v>
      </c>
      <c r="N288" s="4">
        <v>94</v>
      </c>
      <c r="O288" s="4">
        <v>8400</v>
      </c>
      <c r="P288" s="4">
        <v>9790</v>
      </c>
      <c r="Q288" s="4">
        <v>8810</v>
      </c>
    </row>
    <row r="289" spans="5:17">
      <c r="E289" s="4">
        <v>51</v>
      </c>
      <c r="F289" s="4">
        <v>114796</v>
      </c>
      <c r="G289" s="5">
        <v>1.64879E-2</v>
      </c>
      <c r="H289" s="4">
        <v>4360</v>
      </c>
      <c r="I289" s="4">
        <v>9950</v>
      </c>
      <c r="J289" s="4">
        <v>5590</v>
      </c>
      <c r="K289" s="5">
        <v>8693.19</v>
      </c>
      <c r="L289" s="5">
        <v>788.31500000000005</v>
      </c>
      <c r="M289" s="5">
        <v>997943000</v>
      </c>
      <c r="N289" s="4">
        <v>89</v>
      </c>
      <c r="O289" s="4">
        <v>8400</v>
      </c>
      <c r="P289" s="4">
        <v>6960</v>
      </c>
      <c r="Q289" s="4">
        <v>8810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4540</v>
      </c>
      <c r="I290" s="4">
        <v>9950</v>
      </c>
      <c r="J290" s="4">
        <v>5410</v>
      </c>
      <c r="K290" s="5">
        <v>8695.1</v>
      </c>
      <c r="L290" s="5">
        <v>773.20899999999995</v>
      </c>
      <c r="M290" s="5">
        <v>968399000</v>
      </c>
      <c r="N290" s="4">
        <v>86</v>
      </c>
      <c r="O290" s="4">
        <v>8400</v>
      </c>
      <c r="P290" s="4">
        <v>9452</v>
      </c>
      <c r="Q290" s="4">
        <v>8810</v>
      </c>
    </row>
    <row r="291" spans="5:17">
      <c r="E291" s="4">
        <v>53</v>
      </c>
      <c r="F291" s="4">
        <v>105587</v>
      </c>
      <c r="G291" s="5">
        <v>1.51652E-2</v>
      </c>
      <c r="H291" s="4">
        <v>4540</v>
      </c>
      <c r="I291" s="4">
        <v>9950</v>
      </c>
      <c r="J291" s="4">
        <v>5410</v>
      </c>
      <c r="K291" s="5">
        <v>8699.99</v>
      </c>
      <c r="L291" s="5">
        <v>751.11400000000003</v>
      </c>
      <c r="M291" s="5">
        <v>918606000</v>
      </c>
      <c r="N291" s="4">
        <v>86</v>
      </c>
      <c r="O291" s="4">
        <v>8400</v>
      </c>
      <c r="P291" s="4">
        <v>8060</v>
      </c>
      <c r="Q291" s="4">
        <v>8810</v>
      </c>
    </row>
    <row r="292" spans="5:17">
      <c r="E292" s="4">
        <v>54</v>
      </c>
      <c r="F292" s="4">
        <v>99403</v>
      </c>
      <c r="G292" s="5">
        <v>1.4277E-2</v>
      </c>
      <c r="H292" s="4">
        <v>5282</v>
      </c>
      <c r="I292" s="4">
        <v>9950</v>
      </c>
      <c r="J292" s="4">
        <v>4668</v>
      </c>
      <c r="K292" s="5">
        <v>8708.07</v>
      </c>
      <c r="L292" s="5">
        <v>731.20399999999995</v>
      </c>
      <c r="M292" s="5">
        <v>865608000</v>
      </c>
      <c r="N292" s="4">
        <v>78</v>
      </c>
      <c r="O292" s="4">
        <v>8400</v>
      </c>
      <c r="P292" s="4">
        <v>8190</v>
      </c>
      <c r="Q292" s="4">
        <v>8800</v>
      </c>
    </row>
    <row r="293" spans="5:17">
      <c r="E293" s="4">
        <v>55</v>
      </c>
      <c r="F293" s="4">
        <v>92018</v>
      </c>
      <c r="G293" s="5">
        <v>1.32163E-2</v>
      </c>
      <c r="H293" s="4">
        <v>5282</v>
      </c>
      <c r="I293" s="4">
        <v>9950</v>
      </c>
      <c r="J293" s="4">
        <v>4668</v>
      </c>
      <c r="K293" s="5">
        <v>8709.69</v>
      </c>
      <c r="L293" s="5">
        <v>709.28200000000004</v>
      </c>
      <c r="M293" s="5">
        <v>801448000</v>
      </c>
      <c r="N293" s="4">
        <v>77</v>
      </c>
      <c r="O293" s="4">
        <v>8400</v>
      </c>
      <c r="P293" s="4">
        <v>7720</v>
      </c>
      <c r="Q293" s="4">
        <v>8800</v>
      </c>
    </row>
    <row r="294" spans="5:17">
      <c r="E294" s="4">
        <v>56</v>
      </c>
      <c r="F294" s="4">
        <v>84737</v>
      </c>
      <c r="G294" s="5">
        <v>1.21706E-2</v>
      </c>
      <c r="H294" s="4">
        <v>5282</v>
      </c>
      <c r="I294" s="4">
        <v>9930</v>
      </c>
      <c r="J294" s="4">
        <v>4648</v>
      </c>
      <c r="K294" s="5">
        <v>8698.08</v>
      </c>
      <c r="L294" s="5">
        <v>694.18600000000004</v>
      </c>
      <c r="M294" s="5">
        <v>737049000</v>
      </c>
      <c r="N294" s="4">
        <v>73</v>
      </c>
      <c r="O294" s="4">
        <v>8400</v>
      </c>
      <c r="P294" s="4">
        <v>7900</v>
      </c>
      <c r="Q294" s="4">
        <v>8670</v>
      </c>
    </row>
    <row r="295" spans="5:17">
      <c r="E295" s="4">
        <v>57</v>
      </c>
      <c r="F295" s="4">
        <v>77854</v>
      </c>
      <c r="G295" s="5">
        <v>1.1181999999999999E-2</v>
      </c>
      <c r="H295" s="4">
        <v>5282</v>
      </c>
      <c r="I295" s="4">
        <v>9930</v>
      </c>
      <c r="J295" s="4">
        <v>4648</v>
      </c>
      <c r="K295" s="5">
        <v>8697.66</v>
      </c>
      <c r="L295" s="5">
        <v>676.65899999999999</v>
      </c>
      <c r="M295" s="5">
        <v>677147000</v>
      </c>
      <c r="N295" s="4">
        <v>67</v>
      </c>
      <c r="O295" s="4">
        <v>8400</v>
      </c>
      <c r="P295" s="4">
        <v>9480</v>
      </c>
      <c r="Q295" s="4">
        <v>8660</v>
      </c>
    </row>
    <row r="296" spans="5:17">
      <c r="E296" s="4">
        <v>58</v>
      </c>
      <c r="F296" s="4">
        <v>71855</v>
      </c>
      <c r="G296" s="5">
        <v>1.03204E-2</v>
      </c>
      <c r="H296" s="4">
        <v>5282</v>
      </c>
      <c r="I296" s="4">
        <v>9930</v>
      </c>
      <c r="J296" s="4">
        <v>4648</v>
      </c>
      <c r="K296" s="5">
        <v>8699.92</v>
      </c>
      <c r="L296" s="5">
        <v>656.08399999999995</v>
      </c>
      <c r="M296" s="5">
        <v>625133000</v>
      </c>
      <c r="N296" s="4">
        <v>65</v>
      </c>
      <c r="O296" s="4">
        <v>8400</v>
      </c>
      <c r="P296" s="4">
        <v>6280</v>
      </c>
      <c r="Q296" s="4">
        <v>8660</v>
      </c>
    </row>
    <row r="297" spans="5:17">
      <c r="E297" s="4">
        <v>59</v>
      </c>
      <c r="F297" s="4">
        <v>64621</v>
      </c>
      <c r="G297" s="5">
        <v>9.2813600000000007E-3</v>
      </c>
      <c r="H297" s="4">
        <v>5282</v>
      </c>
      <c r="I297" s="4">
        <v>9930</v>
      </c>
      <c r="J297" s="4">
        <v>4648</v>
      </c>
      <c r="K297" s="5">
        <v>8703.23</v>
      </c>
      <c r="L297" s="5">
        <v>644.66999999999996</v>
      </c>
      <c r="M297" s="5">
        <v>562412000</v>
      </c>
      <c r="N297" s="4">
        <v>63</v>
      </c>
      <c r="O297" s="4">
        <v>8400</v>
      </c>
      <c r="P297" s="4">
        <v>9470</v>
      </c>
      <c r="Q297" s="4">
        <v>8670</v>
      </c>
    </row>
    <row r="298" spans="5:17">
      <c r="E298" s="4">
        <v>60</v>
      </c>
      <c r="F298" s="4">
        <v>57162</v>
      </c>
      <c r="G298" s="5">
        <v>8.21004E-3</v>
      </c>
      <c r="H298" s="4">
        <v>5282</v>
      </c>
      <c r="I298" s="4">
        <v>9910</v>
      </c>
      <c r="J298" s="4">
        <v>4628</v>
      </c>
      <c r="K298" s="5">
        <v>8712.5499999999993</v>
      </c>
      <c r="L298" s="5">
        <v>629.096</v>
      </c>
      <c r="M298" s="5">
        <v>498027000</v>
      </c>
      <c r="N298" s="4">
        <v>57</v>
      </c>
      <c r="O298" s="4">
        <v>8490</v>
      </c>
      <c r="P298" s="4">
        <v>9540</v>
      </c>
      <c r="Q298" s="4">
        <v>8800</v>
      </c>
    </row>
    <row r="299" spans="5:17">
      <c r="E299" s="4">
        <v>61</v>
      </c>
      <c r="F299" s="4">
        <v>49337</v>
      </c>
      <c r="G299" s="5">
        <v>7.0861500000000003E-3</v>
      </c>
      <c r="H299" s="4">
        <v>6040</v>
      </c>
      <c r="I299" s="4">
        <v>9910</v>
      </c>
      <c r="J299" s="4">
        <v>3870</v>
      </c>
      <c r="K299" s="5">
        <v>8726.8700000000008</v>
      </c>
      <c r="L299" s="5">
        <v>616.39700000000005</v>
      </c>
      <c r="M299" s="5">
        <v>430557000</v>
      </c>
      <c r="N299" s="4">
        <v>52</v>
      </c>
      <c r="O299" s="4">
        <v>8490</v>
      </c>
      <c r="P299" s="4">
        <v>9310</v>
      </c>
      <c r="Q299" s="4">
        <v>8800</v>
      </c>
    </row>
    <row r="300" spans="5:17">
      <c r="E300" s="4">
        <v>62</v>
      </c>
      <c r="F300" s="4">
        <v>42776</v>
      </c>
      <c r="G300" s="5">
        <v>6.1438100000000004E-3</v>
      </c>
      <c r="H300" s="4">
        <v>6040</v>
      </c>
      <c r="I300" s="4">
        <v>9910</v>
      </c>
      <c r="J300" s="4">
        <v>3870</v>
      </c>
      <c r="K300" s="5">
        <v>8722.5400000000009</v>
      </c>
      <c r="L300" s="5">
        <v>614.39</v>
      </c>
      <c r="M300" s="5">
        <v>373115000</v>
      </c>
      <c r="N300" s="4">
        <v>50</v>
      </c>
      <c r="O300" s="4">
        <v>8490</v>
      </c>
      <c r="P300" s="4">
        <v>8040</v>
      </c>
      <c r="Q300" s="4">
        <v>8800</v>
      </c>
    </row>
    <row r="301" spans="5:17">
      <c r="E301" s="4">
        <v>63</v>
      </c>
      <c r="F301" s="4">
        <v>35511</v>
      </c>
      <c r="G301" s="5">
        <v>5.10036E-3</v>
      </c>
      <c r="H301" s="4">
        <v>6040</v>
      </c>
      <c r="I301" s="4">
        <v>9910</v>
      </c>
      <c r="J301" s="4">
        <v>3870</v>
      </c>
      <c r="K301" s="5">
        <v>8708.9699999999993</v>
      </c>
      <c r="L301" s="5">
        <v>610.66499999999996</v>
      </c>
      <c r="M301" s="5">
        <v>309264000</v>
      </c>
      <c r="N301" s="4">
        <v>46</v>
      </c>
      <c r="O301" s="4">
        <v>8490</v>
      </c>
      <c r="P301" s="4">
        <v>8960</v>
      </c>
      <c r="Q301" s="4">
        <v>8800</v>
      </c>
    </row>
    <row r="302" spans="5:17">
      <c r="E302" s="4">
        <v>64</v>
      </c>
      <c r="F302" s="4">
        <v>29543</v>
      </c>
      <c r="G302" s="5">
        <v>4.24319E-3</v>
      </c>
      <c r="H302" s="4">
        <v>6040</v>
      </c>
      <c r="I302" s="4">
        <v>9910</v>
      </c>
      <c r="J302" s="4">
        <v>3870</v>
      </c>
      <c r="K302" s="5">
        <v>8699.32</v>
      </c>
      <c r="L302" s="5">
        <v>603.79600000000005</v>
      </c>
      <c r="M302" s="5">
        <v>257004000</v>
      </c>
      <c r="N302" s="4">
        <v>46</v>
      </c>
      <c r="O302" s="4">
        <v>8490</v>
      </c>
      <c r="P302" s="4">
        <v>6040</v>
      </c>
      <c r="Q302" s="4">
        <v>8800</v>
      </c>
    </row>
    <row r="303" spans="5:17">
      <c r="E303" s="4">
        <v>65</v>
      </c>
      <c r="F303" s="4">
        <v>23703</v>
      </c>
      <c r="G303" s="5">
        <v>3.4044000000000001E-3</v>
      </c>
      <c r="H303" s="4">
        <v>7260</v>
      </c>
      <c r="I303" s="4">
        <v>9910</v>
      </c>
      <c r="J303" s="4">
        <v>2650</v>
      </c>
      <c r="K303" s="5">
        <v>8680.25</v>
      </c>
      <c r="L303" s="5">
        <v>623.91899999999998</v>
      </c>
      <c r="M303" s="5">
        <v>205748000</v>
      </c>
      <c r="N303" s="4">
        <v>42</v>
      </c>
      <c r="O303" s="4">
        <v>8490</v>
      </c>
      <c r="P303" s="4">
        <v>8170</v>
      </c>
      <c r="Q303" s="4">
        <v>8800</v>
      </c>
    </row>
    <row r="304" spans="5:17">
      <c r="E304" s="4">
        <v>66</v>
      </c>
      <c r="F304" s="4">
        <v>18772</v>
      </c>
      <c r="G304" s="5">
        <v>2.6961799999999998E-3</v>
      </c>
      <c r="H304" s="4">
        <v>7260</v>
      </c>
      <c r="I304" s="4">
        <v>9910</v>
      </c>
      <c r="J304" s="4">
        <v>2650</v>
      </c>
      <c r="K304" s="5">
        <v>8656.59</v>
      </c>
      <c r="L304" s="5">
        <v>634.73199999999997</v>
      </c>
      <c r="M304" s="5">
        <v>162502000</v>
      </c>
      <c r="N304" s="4">
        <v>39</v>
      </c>
      <c r="O304" s="4">
        <v>9020</v>
      </c>
      <c r="P304" s="4">
        <v>8630</v>
      </c>
      <c r="Q304" s="4">
        <v>8800</v>
      </c>
    </row>
    <row r="305" spans="2:17">
      <c r="E305" s="4">
        <v>67</v>
      </c>
      <c r="F305" s="4">
        <v>15198</v>
      </c>
      <c r="G305" s="5">
        <v>2.1828500000000001E-3</v>
      </c>
      <c r="H305" s="4">
        <v>7260</v>
      </c>
      <c r="I305" s="4">
        <v>9910</v>
      </c>
      <c r="J305" s="4">
        <v>2650</v>
      </c>
      <c r="K305" s="5">
        <v>8641.7999999999993</v>
      </c>
      <c r="L305" s="5">
        <v>649.99400000000003</v>
      </c>
      <c r="M305" s="5">
        <v>131338000</v>
      </c>
      <c r="N305" s="4">
        <v>34</v>
      </c>
      <c r="O305" s="4">
        <v>7320</v>
      </c>
      <c r="P305" s="4">
        <v>8300</v>
      </c>
      <c r="Q305" s="4">
        <v>8650</v>
      </c>
    </row>
    <row r="306" spans="2:17">
      <c r="E306" s="4">
        <v>68</v>
      </c>
      <c r="F306" s="4">
        <v>11537</v>
      </c>
      <c r="G306" s="5">
        <v>1.6570300000000001E-3</v>
      </c>
      <c r="H306" s="4">
        <v>7260</v>
      </c>
      <c r="I306" s="4">
        <v>9910</v>
      </c>
      <c r="J306" s="4">
        <v>2650</v>
      </c>
      <c r="K306" s="5">
        <v>8598.9599999999991</v>
      </c>
      <c r="L306" s="5">
        <v>657.69399999999996</v>
      </c>
      <c r="M306" s="5">
        <v>99206200</v>
      </c>
      <c r="N306" s="4">
        <v>29</v>
      </c>
      <c r="O306" s="4">
        <v>7320</v>
      </c>
      <c r="P306" s="4">
        <v>8520</v>
      </c>
      <c r="Q306" s="4">
        <v>8600</v>
      </c>
    </row>
    <row r="307" spans="2:17">
      <c r="E307" s="4">
        <v>69</v>
      </c>
      <c r="F307" s="4">
        <v>8721</v>
      </c>
      <c r="G307" s="5">
        <v>1.2525800000000001E-3</v>
      </c>
      <c r="H307" s="4">
        <v>7260</v>
      </c>
      <c r="I307" s="4">
        <v>9910</v>
      </c>
      <c r="J307" s="4">
        <v>2650</v>
      </c>
      <c r="K307" s="5">
        <v>8532.3799999999992</v>
      </c>
      <c r="L307" s="5">
        <v>680.61199999999997</v>
      </c>
      <c r="M307" s="5">
        <v>74410900</v>
      </c>
      <c r="N307" s="4">
        <v>24</v>
      </c>
      <c r="O307" s="4">
        <v>7320</v>
      </c>
      <c r="P307" s="4">
        <v>8820</v>
      </c>
      <c r="Q307" s="4">
        <v>8600</v>
      </c>
    </row>
    <row r="308" spans="2:17">
      <c r="E308" s="4">
        <v>70</v>
      </c>
      <c r="F308" s="4">
        <v>6603</v>
      </c>
      <c r="G308" s="5">
        <v>9.4837299999999997E-4</v>
      </c>
      <c r="H308" s="4">
        <v>7260</v>
      </c>
      <c r="I308" s="4">
        <v>9910</v>
      </c>
      <c r="J308" s="4">
        <v>2650</v>
      </c>
      <c r="K308" s="5">
        <v>8487.5499999999993</v>
      </c>
      <c r="L308" s="5">
        <v>724.29499999999996</v>
      </c>
      <c r="M308" s="5">
        <v>56043300</v>
      </c>
      <c r="N308" s="4">
        <v>22</v>
      </c>
      <c r="O308" s="4">
        <v>7320</v>
      </c>
      <c r="P308" s="4">
        <v>9910</v>
      </c>
      <c r="Q308" s="4">
        <v>8800</v>
      </c>
    </row>
    <row r="309" spans="2:17">
      <c r="E309" s="4">
        <v>71</v>
      </c>
      <c r="F309" s="4">
        <v>4790</v>
      </c>
      <c r="G309" s="5">
        <v>6.8797599999999997E-4</v>
      </c>
      <c r="H309" s="4">
        <v>7260</v>
      </c>
      <c r="I309" s="4">
        <v>9910</v>
      </c>
      <c r="J309" s="4">
        <v>2650</v>
      </c>
      <c r="K309" s="5">
        <v>8428.93</v>
      </c>
      <c r="L309" s="5">
        <v>776.34400000000005</v>
      </c>
      <c r="M309" s="5">
        <v>40374600</v>
      </c>
      <c r="N309" s="4">
        <v>21</v>
      </c>
      <c r="O309" s="4">
        <v>7320</v>
      </c>
      <c r="P309" s="4">
        <v>9910</v>
      </c>
      <c r="Q309" s="4">
        <v>8800</v>
      </c>
    </row>
    <row r="310" spans="2:17">
      <c r="E310" s="4">
        <v>72</v>
      </c>
      <c r="F310" s="4">
        <v>3532</v>
      </c>
      <c r="G310" s="5">
        <v>5.0729300000000002E-4</v>
      </c>
      <c r="H310" s="4">
        <v>7260</v>
      </c>
      <c r="I310" s="4">
        <v>9760</v>
      </c>
      <c r="J310" s="4">
        <v>2500</v>
      </c>
      <c r="K310" s="5">
        <v>8419.77</v>
      </c>
      <c r="L310" s="5">
        <v>818.72</v>
      </c>
      <c r="M310" s="5">
        <v>29738600</v>
      </c>
      <c r="N310" s="4">
        <v>18</v>
      </c>
      <c r="O310" s="4">
        <v>7320</v>
      </c>
      <c r="P310" s="4">
        <v>9610</v>
      </c>
      <c r="Q310" s="4">
        <v>8800</v>
      </c>
    </row>
    <row r="311" spans="2:17">
      <c r="E311" s="4">
        <v>73</v>
      </c>
      <c r="F311" s="4">
        <v>2381</v>
      </c>
      <c r="G311" s="5">
        <v>3.4197699999999998E-4</v>
      </c>
      <c r="H311" s="4">
        <v>7260</v>
      </c>
      <c r="I311" s="4">
        <v>9760</v>
      </c>
      <c r="J311" s="4">
        <v>2500</v>
      </c>
      <c r="K311" s="5">
        <v>8437.98</v>
      </c>
      <c r="L311" s="5">
        <v>865.31100000000004</v>
      </c>
      <c r="M311" s="5">
        <v>20090800</v>
      </c>
      <c r="N311" s="4">
        <v>10</v>
      </c>
      <c r="O311" s="4">
        <v>7320</v>
      </c>
      <c r="P311" s="4">
        <v>9330</v>
      </c>
      <c r="Q311" s="4">
        <v>8950</v>
      </c>
    </row>
    <row r="312" spans="2:17">
      <c r="E312" s="4">
        <v>74</v>
      </c>
      <c r="F312" s="4">
        <v>1653</v>
      </c>
      <c r="G312" s="5">
        <v>2.3741600000000001E-4</v>
      </c>
      <c r="H312" s="4">
        <v>7320</v>
      </c>
      <c r="I312" s="4">
        <v>9760</v>
      </c>
      <c r="J312" s="4">
        <v>2440</v>
      </c>
      <c r="K312" s="5">
        <v>8347.01</v>
      </c>
      <c r="L312" s="5">
        <v>900.57399999999996</v>
      </c>
      <c r="M312" s="5">
        <v>13797600</v>
      </c>
      <c r="N312" s="4">
        <v>9</v>
      </c>
      <c r="O312" s="4">
        <v>7320</v>
      </c>
      <c r="P312" s="4">
        <v>9330</v>
      </c>
      <c r="Q312" s="4">
        <v>8800</v>
      </c>
    </row>
    <row r="313" spans="2:17">
      <c r="E313" s="4">
        <v>75</v>
      </c>
      <c r="F313" s="4">
        <v>1066</v>
      </c>
      <c r="G313" s="5">
        <v>1.5310700000000001E-4</v>
      </c>
      <c r="H313" s="4">
        <v>7320</v>
      </c>
      <c r="I313" s="4">
        <v>9760</v>
      </c>
      <c r="J313" s="4">
        <v>2440</v>
      </c>
      <c r="K313" s="5">
        <v>8383.59</v>
      </c>
      <c r="L313" s="5">
        <v>915.96199999999999</v>
      </c>
      <c r="M313" s="5">
        <v>8936910</v>
      </c>
      <c r="N313" s="4">
        <v>6</v>
      </c>
      <c r="O313" s="4">
        <v>7320</v>
      </c>
      <c r="P313" s="4">
        <v>8800</v>
      </c>
      <c r="Q313" s="4">
        <v>8950</v>
      </c>
    </row>
    <row r="314" spans="2:17">
      <c r="E314" s="4">
        <v>76</v>
      </c>
      <c r="F314" s="4">
        <v>540</v>
      </c>
      <c r="G314" s="5">
        <v>7.75589E-5</v>
      </c>
      <c r="H314" s="4">
        <v>7320</v>
      </c>
      <c r="I314" s="4">
        <v>9760</v>
      </c>
      <c r="J314" s="4">
        <v>2440</v>
      </c>
      <c r="K314" s="5">
        <v>8375.2199999999993</v>
      </c>
      <c r="L314" s="5">
        <v>944.70500000000004</v>
      </c>
      <c r="M314" s="5">
        <v>4522620</v>
      </c>
      <c r="N314" s="4">
        <v>4</v>
      </c>
      <c r="O314" s="4">
        <v>7320</v>
      </c>
      <c r="P314" s="4">
        <v>9760</v>
      </c>
      <c r="Q314" s="4">
        <v>8950</v>
      </c>
    </row>
    <row r="315" spans="2:17">
      <c r="E315" s="4">
        <v>77</v>
      </c>
      <c r="F315" s="4">
        <v>236</v>
      </c>
      <c r="G315" s="5">
        <v>3.3896100000000002E-5</v>
      </c>
      <c r="H315" s="4">
        <v>7320</v>
      </c>
      <c r="I315" s="4">
        <v>9760</v>
      </c>
      <c r="J315" s="4">
        <v>2440</v>
      </c>
      <c r="K315" s="5">
        <v>8285</v>
      </c>
      <c r="L315" s="5">
        <v>960.94399999999996</v>
      </c>
      <c r="M315" s="5">
        <v>1955260</v>
      </c>
      <c r="N315" s="4">
        <v>4</v>
      </c>
      <c r="O315" s="4">
        <v>7320</v>
      </c>
      <c r="P315" s="4">
        <v>8950</v>
      </c>
      <c r="Q315" s="4">
        <v>8950</v>
      </c>
    </row>
    <row r="316" spans="2:17">
      <c r="E316" s="4">
        <v>78</v>
      </c>
      <c r="F316" s="4">
        <v>59</v>
      </c>
      <c r="G316" s="5">
        <v>8.4740200000000002E-6</v>
      </c>
      <c r="H316" s="4">
        <v>7320</v>
      </c>
      <c r="I316" s="4">
        <v>9020</v>
      </c>
      <c r="J316" s="4">
        <v>1700</v>
      </c>
      <c r="K316" s="5">
        <v>7925.08</v>
      </c>
      <c r="L316" s="5">
        <v>813.95100000000002</v>
      </c>
      <c r="M316" s="5">
        <v>467580</v>
      </c>
      <c r="N316" s="4">
        <v>2</v>
      </c>
      <c r="O316" s="4">
        <v>7320</v>
      </c>
      <c r="P316" s="4">
        <v>9020</v>
      </c>
      <c r="Q316" s="4">
        <v>7320</v>
      </c>
    </row>
    <row r="317" spans="2:17">
      <c r="E317" s="4">
        <v>79</v>
      </c>
      <c r="F317" s="4">
        <v>15</v>
      </c>
      <c r="G317" s="5">
        <v>2.1544099999999999E-6</v>
      </c>
      <c r="H317" s="4">
        <v>7320</v>
      </c>
      <c r="I317" s="4">
        <v>7320</v>
      </c>
      <c r="J317" s="4">
        <v>0</v>
      </c>
      <c r="K317" s="5">
        <v>7320</v>
      </c>
      <c r="L317" s="5">
        <v>0</v>
      </c>
      <c r="M317" s="5">
        <v>109800</v>
      </c>
      <c r="N317" s="4">
        <v>1</v>
      </c>
      <c r="O317" s="4">
        <v>7320</v>
      </c>
      <c r="P317" s="4">
        <v>7320</v>
      </c>
      <c r="Q317" s="4">
        <v>7320</v>
      </c>
    </row>
    <row r="318" spans="2:17"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9220</v>
      </c>
      <c r="J318" s="4">
        <v>9220</v>
      </c>
      <c r="K318" s="5">
        <v>4626.46</v>
      </c>
      <c r="L318" s="5">
        <v>2640.25</v>
      </c>
      <c r="M318" s="5">
        <v>23259200000</v>
      </c>
      <c r="N318" s="4">
        <v>147</v>
      </c>
      <c r="O318" s="4">
        <v>3120</v>
      </c>
      <c r="P318" s="4">
        <v>6870</v>
      </c>
      <c r="Q318" s="4">
        <v>5710</v>
      </c>
    </row>
    <row r="319" spans="2:17">
      <c r="E319" s="4">
        <v>2</v>
      </c>
      <c r="F319" s="4">
        <v>1515456</v>
      </c>
      <c r="G319" s="5">
        <v>0.21766099999999999</v>
      </c>
      <c r="H319" s="4">
        <v>0</v>
      </c>
      <c r="I319" s="4">
        <v>9220</v>
      </c>
      <c r="J319" s="4">
        <v>9220</v>
      </c>
      <c r="K319" s="5">
        <v>5663.02</v>
      </c>
      <c r="L319" s="5">
        <v>2059.37</v>
      </c>
      <c r="M319" s="5">
        <v>8582050000</v>
      </c>
      <c r="N319" s="4">
        <v>147</v>
      </c>
      <c r="O319" s="4">
        <v>3120</v>
      </c>
      <c r="P319" s="4">
        <v>7510</v>
      </c>
      <c r="Q319" s="4">
        <v>6000</v>
      </c>
    </row>
    <row r="320" spans="2:17">
      <c r="E320" s="4">
        <v>3</v>
      </c>
      <c r="F320" s="4">
        <v>1099428</v>
      </c>
      <c r="G320" s="5">
        <v>0.15790799999999999</v>
      </c>
      <c r="H320" s="4">
        <v>0</v>
      </c>
      <c r="I320" s="4">
        <v>9220</v>
      </c>
      <c r="J320" s="4">
        <v>9220</v>
      </c>
      <c r="K320" s="5">
        <v>6017.91</v>
      </c>
      <c r="L320" s="5">
        <v>1921.38</v>
      </c>
      <c r="M320" s="5">
        <v>6616260000</v>
      </c>
      <c r="N320" s="4">
        <v>161</v>
      </c>
      <c r="O320" s="4">
        <v>3120</v>
      </c>
      <c r="P320" s="4">
        <v>6460</v>
      </c>
      <c r="Q320" s="4">
        <v>6520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9220</v>
      </c>
      <c r="J321" s="4">
        <v>9220</v>
      </c>
      <c r="K321" s="5">
        <v>6057.59</v>
      </c>
      <c r="L321" s="5">
        <v>1887.23</v>
      </c>
      <c r="M321" s="5">
        <v>5257370000</v>
      </c>
      <c r="N321" s="4">
        <v>166</v>
      </c>
      <c r="O321" s="4">
        <v>3120</v>
      </c>
      <c r="P321" s="4">
        <v>5522</v>
      </c>
      <c r="Q321" s="4">
        <v>6440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9220</v>
      </c>
      <c r="J322" s="4">
        <v>9220</v>
      </c>
      <c r="K322" s="5">
        <v>6174.03</v>
      </c>
      <c r="L322" s="5">
        <v>1890.49</v>
      </c>
      <c r="M322" s="5">
        <v>4660310000</v>
      </c>
      <c r="N322" s="4">
        <v>169</v>
      </c>
      <c r="O322" s="4">
        <v>3120</v>
      </c>
      <c r="P322" s="4">
        <v>7470</v>
      </c>
      <c r="Q322" s="4">
        <v>6662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9220</v>
      </c>
      <c r="J323" s="4">
        <v>9220</v>
      </c>
      <c r="K323" s="5">
        <v>6238.71</v>
      </c>
      <c r="L323" s="5">
        <v>1956.36</v>
      </c>
      <c r="M323" s="5">
        <v>3905010000</v>
      </c>
      <c r="N323" s="4">
        <v>173</v>
      </c>
      <c r="O323" s="4">
        <v>3120</v>
      </c>
      <c r="P323" s="4">
        <v>7810</v>
      </c>
      <c r="Q323" s="4">
        <v>6790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9220</v>
      </c>
      <c r="J324" s="4">
        <v>9220</v>
      </c>
      <c r="K324" s="5">
        <v>6268.8</v>
      </c>
      <c r="L324" s="5">
        <v>1887.86</v>
      </c>
      <c r="M324" s="5">
        <v>3551660000</v>
      </c>
      <c r="N324" s="4">
        <v>173</v>
      </c>
      <c r="O324" s="4">
        <v>3120</v>
      </c>
      <c r="P324" s="4">
        <v>6800</v>
      </c>
      <c r="Q324" s="4">
        <v>6790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9220</v>
      </c>
      <c r="J325" s="4">
        <v>9220</v>
      </c>
      <c r="K325" s="5">
        <v>6281.53</v>
      </c>
      <c r="L325" s="5">
        <v>1837.16</v>
      </c>
      <c r="M325" s="5">
        <v>3216620000</v>
      </c>
      <c r="N325" s="4">
        <v>175</v>
      </c>
      <c r="O325" s="4">
        <v>3120</v>
      </c>
      <c r="P325" s="4">
        <v>7240</v>
      </c>
      <c r="Q325" s="4">
        <v>6800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9220</v>
      </c>
      <c r="J326" s="4">
        <v>9220</v>
      </c>
      <c r="K326" s="5">
        <v>6397.57</v>
      </c>
      <c r="L326" s="5">
        <v>1794.11</v>
      </c>
      <c r="M326" s="5">
        <v>3097060000</v>
      </c>
      <c r="N326" s="4">
        <v>178</v>
      </c>
      <c r="O326" s="4">
        <v>3120</v>
      </c>
      <c r="P326" s="4">
        <v>6290</v>
      </c>
      <c r="Q326" s="4">
        <v>6860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9540</v>
      </c>
      <c r="J327" s="4">
        <v>9540</v>
      </c>
      <c r="K327" s="5">
        <v>6483.38</v>
      </c>
      <c r="L327" s="5">
        <v>1756.49</v>
      </c>
      <c r="M327" s="5">
        <v>2892490000</v>
      </c>
      <c r="N327" s="4">
        <v>181</v>
      </c>
      <c r="O327" s="4">
        <v>3120</v>
      </c>
      <c r="P327" s="4">
        <v>5872</v>
      </c>
      <c r="Q327" s="4">
        <v>7000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9540</v>
      </c>
      <c r="J328" s="4">
        <v>9540</v>
      </c>
      <c r="K328" s="5">
        <v>6551.18</v>
      </c>
      <c r="L328" s="5">
        <v>1718.68</v>
      </c>
      <c r="M328" s="5">
        <v>2675220000</v>
      </c>
      <c r="N328" s="4">
        <v>181</v>
      </c>
      <c r="O328" s="4">
        <v>7000</v>
      </c>
      <c r="P328" s="4">
        <v>7762</v>
      </c>
      <c r="Q328" s="4">
        <v>7000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9540</v>
      </c>
      <c r="J329" s="4">
        <v>9540</v>
      </c>
      <c r="K329" s="5">
        <v>6625.68</v>
      </c>
      <c r="L329" s="5">
        <v>1666.04</v>
      </c>
      <c r="M329" s="5">
        <v>2508050000</v>
      </c>
      <c r="N329" s="4">
        <v>176</v>
      </c>
      <c r="O329" s="4">
        <v>7000</v>
      </c>
      <c r="P329" s="4">
        <v>7762</v>
      </c>
      <c r="Q329" s="4">
        <v>7100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9540</v>
      </c>
      <c r="J330" s="4">
        <v>9540</v>
      </c>
      <c r="K330" s="5">
        <v>6720.04</v>
      </c>
      <c r="L330" s="5">
        <v>1619.27</v>
      </c>
      <c r="M330" s="5">
        <v>2442280000</v>
      </c>
      <c r="N330" s="4">
        <v>177</v>
      </c>
      <c r="O330" s="4">
        <v>7000</v>
      </c>
      <c r="P330" s="4">
        <v>5720</v>
      </c>
      <c r="Q330" s="4">
        <v>7180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9540</v>
      </c>
      <c r="J331" s="4">
        <v>9540</v>
      </c>
      <c r="K331" s="5">
        <v>6789.07</v>
      </c>
      <c r="L331" s="5">
        <v>1581.65</v>
      </c>
      <c r="M331" s="5">
        <v>2376280000</v>
      </c>
      <c r="N331" s="4">
        <v>176</v>
      </c>
      <c r="O331" s="4">
        <v>7000</v>
      </c>
      <c r="P331" s="4">
        <v>7480</v>
      </c>
      <c r="Q331" s="4">
        <v>7190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9540</v>
      </c>
      <c r="J332" s="4">
        <v>9540</v>
      </c>
      <c r="K332" s="5">
        <v>6832.92</v>
      </c>
      <c r="L332" s="5">
        <v>1531.4</v>
      </c>
      <c r="M332" s="5">
        <v>2292720000</v>
      </c>
      <c r="N332" s="4">
        <v>175</v>
      </c>
      <c r="O332" s="4">
        <v>4672</v>
      </c>
      <c r="P332" s="4">
        <v>7610</v>
      </c>
      <c r="Q332" s="4">
        <v>7190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9540</v>
      </c>
      <c r="J333" s="4">
        <v>9540</v>
      </c>
      <c r="K333" s="5">
        <v>6868</v>
      </c>
      <c r="L333" s="5">
        <v>1511.33</v>
      </c>
      <c r="M333" s="5">
        <v>2168320000</v>
      </c>
      <c r="N333" s="4">
        <v>178</v>
      </c>
      <c r="O333" s="4">
        <v>4672</v>
      </c>
      <c r="P333" s="4">
        <v>8770</v>
      </c>
      <c r="Q333" s="4">
        <v>7240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9540</v>
      </c>
      <c r="J334" s="4">
        <v>9540</v>
      </c>
      <c r="K334" s="5">
        <v>6903.51</v>
      </c>
      <c r="L334" s="5">
        <v>1488.85</v>
      </c>
      <c r="M334" s="5">
        <v>2092340000</v>
      </c>
      <c r="N334" s="4">
        <v>178</v>
      </c>
      <c r="O334" s="4">
        <v>4672</v>
      </c>
      <c r="P334" s="4">
        <v>8080</v>
      </c>
      <c r="Q334" s="4">
        <v>7300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9540</v>
      </c>
      <c r="J335" s="4">
        <v>9540</v>
      </c>
      <c r="K335" s="5">
        <v>6940.33</v>
      </c>
      <c r="L335" s="5">
        <v>1463.95</v>
      </c>
      <c r="M335" s="5">
        <v>2029890000</v>
      </c>
      <c r="N335" s="4">
        <v>179</v>
      </c>
      <c r="O335" s="4">
        <v>4672</v>
      </c>
      <c r="P335" s="4">
        <v>6202</v>
      </c>
      <c r="Q335" s="4">
        <v>7330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9540</v>
      </c>
      <c r="J336" s="4">
        <v>9540</v>
      </c>
      <c r="K336" s="5">
        <v>6990.4</v>
      </c>
      <c r="L336" s="5">
        <v>1432.48</v>
      </c>
      <c r="M336" s="5">
        <v>1973770000</v>
      </c>
      <c r="N336" s="4">
        <v>181</v>
      </c>
      <c r="O336" s="4">
        <v>4672</v>
      </c>
      <c r="P336" s="4">
        <v>8630</v>
      </c>
      <c r="Q336" s="4">
        <v>7340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9540</v>
      </c>
      <c r="J337" s="4">
        <v>9540</v>
      </c>
      <c r="K337" s="5">
        <v>7043.92</v>
      </c>
      <c r="L337" s="5">
        <v>1400.58</v>
      </c>
      <c r="M337" s="5">
        <v>1941860000</v>
      </c>
      <c r="N337" s="4">
        <v>178</v>
      </c>
      <c r="O337" s="4">
        <v>4672</v>
      </c>
      <c r="P337" s="4">
        <v>4272</v>
      </c>
      <c r="Q337" s="4">
        <v>7340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9540</v>
      </c>
      <c r="J338" s="4">
        <v>9540</v>
      </c>
      <c r="K338" s="5">
        <v>7090.35</v>
      </c>
      <c r="L338" s="5">
        <v>1361.44</v>
      </c>
      <c r="M338" s="5">
        <v>1885390000</v>
      </c>
      <c r="N338" s="4">
        <v>180</v>
      </c>
      <c r="O338" s="4">
        <v>4672</v>
      </c>
      <c r="P338" s="4">
        <v>6442</v>
      </c>
      <c r="Q338" s="4">
        <v>7360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9540</v>
      </c>
      <c r="J339" s="4">
        <v>9540</v>
      </c>
      <c r="K339" s="5">
        <v>7141.56</v>
      </c>
      <c r="L339" s="5">
        <v>1331.74</v>
      </c>
      <c r="M339" s="5">
        <v>1836480000</v>
      </c>
      <c r="N339" s="4">
        <v>179</v>
      </c>
      <c r="O339" s="4">
        <v>4672</v>
      </c>
      <c r="P339" s="4">
        <v>4462</v>
      </c>
      <c r="Q339" s="4">
        <v>7380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9540</v>
      </c>
      <c r="J340" s="4">
        <v>9540</v>
      </c>
      <c r="K340" s="5">
        <v>7185.47</v>
      </c>
      <c r="L340" s="5">
        <v>1298.32</v>
      </c>
      <c r="M340" s="5">
        <v>1800960000</v>
      </c>
      <c r="N340" s="4">
        <v>176</v>
      </c>
      <c r="O340" s="4">
        <v>4672</v>
      </c>
      <c r="P340" s="4">
        <v>7650</v>
      </c>
      <c r="Q340" s="4">
        <v>7430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9540</v>
      </c>
      <c r="J341" s="4">
        <v>9540</v>
      </c>
      <c r="K341" s="5">
        <v>7232.75</v>
      </c>
      <c r="L341" s="5">
        <v>1271.4000000000001</v>
      </c>
      <c r="M341" s="5">
        <v>1786860000</v>
      </c>
      <c r="N341" s="4">
        <v>169</v>
      </c>
      <c r="O341" s="4">
        <v>8310</v>
      </c>
      <c r="P341" s="4">
        <v>4952</v>
      </c>
      <c r="Q341" s="4">
        <v>7490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9540</v>
      </c>
      <c r="J342" s="4">
        <v>9540</v>
      </c>
      <c r="K342" s="5">
        <v>7270.74</v>
      </c>
      <c r="L342" s="5">
        <v>1243.3399999999999</v>
      </c>
      <c r="M342" s="5">
        <v>1772130000</v>
      </c>
      <c r="N342" s="4">
        <v>163</v>
      </c>
      <c r="O342" s="4">
        <v>8310</v>
      </c>
      <c r="P342" s="4">
        <v>3452</v>
      </c>
      <c r="Q342" s="4">
        <v>7500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9540</v>
      </c>
      <c r="J343" s="4">
        <v>9540</v>
      </c>
      <c r="K343" s="5">
        <v>7302.48</v>
      </c>
      <c r="L343" s="5">
        <v>1210.5</v>
      </c>
      <c r="M343" s="5">
        <v>1756380000</v>
      </c>
      <c r="N343" s="4">
        <v>158</v>
      </c>
      <c r="O343" s="4">
        <v>8310</v>
      </c>
      <c r="P343" s="4">
        <v>5612</v>
      </c>
      <c r="Q343" s="4">
        <v>7500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9540</v>
      </c>
      <c r="J344" s="4">
        <v>9540</v>
      </c>
      <c r="K344" s="5">
        <v>7325.84</v>
      </c>
      <c r="L344" s="5">
        <v>1194.95</v>
      </c>
      <c r="M344" s="5">
        <v>1726420000</v>
      </c>
      <c r="N344" s="4">
        <v>155</v>
      </c>
      <c r="O344" s="4">
        <v>8310</v>
      </c>
      <c r="P344" s="4">
        <v>7620</v>
      </c>
      <c r="Q344" s="4">
        <v>7530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9540</v>
      </c>
      <c r="J345" s="4">
        <v>9540</v>
      </c>
      <c r="K345" s="5">
        <v>7367.08</v>
      </c>
      <c r="L345" s="5">
        <v>1173.69</v>
      </c>
      <c r="M345" s="5">
        <v>1715980000</v>
      </c>
      <c r="N345" s="4">
        <v>156</v>
      </c>
      <c r="O345" s="4">
        <v>8310</v>
      </c>
      <c r="P345" s="4">
        <v>4550</v>
      </c>
      <c r="Q345" s="4">
        <v>7570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9540</v>
      </c>
      <c r="J346" s="4">
        <v>9540</v>
      </c>
      <c r="K346" s="5">
        <v>7393.73</v>
      </c>
      <c r="L346" s="5">
        <v>1159.76</v>
      </c>
      <c r="M346" s="5">
        <v>1683410000</v>
      </c>
      <c r="N346" s="4">
        <v>152</v>
      </c>
      <c r="O346" s="4">
        <v>8310</v>
      </c>
      <c r="P346" s="4">
        <v>6850</v>
      </c>
      <c r="Q346" s="4">
        <v>7570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9540</v>
      </c>
      <c r="J347" s="4">
        <v>9540</v>
      </c>
      <c r="K347" s="5">
        <v>7419.75</v>
      </c>
      <c r="L347" s="5">
        <v>1140.3699999999999</v>
      </c>
      <c r="M347" s="5">
        <v>1644010000</v>
      </c>
      <c r="N347" s="4">
        <v>151</v>
      </c>
      <c r="O347" s="4">
        <v>7500</v>
      </c>
      <c r="P347" s="4">
        <v>8190</v>
      </c>
      <c r="Q347" s="4">
        <v>7630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3782</v>
      </c>
      <c r="I348" s="4">
        <v>9540</v>
      </c>
      <c r="J348" s="4">
        <v>5758</v>
      </c>
      <c r="K348" s="5">
        <v>7450.32</v>
      </c>
      <c r="L348" s="5">
        <v>1123.25</v>
      </c>
      <c r="M348" s="5">
        <v>1609800000</v>
      </c>
      <c r="N348" s="4">
        <v>148</v>
      </c>
      <c r="O348" s="4">
        <v>7500</v>
      </c>
      <c r="P348" s="4">
        <v>7990</v>
      </c>
      <c r="Q348" s="4">
        <v>7640</v>
      </c>
    </row>
    <row r="349" spans="5:17">
      <c r="E349" s="4">
        <v>32</v>
      </c>
      <c r="F349" s="4">
        <v>212406</v>
      </c>
      <c r="G349" s="5">
        <v>3.05074E-2</v>
      </c>
      <c r="H349" s="4">
        <v>3782</v>
      </c>
      <c r="I349" s="4">
        <v>9540</v>
      </c>
      <c r="J349" s="4">
        <v>5758</v>
      </c>
      <c r="K349" s="5">
        <v>7470.17</v>
      </c>
      <c r="L349" s="5">
        <v>1107.53</v>
      </c>
      <c r="M349" s="5">
        <v>1586710000</v>
      </c>
      <c r="N349" s="4">
        <v>146</v>
      </c>
      <c r="O349" s="4">
        <v>7500</v>
      </c>
      <c r="P349" s="4">
        <v>7190</v>
      </c>
      <c r="Q349" s="4">
        <v>7640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3782</v>
      </c>
      <c r="I350" s="4">
        <v>9540</v>
      </c>
      <c r="J350" s="4">
        <v>5758</v>
      </c>
      <c r="K350" s="5">
        <v>7501.32</v>
      </c>
      <c r="L350" s="5">
        <v>1077.6600000000001</v>
      </c>
      <c r="M350" s="5">
        <v>1568080000</v>
      </c>
      <c r="N350" s="4">
        <v>140</v>
      </c>
      <c r="O350" s="4">
        <v>7500</v>
      </c>
      <c r="P350" s="4">
        <v>6782</v>
      </c>
      <c r="Q350" s="4">
        <v>7660</v>
      </c>
    </row>
    <row r="351" spans="5:17">
      <c r="E351" s="4">
        <v>34</v>
      </c>
      <c r="F351" s="4">
        <v>207640</v>
      </c>
      <c r="G351" s="5">
        <v>2.98228E-2</v>
      </c>
      <c r="H351" s="4">
        <v>3932</v>
      </c>
      <c r="I351" s="4">
        <v>9540</v>
      </c>
      <c r="J351" s="4">
        <v>5608</v>
      </c>
      <c r="K351" s="5">
        <v>7533.05</v>
      </c>
      <c r="L351" s="5">
        <v>1055.1500000000001</v>
      </c>
      <c r="M351" s="5">
        <v>1564160000</v>
      </c>
      <c r="N351" s="4">
        <v>139</v>
      </c>
      <c r="O351" s="4">
        <v>7500</v>
      </c>
      <c r="P351" s="4">
        <v>8190</v>
      </c>
      <c r="Q351" s="4">
        <v>7662</v>
      </c>
    </row>
    <row r="352" spans="5:17">
      <c r="E352" s="4">
        <v>35</v>
      </c>
      <c r="F352" s="4">
        <v>206194</v>
      </c>
      <c r="G352" s="5">
        <v>2.9615099999999998E-2</v>
      </c>
      <c r="H352" s="4">
        <v>3932</v>
      </c>
      <c r="I352" s="4">
        <v>9540</v>
      </c>
      <c r="J352" s="4">
        <v>5608</v>
      </c>
      <c r="K352" s="5">
        <v>7548.15</v>
      </c>
      <c r="L352" s="5">
        <v>1034.42</v>
      </c>
      <c r="M352" s="5">
        <v>1556380000</v>
      </c>
      <c r="N352" s="4">
        <v>139</v>
      </c>
      <c r="O352" s="4">
        <v>7500</v>
      </c>
      <c r="P352" s="4">
        <v>6052</v>
      </c>
      <c r="Q352" s="4">
        <v>7662</v>
      </c>
    </row>
    <row r="353" spans="5:17">
      <c r="E353" s="4">
        <v>36</v>
      </c>
      <c r="F353" s="4">
        <v>203436</v>
      </c>
      <c r="G353" s="5">
        <v>2.9218999999999998E-2</v>
      </c>
      <c r="H353" s="4">
        <v>3932</v>
      </c>
      <c r="I353" s="4">
        <v>9540</v>
      </c>
      <c r="J353" s="4">
        <v>5608</v>
      </c>
      <c r="K353" s="5">
        <v>7567.03</v>
      </c>
      <c r="L353" s="5">
        <v>1020.75</v>
      </c>
      <c r="M353" s="5">
        <v>1539410000</v>
      </c>
      <c r="N353" s="4">
        <v>138</v>
      </c>
      <c r="O353" s="4">
        <v>7500</v>
      </c>
      <c r="P353" s="4">
        <v>3932</v>
      </c>
      <c r="Q353" s="4">
        <v>7690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3970</v>
      </c>
      <c r="I354" s="4">
        <v>9540</v>
      </c>
      <c r="J354" s="4">
        <v>5570</v>
      </c>
      <c r="K354" s="5">
        <v>7587.02</v>
      </c>
      <c r="L354" s="5">
        <v>1007.15</v>
      </c>
      <c r="M354" s="5">
        <v>1520320000</v>
      </c>
      <c r="N354" s="4">
        <v>136</v>
      </c>
      <c r="O354" s="4">
        <v>7500</v>
      </c>
      <c r="P354" s="4">
        <v>7720</v>
      </c>
      <c r="Q354" s="4">
        <v>7690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3970</v>
      </c>
      <c r="I355" s="4">
        <v>9540</v>
      </c>
      <c r="J355" s="4">
        <v>5570</v>
      </c>
      <c r="K355" s="5">
        <v>7606.54</v>
      </c>
      <c r="L355" s="5">
        <v>1003.02</v>
      </c>
      <c r="M355" s="5">
        <v>1489660000</v>
      </c>
      <c r="N355" s="4">
        <v>134</v>
      </c>
      <c r="O355" s="4">
        <v>8760</v>
      </c>
      <c r="P355" s="4">
        <v>5552</v>
      </c>
      <c r="Q355" s="4">
        <v>7730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3970</v>
      </c>
      <c r="I356" s="4">
        <v>9540</v>
      </c>
      <c r="J356" s="4">
        <v>5570</v>
      </c>
      <c r="K356" s="5">
        <v>7631.57</v>
      </c>
      <c r="L356" s="5">
        <v>1007.35</v>
      </c>
      <c r="M356" s="5">
        <v>1453800000</v>
      </c>
      <c r="N356" s="4">
        <v>134</v>
      </c>
      <c r="O356" s="4">
        <v>8760</v>
      </c>
      <c r="P356" s="4">
        <v>5552</v>
      </c>
      <c r="Q356" s="4">
        <v>7740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3970</v>
      </c>
      <c r="I357" s="4">
        <v>9540</v>
      </c>
      <c r="J357" s="4">
        <v>5570</v>
      </c>
      <c r="K357" s="5">
        <v>7657.51</v>
      </c>
      <c r="L357" s="5">
        <v>997.25599999999997</v>
      </c>
      <c r="M357" s="5">
        <v>1431100000</v>
      </c>
      <c r="N357" s="4">
        <v>130</v>
      </c>
      <c r="O357" s="4">
        <v>8750</v>
      </c>
      <c r="P357" s="4">
        <v>5552</v>
      </c>
      <c r="Q357" s="4">
        <v>7790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3970</v>
      </c>
      <c r="I358" s="4">
        <v>9540</v>
      </c>
      <c r="J358" s="4">
        <v>5570</v>
      </c>
      <c r="K358" s="5">
        <v>7695.85</v>
      </c>
      <c r="L358" s="5">
        <v>987.09</v>
      </c>
      <c r="M358" s="5">
        <v>1389370000</v>
      </c>
      <c r="N358" s="4">
        <v>127</v>
      </c>
      <c r="O358" s="4">
        <v>8750</v>
      </c>
      <c r="P358" s="4">
        <v>6940</v>
      </c>
      <c r="Q358" s="4">
        <v>7810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3970</v>
      </c>
      <c r="I359" s="4">
        <v>9540</v>
      </c>
      <c r="J359" s="4">
        <v>5570</v>
      </c>
      <c r="K359" s="5">
        <v>7721.42</v>
      </c>
      <c r="L359" s="5">
        <v>989.10599999999999</v>
      </c>
      <c r="M359" s="5">
        <v>1336050000</v>
      </c>
      <c r="N359" s="4">
        <v>123</v>
      </c>
      <c r="O359" s="4">
        <v>8750</v>
      </c>
      <c r="P359" s="4">
        <v>8370</v>
      </c>
      <c r="Q359" s="4">
        <v>7840</v>
      </c>
    </row>
    <row r="360" spans="5:17">
      <c r="E360" s="4">
        <v>43</v>
      </c>
      <c r="F360" s="4">
        <v>165879</v>
      </c>
      <c r="G360" s="5">
        <v>2.38248E-2</v>
      </c>
      <c r="H360" s="4">
        <v>3970</v>
      </c>
      <c r="I360" s="4">
        <v>9540</v>
      </c>
      <c r="J360" s="4">
        <v>5570</v>
      </c>
      <c r="K360" s="5">
        <v>7753.56</v>
      </c>
      <c r="L360" s="5">
        <v>984.01199999999994</v>
      </c>
      <c r="M360" s="5">
        <v>1286150000</v>
      </c>
      <c r="N360" s="4">
        <v>121</v>
      </c>
      <c r="O360" s="4">
        <v>8750</v>
      </c>
      <c r="P360" s="4">
        <v>7330</v>
      </c>
      <c r="Q360" s="4">
        <v>7930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3970</v>
      </c>
      <c r="I361" s="4">
        <v>9540</v>
      </c>
      <c r="J361" s="4">
        <v>5570</v>
      </c>
      <c r="K361" s="5">
        <v>7790.76</v>
      </c>
      <c r="L361" s="5">
        <v>976.63199999999995</v>
      </c>
      <c r="M361" s="5">
        <v>1241470000</v>
      </c>
      <c r="N361" s="4">
        <v>112</v>
      </c>
      <c r="O361" s="4">
        <v>8750</v>
      </c>
      <c r="P361" s="4">
        <v>7590</v>
      </c>
      <c r="Q361" s="4">
        <v>7970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3970</v>
      </c>
      <c r="I362" s="4">
        <v>9540</v>
      </c>
      <c r="J362" s="4">
        <v>5570</v>
      </c>
      <c r="K362" s="5">
        <v>7832.59</v>
      </c>
      <c r="L362" s="5">
        <v>967.37699999999995</v>
      </c>
      <c r="M362" s="5">
        <v>1193480000</v>
      </c>
      <c r="N362" s="4">
        <v>111</v>
      </c>
      <c r="O362" s="4">
        <v>8750</v>
      </c>
      <c r="P362" s="4">
        <v>7340</v>
      </c>
      <c r="Q362" s="4">
        <v>7990</v>
      </c>
    </row>
    <row r="363" spans="5:17">
      <c r="E363" s="4">
        <v>46</v>
      </c>
      <c r="F363" s="4">
        <v>144773</v>
      </c>
      <c r="G363" s="5">
        <v>2.07934E-2</v>
      </c>
      <c r="H363" s="4">
        <v>3970</v>
      </c>
      <c r="I363" s="4">
        <v>9540</v>
      </c>
      <c r="J363" s="4">
        <v>5570</v>
      </c>
      <c r="K363" s="5">
        <v>7869.03</v>
      </c>
      <c r="L363" s="5">
        <v>945.58900000000006</v>
      </c>
      <c r="M363" s="5">
        <v>1139220000</v>
      </c>
      <c r="N363" s="4">
        <v>109</v>
      </c>
      <c r="O363" s="4">
        <v>8700</v>
      </c>
      <c r="P363" s="4">
        <v>6182</v>
      </c>
      <c r="Q363" s="4">
        <v>8010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3970</v>
      </c>
      <c r="I364" s="4">
        <v>9540</v>
      </c>
      <c r="J364" s="4">
        <v>5570</v>
      </c>
      <c r="K364" s="5">
        <v>7898.17</v>
      </c>
      <c r="L364" s="5">
        <v>938.55799999999999</v>
      </c>
      <c r="M364" s="5">
        <v>1090550000</v>
      </c>
      <c r="N364" s="4">
        <v>105</v>
      </c>
      <c r="O364" s="4">
        <v>8700</v>
      </c>
      <c r="P364" s="4">
        <v>7240</v>
      </c>
      <c r="Q364" s="4">
        <v>8040</v>
      </c>
    </row>
    <row r="365" spans="5:17">
      <c r="E365" s="4">
        <v>48</v>
      </c>
      <c r="F365" s="4">
        <v>130322</v>
      </c>
      <c r="G365" s="5">
        <v>1.87178E-2</v>
      </c>
      <c r="H365" s="4">
        <v>3970</v>
      </c>
      <c r="I365" s="4">
        <v>9540</v>
      </c>
      <c r="J365" s="4">
        <v>5570</v>
      </c>
      <c r="K365" s="5">
        <v>7928.11</v>
      </c>
      <c r="L365" s="5">
        <v>932.74900000000002</v>
      </c>
      <c r="M365" s="5">
        <v>1033210000</v>
      </c>
      <c r="N365" s="4">
        <v>100</v>
      </c>
      <c r="O365" s="4">
        <v>8700</v>
      </c>
      <c r="P365" s="4">
        <v>9540</v>
      </c>
      <c r="Q365" s="4">
        <v>8120</v>
      </c>
    </row>
    <row r="366" spans="5:17">
      <c r="E366" s="4">
        <v>49</v>
      </c>
      <c r="F366" s="4">
        <v>123826</v>
      </c>
      <c r="G366" s="5">
        <v>1.77848E-2</v>
      </c>
      <c r="H366" s="4">
        <v>3970</v>
      </c>
      <c r="I366" s="4">
        <v>9500</v>
      </c>
      <c r="J366" s="4">
        <v>5530</v>
      </c>
      <c r="K366" s="5">
        <v>7950</v>
      </c>
      <c r="L366" s="5">
        <v>937.47500000000002</v>
      </c>
      <c r="M366" s="5">
        <v>984417000</v>
      </c>
      <c r="N366" s="4">
        <v>98</v>
      </c>
      <c r="O366" s="4">
        <v>8700</v>
      </c>
      <c r="P366" s="4">
        <v>4672</v>
      </c>
      <c r="Q366" s="4">
        <v>8160</v>
      </c>
    </row>
    <row r="367" spans="5:17">
      <c r="E367" s="4">
        <v>50</v>
      </c>
      <c r="F367" s="4">
        <v>118095</v>
      </c>
      <c r="G367" s="5">
        <v>1.69617E-2</v>
      </c>
      <c r="H367" s="4">
        <v>3970</v>
      </c>
      <c r="I367" s="4">
        <v>9500</v>
      </c>
      <c r="J367" s="4">
        <v>5530</v>
      </c>
      <c r="K367" s="5">
        <v>7988.3</v>
      </c>
      <c r="L367" s="5">
        <v>926.86800000000005</v>
      </c>
      <c r="M367" s="5">
        <v>943378000</v>
      </c>
      <c r="N367" s="4">
        <v>93</v>
      </c>
      <c r="O367" s="4">
        <v>8700</v>
      </c>
      <c r="P367" s="4">
        <v>5600</v>
      </c>
      <c r="Q367" s="4">
        <v>8220</v>
      </c>
    </row>
    <row r="368" spans="5:17">
      <c r="E368" s="4">
        <v>51</v>
      </c>
      <c r="F368" s="4">
        <v>114796</v>
      </c>
      <c r="G368" s="5">
        <v>1.64879E-2</v>
      </c>
      <c r="H368" s="4">
        <v>3970</v>
      </c>
      <c r="I368" s="4">
        <v>9500</v>
      </c>
      <c r="J368" s="4">
        <v>5530</v>
      </c>
      <c r="K368" s="5">
        <v>8004.19</v>
      </c>
      <c r="L368" s="5">
        <v>929.51800000000003</v>
      </c>
      <c r="M368" s="5">
        <v>918850000</v>
      </c>
      <c r="N368" s="4">
        <v>89</v>
      </c>
      <c r="O368" s="4">
        <v>8700</v>
      </c>
      <c r="P368" s="4">
        <v>5600</v>
      </c>
      <c r="Q368" s="4">
        <v>8220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4802</v>
      </c>
      <c r="I369" s="4">
        <v>9500</v>
      </c>
      <c r="J369" s="4">
        <v>4698</v>
      </c>
      <c r="K369" s="5">
        <v>8013.25</v>
      </c>
      <c r="L369" s="5">
        <v>929.25199999999995</v>
      </c>
      <c r="M369" s="5">
        <v>892460000</v>
      </c>
      <c r="N369" s="4">
        <v>85</v>
      </c>
      <c r="O369" s="4">
        <v>8700</v>
      </c>
      <c r="P369" s="4">
        <v>8730</v>
      </c>
      <c r="Q369" s="4">
        <v>8250</v>
      </c>
    </row>
    <row r="370" spans="5:17">
      <c r="E370" s="4">
        <v>53</v>
      </c>
      <c r="F370" s="4">
        <v>105587</v>
      </c>
      <c r="G370" s="5">
        <v>1.51652E-2</v>
      </c>
      <c r="H370" s="4">
        <v>4802</v>
      </c>
      <c r="I370" s="4">
        <v>9500</v>
      </c>
      <c r="J370" s="4">
        <v>4698</v>
      </c>
      <c r="K370" s="5">
        <v>8014.75</v>
      </c>
      <c r="L370" s="5">
        <v>931.26599999999996</v>
      </c>
      <c r="M370" s="5">
        <v>846254000</v>
      </c>
      <c r="N370" s="4">
        <v>83</v>
      </c>
      <c r="O370" s="4">
        <v>8700</v>
      </c>
      <c r="P370" s="4">
        <v>8580</v>
      </c>
      <c r="Q370" s="4">
        <v>8250</v>
      </c>
    </row>
    <row r="371" spans="5:17">
      <c r="E371" s="4">
        <v>54</v>
      </c>
      <c r="F371" s="4">
        <v>99403</v>
      </c>
      <c r="G371" s="5">
        <v>1.4277E-2</v>
      </c>
      <c r="H371" s="4">
        <v>4802</v>
      </c>
      <c r="I371" s="4">
        <v>9500</v>
      </c>
      <c r="J371" s="4">
        <v>4698</v>
      </c>
      <c r="K371" s="5">
        <v>8028.35</v>
      </c>
      <c r="L371" s="5">
        <v>921.16099999999994</v>
      </c>
      <c r="M371" s="5">
        <v>798042000</v>
      </c>
      <c r="N371" s="4">
        <v>77</v>
      </c>
      <c r="O371" s="4">
        <v>8700</v>
      </c>
      <c r="P371" s="4">
        <v>6660</v>
      </c>
      <c r="Q371" s="4">
        <v>8250</v>
      </c>
    </row>
    <row r="372" spans="5:17">
      <c r="E372" s="4">
        <v>55</v>
      </c>
      <c r="F372" s="4">
        <v>92018</v>
      </c>
      <c r="G372" s="5">
        <v>1.32163E-2</v>
      </c>
      <c r="H372" s="4">
        <v>4802</v>
      </c>
      <c r="I372" s="4">
        <v>9500</v>
      </c>
      <c r="J372" s="4">
        <v>4698</v>
      </c>
      <c r="K372" s="5">
        <v>8033.77</v>
      </c>
      <c r="L372" s="5">
        <v>918.89700000000005</v>
      </c>
      <c r="M372" s="5">
        <v>739252000</v>
      </c>
      <c r="N372" s="4">
        <v>76</v>
      </c>
      <c r="O372" s="4">
        <v>8700</v>
      </c>
      <c r="P372" s="4">
        <v>5872</v>
      </c>
      <c r="Q372" s="4">
        <v>8250</v>
      </c>
    </row>
    <row r="373" spans="5:17">
      <c r="E373" s="4">
        <v>56</v>
      </c>
      <c r="F373" s="4">
        <v>84737</v>
      </c>
      <c r="G373" s="5">
        <v>1.21706E-2</v>
      </c>
      <c r="H373" s="4">
        <v>4802</v>
      </c>
      <c r="I373" s="4">
        <v>9500</v>
      </c>
      <c r="J373" s="4">
        <v>4698</v>
      </c>
      <c r="K373" s="5">
        <v>8034.12</v>
      </c>
      <c r="L373" s="5">
        <v>908.63</v>
      </c>
      <c r="M373" s="5">
        <v>680787000</v>
      </c>
      <c r="N373" s="4">
        <v>72</v>
      </c>
      <c r="O373" s="4">
        <v>8720</v>
      </c>
      <c r="P373" s="4">
        <v>8310</v>
      </c>
      <c r="Q373" s="4">
        <v>8220</v>
      </c>
    </row>
    <row r="374" spans="5:17">
      <c r="E374" s="4">
        <v>57</v>
      </c>
      <c r="F374" s="4">
        <v>77854</v>
      </c>
      <c r="G374" s="5">
        <v>1.1181999999999999E-2</v>
      </c>
      <c r="H374" s="4">
        <v>4802</v>
      </c>
      <c r="I374" s="4">
        <v>9500</v>
      </c>
      <c r="J374" s="4">
        <v>4698</v>
      </c>
      <c r="K374" s="5">
        <v>8028.15</v>
      </c>
      <c r="L374" s="5">
        <v>909.98900000000003</v>
      </c>
      <c r="M374" s="5">
        <v>625023000</v>
      </c>
      <c r="N374" s="4">
        <v>65</v>
      </c>
      <c r="O374" s="4">
        <v>8720</v>
      </c>
      <c r="P374" s="4">
        <v>7762</v>
      </c>
      <c r="Q374" s="4">
        <v>8220</v>
      </c>
    </row>
    <row r="375" spans="5:17">
      <c r="E375" s="4">
        <v>58</v>
      </c>
      <c r="F375" s="4">
        <v>71855</v>
      </c>
      <c r="G375" s="5">
        <v>1.03204E-2</v>
      </c>
      <c r="H375" s="4">
        <v>4802</v>
      </c>
      <c r="I375" s="4">
        <v>9500</v>
      </c>
      <c r="J375" s="4">
        <v>4698</v>
      </c>
      <c r="K375" s="5">
        <v>8030.8</v>
      </c>
      <c r="L375" s="5">
        <v>902.78399999999999</v>
      </c>
      <c r="M375" s="5">
        <v>577053000</v>
      </c>
      <c r="N375" s="4">
        <v>64</v>
      </c>
      <c r="O375" s="4">
        <v>8720</v>
      </c>
      <c r="P375" s="4">
        <v>6130</v>
      </c>
      <c r="Q375" s="4">
        <v>8220</v>
      </c>
    </row>
    <row r="376" spans="5:17">
      <c r="E376" s="4">
        <v>59</v>
      </c>
      <c r="F376" s="4">
        <v>64621</v>
      </c>
      <c r="G376" s="5">
        <v>9.2813600000000007E-3</v>
      </c>
      <c r="H376" s="4">
        <v>4802</v>
      </c>
      <c r="I376" s="4">
        <v>9500</v>
      </c>
      <c r="J376" s="4">
        <v>4698</v>
      </c>
      <c r="K376" s="5">
        <v>8027.03</v>
      </c>
      <c r="L376" s="5">
        <v>926.14499999999998</v>
      </c>
      <c r="M376" s="5">
        <v>518715000</v>
      </c>
      <c r="N376" s="4">
        <v>60</v>
      </c>
      <c r="O376" s="4">
        <v>8720</v>
      </c>
      <c r="P376" s="4">
        <v>5750</v>
      </c>
      <c r="Q376" s="4">
        <v>8220</v>
      </c>
    </row>
    <row r="377" spans="5:17">
      <c r="E377" s="4">
        <v>60</v>
      </c>
      <c r="F377" s="4">
        <v>57162</v>
      </c>
      <c r="G377" s="5">
        <v>8.21004E-3</v>
      </c>
      <c r="H377" s="4">
        <v>4802</v>
      </c>
      <c r="I377" s="4">
        <v>9500</v>
      </c>
      <c r="J377" s="4">
        <v>4698</v>
      </c>
      <c r="K377" s="5">
        <v>8025.51</v>
      </c>
      <c r="L377" s="5">
        <v>940.05600000000004</v>
      </c>
      <c r="M377" s="5">
        <v>458754000</v>
      </c>
      <c r="N377" s="4">
        <v>55</v>
      </c>
      <c r="O377" s="4">
        <v>7580</v>
      </c>
      <c r="P377" s="4">
        <v>7560</v>
      </c>
      <c r="Q377" s="4">
        <v>8220</v>
      </c>
    </row>
    <row r="378" spans="5:17">
      <c r="E378" s="4">
        <v>61</v>
      </c>
      <c r="F378" s="4">
        <v>49337</v>
      </c>
      <c r="G378" s="5">
        <v>7.0861500000000003E-3</v>
      </c>
      <c r="H378" s="4">
        <v>4802</v>
      </c>
      <c r="I378" s="4">
        <v>9500</v>
      </c>
      <c r="J378" s="4">
        <v>4698</v>
      </c>
      <c r="K378" s="5">
        <v>8025.42</v>
      </c>
      <c r="L378" s="5">
        <v>964.85</v>
      </c>
      <c r="M378" s="5">
        <v>395950000</v>
      </c>
      <c r="N378" s="4">
        <v>50</v>
      </c>
      <c r="O378" s="4">
        <v>7580</v>
      </c>
      <c r="P378" s="4">
        <v>7920</v>
      </c>
      <c r="Q378" s="4">
        <v>8220</v>
      </c>
    </row>
    <row r="379" spans="5:17">
      <c r="E379" s="4">
        <v>62</v>
      </c>
      <c r="F379" s="4">
        <v>42776</v>
      </c>
      <c r="G379" s="5">
        <v>6.1438100000000004E-3</v>
      </c>
      <c r="H379" s="4">
        <v>4802</v>
      </c>
      <c r="I379" s="4">
        <v>9500</v>
      </c>
      <c r="J379" s="4">
        <v>4698</v>
      </c>
      <c r="K379" s="5">
        <v>8020.1</v>
      </c>
      <c r="L379" s="5">
        <v>987.10699999999997</v>
      </c>
      <c r="M379" s="5">
        <v>343068000</v>
      </c>
      <c r="N379" s="4">
        <v>48</v>
      </c>
      <c r="O379" s="4">
        <v>7580</v>
      </c>
      <c r="P379" s="4">
        <v>8010</v>
      </c>
      <c r="Q379" s="4">
        <v>8220</v>
      </c>
    </row>
    <row r="380" spans="5:17">
      <c r="E380" s="4">
        <v>63</v>
      </c>
      <c r="F380" s="4">
        <v>35511</v>
      </c>
      <c r="G380" s="5">
        <v>5.10036E-3</v>
      </c>
      <c r="H380" s="4">
        <v>4912</v>
      </c>
      <c r="I380" s="4">
        <v>9500</v>
      </c>
      <c r="J380" s="4">
        <v>4588</v>
      </c>
      <c r="K380" s="5">
        <v>7986.69</v>
      </c>
      <c r="L380" s="5">
        <v>1026.24</v>
      </c>
      <c r="M380" s="5">
        <v>283615000</v>
      </c>
      <c r="N380" s="4">
        <v>45</v>
      </c>
      <c r="O380" s="4">
        <v>7580</v>
      </c>
      <c r="P380" s="4">
        <v>8160</v>
      </c>
      <c r="Q380" s="4">
        <v>8220</v>
      </c>
    </row>
    <row r="381" spans="5:17">
      <c r="E381" s="4">
        <v>64</v>
      </c>
      <c r="F381" s="4">
        <v>29543</v>
      </c>
      <c r="G381" s="5">
        <v>4.24319E-3</v>
      </c>
      <c r="H381" s="4">
        <v>4912</v>
      </c>
      <c r="I381" s="4">
        <v>9500</v>
      </c>
      <c r="J381" s="4">
        <v>4588</v>
      </c>
      <c r="K381" s="5">
        <v>7932.08</v>
      </c>
      <c r="L381" s="5">
        <v>1066.01</v>
      </c>
      <c r="M381" s="5">
        <v>234337000</v>
      </c>
      <c r="N381" s="4">
        <v>45</v>
      </c>
      <c r="O381" s="4">
        <v>7580</v>
      </c>
      <c r="P381" s="4">
        <v>8850</v>
      </c>
      <c r="Q381" s="4">
        <v>8190</v>
      </c>
    </row>
    <row r="382" spans="5:17">
      <c r="E382" s="4">
        <v>65</v>
      </c>
      <c r="F382" s="4">
        <v>23703</v>
      </c>
      <c r="G382" s="5">
        <v>3.4044000000000001E-3</v>
      </c>
      <c r="H382" s="4">
        <v>4912</v>
      </c>
      <c r="I382" s="4">
        <v>9500</v>
      </c>
      <c r="J382" s="4">
        <v>4588</v>
      </c>
      <c r="K382" s="5">
        <v>7938.68</v>
      </c>
      <c r="L382" s="5">
        <v>1081.46</v>
      </c>
      <c r="M382" s="5">
        <v>188170000</v>
      </c>
      <c r="N382" s="4">
        <v>42</v>
      </c>
      <c r="O382" s="4">
        <v>7580</v>
      </c>
      <c r="P382" s="4">
        <v>8070</v>
      </c>
      <c r="Q382" s="4">
        <v>8190</v>
      </c>
    </row>
    <row r="383" spans="5:17">
      <c r="E383" s="4">
        <v>66</v>
      </c>
      <c r="F383" s="4">
        <v>18772</v>
      </c>
      <c r="G383" s="5">
        <v>2.6961799999999998E-3</v>
      </c>
      <c r="H383" s="4">
        <v>4912</v>
      </c>
      <c r="I383" s="4">
        <v>9500</v>
      </c>
      <c r="J383" s="4">
        <v>4588</v>
      </c>
      <c r="K383" s="5">
        <v>7929.28</v>
      </c>
      <c r="L383" s="5">
        <v>1101.98</v>
      </c>
      <c r="M383" s="5">
        <v>148848000</v>
      </c>
      <c r="N383" s="4">
        <v>38</v>
      </c>
      <c r="O383" s="4">
        <v>8820</v>
      </c>
      <c r="P383" s="4">
        <v>8930</v>
      </c>
      <c r="Q383" s="4">
        <v>8190</v>
      </c>
    </row>
    <row r="384" spans="5:17">
      <c r="E384" s="4">
        <v>67</v>
      </c>
      <c r="F384" s="4">
        <v>15198</v>
      </c>
      <c r="G384" s="5">
        <v>2.1828500000000001E-3</v>
      </c>
      <c r="H384" s="4">
        <v>4912</v>
      </c>
      <c r="I384" s="4">
        <v>9500</v>
      </c>
      <c r="J384" s="4">
        <v>4588</v>
      </c>
      <c r="K384" s="5">
        <v>7880.28</v>
      </c>
      <c r="L384" s="5">
        <v>1143.4000000000001</v>
      </c>
      <c r="M384" s="5">
        <v>119765000</v>
      </c>
      <c r="N384" s="4">
        <v>33</v>
      </c>
      <c r="O384" s="4">
        <v>6810</v>
      </c>
      <c r="P384" s="4">
        <v>8380</v>
      </c>
      <c r="Q384" s="4">
        <v>8190</v>
      </c>
    </row>
    <row r="385" spans="2:17">
      <c r="E385" s="4">
        <v>68</v>
      </c>
      <c r="F385" s="4">
        <v>11537</v>
      </c>
      <c r="G385" s="5">
        <v>1.6570300000000001E-3</v>
      </c>
      <c r="H385" s="4">
        <v>4912</v>
      </c>
      <c r="I385" s="4">
        <v>9500</v>
      </c>
      <c r="J385" s="4">
        <v>4588</v>
      </c>
      <c r="K385" s="5">
        <v>7807.39</v>
      </c>
      <c r="L385" s="5">
        <v>1201.82</v>
      </c>
      <c r="M385" s="5">
        <v>90073800</v>
      </c>
      <c r="N385" s="4">
        <v>29</v>
      </c>
      <c r="O385" s="4">
        <v>6810</v>
      </c>
      <c r="P385" s="4">
        <v>6750</v>
      </c>
      <c r="Q385" s="4">
        <v>7990</v>
      </c>
    </row>
    <row r="386" spans="2:17">
      <c r="E386" s="4">
        <v>69</v>
      </c>
      <c r="F386" s="4">
        <v>8721</v>
      </c>
      <c r="G386" s="5">
        <v>1.2525800000000001E-3</v>
      </c>
      <c r="H386" s="4">
        <v>4912</v>
      </c>
      <c r="I386" s="4">
        <v>9500</v>
      </c>
      <c r="J386" s="4">
        <v>4588</v>
      </c>
      <c r="K386" s="5">
        <v>7663.64</v>
      </c>
      <c r="L386" s="5">
        <v>1302.47</v>
      </c>
      <c r="M386" s="5">
        <v>66834600</v>
      </c>
      <c r="N386" s="4">
        <v>25</v>
      </c>
      <c r="O386" s="4">
        <v>6810</v>
      </c>
      <c r="P386" s="4">
        <v>8630</v>
      </c>
      <c r="Q386" s="4">
        <v>7990</v>
      </c>
    </row>
    <row r="387" spans="2:17">
      <c r="E387" s="4">
        <v>70</v>
      </c>
      <c r="F387" s="4">
        <v>6603</v>
      </c>
      <c r="G387" s="5">
        <v>9.4837299999999997E-4</v>
      </c>
      <c r="H387" s="4">
        <v>4952</v>
      </c>
      <c r="I387" s="4">
        <v>9500</v>
      </c>
      <c r="J387" s="4">
        <v>4548</v>
      </c>
      <c r="K387" s="5">
        <v>7618.38</v>
      </c>
      <c r="L387" s="5">
        <v>1324.93</v>
      </c>
      <c r="M387" s="5">
        <v>50304200</v>
      </c>
      <c r="N387" s="4">
        <v>22</v>
      </c>
      <c r="O387" s="4">
        <v>6810</v>
      </c>
      <c r="P387" s="4">
        <v>9240</v>
      </c>
      <c r="Q387" s="4">
        <v>7990</v>
      </c>
    </row>
    <row r="388" spans="2:17">
      <c r="E388" s="4">
        <v>71</v>
      </c>
      <c r="F388" s="4">
        <v>4790</v>
      </c>
      <c r="G388" s="5">
        <v>6.8797599999999997E-4</v>
      </c>
      <c r="H388" s="4">
        <v>4952</v>
      </c>
      <c r="I388" s="4">
        <v>9500</v>
      </c>
      <c r="J388" s="4">
        <v>4548</v>
      </c>
      <c r="K388" s="5">
        <v>7484.9</v>
      </c>
      <c r="L388" s="5">
        <v>1380.88</v>
      </c>
      <c r="M388" s="5">
        <v>35852700</v>
      </c>
      <c r="N388" s="4">
        <v>20</v>
      </c>
      <c r="O388" s="4">
        <v>6810</v>
      </c>
      <c r="P388" s="4">
        <v>9180</v>
      </c>
      <c r="Q388" s="4">
        <v>7990</v>
      </c>
    </row>
    <row r="389" spans="2:17">
      <c r="E389" s="4">
        <v>72</v>
      </c>
      <c r="F389" s="4">
        <v>3532</v>
      </c>
      <c r="G389" s="5">
        <v>5.0729300000000002E-4</v>
      </c>
      <c r="H389" s="4">
        <v>4952</v>
      </c>
      <c r="I389" s="4">
        <v>9500</v>
      </c>
      <c r="J389" s="4">
        <v>4548</v>
      </c>
      <c r="K389" s="5">
        <v>7539.82</v>
      </c>
      <c r="L389" s="5">
        <v>1290.0999999999999</v>
      </c>
      <c r="M389" s="5">
        <v>26630700</v>
      </c>
      <c r="N389" s="4">
        <v>17</v>
      </c>
      <c r="O389" s="4">
        <v>6810</v>
      </c>
      <c r="P389" s="4">
        <v>8440</v>
      </c>
      <c r="Q389" s="4">
        <v>7990</v>
      </c>
    </row>
    <row r="390" spans="2:17">
      <c r="E390" s="4">
        <v>73</v>
      </c>
      <c r="F390" s="4">
        <v>2381</v>
      </c>
      <c r="G390" s="5">
        <v>3.4197699999999998E-4</v>
      </c>
      <c r="H390" s="4">
        <v>4952</v>
      </c>
      <c r="I390" s="4">
        <v>9500</v>
      </c>
      <c r="J390" s="4">
        <v>4548</v>
      </c>
      <c r="K390" s="5">
        <v>7670.65</v>
      </c>
      <c r="L390" s="5">
        <v>1115.8399999999999</v>
      </c>
      <c r="M390" s="5">
        <v>18263800</v>
      </c>
      <c r="N390" s="4">
        <v>10</v>
      </c>
      <c r="O390" s="4">
        <v>6810</v>
      </c>
      <c r="P390" s="4">
        <v>8770</v>
      </c>
      <c r="Q390" s="4">
        <v>7990</v>
      </c>
    </row>
    <row r="391" spans="2:17">
      <c r="E391" s="4">
        <v>74</v>
      </c>
      <c r="F391" s="4">
        <v>1653</v>
      </c>
      <c r="G391" s="5">
        <v>2.3741600000000001E-4</v>
      </c>
      <c r="H391" s="4">
        <v>4952</v>
      </c>
      <c r="I391" s="4">
        <v>9500</v>
      </c>
      <c r="J391" s="4">
        <v>4548</v>
      </c>
      <c r="K391" s="5">
        <v>7513.61</v>
      </c>
      <c r="L391" s="5">
        <v>1026.95</v>
      </c>
      <c r="M391" s="5">
        <v>12420000</v>
      </c>
      <c r="N391" s="4">
        <v>9</v>
      </c>
      <c r="O391" s="4">
        <v>6810</v>
      </c>
      <c r="P391" s="4">
        <v>8770</v>
      </c>
      <c r="Q391" s="4">
        <v>6860</v>
      </c>
    </row>
    <row r="392" spans="2:17">
      <c r="E392" s="4">
        <v>75</v>
      </c>
      <c r="F392" s="4">
        <v>1066</v>
      </c>
      <c r="G392" s="5">
        <v>1.5310700000000001E-4</v>
      </c>
      <c r="H392" s="4">
        <v>4952</v>
      </c>
      <c r="I392" s="4">
        <v>9500</v>
      </c>
      <c r="J392" s="4">
        <v>4548</v>
      </c>
      <c r="K392" s="5">
        <v>7487.41</v>
      </c>
      <c r="L392" s="5">
        <v>912.16300000000001</v>
      </c>
      <c r="M392" s="5">
        <v>7981580</v>
      </c>
      <c r="N392" s="4">
        <v>6</v>
      </c>
      <c r="O392" s="4">
        <v>6810</v>
      </c>
      <c r="P392" s="4">
        <v>9500</v>
      </c>
      <c r="Q392" s="4">
        <v>6860</v>
      </c>
    </row>
    <row r="393" spans="2:17">
      <c r="E393" s="4">
        <v>76</v>
      </c>
      <c r="F393" s="4">
        <v>540</v>
      </c>
      <c r="G393" s="5">
        <v>7.75589E-5</v>
      </c>
      <c r="H393" s="4">
        <v>6810</v>
      </c>
      <c r="I393" s="4">
        <v>8820</v>
      </c>
      <c r="J393" s="4">
        <v>2010</v>
      </c>
      <c r="K393" s="5">
        <v>7546.24</v>
      </c>
      <c r="L393" s="5">
        <v>858.17499999999995</v>
      </c>
      <c r="M393" s="5">
        <v>4074970</v>
      </c>
      <c r="N393" s="4">
        <v>4</v>
      </c>
      <c r="O393" s="4">
        <v>6810</v>
      </c>
      <c r="P393" s="4">
        <v>6860</v>
      </c>
      <c r="Q393" s="4">
        <v>6860</v>
      </c>
    </row>
    <row r="394" spans="2:17">
      <c r="E394" s="4">
        <v>77</v>
      </c>
      <c r="F394" s="4">
        <v>236</v>
      </c>
      <c r="G394" s="5">
        <v>3.3896100000000002E-5</v>
      </c>
      <c r="H394" s="4">
        <v>6810</v>
      </c>
      <c r="I394" s="4">
        <v>8820</v>
      </c>
      <c r="J394" s="4">
        <v>2010</v>
      </c>
      <c r="K394" s="5">
        <v>7551.95</v>
      </c>
      <c r="L394" s="5">
        <v>928.64800000000002</v>
      </c>
      <c r="M394" s="5">
        <v>1782260</v>
      </c>
      <c r="N394" s="4">
        <v>4</v>
      </c>
      <c r="O394" s="4">
        <v>6810</v>
      </c>
      <c r="P394" s="4">
        <v>7990</v>
      </c>
      <c r="Q394" s="4">
        <v>6860</v>
      </c>
    </row>
    <row r="395" spans="2:17">
      <c r="E395" s="4">
        <v>78</v>
      </c>
      <c r="F395" s="4">
        <v>59</v>
      </c>
      <c r="G395" s="5">
        <v>8.4740200000000002E-6</v>
      </c>
      <c r="H395" s="4">
        <v>6810</v>
      </c>
      <c r="I395" s="4">
        <v>8820</v>
      </c>
      <c r="J395" s="4">
        <v>2010</v>
      </c>
      <c r="K395" s="5">
        <v>7525.42</v>
      </c>
      <c r="L395" s="5">
        <v>962.37800000000004</v>
      </c>
      <c r="M395" s="5">
        <v>444000</v>
      </c>
      <c r="N395" s="4">
        <v>2</v>
      </c>
      <c r="O395" s="4">
        <v>6810</v>
      </c>
      <c r="P395" s="4">
        <v>8820</v>
      </c>
      <c r="Q395" s="4">
        <v>6810</v>
      </c>
    </row>
    <row r="396" spans="2:17">
      <c r="E396" s="4">
        <v>79</v>
      </c>
      <c r="F396" s="4">
        <v>15</v>
      </c>
      <c r="G396" s="5">
        <v>2.1544099999999999E-6</v>
      </c>
      <c r="H396" s="4">
        <v>6810</v>
      </c>
      <c r="I396" s="4">
        <v>6810</v>
      </c>
      <c r="J396" s="4">
        <v>0</v>
      </c>
      <c r="K396" s="5">
        <v>6810</v>
      </c>
      <c r="L396" s="5">
        <v>0</v>
      </c>
      <c r="M396" s="5">
        <v>102150</v>
      </c>
      <c r="N396" s="4">
        <v>1</v>
      </c>
      <c r="O396" s="4">
        <v>6810</v>
      </c>
      <c r="P396" s="4">
        <v>6810</v>
      </c>
      <c r="Q396" s="4">
        <v>6810</v>
      </c>
    </row>
    <row r="397" spans="2:17"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9190</v>
      </c>
      <c r="J397" s="4">
        <v>9190</v>
      </c>
      <c r="K397" s="5">
        <v>4756.62</v>
      </c>
      <c r="L397" s="5">
        <v>2723.86</v>
      </c>
      <c r="M397" s="5">
        <v>23913600000</v>
      </c>
      <c r="N397" s="4">
        <v>155</v>
      </c>
      <c r="O397" s="4">
        <v>1540</v>
      </c>
      <c r="P397" s="4">
        <v>4352</v>
      </c>
      <c r="Q397" s="4">
        <v>5870</v>
      </c>
    </row>
    <row r="398" spans="2:17">
      <c r="E398" s="4">
        <v>2</v>
      </c>
      <c r="F398" s="4">
        <v>1515456</v>
      </c>
      <c r="G398" s="5">
        <v>0.21766099999999999</v>
      </c>
      <c r="H398" s="4">
        <v>0</v>
      </c>
      <c r="I398" s="4">
        <v>9190</v>
      </c>
      <c r="J398" s="4">
        <v>9190</v>
      </c>
      <c r="K398" s="5">
        <v>6195.13</v>
      </c>
      <c r="L398" s="5">
        <v>2150.39</v>
      </c>
      <c r="M398" s="5">
        <v>9388450000</v>
      </c>
      <c r="N398" s="4">
        <v>143</v>
      </c>
      <c r="O398" s="4">
        <v>1540</v>
      </c>
      <c r="P398" s="4">
        <v>8350</v>
      </c>
      <c r="Q398" s="4">
        <v>6840</v>
      </c>
    </row>
    <row r="399" spans="2:17">
      <c r="E399" s="4">
        <v>3</v>
      </c>
      <c r="F399" s="4">
        <v>1099428</v>
      </c>
      <c r="G399" s="5">
        <v>0.15790799999999999</v>
      </c>
      <c r="H399" s="4">
        <v>0</v>
      </c>
      <c r="I399" s="4">
        <v>9190</v>
      </c>
      <c r="J399" s="4">
        <v>9190</v>
      </c>
      <c r="K399" s="5">
        <v>6371.18</v>
      </c>
      <c r="L399" s="5">
        <v>1987.24</v>
      </c>
      <c r="M399" s="5">
        <v>7004650000</v>
      </c>
      <c r="N399" s="4">
        <v>160</v>
      </c>
      <c r="O399" s="4">
        <v>1540</v>
      </c>
      <c r="P399" s="4">
        <v>4702</v>
      </c>
      <c r="Q399" s="4">
        <v>6960</v>
      </c>
    </row>
    <row r="400" spans="2:17">
      <c r="E400" s="4">
        <v>4</v>
      </c>
      <c r="F400" s="4">
        <v>867898</v>
      </c>
      <c r="G400" s="5">
        <v>0.124654</v>
      </c>
      <c r="H400" s="4">
        <v>0</v>
      </c>
      <c r="I400" s="4">
        <v>9190</v>
      </c>
      <c r="J400" s="4">
        <v>9190</v>
      </c>
      <c r="K400" s="5">
        <v>6452.13</v>
      </c>
      <c r="L400" s="5">
        <v>1950.63</v>
      </c>
      <c r="M400" s="5">
        <v>5599790000</v>
      </c>
      <c r="N400" s="4">
        <v>172</v>
      </c>
      <c r="O400" s="4">
        <v>1540</v>
      </c>
      <c r="P400" s="4">
        <v>3332</v>
      </c>
      <c r="Q400" s="4">
        <v>6990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9190</v>
      </c>
      <c r="J401" s="4">
        <v>9190</v>
      </c>
      <c r="K401" s="5">
        <v>6515.85</v>
      </c>
      <c r="L401" s="5">
        <v>1967.07</v>
      </c>
      <c r="M401" s="5">
        <v>4918320000</v>
      </c>
      <c r="N401" s="4">
        <v>179</v>
      </c>
      <c r="O401" s="4">
        <v>1540</v>
      </c>
      <c r="P401" s="4">
        <v>6560</v>
      </c>
      <c r="Q401" s="4">
        <v>7130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9190</v>
      </c>
      <c r="J402" s="4">
        <v>9190</v>
      </c>
      <c r="K402" s="5">
        <v>6519.18</v>
      </c>
      <c r="L402" s="5">
        <v>2023.59</v>
      </c>
      <c r="M402" s="5">
        <v>4080570000</v>
      </c>
      <c r="N402" s="4">
        <v>182</v>
      </c>
      <c r="O402" s="4">
        <v>1540</v>
      </c>
      <c r="P402" s="4">
        <v>6690</v>
      </c>
      <c r="Q402" s="4">
        <v>7180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9330</v>
      </c>
      <c r="J403" s="4">
        <v>9330</v>
      </c>
      <c r="K403" s="5">
        <v>6653.8</v>
      </c>
      <c r="L403" s="5">
        <v>1978.49</v>
      </c>
      <c r="M403" s="5">
        <v>3769790000</v>
      </c>
      <c r="N403" s="4">
        <v>185</v>
      </c>
      <c r="O403" s="4">
        <v>1540</v>
      </c>
      <c r="P403" s="4">
        <v>7390</v>
      </c>
      <c r="Q403" s="4">
        <v>7290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9330</v>
      </c>
      <c r="J404" s="4">
        <v>9330</v>
      </c>
      <c r="K404" s="5">
        <v>6705.7</v>
      </c>
      <c r="L404" s="5">
        <v>1939.55</v>
      </c>
      <c r="M404" s="5">
        <v>3433820000</v>
      </c>
      <c r="N404" s="4">
        <v>190</v>
      </c>
      <c r="O404" s="4">
        <v>1540</v>
      </c>
      <c r="P404" s="4">
        <v>5790</v>
      </c>
      <c r="Q404" s="4">
        <v>7290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9330</v>
      </c>
      <c r="J405" s="4">
        <v>9330</v>
      </c>
      <c r="K405" s="5">
        <v>6732.72</v>
      </c>
      <c r="L405" s="5">
        <v>1898.33</v>
      </c>
      <c r="M405" s="5">
        <v>3259310000</v>
      </c>
      <c r="N405" s="4">
        <v>196</v>
      </c>
      <c r="O405" s="4">
        <v>1540</v>
      </c>
      <c r="P405" s="4">
        <v>6470</v>
      </c>
      <c r="Q405" s="4">
        <v>7302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9330</v>
      </c>
      <c r="J406" s="4">
        <v>9330</v>
      </c>
      <c r="K406" s="5">
        <v>6714</v>
      </c>
      <c r="L406" s="5">
        <v>1893.47</v>
      </c>
      <c r="M406" s="5">
        <v>2995380000</v>
      </c>
      <c r="N406" s="4">
        <v>198</v>
      </c>
      <c r="O406" s="4">
        <v>1540</v>
      </c>
      <c r="P406" s="4">
        <v>6980</v>
      </c>
      <c r="Q406" s="4">
        <v>7302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9330</v>
      </c>
      <c r="J407" s="4">
        <v>9330</v>
      </c>
      <c r="K407" s="5">
        <v>6670.23</v>
      </c>
      <c r="L407" s="5">
        <v>1873.21</v>
      </c>
      <c r="M407" s="5">
        <v>2723840000</v>
      </c>
      <c r="N407" s="4">
        <v>196</v>
      </c>
      <c r="O407" s="4">
        <v>8970</v>
      </c>
      <c r="P407" s="4">
        <v>5512</v>
      </c>
      <c r="Q407" s="4">
        <v>7232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9330</v>
      </c>
      <c r="J408" s="4">
        <v>9330</v>
      </c>
      <c r="K408" s="5">
        <v>6641.46</v>
      </c>
      <c r="L408" s="5">
        <v>1831.22</v>
      </c>
      <c r="M408" s="5">
        <v>2514030000</v>
      </c>
      <c r="N408" s="4">
        <v>193</v>
      </c>
      <c r="O408" s="4">
        <v>8970</v>
      </c>
      <c r="P408" s="4">
        <v>4762</v>
      </c>
      <c r="Q408" s="4">
        <v>7110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9330</v>
      </c>
      <c r="J409" s="4">
        <v>9330</v>
      </c>
      <c r="K409" s="5">
        <v>6583.39</v>
      </c>
      <c r="L409" s="5">
        <v>1803.13</v>
      </c>
      <c r="M409" s="5">
        <v>2392620000</v>
      </c>
      <c r="N409" s="4">
        <v>192</v>
      </c>
      <c r="O409" s="4">
        <v>8970</v>
      </c>
      <c r="P409" s="4">
        <v>6430</v>
      </c>
      <c r="Q409" s="4">
        <v>6980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9330</v>
      </c>
      <c r="J410" s="4">
        <v>9330</v>
      </c>
      <c r="K410" s="5">
        <v>6555.19</v>
      </c>
      <c r="L410" s="5">
        <v>1786.26</v>
      </c>
      <c r="M410" s="5">
        <v>2294410000</v>
      </c>
      <c r="N410" s="4">
        <v>192</v>
      </c>
      <c r="O410" s="4">
        <v>8970</v>
      </c>
      <c r="P410" s="4">
        <v>5652</v>
      </c>
      <c r="Q410" s="4">
        <v>6940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9330</v>
      </c>
      <c r="J411" s="4">
        <v>9330</v>
      </c>
      <c r="K411" s="5">
        <v>6516</v>
      </c>
      <c r="L411" s="5">
        <v>1745.25</v>
      </c>
      <c r="M411" s="5">
        <v>2186380000</v>
      </c>
      <c r="N411" s="4">
        <v>191</v>
      </c>
      <c r="O411" s="4">
        <v>8970</v>
      </c>
      <c r="P411" s="4">
        <v>6880</v>
      </c>
      <c r="Q411" s="4">
        <v>6850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9520</v>
      </c>
      <c r="J412" s="4">
        <v>9520</v>
      </c>
      <c r="K412" s="5">
        <v>6489.91</v>
      </c>
      <c r="L412" s="5">
        <v>1734.53</v>
      </c>
      <c r="M412" s="5">
        <v>2048950000</v>
      </c>
      <c r="N412" s="4">
        <v>193</v>
      </c>
      <c r="O412" s="4">
        <v>8970</v>
      </c>
      <c r="P412" s="4">
        <v>7990</v>
      </c>
      <c r="Q412" s="4">
        <v>6740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9520</v>
      </c>
      <c r="J413" s="4">
        <v>9520</v>
      </c>
      <c r="K413" s="5">
        <v>6444.25</v>
      </c>
      <c r="L413" s="5">
        <v>1725.05</v>
      </c>
      <c r="M413" s="5">
        <v>1953150000</v>
      </c>
      <c r="N413" s="4">
        <v>191</v>
      </c>
      <c r="O413" s="4">
        <v>8970</v>
      </c>
      <c r="P413" s="4">
        <v>5092</v>
      </c>
      <c r="Q413" s="4">
        <v>6710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9520</v>
      </c>
      <c r="J414" s="4">
        <v>9520</v>
      </c>
      <c r="K414" s="5">
        <v>6412.9</v>
      </c>
      <c r="L414" s="5">
        <v>1709.63</v>
      </c>
      <c r="M414" s="5">
        <v>1875630000</v>
      </c>
      <c r="N414" s="4">
        <v>192</v>
      </c>
      <c r="O414" s="4">
        <v>8970</v>
      </c>
      <c r="P414" s="4">
        <v>5432</v>
      </c>
      <c r="Q414" s="4">
        <v>6660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9520</v>
      </c>
      <c r="J415" s="4">
        <v>9520</v>
      </c>
      <c r="K415" s="5">
        <v>6386.04</v>
      </c>
      <c r="L415" s="5">
        <v>1698.13</v>
      </c>
      <c r="M415" s="5">
        <v>1803130000</v>
      </c>
      <c r="N415" s="4">
        <v>193</v>
      </c>
      <c r="O415" s="4">
        <v>8970</v>
      </c>
      <c r="P415" s="4">
        <v>4882</v>
      </c>
      <c r="Q415" s="4">
        <v>6620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9520</v>
      </c>
      <c r="J416" s="4">
        <v>9520</v>
      </c>
      <c r="K416" s="5">
        <v>6363.33</v>
      </c>
      <c r="L416" s="5">
        <v>1675.75</v>
      </c>
      <c r="M416" s="5">
        <v>1754240000</v>
      </c>
      <c r="N416" s="4">
        <v>190</v>
      </c>
      <c r="O416" s="4">
        <v>8970</v>
      </c>
      <c r="P416" s="4">
        <v>6920</v>
      </c>
      <c r="Q416" s="4">
        <v>6572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9520</v>
      </c>
      <c r="J417" s="4">
        <v>9520</v>
      </c>
      <c r="K417" s="5">
        <v>6341.56</v>
      </c>
      <c r="L417" s="5">
        <v>1652.43</v>
      </c>
      <c r="M417" s="5">
        <v>1686280000</v>
      </c>
      <c r="N417" s="4">
        <v>189</v>
      </c>
      <c r="O417" s="4">
        <v>6900</v>
      </c>
      <c r="P417" s="4">
        <v>4052</v>
      </c>
      <c r="Q417" s="4">
        <v>6530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9520</v>
      </c>
      <c r="J418" s="4">
        <v>9520</v>
      </c>
      <c r="K418" s="5">
        <v>6320.53</v>
      </c>
      <c r="L418" s="5">
        <v>1637.68</v>
      </c>
      <c r="M418" s="5">
        <v>1625350000</v>
      </c>
      <c r="N418" s="4">
        <v>186</v>
      </c>
      <c r="O418" s="4">
        <v>7900</v>
      </c>
      <c r="P418" s="4">
        <v>7130</v>
      </c>
      <c r="Q418" s="4">
        <v>6530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9520</v>
      </c>
      <c r="J419" s="4">
        <v>9520</v>
      </c>
      <c r="K419" s="5">
        <v>6294.27</v>
      </c>
      <c r="L419" s="5">
        <v>1625.62</v>
      </c>
      <c r="M419" s="5">
        <v>1577590000</v>
      </c>
      <c r="N419" s="4">
        <v>184</v>
      </c>
      <c r="O419" s="4">
        <v>7900</v>
      </c>
      <c r="P419" s="4">
        <v>6102</v>
      </c>
      <c r="Q419" s="4">
        <v>6490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9520</v>
      </c>
      <c r="J420" s="4">
        <v>9520</v>
      </c>
      <c r="K420" s="5">
        <v>6280.41</v>
      </c>
      <c r="L420" s="5">
        <v>1612.19</v>
      </c>
      <c r="M420" s="5">
        <v>1551580000</v>
      </c>
      <c r="N420" s="4">
        <v>179</v>
      </c>
      <c r="O420" s="4">
        <v>7900</v>
      </c>
      <c r="P420" s="4">
        <v>5002</v>
      </c>
      <c r="Q420" s="4">
        <v>6432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9520</v>
      </c>
      <c r="J421" s="4">
        <v>9520</v>
      </c>
      <c r="K421" s="5">
        <v>6271.88</v>
      </c>
      <c r="L421" s="5">
        <v>1603.12</v>
      </c>
      <c r="M421" s="5">
        <v>1528680000</v>
      </c>
      <c r="N421" s="4">
        <v>173</v>
      </c>
      <c r="O421" s="4">
        <v>7900</v>
      </c>
      <c r="P421" s="4">
        <v>6192</v>
      </c>
      <c r="Q421" s="4">
        <v>6402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9520</v>
      </c>
      <c r="J422" s="4">
        <v>9520</v>
      </c>
      <c r="K422" s="5">
        <v>6272.24</v>
      </c>
      <c r="L422" s="5">
        <v>1583.62</v>
      </c>
      <c r="M422" s="5">
        <v>1508590000</v>
      </c>
      <c r="N422" s="4">
        <v>170</v>
      </c>
      <c r="O422" s="4">
        <v>7900</v>
      </c>
      <c r="P422" s="4">
        <v>3742</v>
      </c>
      <c r="Q422" s="4">
        <v>6402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9520</v>
      </c>
      <c r="J423" s="4">
        <v>9520</v>
      </c>
      <c r="K423" s="5">
        <v>6259.33</v>
      </c>
      <c r="L423" s="5">
        <v>1577.96</v>
      </c>
      <c r="M423" s="5">
        <v>1475090000</v>
      </c>
      <c r="N423" s="4">
        <v>165</v>
      </c>
      <c r="O423" s="4">
        <v>7900</v>
      </c>
      <c r="P423" s="4">
        <v>8270</v>
      </c>
      <c r="Q423" s="4">
        <v>6392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9520</v>
      </c>
      <c r="J424" s="4">
        <v>9520</v>
      </c>
      <c r="K424" s="5">
        <v>6270.35</v>
      </c>
      <c r="L424" s="5">
        <v>1577.42</v>
      </c>
      <c r="M424" s="5">
        <v>1460530000</v>
      </c>
      <c r="N424" s="4">
        <v>168</v>
      </c>
      <c r="O424" s="4">
        <v>7900</v>
      </c>
      <c r="P424" s="4">
        <v>7090</v>
      </c>
      <c r="Q424" s="4">
        <v>6392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9520</v>
      </c>
      <c r="J425" s="4">
        <v>9520</v>
      </c>
      <c r="K425" s="5">
        <v>6265.47</v>
      </c>
      <c r="L425" s="5">
        <v>1564.59</v>
      </c>
      <c r="M425" s="5">
        <v>1426530000</v>
      </c>
      <c r="N425" s="4">
        <v>162</v>
      </c>
      <c r="O425" s="4">
        <v>7510</v>
      </c>
      <c r="P425" s="4">
        <v>5422</v>
      </c>
      <c r="Q425" s="4">
        <v>6392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9520</v>
      </c>
      <c r="J426" s="4">
        <v>9520</v>
      </c>
      <c r="K426" s="5">
        <v>6248.1</v>
      </c>
      <c r="L426" s="5">
        <v>1555.02</v>
      </c>
      <c r="M426" s="5">
        <v>1384400000</v>
      </c>
      <c r="N426" s="4">
        <v>161</v>
      </c>
      <c r="O426" s="4">
        <v>7510</v>
      </c>
      <c r="P426" s="4">
        <v>5422</v>
      </c>
      <c r="Q426" s="4">
        <v>6392</v>
      </c>
    </row>
    <row r="427" spans="5:17">
      <c r="E427" s="4">
        <v>31</v>
      </c>
      <c r="F427" s="4">
        <v>216071</v>
      </c>
      <c r="G427" s="5">
        <v>3.1033700000000001E-2</v>
      </c>
      <c r="H427" s="4">
        <v>3332</v>
      </c>
      <c r="I427" s="4">
        <v>9520</v>
      </c>
      <c r="J427" s="4">
        <v>6188</v>
      </c>
      <c r="K427" s="5">
        <v>6241.97</v>
      </c>
      <c r="L427" s="5">
        <v>1550.93</v>
      </c>
      <c r="M427" s="5">
        <v>1348710000</v>
      </c>
      <c r="N427" s="4">
        <v>157</v>
      </c>
      <c r="O427" s="4">
        <v>7510</v>
      </c>
      <c r="P427" s="4">
        <v>5132</v>
      </c>
      <c r="Q427" s="4">
        <v>6392</v>
      </c>
    </row>
    <row r="428" spans="5:17">
      <c r="E428" s="4">
        <v>32</v>
      </c>
      <c r="F428" s="4">
        <v>212406</v>
      </c>
      <c r="G428" s="5">
        <v>3.05074E-2</v>
      </c>
      <c r="H428" s="4">
        <v>3332</v>
      </c>
      <c r="I428" s="4">
        <v>9520</v>
      </c>
      <c r="J428" s="4">
        <v>6188</v>
      </c>
      <c r="K428" s="5">
        <v>6235.27</v>
      </c>
      <c r="L428" s="5">
        <v>1547.57</v>
      </c>
      <c r="M428" s="5">
        <v>1324410000</v>
      </c>
      <c r="N428" s="4">
        <v>157</v>
      </c>
      <c r="O428" s="4">
        <v>7510</v>
      </c>
      <c r="P428" s="4">
        <v>5252</v>
      </c>
      <c r="Q428" s="4">
        <v>6240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3332</v>
      </c>
      <c r="I429" s="4">
        <v>9520</v>
      </c>
      <c r="J429" s="4">
        <v>6188</v>
      </c>
      <c r="K429" s="5">
        <v>6238.91</v>
      </c>
      <c r="L429" s="5">
        <v>1543.77</v>
      </c>
      <c r="M429" s="5">
        <v>1304190000</v>
      </c>
      <c r="N429" s="4">
        <v>151</v>
      </c>
      <c r="O429" s="4">
        <v>7510</v>
      </c>
      <c r="P429" s="4">
        <v>6572</v>
      </c>
      <c r="Q429" s="4">
        <v>6240</v>
      </c>
    </row>
    <row r="430" spans="5:17">
      <c r="E430" s="4">
        <v>34</v>
      </c>
      <c r="F430" s="4">
        <v>207640</v>
      </c>
      <c r="G430" s="5">
        <v>2.98228E-2</v>
      </c>
      <c r="H430" s="4">
        <v>3332</v>
      </c>
      <c r="I430" s="4">
        <v>9520</v>
      </c>
      <c r="J430" s="4">
        <v>6188</v>
      </c>
      <c r="K430" s="5">
        <v>6244.6</v>
      </c>
      <c r="L430" s="5">
        <v>1549.19</v>
      </c>
      <c r="M430" s="5">
        <v>1296630000</v>
      </c>
      <c r="N430" s="4">
        <v>149</v>
      </c>
      <c r="O430" s="4">
        <v>7510</v>
      </c>
      <c r="P430" s="4">
        <v>7690</v>
      </c>
      <c r="Q430" s="4">
        <v>6240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3332</v>
      </c>
      <c r="I431" s="4">
        <v>9520</v>
      </c>
      <c r="J431" s="4">
        <v>6188</v>
      </c>
      <c r="K431" s="5">
        <v>6243.87</v>
      </c>
      <c r="L431" s="5">
        <v>1548.17</v>
      </c>
      <c r="M431" s="5">
        <v>1287450000</v>
      </c>
      <c r="N431" s="4">
        <v>151</v>
      </c>
      <c r="O431" s="4">
        <v>7510</v>
      </c>
      <c r="P431" s="4">
        <v>7332</v>
      </c>
      <c r="Q431" s="4">
        <v>6232</v>
      </c>
    </row>
    <row r="432" spans="5:17">
      <c r="E432" s="4">
        <v>36</v>
      </c>
      <c r="F432" s="4">
        <v>203436</v>
      </c>
      <c r="G432" s="5">
        <v>2.9218999999999998E-2</v>
      </c>
      <c r="H432" s="4">
        <v>3332</v>
      </c>
      <c r="I432" s="4">
        <v>9520</v>
      </c>
      <c r="J432" s="4">
        <v>6188</v>
      </c>
      <c r="K432" s="5">
        <v>6239.56</v>
      </c>
      <c r="L432" s="5">
        <v>1548.86</v>
      </c>
      <c r="M432" s="5">
        <v>1269350000</v>
      </c>
      <c r="N432" s="4">
        <v>149</v>
      </c>
      <c r="O432" s="4">
        <v>7510</v>
      </c>
      <c r="P432" s="4">
        <v>3792</v>
      </c>
      <c r="Q432" s="4">
        <v>6232</v>
      </c>
    </row>
    <row r="433" spans="5:17">
      <c r="E433" s="4">
        <v>37</v>
      </c>
      <c r="F433" s="4">
        <v>200385</v>
      </c>
      <c r="G433" s="5">
        <v>2.8780799999999999E-2</v>
      </c>
      <c r="H433" s="4">
        <v>3332</v>
      </c>
      <c r="I433" s="4">
        <v>9520</v>
      </c>
      <c r="J433" s="4">
        <v>6188</v>
      </c>
      <c r="K433" s="5">
        <v>6239.1</v>
      </c>
      <c r="L433" s="5">
        <v>1557.32</v>
      </c>
      <c r="M433" s="5">
        <v>1250220000</v>
      </c>
      <c r="N433" s="4">
        <v>147</v>
      </c>
      <c r="O433" s="4">
        <v>7510</v>
      </c>
      <c r="P433" s="4">
        <v>3792</v>
      </c>
      <c r="Q433" s="4">
        <v>6232</v>
      </c>
    </row>
    <row r="434" spans="5:17">
      <c r="E434" s="4">
        <v>38</v>
      </c>
      <c r="F434" s="4">
        <v>195839</v>
      </c>
      <c r="G434" s="5">
        <v>2.8127900000000001E-2</v>
      </c>
      <c r="H434" s="4">
        <v>3332</v>
      </c>
      <c r="I434" s="4">
        <v>9520</v>
      </c>
      <c r="J434" s="4">
        <v>6188</v>
      </c>
      <c r="K434" s="5">
        <v>6240.89</v>
      </c>
      <c r="L434" s="5">
        <v>1557.12</v>
      </c>
      <c r="M434" s="5">
        <v>1222210000</v>
      </c>
      <c r="N434" s="4">
        <v>146</v>
      </c>
      <c r="O434" s="4">
        <v>7510</v>
      </c>
      <c r="P434" s="4">
        <v>3792</v>
      </c>
      <c r="Q434" s="4">
        <v>6232</v>
      </c>
    </row>
    <row r="435" spans="5:17">
      <c r="E435" s="4">
        <v>39</v>
      </c>
      <c r="F435" s="4">
        <v>190498</v>
      </c>
      <c r="G435" s="5">
        <v>2.7360800000000001E-2</v>
      </c>
      <c r="H435" s="4">
        <v>3332</v>
      </c>
      <c r="I435" s="4">
        <v>9520</v>
      </c>
      <c r="J435" s="4">
        <v>6188</v>
      </c>
      <c r="K435" s="5">
        <v>6247.78</v>
      </c>
      <c r="L435" s="5">
        <v>1551.59</v>
      </c>
      <c r="M435" s="5">
        <v>1190190000</v>
      </c>
      <c r="N435" s="4">
        <v>144</v>
      </c>
      <c r="O435" s="4">
        <v>7510</v>
      </c>
      <c r="P435" s="4">
        <v>7490</v>
      </c>
      <c r="Q435" s="4">
        <v>6232</v>
      </c>
    </row>
    <row r="436" spans="5:17">
      <c r="E436" s="4">
        <v>40</v>
      </c>
      <c r="F436" s="4">
        <v>186889</v>
      </c>
      <c r="G436" s="5">
        <v>2.6842399999999999E-2</v>
      </c>
      <c r="H436" s="4">
        <v>3332</v>
      </c>
      <c r="I436" s="4">
        <v>9520</v>
      </c>
      <c r="J436" s="4">
        <v>6188</v>
      </c>
      <c r="K436" s="5">
        <v>6247.95</v>
      </c>
      <c r="L436" s="5">
        <v>1550.38</v>
      </c>
      <c r="M436" s="5">
        <v>1167670000</v>
      </c>
      <c r="N436" s="4">
        <v>139</v>
      </c>
      <c r="O436" s="4">
        <v>7510</v>
      </c>
      <c r="P436" s="4">
        <v>4802</v>
      </c>
      <c r="Q436" s="4">
        <v>6202</v>
      </c>
    </row>
    <row r="437" spans="5:17">
      <c r="E437" s="4">
        <v>41</v>
      </c>
      <c r="F437" s="4">
        <v>180535</v>
      </c>
      <c r="G437" s="5">
        <v>2.5929799999999999E-2</v>
      </c>
      <c r="H437" s="4">
        <v>3332</v>
      </c>
      <c r="I437" s="4">
        <v>9520</v>
      </c>
      <c r="J437" s="4">
        <v>6188</v>
      </c>
      <c r="K437" s="5">
        <v>6228.47</v>
      </c>
      <c r="L437" s="5">
        <v>1543.49</v>
      </c>
      <c r="M437" s="5">
        <v>1124460000</v>
      </c>
      <c r="N437" s="4">
        <v>137</v>
      </c>
      <c r="O437" s="4">
        <v>7510</v>
      </c>
      <c r="P437" s="4">
        <v>5212</v>
      </c>
      <c r="Q437" s="4">
        <v>6182</v>
      </c>
    </row>
    <row r="438" spans="5:17">
      <c r="E438" s="4">
        <v>42</v>
      </c>
      <c r="F438" s="4">
        <v>173032</v>
      </c>
      <c r="G438" s="5">
        <v>2.4852200000000001E-2</v>
      </c>
      <c r="H438" s="4">
        <v>3332</v>
      </c>
      <c r="I438" s="4">
        <v>9520</v>
      </c>
      <c r="J438" s="4">
        <v>6188</v>
      </c>
      <c r="K438" s="5">
        <v>6221.38</v>
      </c>
      <c r="L438" s="5">
        <v>1539.44</v>
      </c>
      <c r="M438" s="5">
        <v>1076500000</v>
      </c>
      <c r="N438" s="4">
        <v>132</v>
      </c>
      <c r="O438" s="4">
        <v>7510</v>
      </c>
      <c r="P438" s="4">
        <v>4472</v>
      </c>
      <c r="Q438" s="4">
        <v>6182</v>
      </c>
    </row>
    <row r="439" spans="5:17">
      <c r="E439" s="4">
        <v>43</v>
      </c>
      <c r="F439" s="4">
        <v>165879</v>
      </c>
      <c r="G439" s="5">
        <v>2.38248E-2</v>
      </c>
      <c r="H439" s="4">
        <v>3332</v>
      </c>
      <c r="I439" s="4">
        <v>9520</v>
      </c>
      <c r="J439" s="4">
        <v>6188</v>
      </c>
      <c r="K439" s="5">
        <v>6194.01</v>
      </c>
      <c r="L439" s="5">
        <v>1536.69</v>
      </c>
      <c r="M439" s="5">
        <v>1027460000</v>
      </c>
      <c r="N439" s="4">
        <v>130</v>
      </c>
      <c r="O439" s="4">
        <v>7510</v>
      </c>
      <c r="P439" s="4">
        <v>6240</v>
      </c>
      <c r="Q439" s="4">
        <v>6140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3362</v>
      </c>
      <c r="I440" s="4">
        <v>9520</v>
      </c>
      <c r="J440" s="4">
        <v>6158</v>
      </c>
      <c r="K440" s="5">
        <v>6163</v>
      </c>
      <c r="L440" s="5">
        <v>1536.36</v>
      </c>
      <c r="M440" s="5">
        <v>982086000</v>
      </c>
      <c r="N440" s="4">
        <v>122</v>
      </c>
      <c r="O440" s="4">
        <v>7140</v>
      </c>
      <c r="P440" s="4">
        <v>5482</v>
      </c>
      <c r="Q440" s="4">
        <v>6140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3362</v>
      </c>
      <c r="I441" s="4">
        <v>9520</v>
      </c>
      <c r="J441" s="4">
        <v>6158</v>
      </c>
      <c r="K441" s="5">
        <v>6136.19</v>
      </c>
      <c r="L441" s="5">
        <v>1530.51</v>
      </c>
      <c r="M441" s="5">
        <v>934990000</v>
      </c>
      <c r="N441" s="4">
        <v>119</v>
      </c>
      <c r="O441" s="4">
        <v>7140</v>
      </c>
      <c r="P441" s="4">
        <v>6392</v>
      </c>
      <c r="Q441" s="4">
        <v>6132</v>
      </c>
    </row>
    <row r="442" spans="5:17">
      <c r="E442" s="4">
        <v>46</v>
      </c>
      <c r="F442" s="4">
        <v>144773</v>
      </c>
      <c r="G442" s="5">
        <v>2.07934E-2</v>
      </c>
      <c r="H442" s="4">
        <v>3362</v>
      </c>
      <c r="I442" s="4">
        <v>9520</v>
      </c>
      <c r="J442" s="4">
        <v>6158</v>
      </c>
      <c r="K442" s="5">
        <v>6107.44</v>
      </c>
      <c r="L442" s="5">
        <v>1517.21</v>
      </c>
      <c r="M442" s="5">
        <v>884192000</v>
      </c>
      <c r="N442" s="4">
        <v>116</v>
      </c>
      <c r="O442" s="4">
        <v>7140</v>
      </c>
      <c r="P442" s="4">
        <v>5650</v>
      </c>
      <c r="Q442" s="4">
        <v>6070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3362</v>
      </c>
      <c r="I443" s="4">
        <v>9520</v>
      </c>
      <c r="J443" s="4">
        <v>6158</v>
      </c>
      <c r="K443" s="5">
        <v>6084.74</v>
      </c>
      <c r="L443" s="5">
        <v>1506.31</v>
      </c>
      <c r="M443" s="5">
        <v>840157000</v>
      </c>
      <c r="N443" s="4">
        <v>113</v>
      </c>
      <c r="O443" s="4">
        <v>7140</v>
      </c>
      <c r="P443" s="4">
        <v>5902</v>
      </c>
      <c r="Q443" s="4">
        <v>5912</v>
      </c>
    </row>
    <row r="444" spans="5:17">
      <c r="E444" s="4">
        <v>48</v>
      </c>
      <c r="F444" s="4">
        <v>130322</v>
      </c>
      <c r="G444" s="5">
        <v>1.87178E-2</v>
      </c>
      <c r="H444" s="4">
        <v>3362</v>
      </c>
      <c r="I444" s="4">
        <v>9520</v>
      </c>
      <c r="J444" s="4">
        <v>6158</v>
      </c>
      <c r="K444" s="5">
        <v>6075.39</v>
      </c>
      <c r="L444" s="5">
        <v>1501.73</v>
      </c>
      <c r="M444" s="5">
        <v>791757000</v>
      </c>
      <c r="N444" s="4">
        <v>109</v>
      </c>
      <c r="O444" s="4">
        <v>4852</v>
      </c>
      <c r="P444" s="4">
        <v>3852</v>
      </c>
      <c r="Q444" s="4">
        <v>5912</v>
      </c>
    </row>
    <row r="445" spans="5:17">
      <c r="E445" s="4">
        <v>49</v>
      </c>
      <c r="F445" s="4">
        <v>123826</v>
      </c>
      <c r="G445" s="5">
        <v>1.77848E-2</v>
      </c>
      <c r="H445" s="4">
        <v>3362</v>
      </c>
      <c r="I445" s="4">
        <v>9520</v>
      </c>
      <c r="J445" s="4">
        <v>6158</v>
      </c>
      <c r="K445" s="5">
        <v>6047.38</v>
      </c>
      <c r="L445" s="5">
        <v>1490.43</v>
      </c>
      <c r="M445" s="5">
        <v>748823000</v>
      </c>
      <c r="N445" s="4">
        <v>106</v>
      </c>
      <c r="O445" s="4">
        <v>4852</v>
      </c>
      <c r="P445" s="4">
        <v>7530</v>
      </c>
      <c r="Q445" s="4">
        <v>5752</v>
      </c>
    </row>
    <row r="446" spans="5:17">
      <c r="E446" s="4">
        <v>50</v>
      </c>
      <c r="F446" s="4">
        <v>118095</v>
      </c>
      <c r="G446" s="5">
        <v>1.69617E-2</v>
      </c>
      <c r="H446" s="4">
        <v>3362</v>
      </c>
      <c r="I446" s="4">
        <v>9520</v>
      </c>
      <c r="J446" s="4">
        <v>6158</v>
      </c>
      <c r="K446" s="5">
        <v>6024.76</v>
      </c>
      <c r="L446" s="5">
        <v>1473.46</v>
      </c>
      <c r="M446" s="5">
        <v>711494000</v>
      </c>
      <c r="N446" s="4">
        <v>100</v>
      </c>
      <c r="O446" s="4">
        <v>4852</v>
      </c>
      <c r="P446" s="4">
        <v>8810</v>
      </c>
      <c r="Q446" s="4">
        <v>5752</v>
      </c>
    </row>
    <row r="447" spans="5:17">
      <c r="E447" s="4">
        <v>51</v>
      </c>
      <c r="F447" s="4">
        <v>114796</v>
      </c>
      <c r="G447" s="5">
        <v>1.64879E-2</v>
      </c>
      <c r="H447" s="4">
        <v>3362</v>
      </c>
      <c r="I447" s="4">
        <v>9520</v>
      </c>
      <c r="J447" s="4">
        <v>6158</v>
      </c>
      <c r="K447" s="5">
        <v>5992.76</v>
      </c>
      <c r="L447" s="5">
        <v>1452.66</v>
      </c>
      <c r="M447" s="5">
        <v>687945000</v>
      </c>
      <c r="N447" s="4">
        <v>95</v>
      </c>
      <c r="O447" s="4">
        <v>4852</v>
      </c>
      <c r="P447" s="4">
        <v>5160</v>
      </c>
      <c r="Q447" s="4">
        <v>5752</v>
      </c>
    </row>
    <row r="448" spans="5:17">
      <c r="E448" s="4">
        <v>52</v>
      </c>
      <c r="F448" s="4">
        <v>111373</v>
      </c>
      <c r="G448" s="5">
        <v>1.5996199999999999E-2</v>
      </c>
      <c r="H448" s="4">
        <v>3362</v>
      </c>
      <c r="I448" s="4">
        <v>9520</v>
      </c>
      <c r="J448" s="4">
        <v>6158</v>
      </c>
      <c r="K448" s="5">
        <v>5956.91</v>
      </c>
      <c r="L448" s="5">
        <v>1437.3</v>
      </c>
      <c r="M448" s="5">
        <v>663439000</v>
      </c>
      <c r="N448" s="4">
        <v>92</v>
      </c>
      <c r="O448" s="4">
        <v>4852</v>
      </c>
      <c r="P448" s="4">
        <v>4722</v>
      </c>
      <c r="Q448" s="4">
        <v>5732</v>
      </c>
    </row>
    <row r="449" spans="5:17">
      <c r="E449" s="4">
        <v>53</v>
      </c>
      <c r="F449" s="4">
        <v>105587</v>
      </c>
      <c r="G449" s="5">
        <v>1.51652E-2</v>
      </c>
      <c r="H449" s="4">
        <v>3362</v>
      </c>
      <c r="I449" s="4">
        <v>9520</v>
      </c>
      <c r="J449" s="4">
        <v>6158</v>
      </c>
      <c r="K449" s="5">
        <v>5919.22</v>
      </c>
      <c r="L449" s="5">
        <v>1407.77</v>
      </c>
      <c r="M449" s="5">
        <v>624993000</v>
      </c>
      <c r="N449" s="4">
        <v>90</v>
      </c>
      <c r="O449" s="4">
        <v>4852</v>
      </c>
      <c r="P449" s="4">
        <v>6792</v>
      </c>
      <c r="Q449" s="4">
        <v>5582</v>
      </c>
    </row>
    <row r="450" spans="5:17">
      <c r="E450" s="4">
        <v>54</v>
      </c>
      <c r="F450" s="4">
        <v>99403</v>
      </c>
      <c r="G450" s="5">
        <v>1.4277E-2</v>
      </c>
      <c r="H450" s="4">
        <v>3362</v>
      </c>
      <c r="I450" s="4">
        <v>9520</v>
      </c>
      <c r="J450" s="4">
        <v>6158</v>
      </c>
      <c r="K450" s="5">
        <v>5888.07</v>
      </c>
      <c r="L450" s="5">
        <v>1388.01</v>
      </c>
      <c r="M450" s="5">
        <v>585292000</v>
      </c>
      <c r="N450" s="4">
        <v>84</v>
      </c>
      <c r="O450" s="4">
        <v>4852</v>
      </c>
      <c r="P450" s="4">
        <v>5340</v>
      </c>
      <c r="Q450" s="4">
        <v>5582</v>
      </c>
    </row>
    <row r="451" spans="5:17">
      <c r="E451" s="4">
        <v>55</v>
      </c>
      <c r="F451" s="4">
        <v>92018</v>
      </c>
      <c r="G451" s="5">
        <v>1.32163E-2</v>
      </c>
      <c r="H451" s="4">
        <v>3362</v>
      </c>
      <c r="I451" s="4">
        <v>9520</v>
      </c>
      <c r="J451" s="4">
        <v>6158</v>
      </c>
      <c r="K451" s="5">
        <v>5857.81</v>
      </c>
      <c r="L451" s="5">
        <v>1378.41</v>
      </c>
      <c r="M451" s="5">
        <v>539024000</v>
      </c>
      <c r="N451" s="4">
        <v>83</v>
      </c>
      <c r="O451" s="4">
        <v>4852</v>
      </c>
      <c r="P451" s="4">
        <v>4252</v>
      </c>
      <c r="Q451" s="4">
        <v>5532</v>
      </c>
    </row>
    <row r="452" spans="5:17">
      <c r="E452" s="4">
        <v>56</v>
      </c>
      <c r="F452" s="4">
        <v>84737</v>
      </c>
      <c r="G452" s="5">
        <v>1.21706E-2</v>
      </c>
      <c r="H452" s="4">
        <v>3362</v>
      </c>
      <c r="I452" s="4">
        <v>9520</v>
      </c>
      <c r="J452" s="4">
        <v>6158</v>
      </c>
      <c r="K452" s="5">
        <v>5852.91</v>
      </c>
      <c r="L452" s="5">
        <v>1363.69</v>
      </c>
      <c r="M452" s="5">
        <v>495958000</v>
      </c>
      <c r="N452" s="4">
        <v>79</v>
      </c>
      <c r="O452" s="4">
        <v>4852</v>
      </c>
      <c r="P452" s="4">
        <v>7450</v>
      </c>
      <c r="Q452" s="4">
        <v>5532</v>
      </c>
    </row>
    <row r="453" spans="5:17">
      <c r="E453" s="4">
        <v>57</v>
      </c>
      <c r="F453" s="4">
        <v>77854</v>
      </c>
      <c r="G453" s="5">
        <v>1.1181999999999999E-2</v>
      </c>
      <c r="H453" s="4">
        <v>3362</v>
      </c>
      <c r="I453" s="4">
        <v>9520</v>
      </c>
      <c r="J453" s="4">
        <v>6158</v>
      </c>
      <c r="K453" s="5">
        <v>5846.22</v>
      </c>
      <c r="L453" s="5">
        <v>1336.82</v>
      </c>
      <c r="M453" s="5">
        <v>455151000</v>
      </c>
      <c r="N453" s="4">
        <v>72</v>
      </c>
      <c r="O453" s="4">
        <v>5912</v>
      </c>
      <c r="P453" s="4">
        <v>5512</v>
      </c>
      <c r="Q453" s="4">
        <v>5532</v>
      </c>
    </row>
    <row r="454" spans="5:17">
      <c r="E454" s="4">
        <v>58</v>
      </c>
      <c r="F454" s="4">
        <v>71855</v>
      </c>
      <c r="G454" s="5">
        <v>1.03204E-2</v>
      </c>
      <c r="H454" s="4">
        <v>3362</v>
      </c>
      <c r="I454" s="4">
        <v>9520</v>
      </c>
      <c r="J454" s="4">
        <v>6158</v>
      </c>
      <c r="K454" s="5">
        <v>5822.04</v>
      </c>
      <c r="L454" s="5">
        <v>1314.2</v>
      </c>
      <c r="M454" s="5">
        <v>418343000</v>
      </c>
      <c r="N454" s="4">
        <v>71</v>
      </c>
      <c r="O454" s="4">
        <v>5912</v>
      </c>
      <c r="P454" s="4">
        <v>3362</v>
      </c>
      <c r="Q454" s="4">
        <v>5532</v>
      </c>
    </row>
    <row r="455" spans="5:17">
      <c r="E455" s="4">
        <v>59</v>
      </c>
      <c r="F455" s="4">
        <v>64621</v>
      </c>
      <c r="G455" s="5">
        <v>9.2813600000000007E-3</v>
      </c>
      <c r="H455" s="4">
        <v>3542</v>
      </c>
      <c r="I455" s="4">
        <v>9520</v>
      </c>
      <c r="J455" s="4">
        <v>5978</v>
      </c>
      <c r="K455" s="5">
        <v>5807.53</v>
      </c>
      <c r="L455" s="5">
        <v>1306.81</v>
      </c>
      <c r="M455" s="5">
        <v>375288000</v>
      </c>
      <c r="N455" s="4">
        <v>67</v>
      </c>
      <c r="O455" s="4">
        <v>5152</v>
      </c>
      <c r="P455" s="4">
        <v>4702</v>
      </c>
      <c r="Q455" s="4">
        <v>5532</v>
      </c>
    </row>
    <row r="456" spans="5:17">
      <c r="E456" s="4">
        <v>60</v>
      </c>
      <c r="F456" s="4">
        <v>57162</v>
      </c>
      <c r="G456" s="5">
        <v>8.21004E-3</v>
      </c>
      <c r="H456" s="4">
        <v>3542</v>
      </c>
      <c r="I456" s="4">
        <v>9520</v>
      </c>
      <c r="J456" s="4">
        <v>5978</v>
      </c>
      <c r="K456" s="5">
        <v>5836.54</v>
      </c>
      <c r="L456" s="5">
        <v>1318.64</v>
      </c>
      <c r="M456" s="5">
        <v>333628000</v>
      </c>
      <c r="N456" s="4">
        <v>61</v>
      </c>
      <c r="O456" s="4">
        <v>5152</v>
      </c>
      <c r="P456" s="4">
        <v>6400</v>
      </c>
      <c r="Q456" s="4">
        <v>5532</v>
      </c>
    </row>
    <row r="457" spans="5:17">
      <c r="E457" s="4">
        <v>61</v>
      </c>
      <c r="F457" s="4">
        <v>49337</v>
      </c>
      <c r="G457" s="5">
        <v>7.0861500000000003E-3</v>
      </c>
      <c r="H457" s="4">
        <v>3542</v>
      </c>
      <c r="I457" s="4">
        <v>9520</v>
      </c>
      <c r="J457" s="4">
        <v>5978</v>
      </c>
      <c r="K457" s="5">
        <v>5841.77</v>
      </c>
      <c r="L457" s="5">
        <v>1303.78</v>
      </c>
      <c r="M457" s="5">
        <v>288215000</v>
      </c>
      <c r="N457" s="4">
        <v>55</v>
      </c>
      <c r="O457" s="4">
        <v>5152</v>
      </c>
      <c r="P457" s="4">
        <v>7082</v>
      </c>
      <c r="Q457" s="4">
        <v>5532</v>
      </c>
    </row>
    <row r="458" spans="5:17">
      <c r="E458" s="4">
        <v>62</v>
      </c>
      <c r="F458" s="4">
        <v>42776</v>
      </c>
      <c r="G458" s="5">
        <v>6.1438100000000004E-3</v>
      </c>
      <c r="H458" s="4">
        <v>3542</v>
      </c>
      <c r="I458" s="4">
        <v>9520</v>
      </c>
      <c r="J458" s="4">
        <v>5978</v>
      </c>
      <c r="K458" s="5">
        <v>5830.75</v>
      </c>
      <c r="L458" s="5">
        <v>1297.3599999999999</v>
      </c>
      <c r="M458" s="5">
        <v>249416000</v>
      </c>
      <c r="N458" s="4">
        <v>53</v>
      </c>
      <c r="O458" s="4">
        <v>5152</v>
      </c>
      <c r="P458" s="4">
        <v>4572</v>
      </c>
      <c r="Q458" s="4">
        <v>5532</v>
      </c>
    </row>
    <row r="459" spans="5:17">
      <c r="E459" s="4">
        <v>63</v>
      </c>
      <c r="F459" s="4">
        <v>35511</v>
      </c>
      <c r="G459" s="5">
        <v>5.10036E-3</v>
      </c>
      <c r="H459" s="4">
        <v>3542</v>
      </c>
      <c r="I459" s="4">
        <v>9520</v>
      </c>
      <c r="J459" s="4">
        <v>5978</v>
      </c>
      <c r="K459" s="5">
        <v>5830.26</v>
      </c>
      <c r="L459" s="5">
        <v>1277.99</v>
      </c>
      <c r="M459" s="5">
        <v>207038000</v>
      </c>
      <c r="N459" s="4">
        <v>49</v>
      </c>
      <c r="O459" s="4">
        <v>5152</v>
      </c>
      <c r="P459" s="4">
        <v>7510</v>
      </c>
      <c r="Q459" s="4">
        <v>5252</v>
      </c>
    </row>
    <row r="460" spans="5:17">
      <c r="E460" s="4">
        <v>64</v>
      </c>
      <c r="F460" s="4">
        <v>29543</v>
      </c>
      <c r="G460" s="5">
        <v>4.24319E-3</v>
      </c>
      <c r="H460" s="4">
        <v>3542</v>
      </c>
      <c r="I460" s="4">
        <v>9520</v>
      </c>
      <c r="J460" s="4">
        <v>5978</v>
      </c>
      <c r="K460" s="5">
        <v>5862.69</v>
      </c>
      <c r="L460" s="5">
        <v>1261.3699999999999</v>
      </c>
      <c r="M460" s="5">
        <v>173202000</v>
      </c>
      <c r="N460" s="4">
        <v>49</v>
      </c>
      <c r="O460" s="4">
        <v>5152</v>
      </c>
      <c r="P460" s="4">
        <v>4032</v>
      </c>
      <c r="Q460" s="4">
        <v>5532</v>
      </c>
    </row>
    <row r="461" spans="5:17">
      <c r="E461" s="4">
        <v>65</v>
      </c>
      <c r="F461" s="4">
        <v>23703</v>
      </c>
      <c r="G461" s="5">
        <v>3.4044000000000001E-3</v>
      </c>
      <c r="H461" s="4">
        <v>3542</v>
      </c>
      <c r="I461" s="4">
        <v>9520</v>
      </c>
      <c r="J461" s="4">
        <v>5978</v>
      </c>
      <c r="K461" s="5">
        <v>5877.83</v>
      </c>
      <c r="L461" s="5">
        <v>1236.1400000000001</v>
      </c>
      <c r="M461" s="5">
        <v>139322000</v>
      </c>
      <c r="N461" s="4">
        <v>45</v>
      </c>
      <c r="O461" s="4">
        <v>5152</v>
      </c>
      <c r="P461" s="4">
        <v>6140</v>
      </c>
      <c r="Q461" s="4">
        <v>5532</v>
      </c>
    </row>
    <row r="462" spans="5:17">
      <c r="E462" s="4">
        <v>66</v>
      </c>
      <c r="F462" s="4">
        <v>18772</v>
      </c>
      <c r="G462" s="5">
        <v>2.6961799999999998E-3</v>
      </c>
      <c r="H462" s="4">
        <v>3542</v>
      </c>
      <c r="I462" s="4">
        <v>9520</v>
      </c>
      <c r="J462" s="4">
        <v>5978</v>
      </c>
      <c r="K462" s="5">
        <v>5945.71</v>
      </c>
      <c r="L462" s="5">
        <v>1221.53</v>
      </c>
      <c r="M462" s="5">
        <v>111613000</v>
      </c>
      <c r="N462" s="4">
        <v>42</v>
      </c>
      <c r="O462" s="4">
        <v>6242</v>
      </c>
      <c r="P462" s="4">
        <v>8150</v>
      </c>
      <c r="Q462" s="4">
        <v>5912</v>
      </c>
    </row>
    <row r="463" spans="5:17">
      <c r="E463" s="4">
        <v>67</v>
      </c>
      <c r="F463" s="4">
        <v>15198</v>
      </c>
      <c r="G463" s="5">
        <v>2.1828500000000001E-3</v>
      </c>
      <c r="H463" s="4">
        <v>4022</v>
      </c>
      <c r="I463" s="4">
        <v>9520</v>
      </c>
      <c r="J463" s="4">
        <v>5498</v>
      </c>
      <c r="K463" s="5">
        <v>5976.54</v>
      </c>
      <c r="L463" s="5">
        <v>1228.18</v>
      </c>
      <c r="M463" s="5">
        <v>90831400</v>
      </c>
      <c r="N463" s="4">
        <v>36</v>
      </c>
      <c r="O463" s="4">
        <v>8020</v>
      </c>
      <c r="P463" s="4">
        <v>8950</v>
      </c>
      <c r="Q463" s="4">
        <v>5912</v>
      </c>
    </row>
    <row r="464" spans="5:17">
      <c r="E464" s="4">
        <v>68</v>
      </c>
      <c r="F464" s="4">
        <v>11537</v>
      </c>
      <c r="G464" s="5">
        <v>1.6570300000000001E-3</v>
      </c>
      <c r="H464" s="4">
        <v>4022</v>
      </c>
      <c r="I464" s="4">
        <v>9520</v>
      </c>
      <c r="J464" s="4">
        <v>5498</v>
      </c>
      <c r="K464" s="5">
        <v>6009.61</v>
      </c>
      <c r="L464" s="5">
        <v>1230.3599999999999</v>
      </c>
      <c r="M464" s="5">
        <v>69332900</v>
      </c>
      <c r="N464" s="4">
        <v>31</v>
      </c>
      <c r="O464" s="4">
        <v>8020</v>
      </c>
      <c r="P464" s="4">
        <v>4022</v>
      </c>
      <c r="Q464" s="4">
        <v>5912</v>
      </c>
    </row>
    <row r="465" spans="2:17">
      <c r="E465" s="4">
        <v>69</v>
      </c>
      <c r="F465" s="4">
        <v>8721</v>
      </c>
      <c r="G465" s="5">
        <v>1.2525800000000001E-3</v>
      </c>
      <c r="H465" s="4">
        <v>4172</v>
      </c>
      <c r="I465" s="4">
        <v>9520</v>
      </c>
      <c r="J465" s="4">
        <v>5348</v>
      </c>
      <c r="K465" s="5">
        <v>6054.74</v>
      </c>
      <c r="L465" s="5">
        <v>1261.32</v>
      </c>
      <c r="M465" s="5">
        <v>52803400</v>
      </c>
      <c r="N465" s="4">
        <v>26</v>
      </c>
      <c r="O465" s="4">
        <v>8020</v>
      </c>
      <c r="P465" s="4">
        <v>4882</v>
      </c>
      <c r="Q465" s="4">
        <v>5912</v>
      </c>
    </row>
    <row r="466" spans="2:17">
      <c r="E466" s="4">
        <v>70</v>
      </c>
      <c r="F466" s="4">
        <v>6603</v>
      </c>
      <c r="G466" s="5">
        <v>9.4837299999999997E-4</v>
      </c>
      <c r="H466" s="4">
        <v>4172</v>
      </c>
      <c r="I466" s="4">
        <v>9520</v>
      </c>
      <c r="J466" s="4">
        <v>5348</v>
      </c>
      <c r="K466" s="5">
        <v>6036.49</v>
      </c>
      <c r="L466" s="5">
        <v>1294.95</v>
      </c>
      <c r="M466" s="5">
        <v>39859000</v>
      </c>
      <c r="N466" s="4">
        <v>23</v>
      </c>
      <c r="O466" s="4">
        <v>8020</v>
      </c>
      <c r="P466" s="4">
        <v>4642</v>
      </c>
      <c r="Q466" s="4">
        <v>5752</v>
      </c>
    </row>
    <row r="467" spans="2:17">
      <c r="E467" s="4">
        <v>71</v>
      </c>
      <c r="F467" s="4">
        <v>4790</v>
      </c>
      <c r="G467" s="5">
        <v>6.8797599999999997E-4</v>
      </c>
      <c r="H467" s="4">
        <v>4172</v>
      </c>
      <c r="I467" s="4">
        <v>9520</v>
      </c>
      <c r="J467" s="4">
        <v>5348</v>
      </c>
      <c r="K467" s="5">
        <v>6013.24</v>
      </c>
      <c r="L467" s="5">
        <v>1333.39</v>
      </c>
      <c r="M467" s="5">
        <v>28803400</v>
      </c>
      <c r="N467" s="4">
        <v>21</v>
      </c>
      <c r="O467" s="4">
        <v>8020</v>
      </c>
      <c r="P467" s="4">
        <v>4662</v>
      </c>
      <c r="Q467" s="4">
        <v>5752</v>
      </c>
    </row>
    <row r="468" spans="2:17">
      <c r="E468" s="4">
        <v>72</v>
      </c>
      <c r="F468" s="4">
        <v>3532</v>
      </c>
      <c r="G468" s="5">
        <v>5.0729300000000002E-4</v>
      </c>
      <c r="H468" s="4">
        <v>4172</v>
      </c>
      <c r="I468" s="4">
        <v>9520</v>
      </c>
      <c r="J468" s="4">
        <v>5348</v>
      </c>
      <c r="K468" s="5">
        <v>6087.44</v>
      </c>
      <c r="L468" s="5">
        <v>1385.88</v>
      </c>
      <c r="M468" s="5">
        <v>21500800</v>
      </c>
      <c r="N468" s="4">
        <v>18</v>
      </c>
      <c r="O468" s="4">
        <v>8020</v>
      </c>
      <c r="P468" s="4">
        <v>4342</v>
      </c>
      <c r="Q468" s="4">
        <v>5752</v>
      </c>
    </row>
    <row r="469" spans="2:17">
      <c r="E469" s="4">
        <v>73</v>
      </c>
      <c r="F469" s="4">
        <v>2381</v>
      </c>
      <c r="G469" s="5">
        <v>3.4197699999999998E-4</v>
      </c>
      <c r="H469" s="4">
        <v>4462</v>
      </c>
      <c r="I469" s="4">
        <v>9520</v>
      </c>
      <c r="J469" s="4">
        <v>5058</v>
      </c>
      <c r="K469" s="5">
        <v>6235.43</v>
      </c>
      <c r="L469" s="5">
        <v>1450.91</v>
      </c>
      <c r="M469" s="5">
        <v>14846600</v>
      </c>
      <c r="N469" s="4">
        <v>10</v>
      </c>
      <c r="O469" s="4">
        <v>8020</v>
      </c>
      <c r="P469" s="4">
        <v>9520</v>
      </c>
      <c r="Q469" s="4">
        <v>6242</v>
      </c>
    </row>
    <row r="470" spans="2:17">
      <c r="E470" s="4">
        <v>74</v>
      </c>
      <c r="F470" s="4">
        <v>1653</v>
      </c>
      <c r="G470" s="5">
        <v>2.3741600000000001E-4</v>
      </c>
      <c r="H470" s="4">
        <v>4462</v>
      </c>
      <c r="I470" s="4">
        <v>9520</v>
      </c>
      <c r="J470" s="4">
        <v>5058</v>
      </c>
      <c r="K470" s="5">
        <v>6427.5</v>
      </c>
      <c r="L470" s="5">
        <v>1463.62</v>
      </c>
      <c r="M470" s="5">
        <v>10624700</v>
      </c>
      <c r="N470" s="4">
        <v>9</v>
      </c>
      <c r="O470" s="4">
        <v>8020</v>
      </c>
      <c r="P470" s="4">
        <v>9520</v>
      </c>
      <c r="Q470" s="4">
        <v>6242</v>
      </c>
    </row>
    <row r="471" spans="2:17">
      <c r="E471" s="4">
        <v>75</v>
      </c>
      <c r="F471" s="4">
        <v>1066</v>
      </c>
      <c r="G471" s="5">
        <v>1.5310700000000001E-4</v>
      </c>
      <c r="H471" s="4">
        <v>4462</v>
      </c>
      <c r="I471" s="4">
        <v>8020</v>
      </c>
      <c r="J471" s="4">
        <v>3558</v>
      </c>
      <c r="K471" s="5">
        <v>6435.43</v>
      </c>
      <c r="L471" s="5">
        <v>1441.36</v>
      </c>
      <c r="M471" s="5">
        <v>6860170</v>
      </c>
      <c r="N471" s="4">
        <v>6</v>
      </c>
      <c r="O471" s="4">
        <v>8020</v>
      </c>
      <c r="P471" s="4">
        <v>5132</v>
      </c>
      <c r="Q471" s="4">
        <v>6242</v>
      </c>
    </row>
    <row r="472" spans="2:17">
      <c r="E472" s="4">
        <v>76</v>
      </c>
      <c r="F472" s="4">
        <v>540</v>
      </c>
      <c r="G472" s="5">
        <v>7.75589E-5</v>
      </c>
      <c r="H472" s="4">
        <v>4462</v>
      </c>
      <c r="I472" s="4">
        <v>8020</v>
      </c>
      <c r="J472" s="4">
        <v>3558</v>
      </c>
      <c r="K472" s="5">
        <v>6596.26</v>
      </c>
      <c r="L472" s="5">
        <v>1366.81</v>
      </c>
      <c r="M472" s="5">
        <v>3561980</v>
      </c>
      <c r="N472" s="4">
        <v>4</v>
      </c>
      <c r="O472" s="4">
        <v>8020</v>
      </c>
      <c r="P472" s="4">
        <v>5752</v>
      </c>
      <c r="Q472" s="4">
        <v>6242</v>
      </c>
    </row>
    <row r="473" spans="2:17">
      <c r="E473" s="4">
        <v>77</v>
      </c>
      <c r="F473" s="4">
        <v>236</v>
      </c>
      <c r="G473" s="5">
        <v>3.3896100000000002E-5</v>
      </c>
      <c r="H473" s="4">
        <v>4462</v>
      </c>
      <c r="I473" s="4">
        <v>8020</v>
      </c>
      <c r="J473" s="4">
        <v>3558</v>
      </c>
      <c r="K473" s="5">
        <v>6919.97</v>
      </c>
      <c r="L473" s="5">
        <v>1145.3</v>
      </c>
      <c r="M473" s="5">
        <v>1633110</v>
      </c>
      <c r="N473" s="4">
        <v>4</v>
      </c>
      <c r="O473" s="4">
        <v>8020</v>
      </c>
      <c r="P473" s="4">
        <v>4462</v>
      </c>
      <c r="Q473" s="4">
        <v>6242</v>
      </c>
    </row>
    <row r="474" spans="2:17">
      <c r="E474" s="4">
        <v>78</v>
      </c>
      <c r="F474" s="4">
        <v>59</v>
      </c>
      <c r="G474" s="5">
        <v>8.4740200000000002E-6</v>
      </c>
      <c r="H474" s="4">
        <v>6242</v>
      </c>
      <c r="I474" s="4">
        <v>8020</v>
      </c>
      <c r="J474" s="4">
        <v>1778</v>
      </c>
      <c r="K474" s="5">
        <v>7387.15</v>
      </c>
      <c r="L474" s="5">
        <v>851.29700000000003</v>
      </c>
      <c r="M474" s="5">
        <v>435842</v>
      </c>
      <c r="N474" s="4">
        <v>2</v>
      </c>
      <c r="O474" s="4">
        <v>8020</v>
      </c>
      <c r="P474" s="4">
        <v>6242</v>
      </c>
      <c r="Q474" s="4">
        <v>8020</v>
      </c>
    </row>
    <row r="475" spans="2:17">
      <c r="E475" s="4">
        <v>79</v>
      </c>
      <c r="F475" s="4">
        <v>15</v>
      </c>
      <c r="G475" s="5">
        <v>2.1544099999999999E-6</v>
      </c>
      <c r="H475" s="4">
        <v>8020</v>
      </c>
      <c r="I475" s="4">
        <v>8020</v>
      </c>
      <c r="J475" s="4">
        <v>0</v>
      </c>
      <c r="K475" s="5">
        <v>8020</v>
      </c>
      <c r="L475" s="5">
        <v>0</v>
      </c>
      <c r="M475" s="5">
        <v>120300</v>
      </c>
      <c r="N475" s="4">
        <v>1</v>
      </c>
      <c r="O475" s="4">
        <v>8020</v>
      </c>
      <c r="P475" s="4">
        <v>8020</v>
      </c>
      <c r="Q475" s="4">
        <v>8020</v>
      </c>
    </row>
    <row r="476" spans="2:17">
      <c r="B476" t="s">
        <v>39</v>
      </c>
      <c r="E476" s="4">
        <v>1</v>
      </c>
      <c r="F476" s="4">
        <v>5027423</v>
      </c>
      <c r="G476" s="5">
        <v>0.72207600000000005</v>
      </c>
      <c r="H476" s="4">
        <v>0</v>
      </c>
      <c r="I476" s="4">
        <v>9440</v>
      </c>
      <c r="J476" s="4">
        <v>9440</v>
      </c>
      <c r="K476" s="5">
        <v>4347.63</v>
      </c>
      <c r="L476" s="5">
        <v>2517.6799999999998</v>
      </c>
      <c r="M476" s="5">
        <v>21857400000</v>
      </c>
      <c r="N476" s="4">
        <v>158</v>
      </c>
      <c r="O476" s="4">
        <v>1050</v>
      </c>
      <c r="P476" s="4">
        <v>5830</v>
      </c>
      <c r="Q476" s="4">
        <v>5200</v>
      </c>
    </row>
    <row r="477" spans="2:17">
      <c r="E477" s="4">
        <v>2</v>
      </c>
      <c r="F477" s="4">
        <v>1515456</v>
      </c>
      <c r="G477" s="5">
        <v>0.21766099999999999</v>
      </c>
      <c r="H477" s="4">
        <v>0</v>
      </c>
      <c r="I477" s="4">
        <v>9440</v>
      </c>
      <c r="J477" s="4">
        <v>9440</v>
      </c>
      <c r="K477" s="5">
        <v>5902.26</v>
      </c>
      <c r="L477" s="5">
        <v>2221.4299999999998</v>
      </c>
      <c r="M477" s="5">
        <v>8944610000</v>
      </c>
      <c r="N477" s="4">
        <v>147</v>
      </c>
      <c r="O477" s="4">
        <v>1050</v>
      </c>
      <c r="P477" s="4">
        <v>4952</v>
      </c>
      <c r="Q477" s="4">
        <v>6580</v>
      </c>
    </row>
    <row r="478" spans="2:17">
      <c r="E478" s="4">
        <v>3</v>
      </c>
      <c r="F478" s="4">
        <v>1099428</v>
      </c>
      <c r="G478" s="5">
        <v>0.15790799999999999</v>
      </c>
      <c r="H478" s="4">
        <v>0</v>
      </c>
      <c r="I478" s="4">
        <v>9440</v>
      </c>
      <c r="J478" s="4">
        <v>9440</v>
      </c>
      <c r="K478" s="5">
        <v>6361.4</v>
      </c>
      <c r="L478" s="5">
        <v>2101.0100000000002</v>
      </c>
      <c r="M478" s="5">
        <v>6993900000</v>
      </c>
      <c r="N478" s="4">
        <v>164</v>
      </c>
      <c r="O478" s="4">
        <v>1050</v>
      </c>
      <c r="P478" s="4">
        <v>3582</v>
      </c>
      <c r="Q478" s="4">
        <v>6900</v>
      </c>
    </row>
    <row r="479" spans="2:17">
      <c r="E479" s="4">
        <v>4</v>
      </c>
      <c r="F479" s="4">
        <v>867898</v>
      </c>
      <c r="G479" s="5">
        <v>0.124654</v>
      </c>
      <c r="H479" s="4">
        <v>0</v>
      </c>
      <c r="I479" s="4">
        <v>9440</v>
      </c>
      <c r="J479" s="4">
        <v>9440</v>
      </c>
      <c r="K479" s="5">
        <v>6359.83</v>
      </c>
      <c r="L479" s="5">
        <v>2031.67</v>
      </c>
      <c r="M479" s="5">
        <v>5519690000</v>
      </c>
      <c r="N479" s="4">
        <v>175</v>
      </c>
      <c r="O479" s="4">
        <v>1050</v>
      </c>
      <c r="P479" s="4">
        <v>6530</v>
      </c>
      <c r="Q479" s="4">
        <v>6900</v>
      </c>
    </row>
    <row r="480" spans="2:17">
      <c r="E480" s="4">
        <v>5</v>
      </c>
      <c r="F480" s="4">
        <v>754824</v>
      </c>
      <c r="G480" s="5">
        <v>0.108414</v>
      </c>
      <c r="H480" s="4">
        <v>0</v>
      </c>
      <c r="I480" s="4">
        <v>9440</v>
      </c>
      <c r="J480" s="4">
        <v>9440</v>
      </c>
      <c r="K480" s="5">
        <v>6492.19</v>
      </c>
      <c r="L480" s="5">
        <v>1984.24</v>
      </c>
      <c r="M480" s="5">
        <v>4900460000</v>
      </c>
      <c r="N480" s="4">
        <v>179</v>
      </c>
      <c r="O480" s="4">
        <v>1050</v>
      </c>
      <c r="P480" s="4">
        <v>7000</v>
      </c>
      <c r="Q480" s="4">
        <v>6860</v>
      </c>
    </row>
    <row r="481" spans="5:17">
      <c r="E481" s="4">
        <v>6</v>
      </c>
      <c r="F481" s="4">
        <v>625933</v>
      </c>
      <c r="G481" s="5">
        <v>8.9901200000000001E-2</v>
      </c>
      <c r="H481" s="4">
        <v>0</v>
      </c>
      <c r="I481" s="4">
        <v>9440</v>
      </c>
      <c r="J481" s="4">
        <v>9440</v>
      </c>
      <c r="K481" s="5">
        <v>6490.87</v>
      </c>
      <c r="L481" s="5">
        <v>2006.23</v>
      </c>
      <c r="M481" s="5">
        <v>4062850000</v>
      </c>
      <c r="N481" s="4">
        <v>180</v>
      </c>
      <c r="O481" s="4">
        <v>6670</v>
      </c>
      <c r="P481" s="4">
        <v>4030</v>
      </c>
      <c r="Q481" s="4">
        <v>6822</v>
      </c>
    </row>
    <row r="482" spans="5:17">
      <c r="E482" s="4">
        <v>7</v>
      </c>
      <c r="F482" s="4">
        <v>566562</v>
      </c>
      <c r="G482" s="5">
        <v>8.1373899999999999E-2</v>
      </c>
      <c r="H482" s="4">
        <v>0</v>
      </c>
      <c r="I482" s="4">
        <v>9440</v>
      </c>
      <c r="J482" s="4">
        <v>9440</v>
      </c>
      <c r="K482" s="5">
        <v>6547.68</v>
      </c>
      <c r="L482" s="5">
        <v>1956.48</v>
      </c>
      <c r="M482" s="5">
        <v>3709670000</v>
      </c>
      <c r="N482" s="4">
        <v>182</v>
      </c>
      <c r="O482" s="4">
        <v>1050</v>
      </c>
      <c r="P482" s="4">
        <v>7720</v>
      </c>
      <c r="Q482" s="4">
        <v>6860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9440</v>
      </c>
      <c r="J483" s="4">
        <v>9440</v>
      </c>
      <c r="K483" s="5">
        <v>6583.45</v>
      </c>
      <c r="L483" s="5">
        <v>1897.96</v>
      </c>
      <c r="M483" s="5">
        <v>3371220000</v>
      </c>
      <c r="N483" s="4">
        <v>186</v>
      </c>
      <c r="O483" s="4">
        <v>1050</v>
      </c>
      <c r="P483" s="4">
        <v>6440</v>
      </c>
      <c r="Q483" s="4">
        <v>6860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9440</v>
      </c>
      <c r="J484" s="4">
        <v>9440</v>
      </c>
      <c r="K484" s="5">
        <v>6651.23</v>
      </c>
      <c r="L484" s="5">
        <v>1820.52</v>
      </c>
      <c r="M484" s="5">
        <v>3219860000</v>
      </c>
      <c r="N484" s="4">
        <v>188</v>
      </c>
      <c r="O484" s="4">
        <v>1050</v>
      </c>
      <c r="P484" s="4">
        <v>5670</v>
      </c>
      <c r="Q484" s="4">
        <v>6970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9440</v>
      </c>
      <c r="J485" s="4">
        <v>9440</v>
      </c>
      <c r="K485" s="5">
        <v>6677.84</v>
      </c>
      <c r="L485" s="5">
        <v>1788.28</v>
      </c>
      <c r="M485" s="5">
        <v>2979240000</v>
      </c>
      <c r="N485" s="4">
        <v>193</v>
      </c>
      <c r="O485" s="4">
        <v>1050</v>
      </c>
      <c r="P485" s="4">
        <v>4932</v>
      </c>
      <c r="Q485" s="4">
        <v>7010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9440</v>
      </c>
      <c r="J486" s="4">
        <v>9440</v>
      </c>
      <c r="K486" s="5">
        <v>6711.69</v>
      </c>
      <c r="L486" s="5">
        <v>1722.49</v>
      </c>
      <c r="M486" s="5">
        <v>2740770000</v>
      </c>
      <c r="N486" s="4">
        <v>192</v>
      </c>
      <c r="O486" s="4">
        <v>7530</v>
      </c>
      <c r="P486" s="4">
        <v>5362</v>
      </c>
      <c r="Q486" s="4">
        <v>7010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9410</v>
      </c>
      <c r="J487" s="4">
        <v>9410</v>
      </c>
      <c r="K487" s="5">
        <v>6765.3</v>
      </c>
      <c r="L487" s="5">
        <v>1645.77</v>
      </c>
      <c r="M487" s="5">
        <v>2560900000</v>
      </c>
      <c r="N487" s="4">
        <v>187</v>
      </c>
      <c r="O487" s="4">
        <v>7530</v>
      </c>
      <c r="P487" s="4">
        <v>7000</v>
      </c>
      <c r="Q487" s="4">
        <v>7010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9280</v>
      </c>
      <c r="J488" s="4">
        <v>9280</v>
      </c>
      <c r="K488" s="5">
        <v>6816.2</v>
      </c>
      <c r="L488" s="5">
        <v>1569</v>
      </c>
      <c r="M488" s="5">
        <v>2477220000</v>
      </c>
      <c r="N488" s="4">
        <v>187</v>
      </c>
      <c r="O488" s="4">
        <v>7530</v>
      </c>
      <c r="P488" s="4">
        <v>5390</v>
      </c>
      <c r="Q488" s="4">
        <v>7050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9280</v>
      </c>
      <c r="J489" s="4">
        <v>9280</v>
      </c>
      <c r="K489" s="5">
        <v>6834.91</v>
      </c>
      <c r="L489" s="5">
        <v>1516.95</v>
      </c>
      <c r="M489" s="5">
        <v>2392320000</v>
      </c>
      <c r="N489" s="4">
        <v>185</v>
      </c>
      <c r="O489" s="4">
        <v>7160</v>
      </c>
      <c r="P489" s="4">
        <v>8590</v>
      </c>
      <c r="Q489" s="4">
        <v>7030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9280</v>
      </c>
      <c r="J490" s="4">
        <v>9280</v>
      </c>
      <c r="K490" s="5">
        <v>6859.27</v>
      </c>
      <c r="L490" s="5">
        <v>1445.88</v>
      </c>
      <c r="M490" s="5">
        <v>2301560000</v>
      </c>
      <c r="N490" s="4">
        <v>185</v>
      </c>
      <c r="O490" s="4">
        <v>7160</v>
      </c>
      <c r="P490" s="4">
        <v>7250</v>
      </c>
      <c r="Q490" s="4">
        <v>7030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9280</v>
      </c>
      <c r="J491" s="4">
        <v>9280</v>
      </c>
      <c r="K491" s="5">
        <v>6866.82</v>
      </c>
      <c r="L491" s="5">
        <v>1414.41</v>
      </c>
      <c r="M491" s="5">
        <v>2167950000</v>
      </c>
      <c r="N491" s="4">
        <v>184</v>
      </c>
      <c r="O491" s="4">
        <v>7160</v>
      </c>
      <c r="P491" s="4">
        <v>4972</v>
      </c>
      <c r="Q491" s="4">
        <v>7010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9280</v>
      </c>
      <c r="J492" s="4">
        <v>9280</v>
      </c>
      <c r="K492" s="5">
        <v>6882.62</v>
      </c>
      <c r="L492" s="5">
        <v>1392.73</v>
      </c>
      <c r="M492" s="5">
        <v>2086010000</v>
      </c>
      <c r="N492" s="4">
        <v>182</v>
      </c>
      <c r="O492" s="4">
        <v>7300</v>
      </c>
      <c r="P492" s="4">
        <v>8480</v>
      </c>
      <c r="Q492" s="4">
        <v>7000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9280</v>
      </c>
      <c r="J493" s="4">
        <v>9280</v>
      </c>
      <c r="K493" s="5">
        <v>6886.14</v>
      </c>
      <c r="L493" s="5">
        <v>1372.4</v>
      </c>
      <c r="M493" s="5">
        <v>2014040000</v>
      </c>
      <c r="N493" s="4">
        <v>184</v>
      </c>
      <c r="O493" s="4">
        <v>7300</v>
      </c>
      <c r="P493" s="4">
        <v>7010</v>
      </c>
      <c r="Q493" s="4">
        <v>6980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9280</v>
      </c>
      <c r="J494" s="4">
        <v>9280</v>
      </c>
      <c r="K494" s="5">
        <v>6899.77</v>
      </c>
      <c r="L494" s="5">
        <v>1344.11</v>
      </c>
      <c r="M494" s="5">
        <v>1948180000</v>
      </c>
      <c r="N494" s="4">
        <v>184</v>
      </c>
      <c r="O494" s="4">
        <v>7300</v>
      </c>
      <c r="P494" s="4">
        <v>8680</v>
      </c>
      <c r="Q494" s="4">
        <v>6980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9280</v>
      </c>
      <c r="J495" s="4">
        <v>9280</v>
      </c>
      <c r="K495" s="5">
        <v>6930.1</v>
      </c>
      <c r="L495" s="5">
        <v>1305.5</v>
      </c>
      <c r="M495" s="5">
        <v>1910480000</v>
      </c>
      <c r="N495" s="4">
        <v>185</v>
      </c>
      <c r="O495" s="4">
        <v>7300</v>
      </c>
      <c r="P495" s="4">
        <v>3582</v>
      </c>
      <c r="Q495" s="4">
        <v>7030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9280</v>
      </c>
      <c r="J496" s="4">
        <v>9280</v>
      </c>
      <c r="K496" s="5">
        <v>6958.36</v>
      </c>
      <c r="L496" s="5">
        <v>1265.98</v>
      </c>
      <c r="M496" s="5">
        <v>1850300000</v>
      </c>
      <c r="N496" s="4">
        <v>187</v>
      </c>
      <c r="O496" s="4">
        <v>7300</v>
      </c>
      <c r="P496" s="4">
        <v>7810</v>
      </c>
      <c r="Q496" s="4">
        <v>7050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9280</v>
      </c>
      <c r="J497" s="4">
        <v>9280</v>
      </c>
      <c r="K497" s="5">
        <v>6997.47</v>
      </c>
      <c r="L497" s="5">
        <v>1236.56</v>
      </c>
      <c r="M497" s="5">
        <v>1799430000</v>
      </c>
      <c r="N497" s="4">
        <v>186</v>
      </c>
      <c r="O497" s="4">
        <v>7300</v>
      </c>
      <c r="P497" s="4">
        <v>6142</v>
      </c>
      <c r="Q497" s="4">
        <v>7160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9280</v>
      </c>
      <c r="J498" s="4">
        <v>9280</v>
      </c>
      <c r="K498" s="5">
        <v>7027.8</v>
      </c>
      <c r="L498" s="5">
        <v>1211.68</v>
      </c>
      <c r="M498" s="5">
        <v>1761440000</v>
      </c>
      <c r="N498" s="4">
        <v>184</v>
      </c>
      <c r="O498" s="4">
        <v>7300</v>
      </c>
      <c r="P498" s="4">
        <v>7990</v>
      </c>
      <c r="Q498" s="4">
        <v>7170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9280</v>
      </c>
      <c r="J499" s="4">
        <v>9280</v>
      </c>
      <c r="K499" s="5">
        <v>7052.65</v>
      </c>
      <c r="L499" s="5">
        <v>1192.48</v>
      </c>
      <c r="M499" s="5">
        <v>1742360000</v>
      </c>
      <c r="N499" s="4">
        <v>178</v>
      </c>
      <c r="O499" s="4">
        <v>7300</v>
      </c>
      <c r="P499" s="4">
        <v>7610</v>
      </c>
      <c r="Q499" s="4">
        <v>7200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9280</v>
      </c>
      <c r="J500" s="4">
        <v>9280</v>
      </c>
      <c r="K500" s="5">
        <v>7077.74</v>
      </c>
      <c r="L500" s="5">
        <v>1178.18</v>
      </c>
      <c r="M500" s="5">
        <v>1725090000</v>
      </c>
      <c r="N500" s="4">
        <v>174</v>
      </c>
      <c r="O500" s="4">
        <v>7300</v>
      </c>
      <c r="P500" s="4">
        <v>8890</v>
      </c>
      <c r="Q500" s="4">
        <v>7240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9280</v>
      </c>
      <c r="J501" s="4">
        <v>9280</v>
      </c>
      <c r="K501" s="5">
        <v>7110.15</v>
      </c>
      <c r="L501" s="5">
        <v>1147.43</v>
      </c>
      <c r="M501" s="5">
        <v>1710120000</v>
      </c>
      <c r="N501" s="4">
        <v>174</v>
      </c>
      <c r="O501" s="4">
        <v>6720</v>
      </c>
      <c r="P501" s="4">
        <v>5292</v>
      </c>
      <c r="Q501" s="4">
        <v>7290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9280</v>
      </c>
      <c r="J502" s="4">
        <v>9280</v>
      </c>
      <c r="K502" s="5">
        <v>7136.25</v>
      </c>
      <c r="L502" s="5">
        <v>1128.3</v>
      </c>
      <c r="M502" s="5">
        <v>1681740000</v>
      </c>
      <c r="N502" s="4">
        <v>169</v>
      </c>
      <c r="O502" s="4">
        <v>6720</v>
      </c>
      <c r="P502" s="4">
        <v>6172</v>
      </c>
      <c r="Q502" s="4">
        <v>7292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9280</v>
      </c>
      <c r="J503" s="4">
        <v>9280</v>
      </c>
      <c r="K503" s="5">
        <v>7163.71</v>
      </c>
      <c r="L503" s="5">
        <v>1113.92</v>
      </c>
      <c r="M503" s="5">
        <v>1668610000</v>
      </c>
      <c r="N503" s="4">
        <v>169</v>
      </c>
      <c r="O503" s="4">
        <v>6720</v>
      </c>
      <c r="P503" s="4">
        <v>3480</v>
      </c>
      <c r="Q503" s="4">
        <v>7300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9280</v>
      </c>
      <c r="J504" s="4">
        <v>9280</v>
      </c>
      <c r="K504" s="5">
        <v>7179.36</v>
      </c>
      <c r="L504" s="5">
        <v>1104.25</v>
      </c>
      <c r="M504" s="5">
        <v>1634600000</v>
      </c>
      <c r="N504" s="4">
        <v>162</v>
      </c>
      <c r="O504" s="4">
        <v>6720</v>
      </c>
      <c r="P504" s="4">
        <v>4230</v>
      </c>
      <c r="Q504" s="4">
        <v>7300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9280</v>
      </c>
      <c r="J505" s="4">
        <v>9280</v>
      </c>
      <c r="K505" s="5">
        <v>7193.16</v>
      </c>
      <c r="L505" s="5">
        <v>1097.8900000000001</v>
      </c>
      <c r="M505" s="5">
        <v>1593800000</v>
      </c>
      <c r="N505" s="4">
        <v>161</v>
      </c>
      <c r="O505" s="4">
        <v>6720</v>
      </c>
      <c r="P505" s="4">
        <v>9280</v>
      </c>
      <c r="Q505" s="4">
        <v>7310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3932</v>
      </c>
      <c r="I506" s="4">
        <v>9240</v>
      </c>
      <c r="J506" s="4">
        <v>5308</v>
      </c>
      <c r="K506" s="5">
        <v>7206.76</v>
      </c>
      <c r="L506" s="5">
        <v>1101.01</v>
      </c>
      <c r="M506" s="5">
        <v>1557170000</v>
      </c>
      <c r="N506" s="4">
        <v>157</v>
      </c>
      <c r="O506" s="4">
        <v>7460</v>
      </c>
      <c r="P506" s="4">
        <v>6632</v>
      </c>
      <c r="Q506" s="4">
        <v>7320</v>
      </c>
    </row>
    <row r="507" spans="5:17">
      <c r="E507" s="4">
        <v>32</v>
      </c>
      <c r="F507" s="4">
        <v>212406</v>
      </c>
      <c r="G507" s="5">
        <v>3.05074E-2</v>
      </c>
      <c r="H507" s="4">
        <v>3932</v>
      </c>
      <c r="I507" s="4">
        <v>9240</v>
      </c>
      <c r="J507" s="4">
        <v>5308</v>
      </c>
      <c r="K507" s="5">
        <v>7211.11</v>
      </c>
      <c r="L507" s="5">
        <v>1105.25</v>
      </c>
      <c r="M507" s="5">
        <v>1531680000</v>
      </c>
      <c r="N507" s="4">
        <v>156</v>
      </c>
      <c r="O507" s="4">
        <v>7460</v>
      </c>
      <c r="P507" s="4">
        <v>5830</v>
      </c>
      <c r="Q507" s="4">
        <v>7350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3932</v>
      </c>
      <c r="I508" s="4">
        <v>9110</v>
      </c>
      <c r="J508" s="4">
        <v>5178</v>
      </c>
      <c r="K508" s="5">
        <v>7212.96</v>
      </c>
      <c r="L508" s="5">
        <v>1112.74</v>
      </c>
      <c r="M508" s="5">
        <v>1507800000</v>
      </c>
      <c r="N508" s="4">
        <v>147</v>
      </c>
      <c r="O508" s="4">
        <v>7460</v>
      </c>
      <c r="P508" s="4">
        <v>8940</v>
      </c>
      <c r="Q508" s="4">
        <v>7360</v>
      </c>
    </row>
    <row r="509" spans="5:17">
      <c r="E509" s="4">
        <v>34</v>
      </c>
      <c r="F509" s="4">
        <v>207640</v>
      </c>
      <c r="G509" s="5">
        <v>2.98228E-2</v>
      </c>
      <c r="H509" s="4">
        <v>3932</v>
      </c>
      <c r="I509" s="4">
        <v>9110</v>
      </c>
      <c r="J509" s="4">
        <v>5178</v>
      </c>
      <c r="K509" s="5">
        <v>7223.48</v>
      </c>
      <c r="L509" s="5">
        <v>1119.44</v>
      </c>
      <c r="M509" s="5">
        <v>1499880000</v>
      </c>
      <c r="N509" s="4">
        <v>144</v>
      </c>
      <c r="O509" s="4">
        <v>7460</v>
      </c>
      <c r="P509" s="4">
        <v>8770</v>
      </c>
      <c r="Q509" s="4">
        <v>7370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3932</v>
      </c>
      <c r="I510" s="4">
        <v>9110</v>
      </c>
      <c r="J510" s="4">
        <v>5178</v>
      </c>
      <c r="K510" s="5">
        <v>7233.15</v>
      </c>
      <c r="L510" s="5">
        <v>1122.58</v>
      </c>
      <c r="M510" s="5">
        <v>1491430000</v>
      </c>
      <c r="N510" s="4">
        <v>146</v>
      </c>
      <c r="O510" s="4">
        <v>7460</v>
      </c>
      <c r="P510" s="4">
        <v>7750</v>
      </c>
      <c r="Q510" s="4">
        <v>7370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3932</v>
      </c>
      <c r="I511" s="4">
        <v>9110</v>
      </c>
      <c r="J511" s="4">
        <v>5178</v>
      </c>
      <c r="K511" s="5">
        <v>7244.89</v>
      </c>
      <c r="L511" s="5">
        <v>1130.3699999999999</v>
      </c>
      <c r="M511" s="5">
        <v>1473870000</v>
      </c>
      <c r="N511" s="4">
        <v>146</v>
      </c>
      <c r="O511" s="4">
        <v>7460</v>
      </c>
      <c r="P511" s="4">
        <v>8762</v>
      </c>
      <c r="Q511" s="4">
        <v>7410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3932</v>
      </c>
      <c r="I512" s="4">
        <v>9110</v>
      </c>
      <c r="J512" s="4">
        <v>5178</v>
      </c>
      <c r="K512" s="5">
        <v>7248.4</v>
      </c>
      <c r="L512" s="5">
        <v>1133.57</v>
      </c>
      <c r="M512" s="5">
        <v>1452470000</v>
      </c>
      <c r="N512" s="4">
        <v>143</v>
      </c>
      <c r="O512" s="4">
        <v>7460</v>
      </c>
      <c r="P512" s="4">
        <v>8762</v>
      </c>
      <c r="Q512" s="4">
        <v>7410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3932</v>
      </c>
      <c r="I513" s="4">
        <v>9110</v>
      </c>
      <c r="J513" s="4">
        <v>5178</v>
      </c>
      <c r="K513" s="5">
        <v>7251.58</v>
      </c>
      <c r="L513" s="5">
        <v>1144.5999999999999</v>
      </c>
      <c r="M513" s="5">
        <v>1420140000</v>
      </c>
      <c r="N513" s="4">
        <v>142</v>
      </c>
      <c r="O513" s="4">
        <v>7030</v>
      </c>
      <c r="P513" s="4">
        <v>8762</v>
      </c>
      <c r="Q513" s="4">
        <v>7420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3932</v>
      </c>
      <c r="I514" s="4">
        <v>9110</v>
      </c>
      <c r="J514" s="4">
        <v>5178</v>
      </c>
      <c r="K514" s="5">
        <v>7257.29</v>
      </c>
      <c r="L514" s="5">
        <v>1152.29</v>
      </c>
      <c r="M514" s="5">
        <v>1382500000</v>
      </c>
      <c r="N514" s="4">
        <v>138</v>
      </c>
      <c r="O514" s="4">
        <v>7030</v>
      </c>
      <c r="P514" s="4">
        <v>5022</v>
      </c>
      <c r="Q514" s="4">
        <v>7430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3932</v>
      </c>
      <c r="I515" s="4">
        <v>9110</v>
      </c>
      <c r="J515" s="4">
        <v>5178</v>
      </c>
      <c r="K515" s="5">
        <v>7270.57</v>
      </c>
      <c r="L515" s="5">
        <v>1154.08</v>
      </c>
      <c r="M515" s="5">
        <v>1358790000</v>
      </c>
      <c r="N515" s="4">
        <v>133</v>
      </c>
      <c r="O515" s="4">
        <v>7240</v>
      </c>
      <c r="P515" s="4">
        <v>6510</v>
      </c>
      <c r="Q515" s="4">
        <v>7452</v>
      </c>
    </row>
    <row r="516" spans="5:17">
      <c r="E516" s="4">
        <v>41</v>
      </c>
      <c r="F516" s="4">
        <v>180535</v>
      </c>
      <c r="G516" s="5">
        <v>2.5929799999999999E-2</v>
      </c>
      <c r="H516" s="4">
        <v>3932</v>
      </c>
      <c r="I516" s="4">
        <v>9110</v>
      </c>
      <c r="J516" s="4">
        <v>5178</v>
      </c>
      <c r="K516" s="5">
        <v>7272.76</v>
      </c>
      <c r="L516" s="5">
        <v>1164.5</v>
      </c>
      <c r="M516" s="5">
        <v>1312990000</v>
      </c>
      <c r="N516" s="4">
        <v>132</v>
      </c>
      <c r="O516" s="4">
        <v>7030</v>
      </c>
      <c r="P516" s="4">
        <v>5950</v>
      </c>
      <c r="Q516" s="4">
        <v>7460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3932</v>
      </c>
      <c r="I517" s="4">
        <v>9110</v>
      </c>
      <c r="J517" s="4">
        <v>5178</v>
      </c>
      <c r="K517" s="5">
        <v>7283.01</v>
      </c>
      <c r="L517" s="5">
        <v>1161.47</v>
      </c>
      <c r="M517" s="5">
        <v>1260190000</v>
      </c>
      <c r="N517" s="4">
        <v>128</v>
      </c>
      <c r="O517" s="4">
        <v>7030</v>
      </c>
      <c r="P517" s="4">
        <v>8310</v>
      </c>
      <c r="Q517" s="4">
        <v>7460</v>
      </c>
    </row>
    <row r="518" spans="5:17">
      <c r="E518" s="4">
        <v>43</v>
      </c>
      <c r="F518" s="4">
        <v>165879</v>
      </c>
      <c r="G518" s="5">
        <v>2.38248E-2</v>
      </c>
      <c r="H518" s="4">
        <v>3932</v>
      </c>
      <c r="I518" s="4">
        <v>9110</v>
      </c>
      <c r="J518" s="4">
        <v>5178</v>
      </c>
      <c r="K518" s="5">
        <v>7287.59</v>
      </c>
      <c r="L518" s="5">
        <v>1167.67</v>
      </c>
      <c r="M518" s="5">
        <v>1208860000</v>
      </c>
      <c r="N518" s="4">
        <v>127</v>
      </c>
      <c r="O518" s="4">
        <v>7690</v>
      </c>
      <c r="P518" s="4">
        <v>4702</v>
      </c>
      <c r="Q518" s="4">
        <v>7460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3932</v>
      </c>
      <c r="I519" s="4">
        <v>9110</v>
      </c>
      <c r="J519" s="4">
        <v>5178</v>
      </c>
      <c r="K519" s="5">
        <v>7311.66</v>
      </c>
      <c r="L519" s="5">
        <v>1156.8900000000001</v>
      </c>
      <c r="M519" s="5">
        <v>1165130000</v>
      </c>
      <c r="N519" s="4">
        <v>121</v>
      </c>
      <c r="O519" s="4">
        <v>7690</v>
      </c>
      <c r="P519" s="4">
        <v>6900</v>
      </c>
      <c r="Q519" s="4">
        <v>7480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3932</v>
      </c>
      <c r="I520" s="4">
        <v>9110</v>
      </c>
      <c r="J520" s="4">
        <v>5178</v>
      </c>
      <c r="K520" s="5">
        <v>7318.81</v>
      </c>
      <c r="L520" s="5">
        <v>1155.24</v>
      </c>
      <c r="M520" s="5">
        <v>1115190000</v>
      </c>
      <c r="N520" s="4">
        <v>119</v>
      </c>
      <c r="O520" s="4">
        <v>7690</v>
      </c>
      <c r="P520" s="4">
        <v>6420</v>
      </c>
      <c r="Q520" s="4">
        <v>7480</v>
      </c>
    </row>
    <row r="521" spans="5:17">
      <c r="E521" s="4">
        <v>46</v>
      </c>
      <c r="F521" s="4">
        <v>144773</v>
      </c>
      <c r="G521" s="5">
        <v>2.07934E-2</v>
      </c>
      <c r="H521" s="4">
        <v>3932</v>
      </c>
      <c r="I521" s="4">
        <v>9110</v>
      </c>
      <c r="J521" s="4">
        <v>5178</v>
      </c>
      <c r="K521" s="5">
        <v>7331.22</v>
      </c>
      <c r="L521" s="5">
        <v>1142.1600000000001</v>
      </c>
      <c r="M521" s="5">
        <v>1061360000</v>
      </c>
      <c r="N521" s="4">
        <v>118</v>
      </c>
      <c r="O521" s="4">
        <v>7690</v>
      </c>
      <c r="P521" s="4">
        <v>7350</v>
      </c>
      <c r="Q521" s="4">
        <v>7510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3932</v>
      </c>
      <c r="I522" s="4">
        <v>9110</v>
      </c>
      <c r="J522" s="4">
        <v>5178</v>
      </c>
      <c r="K522" s="5">
        <v>7334.32</v>
      </c>
      <c r="L522" s="5">
        <v>1133.74</v>
      </c>
      <c r="M522" s="5">
        <v>1012690000</v>
      </c>
      <c r="N522" s="4">
        <v>115</v>
      </c>
      <c r="O522" s="4">
        <v>7690</v>
      </c>
      <c r="P522" s="4">
        <v>6210</v>
      </c>
      <c r="Q522" s="4">
        <v>7510</v>
      </c>
    </row>
    <row r="523" spans="5:17">
      <c r="E523" s="4">
        <v>48</v>
      </c>
      <c r="F523" s="4">
        <v>130322</v>
      </c>
      <c r="G523" s="5">
        <v>1.87178E-2</v>
      </c>
      <c r="H523" s="4">
        <v>4452</v>
      </c>
      <c r="I523" s="4">
        <v>9110</v>
      </c>
      <c r="J523" s="4">
        <v>4658</v>
      </c>
      <c r="K523" s="5">
        <v>7324.31</v>
      </c>
      <c r="L523" s="5">
        <v>1137.58</v>
      </c>
      <c r="M523" s="5">
        <v>954519000</v>
      </c>
      <c r="N523" s="4">
        <v>110</v>
      </c>
      <c r="O523" s="4">
        <v>7690</v>
      </c>
      <c r="P523" s="4">
        <v>5402</v>
      </c>
      <c r="Q523" s="4">
        <v>7510</v>
      </c>
    </row>
    <row r="524" spans="5:17">
      <c r="E524" s="4">
        <v>49</v>
      </c>
      <c r="F524" s="4">
        <v>123826</v>
      </c>
      <c r="G524" s="5">
        <v>1.77848E-2</v>
      </c>
      <c r="H524" s="4">
        <v>4452</v>
      </c>
      <c r="I524" s="4">
        <v>9110</v>
      </c>
      <c r="J524" s="4">
        <v>4658</v>
      </c>
      <c r="K524" s="5">
        <v>7310.93</v>
      </c>
      <c r="L524" s="5">
        <v>1141</v>
      </c>
      <c r="M524" s="5">
        <v>905283000</v>
      </c>
      <c r="N524" s="4">
        <v>107</v>
      </c>
      <c r="O524" s="4">
        <v>7690</v>
      </c>
      <c r="P524" s="4">
        <v>7670</v>
      </c>
      <c r="Q524" s="4">
        <v>7480</v>
      </c>
    </row>
    <row r="525" spans="5:17">
      <c r="E525" s="4">
        <v>50</v>
      </c>
      <c r="F525" s="4">
        <v>118095</v>
      </c>
      <c r="G525" s="5">
        <v>1.69617E-2</v>
      </c>
      <c r="H525" s="4">
        <v>4452</v>
      </c>
      <c r="I525" s="4">
        <v>9110</v>
      </c>
      <c r="J525" s="4">
        <v>4658</v>
      </c>
      <c r="K525" s="5">
        <v>7289.11</v>
      </c>
      <c r="L525" s="5">
        <v>1146.1400000000001</v>
      </c>
      <c r="M525" s="5">
        <v>860808000</v>
      </c>
      <c r="N525" s="4">
        <v>101</v>
      </c>
      <c r="O525" s="4">
        <v>7690</v>
      </c>
      <c r="P525" s="4">
        <v>8430</v>
      </c>
      <c r="Q525" s="4">
        <v>7480</v>
      </c>
    </row>
    <row r="526" spans="5:17">
      <c r="E526" s="4">
        <v>51</v>
      </c>
      <c r="F526" s="4">
        <v>114796</v>
      </c>
      <c r="G526" s="5">
        <v>1.64879E-2</v>
      </c>
      <c r="H526" s="4">
        <v>4452</v>
      </c>
      <c r="I526" s="4">
        <v>9110</v>
      </c>
      <c r="J526" s="4">
        <v>4658</v>
      </c>
      <c r="K526" s="5">
        <v>7270.67</v>
      </c>
      <c r="L526" s="5">
        <v>1140.17</v>
      </c>
      <c r="M526" s="5">
        <v>834643000</v>
      </c>
      <c r="N526" s="4">
        <v>95</v>
      </c>
      <c r="O526" s="4">
        <v>7690</v>
      </c>
      <c r="P526" s="4">
        <v>6622</v>
      </c>
      <c r="Q526" s="4">
        <v>7480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4452</v>
      </c>
      <c r="I527" s="4">
        <v>9110</v>
      </c>
      <c r="J527" s="4">
        <v>4658</v>
      </c>
      <c r="K527" s="5">
        <v>7239.1</v>
      </c>
      <c r="L527" s="5">
        <v>1144.17</v>
      </c>
      <c r="M527" s="5">
        <v>806241000</v>
      </c>
      <c r="N527" s="4">
        <v>91</v>
      </c>
      <c r="O527" s="4">
        <v>7690</v>
      </c>
      <c r="P527" s="4">
        <v>5452</v>
      </c>
      <c r="Q527" s="4">
        <v>7430</v>
      </c>
    </row>
    <row r="528" spans="5:17">
      <c r="E528" s="4">
        <v>53</v>
      </c>
      <c r="F528" s="4">
        <v>105587</v>
      </c>
      <c r="G528" s="5">
        <v>1.51652E-2</v>
      </c>
      <c r="H528" s="4">
        <v>4452</v>
      </c>
      <c r="I528" s="4">
        <v>9110</v>
      </c>
      <c r="J528" s="4">
        <v>4658</v>
      </c>
      <c r="K528" s="5">
        <v>7194.76</v>
      </c>
      <c r="L528" s="5">
        <v>1146.01</v>
      </c>
      <c r="M528" s="5">
        <v>759673000</v>
      </c>
      <c r="N528" s="4">
        <v>88</v>
      </c>
      <c r="O528" s="4">
        <v>7690</v>
      </c>
      <c r="P528" s="4">
        <v>7452</v>
      </c>
      <c r="Q528" s="4">
        <v>7430</v>
      </c>
    </row>
    <row r="529" spans="5:17">
      <c r="E529" s="4">
        <v>54</v>
      </c>
      <c r="F529" s="4">
        <v>99403</v>
      </c>
      <c r="G529" s="5">
        <v>1.4277E-2</v>
      </c>
      <c r="H529" s="4">
        <v>4452</v>
      </c>
      <c r="I529" s="4">
        <v>9110</v>
      </c>
      <c r="J529" s="4">
        <v>4658</v>
      </c>
      <c r="K529" s="5">
        <v>7173.24</v>
      </c>
      <c r="L529" s="5">
        <v>1151.8399999999999</v>
      </c>
      <c r="M529" s="5">
        <v>713041000</v>
      </c>
      <c r="N529" s="4">
        <v>80</v>
      </c>
      <c r="O529" s="4">
        <v>7690</v>
      </c>
      <c r="P529" s="4">
        <v>9110</v>
      </c>
      <c r="Q529" s="4">
        <v>7410</v>
      </c>
    </row>
    <row r="530" spans="5:17">
      <c r="E530" s="4">
        <v>55</v>
      </c>
      <c r="F530" s="4">
        <v>92018</v>
      </c>
      <c r="G530" s="5">
        <v>1.32163E-2</v>
      </c>
      <c r="H530" s="4">
        <v>4452</v>
      </c>
      <c r="I530" s="4">
        <v>8960</v>
      </c>
      <c r="J530" s="4">
        <v>4508</v>
      </c>
      <c r="K530" s="5">
        <v>7168.76</v>
      </c>
      <c r="L530" s="5">
        <v>1143.49</v>
      </c>
      <c r="M530" s="5">
        <v>659655000</v>
      </c>
      <c r="N530" s="4">
        <v>79</v>
      </c>
      <c r="O530" s="4">
        <v>7690</v>
      </c>
      <c r="P530" s="4">
        <v>7470</v>
      </c>
      <c r="Q530" s="4">
        <v>7430</v>
      </c>
    </row>
    <row r="531" spans="5:17">
      <c r="E531" s="4">
        <v>56</v>
      </c>
      <c r="F531" s="4">
        <v>84737</v>
      </c>
      <c r="G531" s="5">
        <v>1.21706E-2</v>
      </c>
      <c r="H531" s="4">
        <v>4452</v>
      </c>
      <c r="I531" s="4">
        <v>8960</v>
      </c>
      <c r="J531" s="4">
        <v>4508</v>
      </c>
      <c r="K531" s="5">
        <v>7162.56</v>
      </c>
      <c r="L531" s="5">
        <v>1132.28</v>
      </c>
      <c r="M531" s="5">
        <v>606934000</v>
      </c>
      <c r="N531" s="4">
        <v>76</v>
      </c>
      <c r="O531" s="4">
        <v>7690</v>
      </c>
      <c r="P531" s="4">
        <v>7470</v>
      </c>
      <c r="Q531" s="4">
        <v>7370</v>
      </c>
    </row>
    <row r="532" spans="5:17">
      <c r="E532" s="4">
        <v>57</v>
      </c>
      <c r="F532" s="4">
        <v>77854</v>
      </c>
      <c r="G532" s="5">
        <v>1.1181999999999999E-2</v>
      </c>
      <c r="H532" s="4">
        <v>4452</v>
      </c>
      <c r="I532" s="4">
        <v>8960</v>
      </c>
      <c r="J532" s="4">
        <v>4508</v>
      </c>
      <c r="K532" s="5">
        <v>7164.73</v>
      </c>
      <c r="L532" s="5">
        <v>1114.97</v>
      </c>
      <c r="M532" s="5">
        <v>557803000</v>
      </c>
      <c r="N532" s="4">
        <v>69</v>
      </c>
      <c r="O532" s="4">
        <v>7690</v>
      </c>
      <c r="P532" s="4">
        <v>5362</v>
      </c>
      <c r="Q532" s="4">
        <v>7292</v>
      </c>
    </row>
    <row r="533" spans="5:17">
      <c r="E533" s="4">
        <v>58</v>
      </c>
      <c r="F533" s="4">
        <v>71855</v>
      </c>
      <c r="G533" s="5">
        <v>1.03204E-2</v>
      </c>
      <c r="H533" s="4">
        <v>4452</v>
      </c>
      <c r="I533" s="4">
        <v>8960</v>
      </c>
      <c r="J533" s="4">
        <v>4508</v>
      </c>
      <c r="K533" s="5">
        <v>7153.53</v>
      </c>
      <c r="L533" s="5">
        <v>1101.46</v>
      </c>
      <c r="M533" s="5">
        <v>514017000</v>
      </c>
      <c r="N533" s="4">
        <v>67</v>
      </c>
      <c r="O533" s="4">
        <v>7690</v>
      </c>
      <c r="P533" s="4">
        <v>7360</v>
      </c>
      <c r="Q533" s="4">
        <v>7170</v>
      </c>
    </row>
    <row r="534" spans="5:17">
      <c r="E534" s="4">
        <v>59</v>
      </c>
      <c r="F534" s="4">
        <v>64621</v>
      </c>
      <c r="G534" s="5">
        <v>9.2813600000000007E-3</v>
      </c>
      <c r="H534" s="4">
        <v>4452</v>
      </c>
      <c r="I534" s="4">
        <v>8960</v>
      </c>
      <c r="J534" s="4">
        <v>4508</v>
      </c>
      <c r="K534" s="5">
        <v>7178.59</v>
      </c>
      <c r="L534" s="5">
        <v>1093.1500000000001</v>
      </c>
      <c r="M534" s="5">
        <v>463888000</v>
      </c>
      <c r="N534" s="4">
        <v>64</v>
      </c>
      <c r="O534" s="4">
        <v>7690</v>
      </c>
      <c r="P534" s="4">
        <v>7780</v>
      </c>
      <c r="Q534" s="4">
        <v>7430</v>
      </c>
    </row>
    <row r="535" spans="5:17">
      <c r="E535" s="4">
        <v>60</v>
      </c>
      <c r="F535" s="4">
        <v>57162</v>
      </c>
      <c r="G535" s="5">
        <v>8.21004E-3</v>
      </c>
      <c r="H535" s="4">
        <v>4452</v>
      </c>
      <c r="I535" s="4">
        <v>8960</v>
      </c>
      <c r="J535" s="4">
        <v>4508</v>
      </c>
      <c r="K535" s="5">
        <v>7228.42</v>
      </c>
      <c r="L535" s="5">
        <v>1074.08</v>
      </c>
      <c r="M535" s="5">
        <v>413191000</v>
      </c>
      <c r="N535" s="4">
        <v>58</v>
      </c>
      <c r="O535" s="4">
        <v>7690</v>
      </c>
      <c r="P535" s="4">
        <v>7370</v>
      </c>
      <c r="Q535" s="4">
        <v>7480</v>
      </c>
    </row>
    <row r="536" spans="5:17">
      <c r="E536" s="4">
        <v>61</v>
      </c>
      <c r="F536" s="4">
        <v>49337</v>
      </c>
      <c r="G536" s="5">
        <v>7.0861500000000003E-3</v>
      </c>
      <c r="H536" s="4">
        <v>4452</v>
      </c>
      <c r="I536" s="4">
        <v>8960</v>
      </c>
      <c r="J536" s="4">
        <v>4508</v>
      </c>
      <c r="K536" s="5">
        <v>7233.14</v>
      </c>
      <c r="L536" s="5">
        <v>1067.97</v>
      </c>
      <c r="M536" s="5">
        <v>356862000</v>
      </c>
      <c r="N536" s="4">
        <v>53</v>
      </c>
      <c r="O536" s="4">
        <v>7690</v>
      </c>
      <c r="P536" s="4">
        <v>7292</v>
      </c>
      <c r="Q536" s="4">
        <v>7480</v>
      </c>
    </row>
    <row r="537" spans="5:17">
      <c r="E537" s="4">
        <v>62</v>
      </c>
      <c r="F537" s="4">
        <v>42776</v>
      </c>
      <c r="G537" s="5">
        <v>6.1438100000000004E-3</v>
      </c>
      <c r="H537" s="4">
        <v>4452</v>
      </c>
      <c r="I537" s="4">
        <v>8960</v>
      </c>
      <c r="J537" s="4">
        <v>4508</v>
      </c>
      <c r="K537" s="5">
        <v>7282.85</v>
      </c>
      <c r="L537" s="5">
        <v>1046.75</v>
      </c>
      <c r="M537" s="5">
        <v>311531000</v>
      </c>
      <c r="N537" s="4">
        <v>51</v>
      </c>
      <c r="O537" s="4">
        <v>7690</v>
      </c>
      <c r="P537" s="4">
        <v>5582</v>
      </c>
      <c r="Q537" s="4">
        <v>7480</v>
      </c>
    </row>
    <row r="538" spans="5:17">
      <c r="E538" s="4">
        <v>63</v>
      </c>
      <c r="F538" s="4">
        <v>35511</v>
      </c>
      <c r="G538" s="5">
        <v>5.10036E-3</v>
      </c>
      <c r="H538" s="4">
        <v>4452</v>
      </c>
      <c r="I538" s="4">
        <v>8960</v>
      </c>
      <c r="J538" s="4">
        <v>4508</v>
      </c>
      <c r="K538" s="5">
        <v>7291.65</v>
      </c>
      <c r="L538" s="5">
        <v>1020.97</v>
      </c>
      <c r="M538" s="5">
        <v>258934000</v>
      </c>
      <c r="N538" s="4">
        <v>47</v>
      </c>
      <c r="O538" s="4">
        <v>7690</v>
      </c>
      <c r="P538" s="4">
        <v>8060</v>
      </c>
      <c r="Q538" s="4">
        <v>7480</v>
      </c>
    </row>
    <row r="539" spans="5:17">
      <c r="E539" s="4">
        <v>64</v>
      </c>
      <c r="F539" s="4">
        <v>29543</v>
      </c>
      <c r="G539" s="5">
        <v>4.24319E-3</v>
      </c>
      <c r="H539" s="4">
        <v>4452</v>
      </c>
      <c r="I539" s="4">
        <v>8960</v>
      </c>
      <c r="J539" s="4">
        <v>4508</v>
      </c>
      <c r="K539" s="5">
        <v>7287.61</v>
      </c>
      <c r="L539" s="5">
        <v>1015.77</v>
      </c>
      <c r="M539" s="5">
        <v>215298000</v>
      </c>
      <c r="N539" s="4">
        <v>47</v>
      </c>
      <c r="O539" s="4">
        <v>8120</v>
      </c>
      <c r="P539" s="4">
        <v>7510</v>
      </c>
      <c r="Q539" s="4">
        <v>7480</v>
      </c>
    </row>
    <row r="540" spans="5:17">
      <c r="E540" s="4">
        <v>65</v>
      </c>
      <c r="F540" s="4">
        <v>23703</v>
      </c>
      <c r="G540" s="5">
        <v>3.4044000000000001E-3</v>
      </c>
      <c r="H540" s="4">
        <v>4452</v>
      </c>
      <c r="I540" s="4">
        <v>8830</v>
      </c>
      <c r="J540" s="4">
        <v>4378</v>
      </c>
      <c r="K540" s="5">
        <v>7292.62</v>
      </c>
      <c r="L540" s="5">
        <v>1012.17</v>
      </c>
      <c r="M540" s="5">
        <v>172857000</v>
      </c>
      <c r="N540" s="4">
        <v>43</v>
      </c>
      <c r="O540" s="4">
        <v>8120</v>
      </c>
      <c r="P540" s="4">
        <v>6970</v>
      </c>
      <c r="Q540" s="4">
        <v>7480</v>
      </c>
    </row>
    <row r="541" spans="5:17">
      <c r="E541" s="4">
        <v>66</v>
      </c>
      <c r="F541" s="4">
        <v>18772</v>
      </c>
      <c r="G541" s="5">
        <v>2.6961799999999998E-3</v>
      </c>
      <c r="H541" s="4">
        <v>4452</v>
      </c>
      <c r="I541" s="4">
        <v>8830</v>
      </c>
      <c r="J541" s="4">
        <v>4378</v>
      </c>
      <c r="K541" s="5">
        <v>7285.55</v>
      </c>
      <c r="L541" s="5">
        <v>1006.43</v>
      </c>
      <c r="M541" s="5">
        <v>136764000</v>
      </c>
      <c r="N541" s="4">
        <v>39</v>
      </c>
      <c r="O541" s="4">
        <v>7752</v>
      </c>
      <c r="P541" s="4">
        <v>8830</v>
      </c>
      <c r="Q541" s="4">
        <v>7480</v>
      </c>
    </row>
    <row r="542" spans="5:17">
      <c r="E542" s="4">
        <v>67</v>
      </c>
      <c r="F542" s="4">
        <v>15198</v>
      </c>
      <c r="G542" s="5">
        <v>2.1828500000000001E-3</v>
      </c>
      <c r="H542" s="4">
        <v>4452</v>
      </c>
      <c r="I542" s="4">
        <v>8770</v>
      </c>
      <c r="J542" s="4">
        <v>4318</v>
      </c>
      <c r="K542" s="5">
        <v>7264.27</v>
      </c>
      <c r="L542" s="5">
        <v>1016.26</v>
      </c>
      <c r="M542" s="5">
        <v>110402000</v>
      </c>
      <c r="N542" s="4">
        <v>34</v>
      </c>
      <c r="O542" s="4">
        <v>5580</v>
      </c>
      <c r="P542" s="4">
        <v>8760</v>
      </c>
      <c r="Q542" s="4">
        <v>7480</v>
      </c>
    </row>
    <row r="543" spans="5:17">
      <c r="E543" s="4">
        <v>68</v>
      </c>
      <c r="F543" s="4">
        <v>11537</v>
      </c>
      <c r="G543" s="5">
        <v>1.6570300000000001E-3</v>
      </c>
      <c r="H543" s="4">
        <v>4452</v>
      </c>
      <c r="I543" s="4">
        <v>8770</v>
      </c>
      <c r="J543" s="4">
        <v>4318</v>
      </c>
      <c r="K543" s="5">
        <v>7223.04</v>
      </c>
      <c r="L543" s="5">
        <v>1029.81</v>
      </c>
      <c r="M543" s="5">
        <v>83332200</v>
      </c>
      <c r="N543" s="4">
        <v>30</v>
      </c>
      <c r="O543" s="4">
        <v>5580</v>
      </c>
      <c r="P543" s="4">
        <v>5502</v>
      </c>
      <c r="Q543" s="4">
        <v>7480</v>
      </c>
    </row>
    <row r="544" spans="5:17">
      <c r="E544" s="4">
        <v>69</v>
      </c>
      <c r="F544" s="4">
        <v>8721</v>
      </c>
      <c r="G544" s="5">
        <v>1.2525800000000001E-3</v>
      </c>
      <c r="H544" s="4">
        <v>4452</v>
      </c>
      <c r="I544" s="4">
        <v>8770</v>
      </c>
      <c r="J544" s="4">
        <v>4318</v>
      </c>
      <c r="K544" s="5">
        <v>7130.72</v>
      </c>
      <c r="L544" s="5">
        <v>1050.8699999999999</v>
      </c>
      <c r="M544" s="5">
        <v>62187000</v>
      </c>
      <c r="N544" s="4">
        <v>26</v>
      </c>
      <c r="O544" s="4">
        <v>5580</v>
      </c>
      <c r="P544" s="4">
        <v>8680</v>
      </c>
      <c r="Q544" s="4">
        <v>7480</v>
      </c>
    </row>
    <row r="545" spans="2:17">
      <c r="E545" s="4">
        <v>70</v>
      </c>
      <c r="F545" s="4">
        <v>6603</v>
      </c>
      <c r="G545" s="5">
        <v>9.4837299999999997E-4</v>
      </c>
      <c r="H545" s="4">
        <v>4452</v>
      </c>
      <c r="I545" s="4">
        <v>8770</v>
      </c>
      <c r="J545" s="4">
        <v>4318</v>
      </c>
      <c r="K545" s="5">
        <v>7072.28</v>
      </c>
      <c r="L545" s="5">
        <v>1042.8800000000001</v>
      </c>
      <c r="M545" s="5">
        <v>46698200</v>
      </c>
      <c r="N545" s="4">
        <v>23</v>
      </c>
      <c r="O545" s="4">
        <v>5580</v>
      </c>
      <c r="P545" s="4">
        <v>8260</v>
      </c>
      <c r="Q545" s="4">
        <v>7480</v>
      </c>
    </row>
    <row r="546" spans="2:17">
      <c r="E546" s="4">
        <v>71</v>
      </c>
      <c r="F546" s="4">
        <v>4790</v>
      </c>
      <c r="G546" s="5">
        <v>6.8797599999999997E-4</v>
      </c>
      <c r="H546" s="4">
        <v>4452</v>
      </c>
      <c r="I546" s="4">
        <v>8770</v>
      </c>
      <c r="J546" s="4">
        <v>4318</v>
      </c>
      <c r="K546" s="5">
        <v>6980.76</v>
      </c>
      <c r="L546" s="5">
        <v>1037.6300000000001</v>
      </c>
      <c r="M546" s="5">
        <v>33437800</v>
      </c>
      <c r="N546" s="4">
        <v>21</v>
      </c>
      <c r="O546" s="4">
        <v>5580</v>
      </c>
      <c r="P546" s="4">
        <v>8770</v>
      </c>
      <c r="Q546" s="4">
        <v>7480</v>
      </c>
    </row>
    <row r="547" spans="2:17">
      <c r="E547" s="4">
        <v>72</v>
      </c>
      <c r="F547" s="4">
        <v>3532</v>
      </c>
      <c r="G547" s="5">
        <v>5.0729300000000002E-4</v>
      </c>
      <c r="H547" s="4">
        <v>4452</v>
      </c>
      <c r="I547" s="4">
        <v>8610</v>
      </c>
      <c r="J547" s="4">
        <v>4158</v>
      </c>
      <c r="K547" s="5">
        <v>6955.56</v>
      </c>
      <c r="L547" s="5">
        <v>1046.99</v>
      </c>
      <c r="M547" s="5">
        <v>24567000</v>
      </c>
      <c r="N547" s="4">
        <v>18</v>
      </c>
      <c r="O547" s="4">
        <v>5580</v>
      </c>
      <c r="P547" s="4">
        <v>5822</v>
      </c>
      <c r="Q547" s="4">
        <v>7102</v>
      </c>
    </row>
    <row r="548" spans="2:17">
      <c r="E548" s="4">
        <v>73</v>
      </c>
      <c r="F548" s="4">
        <v>2381</v>
      </c>
      <c r="G548" s="5">
        <v>3.4197699999999998E-4</v>
      </c>
      <c r="H548" s="4">
        <v>5580</v>
      </c>
      <c r="I548" s="4">
        <v>8350</v>
      </c>
      <c r="J548" s="4">
        <v>2770</v>
      </c>
      <c r="K548" s="5">
        <v>6834.75</v>
      </c>
      <c r="L548" s="5">
        <v>1065.8800000000001</v>
      </c>
      <c r="M548" s="5">
        <v>16273500</v>
      </c>
      <c r="N548" s="4">
        <v>10</v>
      </c>
      <c r="O548" s="4">
        <v>5580</v>
      </c>
      <c r="P548" s="4">
        <v>7920</v>
      </c>
      <c r="Q548" s="4">
        <v>6632</v>
      </c>
    </row>
    <row r="549" spans="2:17">
      <c r="E549" s="4">
        <v>74</v>
      </c>
      <c r="F549" s="4">
        <v>1653</v>
      </c>
      <c r="G549" s="5">
        <v>2.3741600000000001E-4</v>
      </c>
      <c r="H549" s="4">
        <v>5580</v>
      </c>
      <c r="I549" s="4">
        <v>8350</v>
      </c>
      <c r="J549" s="4">
        <v>2770</v>
      </c>
      <c r="K549" s="5">
        <v>6677.11</v>
      </c>
      <c r="L549" s="5">
        <v>1062.5</v>
      </c>
      <c r="M549" s="5">
        <v>11037300</v>
      </c>
      <c r="N549" s="4">
        <v>9</v>
      </c>
      <c r="O549" s="4">
        <v>5580</v>
      </c>
      <c r="P549" s="4">
        <v>7920</v>
      </c>
      <c r="Q549" s="4">
        <v>6632</v>
      </c>
    </row>
    <row r="550" spans="2:17">
      <c r="E550" s="4">
        <v>75</v>
      </c>
      <c r="F550" s="4">
        <v>1066</v>
      </c>
      <c r="G550" s="5">
        <v>1.5310700000000001E-4</v>
      </c>
      <c r="H550" s="4">
        <v>5580</v>
      </c>
      <c r="I550" s="4">
        <v>8350</v>
      </c>
      <c r="J550" s="4">
        <v>2770</v>
      </c>
      <c r="K550" s="5">
        <v>6653</v>
      </c>
      <c r="L550" s="5">
        <v>1016.16</v>
      </c>
      <c r="M550" s="5">
        <v>7092100</v>
      </c>
      <c r="N550" s="4">
        <v>6</v>
      </c>
      <c r="O550" s="4">
        <v>5580</v>
      </c>
      <c r="P550" s="4">
        <v>8350</v>
      </c>
      <c r="Q550" s="4">
        <v>6632</v>
      </c>
    </row>
    <row r="551" spans="2:17">
      <c r="E551" s="4">
        <v>76</v>
      </c>
      <c r="F551" s="4">
        <v>540</v>
      </c>
      <c r="G551" s="5">
        <v>7.75589E-5</v>
      </c>
      <c r="H551" s="4">
        <v>5580</v>
      </c>
      <c r="I551" s="4">
        <v>8240</v>
      </c>
      <c r="J551" s="4">
        <v>2660</v>
      </c>
      <c r="K551" s="5">
        <v>6670.42</v>
      </c>
      <c r="L551" s="5">
        <v>1058.6400000000001</v>
      </c>
      <c r="M551" s="5">
        <v>3602030</v>
      </c>
      <c r="N551" s="4">
        <v>4</v>
      </c>
      <c r="O551" s="4">
        <v>5580</v>
      </c>
      <c r="P551" s="4">
        <v>8240</v>
      </c>
      <c r="Q551" s="4">
        <v>6632</v>
      </c>
    </row>
    <row r="552" spans="2:17">
      <c r="E552" s="4">
        <v>77</v>
      </c>
      <c r="F552" s="4">
        <v>236</v>
      </c>
      <c r="G552" s="5">
        <v>3.3896100000000002E-5</v>
      </c>
      <c r="H552" s="4">
        <v>5580</v>
      </c>
      <c r="I552" s="4">
        <v>8240</v>
      </c>
      <c r="J552" s="4">
        <v>2660</v>
      </c>
      <c r="K552" s="5">
        <v>6686.85</v>
      </c>
      <c r="L552" s="5">
        <v>1121.8699999999999</v>
      </c>
      <c r="M552" s="5">
        <v>1578100</v>
      </c>
      <c r="N552" s="4">
        <v>4</v>
      </c>
      <c r="O552" s="4">
        <v>5580</v>
      </c>
      <c r="P552" s="4">
        <v>6632</v>
      </c>
      <c r="Q552" s="4">
        <v>6632</v>
      </c>
    </row>
    <row r="553" spans="2:17">
      <c r="E553" s="4">
        <v>78</v>
      </c>
      <c r="F553" s="4">
        <v>59</v>
      </c>
      <c r="G553" s="5">
        <v>8.4740200000000002E-6</v>
      </c>
      <c r="H553" s="4">
        <v>5580</v>
      </c>
      <c r="I553" s="4">
        <v>7752</v>
      </c>
      <c r="J553" s="4">
        <v>2172</v>
      </c>
      <c r="K553" s="5">
        <v>6353.08</v>
      </c>
      <c r="L553" s="5">
        <v>1039.94</v>
      </c>
      <c r="M553" s="5">
        <v>374832</v>
      </c>
      <c r="N553" s="4">
        <v>2</v>
      </c>
      <c r="O553" s="4">
        <v>5580</v>
      </c>
      <c r="P553" s="4">
        <v>7752</v>
      </c>
      <c r="Q553" s="4">
        <v>5580</v>
      </c>
    </row>
    <row r="554" spans="2:17">
      <c r="E554" s="4">
        <v>79</v>
      </c>
      <c r="F554" s="4">
        <v>15</v>
      </c>
      <c r="G554" s="5">
        <v>2.1544099999999999E-6</v>
      </c>
      <c r="H554" s="4">
        <v>5580</v>
      </c>
      <c r="I554" s="4">
        <v>5580</v>
      </c>
      <c r="J554" s="4">
        <v>0</v>
      </c>
      <c r="K554" s="5">
        <v>5580</v>
      </c>
      <c r="L554" s="5">
        <v>0</v>
      </c>
      <c r="M554" s="5">
        <v>83700</v>
      </c>
      <c r="N554" s="4">
        <v>1</v>
      </c>
      <c r="O554" s="4">
        <v>5580</v>
      </c>
      <c r="P554" s="4">
        <v>5580</v>
      </c>
      <c r="Q554" s="4">
        <v>5580</v>
      </c>
    </row>
    <row r="555" spans="2:17">
      <c r="B555" t="s">
        <v>40</v>
      </c>
      <c r="E555" s="4">
        <v>1</v>
      </c>
      <c r="F555" s="4">
        <v>5027423</v>
      </c>
      <c r="G555" s="5">
        <v>0.72207600000000005</v>
      </c>
      <c r="H555" s="4">
        <v>0</v>
      </c>
      <c r="I555" s="4">
        <v>9500</v>
      </c>
      <c r="J555" s="4">
        <v>9500</v>
      </c>
      <c r="K555" s="5">
        <v>4734.55</v>
      </c>
      <c r="L555" s="5">
        <v>2767.02</v>
      </c>
      <c r="M555" s="5">
        <v>23802600000</v>
      </c>
      <c r="N555" s="4">
        <v>150</v>
      </c>
      <c r="O555" s="4">
        <v>1020</v>
      </c>
      <c r="P555" s="4">
        <v>8030</v>
      </c>
      <c r="Q555" s="4">
        <v>5530</v>
      </c>
    </row>
    <row r="556" spans="2:17">
      <c r="E556" s="4">
        <v>2</v>
      </c>
      <c r="F556" s="4">
        <v>1515456</v>
      </c>
      <c r="G556" s="5">
        <v>0.21766099999999999</v>
      </c>
      <c r="H556" s="4">
        <v>0</v>
      </c>
      <c r="I556" s="4">
        <v>9500</v>
      </c>
      <c r="J556" s="4">
        <v>9500</v>
      </c>
      <c r="K556" s="5">
        <v>6617.4</v>
      </c>
      <c r="L556" s="5">
        <v>2285.0500000000002</v>
      </c>
      <c r="M556" s="5">
        <v>10028400000</v>
      </c>
      <c r="N556" s="4">
        <v>132</v>
      </c>
      <c r="O556" s="4">
        <v>1020</v>
      </c>
      <c r="P556" s="4">
        <v>7020</v>
      </c>
      <c r="Q556" s="4">
        <v>7200</v>
      </c>
    </row>
    <row r="557" spans="2:17">
      <c r="E557" s="4">
        <v>3</v>
      </c>
      <c r="F557" s="4">
        <v>1099428</v>
      </c>
      <c r="G557" s="5">
        <v>0.15790799999999999</v>
      </c>
      <c r="H557" s="4">
        <v>0</v>
      </c>
      <c r="I557" s="4">
        <v>9500</v>
      </c>
      <c r="J557" s="4">
        <v>9500</v>
      </c>
      <c r="K557" s="5">
        <v>6948.92</v>
      </c>
      <c r="L557" s="5">
        <v>2120.65</v>
      </c>
      <c r="M557" s="5">
        <v>7639840000</v>
      </c>
      <c r="N557" s="4">
        <v>146</v>
      </c>
      <c r="O557" s="4">
        <v>1020</v>
      </c>
      <c r="P557" s="4">
        <v>6960</v>
      </c>
      <c r="Q557" s="4">
        <v>7450</v>
      </c>
    </row>
    <row r="558" spans="2:17">
      <c r="E558" s="4">
        <v>4</v>
      </c>
      <c r="F558" s="4">
        <v>867898</v>
      </c>
      <c r="G558" s="5">
        <v>0.124654</v>
      </c>
      <c r="H558" s="4">
        <v>0</v>
      </c>
      <c r="I558" s="4">
        <v>9500</v>
      </c>
      <c r="J558" s="4">
        <v>9500</v>
      </c>
      <c r="K558" s="5">
        <v>7006.05</v>
      </c>
      <c r="L558" s="5">
        <v>2095.04</v>
      </c>
      <c r="M558" s="5">
        <v>6080530000</v>
      </c>
      <c r="N558" s="4">
        <v>150</v>
      </c>
      <c r="O558" s="4">
        <v>1020</v>
      </c>
      <c r="P558" s="4">
        <v>8150</v>
      </c>
      <c r="Q558" s="4">
        <v>7490</v>
      </c>
    </row>
    <row r="559" spans="2:17">
      <c r="E559" s="4">
        <v>5</v>
      </c>
      <c r="F559" s="4">
        <v>754824</v>
      </c>
      <c r="G559" s="5">
        <v>0.108414</v>
      </c>
      <c r="H559" s="4">
        <v>0</v>
      </c>
      <c r="I559" s="4">
        <v>9500</v>
      </c>
      <c r="J559" s="4">
        <v>9500</v>
      </c>
      <c r="K559" s="5">
        <v>7276.02</v>
      </c>
      <c r="L559" s="5">
        <v>2005.82</v>
      </c>
      <c r="M559" s="5">
        <v>5492120000</v>
      </c>
      <c r="N559" s="4">
        <v>153</v>
      </c>
      <c r="O559" s="4">
        <v>1020</v>
      </c>
      <c r="P559" s="4">
        <v>7740</v>
      </c>
      <c r="Q559" s="4">
        <v>7730</v>
      </c>
    </row>
    <row r="560" spans="2:17">
      <c r="E560" s="4">
        <v>6</v>
      </c>
      <c r="F560" s="4">
        <v>625933</v>
      </c>
      <c r="G560" s="5">
        <v>8.9901200000000001E-2</v>
      </c>
      <c r="H560" s="4">
        <v>0</v>
      </c>
      <c r="I560" s="4">
        <v>9500</v>
      </c>
      <c r="J560" s="4">
        <v>9500</v>
      </c>
      <c r="K560" s="5">
        <v>7448.29</v>
      </c>
      <c r="L560" s="5">
        <v>2021.06</v>
      </c>
      <c r="M560" s="5">
        <v>4662130000</v>
      </c>
      <c r="N560" s="4">
        <v>152</v>
      </c>
      <c r="O560" s="4">
        <v>1020</v>
      </c>
      <c r="P560" s="4">
        <v>7810</v>
      </c>
      <c r="Q560" s="4">
        <v>8030</v>
      </c>
    </row>
    <row r="561" spans="5:17">
      <c r="E561" s="4">
        <v>7</v>
      </c>
      <c r="F561" s="4">
        <v>566562</v>
      </c>
      <c r="G561" s="5">
        <v>8.1373899999999999E-2</v>
      </c>
      <c r="H561" s="4">
        <v>0</v>
      </c>
      <c r="I561" s="4">
        <v>9500</v>
      </c>
      <c r="J561" s="4">
        <v>9500</v>
      </c>
      <c r="K561" s="5">
        <v>7558.63</v>
      </c>
      <c r="L561" s="5">
        <v>1909.03</v>
      </c>
      <c r="M561" s="5">
        <v>4282430000</v>
      </c>
      <c r="N561" s="4">
        <v>151</v>
      </c>
      <c r="O561" s="4">
        <v>1020</v>
      </c>
      <c r="P561" s="4">
        <v>5372</v>
      </c>
      <c r="Q561" s="4">
        <v>8070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9500</v>
      </c>
      <c r="J562" s="4">
        <v>9500</v>
      </c>
      <c r="K562" s="5">
        <v>7635.1</v>
      </c>
      <c r="L562" s="5">
        <v>1803.12</v>
      </c>
      <c r="M562" s="5">
        <v>3909750000</v>
      </c>
      <c r="N562" s="4">
        <v>151</v>
      </c>
      <c r="O562" s="4">
        <v>1020</v>
      </c>
      <c r="P562" s="4">
        <v>7070</v>
      </c>
      <c r="Q562" s="4">
        <v>8070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9500</v>
      </c>
      <c r="J563" s="4">
        <v>9500</v>
      </c>
      <c r="K563" s="5">
        <v>7749.94</v>
      </c>
      <c r="L563" s="5">
        <v>1696.52</v>
      </c>
      <c r="M563" s="5">
        <v>3751740000</v>
      </c>
      <c r="N563" s="4">
        <v>152</v>
      </c>
      <c r="O563" s="4">
        <v>1020</v>
      </c>
      <c r="P563" s="4">
        <v>7110</v>
      </c>
      <c r="Q563" s="4">
        <v>8150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9500</v>
      </c>
      <c r="J564" s="4">
        <v>9500</v>
      </c>
      <c r="K564" s="5">
        <v>7809.73</v>
      </c>
      <c r="L564" s="5">
        <v>1654.7</v>
      </c>
      <c r="M564" s="5">
        <v>3484230000</v>
      </c>
      <c r="N564" s="4">
        <v>160</v>
      </c>
      <c r="O564" s="4">
        <v>9040</v>
      </c>
      <c r="P564" s="4">
        <v>7970</v>
      </c>
      <c r="Q564" s="4">
        <v>8180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9500</v>
      </c>
      <c r="J565" s="4">
        <v>9500</v>
      </c>
      <c r="K565" s="5">
        <v>7844.65</v>
      </c>
      <c r="L565" s="5">
        <v>1603.33</v>
      </c>
      <c r="M565" s="5">
        <v>3203420000</v>
      </c>
      <c r="N565" s="4">
        <v>160</v>
      </c>
      <c r="O565" s="4">
        <v>9040</v>
      </c>
      <c r="P565" s="4">
        <v>6482</v>
      </c>
      <c r="Q565" s="4">
        <v>8180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9500</v>
      </c>
      <c r="J566" s="4">
        <v>9500</v>
      </c>
      <c r="K566" s="5">
        <v>7888.84</v>
      </c>
      <c r="L566" s="5">
        <v>1502.23</v>
      </c>
      <c r="M566" s="5">
        <v>2986200000</v>
      </c>
      <c r="N566" s="4">
        <v>158</v>
      </c>
      <c r="O566" s="4">
        <v>8150</v>
      </c>
      <c r="P566" s="4">
        <v>8470</v>
      </c>
      <c r="Q566" s="4">
        <v>8180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9500</v>
      </c>
      <c r="J567" s="4">
        <v>9500</v>
      </c>
      <c r="K567" s="5">
        <v>7930.67</v>
      </c>
      <c r="L567" s="5">
        <v>1414.02</v>
      </c>
      <c r="M567" s="5">
        <v>2882260000</v>
      </c>
      <c r="N567" s="4">
        <v>157</v>
      </c>
      <c r="O567" s="4">
        <v>8150</v>
      </c>
      <c r="P567" s="4">
        <v>6870</v>
      </c>
      <c r="Q567" s="4">
        <v>8180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9500</v>
      </c>
      <c r="J568" s="4">
        <v>9500</v>
      </c>
      <c r="K568" s="5">
        <v>7952.29</v>
      </c>
      <c r="L568" s="5">
        <v>1358.52</v>
      </c>
      <c r="M568" s="5">
        <v>2783420000</v>
      </c>
      <c r="N568" s="4">
        <v>157</v>
      </c>
      <c r="O568" s="4">
        <v>9040</v>
      </c>
      <c r="P568" s="4">
        <v>7490</v>
      </c>
      <c r="Q568" s="4">
        <v>8180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9500</v>
      </c>
      <c r="J569" s="4">
        <v>9500</v>
      </c>
      <c r="K569" s="5">
        <v>7965.65</v>
      </c>
      <c r="L569" s="5">
        <v>1261.01</v>
      </c>
      <c r="M569" s="5">
        <v>2672790000</v>
      </c>
      <c r="N569" s="4">
        <v>157</v>
      </c>
      <c r="O569" s="4">
        <v>8150</v>
      </c>
      <c r="P569" s="4">
        <v>5022</v>
      </c>
      <c r="Q569" s="4">
        <v>8150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9500</v>
      </c>
      <c r="J570" s="4">
        <v>9500</v>
      </c>
      <c r="K570" s="5">
        <v>7969.38</v>
      </c>
      <c r="L570" s="5">
        <v>1228.0999999999999</v>
      </c>
      <c r="M570" s="5">
        <v>2516050000</v>
      </c>
      <c r="N570" s="4">
        <v>159</v>
      </c>
      <c r="O570" s="4">
        <v>7260</v>
      </c>
      <c r="P570" s="4">
        <v>8250</v>
      </c>
      <c r="Q570" s="4">
        <v>8150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9500</v>
      </c>
      <c r="J571" s="4">
        <v>9500</v>
      </c>
      <c r="K571" s="5">
        <v>7964.24</v>
      </c>
      <c r="L571" s="5">
        <v>1218.99</v>
      </c>
      <c r="M571" s="5">
        <v>2413830000</v>
      </c>
      <c r="N571" s="4">
        <v>156</v>
      </c>
      <c r="O571" s="4">
        <v>7260</v>
      </c>
      <c r="P571" s="4">
        <v>9380</v>
      </c>
      <c r="Q571" s="4">
        <v>8150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9500</v>
      </c>
      <c r="J572" s="4">
        <v>9500</v>
      </c>
      <c r="K572" s="5">
        <v>7959.95</v>
      </c>
      <c r="L572" s="5">
        <v>1207.4100000000001</v>
      </c>
      <c r="M572" s="5">
        <v>2328100000</v>
      </c>
      <c r="N572" s="4">
        <v>153</v>
      </c>
      <c r="O572" s="4">
        <v>7260</v>
      </c>
      <c r="P572" s="4">
        <v>8550</v>
      </c>
      <c r="Q572" s="4">
        <v>8120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9500</v>
      </c>
      <c r="J573" s="4">
        <v>9500</v>
      </c>
      <c r="K573" s="5">
        <v>7967.98</v>
      </c>
      <c r="L573" s="5">
        <v>1183.3800000000001</v>
      </c>
      <c r="M573" s="5">
        <v>2249800000</v>
      </c>
      <c r="N573" s="4">
        <v>151</v>
      </c>
      <c r="O573" s="4">
        <v>7260</v>
      </c>
      <c r="P573" s="4">
        <v>8610</v>
      </c>
      <c r="Q573" s="4">
        <v>8120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9500</v>
      </c>
      <c r="J574" s="4">
        <v>9500</v>
      </c>
      <c r="K574" s="5">
        <v>7977.63</v>
      </c>
      <c r="L574" s="5">
        <v>1165.72</v>
      </c>
      <c r="M574" s="5">
        <v>2199270000</v>
      </c>
      <c r="N574" s="4">
        <v>149</v>
      </c>
      <c r="O574" s="4">
        <v>7260</v>
      </c>
      <c r="P574" s="4">
        <v>8730</v>
      </c>
      <c r="Q574" s="4">
        <v>8150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9500</v>
      </c>
      <c r="J575" s="4">
        <v>9500</v>
      </c>
      <c r="K575" s="5">
        <v>7986.14</v>
      </c>
      <c r="L575" s="5">
        <v>1128.97</v>
      </c>
      <c r="M575" s="5">
        <v>2123590000</v>
      </c>
      <c r="N575" s="4">
        <v>148</v>
      </c>
      <c r="O575" s="4">
        <v>7260</v>
      </c>
      <c r="P575" s="4">
        <v>7340</v>
      </c>
      <c r="Q575" s="4">
        <v>8150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9500</v>
      </c>
      <c r="J576" s="4">
        <v>9500</v>
      </c>
      <c r="K576" s="5">
        <v>8005.41</v>
      </c>
      <c r="L576" s="5">
        <v>1109.74</v>
      </c>
      <c r="M576" s="5">
        <v>2058620000</v>
      </c>
      <c r="N576" s="4">
        <v>145</v>
      </c>
      <c r="O576" s="4">
        <v>8060</v>
      </c>
      <c r="P576" s="4">
        <v>8720</v>
      </c>
      <c r="Q576" s="4">
        <v>8150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9500</v>
      </c>
      <c r="J577" s="4">
        <v>9500</v>
      </c>
      <c r="K577" s="5">
        <v>8022.64</v>
      </c>
      <c r="L577" s="5">
        <v>1088.48</v>
      </c>
      <c r="M577" s="5">
        <v>2010790000</v>
      </c>
      <c r="N577" s="4">
        <v>145</v>
      </c>
      <c r="O577" s="4">
        <v>9200</v>
      </c>
      <c r="P577" s="4">
        <v>7770</v>
      </c>
      <c r="Q577" s="4">
        <v>8180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9500</v>
      </c>
      <c r="J578" s="4">
        <v>9500</v>
      </c>
      <c r="K578" s="5">
        <v>8029.97</v>
      </c>
      <c r="L578" s="5">
        <v>1085.98</v>
      </c>
      <c r="M578" s="5">
        <v>1983810000</v>
      </c>
      <c r="N578" s="4">
        <v>140</v>
      </c>
      <c r="O578" s="4">
        <v>9200</v>
      </c>
      <c r="P578" s="4">
        <v>6830</v>
      </c>
      <c r="Q578" s="4">
        <v>8180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9500</v>
      </c>
      <c r="J579" s="4">
        <v>9500</v>
      </c>
      <c r="K579" s="5">
        <v>8038.18</v>
      </c>
      <c r="L579" s="5">
        <v>1078.9000000000001</v>
      </c>
      <c r="M579" s="5">
        <v>1959190000</v>
      </c>
      <c r="N579" s="4">
        <v>136</v>
      </c>
      <c r="O579" s="4">
        <v>9200</v>
      </c>
      <c r="P579" s="4">
        <v>6920</v>
      </c>
      <c r="Q579" s="4">
        <v>8190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9500</v>
      </c>
      <c r="J580" s="4">
        <v>9500</v>
      </c>
      <c r="K580" s="5">
        <v>8057.62</v>
      </c>
      <c r="L580" s="5">
        <v>1048.28</v>
      </c>
      <c r="M580" s="5">
        <v>1938000000</v>
      </c>
      <c r="N580" s="4">
        <v>133</v>
      </c>
      <c r="O580" s="4">
        <v>9200</v>
      </c>
      <c r="P580" s="4">
        <v>8350</v>
      </c>
      <c r="Q580" s="4">
        <v>8262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9500</v>
      </c>
      <c r="J581" s="4">
        <v>9500</v>
      </c>
      <c r="K581" s="5">
        <v>8072.58</v>
      </c>
      <c r="L581" s="5">
        <v>1034.97</v>
      </c>
      <c r="M581" s="5">
        <v>1902400000</v>
      </c>
      <c r="N581" s="4">
        <v>131</v>
      </c>
      <c r="O581" s="4">
        <v>9200</v>
      </c>
      <c r="P581" s="4">
        <v>8680</v>
      </c>
      <c r="Q581" s="4">
        <v>8280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9500</v>
      </c>
      <c r="J582" s="4">
        <v>9500</v>
      </c>
      <c r="K582" s="5">
        <v>8084.52</v>
      </c>
      <c r="L582" s="5">
        <v>1021.25</v>
      </c>
      <c r="M582" s="5">
        <v>1883090000</v>
      </c>
      <c r="N582" s="4">
        <v>132</v>
      </c>
      <c r="O582" s="4">
        <v>9200</v>
      </c>
      <c r="P582" s="4">
        <v>8110</v>
      </c>
      <c r="Q582" s="4">
        <v>8280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9500</v>
      </c>
      <c r="J583" s="4">
        <v>9500</v>
      </c>
      <c r="K583" s="5">
        <v>8095.25</v>
      </c>
      <c r="L583" s="5">
        <v>1007.72</v>
      </c>
      <c r="M583" s="5">
        <v>1843130000</v>
      </c>
      <c r="N583" s="4">
        <v>128</v>
      </c>
      <c r="O583" s="4">
        <v>9200</v>
      </c>
      <c r="P583" s="4">
        <v>6950</v>
      </c>
      <c r="Q583" s="4">
        <v>8280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9500</v>
      </c>
      <c r="J584" s="4">
        <v>9500</v>
      </c>
      <c r="K584" s="5">
        <v>8103.63</v>
      </c>
      <c r="L584" s="5">
        <v>995.63300000000004</v>
      </c>
      <c r="M584" s="5">
        <v>1795540000</v>
      </c>
      <c r="N584" s="4">
        <v>128</v>
      </c>
      <c r="O584" s="4">
        <v>9200</v>
      </c>
      <c r="P584" s="4">
        <v>6950</v>
      </c>
      <c r="Q584" s="4">
        <v>8320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5292</v>
      </c>
      <c r="I585" s="4">
        <v>9500</v>
      </c>
      <c r="J585" s="4">
        <v>4208</v>
      </c>
      <c r="K585" s="5">
        <v>8108.9</v>
      </c>
      <c r="L585" s="5">
        <v>995.36699999999996</v>
      </c>
      <c r="M585" s="5">
        <v>1752100000</v>
      </c>
      <c r="N585" s="4">
        <v>124</v>
      </c>
      <c r="O585" s="4">
        <v>8780</v>
      </c>
      <c r="P585" s="4">
        <v>9190</v>
      </c>
      <c r="Q585" s="4">
        <v>8360</v>
      </c>
    </row>
    <row r="586" spans="5:17">
      <c r="E586" s="4">
        <v>32</v>
      </c>
      <c r="F586" s="4">
        <v>212406</v>
      </c>
      <c r="G586" s="5">
        <v>3.05074E-2</v>
      </c>
      <c r="H586" s="4">
        <v>5292</v>
      </c>
      <c r="I586" s="4">
        <v>9500</v>
      </c>
      <c r="J586" s="4">
        <v>4208</v>
      </c>
      <c r="K586" s="5">
        <v>8113.41</v>
      </c>
      <c r="L586" s="5">
        <v>987.71600000000001</v>
      </c>
      <c r="M586" s="5">
        <v>1723340000</v>
      </c>
      <c r="N586" s="4">
        <v>122</v>
      </c>
      <c r="O586" s="4">
        <v>8280</v>
      </c>
      <c r="P586" s="4">
        <v>8820</v>
      </c>
      <c r="Q586" s="4">
        <v>8360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5292</v>
      </c>
      <c r="I587" s="4">
        <v>9500</v>
      </c>
      <c r="J587" s="4">
        <v>4208</v>
      </c>
      <c r="K587" s="5">
        <v>8123.68</v>
      </c>
      <c r="L587" s="5">
        <v>979.94200000000001</v>
      </c>
      <c r="M587" s="5">
        <v>1698180000</v>
      </c>
      <c r="N587" s="4">
        <v>118</v>
      </c>
      <c r="O587" s="4">
        <v>8280</v>
      </c>
      <c r="P587" s="4">
        <v>7580</v>
      </c>
      <c r="Q587" s="4">
        <v>8360</v>
      </c>
    </row>
    <row r="588" spans="5:17">
      <c r="E588" s="4">
        <v>34</v>
      </c>
      <c r="F588" s="4">
        <v>207640</v>
      </c>
      <c r="G588" s="5">
        <v>2.98228E-2</v>
      </c>
      <c r="H588" s="4">
        <v>5292</v>
      </c>
      <c r="I588" s="4">
        <v>9500</v>
      </c>
      <c r="J588" s="4">
        <v>4208</v>
      </c>
      <c r="K588" s="5">
        <v>8136.36</v>
      </c>
      <c r="L588" s="5">
        <v>971.947</v>
      </c>
      <c r="M588" s="5">
        <v>1689430000</v>
      </c>
      <c r="N588" s="4">
        <v>119</v>
      </c>
      <c r="O588" s="4">
        <v>8280</v>
      </c>
      <c r="P588" s="4">
        <v>8270</v>
      </c>
      <c r="Q588" s="4">
        <v>8360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5292</v>
      </c>
      <c r="I589" s="4">
        <v>9500</v>
      </c>
      <c r="J589" s="4">
        <v>4208</v>
      </c>
      <c r="K589" s="5">
        <v>8132.01</v>
      </c>
      <c r="L589" s="5">
        <v>975.48099999999999</v>
      </c>
      <c r="M589" s="5">
        <v>1676770000</v>
      </c>
      <c r="N589" s="4">
        <v>119</v>
      </c>
      <c r="O589" s="4">
        <v>8280</v>
      </c>
      <c r="P589" s="4">
        <v>5722</v>
      </c>
      <c r="Q589" s="4">
        <v>8360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5292</v>
      </c>
      <c r="I590" s="4">
        <v>9500</v>
      </c>
      <c r="J590" s="4">
        <v>4208</v>
      </c>
      <c r="K590" s="5">
        <v>8131.03</v>
      </c>
      <c r="L590" s="5">
        <v>984.81500000000005</v>
      </c>
      <c r="M590" s="5">
        <v>1654140000</v>
      </c>
      <c r="N590" s="4">
        <v>120</v>
      </c>
      <c r="O590" s="4">
        <v>8360</v>
      </c>
      <c r="P590" s="4">
        <v>9130</v>
      </c>
      <c r="Q590" s="4">
        <v>8360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5292</v>
      </c>
      <c r="I591" s="4">
        <v>9500</v>
      </c>
      <c r="J591" s="4">
        <v>4208</v>
      </c>
      <c r="K591" s="5">
        <v>8131.19</v>
      </c>
      <c r="L591" s="5">
        <v>990.81700000000001</v>
      </c>
      <c r="M591" s="5">
        <v>1629370000</v>
      </c>
      <c r="N591" s="4">
        <v>118</v>
      </c>
      <c r="O591" s="4">
        <v>8360</v>
      </c>
      <c r="P591" s="4">
        <v>9130</v>
      </c>
      <c r="Q591" s="4">
        <v>8370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5292</v>
      </c>
      <c r="I592" s="4">
        <v>9500</v>
      </c>
      <c r="J592" s="4">
        <v>4208</v>
      </c>
      <c r="K592" s="5">
        <v>8132.02</v>
      </c>
      <c r="L592" s="5">
        <v>998.255</v>
      </c>
      <c r="M592" s="5">
        <v>1592570000</v>
      </c>
      <c r="N592" s="4">
        <v>116</v>
      </c>
      <c r="O592" s="4">
        <v>8360</v>
      </c>
      <c r="P592" s="4">
        <v>9130</v>
      </c>
      <c r="Q592" s="4">
        <v>8370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5292</v>
      </c>
      <c r="I593" s="4">
        <v>9500</v>
      </c>
      <c r="J593" s="4">
        <v>4208</v>
      </c>
      <c r="K593" s="5">
        <v>8130.59</v>
      </c>
      <c r="L593" s="5">
        <v>1008.46</v>
      </c>
      <c r="M593" s="5">
        <v>1548860000</v>
      </c>
      <c r="N593" s="4">
        <v>114</v>
      </c>
      <c r="O593" s="4">
        <v>8360</v>
      </c>
      <c r="P593" s="4">
        <v>8560</v>
      </c>
      <c r="Q593" s="4">
        <v>8370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5292</v>
      </c>
      <c r="I594" s="4">
        <v>9500</v>
      </c>
      <c r="J594" s="4">
        <v>4208</v>
      </c>
      <c r="K594" s="5">
        <v>8130.61</v>
      </c>
      <c r="L594" s="5">
        <v>1016.91</v>
      </c>
      <c r="M594" s="5">
        <v>1519520000</v>
      </c>
      <c r="N594" s="4">
        <v>112</v>
      </c>
      <c r="O594" s="4">
        <v>8360</v>
      </c>
      <c r="P594" s="4">
        <v>6460</v>
      </c>
      <c r="Q594" s="4">
        <v>8370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5292</v>
      </c>
      <c r="I595" s="4">
        <v>9500</v>
      </c>
      <c r="J595" s="4">
        <v>4208</v>
      </c>
      <c r="K595" s="5">
        <v>8132.85</v>
      </c>
      <c r="L595" s="5">
        <v>1022.09</v>
      </c>
      <c r="M595" s="5">
        <v>1468260000</v>
      </c>
      <c r="N595" s="4">
        <v>110</v>
      </c>
      <c r="O595" s="4">
        <v>8360</v>
      </c>
      <c r="P595" s="4">
        <v>8620</v>
      </c>
      <c r="Q595" s="4">
        <v>8370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5292</v>
      </c>
      <c r="I596" s="4">
        <v>9500</v>
      </c>
      <c r="J596" s="4">
        <v>4208</v>
      </c>
      <c r="K596" s="5">
        <v>8142.21</v>
      </c>
      <c r="L596" s="5">
        <v>1019.88</v>
      </c>
      <c r="M596" s="5">
        <v>1408860000</v>
      </c>
      <c r="N596" s="4">
        <v>107</v>
      </c>
      <c r="O596" s="4">
        <v>8360</v>
      </c>
      <c r="P596" s="4">
        <v>7610</v>
      </c>
      <c r="Q596" s="4">
        <v>8370</v>
      </c>
    </row>
    <row r="597" spans="5:17">
      <c r="E597" s="4">
        <v>43</v>
      </c>
      <c r="F597" s="4">
        <v>165879</v>
      </c>
      <c r="G597" s="5">
        <v>2.38248E-2</v>
      </c>
      <c r="H597" s="4">
        <v>5292</v>
      </c>
      <c r="I597" s="4">
        <v>9500</v>
      </c>
      <c r="J597" s="4">
        <v>4208</v>
      </c>
      <c r="K597" s="5">
        <v>8147.34</v>
      </c>
      <c r="L597" s="5">
        <v>1026.6500000000001</v>
      </c>
      <c r="M597" s="5">
        <v>1351470000</v>
      </c>
      <c r="N597" s="4">
        <v>107</v>
      </c>
      <c r="O597" s="4">
        <v>8360</v>
      </c>
      <c r="P597" s="4">
        <v>7610</v>
      </c>
      <c r="Q597" s="4">
        <v>8490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5292</v>
      </c>
      <c r="I598" s="4">
        <v>9500</v>
      </c>
      <c r="J598" s="4">
        <v>4208</v>
      </c>
      <c r="K598" s="5">
        <v>8163.15</v>
      </c>
      <c r="L598" s="5">
        <v>1028.06</v>
      </c>
      <c r="M598" s="5">
        <v>1300810000</v>
      </c>
      <c r="N598" s="4">
        <v>99</v>
      </c>
      <c r="O598" s="4">
        <v>8360</v>
      </c>
      <c r="P598" s="4">
        <v>9020</v>
      </c>
      <c r="Q598" s="4">
        <v>8510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5292</v>
      </c>
      <c r="I599" s="4">
        <v>9500</v>
      </c>
      <c r="J599" s="4">
        <v>4208</v>
      </c>
      <c r="K599" s="5">
        <v>8181.59</v>
      </c>
      <c r="L599" s="5">
        <v>1017.72</v>
      </c>
      <c r="M599" s="5">
        <v>1246650000</v>
      </c>
      <c r="N599" s="4">
        <v>98</v>
      </c>
      <c r="O599" s="4">
        <v>8360</v>
      </c>
      <c r="P599" s="4">
        <v>7480</v>
      </c>
      <c r="Q599" s="4">
        <v>8520</v>
      </c>
    </row>
    <row r="600" spans="5:17">
      <c r="E600" s="4">
        <v>46</v>
      </c>
      <c r="F600" s="4">
        <v>144773</v>
      </c>
      <c r="G600" s="5">
        <v>2.07934E-2</v>
      </c>
      <c r="H600" s="4">
        <v>5292</v>
      </c>
      <c r="I600" s="4">
        <v>9500</v>
      </c>
      <c r="J600" s="4">
        <v>4208</v>
      </c>
      <c r="K600" s="5">
        <v>8189.09</v>
      </c>
      <c r="L600" s="5">
        <v>1014.01</v>
      </c>
      <c r="M600" s="5">
        <v>1185560000</v>
      </c>
      <c r="N600" s="4">
        <v>97</v>
      </c>
      <c r="O600" s="4">
        <v>8360</v>
      </c>
      <c r="P600" s="4">
        <v>5992</v>
      </c>
      <c r="Q600" s="4">
        <v>8520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5292</v>
      </c>
      <c r="I601" s="4">
        <v>9500</v>
      </c>
      <c r="J601" s="4">
        <v>4208</v>
      </c>
      <c r="K601" s="5">
        <v>8189.68</v>
      </c>
      <c r="L601" s="5">
        <v>1010.22</v>
      </c>
      <c r="M601" s="5">
        <v>1130800000</v>
      </c>
      <c r="N601" s="4">
        <v>93</v>
      </c>
      <c r="O601" s="4">
        <v>8360</v>
      </c>
      <c r="P601" s="4">
        <v>6610</v>
      </c>
      <c r="Q601" s="4">
        <v>8520</v>
      </c>
    </row>
    <row r="602" spans="5:17">
      <c r="E602" s="4">
        <v>48</v>
      </c>
      <c r="F602" s="4">
        <v>130322</v>
      </c>
      <c r="G602" s="5">
        <v>1.87178E-2</v>
      </c>
      <c r="H602" s="4">
        <v>5292</v>
      </c>
      <c r="I602" s="4">
        <v>9500</v>
      </c>
      <c r="J602" s="4">
        <v>4208</v>
      </c>
      <c r="K602" s="5">
        <v>8194.73</v>
      </c>
      <c r="L602" s="5">
        <v>998.61800000000005</v>
      </c>
      <c r="M602" s="5">
        <v>1067950000</v>
      </c>
      <c r="N602" s="4">
        <v>92</v>
      </c>
      <c r="O602" s="4">
        <v>8360</v>
      </c>
      <c r="P602" s="4">
        <v>9240</v>
      </c>
      <c r="Q602" s="4">
        <v>8510</v>
      </c>
    </row>
    <row r="603" spans="5:17">
      <c r="E603" s="4">
        <v>49</v>
      </c>
      <c r="F603" s="4">
        <v>123826</v>
      </c>
      <c r="G603" s="5">
        <v>1.77848E-2</v>
      </c>
      <c r="H603" s="4">
        <v>5292</v>
      </c>
      <c r="I603" s="4">
        <v>9500</v>
      </c>
      <c r="J603" s="4">
        <v>4208</v>
      </c>
      <c r="K603" s="5">
        <v>8196.57</v>
      </c>
      <c r="L603" s="5">
        <v>981.98299999999995</v>
      </c>
      <c r="M603" s="5">
        <v>1014950000</v>
      </c>
      <c r="N603" s="4">
        <v>90</v>
      </c>
      <c r="O603" s="4">
        <v>8370</v>
      </c>
      <c r="P603" s="4">
        <v>9040</v>
      </c>
      <c r="Q603" s="4">
        <v>8510</v>
      </c>
    </row>
    <row r="604" spans="5:17">
      <c r="E604" s="4">
        <v>50</v>
      </c>
      <c r="F604" s="4">
        <v>118095</v>
      </c>
      <c r="G604" s="5">
        <v>1.69617E-2</v>
      </c>
      <c r="H604" s="4">
        <v>5292</v>
      </c>
      <c r="I604" s="4">
        <v>9500</v>
      </c>
      <c r="J604" s="4">
        <v>4208</v>
      </c>
      <c r="K604" s="5">
        <v>8203.82</v>
      </c>
      <c r="L604" s="5">
        <v>957.33699999999999</v>
      </c>
      <c r="M604" s="5">
        <v>968830000</v>
      </c>
      <c r="N604" s="4">
        <v>87</v>
      </c>
      <c r="O604" s="4">
        <v>8370</v>
      </c>
      <c r="P604" s="4">
        <v>7140</v>
      </c>
      <c r="Q604" s="4">
        <v>8510</v>
      </c>
    </row>
    <row r="605" spans="5:17">
      <c r="E605" s="4">
        <v>51</v>
      </c>
      <c r="F605" s="4">
        <v>114796</v>
      </c>
      <c r="G605" s="5">
        <v>1.64879E-2</v>
      </c>
      <c r="H605" s="4">
        <v>5292</v>
      </c>
      <c r="I605" s="4">
        <v>9500</v>
      </c>
      <c r="J605" s="4">
        <v>4208</v>
      </c>
      <c r="K605" s="5">
        <v>8200.02</v>
      </c>
      <c r="L605" s="5">
        <v>941.51599999999996</v>
      </c>
      <c r="M605" s="5">
        <v>941329000</v>
      </c>
      <c r="N605" s="4">
        <v>85</v>
      </c>
      <c r="O605" s="4">
        <v>8370</v>
      </c>
      <c r="P605" s="4">
        <v>7550</v>
      </c>
      <c r="Q605" s="4">
        <v>8370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5292</v>
      </c>
      <c r="I606" s="4">
        <v>9500</v>
      </c>
      <c r="J606" s="4">
        <v>4208</v>
      </c>
      <c r="K606" s="5">
        <v>8188.86</v>
      </c>
      <c r="L606" s="5">
        <v>932.09299999999996</v>
      </c>
      <c r="M606" s="5">
        <v>912018000</v>
      </c>
      <c r="N606" s="4">
        <v>83</v>
      </c>
      <c r="O606" s="4">
        <v>8370</v>
      </c>
      <c r="P606" s="4">
        <v>7072</v>
      </c>
      <c r="Q606" s="4">
        <v>8370</v>
      </c>
    </row>
    <row r="607" spans="5:17">
      <c r="E607" s="4">
        <v>53</v>
      </c>
      <c r="F607" s="4">
        <v>105587</v>
      </c>
      <c r="G607" s="5">
        <v>1.51652E-2</v>
      </c>
      <c r="H607" s="4">
        <v>5292</v>
      </c>
      <c r="I607" s="4">
        <v>9500</v>
      </c>
      <c r="J607" s="4">
        <v>4208</v>
      </c>
      <c r="K607" s="5">
        <v>8174.27</v>
      </c>
      <c r="L607" s="5">
        <v>924.51199999999994</v>
      </c>
      <c r="M607" s="5">
        <v>863097000</v>
      </c>
      <c r="N607" s="4">
        <v>81</v>
      </c>
      <c r="O607" s="4">
        <v>8370</v>
      </c>
      <c r="P607" s="4">
        <v>8770</v>
      </c>
      <c r="Q607" s="4">
        <v>8370</v>
      </c>
    </row>
    <row r="608" spans="5:17">
      <c r="E608" s="4">
        <v>54</v>
      </c>
      <c r="F608" s="4">
        <v>99403</v>
      </c>
      <c r="G608" s="5">
        <v>1.4277E-2</v>
      </c>
      <c r="H608" s="4">
        <v>5292</v>
      </c>
      <c r="I608" s="4">
        <v>9500</v>
      </c>
      <c r="J608" s="4">
        <v>4208</v>
      </c>
      <c r="K608" s="5">
        <v>8167.1</v>
      </c>
      <c r="L608" s="5">
        <v>922.27</v>
      </c>
      <c r="M608" s="5">
        <v>811835000</v>
      </c>
      <c r="N608" s="4">
        <v>73</v>
      </c>
      <c r="O608" s="4">
        <v>8550</v>
      </c>
      <c r="P608" s="4">
        <v>5292</v>
      </c>
      <c r="Q608" s="4">
        <v>8370</v>
      </c>
    </row>
    <row r="609" spans="5:17">
      <c r="E609" s="4">
        <v>55</v>
      </c>
      <c r="F609" s="4">
        <v>92018</v>
      </c>
      <c r="G609" s="5">
        <v>1.32163E-2</v>
      </c>
      <c r="H609" s="4">
        <v>5582</v>
      </c>
      <c r="I609" s="4">
        <v>9500</v>
      </c>
      <c r="J609" s="4">
        <v>3918</v>
      </c>
      <c r="K609" s="5">
        <v>8187.6</v>
      </c>
      <c r="L609" s="5">
        <v>906.59500000000003</v>
      </c>
      <c r="M609" s="5">
        <v>753406000</v>
      </c>
      <c r="N609" s="4">
        <v>72</v>
      </c>
      <c r="O609" s="4">
        <v>8550</v>
      </c>
      <c r="P609" s="4">
        <v>8050</v>
      </c>
      <c r="Q609" s="4">
        <v>8370</v>
      </c>
    </row>
    <row r="610" spans="5:17">
      <c r="E610" s="4">
        <v>56</v>
      </c>
      <c r="F610" s="4">
        <v>84737</v>
      </c>
      <c r="G610" s="5">
        <v>1.21706E-2</v>
      </c>
      <c r="H610" s="4">
        <v>5582</v>
      </c>
      <c r="I610" s="4">
        <v>9500</v>
      </c>
      <c r="J610" s="4">
        <v>3918</v>
      </c>
      <c r="K610" s="5">
        <v>8217.67</v>
      </c>
      <c r="L610" s="5">
        <v>881.55399999999997</v>
      </c>
      <c r="M610" s="5">
        <v>696341000</v>
      </c>
      <c r="N610" s="4">
        <v>68</v>
      </c>
      <c r="O610" s="4">
        <v>8550</v>
      </c>
      <c r="P610" s="4">
        <v>7560</v>
      </c>
      <c r="Q610" s="4">
        <v>8370</v>
      </c>
    </row>
    <row r="611" spans="5:17">
      <c r="E611" s="4">
        <v>57</v>
      </c>
      <c r="F611" s="4">
        <v>77854</v>
      </c>
      <c r="G611" s="5">
        <v>1.1181999999999999E-2</v>
      </c>
      <c r="H611" s="4">
        <v>5582</v>
      </c>
      <c r="I611" s="4">
        <v>9500</v>
      </c>
      <c r="J611" s="4">
        <v>3918</v>
      </c>
      <c r="K611" s="5">
        <v>8226.48</v>
      </c>
      <c r="L611" s="5">
        <v>865.01099999999997</v>
      </c>
      <c r="M611" s="5">
        <v>640464000</v>
      </c>
      <c r="N611" s="4">
        <v>64</v>
      </c>
      <c r="O611" s="4">
        <v>8550</v>
      </c>
      <c r="P611" s="4">
        <v>6482</v>
      </c>
      <c r="Q611" s="4">
        <v>8370</v>
      </c>
    </row>
    <row r="612" spans="5:17">
      <c r="E612" s="4">
        <v>58</v>
      </c>
      <c r="F612" s="4">
        <v>71855</v>
      </c>
      <c r="G612" s="5">
        <v>1.03204E-2</v>
      </c>
      <c r="H612" s="4">
        <v>5582</v>
      </c>
      <c r="I612" s="4">
        <v>9500</v>
      </c>
      <c r="J612" s="4">
        <v>3918</v>
      </c>
      <c r="K612" s="5">
        <v>8240.65</v>
      </c>
      <c r="L612" s="5">
        <v>833.99699999999996</v>
      </c>
      <c r="M612" s="5">
        <v>592132000</v>
      </c>
      <c r="N612" s="4">
        <v>62</v>
      </c>
      <c r="O612" s="4">
        <v>8550</v>
      </c>
      <c r="P612" s="4">
        <v>7820</v>
      </c>
      <c r="Q612" s="4">
        <v>8370</v>
      </c>
    </row>
    <row r="613" spans="5:17">
      <c r="E613" s="4">
        <v>59</v>
      </c>
      <c r="F613" s="4">
        <v>64621</v>
      </c>
      <c r="G613" s="5">
        <v>9.2813600000000007E-3</v>
      </c>
      <c r="H613" s="4">
        <v>5582</v>
      </c>
      <c r="I613" s="4">
        <v>9500</v>
      </c>
      <c r="J613" s="4">
        <v>3918</v>
      </c>
      <c r="K613" s="5">
        <v>8253.69</v>
      </c>
      <c r="L613" s="5">
        <v>825.399</v>
      </c>
      <c r="M613" s="5">
        <v>533362000</v>
      </c>
      <c r="N613" s="4">
        <v>59</v>
      </c>
      <c r="O613" s="4">
        <v>8550</v>
      </c>
      <c r="P613" s="4">
        <v>6960</v>
      </c>
      <c r="Q613" s="4">
        <v>8370</v>
      </c>
    </row>
    <row r="614" spans="5:17">
      <c r="E614" s="4">
        <v>60</v>
      </c>
      <c r="F614" s="4">
        <v>57162</v>
      </c>
      <c r="G614" s="5">
        <v>8.21004E-3</v>
      </c>
      <c r="H614" s="4">
        <v>5582</v>
      </c>
      <c r="I614" s="4">
        <v>9500</v>
      </c>
      <c r="J614" s="4">
        <v>3918</v>
      </c>
      <c r="K614" s="5">
        <v>8286.7999999999993</v>
      </c>
      <c r="L614" s="5">
        <v>815.58299999999997</v>
      </c>
      <c r="M614" s="5">
        <v>473690000</v>
      </c>
      <c r="N614" s="4">
        <v>53</v>
      </c>
      <c r="O614" s="4">
        <v>8550</v>
      </c>
      <c r="P614" s="4">
        <v>5582</v>
      </c>
      <c r="Q614" s="4">
        <v>8370</v>
      </c>
    </row>
    <row r="615" spans="5:17">
      <c r="E615" s="4">
        <v>61</v>
      </c>
      <c r="F615" s="4">
        <v>49337</v>
      </c>
      <c r="G615" s="5">
        <v>7.0861500000000003E-3</v>
      </c>
      <c r="H615" s="4">
        <v>5722</v>
      </c>
      <c r="I615" s="4">
        <v>9500</v>
      </c>
      <c r="J615" s="4">
        <v>3778</v>
      </c>
      <c r="K615" s="5">
        <v>8293.86</v>
      </c>
      <c r="L615" s="5">
        <v>815.80100000000004</v>
      </c>
      <c r="M615" s="5">
        <v>409194000</v>
      </c>
      <c r="N615" s="4">
        <v>49</v>
      </c>
      <c r="O615" s="4">
        <v>8930</v>
      </c>
      <c r="P615" s="4">
        <v>9200</v>
      </c>
      <c r="Q615" s="4">
        <v>8370</v>
      </c>
    </row>
    <row r="616" spans="5:17">
      <c r="E616" s="4">
        <v>62</v>
      </c>
      <c r="F616" s="4">
        <v>42776</v>
      </c>
      <c r="G616" s="5">
        <v>6.1438100000000004E-3</v>
      </c>
      <c r="H616" s="4">
        <v>5722</v>
      </c>
      <c r="I616" s="4">
        <v>9500</v>
      </c>
      <c r="J616" s="4">
        <v>3778</v>
      </c>
      <c r="K616" s="5">
        <v>8290.07</v>
      </c>
      <c r="L616" s="5">
        <v>839.63</v>
      </c>
      <c r="M616" s="5">
        <v>354616000</v>
      </c>
      <c r="N616" s="4">
        <v>47</v>
      </c>
      <c r="O616" s="4">
        <v>8930</v>
      </c>
      <c r="P616" s="4">
        <v>8732</v>
      </c>
      <c r="Q616" s="4">
        <v>8370</v>
      </c>
    </row>
    <row r="617" spans="5:17">
      <c r="E617" s="4">
        <v>63</v>
      </c>
      <c r="F617" s="4">
        <v>35511</v>
      </c>
      <c r="G617" s="5">
        <v>5.10036E-3</v>
      </c>
      <c r="H617" s="4">
        <v>5722</v>
      </c>
      <c r="I617" s="4">
        <v>9500</v>
      </c>
      <c r="J617" s="4">
        <v>3778</v>
      </c>
      <c r="K617" s="5">
        <v>8290.27</v>
      </c>
      <c r="L617" s="5">
        <v>844.46100000000001</v>
      </c>
      <c r="M617" s="5">
        <v>294396000</v>
      </c>
      <c r="N617" s="4">
        <v>43</v>
      </c>
      <c r="O617" s="4">
        <v>8930</v>
      </c>
      <c r="P617" s="4">
        <v>8810</v>
      </c>
      <c r="Q617" s="4">
        <v>8370</v>
      </c>
    </row>
    <row r="618" spans="5:17">
      <c r="E618" s="4">
        <v>64</v>
      </c>
      <c r="F618" s="4">
        <v>29543</v>
      </c>
      <c r="G618" s="5">
        <v>4.24319E-3</v>
      </c>
      <c r="H618" s="4">
        <v>5722</v>
      </c>
      <c r="I618" s="4">
        <v>9500</v>
      </c>
      <c r="J618" s="4">
        <v>3778</v>
      </c>
      <c r="K618" s="5">
        <v>8270.9699999999993</v>
      </c>
      <c r="L618" s="5">
        <v>851.15599999999995</v>
      </c>
      <c r="M618" s="5">
        <v>244349000</v>
      </c>
      <c r="N618" s="4">
        <v>43</v>
      </c>
      <c r="O618" s="4">
        <v>8930</v>
      </c>
      <c r="P618" s="4">
        <v>8970</v>
      </c>
      <c r="Q618" s="4">
        <v>8370</v>
      </c>
    </row>
    <row r="619" spans="5:17">
      <c r="E619" s="4">
        <v>65</v>
      </c>
      <c r="F619" s="4">
        <v>23703</v>
      </c>
      <c r="G619" s="5">
        <v>3.4044000000000001E-3</v>
      </c>
      <c r="H619" s="4">
        <v>5722</v>
      </c>
      <c r="I619" s="4">
        <v>9500</v>
      </c>
      <c r="J619" s="4">
        <v>3778</v>
      </c>
      <c r="K619" s="5">
        <v>8268.2999999999993</v>
      </c>
      <c r="L619" s="5">
        <v>859.97500000000002</v>
      </c>
      <c r="M619" s="5">
        <v>195983000</v>
      </c>
      <c r="N619" s="4">
        <v>39</v>
      </c>
      <c r="O619" s="4">
        <v>8930</v>
      </c>
      <c r="P619" s="4">
        <v>6330</v>
      </c>
      <c r="Q619" s="4">
        <v>8360</v>
      </c>
    </row>
    <row r="620" spans="5:17">
      <c r="E620" s="4">
        <v>66</v>
      </c>
      <c r="F620" s="4">
        <v>18772</v>
      </c>
      <c r="G620" s="5">
        <v>2.6961799999999998E-3</v>
      </c>
      <c r="H620" s="4">
        <v>5722</v>
      </c>
      <c r="I620" s="4">
        <v>9500</v>
      </c>
      <c r="J620" s="4">
        <v>3778</v>
      </c>
      <c r="K620" s="5">
        <v>8285.0300000000007</v>
      </c>
      <c r="L620" s="5">
        <v>864.02700000000004</v>
      </c>
      <c r="M620" s="5">
        <v>155527000</v>
      </c>
      <c r="N620" s="4">
        <v>37</v>
      </c>
      <c r="O620" s="4">
        <v>8930</v>
      </c>
      <c r="P620" s="4">
        <v>7340</v>
      </c>
      <c r="Q620" s="4">
        <v>8360</v>
      </c>
    </row>
    <row r="621" spans="5:17">
      <c r="E621" s="4">
        <v>67</v>
      </c>
      <c r="F621" s="4">
        <v>15198</v>
      </c>
      <c r="G621" s="5">
        <v>2.1828500000000001E-3</v>
      </c>
      <c r="H621" s="4">
        <v>5722</v>
      </c>
      <c r="I621" s="4">
        <v>9500</v>
      </c>
      <c r="J621" s="4">
        <v>3778</v>
      </c>
      <c r="K621" s="5">
        <v>8296.1200000000008</v>
      </c>
      <c r="L621" s="5">
        <v>870.25599999999997</v>
      </c>
      <c r="M621" s="5">
        <v>126084000</v>
      </c>
      <c r="N621" s="4">
        <v>34</v>
      </c>
      <c r="O621" s="4">
        <v>9140</v>
      </c>
      <c r="P621" s="4">
        <v>9030</v>
      </c>
      <c r="Q621" s="4">
        <v>8360</v>
      </c>
    </row>
    <row r="622" spans="5:17">
      <c r="E622" s="4">
        <v>68</v>
      </c>
      <c r="F622" s="4">
        <v>11537</v>
      </c>
      <c r="G622" s="5">
        <v>1.6570300000000001E-3</v>
      </c>
      <c r="H622" s="4">
        <v>5722</v>
      </c>
      <c r="I622" s="4">
        <v>9500</v>
      </c>
      <c r="J622" s="4">
        <v>3778</v>
      </c>
      <c r="K622" s="5">
        <v>8324.27</v>
      </c>
      <c r="L622" s="5">
        <v>857.17100000000005</v>
      </c>
      <c r="M622" s="5">
        <v>96037100</v>
      </c>
      <c r="N622" s="4">
        <v>29</v>
      </c>
      <c r="O622" s="4">
        <v>9140</v>
      </c>
      <c r="P622" s="4">
        <v>8280</v>
      </c>
      <c r="Q622" s="4">
        <v>8360</v>
      </c>
    </row>
    <row r="623" spans="5:17">
      <c r="E623" s="4">
        <v>69</v>
      </c>
      <c r="F623" s="4">
        <v>8721</v>
      </c>
      <c r="G623" s="5">
        <v>1.2525800000000001E-3</v>
      </c>
      <c r="H623" s="4">
        <v>5722</v>
      </c>
      <c r="I623" s="4">
        <v>9500</v>
      </c>
      <c r="J623" s="4">
        <v>3778</v>
      </c>
      <c r="K623" s="5">
        <v>8430.17</v>
      </c>
      <c r="L623" s="5">
        <v>790.09699999999998</v>
      </c>
      <c r="M623" s="5">
        <v>73519500</v>
      </c>
      <c r="N623" s="4">
        <v>25</v>
      </c>
      <c r="O623" s="4">
        <v>9140</v>
      </c>
      <c r="P623" s="4">
        <v>8990</v>
      </c>
      <c r="Q623" s="4">
        <v>8510</v>
      </c>
    </row>
    <row r="624" spans="5:17">
      <c r="E624" s="4">
        <v>70</v>
      </c>
      <c r="F624" s="4">
        <v>6603</v>
      </c>
      <c r="G624" s="5">
        <v>9.4837299999999997E-4</v>
      </c>
      <c r="H624" s="4">
        <v>5722</v>
      </c>
      <c r="I624" s="4">
        <v>9500</v>
      </c>
      <c r="J624" s="4">
        <v>3778</v>
      </c>
      <c r="K624" s="5">
        <v>8522.69</v>
      </c>
      <c r="L624" s="5">
        <v>761.61800000000005</v>
      </c>
      <c r="M624" s="5">
        <v>56275300</v>
      </c>
      <c r="N624" s="4">
        <v>23</v>
      </c>
      <c r="O624" s="4">
        <v>9140</v>
      </c>
      <c r="P624" s="4">
        <v>9080</v>
      </c>
      <c r="Q624" s="4">
        <v>8930</v>
      </c>
    </row>
    <row r="625" spans="2:17">
      <c r="E625" s="4">
        <v>71</v>
      </c>
      <c r="F625" s="4">
        <v>4790</v>
      </c>
      <c r="G625" s="5">
        <v>6.8797599999999997E-4</v>
      </c>
      <c r="H625" s="4">
        <v>5722</v>
      </c>
      <c r="I625" s="4">
        <v>9500</v>
      </c>
      <c r="J625" s="4">
        <v>3778</v>
      </c>
      <c r="K625" s="5">
        <v>8595.41</v>
      </c>
      <c r="L625" s="5">
        <v>758.70299999999997</v>
      </c>
      <c r="M625" s="5">
        <v>41172000</v>
      </c>
      <c r="N625" s="4">
        <v>21</v>
      </c>
      <c r="O625" s="4">
        <v>9140</v>
      </c>
      <c r="P625" s="4">
        <v>5722</v>
      </c>
      <c r="Q625" s="4">
        <v>8930</v>
      </c>
    </row>
    <row r="626" spans="2:17">
      <c r="E626" s="4">
        <v>72</v>
      </c>
      <c r="F626" s="4">
        <v>3532</v>
      </c>
      <c r="G626" s="5">
        <v>5.0729300000000002E-4</v>
      </c>
      <c r="H626" s="4">
        <v>6462</v>
      </c>
      <c r="I626" s="4">
        <v>9500</v>
      </c>
      <c r="J626" s="4">
        <v>3038</v>
      </c>
      <c r="K626" s="5">
        <v>8617.33</v>
      </c>
      <c r="L626" s="5">
        <v>793</v>
      </c>
      <c r="M626" s="5">
        <v>30436400</v>
      </c>
      <c r="N626" s="4">
        <v>18</v>
      </c>
      <c r="O626" s="4">
        <v>9140</v>
      </c>
      <c r="P626" s="4">
        <v>8550</v>
      </c>
      <c r="Q626" s="4">
        <v>8930</v>
      </c>
    </row>
    <row r="627" spans="2:17">
      <c r="E627" s="4">
        <v>73</v>
      </c>
      <c r="F627" s="4">
        <v>2381</v>
      </c>
      <c r="G627" s="5">
        <v>3.4197699999999998E-4</v>
      </c>
      <c r="H627" s="4">
        <v>6462</v>
      </c>
      <c r="I627" s="4">
        <v>9190</v>
      </c>
      <c r="J627" s="4">
        <v>2728</v>
      </c>
      <c r="K627" s="5">
        <v>8734.91</v>
      </c>
      <c r="L627" s="5">
        <v>783.93799999999999</v>
      </c>
      <c r="M627" s="5">
        <v>20797800</v>
      </c>
      <c r="N627" s="4">
        <v>10</v>
      </c>
      <c r="O627" s="4">
        <v>9140</v>
      </c>
      <c r="P627" s="4">
        <v>8940</v>
      </c>
      <c r="Q627" s="4">
        <v>9140</v>
      </c>
    </row>
    <row r="628" spans="2:17">
      <c r="E628" s="4">
        <v>74</v>
      </c>
      <c r="F628" s="4">
        <v>1653</v>
      </c>
      <c r="G628" s="5">
        <v>2.3741600000000001E-4</v>
      </c>
      <c r="H628" s="4">
        <v>6462</v>
      </c>
      <c r="I628" s="4">
        <v>9190</v>
      </c>
      <c r="J628" s="4">
        <v>2728</v>
      </c>
      <c r="K628" s="5">
        <v>8761.5400000000009</v>
      </c>
      <c r="L628" s="5">
        <v>812.27499999999998</v>
      </c>
      <c r="M628" s="5">
        <v>14482800</v>
      </c>
      <c r="N628" s="4">
        <v>9</v>
      </c>
      <c r="O628" s="4">
        <v>9140</v>
      </c>
      <c r="P628" s="4">
        <v>8940</v>
      </c>
      <c r="Q628" s="4">
        <v>9140</v>
      </c>
    </row>
    <row r="629" spans="2:17">
      <c r="E629" s="4">
        <v>75</v>
      </c>
      <c r="F629" s="4">
        <v>1066</v>
      </c>
      <c r="G629" s="5">
        <v>1.5310700000000001E-4</v>
      </c>
      <c r="H629" s="4">
        <v>6462</v>
      </c>
      <c r="I629" s="4">
        <v>9190</v>
      </c>
      <c r="J629" s="4">
        <v>2728</v>
      </c>
      <c r="K629" s="5">
        <v>8769.98</v>
      </c>
      <c r="L629" s="5">
        <v>855.96900000000005</v>
      </c>
      <c r="M629" s="5">
        <v>9348800</v>
      </c>
      <c r="N629" s="4">
        <v>6</v>
      </c>
      <c r="O629" s="4">
        <v>9140</v>
      </c>
      <c r="P629" s="4">
        <v>8510</v>
      </c>
      <c r="Q629" s="4">
        <v>9140</v>
      </c>
    </row>
    <row r="630" spans="2:17">
      <c r="E630" s="4">
        <v>76</v>
      </c>
      <c r="F630" s="4">
        <v>540</v>
      </c>
      <c r="G630" s="5">
        <v>7.75589E-5</v>
      </c>
      <c r="H630" s="4">
        <v>6462</v>
      </c>
      <c r="I630" s="4">
        <v>9190</v>
      </c>
      <c r="J630" s="4">
        <v>2728</v>
      </c>
      <c r="K630" s="5">
        <v>8749.98</v>
      </c>
      <c r="L630" s="5">
        <v>888.28800000000001</v>
      </c>
      <c r="M630" s="5">
        <v>4724990</v>
      </c>
      <c r="N630" s="4">
        <v>4</v>
      </c>
      <c r="O630" s="4">
        <v>9140</v>
      </c>
      <c r="P630" s="4">
        <v>6462</v>
      </c>
      <c r="Q630" s="4">
        <v>9140</v>
      </c>
    </row>
    <row r="631" spans="2:17">
      <c r="E631" s="4">
        <v>77</v>
      </c>
      <c r="F631" s="4">
        <v>236</v>
      </c>
      <c r="G631" s="5">
        <v>3.3896100000000002E-5</v>
      </c>
      <c r="H631" s="4">
        <v>6462</v>
      </c>
      <c r="I631" s="4">
        <v>9190</v>
      </c>
      <c r="J631" s="4">
        <v>2728</v>
      </c>
      <c r="K631" s="5">
        <v>8745.7999999999993</v>
      </c>
      <c r="L631" s="5">
        <v>860.48099999999999</v>
      </c>
      <c r="M631" s="5">
        <v>2064010</v>
      </c>
      <c r="N631" s="4">
        <v>4</v>
      </c>
      <c r="O631" s="4">
        <v>9140</v>
      </c>
      <c r="P631" s="4">
        <v>9190</v>
      </c>
      <c r="Q631" s="4">
        <v>9140</v>
      </c>
    </row>
    <row r="632" spans="2:17">
      <c r="E632" s="4">
        <v>78</v>
      </c>
      <c r="F632" s="4">
        <v>59</v>
      </c>
      <c r="G632" s="5">
        <v>8.4740200000000002E-6</v>
      </c>
      <c r="H632" s="4">
        <v>8930</v>
      </c>
      <c r="I632" s="4">
        <v>9140</v>
      </c>
      <c r="J632" s="4">
        <v>210</v>
      </c>
      <c r="K632" s="5">
        <v>9065.25</v>
      </c>
      <c r="L632" s="5">
        <v>100.547</v>
      </c>
      <c r="M632" s="5">
        <v>534850</v>
      </c>
      <c r="N632" s="4">
        <v>2</v>
      </c>
      <c r="O632" s="4">
        <v>9140</v>
      </c>
      <c r="P632" s="4">
        <v>8930</v>
      </c>
      <c r="Q632" s="4">
        <v>9140</v>
      </c>
    </row>
    <row r="633" spans="2:17">
      <c r="E633" s="4">
        <v>79</v>
      </c>
      <c r="F633" s="4">
        <v>15</v>
      </c>
      <c r="G633" s="5">
        <v>2.1544099999999999E-6</v>
      </c>
      <c r="H633" s="4">
        <v>9140</v>
      </c>
      <c r="I633" s="4">
        <v>9140</v>
      </c>
      <c r="J633" s="4">
        <v>0</v>
      </c>
      <c r="K633" s="5">
        <v>9140</v>
      </c>
      <c r="L633" s="5">
        <v>0</v>
      </c>
      <c r="M633" s="5">
        <v>137100</v>
      </c>
      <c r="N633" s="4">
        <v>1</v>
      </c>
      <c r="O633" s="4">
        <v>9140</v>
      </c>
      <c r="P633" s="4">
        <v>9140</v>
      </c>
      <c r="Q633" s="4">
        <v>9140</v>
      </c>
    </row>
    <row r="634" spans="2:17">
      <c r="B634" t="s">
        <v>41</v>
      </c>
      <c r="E634" s="4">
        <v>1</v>
      </c>
      <c r="F634" s="4">
        <v>5027423</v>
      </c>
      <c r="G634" s="5">
        <v>0.72207600000000005</v>
      </c>
      <c r="H634" s="4">
        <v>0</v>
      </c>
      <c r="I634" s="4">
        <v>9360</v>
      </c>
      <c r="J634" s="4">
        <v>9360</v>
      </c>
      <c r="K634" s="5">
        <v>4764.6099999999997</v>
      </c>
      <c r="L634" s="5">
        <v>2743.37</v>
      </c>
      <c r="M634" s="5">
        <v>23953700000</v>
      </c>
      <c r="N634" s="4">
        <v>151</v>
      </c>
      <c r="O634" s="4">
        <v>1350</v>
      </c>
      <c r="P634" s="4">
        <v>7270</v>
      </c>
      <c r="Q634" s="4">
        <v>5580</v>
      </c>
    </row>
    <row r="635" spans="2:17">
      <c r="E635" s="4">
        <v>2</v>
      </c>
      <c r="F635" s="4">
        <v>1515456</v>
      </c>
      <c r="G635" s="5">
        <v>0.21766099999999999</v>
      </c>
      <c r="H635" s="4">
        <v>0</v>
      </c>
      <c r="I635" s="4">
        <v>9360</v>
      </c>
      <c r="J635" s="4">
        <v>9360</v>
      </c>
      <c r="K635" s="5">
        <v>6292.65</v>
      </c>
      <c r="L635" s="5">
        <v>2244.12</v>
      </c>
      <c r="M635" s="5">
        <v>9536240000</v>
      </c>
      <c r="N635" s="4">
        <v>143</v>
      </c>
      <c r="O635" s="4">
        <v>1350</v>
      </c>
      <c r="P635" s="4">
        <v>6720</v>
      </c>
      <c r="Q635" s="4">
        <v>7100</v>
      </c>
    </row>
    <row r="636" spans="2:17">
      <c r="E636" s="4">
        <v>3</v>
      </c>
      <c r="F636" s="4">
        <v>1099428</v>
      </c>
      <c r="G636" s="5">
        <v>0.15790799999999999</v>
      </c>
      <c r="H636" s="4">
        <v>0</v>
      </c>
      <c r="I636" s="4">
        <v>9360</v>
      </c>
      <c r="J636" s="4">
        <v>9360</v>
      </c>
      <c r="K636" s="5">
        <v>6607.92</v>
      </c>
      <c r="L636" s="5">
        <v>2021.6</v>
      </c>
      <c r="M636" s="5">
        <v>7264940000</v>
      </c>
      <c r="N636" s="4">
        <v>161</v>
      </c>
      <c r="O636" s="4">
        <v>1350</v>
      </c>
      <c r="P636" s="4">
        <v>8020</v>
      </c>
      <c r="Q636" s="4">
        <v>7180</v>
      </c>
    </row>
    <row r="637" spans="2:17">
      <c r="E637" s="4">
        <v>4</v>
      </c>
      <c r="F637" s="4">
        <v>867898</v>
      </c>
      <c r="G637" s="5">
        <v>0.124654</v>
      </c>
      <c r="H637" s="4">
        <v>0</v>
      </c>
      <c r="I637" s="4">
        <v>9360</v>
      </c>
      <c r="J637" s="4">
        <v>9360</v>
      </c>
      <c r="K637" s="5">
        <v>6637.98</v>
      </c>
      <c r="L637" s="5">
        <v>1943.02</v>
      </c>
      <c r="M637" s="5">
        <v>5761090000</v>
      </c>
      <c r="N637" s="4">
        <v>172</v>
      </c>
      <c r="O637" s="4">
        <v>6980</v>
      </c>
      <c r="P637" s="4">
        <v>6870</v>
      </c>
      <c r="Q637" s="4">
        <v>7150</v>
      </c>
    </row>
    <row r="638" spans="2:17">
      <c r="E638" s="4">
        <v>5</v>
      </c>
      <c r="F638" s="4">
        <v>754824</v>
      </c>
      <c r="G638" s="5">
        <v>0.108414</v>
      </c>
      <c r="H638" s="4">
        <v>0</v>
      </c>
      <c r="I638" s="4">
        <v>9360</v>
      </c>
      <c r="J638" s="4">
        <v>9360</v>
      </c>
      <c r="K638" s="5">
        <v>6672.4</v>
      </c>
      <c r="L638" s="5">
        <v>1934.5</v>
      </c>
      <c r="M638" s="5">
        <v>5036490000</v>
      </c>
      <c r="N638" s="4">
        <v>178</v>
      </c>
      <c r="O638" s="4">
        <v>1350</v>
      </c>
      <c r="P638" s="4">
        <v>5750</v>
      </c>
      <c r="Q638" s="4">
        <v>7190</v>
      </c>
    </row>
    <row r="639" spans="2:17">
      <c r="E639" s="4">
        <v>6</v>
      </c>
      <c r="F639" s="4">
        <v>625933</v>
      </c>
      <c r="G639" s="5">
        <v>8.9901200000000001E-2</v>
      </c>
      <c r="H639" s="4">
        <v>0</v>
      </c>
      <c r="I639" s="4">
        <v>9470</v>
      </c>
      <c r="J639" s="4">
        <v>9470</v>
      </c>
      <c r="K639" s="5">
        <v>6757.98</v>
      </c>
      <c r="L639" s="5">
        <v>1953.1</v>
      </c>
      <c r="M639" s="5">
        <v>4230050000</v>
      </c>
      <c r="N639" s="4">
        <v>176</v>
      </c>
      <c r="O639" s="4">
        <v>1350</v>
      </c>
      <c r="P639" s="4">
        <v>6432</v>
      </c>
      <c r="Q639" s="4">
        <v>7360</v>
      </c>
    </row>
    <row r="640" spans="2:17">
      <c r="E640" s="4">
        <v>7</v>
      </c>
      <c r="F640" s="4">
        <v>566562</v>
      </c>
      <c r="G640" s="5">
        <v>8.1373899999999999E-2</v>
      </c>
      <c r="H640" s="4">
        <v>0</v>
      </c>
      <c r="I640" s="4">
        <v>9470</v>
      </c>
      <c r="J640" s="4">
        <v>9470</v>
      </c>
      <c r="K640" s="5">
        <v>6813.02</v>
      </c>
      <c r="L640" s="5">
        <v>1896.56</v>
      </c>
      <c r="M640" s="5">
        <v>3860000000</v>
      </c>
      <c r="N640" s="4">
        <v>176</v>
      </c>
      <c r="O640" s="4">
        <v>1350</v>
      </c>
      <c r="P640" s="4">
        <v>6762</v>
      </c>
      <c r="Q640" s="4">
        <v>7390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9470</v>
      </c>
      <c r="J641" s="4">
        <v>9470</v>
      </c>
      <c r="K641" s="5">
        <v>6832.88</v>
      </c>
      <c r="L641" s="5">
        <v>1828.48</v>
      </c>
      <c r="M641" s="5">
        <v>3498950000</v>
      </c>
      <c r="N641" s="4">
        <v>181</v>
      </c>
      <c r="O641" s="4">
        <v>1350</v>
      </c>
      <c r="P641" s="4">
        <v>6170</v>
      </c>
      <c r="Q641" s="4">
        <v>7390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9470</v>
      </c>
      <c r="J642" s="4">
        <v>9470</v>
      </c>
      <c r="K642" s="5">
        <v>6884.97</v>
      </c>
      <c r="L642" s="5">
        <v>1749.88</v>
      </c>
      <c r="M642" s="5">
        <v>3333010000</v>
      </c>
      <c r="N642" s="4">
        <v>186</v>
      </c>
      <c r="O642" s="4">
        <v>7390</v>
      </c>
      <c r="P642" s="4">
        <v>7180</v>
      </c>
      <c r="Q642" s="4">
        <v>7390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9500</v>
      </c>
      <c r="J643" s="4">
        <v>9500</v>
      </c>
      <c r="K643" s="5">
        <v>6908.81</v>
      </c>
      <c r="L643" s="5">
        <v>1711.35</v>
      </c>
      <c r="M643" s="5">
        <v>3082290000</v>
      </c>
      <c r="N643" s="4">
        <v>189</v>
      </c>
      <c r="O643" s="4">
        <v>7390</v>
      </c>
      <c r="P643" s="4">
        <v>8390</v>
      </c>
      <c r="Q643" s="4">
        <v>7430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9500</v>
      </c>
      <c r="J644" s="4">
        <v>9500</v>
      </c>
      <c r="K644" s="5">
        <v>6889.5</v>
      </c>
      <c r="L644" s="5">
        <v>1671.98</v>
      </c>
      <c r="M644" s="5">
        <v>2813370000</v>
      </c>
      <c r="N644" s="4">
        <v>189</v>
      </c>
      <c r="O644" s="4">
        <v>1350</v>
      </c>
      <c r="P644" s="4">
        <v>5502</v>
      </c>
      <c r="Q644" s="4">
        <v>7400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9500</v>
      </c>
      <c r="J645" s="4">
        <v>9500</v>
      </c>
      <c r="K645" s="5">
        <v>6887.1</v>
      </c>
      <c r="L645" s="5">
        <v>1616.51</v>
      </c>
      <c r="M645" s="5">
        <v>2607010000</v>
      </c>
      <c r="N645" s="4">
        <v>184</v>
      </c>
      <c r="O645" s="4">
        <v>7390</v>
      </c>
      <c r="P645" s="4">
        <v>8870</v>
      </c>
      <c r="Q645" s="4">
        <v>7390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9500</v>
      </c>
      <c r="J646" s="4">
        <v>9500</v>
      </c>
      <c r="K646" s="5">
        <v>6894.28</v>
      </c>
      <c r="L646" s="5">
        <v>1562.78</v>
      </c>
      <c r="M646" s="5">
        <v>2505600000</v>
      </c>
      <c r="N646" s="4">
        <v>186</v>
      </c>
      <c r="O646" s="4">
        <v>7390</v>
      </c>
      <c r="P646" s="4">
        <v>6060</v>
      </c>
      <c r="Q646" s="4">
        <v>7390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9500</v>
      </c>
      <c r="J647" s="4">
        <v>9500</v>
      </c>
      <c r="K647" s="5">
        <v>6899.52</v>
      </c>
      <c r="L647" s="5">
        <v>1529.3</v>
      </c>
      <c r="M647" s="5">
        <v>2414940000</v>
      </c>
      <c r="N647" s="4">
        <v>186</v>
      </c>
      <c r="O647" s="4">
        <v>6580</v>
      </c>
      <c r="P647" s="4">
        <v>8120</v>
      </c>
      <c r="Q647" s="4">
        <v>7360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9500</v>
      </c>
      <c r="J648" s="4">
        <v>9500</v>
      </c>
      <c r="K648" s="5">
        <v>6918.16</v>
      </c>
      <c r="L648" s="5">
        <v>1465.29</v>
      </c>
      <c r="M648" s="5">
        <v>2321320000</v>
      </c>
      <c r="N648" s="4">
        <v>185</v>
      </c>
      <c r="O648" s="4">
        <v>6580</v>
      </c>
      <c r="P648" s="4">
        <v>8850</v>
      </c>
      <c r="Q648" s="4">
        <v>7320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9500</v>
      </c>
      <c r="J649" s="4">
        <v>9500</v>
      </c>
      <c r="K649" s="5">
        <v>6926.55</v>
      </c>
      <c r="L649" s="5">
        <v>1454.99</v>
      </c>
      <c r="M649" s="5">
        <v>2186810000</v>
      </c>
      <c r="N649" s="4">
        <v>186</v>
      </c>
      <c r="O649" s="4">
        <v>6580</v>
      </c>
      <c r="P649" s="4">
        <v>8240</v>
      </c>
      <c r="Q649" s="4">
        <v>7200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9500</v>
      </c>
      <c r="J650" s="4">
        <v>9500</v>
      </c>
      <c r="K650" s="5">
        <v>6937.47</v>
      </c>
      <c r="L650" s="5">
        <v>1457.88</v>
      </c>
      <c r="M650" s="5">
        <v>2102640000</v>
      </c>
      <c r="N650" s="4">
        <v>183</v>
      </c>
      <c r="O650" s="4">
        <v>6580</v>
      </c>
      <c r="P650" s="4">
        <v>8812</v>
      </c>
      <c r="Q650" s="4">
        <v>7200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9500</v>
      </c>
      <c r="J651" s="4">
        <v>9500</v>
      </c>
      <c r="K651" s="5">
        <v>6953.95</v>
      </c>
      <c r="L651" s="5">
        <v>1457.07</v>
      </c>
      <c r="M651" s="5">
        <v>2033870000</v>
      </c>
      <c r="N651" s="4">
        <v>187</v>
      </c>
      <c r="O651" s="4">
        <v>5672</v>
      </c>
      <c r="P651" s="4">
        <v>6372</v>
      </c>
      <c r="Q651" s="4">
        <v>7200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9500</v>
      </c>
      <c r="J652" s="4">
        <v>9500</v>
      </c>
      <c r="K652" s="5">
        <v>6979.85</v>
      </c>
      <c r="L652" s="5">
        <v>1449.25</v>
      </c>
      <c r="M652" s="5">
        <v>1970800000</v>
      </c>
      <c r="N652" s="4">
        <v>188</v>
      </c>
      <c r="O652" s="4">
        <v>5672</v>
      </c>
      <c r="P652" s="4">
        <v>6162</v>
      </c>
      <c r="Q652" s="4">
        <v>7290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9500</v>
      </c>
      <c r="J653" s="4">
        <v>9500</v>
      </c>
      <c r="K653" s="5">
        <v>7026.91</v>
      </c>
      <c r="L653" s="5">
        <v>1428.06</v>
      </c>
      <c r="M653" s="5">
        <v>1937170000</v>
      </c>
      <c r="N653" s="4">
        <v>185</v>
      </c>
      <c r="O653" s="4">
        <v>7390</v>
      </c>
      <c r="P653" s="4">
        <v>7800</v>
      </c>
      <c r="Q653" s="4">
        <v>7352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9500</v>
      </c>
      <c r="J654" s="4">
        <v>9500</v>
      </c>
      <c r="K654" s="5">
        <v>7068.34</v>
      </c>
      <c r="L654" s="5">
        <v>1406.02</v>
      </c>
      <c r="M654" s="5">
        <v>1879540000</v>
      </c>
      <c r="N654" s="4">
        <v>187</v>
      </c>
      <c r="O654" s="4">
        <v>7390</v>
      </c>
      <c r="P654" s="4">
        <v>7990</v>
      </c>
      <c r="Q654" s="4">
        <v>7370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9500</v>
      </c>
      <c r="J655" s="4">
        <v>9500</v>
      </c>
      <c r="K655" s="5">
        <v>7107.16</v>
      </c>
      <c r="L655" s="5">
        <v>1386.78</v>
      </c>
      <c r="M655" s="5">
        <v>1827640000</v>
      </c>
      <c r="N655" s="4">
        <v>184</v>
      </c>
      <c r="O655" s="4">
        <v>7390</v>
      </c>
      <c r="P655" s="4">
        <v>7990</v>
      </c>
      <c r="Q655" s="4">
        <v>7390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9500</v>
      </c>
      <c r="J656" s="4">
        <v>9500</v>
      </c>
      <c r="K656" s="5">
        <v>7146.51</v>
      </c>
      <c r="L656" s="5">
        <v>1377.67</v>
      </c>
      <c r="M656" s="5">
        <v>1791190000</v>
      </c>
      <c r="N656" s="4">
        <v>182</v>
      </c>
      <c r="O656" s="4">
        <v>9500</v>
      </c>
      <c r="P656" s="4">
        <v>6960</v>
      </c>
      <c r="Q656" s="4">
        <v>7390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9500</v>
      </c>
      <c r="J657" s="4">
        <v>9500</v>
      </c>
      <c r="K657" s="5">
        <v>7184.15</v>
      </c>
      <c r="L657" s="5">
        <v>1371.31</v>
      </c>
      <c r="M657" s="5">
        <v>1774850000</v>
      </c>
      <c r="N657" s="4">
        <v>178</v>
      </c>
      <c r="O657" s="4">
        <v>9500</v>
      </c>
      <c r="P657" s="4">
        <v>7850</v>
      </c>
      <c r="Q657" s="4">
        <v>7390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9500</v>
      </c>
      <c r="J658" s="4">
        <v>9500</v>
      </c>
      <c r="K658" s="5">
        <v>7219.25</v>
      </c>
      <c r="L658" s="5">
        <v>1352.75</v>
      </c>
      <c r="M658" s="5">
        <v>1759580000</v>
      </c>
      <c r="N658" s="4">
        <v>174</v>
      </c>
      <c r="O658" s="4">
        <v>9500</v>
      </c>
      <c r="P658" s="4">
        <v>8380</v>
      </c>
      <c r="Q658" s="4">
        <v>7400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9500</v>
      </c>
      <c r="J659" s="4">
        <v>9500</v>
      </c>
      <c r="K659" s="5">
        <v>7259.25</v>
      </c>
      <c r="L659" s="5">
        <v>1324.32</v>
      </c>
      <c r="M659" s="5">
        <v>1745980000</v>
      </c>
      <c r="N659" s="4">
        <v>171</v>
      </c>
      <c r="O659" s="4">
        <v>9500</v>
      </c>
      <c r="P659" s="4">
        <v>4542</v>
      </c>
      <c r="Q659" s="4">
        <v>7450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9500</v>
      </c>
      <c r="J660" s="4">
        <v>9500</v>
      </c>
      <c r="K660" s="5">
        <v>7281.6</v>
      </c>
      <c r="L660" s="5">
        <v>1310.1400000000001</v>
      </c>
      <c r="M660" s="5">
        <v>1716000000</v>
      </c>
      <c r="N660" s="4">
        <v>167</v>
      </c>
      <c r="O660" s="4">
        <v>9500</v>
      </c>
      <c r="P660" s="4">
        <v>8270</v>
      </c>
      <c r="Q660" s="4">
        <v>7450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9500</v>
      </c>
      <c r="J661" s="4">
        <v>9500</v>
      </c>
      <c r="K661" s="5">
        <v>7302.6</v>
      </c>
      <c r="L661" s="5">
        <v>1298.45</v>
      </c>
      <c r="M661" s="5">
        <v>1700960000</v>
      </c>
      <c r="N661" s="4">
        <v>168</v>
      </c>
      <c r="O661" s="4">
        <v>9500</v>
      </c>
      <c r="P661" s="4">
        <v>4662</v>
      </c>
      <c r="Q661" s="4">
        <v>7450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9500</v>
      </c>
      <c r="J662" s="4">
        <v>9500</v>
      </c>
      <c r="K662" s="5">
        <v>7315.96</v>
      </c>
      <c r="L662" s="5">
        <v>1295.79</v>
      </c>
      <c r="M662" s="5">
        <v>1665700000</v>
      </c>
      <c r="N662" s="4">
        <v>163</v>
      </c>
      <c r="O662" s="4">
        <v>9500</v>
      </c>
      <c r="P662" s="4">
        <v>7560</v>
      </c>
      <c r="Q662" s="4">
        <v>7450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9500</v>
      </c>
      <c r="J663" s="4">
        <v>9500</v>
      </c>
      <c r="K663" s="5">
        <v>7331.88</v>
      </c>
      <c r="L663" s="5">
        <v>1289.8399999999999</v>
      </c>
      <c r="M663" s="5">
        <v>1624540000</v>
      </c>
      <c r="N663" s="4">
        <v>162</v>
      </c>
      <c r="O663" s="4">
        <v>9500</v>
      </c>
      <c r="P663" s="4">
        <v>5402</v>
      </c>
      <c r="Q663" s="4">
        <v>7480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3822</v>
      </c>
      <c r="I664" s="4">
        <v>9640</v>
      </c>
      <c r="J664" s="4">
        <v>5818</v>
      </c>
      <c r="K664" s="5">
        <v>7343.31</v>
      </c>
      <c r="L664" s="5">
        <v>1288.98</v>
      </c>
      <c r="M664" s="5">
        <v>1586680000</v>
      </c>
      <c r="N664" s="4">
        <v>159</v>
      </c>
      <c r="O664" s="4">
        <v>9500</v>
      </c>
      <c r="P664" s="4">
        <v>8690</v>
      </c>
      <c r="Q664" s="4">
        <v>7480</v>
      </c>
    </row>
    <row r="665" spans="5:17">
      <c r="E665" s="4">
        <v>32</v>
      </c>
      <c r="F665" s="4">
        <v>212406</v>
      </c>
      <c r="G665" s="5">
        <v>3.05074E-2</v>
      </c>
      <c r="H665" s="4">
        <v>3822</v>
      </c>
      <c r="I665" s="4">
        <v>9640</v>
      </c>
      <c r="J665" s="4">
        <v>5818</v>
      </c>
      <c r="K665" s="5">
        <v>7354.95</v>
      </c>
      <c r="L665" s="5">
        <v>1291.74</v>
      </c>
      <c r="M665" s="5">
        <v>1562240000</v>
      </c>
      <c r="N665" s="4">
        <v>159</v>
      </c>
      <c r="O665" s="4">
        <v>9500</v>
      </c>
      <c r="P665" s="4">
        <v>8290</v>
      </c>
      <c r="Q665" s="4">
        <v>7480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3822</v>
      </c>
      <c r="I666" s="4">
        <v>9640</v>
      </c>
      <c r="J666" s="4">
        <v>5818</v>
      </c>
      <c r="K666" s="5">
        <v>7372.43</v>
      </c>
      <c r="L666" s="5">
        <v>1285.3499999999999</v>
      </c>
      <c r="M666" s="5">
        <v>1541140000</v>
      </c>
      <c r="N666" s="4">
        <v>153</v>
      </c>
      <c r="O666" s="4">
        <v>9500</v>
      </c>
      <c r="P666" s="4">
        <v>8040</v>
      </c>
      <c r="Q666" s="4">
        <v>7482</v>
      </c>
    </row>
    <row r="667" spans="5:17">
      <c r="E667" s="4">
        <v>34</v>
      </c>
      <c r="F667" s="4">
        <v>207640</v>
      </c>
      <c r="G667" s="5">
        <v>2.98228E-2</v>
      </c>
      <c r="H667" s="4">
        <v>3822</v>
      </c>
      <c r="I667" s="4">
        <v>9640</v>
      </c>
      <c r="J667" s="4">
        <v>5818</v>
      </c>
      <c r="K667" s="5">
        <v>7394.06</v>
      </c>
      <c r="L667" s="5">
        <v>1288.28</v>
      </c>
      <c r="M667" s="5">
        <v>1535300000</v>
      </c>
      <c r="N667" s="4">
        <v>152</v>
      </c>
      <c r="O667" s="4">
        <v>9500</v>
      </c>
      <c r="P667" s="4">
        <v>6602</v>
      </c>
      <c r="Q667" s="4">
        <v>7510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3822</v>
      </c>
      <c r="I668" s="4">
        <v>9640</v>
      </c>
      <c r="J668" s="4">
        <v>5818</v>
      </c>
      <c r="K668" s="5">
        <v>7405.45</v>
      </c>
      <c r="L668" s="5">
        <v>1290.83</v>
      </c>
      <c r="M668" s="5">
        <v>1526960000</v>
      </c>
      <c r="N668" s="4">
        <v>153</v>
      </c>
      <c r="O668" s="4">
        <v>9500</v>
      </c>
      <c r="P668" s="4">
        <v>7182</v>
      </c>
      <c r="Q668" s="4">
        <v>7630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3822</v>
      </c>
      <c r="I669" s="4">
        <v>9640</v>
      </c>
      <c r="J669" s="4">
        <v>5818</v>
      </c>
      <c r="K669" s="5">
        <v>7428.08</v>
      </c>
      <c r="L669" s="5">
        <v>1286.43</v>
      </c>
      <c r="M669" s="5">
        <v>1511140000</v>
      </c>
      <c r="N669" s="4">
        <v>151</v>
      </c>
      <c r="O669" s="4">
        <v>9500</v>
      </c>
      <c r="P669" s="4">
        <v>7702</v>
      </c>
      <c r="Q669" s="4">
        <v>7630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3822</v>
      </c>
      <c r="I670" s="4">
        <v>9640</v>
      </c>
      <c r="J670" s="4">
        <v>5818</v>
      </c>
      <c r="K670" s="5">
        <v>7446.69</v>
      </c>
      <c r="L670" s="5">
        <v>1281.3399999999999</v>
      </c>
      <c r="M670" s="5">
        <v>1492200000</v>
      </c>
      <c r="N670" s="4">
        <v>148</v>
      </c>
      <c r="O670" s="4">
        <v>9500</v>
      </c>
      <c r="P670" s="4">
        <v>7702</v>
      </c>
      <c r="Q670" s="4">
        <v>7640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3822</v>
      </c>
      <c r="I671" s="4">
        <v>9640</v>
      </c>
      <c r="J671" s="4">
        <v>5818</v>
      </c>
      <c r="K671" s="5">
        <v>7471.88</v>
      </c>
      <c r="L671" s="5">
        <v>1273.27</v>
      </c>
      <c r="M671" s="5">
        <v>1463280000</v>
      </c>
      <c r="N671" s="4">
        <v>146</v>
      </c>
      <c r="O671" s="4">
        <v>9500</v>
      </c>
      <c r="P671" s="4">
        <v>7702</v>
      </c>
      <c r="Q671" s="4">
        <v>7660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3822</v>
      </c>
      <c r="I672" s="4">
        <v>9640</v>
      </c>
      <c r="J672" s="4">
        <v>5818</v>
      </c>
      <c r="K672" s="5">
        <v>7472.17</v>
      </c>
      <c r="L672" s="5">
        <v>1276.08</v>
      </c>
      <c r="M672" s="5">
        <v>1423430000</v>
      </c>
      <c r="N672" s="4">
        <v>141</v>
      </c>
      <c r="O672" s="4">
        <v>9500</v>
      </c>
      <c r="P672" s="4">
        <v>6552</v>
      </c>
      <c r="Q672" s="4">
        <v>7660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3822</v>
      </c>
      <c r="I673" s="4">
        <v>9640</v>
      </c>
      <c r="J673" s="4">
        <v>5818</v>
      </c>
      <c r="K673" s="5">
        <v>7489.12</v>
      </c>
      <c r="L673" s="5">
        <v>1264.74</v>
      </c>
      <c r="M673" s="5">
        <v>1399630000</v>
      </c>
      <c r="N673" s="4">
        <v>135</v>
      </c>
      <c r="O673" s="4">
        <v>9500</v>
      </c>
      <c r="P673" s="4">
        <v>6282</v>
      </c>
      <c r="Q673" s="4">
        <v>7660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3822</v>
      </c>
      <c r="I674" s="4">
        <v>9640</v>
      </c>
      <c r="J674" s="4">
        <v>5818</v>
      </c>
      <c r="K674" s="5">
        <v>7495.76</v>
      </c>
      <c r="L674" s="5">
        <v>1272.02</v>
      </c>
      <c r="M674" s="5">
        <v>1353250000</v>
      </c>
      <c r="N674" s="4">
        <v>133</v>
      </c>
      <c r="O674" s="4">
        <v>9500</v>
      </c>
      <c r="P674" s="4">
        <v>8860</v>
      </c>
      <c r="Q674" s="4">
        <v>7660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3822</v>
      </c>
      <c r="I675" s="4">
        <v>9640</v>
      </c>
      <c r="J675" s="4">
        <v>5818</v>
      </c>
      <c r="K675" s="5">
        <v>7496.77</v>
      </c>
      <c r="L675" s="5">
        <v>1276.3</v>
      </c>
      <c r="M675" s="5">
        <v>1297180000</v>
      </c>
      <c r="N675" s="4">
        <v>129</v>
      </c>
      <c r="O675" s="4">
        <v>9500</v>
      </c>
      <c r="P675" s="4">
        <v>6272</v>
      </c>
      <c r="Q675" s="4">
        <v>7700</v>
      </c>
    </row>
    <row r="676" spans="5:17">
      <c r="E676" s="4">
        <v>43</v>
      </c>
      <c r="F676" s="4">
        <v>165879</v>
      </c>
      <c r="G676" s="5">
        <v>2.38248E-2</v>
      </c>
      <c r="H676" s="4">
        <v>3822</v>
      </c>
      <c r="I676" s="4">
        <v>9640</v>
      </c>
      <c r="J676" s="4">
        <v>5818</v>
      </c>
      <c r="K676" s="5">
        <v>7507.91</v>
      </c>
      <c r="L676" s="5">
        <v>1277.5</v>
      </c>
      <c r="M676" s="5">
        <v>1245400000</v>
      </c>
      <c r="N676" s="4">
        <v>128</v>
      </c>
      <c r="O676" s="4">
        <v>9500</v>
      </c>
      <c r="P676" s="4">
        <v>6482</v>
      </c>
      <c r="Q676" s="4">
        <v>7740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3822</v>
      </c>
      <c r="I677" s="4">
        <v>9640</v>
      </c>
      <c r="J677" s="4">
        <v>5818</v>
      </c>
      <c r="K677" s="5">
        <v>7537.52</v>
      </c>
      <c r="L677" s="5">
        <v>1278.1300000000001</v>
      </c>
      <c r="M677" s="5">
        <v>1201120000</v>
      </c>
      <c r="N677" s="4">
        <v>119</v>
      </c>
      <c r="O677" s="4">
        <v>9500</v>
      </c>
      <c r="P677" s="4">
        <v>5602</v>
      </c>
      <c r="Q677" s="4">
        <v>7750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3822</v>
      </c>
      <c r="I678" s="4">
        <v>9640</v>
      </c>
      <c r="J678" s="4">
        <v>5818</v>
      </c>
      <c r="K678" s="5">
        <v>7544.77</v>
      </c>
      <c r="L678" s="5">
        <v>1281.1199999999999</v>
      </c>
      <c r="M678" s="5">
        <v>1149620000</v>
      </c>
      <c r="N678" s="4">
        <v>116</v>
      </c>
      <c r="O678" s="4">
        <v>9500</v>
      </c>
      <c r="P678" s="4">
        <v>8542</v>
      </c>
      <c r="Q678" s="4">
        <v>7880</v>
      </c>
    </row>
    <row r="679" spans="5:17">
      <c r="E679" s="4">
        <v>46</v>
      </c>
      <c r="F679" s="4">
        <v>144773</v>
      </c>
      <c r="G679" s="5">
        <v>2.07934E-2</v>
      </c>
      <c r="H679" s="4">
        <v>3822</v>
      </c>
      <c r="I679" s="4">
        <v>9640</v>
      </c>
      <c r="J679" s="4">
        <v>5818</v>
      </c>
      <c r="K679" s="5">
        <v>7540.5</v>
      </c>
      <c r="L679" s="5">
        <v>1286.3399999999999</v>
      </c>
      <c r="M679" s="5">
        <v>1091660000</v>
      </c>
      <c r="N679" s="4">
        <v>113</v>
      </c>
      <c r="O679" s="4">
        <v>9500</v>
      </c>
      <c r="P679" s="4">
        <v>5732</v>
      </c>
      <c r="Q679" s="4">
        <v>7880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3822</v>
      </c>
      <c r="I680" s="4">
        <v>9640</v>
      </c>
      <c r="J680" s="4">
        <v>5818</v>
      </c>
      <c r="K680" s="5">
        <v>7549.35</v>
      </c>
      <c r="L680" s="5">
        <v>1283.4000000000001</v>
      </c>
      <c r="M680" s="5">
        <v>1042380000</v>
      </c>
      <c r="N680" s="4">
        <v>110</v>
      </c>
      <c r="O680" s="4">
        <v>8340</v>
      </c>
      <c r="P680" s="4">
        <v>8100</v>
      </c>
      <c r="Q680" s="4">
        <v>7902</v>
      </c>
    </row>
    <row r="681" spans="5:17">
      <c r="E681" s="4">
        <v>48</v>
      </c>
      <c r="F681" s="4">
        <v>130322</v>
      </c>
      <c r="G681" s="5">
        <v>1.87178E-2</v>
      </c>
      <c r="H681" s="4">
        <v>3822</v>
      </c>
      <c r="I681" s="4">
        <v>9640</v>
      </c>
      <c r="J681" s="4">
        <v>5818</v>
      </c>
      <c r="K681" s="5">
        <v>7562.66</v>
      </c>
      <c r="L681" s="5">
        <v>1283.77</v>
      </c>
      <c r="M681" s="5">
        <v>985581000</v>
      </c>
      <c r="N681" s="4">
        <v>105</v>
      </c>
      <c r="O681" s="4">
        <v>8340</v>
      </c>
      <c r="P681" s="4">
        <v>7150</v>
      </c>
      <c r="Q681" s="4">
        <v>7910</v>
      </c>
    </row>
    <row r="682" spans="5:17">
      <c r="E682" s="4">
        <v>49</v>
      </c>
      <c r="F682" s="4">
        <v>123826</v>
      </c>
      <c r="G682" s="5">
        <v>1.77848E-2</v>
      </c>
      <c r="H682" s="4">
        <v>3822</v>
      </c>
      <c r="I682" s="4">
        <v>9640</v>
      </c>
      <c r="J682" s="4">
        <v>5818</v>
      </c>
      <c r="K682" s="5">
        <v>7571.69</v>
      </c>
      <c r="L682" s="5">
        <v>1288.3</v>
      </c>
      <c r="M682" s="5">
        <v>937572000</v>
      </c>
      <c r="N682" s="4">
        <v>102</v>
      </c>
      <c r="O682" s="4">
        <v>8340</v>
      </c>
      <c r="P682" s="4">
        <v>6330</v>
      </c>
      <c r="Q682" s="4">
        <v>7990</v>
      </c>
    </row>
    <row r="683" spans="5:17">
      <c r="E683" s="4">
        <v>50</v>
      </c>
      <c r="F683" s="4">
        <v>118095</v>
      </c>
      <c r="G683" s="5">
        <v>1.69617E-2</v>
      </c>
      <c r="H683" s="4">
        <v>3822</v>
      </c>
      <c r="I683" s="4">
        <v>9640</v>
      </c>
      <c r="J683" s="4">
        <v>5818</v>
      </c>
      <c r="K683" s="5">
        <v>7588.41</v>
      </c>
      <c r="L683" s="5">
        <v>1291.6600000000001</v>
      </c>
      <c r="M683" s="5">
        <v>896153000</v>
      </c>
      <c r="N683" s="4">
        <v>95</v>
      </c>
      <c r="O683" s="4">
        <v>8340</v>
      </c>
      <c r="P683" s="4">
        <v>7390</v>
      </c>
      <c r="Q683" s="4">
        <v>7990</v>
      </c>
    </row>
    <row r="684" spans="5:17">
      <c r="E684" s="4">
        <v>51</v>
      </c>
      <c r="F684" s="4">
        <v>114796</v>
      </c>
      <c r="G684" s="5">
        <v>1.64879E-2</v>
      </c>
      <c r="H684" s="4">
        <v>3822</v>
      </c>
      <c r="I684" s="4">
        <v>9640</v>
      </c>
      <c r="J684" s="4">
        <v>5818</v>
      </c>
      <c r="K684" s="5">
        <v>7588.26</v>
      </c>
      <c r="L684" s="5">
        <v>1297.43</v>
      </c>
      <c r="M684" s="5">
        <v>871102000</v>
      </c>
      <c r="N684" s="4">
        <v>89</v>
      </c>
      <c r="O684" s="4">
        <v>8340</v>
      </c>
      <c r="P684" s="4">
        <v>8332</v>
      </c>
      <c r="Q684" s="4">
        <v>8000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4562</v>
      </c>
      <c r="I685" s="4">
        <v>9640</v>
      </c>
      <c r="J685" s="4">
        <v>5078</v>
      </c>
      <c r="K685" s="5">
        <v>7585.1</v>
      </c>
      <c r="L685" s="5">
        <v>1312.15</v>
      </c>
      <c r="M685" s="5">
        <v>844775000</v>
      </c>
      <c r="N685" s="4">
        <v>85</v>
      </c>
      <c r="O685" s="4">
        <v>8340</v>
      </c>
      <c r="P685" s="4">
        <v>8090</v>
      </c>
      <c r="Q685" s="4">
        <v>8000</v>
      </c>
    </row>
    <row r="686" spans="5:17">
      <c r="E686" s="4">
        <v>53</v>
      </c>
      <c r="F686" s="4">
        <v>105587</v>
      </c>
      <c r="G686" s="5">
        <v>1.51652E-2</v>
      </c>
      <c r="H686" s="4">
        <v>4562</v>
      </c>
      <c r="I686" s="4">
        <v>9640</v>
      </c>
      <c r="J686" s="4">
        <v>5078</v>
      </c>
      <c r="K686" s="5">
        <v>7562.26</v>
      </c>
      <c r="L686" s="5">
        <v>1328.14</v>
      </c>
      <c r="M686" s="5">
        <v>798477000</v>
      </c>
      <c r="N686" s="4">
        <v>83</v>
      </c>
      <c r="O686" s="4">
        <v>8340</v>
      </c>
      <c r="P686" s="4">
        <v>7450</v>
      </c>
      <c r="Q686" s="4">
        <v>8000</v>
      </c>
    </row>
    <row r="687" spans="5:17">
      <c r="E687" s="4">
        <v>54</v>
      </c>
      <c r="F687" s="4">
        <v>99403</v>
      </c>
      <c r="G687" s="5">
        <v>1.4277E-2</v>
      </c>
      <c r="H687" s="4">
        <v>4562</v>
      </c>
      <c r="I687" s="4">
        <v>9640</v>
      </c>
      <c r="J687" s="4">
        <v>5078</v>
      </c>
      <c r="K687" s="5">
        <v>7582.07</v>
      </c>
      <c r="L687" s="5">
        <v>1321.09</v>
      </c>
      <c r="M687" s="5">
        <v>753680000</v>
      </c>
      <c r="N687" s="4">
        <v>76</v>
      </c>
      <c r="O687" s="4">
        <v>8340</v>
      </c>
      <c r="P687" s="4">
        <v>7060</v>
      </c>
      <c r="Q687" s="4">
        <v>8020</v>
      </c>
    </row>
    <row r="688" spans="5:17">
      <c r="E688" s="4">
        <v>55</v>
      </c>
      <c r="F688" s="4">
        <v>92018</v>
      </c>
      <c r="G688" s="5">
        <v>1.32163E-2</v>
      </c>
      <c r="H688" s="4">
        <v>4562</v>
      </c>
      <c r="I688" s="4">
        <v>9640</v>
      </c>
      <c r="J688" s="4">
        <v>5078</v>
      </c>
      <c r="K688" s="5">
        <v>7608</v>
      </c>
      <c r="L688" s="5">
        <v>1297.54</v>
      </c>
      <c r="M688" s="5">
        <v>700073000</v>
      </c>
      <c r="N688" s="4">
        <v>75</v>
      </c>
      <c r="O688" s="4">
        <v>8340</v>
      </c>
      <c r="P688" s="4">
        <v>9330</v>
      </c>
      <c r="Q688" s="4">
        <v>8120</v>
      </c>
    </row>
    <row r="689" spans="5:17">
      <c r="E689" s="4">
        <v>56</v>
      </c>
      <c r="F689" s="4">
        <v>84737</v>
      </c>
      <c r="G689" s="5">
        <v>1.21706E-2</v>
      </c>
      <c r="H689" s="4">
        <v>4562</v>
      </c>
      <c r="I689" s="4">
        <v>9640</v>
      </c>
      <c r="J689" s="4">
        <v>5078</v>
      </c>
      <c r="K689" s="5">
        <v>7641.15</v>
      </c>
      <c r="L689" s="5">
        <v>1276.69</v>
      </c>
      <c r="M689" s="5">
        <v>647488000</v>
      </c>
      <c r="N689" s="4">
        <v>70</v>
      </c>
      <c r="O689" s="4">
        <v>8340</v>
      </c>
      <c r="P689" s="4">
        <v>6612</v>
      </c>
      <c r="Q689" s="4">
        <v>8230</v>
      </c>
    </row>
    <row r="690" spans="5:17">
      <c r="E690" s="4">
        <v>57</v>
      </c>
      <c r="F690" s="4">
        <v>77854</v>
      </c>
      <c r="G690" s="5">
        <v>1.1181999999999999E-2</v>
      </c>
      <c r="H690" s="4">
        <v>4562</v>
      </c>
      <c r="I690" s="4">
        <v>9640</v>
      </c>
      <c r="J690" s="4">
        <v>5078</v>
      </c>
      <c r="K690" s="5">
        <v>7665.03</v>
      </c>
      <c r="L690" s="5">
        <v>1272.52</v>
      </c>
      <c r="M690" s="5">
        <v>596753000</v>
      </c>
      <c r="N690" s="4">
        <v>65</v>
      </c>
      <c r="O690" s="4">
        <v>8340</v>
      </c>
      <c r="P690" s="4">
        <v>5502</v>
      </c>
      <c r="Q690" s="4">
        <v>8230</v>
      </c>
    </row>
    <row r="691" spans="5:17">
      <c r="E691" s="4">
        <v>58</v>
      </c>
      <c r="F691" s="4">
        <v>71855</v>
      </c>
      <c r="G691" s="5">
        <v>1.03204E-2</v>
      </c>
      <c r="H691" s="4">
        <v>4562</v>
      </c>
      <c r="I691" s="4">
        <v>9640</v>
      </c>
      <c r="J691" s="4">
        <v>5078</v>
      </c>
      <c r="K691" s="5">
        <v>7692.54</v>
      </c>
      <c r="L691" s="5">
        <v>1247.3399999999999</v>
      </c>
      <c r="M691" s="5">
        <v>552748000</v>
      </c>
      <c r="N691" s="4">
        <v>63</v>
      </c>
      <c r="O691" s="4">
        <v>8340</v>
      </c>
      <c r="P691" s="4">
        <v>6650</v>
      </c>
      <c r="Q691" s="4">
        <v>8290</v>
      </c>
    </row>
    <row r="692" spans="5:17">
      <c r="E692" s="4">
        <v>59</v>
      </c>
      <c r="F692" s="4">
        <v>64621</v>
      </c>
      <c r="G692" s="5">
        <v>9.2813600000000007E-3</v>
      </c>
      <c r="H692" s="4">
        <v>4562</v>
      </c>
      <c r="I692" s="4">
        <v>9640</v>
      </c>
      <c r="J692" s="4">
        <v>5078</v>
      </c>
      <c r="K692" s="5">
        <v>7740.46</v>
      </c>
      <c r="L692" s="5">
        <v>1224.73</v>
      </c>
      <c r="M692" s="5">
        <v>500196000</v>
      </c>
      <c r="N692" s="4">
        <v>59</v>
      </c>
      <c r="O692" s="4">
        <v>8340</v>
      </c>
      <c r="P692" s="4">
        <v>4862</v>
      </c>
      <c r="Q692" s="4">
        <v>8290</v>
      </c>
    </row>
    <row r="693" spans="5:17">
      <c r="E693" s="4">
        <v>60</v>
      </c>
      <c r="F693" s="4">
        <v>57162</v>
      </c>
      <c r="G693" s="5">
        <v>8.21004E-3</v>
      </c>
      <c r="H693" s="4">
        <v>4562</v>
      </c>
      <c r="I693" s="4">
        <v>9640</v>
      </c>
      <c r="J693" s="4">
        <v>5078</v>
      </c>
      <c r="K693" s="5">
        <v>7815.04</v>
      </c>
      <c r="L693" s="5">
        <v>1180.28</v>
      </c>
      <c r="M693" s="5">
        <v>446723000</v>
      </c>
      <c r="N693" s="4">
        <v>54</v>
      </c>
      <c r="O693" s="4">
        <v>8650</v>
      </c>
      <c r="P693" s="4">
        <v>9300</v>
      </c>
      <c r="Q693" s="4">
        <v>8320</v>
      </c>
    </row>
    <row r="694" spans="5:17">
      <c r="E694" s="4">
        <v>61</v>
      </c>
      <c r="F694" s="4">
        <v>49337</v>
      </c>
      <c r="G694" s="5">
        <v>7.0861500000000003E-3</v>
      </c>
      <c r="H694" s="4">
        <v>4562</v>
      </c>
      <c r="I694" s="4">
        <v>9640</v>
      </c>
      <c r="J694" s="4">
        <v>5078</v>
      </c>
      <c r="K694" s="5">
        <v>7861.82</v>
      </c>
      <c r="L694" s="5">
        <v>1156.17</v>
      </c>
      <c r="M694" s="5">
        <v>387879000</v>
      </c>
      <c r="N694" s="4">
        <v>49</v>
      </c>
      <c r="O694" s="4">
        <v>8650</v>
      </c>
      <c r="P694" s="4">
        <v>7902</v>
      </c>
      <c r="Q694" s="4">
        <v>8320</v>
      </c>
    </row>
    <row r="695" spans="5:17">
      <c r="E695" s="4">
        <v>62</v>
      </c>
      <c r="F695" s="4">
        <v>42776</v>
      </c>
      <c r="G695" s="5">
        <v>6.1438100000000004E-3</v>
      </c>
      <c r="H695" s="4">
        <v>4562</v>
      </c>
      <c r="I695" s="4">
        <v>9640</v>
      </c>
      <c r="J695" s="4">
        <v>5078</v>
      </c>
      <c r="K695" s="5">
        <v>7916.49</v>
      </c>
      <c r="L695" s="5">
        <v>1135.77</v>
      </c>
      <c r="M695" s="5">
        <v>338636000</v>
      </c>
      <c r="N695" s="4">
        <v>47</v>
      </c>
      <c r="O695" s="4">
        <v>8650</v>
      </c>
      <c r="P695" s="4">
        <v>6912</v>
      </c>
      <c r="Q695" s="4">
        <v>8320</v>
      </c>
    </row>
    <row r="696" spans="5:17">
      <c r="E696" s="4">
        <v>63</v>
      </c>
      <c r="F696" s="4">
        <v>35511</v>
      </c>
      <c r="G696" s="5">
        <v>5.10036E-3</v>
      </c>
      <c r="H696" s="4">
        <v>4982</v>
      </c>
      <c r="I696" s="4">
        <v>9640</v>
      </c>
      <c r="J696" s="4">
        <v>4658</v>
      </c>
      <c r="K696" s="5">
        <v>7955.28</v>
      </c>
      <c r="L696" s="5">
        <v>1118.79</v>
      </c>
      <c r="M696" s="5">
        <v>282500000</v>
      </c>
      <c r="N696" s="4">
        <v>43</v>
      </c>
      <c r="O696" s="4">
        <v>8650</v>
      </c>
      <c r="P696" s="4">
        <v>6500</v>
      </c>
      <c r="Q696" s="4">
        <v>8340</v>
      </c>
    </row>
    <row r="697" spans="5:17">
      <c r="E697" s="4">
        <v>64</v>
      </c>
      <c r="F697" s="4">
        <v>29543</v>
      </c>
      <c r="G697" s="5">
        <v>4.24319E-3</v>
      </c>
      <c r="H697" s="4">
        <v>4982</v>
      </c>
      <c r="I697" s="4">
        <v>9640</v>
      </c>
      <c r="J697" s="4">
        <v>4658</v>
      </c>
      <c r="K697" s="5">
        <v>7973.62</v>
      </c>
      <c r="L697" s="5">
        <v>1110.5</v>
      </c>
      <c r="M697" s="5">
        <v>235565000</v>
      </c>
      <c r="N697" s="4">
        <v>43</v>
      </c>
      <c r="O697" s="4">
        <v>8650</v>
      </c>
      <c r="P697" s="4">
        <v>9070</v>
      </c>
      <c r="Q697" s="4">
        <v>8340</v>
      </c>
    </row>
    <row r="698" spans="5:17">
      <c r="E698" s="4">
        <v>65</v>
      </c>
      <c r="F698" s="4">
        <v>23703</v>
      </c>
      <c r="G698" s="5">
        <v>3.4044000000000001E-3</v>
      </c>
      <c r="H698" s="4">
        <v>4982</v>
      </c>
      <c r="I698" s="4">
        <v>9640</v>
      </c>
      <c r="J698" s="4">
        <v>4658</v>
      </c>
      <c r="K698" s="5">
        <v>8006.66</v>
      </c>
      <c r="L698" s="5">
        <v>1114.3599999999999</v>
      </c>
      <c r="M698" s="5">
        <v>189782000</v>
      </c>
      <c r="N698" s="4">
        <v>41</v>
      </c>
      <c r="O698" s="4">
        <v>8650</v>
      </c>
      <c r="P698" s="4">
        <v>6500</v>
      </c>
      <c r="Q698" s="4">
        <v>8340</v>
      </c>
    </row>
    <row r="699" spans="5:17">
      <c r="E699" s="4">
        <v>66</v>
      </c>
      <c r="F699" s="4">
        <v>18772</v>
      </c>
      <c r="G699" s="5">
        <v>2.6961799999999998E-3</v>
      </c>
      <c r="H699" s="4">
        <v>4982</v>
      </c>
      <c r="I699" s="4">
        <v>9640</v>
      </c>
      <c r="J699" s="4">
        <v>4658</v>
      </c>
      <c r="K699" s="5">
        <v>8040.81</v>
      </c>
      <c r="L699" s="5">
        <v>1096.02</v>
      </c>
      <c r="M699" s="5">
        <v>150942000</v>
      </c>
      <c r="N699" s="4">
        <v>37</v>
      </c>
      <c r="O699" s="4">
        <v>8650</v>
      </c>
      <c r="P699" s="4">
        <v>7640</v>
      </c>
      <c r="Q699" s="4">
        <v>8340</v>
      </c>
    </row>
    <row r="700" spans="5:17">
      <c r="E700" s="4">
        <v>67</v>
      </c>
      <c r="F700" s="4">
        <v>15198</v>
      </c>
      <c r="G700" s="5">
        <v>2.1828500000000001E-3</v>
      </c>
      <c r="H700" s="4">
        <v>4982</v>
      </c>
      <c r="I700" s="4">
        <v>9640</v>
      </c>
      <c r="J700" s="4">
        <v>4658</v>
      </c>
      <c r="K700" s="5">
        <v>8072.66</v>
      </c>
      <c r="L700" s="5">
        <v>1075.21</v>
      </c>
      <c r="M700" s="5">
        <v>122688000</v>
      </c>
      <c r="N700" s="4">
        <v>31</v>
      </c>
      <c r="O700" s="4">
        <v>8650</v>
      </c>
      <c r="P700" s="4">
        <v>7290</v>
      </c>
      <c r="Q700" s="4">
        <v>8340</v>
      </c>
    </row>
    <row r="701" spans="5:17">
      <c r="E701" s="4">
        <v>68</v>
      </c>
      <c r="F701" s="4">
        <v>11537</v>
      </c>
      <c r="G701" s="5">
        <v>1.6570300000000001E-3</v>
      </c>
      <c r="H701" s="4">
        <v>4982</v>
      </c>
      <c r="I701" s="4">
        <v>9640</v>
      </c>
      <c r="J701" s="4">
        <v>4658</v>
      </c>
      <c r="K701" s="5">
        <v>8104.78</v>
      </c>
      <c r="L701" s="5">
        <v>1096.47</v>
      </c>
      <c r="M701" s="5">
        <v>93504800</v>
      </c>
      <c r="N701" s="4">
        <v>27</v>
      </c>
      <c r="O701" s="4">
        <v>8650</v>
      </c>
      <c r="P701" s="4">
        <v>6962</v>
      </c>
      <c r="Q701" s="4">
        <v>8520</v>
      </c>
    </row>
    <row r="702" spans="5:17">
      <c r="E702" s="4">
        <v>69</v>
      </c>
      <c r="F702" s="4">
        <v>8721</v>
      </c>
      <c r="G702" s="5">
        <v>1.2525800000000001E-3</v>
      </c>
      <c r="H702" s="4">
        <v>4982</v>
      </c>
      <c r="I702" s="4">
        <v>9640</v>
      </c>
      <c r="J702" s="4">
        <v>4658</v>
      </c>
      <c r="K702" s="5">
        <v>8114.41</v>
      </c>
      <c r="L702" s="5">
        <v>1106.24</v>
      </c>
      <c r="M702" s="5">
        <v>70765800</v>
      </c>
      <c r="N702" s="4">
        <v>23</v>
      </c>
      <c r="O702" s="4">
        <v>8650</v>
      </c>
      <c r="P702" s="4">
        <v>9100</v>
      </c>
      <c r="Q702" s="4">
        <v>8650</v>
      </c>
    </row>
    <row r="703" spans="5:17">
      <c r="E703" s="4">
        <v>70</v>
      </c>
      <c r="F703" s="4">
        <v>6603</v>
      </c>
      <c r="G703" s="5">
        <v>9.4837299999999997E-4</v>
      </c>
      <c r="H703" s="4">
        <v>4982</v>
      </c>
      <c r="I703" s="4">
        <v>9640</v>
      </c>
      <c r="J703" s="4">
        <v>4658</v>
      </c>
      <c r="K703" s="5">
        <v>8145.78</v>
      </c>
      <c r="L703" s="5">
        <v>1123.03</v>
      </c>
      <c r="M703" s="5">
        <v>53786600</v>
      </c>
      <c r="N703" s="4">
        <v>21</v>
      </c>
      <c r="O703" s="4">
        <v>6830</v>
      </c>
      <c r="P703" s="4">
        <v>9420</v>
      </c>
      <c r="Q703" s="4">
        <v>8650</v>
      </c>
    </row>
    <row r="704" spans="5:17">
      <c r="E704" s="4">
        <v>71</v>
      </c>
      <c r="F704" s="4">
        <v>4790</v>
      </c>
      <c r="G704" s="5">
        <v>6.8797599999999997E-4</v>
      </c>
      <c r="H704" s="4">
        <v>4982</v>
      </c>
      <c r="I704" s="4">
        <v>9640</v>
      </c>
      <c r="J704" s="4">
        <v>4658</v>
      </c>
      <c r="K704" s="5">
        <v>8189.53</v>
      </c>
      <c r="L704" s="5">
        <v>1093.28</v>
      </c>
      <c r="M704" s="5">
        <v>39227800</v>
      </c>
      <c r="N704" s="4">
        <v>19</v>
      </c>
      <c r="O704" s="4">
        <v>6830</v>
      </c>
      <c r="P704" s="4">
        <v>9000</v>
      </c>
      <c r="Q704" s="4">
        <v>8650</v>
      </c>
    </row>
    <row r="705" spans="2:17">
      <c r="E705" s="4">
        <v>72</v>
      </c>
      <c r="F705" s="4">
        <v>3532</v>
      </c>
      <c r="G705" s="5">
        <v>5.0729300000000002E-4</v>
      </c>
      <c r="H705" s="4">
        <v>4982</v>
      </c>
      <c r="I705" s="4">
        <v>9640</v>
      </c>
      <c r="J705" s="4">
        <v>4658</v>
      </c>
      <c r="K705" s="5">
        <v>8124.42</v>
      </c>
      <c r="L705" s="5">
        <v>1109.07</v>
      </c>
      <c r="M705" s="5">
        <v>28695400</v>
      </c>
      <c r="N705" s="4">
        <v>16</v>
      </c>
      <c r="O705" s="4">
        <v>6830</v>
      </c>
      <c r="P705" s="4">
        <v>8320</v>
      </c>
      <c r="Q705" s="4">
        <v>8650</v>
      </c>
    </row>
    <row r="706" spans="2:17">
      <c r="E706" s="4">
        <v>73</v>
      </c>
      <c r="F706" s="4">
        <v>2381</v>
      </c>
      <c r="G706" s="5">
        <v>3.4197699999999998E-4</v>
      </c>
      <c r="H706" s="4">
        <v>4982</v>
      </c>
      <c r="I706" s="4">
        <v>9640</v>
      </c>
      <c r="J706" s="4">
        <v>4658</v>
      </c>
      <c r="K706" s="5">
        <v>8019.96</v>
      </c>
      <c r="L706" s="5">
        <v>1086.68</v>
      </c>
      <c r="M706" s="5">
        <v>19095500</v>
      </c>
      <c r="N706" s="4">
        <v>10</v>
      </c>
      <c r="O706" s="4">
        <v>6830</v>
      </c>
      <c r="P706" s="4">
        <v>5472</v>
      </c>
      <c r="Q706" s="4">
        <v>8650</v>
      </c>
    </row>
    <row r="707" spans="2:17">
      <c r="E707" s="4">
        <v>74</v>
      </c>
      <c r="F707" s="4">
        <v>1653</v>
      </c>
      <c r="G707" s="5">
        <v>2.3741600000000001E-4</v>
      </c>
      <c r="H707" s="4">
        <v>4982</v>
      </c>
      <c r="I707" s="4">
        <v>9640</v>
      </c>
      <c r="J707" s="4">
        <v>4658</v>
      </c>
      <c r="K707" s="5">
        <v>7890.36</v>
      </c>
      <c r="L707" s="5">
        <v>1007.51</v>
      </c>
      <c r="M707" s="5">
        <v>13042800</v>
      </c>
      <c r="N707" s="4">
        <v>9</v>
      </c>
      <c r="O707" s="4">
        <v>6830</v>
      </c>
      <c r="P707" s="4">
        <v>5472</v>
      </c>
      <c r="Q707" s="4">
        <v>8120</v>
      </c>
    </row>
    <row r="708" spans="2:17">
      <c r="E708" s="4">
        <v>75</v>
      </c>
      <c r="F708" s="4">
        <v>1066</v>
      </c>
      <c r="G708" s="5">
        <v>1.5310700000000001E-4</v>
      </c>
      <c r="H708" s="4">
        <v>6830</v>
      </c>
      <c r="I708" s="4">
        <v>9640</v>
      </c>
      <c r="J708" s="4">
        <v>2810</v>
      </c>
      <c r="K708" s="5">
        <v>7876.3</v>
      </c>
      <c r="L708" s="5">
        <v>881.15899999999999</v>
      </c>
      <c r="M708" s="5">
        <v>8396140</v>
      </c>
      <c r="N708" s="4">
        <v>6</v>
      </c>
      <c r="O708" s="4">
        <v>6830</v>
      </c>
      <c r="P708" s="4">
        <v>9640</v>
      </c>
      <c r="Q708" s="4">
        <v>8120</v>
      </c>
    </row>
    <row r="709" spans="2:17">
      <c r="E709" s="4">
        <v>76</v>
      </c>
      <c r="F709" s="4">
        <v>540</v>
      </c>
      <c r="G709" s="5">
        <v>7.75589E-5</v>
      </c>
      <c r="H709" s="4">
        <v>6830</v>
      </c>
      <c r="I709" s="4">
        <v>8690</v>
      </c>
      <c r="J709" s="4">
        <v>1860</v>
      </c>
      <c r="K709" s="5">
        <v>7810.44</v>
      </c>
      <c r="L709" s="5">
        <v>865.35500000000002</v>
      </c>
      <c r="M709" s="5">
        <v>4217640</v>
      </c>
      <c r="N709" s="4">
        <v>4</v>
      </c>
      <c r="O709" s="4">
        <v>6830</v>
      </c>
      <c r="P709" s="4">
        <v>8120</v>
      </c>
      <c r="Q709" s="4">
        <v>8120</v>
      </c>
    </row>
    <row r="710" spans="2:17">
      <c r="E710" s="4">
        <v>77</v>
      </c>
      <c r="F710" s="4">
        <v>236</v>
      </c>
      <c r="G710" s="5">
        <v>3.3896100000000002E-5</v>
      </c>
      <c r="H710" s="4">
        <v>6830</v>
      </c>
      <c r="I710" s="4">
        <v>8690</v>
      </c>
      <c r="J710" s="4">
        <v>1860</v>
      </c>
      <c r="K710" s="5">
        <v>7708.43</v>
      </c>
      <c r="L710" s="5">
        <v>864.947</v>
      </c>
      <c r="M710" s="5">
        <v>1819190</v>
      </c>
      <c r="N710" s="4">
        <v>4</v>
      </c>
      <c r="O710" s="4">
        <v>6830</v>
      </c>
      <c r="P710" s="4">
        <v>8690</v>
      </c>
      <c r="Q710" s="4">
        <v>8120</v>
      </c>
    </row>
    <row r="711" spans="2:17">
      <c r="E711" s="4">
        <v>78</v>
      </c>
      <c r="F711" s="4">
        <v>59</v>
      </c>
      <c r="G711" s="5">
        <v>8.4740200000000002E-6</v>
      </c>
      <c r="H711" s="4">
        <v>6830</v>
      </c>
      <c r="I711" s="4">
        <v>8650</v>
      </c>
      <c r="J711" s="4">
        <v>1820</v>
      </c>
      <c r="K711" s="5">
        <v>7477.8</v>
      </c>
      <c r="L711" s="5">
        <v>871.40700000000004</v>
      </c>
      <c r="M711" s="5">
        <v>441190</v>
      </c>
      <c r="N711" s="4">
        <v>2</v>
      </c>
      <c r="O711" s="4">
        <v>6830</v>
      </c>
      <c r="P711" s="4">
        <v>8650</v>
      </c>
      <c r="Q711" s="4">
        <v>6830</v>
      </c>
    </row>
    <row r="712" spans="2:17">
      <c r="E712" s="4">
        <v>79</v>
      </c>
      <c r="F712" s="4">
        <v>15</v>
      </c>
      <c r="G712" s="5">
        <v>2.1544099999999999E-6</v>
      </c>
      <c r="H712" s="4">
        <v>6830</v>
      </c>
      <c r="I712" s="4">
        <v>6830</v>
      </c>
      <c r="J712" s="4">
        <v>0</v>
      </c>
      <c r="K712" s="5">
        <v>6830</v>
      </c>
      <c r="L712" s="5">
        <v>0</v>
      </c>
      <c r="M712" s="5">
        <v>102450</v>
      </c>
      <c r="N712" s="4">
        <v>1</v>
      </c>
      <c r="O712" s="4">
        <v>6830</v>
      </c>
      <c r="P712" s="4">
        <v>6830</v>
      </c>
      <c r="Q712" s="4">
        <v>6830</v>
      </c>
    </row>
    <row r="713" spans="2:17">
      <c r="B713" t="s">
        <v>42</v>
      </c>
      <c r="E713" s="4">
        <v>1</v>
      </c>
      <c r="F713" s="4">
        <v>5027423</v>
      </c>
      <c r="G713" s="5">
        <v>0.72207600000000005</v>
      </c>
      <c r="H713" s="4">
        <v>0</v>
      </c>
      <c r="I713" s="4">
        <v>9920</v>
      </c>
      <c r="J713" s="4">
        <v>9920</v>
      </c>
      <c r="K713" s="5">
        <v>4399.5600000000004</v>
      </c>
      <c r="L713" s="5">
        <v>2763.65</v>
      </c>
      <c r="M713" s="5">
        <v>22118400000</v>
      </c>
      <c r="N713" s="4">
        <v>156</v>
      </c>
      <c r="O713" s="4">
        <v>1590</v>
      </c>
      <c r="P713" s="4">
        <v>6160</v>
      </c>
      <c r="Q713" s="4">
        <v>5440</v>
      </c>
    </row>
    <row r="714" spans="2:17">
      <c r="E714" s="4">
        <v>2</v>
      </c>
      <c r="F714" s="4">
        <v>1515456</v>
      </c>
      <c r="G714" s="5">
        <v>0.21766099999999999</v>
      </c>
      <c r="H714" s="4">
        <v>0</v>
      </c>
      <c r="I714" s="4">
        <v>9920</v>
      </c>
      <c r="J714" s="4">
        <v>9920</v>
      </c>
      <c r="K714" s="5">
        <v>5903.05</v>
      </c>
      <c r="L714" s="5">
        <v>2223.6999999999998</v>
      </c>
      <c r="M714" s="5">
        <v>8945820000</v>
      </c>
      <c r="N714" s="4">
        <v>150</v>
      </c>
      <c r="O714" s="4">
        <v>1590</v>
      </c>
      <c r="P714" s="4">
        <v>3622</v>
      </c>
      <c r="Q714" s="4">
        <v>6450</v>
      </c>
    </row>
    <row r="715" spans="2:17">
      <c r="E715" s="4">
        <v>3</v>
      </c>
      <c r="F715" s="4">
        <v>1099428</v>
      </c>
      <c r="G715" s="5">
        <v>0.15790799999999999</v>
      </c>
      <c r="H715" s="4">
        <v>0</v>
      </c>
      <c r="I715" s="4">
        <v>9920</v>
      </c>
      <c r="J715" s="4">
        <v>9920</v>
      </c>
      <c r="K715" s="5">
        <v>6397.38</v>
      </c>
      <c r="L715" s="5">
        <v>2037.01</v>
      </c>
      <c r="M715" s="5">
        <v>7033460000</v>
      </c>
      <c r="N715" s="4">
        <v>169</v>
      </c>
      <c r="O715" s="4">
        <v>1590</v>
      </c>
      <c r="P715" s="4">
        <v>4432</v>
      </c>
      <c r="Q715" s="4">
        <v>6682</v>
      </c>
    </row>
    <row r="716" spans="2:17">
      <c r="E716" s="4">
        <v>4</v>
      </c>
      <c r="F716" s="4">
        <v>867898</v>
      </c>
      <c r="G716" s="5">
        <v>0.124654</v>
      </c>
      <c r="H716" s="4">
        <v>0</v>
      </c>
      <c r="I716" s="4">
        <v>9920</v>
      </c>
      <c r="J716" s="4">
        <v>9920</v>
      </c>
      <c r="K716" s="5">
        <v>6518.89</v>
      </c>
      <c r="L716" s="5">
        <v>1978.7</v>
      </c>
      <c r="M716" s="5">
        <v>5657730000</v>
      </c>
      <c r="N716" s="4">
        <v>178</v>
      </c>
      <c r="O716" s="4">
        <v>1590</v>
      </c>
      <c r="P716" s="4">
        <v>5970</v>
      </c>
      <c r="Q716" s="4">
        <v>6690</v>
      </c>
    </row>
    <row r="717" spans="2:17">
      <c r="E717" s="4">
        <v>5</v>
      </c>
      <c r="F717" s="4">
        <v>754824</v>
      </c>
      <c r="G717" s="5">
        <v>0.108414</v>
      </c>
      <c r="H717" s="4">
        <v>0</v>
      </c>
      <c r="I717" s="4">
        <v>9920</v>
      </c>
      <c r="J717" s="4">
        <v>9920</v>
      </c>
      <c r="K717" s="5">
        <v>6605.72</v>
      </c>
      <c r="L717" s="5">
        <v>1928.69</v>
      </c>
      <c r="M717" s="5">
        <v>4986160000</v>
      </c>
      <c r="N717" s="4">
        <v>189</v>
      </c>
      <c r="O717" s="4">
        <v>1590</v>
      </c>
      <c r="P717" s="4">
        <v>7230</v>
      </c>
      <c r="Q717" s="4">
        <v>6710</v>
      </c>
    </row>
    <row r="718" spans="2:17">
      <c r="E718" s="4">
        <v>6</v>
      </c>
      <c r="F718" s="4">
        <v>625933</v>
      </c>
      <c r="G718" s="5">
        <v>8.9901200000000001E-2</v>
      </c>
      <c r="H718" s="4">
        <v>0</v>
      </c>
      <c r="I718" s="4">
        <v>9920</v>
      </c>
      <c r="J718" s="4">
        <v>9920</v>
      </c>
      <c r="K718" s="5">
        <v>6730.18</v>
      </c>
      <c r="L718" s="5">
        <v>1978.77</v>
      </c>
      <c r="M718" s="5">
        <v>4212640000</v>
      </c>
      <c r="N718" s="4">
        <v>190</v>
      </c>
      <c r="O718" s="4">
        <v>1590</v>
      </c>
      <c r="P718" s="4">
        <v>6330</v>
      </c>
      <c r="Q718" s="4">
        <v>6890</v>
      </c>
    </row>
    <row r="719" spans="2:17">
      <c r="E719" s="4">
        <v>7</v>
      </c>
      <c r="F719" s="4">
        <v>566562</v>
      </c>
      <c r="G719" s="5">
        <v>8.1373899999999999E-2</v>
      </c>
      <c r="H719" s="4">
        <v>0</v>
      </c>
      <c r="I719" s="4">
        <v>9920</v>
      </c>
      <c r="J719" s="4">
        <v>9920</v>
      </c>
      <c r="K719" s="5">
        <v>6747</v>
      </c>
      <c r="L719" s="5">
        <v>1906.91</v>
      </c>
      <c r="M719" s="5">
        <v>3822590000</v>
      </c>
      <c r="N719" s="4">
        <v>190</v>
      </c>
      <c r="O719" s="4">
        <v>1590</v>
      </c>
      <c r="P719" s="4">
        <v>7010</v>
      </c>
      <c r="Q719" s="4">
        <v>6890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9920</v>
      </c>
      <c r="J720" s="4">
        <v>9920</v>
      </c>
      <c r="K720" s="5">
        <v>6793.99</v>
      </c>
      <c r="L720" s="5">
        <v>1850.07</v>
      </c>
      <c r="M720" s="5">
        <v>3479030000</v>
      </c>
      <c r="N720" s="4">
        <v>191</v>
      </c>
      <c r="O720" s="4">
        <v>1590</v>
      </c>
      <c r="P720" s="4">
        <v>4840</v>
      </c>
      <c r="Q720" s="4">
        <v>6890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9920</v>
      </c>
      <c r="J721" s="4">
        <v>9920</v>
      </c>
      <c r="K721" s="5">
        <v>6897.19</v>
      </c>
      <c r="L721" s="5">
        <v>1779.92</v>
      </c>
      <c r="M721" s="5">
        <v>3338930000</v>
      </c>
      <c r="N721" s="4">
        <v>197</v>
      </c>
      <c r="O721" s="4">
        <v>1590</v>
      </c>
      <c r="P721" s="4">
        <v>7002</v>
      </c>
      <c r="Q721" s="4">
        <v>7042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9920</v>
      </c>
      <c r="J722" s="4">
        <v>9920</v>
      </c>
      <c r="K722" s="5">
        <v>6964.13</v>
      </c>
      <c r="L722" s="5">
        <v>1747.9</v>
      </c>
      <c r="M722" s="5">
        <v>3106970000</v>
      </c>
      <c r="N722" s="4">
        <v>202</v>
      </c>
      <c r="O722" s="4">
        <v>6550</v>
      </c>
      <c r="P722" s="4">
        <v>7580</v>
      </c>
      <c r="Q722" s="4">
        <v>7070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9920</v>
      </c>
      <c r="J723" s="4">
        <v>9920</v>
      </c>
      <c r="K723" s="5">
        <v>6981.82</v>
      </c>
      <c r="L723" s="5">
        <v>1715.65</v>
      </c>
      <c r="M723" s="5">
        <v>2851080000</v>
      </c>
      <c r="N723" s="4">
        <v>203</v>
      </c>
      <c r="O723" s="4">
        <v>6550</v>
      </c>
      <c r="P723" s="4">
        <v>5482</v>
      </c>
      <c r="Q723" s="4">
        <v>7090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9920</v>
      </c>
      <c r="J724" s="4">
        <v>9920</v>
      </c>
      <c r="K724" s="5">
        <v>6994.18</v>
      </c>
      <c r="L724" s="5">
        <v>1672.8</v>
      </c>
      <c r="M724" s="5">
        <v>2647540000</v>
      </c>
      <c r="N724" s="4">
        <v>196</v>
      </c>
      <c r="O724" s="4">
        <v>8590</v>
      </c>
      <c r="P724" s="4">
        <v>6590</v>
      </c>
      <c r="Q724" s="4">
        <v>7070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9920</v>
      </c>
      <c r="J725" s="4">
        <v>9920</v>
      </c>
      <c r="K725" s="5">
        <v>7011.28</v>
      </c>
      <c r="L725" s="5">
        <v>1633.92</v>
      </c>
      <c r="M725" s="5">
        <v>2548120000</v>
      </c>
      <c r="N725" s="4">
        <v>197</v>
      </c>
      <c r="O725" s="4">
        <v>6550</v>
      </c>
      <c r="P725" s="4">
        <v>5362</v>
      </c>
      <c r="Q725" s="4">
        <v>7070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9920</v>
      </c>
      <c r="J726" s="4">
        <v>9920</v>
      </c>
      <c r="K726" s="5">
        <v>7026.63</v>
      </c>
      <c r="L726" s="5">
        <v>1615.29</v>
      </c>
      <c r="M726" s="5">
        <v>2459430000</v>
      </c>
      <c r="N726" s="4">
        <v>197</v>
      </c>
      <c r="O726" s="4">
        <v>8590</v>
      </c>
      <c r="P726" s="4">
        <v>8320</v>
      </c>
      <c r="Q726" s="4">
        <v>7140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9920</v>
      </c>
      <c r="J727" s="4">
        <v>9920</v>
      </c>
      <c r="K727" s="5">
        <v>7032.69</v>
      </c>
      <c r="L727" s="5">
        <v>1570.08</v>
      </c>
      <c r="M727" s="5">
        <v>2359750000</v>
      </c>
      <c r="N727" s="4">
        <v>199</v>
      </c>
      <c r="O727" s="4">
        <v>8590</v>
      </c>
      <c r="P727" s="4">
        <v>5682</v>
      </c>
      <c r="Q727" s="4">
        <v>7140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9920</v>
      </c>
      <c r="J728" s="4">
        <v>9920</v>
      </c>
      <c r="K728" s="5">
        <v>7045.81</v>
      </c>
      <c r="L728" s="5">
        <v>1544.72</v>
      </c>
      <c r="M728" s="5">
        <v>2224460000</v>
      </c>
      <c r="N728" s="4">
        <v>198</v>
      </c>
      <c r="O728" s="4">
        <v>8590</v>
      </c>
      <c r="P728" s="4">
        <v>6320</v>
      </c>
      <c r="Q728" s="4">
        <v>7140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9920</v>
      </c>
      <c r="J729" s="4">
        <v>9920</v>
      </c>
      <c r="K729" s="5">
        <v>7031.63</v>
      </c>
      <c r="L729" s="5">
        <v>1533.28</v>
      </c>
      <c r="M729" s="5">
        <v>2131180000</v>
      </c>
      <c r="N729" s="4">
        <v>193</v>
      </c>
      <c r="O729" s="4">
        <v>8590</v>
      </c>
      <c r="P729" s="4">
        <v>8070</v>
      </c>
      <c r="Q729" s="4">
        <v>7140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9920</v>
      </c>
      <c r="J730" s="4">
        <v>9920</v>
      </c>
      <c r="K730" s="5">
        <v>7011.18</v>
      </c>
      <c r="L730" s="5">
        <v>1522.24</v>
      </c>
      <c r="M730" s="5">
        <v>2050610000</v>
      </c>
      <c r="N730" s="4">
        <v>196</v>
      </c>
      <c r="O730" s="4">
        <v>8590</v>
      </c>
      <c r="P730" s="4">
        <v>6040</v>
      </c>
      <c r="Q730" s="4">
        <v>7140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9620</v>
      </c>
      <c r="J731" s="4">
        <v>9620</v>
      </c>
      <c r="K731" s="5">
        <v>6997.19</v>
      </c>
      <c r="L731" s="5">
        <v>1502.41</v>
      </c>
      <c r="M731" s="5">
        <v>1975690000</v>
      </c>
      <c r="N731" s="4">
        <v>196</v>
      </c>
      <c r="O731" s="4">
        <v>8590</v>
      </c>
      <c r="P731" s="4">
        <v>8820</v>
      </c>
      <c r="Q731" s="4">
        <v>7140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9620</v>
      </c>
      <c r="J732" s="4">
        <v>9620</v>
      </c>
      <c r="K732" s="5">
        <v>6970.84</v>
      </c>
      <c r="L732" s="5">
        <v>1474.23</v>
      </c>
      <c r="M732" s="5">
        <v>1921710000</v>
      </c>
      <c r="N732" s="4">
        <v>193</v>
      </c>
      <c r="O732" s="4">
        <v>8590</v>
      </c>
      <c r="P732" s="4">
        <v>7802</v>
      </c>
      <c r="Q732" s="4">
        <v>7120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9620</v>
      </c>
      <c r="J733" s="4">
        <v>9620</v>
      </c>
      <c r="K733" s="5">
        <v>6949.41</v>
      </c>
      <c r="L733" s="5">
        <v>1443.4</v>
      </c>
      <c r="M733" s="5">
        <v>1847920000</v>
      </c>
      <c r="N733" s="4">
        <v>195</v>
      </c>
      <c r="O733" s="4">
        <v>8590</v>
      </c>
      <c r="P733" s="4">
        <v>6030</v>
      </c>
      <c r="Q733" s="4">
        <v>7070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9620</v>
      </c>
      <c r="J734" s="4">
        <v>9620</v>
      </c>
      <c r="K734" s="5">
        <v>6936.3</v>
      </c>
      <c r="L734" s="5">
        <v>1423.39</v>
      </c>
      <c r="M734" s="5">
        <v>1783700000</v>
      </c>
      <c r="N734" s="4">
        <v>191</v>
      </c>
      <c r="O734" s="4">
        <v>8590</v>
      </c>
      <c r="P734" s="4">
        <v>5290</v>
      </c>
      <c r="Q734" s="4">
        <v>7070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9620</v>
      </c>
      <c r="J735" s="4">
        <v>9620</v>
      </c>
      <c r="K735" s="5">
        <v>6914.93</v>
      </c>
      <c r="L735" s="5">
        <v>1405.09</v>
      </c>
      <c r="M735" s="5">
        <v>1733150000</v>
      </c>
      <c r="N735" s="4">
        <v>190</v>
      </c>
      <c r="O735" s="4">
        <v>8590</v>
      </c>
      <c r="P735" s="4">
        <v>8360</v>
      </c>
      <c r="Q735" s="4">
        <v>7032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9580</v>
      </c>
      <c r="J736" s="4">
        <v>9580</v>
      </c>
      <c r="K736" s="5">
        <v>6877.16</v>
      </c>
      <c r="L736" s="5">
        <v>1391.29</v>
      </c>
      <c r="M736" s="5">
        <v>1699010000</v>
      </c>
      <c r="N736" s="4">
        <v>186</v>
      </c>
      <c r="O736" s="4">
        <v>8590</v>
      </c>
      <c r="P736" s="4">
        <v>7042</v>
      </c>
      <c r="Q736" s="4">
        <v>6872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9580</v>
      </c>
      <c r="J737" s="4">
        <v>9580</v>
      </c>
      <c r="K737" s="5">
        <v>6861.69</v>
      </c>
      <c r="L737" s="5">
        <v>1369.78</v>
      </c>
      <c r="M737" s="5">
        <v>1672430000</v>
      </c>
      <c r="N737" s="4">
        <v>184</v>
      </c>
      <c r="O737" s="4">
        <v>8590</v>
      </c>
      <c r="P737" s="4">
        <v>8660</v>
      </c>
      <c r="Q737" s="4">
        <v>6862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9580</v>
      </c>
      <c r="J738" s="4">
        <v>9580</v>
      </c>
      <c r="K738" s="5">
        <v>6861.21</v>
      </c>
      <c r="L738" s="5">
        <v>1343.93</v>
      </c>
      <c r="M738" s="5">
        <v>1650250000</v>
      </c>
      <c r="N738" s="4">
        <v>180</v>
      </c>
      <c r="O738" s="4">
        <v>8590</v>
      </c>
      <c r="P738" s="4">
        <v>6000</v>
      </c>
      <c r="Q738" s="4">
        <v>6852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9580</v>
      </c>
      <c r="J739" s="4">
        <v>9580</v>
      </c>
      <c r="K739" s="5">
        <v>6843.45</v>
      </c>
      <c r="L739" s="5">
        <v>1321.61</v>
      </c>
      <c r="M739" s="5">
        <v>1612740000</v>
      </c>
      <c r="N739" s="4">
        <v>175</v>
      </c>
      <c r="O739" s="4">
        <v>8590</v>
      </c>
      <c r="P739" s="4">
        <v>8710</v>
      </c>
      <c r="Q739" s="4">
        <v>6842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9580</v>
      </c>
      <c r="J740" s="4">
        <v>9580</v>
      </c>
      <c r="K740" s="5">
        <v>6812.75</v>
      </c>
      <c r="L740" s="5">
        <v>1294.6300000000001</v>
      </c>
      <c r="M740" s="5">
        <v>1586870000</v>
      </c>
      <c r="N740" s="4">
        <v>178</v>
      </c>
      <c r="O740" s="4">
        <v>8590</v>
      </c>
      <c r="P740" s="4">
        <v>4562</v>
      </c>
      <c r="Q740" s="4">
        <v>6792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9580</v>
      </c>
      <c r="J741" s="4">
        <v>9580</v>
      </c>
      <c r="K741" s="5">
        <v>6789.43</v>
      </c>
      <c r="L741" s="5">
        <v>1277.47</v>
      </c>
      <c r="M741" s="5">
        <v>1545820000</v>
      </c>
      <c r="N741" s="4">
        <v>172</v>
      </c>
      <c r="O741" s="4">
        <v>8590</v>
      </c>
      <c r="P741" s="4">
        <v>6830</v>
      </c>
      <c r="Q741" s="4">
        <v>6720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9580</v>
      </c>
      <c r="J742" s="4">
        <v>9580</v>
      </c>
      <c r="K742" s="5">
        <v>6771.56</v>
      </c>
      <c r="L742" s="5">
        <v>1255.55</v>
      </c>
      <c r="M742" s="5">
        <v>1500390000</v>
      </c>
      <c r="N742" s="4">
        <v>171</v>
      </c>
      <c r="O742" s="4">
        <v>6842</v>
      </c>
      <c r="P742" s="4">
        <v>9390</v>
      </c>
      <c r="Q742" s="4">
        <v>6662</v>
      </c>
    </row>
    <row r="743" spans="5:17">
      <c r="E743" s="4">
        <v>31</v>
      </c>
      <c r="F743" s="4">
        <v>216071</v>
      </c>
      <c r="G743" s="5">
        <v>3.1033700000000001E-2</v>
      </c>
      <c r="H743" s="4">
        <v>3970</v>
      </c>
      <c r="I743" s="4">
        <v>9580</v>
      </c>
      <c r="J743" s="4">
        <v>5610</v>
      </c>
      <c r="K743" s="5">
        <v>6762.47</v>
      </c>
      <c r="L743" s="5">
        <v>1237.69</v>
      </c>
      <c r="M743" s="5">
        <v>1461170000</v>
      </c>
      <c r="N743" s="4">
        <v>164</v>
      </c>
      <c r="O743" s="4">
        <v>6220</v>
      </c>
      <c r="P743" s="4">
        <v>6760</v>
      </c>
      <c r="Q743" s="4">
        <v>6630</v>
      </c>
    </row>
    <row r="744" spans="5:17">
      <c r="E744" s="4">
        <v>32</v>
      </c>
      <c r="F744" s="4">
        <v>212406</v>
      </c>
      <c r="G744" s="5">
        <v>3.05074E-2</v>
      </c>
      <c r="H744" s="4">
        <v>3970</v>
      </c>
      <c r="I744" s="4">
        <v>9580</v>
      </c>
      <c r="J744" s="4">
        <v>5610</v>
      </c>
      <c r="K744" s="5">
        <v>6753.13</v>
      </c>
      <c r="L744" s="5">
        <v>1233.3699999999999</v>
      </c>
      <c r="M744" s="5">
        <v>1434410000</v>
      </c>
      <c r="N744" s="4">
        <v>163</v>
      </c>
      <c r="O744" s="4">
        <v>6220</v>
      </c>
      <c r="P744" s="4">
        <v>6360</v>
      </c>
      <c r="Q744" s="4">
        <v>6630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3570</v>
      </c>
      <c r="I745" s="4">
        <v>9400</v>
      </c>
      <c r="J745" s="4">
        <v>5830</v>
      </c>
      <c r="K745" s="5">
        <v>6748.87</v>
      </c>
      <c r="L745" s="5">
        <v>1226.21</v>
      </c>
      <c r="M745" s="5">
        <v>1410790000</v>
      </c>
      <c r="N745" s="4">
        <v>158</v>
      </c>
      <c r="O745" s="4">
        <v>6220</v>
      </c>
      <c r="P745" s="4">
        <v>8422</v>
      </c>
      <c r="Q745" s="4">
        <v>6630</v>
      </c>
    </row>
    <row r="746" spans="5:17">
      <c r="E746" s="4">
        <v>34</v>
      </c>
      <c r="F746" s="4">
        <v>207640</v>
      </c>
      <c r="G746" s="5">
        <v>2.98228E-2</v>
      </c>
      <c r="H746" s="4">
        <v>3570</v>
      </c>
      <c r="I746" s="4">
        <v>9400</v>
      </c>
      <c r="J746" s="4">
        <v>5830</v>
      </c>
      <c r="K746" s="5">
        <v>6757.96</v>
      </c>
      <c r="L746" s="5">
        <v>1214.3499999999999</v>
      </c>
      <c r="M746" s="5">
        <v>1403220000</v>
      </c>
      <c r="N746" s="4">
        <v>156</v>
      </c>
      <c r="O746" s="4">
        <v>6220</v>
      </c>
      <c r="P746" s="4">
        <v>4010</v>
      </c>
      <c r="Q746" s="4">
        <v>6630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3570</v>
      </c>
      <c r="I747" s="4">
        <v>9400</v>
      </c>
      <c r="J747" s="4">
        <v>5830</v>
      </c>
      <c r="K747" s="5">
        <v>6750.04</v>
      </c>
      <c r="L747" s="5">
        <v>1205.02</v>
      </c>
      <c r="M747" s="5">
        <v>1391820000</v>
      </c>
      <c r="N747" s="4">
        <v>158</v>
      </c>
      <c r="O747" s="4">
        <v>6220</v>
      </c>
      <c r="P747" s="4">
        <v>8690</v>
      </c>
      <c r="Q747" s="4">
        <v>6630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3570</v>
      </c>
      <c r="I748" s="4">
        <v>9400</v>
      </c>
      <c r="J748" s="4">
        <v>5830</v>
      </c>
      <c r="K748" s="5">
        <v>6746.88</v>
      </c>
      <c r="L748" s="5">
        <v>1199.1400000000001</v>
      </c>
      <c r="M748" s="5">
        <v>1372560000</v>
      </c>
      <c r="N748" s="4">
        <v>157</v>
      </c>
      <c r="O748" s="4">
        <v>6220</v>
      </c>
      <c r="P748" s="4">
        <v>9400</v>
      </c>
      <c r="Q748" s="4">
        <v>6630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3570</v>
      </c>
      <c r="I749" s="4">
        <v>9400</v>
      </c>
      <c r="J749" s="4">
        <v>5830</v>
      </c>
      <c r="K749" s="5">
        <v>6741.6</v>
      </c>
      <c r="L749" s="5">
        <v>1196.24</v>
      </c>
      <c r="M749" s="5">
        <v>1350920000</v>
      </c>
      <c r="N749" s="4">
        <v>154</v>
      </c>
      <c r="O749" s="4">
        <v>6220</v>
      </c>
      <c r="P749" s="4">
        <v>9400</v>
      </c>
      <c r="Q749" s="4">
        <v>6622</v>
      </c>
    </row>
    <row r="750" spans="5:17">
      <c r="E750" s="4">
        <v>38</v>
      </c>
      <c r="F750" s="4">
        <v>195839</v>
      </c>
      <c r="G750" s="5">
        <v>2.8127900000000001E-2</v>
      </c>
      <c r="H750" s="4">
        <v>3570</v>
      </c>
      <c r="I750" s="4">
        <v>9400</v>
      </c>
      <c r="J750" s="4">
        <v>5830</v>
      </c>
      <c r="K750" s="5">
        <v>6736.14</v>
      </c>
      <c r="L750" s="5">
        <v>1198.92</v>
      </c>
      <c r="M750" s="5">
        <v>1319200000</v>
      </c>
      <c r="N750" s="4">
        <v>154</v>
      </c>
      <c r="O750" s="4">
        <v>6220</v>
      </c>
      <c r="P750" s="4">
        <v>9400</v>
      </c>
      <c r="Q750" s="4">
        <v>6622</v>
      </c>
    </row>
    <row r="751" spans="5:17">
      <c r="E751" s="4">
        <v>39</v>
      </c>
      <c r="F751" s="4">
        <v>190498</v>
      </c>
      <c r="G751" s="5">
        <v>2.7360800000000001E-2</v>
      </c>
      <c r="H751" s="4">
        <v>3570</v>
      </c>
      <c r="I751" s="4">
        <v>9080</v>
      </c>
      <c r="J751" s="4">
        <v>5510</v>
      </c>
      <c r="K751" s="5">
        <v>6722.64</v>
      </c>
      <c r="L751" s="5">
        <v>1197.3699999999999</v>
      </c>
      <c r="M751" s="5">
        <v>1280650000</v>
      </c>
      <c r="N751" s="4">
        <v>149</v>
      </c>
      <c r="O751" s="4">
        <v>6220</v>
      </c>
      <c r="P751" s="4">
        <v>8790</v>
      </c>
      <c r="Q751" s="4">
        <v>6622</v>
      </c>
    </row>
    <row r="752" spans="5:17">
      <c r="E752" s="4">
        <v>40</v>
      </c>
      <c r="F752" s="4">
        <v>186889</v>
      </c>
      <c r="G752" s="5">
        <v>2.6842399999999999E-2</v>
      </c>
      <c r="H752" s="4">
        <v>3570</v>
      </c>
      <c r="I752" s="4">
        <v>9080</v>
      </c>
      <c r="J752" s="4">
        <v>5510</v>
      </c>
      <c r="K752" s="5">
        <v>6707.07</v>
      </c>
      <c r="L752" s="5">
        <v>1199.48</v>
      </c>
      <c r="M752" s="5">
        <v>1253480000</v>
      </c>
      <c r="N752" s="4">
        <v>146</v>
      </c>
      <c r="O752" s="4">
        <v>6220</v>
      </c>
      <c r="P752" s="4">
        <v>6260</v>
      </c>
      <c r="Q752" s="4">
        <v>6620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3570</v>
      </c>
      <c r="I753" s="4">
        <v>9080</v>
      </c>
      <c r="J753" s="4">
        <v>5510</v>
      </c>
      <c r="K753" s="5">
        <v>6707.64</v>
      </c>
      <c r="L753" s="5">
        <v>1193.1500000000001</v>
      </c>
      <c r="M753" s="5">
        <v>1210960000</v>
      </c>
      <c r="N753" s="4">
        <v>142</v>
      </c>
      <c r="O753" s="4">
        <v>6220</v>
      </c>
      <c r="P753" s="4">
        <v>7472</v>
      </c>
      <c r="Q753" s="4">
        <v>6622</v>
      </c>
    </row>
    <row r="754" spans="5:17">
      <c r="E754" s="4">
        <v>42</v>
      </c>
      <c r="F754" s="4">
        <v>173032</v>
      </c>
      <c r="G754" s="5">
        <v>2.4852200000000001E-2</v>
      </c>
      <c r="H754" s="4">
        <v>3570</v>
      </c>
      <c r="I754" s="4">
        <v>9080</v>
      </c>
      <c r="J754" s="4">
        <v>5510</v>
      </c>
      <c r="K754" s="5">
        <v>6717.57</v>
      </c>
      <c r="L754" s="5">
        <v>1196.43</v>
      </c>
      <c r="M754" s="5">
        <v>1162350000</v>
      </c>
      <c r="N754" s="4">
        <v>137</v>
      </c>
      <c r="O754" s="4">
        <v>6220</v>
      </c>
      <c r="P754" s="4">
        <v>9080</v>
      </c>
      <c r="Q754" s="4">
        <v>6662</v>
      </c>
    </row>
    <row r="755" spans="5:17">
      <c r="E755" s="4">
        <v>43</v>
      </c>
      <c r="F755" s="4">
        <v>165879</v>
      </c>
      <c r="G755" s="5">
        <v>2.38248E-2</v>
      </c>
      <c r="H755" s="4">
        <v>3570</v>
      </c>
      <c r="I755" s="4">
        <v>9080</v>
      </c>
      <c r="J755" s="4">
        <v>5510</v>
      </c>
      <c r="K755" s="5">
        <v>6724.98</v>
      </c>
      <c r="L755" s="5">
        <v>1195.3</v>
      </c>
      <c r="M755" s="5">
        <v>1115530000</v>
      </c>
      <c r="N755" s="4">
        <v>136</v>
      </c>
      <c r="O755" s="4">
        <v>6220</v>
      </c>
      <c r="P755" s="4">
        <v>9080</v>
      </c>
      <c r="Q755" s="4">
        <v>6662</v>
      </c>
    </row>
    <row r="756" spans="5:17">
      <c r="E756" s="4">
        <v>44</v>
      </c>
      <c r="F756" s="4">
        <v>159352</v>
      </c>
      <c r="G756" s="5">
        <v>2.2887299999999999E-2</v>
      </c>
      <c r="H756" s="4">
        <v>3570</v>
      </c>
      <c r="I756" s="4">
        <v>8980</v>
      </c>
      <c r="J756" s="4">
        <v>5410</v>
      </c>
      <c r="K756" s="5">
        <v>6740.31</v>
      </c>
      <c r="L756" s="5">
        <v>1198.47</v>
      </c>
      <c r="M756" s="5">
        <v>1074080000</v>
      </c>
      <c r="N756" s="4">
        <v>127</v>
      </c>
      <c r="O756" s="4">
        <v>6220</v>
      </c>
      <c r="P756" s="4">
        <v>7610</v>
      </c>
      <c r="Q756" s="4">
        <v>6700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3570</v>
      </c>
      <c r="I757" s="4">
        <v>8980</v>
      </c>
      <c r="J757" s="4">
        <v>5410</v>
      </c>
      <c r="K757" s="5">
        <v>6757.99</v>
      </c>
      <c r="L757" s="5">
        <v>1203.43</v>
      </c>
      <c r="M757" s="5">
        <v>1029730000</v>
      </c>
      <c r="N757" s="4">
        <v>124</v>
      </c>
      <c r="O757" s="4">
        <v>8580</v>
      </c>
      <c r="P757" s="4">
        <v>5682</v>
      </c>
      <c r="Q757" s="4">
        <v>6720</v>
      </c>
    </row>
    <row r="758" spans="5:17">
      <c r="E758" s="4">
        <v>46</v>
      </c>
      <c r="F758" s="4">
        <v>144773</v>
      </c>
      <c r="G758" s="5">
        <v>2.07934E-2</v>
      </c>
      <c r="H758" s="4">
        <v>3570</v>
      </c>
      <c r="I758" s="4">
        <v>8980</v>
      </c>
      <c r="J758" s="4">
        <v>5410</v>
      </c>
      <c r="K758" s="5">
        <v>6755.4</v>
      </c>
      <c r="L758" s="5">
        <v>1217.9100000000001</v>
      </c>
      <c r="M758" s="5">
        <v>978000000</v>
      </c>
      <c r="N758" s="4">
        <v>123</v>
      </c>
      <c r="O758" s="4">
        <v>8580</v>
      </c>
      <c r="P758" s="4">
        <v>6630</v>
      </c>
      <c r="Q758" s="4">
        <v>6720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3570</v>
      </c>
      <c r="I759" s="4">
        <v>8980</v>
      </c>
      <c r="J759" s="4">
        <v>5410</v>
      </c>
      <c r="K759" s="5">
        <v>6759.93</v>
      </c>
      <c r="L759" s="5">
        <v>1230.25</v>
      </c>
      <c r="M759" s="5">
        <v>933385000</v>
      </c>
      <c r="N759" s="4">
        <v>120</v>
      </c>
      <c r="O759" s="4">
        <v>8580</v>
      </c>
      <c r="P759" s="4">
        <v>7590</v>
      </c>
      <c r="Q759" s="4">
        <v>6760</v>
      </c>
    </row>
    <row r="760" spans="5:17">
      <c r="E760" s="4">
        <v>48</v>
      </c>
      <c r="F760" s="4">
        <v>130322</v>
      </c>
      <c r="G760" s="5">
        <v>1.87178E-2</v>
      </c>
      <c r="H760" s="4">
        <v>3570</v>
      </c>
      <c r="I760" s="4">
        <v>8980</v>
      </c>
      <c r="J760" s="4">
        <v>5410</v>
      </c>
      <c r="K760" s="5">
        <v>6775.22</v>
      </c>
      <c r="L760" s="5">
        <v>1237.76</v>
      </c>
      <c r="M760" s="5">
        <v>882960000</v>
      </c>
      <c r="N760" s="4">
        <v>115</v>
      </c>
      <c r="O760" s="4">
        <v>8580</v>
      </c>
      <c r="P760" s="4">
        <v>7140</v>
      </c>
      <c r="Q760" s="4">
        <v>6842</v>
      </c>
    </row>
    <row r="761" spans="5:17">
      <c r="E761" s="4">
        <v>49</v>
      </c>
      <c r="F761" s="4">
        <v>123826</v>
      </c>
      <c r="G761" s="5">
        <v>1.77848E-2</v>
      </c>
      <c r="H761" s="4">
        <v>3570</v>
      </c>
      <c r="I761" s="4">
        <v>8980</v>
      </c>
      <c r="J761" s="4">
        <v>5410</v>
      </c>
      <c r="K761" s="5">
        <v>6775.81</v>
      </c>
      <c r="L761" s="5">
        <v>1243.6400000000001</v>
      </c>
      <c r="M761" s="5">
        <v>839021000</v>
      </c>
      <c r="N761" s="4">
        <v>112</v>
      </c>
      <c r="O761" s="4">
        <v>8580</v>
      </c>
      <c r="P761" s="4">
        <v>5590</v>
      </c>
      <c r="Q761" s="4">
        <v>6842</v>
      </c>
    </row>
    <row r="762" spans="5:17">
      <c r="E762" s="4">
        <v>50</v>
      </c>
      <c r="F762" s="4">
        <v>118095</v>
      </c>
      <c r="G762" s="5">
        <v>1.69617E-2</v>
      </c>
      <c r="H762" s="4">
        <v>3570</v>
      </c>
      <c r="I762" s="4">
        <v>8980</v>
      </c>
      <c r="J762" s="4">
        <v>5410</v>
      </c>
      <c r="K762" s="5">
        <v>6787.51</v>
      </c>
      <c r="L762" s="5">
        <v>1239.55</v>
      </c>
      <c r="M762" s="5">
        <v>801571000</v>
      </c>
      <c r="N762" s="4">
        <v>106</v>
      </c>
      <c r="O762" s="4">
        <v>8580</v>
      </c>
      <c r="P762" s="4">
        <v>8530</v>
      </c>
      <c r="Q762" s="4">
        <v>6842</v>
      </c>
    </row>
    <row r="763" spans="5:17">
      <c r="E763" s="4">
        <v>51</v>
      </c>
      <c r="F763" s="4">
        <v>114796</v>
      </c>
      <c r="G763" s="5">
        <v>1.64879E-2</v>
      </c>
      <c r="H763" s="4">
        <v>3570</v>
      </c>
      <c r="I763" s="4">
        <v>8980</v>
      </c>
      <c r="J763" s="4">
        <v>5410</v>
      </c>
      <c r="K763" s="5">
        <v>6784.94</v>
      </c>
      <c r="L763" s="5">
        <v>1235.3599999999999</v>
      </c>
      <c r="M763" s="5">
        <v>778883000</v>
      </c>
      <c r="N763" s="4">
        <v>100</v>
      </c>
      <c r="O763" s="4">
        <v>8580</v>
      </c>
      <c r="P763" s="4">
        <v>7340</v>
      </c>
      <c r="Q763" s="4">
        <v>6760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3570</v>
      </c>
      <c r="I764" s="4">
        <v>8980</v>
      </c>
      <c r="J764" s="4">
        <v>5410</v>
      </c>
      <c r="K764" s="5">
        <v>6767.64</v>
      </c>
      <c r="L764" s="5">
        <v>1246.94</v>
      </c>
      <c r="M764" s="5">
        <v>753732000</v>
      </c>
      <c r="N764" s="4">
        <v>96</v>
      </c>
      <c r="O764" s="4">
        <v>8580</v>
      </c>
      <c r="P764" s="4">
        <v>5512</v>
      </c>
      <c r="Q764" s="4">
        <v>6760</v>
      </c>
    </row>
    <row r="765" spans="5:17">
      <c r="E765" s="4">
        <v>53</v>
      </c>
      <c r="F765" s="4">
        <v>105587</v>
      </c>
      <c r="G765" s="5">
        <v>1.51652E-2</v>
      </c>
      <c r="H765" s="4">
        <v>3570</v>
      </c>
      <c r="I765" s="4">
        <v>8980</v>
      </c>
      <c r="J765" s="4">
        <v>5410</v>
      </c>
      <c r="K765" s="5">
        <v>6739.95</v>
      </c>
      <c r="L765" s="5">
        <v>1246.3699999999999</v>
      </c>
      <c r="M765" s="5">
        <v>711651000</v>
      </c>
      <c r="N765" s="4">
        <v>94</v>
      </c>
      <c r="O765" s="4">
        <v>8580</v>
      </c>
      <c r="P765" s="4">
        <v>8770</v>
      </c>
      <c r="Q765" s="4">
        <v>6760</v>
      </c>
    </row>
    <row r="766" spans="5:17">
      <c r="E766" s="4">
        <v>54</v>
      </c>
      <c r="F766" s="4">
        <v>99403</v>
      </c>
      <c r="G766" s="5">
        <v>1.4277E-2</v>
      </c>
      <c r="H766" s="4">
        <v>3570</v>
      </c>
      <c r="I766" s="4">
        <v>8980</v>
      </c>
      <c r="J766" s="4">
        <v>5410</v>
      </c>
      <c r="K766" s="5">
        <v>6716.03</v>
      </c>
      <c r="L766" s="5">
        <v>1262.5899999999999</v>
      </c>
      <c r="M766" s="5">
        <v>667593000</v>
      </c>
      <c r="N766" s="4">
        <v>86</v>
      </c>
      <c r="O766" s="4">
        <v>8580</v>
      </c>
      <c r="P766" s="4">
        <v>5062</v>
      </c>
      <c r="Q766" s="4">
        <v>6760</v>
      </c>
    </row>
    <row r="767" spans="5:17">
      <c r="E767" s="4">
        <v>55</v>
      </c>
      <c r="F767" s="4">
        <v>92018</v>
      </c>
      <c r="G767" s="5">
        <v>1.32163E-2</v>
      </c>
      <c r="H767" s="4">
        <v>3570</v>
      </c>
      <c r="I767" s="4">
        <v>8980</v>
      </c>
      <c r="J767" s="4">
        <v>5410</v>
      </c>
      <c r="K767" s="5">
        <v>6680.17</v>
      </c>
      <c r="L767" s="5">
        <v>1277.28</v>
      </c>
      <c r="M767" s="5">
        <v>614696000</v>
      </c>
      <c r="N767" s="4">
        <v>85</v>
      </c>
      <c r="O767" s="4">
        <v>8580</v>
      </c>
      <c r="P767" s="4">
        <v>7580</v>
      </c>
      <c r="Q767" s="4">
        <v>6720</v>
      </c>
    </row>
    <row r="768" spans="5:17">
      <c r="E768" s="4">
        <v>56</v>
      </c>
      <c r="F768" s="4">
        <v>84737</v>
      </c>
      <c r="G768" s="5">
        <v>1.21706E-2</v>
      </c>
      <c r="H768" s="4">
        <v>3570</v>
      </c>
      <c r="I768" s="4">
        <v>8980</v>
      </c>
      <c r="J768" s="4">
        <v>5410</v>
      </c>
      <c r="K768" s="5">
        <v>6643.32</v>
      </c>
      <c r="L768" s="5">
        <v>1294.27</v>
      </c>
      <c r="M768" s="5">
        <v>562935000</v>
      </c>
      <c r="N768" s="4">
        <v>80</v>
      </c>
      <c r="O768" s="4">
        <v>5622</v>
      </c>
      <c r="P768" s="4">
        <v>7220</v>
      </c>
      <c r="Q768" s="4">
        <v>6760</v>
      </c>
    </row>
    <row r="769" spans="5:17">
      <c r="E769" s="4">
        <v>57</v>
      </c>
      <c r="F769" s="4">
        <v>77854</v>
      </c>
      <c r="G769" s="5">
        <v>1.1181999999999999E-2</v>
      </c>
      <c r="H769" s="4">
        <v>3570</v>
      </c>
      <c r="I769" s="4">
        <v>8820</v>
      </c>
      <c r="J769" s="4">
        <v>5250</v>
      </c>
      <c r="K769" s="5">
        <v>6648.58</v>
      </c>
      <c r="L769" s="5">
        <v>1309.56</v>
      </c>
      <c r="M769" s="5">
        <v>517619000</v>
      </c>
      <c r="N769" s="4">
        <v>73</v>
      </c>
      <c r="O769" s="4">
        <v>5622</v>
      </c>
      <c r="P769" s="4">
        <v>5742</v>
      </c>
      <c r="Q769" s="4">
        <v>6760</v>
      </c>
    </row>
    <row r="770" spans="5:17">
      <c r="E770" s="4">
        <v>58</v>
      </c>
      <c r="F770" s="4">
        <v>71855</v>
      </c>
      <c r="G770" s="5">
        <v>1.03204E-2</v>
      </c>
      <c r="H770" s="4">
        <v>3570</v>
      </c>
      <c r="I770" s="4">
        <v>8820</v>
      </c>
      <c r="J770" s="4">
        <v>5250</v>
      </c>
      <c r="K770" s="5">
        <v>6622.26</v>
      </c>
      <c r="L770" s="5">
        <v>1331.27</v>
      </c>
      <c r="M770" s="5">
        <v>475842000</v>
      </c>
      <c r="N770" s="4">
        <v>71</v>
      </c>
      <c r="O770" s="4">
        <v>5622</v>
      </c>
      <c r="P770" s="4">
        <v>6620</v>
      </c>
      <c r="Q770" s="4">
        <v>6760</v>
      </c>
    </row>
    <row r="771" spans="5:17">
      <c r="E771" s="4">
        <v>59</v>
      </c>
      <c r="F771" s="4">
        <v>64621</v>
      </c>
      <c r="G771" s="5">
        <v>9.2813600000000007E-3</v>
      </c>
      <c r="H771" s="4">
        <v>3570</v>
      </c>
      <c r="I771" s="4">
        <v>8820</v>
      </c>
      <c r="J771" s="4">
        <v>5250</v>
      </c>
      <c r="K771" s="5">
        <v>6616.61</v>
      </c>
      <c r="L771" s="5">
        <v>1345.47</v>
      </c>
      <c r="M771" s="5">
        <v>427572000</v>
      </c>
      <c r="N771" s="4">
        <v>67</v>
      </c>
      <c r="O771" s="4">
        <v>5622</v>
      </c>
      <c r="P771" s="4">
        <v>4432</v>
      </c>
      <c r="Q771" s="4">
        <v>6760</v>
      </c>
    </row>
    <row r="772" spans="5:17">
      <c r="E772" s="4">
        <v>60</v>
      </c>
      <c r="F772" s="4">
        <v>57162</v>
      </c>
      <c r="G772" s="5">
        <v>8.21004E-3</v>
      </c>
      <c r="H772" s="4">
        <v>3570</v>
      </c>
      <c r="I772" s="4">
        <v>8820</v>
      </c>
      <c r="J772" s="4">
        <v>5250</v>
      </c>
      <c r="K772" s="5">
        <v>6635.49</v>
      </c>
      <c r="L772" s="5">
        <v>1351.48</v>
      </c>
      <c r="M772" s="5">
        <v>379298000</v>
      </c>
      <c r="N772" s="4">
        <v>61</v>
      </c>
      <c r="O772" s="4">
        <v>5622</v>
      </c>
      <c r="P772" s="4">
        <v>6100</v>
      </c>
      <c r="Q772" s="4">
        <v>6760</v>
      </c>
    </row>
    <row r="773" spans="5:17">
      <c r="E773" s="4">
        <v>61</v>
      </c>
      <c r="F773" s="4">
        <v>49337</v>
      </c>
      <c r="G773" s="5">
        <v>7.0861500000000003E-3</v>
      </c>
      <c r="H773" s="4">
        <v>3570</v>
      </c>
      <c r="I773" s="4">
        <v>8820</v>
      </c>
      <c r="J773" s="4">
        <v>5250</v>
      </c>
      <c r="K773" s="5">
        <v>6645.46</v>
      </c>
      <c r="L773" s="5">
        <v>1331.13</v>
      </c>
      <c r="M773" s="5">
        <v>327867000</v>
      </c>
      <c r="N773" s="4">
        <v>55</v>
      </c>
      <c r="O773" s="4">
        <v>5622</v>
      </c>
      <c r="P773" s="4">
        <v>6842</v>
      </c>
      <c r="Q773" s="4">
        <v>6760</v>
      </c>
    </row>
    <row r="774" spans="5:17">
      <c r="E774" s="4">
        <v>62</v>
      </c>
      <c r="F774" s="4">
        <v>42776</v>
      </c>
      <c r="G774" s="5">
        <v>6.1438100000000004E-3</v>
      </c>
      <c r="H774" s="4">
        <v>3570</v>
      </c>
      <c r="I774" s="4">
        <v>8820</v>
      </c>
      <c r="J774" s="4">
        <v>5250</v>
      </c>
      <c r="K774" s="5">
        <v>6666.13</v>
      </c>
      <c r="L774" s="5">
        <v>1322.72</v>
      </c>
      <c r="M774" s="5">
        <v>285150000</v>
      </c>
      <c r="N774" s="4">
        <v>53</v>
      </c>
      <c r="O774" s="4">
        <v>5622</v>
      </c>
      <c r="P774" s="4">
        <v>7122</v>
      </c>
      <c r="Q774" s="4">
        <v>6910</v>
      </c>
    </row>
    <row r="775" spans="5:17">
      <c r="E775" s="4">
        <v>63</v>
      </c>
      <c r="F775" s="4">
        <v>35511</v>
      </c>
      <c r="G775" s="5">
        <v>5.10036E-3</v>
      </c>
      <c r="H775" s="4">
        <v>3570</v>
      </c>
      <c r="I775" s="4">
        <v>8820</v>
      </c>
      <c r="J775" s="4">
        <v>5250</v>
      </c>
      <c r="K775" s="5">
        <v>6684.87</v>
      </c>
      <c r="L775" s="5">
        <v>1296.75</v>
      </c>
      <c r="M775" s="5">
        <v>237386000</v>
      </c>
      <c r="N775" s="4">
        <v>49</v>
      </c>
      <c r="O775" s="4">
        <v>5622</v>
      </c>
      <c r="P775" s="4">
        <v>7690</v>
      </c>
      <c r="Q775" s="4">
        <v>7070</v>
      </c>
    </row>
    <row r="776" spans="5:17">
      <c r="E776" s="4">
        <v>64</v>
      </c>
      <c r="F776" s="4">
        <v>29543</v>
      </c>
      <c r="G776" s="5">
        <v>4.24319E-3</v>
      </c>
      <c r="H776" s="4">
        <v>3570</v>
      </c>
      <c r="I776" s="4">
        <v>8820</v>
      </c>
      <c r="J776" s="4">
        <v>5250</v>
      </c>
      <c r="K776" s="5">
        <v>6693.43</v>
      </c>
      <c r="L776" s="5">
        <v>1262.05</v>
      </c>
      <c r="M776" s="5">
        <v>197744000</v>
      </c>
      <c r="N776" s="4">
        <v>49</v>
      </c>
      <c r="O776" s="4">
        <v>5622</v>
      </c>
      <c r="P776" s="4">
        <v>6720</v>
      </c>
      <c r="Q776" s="4">
        <v>7070</v>
      </c>
    </row>
    <row r="777" spans="5:17">
      <c r="E777" s="4">
        <v>65</v>
      </c>
      <c r="F777" s="4">
        <v>23703</v>
      </c>
      <c r="G777" s="5">
        <v>3.4044000000000001E-3</v>
      </c>
      <c r="H777" s="4">
        <v>3570</v>
      </c>
      <c r="I777" s="4">
        <v>8820</v>
      </c>
      <c r="J777" s="4">
        <v>5250</v>
      </c>
      <c r="K777" s="5">
        <v>6683.08</v>
      </c>
      <c r="L777" s="5">
        <v>1214.3900000000001</v>
      </c>
      <c r="M777" s="5">
        <v>158409000</v>
      </c>
      <c r="N777" s="4">
        <v>45</v>
      </c>
      <c r="O777" s="4">
        <v>5622</v>
      </c>
      <c r="P777" s="4">
        <v>4650</v>
      </c>
      <c r="Q777" s="4">
        <v>6760</v>
      </c>
    </row>
    <row r="778" spans="5:17">
      <c r="E778" s="4">
        <v>66</v>
      </c>
      <c r="F778" s="4">
        <v>18772</v>
      </c>
      <c r="G778" s="5">
        <v>2.6961799999999998E-3</v>
      </c>
      <c r="H778" s="4">
        <v>3570</v>
      </c>
      <c r="I778" s="4">
        <v>8820</v>
      </c>
      <c r="J778" s="4">
        <v>5250</v>
      </c>
      <c r="K778" s="5">
        <v>6654.56</v>
      </c>
      <c r="L778" s="5">
        <v>1172.48</v>
      </c>
      <c r="M778" s="5">
        <v>124919000</v>
      </c>
      <c r="N778" s="4">
        <v>41</v>
      </c>
      <c r="O778" s="4">
        <v>5622</v>
      </c>
      <c r="P778" s="4">
        <v>6160</v>
      </c>
      <c r="Q778" s="4">
        <v>6760</v>
      </c>
    </row>
    <row r="779" spans="5:17">
      <c r="E779" s="4">
        <v>67</v>
      </c>
      <c r="F779" s="4">
        <v>15198</v>
      </c>
      <c r="G779" s="5">
        <v>2.1828500000000001E-3</v>
      </c>
      <c r="H779" s="4">
        <v>4010</v>
      </c>
      <c r="I779" s="4">
        <v>8820</v>
      </c>
      <c r="J779" s="4">
        <v>4810</v>
      </c>
      <c r="K779" s="5">
        <v>6675.53</v>
      </c>
      <c r="L779" s="5">
        <v>1174.5</v>
      </c>
      <c r="M779" s="5">
        <v>101455000</v>
      </c>
      <c r="N779" s="4">
        <v>35</v>
      </c>
      <c r="O779" s="4">
        <v>5622</v>
      </c>
      <c r="P779" s="4">
        <v>6550</v>
      </c>
      <c r="Q779" s="4">
        <v>6760</v>
      </c>
    </row>
    <row r="780" spans="5:17">
      <c r="E780" s="4">
        <v>68</v>
      </c>
      <c r="F780" s="4">
        <v>11537</v>
      </c>
      <c r="G780" s="5">
        <v>1.6570300000000001E-3</v>
      </c>
      <c r="H780" s="4">
        <v>4010</v>
      </c>
      <c r="I780" s="4">
        <v>8820</v>
      </c>
      <c r="J780" s="4">
        <v>4810</v>
      </c>
      <c r="K780" s="5">
        <v>6703.66</v>
      </c>
      <c r="L780" s="5">
        <v>1127.5</v>
      </c>
      <c r="M780" s="5">
        <v>77340200</v>
      </c>
      <c r="N780" s="4">
        <v>30</v>
      </c>
      <c r="O780" s="4">
        <v>5622</v>
      </c>
      <c r="P780" s="4">
        <v>6242</v>
      </c>
      <c r="Q780" s="4">
        <v>6760</v>
      </c>
    </row>
    <row r="781" spans="5:17">
      <c r="E781" s="4">
        <v>69</v>
      </c>
      <c r="F781" s="4">
        <v>8721</v>
      </c>
      <c r="G781" s="5">
        <v>1.2525800000000001E-3</v>
      </c>
      <c r="H781" s="4">
        <v>4010</v>
      </c>
      <c r="I781" s="4">
        <v>8820</v>
      </c>
      <c r="J781" s="4">
        <v>4810</v>
      </c>
      <c r="K781" s="5">
        <v>6732.16</v>
      </c>
      <c r="L781" s="5">
        <v>1098.07</v>
      </c>
      <c r="M781" s="5">
        <v>58711200</v>
      </c>
      <c r="N781" s="4">
        <v>25</v>
      </c>
      <c r="O781" s="4">
        <v>6470</v>
      </c>
      <c r="P781" s="4">
        <v>8820</v>
      </c>
      <c r="Q781" s="4">
        <v>6760</v>
      </c>
    </row>
    <row r="782" spans="5:17">
      <c r="E782" s="4">
        <v>70</v>
      </c>
      <c r="F782" s="4">
        <v>6603</v>
      </c>
      <c r="G782" s="5">
        <v>9.4837299999999997E-4</v>
      </c>
      <c r="H782" s="4">
        <v>4010</v>
      </c>
      <c r="I782" s="4">
        <v>8720</v>
      </c>
      <c r="J782" s="4">
        <v>4710</v>
      </c>
      <c r="K782" s="5">
        <v>6797.21</v>
      </c>
      <c r="L782" s="5">
        <v>1037.25</v>
      </c>
      <c r="M782" s="5">
        <v>44882000</v>
      </c>
      <c r="N782" s="4">
        <v>22</v>
      </c>
      <c r="O782" s="4">
        <v>6470</v>
      </c>
      <c r="P782" s="4">
        <v>6430</v>
      </c>
      <c r="Q782" s="4">
        <v>6760</v>
      </c>
    </row>
    <row r="783" spans="5:17">
      <c r="E783" s="4">
        <v>71</v>
      </c>
      <c r="F783" s="4">
        <v>4790</v>
      </c>
      <c r="G783" s="5">
        <v>6.8797599999999997E-4</v>
      </c>
      <c r="H783" s="4">
        <v>4412</v>
      </c>
      <c r="I783" s="4">
        <v>8720</v>
      </c>
      <c r="J783" s="4">
        <v>4308</v>
      </c>
      <c r="K783" s="5">
        <v>6866.47</v>
      </c>
      <c r="L783" s="5">
        <v>945.18799999999999</v>
      </c>
      <c r="M783" s="5">
        <v>32890400</v>
      </c>
      <c r="N783" s="4">
        <v>20</v>
      </c>
      <c r="O783" s="4">
        <v>6470</v>
      </c>
      <c r="P783" s="4">
        <v>5212</v>
      </c>
      <c r="Q783" s="4">
        <v>6760</v>
      </c>
    </row>
    <row r="784" spans="5:17">
      <c r="E784" s="4">
        <v>72</v>
      </c>
      <c r="F784" s="4">
        <v>3532</v>
      </c>
      <c r="G784" s="5">
        <v>5.0729300000000002E-4</v>
      </c>
      <c r="H784" s="4">
        <v>4412</v>
      </c>
      <c r="I784" s="4">
        <v>8720</v>
      </c>
      <c r="J784" s="4">
        <v>4308</v>
      </c>
      <c r="K784" s="5">
        <v>6974.08</v>
      </c>
      <c r="L784" s="5">
        <v>910.26900000000001</v>
      </c>
      <c r="M784" s="5">
        <v>24632500</v>
      </c>
      <c r="N784" s="4">
        <v>17</v>
      </c>
      <c r="O784" s="4">
        <v>6470</v>
      </c>
      <c r="P784" s="4">
        <v>4412</v>
      </c>
      <c r="Q784" s="4">
        <v>6760</v>
      </c>
    </row>
    <row r="785" spans="2:17">
      <c r="E785" s="4">
        <v>73</v>
      </c>
      <c r="F785" s="4">
        <v>2381</v>
      </c>
      <c r="G785" s="5">
        <v>3.4197699999999998E-4</v>
      </c>
      <c r="H785" s="4">
        <v>5622</v>
      </c>
      <c r="I785" s="4">
        <v>8720</v>
      </c>
      <c r="J785" s="4">
        <v>3098</v>
      </c>
      <c r="K785" s="5">
        <v>7117.52</v>
      </c>
      <c r="L785" s="5">
        <v>868.029</v>
      </c>
      <c r="M785" s="5">
        <v>16946800</v>
      </c>
      <c r="N785" s="4">
        <v>10</v>
      </c>
      <c r="O785" s="4">
        <v>6470</v>
      </c>
      <c r="P785" s="4">
        <v>6400</v>
      </c>
      <c r="Q785" s="4">
        <v>6760</v>
      </c>
    </row>
    <row r="786" spans="2:17">
      <c r="E786" s="4">
        <v>74</v>
      </c>
      <c r="F786" s="4">
        <v>1653</v>
      </c>
      <c r="G786" s="5">
        <v>2.3741600000000001E-4</v>
      </c>
      <c r="H786" s="4">
        <v>5622</v>
      </c>
      <c r="I786" s="4">
        <v>8720</v>
      </c>
      <c r="J786" s="4">
        <v>3098</v>
      </c>
      <c r="K786" s="5">
        <v>7086.08</v>
      </c>
      <c r="L786" s="5">
        <v>862.17899999999997</v>
      </c>
      <c r="M786" s="5">
        <v>11713300</v>
      </c>
      <c r="N786" s="4">
        <v>9</v>
      </c>
      <c r="O786" s="4">
        <v>6470</v>
      </c>
      <c r="P786" s="4">
        <v>6400</v>
      </c>
      <c r="Q786" s="4">
        <v>6760</v>
      </c>
    </row>
    <row r="787" spans="2:17">
      <c r="E787" s="4">
        <v>75</v>
      </c>
      <c r="F787" s="4">
        <v>1066</v>
      </c>
      <c r="G787" s="5">
        <v>1.5310700000000001E-4</v>
      </c>
      <c r="H787" s="4">
        <v>5622</v>
      </c>
      <c r="I787" s="4">
        <v>8720</v>
      </c>
      <c r="J787" s="4">
        <v>3098</v>
      </c>
      <c r="K787" s="5">
        <v>7119.2</v>
      </c>
      <c r="L787" s="5">
        <v>862.39099999999996</v>
      </c>
      <c r="M787" s="5">
        <v>7589070</v>
      </c>
      <c r="N787" s="4">
        <v>6</v>
      </c>
      <c r="O787" s="4">
        <v>6470</v>
      </c>
      <c r="P787" s="4">
        <v>8090</v>
      </c>
      <c r="Q787" s="4">
        <v>6760</v>
      </c>
    </row>
    <row r="788" spans="2:17">
      <c r="E788" s="4">
        <v>76</v>
      </c>
      <c r="F788" s="4">
        <v>540</v>
      </c>
      <c r="G788" s="5">
        <v>7.75589E-5</v>
      </c>
      <c r="H788" s="4">
        <v>6470</v>
      </c>
      <c r="I788" s="4">
        <v>8720</v>
      </c>
      <c r="J788" s="4">
        <v>2250</v>
      </c>
      <c r="K788" s="5">
        <v>7217.52</v>
      </c>
      <c r="L788" s="5">
        <v>868.13800000000003</v>
      </c>
      <c r="M788" s="5">
        <v>3897460</v>
      </c>
      <c r="N788" s="4">
        <v>4</v>
      </c>
      <c r="O788" s="4">
        <v>6470</v>
      </c>
      <c r="P788" s="4">
        <v>8720</v>
      </c>
      <c r="Q788" s="4">
        <v>6760</v>
      </c>
    </row>
    <row r="789" spans="2:17">
      <c r="E789" s="4">
        <v>77</v>
      </c>
      <c r="F789" s="4">
        <v>236</v>
      </c>
      <c r="G789" s="5">
        <v>3.3896100000000002E-5</v>
      </c>
      <c r="H789" s="4">
        <v>6470</v>
      </c>
      <c r="I789" s="4">
        <v>8720</v>
      </c>
      <c r="J789" s="4">
        <v>2250</v>
      </c>
      <c r="K789" s="5">
        <v>7288.18</v>
      </c>
      <c r="L789" s="5">
        <v>890.85799999999995</v>
      </c>
      <c r="M789" s="5">
        <v>1720010</v>
      </c>
      <c r="N789" s="4">
        <v>4</v>
      </c>
      <c r="O789" s="4">
        <v>6470</v>
      </c>
      <c r="P789" s="4">
        <v>6760</v>
      </c>
      <c r="Q789" s="4">
        <v>6760</v>
      </c>
    </row>
    <row r="790" spans="2:17">
      <c r="E790" s="4">
        <v>78</v>
      </c>
      <c r="F790" s="4">
        <v>59</v>
      </c>
      <c r="G790" s="5">
        <v>8.4740200000000002E-6</v>
      </c>
      <c r="H790" s="4">
        <v>6470</v>
      </c>
      <c r="I790" s="4">
        <v>8070</v>
      </c>
      <c r="J790" s="4">
        <v>1600</v>
      </c>
      <c r="K790" s="5">
        <v>7039.49</v>
      </c>
      <c r="L790" s="5">
        <v>766.072</v>
      </c>
      <c r="M790" s="5">
        <v>415330</v>
      </c>
      <c r="N790" s="4">
        <v>2</v>
      </c>
      <c r="O790" s="4">
        <v>6470</v>
      </c>
      <c r="P790" s="4">
        <v>8070</v>
      </c>
      <c r="Q790" s="4">
        <v>6470</v>
      </c>
    </row>
    <row r="791" spans="2:17">
      <c r="E791" s="4">
        <v>79</v>
      </c>
      <c r="F791" s="4">
        <v>15</v>
      </c>
      <c r="G791" s="5">
        <v>2.1544099999999999E-6</v>
      </c>
      <c r="H791" s="4">
        <v>6470</v>
      </c>
      <c r="I791" s="4">
        <v>6470</v>
      </c>
      <c r="J791" s="4">
        <v>0</v>
      </c>
      <c r="K791" s="5">
        <v>6470</v>
      </c>
      <c r="L791" s="5">
        <v>0</v>
      </c>
      <c r="M791" s="5">
        <v>97050</v>
      </c>
      <c r="N791" s="4">
        <v>1</v>
      </c>
      <c r="O791" s="4">
        <v>6470</v>
      </c>
      <c r="P791" s="4">
        <v>6470</v>
      </c>
      <c r="Q791" s="4">
        <v>6470</v>
      </c>
    </row>
    <row r="792" spans="2:17"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9970</v>
      </c>
      <c r="J792" s="4">
        <v>9970</v>
      </c>
      <c r="K792" s="5">
        <v>3675.85</v>
      </c>
      <c r="L792" s="5">
        <v>2444.85</v>
      </c>
      <c r="M792" s="5">
        <v>18480000000</v>
      </c>
      <c r="N792" s="4">
        <v>157</v>
      </c>
      <c r="O792" s="4">
        <v>1150</v>
      </c>
      <c r="P792" s="4">
        <v>6520</v>
      </c>
      <c r="Q792" s="4">
        <v>4220</v>
      </c>
    </row>
    <row r="793" spans="2:17">
      <c r="E793" s="4">
        <v>2</v>
      </c>
      <c r="F793" s="4">
        <v>1515456</v>
      </c>
      <c r="G793" s="5">
        <v>0.21766099999999999</v>
      </c>
      <c r="H793" s="4">
        <v>0</v>
      </c>
      <c r="I793" s="4">
        <v>9970</v>
      </c>
      <c r="J793" s="4">
        <v>9970</v>
      </c>
      <c r="K793" s="5">
        <v>5391.29</v>
      </c>
      <c r="L793" s="5">
        <v>2287.34</v>
      </c>
      <c r="M793" s="5">
        <v>8170270000</v>
      </c>
      <c r="N793" s="4">
        <v>154</v>
      </c>
      <c r="O793" s="4">
        <v>1150</v>
      </c>
      <c r="P793" s="4">
        <v>2590</v>
      </c>
      <c r="Q793" s="4">
        <v>5330</v>
      </c>
    </row>
    <row r="794" spans="2:17">
      <c r="E794" s="4">
        <v>3</v>
      </c>
      <c r="F794" s="4">
        <v>1099428</v>
      </c>
      <c r="G794" s="5">
        <v>0.15790799999999999</v>
      </c>
      <c r="H794" s="4">
        <v>0</v>
      </c>
      <c r="I794" s="4">
        <v>9970</v>
      </c>
      <c r="J794" s="4">
        <v>9970</v>
      </c>
      <c r="K794" s="5">
        <v>5980.21</v>
      </c>
      <c r="L794" s="5">
        <v>2250.41</v>
      </c>
      <c r="M794" s="5">
        <v>6574810000</v>
      </c>
      <c r="N794" s="4">
        <v>174</v>
      </c>
      <c r="O794" s="4">
        <v>1150</v>
      </c>
      <c r="P794" s="4">
        <v>7370</v>
      </c>
      <c r="Q794" s="4">
        <v>6100</v>
      </c>
    </row>
    <row r="795" spans="2:17">
      <c r="E795" s="4">
        <v>4</v>
      </c>
      <c r="F795" s="4">
        <v>867898</v>
      </c>
      <c r="G795" s="5">
        <v>0.124654</v>
      </c>
      <c r="H795" s="4">
        <v>0</v>
      </c>
      <c r="I795" s="4">
        <v>9970</v>
      </c>
      <c r="J795" s="4">
        <v>9970</v>
      </c>
      <c r="K795" s="5">
        <v>6023.82</v>
      </c>
      <c r="L795" s="5">
        <v>2213.3200000000002</v>
      </c>
      <c r="M795" s="5">
        <v>5228060000</v>
      </c>
      <c r="N795" s="4">
        <v>187</v>
      </c>
      <c r="O795" s="4">
        <v>1150</v>
      </c>
      <c r="P795" s="4">
        <v>5482</v>
      </c>
      <c r="Q795" s="4">
        <v>6072</v>
      </c>
    </row>
    <row r="796" spans="2:17">
      <c r="E796" s="4">
        <v>5</v>
      </c>
      <c r="F796" s="4">
        <v>754824</v>
      </c>
      <c r="G796" s="5">
        <v>0.108414</v>
      </c>
      <c r="H796" s="4">
        <v>0</v>
      </c>
      <c r="I796" s="4">
        <v>9970</v>
      </c>
      <c r="J796" s="4">
        <v>9970</v>
      </c>
      <c r="K796" s="5">
        <v>6253.89</v>
      </c>
      <c r="L796" s="5">
        <v>2197.25</v>
      </c>
      <c r="M796" s="5">
        <v>4720590000</v>
      </c>
      <c r="N796" s="4">
        <v>194</v>
      </c>
      <c r="O796" s="4">
        <v>1150</v>
      </c>
      <c r="P796" s="4">
        <v>4860</v>
      </c>
      <c r="Q796" s="4">
        <v>6482</v>
      </c>
    </row>
    <row r="797" spans="2:17">
      <c r="E797" s="4">
        <v>6</v>
      </c>
      <c r="F797" s="4">
        <v>625933</v>
      </c>
      <c r="G797" s="5">
        <v>8.9901200000000001E-2</v>
      </c>
      <c r="H797" s="4">
        <v>0</v>
      </c>
      <c r="I797" s="4">
        <v>9970</v>
      </c>
      <c r="J797" s="4">
        <v>9970</v>
      </c>
      <c r="K797" s="5">
        <v>6336.06</v>
      </c>
      <c r="L797" s="5">
        <v>2246.37</v>
      </c>
      <c r="M797" s="5">
        <v>3965950000</v>
      </c>
      <c r="N797" s="4">
        <v>195</v>
      </c>
      <c r="O797" s="4">
        <v>1150</v>
      </c>
      <c r="P797" s="4">
        <v>4552</v>
      </c>
      <c r="Q797" s="4">
        <v>6520</v>
      </c>
    </row>
    <row r="798" spans="2:17">
      <c r="E798" s="4">
        <v>7</v>
      </c>
      <c r="F798" s="4">
        <v>566562</v>
      </c>
      <c r="G798" s="5">
        <v>8.1373899999999999E-2</v>
      </c>
      <c r="H798" s="4">
        <v>0</v>
      </c>
      <c r="I798" s="4">
        <v>9970</v>
      </c>
      <c r="J798" s="4">
        <v>9970</v>
      </c>
      <c r="K798" s="5">
        <v>6558.98</v>
      </c>
      <c r="L798" s="5">
        <v>2174.65</v>
      </c>
      <c r="M798" s="5">
        <v>3716070000</v>
      </c>
      <c r="N798" s="4">
        <v>196</v>
      </c>
      <c r="O798" s="4">
        <v>1150</v>
      </c>
      <c r="P798" s="4">
        <v>6640</v>
      </c>
      <c r="Q798" s="4">
        <v>6810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9970</v>
      </c>
      <c r="J799" s="4">
        <v>9970</v>
      </c>
      <c r="K799" s="5">
        <v>6699</v>
      </c>
      <c r="L799" s="5">
        <v>2101.9</v>
      </c>
      <c r="M799" s="5">
        <v>3430390000</v>
      </c>
      <c r="N799" s="4">
        <v>196</v>
      </c>
      <c r="O799" s="4">
        <v>1150</v>
      </c>
      <c r="P799" s="4">
        <v>4210</v>
      </c>
      <c r="Q799" s="4">
        <v>6940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9970</v>
      </c>
      <c r="J800" s="4">
        <v>9970</v>
      </c>
      <c r="K800" s="5">
        <v>6823.42</v>
      </c>
      <c r="L800" s="5">
        <v>2028.59</v>
      </c>
      <c r="M800" s="5">
        <v>3303220000</v>
      </c>
      <c r="N800" s="4">
        <v>200</v>
      </c>
      <c r="O800" s="4">
        <v>1150</v>
      </c>
      <c r="P800" s="4">
        <v>4750</v>
      </c>
      <c r="Q800" s="4">
        <v>7140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9970</v>
      </c>
      <c r="J801" s="4">
        <v>9970</v>
      </c>
      <c r="K801" s="5">
        <v>6874.89</v>
      </c>
      <c r="L801" s="5">
        <v>1991.74</v>
      </c>
      <c r="M801" s="5">
        <v>3067160000</v>
      </c>
      <c r="N801" s="4">
        <v>204</v>
      </c>
      <c r="O801" s="4">
        <v>7140</v>
      </c>
      <c r="P801" s="4">
        <v>9840</v>
      </c>
      <c r="Q801" s="4">
        <v>7140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9970</v>
      </c>
      <c r="J802" s="4">
        <v>9970</v>
      </c>
      <c r="K802" s="5">
        <v>6909.65</v>
      </c>
      <c r="L802" s="5">
        <v>1953.28</v>
      </c>
      <c r="M802" s="5">
        <v>2821600000</v>
      </c>
      <c r="N802" s="4">
        <v>204</v>
      </c>
      <c r="O802" s="4">
        <v>7140</v>
      </c>
      <c r="P802" s="4">
        <v>6910</v>
      </c>
      <c r="Q802" s="4">
        <v>7250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9970</v>
      </c>
      <c r="J803" s="4">
        <v>9970</v>
      </c>
      <c r="K803" s="5">
        <v>6953.59</v>
      </c>
      <c r="L803" s="5">
        <v>1906.98</v>
      </c>
      <c r="M803" s="5">
        <v>2632180000</v>
      </c>
      <c r="N803" s="4">
        <v>197</v>
      </c>
      <c r="O803" s="4">
        <v>6470</v>
      </c>
      <c r="P803" s="4">
        <v>8140</v>
      </c>
      <c r="Q803" s="4">
        <v>7250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9970</v>
      </c>
      <c r="J804" s="4">
        <v>9970</v>
      </c>
      <c r="K804" s="5">
        <v>6975.95</v>
      </c>
      <c r="L804" s="5">
        <v>1869.61</v>
      </c>
      <c r="M804" s="5">
        <v>2535280000</v>
      </c>
      <c r="N804" s="4">
        <v>195</v>
      </c>
      <c r="O804" s="4">
        <v>6470</v>
      </c>
      <c r="P804" s="4">
        <v>5930</v>
      </c>
      <c r="Q804" s="4">
        <v>7250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9970</v>
      </c>
      <c r="J805" s="4">
        <v>9970</v>
      </c>
      <c r="K805" s="5">
        <v>7046.84</v>
      </c>
      <c r="L805" s="5">
        <v>1853.44</v>
      </c>
      <c r="M805" s="5">
        <v>2466500000</v>
      </c>
      <c r="N805" s="4">
        <v>196</v>
      </c>
      <c r="O805" s="4">
        <v>6470</v>
      </c>
      <c r="P805" s="4">
        <v>8130</v>
      </c>
      <c r="Q805" s="4">
        <v>7450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9970</v>
      </c>
      <c r="J806" s="4">
        <v>9970</v>
      </c>
      <c r="K806" s="5">
        <v>7077.73</v>
      </c>
      <c r="L806" s="5">
        <v>1808.72</v>
      </c>
      <c r="M806" s="5">
        <v>2374860000</v>
      </c>
      <c r="N806" s="4">
        <v>196</v>
      </c>
      <c r="O806" s="4">
        <v>5680</v>
      </c>
      <c r="P806" s="4">
        <v>6850</v>
      </c>
      <c r="Q806" s="4">
        <v>7470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9970</v>
      </c>
      <c r="J807" s="4">
        <v>9970</v>
      </c>
      <c r="K807" s="5">
        <v>7116.59</v>
      </c>
      <c r="L807" s="5">
        <v>1802.9</v>
      </c>
      <c r="M807" s="5">
        <v>2246810000</v>
      </c>
      <c r="N807" s="4">
        <v>198</v>
      </c>
      <c r="O807" s="4">
        <v>5680</v>
      </c>
      <c r="P807" s="4">
        <v>5770</v>
      </c>
      <c r="Q807" s="4">
        <v>7500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9970</v>
      </c>
      <c r="J808" s="4">
        <v>9970</v>
      </c>
      <c r="K808" s="5">
        <v>7154.47</v>
      </c>
      <c r="L808" s="5">
        <v>1797.42</v>
      </c>
      <c r="M808" s="5">
        <v>2168400000</v>
      </c>
      <c r="N808" s="4">
        <v>193</v>
      </c>
      <c r="O808" s="4">
        <v>5680</v>
      </c>
      <c r="P808" s="4">
        <v>6002</v>
      </c>
      <c r="Q808" s="4">
        <v>7530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9970</v>
      </c>
      <c r="J809" s="4">
        <v>9970</v>
      </c>
      <c r="K809" s="5">
        <v>7187.74</v>
      </c>
      <c r="L809" s="5">
        <v>1795.88</v>
      </c>
      <c r="M809" s="5">
        <v>2102250000</v>
      </c>
      <c r="N809" s="4">
        <v>193</v>
      </c>
      <c r="O809" s="4">
        <v>8630</v>
      </c>
      <c r="P809" s="4">
        <v>7850</v>
      </c>
      <c r="Q809" s="4">
        <v>7650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9840</v>
      </c>
      <c r="J810" s="4">
        <v>9840</v>
      </c>
      <c r="K810" s="5">
        <v>7228.56</v>
      </c>
      <c r="L810" s="5">
        <v>1789.75</v>
      </c>
      <c r="M810" s="5">
        <v>2041020000</v>
      </c>
      <c r="N810" s="4">
        <v>192</v>
      </c>
      <c r="O810" s="4">
        <v>8630</v>
      </c>
      <c r="P810" s="4">
        <v>5070</v>
      </c>
      <c r="Q810" s="4">
        <v>7702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9840</v>
      </c>
      <c r="J811" s="4">
        <v>9840</v>
      </c>
      <c r="K811" s="5">
        <v>7276.44</v>
      </c>
      <c r="L811" s="5">
        <v>1776.59</v>
      </c>
      <c r="M811" s="5">
        <v>2005960000</v>
      </c>
      <c r="N811" s="4">
        <v>189</v>
      </c>
      <c r="O811" s="4">
        <v>9410</v>
      </c>
      <c r="P811" s="4">
        <v>6250</v>
      </c>
      <c r="Q811" s="4">
        <v>7730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9840</v>
      </c>
      <c r="J812" s="4">
        <v>9840</v>
      </c>
      <c r="K812" s="5">
        <v>7325.27</v>
      </c>
      <c r="L812" s="5">
        <v>1753.62</v>
      </c>
      <c r="M812" s="5">
        <v>1947860000</v>
      </c>
      <c r="N812" s="4">
        <v>186</v>
      </c>
      <c r="O812" s="4">
        <v>9410</v>
      </c>
      <c r="P812" s="4">
        <v>7040</v>
      </c>
      <c r="Q812" s="4">
        <v>7830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9840</v>
      </c>
      <c r="J813" s="4">
        <v>9840</v>
      </c>
      <c r="K813" s="5">
        <v>7371.52</v>
      </c>
      <c r="L813" s="5">
        <v>1741.58</v>
      </c>
      <c r="M813" s="5">
        <v>1895610000</v>
      </c>
      <c r="N813" s="4">
        <v>184</v>
      </c>
      <c r="O813" s="4">
        <v>9410</v>
      </c>
      <c r="P813" s="4">
        <v>6900</v>
      </c>
      <c r="Q813" s="4">
        <v>7870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9840</v>
      </c>
      <c r="J814" s="4">
        <v>9840</v>
      </c>
      <c r="K814" s="5">
        <v>7418.17</v>
      </c>
      <c r="L814" s="5">
        <v>1721.07</v>
      </c>
      <c r="M814" s="5">
        <v>1859280000</v>
      </c>
      <c r="N814" s="4">
        <v>180</v>
      </c>
      <c r="O814" s="4">
        <v>9410</v>
      </c>
      <c r="P814" s="4">
        <v>8010</v>
      </c>
      <c r="Q814" s="4">
        <v>7900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9840</v>
      </c>
      <c r="J815" s="4">
        <v>9840</v>
      </c>
      <c r="K815" s="5">
        <v>7453.21</v>
      </c>
      <c r="L815" s="5">
        <v>1705.66</v>
      </c>
      <c r="M815" s="5">
        <v>1841320000</v>
      </c>
      <c r="N815" s="4">
        <v>176</v>
      </c>
      <c r="O815" s="4">
        <v>8910</v>
      </c>
      <c r="P815" s="4">
        <v>5180</v>
      </c>
      <c r="Q815" s="4">
        <v>7900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9840</v>
      </c>
      <c r="J816" s="4">
        <v>9840</v>
      </c>
      <c r="K816" s="5">
        <v>7481</v>
      </c>
      <c r="L816" s="5">
        <v>1687.04</v>
      </c>
      <c r="M816" s="5">
        <v>1823380000</v>
      </c>
      <c r="N816" s="4">
        <v>170</v>
      </c>
      <c r="O816" s="4">
        <v>8910</v>
      </c>
      <c r="P816" s="4">
        <v>3710</v>
      </c>
      <c r="Q816" s="4">
        <v>7950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9840</v>
      </c>
      <c r="J817" s="4">
        <v>9840</v>
      </c>
      <c r="K817" s="5">
        <v>7517.95</v>
      </c>
      <c r="L817" s="5">
        <v>1655.3</v>
      </c>
      <c r="M817" s="5">
        <v>1808200000</v>
      </c>
      <c r="N817" s="4">
        <v>169</v>
      </c>
      <c r="O817" s="4">
        <v>7702</v>
      </c>
      <c r="P817" s="4">
        <v>7530</v>
      </c>
      <c r="Q817" s="4">
        <v>8090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9840</v>
      </c>
      <c r="J818" s="4">
        <v>9840</v>
      </c>
      <c r="K818" s="5">
        <v>7529.56</v>
      </c>
      <c r="L818" s="5">
        <v>1644.19</v>
      </c>
      <c r="M818" s="5">
        <v>1774430000</v>
      </c>
      <c r="N818" s="4">
        <v>165</v>
      </c>
      <c r="O818" s="4">
        <v>8590</v>
      </c>
      <c r="P818" s="4">
        <v>6720</v>
      </c>
      <c r="Q818" s="4">
        <v>8090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9840</v>
      </c>
      <c r="J819" s="4">
        <v>9840</v>
      </c>
      <c r="K819" s="5">
        <v>7563.71</v>
      </c>
      <c r="L819" s="5">
        <v>1621.31</v>
      </c>
      <c r="M819" s="5">
        <v>1761780000</v>
      </c>
      <c r="N819" s="4">
        <v>166</v>
      </c>
      <c r="O819" s="4">
        <v>7950</v>
      </c>
      <c r="P819" s="4">
        <v>6552</v>
      </c>
      <c r="Q819" s="4">
        <v>8120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9840</v>
      </c>
      <c r="J820" s="4">
        <v>9840</v>
      </c>
      <c r="K820" s="5">
        <v>7593.07</v>
      </c>
      <c r="L820" s="5">
        <v>1606.72</v>
      </c>
      <c r="M820" s="5">
        <v>1728800000</v>
      </c>
      <c r="N820" s="4">
        <v>160</v>
      </c>
      <c r="O820" s="4">
        <v>7950</v>
      </c>
      <c r="P820" s="4">
        <v>9010</v>
      </c>
      <c r="Q820" s="4">
        <v>8130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9840</v>
      </c>
      <c r="J821" s="4">
        <v>9840</v>
      </c>
      <c r="K821" s="5">
        <v>7611.75</v>
      </c>
      <c r="L821" s="5">
        <v>1598.5</v>
      </c>
      <c r="M821" s="5">
        <v>1686550000</v>
      </c>
      <c r="N821" s="4">
        <v>159</v>
      </c>
      <c r="O821" s="4">
        <v>8590</v>
      </c>
      <c r="P821" s="4">
        <v>8830</v>
      </c>
      <c r="Q821" s="4">
        <v>8140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3250</v>
      </c>
      <c r="I822" s="4">
        <v>9840</v>
      </c>
      <c r="J822" s="4">
        <v>6590</v>
      </c>
      <c r="K822" s="5">
        <v>7624.36</v>
      </c>
      <c r="L822" s="5">
        <v>1590.05</v>
      </c>
      <c r="M822" s="5">
        <v>1647400000</v>
      </c>
      <c r="N822" s="4">
        <v>154</v>
      </c>
      <c r="O822" s="4">
        <v>7950</v>
      </c>
      <c r="P822" s="4">
        <v>9050</v>
      </c>
      <c r="Q822" s="4">
        <v>8142</v>
      </c>
    </row>
    <row r="823" spans="5:17">
      <c r="E823" s="4">
        <v>32</v>
      </c>
      <c r="F823" s="4">
        <v>212406</v>
      </c>
      <c r="G823" s="5">
        <v>3.05074E-2</v>
      </c>
      <c r="H823" s="4">
        <v>3250</v>
      </c>
      <c r="I823" s="4">
        <v>9840</v>
      </c>
      <c r="J823" s="4">
        <v>6590</v>
      </c>
      <c r="K823" s="5">
        <v>7631.22</v>
      </c>
      <c r="L823" s="5">
        <v>1584.52</v>
      </c>
      <c r="M823" s="5">
        <v>1620920000</v>
      </c>
      <c r="N823" s="4">
        <v>154</v>
      </c>
      <c r="O823" s="4">
        <v>8590</v>
      </c>
      <c r="P823" s="4">
        <v>7250</v>
      </c>
      <c r="Q823" s="4">
        <v>8152</v>
      </c>
    </row>
    <row r="824" spans="5:17">
      <c r="E824" s="4">
        <v>33</v>
      </c>
      <c r="F824" s="4">
        <v>209041</v>
      </c>
      <c r="G824" s="5">
        <v>3.0023999999999999E-2</v>
      </c>
      <c r="H824" s="4">
        <v>3250</v>
      </c>
      <c r="I824" s="4">
        <v>9840</v>
      </c>
      <c r="J824" s="4">
        <v>6590</v>
      </c>
      <c r="K824" s="5">
        <v>7638.77</v>
      </c>
      <c r="L824" s="5">
        <v>1578.25</v>
      </c>
      <c r="M824" s="5">
        <v>1596820000</v>
      </c>
      <c r="N824" s="4">
        <v>146</v>
      </c>
      <c r="O824" s="4">
        <v>7950</v>
      </c>
      <c r="P824" s="4">
        <v>4980</v>
      </c>
      <c r="Q824" s="4">
        <v>8170</v>
      </c>
    </row>
    <row r="825" spans="5:17">
      <c r="E825" s="4">
        <v>34</v>
      </c>
      <c r="F825" s="4">
        <v>207640</v>
      </c>
      <c r="G825" s="5">
        <v>2.98228E-2</v>
      </c>
      <c r="H825" s="4">
        <v>3250</v>
      </c>
      <c r="I825" s="4">
        <v>9840</v>
      </c>
      <c r="J825" s="4">
        <v>6590</v>
      </c>
      <c r="K825" s="5">
        <v>7649.78</v>
      </c>
      <c r="L825" s="5">
        <v>1575.92</v>
      </c>
      <c r="M825" s="5">
        <v>1588400000</v>
      </c>
      <c r="N825" s="4">
        <v>144</v>
      </c>
      <c r="O825" s="4">
        <v>8590</v>
      </c>
      <c r="P825" s="4">
        <v>8370</v>
      </c>
      <c r="Q825" s="4">
        <v>8200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3250</v>
      </c>
      <c r="I826" s="4">
        <v>9840</v>
      </c>
      <c r="J826" s="4">
        <v>6590</v>
      </c>
      <c r="K826" s="5">
        <v>7670.45</v>
      </c>
      <c r="L826" s="5">
        <v>1554.97</v>
      </c>
      <c r="M826" s="5">
        <v>1581600000</v>
      </c>
      <c r="N826" s="4">
        <v>146</v>
      </c>
      <c r="O826" s="4">
        <v>8590</v>
      </c>
      <c r="P826" s="4">
        <v>5230</v>
      </c>
      <c r="Q826" s="4">
        <v>8212</v>
      </c>
    </row>
    <row r="827" spans="5:17">
      <c r="E827" s="4">
        <v>36</v>
      </c>
      <c r="F827" s="4">
        <v>203436</v>
      </c>
      <c r="G827" s="5">
        <v>2.9218999999999998E-2</v>
      </c>
      <c r="H827" s="4">
        <v>3250</v>
      </c>
      <c r="I827" s="4">
        <v>9840</v>
      </c>
      <c r="J827" s="4">
        <v>6590</v>
      </c>
      <c r="K827" s="5">
        <v>7703.85</v>
      </c>
      <c r="L827" s="5">
        <v>1532.04</v>
      </c>
      <c r="M827" s="5">
        <v>1567240000</v>
      </c>
      <c r="N827" s="4">
        <v>145</v>
      </c>
      <c r="O827" s="4">
        <v>8590</v>
      </c>
      <c r="P827" s="4">
        <v>7272</v>
      </c>
      <c r="Q827" s="4">
        <v>8222</v>
      </c>
    </row>
    <row r="828" spans="5:17">
      <c r="E828" s="4">
        <v>37</v>
      </c>
      <c r="F828" s="4">
        <v>200385</v>
      </c>
      <c r="G828" s="5">
        <v>2.8780799999999999E-2</v>
      </c>
      <c r="H828" s="4">
        <v>3250</v>
      </c>
      <c r="I828" s="4">
        <v>9840</v>
      </c>
      <c r="J828" s="4">
        <v>6590</v>
      </c>
      <c r="K828" s="5">
        <v>7717.12</v>
      </c>
      <c r="L828" s="5">
        <v>1514.94</v>
      </c>
      <c r="M828" s="5">
        <v>1546400000</v>
      </c>
      <c r="N828" s="4">
        <v>143</v>
      </c>
      <c r="O828" s="4">
        <v>8590</v>
      </c>
      <c r="P828" s="4">
        <v>7272</v>
      </c>
      <c r="Q828" s="4">
        <v>8280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3250</v>
      </c>
      <c r="I829" s="4">
        <v>9840</v>
      </c>
      <c r="J829" s="4">
        <v>6590</v>
      </c>
      <c r="K829" s="5">
        <v>7740.02</v>
      </c>
      <c r="L829" s="5">
        <v>1499.92</v>
      </c>
      <c r="M829" s="5">
        <v>1515800000</v>
      </c>
      <c r="N829" s="4">
        <v>142</v>
      </c>
      <c r="O829" s="4">
        <v>8590</v>
      </c>
      <c r="P829" s="4">
        <v>7272</v>
      </c>
      <c r="Q829" s="4">
        <v>8282</v>
      </c>
    </row>
    <row r="830" spans="5:17">
      <c r="E830" s="4">
        <v>39</v>
      </c>
      <c r="F830" s="4">
        <v>190498</v>
      </c>
      <c r="G830" s="5">
        <v>2.7360800000000001E-2</v>
      </c>
      <c r="H830" s="4">
        <v>3250</v>
      </c>
      <c r="I830" s="4">
        <v>9840</v>
      </c>
      <c r="J830" s="4">
        <v>6590</v>
      </c>
      <c r="K830" s="5">
        <v>7753.75</v>
      </c>
      <c r="L830" s="5">
        <v>1484.92</v>
      </c>
      <c r="M830" s="5">
        <v>1477070000</v>
      </c>
      <c r="N830" s="4">
        <v>139</v>
      </c>
      <c r="O830" s="4">
        <v>8590</v>
      </c>
      <c r="P830" s="4">
        <v>9500</v>
      </c>
      <c r="Q830" s="4">
        <v>8282</v>
      </c>
    </row>
    <row r="831" spans="5:17">
      <c r="E831" s="4">
        <v>40</v>
      </c>
      <c r="F831" s="4">
        <v>186889</v>
      </c>
      <c r="G831" s="5">
        <v>2.6842399999999999E-2</v>
      </c>
      <c r="H831" s="4">
        <v>3300</v>
      </c>
      <c r="I831" s="4">
        <v>9840</v>
      </c>
      <c r="J831" s="4">
        <v>6540</v>
      </c>
      <c r="K831" s="5">
        <v>7773.56</v>
      </c>
      <c r="L831" s="5">
        <v>1468.2</v>
      </c>
      <c r="M831" s="5">
        <v>1452790000</v>
      </c>
      <c r="N831" s="4">
        <v>134</v>
      </c>
      <c r="O831" s="4">
        <v>8590</v>
      </c>
      <c r="P831" s="4">
        <v>5270</v>
      </c>
      <c r="Q831" s="4">
        <v>8310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3300</v>
      </c>
      <c r="I832" s="4">
        <v>9840</v>
      </c>
      <c r="J832" s="4">
        <v>6540</v>
      </c>
      <c r="K832" s="5">
        <v>7789.98</v>
      </c>
      <c r="L832" s="5">
        <v>1459.5</v>
      </c>
      <c r="M832" s="5">
        <v>1406360000</v>
      </c>
      <c r="N832" s="4">
        <v>130</v>
      </c>
      <c r="O832" s="4">
        <v>8590</v>
      </c>
      <c r="P832" s="4">
        <v>9630</v>
      </c>
      <c r="Q832" s="4">
        <v>8310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3300</v>
      </c>
      <c r="I833" s="4">
        <v>9840</v>
      </c>
      <c r="J833" s="4">
        <v>6540</v>
      </c>
      <c r="K833" s="5">
        <v>7798.33</v>
      </c>
      <c r="L833" s="5">
        <v>1452.08</v>
      </c>
      <c r="M833" s="5">
        <v>1349360000</v>
      </c>
      <c r="N833" s="4">
        <v>125</v>
      </c>
      <c r="O833" s="4">
        <v>8590</v>
      </c>
      <c r="P833" s="4">
        <v>4300</v>
      </c>
      <c r="Q833" s="4">
        <v>8310</v>
      </c>
    </row>
    <row r="834" spans="5:17">
      <c r="E834" s="4">
        <v>43</v>
      </c>
      <c r="F834" s="4">
        <v>165879</v>
      </c>
      <c r="G834" s="5">
        <v>2.38248E-2</v>
      </c>
      <c r="H834" s="4">
        <v>3300</v>
      </c>
      <c r="I834" s="4">
        <v>9840</v>
      </c>
      <c r="J834" s="4">
        <v>6540</v>
      </c>
      <c r="K834" s="5">
        <v>7816.12</v>
      </c>
      <c r="L834" s="5">
        <v>1428.26</v>
      </c>
      <c r="M834" s="5">
        <v>1296530000</v>
      </c>
      <c r="N834" s="4">
        <v>123</v>
      </c>
      <c r="O834" s="4">
        <v>8590</v>
      </c>
      <c r="P834" s="4">
        <v>7490</v>
      </c>
      <c r="Q834" s="4">
        <v>8310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3502</v>
      </c>
      <c r="I835" s="4">
        <v>9840</v>
      </c>
      <c r="J835" s="4">
        <v>6338</v>
      </c>
      <c r="K835" s="5">
        <v>7835.74</v>
      </c>
      <c r="L835" s="5">
        <v>1400.8</v>
      </c>
      <c r="M835" s="5">
        <v>1248640000</v>
      </c>
      <c r="N835" s="4">
        <v>116</v>
      </c>
      <c r="O835" s="4">
        <v>8590</v>
      </c>
      <c r="P835" s="4">
        <v>6520</v>
      </c>
      <c r="Q835" s="4">
        <v>8310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3502</v>
      </c>
      <c r="I836" s="4">
        <v>9840</v>
      </c>
      <c r="J836" s="4">
        <v>6338</v>
      </c>
      <c r="K836" s="5">
        <v>7858.85</v>
      </c>
      <c r="L836" s="5">
        <v>1364.54</v>
      </c>
      <c r="M836" s="5">
        <v>1197480000</v>
      </c>
      <c r="N836" s="4">
        <v>114</v>
      </c>
      <c r="O836" s="4">
        <v>8590</v>
      </c>
      <c r="P836" s="4">
        <v>9220</v>
      </c>
      <c r="Q836" s="4">
        <v>8310</v>
      </c>
    </row>
    <row r="837" spans="5:17">
      <c r="E837" s="4">
        <v>46</v>
      </c>
      <c r="F837" s="4">
        <v>144773</v>
      </c>
      <c r="G837" s="5">
        <v>2.07934E-2</v>
      </c>
      <c r="H837" s="4">
        <v>3502</v>
      </c>
      <c r="I837" s="4">
        <v>9840</v>
      </c>
      <c r="J837" s="4">
        <v>6338</v>
      </c>
      <c r="K837" s="5">
        <v>7875.67</v>
      </c>
      <c r="L837" s="5">
        <v>1335.73</v>
      </c>
      <c r="M837" s="5">
        <v>1140180000</v>
      </c>
      <c r="N837" s="4">
        <v>112</v>
      </c>
      <c r="O837" s="4">
        <v>8680</v>
      </c>
      <c r="P837" s="4">
        <v>6122</v>
      </c>
      <c r="Q837" s="4">
        <v>8310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3502</v>
      </c>
      <c r="I838" s="4">
        <v>9600</v>
      </c>
      <c r="J838" s="4">
        <v>6098</v>
      </c>
      <c r="K838" s="5">
        <v>7894.32</v>
      </c>
      <c r="L838" s="5">
        <v>1311.02</v>
      </c>
      <c r="M838" s="5">
        <v>1090020000</v>
      </c>
      <c r="N838" s="4">
        <v>109</v>
      </c>
      <c r="O838" s="4">
        <v>8680</v>
      </c>
      <c r="P838" s="4">
        <v>6470</v>
      </c>
      <c r="Q838" s="4">
        <v>8310</v>
      </c>
    </row>
    <row r="839" spans="5:17">
      <c r="E839" s="4">
        <v>48</v>
      </c>
      <c r="F839" s="4">
        <v>130322</v>
      </c>
      <c r="G839" s="5">
        <v>1.87178E-2</v>
      </c>
      <c r="H839" s="4">
        <v>3502</v>
      </c>
      <c r="I839" s="4">
        <v>9600</v>
      </c>
      <c r="J839" s="4">
        <v>6098</v>
      </c>
      <c r="K839" s="5">
        <v>7917.71</v>
      </c>
      <c r="L839" s="5">
        <v>1276.28</v>
      </c>
      <c r="M839" s="5">
        <v>1031850000</v>
      </c>
      <c r="N839" s="4">
        <v>104</v>
      </c>
      <c r="O839" s="4">
        <v>8680</v>
      </c>
      <c r="P839" s="4">
        <v>7650</v>
      </c>
      <c r="Q839" s="4">
        <v>8310</v>
      </c>
    </row>
    <row r="840" spans="5:17">
      <c r="E840" s="4">
        <v>49</v>
      </c>
      <c r="F840" s="4">
        <v>123826</v>
      </c>
      <c r="G840" s="5">
        <v>1.77848E-2</v>
      </c>
      <c r="H840" s="4">
        <v>3502</v>
      </c>
      <c r="I840" s="4">
        <v>9600</v>
      </c>
      <c r="J840" s="4">
        <v>6098</v>
      </c>
      <c r="K840" s="5">
        <v>7939.2</v>
      </c>
      <c r="L840" s="5">
        <v>1237.02</v>
      </c>
      <c r="M840" s="5">
        <v>983079000</v>
      </c>
      <c r="N840" s="4">
        <v>102</v>
      </c>
      <c r="O840" s="4">
        <v>8680</v>
      </c>
      <c r="P840" s="4">
        <v>5070</v>
      </c>
      <c r="Q840" s="4">
        <v>8310</v>
      </c>
    </row>
    <row r="841" spans="5:17">
      <c r="E841" s="4">
        <v>50</v>
      </c>
      <c r="F841" s="4">
        <v>118095</v>
      </c>
      <c r="G841" s="5">
        <v>1.69617E-2</v>
      </c>
      <c r="H841" s="4">
        <v>3502</v>
      </c>
      <c r="I841" s="4">
        <v>9600</v>
      </c>
      <c r="J841" s="4">
        <v>6098</v>
      </c>
      <c r="K841" s="5">
        <v>7960.64</v>
      </c>
      <c r="L841" s="5">
        <v>1207.3499999999999</v>
      </c>
      <c r="M841" s="5">
        <v>940112000</v>
      </c>
      <c r="N841" s="4">
        <v>95</v>
      </c>
      <c r="O841" s="4">
        <v>8680</v>
      </c>
      <c r="P841" s="4">
        <v>4702</v>
      </c>
      <c r="Q841" s="4">
        <v>8310</v>
      </c>
    </row>
    <row r="842" spans="5:17">
      <c r="E842" s="4">
        <v>51</v>
      </c>
      <c r="F842" s="4">
        <v>114796</v>
      </c>
      <c r="G842" s="5">
        <v>1.64879E-2</v>
      </c>
      <c r="H842" s="4">
        <v>3502</v>
      </c>
      <c r="I842" s="4">
        <v>9600</v>
      </c>
      <c r="J842" s="4">
        <v>6098</v>
      </c>
      <c r="K842" s="5">
        <v>7965.02</v>
      </c>
      <c r="L842" s="5">
        <v>1189.49</v>
      </c>
      <c r="M842" s="5">
        <v>914352000</v>
      </c>
      <c r="N842" s="4">
        <v>91</v>
      </c>
      <c r="O842" s="4">
        <v>8680</v>
      </c>
      <c r="P842" s="4">
        <v>8282</v>
      </c>
      <c r="Q842" s="4">
        <v>8310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3502</v>
      </c>
      <c r="I843" s="4">
        <v>9600</v>
      </c>
      <c r="J843" s="4">
        <v>6098</v>
      </c>
      <c r="K843" s="5">
        <v>7995.12</v>
      </c>
      <c r="L843" s="5">
        <v>1153.25</v>
      </c>
      <c r="M843" s="5">
        <v>890440000</v>
      </c>
      <c r="N843" s="4">
        <v>89</v>
      </c>
      <c r="O843" s="4">
        <v>8680</v>
      </c>
      <c r="P843" s="4">
        <v>9590</v>
      </c>
      <c r="Q843" s="4">
        <v>8312</v>
      </c>
    </row>
    <row r="844" spans="5:17">
      <c r="E844" s="4">
        <v>53</v>
      </c>
      <c r="F844" s="4">
        <v>105587</v>
      </c>
      <c r="G844" s="5">
        <v>1.51652E-2</v>
      </c>
      <c r="H844" s="4">
        <v>3502</v>
      </c>
      <c r="I844" s="4">
        <v>9600</v>
      </c>
      <c r="J844" s="4">
        <v>6098</v>
      </c>
      <c r="K844" s="5">
        <v>8006.92</v>
      </c>
      <c r="L844" s="5">
        <v>1124.25</v>
      </c>
      <c r="M844" s="5">
        <v>845427000</v>
      </c>
      <c r="N844" s="4">
        <v>86</v>
      </c>
      <c r="O844" s="4">
        <v>8680</v>
      </c>
      <c r="P844" s="4">
        <v>5340</v>
      </c>
      <c r="Q844" s="4">
        <v>8312</v>
      </c>
    </row>
    <row r="845" spans="5:17">
      <c r="E845" s="4">
        <v>54</v>
      </c>
      <c r="F845" s="4">
        <v>99403</v>
      </c>
      <c r="G845" s="5">
        <v>1.4277E-2</v>
      </c>
      <c r="H845" s="4">
        <v>3502</v>
      </c>
      <c r="I845" s="4">
        <v>9600</v>
      </c>
      <c r="J845" s="4">
        <v>6098</v>
      </c>
      <c r="K845" s="5">
        <v>8025.26</v>
      </c>
      <c r="L845" s="5">
        <v>1101</v>
      </c>
      <c r="M845" s="5">
        <v>797735000</v>
      </c>
      <c r="N845" s="4">
        <v>79</v>
      </c>
      <c r="O845" s="4">
        <v>8680</v>
      </c>
      <c r="P845" s="4">
        <v>4990</v>
      </c>
      <c r="Q845" s="4">
        <v>8312</v>
      </c>
    </row>
    <row r="846" spans="5:17">
      <c r="E846" s="4">
        <v>55</v>
      </c>
      <c r="F846" s="4">
        <v>92018</v>
      </c>
      <c r="G846" s="5">
        <v>1.32163E-2</v>
      </c>
      <c r="H846" s="4">
        <v>3502</v>
      </c>
      <c r="I846" s="4">
        <v>9600</v>
      </c>
      <c r="J846" s="4">
        <v>6098</v>
      </c>
      <c r="K846" s="5">
        <v>8037.66</v>
      </c>
      <c r="L846" s="5">
        <v>1048.54</v>
      </c>
      <c r="M846" s="5">
        <v>739610000</v>
      </c>
      <c r="N846" s="4">
        <v>79</v>
      </c>
      <c r="O846" s="4">
        <v>8680</v>
      </c>
      <c r="P846" s="4">
        <v>9072</v>
      </c>
      <c r="Q846" s="4">
        <v>8310</v>
      </c>
    </row>
    <row r="847" spans="5:17">
      <c r="E847" s="4">
        <v>56</v>
      </c>
      <c r="F847" s="4">
        <v>84737</v>
      </c>
      <c r="G847" s="5">
        <v>1.21706E-2</v>
      </c>
      <c r="H847" s="4">
        <v>3502</v>
      </c>
      <c r="I847" s="4">
        <v>9600</v>
      </c>
      <c r="J847" s="4">
        <v>6098</v>
      </c>
      <c r="K847" s="5">
        <v>8027.54</v>
      </c>
      <c r="L847" s="5">
        <v>1030.48</v>
      </c>
      <c r="M847" s="5">
        <v>680229000</v>
      </c>
      <c r="N847" s="4">
        <v>74</v>
      </c>
      <c r="O847" s="4">
        <v>8680</v>
      </c>
      <c r="P847" s="4">
        <v>4990</v>
      </c>
      <c r="Q847" s="4">
        <v>8280</v>
      </c>
    </row>
    <row r="848" spans="5:17">
      <c r="E848" s="4">
        <v>57</v>
      </c>
      <c r="F848" s="4">
        <v>77854</v>
      </c>
      <c r="G848" s="5">
        <v>1.1181999999999999E-2</v>
      </c>
      <c r="H848" s="4">
        <v>3502</v>
      </c>
      <c r="I848" s="4">
        <v>9600</v>
      </c>
      <c r="J848" s="4">
        <v>6098</v>
      </c>
      <c r="K848" s="5">
        <v>8033.02</v>
      </c>
      <c r="L848" s="5">
        <v>1019.17</v>
      </c>
      <c r="M848" s="5">
        <v>625402000</v>
      </c>
      <c r="N848" s="4">
        <v>67</v>
      </c>
      <c r="O848" s="4">
        <v>8680</v>
      </c>
      <c r="P848" s="4">
        <v>7702</v>
      </c>
      <c r="Q848" s="4">
        <v>8280</v>
      </c>
    </row>
    <row r="849" spans="5:17">
      <c r="E849" s="4">
        <v>58</v>
      </c>
      <c r="F849" s="4">
        <v>71855</v>
      </c>
      <c r="G849" s="5">
        <v>1.03204E-2</v>
      </c>
      <c r="H849" s="4">
        <v>3502</v>
      </c>
      <c r="I849" s="4">
        <v>9600</v>
      </c>
      <c r="J849" s="4">
        <v>6098</v>
      </c>
      <c r="K849" s="5">
        <v>8031.27</v>
      </c>
      <c r="L849" s="5">
        <v>999.91</v>
      </c>
      <c r="M849" s="5">
        <v>577087000</v>
      </c>
      <c r="N849" s="4">
        <v>66</v>
      </c>
      <c r="O849" s="4">
        <v>8680</v>
      </c>
      <c r="P849" s="4">
        <v>6710</v>
      </c>
      <c r="Q849" s="4">
        <v>8280</v>
      </c>
    </row>
    <row r="850" spans="5:17">
      <c r="E850" s="4">
        <v>59</v>
      </c>
      <c r="F850" s="4">
        <v>64621</v>
      </c>
      <c r="G850" s="5">
        <v>9.2813600000000007E-3</v>
      </c>
      <c r="H850" s="4">
        <v>4222</v>
      </c>
      <c r="I850" s="4">
        <v>9600</v>
      </c>
      <c r="J850" s="4">
        <v>5378</v>
      </c>
      <c r="K850" s="5">
        <v>8014.09</v>
      </c>
      <c r="L850" s="5">
        <v>1007.68</v>
      </c>
      <c r="M850" s="5">
        <v>517879000</v>
      </c>
      <c r="N850" s="4">
        <v>62</v>
      </c>
      <c r="O850" s="4">
        <v>8680</v>
      </c>
      <c r="P850" s="4">
        <v>8500</v>
      </c>
      <c r="Q850" s="4">
        <v>8280</v>
      </c>
    </row>
    <row r="851" spans="5:17">
      <c r="E851" s="4">
        <v>60</v>
      </c>
      <c r="F851" s="4">
        <v>57162</v>
      </c>
      <c r="G851" s="5">
        <v>8.21004E-3</v>
      </c>
      <c r="H851" s="4">
        <v>4222</v>
      </c>
      <c r="I851" s="4">
        <v>9600</v>
      </c>
      <c r="J851" s="4">
        <v>5378</v>
      </c>
      <c r="K851" s="5">
        <v>8007.7</v>
      </c>
      <c r="L851" s="5">
        <v>1007.79</v>
      </c>
      <c r="M851" s="5">
        <v>457736000</v>
      </c>
      <c r="N851" s="4">
        <v>56</v>
      </c>
      <c r="O851" s="4">
        <v>8680</v>
      </c>
      <c r="P851" s="4">
        <v>9290</v>
      </c>
      <c r="Q851" s="4">
        <v>8280</v>
      </c>
    </row>
    <row r="852" spans="5:17">
      <c r="E852" s="4">
        <v>61</v>
      </c>
      <c r="F852" s="4">
        <v>49337</v>
      </c>
      <c r="G852" s="5">
        <v>7.0861500000000003E-3</v>
      </c>
      <c r="H852" s="4">
        <v>4222</v>
      </c>
      <c r="I852" s="4">
        <v>9600</v>
      </c>
      <c r="J852" s="4">
        <v>5378</v>
      </c>
      <c r="K852" s="5">
        <v>8000.75</v>
      </c>
      <c r="L852" s="5">
        <v>1008.09</v>
      </c>
      <c r="M852" s="5">
        <v>394733000</v>
      </c>
      <c r="N852" s="4">
        <v>50</v>
      </c>
      <c r="O852" s="4">
        <v>8680</v>
      </c>
      <c r="P852" s="4">
        <v>8910</v>
      </c>
      <c r="Q852" s="4">
        <v>8280</v>
      </c>
    </row>
    <row r="853" spans="5:17">
      <c r="E853" s="4">
        <v>62</v>
      </c>
      <c r="F853" s="4">
        <v>42776</v>
      </c>
      <c r="G853" s="5">
        <v>6.1438100000000004E-3</v>
      </c>
      <c r="H853" s="4">
        <v>4222</v>
      </c>
      <c r="I853" s="4">
        <v>9600</v>
      </c>
      <c r="J853" s="4">
        <v>5378</v>
      </c>
      <c r="K853" s="5">
        <v>8001.65</v>
      </c>
      <c r="L853" s="5">
        <v>998.27800000000002</v>
      </c>
      <c r="M853" s="5">
        <v>342279000</v>
      </c>
      <c r="N853" s="4">
        <v>48</v>
      </c>
      <c r="O853" s="4">
        <v>8680</v>
      </c>
      <c r="P853" s="4">
        <v>8152</v>
      </c>
      <c r="Q853" s="4">
        <v>8280</v>
      </c>
    </row>
    <row r="854" spans="5:17">
      <c r="E854" s="4">
        <v>63</v>
      </c>
      <c r="F854" s="4">
        <v>35511</v>
      </c>
      <c r="G854" s="5">
        <v>5.10036E-3</v>
      </c>
      <c r="H854" s="4">
        <v>4222</v>
      </c>
      <c r="I854" s="4">
        <v>9600</v>
      </c>
      <c r="J854" s="4">
        <v>5378</v>
      </c>
      <c r="K854" s="5">
        <v>8001.8</v>
      </c>
      <c r="L854" s="5">
        <v>993.74099999999999</v>
      </c>
      <c r="M854" s="5">
        <v>284152000</v>
      </c>
      <c r="N854" s="4">
        <v>45</v>
      </c>
      <c r="O854" s="4">
        <v>6640</v>
      </c>
      <c r="P854" s="4">
        <v>4222</v>
      </c>
      <c r="Q854" s="4">
        <v>8280</v>
      </c>
    </row>
    <row r="855" spans="5:17">
      <c r="E855" s="4">
        <v>64</v>
      </c>
      <c r="F855" s="4">
        <v>29543</v>
      </c>
      <c r="G855" s="5">
        <v>4.24319E-3</v>
      </c>
      <c r="H855" s="4">
        <v>4222</v>
      </c>
      <c r="I855" s="4">
        <v>9600</v>
      </c>
      <c r="J855" s="4">
        <v>5378</v>
      </c>
      <c r="K855" s="5">
        <v>7993.19</v>
      </c>
      <c r="L855" s="5">
        <v>998.80100000000004</v>
      </c>
      <c r="M855" s="5">
        <v>236143000</v>
      </c>
      <c r="N855" s="4">
        <v>45</v>
      </c>
      <c r="O855" s="4">
        <v>6640</v>
      </c>
      <c r="P855" s="4">
        <v>9600</v>
      </c>
      <c r="Q855" s="4">
        <v>8280</v>
      </c>
    </row>
    <row r="856" spans="5:17">
      <c r="E856" s="4">
        <v>65</v>
      </c>
      <c r="F856" s="4">
        <v>23703</v>
      </c>
      <c r="G856" s="5">
        <v>3.4044000000000001E-3</v>
      </c>
      <c r="H856" s="4">
        <v>4520</v>
      </c>
      <c r="I856" s="4">
        <v>9310</v>
      </c>
      <c r="J856" s="4">
        <v>4790</v>
      </c>
      <c r="K856" s="5">
        <v>7977.43</v>
      </c>
      <c r="L856" s="5">
        <v>1021.67</v>
      </c>
      <c r="M856" s="5">
        <v>189089000</v>
      </c>
      <c r="N856" s="4">
        <v>42</v>
      </c>
      <c r="O856" s="4">
        <v>6640</v>
      </c>
      <c r="P856" s="4">
        <v>8810</v>
      </c>
      <c r="Q856" s="4">
        <v>8280</v>
      </c>
    </row>
    <row r="857" spans="5:17">
      <c r="E857" s="4">
        <v>66</v>
      </c>
      <c r="F857" s="4">
        <v>18772</v>
      </c>
      <c r="G857" s="5">
        <v>2.6961799999999998E-3</v>
      </c>
      <c r="H857" s="4">
        <v>4520</v>
      </c>
      <c r="I857" s="4">
        <v>9310</v>
      </c>
      <c r="J857" s="4">
        <v>4790</v>
      </c>
      <c r="K857" s="5">
        <v>8005.18</v>
      </c>
      <c r="L857" s="5">
        <v>1024.23</v>
      </c>
      <c r="M857" s="5">
        <v>150273000</v>
      </c>
      <c r="N857" s="4">
        <v>40</v>
      </c>
      <c r="O857" s="4">
        <v>6090</v>
      </c>
      <c r="P857" s="4">
        <v>7330</v>
      </c>
      <c r="Q857" s="4">
        <v>8360</v>
      </c>
    </row>
    <row r="858" spans="5:17">
      <c r="E858" s="4">
        <v>67</v>
      </c>
      <c r="F858" s="4">
        <v>15198</v>
      </c>
      <c r="G858" s="5">
        <v>2.1828500000000001E-3</v>
      </c>
      <c r="H858" s="4">
        <v>4520</v>
      </c>
      <c r="I858" s="4">
        <v>9310</v>
      </c>
      <c r="J858" s="4">
        <v>4790</v>
      </c>
      <c r="K858" s="5">
        <v>8045.45</v>
      </c>
      <c r="L858" s="5">
        <v>1011.79</v>
      </c>
      <c r="M858" s="5">
        <v>122275000</v>
      </c>
      <c r="N858" s="4">
        <v>34</v>
      </c>
      <c r="O858" s="4">
        <v>7640</v>
      </c>
      <c r="P858" s="4">
        <v>7950</v>
      </c>
      <c r="Q858" s="4">
        <v>8370</v>
      </c>
    </row>
    <row r="859" spans="5:17">
      <c r="E859" s="4">
        <v>68</v>
      </c>
      <c r="F859" s="4">
        <v>11537</v>
      </c>
      <c r="G859" s="5">
        <v>1.6570300000000001E-3</v>
      </c>
      <c r="H859" s="4">
        <v>6090</v>
      </c>
      <c r="I859" s="4">
        <v>9310</v>
      </c>
      <c r="J859" s="4">
        <v>3220</v>
      </c>
      <c r="K859" s="5">
        <v>8039.36</v>
      </c>
      <c r="L859" s="5">
        <v>1040.56</v>
      </c>
      <c r="M859" s="5">
        <v>92750100</v>
      </c>
      <c r="N859" s="4">
        <v>29</v>
      </c>
      <c r="O859" s="4">
        <v>7640</v>
      </c>
      <c r="P859" s="4">
        <v>6990</v>
      </c>
      <c r="Q859" s="4">
        <v>8370</v>
      </c>
    </row>
    <row r="860" spans="5:17">
      <c r="E860" s="4">
        <v>69</v>
      </c>
      <c r="F860" s="4">
        <v>8721</v>
      </c>
      <c r="G860" s="5">
        <v>1.2525800000000001E-3</v>
      </c>
      <c r="H860" s="4">
        <v>6090</v>
      </c>
      <c r="I860" s="4">
        <v>9310</v>
      </c>
      <c r="J860" s="4">
        <v>3220</v>
      </c>
      <c r="K860" s="5">
        <v>8060.77</v>
      </c>
      <c r="L860" s="5">
        <v>1061.69</v>
      </c>
      <c r="M860" s="5">
        <v>70298000</v>
      </c>
      <c r="N860" s="4">
        <v>25</v>
      </c>
      <c r="O860" s="4">
        <v>7640</v>
      </c>
      <c r="P860" s="4">
        <v>8590</v>
      </c>
      <c r="Q860" s="4">
        <v>8370</v>
      </c>
    </row>
    <row r="861" spans="5:17">
      <c r="E861" s="4">
        <v>70</v>
      </c>
      <c r="F861" s="4">
        <v>6603</v>
      </c>
      <c r="G861" s="5">
        <v>9.4837299999999997E-4</v>
      </c>
      <c r="H861" s="4">
        <v>6090</v>
      </c>
      <c r="I861" s="4">
        <v>9310</v>
      </c>
      <c r="J861" s="4">
        <v>3220</v>
      </c>
      <c r="K861" s="5">
        <v>8071.81</v>
      </c>
      <c r="L861" s="5">
        <v>1073.1300000000001</v>
      </c>
      <c r="M861" s="5">
        <v>53298100</v>
      </c>
      <c r="N861" s="4">
        <v>22</v>
      </c>
      <c r="O861" s="4">
        <v>7640</v>
      </c>
      <c r="P861" s="4">
        <v>7690</v>
      </c>
      <c r="Q861" s="4">
        <v>8480</v>
      </c>
    </row>
    <row r="862" spans="5:17">
      <c r="E862" s="4">
        <v>71</v>
      </c>
      <c r="F862" s="4">
        <v>4790</v>
      </c>
      <c r="G862" s="5">
        <v>6.8797599999999997E-4</v>
      </c>
      <c r="H862" s="4">
        <v>6090</v>
      </c>
      <c r="I862" s="4">
        <v>9310</v>
      </c>
      <c r="J862" s="4">
        <v>3220</v>
      </c>
      <c r="K862" s="5">
        <v>8120.16</v>
      </c>
      <c r="L862" s="5">
        <v>1046.74</v>
      </c>
      <c r="M862" s="5">
        <v>38895600</v>
      </c>
      <c r="N862" s="4">
        <v>21</v>
      </c>
      <c r="O862" s="4">
        <v>7640</v>
      </c>
      <c r="P862" s="4">
        <v>7690</v>
      </c>
      <c r="Q862" s="4">
        <v>8480</v>
      </c>
    </row>
    <row r="863" spans="5:17">
      <c r="E863" s="4">
        <v>72</v>
      </c>
      <c r="F863" s="4">
        <v>3532</v>
      </c>
      <c r="G863" s="5">
        <v>5.0729300000000002E-4</v>
      </c>
      <c r="H863" s="4">
        <v>6090</v>
      </c>
      <c r="I863" s="4">
        <v>9310</v>
      </c>
      <c r="J863" s="4">
        <v>3220</v>
      </c>
      <c r="K863" s="5">
        <v>8092.09</v>
      </c>
      <c r="L863" s="5">
        <v>1032.3800000000001</v>
      </c>
      <c r="M863" s="5">
        <v>28581300</v>
      </c>
      <c r="N863" s="4">
        <v>18</v>
      </c>
      <c r="O863" s="4">
        <v>7640</v>
      </c>
      <c r="P863" s="4">
        <v>9310</v>
      </c>
      <c r="Q863" s="4">
        <v>8480</v>
      </c>
    </row>
    <row r="864" spans="5:17">
      <c r="E864" s="4">
        <v>73</v>
      </c>
      <c r="F864" s="4">
        <v>2381</v>
      </c>
      <c r="G864" s="5">
        <v>3.4197699999999998E-4</v>
      </c>
      <c r="H864" s="4">
        <v>6090</v>
      </c>
      <c r="I864" s="4">
        <v>9140</v>
      </c>
      <c r="J864" s="4">
        <v>3050</v>
      </c>
      <c r="K864" s="5">
        <v>8024.81</v>
      </c>
      <c r="L864" s="5">
        <v>1042.1500000000001</v>
      </c>
      <c r="M864" s="5">
        <v>19107100</v>
      </c>
      <c r="N864" s="4">
        <v>10</v>
      </c>
      <c r="O864" s="4">
        <v>7640</v>
      </c>
      <c r="P864" s="4">
        <v>7900</v>
      </c>
      <c r="Q864" s="4">
        <v>7790</v>
      </c>
    </row>
    <row r="865" spans="2:17">
      <c r="E865" s="4">
        <v>74</v>
      </c>
      <c r="F865" s="4">
        <v>1653</v>
      </c>
      <c r="G865" s="5">
        <v>2.3741600000000001E-4</v>
      </c>
      <c r="H865" s="4">
        <v>6090</v>
      </c>
      <c r="I865" s="4">
        <v>9140</v>
      </c>
      <c r="J865" s="4">
        <v>3050</v>
      </c>
      <c r="K865" s="5">
        <v>7930.27</v>
      </c>
      <c r="L865" s="5">
        <v>1010.63</v>
      </c>
      <c r="M865" s="5">
        <v>13108700</v>
      </c>
      <c r="N865" s="4">
        <v>9</v>
      </c>
      <c r="O865" s="4">
        <v>7640</v>
      </c>
      <c r="P865" s="4">
        <v>7900</v>
      </c>
      <c r="Q865" s="4">
        <v>7640</v>
      </c>
    </row>
    <row r="866" spans="2:17">
      <c r="E866" s="4">
        <v>75</v>
      </c>
      <c r="F866" s="4">
        <v>1066</v>
      </c>
      <c r="G866" s="5">
        <v>1.5310700000000001E-4</v>
      </c>
      <c r="H866" s="4">
        <v>6090</v>
      </c>
      <c r="I866" s="4">
        <v>9140</v>
      </c>
      <c r="J866" s="4">
        <v>3050</v>
      </c>
      <c r="K866" s="5">
        <v>7795.78</v>
      </c>
      <c r="L866" s="5">
        <v>1048.47</v>
      </c>
      <c r="M866" s="5">
        <v>8310300</v>
      </c>
      <c r="N866" s="4">
        <v>6</v>
      </c>
      <c r="O866" s="4">
        <v>7640</v>
      </c>
      <c r="P866" s="4">
        <v>9140</v>
      </c>
      <c r="Q866" s="4">
        <v>7640</v>
      </c>
    </row>
    <row r="867" spans="2:17">
      <c r="E867" s="4">
        <v>76</v>
      </c>
      <c r="F867" s="4">
        <v>540</v>
      </c>
      <c r="G867" s="5">
        <v>7.75589E-5</v>
      </c>
      <c r="H867" s="4">
        <v>6090</v>
      </c>
      <c r="I867" s="4">
        <v>9050</v>
      </c>
      <c r="J867" s="4">
        <v>2960</v>
      </c>
      <c r="K867" s="5">
        <v>7632.94</v>
      </c>
      <c r="L867" s="5">
        <v>1036.79</v>
      </c>
      <c r="M867" s="5">
        <v>4121790</v>
      </c>
      <c r="N867" s="4">
        <v>4</v>
      </c>
      <c r="O867" s="4">
        <v>7640</v>
      </c>
      <c r="P867" s="4">
        <v>8480</v>
      </c>
      <c r="Q867" s="4">
        <v>7640</v>
      </c>
    </row>
    <row r="868" spans="2:17">
      <c r="E868" s="4">
        <v>77</v>
      </c>
      <c r="F868" s="4">
        <v>236</v>
      </c>
      <c r="G868" s="5">
        <v>3.3896100000000002E-5</v>
      </c>
      <c r="H868" s="4">
        <v>6090</v>
      </c>
      <c r="I868" s="4">
        <v>9050</v>
      </c>
      <c r="J868" s="4">
        <v>2960</v>
      </c>
      <c r="K868" s="5">
        <v>7333.09</v>
      </c>
      <c r="L868" s="5">
        <v>954.55</v>
      </c>
      <c r="M868" s="5">
        <v>1730610</v>
      </c>
      <c r="N868" s="4">
        <v>4</v>
      </c>
      <c r="O868" s="4">
        <v>7640</v>
      </c>
      <c r="P868" s="4">
        <v>9050</v>
      </c>
      <c r="Q868" s="4">
        <v>7640</v>
      </c>
    </row>
    <row r="869" spans="2:17">
      <c r="E869" s="4">
        <v>78</v>
      </c>
      <c r="F869" s="4">
        <v>59</v>
      </c>
      <c r="G869" s="5">
        <v>8.4740200000000002E-6</v>
      </c>
      <c r="H869" s="4">
        <v>6090</v>
      </c>
      <c r="I869" s="4">
        <v>7640</v>
      </c>
      <c r="J869" s="4">
        <v>1550</v>
      </c>
      <c r="K869" s="5">
        <v>7088.31</v>
      </c>
      <c r="L869" s="5">
        <v>742.13199999999995</v>
      </c>
      <c r="M869" s="5">
        <v>418210</v>
      </c>
      <c r="N869" s="4">
        <v>2</v>
      </c>
      <c r="O869" s="4">
        <v>7640</v>
      </c>
      <c r="P869" s="4">
        <v>6090</v>
      </c>
      <c r="Q869" s="4">
        <v>7640</v>
      </c>
    </row>
    <row r="870" spans="2:17">
      <c r="E870" s="4">
        <v>79</v>
      </c>
      <c r="F870" s="4">
        <v>15</v>
      </c>
      <c r="G870" s="5">
        <v>2.1544099999999999E-6</v>
      </c>
      <c r="H870" s="4">
        <v>7640</v>
      </c>
      <c r="I870" s="4">
        <v>7640</v>
      </c>
      <c r="J870" s="4">
        <v>0</v>
      </c>
      <c r="K870" s="5">
        <v>7640</v>
      </c>
      <c r="L870" s="5">
        <v>0</v>
      </c>
      <c r="M870" s="5">
        <v>114600</v>
      </c>
      <c r="N870" s="4">
        <v>1</v>
      </c>
      <c r="O870" s="4">
        <v>7640</v>
      </c>
      <c r="P870" s="4">
        <v>7640</v>
      </c>
      <c r="Q870" s="4">
        <v>7640</v>
      </c>
    </row>
    <row r="871" spans="2:17">
      <c r="B871" t="s">
        <v>44</v>
      </c>
      <c r="E871" s="4">
        <v>1</v>
      </c>
      <c r="F871" s="4">
        <v>5027423</v>
      </c>
      <c r="G871" s="5">
        <v>0.72207600000000005</v>
      </c>
      <c r="H871" s="4">
        <v>0</v>
      </c>
      <c r="I871" s="4">
        <v>9940</v>
      </c>
      <c r="J871" s="4">
        <v>9940</v>
      </c>
      <c r="K871" s="5">
        <v>3546.78</v>
      </c>
      <c r="L871" s="5">
        <v>2300.8000000000002</v>
      </c>
      <c r="M871" s="5">
        <v>17831200000</v>
      </c>
      <c r="N871" s="4">
        <v>156</v>
      </c>
      <c r="O871" s="4">
        <v>1220</v>
      </c>
      <c r="P871" s="4">
        <v>6010</v>
      </c>
      <c r="Q871" s="4">
        <v>4040</v>
      </c>
    </row>
    <row r="872" spans="2:17">
      <c r="E872" s="4">
        <v>2</v>
      </c>
      <c r="F872" s="4">
        <v>1515456</v>
      </c>
      <c r="G872" s="5">
        <v>0.21766099999999999</v>
      </c>
      <c r="H872" s="4">
        <v>0</v>
      </c>
      <c r="I872" s="4">
        <v>9940</v>
      </c>
      <c r="J872" s="4">
        <v>9940</v>
      </c>
      <c r="K872" s="5">
        <v>5423.36</v>
      </c>
      <c r="L872" s="5">
        <v>2100.58</v>
      </c>
      <c r="M872" s="5">
        <v>8218860000</v>
      </c>
      <c r="N872" s="4">
        <v>150</v>
      </c>
      <c r="O872" s="4">
        <v>1220</v>
      </c>
      <c r="P872" s="4">
        <v>6400</v>
      </c>
      <c r="Q872" s="4">
        <v>5600</v>
      </c>
    </row>
    <row r="873" spans="2:17">
      <c r="E873" s="4">
        <v>3</v>
      </c>
      <c r="F873" s="4">
        <v>1099428</v>
      </c>
      <c r="G873" s="5">
        <v>0.15790799999999999</v>
      </c>
      <c r="H873" s="4">
        <v>0</v>
      </c>
      <c r="I873" s="4">
        <v>9940</v>
      </c>
      <c r="J873" s="4">
        <v>9940</v>
      </c>
      <c r="K873" s="5">
        <v>5922.09</v>
      </c>
      <c r="L873" s="5">
        <v>2077.38</v>
      </c>
      <c r="M873" s="5">
        <v>6510910000</v>
      </c>
      <c r="N873" s="4">
        <v>169</v>
      </c>
      <c r="O873" s="4">
        <v>1220</v>
      </c>
      <c r="P873" s="4">
        <v>7420</v>
      </c>
      <c r="Q873" s="4">
        <v>6030</v>
      </c>
    </row>
    <row r="874" spans="2:17">
      <c r="E874" s="4">
        <v>4</v>
      </c>
      <c r="F874" s="4">
        <v>867898</v>
      </c>
      <c r="G874" s="5">
        <v>0.124654</v>
      </c>
      <c r="H874" s="4">
        <v>0</v>
      </c>
      <c r="I874" s="4">
        <v>9940</v>
      </c>
      <c r="J874" s="4">
        <v>9940</v>
      </c>
      <c r="K874" s="5">
        <v>6002.63</v>
      </c>
      <c r="L874" s="5">
        <v>2158.69</v>
      </c>
      <c r="M874" s="5">
        <v>5209670000</v>
      </c>
      <c r="N874" s="4">
        <v>180</v>
      </c>
      <c r="O874" s="4">
        <v>1220</v>
      </c>
      <c r="P874" s="4">
        <v>4720</v>
      </c>
      <c r="Q874" s="4">
        <v>6070</v>
      </c>
    </row>
    <row r="875" spans="2:17">
      <c r="E875" s="4">
        <v>5</v>
      </c>
      <c r="F875" s="4">
        <v>754824</v>
      </c>
      <c r="G875" s="5">
        <v>0.108414</v>
      </c>
      <c r="H875" s="4">
        <v>0</v>
      </c>
      <c r="I875" s="4">
        <v>9980</v>
      </c>
      <c r="J875" s="4">
        <v>9980</v>
      </c>
      <c r="K875" s="5">
        <v>6360.23</v>
      </c>
      <c r="L875" s="5">
        <v>2069.29</v>
      </c>
      <c r="M875" s="5">
        <v>4800860000</v>
      </c>
      <c r="N875" s="4">
        <v>185</v>
      </c>
      <c r="O875" s="4">
        <v>1220</v>
      </c>
      <c r="P875" s="4">
        <v>5460</v>
      </c>
      <c r="Q875" s="4">
        <v>6540</v>
      </c>
    </row>
    <row r="876" spans="2:17">
      <c r="E876" s="4">
        <v>6</v>
      </c>
      <c r="F876" s="4">
        <v>625933</v>
      </c>
      <c r="G876" s="5">
        <v>8.9901200000000001E-2</v>
      </c>
      <c r="H876" s="4">
        <v>0</v>
      </c>
      <c r="I876" s="4">
        <v>9980</v>
      </c>
      <c r="J876" s="4">
        <v>9980</v>
      </c>
      <c r="K876" s="5">
        <v>6607.9</v>
      </c>
      <c r="L876" s="5">
        <v>2065</v>
      </c>
      <c r="M876" s="5">
        <v>4136100000</v>
      </c>
      <c r="N876" s="4">
        <v>184</v>
      </c>
      <c r="O876" s="4">
        <v>7160</v>
      </c>
      <c r="P876" s="4">
        <v>7692</v>
      </c>
      <c r="Q876" s="4">
        <v>6940</v>
      </c>
    </row>
    <row r="877" spans="2:17">
      <c r="E877" s="4">
        <v>7</v>
      </c>
      <c r="F877" s="4">
        <v>566562</v>
      </c>
      <c r="G877" s="5">
        <v>8.1373899999999999E-2</v>
      </c>
      <c r="H877" s="4">
        <v>0</v>
      </c>
      <c r="I877" s="4">
        <v>9980</v>
      </c>
      <c r="J877" s="4">
        <v>9980</v>
      </c>
      <c r="K877" s="5">
        <v>6794.93</v>
      </c>
      <c r="L877" s="5">
        <v>2013.01</v>
      </c>
      <c r="M877" s="5">
        <v>3849750000</v>
      </c>
      <c r="N877" s="4">
        <v>184</v>
      </c>
      <c r="O877" s="4">
        <v>1220</v>
      </c>
      <c r="P877" s="4">
        <v>8370</v>
      </c>
      <c r="Q877" s="4">
        <v>7030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9980</v>
      </c>
      <c r="J878" s="4">
        <v>9980</v>
      </c>
      <c r="K878" s="5">
        <v>6952.62</v>
      </c>
      <c r="L878" s="5">
        <v>1973.91</v>
      </c>
      <c r="M878" s="5">
        <v>3560260000</v>
      </c>
      <c r="N878" s="4">
        <v>188</v>
      </c>
      <c r="O878" s="4">
        <v>1220</v>
      </c>
      <c r="P878" s="4">
        <v>5790</v>
      </c>
      <c r="Q878" s="4">
        <v>7200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9980</v>
      </c>
      <c r="J879" s="4">
        <v>9980</v>
      </c>
      <c r="K879" s="5">
        <v>7145.8</v>
      </c>
      <c r="L879" s="5">
        <v>1929.78</v>
      </c>
      <c r="M879" s="5">
        <v>3459280000</v>
      </c>
      <c r="N879" s="4">
        <v>188</v>
      </c>
      <c r="O879" s="4">
        <v>9390</v>
      </c>
      <c r="P879" s="4">
        <v>5380</v>
      </c>
      <c r="Q879" s="4">
        <v>7270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9980</v>
      </c>
      <c r="J880" s="4">
        <v>9980</v>
      </c>
      <c r="K880" s="5">
        <v>7231.69</v>
      </c>
      <c r="L880" s="5">
        <v>1882.4</v>
      </c>
      <c r="M880" s="5">
        <v>3226340000</v>
      </c>
      <c r="N880" s="4">
        <v>194</v>
      </c>
      <c r="O880" s="4">
        <v>7420</v>
      </c>
      <c r="P880" s="4">
        <v>9770</v>
      </c>
      <c r="Q880" s="4">
        <v>7420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9980</v>
      </c>
      <c r="J881" s="4">
        <v>9980</v>
      </c>
      <c r="K881" s="5">
        <v>7263.33</v>
      </c>
      <c r="L881" s="5">
        <v>1830.23</v>
      </c>
      <c r="M881" s="5">
        <v>2966030000</v>
      </c>
      <c r="N881" s="4">
        <v>192</v>
      </c>
      <c r="O881" s="4">
        <v>6910</v>
      </c>
      <c r="P881" s="4">
        <v>8872</v>
      </c>
      <c r="Q881" s="4">
        <v>7420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9980</v>
      </c>
      <c r="J882" s="4">
        <v>9980</v>
      </c>
      <c r="K882" s="5">
        <v>7311.92</v>
      </c>
      <c r="L882" s="5">
        <v>1780.01</v>
      </c>
      <c r="M882" s="5">
        <v>2767820000</v>
      </c>
      <c r="N882" s="4">
        <v>184</v>
      </c>
      <c r="O882" s="4">
        <v>6910</v>
      </c>
      <c r="P882" s="4">
        <v>8872</v>
      </c>
      <c r="Q882" s="4">
        <v>7420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9980</v>
      </c>
      <c r="J883" s="4">
        <v>9980</v>
      </c>
      <c r="K883" s="5">
        <v>7351.81</v>
      </c>
      <c r="L883" s="5">
        <v>1745.54</v>
      </c>
      <c r="M883" s="5">
        <v>2671880000</v>
      </c>
      <c r="N883" s="4">
        <v>183</v>
      </c>
      <c r="O883" s="4">
        <v>6910</v>
      </c>
      <c r="P883" s="4">
        <v>5850</v>
      </c>
      <c r="Q883" s="4">
        <v>7420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9980</v>
      </c>
      <c r="J884" s="4">
        <v>9980</v>
      </c>
      <c r="K884" s="5">
        <v>7420.99</v>
      </c>
      <c r="L884" s="5">
        <v>1738.14</v>
      </c>
      <c r="M884" s="5">
        <v>2597460000</v>
      </c>
      <c r="N884" s="4">
        <v>182</v>
      </c>
      <c r="O884" s="4">
        <v>6910</v>
      </c>
      <c r="P884" s="4">
        <v>7080</v>
      </c>
      <c r="Q884" s="4">
        <v>7640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9980</v>
      </c>
      <c r="J885" s="4">
        <v>9980</v>
      </c>
      <c r="K885" s="5">
        <v>7458.09</v>
      </c>
      <c r="L885" s="5">
        <v>1685.28</v>
      </c>
      <c r="M885" s="5">
        <v>2502490000</v>
      </c>
      <c r="N885" s="4">
        <v>180</v>
      </c>
      <c r="O885" s="4">
        <v>6910</v>
      </c>
      <c r="P885" s="4">
        <v>6150</v>
      </c>
      <c r="Q885" s="4">
        <v>7650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9980</v>
      </c>
      <c r="J886" s="4">
        <v>9980</v>
      </c>
      <c r="K886" s="5">
        <v>7498.48</v>
      </c>
      <c r="L886" s="5">
        <v>1674.79</v>
      </c>
      <c r="M886" s="5">
        <v>2367380000</v>
      </c>
      <c r="N886" s="4">
        <v>182</v>
      </c>
      <c r="O886" s="4">
        <v>9500</v>
      </c>
      <c r="P886" s="4">
        <v>4820</v>
      </c>
      <c r="Q886" s="4">
        <v>7710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9980</v>
      </c>
      <c r="J887" s="4">
        <v>9980</v>
      </c>
      <c r="K887" s="5">
        <v>7539.52</v>
      </c>
      <c r="L887" s="5">
        <v>1676.87</v>
      </c>
      <c r="M887" s="5">
        <v>2285110000</v>
      </c>
      <c r="N887" s="4">
        <v>181</v>
      </c>
      <c r="O887" s="4">
        <v>9500</v>
      </c>
      <c r="P887" s="4">
        <v>9340</v>
      </c>
      <c r="Q887" s="4">
        <v>7840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9980</v>
      </c>
      <c r="J888" s="4">
        <v>9980</v>
      </c>
      <c r="K888" s="5">
        <v>7574.06</v>
      </c>
      <c r="L888" s="5">
        <v>1676.26</v>
      </c>
      <c r="M888" s="5">
        <v>2215240000</v>
      </c>
      <c r="N888" s="4">
        <v>184</v>
      </c>
      <c r="O888" s="4">
        <v>9500</v>
      </c>
      <c r="P888" s="4">
        <v>4490</v>
      </c>
      <c r="Q888" s="4">
        <v>7932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9980</v>
      </c>
      <c r="J889" s="4">
        <v>9980</v>
      </c>
      <c r="K889" s="5">
        <v>7632.12</v>
      </c>
      <c r="L889" s="5">
        <v>1673.16</v>
      </c>
      <c r="M889" s="5">
        <v>2154970000</v>
      </c>
      <c r="N889" s="4">
        <v>186</v>
      </c>
      <c r="O889" s="4">
        <v>9500</v>
      </c>
      <c r="P889" s="4">
        <v>9330</v>
      </c>
      <c r="Q889" s="4">
        <v>7960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9980</v>
      </c>
      <c r="J890" s="4">
        <v>9980</v>
      </c>
      <c r="K890" s="5">
        <v>7701.19</v>
      </c>
      <c r="L890" s="5">
        <v>1662.11</v>
      </c>
      <c r="M890" s="5">
        <v>2123060000</v>
      </c>
      <c r="N890" s="4">
        <v>184</v>
      </c>
      <c r="O890" s="4">
        <v>9500</v>
      </c>
      <c r="P890" s="4">
        <v>8232</v>
      </c>
      <c r="Q890" s="4">
        <v>8080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9980</v>
      </c>
      <c r="J891" s="4">
        <v>9980</v>
      </c>
      <c r="K891" s="5">
        <v>7755.56</v>
      </c>
      <c r="L891" s="5">
        <v>1640.39</v>
      </c>
      <c r="M891" s="5">
        <v>2062280000</v>
      </c>
      <c r="N891" s="4">
        <v>186</v>
      </c>
      <c r="O891" s="4">
        <v>9500</v>
      </c>
      <c r="P891" s="4">
        <v>8690</v>
      </c>
      <c r="Q891" s="4">
        <v>8082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9980</v>
      </c>
      <c r="J892" s="4">
        <v>9980</v>
      </c>
      <c r="K892" s="5">
        <v>7821.96</v>
      </c>
      <c r="L892" s="5">
        <v>1625.42</v>
      </c>
      <c r="M892" s="5">
        <v>2011450000</v>
      </c>
      <c r="N892" s="4">
        <v>185</v>
      </c>
      <c r="O892" s="4">
        <v>9500</v>
      </c>
      <c r="P892" s="4">
        <v>6870</v>
      </c>
      <c r="Q892" s="4">
        <v>8120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9980</v>
      </c>
      <c r="J893" s="4">
        <v>9980</v>
      </c>
      <c r="K893" s="5">
        <v>7879.89</v>
      </c>
      <c r="L893" s="5">
        <v>1609.83</v>
      </c>
      <c r="M893" s="5">
        <v>1975010000</v>
      </c>
      <c r="N893" s="4">
        <v>182</v>
      </c>
      <c r="O893" s="4">
        <v>9500</v>
      </c>
      <c r="P893" s="4">
        <v>5690</v>
      </c>
      <c r="Q893" s="4">
        <v>8320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9980</v>
      </c>
      <c r="J894" s="4">
        <v>9980</v>
      </c>
      <c r="K894" s="5">
        <v>7939.78</v>
      </c>
      <c r="L894" s="5">
        <v>1595.37</v>
      </c>
      <c r="M894" s="5">
        <v>1961530000</v>
      </c>
      <c r="N894" s="4">
        <v>176</v>
      </c>
      <c r="O894" s="4">
        <v>9500</v>
      </c>
      <c r="P894" s="4">
        <v>5990</v>
      </c>
      <c r="Q894" s="4">
        <v>8420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9980</v>
      </c>
      <c r="J895" s="4">
        <v>9980</v>
      </c>
      <c r="K895" s="5">
        <v>7989.73</v>
      </c>
      <c r="L895" s="5">
        <v>1577.31</v>
      </c>
      <c r="M895" s="5">
        <v>1947380000</v>
      </c>
      <c r="N895" s="4">
        <v>172</v>
      </c>
      <c r="O895" s="4">
        <v>9500</v>
      </c>
      <c r="P895" s="4">
        <v>7842</v>
      </c>
      <c r="Q895" s="4">
        <v>8480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9980</v>
      </c>
      <c r="J896" s="4">
        <v>9980</v>
      </c>
      <c r="K896" s="5">
        <v>8047.72</v>
      </c>
      <c r="L896" s="5">
        <v>1549.89</v>
      </c>
      <c r="M896" s="5">
        <v>1935620000</v>
      </c>
      <c r="N896" s="4">
        <v>168</v>
      </c>
      <c r="O896" s="4">
        <v>9500</v>
      </c>
      <c r="P896" s="4">
        <v>8510</v>
      </c>
      <c r="Q896" s="4">
        <v>8560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9980</v>
      </c>
      <c r="J897" s="4">
        <v>9980</v>
      </c>
      <c r="K897" s="5">
        <v>8086.1</v>
      </c>
      <c r="L897" s="5">
        <v>1538.01</v>
      </c>
      <c r="M897" s="5">
        <v>1905590000</v>
      </c>
      <c r="N897" s="4">
        <v>163</v>
      </c>
      <c r="O897" s="4">
        <v>9500</v>
      </c>
      <c r="P897" s="4">
        <v>8000</v>
      </c>
      <c r="Q897" s="4">
        <v>8590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9980</v>
      </c>
      <c r="J898" s="4">
        <v>9980</v>
      </c>
      <c r="K898" s="5">
        <v>8147.06</v>
      </c>
      <c r="L898" s="5">
        <v>1509.71</v>
      </c>
      <c r="M898" s="5">
        <v>1897660000</v>
      </c>
      <c r="N898" s="4">
        <v>166</v>
      </c>
      <c r="O898" s="4">
        <v>9500</v>
      </c>
      <c r="P898" s="4">
        <v>6950</v>
      </c>
      <c r="Q898" s="4">
        <v>8670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9980</v>
      </c>
      <c r="J899" s="4">
        <v>9980</v>
      </c>
      <c r="K899" s="5">
        <v>8199.7900000000009</v>
      </c>
      <c r="L899" s="5">
        <v>1487.1</v>
      </c>
      <c r="M899" s="5">
        <v>1866940000</v>
      </c>
      <c r="N899" s="4">
        <v>159</v>
      </c>
      <c r="O899" s="4">
        <v>9500</v>
      </c>
      <c r="P899" s="4">
        <v>6910</v>
      </c>
      <c r="Q899" s="4">
        <v>8730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9980</v>
      </c>
      <c r="J900" s="4">
        <v>9980</v>
      </c>
      <c r="K900" s="5">
        <v>8246.8799999999992</v>
      </c>
      <c r="L900" s="5">
        <v>1464.59</v>
      </c>
      <c r="M900" s="5">
        <v>1827280000</v>
      </c>
      <c r="N900" s="4">
        <v>159</v>
      </c>
      <c r="O900" s="4">
        <v>9500</v>
      </c>
      <c r="P900" s="4">
        <v>8120</v>
      </c>
      <c r="Q900" s="4">
        <v>8860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3690</v>
      </c>
      <c r="I901" s="4">
        <v>9980</v>
      </c>
      <c r="J901" s="4">
        <v>6290</v>
      </c>
      <c r="K901" s="5">
        <v>8294.7099999999991</v>
      </c>
      <c r="L901" s="5">
        <v>1439.13</v>
      </c>
      <c r="M901" s="5">
        <v>1792250000</v>
      </c>
      <c r="N901" s="4">
        <v>151</v>
      </c>
      <c r="O901" s="4">
        <v>9500</v>
      </c>
      <c r="P901" s="4">
        <v>8940</v>
      </c>
      <c r="Q901" s="4">
        <v>8892</v>
      </c>
    </row>
    <row r="902" spans="5:17">
      <c r="E902" s="4">
        <v>32</v>
      </c>
      <c r="F902" s="4">
        <v>212406</v>
      </c>
      <c r="G902" s="5">
        <v>3.05074E-2</v>
      </c>
      <c r="H902" s="4">
        <v>3690</v>
      </c>
      <c r="I902" s="4">
        <v>9980</v>
      </c>
      <c r="J902" s="4">
        <v>6290</v>
      </c>
      <c r="K902" s="5">
        <v>8327.6299999999992</v>
      </c>
      <c r="L902" s="5">
        <v>1423.79</v>
      </c>
      <c r="M902" s="5">
        <v>1768840000</v>
      </c>
      <c r="N902" s="4">
        <v>150</v>
      </c>
      <c r="O902" s="4">
        <v>9500</v>
      </c>
      <c r="P902" s="4">
        <v>4890</v>
      </c>
      <c r="Q902" s="4">
        <v>8900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3690</v>
      </c>
      <c r="I903" s="4">
        <v>9980</v>
      </c>
      <c r="J903" s="4">
        <v>6290</v>
      </c>
      <c r="K903" s="5">
        <v>8361.68</v>
      </c>
      <c r="L903" s="5">
        <v>1407.28</v>
      </c>
      <c r="M903" s="5">
        <v>1747930000</v>
      </c>
      <c r="N903" s="4">
        <v>144</v>
      </c>
      <c r="O903" s="4">
        <v>9500</v>
      </c>
      <c r="P903" s="4">
        <v>8072</v>
      </c>
      <c r="Q903" s="4">
        <v>8900</v>
      </c>
    </row>
    <row r="904" spans="5:17">
      <c r="E904" s="4">
        <v>34</v>
      </c>
      <c r="F904" s="4">
        <v>207640</v>
      </c>
      <c r="G904" s="5">
        <v>2.98228E-2</v>
      </c>
      <c r="H904" s="4">
        <v>3690</v>
      </c>
      <c r="I904" s="4">
        <v>9980</v>
      </c>
      <c r="J904" s="4">
        <v>6290</v>
      </c>
      <c r="K904" s="5">
        <v>8409.33</v>
      </c>
      <c r="L904" s="5">
        <v>1381.22</v>
      </c>
      <c r="M904" s="5">
        <v>1746110000</v>
      </c>
      <c r="N904" s="4">
        <v>140</v>
      </c>
      <c r="O904" s="4">
        <v>9500</v>
      </c>
      <c r="P904" s="4">
        <v>3690</v>
      </c>
      <c r="Q904" s="4">
        <v>8910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3690</v>
      </c>
      <c r="I905" s="4">
        <v>9980</v>
      </c>
      <c r="J905" s="4">
        <v>6290</v>
      </c>
      <c r="K905" s="5">
        <v>8442.33</v>
      </c>
      <c r="L905" s="5">
        <v>1350.95</v>
      </c>
      <c r="M905" s="5">
        <v>1740760000</v>
      </c>
      <c r="N905" s="4">
        <v>140</v>
      </c>
      <c r="O905" s="4">
        <v>9500</v>
      </c>
      <c r="P905" s="4">
        <v>8590</v>
      </c>
      <c r="Q905" s="4">
        <v>8960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3690</v>
      </c>
      <c r="I906" s="4">
        <v>9980</v>
      </c>
      <c r="J906" s="4">
        <v>6290</v>
      </c>
      <c r="K906" s="5">
        <v>8482.81</v>
      </c>
      <c r="L906" s="5">
        <v>1320.47</v>
      </c>
      <c r="M906" s="5">
        <v>1725710000</v>
      </c>
      <c r="N906" s="4">
        <v>138</v>
      </c>
      <c r="O906" s="4">
        <v>9500</v>
      </c>
      <c r="P906" s="4">
        <v>3690</v>
      </c>
      <c r="Q906" s="4">
        <v>8970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3690</v>
      </c>
      <c r="I907" s="4">
        <v>9980</v>
      </c>
      <c r="J907" s="4">
        <v>6290</v>
      </c>
      <c r="K907" s="5">
        <v>8518.9500000000007</v>
      </c>
      <c r="L907" s="5">
        <v>1302.6500000000001</v>
      </c>
      <c r="M907" s="5">
        <v>1707070000</v>
      </c>
      <c r="N907" s="4">
        <v>137</v>
      </c>
      <c r="O907" s="4">
        <v>9500</v>
      </c>
      <c r="P907" s="4">
        <v>3690</v>
      </c>
      <c r="Q907" s="4">
        <v>8970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3690</v>
      </c>
      <c r="I908" s="4">
        <v>9980</v>
      </c>
      <c r="J908" s="4">
        <v>6290</v>
      </c>
      <c r="K908" s="5">
        <v>8565.43</v>
      </c>
      <c r="L908" s="5">
        <v>1273</v>
      </c>
      <c r="M908" s="5">
        <v>1677450000</v>
      </c>
      <c r="N908" s="4">
        <v>136</v>
      </c>
      <c r="O908" s="4">
        <v>9500</v>
      </c>
      <c r="P908" s="4">
        <v>3690</v>
      </c>
      <c r="Q908" s="4">
        <v>8990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4210</v>
      </c>
      <c r="I909" s="4">
        <v>9980</v>
      </c>
      <c r="J909" s="4">
        <v>5770</v>
      </c>
      <c r="K909" s="5">
        <v>8605.82</v>
      </c>
      <c r="L909" s="5">
        <v>1241.1400000000001</v>
      </c>
      <c r="M909" s="5">
        <v>1639390000</v>
      </c>
      <c r="N909" s="4">
        <v>133</v>
      </c>
      <c r="O909" s="4">
        <v>9500</v>
      </c>
      <c r="P909" s="4">
        <v>5410</v>
      </c>
      <c r="Q909" s="4">
        <v>9000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4210</v>
      </c>
      <c r="I910" s="4">
        <v>9980</v>
      </c>
      <c r="J910" s="4">
        <v>5770</v>
      </c>
      <c r="K910" s="5">
        <v>8642.7999999999993</v>
      </c>
      <c r="L910" s="5">
        <v>1204.22</v>
      </c>
      <c r="M910" s="5">
        <v>1615240000</v>
      </c>
      <c r="N910" s="4">
        <v>129</v>
      </c>
      <c r="O910" s="4">
        <v>9500</v>
      </c>
      <c r="P910" s="4">
        <v>4780</v>
      </c>
      <c r="Q910" s="4">
        <v>9000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4210</v>
      </c>
      <c r="I911" s="4">
        <v>9980</v>
      </c>
      <c r="J911" s="4">
        <v>5770</v>
      </c>
      <c r="K911" s="5">
        <v>8673.48</v>
      </c>
      <c r="L911" s="5">
        <v>1180.73</v>
      </c>
      <c r="M911" s="5">
        <v>1565870000</v>
      </c>
      <c r="N911" s="4">
        <v>125</v>
      </c>
      <c r="O911" s="4">
        <v>9500</v>
      </c>
      <c r="P911" s="4">
        <v>6172</v>
      </c>
      <c r="Q911" s="4">
        <v>9010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4210</v>
      </c>
      <c r="I912" s="4">
        <v>9980</v>
      </c>
      <c r="J912" s="4">
        <v>5770</v>
      </c>
      <c r="K912" s="5">
        <v>8708.93</v>
      </c>
      <c r="L912" s="5">
        <v>1153.1600000000001</v>
      </c>
      <c r="M912" s="5">
        <v>1506920000</v>
      </c>
      <c r="N912" s="4">
        <v>122</v>
      </c>
      <c r="O912" s="4">
        <v>9500</v>
      </c>
      <c r="P912" s="4">
        <v>8760</v>
      </c>
      <c r="Q912" s="4">
        <v>9010</v>
      </c>
    </row>
    <row r="913" spans="5:17">
      <c r="E913" s="4">
        <v>43</v>
      </c>
      <c r="F913" s="4">
        <v>165879</v>
      </c>
      <c r="G913" s="5">
        <v>2.38248E-2</v>
      </c>
      <c r="H913" s="4">
        <v>4210</v>
      </c>
      <c r="I913" s="4">
        <v>9980</v>
      </c>
      <c r="J913" s="4">
        <v>5770</v>
      </c>
      <c r="K913" s="5">
        <v>8728.6</v>
      </c>
      <c r="L913" s="5">
        <v>1141.4100000000001</v>
      </c>
      <c r="M913" s="5">
        <v>1447890000</v>
      </c>
      <c r="N913" s="4">
        <v>121</v>
      </c>
      <c r="O913" s="4">
        <v>9500</v>
      </c>
      <c r="P913" s="4">
        <v>5900</v>
      </c>
      <c r="Q913" s="4">
        <v>9020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4210</v>
      </c>
      <c r="I914" s="4">
        <v>9980</v>
      </c>
      <c r="J914" s="4">
        <v>5770</v>
      </c>
      <c r="K914" s="5">
        <v>8760.69</v>
      </c>
      <c r="L914" s="5">
        <v>1123.19</v>
      </c>
      <c r="M914" s="5">
        <v>1396030000</v>
      </c>
      <c r="N914" s="4">
        <v>112</v>
      </c>
      <c r="O914" s="4">
        <v>9500</v>
      </c>
      <c r="P914" s="4">
        <v>5440</v>
      </c>
      <c r="Q914" s="4">
        <v>9080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4210</v>
      </c>
      <c r="I915" s="4">
        <v>9980</v>
      </c>
      <c r="J915" s="4">
        <v>5770</v>
      </c>
      <c r="K915" s="5">
        <v>8789.6</v>
      </c>
      <c r="L915" s="5">
        <v>1110.27</v>
      </c>
      <c r="M915" s="5">
        <v>1339300000</v>
      </c>
      <c r="N915" s="4">
        <v>110</v>
      </c>
      <c r="O915" s="4">
        <v>9500</v>
      </c>
      <c r="P915" s="4">
        <v>9200</v>
      </c>
      <c r="Q915" s="4">
        <v>9100</v>
      </c>
    </row>
    <row r="916" spans="5:17">
      <c r="E916" s="4">
        <v>46</v>
      </c>
      <c r="F916" s="4">
        <v>144773</v>
      </c>
      <c r="G916" s="5">
        <v>2.07934E-2</v>
      </c>
      <c r="H916" s="4">
        <v>4210</v>
      </c>
      <c r="I916" s="4">
        <v>9980</v>
      </c>
      <c r="J916" s="4">
        <v>5770</v>
      </c>
      <c r="K916" s="5">
        <v>8827.74</v>
      </c>
      <c r="L916" s="5">
        <v>1070.53</v>
      </c>
      <c r="M916" s="5">
        <v>1278020000</v>
      </c>
      <c r="N916" s="4">
        <v>107</v>
      </c>
      <c r="O916" s="4">
        <v>9300</v>
      </c>
      <c r="P916" s="4">
        <v>9250</v>
      </c>
      <c r="Q916" s="4">
        <v>9120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4210</v>
      </c>
      <c r="I917" s="4">
        <v>9980</v>
      </c>
      <c r="J917" s="4">
        <v>5770</v>
      </c>
      <c r="K917" s="5">
        <v>8866.64</v>
      </c>
      <c r="L917" s="5">
        <v>1031.02</v>
      </c>
      <c r="M917" s="5">
        <v>1224270000</v>
      </c>
      <c r="N917" s="4">
        <v>104</v>
      </c>
      <c r="O917" s="4">
        <v>9300</v>
      </c>
      <c r="P917" s="4">
        <v>6390</v>
      </c>
      <c r="Q917" s="4">
        <v>9140</v>
      </c>
    </row>
    <row r="918" spans="5:17">
      <c r="E918" s="4">
        <v>48</v>
      </c>
      <c r="F918" s="4">
        <v>130322</v>
      </c>
      <c r="G918" s="5">
        <v>1.87178E-2</v>
      </c>
      <c r="H918" s="4">
        <v>4210</v>
      </c>
      <c r="I918" s="4">
        <v>9980</v>
      </c>
      <c r="J918" s="4">
        <v>5770</v>
      </c>
      <c r="K918" s="5">
        <v>8909.5</v>
      </c>
      <c r="L918" s="5">
        <v>995.08699999999999</v>
      </c>
      <c r="M918" s="5">
        <v>1161100000</v>
      </c>
      <c r="N918" s="4">
        <v>99</v>
      </c>
      <c r="O918" s="4">
        <v>9300</v>
      </c>
      <c r="P918" s="4">
        <v>9720</v>
      </c>
      <c r="Q918" s="4">
        <v>9150</v>
      </c>
    </row>
    <row r="919" spans="5:17">
      <c r="E919" s="4">
        <v>49</v>
      </c>
      <c r="F919" s="4">
        <v>123826</v>
      </c>
      <c r="G919" s="5">
        <v>1.77848E-2</v>
      </c>
      <c r="H919" s="4">
        <v>4210</v>
      </c>
      <c r="I919" s="4">
        <v>9980</v>
      </c>
      <c r="J919" s="4">
        <v>5770</v>
      </c>
      <c r="K919" s="5">
        <v>8942.69</v>
      </c>
      <c r="L919" s="5">
        <v>970.10699999999997</v>
      </c>
      <c r="M919" s="5">
        <v>1107340000</v>
      </c>
      <c r="N919" s="4">
        <v>96</v>
      </c>
      <c r="O919" s="4">
        <v>9300</v>
      </c>
      <c r="P919" s="4">
        <v>9330</v>
      </c>
      <c r="Q919" s="4">
        <v>9220</v>
      </c>
    </row>
    <row r="920" spans="5:17">
      <c r="E920" s="4">
        <v>50</v>
      </c>
      <c r="F920" s="4">
        <v>118095</v>
      </c>
      <c r="G920" s="5">
        <v>1.69617E-2</v>
      </c>
      <c r="H920" s="4">
        <v>4210</v>
      </c>
      <c r="I920" s="4">
        <v>9980</v>
      </c>
      <c r="J920" s="4">
        <v>5770</v>
      </c>
      <c r="K920" s="5">
        <v>8993.77</v>
      </c>
      <c r="L920" s="5">
        <v>907.05899999999997</v>
      </c>
      <c r="M920" s="5">
        <v>1062120000</v>
      </c>
      <c r="N920" s="4">
        <v>90</v>
      </c>
      <c r="O920" s="4">
        <v>9300</v>
      </c>
      <c r="P920" s="4">
        <v>6940</v>
      </c>
      <c r="Q920" s="4">
        <v>9300</v>
      </c>
    </row>
    <row r="921" spans="5:17">
      <c r="E921" s="4">
        <v>51</v>
      </c>
      <c r="F921" s="4">
        <v>114796</v>
      </c>
      <c r="G921" s="5">
        <v>1.64879E-2</v>
      </c>
      <c r="H921" s="4">
        <v>4210</v>
      </c>
      <c r="I921" s="4">
        <v>9980</v>
      </c>
      <c r="J921" s="4">
        <v>5770</v>
      </c>
      <c r="K921" s="5">
        <v>9014.2999999999993</v>
      </c>
      <c r="L921" s="5">
        <v>882.12699999999995</v>
      </c>
      <c r="M921" s="5">
        <v>1034810000</v>
      </c>
      <c r="N921" s="4">
        <v>85</v>
      </c>
      <c r="O921" s="4">
        <v>9300</v>
      </c>
      <c r="P921" s="4">
        <v>9000</v>
      </c>
      <c r="Q921" s="4">
        <v>9300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4210</v>
      </c>
      <c r="I922" s="4">
        <v>9980</v>
      </c>
      <c r="J922" s="4">
        <v>5770</v>
      </c>
      <c r="K922" s="5">
        <v>9033.2199999999993</v>
      </c>
      <c r="L922" s="5">
        <v>869.17700000000002</v>
      </c>
      <c r="M922" s="5">
        <v>1006060000</v>
      </c>
      <c r="N922" s="4">
        <v>82</v>
      </c>
      <c r="O922" s="4">
        <v>9300</v>
      </c>
      <c r="P922" s="4">
        <v>8200</v>
      </c>
      <c r="Q922" s="4">
        <v>9300</v>
      </c>
    </row>
    <row r="923" spans="5:17">
      <c r="E923" s="4">
        <v>53</v>
      </c>
      <c r="F923" s="4">
        <v>105587</v>
      </c>
      <c r="G923" s="5">
        <v>1.51652E-2</v>
      </c>
      <c r="H923" s="4">
        <v>4210</v>
      </c>
      <c r="I923" s="4">
        <v>9980</v>
      </c>
      <c r="J923" s="4">
        <v>5770</v>
      </c>
      <c r="K923" s="5">
        <v>9044.86</v>
      </c>
      <c r="L923" s="5">
        <v>845.45600000000002</v>
      </c>
      <c r="M923" s="5">
        <v>955019000</v>
      </c>
      <c r="N923" s="4">
        <v>79</v>
      </c>
      <c r="O923" s="4">
        <v>9300</v>
      </c>
      <c r="P923" s="4">
        <v>8480</v>
      </c>
      <c r="Q923" s="4">
        <v>9300</v>
      </c>
    </row>
    <row r="924" spans="5:17">
      <c r="E924" s="4">
        <v>54</v>
      </c>
      <c r="F924" s="4">
        <v>99403</v>
      </c>
      <c r="G924" s="5">
        <v>1.4277E-2</v>
      </c>
      <c r="H924" s="4">
        <v>4210</v>
      </c>
      <c r="I924" s="4">
        <v>9980</v>
      </c>
      <c r="J924" s="4">
        <v>5770</v>
      </c>
      <c r="K924" s="5">
        <v>9053.93</v>
      </c>
      <c r="L924" s="5">
        <v>823.49699999999996</v>
      </c>
      <c r="M924" s="5">
        <v>899988000</v>
      </c>
      <c r="N924" s="4">
        <v>71</v>
      </c>
      <c r="O924" s="4">
        <v>9300</v>
      </c>
      <c r="P924" s="4">
        <v>8860</v>
      </c>
      <c r="Q924" s="4">
        <v>9300</v>
      </c>
    </row>
    <row r="925" spans="5:17">
      <c r="E925" s="4">
        <v>55</v>
      </c>
      <c r="F925" s="4">
        <v>92018</v>
      </c>
      <c r="G925" s="5">
        <v>1.32163E-2</v>
      </c>
      <c r="H925" s="4">
        <v>4210</v>
      </c>
      <c r="I925" s="4">
        <v>9980</v>
      </c>
      <c r="J925" s="4">
        <v>5770</v>
      </c>
      <c r="K925" s="5">
        <v>9063.09</v>
      </c>
      <c r="L925" s="5">
        <v>790.11199999999997</v>
      </c>
      <c r="M925" s="5">
        <v>833968000</v>
      </c>
      <c r="N925" s="4">
        <v>70</v>
      </c>
      <c r="O925" s="4">
        <v>9300</v>
      </c>
      <c r="P925" s="4">
        <v>8730</v>
      </c>
      <c r="Q925" s="4">
        <v>9300</v>
      </c>
    </row>
    <row r="926" spans="5:17">
      <c r="E926" s="4">
        <v>56</v>
      </c>
      <c r="F926" s="4">
        <v>84737</v>
      </c>
      <c r="G926" s="5">
        <v>1.21706E-2</v>
      </c>
      <c r="H926" s="4">
        <v>4210</v>
      </c>
      <c r="I926" s="4">
        <v>9980</v>
      </c>
      <c r="J926" s="4">
        <v>5770</v>
      </c>
      <c r="K926" s="5">
        <v>9061.99</v>
      </c>
      <c r="L926" s="5">
        <v>776.09299999999996</v>
      </c>
      <c r="M926" s="5">
        <v>767886000</v>
      </c>
      <c r="N926" s="4">
        <v>66</v>
      </c>
      <c r="O926" s="4">
        <v>9630</v>
      </c>
      <c r="P926" s="4">
        <v>4760</v>
      </c>
      <c r="Q926" s="4">
        <v>9340</v>
      </c>
    </row>
    <row r="927" spans="5:17">
      <c r="E927" s="4">
        <v>57</v>
      </c>
      <c r="F927" s="4">
        <v>77854</v>
      </c>
      <c r="G927" s="5">
        <v>1.1181999999999999E-2</v>
      </c>
      <c r="H927" s="4">
        <v>4210</v>
      </c>
      <c r="I927" s="4">
        <v>9980</v>
      </c>
      <c r="J927" s="4">
        <v>5770</v>
      </c>
      <c r="K927" s="5">
        <v>9077.64</v>
      </c>
      <c r="L927" s="5">
        <v>755.548</v>
      </c>
      <c r="M927" s="5">
        <v>706730000</v>
      </c>
      <c r="N927" s="4">
        <v>59</v>
      </c>
      <c r="O927" s="4">
        <v>9630</v>
      </c>
      <c r="P927" s="4">
        <v>8872</v>
      </c>
      <c r="Q927" s="4">
        <v>9340</v>
      </c>
    </row>
    <row r="928" spans="5:17">
      <c r="E928" s="4">
        <v>58</v>
      </c>
      <c r="F928" s="4">
        <v>71855</v>
      </c>
      <c r="G928" s="5">
        <v>1.03204E-2</v>
      </c>
      <c r="H928" s="4">
        <v>4210</v>
      </c>
      <c r="I928" s="4">
        <v>9980</v>
      </c>
      <c r="J928" s="4">
        <v>5770</v>
      </c>
      <c r="K928" s="5">
        <v>9086.57</v>
      </c>
      <c r="L928" s="5">
        <v>735.10199999999998</v>
      </c>
      <c r="M928" s="5">
        <v>652915000</v>
      </c>
      <c r="N928" s="4">
        <v>58</v>
      </c>
      <c r="O928" s="4">
        <v>9630</v>
      </c>
      <c r="P928" s="4">
        <v>4210</v>
      </c>
      <c r="Q928" s="4">
        <v>9340</v>
      </c>
    </row>
    <row r="929" spans="5:17">
      <c r="E929" s="4">
        <v>59</v>
      </c>
      <c r="F929" s="4">
        <v>64621</v>
      </c>
      <c r="G929" s="5">
        <v>9.2813600000000007E-3</v>
      </c>
      <c r="H929" s="4">
        <v>4990</v>
      </c>
      <c r="I929" s="4">
        <v>9980</v>
      </c>
      <c r="J929" s="4">
        <v>4990</v>
      </c>
      <c r="K929" s="5">
        <v>9092.7199999999993</v>
      </c>
      <c r="L929" s="5">
        <v>735.36</v>
      </c>
      <c r="M929" s="5">
        <v>587581000</v>
      </c>
      <c r="N929" s="4">
        <v>54</v>
      </c>
      <c r="O929" s="4">
        <v>9630</v>
      </c>
      <c r="P929" s="4">
        <v>9120</v>
      </c>
      <c r="Q929" s="4">
        <v>9340</v>
      </c>
    </row>
    <row r="930" spans="5:17">
      <c r="E930" s="4">
        <v>60</v>
      </c>
      <c r="F930" s="4">
        <v>57162</v>
      </c>
      <c r="G930" s="5">
        <v>8.21004E-3</v>
      </c>
      <c r="H930" s="4">
        <v>4990</v>
      </c>
      <c r="I930" s="4">
        <v>9980</v>
      </c>
      <c r="J930" s="4">
        <v>4990</v>
      </c>
      <c r="K930" s="5">
        <v>9107.4599999999991</v>
      </c>
      <c r="L930" s="5">
        <v>728.47299999999996</v>
      </c>
      <c r="M930" s="5">
        <v>520601000</v>
      </c>
      <c r="N930" s="4">
        <v>51</v>
      </c>
      <c r="O930" s="4">
        <v>9630</v>
      </c>
      <c r="P930" s="4">
        <v>9140</v>
      </c>
      <c r="Q930" s="4">
        <v>9370</v>
      </c>
    </row>
    <row r="931" spans="5:17">
      <c r="E931" s="4">
        <v>61</v>
      </c>
      <c r="F931" s="4">
        <v>49337</v>
      </c>
      <c r="G931" s="5">
        <v>7.0861500000000003E-3</v>
      </c>
      <c r="H931" s="4">
        <v>4990</v>
      </c>
      <c r="I931" s="4">
        <v>9980</v>
      </c>
      <c r="J931" s="4">
        <v>4990</v>
      </c>
      <c r="K931" s="5">
        <v>9128.02</v>
      </c>
      <c r="L931" s="5">
        <v>710.41800000000001</v>
      </c>
      <c r="M931" s="5">
        <v>450349000</v>
      </c>
      <c r="N931" s="4">
        <v>48</v>
      </c>
      <c r="O931" s="4">
        <v>9630</v>
      </c>
      <c r="P931" s="4">
        <v>9010</v>
      </c>
      <c r="Q931" s="4">
        <v>9450</v>
      </c>
    </row>
    <row r="932" spans="5:17">
      <c r="E932" s="4">
        <v>62</v>
      </c>
      <c r="F932" s="4">
        <v>42776</v>
      </c>
      <c r="G932" s="5">
        <v>6.1438100000000004E-3</v>
      </c>
      <c r="H932" s="4">
        <v>4990</v>
      </c>
      <c r="I932" s="4">
        <v>9980</v>
      </c>
      <c r="J932" s="4">
        <v>4990</v>
      </c>
      <c r="K932" s="5">
        <v>9121.73</v>
      </c>
      <c r="L932" s="5">
        <v>706.32500000000005</v>
      </c>
      <c r="M932" s="5">
        <v>390191000</v>
      </c>
      <c r="N932" s="4">
        <v>46</v>
      </c>
      <c r="O932" s="4">
        <v>9630</v>
      </c>
      <c r="P932" s="4">
        <v>9002</v>
      </c>
      <c r="Q932" s="4">
        <v>9450</v>
      </c>
    </row>
    <row r="933" spans="5:17">
      <c r="E933" s="4">
        <v>63</v>
      </c>
      <c r="F933" s="4">
        <v>35511</v>
      </c>
      <c r="G933" s="5">
        <v>5.10036E-3</v>
      </c>
      <c r="H933" s="4">
        <v>4990</v>
      </c>
      <c r="I933" s="4">
        <v>9980</v>
      </c>
      <c r="J933" s="4">
        <v>4990</v>
      </c>
      <c r="K933" s="5">
        <v>9119.7000000000007</v>
      </c>
      <c r="L933" s="5">
        <v>692.00800000000004</v>
      </c>
      <c r="M933" s="5">
        <v>323850000</v>
      </c>
      <c r="N933" s="4">
        <v>44</v>
      </c>
      <c r="O933" s="4">
        <v>9630</v>
      </c>
      <c r="P933" s="4">
        <v>7690</v>
      </c>
      <c r="Q933" s="4">
        <v>9450</v>
      </c>
    </row>
    <row r="934" spans="5:17">
      <c r="E934" s="4">
        <v>64</v>
      </c>
      <c r="F934" s="4">
        <v>29543</v>
      </c>
      <c r="G934" s="5">
        <v>4.24319E-3</v>
      </c>
      <c r="H934" s="4">
        <v>4990</v>
      </c>
      <c r="I934" s="4">
        <v>9980</v>
      </c>
      <c r="J934" s="4">
        <v>4990</v>
      </c>
      <c r="K934" s="5">
        <v>9121.31</v>
      </c>
      <c r="L934" s="5">
        <v>672.89599999999996</v>
      </c>
      <c r="M934" s="5">
        <v>269471000</v>
      </c>
      <c r="N934" s="4">
        <v>44</v>
      </c>
      <c r="O934" s="4">
        <v>9630</v>
      </c>
      <c r="P934" s="4">
        <v>4990</v>
      </c>
      <c r="Q934" s="4">
        <v>9450</v>
      </c>
    </row>
    <row r="935" spans="5:17">
      <c r="E935" s="4">
        <v>65</v>
      </c>
      <c r="F935" s="4">
        <v>23703</v>
      </c>
      <c r="G935" s="5">
        <v>3.4044000000000001E-3</v>
      </c>
      <c r="H935" s="4">
        <v>7400</v>
      </c>
      <c r="I935" s="4">
        <v>9980</v>
      </c>
      <c r="J935" s="4">
        <v>2580</v>
      </c>
      <c r="K935" s="5">
        <v>9105.32</v>
      </c>
      <c r="L935" s="5">
        <v>694.58500000000004</v>
      </c>
      <c r="M935" s="5">
        <v>215823000</v>
      </c>
      <c r="N935" s="4">
        <v>40</v>
      </c>
      <c r="O935" s="4">
        <v>9630</v>
      </c>
      <c r="P935" s="4">
        <v>8320</v>
      </c>
      <c r="Q935" s="4">
        <v>9450</v>
      </c>
    </row>
    <row r="936" spans="5:17">
      <c r="E936" s="4">
        <v>66</v>
      </c>
      <c r="F936" s="4">
        <v>18772</v>
      </c>
      <c r="G936" s="5">
        <v>2.6961799999999998E-3</v>
      </c>
      <c r="H936" s="4">
        <v>7400</v>
      </c>
      <c r="I936" s="4">
        <v>9980</v>
      </c>
      <c r="J936" s="4">
        <v>2580</v>
      </c>
      <c r="K936" s="5">
        <v>9101.5400000000009</v>
      </c>
      <c r="L936" s="5">
        <v>686.11</v>
      </c>
      <c r="M936" s="5">
        <v>170854000</v>
      </c>
      <c r="N936" s="4">
        <v>37</v>
      </c>
      <c r="O936" s="4">
        <v>9450</v>
      </c>
      <c r="P936" s="4">
        <v>9440</v>
      </c>
      <c r="Q936" s="4">
        <v>9450</v>
      </c>
    </row>
    <row r="937" spans="5:17">
      <c r="E937" s="4">
        <v>67</v>
      </c>
      <c r="F937" s="4">
        <v>15198</v>
      </c>
      <c r="G937" s="5">
        <v>2.1828500000000001E-3</v>
      </c>
      <c r="H937" s="4">
        <v>7400</v>
      </c>
      <c r="I937" s="4">
        <v>9970</v>
      </c>
      <c r="J937" s="4">
        <v>2570</v>
      </c>
      <c r="K937" s="5">
        <v>9110.61</v>
      </c>
      <c r="L937" s="5">
        <v>667.03</v>
      </c>
      <c r="M937" s="5">
        <v>138463000</v>
      </c>
      <c r="N937" s="4">
        <v>31</v>
      </c>
      <c r="O937" s="4">
        <v>9450</v>
      </c>
      <c r="P937" s="4">
        <v>8680</v>
      </c>
      <c r="Q937" s="4">
        <v>9450</v>
      </c>
    </row>
    <row r="938" spans="5:17">
      <c r="E938" s="4">
        <v>68</v>
      </c>
      <c r="F938" s="4">
        <v>11537</v>
      </c>
      <c r="G938" s="5">
        <v>1.6570300000000001E-3</v>
      </c>
      <c r="H938" s="4">
        <v>7400</v>
      </c>
      <c r="I938" s="4">
        <v>9970</v>
      </c>
      <c r="J938" s="4">
        <v>2570</v>
      </c>
      <c r="K938" s="5">
        <v>9092.75</v>
      </c>
      <c r="L938" s="5">
        <v>677.03200000000004</v>
      </c>
      <c r="M938" s="5">
        <v>104903000</v>
      </c>
      <c r="N938" s="4">
        <v>27</v>
      </c>
      <c r="O938" s="4">
        <v>9450</v>
      </c>
      <c r="P938" s="4">
        <v>8542</v>
      </c>
      <c r="Q938" s="4">
        <v>9450</v>
      </c>
    </row>
    <row r="939" spans="5:17">
      <c r="E939" s="4">
        <v>69</v>
      </c>
      <c r="F939" s="4">
        <v>8721</v>
      </c>
      <c r="G939" s="5">
        <v>1.2525800000000001E-3</v>
      </c>
      <c r="H939" s="4">
        <v>7400</v>
      </c>
      <c r="I939" s="4">
        <v>9970</v>
      </c>
      <c r="J939" s="4">
        <v>2570</v>
      </c>
      <c r="K939" s="5">
        <v>9089.33</v>
      </c>
      <c r="L939" s="5">
        <v>664.13400000000001</v>
      </c>
      <c r="M939" s="5">
        <v>79268000</v>
      </c>
      <c r="N939" s="4">
        <v>24</v>
      </c>
      <c r="O939" s="4">
        <v>8220</v>
      </c>
      <c r="P939" s="4">
        <v>8900</v>
      </c>
      <c r="Q939" s="4">
        <v>9450</v>
      </c>
    </row>
    <row r="940" spans="5:17">
      <c r="E940" s="4">
        <v>70</v>
      </c>
      <c r="F940" s="4">
        <v>6603</v>
      </c>
      <c r="G940" s="5">
        <v>9.4837299999999997E-4</v>
      </c>
      <c r="H940" s="4">
        <v>7400</v>
      </c>
      <c r="I940" s="4">
        <v>9970</v>
      </c>
      <c r="J940" s="4">
        <v>2570</v>
      </c>
      <c r="K940" s="5">
        <v>9061.18</v>
      </c>
      <c r="L940" s="5">
        <v>690.76</v>
      </c>
      <c r="M940" s="5">
        <v>59831000</v>
      </c>
      <c r="N940" s="4">
        <v>21</v>
      </c>
      <c r="O940" s="4">
        <v>8220</v>
      </c>
      <c r="P940" s="4">
        <v>9130</v>
      </c>
      <c r="Q940" s="4">
        <v>9450</v>
      </c>
    </row>
    <row r="941" spans="5:17">
      <c r="E941" s="4">
        <v>71</v>
      </c>
      <c r="F941" s="4">
        <v>4790</v>
      </c>
      <c r="G941" s="5">
        <v>6.8797599999999997E-4</v>
      </c>
      <c r="H941" s="4">
        <v>7400</v>
      </c>
      <c r="I941" s="4">
        <v>9970</v>
      </c>
      <c r="J941" s="4">
        <v>2570</v>
      </c>
      <c r="K941" s="5">
        <v>9037.81</v>
      </c>
      <c r="L941" s="5">
        <v>684.846</v>
      </c>
      <c r="M941" s="5">
        <v>43291100</v>
      </c>
      <c r="N941" s="4">
        <v>19</v>
      </c>
      <c r="O941" s="4">
        <v>8220</v>
      </c>
      <c r="P941" s="4">
        <v>9640</v>
      </c>
      <c r="Q941" s="4">
        <v>9450</v>
      </c>
    </row>
    <row r="942" spans="5:17">
      <c r="E942" s="4">
        <v>72</v>
      </c>
      <c r="F942" s="4">
        <v>3532</v>
      </c>
      <c r="G942" s="5">
        <v>5.0729300000000002E-4</v>
      </c>
      <c r="H942" s="4">
        <v>7400</v>
      </c>
      <c r="I942" s="4">
        <v>9970</v>
      </c>
      <c r="J942" s="4">
        <v>2570</v>
      </c>
      <c r="K942" s="5">
        <v>8982.86</v>
      </c>
      <c r="L942" s="5">
        <v>691.52499999999998</v>
      </c>
      <c r="M942" s="5">
        <v>31727500</v>
      </c>
      <c r="N942" s="4">
        <v>16</v>
      </c>
      <c r="O942" s="4">
        <v>8220</v>
      </c>
      <c r="P942" s="4">
        <v>8970</v>
      </c>
      <c r="Q942" s="4">
        <v>9300</v>
      </c>
    </row>
    <row r="943" spans="5:17">
      <c r="E943" s="4">
        <v>73</v>
      </c>
      <c r="F943" s="4">
        <v>2381</v>
      </c>
      <c r="G943" s="5">
        <v>3.4197699999999998E-4</v>
      </c>
      <c r="H943" s="4">
        <v>7400</v>
      </c>
      <c r="I943" s="4">
        <v>9740</v>
      </c>
      <c r="J943" s="4">
        <v>2340</v>
      </c>
      <c r="K943" s="5">
        <v>9011.36</v>
      </c>
      <c r="L943" s="5">
        <v>632.69100000000003</v>
      </c>
      <c r="M943" s="5">
        <v>21456000</v>
      </c>
      <c r="N943" s="4">
        <v>9</v>
      </c>
      <c r="O943" s="4">
        <v>8220</v>
      </c>
      <c r="P943" s="4">
        <v>9600</v>
      </c>
      <c r="Q943" s="4">
        <v>9300</v>
      </c>
    </row>
    <row r="944" spans="5:17">
      <c r="E944" s="4">
        <v>74</v>
      </c>
      <c r="F944" s="4">
        <v>1653</v>
      </c>
      <c r="G944" s="5">
        <v>2.3741600000000001E-4</v>
      </c>
      <c r="H944" s="4">
        <v>8220</v>
      </c>
      <c r="I944" s="4">
        <v>9740</v>
      </c>
      <c r="J944" s="4">
        <v>1520</v>
      </c>
      <c r="K944" s="5">
        <v>8944.48</v>
      </c>
      <c r="L944" s="5">
        <v>625.56200000000001</v>
      </c>
      <c r="M944" s="5">
        <v>14785200</v>
      </c>
      <c r="N944" s="4">
        <v>8</v>
      </c>
      <c r="O944" s="4">
        <v>8220</v>
      </c>
      <c r="P944" s="4">
        <v>9600</v>
      </c>
      <c r="Q944" s="4">
        <v>9020</v>
      </c>
    </row>
    <row r="945" spans="5:17">
      <c r="E945" s="4">
        <v>75</v>
      </c>
      <c r="F945" s="4">
        <v>1066</v>
      </c>
      <c r="G945" s="5">
        <v>1.5310700000000001E-4</v>
      </c>
      <c r="H945" s="4">
        <v>8220</v>
      </c>
      <c r="I945" s="4">
        <v>9630</v>
      </c>
      <c r="J945" s="4">
        <v>1410</v>
      </c>
      <c r="K945" s="5">
        <v>8961.0499999999993</v>
      </c>
      <c r="L945" s="5">
        <v>633.19899999999996</v>
      </c>
      <c r="M945" s="5">
        <v>9552480</v>
      </c>
      <c r="N945" s="4">
        <v>6</v>
      </c>
      <c r="O945" s="4">
        <v>8220</v>
      </c>
      <c r="P945" s="4">
        <v>9300</v>
      </c>
      <c r="Q945" s="4">
        <v>9020</v>
      </c>
    </row>
    <row r="946" spans="5:17">
      <c r="E946" s="4">
        <v>76</v>
      </c>
      <c r="F946" s="4">
        <v>540</v>
      </c>
      <c r="G946" s="5">
        <v>7.75589E-5</v>
      </c>
      <c r="H946" s="4">
        <v>8220</v>
      </c>
      <c r="I946" s="4">
        <v>9630</v>
      </c>
      <c r="J946" s="4">
        <v>1410</v>
      </c>
      <c r="K946" s="5">
        <v>8928.5</v>
      </c>
      <c r="L946" s="5">
        <v>639.15899999999999</v>
      </c>
      <c r="M946" s="5">
        <v>4821390</v>
      </c>
      <c r="N946" s="4">
        <v>4</v>
      </c>
      <c r="O946" s="4">
        <v>8220</v>
      </c>
      <c r="P946" s="4">
        <v>9020</v>
      </c>
      <c r="Q946" s="4">
        <v>9020</v>
      </c>
    </row>
    <row r="947" spans="5:17">
      <c r="E947" s="4">
        <v>77</v>
      </c>
      <c r="F947" s="4">
        <v>236</v>
      </c>
      <c r="G947" s="5">
        <v>3.3896100000000002E-5</v>
      </c>
      <c r="H947" s="4">
        <v>8220</v>
      </c>
      <c r="I947" s="4">
        <v>9630</v>
      </c>
      <c r="J947" s="4">
        <v>1410</v>
      </c>
      <c r="K947" s="5">
        <v>8867.16</v>
      </c>
      <c r="L947" s="5">
        <v>651.79200000000003</v>
      </c>
      <c r="M947" s="5">
        <v>2092650</v>
      </c>
      <c r="N947" s="4">
        <v>4</v>
      </c>
      <c r="O947" s="4">
        <v>8220</v>
      </c>
      <c r="P947" s="4">
        <v>9530</v>
      </c>
      <c r="Q947" s="4">
        <v>9020</v>
      </c>
    </row>
    <row r="948" spans="5:17">
      <c r="E948" s="4">
        <v>78</v>
      </c>
      <c r="F948" s="4">
        <v>59</v>
      </c>
      <c r="G948" s="5">
        <v>8.4740200000000002E-6</v>
      </c>
      <c r="H948" s="4">
        <v>8220</v>
      </c>
      <c r="I948" s="4">
        <v>9630</v>
      </c>
      <c r="J948" s="4">
        <v>1410</v>
      </c>
      <c r="K948" s="5">
        <v>8721.86</v>
      </c>
      <c r="L948" s="5">
        <v>675.101</v>
      </c>
      <c r="M948" s="5">
        <v>514590</v>
      </c>
      <c r="N948" s="4">
        <v>2</v>
      </c>
      <c r="O948" s="4">
        <v>8220</v>
      </c>
      <c r="P948" s="4">
        <v>9630</v>
      </c>
      <c r="Q948" s="4">
        <v>8220</v>
      </c>
    </row>
    <row r="949" spans="5:17">
      <c r="E949" s="4">
        <v>79</v>
      </c>
      <c r="F949" s="4">
        <v>15</v>
      </c>
      <c r="G949" s="5">
        <v>2.1544099999999999E-6</v>
      </c>
      <c r="H949" s="4">
        <v>8220</v>
      </c>
      <c r="I949" s="4">
        <v>8220</v>
      </c>
      <c r="J949" s="4">
        <v>0</v>
      </c>
      <c r="K949" s="5">
        <v>8220</v>
      </c>
      <c r="L949" s="5">
        <v>0</v>
      </c>
      <c r="M949" s="5">
        <v>123300</v>
      </c>
      <c r="N949" s="4">
        <v>1</v>
      </c>
      <c r="O949" s="4">
        <v>8220</v>
      </c>
      <c r="P949" s="4">
        <v>8220</v>
      </c>
      <c r="Q949" s="4">
        <v>8220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B1" workbookViewId="0">
      <selection activeCell="X2" sqref="X2:X80"/>
    </sheetView>
  </sheetViews>
  <sheetFormatPr defaultRowHeight="15.75"/>
  <cols>
    <col min="1" max="1" width="9.125" style="8" bestFit="1" customWidth="1"/>
    <col min="2" max="2" width="9" style="8"/>
    <col min="3" max="5" width="9.125" style="8" bestFit="1" customWidth="1"/>
    <col min="6" max="6" width="10.375" style="8" bestFit="1" customWidth="1"/>
    <col min="7" max="12" width="9.125" style="8" bestFit="1" customWidth="1"/>
    <col min="13" max="13" width="14.5" style="8" bestFit="1" customWidth="1"/>
    <col min="14" max="17" width="9.125" style="8" bestFit="1" customWidth="1"/>
    <col min="18" max="19" width="9" style="8"/>
    <col min="20" max="24" width="9.125" style="8" bestFit="1" customWidth="1"/>
    <col min="25" max="16384" width="9" style="8"/>
  </cols>
  <sheetData>
    <row r="1" spans="1:24">
      <c r="A1" s="8" t="s">
        <v>15</v>
      </c>
      <c r="B1" s="8" t="s">
        <v>16</v>
      </c>
      <c r="C1" s="8" t="s">
        <v>28</v>
      </c>
      <c r="D1" s="8" t="s">
        <v>30</v>
      </c>
      <c r="E1" s="8" t="s">
        <v>0</v>
      </c>
      <c r="F1" s="8" t="s">
        <v>1</v>
      </c>
      <c r="G1" s="8" t="s">
        <v>2</v>
      </c>
      <c r="H1" s="8" t="s">
        <v>3</v>
      </c>
      <c r="I1" s="8" t="s">
        <v>4</v>
      </c>
      <c r="J1" s="8" t="s">
        <v>5</v>
      </c>
      <c r="K1" s="8" t="s">
        <v>6</v>
      </c>
      <c r="L1" s="8" t="s">
        <v>7</v>
      </c>
      <c r="M1" s="8" t="s">
        <v>8</v>
      </c>
      <c r="N1" s="8" t="s">
        <v>9</v>
      </c>
      <c r="O1" s="8" t="s">
        <v>10</v>
      </c>
      <c r="P1" s="8" t="s">
        <v>11</v>
      </c>
      <c r="Q1" s="8" t="s">
        <v>12</v>
      </c>
      <c r="S1" s="8" t="s">
        <v>15</v>
      </c>
      <c r="T1" s="8" t="s">
        <v>27</v>
      </c>
      <c r="U1" s="8" t="s">
        <v>29</v>
      </c>
      <c r="V1" s="8" t="s">
        <v>0</v>
      </c>
      <c r="W1" s="8" t="s">
        <v>31</v>
      </c>
      <c r="X1" s="8" t="s">
        <v>32</v>
      </c>
    </row>
    <row r="2" spans="1:24">
      <c r="A2" s="8">
        <v>1986</v>
      </c>
      <c r="B2" s="8" t="s">
        <v>33</v>
      </c>
      <c r="C2" s="8">
        <v>0</v>
      </c>
      <c r="D2" s="8">
        <v>50</v>
      </c>
      <c r="E2" s="9">
        <v>1</v>
      </c>
      <c r="F2" s="9">
        <v>5027423</v>
      </c>
      <c r="G2" s="9">
        <v>0.72207600000000005</v>
      </c>
      <c r="H2" s="9">
        <v>0</v>
      </c>
      <c r="I2" s="9">
        <v>9830</v>
      </c>
      <c r="J2" s="9">
        <v>9830</v>
      </c>
      <c r="K2" s="9">
        <v>4406.83</v>
      </c>
      <c r="L2" s="9">
        <v>2709.74</v>
      </c>
      <c r="M2" s="9">
        <v>22155000000</v>
      </c>
      <c r="N2" s="9">
        <v>158</v>
      </c>
      <c r="O2" s="9">
        <v>1450</v>
      </c>
      <c r="P2" s="9">
        <v>5640</v>
      </c>
      <c r="Q2" s="9">
        <v>5150</v>
      </c>
      <c r="T2" s="8">
        <v>0</v>
      </c>
      <c r="U2" s="8">
        <v>50</v>
      </c>
      <c r="V2" s="8">
        <v>1</v>
      </c>
      <c r="W2" s="8">
        <f>AVERAGE(K2,K81,K160,K239,K318,K397,K476,K555,K634,K713,K792,K871)</f>
        <v>4218.0308333333332</v>
      </c>
      <c r="X2" s="8">
        <f>W2/10000</f>
        <v>0.42180308333333333</v>
      </c>
    </row>
    <row r="3" spans="1:24">
      <c r="C3" s="8">
        <v>50</v>
      </c>
      <c r="D3" s="8">
        <v>100</v>
      </c>
      <c r="E3" s="9">
        <v>2</v>
      </c>
      <c r="F3" s="9">
        <v>1515456</v>
      </c>
      <c r="G3" s="9">
        <v>0.21766099999999999</v>
      </c>
      <c r="H3" s="9">
        <v>0</v>
      </c>
      <c r="I3" s="9">
        <v>9930</v>
      </c>
      <c r="J3" s="9">
        <v>9930</v>
      </c>
      <c r="K3" s="9">
        <v>6604.41</v>
      </c>
      <c r="L3" s="9">
        <v>2456.69</v>
      </c>
      <c r="M3" s="9">
        <v>10008700000</v>
      </c>
      <c r="N3" s="9">
        <v>150</v>
      </c>
      <c r="O3" s="9">
        <v>1450</v>
      </c>
      <c r="P3" s="9">
        <v>8470</v>
      </c>
      <c r="Q3" s="9">
        <v>7170</v>
      </c>
      <c r="T3" s="8">
        <v>50</v>
      </c>
      <c r="U3" s="8">
        <v>100</v>
      </c>
      <c r="V3" s="8">
        <v>2</v>
      </c>
      <c r="W3" s="8">
        <f t="shared" ref="W3:W66" si="0">AVERAGE(K3,K82,K161,K240,K319,K398,K477,K556,K635,K714,K793,K872)</f>
        <v>6035.6016666666656</v>
      </c>
      <c r="X3" s="8">
        <f t="shared" ref="X3:X66" si="1">W3/10000</f>
        <v>0.60356016666666656</v>
      </c>
    </row>
    <row r="4" spans="1:24">
      <c r="C4" s="8">
        <v>100</v>
      </c>
      <c r="D4" s="8">
        <v>150</v>
      </c>
      <c r="E4" s="9">
        <v>3</v>
      </c>
      <c r="F4" s="9">
        <v>1099428</v>
      </c>
      <c r="G4" s="9">
        <v>0.15790799999999999</v>
      </c>
      <c r="H4" s="9">
        <v>0</v>
      </c>
      <c r="I4" s="9">
        <v>9930</v>
      </c>
      <c r="J4" s="9">
        <v>9930</v>
      </c>
      <c r="K4" s="9">
        <v>6839.98</v>
      </c>
      <c r="L4" s="9">
        <v>2357.98</v>
      </c>
      <c r="M4" s="9">
        <v>7520070000</v>
      </c>
      <c r="N4" s="9">
        <v>168</v>
      </c>
      <c r="O4" s="9">
        <v>1450</v>
      </c>
      <c r="P4" s="9">
        <v>3650</v>
      </c>
      <c r="Q4" s="9">
        <v>7350</v>
      </c>
      <c r="T4" s="8">
        <v>100</v>
      </c>
      <c r="U4" s="8">
        <v>150</v>
      </c>
      <c r="V4" s="8">
        <v>3</v>
      </c>
      <c r="W4" s="8">
        <f t="shared" si="0"/>
        <v>6399.6358333333337</v>
      </c>
      <c r="X4" s="8">
        <f t="shared" si="1"/>
        <v>0.63996358333333336</v>
      </c>
    </row>
    <row r="5" spans="1:24">
      <c r="C5" s="8">
        <v>150</v>
      </c>
      <c r="D5" s="8">
        <v>200</v>
      </c>
      <c r="E5" s="9">
        <v>4</v>
      </c>
      <c r="F5" s="9">
        <v>867898</v>
      </c>
      <c r="G5" s="9">
        <v>0.124654</v>
      </c>
      <c r="H5" s="9">
        <v>0</v>
      </c>
      <c r="I5" s="9">
        <v>9930</v>
      </c>
      <c r="J5" s="9">
        <v>9930</v>
      </c>
      <c r="K5" s="9">
        <v>6771.8</v>
      </c>
      <c r="L5" s="9">
        <v>2367.2199999999998</v>
      </c>
      <c r="M5" s="9">
        <v>5877230000</v>
      </c>
      <c r="N5" s="9">
        <v>173</v>
      </c>
      <c r="O5" s="9">
        <v>1450</v>
      </c>
      <c r="P5" s="9">
        <v>9040</v>
      </c>
      <c r="Q5" s="9">
        <v>7230</v>
      </c>
      <c r="T5" s="8">
        <v>150</v>
      </c>
      <c r="U5" s="8">
        <v>200</v>
      </c>
      <c r="V5" s="8">
        <v>4</v>
      </c>
      <c r="W5" s="8">
        <f t="shared" si="0"/>
        <v>6437.2775000000001</v>
      </c>
      <c r="X5" s="8">
        <f t="shared" si="1"/>
        <v>0.64372775000000004</v>
      </c>
    </row>
    <row r="6" spans="1:24">
      <c r="C6" s="8">
        <v>200</v>
      </c>
      <c r="D6" s="8">
        <v>250</v>
      </c>
      <c r="E6" s="9">
        <v>5</v>
      </c>
      <c r="F6" s="9">
        <v>754824</v>
      </c>
      <c r="G6" s="9">
        <v>0.108414</v>
      </c>
      <c r="H6" s="9">
        <v>0</v>
      </c>
      <c r="I6" s="9">
        <v>9930</v>
      </c>
      <c r="J6" s="9">
        <v>9930</v>
      </c>
      <c r="K6" s="9">
        <v>7116.04</v>
      </c>
      <c r="L6" s="9">
        <v>2257.4699999999998</v>
      </c>
      <c r="M6" s="9">
        <v>5371350000</v>
      </c>
      <c r="N6" s="9">
        <v>175</v>
      </c>
      <c r="O6" s="9">
        <v>1450</v>
      </c>
      <c r="P6" s="9">
        <v>7870</v>
      </c>
      <c r="Q6" s="9">
        <v>7690</v>
      </c>
      <c r="T6" s="8">
        <v>200</v>
      </c>
      <c r="U6" s="8">
        <v>250</v>
      </c>
      <c r="V6" s="8">
        <v>5</v>
      </c>
      <c r="W6" s="8">
        <f t="shared" si="0"/>
        <v>6614.4608333333335</v>
      </c>
      <c r="X6" s="8">
        <f t="shared" si="1"/>
        <v>0.66144608333333332</v>
      </c>
    </row>
    <row r="7" spans="1:24">
      <c r="C7" s="8">
        <v>250</v>
      </c>
      <c r="D7" s="8">
        <v>300</v>
      </c>
      <c r="E7" s="9">
        <v>6</v>
      </c>
      <c r="F7" s="9">
        <v>625933</v>
      </c>
      <c r="G7" s="9">
        <v>8.9901200000000001E-2</v>
      </c>
      <c r="H7" s="9">
        <v>0</v>
      </c>
      <c r="I7" s="9">
        <v>9930</v>
      </c>
      <c r="J7" s="9">
        <v>9930</v>
      </c>
      <c r="K7" s="9">
        <v>7290.72</v>
      </c>
      <c r="L7" s="9">
        <v>2298.92</v>
      </c>
      <c r="M7" s="9">
        <v>4563500000</v>
      </c>
      <c r="N7" s="9">
        <v>174</v>
      </c>
      <c r="O7" s="9">
        <v>1450</v>
      </c>
      <c r="P7" s="9">
        <v>8370</v>
      </c>
      <c r="Q7" s="9">
        <v>7830</v>
      </c>
      <c r="T7" s="8">
        <v>250</v>
      </c>
      <c r="U7" s="8">
        <v>300</v>
      </c>
      <c r="V7" s="8">
        <v>6</v>
      </c>
      <c r="W7" s="8">
        <f t="shared" si="0"/>
        <v>6755.418333333334</v>
      </c>
      <c r="X7" s="8">
        <f t="shared" si="1"/>
        <v>0.6755418333333334</v>
      </c>
    </row>
    <row r="8" spans="1:24">
      <c r="C8" s="8">
        <v>300</v>
      </c>
      <c r="D8" s="8">
        <v>350</v>
      </c>
      <c r="E8" s="9">
        <v>7</v>
      </c>
      <c r="F8" s="9">
        <v>566562</v>
      </c>
      <c r="G8" s="9">
        <v>8.1373899999999999E-2</v>
      </c>
      <c r="H8" s="9">
        <v>0</v>
      </c>
      <c r="I8" s="9">
        <v>9930</v>
      </c>
      <c r="J8" s="9">
        <v>9930</v>
      </c>
      <c r="K8" s="9">
        <v>7513.14</v>
      </c>
      <c r="L8" s="9">
        <v>2243.34</v>
      </c>
      <c r="M8" s="9">
        <v>4256660000</v>
      </c>
      <c r="N8" s="9">
        <v>175</v>
      </c>
      <c r="O8" s="9">
        <v>1450</v>
      </c>
      <c r="P8" s="9">
        <v>5410</v>
      </c>
      <c r="Q8" s="9">
        <v>8290</v>
      </c>
      <c r="T8" s="8">
        <v>300</v>
      </c>
      <c r="U8" s="8">
        <v>350</v>
      </c>
      <c r="V8" s="8">
        <v>7</v>
      </c>
      <c r="W8" s="8">
        <f t="shared" si="0"/>
        <v>6880.0941666666658</v>
      </c>
      <c r="X8" s="8">
        <f t="shared" si="1"/>
        <v>0.6880094166666666</v>
      </c>
    </row>
    <row r="9" spans="1:24">
      <c r="C9" s="8">
        <v>350</v>
      </c>
      <c r="D9" s="8">
        <v>400</v>
      </c>
      <c r="E9" s="9">
        <v>8</v>
      </c>
      <c r="F9" s="9">
        <v>512075</v>
      </c>
      <c r="G9" s="9">
        <v>7.3548100000000005E-2</v>
      </c>
      <c r="H9" s="9">
        <v>0</v>
      </c>
      <c r="I9" s="9">
        <v>9930</v>
      </c>
      <c r="J9" s="9">
        <v>9930</v>
      </c>
      <c r="K9" s="9">
        <v>7678.02</v>
      </c>
      <c r="L9" s="9">
        <v>2188.15</v>
      </c>
      <c r="M9" s="9">
        <v>3931720000</v>
      </c>
      <c r="N9" s="9">
        <v>175</v>
      </c>
      <c r="O9" s="9">
        <v>1450</v>
      </c>
      <c r="P9" s="9">
        <v>7040</v>
      </c>
      <c r="Q9" s="9">
        <v>8510</v>
      </c>
      <c r="T9" s="8">
        <v>350</v>
      </c>
      <c r="U9" s="8">
        <v>400</v>
      </c>
      <c r="V9" s="8">
        <v>8</v>
      </c>
      <c r="W9" s="8">
        <f t="shared" si="0"/>
        <v>6969.411666666666</v>
      </c>
      <c r="X9" s="8">
        <f t="shared" si="1"/>
        <v>0.69694116666666661</v>
      </c>
    </row>
    <row r="10" spans="1:24">
      <c r="C10" s="8">
        <v>400</v>
      </c>
      <c r="D10" s="8">
        <v>450</v>
      </c>
      <c r="E10" s="9">
        <v>9</v>
      </c>
      <c r="F10" s="9">
        <v>484100</v>
      </c>
      <c r="G10" s="9">
        <v>6.9530099999999997E-2</v>
      </c>
      <c r="H10" s="9">
        <v>0</v>
      </c>
      <c r="I10" s="9">
        <v>9970</v>
      </c>
      <c r="J10" s="9">
        <v>9970</v>
      </c>
      <c r="K10" s="9">
        <v>7862.38</v>
      </c>
      <c r="L10" s="9">
        <v>2109.31</v>
      </c>
      <c r="M10" s="9">
        <v>3806180000</v>
      </c>
      <c r="N10" s="9">
        <v>175</v>
      </c>
      <c r="O10" s="9">
        <v>9500</v>
      </c>
      <c r="P10" s="9">
        <v>7970</v>
      </c>
      <c r="Q10" s="9">
        <v>8620</v>
      </c>
      <c r="T10" s="8">
        <v>400</v>
      </c>
      <c r="U10" s="8">
        <v>450</v>
      </c>
      <c r="V10" s="8">
        <v>9</v>
      </c>
      <c r="W10" s="8">
        <f t="shared" si="0"/>
        <v>7084.0183333333334</v>
      </c>
      <c r="X10" s="8">
        <f t="shared" si="1"/>
        <v>0.7084018333333334</v>
      </c>
    </row>
    <row r="11" spans="1:24">
      <c r="C11" s="8">
        <v>450</v>
      </c>
      <c r="D11" s="8">
        <v>500</v>
      </c>
      <c r="E11" s="9">
        <v>10</v>
      </c>
      <c r="F11" s="9">
        <v>446139</v>
      </c>
      <c r="G11" s="9">
        <v>6.4077800000000004E-2</v>
      </c>
      <c r="H11" s="9">
        <v>0</v>
      </c>
      <c r="I11" s="9">
        <v>9970</v>
      </c>
      <c r="J11" s="9">
        <v>9970</v>
      </c>
      <c r="K11" s="9">
        <v>7953.24</v>
      </c>
      <c r="L11" s="9">
        <v>2061.12</v>
      </c>
      <c r="M11" s="9">
        <v>3548250000</v>
      </c>
      <c r="N11" s="9">
        <v>180</v>
      </c>
      <c r="O11" s="9">
        <v>9500</v>
      </c>
      <c r="P11" s="9">
        <v>9420</v>
      </c>
      <c r="Q11" s="9">
        <v>8750</v>
      </c>
      <c r="T11" s="8">
        <v>450</v>
      </c>
      <c r="U11" s="8">
        <v>500</v>
      </c>
      <c r="V11" s="8">
        <v>10</v>
      </c>
      <c r="W11" s="8">
        <f t="shared" si="0"/>
        <v>7137.7283333333335</v>
      </c>
      <c r="X11" s="8">
        <f t="shared" si="1"/>
        <v>0.7137728333333333</v>
      </c>
    </row>
    <row r="12" spans="1:24">
      <c r="C12" s="8">
        <v>500</v>
      </c>
      <c r="D12" s="8">
        <v>550</v>
      </c>
      <c r="E12" s="9">
        <v>11</v>
      </c>
      <c r="F12" s="9">
        <v>408357</v>
      </c>
      <c r="G12" s="9">
        <v>5.8651300000000003E-2</v>
      </c>
      <c r="H12" s="9">
        <v>0</v>
      </c>
      <c r="I12" s="9">
        <v>9970</v>
      </c>
      <c r="J12" s="9">
        <v>9970</v>
      </c>
      <c r="K12" s="9">
        <v>7993.41</v>
      </c>
      <c r="L12" s="9">
        <v>2012.19</v>
      </c>
      <c r="M12" s="9">
        <v>3264160000</v>
      </c>
      <c r="N12" s="9">
        <v>179</v>
      </c>
      <c r="O12" s="9">
        <v>9500</v>
      </c>
      <c r="P12" s="9">
        <v>6832</v>
      </c>
      <c r="Q12" s="9">
        <v>8800</v>
      </c>
      <c r="T12" s="8">
        <v>500</v>
      </c>
      <c r="U12" s="8">
        <v>550</v>
      </c>
      <c r="V12" s="8">
        <v>11</v>
      </c>
      <c r="W12" s="8">
        <f t="shared" si="0"/>
        <v>7157.940833333334</v>
      </c>
      <c r="X12" s="8">
        <f t="shared" si="1"/>
        <v>0.71579408333333339</v>
      </c>
    </row>
    <row r="13" spans="1:24">
      <c r="C13" s="8">
        <v>550</v>
      </c>
      <c r="D13" s="8">
        <v>600</v>
      </c>
      <c r="E13" s="9">
        <v>12</v>
      </c>
      <c r="F13" s="9">
        <v>378535</v>
      </c>
      <c r="G13" s="9">
        <v>5.4368100000000003E-2</v>
      </c>
      <c r="H13" s="9">
        <v>0</v>
      </c>
      <c r="I13" s="9">
        <v>9970</v>
      </c>
      <c r="J13" s="9">
        <v>9970</v>
      </c>
      <c r="K13" s="9">
        <v>8055.34</v>
      </c>
      <c r="L13" s="9">
        <v>1953.81</v>
      </c>
      <c r="M13" s="9">
        <v>3049230000</v>
      </c>
      <c r="N13" s="9">
        <v>173</v>
      </c>
      <c r="O13" s="9">
        <v>9500</v>
      </c>
      <c r="P13" s="9">
        <v>6832</v>
      </c>
      <c r="Q13" s="9">
        <v>8810</v>
      </c>
      <c r="T13" s="8">
        <v>550</v>
      </c>
      <c r="U13" s="8">
        <v>600</v>
      </c>
      <c r="V13" s="8">
        <v>12</v>
      </c>
      <c r="W13" s="8">
        <f t="shared" si="0"/>
        <v>7198.2458333333316</v>
      </c>
      <c r="X13" s="8">
        <f t="shared" si="1"/>
        <v>0.71982458333333321</v>
      </c>
    </row>
    <row r="14" spans="1:24">
      <c r="C14" s="8">
        <v>600</v>
      </c>
      <c r="D14" s="8">
        <v>650</v>
      </c>
      <c r="E14" s="9">
        <v>13</v>
      </c>
      <c r="F14" s="9">
        <v>363432</v>
      </c>
      <c r="G14" s="9">
        <v>5.2198799999999997E-2</v>
      </c>
      <c r="H14" s="9">
        <v>0</v>
      </c>
      <c r="I14" s="9">
        <v>9970</v>
      </c>
      <c r="J14" s="9">
        <v>9970</v>
      </c>
      <c r="K14" s="9">
        <v>8109.04</v>
      </c>
      <c r="L14" s="9">
        <v>1901.43</v>
      </c>
      <c r="M14" s="9">
        <v>2947080000</v>
      </c>
      <c r="N14" s="9">
        <v>171</v>
      </c>
      <c r="O14" s="9">
        <v>9500</v>
      </c>
      <c r="P14" s="9">
        <v>6020</v>
      </c>
      <c r="Q14" s="9">
        <v>8810</v>
      </c>
      <c r="T14" s="8">
        <v>600</v>
      </c>
      <c r="U14" s="8">
        <v>650</v>
      </c>
      <c r="V14" s="8">
        <v>13</v>
      </c>
      <c r="W14" s="8">
        <f t="shared" si="0"/>
        <v>7232.3175000000001</v>
      </c>
      <c r="X14" s="8">
        <f t="shared" si="1"/>
        <v>0.72323175000000006</v>
      </c>
    </row>
    <row r="15" spans="1:24">
      <c r="C15" s="8">
        <v>650</v>
      </c>
      <c r="D15" s="8">
        <v>700</v>
      </c>
      <c r="E15" s="9">
        <v>14</v>
      </c>
      <c r="F15" s="9">
        <v>350015</v>
      </c>
      <c r="G15" s="9">
        <v>5.0271799999999998E-2</v>
      </c>
      <c r="H15" s="9">
        <v>0</v>
      </c>
      <c r="I15" s="9">
        <v>9970</v>
      </c>
      <c r="J15" s="9">
        <v>9970</v>
      </c>
      <c r="K15" s="9">
        <v>8160.03</v>
      </c>
      <c r="L15" s="9">
        <v>1878.42</v>
      </c>
      <c r="M15" s="9">
        <v>2856130000</v>
      </c>
      <c r="N15" s="9">
        <v>168</v>
      </c>
      <c r="O15" s="9">
        <v>9500</v>
      </c>
      <c r="P15" s="9">
        <v>7350</v>
      </c>
      <c r="Q15" s="9">
        <v>8870</v>
      </c>
      <c r="T15" s="8">
        <v>650</v>
      </c>
      <c r="U15" s="8">
        <v>700</v>
      </c>
      <c r="V15" s="8">
        <v>14</v>
      </c>
      <c r="W15" s="8">
        <f t="shared" si="0"/>
        <v>7249.3258333333324</v>
      </c>
      <c r="X15" s="8">
        <f t="shared" si="1"/>
        <v>0.72493258333333321</v>
      </c>
    </row>
    <row r="16" spans="1:24">
      <c r="C16" s="8">
        <v>700</v>
      </c>
      <c r="D16" s="8">
        <v>750</v>
      </c>
      <c r="E16" s="9">
        <v>15</v>
      </c>
      <c r="F16" s="9">
        <v>335540</v>
      </c>
      <c r="G16" s="9">
        <v>4.8192800000000001E-2</v>
      </c>
      <c r="H16" s="9">
        <v>0</v>
      </c>
      <c r="I16" s="9">
        <v>9970</v>
      </c>
      <c r="J16" s="9">
        <v>9970</v>
      </c>
      <c r="K16" s="9">
        <v>8212.25</v>
      </c>
      <c r="L16" s="9">
        <v>1819.38</v>
      </c>
      <c r="M16" s="9">
        <v>2755540000</v>
      </c>
      <c r="N16" s="9">
        <v>167</v>
      </c>
      <c r="O16" s="9">
        <v>9500</v>
      </c>
      <c r="P16" s="9">
        <v>9800</v>
      </c>
      <c r="Q16" s="9">
        <v>8890</v>
      </c>
      <c r="T16" s="8">
        <v>700</v>
      </c>
      <c r="U16" s="8">
        <v>750</v>
      </c>
      <c r="V16" s="8">
        <v>15</v>
      </c>
      <c r="W16" s="8">
        <f t="shared" si="0"/>
        <v>7273.4283333333333</v>
      </c>
      <c r="X16" s="8">
        <f t="shared" si="1"/>
        <v>0.72734283333333338</v>
      </c>
    </row>
    <row r="17" spans="3:24">
      <c r="C17" s="8">
        <v>750</v>
      </c>
      <c r="D17" s="8">
        <v>800</v>
      </c>
      <c r="E17" s="9">
        <v>16</v>
      </c>
      <c r="F17" s="9">
        <v>315714</v>
      </c>
      <c r="G17" s="9">
        <v>4.5345200000000002E-2</v>
      </c>
      <c r="H17" s="9">
        <v>0</v>
      </c>
      <c r="I17" s="9">
        <v>9970</v>
      </c>
      <c r="J17" s="9">
        <v>9970</v>
      </c>
      <c r="K17" s="9">
        <v>8228.6</v>
      </c>
      <c r="L17" s="9">
        <v>1797.62</v>
      </c>
      <c r="M17" s="9">
        <v>2597890000</v>
      </c>
      <c r="N17" s="9">
        <v>166</v>
      </c>
      <c r="O17" s="9">
        <v>9500</v>
      </c>
      <c r="P17" s="9">
        <v>4930</v>
      </c>
      <c r="Q17" s="9">
        <v>8900</v>
      </c>
      <c r="T17" s="8">
        <v>750</v>
      </c>
      <c r="U17" s="8">
        <v>800</v>
      </c>
      <c r="V17" s="8">
        <v>16</v>
      </c>
      <c r="W17" s="8">
        <f t="shared" si="0"/>
        <v>7283.69</v>
      </c>
      <c r="X17" s="8">
        <f t="shared" si="1"/>
        <v>0.72836899999999993</v>
      </c>
    </row>
    <row r="18" spans="3:24">
      <c r="C18" s="8">
        <v>800</v>
      </c>
      <c r="D18" s="8">
        <v>850</v>
      </c>
      <c r="E18" s="9">
        <v>17</v>
      </c>
      <c r="F18" s="9">
        <v>303084</v>
      </c>
      <c r="G18" s="9">
        <v>4.3531199999999999E-2</v>
      </c>
      <c r="H18" s="9">
        <v>0</v>
      </c>
      <c r="I18" s="9">
        <v>9970</v>
      </c>
      <c r="J18" s="9">
        <v>9970</v>
      </c>
      <c r="K18" s="9">
        <v>8252.7000000000007</v>
      </c>
      <c r="L18" s="9">
        <v>1784.74</v>
      </c>
      <c r="M18" s="9">
        <v>2501260000</v>
      </c>
      <c r="N18" s="9">
        <v>164</v>
      </c>
      <c r="O18" s="9">
        <v>9500</v>
      </c>
      <c r="P18" s="9">
        <v>6992</v>
      </c>
      <c r="Q18" s="9">
        <v>8920</v>
      </c>
      <c r="T18" s="8">
        <v>800</v>
      </c>
      <c r="U18" s="8">
        <v>850</v>
      </c>
      <c r="V18" s="8">
        <v>17</v>
      </c>
      <c r="W18" s="8">
        <f t="shared" si="0"/>
        <v>7293.3183333333327</v>
      </c>
      <c r="X18" s="8">
        <f t="shared" si="1"/>
        <v>0.72933183333333329</v>
      </c>
    </row>
    <row r="19" spans="3:24">
      <c r="C19" s="8">
        <v>850</v>
      </c>
      <c r="D19" s="8">
        <v>900</v>
      </c>
      <c r="E19" s="9">
        <v>18</v>
      </c>
      <c r="F19" s="9">
        <v>292477</v>
      </c>
      <c r="G19" s="9">
        <v>4.2007799999999998E-2</v>
      </c>
      <c r="H19" s="9">
        <v>0</v>
      </c>
      <c r="I19" s="9">
        <v>9970</v>
      </c>
      <c r="J19" s="9">
        <v>9970</v>
      </c>
      <c r="K19" s="9">
        <v>8265.26</v>
      </c>
      <c r="L19" s="9">
        <v>1781.32</v>
      </c>
      <c r="M19" s="9">
        <v>2417400000</v>
      </c>
      <c r="N19" s="9">
        <v>166</v>
      </c>
      <c r="O19" s="9">
        <v>9500</v>
      </c>
      <c r="P19" s="9">
        <v>7570</v>
      </c>
      <c r="Q19" s="9">
        <v>8920</v>
      </c>
      <c r="T19" s="8">
        <v>850</v>
      </c>
      <c r="U19" s="8">
        <v>900</v>
      </c>
      <c r="V19" s="8">
        <v>18</v>
      </c>
      <c r="W19" s="8">
        <f t="shared" si="0"/>
        <v>7300.7925000000005</v>
      </c>
      <c r="X19" s="8">
        <f t="shared" si="1"/>
        <v>0.73007925000000007</v>
      </c>
    </row>
    <row r="20" spans="3:24">
      <c r="C20" s="8">
        <v>900</v>
      </c>
      <c r="D20" s="8">
        <v>950</v>
      </c>
      <c r="E20" s="9">
        <v>19</v>
      </c>
      <c r="F20" s="9">
        <v>282355</v>
      </c>
      <c r="G20" s="9">
        <v>4.0554E-2</v>
      </c>
      <c r="H20" s="9">
        <v>0</v>
      </c>
      <c r="I20" s="9">
        <v>9970</v>
      </c>
      <c r="J20" s="9">
        <v>9970</v>
      </c>
      <c r="K20" s="9">
        <v>8300.6</v>
      </c>
      <c r="L20" s="9">
        <v>1761.62</v>
      </c>
      <c r="M20" s="9">
        <v>2343720000</v>
      </c>
      <c r="N20" s="9">
        <v>165</v>
      </c>
      <c r="O20" s="9">
        <v>9500</v>
      </c>
      <c r="P20" s="9">
        <v>8230</v>
      </c>
      <c r="Q20" s="9">
        <v>8930</v>
      </c>
      <c r="T20" s="8">
        <v>900</v>
      </c>
      <c r="U20" s="8">
        <v>950</v>
      </c>
      <c r="V20" s="8">
        <v>19</v>
      </c>
      <c r="W20" s="8">
        <f t="shared" si="0"/>
        <v>7317.2675000000008</v>
      </c>
      <c r="X20" s="8">
        <f t="shared" si="1"/>
        <v>0.73172675000000009</v>
      </c>
    </row>
    <row r="21" spans="3:24">
      <c r="C21" s="8">
        <v>950</v>
      </c>
      <c r="D21" s="8">
        <v>1000</v>
      </c>
      <c r="E21" s="9">
        <v>20</v>
      </c>
      <c r="F21" s="9">
        <v>275679</v>
      </c>
      <c r="G21" s="9">
        <v>3.9595100000000001E-2</v>
      </c>
      <c r="H21" s="9">
        <v>0</v>
      </c>
      <c r="I21" s="9">
        <v>9970</v>
      </c>
      <c r="J21" s="9">
        <v>9970</v>
      </c>
      <c r="K21" s="9">
        <v>8343.56</v>
      </c>
      <c r="L21" s="9">
        <v>1726.06</v>
      </c>
      <c r="M21" s="9">
        <v>2300140000</v>
      </c>
      <c r="N21" s="9">
        <v>164</v>
      </c>
      <c r="O21" s="9">
        <v>9500</v>
      </c>
      <c r="P21" s="9">
        <v>8970</v>
      </c>
      <c r="Q21" s="9">
        <v>8970</v>
      </c>
      <c r="T21" s="8">
        <v>950</v>
      </c>
      <c r="U21" s="8">
        <v>1000</v>
      </c>
      <c r="V21" s="8">
        <v>20</v>
      </c>
      <c r="W21" s="8">
        <f t="shared" si="0"/>
        <v>7343.1833333333316</v>
      </c>
      <c r="X21" s="8">
        <f t="shared" si="1"/>
        <v>0.73431833333333318</v>
      </c>
    </row>
    <row r="22" spans="3:24">
      <c r="C22" s="8">
        <v>1000</v>
      </c>
      <c r="D22" s="8">
        <v>1050</v>
      </c>
      <c r="E22" s="9">
        <v>21</v>
      </c>
      <c r="F22" s="9">
        <v>265910</v>
      </c>
      <c r="G22" s="9">
        <v>3.8191999999999997E-2</v>
      </c>
      <c r="H22" s="9">
        <v>0</v>
      </c>
      <c r="I22" s="9">
        <v>9970</v>
      </c>
      <c r="J22" s="9">
        <v>9970</v>
      </c>
      <c r="K22" s="9">
        <v>8366.14</v>
      </c>
      <c r="L22" s="9">
        <v>1698.14</v>
      </c>
      <c r="M22" s="9">
        <v>2224640000</v>
      </c>
      <c r="N22" s="9">
        <v>166</v>
      </c>
      <c r="O22" s="9">
        <v>9500</v>
      </c>
      <c r="P22" s="9">
        <v>8090</v>
      </c>
      <c r="Q22" s="9">
        <v>9000</v>
      </c>
      <c r="T22" s="8">
        <v>1000</v>
      </c>
      <c r="U22" s="8">
        <v>1050</v>
      </c>
      <c r="V22" s="8">
        <v>21</v>
      </c>
      <c r="W22" s="8">
        <f t="shared" si="0"/>
        <v>7362.8966666666665</v>
      </c>
      <c r="X22" s="8">
        <f t="shared" si="1"/>
        <v>0.73628966666666662</v>
      </c>
    </row>
    <row r="23" spans="3:24">
      <c r="C23" s="8">
        <v>1050</v>
      </c>
      <c r="D23" s="8">
        <v>1100</v>
      </c>
      <c r="E23" s="9">
        <v>22</v>
      </c>
      <c r="F23" s="9">
        <v>257154</v>
      </c>
      <c r="G23" s="9">
        <v>3.6934399999999999E-2</v>
      </c>
      <c r="H23" s="9">
        <v>0</v>
      </c>
      <c r="I23" s="9">
        <v>9970</v>
      </c>
      <c r="J23" s="9">
        <v>9970</v>
      </c>
      <c r="K23" s="9">
        <v>8379.0400000000009</v>
      </c>
      <c r="L23" s="9">
        <v>1682.89</v>
      </c>
      <c r="M23" s="9">
        <v>2154700000</v>
      </c>
      <c r="N23" s="9">
        <v>165</v>
      </c>
      <c r="O23" s="9">
        <v>9500</v>
      </c>
      <c r="P23" s="9">
        <v>5940</v>
      </c>
      <c r="Q23" s="9">
        <v>9030</v>
      </c>
      <c r="T23" s="8">
        <v>1050</v>
      </c>
      <c r="U23" s="8">
        <v>1100</v>
      </c>
      <c r="V23" s="8">
        <v>22</v>
      </c>
      <c r="W23" s="8">
        <f t="shared" si="0"/>
        <v>7385.7775000000001</v>
      </c>
      <c r="X23" s="8">
        <f t="shared" si="1"/>
        <v>0.73857775000000003</v>
      </c>
    </row>
    <row r="24" spans="3:24">
      <c r="C24" s="8">
        <v>1100</v>
      </c>
      <c r="D24" s="8">
        <v>1150</v>
      </c>
      <c r="E24" s="9">
        <v>23</v>
      </c>
      <c r="F24" s="9">
        <v>250639</v>
      </c>
      <c r="G24" s="9">
        <v>3.5998700000000002E-2</v>
      </c>
      <c r="H24" s="9">
        <v>0</v>
      </c>
      <c r="I24" s="9">
        <v>9970</v>
      </c>
      <c r="J24" s="9">
        <v>9970</v>
      </c>
      <c r="K24" s="9">
        <v>8404.52</v>
      </c>
      <c r="L24" s="9">
        <v>1655.13</v>
      </c>
      <c r="M24" s="9">
        <v>2106500000</v>
      </c>
      <c r="N24" s="9">
        <v>163</v>
      </c>
      <c r="O24" s="9">
        <v>9500</v>
      </c>
      <c r="P24" s="9">
        <v>5692</v>
      </c>
      <c r="Q24" s="9">
        <v>9040</v>
      </c>
      <c r="T24" s="8">
        <v>1100</v>
      </c>
      <c r="U24" s="8">
        <v>1150</v>
      </c>
      <c r="V24" s="8">
        <v>23</v>
      </c>
      <c r="W24" s="8">
        <f t="shared" si="0"/>
        <v>7409.774166666667</v>
      </c>
      <c r="X24" s="8">
        <f t="shared" si="1"/>
        <v>0.74097741666666672</v>
      </c>
    </row>
    <row r="25" spans="3:24">
      <c r="C25" s="8">
        <v>1150</v>
      </c>
      <c r="D25" s="8">
        <v>1200</v>
      </c>
      <c r="E25" s="9">
        <v>24</v>
      </c>
      <c r="F25" s="9">
        <v>247051</v>
      </c>
      <c r="G25" s="9">
        <v>3.5483300000000002E-2</v>
      </c>
      <c r="H25" s="9">
        <v>0</v>
      </c>
      <c r="I25" s="9">
        <v>9970</v>
      </c>
      <c r="J25" s="9">
        <v>9970</v>
      </c>
      <c r="K25" s="9">
        <v>8429.89</v>
      </c>
      <c r="L25" s="9">
        <v>1627.67</v>
      </c>
      <c r="M25" s="9">
        <v>2082610000</v>
      </c>
      <c r="N25" s="9">
        <v>156</v>
      </c>
      <c r="O25" s="9">
        <v>9500</v>
      </c>
      <c r="P25" s="9">
        <v>9240</v>
      </c>
      <c r="Q25" s="9">
        <v>9060</v>
      </c>
      <c r="T25" s="8">
        <v>1150</v>
      </c>
      <c r="U25" s="8">
        <v>1200</v>
      </c>
      <c r="V25" s="8">
        <v>24</v>
      </c>
      <c r="W25" s="8">
        <f t="shared" si="0"/>
        <v>7428.0275000000001</v>
      </c>
      <c r="X25" s="8">
        <f t="shared" si="1"/>
        <v>0.74280275000000007</v>
      </c>
    </row>
    <row r="26" spans="3:24">
      <c r="C26" s="8">
        <v>1200</v>
      </c>
      <c r="D26" s="8">
        <v>1250</v>
      </c>
      <c r="E26" s="9">
        <v>25</v>
      </c>
      <c r="F26" s="9">
        <v>243735</v>
      </c>
      <c r="G26" s="9">
        <v>3.5007099999999999E-2</v>
      </c>
      <c r="H26" s="9">
        <v>0</v>
      </c>
      <c r="I26" s="9">
        <v>9970</v>
      </c>
      <c r="J26" s="9">
        <v>9970</v>
      </c>
      <c r="K26" s="9">
        <v>8435.81</v>
      </c>
      <c r="L26" s="9">
        <v>1611.44</v>
      </c>
      <c r="M26" s="9">
        <v>2056100000</v>
      </c>
      <c r="N26" s="9">
        <v>151</v>
      </c>
      <c r="O26" s="9">
        <v>9500</v>
      </c>
      <c r="P26" s="9">
        <v>6762</v>
      </c>
      <c r="Q26" s="9">
        <v>9040</v>
      </c>
      <c r="T26" s="8">
        <v>1200</v>
      </c>
      <c r="U26" s="8">
        <v>1250</v>
      </c>
      <c r="V26" s="8">
        <v>25</v>
      </c>
      <c r="W26" s="8">
        <f t="shared" si="0"/>
        <v>7444.774166666667</v>
      </c>
      <c r="X26" s="8">
        <f t="shared" si="1"/>
        <v>0.74447741666666667</v>
      </c>
    </row>
    <row r="27" spans="3:24">
      <c r="C27" s="8">
        <v>1250</v>
      </c>
      <c r="D27" s="8">
        <v>1300</v>
      </c>
      <c r="E27" s="9">
        <v>26</v>
      </c>
      <c r="F27" s="9">
        <v>240518</v>
      </c>
      <c r="G27" s="9">
        <v>3.4544999999999999E-2</v>
      </c>
      <c r="H27" s="9">
        <v>0</v>
      </c>
      <c r="I27" s="9">
        <v>9970</v>
      </c>
      <c r="J27" s="9">
        <v>9970</v>
      </c>
      <c r="K27" s="9">
        <v>8442.07</v>
      </c>
      <c r="L27" s="9">
        <v>1587.47</v>
      </c>
      <c r="M27" s="9">
        <v>2030470000</v>
      </c>
      <c r="N27" s="9">
        <v>149</v>
      </c>
      <c r="O27" s="9">
        <v>9500</v>
      </c>
      <c r="P27" s="9">
        <v>9030</v>
      </c>
      <c r="Q27" s="9">
        <v>9000</v>
      </c>
      <c r="T27" s="8">
        <v>1250</v>
      </c>
      <c r="U27" s="8">
        <v>1300</v>
      </c>
      <c r="V27" s="8">
        <v>26</v>
      </c>
      <c r="W27" s="8">
        <f t="shared" si="0"/>
        <v>7465.6149999999989</v>
      </c>
      <c r="X27" s="8">
        <f t="shared" si="1"/>
        <v>0.74656149999999988</v>
      </c>
    </row>
    <row r="28" spans="3:24">
      <c r="C28" s="8">
        <v>1300</v>
      </c>
      <c r="D28" s="8">
        <v>1350</v>
      </c>
      <c r="E28" s="9">
        <v>27</v>
      </c>
      <c r="F28" s="9">
        <v>235662</v>
      </c>
      <c r="G28" s="9">
        <v>3.3847599999999999E-2</v>
      </c>
      <c r="H28" s="9">
        <v>0</v>
      </c>
      <c r="I28" s="9">
        <v>9970</v>
      </c>
      <c r="J28" s="9">
        <v>9970</v>
      </c>
      <c r="K28" s="9">
        <v>8444.31</v>
      </c>
      <c r="L28" s="9">
        <v>1571.9</v>
      </c>
      <c r="M28" s="9">
        <v>1990000000</v>
      </c>
      <c r="N28" s="9">
        <v>144</v>
      </c>
      <c r="O28" s="9">
        <v>9500</v>
      </c>
      <c r="P28" s="9">
        <v>5322</v>
      </c>
      <c r="Q28" s="9">
        <v>8950</v>
      </c>
      <c r="T28" s="8">
        <v>1300</v>
      </c>
      <c r="U28" s="8">
        <v>1350</v>
      </c>
      <c r="V28" s="8">
        <v>27</v>
      </c>
      <c r="W28" s="8">
        <f t="shared" si="0"/>
        <v>7477.9883333333319</v>
      </c>
      <c r="X28" s="8">
        <f t="shared" si="1"/>
        <v>0.74779883333333319</v>
      </c>
    </row>
    <row r="29" spans="3:24">
      <c r="C29" s="8">
        <v>1350</v>
      </c>
      <c r="D29" s="8">
        <v>1400</v>
      </c>
      <c r="E29" s="9">
        <v>28</v>
      </c>
      <c r="F29" s="9">
        <v>232926</v>
      </c>
      <c r="G29" s="9">
        <v>3.3454600000000001E-2</v>
      </c>
      <c r="H29" s="9">
        <v>0</v>
      </c>
      <c r="I29" s="9">
        <v>9970</v>
      </c>
      <c r="J29" s="9">
        <v>9970</v>
      </c>
      <c r="K29" s="9">
        <v>8460.75</v>
      </c>
      <c r="L29" s="9">
        <v>1531.7</v>
      </c>
      <c r="M29" s="9">
        <v>1970730000</v>
      </c>
      <c r="N29" s="9">
        <v>146</v>
      </c>
      <c r="O29" s="9">
        <v>9500</v>
      </c>
      <c r="P29" s="9">
        <v>8110</v>
      </c>
      <c r="Q29" s="9">
        <v>8980</v>
      </c>
      <c r="T29" s="8">
        <v>1350</v>
      </c>
      <c r="U29" s="8">
        <v>1400</v>
      </c>
      <c r="V29" s="8">
        <v>28</v>
      </c>
      <c r="W29" s="8">
        <f t="shared" si="0"/>
        <v>7494.2583333333323</v>
      </c>
      <c r="X29" s="8">
        <f t="shared" si="1"/>
        <v>0.74942583333333324</v>
      </c>
    </row>
    <row r="30" spans="3:24">
      <c r="C30" s="8">
        <v>1400</v>
      </c>
      <c r="D30" s="8">
        <v>1450</v>
      </c>
      <c r="E30" s="9">
        <v>29</v>
      </c>
      <c r="F30" s="9">
        <v>227681</v>
      </c>
      <c r="G30" s="9">
        <v>3.2701300000000003E-2</v>
      </c>
      <c r="H30" s="9">
        <v>0</v>
      </c>
      <c r="I30" s="9">
        <v>9970</v>
      </c>
      <c r="J30" s="9">
        <v>9970</v>
      </c>
      <c r="K30" s="9">
        <v>8470.74</v>
      </c>
      <c r="L30" s="9">
        <v>1504.78</v>
      </c>
      <c r="M30" s="9">
        <v>1928630000</v>
      </c>
      <c r="N30" s="9">
        <v>142</v>
      </c>
      <c r="O30" s="9">
        <v>9500</v>
      </c>
      <c r="P30" s="9">
        <v>8930</v>
      </c>
      <c r="Q30" s="9">
        <v>8950</v>
      </c>
      <c r="T30" s="8">
        <v>1400</v>
      </c>
      <c r="U30" s="8">
        <v>1450</v>
      </c>
      <c r="V30" s="8">
        <v>29</v>
      </c>
      <c r="W30" s="8">
        <f t="shared" si="0"/>
        <v>7502.8483333333324</v>
      </c>
      <c r="X30" s="8">
        <f t="shared" si="1"/>
        <v>0.75028483333333329</v>
      </c>
    </row>
    <row r="31" spans="3:24">
      <c r="C31" s="8">
        <v>1450</v>
      </c>
      <c r="D31" s="8">
        <v>1500</v>
      </c>
      <c r="E31" s="9">
        <v>30</v>
      </c>
      <c r="F31" s="9">
        <v>221572</v>
      </c>
      <c r="G31" s="9">
        <v>3.1823799999999999E-2</v>
      </c>
      <c r="H31" s="9">
        <v>0</v>
      </c>
      <c r="I31" s="9">
        <v>9970</v>
      </c>
      <c r="J31" s="9">
        <v>9970</v>
      </c>
      <c r="K31" s="9">
        <v>8461.9</v>
      </c>
      <c r="L31" s="9">
        <v>1488.25</v>
      </c>
      <c r="M31" s="9">
        <v>1874920000</v>
      </c>
      <c r="N31" s="9">
        <v>142</v>
      </c>
      <c r="O31" s="9">
        <v>9500</v>
      </c>
      <c r="P31" s="9">
        <v>6552</v>
      </c>
      <c r="Q31" s="9">
        <v>8940</v>
      </c>
      <c r="T31" s="8">
        <v>1450</v>
      </c>
      <c r="U31" s="8">
        <v>1500</v>
      </c>
      <c r="V31" s="8">
        <v>30</v>
      </c>
      <c r="W31" s="8">
        <f t="shared" si="0"/>
        <v>7508.5133333333324</v>
      </c>
      <c r="X31" s="8">
        <f t="shared" si="1"/>
        <v>0.7508513333333332</v>
      </c>
    </row>
    <row r="32" spans="3:24">
      <c r="C32" s="8">
        <v>1500</v>
      </c>
      <c r="D32" s="8">
        <v>1550</v>
      </c>
      <c r="E32" s="9">
        <v>31</v>
      </c>
      <c r="F32" s="9">
        <v>216071</v>
      </c>
      <c r="G32" s="9">
        <v>3.1033700000000001E-2</v>
      </c>
      <c r="H32" s="9">
        <v>3620</v>
      </c>
      <c r="I32" s="9">
        <v>9970</v>
      </c>
      <c r="J32" s="9">
        <v>6350</v>
      </c>
      <c r="K32" s="9">
        <v>8453.61</v>
      </c>
      <c r="L32" s="9">
        <v>1480.42</v>
      </c>
      <c r="M32" s="9">
        <v>1826580000</v>
      </c>
      <c r="N32" s="9">
        <v>140</v>
      </c>
      <c r="O32" s="9">
        <v>9500</v>
      </c>
      <c r="P32" s="9">
        <v>8870</v>
      </c>
      <c r="Q32" s="9">
        <v>8900</v>
      </c>
      <c r="T32" s="8">
        <v>1500</v>
      </c>
      <c r="U32" s="8">
        <v>1550</v>
      </c>
      <c r="V32" s="8">
        <v>31</v>
      </c>
      <c r="W32" s="8">
        <f t="shared" si="0"/>
        <v>7515.6974999999993</v>
      </c>
      <c r="X32" s="8">
        <f t="shared" si="1"/>
        <v>0.75156974999999993</v>
      </c>
    </row>
    <row r="33" spans="3:24">
      <c r="C33" s="8">
        <v>1550</v>
      </c>
      <c r="D33" s="8">
        <v>1600</v>
      </c>
      <c r="E33" s="9">
        <v>32</v>
      </c>
      <c r="F33" s="9">
        <v>212406</v>
      </c>
      <c r="G33" s="9">
        <v>3.05074E-2</v>
      </c>
      <c r="H33" s="9">
        <v>3620</v>
      </c>
      <c r="I33" s="9">
        <v>9970</v>
      </c>
      <c r="J33" s="9">
        <v>6350</v>
      </c>
      <c r="K33" s="9">
        <v>8439.75</v>
      </c>
      <c r="L33" s="9">
        <v>1484.89</v>
      </c>
      <c r="M33" s="9">
        <v>1792650000</v>
      </c>
      <c r="N33" s="9">
        <v>139</v>
      </c>
      <c r="O33" s="9">
        <v>9500</v>
      </c>
      <c r="P33" s="9">
        <v>9810</v>
      </c>
      <c r="Q33" s="9">
        <v>8900</v>
      </c>
      <c r="T33" s="8">
        <v>1550</v>
      </c>
      <c r="U33" s="8">
        <v>1600</v>
      </c>
      <c r="V33" s="8">
        <v>32</v>
      </c>
      <c r="W33" s="8">
        <f t="shared" si="0"/>
        <v>7521.0758333333333</v>
      </c>
      <c r="X33" s="8">
        <f t="shared" si="1"/>
        <v>0.75210758333333338</v>
      </c>
    </row>
    <row r="34" spans="3:24">
      <c r="C34" s="8">
        <v>1600</v>
      </c>
      <c r="D34" s="8">
        <v>1650</v>
      </c>
      <c r="E34" s="9">
        <v>33</v>
      </c>
      <c r="F34" s="9">
        <v>209041</v>
      </c>
      <c r="G34" s="9">
        <v>3.0023999999999999E-2</v>
      </c>
      <c r="H34" s="9">
        <v>3620</v>
      </c>
      <c r="I34" s="9">
        <v>9970</v>
      </c>
      <c r="J34" s="9">
        <v>6350</v>
      </c>
      <c r="K34" s="9">
        <v>8432.4699999999993</v>
      </c>
      <c r="L34" s="9">
        <v>1482.98</v>
      </c>
      <c r="M34" s="9">
        <v>1762730000</v>
      </c>
      <c r="N34" s="9">
        <v>135</v>
      </c>
      <c r="O34" s="9">
        <v>9500</v>
      </c>
      <c r="P34" s="9">
        <v>5670</v>
      </c>
      <c r="Q34" s="9">
        <v>8882</v>
      </c>
      <c r="T34" s="8">
        <v>1600</v>
      </c>
      <c r="U34" s="8">
        <v>1650</v>
      </c>
      <c r="V34" s="8">
        <v>33</v>
      </c>
      <c r="W34" s="8">
        <f t="shared" si="0"/>
        <v>7528.6649999999981</v>
      </c>
      <c r="X34" s="8">
        <f t="shared" si="1"/>
        <v>0.75286649999999977</v>
      </c>
    </row>
    <row r="35" spans="3:24">
      <c r="C35" s="8">
        <v>1650</v>
      </c>
      <c r="D35" s="8">
        <v>1700</v>
      </c>
      <c r="E35" s="9">
        <v>34</v>
      </c>
      <c r="F35" s="9">
        <v>207640</v>
      </c>
      <c r="G35" s="9">
        <v>2.98228E-2</v>
      </c>
      <c r="H35" s="9">
        <v>3620</v>
      </c>
      <c r="I35" s="9">
        <v>9970</v>
      </c>
      <c r="J35" s="9">
        <v>6350</v>
      </c>
      <c r="K35" s="9">
        <v>8429.17</v>
      </c>
      <c r="L35" s="9">
        <v>1472.23</v>
      </c>
      <c r="M35" s="9">
        <v>1750230000</v>
      </c>
      <c r="N35" s="9">
        <v>133</v>
      </c>
      <c r="O35" s="9">
        <v>9500</v>
      </c>
      <c r="P35" s="9">
        <v>9250</v>
      </c>
      <c r="Q35" s="9">
        <v>8882</v>
      </c>
      <c r="T35" s="8">
        <v>1650</v>
      </c>
      <c r="U35" s="8">
        <v>1700</v>
      </c>
      <c r="V35" s="8">
        <v>34</v>
      </c>
      <c r="W35" s="8">
        <f t="shared" si="0"/>
        <v>7542.555833333332</v>
      </c>
      <c r="X35" s="8">
        <f t="shared" si="1"/>
        <v>0.7542555833333332</v>
      </c>
    </row>
    <row r="36" spans="3:24">
      <c r="C36" s="8">
        <v>1700</v>
      </c>
      <c r="D36" s="8">
        <v>1750</v>
      </c>
      <c r="E36" s="9">
        <v>35</v>
      </c>
      <c r="F36" s="9">
        <v>206194</v>
      </c>
      <c r="G36" s="9">
        <v>2.9615099999999998E-2</v>
      </c>
      <c r="H36" s="9">
        <v>3620</v>
      </c>
      <c r="I36" s="9">
        <v>9970</v>
      </c>
      <c r="J36" s="9">
        <v>6350</v>
      </c>
      <c r="K36" s="9">
        <v>8442.3799999999992</v>
      </c>
      <c r="L36" s="9">
        <v>1440.75</v>
      </c>
      <c r="M36" s="9">
        <v>1740770000</v>
      </c>
      <c r="N36" s="9">
        <v>135</v>
      </c>
      <c r="O36" s="9">
        <v>9500</v>
      </c>
      <c r="P36" s="9">
        <v>4740</v>
      </c>
      <c r="Q36" s="9">
        <v>8872</v>
      </c>
      <c r="T36" s="8">
        <v>1700</v>
      </c>
      <c r="U36" s="8">
        <v>1750</v>
      </c>
      <c r="V36" s="8">
        <v>35</v>
      </c>
      <c r="W36" s="8">
        <f t="shared" si="0"/>
        <v>7550.8533333333353</v>
      </c>
      <c r="X36" s="8">
        <f t="shared" si="1"/>
        <v>0.7550853333333335</v>
      </c>
    </row>
    <row r="37" spans="3:24">
      <c r="C37" s="8">
        <v>1750</v>
      </c>
      <c r="D37" s="8">
        <v>1800</v>
      </c>
      <c r="E37" s="9">
        <v>36</v>
      </c>
      <c r="F37" s="9">
        <v>203436</v>
      </c>
      <c r="G37" s="9">
        <v>2.9218999999999998E-2</v>
      </c>
      <c r="H37" s="9">
        <v>3620</v>
      </c>
      <c r="I37" s="9">
        <v>9970</v>
      </c>
      <c r="J37" s="9">
        <v>6350</v>
      </c>
      <c r="K37" s="9">
        <v>8462.19</v>
      </c>
      <c r="L37" s="9">
        <v>1408.52</v>
      </c>
      <c r="M37" s="9">
        <v>1721510000</v>
      </c>
      <c r="N37" s="9">
        <v>135</v>
      </c>
      <c r="O37" s="9">
        <v>9500</v>
      </c>
      <c r="P37" s="9">
        <v>3680</v>
      </c>
      <c r="Q37" s="9">
        <v>8872</v>
      </c>
      <c r="T37" s="8">
        <v>1750</v>
      </c>
      <c r="U37" s="8">
        <v>1800</v>
      </c>
      <c r="V37" s="8">
        <v>36</v>
      </c>
      <c r="W37" s="8">
        <f t="shared" si="0"/>
        <v>7562.791666666667</v>
      </c>
      <c r="X37" s="8">
        <f t="shared" si="1"/>
        <v>0.75627916666666672</v>
      </c>
    </row>
    <row r="38" spans="3:24">
      <c r="C38" s="8">
        <v>1800</v>
      </c>
      <c r="D38" s="8">
        <v>1850</v>
      </c>
      <c r="E38" s="9">
        <v>37</v>
      </c>
      <c r="F38" s="9">
        <v>200385</v>
      </c>
      <c r="G38" s="9">
        <v>2.8780799999999999E-2</v>
      </c>
      <c r="H38" s="9">
        <v>3620</v>
      </c>
      <c r="I38" s="9">
        <v>9970</v>
      </c>
      <c r="J38" s="9">
        <v>6350</v>
      </c>
      <c r="K38" s="9">
        <v>8463.5</v>
      </c>
      <c r="L38" s="9">
        <v>1380.49</v>
      </c>
      <c r="M38" s="9">
        <v>1695960000</v>
      </c>
      <c r="N38" s="9">
        <v>134</v>
      </c>
      <c r="O38" s="9">
        <v>9500</v>
      </c>
      <c r="P38" s="9">
        <v>3680</v>
      </c>
      <c r="Q38" s="9">
        <v>8860</v>
      </c>
      <c r="T38" s="8">
        <v>1800</v>
      </c>
      <c r="U38" s="8">
        <v>1850</v>
      </c>
      <c r="V38" s="8">
        <v>37</v>
      </c>
      <c r="W38" s="8">
        <f t="shared" si="0"/>
        <v>7568.8633333333337</v>
      </c>
      <c r="X38" s="8">
        <f t="shared" si="1"/>
        <v>0.75688633333333333</v>
      </c>
    </row>
    <row r="39" spans="3:24">
      <c r="C39" s="8">
        <v>1850</v>
      </c>
      <c r="D39" s="8">
        <v>1900</v>
      </c>
      <c r="E39" s="9">
        <v>38</v>
      </c>
      <c r="F39" s="9">
        <v>195839</v>
      </c>
      <c r="G39" s="9">
        <v>2.8127900000000001E-2</v>
      </c>
      <c r="H39" s="9">
        <v>3620</v>
      </c>
      <c r="I39" s="9">
        <v>9970</v>
      </c>
      <c r="J39" s="9">
        <v>6350</v>
      </c>
      <c r="K39" s="9">
        <v>8480.33</v>
      </c>
      <c r="L39" s="9">
        <v>1349.11</v>
      </c>
      <c r="M39" s="9">
        <v>1660780000</v>
      </c>
      <c r="N39" s="9">
        <v>134</v>
      </c>
      <c r="O39" s="9">
        <v>9500</v>
      </c>
      <c r="P39" s="9">
        <v>3680</v>
      </c>
      <c r="Q39" s="9">
        <v>8860</v>
      </c>
      <c r="T39" s="8">
        <v>1850</v>
      </c>
      <c r="U39" s="8">
        <v>1900</v>
      </c>
      <c r="V39" s="8">
        <v>38</v>
      </c>
      <c r="W39" s="8">
        <f t="shared" si="0"/>
        <v>7579.7474999999986</v>
      </c>
      <c r="X39" s="8">
        <f t="shared" si="1"/>
        <v>0.75797474999999981</v>
      </c>
    </row>
    <row r="40" spans="3:24">
      <c r="C40" s="8">
        <v>1900</v>
      </c>
      <c r="D40" s="8">
        <v>1950</v>
      </c>
      <c r="E40" s="9">
        <v>39</v>
      </c>
      <c r="F40" s="9">
        <v>190498</v>
      </c>
      <c r="G40" s="9">
        <v>2.7360800000000001E-2</v>
      </c>
      <c r="H40" s="9">
        <v>3620</v>
      </c>
      <c r="I40" s="9">
        <v>9970</v>
      </c>
      <c r="J40" s="9">
        <v>6350</v>
      </c>
      <c r="K40" s="9">
        <v>8475.6</v>
      </c>
      <c r="L40" s="9">
        <v>1325.3</v>
      </c>
      <c r="M40" s="9">
        <v>1614590000</v>
      </c>
      <c r="N40" s="9">
        <v>133</v>
      </c>
      <c r="O40" s="9">
        <v>9500</v>
      </c>
      <c r="P40" s="9">
        <v>9840</v>
      </c>
      <c r="Q40" s="9">
        <v>8850</v>
      </c>
      <c r="T40" s="8">
        <v>1900</v>
      </c>
      <c r="U40" s="8">
        <v>1950</v>
      </c>
      <c r="V40" s="8">
        <v>39</v>
      </c>
      <c r="W40" s="8">
        <f t="shared" si="0"/>
        <v>7579.9275000000007</v>
      </c>
      <c r="X40" s="8">
        <f t="shared" si="1"/>
        <v>0.7579927500000001</v>
      </c>
    </row>
    <row r="41" spans="3:24">
      <c r="C41" s="8">
        <v>1950</v>
      </c>
      <c r="D41" s="8">
        <v>2000</v>
      </c>
      <c r="E41" s="9">
        <v>40</v>
      </c>
      <c r="F41" s="9">
        <v>186889</v>
      </c>
      <c r="G41" s="9">
        <v>2.6842399999999999E-2</v>
      </c>
      <c r="H41" s="9">
        <v>3620</v>
      </c>
      <c r="I41" s="9">
        <v>9970</v>
      </c>
      <c r="J41" s="9">
        <v>6350</v>
      </c>
      <c r="K41" s="9">
        <v>8477.58</v>
      </c>
      <c r="L41" s="9">
        <v>1304.08</v>
      </c>
      <c r="M41" s="9">
        <v>1584370000</v>
      </c>
      <c r="N41" s="9">
        <v>128</v>
      </c>
      <c r="O41" s="9">
        <v>9500</v>
      </c>
      <c r="P41" s="9">
        <v>4500</v>
      </c>
      <c r="Q41" s="9">
        <v>8850</v>
      </c>
      <c r="T41" s="8">
        <v>1950</v>
      </c>
      <c r="U41" s="8">
        <v>2000</v>
      </c>
      <c r="V41" s="8">
        <v>40</v>
      </c>
      <c r="W41" s="8">
        <f t="shared" si="0"/>
        <v>7589.4016666666657</v>
      </c>
      <c r="X41" s="8">
        <f t="shared" si="1"/>
        <v>0.75894016666666653</v>
      </c>
    </row>
    <row r="42" spans="3:24">
      <c r="C42" s="8">
        <v>2000</v>
      </c>
      <c r="D42" s="8">
        <v>2050</v>
      </c>
      <c r="E42" s="9">
        <v>41</v>
      </c>
      <c r="F42" s="9">
        <v>180535</v>
      </c>
      <c r="G42" s="9">
        <v>2.5929799999999999E-2</v>
      </c>
      <c r="H42" s="9">
        <v>3620</v>
      </c>
      <c r="I42" s="9">
        <v>9970</v>
      </c>
      <c r="J42" s="9">
        <v>6350</v>
      </c>
      <c r="K42" s="9">
        <v>8466.0499999999993</v>
      </c>
      <c r="L42" s="9">
        <v>1286.97</v>
      </c>
      <c r="M42" s="9">
        <v>1528420000</v>
      </c>
      <c r="N42" s="9">
        <v>125</v>
      </c>
      <c r="O42" s="9">
        <v>9500</v>
      </c>
      <c r="P42" s="9">
        <v>8550</v>
      </c>
      <c r="Q42" s="9">
        <v>8850</v>
      </c>
      <c r="T42" s="8">
        <v>2000</v>
      </c>
      <c r="U42" s="8">
        <v>2050</v>
      </c>
      <c r="V42" s="8">
        <v>41</v>
      </c>
      <c r="W42" s="8">
        <f t="shared" si="0"/>
        <v>7595.6108333333332</v>
      </c>
      <c r="X42" s="8">
        <f t="shared" si="1"/>
        <v>0.75956108333333328</v>
      </c>
    </row>
    <row r="43" spans="3:24">
      <c r="C43" s="8">
        <v>2050</v>
      </c>
      <c r="D43" s="8">
        <v>2100</v>
      </c>
      <c r="E43" s="9">
        <v>42</v>
      </c>
      <c r="F43" s="9">
        <v>173032</v>
      </c>
      <c r="G43" s="9">
        <v>2.4852200000000001E-2</v>
      </c>
      <c r="H43" s="9">
        <v>3620</v>
      </c>
      <c r="I43" s="9">
        <v>9970</v>
      </c>
      <c r="J43" s="9">
        <v>6350</v>
      </c>
      <c r="K43" s="9">
        <v>8453.27</v>
      </c>
      <c r="L43" s="9">
        <v>1272.98</v>
      </c>
      <c r="M43" s="9">
        <v>1462690000</v>
      </c>
      <c r="N43" s="9">
        <v>122</v>
      </c>
      <c r="O43" s="9">
        <v>9500</v>
      </c>
      <c r="P43" s="9">
        <v>7770</v>
      </c>
      <c r="Q43" s="9">
        <v>8840</v>
      </c>
      <c r="T43" s="8">
        <v>2050</v>
      </c>
      <c r="U43" s="8">
        <v>2100</v>
      </c>
      <c r="V43" s="8">
        <v>42</v>
      </c>
      <c r="W43" s="8">
        <f t="shared" si="0"/>
        <v>7598.6258333333326</v>
      </c>
      <c r="X43" s="8">
        <f t="shared" si="1"/>
        <v>0.75986258333333323</v>
      </c>
    </row>
    <row r="44" spans="3:24">
      <c r="C44" s="8">
        <v>2100</v>
      </c>
      <c r="D44" s="8">
        <v>2150</v>
      </c>
      <c r="E44" s="9">
        <v>43</v>
      </c>
      <c r="F44" s="9">
        <v>165879</v>
      </c>
      <c r="G44" s="9">
        <v>2.38248E-2</v>
      </c>
      <c r="H44" s="9">
        <v>3620</v>
      </c>
      <c r="I44" s="9">
        <v>9970</v>
      </c>
      <c r="J44" s="9">
        <v>6350</v>
      </c>
      <c r="K44" s="9">
        <v>8441.6</v>
      </c>
      <c r="L44" s="9">
        <v>1258.49</v>
      </c>
      <c r="M44" s="9">
        <v>1400280000</v>
      </c>
      <c r="N44" s="9">
        <v>121</v>
      </c>
      <c r="O44" s="9">
        <v>9500</v>
      </c>
      <c r="P44" s="9">
        <v>8782</v>
      </c>
      <c r="Q44" s="9">
        <v>8840</v>
      </c>
      <c r="T44" s="8">
        <v>2100</v>
      </c>
      <c r="U44" s="8">
        <v>2150</v>
      </c>
      <c r="V44" s="8">
        <v>43</v>
      </c>
      <c r="W44" s="8">
        <f t="shared" si="0"/>
        <v>7599.3533333333353</v>
      </c>
      <c r="X44" s="8">
        <f t="shared" si="1"/>
        <v>0.75993533333333352</v>
      </c>
    </row>
    <row r="45" spans="3:24">
      <c r="C45" s="8">
        <v>2150</v>
      </c>
      <c r="D45" s="8">
        <v>2200</v>
      </c>
      <c r="E45" s="9">
        <v>44</v>
      </c>
      <c r="F45" s="9">
        <v>159352</v>
      </c>
      <c r="G45" s="9">
        <v>2.2887299999999999E-2</v>
      </c>
      <c r="H45" s="9">
        <v>3620</v>
      </c>
      <c r="I45" s="9">
        <v>9960</v>
      </c>
      <c r="J45" s="9">
        <v>6340</v>
      </c>
      <c r="K45" s="9">
        <v>8444.98</v>
      </c>
      <c r="L45" s="9">
        <v>1233.1300000000001</v>
      </c>
      <c r="M45" s="9">
        <v>1345720000</v>
      </c>
      <c r="N45" s="9">
        <v>116</v>
      </c>
      <c r="O45" s="9">
        <v>9500</v>
      </c>
      <c r="P45" s="9">
        <v>9860</v>
      </c>
      <c r="Q45" s="9">
        <v>8840</v>
      </c>
      <c r="T45" s="8">
        <v>2150</v>
      </c>
      <c r="U45" s="8">
        <v>2200</v>
      </c>
      <c r="V45" s="8">
        <v>44</v>
      </c>
      <c r="W45" s="8">
        <f t="shared" si="0"/>
        <v>7608.0666666666657</v>
      </c>
      <c r="X45" s="8">
        <f t="shared" si="1"/>
        <v>0.76080666666666652</v>
      </c>
    </row>
    <row r="46" spans="3:24">
      <c r="C46" s="8">
        <v>2200</v>
      </c>
      <c r="D46" s="8">
        <v>2250</v>
      </c>
      <c r="E46" s="9">
        <v>45</v>
      </c>
      <c r="F46" s="9">
        <v>152373</v>
      </c>
      <c r="G46" s="9">
        <v>2.1885000000000002E-2</v>
      </c>
      <c r="H46" s="9">
        <v>3620</v>
      </c>
      <c r="I46" s="9">
        <v>9960</v>
      </c>
      <c r="J46" s="9">
        <v>6340</v>
      </c>
      <c r="K46" s="9">
        <v>8440.2900000000009</v>
      </c>
      <c r="L46" s="9">
        <v>1211.69</v>
      </c>
      <c r="M46" s="9">
        <v>1286070000</v>
      </c>
      <c r="N46" s="9">
        <v>113</v>
      </c>
      <c r="O46" s="9">
        <v>9710</v>
      </c>
      <c r="P46" s="9">
        <v>9900</v>
      </c>
      <c r="Q46" s="9">
        <v>8820</v>
      </c>
      <c r="T46" s="8">
        <v>2200</v>
      </c>
      <c r="U46" s="8">
        <v>2250</v>
      </c>
      <c r="V46" s="8">
        <v>45</v>
      </c>
      <c r="W46" s="8">
        <f t="shared" si="0"/>
        <v>7611.37</v>
      </c>
      <c r="X46" s="8">
        <f t="shared" si="1"/>
        <v>0.76113699999999995</v>
      </c>
    </row>
    <row r="47" spans="3:24">
      <c r="C47" s="8">
        <v>2250</v>
      </c>
      <c r="D47" s="8">
        <v>2300</v>
      </c>
      <c r="E47" s="9">
        <v>46</v>
      </c>
      <c r="F47" s="9">
        <v>144773</v>
      </c>
      <c r="G47" s="9">
        <v>2.07934E-2</v>
      </c>
      <c r="H47" s="9">
        <v>3620</v>
      </c>
      <c r="I47" s="9">
        <v>9960</v>
      </c>
      <c r="J47" s="9">
        <v>6340</v>
      </c>
      <c r="K47" s="9">
        <v>8430.56</v>
      </c>
      <c r="L47" s="9">
        <v>1187.73</v>
      </c>
      <c r="M47" s="9">
        <v>1220520000</v>
      </c>
      <c r="N47" s="9">
        <v>110</v>
      </c>
      <c r="O47" s="9">
        <v>9710</v>
      </c>
      <c r="P47" s="9">
        <v>9140</v>
      </c>
      <c r="Q47" s="9">
        <v>8742</v>
      </c>
      <c r="T47" s="8">
        <v>2250</v>
      </c>
      <c r="U47" s="8">
        <v>2300</v>
      </c>
      <c r="V47" s="8">
        <v>46</v>
      </c>
      <c r="W47" s="8">
        <f t="shared" si="0"/>
        <v>7611.2941666666666</v>
      </c>
      <c r="X47" s="8">
        <f t="shared" si="1"/>
        <v>0.76112941666666667</v>
      </c>
    </row>
    <row r="48" spans="3:24">
      <c r="C48" s="8">
        <v>2300</v>
      </c>
      <c r="D48" s="8">
        <v>2350</v>
      </c>
      <c r="E48" s="9">
        <v>47</v>
      </c>
      <c r="F48" s="9">
        <v>138076</v>
      </c>
      <c r="G48" s="9">
        <v>1.9831499999999998E-2</v>
      </c>
      <c r="H48" s="9">
        <v>3620</v>
      </c>
      <c r="I48" s="9">
        <v>9960</v>
      </c>
      <c r="J48" s="9">
        <v>6340</v>
      </c>
      <c r="K48" s="9">
        <v>8435.57</v>
      </c>
      <c r="L48" s="9">
        <v>1145.81</v>
      </c>
      <c r="M48" s="9">
        <v>1164750000</v>
      </c>
      <c r="N48" s="9">
        <v>108</v>
      </c>
      <c r="O48" s="9">
        <v>9710</v>
      </c>
      <c r="P48" s="9">
        <v>9960</v>
      </c>
      <c r="Q48" s="9">
        <v>8700</v>
      </c>
      <c r="T48" s="8">
        <v>2300</v>
      </c>
      <c r="U48" s="8">
        <v>2350</v>
      </c>
      <c r="V48" s="8">
        <v>47</v>
      </c>
      <c r="W48" s="8">
        <f t="shared" si="0"/>
        <v>7613.2158333333327</v>
      </c>
      <c r="X48" s="8">
        <f t="shared" si="1"/>
        <v>0.76132158333333333</v>
      </c>
    </row>
    <row r="49" spans="3:24">
      <c r="C49" s="8">
        <v>2350</v>
      </c>
      <c r="D49" s="8">
        <v>2400</v>
      </c>
      <c r="E49" s="9">
        <v>48</v>
      </c>
      <c r="F49" s="9">
        <v>130322</v>
      </c>
      <c r="G49" s="9">
        <v>1.87178E-2</v>
      </c>
      <c r="H49" s="9">
        <v>3650</v>
      </c>
      <c r="I49" s="9">
        <v>9950</v>
      </c>
      <c r="J49" s="9">
        <v>6300</v>
      </c>
      <c r="K49" s="9">
        <v>8461.7099999999991</v>
      </c>
      <c r="L49" s="9">
        <v>1101.75</v>
      </c>
      <c r="M49" s="9">
        <v>1102750000</v>
      </c>
      <c r="N49" s="9">
        <v>105</v>
      </c>
      <c r="O49" s="9">
        <v>9170</v>
      </c>
      <c r="P49" s="9">
        <v>9890</v>
      </c>
      <c r="Q49" s="9">
        <v>8700</v>
      </c>
      <c r="T49" s="8">
        <v>2350</v>
      </c>
      <c r="U49" s="8">
        <v>2400</v>
      </c>
      <c r="V49" s="8">
        <v>48</v>
      </c>
      <c r="W49" s="8">
        <f t="shared" si="0"/>
        <v>7624.1958333333323</v>
      </c>
      <c r="X49" s="8">
        <f t="shared" si="1"/>
        <v>0.76241958333333326</v>
      </c>
    </row>
    <row r="50" spans="3:24">
      <c r="C50" s="8">
        <v>2400</v>
      </c>
      <c r="D50" s="8">
        <v>2450</v>
      </c>
      <c r="E50" s="9">
        <v>49</v>
      </c>
      <c r="F50" s="9">
        <v>123826</v>
      </c>
      <c r="G50" s="9">
        <v>1.77848E-2</v>
      </c>
      <c r="H50" s="9">
        <v>3650</v>
      </c>
      <c r="I50" s="9">
        <v>9950</v>
      </c>
      <c r="J50" s="9">
        <v>6300</v>
      </c>
      <c r="K50" s="9">
        <v>8470.16</v>
      </c>
      <c r="L50" s="9">
        <v>1072.22</v>
      </c>
      <c r="M50" s="9">
        <v>1048830000</v>
      </c>
      <c r="N50" s="9">
        <v>102</v>
      </c>
      <c r="O50" s="9">
        <v>9170</v>
      </c>
      <c r="P50" s="9">
        <v>8560</v>
      </c>
      <c r="Q50" s="9">
        <v>8700</v>
      </c>
      <c r="T50" s="8">
        <v>2400</v>
      </c>
      <c r="U50" s="8">
        <v>2450</v>
      </c>
      <c r="V50" s="8">
        <v>49</v>
      </c>
      <c r="W50" s="8">
        <f t="shared" si="0"/>
        <v>7625.7524999999996</v>
      </c>
      <c r="X50" s="8">
        <f t="shared" si="1"/>
        <v>0.76257524999999993</v>
      </c>
    </row>
    <row r="51" spans="3:24">
      <c r="C51" s="8">
        <v>2450</v>
      </c>
      <c r="D51" s="8">
        <v>2500</v>
      </c>
      <c r="E51" s="9">
        <v>50</v>
      </c>
      <c r="F51" s="9">
        <v>118095</v>
      </c>
      <c r="G51" s="9">
        <v>1.69617E-2</v>
      </c>
      <c r="H51" s="9">
        <v>3650</v>
      </c>
      <c r="I51" s="9">
        <v>9950</v>
      </c>
      <c r="J51" s="9">
        <v>6300</v>
      </c>
      <c r="K51" s="9">
        <v>8480.64</v>
      </c>
      <c r="L51" s="9">
        <v>1029.06</v>
      </c>
      <c r="M51" s="9">
        <v>1001520000</v>
      </c>
      <c r="N51" s="9">
        <v>98</v>
      </c>
      <c r="O51" s="9">
        <v>9170</v>
      </c>
      <c r="P51" s="9">
        <v>6780</v>
      </c>
      <c r="Q51" s="9">
        <v>8690</v>
      </c>
      <c r="T51" s="8">
        <v>2450</v>
      </c>
      <c r="U51" s="8">
        <v>2500</v>
      </c>
      <c r="V51" s="8">
        <v>50</v>
      </c>
      <c r="W51" s="8">
        <f t="shared" si="0"/>
        <v>7631.0066666666671</v>
      </c>
      <c r="X51" s="8">
        <f t="shared" si="1"/>
        <v>0.76310066666666676</v>
      </c>
    </row>
    <row r="52" spans="3:24">
      <c r="C52" s="8">
        <v>2500</v>
      </c>
      <c r="D52" s="8">
        <v>2550</v>
      </c>
      <c r="E52" s="9">
        <v>51</v>
      </c>
      <c r="F52" s="9">
        <v>114796</v>
      </c>
      <c r="G52" s="9">
        <v>1.64879E-2</v>
      </c>
      <c r="H52" s="9">
        <v>3650</v>
      </c>
      <c r="I52" s="9">
        <v>9950</v>
      </c>
      <c r="J52" s="9">
        <v>6300</v>
      </c>
      <c r="K52" s="9">
        <v>8470.0499999999993</v>
      </c>
      <c r="L52" s="9">
        <v>1021.28</v>
      </c>
      <c r="M52" s="9">
        <v>972328000</v>
      </c>
      <c r="N52" s="9">
        <v>93</v>
      </c>
      <c r="O52" s="9">
        <v>9170</v>
      </c>
      <c r="P52" s="9">
        <v>9850</v>
      </c>
      <c r="Q52" s="9">
        <v>8630</v>
      </c>
      <c r="T52" s="8">
        <v>2500</v>
      </c>
      <c r="U52" s="8">
        <v>2550</v>
      </c>
      <c r="V52" s="8">
        <v>51</v>
      </c>
      <c r="W52" s="8">
        <f t="shared" si="0"/>
        <v>7620.9166666666679</v>
      </c>
      <c r="X52" s="8">
        <f t="shared" si="1"/>
        <v>0.76209166666666683</v>
      </c>
    </row>
    <row r="53" spans="3:24">
      <c r="C53" s="8">
        <v>2550</v>
      </c>
      <c r="D53" s="8">
        <v>2600</v>
      </c>
      <c r="E53" s="9">
        <v>52</v>
      </c>
      <c r="F53" s="9">
        <v>111373</v>
      </c>
      <c r="G53" s="9">
        <v>1.5996199999999999E-2</v>
      </c>
      <c r="H53" s="9">
        <v>3650</v>
      </c>
      <c r="I53" s="9">
        <v>9950</v>
      </c>
      <c r="J53" s="9">
        <v>6300</v>
      </c>
      <c r="K53" s="9">
        <v>8478.44</v>
      </c>
      <c r="L53" s="9">
        <v>1007.15</v>
      </c>
      <c r="M53" s="9">
        <v>944270000</v>
      </c>
      <c r="N53" s="9">
        <v>90</v>
      </c>
      <c r="O53" s="9">
        <v>9170</v>
      </c>
      <c r="P53" s="9">
        <v>9180</v>
      </c>
      <c r="Q53" s="9">
        <v>8630</v>
      </c>
      <c r="T53" s="8">
        <v>2550</v>
      </c>
      <c r="U53" s="8">
        <v>2600</v>
      </c>
      <c r="V53" s="8">
        <v>52</v>
      </c>
      <c r="W53" s="8">
        <f t="shared" si="0"/>
        <v>7619.7975000000006</v>
      </c>
      <c r="X53" s="8">
        <f t="shared" si="1"/>
        <v>0.76197975000000007</v>
      </c>
    </row>
    <row r="54" spans="3:24">
      <c r="C54" s="8">
        <v>2600</v>
      </c>
      <c r="D54" s="8">
        <v>2650</v>
      </c>
      <c r="E54" s="9">
        <v>53</v>
      </c>
      <c r="F54" s="9">
        <v>105587</v>
      </c>
      <c r="G54" s="9">
        <v>1.51652E-2</v>
      </c>
      <c r="H54" s="9">
        <v>3650</v>
      </c>
      <c r="I54" s="9">
        <v>9950</v>
      </c>
      <c r="J54" s="9">
        <v>6300</v>
      </c>
      <c r="K54" s="9">
        <v>8481.7099999999991</v>
      </c>
      <c r="L54" s="9">
        <v>991.17200000000003</v>
      </c>
      <c r="M54" s="9">
        <v>895558000</v>
      </c>
      <c r="N54" s="9">
        <v>88</v>
      </c>
      <c r="O54" s="9">
        <v>9170</v>
      </c>
      <c r="P54" s="9">
        <v>6030</v>
      </c>
      <c r="Q54" s="9">
        <v>8630</v>
      </c>
      <c r="T54" s="8">
        <v>2600</v>
      </c>
      <c r="U54" s="8">
        <v>2650</v>
      </c>
      <c r="V54" s="8">
        <v>53</v>
      </c>
      <c r="W54" s="8">
        <f t="shared" si="0"/>
        <v>7611.059166666666</v>
      </c>
      <c r="X54" s="8">
        <f t="shared" si="1"/>
        <v>0.7611059166666666</v>
      </c>
    </row>
    <row r="55" spans="3:24">
      <c r="C55" s="8">
        <v>2650</v>
      </c>
      <c r="D55" s="8">
        <v>2700</v>
      </c>
      <c r="E55" s="9">
        <v>54</v>
      </c>
      <c r="F55" s="9">
        <v>99403</v>
      </c>
      <c r="G55" s="9">
        <v>1.4277E-2</v>
      </c>
      <c r="H55" s="9">
        <v>3650</v>
      </c>
      <c r="I55" s="9">
        <v>9950</v>
      </c>
      <c r="J55" s="9">
        <v>6300</v>
      </c>
      <c r="K55" s="9">
        <v>8487.26</v>
      </c>
      <c r="L55" s="9">
        <v>978.12400000000002</v>
      </c>
      <c r="M55" s="9">
        <v>843660000</v>
      </c>
      <c r="N55" s="9">
        <v>82</v>
      </c>
      <c r="O55" s="9">
        <v>9170</v>
      </c>
      <c r="P55" s="9">
        <v>9520</v>
      </c>
      <c r="Q55" s="9">
        <v>8690</v>
      </c>
      <c r="T55" s="8">
        <v>2650</v>
      </c>
      <c r="U55" s="8">
        <v>2700</v>
      </c>
      <c r="V55" s="8">
        <v>54</v>
      </c>
      <c r="W55" s="8">
        <f t="shared" si="0"/>
        <v>7617.725833333333</v>
      </c>
      <c r="X55" s="8">
        <f t="shared" si="1"/>
        <v>0.76177258333333331</v>
      </c>
    </row>
    <row r="56" spans="3:24">
      <c r="C56" s="8">
        <v>2700</v>
      </c>
      <c r="D56" s="8">
        <v>2750</v>
      </c>
      <c r="E56" s="9">
        <v>55</v>
      </c>
      <c r="F56" s="9">
        <v>92018</v>
      </c>
      <c r="G56" s="9">
        <v>1.32163E-2</v>
      </c>
      <c r="H56" s="9">
        <v>3650</v>
      </c>
      <c r="I56" s="9">
        <v>9950</v>
      </c>
      <c r="J56" s="9">
        <v>6300</v>
      </c>
      <c r="K56" s="9">
        <v>8492.44</v>
      </c>
      <c r="L56" s="9">
        <v>958.00300000000004</v>
      </c>
      <c r="M56" s="9">
        <v>781457000</v>
      </c>
      <c r="N56" s="9">
        <v>81</v>
      </c>
      <c r="O56" s="9">
        <v>9170</v>
      </c>
      <c r="P56" s="9">
        <v>9420</v>
      </c>
      <c r="Q56" s="9">
        <v>8690</v>
      </c>
      <c r="T56" s="8">
        <v>2700</v>
      </c>
      <c r="U56" s="8">
        <v>2750</v>
      </c>
      <c r="V56" s="8">
        <v>55</v>
      </c>
      <c r="W56" s="8">
        <f t="shared" si="0"/>
        <v>7621.805833333332</v>
      </c>
      <c r="X56" s="8">
        <f t="shared" si="1"/>
        <v>0.76218058333333316</v>
      </c>
    </row>
    <row r="57" spans="3:24">
      <c r="C57" s="8">
        <v>2750</v>
      </c>
      <c r="D57" s="8">
        <v>2800</v>
      </c>
      <c r="E57" s="9">
        <v>56</v>
      </c>
      <c r="F57" s="9">
        <v>84737</v>
      </c>
      <c r="G57" s="9">
        <v>1.21706E-2</v>
      </c>
      <c r="H57" s="9">
        <v>3650</v>
      </c>
      <c r="I57" s="9">
        <v>9950</v>
      </c>
      <c r="J57" s="9">
        <v>6300</v>
      </c>
      <c r="K57" s="9">
        <v>8496.73</v>
      </c>
      <c r="L57" s="9">
        <v>937.18100000000004</v>
      </c>
      <c r="M57" s="9">
        <v>719987000</v>
      </c>
      <c r="N57" s="9">
        <v>76</v>
      </c>
      <c r="O57" s="9">
        <v>8890</v>
      </c>
      <c r="P57" s="9">
        <v>3650</v>
      </c>
      <c r="Q57" s="9">
        <v>8700</v>
      </c>
      <c r="T57" s="8">
        <v>2750</v>
      </c>
      <c r="U57" s="8">
        <v>2800</v>
      </c>
      <c r="V57" s="8">
        <v>56</v>
      </c>
      <c r="W57" s="8">
        <f t="shared" si="0"/>
        <v>7622.3850000000011</v>
      </c>
      <c r="X57" s="8">
        <f t="shared" si="1"/>
        <v>0.76223850000000015</v>
      </c>
    </row>
    <row r="58" spans="3:24">
      <c r="C58" s="8">
        <v>2800</v>
      </c>
      <c r="D58" s="8">
        <v>2850</v>
      </c>
      <c r="E58" s="9">
        <v>57</v>
      </c>
      <c r="F58" s="9">
        <v>77854</v>
      </c>
      <c r="G58" s="9">
        <v>1.1181999999999999E-2</v>
      </c>
      <c r="H58" s="9">
        <v>4372</v>
      </c>
      <c r="I58" s="9">
        <v>9950</v>
      </c>
      <c r="J58" s="9">
        <v>5578</v>
      </c>
      <c r="K58" s="9">
        <v>8527.67</v>
      </c>
      <c r="L58" s="9">
        <v>900.88499999999999</v>
      </c>
      <c r="M58" s="9">
        <v>663913000</v>
      </c>
      <c r="N58" s="9">
        <v>69</v>
      </c>
      <c r="O58" s="9">
        <v>8890</v>
      </c>
      <c r="P58" s="9">
        <v>8602</v>
      </c>
      <c r="Q58" s="9">
        <v>8700</v>
      </c>
      <c r="T58" s="8">
        <v>2800</v>
      </c>
      <c r="U58" s="8">
        <v>2850</v>
      </c>
      <c r="V58" s="8">
        <v>57</v>
      </c>
      <c r="W58" s="8">
        <f t="shared" si="0"/>
        <v>7634.5058333333336</v>
      </c>
      <c r="X58" s="8">
        <f t="shared" si="1"/>
        <v>0.76345058333333338</v>
      </c>
    </row>
    <row r="59" spans="3:24">
      <c r="C59" s="8">
        <v>2850</v>
      </c>
      <c r="D59" s="8">
        <v>2900</v>
      </c>
      <c r="E59" s="9">
        <v>58</v>
      </c>
      <c r="F59" s="9">
        <v>71855</v>
      </c>
      <c r="G59" s="9">
        <v>1.03204E-2</v>
      </c>
      <c r="H59" s="9">
        <v>4372</v>
      </c>
      <c r="I59" s="9">
        <v>9950</v>
      </c>
      <c r="J59" s="9">
        <v>5578</v>
      </c>
      <c r="K59" s="9">
        <v>8531.89</v>
      </c>
      <c r="L59" s="9">
        <v>871.24199999999996</v>
      </c>
      <c r="M59" s="9">
        <v>613059000</v>
      </c>
      <c r="N59" s="9">
        <v>68</v>
      </c>
      <c r="O59" s="9">
        <v>8890</v>
      </c>
      <c r="P59" s="9">
        <v>5172</v>
      </c>
      <c r="Q59" s="9">
        <v>8700</v>
      </c>
      <c r="T59" s="8">
        <v>2850</v>
      </c>
      <c r="U59" s="8">
        <v>2900</v>
      </c>
      <c r="V59" s="8">
        <v>58</v>
      </c>
      <c r="W59" s="8">
        <f t="shared" si="0"/>
        <v>7631.791666666667</v>
      </c>
      <c r="X59" s="8">
        <f t="shared" si="1"/>
        <v>0.76317916666666674</v>
      </c>
    </row>
    <row r="60" spans="3:24">
      <c r="C60" s="8">
        <v>2900</v>
      </c>
      <c r="D60" s="8">
        <v>2950</v>
      </c>
      <c r="E60" s="9">
        <v>59</v>
      </c>
      <c r="F60" s="9">
        <v>64621</v>
      </c>
      <c r="G60" s="9">
        <v>9.2813600000000007E-3</v>
      </c>
      <c r="H60" s="9">
        <v>4372</v>
      </c>
      <c r="I60" s="9">
        <v>9950</v>
      </c>
      <c r="J60" s="9">
        <v>5578</v>
      </c>
      <c r="K60" s="9">
        <v>8563.4599999999991</v>
      </c>
      <c r="L60" s="9">
        <v>831.64400000000001</v>
      </c>
      <c r="M60" s="9">
        <v>553379000</v>
      </c>
      <c r="N60" s="9">
        <v>64</v>
      </c>
      <c r="O60" s="9">
        <v>8890</v>
      </c>
      <c r="P60" s="9">
        <v>9670</v>
      </c>
      <c r="Q60" s="9">
        <v>8700</v>
      </c>
      <c r="T60" s="8">
        <v>2900</v>
      </c>
      <c r="U60" s="8">
        <v>2950</v>
      </c>
      <c r="V60" s="8">
        <v>59</v>
      </c>
      <c r="W60" s="8">
        <f t="shared" si="0"/>
        <v>7641.8450000000003</v>
      </c>
      <c r="X60" s="8">
        <f t="shared" si="1"/>
        <v>0.76418450000000004</v>
      </c>
    </row>
    <row r="61" spans="3:24">
      <c r="C61" s="8">
        <v>2950</v>
      </c>
      <c r="D61" s="8">
        <v>3000</v>
      </c>
      <c r="E61" s="9">
        <v>60</v>
      </c>
      <c r="F61" s="9">
        <v>57162</v>
      </c>
      <c r="G61" s="9">
        <v>8.21004E-3</v>
      </c>
      <c r="H61" s="9">
        <v>4372</v>
      </c>
      <c r="I61" s="9">
        <v>9950</v>
      </c>
      <c r="J61" s="9">
        <v>5578</v>
      </c>
      <c r="K61" s="9">
        <v>8605.51</v>
      </c>
      <c r="L61" s="9">
        <v>776.22199999999998</v>
      </c>
      <c r="M61" s="9">
        <v>491908000</v>
      </c>
      <c r="N61" s="9">
        <v>58</v>
      </c>
      <c r="O61" s="9">
        <v>8890</v>
      </c>
      <c r="P61" s="9">
        <v>9550</v>
      </c>
      <c r="Q61" s="9">
        <v>8820</v>
      </c>
      <c r="T61" s="8">
        <v>2950</v>
      </c>
      <c r="U61" s="8">
        <v>3000</v>
      </c>
      <c r="V61" s="8">
        <v>60</v>
      </c>
      <c r="W61" s="8">
        <f t="shared" si="0"/>
        <v>7661.6025</v>
      </c>
      <c r="X61" s="8">
        <f t="shared" si="1"/>
        <v>0.76616024999999999</v>
      </c>
    </row>
    <row r="62" spans="3:24">
      <c r="C62" s="8">
        <v>3000</v>
      </c>
      <c r="D62" s="8">
        <v>3050</v>
      </c>
      <c r="E62" s="9">
        <v>61</v>
      </c>
      <c r="F62" s="9">
        <v>49337</v>
      </c>
      <c r="G62" s="9">
        <v>7.0861500000000003E-3</v>
      </c>
      <c r="H62" s="9">
        <v>4372</v>
      </c>
      <c r="I62" s="9">
        <v>9950</v>
      </c>
      <c r="J62" s="9">
        <v>5578</v>
      </c>
      <c r="K62" s="9">
        <v>8632.92</v>
      </c>
      <c r="L62" s="9">
        <v>738.89599999999996</v>
      </c>
      <c r="M62" s="9">
        <v>425922000</v>
      </c>
      <c r="N62" s="9">
        <v>53</v>
      </c>
      <c r="O62" s="9">
        <v>8890</v>
      </c>
      <c r="P62" s="9">
        <v>8532</v>
      </c>
      <c r="Q62" s="9">
        <v>8872</v>
      </c>
      <c r="T62" s="8">
        <v>3000</v>
      </c>
      <c r="U62" s="8">
        <v>3050</v>
      </c>
      <c r="V62" s="8">
        <v>61</v>
      </c>
      <c r="W62" s="8">
        <f t="shared" si="0"/>
        <v>7669.7908333333326</v>
      </c>
      <c r="X62" s="8">
        <f t="shared" si="1"/>
        <v>0.7669790833333332</v>
      </c>
    </row>
    <row r="63" spans="3:24">
      <c r="C63" s="8">
        <v>3050</v>
      </c>
      <c r="D63" s="8">
        <v>3100</v>
      </c>
      <c r="E63" s="9">
        <v>62</v>
      </c>
      <c r="F63" s="9">
        <v>42776</v>
      </c>
      <c r="G63" s="9">
        <v>6.1438100000000004E-3</v>
      </c>
      <c r="H63" s="9">
        <v>4372</v>
      </c>
      <c r="I63" s="9">
        <v>9950</v>
      </c>
      <c r="J63" s="9">
        <v>5578</v>
      </c>
      <c r="K63" s="9">
        <v>8672.66</v>
      </c>
      <c r="L63" s="9">
        <v>702.34799999999996</v>
      </c>
      <c r="M63" s="9">
        <v>370982000</v>
      </c>
      <c r="N63" s="9">
        <v>51</v>
      </c>
      <c r="O63" s="9">
        <v>8890</v>
      </c>
      <c r="P63" s="9">
        <v>8942</v>
      </c>
      <c r="Q63" s="9">
        <v>8890</v>
      </c>
      <c r="T63" s="8">
        <v>3050</v>
      </c>
      <c r="U63" s="8">
        <v>3100</v>
      </c>
      <c r="V63" s="8">
        <v>62</v>
      </c>
      <c r="W63" s="8">
        <f t="shared" si="0"/>
        <v>7679.4491666666681</v>
      </c>
      <c r="X63" s="8">
        <f t="shared" si="1"/>
        <v>0.76794491666666687</v>
      </c>
    </row>
    <row r="64" spans="3:24">
      <c r="C64" s="8">
        <v>3100</v>
      </c>
      <c r="D64" s="8">
        <v>3150</v>
      </c>
      <c r="E64" s="9">
        <v>63</v>
      </c>
      <c r="F64" s="9">
        <v>35511</v>
      </c>
      <c r="G64" s="9">
        <v>5.10036E-3</v>
      </c>
      <c r="H64" s="9">
        <v>4372</v>
      </c>
      <c r="I64" s="9">
        <v>9950</v>
      </c>
      <c r="J64" s="9">
        <v>5578</v>
      </c>
      <c r="K64" s="9">
        <v>8699.9500000000007</v>
      </c>
      <c r="L64" s="9">
        <v>678.23599999999999</v>
      </c>
      <c r="M64" s="9">
        <v>308944000</v>
      </c>
      <c r="N64" s="9">
        <v>48</v>
      </c>
      <c r="O64" s="9">
        <v>8890</v>
      </c>
      <c r="P64" s="9">
        <v>5510</v>
      </c>
      <c r="Q64" s="9">
        <v>8890</v>
      </c>
      <c r="T64" s="8">
        <v>3100</v>
      </c>
      <c r="U64" s="8">
        <v>3150</v>
      </c>
      <c r="V64" s="8">
        <v>63</v>
      </c>
      <c r="W64" s="8">
        <f t="shared" si="0"/>
        <v>7678.1324999999988</v>
      </c>
      <c r="X64" s="8">
        <f t="shared" si="1"/>
        <v>0.76781324999999989</v>
      </c>
    </row>
    <row r="65" spans="3:24">
      <c r="C65" s="8">
        <v>3150</v>
      </c>
      <c r="D65" s="8">
        <v>3200</v>
      </c>
      <c r="E65" s="9">
        <v>64</v>
      </c>
      <c r="F65" s="9">
        <v>29543</v>
      </c>
      <c r="G65" s="9">
        <v>4.24319E-3</v>
      </c>
      <c r="H65" s="9">
        <v>4372</v>
      </c>
      <c r="I65" s="9">
        <v>9950</v>
      </c>
      <c r="J65" s="9">
        <v>5578</v>
      </c>
      <c r="K65" s="9">
        <v>8721.89</v>
      </c>
      <c r="L65" s="9">
        <v>642.96600000000001</v>
      </c>
      <c r="M65" s="9">
        <v>257671000</v>
      </c>
      <c r="N65" s="9">
        <v>48</v>
      </c>
      <c r="O65" s="9">
        <v>8890</v>
      </c>
      <c r="P65" s="9">
        <v>9350</v>
      </c>
      <c r="Q65" s="9">
        <v>8890</v>
      </c>
      <c r="T65" s="8">
        <v>3150</v>
      </c>
      <c r="U65" s="8">
        <v>3200</v>
      </c>
      <c r="V65" s="8">
        <v>64</v>
      </c>
      <c r="W65" s="8">
        <f t="shared" si="0"/>
        <v>7681.5933333333342</v>
      </c>
      <c r="X65" s="8">
        <f t="shared" si="1"/>
        <v>0.76815933333333342</v>
      </c>
    </row>
    <row r="66" spans="3:24">
      <c r="C66" s="8">
        <v>3200</v>
      </c>
      <c r="D66" s="8">
        <v>3250</v>
      </c>
      <c r="E66" s="9">
        <v>65</v>
      </c>
      <c r="F66" s="9">
        <v>23703</v>
      </c>
      <c r="G66" s="9">
        <v>3.4044000000000001E-3</v>
      </c>
      <c r="H66" s="9">
        <v>4372</v>
      </c>
      <c r="I66" s="9">
        <v>9710</v>
      </c>
      <c r="J66" s="9">
        <v>5338</v>
      </c>
      <c r="K66" s="9">
        <v>8724.26</v>
      </c>
      <c r="L66" s="9">
        <v>638.20100000000002</v>
      </c>
      <c r="M66" s="9">
        <v>206791000</v>
      </c>
      <c r="N66" s="9">
        <v>44</v>
      </c>
      <c r="O66" s="9">
        <v>8890</v>
      </c>
      <c r="P66" s="9">
        <v>4372</v>
      </c>
      <c r="Q66" s="9">
        <v>8890</v>
      </c>
      <c r="T66" s="8">
        <v>3200</v>
      </c>
      <c r="U66" s="8">
        <v>3250</v>
      </c>
      <c r="V66" s="8">
        <v>65</v>
      </c>
      <c r="W66" s="8">
        <f t="shared" si="0"/>
        <v>7676.081666666666</v>
      </c>
      <c r="X66" s="8">
        <f t="shared" si="1"/>
        <v>0.76760816666666665</v>
      </c>
    </row>
    <row r="67" spans="3:24">
      <c r="C67" s="8">
        <v>3250</v>
      </c>
      <c r="D67" s="8">
        <v>3300</v>
      </c>
      <c r="E67" s="9">
        <v>66</v>
      </c>
      <c r="F67" s="9">
        <v>18772</v>
      </c>
      <c r="G67" s="9">
        <v>2.6961799999999998E-3</v>
      </c>
      <c r="H67" s="9">
        <v>6772</v>
      </c>
      <c r="I67" s="9">
        <v>9710</v>
      </c>
      <c r="J67" s="9">
        <v>2938</v>
      </c>
      <c r="K67" s="9">
        <v>8745.34</v>
      </c>
      <c r="L67" s="9">
        <v>623.89599999999996</v>
      </c>
      <c r="M67" s="9">
        <v>164167000</v>
      </c>
      <c r="N67" s="9">
        <v>40</v>
      </c>
      <c r="O67" s="9">
        <v>8890</v>
      </c>
      <c r="P67" s="9">
        <v>8950</v>
      </c>
      <c r="Q67" s="9">
        <v>8890</v>
      </c>
      <c r="T67" s="8">
        <v>3250</v>
      </c>
      <c r="U67" s="8">
        <v>3300</v>
      </c>
      <c r="V67" s="8">
        <v>66</v>
      </c>
      <c r="W67" s="8">
        <f t="shared" ref="W67:W80" si="2">AVERAGE(K67,K146,K225,K304,K383,K462,K541,K620,K699,K778,K857,K936)</f>
        <v>7680.2300000000005</v>
      </c>
      <c r="X67" s="8">
        <f t="shared" ref="X67:X80" si="3">W67/10000</f>
        <v>0.76802300000000001</v>
      </c>
    </row>
    <row r="68" spans="3:24">
      <c r="C68" s="8">
        <v>3300</v>
      </c>
      <c r="D68" s="8">
        <v>3350</v>
      </c>
      <c r="E68" s="9">
        <v>67</v>
      </c>
      <c r="F68" s="9">
        <v>15198</v>
      </c>
      <c r="G68" s="9">
        <v>2.1828500000000001E-3</v>
      </c>
      <c r="H68" s="9">
        <v>6772</v>
      </c>
      <c r="I68" s="9">
        <v>9710</v>
      </c>
      <c r="J68" s="9">
        <v>2938</v>
      </c>
      <c r="K68" s="9">
        <v>8782.8700000000008</v>
      </c>
      <c r="L68" s="9">
        <v>590.37800000000004</v>
      </c>
      <c r="M68" s="9">
        <v>133482000</v>
      </c>
      <c r="N68" s="9">
        <v>35</v>
      </c>
      <c r="O68" s="9">
        <v>8270</v>
      </c>
      <c r="P68" s="9">
        <v>8980</v>
      </c>
      <c r="Q68" s="9">
        <v>8890</v>
      </c>
      <c r="T68" s="8">
        <v>3300</v>
      </c>
      <c r="U68" s="8">
        <v>3350</v>
      </c>
      <c r="V68" s="8">
        <v>67</v>
      </c>
      <c r="W68" s="8">
        <f t="shared" si="2"/>
        <v>7694.2458333333343</v>
      </c>
      <c r="X68" s="8">
        <f t="shared" si="3"/>
        <v>0.76942458333333341</v>
      </c>
    </row>
    <row r="69" spans="3:24">
      <c r="C69" s="8">
        <v>3350</v>
      </c>
      <c r="D69" s="8">
        <v>3400</v>
      </c>
      <c r="E69" s="9">
        <v>68</v>
      </c>
      <c r="F69" s="9">
        <v>11537</v>
      </c>
      <c r="G69" s="9">
        <v>1.6570300000000001E-3</v>
      </c>
      <c r="H69" s="9">
        <v>6832</v>
      </c>
      <c r="I69" s="9">
        <v>9710</v>
      </c>
      <c r="J69" s="9">
        <v>2878</v>
      </c>
      <c r="K69" s="9">
        <v>8798.18</v>
      </c>
      <c r="L69" s="9">
        <v>567.64400000000001</v>
      </c>
      <c r="M69" s="9">
        <v>101505000</v>
      </c>
      <c r="N69" s="9">
        <v>30</v>
      </c>
      <c r="O69" s="9">
        <v>8270</v>
      </c>
      <c r="P69" s="9">
        <v>9200</v>
      </c>
      <c r="Q69" s="9">
        <v>8890</v>
      </c>
      <c r="T69" s="8">
        <v>3350</v>
      </c>
      <c r="U69" s="8">
        <v>3400</v>
      </c>
      <c r="V69" s="8">
        <v>68</v>
      </c>
      <c r="W69" s="8">
        <f t="shared" si="2"/>
        <v>7678.7316666666666</v>
      </c>
      <c r="X69" s="8">
        <f t="shared" si="3"/>
        <v>0.76787316666666661</v>
      </c>
    </row>
    <row r="70" spans="3:24">
      <c r="C70" s="8">
        <v>3400</v>
      </c>
      <c r="D70" s="8">
        <v>3450</v>
      </c>
      <c r="E70" s="9">
        <v>69</v>
      </c>
      <c r="F70" s="9">
        <v>8721</v>
      </c>
      <c r="G70" s="9">
        <v>1.2525800000000001E-3</v>
      </c>
      <c r="H70" s="9">
        <v>7150</v>
      </c>
      <c r="I70" s="9">
        <v>9710</v>
      </c>
      <c r="J70" s="9">
        <v>2560</v>
      </c>
      <c r="K70" s="9">
        <v>8809.81</v>
      </c>
      <c r="L70" s="9">
        <v>566.62599999999998</v>
      </c>
      <c r="M70" s="9">
        <v>76830400</v>
      </c>
      <c r="N70" s="9">
        <v>25</v>
      </c>
      <c r="O70" s="9">
        <v>8270</v>
      </c>
      <c r="P70" s="9">
        <v>8230</v>
      </c>
      <c r="Q70" s="9">
        <v>8940</v>
      </c>
      <c r="T70" s="8">
        <v>3400</v>
      </c>
      <c r="U70" s="8">
        <v>3450</v>
      </c>
      <c r="V70" s="8">
        <v>69</v>
      </c>
      <c r="W70" s="8">
        <f t="shared" si="2"/>
        <v>7661.3091666666669</v>
      </c>
      <c r="X70" s="8">
        <f t="shared" si="3"/>
        <v>0.76613091666666666</v>
      </c>
    </row>
    <row r="71" spans="3:24">
      <c r="C71" s="8">
        <v>3450</v>
      </c>
      <c r="D71" s="8">
        <v>3500</v>
      </c>
      <c r="E71" s="9">
        <v>70</v>
      </c>
      <c r="F71" s="9">
        <v>6603</v>
      </c>
      <c r="G71" s="9">
        <v>9.4837299999999997E-4</v>
      </c>
      <c r="H71" s="9">
        <v>7150</v>
      </c>
      <c r="I71" s="9">
        <v>9710</v>
      </c>
      <c r="J71" s="9">
        <v>2560</v>
      </c>
      <c r="K71" s="9">
        <v>8791.58</v>
      </c>
      <c r="L71" s="9">
        <v>581.17899999999997</v>
      </c>
      <c r="M71" s="9">
        <v>58050800</v>
      </c>
      <c r="N71" s="9">
        <v>22</v>
      </c>
      <c r="O71" s="9">
        <v>8270</v>
      </c>
      <c r="P71" s="9">
        <v>8250</v>
      </c>
      <c r="Q71" s="9">
        <v>8940</v>
      </c>
      <c r="T71" s="8">
        <v>3450</v>
      </c>
      <c r="U71" s="8">
        <v>3500</v>
      </c>
      <c r="V71" s="8">
        <v>70</v>
      </c>
      <c r="W71" s="8">
        <f t="shared" si="2"/>
        <v>7641.0966666666673</v>
      </c>
      <c r="X71" s="8">
        <f t="shared" si="3"/>
        <v>0.76410966666666669</v>
      </c>
    </row>
    <row r="72" spans="3:24">
      <c r="C72" s="8">
        <v>3500</v>
      </c>
      <c r="D72" s="8">
        <v>3550</v>
      </c>
      <c r="E72" s="9">
        <v>71</v>
      </c>
      <c r="F72" s="9">
        <v>4790</v>
      </c>
      <c r="G72" s="9">
        <v>6.8797599999999997E-4</v>
      </c>
      <c r="H72" s="9">
        <v>7150</v>
      </c>
      <c r="I72" s="9">
        <v>9710</v>
      </c>
      <c r="J72" s="9">
        <v>2560</v>
      </c>
      <c r="K72" s="9">
        <v>8780.42</v>
      </c>
      <c r="L72" s="9">
        <v>589.32299999999998</v>
      </c>
      <c r="M72" s="9">
        <v>42058200</v>
      </c>
      <c r="N72" s="9">
        <v>20</v>
      </c>
      <c r="O72" s="9">
        <v>8270</v>
      </c>
      <c r="P72" s="9">
        <v>9710</v>
      </c>
      <c r="Q72" s="9">
        <v>8940</v>
      </c>
      <c r="T72" s="8">
        <v>3500</v>
      </c>
      <c r="U72" s="8">
        <v>3550</v>
      </c>
      <c r="V72" s="8">
        <v>71</v>
      </c>
      <c r="W72" s="8">
        <f t="shared" si="2"/>
        <v>7624.05</v>
      </c>
      <c r="X72" s="8">
        <f t="shared" si="3"/>
        <v>0.762405</v>
      </c>
    </row>
    <row r="73" spans="3:24">
      <c r="C73" s="8">
        <v>3550</v>
      </c>
      <c r="D73" s="8">
        <v>3600</v>
      </c>
      <c r="E73" s="9">
        <v>72</v>
      </c>
      <c r="F73" s="9">
        <v>3532</v>
      </c>
      <c r="G73" s="9">
        <v>5.0729300000000002E-4</v>
      </c>
      <c r="H73" s="9">
        <v>7150</v>
      </c>
      <c r="I73" s="9">
        <v>9530</v>
      </c>
      <c r="J73" s="9">
        <v>2380</v>
      </c>
      <c r="K73" s="9">
        <v>8745.17</v>
      </c>
      <c r="L73" s="9">
        <v>567.44399999999996</v>
      </c>
      <c r="M73" s="9">
        <v>30887900</v>
      </c>
      <c r="N73" s="9">
        <v>17</v>
      </c>
      <c r="O73" s="9">
        <v>8270</v>
      </c>
      <c r="P73" s="9">
        <v>8150</v>
      </c>
      <c r="Q73" s="9">
        <v>8940</v>
      </c>
      <c r="T73" s="8">
        <v>3550</v>
      </c>
      <c r="U73" s="8">
        <v>3600</v>
      </c>
      <c r="V73" s="8">
        <v>72</v>
      </c>
      <c r="W73" s="8">
        <f t="shared" si="2"/>
        <v>7587.6066666666657</v>
      </c>
      <c r="X73" s="8">
        <f t="shared" si="3"/>
        <v>0.75876066666666653</v>
      </c>
    </row>
    <row r="74" spans="3:24">
      <c r="C74" s="8">
        <v>3600</v>
      </c>
      <c r="D74" s="8">
        <v>3650</v>
      </c>
      <c r="E74" s="9">
        <v>73</v>
      </c>
      <c r="F74" s="9">
        <v>2381</v>
      </c>
      <c r="G74" s="9">
        <v>3.4197699999999998E-4</v>
      </c>
      <c r="H74" s="9">
        <v>7150</v>
      </c>
      <c r="I74" s="9">
        <v>9530</v>
      </c>
      <c r="J74" s="9">
        <v>2380</v>
      </c>
      <c r="K74" s="9">
        <v>8745.66</v>
      </c>
      <c r="L74" s="9">
        <v>480.964</v>
      </c>
      <c r="M74" s="9">
        <v>20823400</v>
      </c>
      <c r="N74" s="9">
        <v>10</v>
      </c>
      <c r="O74" s="9">
        <v>8270</v>
      </c>
      <c r="P74" s="9">
        <v>8690</v>
      </c>
      <c r="Q74" s="9">
        <v>8940</v>
      </c>
      <c r="T74" s="8">
        <v>3600</v>
      </c>
      <c r="U74" s="8">
        <v>3650</v>
      </c>
      <c r="V74" s="8">
        <v>73</v>
      </c>
      <c r="W74" s="8">
        <f t="shared" si="2"/>
        <v>7585.6466666666674</v>
      </c>
      <c r="X74" s="8">
        <f t="shared" si="3"/>
        <v>0.75856466666666678</v>
      </c>
    </row>
    <row r="75" spans="3:24">
      <c r="C75" s="8">
        <v>3650</v>
      </c>
      <c r="D75" s="8">
        <v>3700</v>
      </c>
      <c r="E75" s="9">
        <v>74</v>
      </c>
      <c r="F75" s="9">
        <v>1653</v>
      </c>
      <c r="G75" s="9">
        <v>2.3741600000000001E-4</v>
      </c>
      <c r="H75" s="9">
        <v>8270</v>
      </c>
      <c r="I75" s="9">
        <v>9530</v>
      </c>
      <c r="J75" s="9">
        <v>1260</v>
      </c>
      <c r="K75" s="9">
        <v>8704.77</v>
      </c>
      <c r="L75" s="9">
        <v>438.83199999999999</v>
      </c>
      <c r="M75" s="9">
        <v>14389000</v>
      </c>
      <c r="N75" s="9">
        <v>9</v>
      </c>
      <c r="O75" s="9">
        <v>8270</v>
      </c>
      <c r="P75" s="9">
        <v>8690</v>
      </c>
      <c r="Q75" s="9">
        <v>8430</v>
      </c>
      <c r="T75" s="8">
        <v>3650</v>
      </c>
      <c r="U75" s="8">
        <v>3700</v>
      </c>
      <c r="V75" s="8">
        <v>74</v>
      </c>
      <c r="W75" s="8">
        <f t="shared" si="2"/>
        <v>7567.0924999999997</v>
      </c>
      <c r="X75" s="8">
        <f t="shared" si="3"/>
        <v>0.75670925</v>
      </c>
    </row>
    <row r="76" spans="3:24">
      <c r="C76" s="8">
        <v>3700</v>
      </c>
      <c r="D76" s="8">
        <v>3750</v>
      </c>
      <c r="E76" s="9">
        <v>75</v>
      </c>
      <c r="F76" s="9">
        <v>1066</v>
      </c>
      <c r="G76" s="9">
        <v>1.5310700000000001E-4</v>
      </c>
      <c r="H76" s="9">
        <v>8270</v>
      </c>
      <c r="I76" s="9">
        <v>9530</v>
      </c>
      <c r="J76" s="9">
        <v>1260</v>
      </c>
      <c r="K76" s="9">
        <v>8693.6</v>
      </c>
      <c r="L76" s="9">
        <v>425.29899999999998</v>
      </c>
      <c r="M76" s="9">
        <v>9267380</v>
      </c>
      <c r="N76" s="9">
        <v>6</v>
      </c>
      <c r="O76" s="9">
        <v>8270</v>
      </c>
      <c r="P76" s="9">
        <v>9280</v>
      </c>
      <c r="Q76" s="9">
        <v>8430</v>
      </c>
      <c r="T76" s="8">
        <v>3700</v>
      </c>
      <c r="U76" s="8">
        <v>3750</v>
      </c>
      <c r="V76" s="8">
        <v>75</v>
      </c>
      <c r="W76" s="8">
        <f t="shared" si="2"/>
        <v>7590.770833333333</v>
      </c>
      <c r="X76" s="8">
        <f t="shared" si="3"/>
        <v>0.75907708333333335</v>
      </c>
    </row>
    <row r="77" spans="3:24">
      <c r="C77" s="8">
        <v>3750</v>
      </c>
      <c r="D77" s="8">
        <v>3800</v>
      </c>
      <c r="E77" s="9">
        <v>76</v>
      </c>
      <c r="F77" s="9">
        <v>540</v>
      </c>
      <c r="G77" s="9">
        <v>7.75589E-5</v>
      </c>
      <c r="H77" s="9">
        <v>8270</v>
      </c>
      <c r="I77" s="9">
        <v>9262</v>
      </c>
      <c r="J77" s="9">
        <v>992</v>
      </c>
      <c r="K77" s="9">
        <v>8667.7800000000007</v>
      </c>
      <c r="L77" s="9">
        <v>421.38099999999997</v>
      </c>
      <c r="M77" s="9">
        <v>4680600</v>
      </c>
      <c r="N77" s="9">
        <v>4</v>
      </c>
      <c r="O77" s="9">
        <v>8270</v>
      </c>
      <c r="P77" s="9">
        <v>8430</v>
      </c>
      <c r="Q77" s="9">
        <v>8430</v>
      </c>
      <c r="T77" s="8">
        <v>3750</v>
      </c>
      <c r="U77" s="8">
        <v>3800</v>
      </c>
      <c r="V77" s="8">
        <v>76</v>
      </c>
      <c r="W77" s="8">
        <f t="shared" si="2"/>
        <v>7553.1283333333349</v>
      </c>
      <c r="X77" s="8">
        <f t="shared" si="3"/>
        <v>0.75531283333333354</v>
      </c>
    </row>
    <row r="78" spans="3:24">
      <c r="C78" s="8">
        <v>3800</v>
      </c>
      <c r="D78" s="8">
        <v>3850</v>
      </c>
      <c r="E78" s="9">
        <v>77</v>
      </c>
      <c r="F78" s="9">
        <v>236</v>
      </c>
      <c r="G78" s="9">
        <v>3.3896100000000002E-5</v>
      </c>
      <c r="H78" s="9">
        <v>8270</v>
      </c>
      <c r="I78" s="9">
        <v>9262</v>
      </c>
      <c r="J78" s="9">
        <v>992</v>
      </c>
      <c r="K78" s="9">
        <v>8658.75</v>
      </c>
      <c r="L78" s="9">
        <v>451.14100000000002</v>
      </c>
      <c r="M78" s="9">
        <v>2043460</v>
      </c>
      <c r="N78" s="9">
        <v>4</v>
      </c>
      <c r="O78" s="9">
        <v>8270</v>
      </c>
      <c r="P78" s="9">
        <v>8940</v>
      </c>
      <c r="Q78" s="9">
        <v>8430</v>
      </c>
      <c r="T78" s="8">
        <v>3800</v>
      </c>
      <c r="U78" s="8">
        <v>3850</v>
      </c>
      <c r="V78" s="8">
        <v>77</v>
      </c>
      <c r="W78" s="8">
        <f t="shared" si="2"/>
        <v>7491.0133333333333</v>
      </c>
      <c r="X78" s="8">
        <f t="shared" si="3"/>
        <v>0.74910133333333329</v>
      </c>
    </row>
    <row r="79" spans="3:24">
      <c r="C79" s="8">
        <v>3850</v>
      </c>
      <c r="D79" s="8">
        <v>3900</v>
      </c>
      <c r="E79" s="9">
        <v>78</v>
      </c>
      <c r="F79" s="9">
        <v>59</v>
      </c>
      <c r="G79" s="9">
        <v>8.4740200000000002E-6</v>
      </c>
      <c r="H79" s="9">
        <v>8270</v>
      </c>
      <c r="I79" s="9">
        <v>9262</v>
      </c>
      <c r="J79" s="9">
        <v>992</v>
      </c>
      <c r="K79" s="9">
        <v>8623.08</v>
      </c>
      <c r="L79" s="9">
        <v>474.964</v>
      </c>
      <c r="M79" s="9">
        <v>508762</v>
      </c>
      <c r="N79" s="9">
        <v>2</v>
      </c>
      <c r="O79" s="9">
        <v>8270</v>
      </c>
      <c r="P79" s="9">
        <v>9262</v>
      </c>
      <c r="Q79" s="9">
        <v>8270</v>
      </c>
      <c r="T79" s="8">
        <v>3850</v>
      </c>
      <c r="U79" s="8">
        <v>3900</v>
      </c>
      <c r="V79" s="8">
        <v>78</v>
      </c>
      <c r="W79" s="8">
        <f t="shared" si="2"/>
        <v>7447.2933333333322</v>
      </c>
      <c r="X79" s="8">
        <f t="shared" si="3"/>
        <v>0.74472933333333324</v>
      </c>
    </row>
    <row r="80" spans="3:24">
      <c r="C80" s="8">
        <v>3900</v>
      </c>
      <c r="D80" s="8">
        <v>3950</v>
      </c>
      <c r="E80" s="9">
        <v>79</v>
      </c>
      <c r="F80" s="9">
        <v>15</v>
      </c>
      <c r="G80" s="9">
        <v>2.1544099999999999E-6</v>
      </c>
      <c r="H80" s="9">
        <v>8270</v>
      </c>
      <c r="I80" s="9">
        <v>8270</v>
      </c>
      <c r="J80" s="9">
        <v>0</v>
      </c>
      <c r="K80" s="9">
        <v>8270</v>
      </c>
      <c r="L80" s="9">
        <v>0</v>
      </c>
      <c r="M80" s="9">
        <v>124050</v>
      </c>
      <c r="N80" s="9">
        <v>1</v>
      </c>
      <c r="O80" s="9">
        <v>8270</v>
      </c>
      <c r="P80" s="9">
        <v>8270</v>
      </c>
      <c r="Q80" s="9">
        <v>8270</v>
      </c>
      <c r="T80" s="8">
        <v>3900</v>
      </c>
      <c r="U80" s="8">
        <v>3950</v>
      </c>
      <c r="V80" s="8">
        <v>79</v>
      </c>
      <c r="W80" s="8">
        <f t="shared" si="2"/>
        <v>7267.666666666667</v>
      </c>
      <c r="X80" s="8">
        <f t="shared" si="3"/>
        <v>0.72676666666666667</v>
      </c>
    </row>
    <row r="81" spans="2:17">
      <c r="B81" s="8" t="s">
        <v>34</v>
      </c>
      <c r="E81" s="9">
        <v>1</v>
      </c>
      <c r="F81" s="9">
        <v>5027423</v>
      </c>
      <c r="G81" s="9">
        <v>0.72207600000000005</v>
      </c>
      <c r="H81" s="9">
        <v>0</v>
      </c>
      <c r="I81" s="9">
        <v>9810</v>
      </c>
      <c r="J81" s="9">
        <v>9810</v>
      </c>
      <c r="K81" s="9">
        <v>3986.4</v>
      </c>
      <c r="L81" s="9">
        <v>2574.0500000000002</v>
      </c>
      <c r="M81" s="9">
        <v>20041300000</v>
      </c>
      <c r="N81" s="9">
        <v>161</v>
      </c>
      <c r="O81" s="9">
        <v>1530</v>
      </c>
      <c r="P81" s="9">
        <v>6700</v>
      </c>
      <c r="Q81" s="9">
        <v>4420</v>
      </c>
    </row>
    <row r="82" spans="2:17">
      <c r="E82" s="9">
        <v>2</v>
      </c>
      <c r="F82" s="9">
        <v>1515456</v>
      </c>
      <c r="G82" s="9">
        <v>0.21766099999999999</v>
      </c>
      <c r="H82" s="9">
        <v>0</v>
      </c>
      <c r="I82" s="9">
        <v>9900</v>
      </c>
      <c r="J82" s="9">
        <v>9900</v>
      </c>
      <c r="K82" s="9">
        <v>6148.87</v>
      </c>
      <c r="L82" s="9">
        <v>2344.08</v>
      </c>
      <c r="M82" s="9">
        <v>9318350000</v>
      </c>
      <c r="N82" s="9">
        <v>149</v>
      </c>
      <c r="O82" s="9">
        <v>1530</v>
      </c>
      <c r="P82" s="9">
        <v>8340</v>
      </c>
      <c r="Q82" s="9">
        <v>6730</v>
      </c>
    </row>
    <row r="83" spans="2:17">
      <c r="E83" s="9">
        <v>3</v>
      </c>
      <c r="F83" s="9">
        <v>1099428</v>
      </c>
      <c r="G83" s="9">
        <v>0.15790799999999999</v>
      </c>
      <c r="H83" s="9">
        <v>0</v>
      </c>
      <c r="I83" s="9">
        <v>9900</v>
      </c>
      <c r="J83" s="9">
        <v>9900</v>
      </c>
      <c r="K83" s="9">
        <v>6513.28</v>
      </c>
      <c r="L83" s="9">
        <v>2244.6999999999998</v>
      </c>
      <c r="M83" s="9">
        <v>7160880000</v>
      </c>
      <c r="N83" s="9">
        <v>165</v>
      </c>
      <c r="O83" s="9">
        <v>1530</v>
      </c>
      <c r="P83" s="9">
        <v>7740</v>
      </c>
      <c r="Q83" s="9">
        <v>7100</v>
      </c>
    </row>
    <row r="84" spans="2:17">
      <c r="E84" s="9">
        <v>4</v>
      </c>
      <c r="F84" s="9">
        <v>867898</v>
      </c>
      <c r="G84" s="9">
        <v>0.124654</v>
      </c>
      <c r="H84" s="9">
        <v>0</v>
      </c>
      <c r="I84" s="9">
        <v>9900</v>
      </c>
      <c r="J84" s="9">
        <v>9900</v>
      </c>
      <c r="K84" s="9">
        <v>6493.24</v>
      </c>
      <c r="L84" s="9">
        <v>2262.83</v>
      </c>
      <c r="M84" s="9">
        <v>5635470000</v>
      </c>
      <c r="N84" s="9">
        <v>174</v>
      </c>
      <c r="O84" s="9">
        <v>1530</v>
      </c>
      <c r="P84" s="9">
        <v>9070</v>
      </c>
      <c r="Q84" s="9">
        <v>7380</v>
      </c>
    </row>
    <row r="85" spans="2:17">
      <c r="E85" s="9">
        <v>5</v>
      </c>
      <c r="F85" s="9">
        <v>754824</v>
      </c>
      <c r="G85" s="9">
        <v>0.108414</v>
      </c>
      <c r="H85" s="9">
        <v>0</v>
      </c>
      <c r="I85" s="9">
        <v>9900</v>
      </c>
      <c r="J85" s="9">
        <v>9900</v>
      </c>
      <c r="K85" s="9">
        <v>6841.23</v>
      </c>
      <c r="L85" s="9">
        <v>2169.06</v>
      </c>
      <c r="M85" s="9">
        <v>5163930000</v>
      </c>
      <c r="N85" s="9">
        <v>178</v>
      </c>
      <c r="O85" s="9">
        <v>1530</v>
      </c>
      <c r="P85" s="9">
        <v>7100</v>
      </c>
      <c r="Q85" s="9">
        <v>7510</v>
      </c>
    </row>
    <row r="86" spans="2:17">
      <c r="E86" s="9">
        <v>6</v>
      </c>
      <c r="F86" s="9">
        <v>625933</v>
      </c>
      <c r="G86" s="9">
        <v>8.9901200000000001E-2</v>
      </c>
      <c r="H86" s="9">
        <v>0</v>
      </c>
      <c r="I86" s="9">
        <v>9900</v>
      </c>
      <c r="J86" s="9">
        <v>9900</v>
      </c>
      <c r="K86" s="9">
        <v>7187.18</v>
      </c>
      <c r="L86" s="9">
        <v>2138.89</v>
      </c>
      <c r="M86" s="9">
        <v>4498690000</v>
      </c>
      <c r="N86" s="9">
        <v>174</v>
      </c>
      <c r="O86" s="9">
        <v>1530</v>
      </c>
      <c r="P86" s="9">
        <v>4880</v>
      </c>
      <c r="Q86" s="9">
        <v>7790</v>
      </c>
    </row>
    <row r="87" spans="2:17">
      <c r="E87" s="9">
        <v>7</v>
      </c>
      <c r="F87" s="9">
        <v>566562</v>
      </c>
      <c r="G87" s="9">
        <v>8.1373899999999999E-2</v>
      </c>
      <c r="H87" s="9">
        <v>0</v>
      </c>
      <c r="I87" s="9">
        <v>9960</v>
      </c>
      <c r="J87" s="9">
        <v>9960</v>
      </c>
      <c r="K87" s="9">
        <v>7387.78</v>
      </c>
      <c r="L87" s="9">
        <v>2064.29</v>
      </c>
      <c r="M87" s="9">
        <v>4185640000</v>
      </c>
      <c r="N87" s="9">
        <v>171</v>
      </c>
      <c r="O87" s="9">
        <v>1530</v>
      </c>
      <c r="P87" s="9">
        <v>4950</v>
      </c>
      <c r="Q87" s="9">
        <v>7860</v>
      </c>
    </row>
    <row r="88" spans="2:17">
      <c r="E88" s="9">
        <v>8</v>
      </c>
      <c r="F88" s="9">
        <v>512075</v>
      </c>
      <c r="G88" s="9">
        <v>7.3548100000000005E-2</v>
      </c>
      <c r="H88" s="9">
        <v>0</v>
      </c>
      <c r="I88" s="9">
        <v>9960</v>
      </c>
      <c r="J88" s="9">
        <v>9960</v>
      </c>
      <c r="K88" s="9">
        <v>7583.52</v>
      </c>
      <c r="L88" s="9">
        <v>1999.38</v>
      </c>
      <c r="M88" s="9">
        <v>3883330000</v>
      </c>
      <c r="N88" s="9">
        <v>172</v>
      </c>
      <c r="O88" s="9">
        <v>1530</v>
      </c>
      <c r="P88" s="9">
        <v>6330</v>
      </c>
      <c r="Q88" s="9">
        <v>8020</v>
      </c>
    </row>
    <row r="89" spans="2:17">
      <c r="E89" s="9">
        <v>9</v>
      </c>
      <c r="F89" s="9">
        <v>484100</v>
      </c>
      <c r="G89" s="9">
        <v>6.9530099999999997E-2</v>
      </c>
      <c r="H89" s="9">
        <v>0</v>
      </c>
      <c r="I89" s="9">
        <v>9960</v>
      </c>
      <c r="J89" s="9">
        <v>9960</v>
      </c>
      <c r="K89" s="9">
        <v>7784.59</v>
      </c>
      <c r="L89" s="9">
        <v>1906.79</v>
      </c>
      <c r="M89" s="9">
        <v>3768520000</v>
      </c>
      <c r="N89" s="9">
        <v>171</v>
      </c>
      <c r="O89" s="9">
        <v>9500</v>
      </c>
      <c r="P89" s="9">
        <v>7580</v>
      </c>
      <c r="Q89" s="9">
        <v>8260</v>
      </c>
    </row>
    <row r="90" spans="2:17">
      <c r="E90" s="9">
        <v>10</v>
      </c>
      <c r="F90" s="9">
        <v>446139</v>
      </c>
      <c r="G90" s="9">
        <v>6.4077800000000004E-2</v>
      </c>
      <c r="H90" s="9">
        <v>0</v>
      </c>
      <c r="I90" s="9">
        <v>9960</v>
      </c>
      <c r="J90" s="9">
        <v>9960</v>
      </c>
      <c r="K90" s="9">
        <v>7882.37</v>
      </c>
      <c r="L90" s="9">
        <v>1851.98</v>
      </c>
      <c r="M90" s="9">
        <v>3516630000</v>
      </c>
      <c r="N90" s="9">
        <v>173</v>
      </c>
      <c r="O90" s="9">
        <v>9500</v>
      </c>
      <c r="P90" s="9">
        <v>9060</v>
      </c>
      <c r="Q90" s="9">
        <v>8470</v>
      </c>
    </row>
    <row r="91" spans="2:17">
      <c r="E91" s="9">
        <v>11</v>
      </c>
      <c r="F91" s="9">
        <v>408357</v>
      </c>
      <c r="G91" s="9">
        <v>5.8651300000000003E-2</v>
      </c>
      <c r="H91" s="9">
        <v>0</v>
      </c>
      <c r="I91" s="9">
        <v>9960</v>
      </c>
      <c r="J91" s="9">
        <v>9960</v>
      </c>
      <c r="K91" s="9">
        <v>7965.62</v>
      </c>
      <c r="L91" s="9">
        <v>1803.56</v>
      </c>
      <c r="M91" s="9">
        <v>3252820000</v>
      </c>
      <c r="N91" s="9">
        <v>169</v>
      </c>
      <c r="O91" s="9">
        <v>9500</v>
      </c>
      <c r="P91" s="9">
        <v>8290</v>
      </c>
      <c r="Q91" s="9">
        <v>8570</v>
      </c>
    </row>
    <row r="92" spans="2:17">
      <c r="E92" s="9">
        <v>12</v>
      </c>
      <c r="F92" s="9">
        <v>378535</v>
      </c>
      <c r="G92" s="9">
        <v>5.4368100000000003E-2</v>
      </c>
      <c r="H92" s="9">
        <v>0</v>
      </c>
      <c r="I92" s="9">
        <v>9960</v>
      </c>
      <c r="J92" s="9">
        <v>9960</v>
      </c>
      <c r="K92" s="9">
        <v>8075.33</v>
      </c>
      <c r="L92" s="9">
        <v>1730.22</v>
      </c>
      <c r="M92" s="9">
        <v>3056800000</v>
      </c>
      <c r="N92" s="9">
        <v>164</v>
      </c>
      <c r="O92" s="9">
        <v>9500</v>
      </c>
      <c r="P92" s="9">
        <v>8520</v>
      </c>
      <c r="Q92" s="9">
        <v>8600</v>
      </c>
    </row>
    <row r="93" spans="2:17">
      <c r="E93" s="9">
        <v>13</v>
      </c>
      <c r="F93" s="9">
        <v>363432</v>
      </c>
      <c r="G93" s="9">
        <v>5.2198799999999997E-2</v>
      </c>
      <c r="H93" s="9">
        <v>0</v>
      </c>
      <c r="I93" s="9">
        <v>9960</v>
      </c>
      <c r="J93" s="9">
        <v>9960</v>
      </c>
      <c r="K93" s="9">
        <v>8185.81</v>
      </c>
      <c r="L93" s="9">
        <v>1662.96</v>
      </c>
      <c r="M93" s="9">
        <v>2974980000</v>
      </c>
      <c r="N93" s="9">
        <v>161</v>
      </c>
      <c r="O93" s="9">
        <v>9500</v>
      </c>
      <c r="P93" s="9">
        <v>5570</v>
      </c>
      <c r="Q93" s="9">
        <v>8680</v>
      </c>
    </row>
    <row r="94" spans="2:17">
      <c r="E94" s="9">
        <v>14</v>
      </c>
      <c r="F94" s="9">
        <v>350015</v>
      </c>
      <c r="G94" s="9">
        <v>5.0271799999999998E-2</v>
      </c>
      <c r="H94" s="9">
        <v>0</v>
      </c>
      <c r="I94" s="9">
        <v>9960</v>
      </c>
      <c r="J94" s="9">
        <v>9960</v>
      </c>
      <c r="K94" s="9">
        <v>8279.01</v>
      </c>
      <c r="L94" s="9">
        <v>1612.84</v>
      </c>
      <c r="M94" s="9">
        <v>2897780000</v>
      </c>
      <c r="N94" s="9">
        <v>157</v>
      </c>
      <c r="O94" s="9">
        <v>9500</v>
      </c>
      <c r="P94" s="9">
        <v>8320</v>
      </c>
      <c r="Q94" s="9">
        <v>8700</v>
      </c>
    </row>
    <row r="95" spans="2:17">
      <c r="E95" s="9">
        <v>15</v>
      </c>
      <c r="F95" s="9">
        <v>335540</v>
      </c>
      <c r="G95" s="9">
        <v>4.8192800000000001E-2</v>
      </c>
      <c r="H95" s="9">
        <v>0</v>
      </c>
      <c r="I95" s="9">
        <v>9960</v>
      </c>
      <c r="J95" s="9">
        <v>9960</v>
      </c>
      <c r="K95" s="9">
        <v>8356.76</v>
      </c>
      <c r="L95" s="9">
        <v>1527.95</v>
      </c>
      <c r="M95" s="9">
        <v>2804030000</v>
      </c>
      <c r="N95" s="9">
        <v>159</v>
      </c>
      <c r="O95" s="9">
        <v>9500</v>
      </c>
      <c r="P95" s="9">
        <v>8840</v>
      </c>
      <c r="Q95" s="9">
        <v>8810</v>
      </c>
    </row>
    <row r="96" spans="2:17">
      <c r="E96" s="9">
        <v>16</v>
      </c>
      <c r="F96" s="9">
        <v>315714</v>
      </c>
      <c r="G96" s="9">
        <v>4.5345200000000002E-2</v>
      </c>
      <c r="H96" s="9">
        <v>0</v>
      </c>
      <c r="I96" s="9">
        <v>9960</v>
      </c>
      <c r="J96" s="9">
        <v>9960</v>
      </c>
      <c r="K96" s="9">
        <v>8404.5</v>
      </c>
      <c r="L96" s="9">
        <v>1481.7</v>
      </c>
      <c r="M96" s="9">
        <v>2653420000</v>
      </c>
      <c r="N96" s="9">
        <v>158</v>
      </c>
      <c r="O96" s="9">
        <v>9500</v>
      </c>
      <c r="P96" s="9">
        <v>4440</v>
      </c>
      <c r="Q96" s="9">
        <v>8832</v>
      </c>
    </row>
    <row r="97" spans="5:17">
      <c r="E97" s="9">
        <v>17</v>
      </c>
      <c r="F97" s="9">
        <v>303084</v>
      </c>
      <c r="G97" s="9">
        <v>4.3531199999999999E-2</v>
      </c>
      <c r="H97" s="9">
        <v>0</v>
      </c>
      <c r="I97" s="9">
        <v>9960</v>
      </c>
      <c r="J97" s="9">
        <v>9960</v>
      </c>
      <c r="K97" s="9">
        <v>8448.19</v>
      </c>
      <c r="L97" s="9">
        <v>1448.57</v>
      </c>
      <c r="M97" s="9">
        <v>2560510000</v>
      </c>
      <c r="N97" s="9">
        <v>157</v>
      </c>
      <c r="O97" s="9">
        <v>9500</v>
      </c>
      <c r="P97" s="9">
        <v>9130</v>
      </c>
      <c r="Q97" s="9">
        <v>8910</v>
      </c>
    </row>
    <row r="98" spans="5:17">
      <c r="E98" s="9">
        <v>18</v>
      </c>
      <c r="F98" s="9">
        <v>292477</v>
      </c>
      <c r="G98" s="9">
        <v>4.2007799999999998E-2</v>
      </c>
      <c r="H98" s="9">
        <v>0</v>
      </c>
      <c r="I98" s="9">
        <v>9960</v>
      </c>
      <c r="J98" s="9">
        <v>9960</v>
      </c>
      <c r="K98" s="9">
        <v>8477.5499999999993</v>
      </c>
      <c r="L98" s="9">
        <v>1423.97</v>
      </c>
      <c r="M98" s="9">
        <v>2479490000</v>
      </c>
      <c r="N98" s="9">
        <v>156</v>
      </c>
      <c r="O98" s="9">
        <v>9500</v>
      </c>
      <c r="P98" s="9">
        <v>8530</v>
      </c>
      <c r="Q98" s="9">
        <v>8920</v>
      </c>
    </row>
    <row r="99" spans="5:17">
      <c r="E99" s="9">
        <v>19</v>
      </c>
      <c r="F99" s="9">
        <v>282355</v>
      </c>
      <c r="G99" s="9">
        <v>4.0554E-2</v>
      </c>
      <c r="H99" s="9">
        <v>0</v>
      </c>
      <c r="I99" s="9">
        <v>9960</v>
      </c>
      <c r="J99" s="9">
        <v>9960</v>
      </c>
      <c r="K99" s="9">
        <v>8530.7800000000007</v>
      </c>
      <c r="L99" s="9">
        <v>1377.52</v>
      </c>
      <c r="M99" s="9">
        <v>2408710000</v>
      </c>
      <c r="N99" s="9">
        <v>153</v>
      </c>
      <c r="O99" s="9">
        <v>9500</v>
      </c>
      <c r="P99" s="9">
        <v>8890</v>
      </c>
      <c r="Q99" s="9">
        <v>8950</v>
      </c>
    </row>
    <row r="100" spans="5:17">
      <c r="E100" s="9">
        <v>20</v>
      </c>
      <c r="F100" s="9">
        <v>275679</v>
      </c>
      <c r="G100" s="9">
        <v>3.9595100000000001E-2</v>
      </c>
      <c r="H100" s="9">
        <v>0</v>
      </c>
      <c r="I100" s="9">
        <v>9960</v>
      </c>
      <c r="J100" s="9">
        <v>9960</v>
      </c>
      <c r="K100" s="9">
        <v>8578.4599999999991</v>
      </c>
      <c r="L100" s="9">
        <v>1321.03</v>
      </c>
      <c r="M100" s="9">
        <v>2364900000</v>
      </c>
      <c r="N100" s="9">
        <v>151</v>
      </c>
      <c r="O100" s="9">
        <v>9500</v>
      </c>
      <c r="P100" s="9">
        <v>7700</v>
      </c>
      <c r="Q100" s="9">
        <v>9000</v>
      </c>
    </row>
    <row r="101" spans="5:17">
      <c r="E101" s="9">
        <v>21</v>
      </c>
      <c r="F101" s="9">
        <v>265910</v>
      </c>
      <c r="G101" s="9">
        <v>3.8191999999999997E-2</v>
      </c>
      <c r="H101" s="9">
        <v>0</v>
      </c>
      <c r="I101" s="9">
        <v>9960</v>
      </c>
      <c r="J101" s="9">
        <v>9960</v>
      </c>
      <c r="K101" s="9">
        <v>8617.92</v>
      </c>
      <c r="L101" s="9">
        <v>1266.55</v>
      </c>
      <c r="M101" s="9">
        <v>2291590000</v>
      </c>
      <c r="N101" s="9">
        <v>149</v>
      </c>
      <c r="O101" s="9">
        <v>9500</v>
      </c>
      <c r="P101" s="9">
        <v>9250</v>
      </c>
      <c r="Q101" s="9">
        <v>9012</v>
      </c>
    </row>
    <row r="102" spans="5:17">
      <c r="E102" s="9">
        <v>22</v>
      </c>
      <c r="F102" s="9">
        <v>257154</v>
      </c>
      <c r="G102" s="9">
        <v>3.6934399999999999E-2</v>
      </c>
      <c r="H102" s="9">
        <v>0</v>
      </c>
      <c r="I102" s="9">
        <v>9960</v>
      </c>
      <c r="J102" s="9">
        <v>9960</v>
      </c>
      <c r="K102" s="9">
        <v>8653.26</v>
      </c>
      <c r="L102" s="9">
        <v>1225.75</v>
      </c>
      <c r="M102" s="9">
        <v>2225220000</v>
      </c>
      <c r="N102" s="9">
        <v>146</v>
      </c>
      <c r="O102" s="9">
        <v>9500</v>
      </c>
      <c r="P102" s="9">
        <v>8980</v>
      </c>
      <c r="Q102" s="9">
        <v>9070</v>
      </c>
    </row>
    <row r="103" spans="5:17">
      <c r="E103" s="9">
        <v>23</v>
      </c>
      <c r="F103" s="9">
        <v>250639</v>
      </c>
      <c r="G103" s="9">
        <v>3.5998700000000002E-2</v>
      </c>
      <c r="H103" s="9">
        <v>0</v>
      </c>
      <c r="I103" s="9">
        <v>9960</v>
      </c>
      <c r="J103" s="9">
        <v>9960</v>
      </c>
      <c r="K103" s="9">
        <v>8685.99</v>
      </c>
      <c r="L103" s="9">
        <v>1185.75</v>
      </c>
      <c r="M103" s="9">
        <v>2177050000</v>
      </c>
      <c r="N103" s="9">
        <v>144</v>
      </c>
      <c r="O103" s="9">
        <v>9500</v>
      </c>
      <c r="P103" s="9">
        <v>3812</v>
      </c>
      <c r="Q103" s="9">
        <v>9100</v>
      </c>
    </row>
    <row r="104" spans="5:17">
      <c r="E104" s="9">
        <v>24</v>
      </c>
      <c r="F104" s="9">
        <v>247051</v>
      </c>
      <c r="G104" s="9">
        <v>3.5483300000000002E-2</v>
      </c>
      <c r="H104" s="9">
        <v>0</v>
      </c>
      <c r="I104" s="9">
        <v>9960</v>
      </c>
      <c r="J104" s="9">
        <v>9960</v>
      </c>
      <c r="K104" s="9">
        <v>8712.99</v>
      </c>
      <c r="L104" s="9">
        <v>1153.92</v>
      </c>
      <c r="M104" s="9">
        <v>2152550000</v>
      </c>
      <c r="N104" s="9">
        <v>139</v>
      </c>
      <c r="O104" s="9">
        <v>9500</v>
      </c>
      <c r="P104" s="9">
        <v>4280</v>
      </c>
      <c r="Q104" s="9">
        <v>9100</v>
      </c>
    </row>
    <row r="105" spans="5:17">
      <c r="E105" s="9">
        <v>25</v>
      </c>
      <c r="F105" s="9">
        <v>243735</v>
      </c>
      <c r="G105" s="9">
        <v>3.5007099999999999E-2</v>
      </c>
      <c r="H105" s="9">
        <v>0</v>
      </c>
      <c r="I105" s="9">
        <v>9960</v>
      </c>
      <c r="J105" s="9">
        <v>9960</v>
      </c>
      <c r="K105" s="9">
        <v>8728.48</v>
      </c>
      <c r="L105" s="9">
        <v>1124.5999999999999</v>
      </c>
      <c r="M105" s="9">
        <v>2127440000</v>
      </c>
      <c r="N105" s="9">
        <v>134</v>
      </c>
      <c r="O105" s="9">
        <v>9500</v>
      </c>
      <c r="P105" s="9">
        <v>8360</v>
      </c>
      <c r="Q105" s="9">
        <v>9100</v>
      </c>
    </row>
    <row r="106" spans="5:17">
      <c r="E106" s="9">
        <v>26</v>
      </c>
      <c r="F106" s="9">
        <v>240518</v>
      </c>
      <c r="G106" s="9">
        <v>3.4544999999999999E-2</v>
      </c>
      <c r="H106" s="9">
        <v>0</v>
      </c>
      <c r="I106" s="9">
        <v>9960</v>
      </c>
      <c r="J106" s="9">
        <v>9960</v>
      </c>
      <c r="K106" s="9">
        <v>8749.17</v>
      </c>
      <c r="L106" s="9">
        <v>1074</v>
      </c>
      <c r="M106" s="9">
        <v>2104330000</v>
      </c>
      <c r="N106" s="9">
        <v>133</v>
      </c>
      <c r="O106" s="9">
        <v>9500</v>
      </c>
      <c r="P106" s="9">
        <v>8870</v>
      </c>
      <c r="Q106" s="9">
        <v>9100</v>
      </c>
    </row>
    <row r="107" spans="5:17">
      <c r="E107" s="9">
        <v>27</v>
      </c>
      <c r="F107" s="9">
        <v>235662</v>
      </c>
      <c r="G107" s="9">
        <v>3.3847599999999999E-2</v>
      </c>
      <c r="H107" s="9">
        <v>0</v>
      </c>
      <c r="I107" s="9">
        <v>9960</v>
      </c>
      <c r="J107" s="9">
        <v>9960</v>
      </c>
      <c r="K107" s="9">
        <v>8757.4699999999993</v>
      </c>
      <c r="L107" s="9">
        <v>1047.1099999999999</v>
      </c>
      <c r="M107" s="9">
        <v>2063800000</v>
      </c>
      <c r="N107" s="9">
        <v>129</v>
      </c>
      <c r="O107" s="9">
        <v>9500</v>
      </c>
      <c r="P107" s="9">
        <v>8230</v>
      </c>
      <c r="Q107" s="9">
        <v>9100</v>
      </c>
    </row>
    <row r="108" spans="5:17">
      <c r="E108" s="9">
        <v>28</v>
      </c>
      <c r="F108" s="9">
        <v>232926</v>
      </c>
      <c r="G108" s="9">
        <v>3.3454600000000001E-2</v>
      </c>
      <c r="H108" s="9">
        <v>0</v>
      </c>
      <c r="I108" s="9">
        <v>9960</v>
      </c>
      <c r="J108" s="9">
        <v>9960</v>
      </c>
      <c r="K108" s="9">
        <v>8773.93</v>
      </c>
      <c r="L108" s="9">
        <v>1001.16</v>
      </c>
      <c r="M108" s="9">
        <v>2043680000</v>
      </c>
      <c r="N108" s="9">
        <v>130</v>
      </c>
      <c r="O108" s="9">
        <v>9500</v>
      </c>
      <c r="P108" s="9">
        <v>7320</v>
      </c>
      <c r="Q108" s="9">
        <v>9070</v>
      </c>
    </row>
    <row r="109" spans="5:17">
      <c r="E109" s="9">
        <v>29</v>
      </c>
      <c r="F109" s="9">
        <v>227681</v>
      </c>
      <c r="G109" s="9">
        <v>3.2701300000000003E-2</v>
      </c>
      <c r="H109" s="9">
        <v>0</v>
      </c>
      <c r="I109" s="9">
        <v>9960</v>
      </c>
      <c r="J109" s="9">
        <v>9960</v>
      </c>
      <c r="K109" s="9">
        <v>8790.8799999999992</v>
      </c>
      <c r="L109" s="9">
        <v>964.74099999999999</v>
      </c>
      <c r="M109" s="9">
        <v>2001520000</v>
      </c>
      <c r="N109" s="9">
        <v>124</v>
      </c>
      <c r="O109" s="9">
        <v>9500</v>
      </c>
      <c r="P109" s="9">
        <v>7450</v>
      </c>
      <c r="Q109" s="9">
        <v>9060</v>
      </c>
    </row>
    <row r="110" spans="5:17">
      <c r="E110" s="9">
        <v>30</v>
      </c>
      <c r="F110" s="9">
        <v>221572</v>
      </c>
      <c r="G110" s="9">
        <v>3.1823799999999999E-2</v>
      </c>
      <c r="H110" s="9">
        <v>0</v>
      </c>
      <c r="I110" s="9">
        <v>9960</v>
      </c>
      <c r="J110" s="9">
        <v>9960</v>
      </c>
      <c r="K110" s="9">
        <v>8803.84</v>
      </c>
      <c r="L110" s="9">
        <v>929.37099999999998</v>
      </c>
      <c r="M110" s="9">
        <v>1950680000</v>
      </c>
      <c r="N110" s="9">
        <v>124</v>
      </c>
      <c r="O110" s="9">
        <v>9500</v>
      </c>
      <c r="P110" s="9">
        <v>7550</v>
      </c>
      <c r="Q110" s="9">
        <v>9060</v>
      </c>
    </row>
    <row r="111" spans="5:17">
      <c r="E111" s="9">
        <v>31</v>
      </c>
      <c r="F111" s="9">
        <v>216071</v>
      </c>
      <c r="G111" s="9">
        <v>3.1033700000000001E-2</v>
      </c>
      <c r="H111" s="9">
        <v>4790</v>
      </c>
      <c r="I111" s="9">
        <v>9960</v>
      </c>
      <c r="J111" s="9">
        <v>5170</v>
      </c>
      <c r="K111" s="9">
        <v>8810.2999999999993</v>
      </c>
      <c r="L111" s="9">
        <v>908.5</v>
      </c>
      <c r="M111" s="9">
        <v>1903650000</v>
      </c>
      <c r="N111" s="9">
        <v>122</v>
      </c>
      <c r="O111" s="9">
        <v>9500</v>
      </c>
      <c r="P111" s="9">
        <v>9010</v>
      </c>
      <c r="Q111" s="9">
        <v>9060</v>
      </c>
    </row>
    <row r="112" spans="5:17">
      <c r="E112" s="9">
        <v>32</v>
      </c>
      <c r="F112" s="9">
        <v>212406</v>
      </c>
      <c r="G112" s="9">
        <v>3.05074E-2</v>
      </c>
      <c r="H112" s="9">
        <v>4790</v>
      </c>
      <c r="I112" s="9">
        <v>9960</v>
      </c>
      <c r="J112" s="9">
        <v>5170</v>
      </c>
      <c r="K112" s="9">
        <v>8815.65</v>
      </c>
      <c r="L112" s="9">
        <v>890.76099999999997</v>
      </c>
      <c r="M112" s="9">
        <v>1872500000</v>
      </c>
      <c r="N112" s="9">
        <v>123</v>
      </c>
      <c r="O112" s="9">
        <v>9500</v>
      </c>
      <c r="P112" s="9">
        <v>8080</v>
      </c>
      <c r="Q112" s="9">
        <v>9060</v>
      </c>
    </row>
    <row r="113" spans="5:17">
      <c r="E113" s="9">
        <v>33</v>
      </c>
      <c r="F113" s="9">
        <v>209041</v>
      </c>
      <c r="G113" s="9">
        <v>3.0023999999999999E-2</v>
      </c>
      <c r="H113" s="9">
        <v>4790</v>
      </c>
      <c r="I113" s="9">
        <v>9960</v>
      </c>
      <c r="J113" s="9">
        <v>5170</v>
      </c>
      <c r="K113" s="9">
        <v>8818.39</v>
      </c>
      <c r="L113" s="9">
        <v>874.50900000000001</v>
      </c>
      <c r="M113" s="9">
        <v>1843410000</v>
      </c>
      <c r="N113" s="9">
        <v>117</v>
      </c>
      <c r="O113" s="9">
        <v>9500</v>
      </c>
      <c r="P113" s="9">
        <v>6980</v>
      </c>
      <c r="Q113" s="9">
        <v>9012</v>
      </c>
    </row>
    <row r="114" spans="5:17">
      <c r="E114" s="9">
        <v>34</v>
      </c>
      <c r="F114" s="9">
        <v>207640</v>
      </c>
      <c r="G114" s="9">
        <v>2.98228E-2</v>
      </c>
      <c r="H114" s="9">
        <v>4790</v>
      </c>
      <c r="I114" s="9">
        <v>9960</v>
      </c>
      <c r="J114" s="9">
        <v>5170</v>
      </c>
      <c r="K114" s="9">
        <v>8824.7000000000007</v>
      </c>
      <c r="L114" s="9">
        <v>856.46400000000006</v>
      </c>
      <c r="M114" s="9">
        <v>1832360000</v>
      </c>
      <c r="N114" s="9">
        <v>115</v>
      </c>
      <c r="O114" s="9">
        <v>9500</v>
      </c>
      <c r="P114" s="9">
        <v>9690</v>
      </c>
      <c r="Q114" s="9">
        <v>8960</v>
      </c>
    </row>
    <row r="115" spans="5:17">
      <c r="E115" s="9">
        <v>35</v>
      </c>
      <c r="F115" s="9">
        <v>206194</v>
      </c>
      <c r="G115" s="9">
        <v>2.9615099999999998E-2</v>
      </c>
      <c r="H115" s="9">
        <v>4790</v>
      </c>
      <c r="I115" s="9">
        <v>9960</v>
      </c>
      <c r="J115" s="9">
        <v>5170</v>
      </c>
      <c r="K115" s="9">
        <v>8834.48</v>
      </c>
      <c r="L115" s="9">
        <v>830.61699999999996</v>
      </c>
      <c r="M115" s="9">
        <v>1821620000</v>
      </c>
      <c r="N115" s="9">
        <v>116</v>
      </c>
      <c r="O115" s="9">
        <v>9500</v>
      </c>
      <c r="P115" s="9">
        <v>5282</v>
      </c>
      <c r="Q115" s="9">
        <v>8960</v>
      </c>
    </row>
    <row r="116" spans="5:17">
      <c r="E116" s="9">
        <v>36</v>
      </c>
      <c r="F116" s="9">
        <v>203436</v>
      </c>
      <c r="G116" s="9">
        <v>2.9218999999999998E-2</v>
      </c>
      <c r="H116" s="9">
        <v>4790</v>
      </c>
      <c r="I116" s="9">
        <v>9960</v>
      </c>
      <c r="J116" s="9">
        <v>5170</v>
      </c>
      <c r="K116" s="9">
        <v>8845.61</v>
      </c>
      <c r="L116" s="9">
        <v>808.41300000000001</v>
      </c>
      <c r="M116" s="9">
        <v>1799510000</v>
      </c>
      <c r="N116" s="9">
        <v>116</v>
      </c>
      <c r="O116" s="9">
        <v>9500</v>
      </c>
      <c r="P116" s="9">
        <v>5282</v>
      </c>
      <c r="Q116" s="9">
        <v>9010</v>
      </c>
    </row>
    <row r="117" spans="5:17">
      <c r="E117" s="9">
        <v>37</v>
      </c>
      <c r="F117" s="9">
        <v>200385</v>
      </c>
      <c r="G117" s="9">
        <v>2.8780799999999999E-2</v>
      </c>
      <c r="H117" s="9">
        <v>4790</v>
      </c>
      <c r="I117" s="9">
        <v>9960</v>
      </c>
      <c r="J117" s="9">
        <v>5170</v>
      </c>
      <c r="K117" s="9">
        <v>8851.73</v>
      </c>
      <c r="L117" s="9">
        <v>794.822</v>
      </c>
      <c r="M117" s="9">
        <v>1773750000</v>
      </c>
      <c r="N117" s="9">
        <v>116</v>
      </c>
      <c r="O117" s="9">
        <v>9500</v>
      </c>
      <c r="P117" s="9">
        <v>5282</v>
      </c>
      <c r="Q117" s="9">
        <v>9010</v>
      </c>
    </row>
    <row r="118" spans="5:17">
      <c r="E118" s="9">
        <v>38</v>
      </c>
      <c r="F118" s="9">
        <v>195839</v>
      </c>
      <c r="G118" s="9">
        <v>2.8127900000000001E-2</v>
      </c>
      <c r="H118" s="9">
        <v>4790</v>
      </c>
      <c r="I118" s="9">
        <v>9960</v>
      </c>
      <c r="J118" s="9">
        <v>5170</v>
      </c>
      <c r="K118" s="9">
        <v>8868.23</v>
      </c>
      <c r="L118" s="9">
        <v>771.64</v>
      </c>
      <c r="M118" s="9">
        <v>1736750000</v>
      </c>
      <c r="N118" s="9">
        <v>116</v>
      </c>
      <c r="O118" s="9">
        <v>9500</v>
      </c>
      <c r="P118" s="9">
        <v>5282</v>
      </c>
      <c r="Q118" s="9">
        <v>9012</v>
      </c>
    </row>
    <row r="119" spans="5:17">
      <c r="E119" s="9">
        <v>39</v>
      </c>
      <c r="F119" s="9">
        <v>190498</v>
      </c>
      <c r="G119" s="9">
        <v>2.7360800000000001E-2</v>
      </c>
      <c r="H119" s="9">
        <v>4790</v>
      </c>
      <c r="I119" s="9">
        <v>9960</v>
      </c>
      <c r="J119" s="9">
        <v>5170</v>
      </c>
      <c r="K119" s="9">
        <v>8878.94</v>
      </c>
      <c r="L119" s="9">
        <v>751.50599999999997</v>
      </c>
      <c r="M119" s="9">
        <v>1691420000</v>
      </c>
      <c r="N119" s="9">
        <v>115</v>
      </c>
      <c r="O119" s="9">
        <v>9500</v>
      </c>
      <c r="P119" s="9">
        <v>9070</v>
      </c>
      <c r="Q119" s="9">
        <v>9060</v>
      </c>
    </row>
    <row r="120" spans="5:17">
      <c r="E120" s="9">
        <v>40</v>
      </c>
      <c r="F120" s="9">
        <v>186889</v>
      </c>
      <c r="G120" s="9">
        <v>2.6842399999999999E-2</v>
      </c>
      <c r="H120" s="9">
        <v>4790</v>
      </c>
      <c r="I120" s="9">
        <v>9960</v>
      </c>
      <c r="J120" s="9">
        <v>5170</v>
      </c>
      <c r="K120" s="9">
        <v>8890.36</v>
      </c>
      <c r="L120" s="9">
        <v>725.09900000000005</v>
      </c>
      <c r="M120" s="9">
        <v>1661510000</v>
      </c>
      <c r="N120" s="9">
        <v>111</v>
      </c>
      <c r="O120" s="9">
        <v>9500</v>
      </c>
      <c r="P120" s="9">
        <v>5670</v>
      </c>
      <c r="Q120" s="9">
        <v>9060</v>
      </c>
    </row>
    <row r="121" spans="5:17">
      <c r="E121" s="9">
        <v>41</v>
      </c>
      <c r="F121" s="9">
        <v>180535</v>
      </c>
      <c r="G121" s="9">
        <v>2.5929799999999999E-2</v>
      </c>
      <c r="H121" s="9">
        <v>4790</v>
      </c>
      <c r="I121" s="9">
        <v>9960</v>
      </c>
      <c r="J121" s="9">
        <v>5170</v>
      </c>
      <c r="K121" s="9">
        <v>8898.42</v>
      </c>
      <c r="L121" s="9">
        <v>711.19200000000001</v>
      </c>
      <c r="M121" s="9">
        <v>1606480000</v>
      </c>
      <c r="N121" s="9">
        <v>109</v>
      </c>
      <c r="O121" s="9">
        <v>9400</v>
      </c>
      <c r="P121" s="9">
        <v>9450</v>
      </c>
      <c r="Q121" s="9">
        <v>9060</v>
      </c>
    </row>
    <row r="122" spans="5:17">
      <c r="E122" s="9">
        <v>42</v>
      </c>
      <c r="F122" s="9">
        <v>173032</v>
      </c>
      <c r="G122" s="9">
        <v>2.4852200000000001E-2</v>
      </c>
      <c r="H122" s="9">
        <v>4790</v>
      </c>
      <c r="I122" s="9">
        <v>9960</v>
      </c>
      <c r="J122" s="9">
        <v>5170</v>
      </c>
      <c r="K122" s="9">
        <v>8905.67</v>
      </c>
      <c r="L122" s="9">
        <v>697.98</v>
      </c>
      <c r="M122" s="9">
        <v>1540970000</v>
      </c>
      <c r="N122" s="9">
        <v>105</v>
      </c>
      <c r="O122" s="9">
        <v>9400</v>
      </c>
      <c r="P122" s="9">
        <v>8280</v>
      </c>
      <c r="Q122" s="9">
        <v>9060</v>
      </c>
    </row>
    <row r="123" spans="5:17">
      <c r="E123" s="9">
        <v>43</v>
      </c>
      <c r="F123" s="9">
        <v>165879</v>
      </c>
      <c r="G123" s="9">
        <v>2.38248E-2</v>
      </c>
      <c r="H123" s="9">
        <v>4790</v>
      </c>
      <c r="I123" s="9">
        <v>9960</v>
      </c>
      <c r="J123" s="9">
        <v>5170</v>
      </c>
      <c r="K123" s="9">
        <v>8905.5400000000009</v>
      </c>
      <c r="L123" s="9">
        <v>691.62800000000004</v>
      </c>
      <c r="M123" s="9">
        <v>1477240000</v>
      </c>
      <c r="N123" s="9">
        <v>103</v>
      </c>
      <c r="O123" s="9">
        <v>9400</v>
      </c>
      <c r="P123" s="9">
        <v>7620</v>
      </c>
      <c r="Q123" s="9">
        <v>9060</v>
      </c>
    </row>
    <row r="124" spans="5:17">
      <c r="E124" s="9">
        <v>44</v>
      </c>
      <c r="F124" s="9">
        <v>159352</v>
      </c>
      <c r="G124" s="9">
        <v>2.2887299999999999E-2</v>
      </c>
      <c r="H124" s="9">
        <v>4790</v>
      </c>
      <c r="I124" s="9">
        <v>9860</v>
      </c>
      <c r="J124" s="9">
        <v>5070</v>
      </c>
      <c r="K124" s="9">
        <v>8904.2199999999993</v>
      </c>
      <c r="L124" s="9">
        <v>689.85599999999999</v>
      </c>
      <c r="M124" s="9">
        <v>1418910000</v>
      </c>
      <c r="N124" s="9">
        <v>96</v>
      </c>
      <c r="O124" s="9">
        <v>9400</v>
      </c>
      <c r="P124" s="9">
        <v>9550</v>
      </c>
      <c r="Q124" s="9">
        <v>9060</v>
      </c>
    </row>
    <row r="125" spans="5:17">
      <c r="E125" s="9">
        <v>45</v>
      </c>
      <c r="F125" s="9">
        <v>152373</v>
      </c>
      <c r="G125" s="9">
        <v>2.1885000000000002E-2</v>
      </c>
      <c r="H125" s="9">
        <v>4790</v>
      </c>
      <c r="I125" s="9">
        <v>9860</v>
      </c>
      <c r="J125" s="9">
        <v>5070</v>
      </c>
      <c r="K125" s="9">
        <v>8906.6</v>
      </c>
      <c r="L125" s="9">
        <v>682.63</v>
      </c>
      <c r="M125" s="9">
        <v>1357120000</v>
      </c>
      <c r="N125" s="9">
        <v>93</v>
      </c>
      <c r="O125" s="9">
        <v>9110</v>
      </c>
      <c r="P125" s="9">
        <v>8240</v>
      </c>
      <c r="Q125" s="9">
        <v>9060</v>
      </c>
    </row>
    <row r="126" spans="5:17">
      <c r="E126" s="9">
        <v>46</v>
      </c>
      <c r="F126" s="9">
        <v>144773</v>
      </c>
      <c r="G126" s="9">
        <v>2.07934E-2</v>
      </c>
      <c r="H126" s="9">
        <v>4790</v>
      </c>
      <c r="I126" s="9">
        <v>9860</v>
      </c>
      <c r="J126" s="9">
        <v>5070</v>
      </c>
      <c r="K126" s="9">
        <v>8908.64</v>
      </c>
      <c r="L126" s="9">
        <v>671.37800000000004</v>
      </c>
      <c r="M126" s="9">
        <v>1289730000</v>
      </c>
      <c r="N126" s="9">
        <v>93</v>
      </c>
      <c r="O126" s="9">
        <v>9110</v>
      </c>
      <c r="P126" s="9">
        <v>9760</v>
      </c>
      <c r="Q126" s="9">
        <v>9060</v>
      </c>
    </row>
    <row r="127" spans="5:17">
      <c r="E127" s="9">
        <v>47</v>
      </c>
      <c r="F127" s="9">
        <v>138076</v>
      </c>
      <c r="G127" s="9">
        <v>1.9831499999999998E-2</v>
      </c>
      <c r="H127" s="9">
        <v>4790</v>
      </c>
      <c r="I127" s="9">
        <v>9860</v>
      </c>
      <c r="J127" s="9">
        <v>5070</v>
      </c>
      <c r="K127" s="9">
        <v>8910.08</v>
      </c>
      <c r="L127" s="9">
        <v>654.08399999999995</v>
      </c>
      <c r="M127" s="9">
        <v>1230270000</v>
      </c>
      <c r="N127" s="9">
        <v>92</v>
      </c>
      <c r="O127" s="9">
        <v>9110</v>
      </c>
      <c r="P127" s="9">
        <v>7310</v>
      </c>
      <c r="Q127" s="9">
        <v>9060</v>
      </c>
    </row>
    <row r="128" spans="5:17">
      <c r="E128" s="9">
        <v>48</v>
      </c>
      <c r="F128" s="9">
        <v>130322</v>
      </c>
      <c r="G128" s="9">
        <v>1.87178E-2</v>
      </c>
      <c r="H128" s="9">
        <v>4790</v>
      </c>
      <c r="I128" s="9">
        <v>9860</v>
      </c>
      <c r="J128" s="9">
        <v>5070</v>
      </c>
      <c r="K128" s="9">
        <v>8918.42</v>
      </c>
      <c r="L128" s="9">
        <v>641.00900000000001</v>
      </c>
      <c r="M128" s="9">
        <v>1162270000</v>
      </c>
      <c r="N128" s="9">
        <v>90</v>
      </c>
      <c r="O128" s="9">
        <v>9110</v>
      </c>
      <c r="P128" s="9">
        <v>7310</v>
      </c>
      <c r="Q128" s="9">
        <v>9100</v>
      </c>
    </row>
    <row r="129" spans="5:17">
      <c r="E129" s="9">
        <v>49</v>
      </c>
      <c r="F129" s="9">
        <v>123826</v>
      </c>
      <c r="G129" s="9">
        <v>1.77848E-2</v>
      </c>
      <c r="H129" s="9">
        <v>4790</v>
      </c>
      <c r="I129" s="9">
        <v>9860</v>
      </c>
      <c r="J129" s="9">
        <v>5070</v>
      </c>
      <c r="K129" s="9">
        <v>8918.5</v>
      </c>
      <c r="L129" s="9">
        <v>633.59</v>
      </c>
      <c r="M129" s="9">
        <v>1104340000</v>
      </c>
      <c r="N129" s="9">
        <v>89</v>
      </c>
      <c r="O129" s="9">
        <v>9110</v>
      </c>
      <c r="P129" s="9">
        <v>8670</v>
      </c>
      <c r="Q129" s="9">
        <v>9100</v>
      </c>
    </row>
    <row r="130" spans="5:17">
      <c r="E130" s="9">
        <v>50</v>
      </c>
      <c r="F130" s="9">
        <v>118095</v>
      </c>
      <c r="G130" s="9">
        <v>1.69617E-2</v>
      </c>
      <c r="H130" s="9">
        <v>4790</v>
      </c>
      <c r="I130" s="9">
        <v>9860</v>
      </c>
      <c r="J130" s="9">
        <v>5070</v>
      </c>
      <c r="K130" s="9">
        <v>8924.84</v>
      </c>
      <c r="L130" s="9">
        <v>607.60199999999998</v>
      </c>
      <c r="M130" s="9">
        <v>1053980000</v>
      </c>
      <c r="N130" s="9">
        <v>87</v>
      </c>
      <c r="O130" s="9">
        <v>9110</v>
      </c>
      <c r="P130" s="9">
        <v>8240</v>
      </c>
      <c r="Q130" s="9">
        <v>9100</v>
      </c>
    </row>
    <row r="131" spans="5:17">
      <c r="E131" s="9">
        <v>51</v>
      </c>
      <c r="F131" s="9">
        <v>114796</v>
      </c>
      <c r="G131" s="9">
        <v>1.64879E-2</v>
      </c>
      <c r="H131" s="9">
        <v>4790</v>
      </c>
      <c r="I131" s="9">
        <v>9860</v>
      </c>
      <c r="J131" s="9">
        <v>5070</v>
      </c>
      <c r="K131" s="9">
        <v>8924.36</v>
      </c>
      <c r="L131" s="9">
        <v>600.48900000000003</v>
      </c>
      <c r="M131" s="9">
        <v>1024480000</v>
      </c>
      <c r="N131" s="9">
        <v>83</v>
      </c>
      <c r="O131" s="9">
        <v>9110</v>
      </c>
      <c r="P131" s="9">
        <v>9800</v>
      </c>
      <c r="Q131" s="9">
        <v>9100</v>
      </c>
    </row>
    <row r="132" spans="5:17">
      <c r="E132" s="9">
        <v>52</v>
      </c>
      <c r="F132" s="9">
        <v>111373</v>
      </c>
      <c r="G132" s="9">
        <v>1.5996199999999999E-2</v>
      </c>
      <c r="H132" s="9">
        <v>4790</v>
      </c>
      <c r="I132" s="9">
        <v>9860</v>
      </c>
      <c r="J132" s="9">
        <v>5070</v>
      </c>
      <c r="K132" s="9">
        <v>8925.3799999999992</v>
      </c>
      <c r="L132" s="9">
        <v>595.41399999999999</v>
      </c>
      <c r="M132" s="9">
        <v>994047000</v>
      </c>
      <c r="N132" s="9">
        <v>81</v>
      </c>
      <c r="O132" s="9">
        <v>9110</v>
      </c>
      <c r="P132" s="9">
        <v>9180</v>
      </c>
      <c r="Q132" s="9">
        <v>9110</v>
      </c>
    </row>
    <row r="133" spans="5:17">
      <c r="E133" s="9">
        <v>53</v>
      </c>
      <c r="F133" s="9">
        <v>105587</v>
      </c>
      <c r="G133" s="9">
        <v>1.51652E-2</v>
      </c>
      <c r="H133" s="9">
        <v>4790</v>
      </c>
      <c r="I133" s="9">
        <v>9860</v>
      </c>
      <c r="J133" s="9">
        <v>5070</v>
      </c>
      <c r="K133" s="9">
        <v>8925.58</v>
      </c>
      <c r="L133" s="9">
        <v>585.24800000000005</v>
      </c>
      <c r="M133" s="9">
        <v>942425000</v>
      </c>
      <c r="N133" s="9">
        <v>79</v>
      </c>
      <c r="O133" s="9">
        <v>9110</v>
      </c>
      <c r="P133" s="9">
        <v>8120</v>
      </c>
      <c r="Q133" s="9">
        <v>9100</v>
      </c>
    </row>
    <row r="134" spans="5:17">
      <c r="E134" s="9">
        <v>54</v>
      </c>
      <c r="F134" s="9">
        <v>99403</v>
      </c>
      <c r="G134" s="9">
        <v>1.4277E-2</v>
      </c>
      <c r="H134" s="9">
        <v>4790</v>
      </c>
      <c r="I134" s="9">
        <v>9860</v>
      </c>
      <c r="J134" s="9">
        <v>5070</v>
      </c>
      <c r="K134" s="9">
        <v>8925.17</v>
      </c>
      <c r="L134" s="9">
        <v>575.59</v>
      </c>
      <c r="M134" s="9">
        <v>887189000</v>
      </c>
      <c r="N134" s="9">
        <v>74</v>
      </c>
      <c r="O134" s="9">
        <v>9110</v>
      </c>
      <c r="P134" s="9">
        <v>9860</v>
      </c>
      <c r="Q134" s="9">
        <v>9100</v>
      </c>
    </row>
    <row r="135" spans="5:17">
      <c r="E135" s="9">
        <v>55</v>
      </c>
      <c r="F135" s="9">
        <v>92018</v>
      </c>
      <c r="G135" s="9">
        <v>1.32163E-2</v>
      </c>
      <c r="H135" s="9">
        <v>4790</v>
      </c>
      <c r="I135" s="9">
        <v>9820</v>
      </c>
      <c r="J135" s="9">
        <v>5030</v>
      </c>
      <c r="K135" s="9">
        <v>8920.7900000000009</v>
      </c>
      <c r="L135" s="9">
        <v>564.12900000000002</v>
      </c>
      <c r="M135" s="9">
        <v>820873000</v>
      </c>
      <c r="N135" s="9">
        <v>73</v>
      </c>
      <c r="O135" s="9">
        <v>9110</v>
      </c>
      <c r="P135" s="9">
        <v>4790</v>
      </c>
      <c r="Q135" s="9">
        <v>9020</v>
      </c>
    </row>
    <row r="136" spans="5:17">
      <c r="E136" s="9">
        <v>56</v>
      </c>
      <c r="F136" s="9">
        <v>84737</v>
      </c>
      <c r="G136" s="9">
        <v>1.21706E-2</v>
      </c>
      <c r="H136" s="9">
        <v>4790</v>
      </c>
      <c r="I136" s="9">
        <v>9820</v>
      </c>
      <c r="J136" s="9">
        <v>5030</v>
      </c>
      <c r="K136" s="9">
        <v>8910.1</v>
      </c>
      <c r="L136" s="9">
        <v>558.05799999999999</v>
      </c>
      <c r="M136" s="9">
        <v>755015000</v>
      </c>
      <c r="N136" s="9">
        <v>71</v>
      </c>
      <c r="O136" s="9">
        <v>9110</v>
      </c>
      <c r="P136" s="9">
        <v>4790</v>
      </c>
      <c r="Q136" s="9">
        <v>9020</v>
      </c>
    </row>
    <row r="137" spans="5:17">
      <c r="E137" s="9">
        <v>57</v>
      </c>
      <c r="F137" s="9">
        <v>77854</v>
      </c>
      <c r="G137" s="9">
        <v>1.1181999999999999E-2</v>
      </c>
      <c r="H137" s="9">
        <v>6590</v>
      </c>
      <c r="I137" s="9">
        <v>9820</v>
      </c>
      <c r="J137" s="9">
        <v>3230</v>
      </c>
      <c r="K137" s="9">
        <v>8912.66</v>
      </c>
      <c r="L137" s="9">
        <v>547.55399999999997</v>
      </c>
      <c r="M137" s="9">
        <v>693886000</v>
      </c>
      <c r="N137" s="9">
        <v>64</v>
      </c>
      <c r="O137" s="9">
        <v>9110</v>
      </c>
      <c r="P137" s="9">
        <v>6590</v>
      </c>
      <c r="Q137" s="9">
        <v>9020</v>
      </c>
    </row>
    <row r="138" spans="5:17">
      <c r="E138" s="9">
        <v>58</v>
      </c>
      <c r="F138" s="9">
        <v>71855</v>
      </c>
      <c r="G138" s="9">
        <v>1.03204E-2</v>
      </c>
      <c r="H138" s="9">
        <v>6590</v>
      </c>
      <c r="I138" s="9">
        <v>9790</v>
      </c>
      <c r="J138" s="9">
        <v>3200</v>
      </c>
      <c r="K138" s="9">
        <v>8909.11</v>
      </c>
      <c r="L138" s="9">
        <v>538.84799999999996</v>
      </c>
      <c r="M138" s="9">
        <v>640164000</v>
      </c>
      <c r="N138" s="9">
        <v>63</v>
      </c>
      <c r="O138" s="9">
        <v>9110</v>
      </c>
      <c r="P138" s="9">
        <v>6590</v>
      </c>
      <c r="Q138" s="9">
        <v>9020</v>
      </c>
    </row>
    <row r="139" spans="5:17">
      <c r="E139" s="9">
        <v>59</v>
      </c>
      <c r="F139" s="9">
        <v>64621</v>
      </c>
      <c r="G139" s="9">
        <v>9.2813600000000007E-3</v>
      </c>
      <c r="H139" s="9">
        <v>7400</v>
      </c>
      <c r="I139" s="9">
        <v>9790</v>
      </c>
      <c r="J139" s="9">
        <v>2390</v>
      </c>
      <c r="K139" s="9">
        <v>8911.07</v>
      </c>
      <c r="L139" s="9">
        <v>533.70100000000002</v>
      </c>
      <c r="M139" s="9">
        <v>575842000</v>
      </c>
      <c r="N139" s="9">
        <v>59</v>
      </c>
      <c r="O139" s="9">
        <v>9110</v>
      </c>
      <c r="P139" s="9">
        <v>8260</v>
      </c>
      <c r="Q139" s="9">
        <v>9010</v>
      </c>
    </row>
    <row r="140" spans="5:17">
      <c r="E140" s="9">
        <v>60</v>
      </c>
      <c r="F140" s="9">
        <v>57162</v>
      </c>
      <c r="G140" s="9">
        <v>8.21004E-3</v>
      </c>
      <c r="H140" s="9">
        <v>7400</v>
      </c>
      <c r="I140" s="9">
        <v>9790</v>
      </c>
      <c r="J140" s="9">
        <v>2390</v>
      </c>
      <c r="K140" s="9">
        <v>8912.91</v>
      </c>
      <c r="L140" s="9">
        <v>523.851</v>
      </c>
      <c r="M140" s="9">
        <v>509480000</v>
      </c>
      <c r="N140" s="9">
        <v>55</v>
      </c>
      <c r="O140" s="9">
        <v>9110</v>
      </c>
      <c r="P140" s="9">
        <v>9790</v>
      </c>
      <c r="Q140" s="9">
        <v>9010</v>
      </c>
    </row>
    <row r="141" spans="5:17">
      <c r="E141" s="9">
        <v>61</v>
      </c>
      <c r="F141" s="9">
        <v>49337</v>
      </c>
      <c r="G141" s="9">
        <v>7.0861500000000003E-3</v>
      </c>
      <c r="H141" s="9">
        <v>7400</v>
      </c>
      <c r="I141" s="9">
        <v>9730</v>
      </c>
      <c r="J141" s="9">
        <v>2330</v>
      </c>
      <c r="K141" s="9">
        <v>8918.81</v>
      </c>
      <c r="L141" s="9">
        <v>516.21100000000001</v>
      </c>
      <c r="M141" s="9">
        <v>440028000</v>
      </c>
      <c r="N141" s="9">
        <v>50</v>
      </c>
      <c r="O141" s="9">
        <v>9110</v>
      </c>
      <c r="P141" s="9">
        <v>8770</v>
      </c>
      <c r="Q141" s="9">
        <v>9010</v>
      </c>
    </row>
    <row r="142" spans="5:17">
      <c r="E142" s="9">
        <v>62</v>
      </c>
      <c r="F142" s="9">
        <v>42776</v>
      </c>
      <c r="G142" s="9">
        <v>6.1438100000000004E-3</v>
      </c>
      <c r="H142" s="9">
        <v>7450</v>
      </c>
      <c r="I142" s="9">
        <v>9730</v>
      </c>
      <c r="J142" s="9">
        <v>2280</v>
      </c>
      <c r="K142" s="9">
        <v>8912.2099999999991</v>
      </c>
      <c r="L142" s="9">
        <v>517.85400000000004</v>
      </c>
      <c r="M142" s="9">
        <v>381229000</v>
      </c>
      <c r="N142" s="9">
        <v>48</v>
      </c>
      <c r="O142" s="9">
        <v>9110</v>
      </c>
      <c r="P142" s="9">
        <v>9430</v>
      </c>
      <c r="Q142" s="9">
        <v>9010</v>
      </c>
    </row>
    <row r="143" spans="5:17">
      <c r="E143" s="9">
        <v>63</v>
      </c>
      <c r="F143" s="9">
        <v>35511</v>
      </c>
      <c r="G143" s="9">
        <v>5.10036E-3</v>
      </c>
      <c r="H143" s="9">
        <v>7450</v>
      </c>
      <c r="I143" s="9">
        <v>9730</v>
      </c>
      <c r="J143" s="9">
        <v>2280</v>
      </c>
      <c r="K143" s="9">
        <v>8896.2199999999993</v>
      </c>
      <c r="L143" s="9">
        <v>514.96699999999998</v>
      </c>
      <c r="M143" s="9">
        <v>315914000</v>
      </c>
      <c r="N143" s="9">
        <v>45</v>
      </c>
      <c r="O143" s="9">
        <v>9110</v>
      </c>
      <c r="P143" s="9">
        <v>8180</v>
      </c>
      <c r="Q143" s="9">
        <v>9010</v>
      </c>
    </row>
    <row r="144" spans="5:17">
      <c r="E144" s="9">
        <v>64</v>
      </c>
      <c r="F144" s="9">
        <v>29543</v>
      </c>
      <c r="G144" s="9">
        <v>4.24319E-3</v>
      </c>
      <c r="H144" s="9">
        <v>7450</v>
      </c>
      <c r="I144" s="9">
        <v>9730</v>
      </c>
      <c r="J144" s="9">
        <v>2280</v>
      </c>
      <c r="K144" s="9">
        <v>8885.2199999999993</v>
      </c>
      <c r="L144" s="9">
        <v>508.86599999999999</v>
      </c>
      <c r="M144" s="9">
        <v>262496000</v>
      </c>
      <c r="N144" s="9">
        <v>45</v>
      </c>
      <c r="O144" s="9">
        <v>8330</v>
      </c>
      <c r="P144" s="9">
        <v>8600</v>
      </c>
      <c r="Q144" s="9">
        <v>9010</v>
      </c>
    </row>
    <row r="145" spans="2:17">
      <c r="E145" s="9">
        <v>65</v>
      </c>
      <c r="F145" s="9">
        <v>23703</v>
      </c>
      <c r="G145" s="9">
        <v>3.4044000000000001E-3</v>
      </c>
      <c r="H145" s="9">
        <v>7450</v>
      </c>
      <c r="I145" s="9">
        <v>9730</v>
      </c>
      <c r="J145" s="9">
        <v>2280</v>
      </c>
      <c r="K145" s="9">
        <v>8860.19</v>
      </c>
      <c r="L145" s="9">
        <v>521.21100000000001</v>
      </c>
      <c r="M145" s="9">
        <v>210013000</v>
      </c>
      <c r="N145" s="9">
        <v>41</v>
      </c>
      <c r="O145" s="9">
        <v>8330</v>
      </c>
      <c r="P145" s="9">
        <v>9100</v>
      </c>
      <c r="Q145" s="9">
        <v>9010</v>
      </c>
    </row>
    <row r="146" spans="2:17">
      <c r="E146" s="9">
        <v>66</v>
      </c>
      <c r="F146" s="9">
        <v>18772</v>
      </c>
      <c r="G146" s="9">
        <v>2.6961799999999998E-3</v>
      </c>
      <c r="H146" s="9">
        <v>7450</v>
      </c>
      <c r="I146" s="9">
        <v>9730</v>
      </c>
      <c r="J146" s="9">
        <v>2280</v>
      </c>
      <c r="K146" s="9">
        <v>8851.44</v>
      </c>
      <c r="L146" s="9">
        <v>527.43200000000002</v>
      </c>
      <c r="M146" s="9">
        <v>166159000</v>
      </c>
      <c r="N146" s="9">
        <v>38</v>
      </c>
      <c r="O146" s="9">
        <v>9362</v>
      </c>
      <c r="P146" s="9">
        <v>9120</v>
      </c>
      <c r="Q146" s="9">
        <v>9010</v>
      </c>
    </row>
    <row r="147" spans="2:17">
      <c r="E147" s="9">
        <v>67</v>
      </c>
      <c r="F147" s="9">
        <v>15198</v>
      </c>
      <c r="G147" s="9">
        <v>2.1828500000000001E-3</v>
      </c>
      <c r="H147" s="9">
        <v>7450</v>
      </c>
      <c r="I147" s="9">
        <v>9730</v>
      </c>
      <c r="J147" s="9">
        <v>2280</v>
      </c>
      <c r="K147" s="9">
        <v>8859.49</v>
      </c>
      <c r="L147" s="9">
        <v>531.98099999999999</v>
      </c>
      <c r="M147" s="9">
        <v>134647000</v>
      </c>
      <c r="N147" s="9">
        <v>33</v>
      </c>
      <c r="O147" s="9">
        <v>8010</v>
      </c>
      <c r="P147" s="9">
        <v>8810</v>
      </c>
      <c r="Q147" s="9">
        <v>9010</v>
      </c>
    </row>
    <row r="148" spans="2:17">
      <c r="E148" s="9">
        <v>68</v>
      </c>
      <c r="F148" s="9">
        <v>11537</v>
      </c>
      <c r="G148" s="9">
        <v>1.6570300000000001E-3</v>
      </c>
      <c r="H148" s="9">
        <v>7450</v>
      </c>
      <c r="I148" s="9">
        <v>9700</v>
      </c>
      <c r="J148" s="9">
        <v>2250</v>
      </c>
      <c r="K148" s="9">
        <v>8835.43</v>
      </c>
      <c r="L148" s="9">
        <v>536.45399999999995</v>
      </c>
      <c r="M148" s="9">
        <v>101934000</v>
      </c>
      <c r="N148" s="9">
        <v>29</v>
      </c>
      <c r="O148" s="9">
        <v>8010</v>
      </c>
      <c r="P148" s="9">
        <v>8860</v>
      </c>
      <c r="Q148" s="9">
        <v>9010</v>
      </c>
    </row>
    <row r="149" spans="2:17">
      <c r="E149" s="9">
        <v>69</v>
      </c>
      <c r="F149" s="9">
        <v>8721</v>
      </c>
      <c r="G149" s="9">
        <v>1.2525800000000001E-3</v>
      </c>
      <c r="H149" s="9">
        <v>7450</v>
      </c>
      <c r="I149" s="9">
        <v>9700</v>
      </c>
      <c r="J149" s="9">
        <v>2250</v>
      </c>
      <c r="K149" s="9">
        <v>8811.6</v>
      </c>
      <c r="L149" s="9">
        <v>547.072</v>
      </c>
      <c r="M149" s="9">
        <v>76845900</v>
      </c>
      <c r="N149" s="9">
        <v>25</v>
      </c>
      <c r="O149" s="9">
        <v>8010</v>
      </c>
      <c r="P149" s="9">
        <v>8890</v>
      </c>
      <c r="Q149" s="9">
        <v>9010</v>
      </c>
    </row>
    <row r="150" spans="2:17">
      <c r="E150" s="9">
        <v>70</v>
      </c>
      <c r="F150" s="9">
        <v>6603</v>
      </c>
      <c r="G150" s="9">
        <v>9.4837299999999997E-4</v>
      </c>
      <c r="H150" s="9">
        <v>7450</v>
      </c>
      <c r="I150" s="9">
        <v>9700</v>
      </c>
      <c r="J150" s="9">
        <v>2250</v>
      </c>
      <c r="K150" s="9">
        <v>8778.1200000000008</v>
      </c>
      <c r="L150" s="9">
        <v>579.51900000000001</v>
      </c>
      <c r="M150" s="9">
        <v>57962000</v>
      </c>
      <c r="N150" s="9">
        <v>22</v>
      </c>
      <c r="O150" s="9">
        <v>8010</v>
      </c>
      <c r="P150" s="9">
        <v>8830</v>
      </c>
      <c r="Q150" s="9">
        <v>8750</v>
      </c>
    </row>
    <row r="151" spans="2:17">
      <c r="E151" s="9">
        <v>71</v>
      </c>
      <c r="F151" s="9">
        <v>4790</v>
      </c>
      <c r="G151" s="9">
        <v>6.8797599999999997E-4</v>
      </c>
      <c r="H151" s="9">
        <v>7450</v>
      </c>
      <c r="I151" s="9">
        <v>9700</v>
      </c>
      <c r="J151" s="9">
        <v>2250</v>
      </c>
      <c r="K151" s="9">
        <v>8754.8799999999992</v>
      </c>
      <c r="L151" s="9">
        <v>607.18299999999999</v>
      </c>
      <c r="M151" s="9">
        <v>41935900</v>
      </c>
      <c r="N151" s="9">
        <v>20</v>
      </c>
      <c r="O151" s="9">
        <v>8010</v>
      </c>
      <c r="P151" s="9">
        <v>7810</v>
      </c>
      <c r="Q151" s="9">
        <v>8750</v>
      </c>
    </row>
    <row r="152" spans="2:17">
      <c r="E152" s="9">
        <v>72</v>
      </c>
      <c r="F152" s="9">
        <v>3532</v>
      </c>
      <c r="G152" s="9">
        <v>5.0729300000000002E-4</v>
      </c>
      <c r="H152" s="9">
        <v>7450</v>
      </c>
      <c r="I152" s="9">
        <v>9700</v>
      </c>
      <c r="J152" s="9">
        <v>2250</v>
      </c>
      <c r="K152" s="9">
        <v>8752.2199999999993</v>
      </c>
      <c r="L152" s="9">
        <v>631.9</v>
      </c>
      <c r="M152" s="9">
        <v>30912800</v>
      </c>
      <c r="N152" s="9">
        <v>18</v>
      </c>
      <c r="O152" s="9">
        <v>8010</v>
      </c>
      <c r="P152" s="9">
        <v>8710</v>
      </c>
      <c r="Q152" s="9">
        <v>9010</v>
      </c>
    </row>
    <row r="153" spans="2:17">
      <c r="E153" s="9">
        <v>73</v>
      </c>
      <c r="F153" s="9">
        <v>2381</v>
      </c>
      <c r="G153" s="9">
        <v>3.4197699999999998E-4</v>
      </c>
      <c r="H153" s="9">
        <v>7450</v>
      </c>
      <c r="I153" s="9">
        <v>9700</v>
      </c>
      <c r="J153" s="9">
        <v>2250</v>
      </c>
      <c r="K153" s="9">
        <v>8797.26</v>
      </c>
      <c r="L153" s="9">
        <v>640.14</v>
      </c>
      <c r="M153" s="9">
        <v>20946300</v>
      </c>
      <c r="N153" s="9">
        <v>10</v>
      </c>
      <c r="O153" s="9">
        <v>8010</v>
      </c>
      <c r="P153" s="9">
        <v>8460</v>
      </c>
      <c r="Q153" s="9">
        <v>9010</v>
      </c>
    </row>
    <row r="154" spans="2:17">
      <c r="E154" s="9">
        <v>74</v>
      </c>
      <c r="F154" s="9">
        <v>1653</v>
      </c>
      <c r="G154" s="9">
        <v>2.3741600000000001E-4</v>
      </c>
      <c r="H154" s="9">
        <v>8010</v>
      </c>
      <c r="I154" s="9">
        <v>9700</v>
      </c>
      <c r="J154" s="9">
        <v>1690</v>
      </c>
      <c r="K154" s="9">
        <v>8737.58</v>
      </c>
      <c r="L154" s="9">
        <v>645.44200000000001</v>
      </c>
      <c r="M154" s="9">
        <v>14443200</v>
      </c>
      <c r="N154" s="9">
        <v>9</v>
      </c>
      <c r="O154" s="9">
        <v>8010</v>
      </c>
      <c r="P154" s="9">
        <v>8460</v>
      </c>
      <c r="Q154" s="9">
        <v>9010</v>
      </c>
    </row>
    <row r="155" spans="2:17">
      <c r="E155" s="9">
        <v>75</v>
      </c>
      <c r="F155" s="9">
        <v>1066</v>
      </c>
      <c r="G155" s="9">
        <v>1.5310700000000001E-4</v>
      </c>
      <c r="H155" s="9">
        <v>8010</v>
      </c>
      <c r="I155" s="9">
        <v>9700</v>
      </c>
      <c r="J155" s="9">
        <v>1690</v>
      </c>
      <c r="K155" s="9">
        <v>8752.94</v>
      </c>
      <c r="L155" s="9">
        <v>648.78399999999999</v>
      </c>
      <c r="M155" s="9">
        <v>9330640</v>
      </c>
      <c r="N155" s="9">
        <v>6</v>
      </c>
      <c r="O155" s="9">
        <v>8010</v>
      </c>
      <c r="P155" s="9">
        <v>9320</v>
      </c>
      <c r="Q155" s="9">
        <v>9010</v>
      </c>
    </row>
    <row r="156" spans="2:17">
      <c r="E156" s="9">
        <v>76</v>
      </c>
      <c r="F156" s="9">
        <v>540</v>
      </c>
      <c r="G156" s="9">
        <v>7.75589E-5</v>
      </c>
      <c r="H156" s="9">
        <v>8010</v>
      </c>
      <c r="I156" s="9">
        <v>9700</v>
      </c>
      <c r="J156" s="9">
        <v>1690</v>
      </c>
      <c r="K156" s="9">
        <v>8759.67</v>
      </c>
      <c r="L156" s="9">
        <v>676.61199999999997</v>
      </c>
      <c r="M156" s="9">
        <v>4730220</v>
      </c>
      <c r="N156" s="9">
        <v>4</v>
      </c>
      <c r="O156" s="9">
        <v>8010</v>
      </c>
      <c r="P156" s="9">
        <v>9700</v>
      </c>
      <c r="Q156" s="9">
        <v>9010</v>
      </c>
    </row>
    <row r="157" spans="2:17">
      <c r="E157" s="9">
        <v>77</v>
      </c>
      <c r="F157" s="9">
        <v>236</v>
      </c>
      <c r="G157" s="9">
        <v>3.3896100000000002E-5</v>
      </c>
      <c r="H157" s="9">
        <v>8010</v>
      </c>
      <c r="I157" s="9">
        <v>9700</v>
      </c>
      <c r="J157" s="9">
        <v>1690</v>
      </c>
      <c r="K157" s="9">
        <v>8726.58</v>
      </c>
      <c r="L157" s="9">
        <v>708.27700000000004</v>
      </c>
      <c r="M157" s="9">
        <v>2059470</v>
      </c>
      <c r="N157" s="9">
        <v>4</v>
      </c>
      <c r="O157" s="9">
        <v>8010</v>
      </c>
      <c r="P157" s="9">
        <v>9010</v>
      </c>
      <c r="Q157" s="9">
        <v>9010</v>
      </c>
    </row>
    <row r="158" spans="2:17">
      <c r="E158" s="9">
        <v>78</v>
      </c>
      <c r="F158" s="9">
        <v>59</v>
      </c>
      <c r="G158" s="9">
        <v>8.4740200000000002E-6</v>
      </c>
      <c r="H158" s="9">
        <v>8010</v>
      </c>
      <c r="I158" s="9">
        <v>9362</v>
      </c>
      <c r="J158" s="9">
        <v>1352</v>
      </c>
      <c r="K158" s="9">
        <v>8491.2199999999993</v>
      </c>
      <c r="L158" s="9">
        <v>647.33100000000002</v>
      </c>
      <c r="M158" s="9">
        <v>500982</v>
      </c>
      <c r="N158" s="9">
        <v>2</v>
      </c>
      <c r="O158" s="9">
        <v>8010</v>
      </c>
      <c r="P158" s="9">
        <v>9362</v>
      </c>
      <c r="Q158" s="9">
        <v>8010</v>
      </c>
    </row>
    <row r="159" spans="2:17">
      <c r="E159" s="9">
        <v>79</v>
      </c>
      <c r="F159" s="9">
        <v>15</v>
      </c>
      <c r="G159" s="9">
        <v>2.1544099999999999E-6</v>
      </c>
      <c r="H159" s="9">
        <v>8010</v>
      </c>
      <c r="I159" s="9">
        <v>8010</v>
      </c>
      <c r="J159" s="9">
        <v>0</v>
      </c>
      <c r="K159" s="9">
        <v>8010</v>
      </c>
      <c r="L159" s="9">
        <v>0</v>
      </c>
      <c r="M159" s="9">
        <v>120150</v>
      </c>
      <c r="N159" s="9">
        <v>1</v>
      </c>
      <c r="O159" s="9">
        <v>8010</v>
      </c>
      <c r="P159" s="9">
        <v>8010</v>
      </c>
      <c r="Q159" s="9">
        <v>8010</v>
      </c>
    </row>
    <row r="160" spans="2:17">
      <c r="B160" s="8" t="s">
        <v>35</v>
      </c>
      <c r="E160" s="9">
        <v>1</v>
      </c>
      <c r="F160" s="9">
        <v>5027423</v>
      </c>
      <c r="G160" s="9">
        <v>0.72207600000000005</v>
      </c>
      <c r="H160" s="9">
        <v>0</v>
      </c>
      <c r="I160" s="9">
        <v>9970</v>
      </c>
      <c r="J160" s="9">
        <v>9970</v>
      </c>
      <c r="K160" s="9">
        <v>3896.86</v>
      </c>
      <c r="L160" s="9">
        <v>2651.89</v>
      </c>
      <c r="M160" s="9">
        <v>19591200000</v>
      </c>
      <c r="N160" s="9">
        <v>161</v>
      </c>
      <c r="O160" s="9">
        <v>1470</v>
      </c>
      <c r="P160" s="9">
        <v>3930</v>
      </c>
      <c r="Q160" s="9">
        <v>4200</v>
      </c>
    </row>
    <row r="161" spans="5:17">
      <c r="E161" s="9">
        <v>2</v>
      </c>
      <c r="F161" s="9">
        <v>1515456</v>
      </c>
      <c r="G161" s="9">
        <v>0.21766099999999999</v>
      </c>
      <c r="H161" s="9">
        <v>0</v>
      </c>
      <c r="I161" s="9">
        <v>9970</v>
      </c>
      <c r="J161" s="9">
        <v>9970</v>
      </c>
      <c r="K161" s="9">
        <v>6266.59</v>
      </c>
      <c r="L161" s="9">
        <v>2436.09</v>
      </c>
      <c r="M161" s="9">
        <v>9496740000</v>
      </c>
      <c r="N161" s="9">
        <v>149</v>
      </c>
      <c r="O161" s="9">
        <v>1470</v>
      </c>
      <c r="P161" s="9">
        <v>8880</v>
      </c>
      <c r="Q161" s="9">
        <v>6720</v>
      </c>
    </row>
    <row r="162" spans="5:17">
      <c r="E162" s="9">
        <v>3</v>
      </c>
      <c r="F162" s="9">
        <v>1099428</v>
      </c>
      <c r="G162" s="9">
        <v>0.15790799999999999</v>
      </c>
      <c r="H162" s="9">
        <v>0</v>
      </c>
      <c r="I162" s="9">
        <v>9970</v>
      </c>
      <c r="J162" s="9">
        <v>9970</v>
      </c>
      <c r="K162" s="9">
        <v>6396.24</v>
      </c>
      <c r="L162" s="9">
        <v>2353.66</v>
      </c>
      <c r="M162" s="9">
        <v>7032200000</v>
      </c>
      <c r="N162" s="9">
        <v>166</v>
      </c>
      <c r="O162" s="9">
        <v>1470</v>
      </c>
      <c r="P162" s="9">
        <v>7790</v>
      </c>
      <c r="Q162" s="9">
        <v>6610</v>
      </c>
    </row>
    <row r="163" spans="5:17">
      <c r="E163" s="9">
        <v>4</v>
      </c>
      <c r="F163" s="9">
        <v>867898</v>
      </c>
      <c r="G163" s="9">
        <v>0.124654</v>
      </c>
      <c r="H163" s="9">
        <v>0</v>
      </c>
      <c r="I163" s="9">
        <v>9970</v>
      </c>
      <c r="J163" s="9">
        <v>9970</v>
      </c>
      <c r="K163" s="9">
        <v>6308.25</v>
      </c>
      <c r="L163" s="9">
        <v>2378.65</v>
      </c>
      <c r="M163" s="9">
        <v>5474920000</v>
      </c>
      <c r="N163" s="9">
        <v>175</v>
      </c>
      <c r="O163" s="9">
        <v>1470</v>
      </c>
      <c r="P163" s="9">
        <v>7960</v>
      </c>
      <c r="Q163" s="9">
        <v>6460</v>
      </c>
    </row>
    <row r="164" spans="5:17">
      <c r="E164" s="9">
        <v>5</v>
      </c>
      <c r="F164" s="9">
        <v>754824</v>
      </c>
      <c r="G164" s="9">
        <v>0.108414</v>
      </c>
      <c r="H164" s="9">
        <v>0</v>
      </c>
      <c r="I164" s="9">
        <v>9970</v>
      </c>
      <c r="J164" s="9">
        <v>9970</v>
      </c>
      <c r="K164" s="9">
        <v>6556.98</v>
      </c>
      <c r="L164" s="9">
        <v>2428.85</v>
      </c>
      <c r="M164" s="9">
        <v>4949360000</v>
      </c>
      <c r="N164" s="9">
        <v>182</v>
      </c>
      <c r="O164" s="9">
        <v>1470</v>
      </c>
      <c r="P164" s="9">
        <v>7390</v>
      </c>
      <c r="Q164" s="9">
        <v>6790</v>
      </c>
    </row>
    <row r="165" spans="5:17">
      <c r="E165" s="9">
        <v>6</v>
      </c>
      <c r="F165" s="9">
        <v>625933</v>
      </c>
      <c r="G165" s="9">
        <v>8.9901200000000001E-2</v>
      </c>
      <c r="H165" s="9">
        <v>0</v>
      </c>
      <c r="I165" s="9">
        <v>9970</v>
      </c>
      <c r="J165" s="9">
        <v>9970</v>
      </c>
      <c r="K165" s="9">
        <v>6716.2</v>
      </c>
      <c r="L165" s="9">
        <v>2464.59</v>
      </c>
      <c r="M165" s="9">
        <v>4203890000</v>
      </c>
      <c r="N165" s="9">
        <v>183</v>
      </c>
      <c r="O165" s="9">
        <v>1470</v>
      </c>
      <c r="P165" s="9">
        <v>5770</v>
      </c>
      <c r="Q165" s="9">
        <v>7430</v>
      </c>
    </row>
    <row r="166" spans="5:17">
      <c r="E166" s="9">
        <v>7</v>
      </c>
      <c r="F166" s="9">
        <v>566562</v>
      </c>
      <c r="G166" s="9">
        <v>8.1373899999999999E-2</v>
      </c>
      <c r="H166" s="9">
        <v>0</v>
      </c>
      <c r="I166" s="9">
        <v>9970</v>
      </c>
      <c r="J166" s="9">
        <v>9970</v>
      </c>
      <c r="K166" s="9">
        <v>6920.87</v>
      </c>
      <c r="L166" s="9">
        <v>2388.7600000000002</v>
      </c>
      <c r="M166" s="9">
        <v>3921100000</v>
      </c>
      <c r="N166" s="9">
        <v>182</v>
      </c>
      <c r="O166" s="9">
        <v>1470</v>
      </c>
      <c r="P166" s="9">
        <v>5530</v>
      </c>
      <c r="Q166" s="9">
        <v>7680</v>
      </c>
    </row>
    <row r="167" spans="5:17">
      <c r="E167" s="9">
        <v>8</v>
      </c>
      <c r="F167" s="9">
        <v>512075</v>
      </c>
      <c r="G167" s="9">
        <v>7.3548100000000005E-2</v>
      </c>
      <c r="H167" s="9">
        <v>0</v>
      </c>
      <c r="I167" s="9">
        <v>9970</v>
      </c>
      <c r="J167" s="9">
        <v>9970</v>
      </c>
      <c r="K167" s="9">
        <v>7062.65</v>
      </c>
      <c r="L167" s="9">
        <v>2303.09</v>
      </c>
      <c r="M167" s="9">
        <v>3616610000</v>
      </c>
      <c r="N167" s="9">
        <v>182</v>
      </c>
      <c r="O167" s="9">
        <v>1470</v>
      </c>
      <c r="P167" s="9">
        <v>6090</v>
      </c>
      <c r="Q167" s="9">
        <v>7790</v>
      </c>
    </row>
    <row r="168" spans="5:17">
      <c r="E168" s="9">
        <v>9</v>
      </c>
      <c r="F168" s="9">
        <v>484100</v>
      </c>
      <c r="G168" s="9">
        <v>6.9530099999999997E-2</v>
      </c>
      <c r="H168" s="9">
        <v>0</v>
      </c>
      <c r="I168" s="9">
        <v>9970</v>
      </c>
      <c r="J168" s="9">
        <v>9970</v>
      </c>
      <c r="K168" s="9">
        <v>7242.21</v>
      </c>
      <c r="L168" s="9">
        <v>2214.11</v>
      </c>
      <c r="M168" s="9">
        <v>3505960000</v>
      </c>
      <c r="N168" s="9">
        <v>187</v>
      </c>
      <c r="O168" s="9">
        <v>1470</v>
      </c>
      <c r="P168" s="9">
        <v>7050</v>
      </c>
      <c r="Q168" s="9">
        <v>8050</v>
      </c>
    </row>
    <row r="169" spans="5:17">
      <c r="E169" s="9">
        <v>10</v>
      </c>
      <c r="F169" s="9">
        <v>446139</v>
      </c>
      <c r="G169" s="9">
        <v>6.4077800000000004E-2</v>
      </c>
      <c r="H169" s="9">
        <v>0</v>
      </c>
      <c r="I169" s="9">
        <v>9970</v>
      </c>
      <c r="J169" s="9">
        <v>9970</v>
      </c>
      <c r="K169" s="9">
        <v>7334.83</v>
      </c>
      <c r="L169" s="9">
        <v>2176.75</v>
      </c>
      <c r="M169" s="9">
        <v>3272350000</v>
      </c>
      <c r="N169" s="9">
        <v>191</v>
      </c>
      <c r="O169" s="9">
        <v>1470</v>
      </c>
      <c r="P169" s="9">
        <v>9600</v>
      </c>
      <c r="Q169" s="9">
        <v>8190</v>
      </c>
    </row>
    <row r="170" spans="5:17">
      <c r="E170" s="9">
        <v>11</v>
      </c>
      <c r="F170" s="9">
        <v>408357</v>
      </c>
      <c r="G170" s="9">
        <v>5.8651300000000003E-2</v>
      </c>
      <c r="H170" s="9">
        <v>0</v>
      </c>
      <c r="I170" s="9">
        <v>9970</v>
      </c>
      <c r="J170" s="9">
        <v>9970</v>
      </c>
      <c r="K170" s="9">
        <v>7359.79</v>
      </c>
      <c r="L170" s="9">
        <v>2146</v>
      </c>
      <c r="M170" s="9">
        <v>3005420000</v>
      </c>
      <c r="N170" s="9">
        <v>191</v>
      </c>
      <c r="O170" s="9">
        <v>1470</v>
      </c>
      <c r="P170" s="9">
        <v>7400</v>
      </c>
      <c r="Q170" s="9">
        <v>8190</v>
      </c>
    </row>
    <row r="171" spans="5:17">
      <c r="E171" s="9">
        <v>12</v>
      </c>
      <c r="F171" s="9">
        <v>378535</v>
      </c>
      <c r="G171" s="9">
        <v>5.4368100000000003E-2</v>
      </c>
      <c r="H171" s="9">
        <v>0</v>
      </c>
      <c r="I171" s="9">
        <v>9970</v>
      </c>
      <c r="J171" s="9">
        <v>9970</v>
      </c>
      <c r="K171" s="9">
        <v>7412.67</v>
      </c>
      <c r="L171" s="9">
        <v>2083.9699999999998</v>
      </c>
      <c r="M171" s="9">
        <v>2805960000</v>
      </c>
      <c r="N171" s="9">
        <v>186</v>
      </c>
      <c r="O171" s="9">
        <v>7420</v>
      </c>
      <c r="P171" s="9">
        <v>6320</v>
      </c>
      <c r="Q171" s="9">
        <v>8180</v>
      </c>
    </row>
    <row r="172" spans="5:17">
      <c r="E172" s="9">
        <v>13</v>
      </c>
      <c r="F172" s="9">
        <v>363432</v>
      </c>
      <c r="G172" s="9">
        <v>5.2198799999999997E-2</v>
      </c>
      <c r="H172" s="9">
        <v>0</v>
      </c>
      <c r="I172" s="9">
        <v>9970</v>
      </c>
      <c r="J172" s="9">
        <v>9970</v>
      </c>
      <c r="K172" s="9">
        <v>7448.26</v>
      </c>
      <c r="L172" s="9">
        <v>2024.12</v>
      </c>
      <c r="M172" s="9">
        <v>2706930000</v>
      </c>
      <c r="N172" s="9">
        <v>183</v>
      </c>
      <c r="O172" s="9">
        <v>7420</v>
      </c>
      <c r="P172" s="9">
        <v>4380</v>
      </c>
      <c r="Q172" s="9">
        <v>8190</v>
      </c>
    </row>
    <row r="173" spans="5:17">
      <c r="E173" s="9">
        <v>14</v>
      </c>
      <c r="F173" s="9">
        <v>350015</v>
      </c>
      <c r="G173" s="9">
        <v>5.0271799999999998E-2</v>
      </c>
      <c r="H173" s="9">
        <v>0</v>
      </c>
      <c r="I173" s="9">
        <v>9970</v>
      </c>
      <c r="J173" s="9">
        <v>9970</v>
      </c>
      <c r="K173" s="9">
        <v>7476.7</v>
      </c>
      <c r="L173" s="9">
        <v>1993.46</v>
      </c>
      <c r="M173" s="9">
        <v>2616960000</v>
      </c>
      <c r="N173" s="9">
        <v>180</v>
      </c>
      <c r="O173" s="9">
        <v>7420</v>
      </c>
      <c r="P173" s="9">
        <v>4582</v>
      </c>
      <c r="Q173" s="9">
        <v>8180</v>
      </c>
    </row>
    <row r="174" spans="5:17">
      <c r="E174" s="9">
        <v>15</v>
      </c>
      <c r="F174" s="9">
        <v>335540</v>
      </c>
      <c r="G174" s="9">
        <v>4.8192800000000001E-2</v>
      </c>
      <c r="H174" s="9">
        <v>0</v>
      </c>
      <c r="I174" s="9">
        <v>9970</v>
      </c>
      <c r="J174" s="9">
        <v>9970</v>
      </c>
      <c r="K174" s="9">
        <v>7509.86</v>
      </c>
      <c r="L174" s="9">
        <v>1935.43</v>
      </c>
      <c r="M174" s="9">
        <v>2519860000</v>
      </c>
      <c r="N174" s="9">
        <v>178</v>
      </c>
      <c r="O174" s="9">
        <v>8210</v>
      </c>
      <c r="P174" s="9">
        <v>9030</v>
      </c>
      <c r="Q174" s="9">
        <v>8170</v>
      </c>
    </row>
    <row r="175" spans="5:17">
      <c r="E175" s="9">
        <v>16</v>
      </c>
      <c r="F175" s="9">
        <v>315714</v>
      </c>
      <c r="G175" s="9">
        <v>4.5345200000000002E-2</v>
      </c>
      <c r="H175" s="9">
        <v>0</v>
      </c>
      <c r="I175" s="9">
        <v>9970</v>
      </c>
      <c r="J175" s="9">
        <v>9970</v>
      </c>
      <c r="K175" s="9">
        <v>7512.88</v>
      </c>
      <c r="L175" s="9">
        <v>1920.67</v>
      </c>
      <c r="M175" s="9">
        <v>2371920000</v>
      </c>
      <c r="N175" s="9">
        <v>182</v>
      </c>
      <c r="O175" s="9">
        <v>8210</v>
      </c>
      <c r="P175" s="9">
        <v>9110</v>
      </c>
      <c r="Q175" s="9">
        <v>8100</v>
      </c>
    </row>
    <row r="176" spans="5:17">
      <c r="E176" s="9">
        <v>17</v>
      </c>
      <c r="F176" s="9">
        <v>303084</v>
      </c>
      <c r="G176" s="9">
        <v>4.3531199999999999E-2</v>
      </c>
      <c r="H176" s="9">
        <v>0</v>
      </c>
      <c r="I176" s="9">
        <v>9970</v>
      </c>
      <c r="J176" s="9">
        <v>9970</v>
      </c>
      <c r="K176" s="9">
        <v>7521.81</v>
      </c>
      <c r="L176" s="9">
        <v>1908.26</v>
      </c>
      <c r="M176" s="9">
        <v>2279740000</v>
      </c>
      <c r="N176" s="9">
        <v>179</v>
      </c>
      <c r="O176" s="9">
        <v>9500</v>
      </c>
      <c r="P176" s="9">
        <v>7750</v>
      </c>
      <c r="Q176" s="9">
        <v>8100</v>
      </c>
    </row>
    <row r="177" spans="5:17">
      <c r="E177" s="9">
        <v>18</v>
      </c>
      <c r="F177" s="9">
        <v>292477</v>
      </c>
      <c r="G177" s="9">
        <v>4.2007799999999998E-2</v>
      </c>
      <c r="H177" s="9">
        <v>0</v>
      </c>
      <c r="I177" s="9">
        <v>9970</v>
      </c>
      <c r="J177" s="9">
        <v>9970</v>
      </c>
      <c r="K177" s="9">
        <v>7526.87</v>
      </c>
      <c r="L177" s="9">
        <v>1897.3</v>
      </c>
      <c r="M177" s="9">
        <v>2201440000</v>
      </c>
      <c r="N177" s="9">
        <v>180</v>
      </c>
      <c r="O177" s="9">
        <v>9500</v>
      </c>
      <c r="P177" s="9">
        <v>4540</v>
      </c>
      <c r="Q177" s="9">
        <v>8100</v>
      </c>
    </row>
    <row r="178" spans="5:17">
      <c r="E178" s="9">
        <v>19</v>
      </c>
      <c r="F178" s="9">
        <v>282355</v>
      </c>
      <c r="G178" s="9">
        <v>4.0554E-2</v>
      </c>
      <c r="H178" s="9">
        <v>0</v>
      </c>
      <c r="I178" s="9">
        <v>9950</v>
      </c>
      <c r="J178" s="9">
        <v>9950</v>
      </c>
      <c r="K178" s="9">
        <v>7552.54</v>
      </c>
      <c r="L178" s="9">
        <v>1870.1</v>
      </c>
      <c r="M178" s="9">
        <v>2132500000</v>
      </c>
      <c r="N178" s="9">
        <v>179</v>
      </c>
      <c r="O178" s="9">
        <v>9500</v>
      </c>
      <c r="P178" s="9">
        <v>8460</v>
      </c>
      <c r="Q178" s="9">
        <v>8100</v>
      </c>
    </row>
    <row r="179" spans="5:17">
      <c r="E179" s="9">
        <v>20</v>
      </c>
      <c r="F179" s="9">
        <v>275679</v>
      </c>
      <c r="G179" s="9">
        <v>3.9595100000000001E-2</v>
      </c>
      <c r="H179" s="9">
        <v>0</v>
      </c>
      <c r="I179" s="9">
        <v>9950</v>
      </c>
      <c r="J179" s="9">
        <v>9950</v>
      </c>
      <c r="K179" s="9">
        <v>7586.45</v>
      </c>
      <c r="L179" s="9">
        <v>1828.76</v>
      </c>
      <c r="M179" s="9">
        <v>2091420000</v>
      </c>
      <c r="N179" s="9">
        <v>176</v>
      </c>
      <c r="O179" s="9">
        <v>9500</v>
      </c>
      <c r="P179" s="9">
        <v>9900</v>
      </c>
      <c r="Q179" s="9">
        <v>8130</v>
      </c>
    </row>
    <row r="180" spans="5:17">
      <c r="E180" s="9">
        <v>21</v>
      </c>
      <c r="F180" s="9">
        <v>265910</v>
      </c>
      <c r="G180" s="9">
        <v>3.8191999999999997E-2</v>
      </c>
      <c r="H180" s="9">
        <v>0</v>
      </c>
      <c r="I180" s="9">
        <v>9950</v>
      </c>
      <c r="J180" s="9">
        <v>9950</v>
      </c>
      <c r="K180" s="9">
        <v>7598.69</v>
      </c>
      <c r="L180" s="9">
        <v>1804.12</v>
      </c>
      <c r="M180" s="9">
        <v>2020570000</v>
      </c>
      <c r="N180" s="9">
        <v>176</v>
      </c>
      <c r="O180" s="9">
        <v>9500</v>
      </c>
      <c r="P180" s="9">
        <v>7630</v>
      </c>
      <c r="Q180" s="9">
        <v>8130</v>
      </c>
    </row>
    <row r="181" spans="5:17">
      <c r="E181" s="9">
        <v>22</v>
      </c>
      <c r="F181" s="9">
        <v>257154</v>
      </c>
      <c r="G181" s="9">
        <v>3.6934399999999999E-2</v>
      </c>
      <c r="H181" s="9">
        <v>0</v>
      </c>
      <c r="I181" s="9">
        <v>9950</v>
      </c>
      <c r="J181" s="9">
        <v>9950</v>
      </c>
      <c r="K181" s="9">
        <v>7597.08</v>
      </c>
      <c r="L181" s="9">
        <v>1784.44</v>
      </c>
      <c r="M181" s="9">
        <v>1953620000</v>
      </c>
      <c r="N181" s="9">
        <v>175</v>
      </c>
      <c r="O181" s="9">
        <v>9500</v>
      </c>
      <c r="P181" s="9">
        <v>4080</v>
      </c>
      <c r="Q181" s="9">
        <v>8100</v>
      </c>
    </row>
    <row r="182" spans="5:17">
      <c r="E182" s="9">
        <v>23</v>
      </c>
      <c r="F182" s="9">
        <v>250639</v>
      </c>
      <c r="G182" s="9">
        <v>3.5998700000000002E-2</v>
      </c>
      <c r="H182" s="9">
        <v>0</v>
      </c>
      <c r="I182" s="9">
        <v>9950</v>
      </c>
      <c r="J182" s="9">
        <v>9950</v>
      </c>
      <c r="K182" s="9">
        <v>7608.38</v>
      </c>
      <c r="L182" s="9">
        <v>1755.14</v>
      </c>
      <c r="M182" s="9">
        <v>1906960000</v>
      </c>
      <c r="N182" s="9">
        <v>173</v>
      </c>
      <c r="O182" s="9">
        <v>9500</v>
      </c>
      <c r="P182" s="9">
        <v>4970</v>
      </c>
      <c r="Q182" s="9">
        <v>8100</v>
      </c>
    </row>
    <row r="183" spans="5:17">
      <c r="E183" s="9">
        <v>24</v>
      </c>
      <c r="F183" s="9">
        <v>247051</v>
      </c>
      <c r="G183" s="9">
        <v>3.5483300000000002E-2</v>
      </c>
      <c r="H183" s="9">
        <v>0</v>
      </c>
      <c r="I183" s="9">
        <v>9950</v>
      </c>
      <c r="J183" s="9">
        <v>9950</v>
      </c>
      <c r="K183" s="9">
        <v>7628.63</v>
      </c>
      <c r="L183" s="9">
        <v>1730.44</v>
      </c>
      <c r="M183" s="9">
        <v>1884660000</v>
      </c>
      <c r="N183" s="9">
        <v>170</v>
      </c>
      <c r="O183" s="9">
        <v>9500</v>
      </c>
      <c r="P183" s="9">
        <v>3130</v>
      </c>
      <c r="Q183" s="9">
        <v>8100</v>
      </c>
    </row>
    <row r="184" spans="5:17">
      <c r="E184" s="9">
        <v>25</v>
      </c>
      <c r="F184" s="9">
        <v>243735</v>
      </c>
      <c r="G184" s="9">
        <v>3.5007099999999999E-2</v>
      </c>
      <c r="H184" s="9">
        <v>0</v>
      </c>
      <c r="I184" s="9">
        <v>9950</v>
      </c>
      <c r="J184" s="9">
        <v>9950</v>
      </c>
      <c r="K184" s="9">
        <v>7632.69</v>
      </c>
      <c r="L184" s="9">
        <v>1715.5</v>
      </c>
      <c r="M184" s="9">
        <v>1860350000</v>
      </c>
      <c r="N184" s="9">
        <v>167</v>
      </c>
      <c r="O184" s="9">
        <v>9500</v>
      </c>
      <c r="P184" s="9">
        <v>4552</v>
      </c>
      <c r="Q184" s="9">
        <v>8130</v>
      </c>
    </row>
    <row r="185" spans="5:17">
      <c r="E185" s="9">
        <v>26</v>
      </c>
      <c r="F185" s="9">
        <v>240518</v>
      </c>
      <c r="G185" s="9">
        <v>3.4544999999999999E-2</v>
      </c>
      <c r="H185" s="9">
        <v>0</v>
      </c>
      <c r="I185" s="9">
        <v>9940</v>
      </c>
      <c r="J185" s="9">
        <v>9940</v>
      </c>
      <c r="K185" s="9">
        <v>7646.23</v>
      </c>
      <c r="L185" s="9">
        <v>1682.66</v>
      </c>
      <c r="M185" s="9">
        <v>1839060000</v>
      </c>
      <c r="N185" s="9">
        <v>163</v>
      </c>
      <c r="O185" s="9">
        <v>9500</v>
      </c>
      <c r="P185" s="9">
        <v>8840</v>
      </c>
      <c r="Q185" s="9">
        <v>8130</v>
      </c>
    </row>
    <row r="186" spans="5:17">
      <c r="E186" s="9">
        <v>27</v>
      </c>
      <c r="F186" s="9">
        <v>235662</v>
      </c>
      <c r="G186" s="9">
        <v>3.3847599999999999E-2</v>
      </c>
      <c r="H186" s="9">
        <v>0</v>
      </c>
      <c r="I186" s="9">
        <v>9940</v>
      </c>
      <c r="J186" s="9">
        <v>9940</v>
      </c>
      <c r="K186" s="9">
        <v>7648.92</v>
      </c>
      <c r="L186" s="9">
        <v>1662.08</v>
      </c>
      <c r="M186" s="9">
        <v>1802560000</v>
      </c>
      <c r="N186" s="9">
        <v>159</v>
      </c>
      <c r="O186" s="9">
        <v>9500</v>
      </c>
      <c r="P186" s="9">
        <v>4912</v>
      </c>
      <c r="Q186" s="9">
        <v>8120</v>
      </c>
    </row>
    <row r="187" spans="5:17">
      <c r="E187" s="9">
        <v>28</v>
      </c>
      <c r="F187" s="9">
        <v>232926</v>
      </c>
      <c r="G187" s="9">
        <v>3.3454600000000001E-2</v>
      </c>
      <c r="H187" s="9">
        <v>0</v>
      </c>
      <c r="I187" s="9">
        <v>9940</v>
      </c>
      <c r="J187" s="9">
        <v>9940</v>
      </c>
      <c r="K187" s="9">
        <v>7648.54</v>
      </c>
      <c r="L187" s="9">
        <v>1627.51</v>
      </c>
      <c r="M187" s="9">
        <v>1781540000</v>
      </c>
      <c r="N187" s="9">
        <v>161</v>
      </c>
      <c r="O187" s="9">
        <v>9500</v>
      </c>
      <c r="P187" s="9">
        <v>9100</v>
      </c>
      <c r="Q187" s="9">
        <v>8100</v>
      </c>
    </row>
    <row r="188" spans="5:17">
      <c r="E188" s="9">
        <v>29</v>
      </c>
      <c r="F188" s="9">
        <v>227681</v>
      </c>
      <c r="G188" s="9">
        <v>3.2701300000000003E-2</v>
      </c>
      <c r="H188" s="9">
        <v>0</v>
      </c>
      <c r="I188" s="9">
        <v>9940</v>
      </c>
      <c r="J188" s="9">
        <v>9940</v>
      </c>
      <c r="K188" s="9">
        <v>7662.83</v>
      </c>
      <c r="L188" s="9">
        <v>1600.08</v>
      </c>
      <c r="M188" s="9">
        <v>1744680000</v>
      </c>
      <c r="N188" s="9">
        <v>157</v>
      </c>
      <c r="O188" s="9">
        <v>9500</v>
      </c>
      <c r="P188" s="9">
        <v>8970</v>
      </c>
      <c r="Q188" s="9">
        <v>8100</v>
      </c>
    </row>
    <row r="189" spans="5:17">
      <c r="E189" s="9">
        <v>30</v>
      </c>
      <c r="F189" s="9">
        <v>221572</v>
      </c>
      <c r="G189" s="9">
        <v>3.1823799999999999E-2</v>
      </c>
      <c r="H189" s="9">
        <v>0</v>
      </c>
      <c r="I189" s="9">
        <v>9940</v>
      </c>
      <c r="J189" s="9">
        <v>9940</v>
      </c>
      <c r="K189" s="9">
        <v>7663.35</v>
      </c>
      <c r="L189" s="9">
        <v>1580.65</v>
      </c>
      <c r="M189" s="9">
        <v>1697980000</v>
      </c>
      <c r="N189" s="9">
        <v>156</v>
      </c>
      <c r="O189" s="9">
        <v>9500</v>
      </c>
      <c r="P189" s="9">
        <v>6652</v>
      </c>
      <c r="Q189" s="9">
        <v>8100</v>
      </c>
    </row>
    <row r="190" spans="5:17">
      <c r="E190" s="9">
        <v>31</v>
      </c>
      <c r="F190" s="9">
        <v>216071</v>
      </c>
      <c r="G190" s="9">
        <v>3.1033700000000001E-2</v>
      </c>
      <c r="H190" s="9">
        <v>3480</v>
      </c>
      <c r="I190" s="9">
        <v>9920</v>
      </c>
      <c r="J190" s="9">
        <v>6440</v>
      </c>
      <c r="K190" s="9">
        <v>7660.85</v>
      </c>
      <c r="L190" s="9">
        <v>1563.29</v>
      </c>
      <c r="M190" s="9">
        <v>1655290000</v>
      </c>
      <c r="N190" s="9">
        <v>150</v>
      </c>
      <c r="O190" s="9">
        <v>8790</v>
      </c>
      <c r="P190" s="9">
        <v>8800</v>
      </c>
      <c r="Q190" s="9">
        <v>8090</v>
      </c>
    </row>
    <row r="191" spans="5:17">
      <c r="E191" s="9">
        <v>32</v>
      </c>
      <c r="F191" s="9">
        <v>212406</v>
      </c>
      <c r="G191" s="9">
        <v>3.05074E-2</v>
      </c>
      <c r="H191" s="9">
        <v>3480</v>
      </c>
      <c r="I191" s="9">
        <v>9920</v>
      </c>
      <c r="J191" s="9">
        <v>6440</v>
      </c>
      <c r="K191" s="9">
        <v>7667.99</v>
      </c>
      <c r="L191" s="9">
        <v>1547.14</v>
      </c>
      <c r="M191" s="9">
        <v>1628730000</v>
      </c>
      <c r="N191" s="9">
        <v>150</v>
      </c>
      <c r="O191" s="9">
        <v>8790</v>
      </c>
      <c r="P191" s="9">
        <v>8220</v>
      </c>
      <c r="Q191" s="9">
        <v>8080</v>
      </c>
    </row>
    <row r="192" spans="5:17">
      <c r="E192" s="9">
        <v>33</v>
      </c>
      <c r="F192" s="9">
        <v>209041</v>
      </c>
      <c r="G192" s="9">
        <v>3.0023999999999999E-2</v>
      </c>
      <c r="H192" s="9">
        <v>3480</v>
      </c>
      <c r="I192" s="9">
        <v>9920</v>
      </c>
      <c r="J192" s="9">
        <v>6440</v>
      </c>
      <c r="K192" s="9">
        <v>7675.98</v>
      </c>
      <c r="L192" s="9">
        <v>1530.87</v>
      </c>
      <c r="M192" s="9">
        <v>1604590000</v>
      </c>
      <c r="N192" s="9">
        <v>144</v>
      </c>
      <c r="O192" s="9">
        <v>8790</v>
      </c>
      <c r="P192" s="9">
        <v>5120</v>
      </c>
      <c r="Q192" s="9">
        <v>8080</v>
      </c>
    </row>
    <row r="193" spans="5:17">
      <c r="E193" s="9">
        <v>34</v>
      </c>
      <c r="F193" s="9">
        <v>207640</v>
      </c>
      <c r="G193" s="9">
        <v>2.98228E-2</v>
      </c>
      <c r="H193" s="9">
        <v>3480</v>
      </c>
      <c r="I193" s="9">
        <v>9920</v>
      </c>
      <c r="J193" s="9">
        <v>6440</v>
      </c>
      <c r="K193" s="9">
        <v>7688.37</v>
      </c>
      <c r="L193" s="9">
        <v>1514.95</v>
      </c>
      <c r="M193" s="9">
        <v>1596410000</v>
      </c>
      <c r="N193" s="9">
        <v>141</v>
      </c>
      <c r="O193" s="9">
        <v>8790</v>
      </c>
      <c r="P193" s="9">
        <v>7980</v>
      </c>
      <c r="Q193" s="9">
        <v>8070</v>
      </c>
    </row>
    <row r="194" spans="5:17">
      <c r="E194" s="9">
        <v>35</v>
      </c>
      <c r="F194" s="9">
        <v>206194</v>
      </c>
      <c r="G194" s="9">
        <v>2.9615099999999998E-2</v>
      </c>
      <c r="H194" s="9">
        <v>3480</v>
      </c>
      <c r="I194" s="9">
        <v>9920</v>
      </c>
      <c r="J194" s="9">
        <v>6440</v>
      </c>
      <c r="K194" s="9">
        <v>7713.15</v>
      </c>
      <c r="L194" s="9">
        <v>1488.18</v>
      </c>
      <c r="M194" s="9">
        <v>1590410000</v>
      </c>
      <c r="N194" s="9">
        <v>142</v>
      </c>
      <c r="O194" s="9">
        <v>8790</v>
      </c>
      <c r="P194" s="9">
        <v>3680</v>
      </c>
      <c r="Q194" s="9">
        <v>8070</v>
      </c>
    </row>
    <row r="195" spans="5:17">
      <c r="E195" s="9">
        <v>36</v>
      </c>
      <c r="F195" s="9">
        <v>203436</v>
      </c>
      <c r="G195" s="9">
        <v>2.9218999999999998E-2</v>
      </c>
      <c r="H195" s="9">
        <v>3480</v>
      </c>
      <c r="I195" s="9">
        <v>9920</v>
      </c>
      <c r="J195" s="9">
        <v>6440</v>
      </c>
      <c r="K195" s="9">
        <v>7738.03</v>
      </c>
      <c r="L195" s="9">
        <v>1460.49</v>
      </c>
      <c r="M195" s="9">
        <v>1574190000</v>
      </c>
      <c r="N195" s="9">
        <v>141</v>
      </c>
      <c r="O195" s="9">
        <v>8790</v>
      </c>
      <c r="P195" s="9">
        <v>4070</v>
      </c>
      <c r="Q195" s="9">
        <v>8070</v>
      </c>
    </row>
    <row r="196" spans="5:17">
      <c r="E196" s="9">
        <v>37</v>
      </c>
      <c r="F196" s="9">
        <v>200385</v>
      </c>
      <c r="G196" s="9">
        <v>2.8780799999999999E-2</v>
      </c>
      <c r="H196" s="9">
        <v>3480</v>
      </c>
      <c r="I196" s="9">
        <v>9920</v>
      </c>
      <c r="J196" s="9">
        <v>6440</v>
      </c>
      <c r="K196" s="9">
        <v>7744.61</v>
      </c>
      <c r="L196" s="9">
        <v>1438.46</v>
      </c>
      <c r="M196" s="9">
        <v>1551900000</v>
      </c>
      <c r="N196" s="9">
        <v>139</v>
      </c>
      <c r="O196" s="9">
        <v>8790</v>
      </c>
      <c r="P196" s="9">
        <v>4070</v>
      </c>
      <c r="Q196" s="9">
        <v>8070</v>
      </c>
    </row>
    <row r="197" spans="5:17">
      <c r="E197" s="9">
        <v>38</v>
      </c>
      <c r="F197" s="9">
        <v>195839</v>
      </c>
      <c r="G197" s="9">
        <v>2.8127900000000001E-2</v>
      </c>
      <c r="H197" s="9">
        <v>3480</v>
      </c>
      <c r="I197" s="9">
        <v>9920</v>
      </c>
      <c r="J197" s="9">
        <v>6440</v>
      </c>
      <c r="K197" s="9">
        <v>7755.57</v>
      </c>
      <c r="L197" s="9">
        <v>1410.09</v>
      </c>
      <c r="M197" s="9">
        <v>1518840000</v>
      </c>
      <c r="N197" s="9">
        <v>137</v>
      </c>
      <c r="O197" s="9">
        <v>8790</v>
      </c>
      <c r="P197" s="9">
        <v>4070</v>
      </c>
      <c r="Q197" s="9">
        <v>8070</v>
      </c>
    </row>
    <row r="198" spans="5:17">
      <c r="E198" s="9">
        <v>39</v>
      </c>
      <c r="F198" s="9">
        <v>190498</v>
      </c>
      <c r="G198" s="9">
        <v>2.7360800000000001E-2</v>
      </c>
      <c r="H198" s="9">
        <v>3480</v>
      </c>
      <c r="I198" s="9">
        <v>9920</v>
      </c>
      <c r="J198" s="9">
        <v>6440</v>
      </c>
      <c r="K198" s="9">
        <v>7746.46</v>
      </c>
      <c r="L198" s="9">
        <v>1379.77</v>
      </c>
      <c r="M198" s="9">
        <v>1475680000</v>
      </c>
      <c r="N198" s="9">
        <v>135</v>
      </c>
      <c r="O198" s="9">
        <v>8180</v>
      </c>
      <c r="P198" s="9">
        <v>9250</v>
      </c>
      <c r="Q198" s="9">
        <v>8070</v>
      </c>
    </row>
    <row r="199" spans="5:17">
      <c r="E199" s="9">
        <v>40</v>
      </c>
      <c r="F199" s="9">
        <v>186889</v>
      </c>
      <c r="G199" s="9">
        <v>2.6842399999999999E-2</v>
      </c>
      <c r="H199" s="9">
        <v>3480</v>
      </c>
      <c r="I199" s="9">
        <v>9920</v>
      </c>
      <c r="J199" s="9">
        <v>6440</v>
      </c>
      <c r="K199" s="9">
        <v>7747.04</v>
      </c>
      <c r="L199" s="9">
        <v>1351.54</v>
      </c>
      <c r="M199" s="9">
        <v>1447840000</v>
      </c>
      <c r="N199" s="9">
        <v>131</v>
      </c>
      <c r="O199" s="9">
        <v>8790</v>
      </c>
      <c r="P199" s="9">
        <v>4170</v>
      </c>
      <c r="Q199" s="9">
        <v>8030</v>
      </c>
    </row>
    <row r="200" spans="5:17">
      <c r="E200" s="9">
        <v>41</v>
      </c>
      <c r="F200" s="9">
        <v>180535</v>
      </c>
      <c r="G200" s="9">
        <v>2.5929799999999999E-2</v>
      </c>
      <c r="H200" s="9">
        <v>3480</v>
      </c>
      <c r="I200" s="9">
        <v>9920</v>
      </c>
      <c r="J200" s="9">
        <v>6440</v>
      </c>
      <c r="K200" s="9">
        <v>7743.18</v>
      </c>
      <c r="L200" s="9">
        <v>1332.5</v>
      </c>
      <c r="M200" s="9">
        <v>1397910000</v>
      </c>
      <c r="N200" s="9">
        <v>127</v>
      </c>
      <c r="O200" s="9">
        <v>8180</v>
      </c>
      <c r="P200" s="9">
        <v>8200</v>
      </c>
      <c r="Q200" s="9">
        <v>8030</v>
      </c>
    </row>
    <row r="201" spans="5:17">
      <c r="E201" s="9">
        <v>42</v>
      </c>
      <c r="F201" s="9">
        <v>173032</v>
      </c>
      <c r="G201" s="9">
        <v>2.4852200000000001E-2</v>
      </c>
      <c r="H201" s="9">
        <v>3480</v>
      </c>
      <c r="I201" s="9">
        <v>9920</v>
      </c>
      <c r="J201" s="9">
        <v>6440</v>
      </c>
      <c r="K201" s="9">
        <v>7731.1</v>
      </c>
      <c r="L201" s="9">
        <v>1322.79</v>
      </c>
      <c r="M201" s="9">
        <v>1337730000</v>
      </c>
      <c r="N201" s="9">
        <v>123</v>
      </c>
      <c r="O201" s="9">
        <v>8180</v>
      </c>
      <c r="P201" s="9">
        <v>5430</v>
      </c>
      <c r="Q201" s="9">
        <v>7980</v>
      </c>
    </row>
    <row r="202" spans="5:17">
      <c r="E202" s="9">
        <v>43</v>
      </c>
      <c r="F202" s="9">
        <v>165879</v>
      </c>
      <c r="G202" s="9">
        <v>2.38248E-2</v>
      </c>
      <c r="H202" s="9">
        <v>3480</v>
      </c>
      <c r="I202" s="9">
        <v>9920</v>
      </c>
      <c r="J202" s="9">
        <v>6440</v>
      </c>
      <c r="K202" s="9">
        <v>7713.08</v>
      </c>
      <c r="L202" s="9">
        <v>1313.74</v>
      </c>
      <c r="M202" s="9">
        <v>1279440000</v>
      </c>
      <c r="N202" s="9">
        <v>121</v>
      </c>
      <c r="O202" s="9">
        <v>7440</v>
      </c>
      <c r="P202" s="9">
        <v>5140</v>
      </c>
      <c r="Q202" s="9">
        <v>7950</v>
      </c>
    </row>
    <row r="203" spans="5:17">
      <c r="E203" s="9">
        <v>44</v>
      </c>
      <c r="F203" s="9">
        <v>159352</v>
      </c>
      <c r="G203" s="9">
        <v>2.2887299999999999E-2</v>
      </c>
      <c r="H203" s="9">
        <v>3480</v>
      </c>
      <c r="I203" s="9">
        <v>9920</v>
      </c>
      <c r="J203" s="9">
        <v>6440</v>
      </c>
      <c r="K203" s="9">
        <v>7717.96</v>
      </c>
      <c r="L203" s="9">
        <v>1286.19</v>
      </c>
      <c r="M203" s="9">
        <v>1229870000</v>
      </c>
      <c r="N203" s="9">
        <v>114</v>
      </c>
      <c r="O203" s="9">
        <v>7440</v>
      </c>
      <c r="P203" s="9">
        <v>4440</v>
      </c>
      <c r="Q203" s="9">
        <v>7950</v>
      </c>
    </row>
    <row r="204" spans="5:17">
      <c r="E204" s="9">
        <v>45</v>
      </c>
      <c r="F204" s="9">
        <v>152373</v>
      </c>
      <c r="G204" s="9">
        <v>2.1885000000000002E-2</v>
      </c>
      <c r="H204" s="9">
        <v>3480</v>
      </c>
      <c r="I204" s="9">
        <v>9920</v>
      </c>
      <c r="J204" s="9">
        <v>6440</v>
      </c>
      <c r="K204" s="9">
        <v>7694.97</v>
      </c>
      <c r="L204" s="9">
        <v>1260.83</v>
      </c>
      <c r="M204" s="9">
        <v>1172510000</v>
      </c>
      <c r="N204" s="9">
        <v>112</v>
      </c>
      <c r="O204" s="9">
        <v>7440</v>
      </c>
      <c r="P204" s="9">
        <v>8150</v>
      </c>
      <c r="Q204" s="9">
        <v>7940</v>
      </c>
    </row>
    <row r="205" spans="5:17">
      <c r="E205" s="9">
        <v>46</v>
      </c>
      <c r="F205" s="9">
        <v>144773</v>
      </c>
      <c r="G205" s="9">
        <v>2.07934E-2</v>
      </c>
      <c r="H205" s="9">
        <v>3480</v>
      </c>
      <c r="I205" s="9">
        <v>9920</v>
      </c>
      <c r="J205" s="9">
        <v>6440</v>
      </c>
      <c r="K205" s="9">
        <v>7682.88</v>
      </c>
      <c r="L205" s="9">
        <v>1236.3399999999999</v>
      </c>
      <c r="M205" s="9">
        <v>1112270000</v>
      </c>
      <c r="N205" s="9">
        <v>109</v>
      </c>
      <c r="O205" s="9">
        <v>7440</v>
      </c>
      <c r="P205" s="9">
        <v>7892</v>
      </c>
      <c r="Q205" s="9">
        <v>7910</v>
      </c>
    </row>
    <row r="206" spans="5:17">
      <c r="E206" s="9">
        <v>47</v>
      </c>
      <c r="F206" s="9">
        <v>138076</v>
      </c>
      <c r="G206" s="9">
        <v>1.9831499999999998E-2</v>
      </c>
      <c r="H206" s="9">
        <v>3480</v>
      </c>
      <c r="I206" s="9">
        <v>9920</v>
      </c>
      <c r="J206" s="9">
        <v>6440</v>
      </c>
      <c r="K206" s="9">
        <v>7681.59</v>
      </c>
      <c r="L206" s="9">
        <v>1196.71</v>
      </c>
      <c r="M206" s="9">
        <v>1060640000</v>
      </c>
      <c r="N206" s="9">
        <v>106</v>
      </c>
      <c r="O206" s="9">
        <v>7720</v>
      </c>
      <c r="P206" s="9">
        <v>9340</v>
      </c>
      <c r="Q206" s="9">
        <v>7910</v>
      </c>
    </row>
    <row r="207" spans="5:17">
      <c r="E207" s="9">
        <v>48</v>
      </c>
      <c r="F207" s="9">
        <v>130322</v>
      </c>
      <c r="G207" s="9">
        <v>1.87178E-2</v>
      </c>
      <c r="H207" s="9">
        <v>3480</v>
      </c>
      <c r="I207" s="9">
        <v>9920</v>
      </c>
      <c r="J207" s="9">
        <v>6440</v>
      </c>
      <c r="K207" s="9">
        <v>7692.94</v>
      </c>
      <c r="L207" s="9">
        <v>1162.1199999999999</v>
      </c>
      <c r="M207" s="9">
        <v>1002560000</v>
      </c>
      <c r="N207" s="9">
        <v>101</v>
      </c>
      <c r="O207" s="9">
        <v>7720</v>
      </c>
      <c r="P207" s="9">
        <v>9610</v>
      </c>
      <c r="Q207" s="9">
        <v>7910</v>
      </c>
    </row>
    <row r="208" spans="5:17">
      <c r="E208" s="9">
        <v>49</v>
      </c>
      <c r="F208" s="9">
        <v>123826</v>
      </c>
      <c r="G208" s="9">
        <v>1.77848E-2</v>
      </c>
      <c r="H208" s="9">
        <v>3480</v>
      </c>
      <c r="I208" s="9">
        <v>9920</v>
      </c>
      <c r="J208" s="9">
        <v>6440</v>
      </c>
      <c r="K208" s="9">
        <v>7697.86</v>
      </c>
      <c r="L208" s="9">
        <v>1123.1300000000001</v>
      </c>
      <c r="M208" s="9">
        <v>953195000</v>
      </c>
      <c r="N208" s="9">
        <v>98</v>
      </c>
      <c r="O208" s="9">
        <v>7720</v>
      </c>
      <c r="P208" s="9">
        <v>8460</v>
      </c>
      <c r="Q208" s="9">
        <v>7900</v>
      </c>
    </row>
    <row r="209" spans="5:17">
      <c r="E209" s="9">
        <v>50</v>
      </c>
      <c r="F209" s="9">
        <v>118095</v>
      </c>
      <c r="G209" s="9">
        <v>1.69617E-2</v>
      </c>
      <c r="H209" s="9">
        <v>3480</v>
      </c>
      <c r="I209" s="9">
        <v>9840</v>
      </c>
      <c r="J209" s="9">
        <v>6360</v>
      </c>
      <c r="K209" s="9">
        <v>7700.15</v>
      </c>
      <c r="L209" s="9">
        <v>1085.3900000000001</v>
      </c>
      <c r="M209" s="9">
        <v>909350000</v>
      </c>
      <c r="N209" s="9">
        <v>93</v>
      </c>
      <c r="O209" s="9">
        <v>7720</v>
      </c>
      <c r="P209" s="9">
        <v>5272</v>
      </c>
      <c r="Q209" s="9">
        <v>7900</v>
      </c>
    </row>
    <row r="210" spans="5:17">
      <c r="E210" s="9">
        <v>51</v>
      </c>
      <c r="F210" s="9">
        <v>114796</v>
      </c>
      <c r="G210" s="9">
        <v>1.64879E-2</v>
      </c>
      <c r="H210" s="9">
        <v>3480</v>
      </c>
      <c r="I210" s="9">
        <v>9840</v>
      </c>
      <c r="J210" s="9">
        <v>6360</v>
      </c>
      <c r="K210" s="9">
        <v>7681.48</v>
      </c>
      <c r="L210" s="9">
        <v>1074.3800000000001</v>
      </c>
      <c r="M210" s="9">
        <v>881803000</v>
      </c>
      <c r="N210" s="9">
        <v>88</v>
      </c>
      <c r="O210" s="9">
        <v>7720</v>
      </c>
      <c r="P210" s="9">
        <v>4090</v>
      </c>
      <c r="Q210" s="9">
        <v>7880</v>
      </c>
    </row>
    <row r="211" spans="5:17">
      <c r="E211" s="9">
        <v>52</v>
      </c>
      <c r="F211" s="9">
        <v>111373</v>
      </c>
      <c r="G211" s="9">
        <v>1.5996199999999999E-2</v>
      </c>
      <c r="H211" s="9">
        <v>3480</v>
      </c>
      <c r="I211" s="9">
        <v>9840</v>
      </c>
      <c r="J211" s="9">
        <v>6360</v>
      </c>
      <c r="K211" s="9">
        <v>7674.97</v>
      </c>
      <c r="L211" s="9">
        <v>1060.4000000000001</v>
      </c>
      <c r="M211" s="9">
        <v>854784000</v>
      </c>
      <c r="N211" s="9">
        <v>85</v>
      </c>
      <c r="O211" s="9">
        <v>7720</v>
      </c>
      <c r="P211" s="9">
        <v>7940</v>
      </c>
      <c r="Q211" s="9">
        <v>7880</v>
      </c>
    </row>
    <row r="212" spans="5:17">
      <c r="E212" s="9">
        <v>53</v>
      </c>
      <c r="F212" s="9">
        <v>105587</v>
      </c>
      <c r="G212" s="9">
        <v>1.51652E-2</v>
      </c>
      <c r="H212" s="9">
        <v>3480</v>
      </c>
      <c r="I212" s="9">
        <v>9840</v>
      </c>
      <c r="J212" s="9">
        <v>6360</v>
      </c>
      <c r="K212" s="9">
        <v>7666.46</v>
      </c>
      <c r="L212" s="9">
        <v>1035.55</v>
      </c>
      <c r="M212" s="9">
        <v>809479000</v>
      </c>
      <c r="N212" s="9">
        <v>82</v>
      </c>
      <c r="O212" s="9">
        <v>7720</v>
      </c>
      <c r="P212" s="9">
        <v>3860</v>
      </c>
      <c r="Q212" s="9">
        <v>7870</v>
      </c>
    </row>
    <row r="213" spans="5:17">
      <c r="E213" s="9">
        <v>54</v>
      </c>
      <c r="F213" s="9">
        <v>99403</v>
      </c>
      <c r="G213" s="9">
        <v>1.4277E-2</v>
      </c>
      <c r="H213" s="9">
        <v>3480</v>
      </c>
      <c r="I213" s="9">
        <v>9840</v>
      </c>
      <c r="J213" s="9">
        <v>6360</v>
      </c>
      <c r="K213" s="9">
        <v>7660.33</v>
      </c>
      <c r="L213" s="9">
        <v>1007.8</v>
      </c>
      <c r="M213" s="9">
        <v>761460000</v>
      </c>
      <c r="N213" s="9">
        <v>75</v>
      </c>
      <c r="O213" s="9">
        <v>7720</v>
      </c>
      <c r="P213" s="9">
        <v>8860</v>
      </c>
      <c r="Q213" s="9">
        <v>7850</v>
      </c>
    </row>
    <row r="214" spans="5:17">
      <c r="E214" s="9">
        <v>55</v>
      </c>
      <c r="F214" s="9">
        <v>92018</v>
      </c>
      <c r="G214" s="9">
        <v>1.32163E-2</v>
      </c>
      <c r="H214" s="9">
        <v>3480</v>
      </c>
      <c r="I214" s="9">
        <v>9840</v>
      </c>
      <c r="J214" s="9">
        <v>6360</v>
      </c>
      <c r="K214" s="9">
        <v>7648.27</v>
      </c>
      <c r="L214" s="9">
        <v>995.31299999999999</v>
      </c>
      <c r="M214" s="9">
        <v>703779000</v>
      </c>
      <c r="N214" s="9">
        <v>74</v>
      </c>
      <c r="O214" s="9">
        <v>7720</v>
      </c>
      <c r="P214" s="9">
        <v>9840</v>
      </c>
      <c r="Q214" s="9">
        <v>7750</v>
      </c>
    </row>
    <row r="215" spans="5:17">
      <c r="E215" s="9">
        <v>56</v>
      </c>
      <c r="F215" s="9">
        <v>84737</v>
      </c>
      <c r="G215" s="9">
        <v>1.21706E-2</v>
      </c>
      <c r="H215" s="9">
        <v>3480</v>
      </c>
      <c r="I215" s="9">
        <v>9300</v>
      </c>
      <c r="J215" s="9">
        <v>5820</v>
      </c>
      <c r="K215" s="9">
        <v>7655.39</v>
      </c>
      <c r="L215" s="9">
        <v>975.94299999999998</v>
      </c>
      <c r="M215" s="9">
        <v>648695000</v>
      </c>
      <c r="N215" s="9">
        <v>70</v>
      </c>
      <c r="O215" s="9">
        <v>7720</v>
      </c>
      <c r="P215" s="9">
        <v>3480</v>
      </c>
      <c r="Q215" s="9">
        <v>7850</v>
      </c>
    </row>
    <row r="216" spans="5:17">
      <c r="E216" s="9">
        <v>57</v>
      </c>
      <c r="F216" s="9">
        <v>77854</v>
      </c>
      <c r="G216" s="9">
        <v>1.1181999999999999E-2</v>
      </c>
      <c r="H216" s="9">
        <v>4150</v>
      </c>
      <c r="I216" s="9">
        <v>9300</v>
      </c>
      <c r="J216" s="9">
        <v>5150</v>
      </c>
      <c r="K216" s="9">
        <v>7673.09</v>
      </c>
      <c r="L216" s="9">
        <v>946.72699999999998</v>
      </c>
      <c r="M216" s="9">
        <v>597381000</v>
      </c>
      <c r="N216" s="9">
        <v>63</v>
      </c>
      <c r="O216" s="9">
        <v>7720</v>
      </c>
      <c r="P216" s="9">
        <v>4150</v>
      </c>
      <c r="Q216" s="9">
        <v>7850</v>
      </c>
    </row>
    <row r="217" spans="5:17">
      <c r="E217" s="9">
        <v>58</v>
      </c>
      <c r="F217" s="9">
        <v>71855</v>
      </c>
      <c r="G217" s="9">
        <v>1.03204E-2</v>
      </c>
      <c r="H217" s="9">
        <v>4150</v>
      </c>
      <c r="I217" s="9">
        <v>9300</v>
      </c>
      <c r="J217" s="9">
        <v>5150</v>
      </c>
      <c r="K217" s="9">
        <v>7664.7</v>
      </c>
      <c r="L217" s="9">
        <v>933.13300000000004</v>
      </c>
      <c r="M217" s="9">
        <v>550747000</v>
      </c>
      <c r="N217" s="9">
        <v>62</v>
      </c>
      <c r="O217" s="9">
        <v>7720</v>
      </c>
      <c r="P217" s="9">
        <v>4150</v>
      </c>
      <c r="Q217" s="9">
        <v>7850</v>
      </c>
    </row>
    <row r="218" spans="5:17">
      <c r="E218" s="9">
        <v>59</v>
      </c>
      <c r="F218" s="9">
        <v>64621</v>
      </c>
      <c r="G218" s="9">
        <v>9.2813600000000007E-3</v>
      </c>
      <c r="H218" s="9">
        <v>4460</v>
      </c>
      <c r="I218" s="9">
        <v>9300</v>
      </c>
      <c r="J218" s="9">
        <v>4840</v>
      </c>
      <c r="K218" s="9">
        <v>7672.36</v>
      </c>
      <c r="L218" s="9">
        <v>904.13900000000001</v>
      </c>
      <c r="M218" s="9">
        <v>495795000</v>
      </c>
      <c r="N218" s="9">
        <v>59</v>
      </c>
      <c r="O218" s="9">
        <v>7720</v>
      </c>
      <c r="P218" s="9">
        <v>8210</v>
      </c>
      <c r="Q218" s="9">
        <v>7850</v>
      </c>
    </row>
    <row r="219" spans="5:17">
      <c r="E219" s="9">
        <v>60</v>
      </c>
      <c r="F219" s="9">
        <v>57162</v>
      </c>
      <c r="G219" s="9">
        <v>8.21004E-3</v>
      </c>
      <c r="H219" s="9">
        <v>4460</v>
      </c>
      <c r="I219" s="9">
        <v>9300</v>
      </c>
      <c r="J219" s="9">
        <v>4840</v>
      </c>
      <c r="K219" s="9">
        <v>7693.05</v>
      </c>
      <c r="L219" s="9">
        <v>886.66600000000005</v>
      </c>
      <c r="M219" s="9">
        <v>439750000</v>
      </c>
      <c r="N219" s="9">
        <v>55</v>
      </c>
      <c r="O219" s="9">
        <v>7720</v>
      </c>
      <c r="P219" s="9">
        <v>9110</v>
      </c>
      <c r="Q219" s="9">
        <v>7910</v>
      </c>
    </row>
    <row r="220" spans="5:17">
      <c r="E220" s="9">
        <v>61</v>
      </c>
      <c r="F220" s="9">
        <v>49337</v>
      </c>
      <c r="G220" s="9">
        <v>7.0861500000000003E-3</v>
      </c>
      <c r="H220" s="9">
        <v>4460</v>
      </c>
      <c r="I220" s="9">
        <v>9300</v>
      </c>
      <c r="J220" s="9">
        <v>4840</v>
      </c>
      <c r="K220" s="9">
        <v>7715.11</v>
      </c>
      <c r="L220" s="9">
        <v>868.34199999999998</v>
      </c>
      <c r="M220" s="9">
        <v>380641000</v>
      </c>
      <c r="N220" s="9">
        <v>50</v>
      </c>
      <c r="O220" s="9">
        <v>7720</v>
      </c>
      <c r="P220" s="9">
        <v>7870</v>
      </c>
      <c r="Q220" s="9">
        <v>7950</v>
      </c>
    </row>
    <row r="221" spans="5:17">
      <c r="E221" s="9">
        <v>62</v>
      </c>
      <c r="F221" s="9">
        <v>42776</v>
      </c>
      <c r="G221" s="9">
        <v>6.1438100000000004E-3</v>
      </c>
      <c r="H221" s="9">
        <v>4460</v>
      </c>
      <c r="I221" s="9">
        <v>9300</v>
      </c>
      <c r="J221" s="9">
        <v>4840</v>
      </c>
      <c r="K221" s="9">
        <v>7752.62</v>
      </c>
      <c r="L221" s="9">
        <v>827.09900000000005</v>
      </c>
      <c r="M221" s="9">
        <v>331626000</v>
      </c>
      <c r="N221" s="9">
        <v>48</v>
      </c>
      <c r="O221" s="9">
        <v>7720</v>
      </c>
      <c r="P221" s="9">
        <v>9000</v>
      </c>
      <c r="Q221" s="9">
        <v>7950</v>
      </c>
    </row>
    <row r="222" spans="5:17">
      <c r="E222" s="9">
        <v>63</v>
      </c>
      <c r="F222" s="9">
        <v>35511</v>
      </c>
      <c r="G222" s="9">
        <v>5.10036E-3</v>
      </c>
      <c r="H222" s="9">
        <v>4460</v>
      </c>
      <c r="I222" s="9">
        <v>9300</v>
      </c>
      <c r="J222" s="9">
        <v>4840</v>
      </c>
      <c r="K222" s="9">
        <v>7801.22</v>
      </c>
      <c r="L222" s="9">
        <v>783.14700000000005</v>
      </c>
      <c r="M222" s="9">
        <v>277029000</v>
      </c>
      <c r="N222" s="9">
        <v>46</v>
      </c>
      <c r="O222" s="9">
        <v>7720</v>
      </c>
      <c r="P222" s="9">
        <v>6260</v>
      </c>
      <c r="Q222" s="9">
        <v>7970</v>
      </c>
    </row>
    <row r="223" spans="5:17">
      <c r="E223" s="9">
        <v>64</v>
      </c>
      <c r="F223" s="9">
        <v>29543</v>
      </c>
      <c r="G223" s="9">
        <v>4.24319E-3</v>
      </c>
      <c r="H223" s="9">
        <v>4460</v>
      </c>
      <c r="I223" s="9">
        <v>9300</v>
      </c>
      <c r="J223" s="9">
        <v>4840</v>
      </c>
      <c r="K223" s="9">
        <v>7858.1</v>
      </c>
      <c r="L223" s="9">
        <v>718.24400000000003</v>
      </c>
      <c r="M223" s="9">
        <v>232152000</v>
      </c>
      <c r="N223" s="9">
        <v>46</v>
      </c>
      <c r="O223" s="9">
        <v>7720</v>
      </c>
      <c r="P223" s="9">
        <v>9040</v>
      </c>
      <c r="Q223" s="9">
        <v>7970</v>
      </c>
    </row>
    <row r="224" spans="5:17">
      <c r="E224" s="9">
        <v>65</v>
      </c>
      <c r="F224" s="9">
        <v>23703</v>
      </c>
      <c r="G224" s="9">
        <v>3.4044000000000001E-3</v>
      </c>
      <c r="H224" s="9">
        <v>4460</v>
      </c>
      <c r="I224" s="9">
        <v>9300</v>
      </c>
      <c r="J224" s="9">
        <v>4840</v>
      </c>
      <c r="K224" s="9">
        <v>7891.65</v>
      </c>
      <c r="L224" s="9">
        <v>680.22299999999996</v>
      </c>
      <c r="M224" s="9">
        <v>187056000</v>
      </c>
      <c r="N224" s="9">
        <v>42</v>
      </c>
      <c r="O224" s="9">
        <v>7640</v>
      </c>
      <c r="P224" s="9">
        <v>4460</v>
      </c>
      <c r="Q224" s="9">
        <v>7970</v>
      </c>
    </row>
    <row r="225" spans="2:17">
      <c r="E225" s="9">
        <v>66</v>
      </c>
      <c r="F225" s="9">
        <v>18772</v>
      </c>
      <c r="G225" s="9">
        <v>2.6961799999999998E-3</v>
      </c>
      <c r="H225" s="9">
        <v>4540</v>
      </c>
      <c r="I225" s="9">
        <v>8940</v>
      </c>
      <c r="J225" s="9">
        <v>4400</v>
      </c>
      <c r="K225" s="9">
        <v>7926.98</v>
      </c>
      <c r="L225" s="9">
        <v>656.18499999999995</v>
      </c>
      <c r="M225" s="9">
        <v>148805000</v>
      </c>
      <c r="N225" s="9">
        <v>38</v>
      </c>
      <c r="O225" s="9">
        <v>7720</v>
      </c>
      <c r="P225" s="9">
        <v>8660</v>
      </c>
      <c r="Q225" s="9">
        <v>7980</v>
      </c>
    </row>
    <row r="226" spans="2:17">
      <c r="E226" s="9">
        <v>67</v>
      </c>
      <c r="F226" s="9">
        <v>15198</v>
      </c>
      <c r="G226" s="9">
        <v>2.1828500000000001E-3</v>
      </c>
      <c r="H226" s="9">
        <v>4540</v>
      </c>
      <c r="I226" s="9">
        <v>8940</v>
      </c>
      <c r="J226" s="9">
        <v>4400</v>
      </c>
      <c r="K226" s="9">
        <v>7980.51</v>
      </c>
      <c r="L226" s="9">
        <v>601.52300000000002</v>
      </c>
      <c r="M226" s="9">
        <v>121288000</v>
      </c>
      <c r="N226" s="9">
        <v>32</v>
      </c>
      <c r="O226" s="9">
        <v>7720</v>
      </c>
      <c r="P226" s="9">
        <v>6810</v>
      </c>
      <c r="Q226" s="9">
        <v>8050</v>
      </c>
    </row>
    <row r="227" spans="2:17">
      <c r="E227" s="9">
        <v>68</v>
      </c>
      <c r="F227" s="9">
        <v>11537</v>
      </c>
      <c r="G227" s="9">
        <v>1.6570300000000001E-3</v>
      </c>
      <c r="H227" s="9">
        <v>4832</v>
      </c>
      <c r="I227" s="9">
        <v>8940</v>
      </c>
      <c r="J227" s="9">
        <v>4108</v>
      </c>
      <c r="K227" s="9">
        <v>8046.62</v>
      </c>
      <c r="L227" s="9">
        <v>554.71600000000001</v>
      </c>
      <c r="M227" s="9">
        <v>92833900</v>
      </c>
      <c r="N227" s="9">
        <v>27</v>
      </c>
      <c r="O227" s="9">
        <v>7720</v>
      </c>
      <c r="P227" s="9">
        <v>7080</v>
      </c>
      <c r="Q227" s="9">
        <v>8070</v>
      </c>
    </row>
    <row r="228" spans="2:17">
      <c r="E228" s="9">
        <v>69</v>
      </c>
      <c r="F228" s="9">
        <v>8721</v>
      </c>
      <c r="G228" s="9">
        <v>1.2525800000000001E-3</v>
      </c>
      <c r="H228" s="9">
        <v>4832</v>
      </c>
      <c r="I228" s="9">
        <v>8940</v>
      </c>
      <c r="J228" s="9">
        <v>4108</v>
      </c>
      <c r="K228" s="9">
        <v>8089.46</v>
      </c>
      <c r="L228" s="9">
        <v>568.601</v>
      </c>
      <c r="M228" s="9">
        <v>70548200</v>
      </c>
      <c r="N228" s="9">
        <v>24</v>
      </c>
      <c r="O228" s="9">
        <v>7720</v>
      </c>
      <c r="P228" s="9">
        <v>7210</v>
      </c>
      <c r="Q228" s="9">
        <v>8180</v>
      </c>
    </row>
    <row r="229" spans="2:17">
      <c r="E229" s="9">
        <v>70</v>
      </c>
      <c r="F229" s="9">
        <v>6603</v>
      </c>
      <c r="G229" s="9">
        <v>9.4837299999999997E-4</v>
      </c>
      <c r="H229" s="9">
        <v>6330</v>
      </c>
      <c r="I229" s="9">
        <v>8940</v>
      </c>
      <c r="J229" s="9">
        <v>2610</v>
      </c>
      <c r="K229" s="9">
        <v>8131.68</v>
      </c>
      <c r="L229" s="9">
        <v>536.16499999999996</v>
      </c>
      <c r="M229" s="9">
        <v>53693500</v>
      </c>
      <c r="N229" s="9">
        <v>22</v>
      </c>
      <c r="O229" s="9">
        <v>7720</v>
      </c>
      <c r="P229" s="9">
        <v>8440</v>
      </c>
      <c r="Q229" s="9">
        <v>8180</v>
      </c>
    </row>
    <row r="230" spans="2:17">
      <c r="E230" s="9">
        <v>71</v>
      </c>
      <c r="F230" s="9">
        <v>4790</v>
      </c>
      <c r="G230" s="9">
        <v>6.8797599999999997E-4</v>
      </c>
      <c r="H230" s="9">
        <v>6330</v>
      </c>
      <c r="I230" s="9">
        <v>8940</v>
      </c>
      <c r="J230" s="9">
        <v>2610</v>
      </c>
      <c r="K230" s="9">
        <v>8161.75</v>
      </c>
      <c r="L230" s="9">
        <v>554.45000000000005</v>
      </c>
      <c r="M230" s="9">
        <v>39094800</v>
      </c>
      <c r="N230" s="9">
        <v>20</v>
      </c>
      <c r="O230" s="9">
        <v>7720</v>
      </c>
      <c r="P230" s="9">
        <v>7980</v>
      </c>
      <c r="Q230" s="9">
        <v>8180</v>
      </c>
    </row>
    <row r="231" spans="2:17">
      <c r="E231" s="9">
        <v>72</v>
      </c>
      <c r="F231" s="9">
        <v>3532</v>
      </c>
      <c r="G231" s="9">
        <v>5.0729300000000002E-4</v>
      </c>
      <c r="H231" s="9">
        <v>6330</v>
      </c>
      <c r="I231" s="9">
        <v>8940</v>
      </c>
      <c r="J231" s="9">
        <v>2610</v>
      </c>
      <c r="K231" s="9">
        <v>8125.93</v>
      </c>
      <c r="L231" s="9">
        <v>544.68200000000002</v>
      </c>
      <c r="M231" s="9">
        <v>28700800</v>
      </c>
      <c r="N231" s="9">
        <v>17</v>
      </c>
      <c r="O231" s="9">
        <v>7720</v>
      </c>
      <c r="P231" s="9">
        <v>8070</v>
      </c>
      <c r="Q231" s="9">
        <v>8180</v>
      </c>
    </row>
    <row r="232" spans="2:17">
      <c r="E232" s="9">
        <v>73</v>
      </c>
      <c r="F232" s="9">
        <v>2381</v>
      </c>
      <c r="G232" s="9">
        <v>3.4197699999999998E-4</v>
      </c>
      <c r="H232" s="9">
        <v>6330</v>
      </c>
      <c r="I232" s="9">
        <v>8800</v>
      </c>
      <c r="J232" s="9">
        <v>2470</v>
      </c>
      <c r="K232" s="9">
        <v>8113.96</v>
      </c>
      <c r="L232" s="9">
        <v>518.76900000000001</v>
      </c>
      <c r="M232" s="9">
        <v>19319300</v>
      </c>
      <c r="N232" s="9">
        <v>10</v>
      </c>
      <c r="O232" s="9">
        <v>7720</v>
      </c>
      <c r="P232" s="9">
        <v>7920</v>
      </c>
      <c r="Q232" s="9">
        <v>8180</v>
      </c>
    </row>
    <row r="233" spans="2:17">
      <c r="E233" s="9">
        <v>74</v>
      </c>
      <c r="F233" s="9">
        <v>1653</v>
      </c>
      <c r="G233" s="9">
        <v>2.3741600000000001E-4</v>
      </c>
      <c r="H233" s="9">
        <v>6330</v>
      </c>
      <c r="I233" s="9">
        <v>8800</v>
      </c>
      <c r="J233" s="9">
        <v>2470</v>
      </c>
      <c r="K233" s="9">
        <v>8091.66</v>
      </c>
      <c r="L233" s="9">
        <v>485.95699999999999</v>
      </c>
      <c r="M233" s="9">
        <v>13375500</v>
      </c>
      <c r="N233" s="9">
        <v>9</v>
      </c>
      <c r="O233" s="9">
        <v>7720</v>
      </c>
      <c r="P233" s="9">
        <v>7920</v>
      </c>
      <c r="Q233" s="9">
        <v>7720</v>
      </c>
    </row>
    <row r="234" spans="2:17">
      <c r="E234" s="9">
        <v>75</v>
      </c>
      <c r="F234" s="9">
        <v>1066</v>
      </c>
      <c r="G234" s="9">
        <v>1.5310700000000001E-4</v>
      </c>
      <c r="H234" s="9">
        <v>7540</v>
      </c>
      <c r="I234" s="9">
        <v>8800</v>
      </c>
      <c r="J234" s="9">
        <v>1260</v>
      </c>
      <c r="K234" s="9">
        <v>8109.32</v>
      </c>
      <c r="L234" s="9">
        <v>481.863</v>
      </c>
      <c r="M234" s="9">
        <v>8644530</v>
      </c>
      <c r="N234" s="9">
        <v>6</v>
      </c>
      <c r="O234" s="9">
        <v>7720</v>
      </c>
      <c r="P234" s="9">
        <v>8180</v>
      </c>
      <c r="Q234" s="9">
        <v>7720</v>
      </c>
    </row>
    <row r="235" spans="2:17">
      <c r="E235" s="9">
        <v>76</v>
      </c>
      <c r="F235" s="9">
        <v>540</v>
      </c>
      <c r="G235" s="9">
        <v>7.75589E-5</v>
      </c>
      <c r="H235" s="9">
        <v>7540</v>
      </c>
      <c r="I235" s="9">
        <v>8800</v>
      </c>
      <c r="J235" s="9">
        <v>1260</v>
      </c>
      <c r="K235" s="9">
        <v>8047.17</v>
      </c>
      <c r="L235" s="9">
        <v>450.58499999999998</v>
      </c>
      <c r="M235" s="9">
        <v>4345470</v>
      </c>
      <c r="N235" s="9">
        <v>4</v>
      </c>
      <c r="O235" s="9">
        <v>7720</v>
      </c>
      <c r="P235" s="9">
        <v>7540</v>
      </c>
      <c r="Q235" s="9">
        <v>7720</v>
      </c>
    </row>
    <row r="236" spans="2:17">
      <c r="E236" s="9">
        <v>77</v>
      </c>
      <c r="F236" s="9">
        <v>236</v>
      </c>
      <c r="G236" s="9">
        <v>3.3896100000000002E-5</v>
      </c>
      <c r="H236" s="9">
        <v>7540</v>
      </c>
      <c r="I236" s="9">
        <v>8800</v>
      </c>
      <c r="J236" s="9">
        <v>1260</v>
      </c>
      <c r="K236" s="9">
        <v>7957.08</v>
      </c>
      <c r="L236" s="9">
        <v>364.49900000000002</v>
      </c>
      <c r="M236" s="9">
        <v>1877870</v>
      </c>
      <c r="N236" s="9">
        <v>4</v>
      </c>
      <c r="O236" s="9">
        <v>7720</v>
      </c>
      <c r="P236" s="9">
        <v>8800</v>
      </c>
      <c r="Q236" s="9">
        <v>7720</v>
      </c>
    </row>
    <row r="237" spans="2:17">
      <c r="E237" s="9">
        <v>78</v>
      </c>
      <c r="F237" s="9">
        <v>59</v>
      </c>
      <c r="G237" s="9">
        <v>8.4740200000000002E-6</v>
      </c>
      <c r="H237" s="9">
        <v>7720</v>
      </c>
      <c r="I237" s="9">
        <v>8290</v>
      </c>
      <c r="J237" s="9">
        <v>570</v>
      </c>
      <c r="K237" s="9">
        <v>7922.88</v>
      </c>
      <c r="L237" s="9">
        <v>272.91300000000001</v>
      </c>
      <c r="M237" s="9">
        <v>467450</v>
      </c>
      <c r="N237" s="9">
        <v>2</v>
      </c>
      <c r="O237" s="9">
        <v>7720</v>
      </c>
      <c r="P237" s="9">
        <v>8290</v>
      </c>
      <c r="Q237" s="9">
        <v>7720</v>
      </c>
    </row>
    <row r="238" spans="2:17">
      <c r="E238" s="9">
        <v>79</v>
      </c>
      <c r="F238" s="9">
        <v>15</v>
      </c>
      <c r="G238" s="9">
        <v>2.1544099999999999E-6</v>
      </c>
      <c r="H238" s="9">
        <v>7720</v>
      </c>
      <c r="I238" s="9">
        <v>7720</v>
      </c>
      <c r="J238" s="9">
        <v>0</v>
      </c>
      <c r="K238" s="9">
        <v>7720</v>
      </c>
      <c r="L238" s="9">
        <v>0</v>
      </c>
      <c r="M238" s="9">
        <v>115800</v>
      </c>
      <c r="N238" s="9">
        <v>1</v>
      </c>
      <c r="O238" s="9">
        <v>7720</v>
      </c>
      <c r="P238" s="9">
        <v>7720</v>
      </c>
      <c r="Q238" s="9">
        <v>7720</v>
      </c>
    </row>
    <row r="239" spans="2:17">
      <c r="B239" s="8" t="s">
        <v>36</v>
      </c>
      <c r="E239" s="9">
        <v>1</v>
      </c>
      <c r="F239" s="9">
        <v>5027423</v>
      </c>
      <c r="G239" s="9">
        <v>0.72207600000000005</v>
      </c>
      <c r="H239" s="9">
        <v>0</v>
      </c>
      <c r="I239" s="9">
        <v>9870</v>
      </c>
      <c r="J239" s="9">
        <v>9870</v>
      </c>
      <c r="K239" s="9">
        <v>4744.07</v>
      </c>
      <c r="L239" s="9">
        <v>2933.23</v>
      </c>
      <c r="M239" s="9">
        <v>23850500000</v>
      </c>
      <c r="N239" s="9">
        <v>156</v>
      </c>
      <c r="O239" s="9">
        <v>1362</v>
      </c>
      <c r="P239" s="9">
        <v>4080</v>
      </c>
      <c r="Q239" s="9">
        <v>5870</v>
      </c>
    </row>
    <row r="240" spans="2:17">
      <c r="E240" s="9">
        <v>2</v>
      </c>
      <c r="F240" s="9">
        <v>1515456</v>
      </c>
      <c r="G240" s="9">
        <v>0.21766099999999999</v>
      </c>
      <c r="H240" s="9">
        <v>0</v>
      </c>
      <c r="I240" s="9">
        <v>9870</v>
      </c>
      <c r="J240" s="9">
        <v>9870</v>
      </c>
      <c r="K240" s="9">
        <v>6201.05</v>
      </c>
      <c r="L240" s="9">
        <v>2359.15</v>
      </c>
      <c r="M240" s="9">
        <v>9397420000</v>
      </c>
      <c r="N240" s="9">
        <v>148</v>
      </c>
      <c r="O240" s="9">
        <v>1362</v>
      </c>
      <c r="P240" s="9">
        <v>9040</v>
      </c>
      <c r="Q240" s="9">
        <v>7060</v>
      </c>
    </row>
    <row r="241" spans="5:17">
      <c r="E241" s="9">
        <v>3</v>
      </c>
      <c r="F241" s="9">
        <v>1099428</v>
      </c>
      <c r="G241" s="9">
        <v>0.15790799999999999</v>
      </c>
      <c r="H241" s="9">
        <v>0</v>
      </c>
      <c r="I241" s="9">
        <v>9870</v>
      </c>
      <c r="J241" s="9">
        <v>9870</v>
      </c>
      <c r="K241" s="9">
        <v>6351.58</v>
      </c>
      <c r="L241" s="9">
        <v>2247.13</v>
      </c>
      <c r="M241" s="9">
        <v>6983110000</v>
      </c>
      <c r="N241" s="9">
        <v>161</v>
      </c>
      <c r="O241" s="9">
        <v>1362</v>
      </c>
      <c r="P241" s="9">
        <v>7340</v>
      </c>
      <c r="Q241" s="9">
        <v>6960</v>
      </c>
    </row>
    <row r="242" spans="5:17">
      <c r="E242" s="9">
        <v>4</v>
      </c>
      <c r="F242" s="9">
        <v>867898</v>
      </c>
      <c r="G242" s="9">
        <v>0.124654</v>
      </c>
      <c r="H242" s="9">
        <v>0</v>
      </c>
      <c r="I242" s="9">
        <v>9870</v>
      </c>
      <c r="J242" s="9">
        <v>9870</v>
      </c>
      <c r="K242" s="9">
        <v>6273.02</v>
      </c>
      <c r="L242" s="9">
        <v>2250.42</v>
      </c>
      <c r="M242" s="9">
        <v>5444340000</v>
      </c>
      <c r="N242" s="9">
        <v>169</v>
      </c>
      <c r="O242" s="9">
        <v>1362</v>
      </c>
      <c r="P242" s="9">
        <v>7290</v>
      </c>
      <c r="Q242" s="9">
        <v>6800</v>
      </c>
    </row>
    <row r="243" spans="5:17">
      <c r="E243" s="9">
        <v>5</v>
      </c>
      <c r="F243" s="9">
        <v>754824</v>
      </c>
      <c r="G243" s="9">
        <v>0.108414</v>
      </c>
      <c r="H243" s="9">
        <v>0</v>
      </c>
      <c r="I243" s="9">
        <v>9960</v>
      </c>
      <c r="J243" s="9">
        <v>9960</v>
      </c>
      <c r="K243" s="9">
        <v>6439.57</v>
      </c>
      <c r="L243" s="9">
        <v>2207.04</v>
      </c>
      <c r="M243" s="9">
        <v>4860740000</v>
      </c>
      <c r="N243" s="9">
        <v>178</v>
      </c>
      <c r="O243" s="9">
        <v>1362</v>
      </c>
      <c r="P243" s="9">
        <v>8460</v>
      </c>
      <c r="Q243" s="9">
        <v>6800</v>
      </c>
    </row>
    <row r="244" spans="5:17">
      <c r="E244" s="9">
        <v>6</v>
      </c>
      <c r="F244" s="9">
        <v>625933</v>
      </c>
      <c r="G244" s="9">
        <v>8.9901200000000001E-2</v>
      </c>
      <c r="H244" s="9">
        <v>0</v>
      </c>
      <c r="I244" s="9">
        <v>9960</v>
      </c>
      <c r="J244" s="9">
        <v>9960</v>
      </c>
      <c r="K244" s="9">
        <v>6633.5</v>
      </c>
      <c r="L244" s="9">
        <v>2198.64</v>
      </c>
      <c r="M244" s="9">
        <v>4152130000</v>
      </c>
      <c r="N244" s="9">
        <v>177</v>
      </c>
      <c r="O244" s="9">
        <v>8760</v>
      </c>
      <c r="P244" s="9">
        <v>7220</v>
      </c>
      <c r="Q244" s="9">
        <v>7060</v>
      </c>
    </row>
    <row r="245" spans="5:17">
      <c r="E245" s="9">
        <v>7</v>
      </c>
      <c r="F245" s="9">
        <v>566562</v>
      </c>
      <c r="G245" s="9">
        <v>8.1373899999999999E-2</v>
      </c>
      <c r="H245" s="9">
        <v>0</v>
      </c>
      <c r="I245" s="9">
        <v>9960</v>
      </c>
      <c r="J245" s="9">
        <v>9960</v>
      </c>
      <c r="K245" s="9">
        <v>6670.98</v>
      </c>
      <c r="L245" s="9">
        <v>2134.88</v>
      </c>
      <c r="M245" s="9">
        <v>3779520000</v>
      </c>
      <c r="N245" s="9">
        <v>177</v>
      </c>
      <c r="O245" s="9">
        <v>8760</v>
      </c>
      <c r="P245" s="9">
        <v>5350</v>
      </c>
      <c r="Q245" s="9">
        <v>7140</v>
      </c>
    </row>
    <row r="246" spans="5:17">
      <c r="E246" s="9">
        <v>8</v>
      </c>
      <c r="F246" s="9">
        <v>512075</v>
      </c>
      <c r="G246" s="9">
        <v>7.3548100000000005E-2</v>
      </c>
      <c r="H246" s="9">
        <v>0</v>
      </c>
      <c r="I246" s="9">
        <v>9960</v>
      </c>
      <c r="J246" s="9">
        <v>9960</v>
      </c>
      <c r="K246" s="9">
        <v>6716.93</v>
      </c>
      <c r="L246" s="9">
        <v>2092.62</v>
      </c>
      <c r="M246" s="9">
        <v>3439570000</v>
      </c>
      <c r="N246" s="9">
        <v>176</v>
      </c>
      <c r="O246" s="9">
        <v>1362</v>
      </c>
      <c r="P246" s="9">
        <v>4182</v>
      </c>
      <c r="Q246" s="9">
        <v>7170</v>
      </c>
    </row>
    <row r="247" spans="5:17">
      <c r="E247" s="9">
        <v>9</v>
      </c>
      <c r="F247" s="9">
        <v>484100</v>
      </c>
      <c r="G247" s="9">
        <v>6.9530099999999997E-2</v>
      </c>
      <c r="H247" s="9">
        <v>0</v>
      </c>
      <c r="I247" s="9">
        <v>9960</v>
      </c>
      <c r="J247" s="9">
        <v>9960</v>
      </c>
      <c r="K247" s="9">
        <v>6772.89</v>
      </c>
      <c r="L247" s="9">
        <v>2025.63</v>
      </c>
      <c r="M247" s="9">
        <v>3278760000</v>
      </c>
      <c r="N247" s="9">
        <v>180</v>
      </c>
      <c r="O247" s="9">
        <v>1362</v>
      </c>
      <c r="P247" s="9">
        <v>7140</v>
      </c>
      <c r="Q247" s="9">
        <v>7190</v>
      </c>
    </row>
    <row r="248" spans="5:17">
      <c r="E248" s="9">
        <v>10</v>
      </c>
      <c r="F248" s="9">
        <v>446139</v>
      </c>
      <c r="G248" s="9">
        <v>6.4077800000000004E-2</v>
      </c>
      <c r="H248" s="9">
        <v>0</v>
      </c>
      <c r="I248" s="9">
        <v>9960</v>
      </c>
      <c r="J248" s="9">
        <v>9960</v>
      </c>
      <c r="K248" s="9">
        <v>6787.62</v>
      </c>
      <c r="L248" s="9">
        <v>1992.41</v>
      </c>
      <c r="M248" s="9">
        <v>3028220000</v>
      </c>
      <c r="N248" s="9">
        <v>184</v>
      </c>
      <c r="O248" s="9">
        <v>7190</v>
      </c>
      <c r="P248" s="9">
        <v>6210</v>
      </c>
      <c r="Q248" s="9">
        <v>7190</v>
      </c>
    </row>
    <row r="249" spans="5:17">
      <c r="E249" s="9">
        <v>11</v>
      </c>
      <c r="F249" s="9">
        <v>408357</v>
      </c>
      <c r="G249" s="9">
        <v>5.8651300000000003E-2</v>
      </c>
      <c r="H249" s="9">
        <v>0</v>
      </c>
      <c r="I249" s="9">
        <v>9960</v>
      </c>
      <c r="J249" s="9">
        <v>9960</v>
      </c>
      <c r="K249" s="9">
        <v>6818.14</v>
      </c>
      <c r="L249" s="9">
        <v>1954.77</v>
      </c>
      <c r="M249" s="9">
        <v>2784230000</v>
      </c>
      <c r="N249" s="9">
        <v>185</v>
      </c>
      <c r="O249" s="9">
        <v>7190</v>
      </c>
      <c r="P249" s="9">
        <v>4812</v>
      </c>
      <c r="Q249" s="9">
        <v>7200</v>
      </c>
    </row>
    <row r="250" spans="5:17">
      <c r="E250" s="9">
        <v>12</v>
      </c>
      <c r="F250" s="9">
        <v>378535</v>
      </c>
      <c r="G250" s="9">
        <v>5.4368100000000003E-2</v>
      </c>
      <c r="H250" s="9">
        <v>0</v>
      </c>
      <c r="I250" s="9">
        <v>9960</v>
      </c>
      <c r="J250" s="9">
        <v>9960</v>
      </c>
      <c r="K250" s="9">
        <v>6884.54</v>
      </c>
      <c r="L250" s="9">
        <v>1892.34</v>
      </c>
      <c r="M250" s="9">
        <v>2606040000</v>
      </c>
      <c r="N250" s="9">
        <v>179</v>
      </c>
      <c r="O250" s="9">
        <v>8760</v>
      </c>
      <c r="P250" s="9">
        <v>5712</v>
      </c>
      <c r="Q250" s="9">
        <v>7310</v>
      </c>
    </row>
    <row r="251" spans="5:17">
      <c r="E251" s="9">
        <v>13</v>
      </c>
      <c r="F251" s="9">
        <v>363432</v>
      </c>
      <c r="G251" s="9">
        <v>5.2198799999999997E-2</v>
      </c>
      <c r="H251" s="9">
        <v>0</v>
      </c>
      <c r="I251" s="9">
        <v>9960</v>
      </c>
      <c r="J251" s="9">
        <v>9960</v>
      </c>
      <c r="K251" s="9">
        <v>6914.7</v>
      </c>
      <c r="L251" s="9">
        <v>1833.25</v>
      </c>
      <c r="M251" s="9">
        <v>2513020000</v>
      </c>
      <c r="N251" s="9">
        <v>178</v>
      </c>
      <c r="O251" s="9">
        <v>6190</v>
      </c>
      <c r="P251" s="9">
        <v>3380</v>
      </c>
      <c r="Q251" s="9">
        <v>7310</v>
      </c>
    </row>
    <row r="252" spans="5:17">
      <c r="E252" s="9">
        <v>14</v>
      </c>
      <c r="F252" s="9">
        <v>350015</v>
      </c>
      <c r="G252" s="9">
        <v>5.0271799999999998E-2</v>
      </c>
      <c r="H252" s="9">
        <v>0</v>
      </c>
      <c r="I252" s="9">
        <v>9960</v>
      </c>
      <c r="J252" s="9">
        <v>9960</v>
      </c>
      <c r="K252" s="9">
        <v>6957.28</v>
      </c>
      <c r="L252" s="9">
        <v>1799.1</v>
      </c>
      <c r="M252" s="9">
        <v>2435150000</v>
      </c>
      <c r="N252" s="9">
        <v>176</v>
      </c>
      <c r="O252" s="9">
        <v>6190</v>
      </c>
      <c r="P252" s="9">
        <v>8730</v>
      </c>
      <c r="Q252" s="9">
        <v>7320</v>
      </c>
    </row>
    <row r="253" spans="5:17">
      <c r="E253" s="9">
        <v>15</v>
      </c>
      <c r="F253" s="9">
        <v>335540</v>
      </c>
      <c r="G253" s="9">
        <v>4.8192800000000001E-2</v>
      </c>
      <c r="H253" s="9">
        <v>0</v>
      </c>
      <c r="I253" s="9">
        <v>9960</v>
      </c>
      <c r="J253" s="9">
        <v>9960</v>
      </c>
      <c r="K253" s="9">
        <v>6995.26</v>
      </c>
      <c r="L253" s="9">
        <v>1745.53</v>
      </c>
      <c r="M253" s="9">
        <v>2347190000</v>
      </c>
      <c r="N253" s="9">
        <v>176</v>
      </c>
      <c r="O253" s="9">
        <v>6090</v>
      </c>
      <c r="P253" s="9">
        <v>6630</v>
      </c>
      <c r="Q253" s="9">
        <v>7310</v>
      </c>
    </row>
    <row r="254" spans="5:17">
      <c r="E254" s="9">
        <v>16</v>
      </c>
      <c r="F254" s="9">
        <v>315714</v>
      </c>
      <c r="G254" s="9">
        <v>4.5345200000000002E-2</v>
      </c>
      <c r="H254" s="9">
        <v>0</v>
      </c>
      <c r="I254" s="9">
        <v>9960</v>
      </c>
      <c r="J254" s="9">
        <v>9960</v>
      </c>
      <c r="K254" s="9">
        <v>7034.85</v>
      </c>
      <c r="L254" s="9">
        <v>1721.47</v>
      </c>
      <c r="M254" s="9">
        <v>2221000000</v>
      </c>
      <c r="N254" s="9">
        <v>177</v>
      </c>
      <c r="O254" s="9">
        <v>8760</v>
      </c>
      <c r="P254" s="9">
        <v>4610</v>
      </c>
      <c r="Q254" s="9">
        <v>7320</v>
      </c>
    </row>
    <row r="255" spans="5:17">
      <c r="E255" s="9">
        <v>17</v>
      </c>
      <c r="F255" s="9">
        <v>303084</v>
      </c>
      <c r="G255" s="9">
        <v>4.3531199999999999E-2</v>
      </c>
      <c r="H255" s="9">
        <v>0</v>
      </c>
      <c r="I255" s="9">
        <v>9960</v>
      </c>
      <c r="J255" s="9">
        <v>9960</v>
      </c>
      <c r="K255" s="9">
        <v>7072.31</v>
      </c>
      <c r="L255" s="9">
        <v>1697.22</v>
      </c>
      <c r="M255" s="9">
        <v>2143500000</v>
      </c>
      <c r="N255" s="9">
        <v>174</v>
      </c>
      <c r="O255" s="9">
        <v>8990</v>
      </c>
      <c r="P255" s="9">
        <v>8900</v>
      </c>
      <c r="Q255" s="9">
        <v>7330</v>
      </c>
    </row>
    <row r="256" spans="5:17">
      <c r="E256" s="9">
        <v>18</v>
      </c>
      <c r="F256" s="9">
        <v>292477</v>
      </c>
      <c r="G256" s="9">
        <v>4.2007799999999998E-2</v>
      </c>
      <c r="H256" s="9">
        <v>0</v>
      </c>
      <c r="I256" s="9">
        <v>9960</v>
      </c>
      <c r="J256" s="9">
        <v>9960</v>
      </c>
      <c r="K256" s="9">
        <v>7105.34</v>
      </c>
      <c r="L256" s="9">
        <v>1676.54</v>
      </c>
      <c r="M256" s="9">
        <v>2078150000</v>
      </c>
      <c r="N256" s="9">
        <v>178</v>
      </c>
      <c r="O256" s="9">
        <v>8990</v>
      </c>
      <c r="P256" s="9">
        <v>8120</v>
      </c>
      <c r="Q256" s="9">
        <v>7420</v>
      </c>
    </row>
    <row r="257" spans="5:17">
      <c r="E257" s="9">
        <v>19</v>
      </c>
      <c r="F257" s="9">
        <v>282355</v>
      </c>
      <c r="G257" s="9">
        <v>4.0554E-2</v>
      </c>
      <c r="H257" s="9">
        <v>0</v>
      </c>
      <c r="I257" s="9">
        <v>9960</v>
      </c>
      <c r="J257" s="9">
        <v>9960</v>
      </c>
      <c r="K257" s="9">
        <v>7131.42</v>
      </c>
      <c r="L257" s="9">
        <v>1649.82</v>
      </c>
      <c r="M257" s="9">
        <v>2013590000</v>
      </c>
      <c r="N257" s="9">
        <v>181</v>
      </c>
      <c r="O257" s="9">
        <v>8990</v>
      </c>
      <c r="P257" s="9">
        <v>5700</v>
      </c>
      <c r="Q257" s="9">
        <v>7420</v>
      </c>
    </row>
    <row r="258" spans="5:17">
      <c r="E258" s="9">
        <v>20</v>
      </c>
      <c r="F258" s="9">
        <v>275679</v>
      </c>
      <c r="G258" s="9">
        <v>3.9595100000000001E-2</v>
      </c>
      <c r="H258" s="9">
        <v>0</v>
      </c>
      <c r="I258" s="9">
        <v>9960</v>
      </c>
      <c r="J258" s="9">
        <v>9960</v>
      </c>
      <c r="K258" s="9">
        <v>7133.63</v>
      </c>
      <c r="L258" s="9">
        <v>1622.77</v>
      </c>
      <c r="M258" s="9">
        <v>1966590000</v>
      </c>
      <c r="N258" s="9">
        <v>179</v>
      </c>
      <c r="O258" s="9">
        <v>8570</v>
      </c>
      <c r="P258" s="9">
        <v>5282</v>
      </c>
      <c r="Q258" s="9">
        <v>7330</v>
      </c>
    </row>
    <row r="259" spans="5:17">
      <c r="E259" s="9">
        <v>21</v>
      </c>
      <c r="F259" s="9">
        <v>265910</v>
      </c>
      <c r="G259" s="9">
        <v>3.8191999999999997E-2</v>
      </c>
      <c r="H259" s="9">
        <v>0</v>
      </c>
      <c r="I259" s="9">
        <v>9960</v>
      </c>
      <c r="J259" s="9">
        <v>9960</v>
      </c>
      <c r="K259" s="9">
        <v>7156.85</v>
      </c>
      <c r="L259" s="9">
        <v>1590.79</v>
      </c>
      <c r="M259" s="9">
        <v>1903080000</v>
      </c>
      <c r="N259" s="9">
        <v>179</v>
      </c>
      <c r="O259" s="9">
        <v>8570</v>
      </c>
      <c r="P259" s="9">
        <v>5692</v>
      </c>
      <c r="Q259" s="9">
        <v>7330</v>
      </c>
    </row>
    <row r="260" spans="5:17">
      <c r="E260" s="9">
        <v>22</v>
      </c>
      <c r="F260" s="9">
        <v>257154</v>
      </c>
      <c r="G260" s="9">
        <v>3.6934399999999999E-2</v>
      </c>
      <c r="H260" s="9">
        <v>0</v>
      </c>
      <c r="I260" s="9">
        <v>9960</v>
      </c>
      <c r="J260" s="9">
        <v>9960</v>
      </c>
      <c r="K260" s="9">
        <v>7192.74</v>
      </c>
      <c r="L260" s="9">
        <v>1555.16</v>
      </c>
      <c r="M260" s="9">
        <v>1849640000</v>
      </c>
      <c r="N260" s="9">
        <v>178</v>
      </c>
      <c r="O260" s="9">
        <v>8570</v>
      </c>
      <c r="P260" s="9">
        <v>4860</v>
      </c>
      <c r="Q260" s="9">
        <v>7420</v>
      </c>
    </row>
    <row r="261" spans="5:17">
      <c r="E261" s="9">
        <v>23</v>
      </c>
      <c r="F261" s="9">
        <v>250639</v>
      </c>
      <c r="G261" s="9">
        <v>3.5998700000000002E-2</v>
      </c>
      <c r="H261" s="9">
        <v>0</v>
      </c>
      <c r="I261" s="9">
        <v>9960</v>
      </c>
      <c r="J261" s="9">
        <v>9960</v>
      </c>
      <c r="K261" s="9">
        <v>7219.22</v>
      </c>
      <c r="L261" s="9">
        <v>1519.29</v>
      </c>
      <c r="M261" s="9">
        <v>1809420000</v>
      </c>
      <c r="N261" s="9">
        <v>176</v>
      </c>
      <c r="O261" s="9">
        <v>8570</v>
      </c>
      <c r="P261" s="9">
        <v>8890</v>
      </c>
      <c r="Q261" s="9">
        <v>7420</v>
      </c>
    </row>
    <row r="262" spans="5:17">
      <c r="E262" s="9">
        <v>24</v>
      </c>
      <c r="F262" s="9">
        <v>247051</v>
      </c>
      <c r="G262" s="9">
        <v>3.5483300000000002E-2</v>
      </c>
      <c r="H262" s="9">
        <v>0</v>
      </c>
      <c r="I262" s="9">
        <v>9960</v>
      </c>
      <c r="J262" s="9">
        <v>9960</v>
      </c>
      <c r="K262" s="9">
        <v>7246.47</v>
      </c>
      <c r="L262" s="9">
        <v>1496.96</v>
      </c>
      <c r="M262" s="9">
        <v>1790250000</v>
      </c>
      <c r="N262" s="9">
        <v>168</v>
      </c>
      <c r="O262" s="9">
        <v>8570</v>
      </c>
      <c r="P262" s="9">
        <v>4562</v>
      </c>
      <c r="Q262" s="9">
        <v>7420</v>
      </c>
    </row>
    <row r="263" spans="5:17">
      <c r="E263" s="9">
        <v>25</v>
      </c>
      <c r="F263" s="9">
        <v>243735</v>
      </c>
      <c r="G263" s="9">
        <v>3.5007099999999999E-2</v>
      </c>
      <c r="H263" s="9">
        <v>0</v>
      </c>
      <c r="I263" s="9">
        <v>9960</v>
      </c>
      <c r="J263" s="9">
        <v>9960</v>
      </c>
      <c r="K263" s="9">
        <v>7266.1</v>
      </c>
      <c r="L263" s="9">
        <v>1475.29</v>
      </c>
      <c r="M263" s="9">
        <v>1771000000</v>
      </c>
      <c r="N263" s="9">
        <v>163</v>
      </c>
      <c r="O263" s="9">
        <v>8570</v>
      </c>
      <c r="P263" s="9">
        <v>8330</v>
      </c>
      <c r="Q263" s="9">
        <v>7440</v>
      </c>
    </row>
    <row r="264" spans="5:17">
      <c r="E264" s="9">
        <v>26</v>
      </c>
      <c r="F264" s="9">
        <v>240518</v>
      </c>
      <c r="G264" s="9">
        <v>3.4544999999999999E-2</v>
      </c>
      <c r="H264" s="9">
        <v>0</v>
      </c>
      <c r="I264" s="9">
        <v>9960</v>
      </c>
      <c r="J264" s="9">
        <v>9960</v>
      </c>
      <c r="K264" s="9">
        <v>7281</v>
      </c>
      <c r="L264" s="9">
        <v>1446.29</v>
      </c>
      <c r="M264" s="9">
        <v>1751210000</v>
      </c>
      <c r="N264" s="9">
        <v>161</v>
      </c>
      <c r="O264" s="9">
        <v>8570</v>
      </c>
      <c r="P264" s="9">
        <v>4490</v>
      </c>
      <c r="Q264" s="9">
        <v>7440</v>
      </c>
    </row>
    <row r="265" spans="5:17">
      <c r="E265" s="9">
        <v>27</v>
      </c>
      <c r="F265" s="9">
        <v>235662</v>
      </c>
      <c r="G265" s="9">
        <v>3.3847599999999999E-2</v>
      </c>
      <c r="H265" s="9">
        <v>0</v>
      </c>
      <c r="I265" s="9">
        <v>9960</v>
      </c>
      <c r="J265" s="9">
        <v>9960</v>
      </c>
      <c r="K265" s="9">
        <v>7296.91</v>
      </c>
      <c r="L265" s="9">
        <v>1432.68</v>
      </c>
      <c r="M265" s="9">
        <v>1719600000</v>
      </c>
      <c r="N265" s="9">
        <v>158</v>
      </c>
      <c r="O265" s="9">
        <v>8570</v>
      </c>
      <c r="P265" s="9">
        <v>7430</v>
      </c>
      <c r="Q265" s="9">
        <v>7440</v>
      </c>
    </row>
    <row r="266" spans="5:17">
      <c r="E266" s="9">
        <v>28</v>
      </c>
      <c r="F266" s="9">
        <v>232926</v>
      </c>
      <c r="G266" s="9">
        <v>3.3454600000000001E-2</v>
      </c>
      <c r="H266" s="9">
        <v>0</v>
      </c>
      <c r="I266" s="9">
        <v>9960</v>
      </c>
      <c r="J266" s="9">
        <v>9960</v>
      </c>
      <c r="K266" s="9">
        <v>7301.54</v>
      </c>
      <c r="L266" s="9">
        <v>1407.65</v>
      </c>
      <c r="M266" s="9">
        <v>1700720000</v>
      </c>
      <c r="N266" s="9">
        <v>160</v>
      </c>
      <c r="O266" s="9">
        <v>8570</v>
      </c>
      <c r="P266" s="9">
        <v>6222</v>
      </c>
      <c r="Q266" s="9">
        <v>7440</v>
      </c>
    </row>
    <row r="267" spans="5:17">
      <c r="E267" s="9">
        <v>29</v>
      </c>
      <c r="F267" s="9">
        <v>227681</v>
      </c>
      <c r="G267" s="9">
        <v>3.2701300000000003E-2</v>
      </c>
      <c r="H267" s="9">
        <v>0</v>
      </c>
      <c r="I267" s="9">
        <v>9960</v>
      </c>
      <c r="J267" s="9">
        <v>9960</v>
      </c>
      <c r="K267" s="9">
        <v>7302.93</v>
      </c>
      <c r="L267" s="9">
        <v>1395.9</v>
      </c>
      <c r="M267" s="9">
        <v>1662740000</v>
      </c>
      <c r="N267" s="9">
        <v>156</v>
      </c>
      <c r="O267" s="9">
        <v>8570</v>
      </c>
      <c r="P267" s="9">
        <v>6090</v>
      </c>
      <c r="Q267" s="9">
        <v>7440</v>
      </c>
    </row>
    <row r="268" spans="5:17">
      <c r="E268" s="9">
        <v>30</v>
      </c>
      <c r="F268" s="9">
        <v>221572</v>
      </c>
      <c r="G268" s="9">
        <v>3.1823799999999999E-2</v>
      </c>
      <c r="H268" s="9">
        <v>0</v>
      </c>
      <c r="I268" s="9">
        <v>9960</v>
      </c>
      <c r="J268" s="9">
        <v>9960</v>
      </c>
      <c r="K268" s="9">
        <v>7307.49</v>
      </c>
      <c r="L268" s="9">
        <v>1387.91</v>
      </c>
      <c r="M268" s="9">
        <v>1619140000</v>
      </c>
      <c r="N268" s="9">
        <v>155</v>
      </c>
      <c r="O268" s="9">
        <v>8190</v>
      </c>
      <c r="P268" s="9">
        <v>9310</v>
      </c>
      <c r="Q268" s="9">
        <v>7440</v>
      </c>
    </row>
    <row r="269" spans="5:17">
      <c r="E269" s="9">
        <v>31</v>
      </c>
      <c r="F269" s="9">
        <v>216071</v>
      </c>
      <c r="G269" s="9">
        <v>3.1033700000000001E-2</v>
      </c>
      <c r="H269" s="9">
        <v>3670</v>
      </c>
      <c r="I269" s="9">
        <v>9960</v>
      </c>
      <c r="J269" s="9">
        <v>6290</v>
      </c>
      <c r="K269" s="9">
        <v>7305.02</v>
      </c>
      <c r="L269" s="9">
        <v>1388.15</v>
      </c>
      <c r="M269" s="9">
        <v>1578400000</v>
      </c>
      <c r="N269" s="9">
        <v>151</v>
      </c>
      <c r="O269" s="9">
        <v>8190</v>
      </c>
      <c r="P269" s="9">
        <v>7090</v>
      </c>
      <c r="Q269" s="9">
        <v>7440</v>
      </c>
    </row>
    <row r="270" spans="5:17">
      <c r="E270" s="9">
        <v>32</v>
      </c>
      <c r="F270" s="9">
        <v>212406</v>
      </c>
      <c r="G270" s="9">
        <v>3.05074E-2</v>
      </c>
      <c r="H270" s="9">
        <v>3670</v>
      </c>
      <c r="I270" s="9">
        <v>9960</v>
      </c>
      <c r="J270" s="9">
        <v>6290</v>
      </c>
      <c r="K270" s="9">
        <v>7303.51</v>
      </c>
      <c r="L270" s="9">
        <v>1387.94</v>
      </c>
      <c r="M270" s="9">
        <v>1551310000</v>
      </c>
      <c r="N270" s="9">
        <v>152</v>
      </c>
      <c r="O270" s="9">
        <v>8190</v>
      </c>
      <c r="P270" s="9">
        <v>4650</v>
      </c>
      <c r="Q270" s="9">
        <v>7440</v>
      </c>
    </row>
    <row r="271" spans="5:17">
      <c r="E271" s="9">
        <v>33</v>
      </c>
      <c r="F271" s="9">
        <v>209041</v>
      </c>
      <c r="G271" s="9">
        <v>3.0023999999999999E-2</v>
      </c>
      <c r="H271" s="9">
        <v>3670</v>
      </c>
      <c r="I271" s="9">
        <v>9960</v>
      </c>
      <c r="J271" s="9">
        <v>6290</v>
      </c>
      <c r="K271" s="9">
        <v>7298.39</v>
      </c>
      <c r="L271" s="9">
        <v>1380.84</v>
      </c>
      <c r="M271" s="9">
        <v>1525660000</v>
      </c>
      <c r="N271" s="9">
        <v>148</v>
      </c>
      <c r="O271" s="9">
        <v>8190</v>
      </c>
      <c r="P271" s="9">
        <v>6740</v>
      </c>
      <c r="Q271" s="9">
        <v>7420</v>
      </c>
    </row>
    <row r="272" spans="5:17">
      <c r="E272" s="9">
        <v>34</v>
      </c>
      <c r="F272" s="9">
        <v>207640</v>
      </c>
      <c r="G272" s="9">
        <v>2.98228E-2</v>
      </c>
      <c r="H272" s="9">
        <v>3670</v>
      </c>
      <c r="I272" s="9">
        <v>9960</v>
      </c>
      <c r="J272" s="9">
        <v>6290</v>
      </c>
      <c r="K272" s="9">
        <v>7293.33</v>
      </c>
      <c r="L272" s="9">
        <v>1373.06</v>
      </c>
      <c r="M272" s="9">
        <v>1514390000</v>
      </c>
      <c r="N272" s="9">
        <v>144</v>
      </c>
      <c r="O272" s="9">
        <v>8190</v>
      </c>
      <c r="P272" s="9">
        <v>8550</v>
      </c>
      <c r="Q272" s="9">
        <v>7420</v>
      </c>
    </row>
    <row r="273" spans="5:17">
      <c r="E273" s="9">
        <v>35</v>
      </c>
      <c r="F273" s="9">
        <v>206194</v>
      </c>
      <c r="G273" s="9">
        <v>2.9615099999999998E-2</v>
      </c>
      <c r="H273" s="9">
        <v>3670</v>
      </c>
      <c r="I273" s="9">
        <v>9960</v>
      </c>
      <c r="J273" s="9">
        <v>6290</v>
      </c>
      <c r="K273" s="9">
        <v>7283.46</v>
      </c>
      <c r="L273" s="9">
        <v>1370.86</v>
      </c>
      <c r="M273" s="9">
        <v>1501810000</v>
      </c>
      <c r="N273" s="9">
        <v>146</v>
      </c>
      <c r="O273" s="9">
        <v>8190</v>
      </c>
      <c r="P273" s="9">
        <v>9100</v>
      </c>
      <c r="Q273" s="9">
        <v>7340</v>
      </c>
    </row>
    <row r="274" spans="5:17">
      <c r="E274" s="9">
        <v>36</v>
      </c>
      <c r="F274" s="9">
        <v>203436</v>
      </c>
      <c r="G274" s="9">
        <v>2.9218999999999998E-2</v>
      </c>
      <c r="H274" s="9">
        <v>3770</v>
      </c>
      <c r="I274" s="9">
        <v>9960</v>
      </c>
      <c r="J274" s="9">
        <v>6190</v>
      </c>
      <c r="K274" s="9">
        <v>7262.25</v>
      </c>
      <c r="L274" s="9">
        <v>1376.16</v>
      </c>
      <c r="M274" s="9">
        <v>1477400000</v>
      </c>
      <c r="N274" s="9">
        <v>145</v>
      </c>
      <c r="O274" s="9">
        <v>8190</v>
      </c>
      <c r="P274" s="9">
        <v>7490</v>
      </c>
      <c r="Q274" s="9">
        <v>7330</v>
      </c>
    </row>
    <row r="275" spans="5:17">
      <c r="E275" s="9">
        <v>37</v>
      </c>
      <c r="F275" s="9">
        <v>200385</v>
      </c>
      <c r="G275" s="9">
        <v>2.8780799999999999E-2</v>
      </c>
      <c r="H275" s="9">
        <v>3770</v>
      </c>
      <c r="I275" s="9">
        <v>9960</v>
      </c>
      <c r="J275" s="9">
        <v>6190</v>
      </c>
      <c r="K275" s="9">
        <v>7249.18</v>
      </c>
      <c r="L275" s="9">
        <v>1373.73</v>
      </c>
      <c r="M275" s="9">
        <v>1452630000</v>
      </c>
      <c r="N275" s="9">
        <v>142</v>
      </c>
      <c r="O275" s="9">
        <v>8190</v>
      </c>
      <c r="P275" s="9">
        <v>7490</v>
      </c>
      <c r="Q275" s="9">
        <v>7310</v>
      </c>
    </row>
    <row r="276" spans="5:17">
      <c r="E276" s="9">
        <v>38</v>
      </c>
      <c r="F276" s="9">
        <v>195839</v>
      </c>
      <c r="G276" s="9">
        <v>2.8127900000000001E-2</v>
      </c>
      <c r="H276" s="9">
        <v>3770</v>
      </c>
      <c r="I276" s="9">
        <v>9960</v>
      </c>
      <c r="J276" s="9">
        <v>6190</v>
      </c>
      <c r="K276" s="9">
        <v>7251.02</v>
      </c>
      <c r="L276" s="9">
        <v>1369.72</v>
      </c>
      <c r="M276" s="9">
        <v>1420030000</v>
      </c>
      <c r="N276" s="9">
        <v>141</v>
      </c>
      <c r="O276" s="9">
        <v>8190</v>
      </c>
      <c r="P276" s="9">
        <v>7490</v>
      </c>
      <c r="Q276" s="9">
        <v>7310</v>
      </c>
    </row>
    <row r="277" spans="5:17">
      <c r="E277" s="9">
        <v>39</v>
      </c>
      <c r="F277" s="9">
        <v>190498</v>
      </c>
      <c r="G277" s="9">
        <v>2.7360800000000001E-2</v>
      </c>
      <c r="H277" s="9">
        <v>3770</v>
      </c>
      <c r="I277" s="9">
        <v>9960</v>
      </c>
      <c r="J277" s="9">
        <v>6190</v>
      </c>
      <c r="K277" s="9">
        <v>7251.65</v>
      </c>
      <c r="L277" s="9">
        <v>1368.58</v>
      </c>
      <c r="M277" s="9">
        <v>1381430000</v>
      </c>
      <c r="N277" s="9">
        <v>137</v>
      </c>
      <c r="O277" s="9">
        <v>8190</v>
      </c>
      <c r="P277" s="9">
        <v>4150</v>
      </c>
      <c r="Q277" s="9">
        <v>7310</v>
      </c>
    </row>
    <row r="278" spans="5:17">
      <c r="E278" s="9">
        <v>40</v>
      </c>
      <c r="F278" s="9">
        <v>186889</v>
      </c>
      <c r="G278" s="9">
        <v>2.6842399999999999E-2</v>
      </c>
      <c r="H278" s="9">
        <v>3770</v>
      </c>
      <c r="I278" s="9">
        <v>9960</v>
      </c>
      <c r="J278" s="9">
        <v>6190</v>
      </c>
      <c r="K278" s="9">
        <v>7254.06</v>
      </c>
      <c r="L278" s="9">
        <v>1366.3</v>
      </c>
      <c r="M278" s="9">
        <v>1355700000</v>
      </c>
      <c r="N278" s="9">
        <v>131</v>
      </c>
      <c r="O278" s="9">
        <v>8190</v>
      </c>
      <c r="P278" s="9">
        <v>8800</v>
      </c>
      <c r="Q278" s="9">
        <v>7290</v>
      </c>
    </row>
    <row r="279" spans="5:17">
      <c r="E279" s="9">
        <v>41</v>
      </c>
      <c r="F279" s="9">
        <v>180535</v>
      </c>
      <c r="G279" s="9">
        <v>2.5929799999999999E-2</v>
      </c>
      <c r="H279" s="9">
        <v>3770</v>
      </c>
      <c r="I279" s="9">
        <v>9960</v>
      </c>
      <c r="J279" s="9">
        <v>6190</v>
      </c>
      <c r="K279" s="9">
        <v>7254.65</v>
      </c>
      <c r="L279" s="9">
        <v>1363.98</v>
      </c>
      <c r="M279" s="9">
        <v>1309720000</v>
      </c>
      <c r="N279" s="9">
        <v>128</v>
      </c>
      <c r="O279" s="9">
        <v>8190</v>
      </c>
      <c r="P279" s="9">
        <v>6502</v>
      </c>
      <c r="Q279" s="9">
        <v>7290</v>
      </c>
    </row>
    <row r="280" spans="5:17">
      <c r="E280" s="9">
        <v>42</v>
      </c>
      <c r="F280" s="9">
        <v>173032</v>
      </c>
      <c r="G280" s="9">
        <v>2.4852200000000001E-2</v>
      </c>
      <c r="H280" s="9">
        <v>3770</v>
      </c>
      <c r="I280" s="9">
        <v>9960</v>
      </c>
      <c r="J280" s="9">
        <v>6190</v>
      </c>
      <c r="K280" s="9">
        <v>7254.83</v>
      </c>
      <c r="L280" s="9">
        <v>1358.4</v>
      </c>
      <c r="M280" s="9">
        <v>1255320000</v>
      </c>
      <c r="N280" s="9">
        <v>124</v>
      </c>
      <c r="O280" s="9">
        <v>8190</v>
      </c>
      <c r="P280" s="9">
        <v>5740</v>
      </c>
      <c r="Q280" s="9">
        <v>7290</v>
      </c>
    </row>
    <row r="281" spans="5:17">
      <c r="E281" s="9">
        <v>43</v>
      </c>
      <c r="F281" s="9">
        <v>165879</v>
      </c>
      <c r="G281" s="9">
        <v>2.38248E-2</v>
      </c>
      <c r="H281" s="9">
        <v>3770</v>
      </c>
      <c r="I281" s="9">
        <v>9960</v>
      </c>
      <c r="J281" s="9">
        <v>6190</v>
      </c>
      <c r="K281" s="9">
        <v>7240.71</v>
      </c>
      <c r="L281" s="9">
        <v>1358.93</v>
      </c>
      <c r="M281" s="9">
        <v>1201080000</v>
      </c>
      <c r="N281" s="9">
        <v>123</v>
      </c>
      <c r="O281" s="9">
        <v>8190</v>
      </c>
      <c r="P281" s="9">
        <v>5740</v>
      </c>
      <c r="Q281" s="9">
        <v>7200</v>
      </c>
    </row>
    <row r="282" spans="5:17">
      <c r="E282" s="9">
        <v>44</v>
      </c>
      <c r="F282" s="9">
        <v>159352</v>
      </c>
      <c r="G282" s="9">
        <v>2.2887299999999999E-2</v>
      </c>
      <c r="H282" s="9">
        <v>3770</v>
      </c>
      <c r="I282" s="9">
        <v>9960</v>
      </c>
      <c r="J282" s="9">
        <v>6190</v>
      </c>
      <c r="K282" s="9">
        <v>7227.46</v>
      </c>
      <c r="L282" s="9">
        <v>1353.15</v>
      </c>
      <c r="M282" s="9">
        <v>1151710000</v>
      </c>
      <c r="N282" s="9">
        <v>116</v>
      </c>
      <c r="O282" s="9">
        <v>8360</v>
      </c>
      <c r="P282" s="9">
        <v>9960</v>
      </c>
      <c r="Q282" s="9">
        <v>7180</v>
      </c>
    </row>
    <row r="283" spans="5:17">
      <c r="E283" s="9">
        <v>45</v>
      </c>
      <c r="F283" s="9">
        <v>152373</v>
      </c>
      <c r="G283" s="9">
        <v>2.1885000000000002E-2</v>
      </c>
      <c r="H283" s="9">
        <v>3770</v>
      </c>
      <c r="I283" s="9">
        <v>9780</v>
      </c>
      <c r="J283" s="9">
        <v>6010</v>
      </c>
      <c r="K283" s="9">
        <v>7206.29</v>
      </c>
      <c r="L283" s="9">
        <v>1353.19</v>
      </c>
      <c r="M283" s="9">
        <v>1098040000</v>
      </c>
      <c r="N283" s="9">
        <v>115</v>
      </c>
      <c r="O283" s="9">
        <v>8730</v>
      </c>
      <c r="P283" s="9">
        <v>8100</v>
      </c>
      <c r="Q283" s="9">
        <v>7180</v>
      </c>
    </row>
    <row r="284" spans="5:17">
      <c r="E284" s="9">
        <v>46</v>
      </c>
      <c r="F284" s="9">
        <v>144773</v>
      </c>
      <c r="G284" s="9">
        <v>2.07934E-2</v>
      </c>
      <c r="H284" s="9">
        <v>3770</v>
      </c>
      <c r="I284" s="9">
        <v>9780</v>
      </c>
      <c r="J284" s="9">
        <v>6010</v>
      </c>
      <c r="K284" s="9">
        <v>7182.77</v>
      </c>
      <c r="L284" s="9">
        <v>1358.08</v>
      </c>
      <c r="M284" s="9">
        <v>1039870000</v>
      </c>
      <c r="N284" s="9">
        <v>113</v>
      </c>
      <c r="O284" s="9">
        <v>8730</v>
      </c>
      <c r="P284" s="9">
        <v>8392</v>
      </c>
      <c r="Q284" s="9">
        <v>7180</v>
      </c>
    </row>
    <row r="285" spans="5:17">
      <c r="E285" s="9">
        <v>47</v>
      </c>
      <c r="F285" s="9">
        <v>138076</v>
      </c>
      <c r="G285" s="9">
        <v>1.9831499999999998E-2</v>
      </c>
      <c r="H285" s="9">
        <v>3770</v>
      </c>
      <c r="I285" s="9">
        <v>9780</v>
      </c>
      <c r="J285" s="9">
        <v>6010</v>
      </c>
      <c r="K285" s="9">
        <v>7152.75</v>
      </c>
      <c r="L285" s="9">
        <v>1362.07</v>
      </c>
      <c r="M285" s="9">
        <v>987623000</v>
      </c>
      <c r="N285" s="9">
        <v>109</v>
      </c>
      <c r="O285" s="9">
        <v>8730</v>
      </c>
      <c r="P285" s="9">
        <v>6380</v>
      </c>
      <c r="Q285" s="9">
        <v>7160</v>
      </c>
    </row>
    <row r="286" spans="5:17">
      <c r="E286" s="9">
        <v>48</v>
      </c>
      <c r="F286" s="9">
        <v>130322</v>
      </c>
      <c r="G286" s="9">
        <v>1.87178E-2</v>
      </c>
      <c r="H286" s="9">
        <v>3770</v>
      </c>
      <c r="I286" s="9">
        <v>9780</v>
      </c>
      <c r="J286" s="9">
        <v>6010</v>
      </c>
      <c r="K286" s="9">
        <v>7124.53</v>
      </c>
      <c r="L286" s="9">
        <v>1363.57</v>
      </c>
      <c r="M286" s="9">
        <v>928482000</v>
      </c>
      <c r="N286" s="9">
        <v>105</v>
      </c>
      <c r="O286" s="9">
        <v>8730</v>
      </c>
      <c r="P286" s="9">
        <v>6410</v>
      </c>
      <c r="Q286" s="9">
        <v>7160</v>
      </c>
    </row>
    <row r="287" spans="5:17">
      <c r="E287" s="9">
        <v>49</v>
      </c>
      <c r="F287" s="9">
        <v>123826</v>
      </c>
      <c r="G287" s="9">
        <v>1.77848E-2</v>
      </c>
      <c r="H287" s="9">
        <v>3770</v>
      </c>
      <c r="I287" s="9">
        <v>9780</v>
      </c>
      <c r="J287" s="9">
        <v>6010</v>
      </c>
      <c r="K287" s="9">
        <v>7078.96</v>
      </c>
      <c r="L287" s="9">
        <v>1369.48</v>
      </c>
      <c r="M287" s="9">
        <v>876559000</v>
      </c>
      <c r="N287" s="9">
        <v>104</v>
      </c>
      <c r="O287" s="9">
        <v>8730</v>
      </c>
      <c r="P287" s="9">
        <v>7540</v>
      </c>
      <c r="Q287" s="9">
        <v>7090</v>
      </c>
    </row>
    <row r="288" spans="5:17">
      <c r="E288" s="9">
        <v>50</v>
      </c>
      <c r="F288" s="9">
        <v>118095</v>
      </c>
      <c r="G288" s="9">
        <v>1.69617E-2</v>
      </c>
      <c r="H288" s="9">
        <v>3770</v>
      </c>
      <c r="I288" s="9">
        <v>9780</v>
      </c>
      <c r="J288" s="9">
        <v>6010</v>
      </c>
      <c r="K288" s="9">
        <v>7035.02</v>
      </c>
      <c r="L288" s="9">
        <v>1355.46</v>
      </c>
      <c r="M288" s="9">
        <v>830801000</v>
      </c>
      <c r="N288" s="9">
        <v>97</v>
      </c>
      <c r="O288" s="9">
        <v>8730</v>
      </c>
      <c r="P288" s="9">
        <v>7810</v>
      </c>
      <c r="Q288" s="9">
        <v>7040</v>
      </c>
    </row>
    <row r="289" spans="5:17">
      <c r="E289" s="9">
        <v>51</v>
      </c>
      <c r="F289" s="9">
        <v>114796</v>
      </c>
      <c r="G289" s="9">
        <v>1.64879E-2</v>
      </c>
      <c r="H289" s="9">
        <v>3770</v>
      </c>
      <c r="I289" s="9">
        <v>9780</v>
      </c>
      <c r="J289" s="9">
        <v>6010</v>
      </c>
      <c r="K289" s="9">
        <v>6988.28</v>
      </c>
      <c r="L289" s="9">
        <v>1343.87</v>
      </c>
      <c r="M289" s="9">
        <v>802226000</v>
      </c>
      <c r="N289" s="9">
        <v>91</v>
      </c>
      <c r="O289" s="9">
        <v>8730</v>
      </c>
      <c r="P289" s="9">
        <v>5262</v>
      </c>
      <c r="Q289" s="9">
        <v>7040</v>
      </c>
    </row>
    <row r="290" spans="5:17">
      <c r="E290" s="9">
        <v>52</v>
      </c>
      <c r="F290" s="9">
        <v>111373</v>
      </c>
      <c r="G290" s="9">
        <v>1.5996199999999999E-2</v>
      </c>
      <c r="H290" s="9">
        <v>3770</v>
      </c>
      <c r="I290" s="9">
        <v>9780</v>
      </c>
      <c r="J290" s="9">
        <v>6010</v>
      </c>
      <c r="K290" s="9">
        <v>6960.12</v>
      </c>
      <c r="L290" s="9">
        <v>1331.68</v>
      </c>
      <c r="M290" s="9">
        <v>775170000</v>
      </c>
      <c r="N290" s="9">
        <v>87</v>
      </c>
      <c r="O290" s="9">
        <v>7510</v>
      </c>
      <c r="P290" s="9">
        <v>7930</v>
      </c>
      <c r="Q290" s="9">
        <v>7010</v>
      </c>
    </row>
    <row r="291" spans="5:17">
      <c r="E291" s="9">
        <v>53</v>
      </c>
      <c r="F291" s="9">
        <v>105587</v>
      </c>
      <c r="G291" s="9">
        <v>1.51652E-2</v>
      </c>
      <c r="H291" s="9">
        <v>3770</v>
      </c>
      <c r="I291" s="9">
        <v>9780</v>
      </c>
      <c r="J291" s="9">
        <v>6010</v>
      </c>
      <c r="K291" s="9">
        <v>6911.47</v>
      </c>
      <c r="L291" s="9">
        <v>1318.5</v>
      </c>
      <c r="M291" s="9">
        <v>729761000</v>
      </c>
      <c r="N291" s="9">
        <v>84</v>
      </c>
      <c r="O291" s="9">
        <v>7510</v>
      </c>
      <c r="P291" s="9">
        <v>8570</v>
      </c>
      <c r="Q291" s="9">
        <v>6840</v>
      </c>
    </row>
    <row r="292" spans="5:17">
      <c r="E292" s="9">
        <v>54</v>
      </c>
      <c r="F292" s="9">
        <v>99403</v>
      </c>
      <c r="G292" s="9">
        <v>1.4277E-2</v>
      </c>
      <c r="H292" s="9">
        <v>3770</v>
      </c>
      <c r="I292" s="9">
        <v>9780</v>
      </c>
      <c r="J292" s="9">
        <v>6010</v>
      </c>
      <c r="K292" s="9">
        <v>6897.5</v>
      </c>
      <c r="L292" s="9">
        <v>1300.71</v>
      </c>
      <c r="M292" s="9">
        <v>685633000</v>
      </c>
      <c r="N292" s="9">
        <v>76</v>
      </c>
      <c r="O292" s="9">
        <v>7510</v>
      </c>
      <c r="P292" s="9">
        <v>8700</v>
      </c>
      <c r="Q292" s="9">
        <v>6840</v>
      </c>
    </row>
    <row r="293" spans="5:17">
      <c r="E293" s="9">
        <v>55</v>
      </c>
      <c r="F293" s="9">
        <v>92018</v>
      </c>
      <c r="G293" s="9">
        <v>1.32163E-2</v>
      </c>
      <c r="H293" s="9">
        <v>3770</v>
      </c>
      <c r="I293" s="9">
        <v>9780</v>
      </c>
      <c r="J293" s="9">
        <v>6010</v>
      </c>
      <c r="K293" s="9">
        <v>6876.96</v>
      </c>
      <c r="L293" s="9">
        <v>1285.43</v>
      </c>
      <c r="M293" s="9">
        <v>632804000</v>
      </c>
      <c r="N293" s="9">
        <v>76</v>
      </c>
      <c r="O293" s="9">
        <v>7510</v>
      </c>
      <c r="P293" s="9">
        <v>7030</v>
      </c>
      <c r="Q293" s="9">
        <v>6840</v>
      </c>
    </row>
    <row r="294" spans="5:17">
      <c r="E294" s="9">
        <v>56</v>
      </c>
      <c r="F294" s="9">
        <v>84737</v>
      </c>
      <c r="G294" s="9">
        <v>1.21706E-2</v>
      </c>
      <c r="H294" s="9">
        <v>3770</v>
      </c>
      <c r="I294" s="9">
        <v>9780</v>
      </c>
      <c r="J294" s="9">
        <v>6010</v>
      </c>
      <c r="K294" s="9">
        <v>6856.93</v>
      </c>
      <c r="L294" s="9">
        <v>1278.1099999999999</v>
      </c>
      <c r="M294" s="9">
        <v>581035000</v>
      </c>
      <c r="N294" s="9">
        <v>73</v>
      </c>
      <c r="O294" s="9">
        <v>7160</v>
      </c>
      <c r="P294" s="9">
        <v>8700</v>
      </c>
      <c r="Q294" s="9">
        <v>6840</v>
      </c>
    </row>
    <row r="295" spans="5:17">
      <c r="E295" s="9">
        <v>57</v>
      </c>
      <c r="F295" s="9">
        <v>77854</v>
      </c>
      <c r="G295" s="9">
        <v>1.1181999999999999E-2</v>
      </c>
      <c r="H295" s="9">
        <v>3770</v>
      </c>
      <c r="I295" s="9">
        <v>9780</v>
      </c>
      <c r="J295" s="9">
        <v>6010</v>
      </c>
      <c r="K295" s="9">
        <v>6838.74</v>
      </c>
      <c r="L295" s="9">
        <v>1267.31</v>
      </c>
      <c r="M295" s="9">
        <v>532423000</v>
      </c>
      <c r="N295" s="9">
        <v>67</v>
      </c>
      <c r="O295" s="9">
        <v>7160</v>
      </c>
      <c r="P295" s="9">
        <v>4422</v>
      </c>
      <c r="Q295" s="9">
        <v>6840</v>
      </c>
    </row>
    <row r="296" spans="5:17">
      <c r="E296" s="9">
        <v>58</v>
      </c>
      <c r="F296" s="9">
        <v>71855</v>
      </c>
      <c r="G296" s="9">
        <v>1.03204E-2</v>
      </c>
      <c r="H296" s="9">
        <v>3770</v>
      </c>
      <c r="I296" s="9">
        <v>9780</v>
      </c>
      <c r="J296" s="9">
        <v>6010</v>
      </c>
      <c r="K296" s="9">
        <v>6816.91</v>
      </c>
      <c r="L296" s="9">
        <v>1252.8800000000001</v>
      </c>
      <c r="M296" s="9">
        <v>489829000</v>
      </c>
      <c r="N296" s="9">
        <v>66</v>
      </c>
      <c r="O296" s="9">
        <v>7160</v>
      </c>
      <c r="P296" s="9">
        <v>4422</v>
      </c>
      <c r="Q296" s="9">
        <v>6840</v>
      </c>
    </row>
    <row r="297" spans="5:17">
      <c r="E297" s="9">
        <v>59</v>
      </c>
      <c r="F297" s="9">
        <v>64621</v>
      </c>
      <c r="G297" s="9">
        <v>9.2813600000000007E-3</v>
      </c>
      <c r="H297" s="9">
        <v>3770</v>
      </c>
      <c r="I297" s="9">
        <v>9280</v>
      </c>
      <c r="J297" s="9">
        <v>5510</v>
      </c>
      <c r="K297" s="9">
        <v>6807.12</v>
      </c>
      <c r="L297" s="9">
        <v>1249.3800000000001</v>
      </c>
      <c r="M297" s="9">
        <v>439883000</v>
      </c>
      <c r="N297" s="9">
        <v>62</v>
      </c>
      <c r="O297" s="9">
        <v>7160</v>
      </c>
      <c r="P297" s="9">
        <v>6870</v>
      </c>
      <c r="Q297" s="9">
        <v>6840</v>
      </c>
    </row>
    <row r="298" spans="5:17">
      <c r="E298" s="9">
        <v>60</v>
      </c>
      <c r="F298" s="9">
        <v>57162</v>
      </c>
      <c r="G298" s="9">
        <v>8.21004E-3</v>
      </c>
      <c r="H298" s="9">
        <v>3770</v>
      </c>
      <c r="I298" s="9">
        <v>9280</v>
      </c>
      <c r="J298" s="9">
        <v>5510</v>
      </c>
      <c r="K298" s="9">
        <v>6806.27</v>
      </c>
      <c r="L298" s="9">
        <v>1226.67</v>
      </c>
      <c r="M298" s="9">
        <v>389060000</v>
      </c>
      <c r="N298" s="9">
        <v>59</v>
      </c>
      <c r="O298" s="9">
        <v>7160</v>
      </c>
      <c r="P298" s="9">
        <v>8580</v>
      </c>
      <c r="Q298" s="9">
        <v>6840</v>
      </c>
    </row>
    <row r="299" spans="5:17">
      <c r="E299" s="9">
        <v>61</v>
      </c>
      <c r="F299" s="9">
        <v>49337</v>
      </c>
      <c r="G299" s="9">
        <v>7.0861500000000003E-3</v>
      </c>
      <c r="H299" s="9">
        <v>3770</v>
      </c>
      <c r="I299" s="9">
        <v>9280</v>
      </c>
      <c r="J299" s="9">
        <v>5510</v>
      </c>
      <c r="K299" s="9">
        <v>6788.53</v>
      </c>
      <c r="L299" s="9">
        <v>1201.33</v>
      </c>
      <c r="M299" s="9">
        <v>334926000</v>
      </c>
      <c r="N299" s="9">
        <v>53</v>
      </c>
      <c r="O299" s="9">
        <v>7160</v>
      </c>
      <c r="P299" s="9">
        <v>8052</v>
      </c>
      <c r="Q299" s="9">
        <v>6800</v>
      </c>
    </row>
    <row r="300" spans="5:17">
      <c r="E300" s="9">
        <v>62</v>
      </c>
      <c r="F300" s="9">
        <v>42776</v>
      </c>
      <c r="G300" s="9">
        <v>6.1438100000000004E-3</v>
      </c>
      <c r="H300" s="9">
        <v>3770</v>
      </c>
      <c r="I300" s="9">
        <v>9280</v>
      </c>
      <c r="J300" s="9">
        <v>5510</v>
      </c>
      <c r="K300" s="9">
        <v>6758.18</v>
      </c>
      <c r="L300" s="9">
        <v>1202.94</v>
      </c>
      <c r="M300" s="9">
        <v>289088000</v>
      </c>
      <c r="N300" s="9">
        <v>51</v>
      </c>
      <c r="O300" s="9">
        <v>7160</v>
      </c>
      <c r="P300" s="9">
        <v>5542</v>
      </c>
      <c r="Q300" s="9">
        <v>6790</v>
      </c>
    </row>
    <row r="301" spans="5:17">
      <c r="E301" s="9">
        <v>63</v>
      </c>
      <c r="F301" s="9">
        <v>35511</v>
      </c>
      <c r="G301" s="9">
        <v>5.10036E-3</v>
      </c>
      <c r="H301" s="9">
        <v>3770</v>
      </c>
      <c r="I301" s="9">
        <v>9280</v>
      </c>
      <c r="J301" s="9">
        <v>5510</v>
      </c>
      <c r="K301" s="9">
        <v>6731.75</v>
      </c>
      <c r="L301" s="9">
        <v>1202.3499999999999</v>
      </c>
      <c r="M301" s="9">
        <v>239051000</v>
      </c>
      <c r="N301" s="9">
        <v>47</v>
      </c>
      <c r="O301" s="9">
        <v>6450</v>
      </c>
      <c r="P301" s="9">
        <v>8940</v>
      </c>
      <c r="Q301" s="9">
        <v>6790</v>
      </c>
    </row>
    <row r="302" spans="5:17">
      <c r="E302" s="9">
        <v>64</v>
      </c>
      <c r="F302" s="9">
        <v>29543</v>
      </c>
      <c r="G302" s="9">
        <v>4.24319E-3</v>
      </c>
      <c r="H302" s="9">
        <v>3770</v>
      </c>
      <c r="I302" s="9">
        <v>9280</v>
      </c>
      <c r="J302" s="9">
        <v>5510</v>
      </c>
      <c r="K302" s="9">
        <v>6730.6</v>
      </c>
      <c r="L302" s="9">
        <v>1183.92</v>
      </c>
      <c r="M302" s="9">
        <v>198842000</v>
      </c>
      <c r="N302" s="9">
        <v>47</v>
      </c>
      <c r="O302" s="9">
        <v>6450</v>
      </c>
      <c r="P302" s="9">
        <v>6630</v>
      </c>
      <c r="Q302" s="9">
        <v>6790</v>
      </c>
    </row>
    <row r="303" spans="5:17">
      <c r="E303" s="9">
        <v>65</v>
      </c>
      <c r="F303" s="9">
        <v>23703</v>
      </c>
      <c r="G303" s="9">
        <v>3.4044000000000001E-3</v>
      </c>
      <c r="H303" s="9">
        <v>3770</v>
      </c>
      <c r="I303" s="9">
        <v>9280</v>
      </c>
      <c r="J303" s="9">
        <v>5510</v>
      </c>
      <c r="K303" s="9">
        <v>6723.33</v>
      </c>
      <c r="L303" s="9">
        <v>1166.8900000000001</v>
      </c>
      <c r="M303" s="9">
        <v>159363000</v>
      </c>
      <c r="N303" s="9">
        <v>43</v>
      </c>
      <c r="O303" s="9">
        <v>6450</v>
      </c>
      <c r="P303" s="9">
        <v>6670</v>
      </c>
      <c r="Q303" s="9">
        <v>6650</v>
      </c>
    </row>
    <row r="304" spans="5:17">
      <c r="E304" s="9">
        <v>66</v>
      </c>
      <c r="F304" s="9">
        <v>18772</v>
      </c>
      <c r="G304" s="9">
        <v>2.6961799999999998E-3</v>
      </c>
      <c r="H304" s="9">
        <v>3770</v>
      </c>
      <c r="I304" s="9">
        <v>9280</v>
      </c>
      <c r="J304" s="9">
        <v>5510</v>
      </c>
      <c r="K304" s="9">
        <v>6711.25</v>
      </c>
      <c r="L304" s="9">
        <v>1170.8</v>
      </c>
      <c r="M304" s="9">
        <v>125984000</v>
      </c>
      <c r="N304" s="9">
        <v>40</v>
      </c>
      <c r="O304" s="9">
        <v>6330</v>
      </c>
      <c r="P304" s="9">
        <v>7010</v>
      </c>
      <c r="Q304" s="9">
        <v>6650</v>
      </c>
    </row>
    <row r="305" spans="2:17">
      <c r="E305" s="9">
        <v>67</v>
      </c>
      <c r="F305" s="9">
        <v>15198</v>
      </c>
      <c r="G305" s="9">
        <v>2.1828500000000001E-3</v>
      </c>
      <c r="H305" s="9">
        <v>4100</v>
      </c>
      <c r="I305" s="9">
        <v>8750</v>
      </c>
      <c r="J305" s="9">
        <v>4650</v>
      </c>
      <c r="K305" s="9">
        <v>6675.92</v>
      </c>
      <c r="L305" s="9">
        <v>1152.06</v>
      </c>
      <c r="M305" s="9">
        <v>101461000</v>
      </c>
      <c r="N305" s="9">
        <v>34</v>
      </c>
      <c r="O305" s="9">
        <v>6330</v>
      </c>
      <c r="P305" s="9">
        <v>6480</v>
      </c>
      <c r="Q305" s="9">
        <v>6650</v>
      </c>
    </row>
    <row r="306" spans="2:17">
      <c r="E306" s="9">
        <v>68</v>
      </c>
      <c r="F306" s="9">
        <v>11537</v>
      </c>
      <c r="G306" s="9">
        <v>1.6570300000000001E-3</v>
      </c>
      <c r="H306" s="9">
        <v>4100</v>
      </c>
      <c r="I306" s="9">
        <v>8750</v>
      </c>
      <c r="J306" s="9">
        <v>4650</v>
      </c>
      <c r="K306" s="9">
        <v>6583.44</v>
      </c>
      <c r="L306" s="9">
        <v>1160.0899999999999</v>
      </c>
      <c r="M306" s="9">
        <v>75953200</v>
      </c>
      <c r="N306" s="9">
        <v>29</v>
      </c>
      <c r="O306" s="9">
        <v>6330</v>
      </c>
      <c r="P306" s="9">
        <v>7770</v>
      </c>
      <c r="Q306" s="9">
        <v>6510</v>
      </c>
    </row>
    <row r="307" spans="2:17">
      <c r="E307" s="9">
        <v>69</v>
      </c>
      <c r="F307" s="9">
        <v>8721</v>
      </c>
      <c r="G307" s="9">
        <v>1.2525800000000001E-3</v>
      </c>
      <c r="H307" s="9">
        <v>4100</v>
      </c>
      <c r="I307" s="9">
        <v>8750</v>
      </c>
      <c r="J307" s="9">
        <v>4650</v>
      </c>
      <c r="K307" s="9">
        <v>6496.48</v>
      </c>
      <c r="L307" s="9">
        <v>1165.8800000000001</v>
      </c>
      <c r="M307" s="9">
        <v>56655800</v>
      </c>
      <c r="N307" s="9">
        <v>24</v>
      </c>
      <c r="O307" s="9">
        <v>6330</v>
      </c>
      <c r="P307" s="9">
        <v>5700</v>
      </c>
      <c r="Q307" s="9">
        <v>6450</v>
      </c>
    </row>
    <row r="308" spans="2:17">
      <c r="E308" s="9">
        <v>70</v>
      </c>
      <c r="F308" s="9">
        <v>6603</v>
      </c>
      <c r="G308" s="9">
        <v>9.4837299999999997E-4</v>
      </c>
      <c r="H308" s="9">
        <v>4100</v>
      </c>
      <c r="I308" s="9">
        <v>8750</v>
      </c>
      <c r="J308" s="9">
        <v>4650</v>
      </c>
      <c r="K308" s="9">
        <v>6411.03</v>
      </c>
      <c r="L308" s="9">
        <v>1135.07</v>
      </c>
      <c r="M308" s="9">
        <v>42332000</v>
      </c>
      <c r="N308" s="9">
        <v>21</v>
      </c>
      <c r="O308" s="9">
        <v>6330</v>
      </c>
      <c r="P308" s="9">
        <v>7420</v>
      </c>
      <c r="Q308" s="9">
        <v>6330</v>
      </c>
    </row>
    <row r="309" spans="2:17">
      <c r="E309" s="9">
        <v>71</v>
      </c>
      <c r="F309" s="9">
        <v>4790</v>
      </c>
      <c r="G309" s="9">
        <v>6.8797599999999997E-4</v>
      </c>
      <c r="H309" s="9">
        <v>4100</v>
      </c>
      <c r="I309" s="9">
        <v>8750</v>
      </c>
      <c r="J309" s="9">
        <v>4650</v>
      </c>
      <c r="K309" s="9">
        <v>6337.71</v>
      </c>
      <c r="L309" s="9">
        <v>1023.45</v>
      </c>
      <c r="M309" s="9">
        <v>30357600</v>
      </c>
      <c r="N309" s="9">
        <v>19</v>
      </c>
      <c r="O309" s="9">
        <v>6330</v>
      </c>
      <c r="P309" s="9">
        <v>6510</v>
      </c>
      <c r="Q309" s="9">
        <v>6330</v>
      </c>
    </row>
    <row r="310" spans="2:17">
      <c r="E310" s="9">
        <v>72</v>
      </c>
      <c r="F310" s="9">
        <v>3532</v>
      </c>
      <c r="G310" s="9">
        <v>5.0729300000000002E-4</v>
      </c>
      <c r="H310" s="9">
        <v>4100</v>
      </c>
      <c r="I310" s="9">
        <v>8750</v>
      </c>
      <c r="J310" s="9">
        <v>4650</v>
      </c>
      <c r="K310" s="9">
        <v>6277.42</v>
      </c>
      <c r="L310" s="9">
        <v>981.58</v>
      </c>
      <c r="M310" s="9">
        <v>22171800</v>
      </c>
      <c r="N310" s="9">
        <v>17</v>
      </c>
      <c r="O310" s="9">
        <v>6330</v>
      </c>
      <c r="P310" s="9">
        <v>8200</v>
      </c>
      <c r="Q310" s="9">
        <v>6330</v>
      </c>
    </row>
    <row r="311" spans="2:17">
      <c r="E311" s="9">
        <v>73</v>
      </c>
      <c r="F311" s="9">
        <v>2381</v>
      </c>
      <c r="G311" s="9">
        <v>3.4197699999999998E-4</v>
      </c>
      <c r="H311" s="9">
        <v>4100</v>
      </c>
      <c r="I311" s="9">
        <v>8750</v>
      </c>
      <c r="J311" s="9">
        <v>4650</v>
      </c>
      <c r="K311" s="9">
        <v>6128.83</v>
      </c>
      <c r="L311" s="9">
        <v>1023.69</v>
      </c>
      <c r="M311" s="9">
        <v>14592700</v>
      </c>
      <c r="N311" s="9">
        <v>10</v>
      </c>
      <c r="O311" s="9">
        <v>6330</v>
      </c>
      <c r="P311" s="9">
        <v>8750</v>
      </c>
      <c r="Q311" s="9">
        <v>6330</v>
      </c>
    </row>
    <row r="312" spans="2:17">
      <c r="E312" s="9">
        <v>74</v>
      </c>
      <c r="F312" s="9">
        <v>1653</v>
      </c>
      <c r="G312" s="9">
        <v>2.3741600000000001E-4</v>
      </c>
      <c r="H312" s="9">
        <v>4100</v>
      </c>
      <c r="I312" s="9">
        <v>8750</v>
      </c>
      <c r="J312" s="9">
        <v>4650</v>
      </c>
      <c r="K312" s="9">
        <v>6075.57</v>
      </c>
      <c r="L312" s="9">
        <v>1010.4</v>
      </c>
      <c r="M312" s="9">
        <v>10042900</v>
      </c>
      <c r="N312" s="9">
        <v>9</v>
      </c>
      <c r="O312" s="9">
        <v>6330</v>
      </c>
      <c r="P312" s="9">
        <v>8750</v>
      </c>
      <c r="Q312" s="9">
        <v>6330</v>
      </c>
    </row>
    <row r="313" spans="2:17">
      <c r="E313" s="9">
        <v>75</v>
      </c>
      <c r="F313" s="9">
        <v>1066</v>
      </c>
      <c r="G313" s="9">
        <v>1.5310700000000001E-4</v>
      </c>
      <c r="H313" s="9">
        <v>4100</v>
      </c>
      <c r="I313" s="9">
        <v>7290</v>
      </c>
      <c r="J313" s="9">
        <v>3190</v>
      </c>
      <c r="K313" s="9">
        <v>5955.31</v>
      </c>
      <c r="L313" s="9">
        <v>1087.8399999999999</v>
      </c>
      <c r="M313" s="9">
        <v>6348360</v>
      </c>
      <c r="N313" s="9">
        <v>6</v>
      </c>
      <c r="O313" s="9">
        <v>6330</v>
      </c>
      <c r="P313" s="9">
        <v>6252</v>
      </c>
      <c r="Q313" s="9">
        <v>6330</v>
      </c>
    </row>
    <row r="314" spans="2:17">
      <c r="E314" s="9">
        <v>76</v>
      </c>
      <c r="F314" s="9">
        <v>540</v>
      </c>
      <c r="G314" s="9">
        <v>7.75589E-5</v>
      </c>
      <c r="H314" s="9">
        <v>4100</v>
      </c>
      <c r="I314" s="9">
        <v>7090</v>
      </c>
      <c r="J314" s="9">
        <v>2990</v>
      </c>
      <c r="K314" s="9">
        <v>5786.91</v>
      </c>
      <c r="L314" s="9">
        <v>1092.6400000000001</v>
      </c>
      <c r="M314" s="9">
        <v>3124930</v>
      </c>
      <c r="N314" s="9">
        <v>4</v>
      </c>
      <c r="O314" s="9">
        <v>6330</v>
      </c>
      <c r="P314" s="9">
        <v>5312</v>
      </c>
      <c r="Q314" s="9">
        <v>6330</v>
      </c>
    </row>
    <row r="315" spans="2:17">
      <c r="E315" s="9">
        <v>77</v>
      </c>
      <c r="F315" s="9">
        <v>236</v>
      </c>
      <c r="G315" s="9">
        <v>3.3896100000000002E-5</v>
      </c>
      <c r="H315" s="9">
        <v>4100</v>
      </c>
      <c r="I315" s="9">
        <v>7090</v>
      </c>
      <c r="J315" s="9">
        <v>2990</v>
      </c>
      <c r="K315" s="9">
        <v>5528.85</v>
      </c>
      <c r="L315" s="9">
        <v>1071.06</v>
      </c>
      <c r="M315" s="9">
        <v>1304810</v>
      </c>
      <c r="N315" s="9">
        <v>4</v>
      </c>
      <c r="O315" s="9">
        <v>6330</v>
      </c>
      <c r="P315" s="9">
        <v>7090</v>
      </c>
      <c r="Q315" s="9">
        <v>6330</v>
      </c>
    </row>
    <row r="316" spans="2:17">
      <c r="E316" s="9">
        <v>78</v>
      </c>
      <c r="F316" s="9">
        <v>59</v>
      </c>
      <c r="G316" s="9">
        <v>8.4740200000000002E-6</v>
      </c>
      <c r="H316" s="9">
        <v>4100</v>
      </c>
      <c r="I316" s="9">
        <v>6330</v>
      </c>
      <c r="J316" s="9">
        <v>2230</v>
      </c>
      <c r="K316" s="9">
        <v>5536.27</v>
      </c>
      <c r="L316" s="9">
        <v>1067.71</v>
      </c>
      <c r="M316" s="9">
        <v>326640</v>
      </c>
      <c r="N316" s="9">
        <v>2</v>
      </c>
      <c r="O316" s="9">
        <v>6330</v>
      </c>
      <c r="P316" s="9">
        <v>4100</v>
      </c>
      <c r="Q316" s="9">
        <v>6330</v>
      </c>
    </row>
    <row r="317" spans="2:17">
      <c r="E317" s="9">
        <v>79</v>
      </c>
      <c r="F317" s="9">
        <v>15</v>
      </c>
      <c r="G317" s="9">
        <v>2.1544099999999999E-6</v>
      </c>
      <c r="H317" s="9">
        <v>6330</v>
      </c>
      <c r="I317" s="9">
        <v>6330</v>
      </c>
      <c r="J317" s="9">
        <v>0</v>
      </c>
      <c r="K317" s="9">
        <v>6330</v>
      </c>
      <c r="L317" s="9">
        <v>0</v>
      </c>
      <c r="M317" s="9">
        <v>94950</v>
      </c>
      <c r="N317" s="9">
        <v>1</v>
      </c>
      <c r="O317" s="9">
        <v>6330</v>
      </c>
      <c r="P317" s="9">
        <v>6330</v>
      </c>
      <c r="Q317" s="9">
        <v>6330</v>
      </c>
    </row>
    <row r="318" spans="2:17">
      <c r="B318" s="8" t="s">
        <v>37</v>
      </c>
      <c r="E318" s="9">
        <v>1</v>
      </c>
      <c r="F318" s="9">
        <v>5027423</v>
      </c>
      <c r="G318" s="9">
        <v>0.72207600000000005</v>
      </c>
      <c r="H318" s="9">
        <v>0</v>
      </c>
      <c r="I318" s="9">
        <v>8730</v>
      </c>
      <c r="J318" s="9">
        <v>8730</v>
      </c>
      <c r="K318" s="9">
        <v>4368.66</v>
      </c>
      <c r="L318" s="9">
        <v>2553.62</v>
      </c>
      <c r="M318" s="9">
        <v>21963100000</v>
      </c>
      <c r="N318" s="9">
        <v>151</v>
      </c>
      <c r="O318" s="9">
        <v>1050</v>
      </c>
      <c r="P318" s="9">
        <v>3832</v>
      </c>
      <c r="Q318" s="9">
        <v>5150</v>
      </c>
    </row>
    <row r="319" spans="2:17">
      <c r="E319" s="9">
        <v>2</v>
      </c>
      <c r="F319" s="9">
        <v>1515456</v>
      </c>
      <c r="G319" s="9">
        <v>0.21766099999999999</v>
      </c>
      <c r="H319" s="9">
        <v>0</v>
      </c>
      <c r="I319" s="9">
        <v>8730</v>
      </c>
      <c r="J319" s="9">
        <v>8730</v>
      </c>
      <c r="K319" s="9">
        <v>5338.18</v>
      </c>
      <c r="L319" s="9">
        <v>2038.99</v>
      </c>
      <c r="M319" s="9">
        <v>8089780000</v>
      </c>
      <c r="N319" s="9">
        <v>143</v>
      </c>
      <c r="O319" s="9">
        <v>1050</v>
      </c>
      <c r="P319" s="9">
        <v>7290</v>
      </c>
      <c r="Q319" s="9">
        <v>5860</v>
      </c>
    </row>
    <row r="320" spans="2:17">
      <c r="E320" s="9">
        <v>3</v>
      </c>
      <c r="F320" s="9">
        <v>1099428</v>
      </c>
      <c r="G320" s="9">
        <v>0.15790799999999999</v>
      </c>
      <c r="H320" s="9">
        <v>0</v>
      </c>
      <c r="I320" s="9">
        <v>8730</v>
      </c>
      <c r="J320" s="9">
        <v>8730</v>
      </c>
      <c r="K320" s="9">
        <v>5607.53</v>
      </c>
      <c r="L320" s="9">
        <v>1918.24</v>
      </c>
      <c r="M320" s="9">
        <v>6165080000</v>
      </c>
      <c r="N320" s="9">
        <v>160</v>
      </c>
      <c r="O320" s="9">
        <v>1050</v>
      </c>
      <c r="P320" s="9">
        <v>7050</v>
      </c>
      <c r="Q320" s="9">
        <v>5940</v>
      </c>
    </row>
    <row r="321" spans="5:17">
      <c r="E321" s="9">
        <v>4</v>
      </c>
      <c r="F321" s="9">
        <v>867898</v>
      </c>
      <c r="G321" s="9">
        <v>0.124654</v>
      </c>
      <c r="H321" s="9">
        <v>0</v>
      </c>
      <c r="I321" s="9">
        <v>8730</v>
      </c>
      <c r="J321" s="9">
        <v>8730</v>
      </c>
      <c r="K321" s="9">
        <v>5753.33</v>
      </c>
      <c r="L321" s="9">
        <v>1875.71</v>
      </c>
      <c r="M321" s="9">
        <v>4993300000</v>
      </c>
      <c r="N321" s="9">
        <v>172</v>
      </c>
      <c r="O321" s="9">
        <v>1050</v>
      </c>
      <c r="P321" s="9">
        <v>7140</v>
      </c>
      <c r="Q321" s="9">
        <v>6180</v>
      </c>
    </row>
    <row r="322" spans="5:17">
      <c r="E322" s="9">
        <v>5</v>
      </c>
      <c r="F322" s="9">
        <v>754824</v>
      </c>
      <c r="G322" s="9">
        <v>0.108414</v>
      </c>
      <c r="H322" s="9">
        <v>0</v>
      </c>
      <c r="I322" s="9">
        <v>8730</v>
      </c>
      <c r="J322" s="9">
        <v>8730</v>
      </c>
      <c r="K322" s="9">
        <v>5716.61</v>
      </c>
      <c r="L322" s="9">
        <v>1861.25</v>
      </c>
      <c r="M322" s="9">
        <v>4315030000</v>
      </c>
      <c r="N322" s="9">
        <v>173</v>
      </c>
      <c r="O322" s="9">
        <v>1050</v>
      </c>
      <c r="P322" s="9">
        <v>5930</v>
      </c>
      <c r="Q322" s="9">
        <v>6140</v>
      </c>
    </row>
    <row r="323" spans="5:17">
      <c r="E323" s="9">
        <v>6</v>
      </c>
      <c r="F323" s="9">
        <v>625933</v>
      </c>
      <c r="G323" s="9">
        <v>8.9901200000000001E-2</v>
      </c>
      <c r="H323" s="9">
        <v>0</v>
      </c>
      <c r="I323" s="9">
        <v>8730</v>
      </c>
      <c r="J323" s="9">
        <v>8730</v>
      </c>
      <c r="K323" s="9">
        <v>5637.69</v>
      </c>
      <c r="L323" s="9">
        <v>1973.69</v>
      </c>
      <c r="M323" s="9">
        <v>3528820000</v>
      </c>
      <c r="N323" s="9">
        <v>171</v>
      </c>
      <c r="O323" s="9">
        <v>1050</v>
      </c>
      <c r="P323" s="9">
        <v>7230</v>
      </c>
      <c r="Q323" s="9">
        <v>5940</v>
      </c>
    </row>
    <row r="324" spans="5:17">
      <c r="E324" s="9">
        <v>7</v>
      </c>
      <c r="F324" s="9">
        <v>566562</v>
      </c>
      <c r="G324" s="9">
        <v>8.1373899999999999E-2</v>
      </c>
      <c r="H324" s="9">
        <v>0</v>
      </c>
      <c r="I324" s="9">
        <v>8730</v>
      </c>
      <c r="J324" s="9">
        <v>8730</v>
      </c>
      <c r="K324" s="9">
        <v>5750.66</v>
      </c>
      <c r="L324" s="9">
        <v>1927.56</v>
      </c>
      <c r="M324" s="9">
        <v>3258100000</v>
      </c>
      <c r="N324" s="9">
        <v>174</v>
      </c>
      <c r="O324" s="9">
        <v>7100</v>
      </c>
      <c r="P324" s="9">
        <v>5512</v>
      </c>
      <c r="Q324" s="9">
        <v>6152</v>
      </c>
    </row>
    <row r="325" spans="5:17">
      <c r="E325" s="9">
        <v>8</v>
      </c>
      <c r="F325" s="9">
        <v>512075</v>
      </c>
      <c r="G325" s="9">
        <v>7.3548100000000005E-2</v>
      </c>
      <c r="H325" s="9">
        <v>0</v>
      </c>
      <c r="I325" s="9">
        <v>8730</v>
      </c>
      <c r="J325" s="9">
        <v>8730</v>
      </c>
      <c r="K325" s="9">
        <v>5794.27</v>
      </c>
      <c r="L325" s="9">
        <v>1878.73</v>
      </c>
      <c r="M325" s="9">
        <v>2967100000</v>
      </c>
      <c r="N325" s="9">
        <v>179</v>
      </c>
      <c r="O325" s="9">
        <v>7100</v>
      </c>
      <c r="P325" s="9">
        <v>7510</v>
      </c>
      <c r="Q325" s="9">
        <v>6180</v>
      </c>
    </row>
    <row r="326" spans="5:17">
      <c r="E326" s="9">
        <v>9</v>
      </c>
      <c r="F326" s="9">
        <v>484100</v>
      </c>
      <c r="G326" s="9">
        <v>6.9530099999999997E-2</v>
      </c>
      <c r="H326" s="9">
        <v>0</v>
      </c>
      <c r="I326" s="9">
        <v>8730</v>
      </c>
      <c r="J326" s="9">
        <v>8730</v>
      </c>
      <c r="K326" s="9">
        <v>5869.22</v>
      </c>
      <c r="L326" s="9">
        <v>1841.27</v>
      </c>
      <c r="M326" s="9">
        <v>2841290000</v>
      </c>
      <c r="N326" s="9">
        <v>179</v>
      </c>
      <c r="O326" s="9">
        <v>7100</v>
      </c>
      <c r="P326" s="9">
        <v>7340</v>
      </c>
      <c r="Q326" s="9">
        <v>6212</v>
      </c>
    </row>
    <row r="327" spans="5:17">
      <c r="E327" s="9">
        <v>10</v>
      </c>
      <c r="F327" s="9">
        <v>446139</v>
      </c>
      <c r="G327" s="9">
        <v>6.4077800000000004E-2</v>
      </c>
      <c r="H327" s="9">
        <v>0</v>
      </c>
      <c r="I327" s="9">
        <v>8730</v>
      </c>
      <c r="J327" s="9">
        <v>8730</v>
      </c>
      <c r="K327" s="9">
        <v>5874.56</v>
      </c>
      <c r="L327" s="9">
        <v>1813.74</v>
      </c>
      <c r="M327" s="9">
        <v>2620870000</v>
      </c>
      <c r="N327" s="9">
        <v>183</v>
      </c>
      <c r="O327" s="9">
        <v>7100</v>
      </c>
      <c r="P327" s="9">
        <v>7120</v>
      </c>
      <c r="Q327" s="9">
        <v>6300</v>
      </c>
    </row>
    <row r="328" spans="5:17">
      <c r="E328" s="9">
        <v>11</v>
      </c>
      <c r="F328" s="9">
        <v>408357</v>
      </c>
      <c r="G328" s="9">
        <v>5.8651300000000003E-2</v>
      </c>
      <c r="H328" s="9">
        <v>0</v>
      </c>
      <c r="I328" s="9">
        <v>8730</v>
      </c>
      <c r="J328" s="9">
        <v>8730</v>
      </c>
      <c r="K328" s="9">
        <v>5836.76</v>
      </c>
      <c r="L328" s="9">
        <v>1780.09</v>
      </c>
      <c r="M328" s="9">
        <v>2383480000</v>
      </c>
      <c r="N328" s="9">
        <v>184</v>
      </c>
      <c r="O328" s="9">
        <v>7100</v>
      </c>
      <c r="P328" s="9">
        <v>5142</v>
      </c>
      <c r="Q328" s="9">
        <v>6200</v>
      </c>
    </row>
    <row r="329" spans="5:17">
      <c r="E329" s="9">
        <v>12</v>
      </c>
      <c r="F329" s="9">
        <v>378535</v>
      </c>
      <c r="G329" s="9">
        <v>5.4368100000000003E-2</v>
      </c>
      <c r="H329" s="9">
        <v>0</v>
      </c>
      <c r="I329" s="9">
        <v>8730</v>
      </c>
      <c r="J329" s="9">
        <v>8730</v>
      </c>
      <c r="K329" s="9">
        <v>5819.76</v>
      </c>
      <c r="L329" s="9">
        <v>1733.96</v>
      </c>
      <c r="M329" s="9">
        <v>2202980000</v>
      </c>
      <c r="N329" s="9">
        <v>178</v>
      </c>
      <c r="O329" s="9">
        <v>7100</v>
      </c>
      <c r="P329" s="9">
        <v>8630</v>
      </c>
      <c r="Q329" s="9">
        <v>6172</v>
      </c>
    </row>
    <row r="330" spans="5:17">
      <c r="E330" s="9">
        <v>13</v>
      </c>
      <c r="F330" s="9">
        <v>363432</v>
      </c>
      <c r="G330" s="9">
        <v>5.2198799999999997E-2</v>
      </c>
      <c r="H330" s="9">
        <v>0</v>
      </c>
      <c r="I330" s="9">
        <v>8730</v>
      </c>
      <c r="J330" s="9">
        <v>8730</v>
      </c>
      <c r="K330" s="9">
        <v>5808.79</v>
      </c>
      <c r="L330" s="9">
        <v>1699.65</v>
      </c>
      <c r="M330" s="9">
        <v>2111100000</v>
      </c>
      <c r="N330" s="9">
        <v>176</v>
      </c>
      <c r="O330" s="9">
        <v>7100</v>
      </c>
      <c r="P330" s="9">
        <v>6620</v>
      </c>
      <c r="Q330" s="9">
        <v>6172</v>
      </c>
    </row>
    <row r="331" spans="5:17">
      <c r="E331" s="9">
        <v>14</v>
      </c>
      <c r="F331" s="9">
        <v>350015</v>
      </c>
      <c r="G331" s="9">
        <v>5.0271799999999998E-2</v>
      </c>
      <c r="H331" s="9">
        <v>0</v>
      </c>
      <c r="I331" s="9">
        <v>9220</v>
      </c>
      <c r="J331" s="9">
        <v>9220</v>
      </c>
      <c r="K331" s="9">
        <v>5755.61</v>
      </c>
      <c r="L331" s="9">
        <v>1655.81</v>
      </c>
      <c r="M331" s="9">
        <v>2014550000</v>
      </c>
      <c r="N331" s="9">
        <v>177</v>
      </c>
      <c r="O331" s="9">
        <v>7100</v>
      </c>
      <c r="P331" s="9">
        <v>3732</v>
      </c>
      <c r="Q331" s="9">
        <v>6122</v>
      </c>
    </row>
    <row r="332" spans="5:17">
      <c r="E332" s="9">
        <v>15</v>
      </c>
      <c r="F332" s="9">
        <v>335540</v>
      </c>
      <c r="G332" s="9">
        <v>4.8192800000000001E-2</v>
      </c>
      <c r="H332" s="9">
        <v>0</v>
      </c>
      <c r="I332" s="9">
        <v>9220</v>
      </c>
      <c r="J332" s="9">
        <v>9220</v>
      </c>
      <c r="K332" s="9">
        <v>5727.6</v>
      </c>
      <c r="L332" s="9">
        <v>1603.44</v>
      </c>
      <c r="M332" s="9">
        <v>1921840000</v>
      </c>
      <c r="N332" s="9">
        <v>179</v>
      </c>
      <c r="O332" s="9">
        <v>7100</v>
      </c>
      <c r="P332" s="9">
        <v>6082</v>
      </c>
      <c r="Q332" s="9">
        <v>6020</v>
      </c>
    </row>
    <row r="333" spans="5:17">
      <c r="E333" s="9">
        <v>16</v>
      </c>
      <c r="F333" s="9">
        <v>315714</v>
      </c>
      <c r="G333" s="9">
        <v>4.5345200000000002E-2</v>
      </c>
      <c r="H333" s="9">
        <v>0</v>
      </c>
      <c r="I333" s="9">
        <v>9220</v>
      </c>
      <c r="J333" s="9">
        <v>9220</v>
      </c>
      <c r="K333" s="9">
        <v>5671.04</v>
      </c>
      <c r="L333" s="9">
        <v>1583.84</v>
      </c>
      <c r="M333" s="9">
        <v>1790430000</v>
      </c>
      <c r="N333" s="9">
        <v>180</v>
      </c>
      <c r="O333" s="9">
        <v>4782</v>
      </c>
      <c r="P333" s="9">
        <v>7990</v>
      </c>
      <c r="Q333" s="9">
        <v>5742</v>
      </c>
    </row>
    <row r="334" spans="5:17">
      <c r="E334" s="9">
        <v>17</v>
      </c>
      <c r="F334" s="9">
        <v>303084</v>
      </c>
      <c r="G334" s="9">
        <v>4.3531199999999999E-2</v>
      </c>
      <c r="H334" s="9">
        <v>0</v>
      </c>
      <c r="I334" s="9">
        <v>9220</v>
      </c>
      <c r="J334" s="9">
        <v>9220</v>
      </c>
      <c r="K334" s="9">
        <v>5626.12</v>
      </c>
      <c r="L334" s="9">
        <v>1573.62</v>
      </c>
      <c r="M334" s="9">
        <v>1705190000</v>
      </c>
      <c r="N334" s="9">
        <v>177</v>
      </c>
      <c r="O334" s="9">
        <v>4782</v>
      </c>
      <c r="P334" s="9">
        <v>4252</v>
      </c>
      <c r="Q334" s="9">
        <v>5642</v>
      </c>
    </row>
    <row r="335" spans="5:17">
      <c r="E335" s="9">
        <v>18</v>
      </c>
      <c r="F335" s="9">
        <v>292477</v>
      </c>
      <c r="G335" s="9">
        <v>4.2007799999999998E-2</v>
      </c>
      <c r="H335" s="9">
        <v>0</v>
      </c>
      <c r="I335" s="9">
        <v>9220</v>
      </c>
      <c r="J335" s="9">
        <v>9220</v>
      </c>
      <c r="K335" s="9">
        <v>5586.79</v>
      </c>
      <c r="L335" s="9">
        <v>1564.93</v>
      </c>
      <c r="M335" s="9">
        <v>1634010000</v>
      </c>
      <c r="N335" s="9">
        <v>179</v>
      </c>
      <c r="O335" s="9">
        <v>4782</v>
      </c>
      <c r="P335" s="9">
        <v>4652</v>
      </c>
      <c r="Q335" s="9">
        <v>5552</v>
      </c>
    </row>
    <row r="336" spans="5:17">
      <c r="E336" s="9">
        <v>19</v>
      </c>
      <c r="F336" s="9">
        <v>282355</v>
      </c>
      <c r="G336" s="9">
        <v>4.0554E-2</v>
      </c>
      <c r="H336" s="9">
        <v>0</v>
      </c>
      <c r="I336" s="9">
        <v>9220</v>
      </c>
      <c r="J336" s="9">
        <v>9220</v>
      </c>
      <c r="K336" s="9">
        <v>5561.93</v>
      </c>
      <c r="L336" s="9">
        <v>1554.2</v>
      </c>
      <c r="M336" s="9">
        <v>1570440000</v>
      </c>
      <c r="N336" s="9">
        <v>180</v>
      </c>
      <c r="O336" s="9">
        <v>4782</v>
      </c>
      <c r="P336" s="9">
        <v>5292</v>
      </c>
      <c r="Q336" s="9">
        <v>5512</v>
      </c>
    </row>
    <row r="337" spans="5:17">
      <c r="E337" s="9">
        <v>20</v>
      </c>
      <c r="F337" s="9">
        <v>275679</v>
      </c>
      <c r="G337" s="9">
        <v>3.9595100000000001E-2</v>
      </c>
      <c r="H337" s="9">
        <v>0</v>
      </c>
      <c r="I337" s="9">
        <v>9220</v>
      </c>
      <c r="J337" s="9">
        <v>9220</v>
      </c>
      <c r="K337" s="9">
        <v>5556.71</v>
      </c>
      <c r="L337" s="9">
        <v>1540.43</v>
      </c>
      <c r="M337" s="9">
        <v>1531870000</v>
      </c>
      <c r="N337" s="9">
        <v>178</v>
      </c>
      <c r="O337" s="9">
        <v>4782</v>
      </c>
      <c r="P337" s="9">
        <v>6440</v>
      </c>
      <c r="Q337" s="9">
        <v>5512</v>
      </c>
    </row>
    <row r="338" spans="5:17">
      <c r="E338" s="9">
        <v>21</v>
      </c>
      <c r="F338" s="9">
        <v>265910</v>
      </c>
      <c r="G338" s="9">
        <v>3.8191999999999997E-2</v>
      </c>
      <c r="H338" s="9">
        <v>0</v>
      </c>
      <c r="I338" s="9">
        <v>9220</v>
      </c>
      <c r="J338" s="9">
        <v>9220</v>
      </c>
      <c r="K338" s="9">
        <v>5553.86</v>
      </c>
      <c r="L338" s="9">
        <v>1526.63</v>
      </c>
      <c r="M338" s="9">
        <v>1476830000</v>
      </c>
      <c r="N338" s="9">
        <v>180</v>
      </c>
      <c r="O338" s="9">
        <v>4782</v>
      </c>
      <c r="P338" s="9">
        <v>7130</v>
      </c>
      <c r="Q338" s="9">
        <v>5512</v>
      </c>
    </row>
    <row r="339" spans="5:17">
      <c r="E339" s="9">
        <v>22</v>
      </c>
      <c r="F339" s="9">
        <v>257154</v>
      </c>
      <c r="G339" s="9">
        <v>3.6934399999999999E-2</v>
      </c>
      <c r="H339" s="9">
        <v>0</v>
      </c>
      <c r="I339" s="9">
        <v>9220</v>
      </c>
      <c r="J339" s="9">
        <v>9220</v>
      </c>
      <c r="K339" s="9">
        <v>5538.75</v>
      </c>
      <c r="L339" s="9">
        <v>1517.59</v>
      </c>
      <c r="M339" s="9">
        <v>1424310000</v>
      </c>
      <c r="N339" s="9">
        <v>177</v>
      </c>
      <c r="O339" s="9">
        <v>4782</v>
      </c>
      <c r="P339" s="9">
        <v>6192</v>
      </c>
      <c r="Q339" s="9">
        <v>5472</v>
      </c>
    </row>
    <row r="340" spans="5:17">
      <c r="E340" s="9">
        <v>23</v>
      </c>
      <c r="F340" s="9">
        <v>250639</v>
      </c>
      <c r="G340" s="9">
        <v>3.5998700000000002E-2</v>
      </c>
      <c r="H340" s="9">
        <v>0</v>
      </c>
      <c r="I340" s="9">
        <v>9220</v>
      </c>
      <c r="J340" s="9">
        <v>9220</v>
      </c>
      <c r="K340" s="9">
        <v>5524.27</v>
      </c>
      <c r="L340" s="9">
        <v>1510.57</v>
      </c>
      <c r="M340" s="9">
        <v>1384600000</v>
      </c>
      <c r="N340" s="9">
        <v>175</v>
      </c>
      <c r="O340" s="9">
        <v>4782</v>
      </c>
      <c r="P340" s="9">
        <v>6212</v>
      </c>
      <c r="Q340" s="9">
        <v>5462</v>
      </c>
    </row>
    <row r="341" spans="5:17">
      <c r="E341" s="9">
        <v>24</v>
      </c>
      <c r="F341" s="9">
        <v>247051</v>
      </c>
      <c r="G341" s="9">
        <v>3.5483300000000002E-2</v>
      </c>
      <c r="H341" s="9">
        <v>0</v>
      </c>
      <c r="I341" s="9">
        <v>9220</v>
      </c>
      <c r="J341" s="9">
        <v>9220</v>
      </c>
      <c r="K341" s="9">
        <v>5509.92</v>
      </c>
      <c r="L341" s="9">
        <v>1499.35</v>
      </c>
      <c r="M341" s="9">
        <v>1361230000</v>
      </c>
      <c r="N341" s="9">
        <v>174</v>
      </c>
      <c r="O341" s="9">
        <v>4782</v>
      </c>
      <c r="P341" s="9">
        <v>3312</v>
      </c>
      <c r="Q341" s="9">
        <v>5442</v>
      </c>
    </row>
    <row r="342" spans="5:17">
      <c r="E342" s="9">
        <v>25</v>
      </c>
      <c r="F342" s="9">
        <v>243735</v>
      </c>
      <c r="G342" s="9">
        <v>3.5007099999999999E-2</v>
      </c>
      <c r="H342" s="9">
        <v>0</v>
      </c>
      <c r="I342" s="9">
        <v>9220</v>
      </c>
      <c r="J342" s="9">
        <v>9220</v>
      </c>
      <c r="K342" s="9">
        <v>5504.52</v>
      </c>
      <c r="L342" s="9">
        <v>1486.68</v>
      </c>
      <c r="M342" s="9">
        <v>1341640000</v>
      </c>
      <c r="N342" s="9">
        <v>172</v>
      </c>
      <c r="O342" s="9">
        <v>4782</v>
      </c>
      <c r="P342" s="9">
        <v>6542</v>
      </c>
      <c r="Q342" s="9">
        <v>5412</v>
      </c>
    </row>
    <row r="343" spans="5:17">
      <c r="E343" s="9">
        <v>26</v>
      </c>
      <c r="F343" s="9">
        <v>240518</v>
      </c>
      <c r="G343" s="9">
        <v>3.4544999999999999E-2</v>
      </c>
      <c r="H343" s="9">
        <v>0</v>
      </c>
      <c r="I343" s="9">
        <v>9220</v>
      </c>
      <c r="J343" s="9">
        <v>9220</v>
      </c>
      <c r="K343" s="9">
        <v>5506.68</v>
      </c>
      <c r="L343" s="9">
        <v>1478.47</v>
      </c>
      <c r="M343" s="9">
        <v>1324460000</v>
      </c>
      <c r="N343" s="9">
        <v>166</v>
      </c>
      <c r="O343" s="9">
        <v>4782</v>
      </c>
      <c r="P343" s="9">
        <v>7000</v>
      </c>
      <c r="Q343" s="9">
        <v>5412</v>
      </c>
    </row>
    <row r="344" spans="5:17">
      <c r="E344" s="9">
        <v>27</v>
      </c>
      <c r="F344" s="9">
        <v>235662</v>
      </c>
      <c r="G344" s="9">
        <v>3.3847599999999999E-2</v>
      </c>
      <c r="H344" s="9">
        <v>0</v>
      </c>
      <c r="I344" s="9">
        <v>9220</v>
      </c>
      <c r="J344" s="9">
        <v>9220</v>
      </c>
      <c r="K344" s="9">
        <v>5498.83</v>
      </c>
      <c r="L344" s="9">
        <v>1478.82</v>
      </c>
      <c r="M344" s="9">
        <v>1295860000</v>
      </c>
      <c r="N344" s="9">
        <v>162</v>
      </c>
      <c r="O344" s="9">
        <v>4782</v>
      </c>
      <c r="P344" s="9">
        <v>6570</v>
      </c>
      <c r="Q344" s="9">
        <v>5412</v>
      </c>
    </row>
    <row r="345" spans="5:17">
      <c r="E345" s="9">
        <v>28</v>
      </c>
      <c r="F345" s="9">
        <v>232926</v>
      </c>
      <c r="G345" s="9">
        <v>3.3454600000000001E-2</v>
      </c>
      <c r="H345" s="9">
        <v>0</v>
      </c>
      <c r="I345" s="9">
        <v>9220</v>
      </c>
      <c r="J345" s="9">
        <v>9220</v>
      </c>
      <c r="K345" s="9">
        <v>5505.51</v>
      </c>
      <c r="L345" s="9">
        <v>1487.38</v>
      </c>
      <c r="M345" s="9">
        <v>1282380000</v>
      </c>
      <c r="N345" s="9">
        <v>164</v>
      </c>
      <c r="O345" s="9">
        <v>7270</v>
      </c>
      <c r="P345" s="9">
        <v>5940</v>
      </c>
      <c r="Q345" s="9">
        <v>5392</v>
      </c>
    </row>
    <row r="346" spans="5:17">
      <c r="E346" s="9">
        <v>29</v>
      </c>
      <c r="F346" s="9">
        <v>227681</v>
      </c>
      <c r="G346" s="9">
        <v>3.2701300000000003E-2</v>
      </c>
      <c r="H346" s="9">
        <v>0</v>
      </c>
      <c r="I346" s="9">
        <v>9220</v>
      </c>
      <c r="J346" s="9">
        <v>9220</v>
      </c>
      <c r="K346" s="9">
        <v>5487.81</v>
      </c>
      <c r="L346" s="9">
        <v>1480.76</v>
      </c>
      <c r="M346" s="9">
        <v>1249470000</v>
      </c>
      <c r="N346" s="9">
        <v>159</v>
      </c>
      <c r="O346" s="9">
        <v>5832</v>
      </c>
      <c r="P346" s="9">
        <v>6260</v>
      </c>
      <c r="Q346" s="9">
        <v>5312</v>
      </c>
    </row>
    <row r="347" spans="5:17">
      <c r="E347" s="9">
        <v>30</v>
      </c>
      <c r="F347" s="9">
        <v>221572</v>
      </c>
      <c r="G347" s="9">
        <v>3.1823799999999999E-2</v>
      </c>
      <c r="H347" s="9">
        <v>0</v>
      </c>
      <c r="I347" s="9">
        <v>9220</v>
      </c>
      <c r="J347" s="9">
        <v>9220</v>
      </c>
      <c r="K347" s="9">
        <v>5474.92</v>
      </c>
      <c r="L347" s="9">
        <v>1475.69</v>
      </c>
      <c r="M347" s="9">
        <v>1213090000</v>
      </c>
      <c r="N347" s="9">
        <v>159</v>
      </c>
      <c r="O347" s="9">
        <v>5832</v>
      </c>
      <c r="P347" s="9">
        <v>6172</v>
      </c>
      <c r="Q347" s="9">
        <v>5312</v>
      </c>
    </row>
    <row r="348" spans="5:17">
      <c r="E348" s="9">
        <v>31</v>
      </c>
      <c r="F348" s="9">
        <v>216071</v>
      </c>
      <c r="G348" s="9">
        <v>3.1033700000000001E-2</v>
      </c>
      <c r="H348" s="9">
        <v>2510</v>
      </c>
      <c r="I348" s="9">
        <v>9220</v>
      </c>
      <c r="J348" s="9">
        <v>6710</v>
      </c>
      <c r="K348" s="9">
        <v>5476.21</v>
      </c>
      <c r="L348" s="9">
        <v>1484.67</v>
      </c>
      <c r="M348" s="9">
        <v>1183250000</v>
      </c>
      <c r="N348" s="9">
        <v>152</v>
      </c>
      <c r="O348" s="9">
        <v>4592</v>
      </c>
      <c r="P348" s="9">
        <v>6950</v>
      </c>
      <c r="Q348" s="9">
        <v>5292</v>
      </c>
    </row>
    <row r="349" spans="5:17">
      <c r="E349" s="9">
        <v>32</v>
      </c>
      <c r="F349" s="9">
        <v>212406</v>
      </c>
      <c r="G349" s="9">
        <v>3.05074E-2</v>
      </c>
      <c r="H349" s="9">
        <v>2510</v>
      </c>
      <c r="I349" s="9">
        <v>9220</v>
      </c>
      <c r="J349" s="9">
        <v>6710</v>
      </c>
      <c r="K349" s="9">
        <v>5474.3</v>
      </c>
      <c r="L349" s="9">
        <v>1488.69</v>
      </c>
      <c r="M349" s="9">
        <v>1162770000</v>
      </c>
      <c r="N349" s="9">
        <v>151</v>
      </c>
      <c r="O349" s="9">
        <v>4592</v>
      </c>
      <c r="P349" s="9">
        <v>7150</v>
      </c>
      <c r="Q349" s="9">
        <v>5280</v>
      </c>
    </row>
    <row r="350" spans="5:17">
      <c r="E350" s="9">
        <v>33</v>
      </c>
      <c r="F350" s="9">
        <v>209041</v>
      </c>
      <c r="G350" s="9">
        <v>3.0023999999999999E-2</v>
      </c>
      <c r="H350" s="9">
        <v>2510</v>
      </c>
      <c r="I350" s="9">
        <v>9220</v>
      </c>
      <c r="J350" s="9">
        <v>6710</v>
      </c>
      <c r="K350" s="9">
        <v>5478.83</v>
      </c>
      <c r="L350" s="9">
        <v>1499.2</v>
      </c>
      <c r="M350" s="9">
        <v>1145300000</v>
      </c>
      <c r="N350" s="9">
        <v>143</v>
      </c>
      <c r="O350" s="9">
        <v>7610</v>
      </c>
      <c r="P350" s="9">
        <v>4272</v>
      </c>
      <c r="Q350" s="9">
        <v>5280</v>
      </c>
    </row>
    <row r="351" spans="5:17">
      <c r="E351" s="9">
        <v>34</v>
      </c>
      <c r="F351" s="9">
        <v>207640</v>
      </c>
      <c r="G351" s="9">
        <v>2.98228E-2</v>
      </c>
      <c r="H351" s="9">
        <v>2510</v>
      </c>
      <c r="I351" s="9">
        <v>9220</v>
      </c>
      <c r="J351" s="9">
        <v>6710</v>
      </c>
      <c r="K351" s="9">
        <v>5488.89</v>
      </c>
      <c r="L351" s="9">
        <v>1510.93</v>
      </c>
      <c r="M351" s="9">
        <v>1139710000</v>
      </c>
      <c r="N351" s="9">
        <v>143</v>
      </c>
      <c r="O351" s="9">
        <v>4592</v>
      </c>
      <c r="P351" s="9">
        <v>4982</v>
      </c>
      <c r="Q351" s="9">
        <v>5222</v>
      </c>
    </row>
    <row r="352" spans="5:17">
      <c r="E352" s="9">
        <v>35</v>
      </c>
      <c r="F352" s="9">
        <v>206194</v>
      </c>
      <c r="G352" s="9">
        <v>2.9615099999999998E-2</v>
      </c>
      <c r="H352" s="9">
        <v>2510</v>
      </c>
      <c r="I352" s="9">
        <v>9220</v>
      </c>
      <c r="J352" s="9">
        <v>6710</v>
      </c>
      <c r="K352" s="9">
        <v>5491.37</v>
      </c>
      <c r="L352" s="9">
        <v>1508.45</v>
      </c>
      <c r="M352" s="9">
        <v>1132290000</v>
      </c>
      <c r="N352" s="9">
        <v>144</v>
      </c>
      <c r="O352" s="9">
        <v>4402</v>
      </c>
      <c r="P352" s="9">
        <v>6020</v>
      </c>
      <c r="Q352" s="9">
        <v>5222</v>
      </c>
    </row>
    <row r="353" spans="5:17">
      <c r="E353" s="9">
        <v>36</v>
      </c>
      <c r="F353" s="9">
        <v>203436</v>
      </c>
      <c r="G353" s="9">
        <v>2.9218999999999998E-2</v>
      </c>
      <c r="H353" s="9">
        <v>2510</v>
      </c>
      <c r="I353" s="9">
        <v>9220</v>
      </c>
      <c r="J353" s="9">
        <v>6710</v>
      </c>
      <c r="K353" s="9">
        <v>5487.22</v>
      </c>
      <c r="L353" s="9">
        <v>1501.81</v>
      </c>
      <c r="M353" s="9">
        <v>1116300000</v>
      </c>
      <c r="N353" s="9">
        <v>143</v>
      </c>
      <c r="O353" s="9">
        <v>4402</v>
      </c>
      <c r="P353" s="9">
        <v>6020</v>
      </c>
      <c r="Q353" s="9">
        <v>5222</v>
      </c>
    </row>
    <row r="354" spans="5:17">
      <c r="E354" s="9">
        <v>37</v>
      </c>
      <c r="F354" s="9">
        <v>200385</v>
      </c>
      <c r="G354" s="9">
        <v>2.8780799999999999E-2</v>
      </c>
      <c r="H354" s="9">
        <v>2510</v>
      </c>
      <c r="I354" s="9">
        <v>9220</v>
      </c>
      <c r="J354" s="9">
        <v>6710</v>
      </c>
      <c r="K354" s="9">
        <v>5467.62</v>
      </c>
      <c r="L354" s="9">
        <v>1500.96</v>
      </c>
      <c r="M354" s="9">
        <v>1095630000</v>
      </c>
      <c r="N354" s="9">
        <v>141</v>
      </c>
      <c r="O354" s="9">
        <v>4402</v>
      </c>
      <c r="P354" s="9">
        <v>6020</v>
      </c>
      <c r="Q354" s="9">
        <v>5132</v>
      </c>
    </row>
    <row r="355" spans="5:17">
      <c r="E355" s="9">
        <v>38</v>
      </c>
      <c r="F355" s="9">
        <v>195839</v>
      </c>
      <c r="G355" s="9">
        <v>2.8127900000000001E-2</v>
      </c>
      <c r="H355" s="9">
        <v>2510</v>
      </c>
      <c r="I355" s="9">
        <v>9220</v>
      </c>
      <c r="J355" s="9">
        <v>6710</v>
      </c>
      <c r="K355" s="9">
        <v>5452.83</v>
      </c>
      <c r="L355" s="9">
        <v>1491.27</v>
      </c>
      <c r="M355" s="9">
        <v>1067880000</v>
      </c>
      <c r="N355" s="9">
        <v>140</v>
      </c>
      <c r="O355" s="9">
        <v>4402</v>
      </c>
      <c r="P355" s="9">
        <v>6020</v>
      </c>
      <c r="Q355" s="9">
        <v>5012</v>
      </c>
    </row>
    <row r="356" spans="5:17">
      <c r="E356" s="9">
        <v>39</v>
      </c>
      <c r="F356" s="9">
        <v>190498</v>
      </c>
      <c r="G356" s="9">
        <v>2.7360800000000001E-2</v>
      </c>
      <c r="H356" s="9">
        <v>2510</v>
      </c>
      <c r="I356" s="9">
        <v>9220</v>
      </c>
      <c r="J356" s="9">
        <v>6710</v>
      </c>
      <c r="K356" s="9">
        <v>5434.8</v>
      </c>
      <c r="L356" s="9">
        <v>1477.47</v>
      </c>
      <c r="M356" s="9">
        <v>1035320000</v>
      </c>
      <c r="N356" s="9">
        <v>135</v>
      </c>
      <c r="O356" s="9">
        <v>4402</v>
      </c>
      <c r="P356" s="9">
        <v>7620</v>
      </c>
      <c r="Q356" s="9">
        <v>5012</v>
      </c>
    </row>
    <row r="357" spans="5:17">
      <c r="E357" s="9">
        <v>40</v>
      </c>
      <c r="F357" s="9">
        <v>186889</v>
      </c>
      <c r="G357" s="9">
        <v>2.6842399999999999E-2</v>
      </c>
      <c r="H357" s="9">
        <v>2510</v>
      </c>
      <c r="I357" s="9">
        <v>9220</v>
      </c>
      <c r="J357" s="9">
        <v>6710</v>
      </c>
      <c r="K357" s="9">
        <v>5432.75</v>
      </c>
      <c r="L357" s="9">
        <v>1464.7</v>
      </c>
      <c r="M357" s="9">
        <v>1015320000</v>
      </c>
      <c r="N357" s="9">
        <v>130</v>
      </c>
      <c r="O357" s="9">
        <v>4402</v>
      </c>
      <c r="P357" s="9">
        <v>6170</v>
      </c>
      <c r="Q357" s="9">
        <v>5012</v>
      </c>
    </row>
    <row r="358" spans="5:17">
      <c r="E358" s="9">
        <v>41</v>
      </c>
      <c r="F358" s="9">
        <v>180535</v>
      </c>
      <c r="G358" s="9">
        <v>2.5929799999999999E-2</v>
      </c>
      <c r="H358" s="9">
        <v>2510</v>
      </c>
      <c r="I358" s="9">
        <v>9220</v>
      </c>
      <c r="J358" s="9">
        <v>6710</v>
      </c>
      <c r="K358" s="9">
        <v>5427.38</v>
      </c>
      <c r="L358" s="9">
        <v>1466.62</v>
      </c>
      <c r="M358" s="9">
        <v>979831000</v>
      </c>
      <c r="N358" s="9">
        <v>127</v>
      </c>
      <c r="O358" s="9">
        <v>4402</v>
      </c>
      <c r="P358" s="9">
        <v>4002</v>
      </c>
      <c r="Q358" s="9">
        <v>5012</v>
      </c>
    </row>
    <row r="359" spans="5:17">
      <c r="E359" s="9">
        <v>42</v>
      </c>
      <c r="F359" s="9">
        <v>173032</v>
      </c>
      <c r="G359" s="9">
        <v>2.4852200000000001E-2</v>
      </c>
      <c r="H359" s="9">
        <v>2510</v>
      </c>
      <c r="I359" s="9">
        <v>9220</v>
      </c>
      <c r="J359" s="9">
        <v>6710</v>
      </c>
      <c r="K359" s="9">
        <v>5397.58</v>
      </c>
      <c r="L359" s="9">
        <v>1456.69</v>
      </c>
      <c r="M359" s="9">
        <v>933954000</v>
      </c>
      <c r="N359" s="9">
        <v>123</v>
      </c>
      <c r="O359" s="9">
        <v>4402</v>
      </c>
      <c r="P359" s="9">
        <v>7100</v>
      </c>
      <c r="Q359" s="9">
        <v>4882</v>
      </c>
    </row>
    <row r="360" spans="5:17">
      <c r="E360" s="9">
        <v>43</v>
      </c>
      <c r="F360" s="9">
        <v>165879</v>
      </c>
      <c r="G360" s="9">
        <v>2.38248E-2</v>
      </c>
      <c r="H360" s="9">
        <v>2510</v>
      </c>
      <c r="I360" s="9">
        <v>9220</v>
      </c>
      <c r="J360" s="9">
        <v>6710</v>
      </c>
      <c r="K360" s="9">
        <v>5361.76</v>
      </c>
      <c r="L360" s="9">
        <v>1441.13</v>
      </c>
      <c r="M360" s="9">
        <v>889404000</v>
      </c>
      <c r="N360" s="9">
        <v>122</v>
      </c>
      <c r="O360" s="9">
        <v>4402</v>
      </c>
      <c r="P360" s="9">
        <v>3552</v>
      </c>
      <c r="Q360" s="9">
        <v>4850</v>
      </c>
    </row>
    <row r="361" spans="5:17">
      <c r="E361" s="9">
        <v>44</v>
      </c>
      <c r="F361" s="9">
        <v>159352</v>
      </c>
      <c r="G361" s="9">
        <v>2.2887299999999999E-2</v>
      </c>
      <c r="H361" s="9">
        <v>2510</v>
      </c>
      <c r="I361" s="9">
        <v>9220</v>
      </c>
      <c r="J361" s="9">
        <v>6710</v>
      </c>
      <c r="K361" s="9">
        <v>5327.67</v>
      </c>
      <c r="L361" s="9">
        <v>1423.97</v>
      </c>
      <c r="M361" s="9">
        <v>848974000</v>
      </c>
      <c r="N361" s="9">
        <v>113</v>
      </c>
      <c r="O361" s="9">
        <v>5012</v>
      </c>
      <c r="P361" s="9">
        <v>7260</v>
      </c>
      <c r="Q361" s="9">
        <v>4850</v>
      </c>
    </row>
    <row r="362" spans="5:17">
      <c r="E362" s="9">
        <v>45</v>
      </c>
      <c r="F362" s="9">
        <v>152373</v>
      </c>
      <c r="G362" s="9">
        <v>2.1885000000000002E-2</v>
      </c>
      <c r="H362" s="9">
        <v>2510</v>
      </c>
      <c r="I362" s="9">
        <v>9220</v>
      </c>
      <c r="J362" s="9">
        <v>6710</v>
      </c>
      <c r="K362" s="9">
        <v>5290.96</v>
      </c>
      <c r="L362" s="9">
        <v>1407.36</v>
      </c>
      <c r="M362" s="9">
        <v>806199000</v>
      </c>
      <c r="N362" s="9">
        <v>111</v>
      </c>
      <c r="O362" s="9">
        <v>5012</v>
      </c>
      <c r="P362" s="9">
        <v>7110</v>
      </c>
      <c r="Q362" s="9">
        <v>4832</v>
      </c>
    </row>
    <row r="363" spans="5:17">
      <c r="E363" s="9">
        <v>46</v>
      </c>
      <c r="F363" s="9">
        <v>144773</v>
      </c>
      <c r="G363" s="9">
        <v>2.07934E-2</v>
      </c>
      <c r="H363" s="9">
        <v>2510</v>
      </c>
      <c r="I363" s="9">
        <v>9220</v>
      </c>
      <c r="J363" s="9">
        <v>6710</v>
      </c>
      <c r="K363" s="9">
        <v>5236.07</v>
      </c>
      <c r="L363" s="9">
        <v>1382.12</v>
      </c>
      <c r="M363" s="9">
        <v>758041000</v>
      </c>
      <c r="N363" s="9">
        <v>108</v>
      </c>
      <c r="O363" s="9">
        <v>5012</v>
      </c>
      <c r="P363" s="9">
        <v>3982</v>
      </c>
      <c r="Q363" s="9">
        <v>4832</v>
      </c>
    </row>
    <row r="364" spans="5:17">
      <c r="E364" s="9">
        <v>47</v>
      </c>
      <c r="F364" s="9">
        <v>138076</v>
      </c>
      <c r="G364" s="9">
        <v>1.9831499999999998E-2</v>
      </c>
      <c r="H364" s="9">
        <v>2510</v>
      </c>
      <c r="I364" s="9">
        <v>9220</v>
      </c>
      <c r="J364" s="9">
        <v>6710</v>
      </c>
      <c r="K364" s="9">
        <v>5189.62</v>
      </c>
      <c r="L364" s="9">
        <v>1353.33</v>
      </c>
      <c r="M364" s="9">
        <v>716562000</v>
      </c>
      <c r="N364" s="9">
        <v>104</v>
      </c>
      <c r="O364" s="9">
        <v>5012</v>
      </c>
      <c r="P364" s="9">
        <v>6122</v>
      </c>
      <c r="Q364" s="9">
        <v>4772</v>
      </c>
    </row>
    <row r="365" spans="5:17">
      <c r="E365" s="9">
        <v>48</v>
      </c>
      <c r="F365" s="9">
        <v>130322</v>
      </c>
      <c r="G365" s="9">
        <v>1.87178E-2</v>
      </c>
      <c r="H365" s="9">
        <v>2510</v>
      </c>
      <c r="I365" s="9">
        <v>9220</v>
      </c>
      <c r="J365" s="9">
        <v>6710</v>
      </c>
      <c r="K365" s="9">
        <v>5158.33</v>
      </c>
      <c r="L365" s="9">
        <v>1337.22</v>
      </c>
      <c r="M365" s="9">
        <v>672244000</v>
      </c>
      <c r="N365" s="9">
        <v>101</v>
      </c>
      <c r="O365" s="9">
        <v>5012</v>
      </c>
      <c r="P365" s="9">
        <v>7270</v>
      </c>
      <c r="Q365" s="9">
        <v>4732</v>
      </c>
    </row>
    <row r="366" spans="5:17">
      <c r="E366" s="9">
        <v>49</v>
      </c>
      <c r="F366" s="9">
        <v>123826</v>
      </c>
      <c r="G366" s="9">
        <v>1.77848E-2</v>
      </c>
      <c r="H366" s="9">
        <v>2510</v>
      </c>
      <c r="I366" s="9">
        <v>9220</v>
      </c>
      <c r="J366" s="9">
        <v>6710</v>
      </c>
      <c r="K366" s="9">
        <v>5108.91</v>
      </c>
      <c r="L366" s="9">
        <v>1310.4100000000001</v>
      </c>
      <c r="M366" s="9">
        <v>632616000</v>
      </c>
      <c r="N366" s="9">
        <v>98</v>
      </c>
      <c r="O366" s="9">
        <v>5012</v>
      </c>
      <c r="P366" s="9">
        <v>4842</v>
      </c>
      <c r="Q366" s="9">
        <v>4732</v>
      </c>
    </row>
    <row r="367" spans="5:17">
      <c r="E367" s="9">
        <v>50</v>
      </c>
      <c r="F367" s="9">
        <v>118095</v>
      </c>
      <c r="G367" s="9">
        <v>1.69617E-2</v>
      </c>
      <c r="H367" s="9">
        <v>2510</v>
      </c>
      <c r="I367" s="9">
        <v>8710</v>
      </c>
      <c r="J367" s="9">
        <v>6200</v>
      </c>
      <c r="K367" s="9">
        <v>5068.8900000000003</v>
      </c>
      <c r="L367" s="9">
        <v>1288.1099999999999</v>
      </c>
      <c r="M367" s="9">
        <v>598611000</v>
      </c>
      <c r="N367" s="9">
        <v>91</v>
      </c>
      <c r="O367" s="9">
        <v>5562</v>
      </c>
      <c r="P367" s="9">
        <v>3842</v>
      </c>
      <c r="Q367" s="9">
        <v>4732</v>
      </c>
    </row>
    <row r="368" spans="5:17">
      <c r="E368" s="9">
        <v>51</v>
      </c>
      <c r="F368" s="9">
        <v>114796</v>
      </c>
      <c r="G368" s="9">
        <v>1.64879E-2</v>
      </c>
      <c r="H368" s="9">
        <v>2510</v>
      </c>
      <c r="I368" s="9">
        <v>8710</v>
      </c>
      <c r="J368" s="9">
        <v>6200</v>
      </c>
      <c r="K368" s="9">
        <v>5015.54</v>
      </c>
      <c r="L368" s="9">
        <v>1270.21</v>
      </c>
      <c r="M368" s="9">
        <v>575764000</v>
      </c>
      <c r="N368" s="9">
        <v>87</v>
      </c>
      <c r="O368" s="9">
        <v>5562</v>
      </c>
      <c r="P368" s="9">
        <v>4822</v>
      </c>
      <c r="Q368" s="9">
        <v>4672</v>
      </c>
    </row>
    <row r="369" spans="5:17">
      <c r="E369" s="9">
        <v>52</v>
      </c>
      <c r="F369" s="9">
        <v>111373</v>
      </c>
      <c r="G369" s="9">
        <v>1.5996199999999999E-2</v>
      </c>
      <c r="H369" s="9">
        <v>2510</v>
      </c>
      <c r="I369" s="9">
        <v>8710</v>
      </c>
      <c r="J369" s="9">
        <v>6200</v>
      </c>
      <c r="K369" s="9">
        <v>4980.87</v>
      </c>
      <c r="L369" s="9">
        <v>1250.04</v>
      </c>
      <c r="M369" s="9">
        <v>554735000</v>
      </c>
      <c r="N369" s="9">
        <v>83</v>
      </c>
      <c r="O369" s="9">
        <v>5562</v>
      </c>
      <c r="P369" s="9">
        <v>5412</v>
      </c>
      <c r="Q369" s="9">
        <v>4672</v>
      </c>
    </row>
    <row r="370" spans="5:17">
      <c r="E370" s="9">
        <v>53</v>
      </c>
      <c r="F370" s="9">
        <v>105587</v>
      </c>
      <c r="G370" s="9">
        <v>1.51652E-2</v>
      </c>
      <c r="H370" s="9">
        <v>2510</v>
      </c>
      <c r="I370" s="9">
        <v>8710</v>
      </c>
      <c r="J370" s="9">
        <v>6200</v>
      </c>
      <c r="K370" s="9">
        <v>4936.5200000000004</v>
      </c>
      <c r="L370" s="9">
        <v>1230.4100000000001</v>
      </c>
      <c r="M370" s="9">
        <v>521233000</v>
      </c>
      <c r="N370" s="9">
        <v>81</v>
      </c>
      <c r="O370" s="9">
        <v>3952</v>
      </c>
      <c r="P370" s="9">
        <v>7460</v>
      </c>
      <c r="Q370" s="9">
        <v>4662</v>
      </c>
    </row>
    <row r="371" spans="5:17">
      <c r="E371" s="9">
        <v>54</v>
      </c>
      <c r="F371" s="9">
        <v>99403</v>
      </c>
      <c r="G371" s="9">
        <v>1.4277E-2</v>
      </c>
      <c r="H371" s="9">
        <v>3282</v>
      </c>
      <c r="I371" s="9">
        <v>8710</v>
      </c>
      <c r="J371" s="9">
        <v>5428</v>
      </c>
      <c r="K371" s="9">
        <v>4928.75</v>
      </c>
      <c r="L371" s="9">
        <v>1231.53</v>
      </c>
      <c r="M371" s="9">
        <v>489932000</v>
      </c>
      <c r="N371" s="9">
        <v>75</v>
      </c>
      <c r="O371" s="9">
        <v>5012</v>
      </c>
      <c r="P371" s="9">
        <v>6730</v>
      </c>
      <c r="Q371" s="9">
        <v>4662</v>
      </c>
    </row>
    <row r="372" spans="5:17">
      <c r="E372" s="9">
        <v>55</v>
      </c>
      <c r="F372" s="9">
        <v>92018</v>
      </c>
      <c r="G372" s="9">
        <v>1.32163E-2</v>
      </c>
      <c r="H372" s="9">
        <v>3282</v>
      </c>
      <c r="I372" s="9">
        <v>8710</v>
      </c>
      <c r="J372" s="9">
        <v>5428</v>
      </c>
      <c r="K372" s="9">
        <v>4909.87</v>
      </c>
      <c r="L372" s="9">
        <v>1218.19</v>
      </c>
      <c r="M372" s="9">
        <v>451796000</v>
      </c>
      <c r="N372" s="9">
        <v>74</v>
      </c>
      <c r="O372" s="9">
        <v>5012</v>
      </c>
      <c r="P372" s="9">
        <v>5772</v>
      </c>
      <c r="Q372" s="9">
        <v>4652</v>
      </c>
    </row>
    <row r="373" spans="5:17">
      <c r="E373" s="9">
        <v>56</v>
      </c>
      <c r="F373" s="9">
        <v>84737</v>
      </c>
      <c r="G373" s="9">
        <v>1.21706E-2</v>
      </c>
      <c r="H373" s="9">
        <v>3282</v>
      </c>
      <c r="I373" s="9">
        <v>8710</v>
      </c>
      <c r="J373" s="9">
        <v>5428</v>
      </c>
      <c r="K373" s="9">
        <v>4887.58</v>
      </c>
      <c r="L373" s="9">
        <v>1190.53</v>
      </c>
      <c r="M373" s="9">
        <v>414159000</v>
      </c>
      <c r="N373" s="9">
        <v>73</v>
      </c>
      <c r="O373" s="9">
        <v>5012</v>
      </c>
      <c r="P373" s="9">
        <v>3412</v>
      </c>
      <c r="Q373" s="9">
        <v>4652</v>
      </c>
    </row>
    <row r="374" spans="5:17">
      <c r="E374" s="9">
        <v>57</v>
      </c>
      <c r="F374" s="9">
        <v>77854</v>
      </c>
      <c r="G374" s="9">
        <v>1.1181999999999999E-2</v>
      </c>
      <c r="H374" s="9">
        <v>3282</v>
      </c>
      <c r="I374" s="9">
        <v>8710</v>
      </c>
      <c r="J374" s="9">
        <v>5428</v>
      </c>
      <c r="K374" s="9">
        <v>4873.0600000000004</v>
      </c>
      <c r="L374" s="9">
        <v>1171.79</v>
      </c>
      <c r="M374" s="9">
        <v>379388000</v>
      </c>
      <c r="N374" s="9">
        <v>67</v>
      </c>
      <c r="O374" s="9">
        <v>5012</v>
      </c>
      <c r="P374" s="9">
        <v>5142</v>
      </c>
      <c r="Q374" s="9">
        <v>4652</v>
      </c>
    </row>
    <row r="375" spans="5:17">
      <c r="E375" s="9">
        <v>58</v>
      </c>
      <c r="F375" s="9">
        <v>71855</v>
      </c>
      <c r="G375" s="9">
        <v>1.03204E-2</v>
      </c>
      <c r="H375" s="9">
        <v>3282</v>
      </c>
      <c r="I375" s="9">
        <v>8710</v>
      </c>
      <c r="J375" s="9">
        <v>5428</v>
      </c>
      <c r="K375" s="9">
        <v>4846.8100000000004</v>
      </c>
      <c r="L375" s="9">
        <v>1153.72</v>
      </c>
      <c r="M375" s="9">
        <v>348267000</v>
      </c>
      <c r="N375" s="9">
        <v>65</v>
      </c>
      <c r="O375" s="9">
        <v>5012</v>
      </c>
      <c r="P375" s="9">
        <v>3422</v>
      </c>
      <c r="Q375" s="9">
        <v>4652</v>
      </c>
    </row>
    <row r="376" spans="5:17">
      <c r="E376" s="9">
        <v>59</v>
      </c>
      <c r="F376" s="9">
        <v>64621</v>
      </c>
      <c r="G376" s="9">
        <v>9.2813600000000007E-3</v>
      </c>
      <c r="H376" s="9">
        <v>3332</v>
      </c>
      <c r="I376" s="9">
        <v>8710</v>
      </c>
      <c r="J376" s="9">
        <v>5378</v>
      </c>
      <c r="K376" s="9">
        <v>4854.5</v>
      </c>
      <c r="L376" s="9">
        <v>1142.05</v>
      </c>
      <c r="M376" s="9">
        <v>313703000</v>
      </c>
      <c r="N376" s="9">
        <v>62</v>
      </c>
      <c r="O376" s="9">
        <v>5012</v>
      </c>
      <c r="P376" s="9">
        <v>7050</v>
      </c>
      <c r="Q376" s="9">
        <v>4662</v>
      </c>
    </row>
    <row r="377" spans="5:17">
      <c r="E377" s="9">
        <v>60</v>
      </c>
      <c r="F377" s="9">
        <v>57162</v>
      </c>
      <c r="G377" s="9">
        <v>8.21004E-3</v>
      </c>
      <c r="H377" s="9">
        <v>3332</v>
      </c>
      <c r="I377" s="9">
        <v>8710</v>
      </c>
      <c r="J377" s="9">
        <v>5378</v>
      </c>
      <c r="K377" s="9">
        <v>4883.25</v>
      </c>
      <c r="L377" s="9">
        <v>1138.33</v>
      </c>
      <c r="M377" s="9">
        <v>279136000</v>
      </c>
      <c r="N377" s="9">
        <v>56</v>
      </c>
      <c r="O377" s="9">
        <v>5012</v>
      </c>
      <c r="P377" s="9">
        <v>8710</v>
      </c>
      <c r="Q377" s="9">
        <v>4662</v>
      </c>
    </row>
    <row r="378" spans="5:17">
      <c r="E378" s="9">
        <v>61</v>
      </c>
      <c r="F378" s="9">
        <v>49337</v>
      </c>
      <c r="G378" s="9">
        <v>7.0861500000000003E-3</v>
      </c>
      <c r="H378" s="9">
        <v>3332</v>
      </c>
      <c r="I378" s="9">
        <v>8460</v>
      </c>
      <c r="J378" s="9">
        <v>5128</v>
      </c>
      <c r="K378" s="9">
        <v>4888.96</v>
      </c>
      <c r="L378" s="9">
        <v>1135.8</v>
      </c>
      <c r="M378" s="9">
        <v>241207000</v>
      </c>
      <c r="N378" s="9">
        <v>51</v>
      </c>
      <c r="O378" s="9">
        <v>5012</v>
      </c>
      <c r="P378" s="9">
        <v>5832</v>
      </c>
      <c r="Q378" s="9">
        <v>4662</v>
      </c>
    </row>
    <row r="379" spans="5:17">
      <c r="E379" s="9">
        <v>62</v>
      </c>
      <c r="F379" s="9">
        <v>42776</v>
      </c>
      <c r="G379" s="9">
        <v>6.1438100000000004E-3</v>
      </c>
      <c r="H379" s="9">
        <v>3332</v>
      </c>
      <c r="I379" s="9">
        <v>8460</v>
      </c>
      <c r="J379" s="9">
        <v>5128</v>
      </c>
      <c r="K379" s="9">
        <v>4909.37</v>
      </c>
      <c r="L379" s="9">
        <v>1145.45</v>
      </c>
      <c r="M379" s="9">
        <v>210003000</v>
      </c>
      <c r="N379" s="9">
        <v>49</v>
      </c>
      <c r="O379" s="9">
        <v>5012</v>
      </c>
      <c r="P379" s="9">
        <v>6672</v>
      </c>
      <c r="Q379" s="9">
        <v>4672</v>
      </c>
    </row>
    <row r="380" spans="5:17">
      <c r="E380" s="9">
        <v>63</v>
      </c>
      <c r="F380" s="9">
        <v>35511</v>
      </c>
      <c r="G380" s="9">
        <v>5.10036E-3</v>
      </c>
      <c r="H380" s="9">
        <v>3332</v>
      </c>
      <c r="I380" s="9">
        <v>8460</v>
      </c>
      <c r="J380" s="9">
        <v>5128</v>
      </c>
      <c r="K380" s="9">
        <v>4903.45</v>
      </c>
      <c r="L380" s="9">
        <v>1130.3</v>
      </c>
      <c r="M380" s="9">
        <v>174126000</v>
      </c>
      <c r="N380" s="9">
        <v>45</v>
      </c>
      <c r="O380" s="9">
        <v>5012</v>
      </c>
      <c r="P380" s="9">
        <v>3962</v>
      </c>
      <c r="Q380" s="9">
        <v>4672</v>
      </c>
    </row>
    <row r="381" spans="5:17">
      <c r="E381" s="9">
        <v>64</v>
      </c>
      <c r="F381" s="9">
        <v>29543</v>
      </c>
      <c r="G381" s="9">
        <v>4.24319E-3</v>
      </c>
      <c r="H381" s="9">
        <v>3332</v>
      </c>
      <c r="I381" s="9">
        <v>8460</v>
      </c>
      <c r="J381" s="9">
        <v>5128</v>
      </c>
      <c r="K381" s="9">
        <v>4893.9799999999996</v>
      </c>
      <c r="L381" s="9">
        <v>1116.6099999999999</v>
      </c>
      <c r="M381" s="9">
        <v>144583000</v>
      </c>
      <c r="N381" s="9">
        <v>45</v>
      </c>
      <c r="O381" s="9">
        <v>4392</v>
      </c>
      <c r="P381" s="9">
        <v>5280</v>
      </c>
      <c r="Q381" s="9">
        <v>4672</v>
      </c>
    </row>
    <row r="382" spans="5:17">
      <c r="E382" s="9">
        <v>65</v>
      </c>
      <c r="F382" s="9">
        <v>23703</v>
      </c>
      <c r="G382" s="9">
        <v>3.4044000000000001E-3</v>
      </c>
      <c r="H382" s="9">
        <v>3332</v>
      </c>
      <c r="I382" s="9">
        <v>8460</v>
      </c>
      <c r="J382" s="9">
        <v>5128</v>
      </c>
      <c r="K382" s="9">
        <v>4877.68</v>
      </c>
      <c r="L382" s="9">
        <v>1116.22</v>
      </c>
      <c r="M382" s="9">
        <v>115616000</v>
      </c>
      <c r="N382" s="9">
        <v>42</v>
      </c>
      <c r="O382" s="9">
        <v>4392</v>
      </c>
      <c r="P382" s="9">
        <v>3962</v>
      </c>
      <c r="Q382" s="9">
        <v>4672</v>
      </c>
    </row>
    <row r="383" spans="5:17">
      <c r="E383" s="9">
        <v>66</v>
      </c>
      <c r="F383" s="9">
        <v>18772</v>
      </c>
      <c r="G383" s="9">
        <v>2.6961799999999998E-3</v>
      </c>
      <c r="H383" s="9">
        <v>3332</v>
      </c>
      <c r="I383" s="9">
        <v>8460</v>
      </c>
      <c r="J383" s="9">
        <v>5128</v>
      </c>
      <c r="K383" s="9">
        <v>4888.4399999999996</v>
      </c>
      <c r="L383" s="9">
        <v>1114.26</v>
      </c>
      <c r="M383" s="9">
        <v>91765800</v>
      </c>
      <c r="N383" s="9">
        <v>38</v>
      </c>
      <c r="O383" s="9">
        <v>5012</v>
      </c>
      <c r="P383" s="9">
        <v>4402</v>
      </c>
      <c r="Q383" s="9">
        <v>4772</v>
      </c>
    </row>
    <row r="384" spans="5:17">
      <c r="E384" s="9">
        <v>67</v>
      </c>
      <c r="F384" s="9">
        <v>15198</v>
      </c>
      <c r="G384" s="9">
        <v>2.1828500000000001E-3</v>
      </c>
      <c r="H384" s="9">
        <v>3332</v>
      </c>
      <c r="I384" s="9">
        <v>8460</v>
      </c>
      <c r="J384" s="9">
        <v>5128</v>
      </c>
      <c r="K384" s="9">
        <v>4894.62</v>
      </c>
      <c r="L384" s="9">
        <v>1096.01</v>
      </c>
      <c r="M384" s="9">
        <v>74388400</v>
      </c>
      <c r="N384" s="9">
        <v>33</v>
      </c>
      <c r="O384" s="9">
        <v>5012</v>
      </c>
      <c r="P384" s="9">
        <v>8220</v>
      </c>
      <c r="Q384" s="9">
        <v>4772</v>
      </c>
    </row>
    <row r="385" spans="2:17">
      <c r="E385" s="9">
        <v>68</v>
      </c>
      <c r="F385" s="9">
        <v>11537</v>
      </c>
      <c r="G385" s="9">
        <v>1.6570300000000001E-3</v>
      </c>
      <c r="H385" s="9">
        <v>3332</v>
      </c>
      <c r="I385" s="9">
        <v>8460</v>
      </c>
      <c r="J385" s="9">
        <v>5128</v>
      </c>
      <c r="K385" s="9">
        <v>4867.37</v>
      </c>
      <c r="L385" s="9">
        <v>1061.3699999999999</v>
      </c>
      <c r="M385" s="9">
        <v>56154800</v>
      </c>
      <c r="N385" s="9">
        <v>29</v>
      </c>
      <c r="O385" s="9">
        <v>5012</v>
      </c>
      <c r="P385" s="9">
        <v>4352</v>
      </c>
      <c r="Q385" s="9">
        <v>4772</v>
      </c>
    </row>
    <row r="386" spans="2:17">
      <c r="E386" s="9">
        <v>69</v>
      </c>
      <c r="F386" s="9">
        <v>8721</v>
      </c>
      <c r="G386" s="9">
        <v>1.2525800000000001E-3</v>
      </c>
      <c r="H386" s="9">
        <v>3332</v>
      </c>
      <c r="I386" s="9">
        <v>8460</v>
      </c>
      <c r="J386" s="9">
        <v>5128</v>
      </c>
      <c r="K386" s="9">
        <v>4756.57</v>
      </c>
      <c r="L386" s="9">
        <v>936.19</v>
      </c>
      <c r="M386" s="9">
        <v>41482000</v>
      </c>
      <c r="N386" s="9">
        <v>24</v>
      </c>
      <c r="O386" s="9">
        <v>3532</v>
      </c>
      <c r="P386" s="9">
        <v>5292</v>
      </c>
      <c r="Q386" s="9">
        <v>4772</v>
      </c>
    </row>
    <row r="387" spans="2:17">
      <c r="E387" s="9">
        <v>70</v>
      </c>
      <c r="F387" s="9">
        <v>6603</v>
      </c>
      <c r="G387" s="9">
        <v>9.4837299999999997E-4</v>
      </c>
      <c r="H387" s="9">
        <v>3332</v>
      </c>
      <c r="I387" s="9">
        <v>8460</v>
      </c>
      <c r="J387" s="9">
        <v>5128</v>
      </c>
      <c r="K387" s="9">
        <v>4656.62</v>
      </c>
      <c r="L387" s="9">
        <v>821.14400000000001</v>
      </c>
      <c r="M387" s="9">
        <v>30747700</v>
      </c>
      <c r="N387" s="9">
        <v>21</v>
      </c>
      <c r="O387" s="9">
        <v>3532</v>
      </c>
      <c r="P387" s="9">
        <v>6632</v>
      </c>
      <c r="Q387" s="9">
        <v>4772</v>
      </c>
    </row>
    <row r="388" spans="2:17">
      <c r="E388" s="9">
        <v>71</v>
      </c>
      <c r="F388" s="9">
        <v>4790</v>
      </c>
      <c r="G388" s="9">
        <v>6.8797599999999997E-4</v>
      </c>
      <c r="H388" s="9">
        <v>3332</v>
      </c>
      <c r="I388" s="9">
        <v>8460</v>
      </c>
      <c r="J388" s="9">
        <v>5128</v>
      </c>
      <c r="K388" s="9">
        <v>4538.1099999999997</v>
      </c>
      <c r="L388" s="9">
        <v>701.93899999999996</v>
      </c>
      <c r="M388" s="9">
        <v>21737600</v>
      </c>
      <c r="N388" s="9">
        <v>19</v>
      </c>
      <c r="O388" s="9">
        <v>3532</v>
      </c>
      <c r="P388" s="9">
        <v>8460</v>
      </c>
      <c r="Q388" s="9">
        <v>4772</v>
      </c>
    </row>
    <row r="389" spans="2:17">
      <c r="E389" s="9">
        <v>72</v>
      </c>
      <c r="F389" s="9">
        <v>3532</v>
      </c>
      <c r="G389" s="9">
        <v>5.0729300000000002E-4</v>
      </c>
      <c r="H389" s="9">
        <v>3332</v>
      </c>
      <c r="I389" s="9">
        <v>5920</v>
      </c>
      <c r="J389" s="9">
        <v>2588</v>
      </c>
      <c r="K389" s="9">
        <v>4487.78</v>
      </c>
      <c r="L389" s="9">
        <v>696.26099999999997</v>
      </c>
      <c r="M389" s="9">
        <v>15850800</v>
      </c>
      <c r="N389" s="9">
        <v>17</v>
      </c>
      <c r="O389" s="9">
        <v>3532</v>
      </c>
      <c r="P389" s="9">
        <v>3712</v>
      </c>
      <c r="Q389" s="9">
        <v>4772</v>
      </c>
    </row>
    <row r="390" spans="2:17">
      <c r="E390" s="9">
        <v>73</v>
      </c>
      <c r="F390" s="9">
        <v>2381</v>
      </c>
      <c r="G390" s="9">
        <v>3.4197699999999998E-4</v>
      </c>
      <c r="H390" s="9">
        <v>3532</v>
      </c>
      <c r="I390" s="9">
        <v>5642</v>
      </c>
      <c r="J390" s="9">
        <v>2110</v>
      </c>
      <c r="K390" s="9">
        <v>4475.1899999999996</v>
      </c>
      <c r="L390" s="9">
        <v>751.22</v>
      </c>
      <c r="M390" s="9">
        <v>10655400</v>
      </c>
      <c r="N390" s="9">
        <v>10</v>
      </c>
      <c r="O390" s="9">
        <v>3532</v>
      </c>
      <c r="P390" s="9">
        <v>3822</v>
      </c>
      <c r="Q390" s="9">
        <v>4772</v>
      </c>
    </row>
    <row r="391" spans="2:17">
      <c r="E391" s="9">
        <v>74</v>
      </c>
      <c r="F391" s="9">
        <v>1653</v>
      </c>
      <c r="G391" s="9">
        <v>2.3741600000000001E-4</v>
      </c>
      <c r="H391" s="9">
        <v>3532</v>
      </c>
      <c r="I391" s="9">
        <v>5642</v>
      </c>
      <c r="J391" s="9">
        <v>2110</v>
      </c>
      <c r="K391" s="9">
        <v>4376.8599999999997</v>
      </c>
      <c r="L391" s="9">
        <v>771.95100000000002</v>
      </c>
      <c r="M391" s="9">
        <v>7234960</v>
      </c>
      <c r="N391" s="9">
        <v>9</v>
      </c>
      <c r="O391" s="9">
        <v>3532</v>
      </c>
      <c r="P391" s="9">
        <v>3822</v>
      </c>
      <c r="Q391" s="9">
        <v>4182</v>
      </c>
    </row>
    <row r="392" spans="2:17">
      <c r="E392" s="9">
        <v>75</v>
      </c>
      <c r="F392" s="9">
        <v>1066</v>
      </c>
      <c r="G392" s="9">
        <v>1.5310700000000001E-4</v>
      </c>
      <c r="H392" s="9">
        <v>3532</v>
      </c>
      <c r="I392" s="9">
        <v>5382</v>
      </c>
      <c r="J392" s="9">
        <v>1850</v>
      </c>
      <c r="K392" s="9">
        <v>4391.12</v>
      </c>
      <c r="L392" s="9">
        <v>779.51</v>
      </c>
      <c r="M392" s="9">
        <v>4680930</v>
      </c>
      <c r="N392" s="9">
        <v>6</v>
      </c>
      <c r="O392" s="9">
        <v>3532</v>
      </c>
      <c r="P392" s="9">
        <v>5132</v>
      </c>
      <c r="Q392" s="9">
        <v>4182</v>
      </c>
    </row>
    <row r="393" spans="2:17">
      <c r="E393" s="9">
        <v>76</v>
      </c>
      <c r="F393" s="9">
        <v>540</v>
      </c>
      <c r="G393" s="9">
        <v>7.75589E-5</v>
      </c>
      <c r="H393" s="9">
        <v>3532</v>
      </c>
      <c r="I393" s="9">
        <v>5382</v>
      </c>
      <c r="J393" s="9">
        <v>1850</v>
      </c>
      <c r="K393" s="9">
        <v>4363.8</v>
      </c>
      <c r="L393" s="9">
        <v>800.22699999999998</v>
      </c>
      <c r="M393" s="9">
        <v>2356450</v>
      </c>
      <c r="N393" s="9">
        <v>4</v>
      </c>
      <c r="O393" s="9">
        <v>3532</v>
      </c>
      <c r="P393" s="9">
        <v>4182</v>
      </c>
      <c r="Q393" s="9">
        <v>4182</v>
      </c>
    </row>
    <row r="394" spans="2:17">
      <c r="E394" s="9">
        <v>77</v>
      </c>
      <c r="F394" s="9">
        <v>236</v>
      </c>
      <c r="G394" s="9">
        <v>3.3896100000000002E-5</v>
      </c>
      <c r="H394" s="9">
        <v>3532</v>
      </c>
      <c r="I394" s="9">
        <v>5382</v>
      </c>
      <c r="J394" s="9">
        <v>1850</v>
      </c>
      <c r="K394" s="9">
        <v>4315.8100000000004</v>
      </c>
      <c r="L394" s="9">
        <v>838.28300000000002</v>
      </c>
      <c r="M394" s="9">
        <v>1018530</v>
      </c>
      <c r="N394" s="9">
        <v>4</v>
      </c>
      <c r="O394" s="9">
        <v>3532</v>
      </c>
      <c r="P394" s="9">
        <v>5012</v>
      </c>
      <c r="Q394" s="9">
        <v>4182</v>
      </c>
    </row>
    <row r="395" spans="2:17">
      <c r="E395" s="9">
        <v>78</v>
      </c>
      <c r="F395" s="9">
        <v>59</v>
      </c>
      <c r="G395" s="9">
        <v>8.4740200000000002E-6</v>
      </c>
      <c r="H395" s="9">
        <v>3532</v>
      </c>
      <c r="I395" s="9">
        <v>5382</v>
      </c>
      <c r="J395" s="9">
        <v>1850</v>
      </c>
      <c r="K395" s="9">
        <v>4190.47</v>
      </c>
      <c r="L395" s="9">
        <v>885.77</v>
      </c>
      <c r="M395" s="9">
        <v>247238</v>
      </c>
      <c r="N395" s="9">
        <v>2</v>
      </c>
      <c r="O395" s="9">
        <v>3532</v>
      </c>
      <c r="P395" s="9">
        <v>5382</v>
      </c>
      <c r="Q395" s="9">
        <v>3532</v>
      </c>
    </row>
    <row r="396" spans="2:17">
      <c r="E396" s="9">
        <v>79</v>
      </c>
      <c r="F396" s="9">
        <v>15</v>
      </c>
      <c r="G396" s="9">
        <v>2.1544099999999999E-6</v>
      </c>
      <c r="H396" s="9">
        <v>3532</v>
      </c>
      <c r="I396" s="9">
        <v>3532</v>
      </c>
      <c r="J396" s="9">
        <v>0</v>
      </c>
      <c r="K396" s="9">
        <v>3532</v>
      </c>
      <c r="L396" s="9">
        <v>0</v>
      </c>
      <c r="M396" s="9">
        <v>52980</v>
      </c>
      <c r="N396" s="9">
        <v>1</v>
      </c>
      <c r="O396" s="9">
        <v>3532</v>
      </c>
      <c r="P396" s="9">
        <v>3532</v>
      </c>
      <c r="Q396" s="9">
        <v>3532</v>
      </c>
    </row>
    <row r="397" spans="2:17">
      <c r="B397" s="8" t="s">
        <v>38</v>
      </c>
      <c r="E397" s="9">
        <v>1</v>
      </c>
      <c r="F397" s="9">
        <v>5027423</v>
      </c>
      <c r="G397" s="9">
        <v>0.72207600000000005</v>
      </c>
      <c r="H397" s="9">
        <v>0</v>
      </c>
      <c r="I397" s="9">
        <v>9200</v>
      </c>
      <c r="J397" s="9">
        <v>9200</v>
      </c>
      <c r="K397" s="9">
        <v>4424.25</v>
      </c>
      <c r="L397" s="9">
        <v>2589</v>
      </c>
      <c r="M397" s="9">
        <v>22242600000</v>
      </c>
      <c r="N397" s="9">
        <v>156</v>
      </c>
      <c r="O397" s="9">
        <v>1140</v>
      </c>
      <c r="P397" s="9">
        <v>7662</v>
      </c>
      <c r="Q397" s="9">
        <v>5420</v>
      </c>
    </row>
    <row r="398" spans="2:17">
      <c r="E398" s="9">
        <v>2</v>
      </c>
      <c r="F398" s="9">
        <v>1515456</v>
      </c>
      <c r="G398" s="9">
        <v>0.21766099999999999</v>
      </c>
      <c r="H398" s="9">
        <v>0</v>
      </c>
      <c r="I398" s="9">
        <v>9200</v>
      </c>
      <c r="J398" s="9">
        <v>9200</v>
      </c>
      <c r="K398" s="9">
        <v>5782.74</v>
      </c>
      <c r="L398" s="9">
        <v>2086.63</v>
      </c>
      <c r="M398" s="9">
        <v>8763490000</v>
      </c>
      <c r="N398" s="9">
        <v>148</v>
      </c>
      <c r="O398" s="9">
        <v>1140</v>
      </c>
      <c r="P398" s="9">
        <v>6190</v>
      </c>
      <c r="Q398" s="9">
        <v>6220</v>
      </c>
    </row>
    <row r="399" spans="2:17">
      <c r="E399" s="9">
        <v>3</v>
      </c>
      <c r="F399" s="9">
        <v>1099428</v>
      </c>
      <c r="G399" s="9">
        <v>0.15790799999999999</v>
      </c>
      <c r="H399" s="9">
        <v>0</v>
      </c>
      <c r="I399" s="9">
        <v>9200</v>
      </c>
      <c r="J399" s="9">
        <v>9200</v>
      </c>
      <c r="K399" s="9">
        <v>6209.33</v>
      </c>
      <c r="L399" s="9">
        <v>1934.59</v>
      </c>
      <c r="M399" s="9">
        <v>6826710000</v>
      </c>
      <c r="N399" s="9">
        <v>165</v>
      </c>
      <c r="O399" s="9">
        <v>1140</v>
      </c>
      <c r="P399" s="9">
        <v>5152</v>
      </c>
      <c r="Q399" s="9">
        <v>6592</v>
      </c>
    </row>
    <row r="400" spans="2:17">
      <c r="E400" s="9">
        <v>4</v>
      </c>
      <c r="F400" s="9">
        <v>867898</v>
      </c>
      <c r="G400" s="9">
        <v>0.124654</v>
      </c>
      <c r="H400" s="9">
        <v>0</v>
      </c>
      <c r="I400" s="9">
        <v>9200</v>
      </c>
      <c r="J400" s="9">
        <v>9200</v>
      </c>
      <c r="K400" s="9">
        <v>6254.09</v>
      </c>
      <c r="L400" s="9">
        <v>1877.85</v>
      </c>
      <c r="M400" s="9">
        <v>5427910000</v>
      </c>
      <c r="N400" s="9">
        <v>177</v>
      </c>
      <c r="O400" s="9">
        <v>1140</v>
      </c>
      <c r="P400" s="9">
        <v>5820</v>
      </c>
      <c r="Q400" s="9">
        <v>6580</v>
      </c>
    </row>
    <row r="401" spans="5:17">
      <c r="E401" s="9">
        <v>5</v>
      </c>
      <c r="F401" s="9">
        <v>754824</v>
      </c>
      <c r="G401" s="9">
        <v>0.108414</v>
      </c>
      <c r="H401" s="9">
        <v>0</v>
      </c>
      <c r="I401" s="9">
        <v>9200</v>
      </c>
      <c r="J401" s="9">
        <v>9200</v>
      </c>
      <c r="K401" s="9">
        <v>6316.14</v>
      </c>
      <c r="L401" s="9">
        <v>1847.6</v>
      </c>
      <c r="M401" s="9">
        <v>4767570000</v>
      </c>
      <c r="N401" s="9">
        <v>184</v>
      </c>
      <c r="O401" s="9">
        <v>1140</v>
      </c>
      <c r="P401" s="9">
        <v>7090</v>
      </c>
      <c r="Q401" s="9">
        <v>6570</v>
      </c>
    </row>
    <row r="402" spans="5:17">
      <c r="E402" s="9">
        <v>6</v>
      </c>
      <c r="F402" s="9">
        <v>625933</v>
      </c>
      <c r="G402" s="9">
        <v>8.9901200000000001E-2</v>
      </c>
      <c r="H402" s="9">
        <v>0</v>
      </c>
      <c r="I402" s="9">
        <v>9200</v>
      </c>
      <c r="J402" s="9">
        <v>9200</v>
      </c>
      <c r="K402" s="9">
        <v>6364.14</v>
      </c>
      <c r="L402" s="9">
        <v>1901.9</v>
      </c>
      <c r="M402" s="9">
        <v>3983530000</v>
      </c>
      <c r="N402" s="9">
        <v>183</v>
      </c>
      <c r="O402" s="9">
        <v>1140</v>
      </c>
      <c r="P402" s="9">
        <v>5682</v>
      </c>
      <c r="Q402" s="9">
        <v>6660</v>
      </c>
    </row>
    <row r="403" spans="5:17">
      <c r="E403" s="9">
        <v>7</v>
      </c>
      <c r="F403" s="9">
        <v>566562</v>
      </c>
      <c r="G403" s="9">
        <v>8.1373899999999999E-2</v>
      </c>
      <c r="H403" s="9">
        <v>0</v>
      </c>
      <c r="I403" s="9">
        <v>9200</v>
      </c>
      <c r="J403" s="9">
        <v>9200</v>
      </c>
      <c r="K403" s="9">
        <v>6409</v>
      </c>
      <c r="L403" s="9">
        <v>1867.46</v>
      </c>
      <c r="M403" s="9">
        <v>3631100000</v>
      </c>
      <c r="N403" s="9">
        <v>186</v>
      </c>
      <c r="O403" s="9">
        <v>1140</v>
      </c>
      <c r="P403" s="9">
        <v>5720</v>
      </c>
      <c r="Q403" s="9">
        <v>6660</v>
      </c>
    </row>
    <row r="404" spans="5:17">
      <c r="E404" s="9">
        <v>8</v>
      </c>
      <c r="F404" s="9">
        <v>512075</v>
      </c>
      <c r="G404" s="9">
        <v>7.3548100000000005E-2</v>
      </c>
      <c r="H404" s="9">
        <v>0</v>
      </c>
      <c r="I404" s="9">
        <v>9200</v>
      </c>
      <c r="J404" s="9">
        <v>9200</v>
      </c>
      <c r="K404" s="9">
        <v>6466.24</v>
      </c>
      <c r="L404" s="9">
        <v>1816.95</v>
      </c>
      <c r="M404" s="9">
        <v>3311200000</v>
      </c>
      <c r="N404" s="9">
        <v>187</v>
      </c>
      <c r="O404" s="9">
        <v>1140</v>
      </c>
      <c r="P404" s="9">
        <v>5450</v>
      </c>
      <c r="Q404" s="9">
        <v>6680</v>
      </c>
    </row>
    <row r="405" spans="5:17">
      <c r="E405" s="9">
        <v>9</v>
      </c>
      <c r="F405" s="9">
        <v>484100</v>
      </c>
      <c r="G405" s="9">
        <v>6.9530099999999997E-2</v>
      </c>
      <c r="H405" s="9">
        <v>0</v>
      </c>
      <c r="I405" s="9">
        <v>9200</v>
      </c>
      <c r="J405" s="9">
        <v>9200</v>
      </c>
      <c r="K405" s="9">
        <v>6563.2</v>
      </c>
      <c r="L405" s="9">
        <v>1756.64</v>
      </c>
      <c r="M405" s="9">
        <v>3177240000</v>
      </c>
      <c r="N405" s="9">
        <v>188</v>
      </c>
      <c r="O405" s="9">
        <v>1140</v>
      </c>
      <c r="P405" s="9">
        <v>6580</v>
      </c>
      <c r="Q405" s="9">
        <v>6790</v>
      </c>
    </row>
    <row r="406" spans="5:17">
      <c r="E406" s="9">
        <v>10</v>
      </c>
      <c r="F406" s="9">
        <v>446139</v>
      </c>
      <c r="G406" s="9">
        <v>6.4077800000000004E-2</v>
      </c>
      <c r="H406" s="9">
        <v>0</v>
      </c>
      <c r="I406" s="9">
        <v>9200</v>
      </c>
      <c r="J406" s="9">
        <v>9200</v>
      </c>
      <c r="K406" s="9">
        <v>6625.59</v>
      </c>
      <c r="L406" s="9">
        <v>1721.84</v>
      </c>
      <c r="M406" s="9">
        <v>2955930000</v>
      </c>
      <c r="N406" s="9">
        <v>193</v>
      </c>
      <c r="O406" s="9">
        <v>7290</v>
      </c>
      <c r="P406" s="9">
        <v>4592</v>
      </c>
      <c r="Q406" s="9">
        <v>6840</v>
      </c>
    </row>
    <row r="407" spans="5:17">
      <c r="E407" s="9">
        <v>11</v>
      </c>
      <c r="F407" s="9">
        <v>408357</v>
      </c>
      <c r="G407" s="9">
        <v>5.8651300000000003E-2</v>
      </c>
      <c r="H407" s="9">
        <v>0</v>
      </c>
      <c r="I407" s="9">
        <v>9360</v>
      </c>
      <c r="J407" s="9">
        <v>9360</v>
      </c>
      <c r="K407" s="9">
        <v>6644.71</v>
      </c>
      <c r="L407" s="9">
        <v>1686.24</v>
      </c>
      <c r="M407" s="9">
        <v>2713410000</v>
      </c>
      <c r="N407" s="9">
        <v>191</v>
      </c>
      <c r="O407" s="9">
        <v>7290</v>
      </c>
      <c r="P407" s="9">
        <v>7042</v>
      </c>
      <c r="Q407" s="9">
        <v>6840</v>
      </c>
    </row>
    <row r="408" spans="5:17">
      <c r="E408" s="9">
        <v>12</v>
      </c>
      <c r="F408" s="9">
        <v>378535</v>
      </c>
      <c r="G408" s="9">
        <v>5.4368100000000003E-2</v>
      </c>
      <c r="H408" s="9">
        <v>0</v>
      </c>
      <c r="I408" s="9">
        <v>9360</v>
      </c>
      <c r="J408" s="9">
        <v>9360</v>
      </c>
      <c r="K408" s="9">
        <v>6665.84</v>
      </c>
      <c r="L408" s="9">
        <v>1640.45</v>
      </c>
      <c r="M408" s="9">
        <v>2523260000</v>
      </c>
      <c r="N408" s="9">
        <v>187</v>
      </c>
      <c r="O408" s="9">
        <v>7290</v>
      </c>
      <c r="P408" s="9">
        <v>8730</v>
      </c>
      <c r="Q408" s="9">
        <v>6860</v>
      </c>
    </row>
    <row r="409" spans="5:17">
      <c r="E409" s="9">
        <v>13</v>
      </c>
      <c r="F409" s="9">
        <v>363432</v>
      </c>
      <c r="G409" s="9">
        <v>5.2198799999999997E-2</v>
      </c>
      <c r="H409" s="9">
        <v>0</v>
      </c>
      <c r="I409" s="9">
        <v>9360</v>
      </c>
      <c r="J409" s="9">
        <v>9360</v>
      </c>
      <c r="K409" s="9">
        <v>6701.47</v>
      </c>
      <c r="L409" s="9">
        <v>1597.08</v>
      </c>
      <c r="M409" s="9">
        <v>2435530000</v>
      </c>
      <c r="N409" s="9">
        <v>187</v>
      </c>
      <c r="O409" s="9">
        <v>7290</v>
      </c>
      <c r="P409" s="9">
        <v>6890</v>
      </c>
      <c r="Q409" s="9">
        <v>6900</v>
      </c>
    </row>
    <row r="410" spans="5:17">
      <c r="E410" s="9">
        <v>14</v>
      </c>
      <c r="F410" s="9">
        <v>350015</v>
      </c>
      <c r="G410" s="9">
        <v>5.0271799999999998E-2</v>
      </c>
      <c r="H410" s="9">
        <v>0</v>
      </c>
      <c r="I410" s="9">
        <v>9360</v>
      </c>
      <c r="J410" s="9">
        <v>9360</v>
      </c>
      <c r="K410" s="9">
        <v>6679.91</v>
      </c>
      <c r="L410" s="9">
        <v>1573.04</v>
      </c>
      <c r="M410" s="9">
        <v>2338070000</v>
      </c>
      <c r="N410" s="9">
        <v>185</v>
      </c>
      <c r="O410" s="9">
        <v>7290</v>
      </c>
      <c r="P410" s="9">
        <v>7840</v>
      </c>
      <c r="Q410" s="9">
        <v>6830</v>
      </c>
    </row>
    <row r="411" spans="5:17">
      <c r="E411" s="9">
        <v>15</v>
      </c>
      <c r="F411" s="9">
        <v>335540</v>
      </c>
      <c r="G411" s="9">
        <v>4.8192800000000001E-2</v>
      </c>
      <c r="H411" s="9">
        <v>0</v>
      </c>
      <c r="I411" s="9">
        <v>9360</v>
      </c>
      <c r="J411" s="9">
        <v>9360</v>
      </c>
      <c r="K411" s="9">
        <v>6682.25</v>
      </c>
      <c r="L411" s="9">
        <v>1516.77</v>
      </c>
      <c r="M411" s="9">
        <v>2242160000</v>
      </c>
      <c r="N411" s="9">
        <v>184</v>
      </c>
      <c r="O411" s="9">
        <v>7290</v>
      </c>
      <c r="P411" s="9">
        <v>5052</v>
      </c>
      <c r="Q411" s="9">
        <v>6800</v>
      </c>
    </row>
    <row r="412" spans="5:17">
      <c r="E412" s="9">
        <v>16</v>
      </c>
      <c r="F412" s="9">
        <v>315714</v>
      </c>
      <c r="G412" s="9">
        <v>4.5345200000000002E-2</v>
      </c>
      <c r="H412" s="9">
        <v>0</v>
      </c>
      <c r="I412" s="9">
        <v>9360</v>
      </c>
      <c r="J412" s="9">
        <v>9360</v>
      </c>
      <c r="K412" s="9">
        <v>6656.92</v>
      </c>
      <c r="L412" s="9">
        <v>1497.4</v>
      </c>
      <c r="M412" s="9">
        <v>2101680000</v>
      </c>
      <c r="N412" s="9">
        <v>182</v>
      </c>
      <c r="O412" s="9">
        <v>7290</v>
      </c>
      <c r="P412" s="9">
        <v>3312</v>
      </c>
      <c r="Q412" s="9">
        <v>6790</v>
      </c>
    </row>
    <row r="413" spans="5:17">
      <c r="E413" s="9">
        <v>17</v>
      </c>
      <c r="F413" s="9">
        <v>303084</v>
      </c>
      <c r="G413" s="9">
        <v>4.3531199999999999E-2</v>
      </c>
      <c r="H413" s="9">
        <v>0</v>
      </c>
      <c r="I413" s="9">
        <v>9360</v>
      </c>
      <c r="J413" s="9">
        <v>9360</v>
      </c>
      <c r="K413" s="9">
        <v>6630.07</v>
      </c>
      <c r="L413" s="9">
        <v>1492.06</v>
      </c>
      <c r="M413" s="9">
        <v>2009470000</v>
      </c>
      <c r="N413" s="9">
        <v>182</v>
      </c>
      <c r="O413" s="9">
        <v>7290</v>
      </c>
      <c r="P413" s="9">
        <v>7932</v>
      </c>
      <c r="Q413" s="9">
        <v>6770</v>
      </c>
    </row>
    <row r="414" spans="5:17">
      <c r="E414" s="9">
        <v>18</v>
      </c>
      <c r="F414" s="9">
        <v>292477</v>
      </c>
      <c r="G414" s="9">
        <v>4.2007799999999998E-2</v>
      </c>
      <c r="H414" s="9">
        <v>0</v>
      </c>
      <c r="I414" s="9">
        <v>9360</v>
      </c>
      <c r="J414" s="9">
        <v>9360</v>
      </c>
      <c r="K414" s="9">
        <v>6605.65</v>
      </c>
      <c r="L414" s="9">
        <v>1485.46</v>
      </c>
      <c r="M414" s="9">
        <v>1932000000</v>
      </c>
      <c r="N414" s="9">
        <v>183</v>
      </c>
      <c r="O414" s="9">
        <v>7290</v>
      </c>
      <c r="P414" s="9">
        <v>4582</v>
      </c>
      <c r="Q414" s="9">
        <v>6770</v>
      </c>
    </row>
    <row r="415" spans="5:17">
      <c r="E415" s="9">
        <v>19</v>
      </c>
      <c r="F415" s="9">
        <v>282355</v>
      </c>
      <c r="G415" s="9">
        <v>4.0554E-2</v>
      </c>
      <c r="H415" s="9">
        <v>0</v>
      </c>
      <c r="I415" s="9">
        <v>9360</v>
      </c>
      <c r="J415" s="9">
        <v>9360</v>
      </c>
      <c r="K415" s="9">
        <v>6574.42</v>
      </c>
      <c r="L415" s="9">
        <v>1478.9</v>
      </c>
      <c r="M415" s="9">
        <v>1856320000</v>
      </c>
      <c r="N415" s="9">
        <v>185</v>
      </c>
      <c r="O415" s="9">
        <v>7290</v>
      </c>
      <c r="P415" s="9">
        <v>7890</v>
      </c>
      <c r="Q415" s="9">
        <v>6680</v>
      </c>
    </row>
    <row r="416" spans="5:17">
      <c r="E416" s="9">
        <v>20</v>
      </c>
      <c r="F416" s="9">
        <v>275679</v>
      </c>
      <c r="G416" s="9">
        <v>3.9595100000000001E-2</v>
      </c>
      <c r="H416" s="9">
        <v>0</v>
      </c>
      <c r="I416" s="9">
        <v>9360</v>
      </c>
      <c r="J416" s="9">
        <v>9360</v>
      </c>
      <c r="K416" s="9">
        <v>6563.35</v>
      </c>
      <c r="L416" s="9">
        <v>1470.59</v>
      </c>
      <c r="M416" s="9">
        <v>1809380000</v>
      </c>
      <c r="N416" s="9">
        <v>182</v>
      </c>
      <c r="O416" s="9">
        <v>7290</v>
      </c>
      <c r="P416" s="9">
        <v>7320</v>
      </c>
      <c r="Q416" s="9">
        <v>6680</v>
      </c>
    </row>
    <row r="417" spans="5:17">
      <c r="E417" s="9">
        <v>21</v>
      </c>
      <c r="F417" s="9">
        <v>265910</v>
      </c>
      <c r="G417" s="9">
        <v>3.8191999999999997E-2</v>
      </c>
      <c r="H417" s="9">
        <v>0</v>
      </c>
      <c r="I417" s="9">
        <v>9360</v>
      </c>
      <c r="J417" s="9">
        <v>9360</v>
      </c>
      <c r="K417" s="9">
        <v>6555.99</v>
      </c>
      <c r="L417" s="9">
        <v>1455.46</v>
      </c>
      <c r="M417" s="9">
        <v>1743300000</v>
      </c>
      <c r="N417" s="9">
        <v>181</v>
      </c>
      <c r="O417" s="9">
        <v>7290</v>
      </c>
      <c r="P417" s="9">
        <v>8550</v>
      </c>
      <c r="Q417" s="9">
        <v>6660</v>
      </c>
    </row>
    <row r="418" spans="5:17">
      <c r="E418" s="9">
        <v>22</v>
      </c>
      <c r="F418" s="9">
        <v>257154</v>
      </c>
      <c r="G418" s="9">
        <v>3.6934399999999999E-2</v>
      </c>
      <c r="H418" s="9">
        <v>0</v>
      </c>
      <c r="I418" s="9">
        <v>9360</v>
      </c>
      <c r="J418" s="9">
        <v>9360</v>
      </c>
      <c r="K418" s="9">
        <v>6551.29</v>
      </c>
      <c r="L418" s="9">
        <v>1448.99</v>
      </c>
      <c r="M418" s="9">
        <v>1684690000</v>
      </c>
      <c r="N418" s="9">
        <v>179</v>
      </c>
      <c r="O418" s="9">
        <v>7290</v>
      </c>
      <c r="P418" s="9">
        <v>7300</v>
      </c>
      <c r="Q418" s="9">
        <v>6660</v>
      </c>
    </row>
    <row r="419" spans="5:17">
      <c r="E419" s="9">
        <v>23</v>
      </c>
      <c r="F419" s="9">
        <v>250639</v>
      </c>
      <c r="G419" s="9">
        <v>3.5998700000000002E-2</v>
      </c>
      <c r="H419" s="9">
        <v>0</v>
      </c>
      <c r="I419" s="9">
        <v>9360</v>
      </c>
      <c r="J419" s="9">
        <v>9360</v>
      </c>
      <c r="K419" s="9">
        <v>6548.33</v>
      </c>
      <c r="L419" s="9">
        <v>1442.03</v>
      </c>
      <c r="M419" s="9">
        <v>1641270000</v>
      </c>
      <c r="N419" s="9">
        <v>176</v>
      </c>
      <c r="O419" s="9">
        <v>7290</v>
      </c>
      <c r="P419" s="9">
        <v>7470</v>
      </c>
      <c r="Q419" s="9">
        <v>6660</v>
      </c>
    </row>
    <row r="420" spans="5:17">
      <c r="E420" s="9">
        <v>24</v>
      </c>
      <c r="F420" s="9">
        <v>247051</v>
      </c>
      <c r="G420" s="9">
        <v>3.5483300000000002E-2</v>
      </c>
      <c r="H420" s="9">
        <v>0</v>
      </c>
      <c r="I420" s="9">
        <v>9360</v>
      </c>
      <c r="J420" s="9">
        <v>9360</v>
      </c>
      <c r="K420" s="9">
        <v>6536.38</v>
      </c>
      <c r="L420" s="9">
        <v>1434.29</v>
      </c>
      <c r="M420" s="9">
        <v>1614820000</v>
      </c>
      <c r="N420" s="9">
        <v>171</v>
      </c>
      <c r="O420" s="9">
        <v>7290</v>
      </c>
      <c r="P420" s="9">
        <v>7540</v>
      </c>
      <c r="Q420" s="9">
        <v>6640</v>
      </c>
    </row>
    <row r="421" spans="5:17">
      <c r="E421" s="9">
        <v>25</v>
      </c>
      <c r="F421" s="9">
        <v>243735</v>
      </c>
      <c r="G421" s="9">
        <v>3.5007099999999999E-2</v>
      </c>
      <c r="H421" s="9">
        <v>0</v>
      </c>
      <c r="I421" s="9">
        <v>9360</v>
      </c>
      <c r="J421" s="9">
        <v>9360</v>
      </c>
      <c r="K421" s="9">
        <v>6536.94</v>
      </c>
      <c r="L421" s="9">
        <v>1424.1</v>
      </c>
      <c r="M421" s="9">
        <v>1593280000</v>
      </c>
      <c r="N421" s="9">
        <v>170</v>
      </c>
      <c r="O421" s="9">
        <v>7290</v>
      </c>
      <c r="P421" s="9">
        <v>9200</v>
      </c>
      <c r="Q421" s="9">
        <v>6640</v>
      </c>
    </row>
    <row r="422" spans="5:17">
      <c r="E422" s="9">
        <v>26</v>
      </c>
      <c r="F422" s="9">
        <v>240518</v>
      </c>
      <c r="G422" s="9">
        <v>3.4544999999999999E-2</v>
      </c>
      <c r="H422" s="9">
        <v>0</v>
      </c>
      <c r="I422" s="9">
        <v>9360</v>
      </c>
      <c r="J422" s="9">
        <v>9360</v>
      </c>
      <c r="K422" s="9">
        <v>6542.46</v>
      </c>
      <c r="L422" s="9">
        <v>1411.39</v>
      </c>
      <c r="M422" s="9">
        <v>1573580000</v>
      </c>
      <c r="N422" s="9">
        <v>168</v>
      </c>
      <c r="O422" s="9">
        <v>7290</v>
      </c>
      <c r="P422" s="9">
        <v>6680</v>
      </c>
      <c r="Q422" s="9">
        <v>6640</v>
      </c>
    </row>
    <row r="423" spans="5:17">
      <c r="E423" s="9">
        <v>27</v>
      </c>
      <c r="F423" s="9">
        <v>235662</v>
      </c>
      <c r="G423" s="9">
        <v>3.3847599999999999E-2</v>
      </c>
      <c r="H423" s="9">
        <v>0</v>
      </c>
      <c r="I423" s="9">
        <v>9360</v>
      </c>
      <c r="J423" s="9">
        <v>9360</v>
      </c>
      <c r="K423" s="9">
        <v>6543.17</v>
      </c>
      <c r="L423" s="9">
        <v>1401.42</v>
      </c>
      <c r="M423" s="9">
        <v>1541980000</v>
      </c>
      <c r="N423" s="9">
        <v>162</v>
      </c>
      <c r="O423" s="9">
        <v>7290</v>
      </c>
      <c r="P423" s="9">
        <v>6252</v>
      </c>
      <c r="Q423" s="9">
        <v>6640</v>
      </c>
    </row>
    <row r="424" spans="5:17">
      <c r="E424" s="9">
        <v>28</v>
      </c>
      <c r="F424" s="9">
        <v>232926</v>
      </c>
      <c r="G424" s="9">
        <v>3.3454600000000001E-2</v>
      </c>
      <c r="H424" s="9">
        <v>0</v>
      </c>
      <c r="I424" s="9">
        <v>9360</v>
      </c>
      <c r="J424" s="9">
        <v>9360</v>
      </c>
      <c r="K424" s="9">
        <v>6542.08</v>
      </c>
      <c r="L424" s="9">
        <v>1388.58</v>
      </c>
      <c r="M424" s="9">
        <v>1523820000</v>
      </c>
      <c r="N424" s="9">
        <v>163</v>
      </c>
      <c r="O424" s="9">
        <v>7290</v>
      </c>
      <c r="P424" s="9">
        <v>4390</v>
      </c>
      <c r="Q424" s="9">
        <v>6640</v>
      </c>
    </row>
    <row r="425" spans="5:17">
      <c r="E425" s="9">
        <v>29</v>
      </c>
      <c r="F425" s="9">
        <v>227681</v>
      </c>
      <c r="G425" s="9">
        <v>3.2701300000000003E-2</v>
      </c>
      <c r="H425" s="9">
        <v>0</v>
      </c>
      <c r="I425" s="9">
        <v>9360</v>
      </c>
      <c r="J425" s="9">
        <v>9360</v>
      </c>
      <c r="K425" s="9">
        <v>6525.51</v>
      </c>
      <c r="L425" s="9">
        <v>1383.25</v>
      </c>
      <c r="M425" s="9">
        <v>1485730000</v>
      </c>
      <c r="N425" s="9">
        <v>159</v>
      </c>
      <c r="O425" s="9">
        <v>7002</v>
      </c>
      <c r="P425" s="9">
        <v>3920</v>
      </c>
      <c r="Q425" s="9">
        <v>6570</v>
      </c>
    </row>
    <row r="426" spans="5:17">
      <c r="E426" s="9">
        <v>30</v>
      </c>
      <c r="F426" s="9">
        <v>221572</v>
      </c>
      <c r="G426" s="9">
        <v>3.1823799999999999E-2</v>
      </c>
      <c r="H426" s="9">
        <v>0</v>
      </c>
      <c r="I426" s="9">
        <v>9360</v>
      </c>
      <c r="J426" s="9">
        <v>9360</v>
      </c>
      <c r="K426" s="9">
        <v>6518.05</v>
      </c>
      <c r="L426" s="9">
        <v>1375.71</v>
      </c>
      <c r="M426" s="9">
        <v>1444220000</v>
      </c>
      <c r="N426" s="9">
        <v>158</v>
      </c>
      <c r="O426" s="9">
        <v>7930</v>
      </c>
      <c r="P426" s="9">
        <v>8250</v>
      </c>
      <c r="Q426" s="9">
        <v>6570</v>
      </c>
    </row>
    <row r="427" spans="5:17">
      <c r="E427" s="9">
        <v>31</v>
      </c>
      <c r="F427" s="9">
        <v>216071</v>
      </c>
      <c r="G427" s="9">
        <v>3.1033700000000001E-2</v>
      </c>
      <c r="H427" s="9">
        <v>3912</v>
      </c>
      <c r="I427" s="9">
        <v>9360</v>
      </c>
      <c r="J427" s="9">
        <v>5448</v>
      </c>
      <c r="K427" s="9">
        <v>6521.96</v>
      </c>
      <c r="L427" s="9">
        <v>1372.41</v>
      </c>
      <c r="M427" s="9">
        <v>1409210000</v>
      </c>
      <c r="N427" s="9">
        <v>156</v>
      </c>
      <c r="O427" s="9">
        <v>7930</v>
      </c>
      <c r="P427" s="9">
        <v>6702</v>
      </c>
      <c r="Q427" s="9">
        <v>6570</v>
      </c>
    </row>
    <row r="428" spans="5:17">
      <c r="E428" s="9">
        <v>32</v>
      </c>
      <c r="F428" s="9">
        <v>212406</v>
      </c>
      <c r="G428" s="9">
        <v>3.05074E-2</v>
      </c>
      <c r="H428" s="9">
        <v>3912</v>
      </c>
      <c r="I428" s="9">
        <v>9360</v>
      </c>
      <c r="J428" s="9">
        <v>5448</v>
      </c>
      <c r="K428" s="9">
        <v>6513.74</v>
      </c>
      <c r="L428" s="9">
        <v>1367.17</v>
      </c>
      <c r="M428" s="9">
        <v>1383560000</v>
      </c>
      <c r="N428" s="9">
        <v>155</v>
      </c>
      <c r="O428" s="9">
        <v>7930</v>
      </c>
      <c r="P428" s="9">
        <v>8240</v>
      </c>
      <c r="Q428" s="9">
        <v>6570</v>
      </c>
    </row>
    <row r="429" spans="5:17">
      <c r="E429" s="9">
        <v>33</v>
      </c>
      <c r="F429" s="9">
        <v>209041</v>
      </c>
      <c r="G429" s="9">
        <v>3.0023999999999999E-2</v>
      </c>
      <c r="H429" s="9">
        <v>3912</v>
      </c>
      <c r="I429" s="9">
        <v>9360</v>
      </c>
      <c r="J429" s="9">
        <v>5448</v>
      </c>
      <c r="K429" s="9">
        <v>6503.36</v>
      </c>
      <c r="L429" s="9">
        <v>1361.31</v>
      </c>
      <c r="M429" s="9">
        <v>1359470000</v>
      </c>
      <c r="N429" s="9">
        <v>150</v>
      </c>
      <c r="O429" s="9">
        <v>7930</v>
      </c>
      <c r="P429" s="9">
        <v>7112</v>
      </c>
      <c r="Q429" s="9">
        <v>6512</v>
      </c>
    </row>
    <row r="430" spans="5:17">
      <c r="E430" s="9">
        <v>34</v>
      </c>
      <c r="F430" s="9">
        <v>207640</v>
      </c>
      <c r="G430" s="9">
        <v>2.98228E-2</v>
      </c>
      <c r="H430" s="9">
        <v>3912</v>
      </c>
      <c r="I430" s="9">
        <v>9360</v>
      </c>
      <c r="J430" s="9">
        <v>5448</v>
      </c>
      <c r="K430" s="9">
        <v>6507.52</v>
      </c>
      <c r="L430" s="9">
        <v>1351.52</v>
      </c>
      <c r="M430" s="9">
        <v>1351220000</v>
      </c>
      <c r="N430" s="9">
        <v>150</v>
      </c>
      <c r="O430" s="9">
        <v>8640</v>
      </c>
      <c r="P430" s="9">
        <v>6922</v>
      </c>
      <c r="Q430" s="9">
        <v>6512</v>
      </c>
    </row>
    <row r="431" spans="5:17">
      <c r="E431" s="9">
        <v>35</v>
      </c>
      <c r="F431" s="9">
        <v>206194</v>
      </c>
      <c r="G431" s="9">
        <v>2.9615099999999998E-2</v>
      </c>
      <c r="H431" s="9">
        <v>3912</v>
      </c>
      <c r="I431" s="9">
        <v>9360</v>
      </c>
      <c r="J431" s="9">
        <v>5448</v>
      </c>
      <c r="K431" s="9">
        <v>6506.33</v>
      </c>
      <c r="L431" s="9">
        <v>1346.64</v>
      </c>
      <c r="M431" s="9">
        <v>1341570000</v>
      </c>
      <c r="N431" s="9">
        <v>152</v>
      </c>
      <c r="O431" s="9">
        <v>8640</v>
      </c>
      <c r="P431" s="9">
        <v>7770</v>
      </c>
      <c r="Q431" s="9">
        <v>6510</v>
      </c>
    </row>
    <row r="432" spans="5:17">
      <c r="E432" s="9">
        <v>36</v>
      </c>
      <c r="F432" s="9">
        <v>203436</v>
      </c>
      <c r="G432" s="9">
        <v>2.9218999999999998E-2</v>
      </c>
      <c r="H432" s="9">
        <v>3912</v>
      </c>
      <c r="I432" s="9">
        <v>9360</v>
      </c>
      <c r="J432" s="9">
        <v>5448</v>
      </c>
      <c r="K432" s="9">
        <v>6501.45</v>
      </c>
      <c r="L432" s="9">
        <v>1344.4</v>
      </c>
      <c r="M432" s="9">
        <v>1322630000</v>
      </c>
      <c r="N432" s="9">
        <v>151</v>
      </c>
      <c r="O432" s="9">
        <v>8640</v>
      </c>
      <c r="P432" s="9">
        <v>6622</v>
      </c>
      <c r="Q432" s="9">
        <v>6510</v>
      </c>
    </row>
    <row r="433" spans="5:17">
      <c r="E433" s="9">
        <v>37</v>
      </c>
      <c r="F433" s="9">
        <v>200385</v>
      </c>
      <c r="G433" s="9">
        <v>2.8780799999999999E-2</v>
      </c>
      <c r="H433" s="9">
        <v>3912</v>
      </c>
      <c r="I433" s="9">
        <v>9360</v>
      </c>
      <c r="J433" s="9">
        <v>5448</v>
      </c>
      <c r="K433" s="9">
        <v>6495.78</v>
      </c>
      <c r="L433" s="9">
        <v>1342.77</v>
      </c>
      <c r="M433" s="9">
        <v>1301660000</v>
      </c>
      <c r="N433" s="9">
        <v>150</v>
      </c>
      <c r="O433" s="9">
        <v>8000</v>
      </c>
      <c r="P433" s="9">
        <v>6622</v>
      </c>
      <c r="Q433" s="9">
        <v>6492</v>
      </c>
    </row>
    <row r="434" spans="5:17">
      <c r="E434" s="9">
        <v>38</v>
      </c>
      <c r="F434" s="9">
        <v>195839</v>
      </c>
      <c r="G434" s="9">
        <v>2.8127900000000001E-2</v>
      </c>
      <c r="H434" s="9">
        <v>3912</v>
      </c>
      <c r="I434" s="9">
        <v>9360</v>
      </c>
      <c r="J434" s="9">
        <v>5448</v>
      </c>
      <c r="K434" s="9">
        <v>6485.15</v>
      </c>
      <c r="L434" s="9">
        <v>1344.72</v>
      </c>
      <c r="M434" s="9">
        <v>1270040000</v>
      </c>
      <c r="N434" s="9">
        <v>149</v>
      </c>
      <c r="O434" s="9">
        <v>8000</v>
      </c>
      <c r="P434" s="9">
        <v>6622</v>
      </c>
      <c r="Q434" s="9">
        <v>6462</v>
      </c>
    </row>
    <row r="435" spans="5:17">
      <c r="E435" s="9">
        <v>39</v>
      </c>
      <c r="F435" s="9">
        <v>190498</v>
      </c>
      <c r="G435" s="9">
        <v>2.7360800000000001E-2</v>
      </c>
      <c r="H435" s="9">
        <v>3912</v>
      </c>
      <c r="I435" s="9">
        <v>9360</v>
      </c>
      <c r="J435" s="9">
        <v>5448</v>
      </c>
      <c r="K435" s="9">
        <v>6464.21</v>
      </c>
      <c r="L435" s="9">
        <v>1330.35</v>
      </c>
      <c r="M435" s="9">
        <v>1231420000</v>
      </c>
      <c r="N435" s="9">
        <v>146</v>
      </c>
      <c r="O435" s="9">
        <v>8000</v>
      </c>
      <c r="P435" s="9">
        <v>5822</v>
      </c>
      <c r="Q435" s="9">
        <v>6282</v>
      </c>
    </row>
    <row r="436" spans="5:17">
      <c r="E436" s="9">
        <v>40</v>
      </c>
      <c r="F436" s="9">
        <v>186889</v>
      </c>
      <c r="G436" s="9">
        <v>2.6842399999999999E-2</v>
      </c>
      <c r="H436" s="9">
        <v>3912</v>
      </c>
      <c r="I436" s="9">
        <v>9360</v>
      </c>
      <c r="J436" s="9">
        <v>5448</v>
      </c>
      <c r="K436" s="9">
        <v>6473.54</v>
      </c>
      <c r="L436" s="9">
        <v>1328.25</v>
      </c>
      <c r="M436" s="9">
        <v>1209830000</v>
      </c>
      <c r="N436" s="9">
        <v>140</v>
      </c>
      <c r="O436" s="9">
        <v>8000</v>
      </c>
      <c r="P436" s="9">
        <v>5352</v>
      </c>
      <c r="Q436" s="9">
        <v>6282</v>
      </c>
    </row>
    <row r="437" spans="5:17">
      <c r="E437" s="9">
        <v>41</v>
      </c>
      <c r="F437" s="9">
        <v>180535</v>
      </c>
      <c r="G437" s="9">
        <v>2.5929799999999999E-2</v>
      </c>
      <c r="H437" s="9">
        <v>3912</v>
      </c>
      <c r="I437" s="9">
        <v>9360</v>
      </c>
      <c r="J437" s="9">
        <v>5448</v>
      </c>
      <c r="K437" s="9">
        <v>6472.2</v>
      </c>
      <c r="L437" s="9">
        <v>1325.13</v>
      </c>
      <c r="M437" s="9">
        <v>1168460000</v>
      </c>
      <c r="N437" s="9">
        <v>137</v>
      </c>
      <c r="O437" s="9">
        <v>8000</v>
      </c>
      <c r="P437" s="9">
        <v>5430</v>
      </c>
      <c r="Q437" s="9">
        <v>6272</v>
      </c>
    </row>
    <row r="438" spans="5:17">
      <c r="E438" s="9">
        <v>42</v>
      </c>
      <c r="F438" s="9">
        <v>173032</v>
      </c>
      <c r="G438" s="9">
        <v>2.4852200000000001E-2</v>
      </c>
      <c r="H438" s="9">
        <v>3912</v>
      </c>
      <c r="I438" s="9">
        <v>9360</v>
      </c>
      <c r="J438" s="9">
        <v>5448</v>
      </c>
      <c r="K438" s="9">
        <v>6464.16</v>
      </c>
      <c r="L438" s="9">
        <v>1323.93</v>
      </c>
      <c r="M438" s="9">
        <v>1118510000</v>
      </c>
      <c r="N438" s="9">
        <v>132</v>
      </c>
      <c r="O438" s="9">
        <v>8000</v>
      </c>
      <c r="P438" s="9">
        <v>6412</v>
      </c>
      <c r="Q438" s="9">
        <v>6272</v>
      </c>
    </row>
    <row r="439" spans="5:17">
      <c r="E439" s="9">
        <v>43</v>
      </c>
      <c r="F439" s="9">
        <v>165879</v>
      </c>
      <c r="G439" s="9">
        <v>2.38248E-2</v>
      </c>
      <c r="H439" s="9">
        <v>3912</v>
      </c>
      <c r="I439" s="9">
        <v>9360</v>
      </c>
      <c r="J439" s="9">
        <v>5448</v>
      </c>
      <c r="K439" s="9">
        <v>6467.52</v>
      </c>
      <c r="L439" s="9">
        <v>1316.69</v>
      </c>
      <c r="M439" s="9">
        <v>1072830000</v>
      </c>
      <c r="N439" s="9">
        <v>130</v>
      </c>
      <c r="O439" s="9">
        <v>8000</v>
      </c>
      <c r="P439" s="9">
        <v>4832</v>
      </c>
      <c r="Q439" s="9">
        <v>6250</v>
      </c>
    </row>
    <row r="440" spans="5:17">
      <c r="E440" s="9">
        <v>44</v>
      </c>
      <c r="F440" s="9">
        <v>159352</v>
      </c>
      <c r="G440" s="9">
        <v>2.2887299999999999E-2</v>
      </c>
      <c r="H440" s="9">
        <v>4000</v>
      </c>
      <c r="I440" s="9">
        <v>9360</v>
      </c>
      <c r="J440" s="9">
        <v>5360</v>
      </c>
      <c r="K440" s="9">
        <v>6482.65</v>
      </c>
      <c r="L440" s="9">
        <v>1324.93</v>
      </c>
      <c r="M440" s="9">
        <v>1033020000</v>
      </c>
      <c r="N440" s="9">
        <v>122</v>
      </c>
      <c r="O440" s="9">
        <v>8000</v>
      </c>
      <c r="P440" s="9">
        <v>5262</v>
      </c>
      <c r="Q440" s="9">
        <v>6250</v>
      </c>
    </row>
    <row r="441" spans="5:17">
      <c r="E441" s="9">
        <v>45</v>
      </c>
      <c r="F441" s="9">
        <v>152373</v>
      </c>
      <c r="G441" s="9">
        <v>2.1885000000000002E-2</v>
      </c>
      <c r="H441" s="9">
        <v>4000</v>
      </c>
      <c r="I441" s="9">
        <v>9360</v>
      </c>
      <c r="J441" s="9">
        <v>5360</v>
      </c>
      <c r="K441" s="9">
        <v>6489.94</v>
      </c>
      <c r="L441" s="9">
        <v>1336.96</v>
      </c>
      <c r="M441" s="9">
        <v>988892000</v>
      </c>
      <c r="N441" s="9">
        <v>119</v>
      </c>
      <c r="O441" s="9">
        <v>8000</v>
      </c>
      <c r="P441" s="9">
        <v>4000</v>
      </c>
      <c r="Q441" s="9">
        <v>6250</v>
      </c>
    </row>
    <row r="442" spans="5:17">
      <c r="E442" s="9">
        <v>46</v>
      </c>
      <c r="F442" s="9">
        <v>144773</v>
      </c>
      <c r="G442" s="9">
        <v>2.07934E-2</v>
      </c>
      <c r="H442" s="9">
        <v>4002</v>
      </c>
      <c r="I442" s="9">
        <v>9360</v>
      </c>
      <c r="J442" s="9">
        <v>5358</v>
      </c>
      <c r="K442" s="9">
        <v>6492.15</v>
      </c>
      <c r="L442" s="9">
        <v>1347.31</v>
      </c>
      <c r="M442" s="9">
        <v>939888000</v>
      </c>
      <c r="N442" s="9">
        <v>116</v>
      </c>
      <c r="O442" s="9">
        <v>8770</v>
      </c>
      <c r="P442" s="9">
        <v>4170</v>
      </c>
      <c r="Q442" s="9">
        <v>6250</v>
      </c>
    </row>
    <row r="443" spans="5:17">
      <c r="E443" s="9">
        <v>47</v>
      </c>
      <c r="F443" s="9">
        <v>138076</v>
      </c>
      <c r="G443" s="9">
        <v>1.9831499999999998E-2</v>
      </c>
      <c r="H443" s="9">
        <v>4002</v>
      </c>
      <c r="I443" s="9">
        <v>9360</v>
      </c>
      <c r="J443" s="9">
        <v>5358</v>
      </c>
      <c r="K443" s="9">
        <v>6483.92</v>
      </c>
      <c r="L443" s="9">
        <v>1362.93</v>
      </c>
      <c r="M443" s="9">
        <v>895273000</v>
      </c>
      <c r="N443" s="9">
        <v>113</v>
      </c>
      <c r="O443" s="9">
        <v>8770</v>
      </c>
      <c r="P443" s="9">
        <v>8420</v>
      </c>
      <c r="Q443" s="9">
        <v>6232</v>
      </c>
    </row>
    <row r="444" spans="5:17">
      <c r="E444" s="9">
        <v>48</v>
      </c>
      <c r="F444" s="9">
        <v>130322</v>
      </c>
      <c r="G444" s="9">
        <v>1.87178E-2</v>
      </c>
      <c r="H444" s="9">
        <v>4002</v>
      </c>
      <c r="I444" s="9">
        <v>9360</v>
      </c>
      <c r="J444" s="9">
        <v>5358</v>
      </c>
      <c r="K444" s="9">
        <v>6484.44</v>
      </c>
      <c r="L444" s="9">
        <v>1377.36</v>
      </c>
      <c r="M444" s="9">
        <v>845066000</v>
      </c>
      <c r="N444" s="9">
        <v>108</v>
      </c>
      <c r="O444" s="9">
        <v>8770</v>
      </c>
      <c r="P444" s="9">
        <v>5182</v>
      </c>
      <c r="Q444" s="9">
        <v>6232</v>
      </c>
    </row>
    <row r="445" spans="5:17">
      <c r="E445" s="9">
        <v>49</v>
      </c>
      <c r="F445" s="9">
        <v>123826</v>
      </c>
      <c r="G445" s="9">
        <v>1.77848E-2</v>
      </c>
      <c r="H445" s="9">
        <v>4002</v>
      </c>
      <c r="I445" s="9">
        <v>9360</v>
      </c>
      <c r="J445" s="9">
        <v>5358</v>
      </c>
      <c r="K445" s="9">
        <v>6483.65</v>
      </c>
      <c r="L445" s="9">
        <v>1392.64</v>
      </c>
      <c r="M445" s="9">
        <v>802844000</v>
      </c>
      <c r="N445" s="9">
        <v>105</v>
      </c>
      <c r="O445" s="9">
        <v>8770</v>
      </c>
      <c r="P445" s="9">
        <v>7940</v>
      </c>
      <c r="Q445" s="9">
        <v>6232</v>
      </c>
    </row>
    <row r="446" spans="5:17">
      <c r="E446" s="9">
        <v>50</v>
      </c>
      <c r="F446" s="9">
        <v>118095</v>
      </c>
      <c r="G446" s="9">
        <v>1.69617E-2</v>
      </c>
      <c r="H446" s="9">
        <v>4002</v>
      </c>
      <c r="I446" s="9">
        <v>9360</v>
      </c>
      <c r="J446" s="9">
        <v>5358</v>
      </c>
      <c r="K446" s="9">
        <v>6492.3</v>
      </c>
      <c r="L446" s="9">
        <v>1402.71</v>
      </c>
      <c r="M446" s="9">
        <v>766708000</v>
      </c>
      <c r="N446" s="9">
        <v>99</v>
      </c>
      <c r="O446" s="9">
        <v>8770</v>
      </c>
      <c r="P446" s="9">
        <v>7930</v>
      </c>
      <c r="Q446" s="9">
        <v>6232</v>
      </c>
    </row>
    <row r="447" spans="5:17">
      <c r="E447" s="9">
        <v>51</v>
      </c>
      <c r="F447" s="9">
        <v>114796</v>
      </c>
      <c r="G447" s="9">
        <v>1.64879E-2</v>
      </c>
      <c r="H447" s="9">
        <v>4002</v>
      </c>
      <c r="I447" s="9">
        <v>9360</v>
      </c>
      <c r="J447" s="9">
        <v>5358</v>
      </c>
      <c r="K447" s="9">
        <v>6473.6</v>
      </c>
      <c r="L447" s="9">
        <v>1396.81</v>
      </c>
      <c r="M447" s="9">
        <v>743144000</v>
      </c>
      <c r="N447" s="9">
        <v>94</v>
      </c>
      <c r="O447" s="9">
        <v>8770</v>
      </c>
      <c r="P447" s="9">
        <v>5512</v>
      </c>
      <c r="Q447" s="9">
        <v>6232</v>
      </c>
    </row>
    <row r="448" spans="5:17">
      <c r="E448" s="9">
        <v>52</v>
      </c>
      <c r="F448" s="9">
        <v>111373</v>
      </c>
      <c r="G448" s="9">
        <v>1.5996199999999999E-2</v>
      </c>
      <c r="H448" s="9">
        <v>4002</v>
      </c>
      <c r="I448" s="9">
        <v>9360</v>
      </c>
      <c r="J448" s="9">
        <v>5358</v>
      </c>
      <c r="K448" s="9">
        <v>6469.85</v>
      </c>
      <c r="L448" s="9">
        <v>1391.02</v>
      </c>
      <c r="M448" s="9">
        <v>720567000</v>
      </c>
      <c r="N448" s="9">
        <v>90</v>
      </c>
      <c r="O448" s="9">
        <v>8770</v>
      </c>
      <c r="P448" s="9">
        <v>9360</v>
      </c>
      <c r="Q448" s="9">
        <v>6232</v>
      </c>
    </row>
    <row r="449" spans="5:17">
      <c r="E449" s="9">
        <v>53</v>
      </c>
      <c r="F449" s="9">
        <v>105587</v>
      </c>
      <c r="G449" s="9">
        <v>1.51652E-2</v>
      </c>
      <c r="H449" s="9">
        <v>4002</v>
      </c>
      <c r="I449" s="9">
        <v>9140</v>
      </c>
      <c r="J449" s="9">
        <v>5138</v>
      </c>
      <c r="K449" s="9">
        <v>6445.43</v>
      </c>
      <c r="L449" s="9">
        <v>1371.68</v>
      </c>
      <c r="M449" s="9">
        <v>680554000</v>
      </c>
      <c r="N449" s="9">
        <v>89</v>
      </c>
      <c r="O449" s="9">
        <v>8770</v>
      </c>
      <c r="P449" s="9">
        <v>7302</v>
      </c>
      <c r="Q449" s="9">
        <v>6062</v>
      </c>
    </row>
    <row r="450" spans="5:17">
      <c r="E450" s="9">
        <v>54</v>
      </c>
      <c r="F450" s="9">
        <v>99403</v>
      </c>
      <c r="G450" s="9">
        <v>1.4277E-2</v>
      </c>
      <c r="H450" s="9">
        <v>4002</v>
      </c>
      <c r="I450" s="9">
        <v>9140</v>
      </c>
      <c r="J450" s="9">
        <v>5138</v>
      </c>
      <c r="K450" s="9">
        <v>6454.7</v>
      </c>
      <c r="L450" s="9">
        <v>1363.77</v>
      </c>
      <c r="M450" s="9">
        <v>641616000</v>
      </c>
      <c r="N450" s="9">
        <v>81</v>
      </c>
      <c r="O450" s="9">
        <v>8770</v>
      </c>
      <c r="P450" s="9">
        <v>5410</v>
      </c>
      <c r="Q450" s="9">
        <v>6232</v>
      </c>
    </row>
    <row r="451" spans="5:17">
      <c r="E451" s="9">
        <v>55</v>
      </c>
      <c r="F451" s="9">
        <v>92018</v>
      </c>
      <c r="G451" s="9">
        <v>1.32163E-2</v>
      </c>
      <c r="H451" s="9">
        <v>4002</v>
      </c>
      <c r="I451" s="9">
        <v>9140</v>
      </c>
      <c r="J451" s="9">
        <v>5138</v>
      </c>
      <c r="K451" s="9">
        <v>6454.51</v>
      </c>
      <c r="L451" s="9">
        <v>1357.96</v>
      </c>
      <c r="M451" s="9">
        <v>593931000</v>
      </c>
      <c r="N451" s="9">
        <v>80</v>
      </c>
      <c r="O451" s="9">
        <v>8770</v>
      </c>
      <c r="P451" s="9">
        <v>7660</v>
      </c>
      <c r="Q451" s="9">
        <v>6232</v>
      </c>
    </row>
    <row r="452" spans="5:17">
      <c r="E452" s="9">
        <v>56</v>
      </c>
      <c r="F452" s="9">
        <v>84737</v>
      </c>
      <c r="G452" s="9">
        <v>1.21706E-2</v>
      </c>
      <c r="H452" s="9">
        <v>4002</v>
      </c>
      <c r="I452" s="9">
        <v>9140</v>
      </c>
      <c r="J452" s="9">
        <v>5138</v>
      </c>
      <c r="K452" s="9">
        <v>6439.23</v>
      </c>
      <c r="L452" s="9">
        <v>1346.57</v>
      </c>
      <c r="M452" s="9">
        <v>545641000</v>
      </c>
      <c r="N452" s="9">
        <v>75</v>
      </c>
      <c r="O452" s="9">
        <v>7460</v>
      </c>
      <c r="P452" s="9">
        <v>6512</v>
      </c>
      <c r="Q452" s="9">
        <v>6062</v>
      </c>
    </row>
    <row r="453" spans="5:17">
      <c r="E453" s="9">
        <v>57</v>
      </c>
      <c r="F453" s="9">
        <v>77854</v>
      </c>
      <c r="G453" s="9">
        <v>1.1181999999999999E-2</v>
      </c>
      <c r="H453" s="9">
        <v>4002</v>
      </c>
      <c r="I453" s="9">
        <v>9140</v>
      </c>
      <c r="J453" s="9">
        <v>5138</v>
      </c>
      <c r="K453" s="9">
        <v>6436.67</v>
      </c>
      <c r="L453" s="9">
        <v>1350.23</v>
      </c>
      <c r="M453" s="9">
        <v>501121000</v>
      </c>
      <c r="N453" s="9">
        <v>68</v>
      </c>
      <c r="O453" s="9">
        <v>7700</v>
      </c>
      <c r="P453" s="9">
        <v>7042</v>
      </c>
      <c r="Q453" s="9">
        <v>6062</v>
      </c>
    </row>
    <row r="454" spans="5:17">
      <c r="E454" s="9">
        <v>58</v>
      </c>
      <c r="F454" s="9">
        <v>71855</v>
      </c>
      <c r="G454" s="9">
        <v>1.03204E-2</v>
      </c>
      <c r="H454" s="9">
        <v>4002</v>
      </c>
      <c r="I454" s="9">
        <v>9140</v>
      </c>
      <c r="J454" s="9">
        <v>5138</v>
      </c>
      <c r="K454" s="9">
        <v>6417.32</v>
      </c>
      <c r="L454" s="9">
        <v>1347.11</v>
      </c>
      <c r="M454" s="9">
        <v>461116000</v>
      </c>
      <c r="N454" s="9">
        <v>66</v>
      </c>
      <c r="O454" s="9">
        <v>7700</v>
      </c>
      <c r="P454" s="9">
        <v>6570</v>
      </c>
      <c r="Q454" s="9">
        <v>6022</v>
      </c>
    </row>
    <row r="455" spans="5:17">
      <c r="E455" s="9">
        <v>59</v>
      </c>
      <c r="F455" s="9">
        <v>64621</v>
      </c>
      <c r="G455" s="9">
        <v>9.2813600000000007E-3</v>
      </c>
      <c r="H455" s="9">
        <v>4002</v>
      </c>
      <c r="I455" s="9">
        <v>9140</v>
      </c>
      <c r="J455" s="9">
        <v>5138</v>
      </c>
      <c r="K455" s="9">
        <v>6383.18</v>
      </c>
      <c r="L455" s="9">
        <v>1340.96</v>
      </c>
      <c r="M455" s="9">
        <v>412487000</v>
      </c>
      <c r="N455" s="9">
        <v>63</v>
      </c>
      <c r="O455" s="9">
        <v>5402</v>
      </c>
      <c r="P455" s="9">
        <v>5152</v>
      </c>
      <c r="Q455" s="9">
        <v>5982</v>
      </c>
    </row>
    <row r="456" spans="5:17">
      <c r="E456" s="9">
        <v>60</v>
      </c>
      <c r="F456" s="9">
        <v>57162</v>
      </c>
      <c r="G456" s="9">
        <v>8.21004E-3</v>
      </c>
      <c r="H456" s="9">
        <v>4002</v>
      </c>
      <c r="I456" s="9">
        <v>9140</v>
      </c>
      <c r="J456" s="9">
        <v>5138</v>
      </c>
      <c r="K456" s="9">
        <v>6357.64</v>
      </c>
      <c r="L456" s="9">
        <v>1344.26</v>
      </c>
      <c r="M456" s="9">
        <v>363415000</v>
      </c>
      <c r="N456" s="9">
        <v>58</v>
      </c>
      <c r="O456" s="9">
        <v>5402</v>
      </c>
      <c r="P456" s="9">
        <v>4532</v>
      </c>
      <c r="Q456" s="9">
        <v>5960</v>
      </c>
    </row>
    <row r="457" spans="5:17">
      <c r="E457" s="9">
        <v>61</v>
      </c>
      <c r="F457" s="9">
        <v>49337</v>
      </c>
      <c r="G457" s="9">
        <v>7.0861500000000003E-3</v>
      </c>
      <c r="H457" s="9">
        <v>4322</v>
      </c>
      <c r="I457" s="9">
        <v>9140</v>
      </c>
      <c r="J457" s="9">
        <v>4818</v>
      </c>
      <c r="K457" s="9">
        <v>6330.53</v>
      </c>
      <c r="L457" s="9">
        <v>1339.31</v>
      </c>
      <c r="M457" s="9">
        <v>312329000</v>
      </c>
      <c r="N457" s="9">
        <v>53</v>
      </c>
      <c r="O457" s="9">
        <v>5402</v>
      </c>
      <c r="P457" s="9">
        <v>7002</v>
      </c>
      <c r="Q457" s="9">
        <v>5942</v>
      </c>
    </row>
    <row r="458" spans="5:17">
      <c r="E458" s="9">
        <v>62</v>
      </c>
      <c r="F458" s="9">
        <v>42776</v>
      </c>
      <c r="G458" s="9">
        <v>6.1438100000000004E-3</v>
      </c>
      <c r="H458" s="9">
        <v>4322</v>
      </c>
      <c r="I458" s="9">
        <v>9140</v>
      </c>
      <c r="J458" s="9">
        <v>4818</v>
      </c>
      <c r="K458" s="9">
        <v>6262.44</v>
      </c>
      <c r="L458" s="9">
        <v>1327.89</v>
      </c>
      <c r="M458" s="9">
        <v>267882000</v>
      </c>
      <c r="N458" s="9">
        <v>51</v>
      </c>
      <c r="O458" s="9">
        <v>5402</v>
      </c>
      <c r="P458" s="9">
        <v>7680</v>
      </c>
      <c r="Q458" s="9">
        <v>5880</v>
      </c>
    </row>
    <row r="459" spans="5:17">
      <c r="E459" s="9">
        <v>63</v>
      </c>
      <c r="F459" s="9">
        <v>35511</v>
      </c>
      <c r="G459" s="9">
        <v>5.10036E-3</v>
      </c>
      <c r="H459" s="9">
        <v>4322</v>
      </c>
      <c r="I459" s="9">
        <v>9140</v>
      </c>
      <c r="J459" s="9">
        <v>4818</v>
      </c>
      <c r="K459" s="9">
        <v>6194.23</v>
      </c>
      <c r="L459" s="9">
        <v>1321.43</v>
      </c>
      <c r="M459" s="9">
        <v>219963000</v>
      </c>
      <c r="N459" s="9">
        <v>47</v>
      </c>
      <c r="O459" s="9">
        <v>5402</v>
      </c>
      <c r="P459" s="9">
        <v>5382</v>
      </c>
      <c r="Q459" s="9">
        <v>5802</v>
      </c>
    </row>
    <row r="460" spans="5:17">
      <c r="E460" s="9">
        <v>64</v>
      </c>
      <c r="F460" s="9">
        <v>29543</v>
      </c>
      <c r="G460" s="9">
        <v>4.24319E-3</v>
      </c>
      <c r="H460" s="9">
        <v>4322</v>
      </c>
      <c r="I460" s="9">
        <v>9140</v>
      </c>
      <c r="J460" s="9">
        <v>4818</v>
      </c>
      <c r="K460" s="9">
        <v>6140.12</v>
      </c>
      <c r="L460" s="9">
        <v>1310.3800000000001</v>
      </c>
      <c r="M460" s="9">
        <v>181397000</v>
      </c>
      <c r="N460" s="9">
        <v>47</v>
      </c>
      <c r="O460" s="9">
        <v>5402</v>
      </c>
      <c r="P460" s="9">
        <v>8000</v>
      </c>
      <c r="Q460" s="9">
        <v>5802</v>
      </c>
    </row>
    <row r="461" spans="5:17">
      <c r="E461" s="9">
        <v>65</v>
      </c>
      <c r="F461" s="9">
        <v>23703</v>
      </c>
      <c r="G461" s="9">
        <v>3.4044000000000001E-3</v>
      </c>
      <c r="H461" s="9">
        <v>4322</v>
      </c>
      <c r="I461" s="9">
        <v>9140</v>
      </c>
      <c r="J461" s="9">
        <v>4818</v>
      </c>
      <c r="K461" s="9">
        <v>6078.21</v>
      </c>
      <c r="L461" s="9">
        <v>1279.01</v>
      </c>
      <c r="M461" s="9">
        <v>144072000</v>
      </c>
      <c r="N461" s="9">
        <v>43</v>
      </c>
      <c r="O461" s="9">
        <v>5402</v>
      </c>
      <c r="P461" s="9">
        <v>4952</v>
      </c>
      <c r="Q461" s="9">
        <v>5642</v>
      </c>
    </row>
    <row r="462" spans="5:17">
      <c r="E462" s="9">
        <v>66</v>
      </c>
      <c r="F462" s="9">
        <v>18772</v>
      </c>
      <c r="G462" s="9">
        <v>2.6961799999999998E-3</v>
      </c>
      <c r="H462" s="9">
        <v>4322</v>
      </c>
      <c r="I462" s="9">
        <v>8770</v>
      </c>
      <c r="J462" s="9">
        <v>4448</v>
      </c>
      <c r="K462" s="9">
        <v>5988.56</v>
      </c>
      <c r="L462" s="9">
        <v>1234.6199999999999</v>
      </c>
      <c r="M462" s="9">
        <v>112417000</v>
      </c>
      <c r="N462" s="9">
        <v>39</v>
      </c>
      <c r="O462" s="9">
        <v>4682</v>
      </c>
      <c r="P462" s="9">
        <v>6760</v>
      </c>
      <c r="Q462" s="9">
        <v>5542</v>
      </c>
    </row>
    <row r="463" spans="5:17">
      <c r="E463" s="9">
        <v>67</v>
      </c>
      <c r="F463" s="9">
        <v>15198</v>
      </c>
      <c r="G463" s="9">
        <v>2.1828500000000001E-3</v>
      </c>
      <c r="H463" s="9">
        <v>4322</v>
      </c>
      <c r="I463" s="9">
        <v>8770</v>
      </c>
      <c r="J463" s="9">
        <v>4448</v>
      </c>
      <c r="K463" s="9">
        <v>5946.56</v>
      </c>
      <c r="L463" s="9">
        <v>1221.47</v>
      </c>
      <c r="M463" s="9">
        <v>90375900</v>
      </c>
      <c r="N463" s="9">
        <v>34</v>
      </c>
      <c r="O463" s="9">
        <v>4920</v>
      </c>
      <c r="P463" s="9">
        <v>7600</v>
      </c>
      <c r="Q463" s="9">
        <v>5542</v>
      </c>
    </row>
    <row r="464" spans="5:17">
      <c r="E464" s="9">
        <v>68</v>
      </c>
      <c r="F464" s="9">
        <v>11537</v>
      </c>
      <c r="G464" s="9">
        <v>1.6570300000000001E-3</v>
      </c>
      <c r="H464" s="9">
        <v>4322</v>
      </c>
      <c r="I464" s="9">
        <v>8770</v>
      </c>
      <c r="J464" s="9">
        <v>4448</v>
      </c>
      <c r="K464" s="9">
        <v>5799.77</v>
      </c>
      <c r="L464" s="9">
        <v>1160.33</v>
      </c>
      <c r="M464" s="9">
        <v>66912000</v>
      </c>
      <c r="N464" s="9">
        <v>30</v>
      </c>
      <c r="O464" s="9">
        <v>4920</v>
      </c>
      <c r="P464" s="9">
        <v>5022</v>
      </c>
      <c r="Q464" s="9">
        <v>5402</v>
      </c>
    </row>
    <row r="465" spans="2:17">
      <c r="E465" s="9">
        <v>69</v>
      </c>
      <c r="F465" s="9">
        <v>8721</v>
      </c>
      <c r="G465" s="9">
        <v>1.2525800000000001E-3</v>
      </c>
      <c r="H465" s="9">
        <v>4322</v>
      </c>
      <c r="I465" s="9">
        <v>8430</v>
      </c>
      <c r="J465" s="9">
        <v>4108</v>
      </c>
      <c r="K465" s="9">
        <v>5637.53</v>
      </c>
      <c r="L465" s="9">
        <v>1089.92</v>
      </c>
      <c r="M465" s="9">
        <v>49164900</v>
      </c>
      <c r="N465" s="9">
        <v>25</v>
      </c>
      <c r="O465" s="9">
        <v>4920</v>
      </c>
      <c r="P465" s="9">
        <v>7890</v>
      </c>
      <c r="Q465" s="9">
        <v>5142</v>
      </c>
    </row>
    <row r="466" spans="2:17">
      <c r="E466" s="9">
        <v>70</v>
      </c>
      <c r="F466" s="9">
        <v>6603</v>
      </c>
      <c r="G466" s="9">
        <v>9.4837299999999997E-4</v>
      </c>
      <c r="H466" s="9">
        <v>4322</v>
      </c>
      <c r="I466" s="9">
        <v>8430</v>
      </c>
      <c r="J466" s="9">
        <v>4108</v>
      </c>
      <c r="K466" s="9">
        <v>5524.91</v>
      </c>
      <c r="L466" s="9">
        <v>1004.66</v>
      </c>
      <c r="M466" s="9">
        <v>36481000</v>
      </c>
      <c r="N466" s="9">
        <v>23</v>
      </c>
      <c r="O466" s="9">
        <v>4920</v>
      </c>
      <c r="P466" s="9">
        <v>5722</v>
      </c>
      <c r="Q466" s="9">
        <v>5142</v>
      </c>
    </row>
    <row r="467" spans="2:17">
      <c r="E467" s="9">
        <v>71</v>
      </c>
      <c r="F467" s="9">
        <v>4790</v>
      </c>
      <c r="G467" s="9">
        <v>6.8797599999999997E-4</v>
      </c>
      <c r="H467" s="9">
        <v>4322</v>
      </c>
      <c r="I467" s="9">
        <v>8430</v>
      </c>
      <c r="J467" s="9">
        <v>4108</v>
      </c>
      <c r="K467" s="9">
        <v>5444.51</v>
      </c>
      <c r="L467" s="9">
        <v>935.34699999999998</v>
      </c>
      <c r="M467" s="9">
        <v>26079200</v>
      </c>
      <c r="N467" s="9">
        <v>21</v>
      </c>
      <c r="O467" s="9">
        <v>4920</v>
      </c>
      <c r="P467" s="9">
        <v>5880</v>
      </c>
      <c r="Q467" s="9">
        <v>5142</v>
      </c>
    </row>
    <row r="468" spans="2:17">
      <c r="E468" s="9">
        <v>72</v>
      </c>
      <c r="F468" s="9">
        <v>3532</v>
      </c>
      <c r="G468" s="9">
        <v>5.0729300000000002E-4</v>
      </c>
      <c r="H468" s="9">
        <v>4322</v>
      </c>
      <c r="I468" s="9">
        <v>8430</v>
      </c>
      <c r="J468" s="9">
        <v>4108</v>
      </c>
      <c r="K468" s="9">
        <v>5370.02</v>
      </c>
      <c r="L468" s="9">
        <v>871.79499999999996</v>
      </c>
      <c r="M468" s="9">
        <v>18966900</v>
      </c>
      <c r="N468" s="9">
        <v>18</v>
      </c>
      <c r="O468" s="9">
        <v>4920</v>
      </c>
      <c r="P468" s="9">
        <v>7860</v>
      </c>
      <c r="Q468" s="9">
        <v>5002</v>
      </c>
    </row>
    <row r="469" spans="2:17">
      <c r="E469" s="9">
        <v>73</v>
      </c>
      <c r="F469" s="9">
        <v>2381</v>
      </c>
      <c r="G469" s="9">
        <v>3.4197699999999998E-4</v>
      </c>
      <c r="H469" s="9">
        <v>4322</v>
      </c>
      <c r="I469" s="9">
        <v>8430</v>
      </c>
      <c r="J469" s="9">
        <v>4108</v>
      </c>
      <c r="K469" s="9">
        <v>5325.51</v>
      </c>
      <c r="L469" s="9">
        <v>875.21299999999997</v>
      </c>
      <c r="M469" s="9">
        <v>12680000</v>
      </c>
      <c r="N469" s="9">
        <v>10</v>
      </c>
      <c r="O469" s="9">
        <v>4920</v>
      </c>
      <c r="P469" s="9">
        <v>8430</v>
      </c>
      <c r="Q469" s="9">
        <v>4920</v>
      </c>
    </row>
    <row r="470" spans="2:17">
      <c r="E470" s="9">
        <v>74</v>
      </c>
      <c r="F470" s="9">
        <v>1653</v>
      </c>
      <c r="G470" s="9">
        <v>2.3741600000000001E-4</v>
      </c>
      <c r="H470" s="9">
        <v>4322</v>
      </c>
      <c r="I470" s="9">
        <v>8430</v>
      </c>
      <c r="J470" s="9">
        <v>4108</v>
      </c>
      <c r="K470" s="9">
        <v>5276.48</v>
      </c>
      <c r="L470" s="9">
        <v>807.07399999999996</v>
      </c>
      <c r="M470" s="9">
        <v>8722020</v>
      </c>
      <c r="N470" s="9">
        <v>9</v>
      </c>
      <c r="O470" s="9">
        <v>4920</v>
      </c>
      <c r="P470" s="9">
        <v>8430</v>
      </c>
      <c r="Q470" s="9">
        <v>4920</v>
      </c>
    </row>
    <row r="471" spans="2:17">
      <c r="E471" s="9">
        <v>75</v>
      </c>
      <c r="F471" s="9">
        <v>1066</v>
      </c>
      <c r="G471" s="9">
        <v>1.5310700000000001E-4</v>
      </c>
      <c r="H471" s="9">
        <v>4322</v>
      </c>
      <c r="I471" s="9">
        <v>6702</v>
      </c>
      <c r="J471" s="9">
        <v>2380</v>
      </c>
      <c r="K471" s="9">
        <v>5319.71</v>
      </c>
      <c r="L471" s="9">
        <v>795.33799999999997</v>
      </c>
      <c r="M471" s="9">
        <v>5670810</v>
      </c>
      <c r="N471" s="9">
        <v>6</v>
      </c>
      <c r="O471" s="9">
        <v>4920</v>
      </c>
      <c r="P471" s="9">
        <v>4322</v>
      </c>
      <c r="Q471" s="9">
        <v>4920</v>
      </c>
    </row>
    <row r="472" spans="2:17">
      <c r="E472" s="9">
        <v>76</v>
      </c>
      <c r="F472" s="9">
        <v>540</v>
      </c>
      <c r="G472" s="9">
        <v>7.75589E-5</v>
      </c>
      <c r="H472" s="9">
        <v>4682</v>
      </c>
      <c r="I472" s="9">
        <v>6702</v>
      </c>
      <c r="J472" s="9">
        <v>2020</v>
      </c>
      <c r="K472" s="9">
        <v>5214.33</v>
      </c>
      <c r="L472" s="9">
        <v>734.83699999999999</v>
      </c>
      <c r="M472" s="9">
        <v>2815740</v>
      </c>
      <c r="N472" s="9">
        <v>4</v>
      </c>
      <c r="O472" s="9">
        <v>4920</v>
      </c>
      <c r="P472" s="9">
        <v>5002</v>
      </c>
      <c r="Q472" s="9">
        <v>4920</v>
      </c>
    </row>
    <row r="473" spans="2:17">
      <c r="E473" s="9">
        <v>77</v>
      </c>
      <c r="F473" s="9">
        <v>236</v>
      </c>
      <c r="G473" s="9">
        <v>3.3896100000000002E-5</v>
      </c>
      <c r="H473" s="9">
        <v>4682</v>
      </c>
      <c r="I473" s="9">
        <v>6702</v>
      </c>
      <c r="J473" s="9">
        <v>2020</v>
      </c>
      <c r="K473" s="9">
        <v>4973.24</v>
      </c>
      <c r="L473" s="9">
        <v>481.41800000000001</v>
      </c>
      <c r="M473" s="9">
        <v>1173680</v>
      </c>
      <c r="N473" s="9">
        <v>4</v>
      </c>
      <c r="O473" s="9">
        <v>4920</v>
      </c>
      <c r="P473" s="9">
        <v>6702</v>
      </c>
      <c r="Q473" s="9">
        <v>4920</v>
      </c>
    </row>
    <row r="474" spans="2:17">
      <c r="E474" s="9">
        <v>78</v>
      </c>
      <c r="F474" s="9">
        <v>59</v>
      </c>
      <c r="G474" s="9">
        <v>8.4740200000000002E-6</v>
      </c>
      <c r="H474" s="9">
        <v>4682</v>
      </c>
      <c r="I474" s="9">
        <v>4920</v>
      </c>
      <c r="J474" s="9">
        <v>238</v>
      </c>
      <c r="K474" s="9">
        <v>4835.29</v>
      </c>
      <c r="L474" s="9">
        <v>113.953</v>
      </c>
      <c r="M474" s="9">
        <v>285282</v>
      </c>
      <c r="N474" s="9">
        <v>2</v>
      </c>
      <c r="O474" s="9">
        <v>4920</v>
      </c>
      <c r="P474" s="9">
        <v>4682</v>
      </c>
      <c r="Q474" s="9">
        <v>4920</v>
      </c>
    </row>
    <row r="475" spans="2:17">
      <c r="E475" s="9">
        <v>79</v>
      </c>
      <c r="F475" s="9">
        <v>15</v>
      </c>
      <c r="G475" s="9">
        <v>2.1544099999999999E-6</v>
      </c>
      <c r="H475" s="9">
        <v>4920</v>
      </c>
      <c r="I475" s="9">
        <v>4920</v>
      </c>
      <c r="J475" s="9">
        <v>0</v>
      </c>
      <c r="K475" s="9">
        <v>4920</v>
      </c>
      <c r="L475" s="9">
        <v>0</v>
      </c>
      <c r="M475" s="9">
        <v>73800</v>
      </c>
      <c r="N475" s="9">
        <v>1</v>
      </c>
      <c r="O475" s="9">
        <v>4920</v>
      </c>
      <c r="P475" s="9">
        <v>4920</v>
      </c>
      <c r="Q475" s="9">
        <v>4920</v>
      </c>
    </row>
    <row r="476" spans="2:17">
      <c r="B476" s="8" t="s">
        <v>39</v>
      </c>
      <c r="E476" s="9">
        <v>1</v>
      </c>
      <c r="F476" s="9">
        <v>5027423</v>
      </c>
      <c r="G476" s="9">
        <v>0.72207600000000005</v>
      </c>
      <c r="H476" s="9">
        <v>0</v>
      </c>
      <c r="I476" s="9">
        <v>9520</v>
      </c>
      <c r="J476" s="9">
        <v>9520</v>
      </c>
      <c r="K476" s="9">
        <v>4154.76</v>
      </c>
      <c r="L476" s="9">
        <v>2517.33</v>
      </c>
      <c r="M476" s="9">
        <v>20887700000</v>
      </c>
      <c r="N476" s="9">
        <v>153</v>
      </c>
      <c r="O476" s="9">
        <v>1300</v>
      </c>
      <c r="P476" s="9">
        <v>5292</v>
      </c>
      <c r="Q476" s="9">
        <v>4600</v>
      </c>
    </row>
    <row r="477" spans="2:17">
      <c r="E477" s="9">
        <v>2</v>
      </c>
      <c r="F477" s="9">
        <v>1515456</v>
      </c>
      <c r="G477" s="9">
        <v>0.21766099999999999</v>
      </c>
      <c r="H477" s="9">
        <v>0</v>
      </c>
      <c r="I477" s="9">
        <v>9670</v>
      </c>
      <c r="J477" s="9">
        <v>9670</v>
      </c>
      <c r="K477" s="9">
        <v>5931.71</v>
      </c>
      <c r="L477" s="9">
        <v>2230.6799999999998</v>
      </c>
      <c r="M477" s="9">
        <v>8989240000</v>
      </c>
      <c r="N477" s="9">
        <v>143</v>
      </c>
      <c r="O477" s="9">
        <v>1300</v>
      </c>
      <c r="P477" s="9">
        <v>6072</v>
      </c>
      <c r="Q477" s="9">
        <v>6080</v>
      </c>
    </row>
    <row r="478" spans="2:17">
      <c r="E478" s="9">
        <v>3</v>
      </c>
      <c r="F478" s="9">
        <v>1099428</v>
      </c>
      <c r="G478" s="9">
        <v>0.15790799999999999</v>
      </c>
      <c r="H478" s="9">
        <v>0</v>
      </c>
      <c r="I478" s="9">
        <v>9670</v>
      </c>
      <c r="J478" s="9">
        <v>9670</v>
      </c>
      <c r="K478" s="9">
        <v>6422.27</v>
      </c>
      <c r="L478" s="9">
        <v>2200.3000000000002</v>
      </c>
      <c r="M478" s="9">
        <v>7060820000</v>
      </c>
      <c r="N478" s="9">
        <v>154</v>
      </c>
      <c r="O478" s="9">
        <v>1300</v>
      </c>
      <c r="P478" s="9">
        <v>7430</v>
      </c>
      <c r="Q478" s="9">
        <v>6490</v>
      </c>
    </row>
    <row r="479" spans="2:17">
      <c r="E479" s="9">
        <v>4</v>
      </c>
      <c r="F479" s="9">
        <v>867898</v>
      </c>
      <c r="G479" s="9">
        <v>0.124654</v>
      </c>
      <c r="H479" s="9">
        <v>0</v>
      </c>
      <c r="I479" s="9">
        <v>9670</v>
      </c>
      <c r="J479" s="9">
        <v>9670</v>
      </c>
      <c r="K479" s="9">
        <v>6585.54</v>
      </c>
      <c r="L479" s="9">
        <v>2237.61</v>
      </c>
      <c r="M479" s="9">
        <v>5715580000</v>
      </c>
      <c r="N479" s="9">
        <v>161</v>
      </c>
      <c r="O479" s="9">
        <v>1300</v>
      </c>
      <c r="P479" s="9">
        <v>5932</v>
      </c>
      <c r="Q479" s="9">
        <v>6540</v>
      </c>
    </row>
    <row r="480" spans="2:17">
      <c r="E480" s="9">
        <v>5</v>
      </c>
      <c r="F480" s="9">
        <v>754824</v>
      </c>
      <c r="G480" s="9">
        <v>0.108414</v>
      </c>
      <c r="H480" s="9">
        <v>0</v>
      </c>
      <c r="I480" s="9">
        <v>9670</v>
      </c>
      <c r="J480" s="9">
        <v>9670</v>
      </c>
      <c r="K480" s="9">
        <v>6816.53</v>
      </c>
      <c r="L480" s="9">
        <v>2145.54</v>
      </c>
      <c r="M480" s="9">
        <v>5145280000</v>
      </c>
      <c r="N480" s="9">
        <v>163</v>
      </c>
      <c r="O480" s="9">
        <v>1300</v>
      </c>
      <c r="P480" s="9">
        <v>6920</v>
      </c>
      <c r="Q480" s="9">
        <v>7160</v>
      </c>
    </row>
    <row r="481" spans="5:17">
      <c r="E481" s="9">
        <v>6</v>
      </c>
      <c r="F481" s="9">
        <v>625933</v>
      </c>
      <c r="G481" s="9">
        <v>8.9901200000000001E-2</v>
      </c>
      <c r="H481" s="9">
        <v>0</v>
      </c>
      <c r="I481" s="9">
        <v>9670</v>
      </c>
      <c r="J481" s="9">
        <v>9670</v>
      </c>
      <c r="K481" s="9">
        <v>7056</v>
      </c>
      <c r="L481" s="9">
        <v>2125.46</v>
      </c>
      <c r="M481" s="9">
        <v>4416580000</v>
      </c>
      <c r="N481" s="9">
        <v>165</v>
      </c>
      <c r="O481" s="9">
        <v>8160</v>
      </c>
      <c r="P481" s="9">
        <v>5360</v>
      </c>
      <c r="Q481" s="9">
        <v>7700</v>
      </c>
    </row>
    <row r="482" spans="5:17">
      <c r="E482" s="9">
        <v>7</v>
      </c>
      <c r="F482" s="9">
        <v>566562</v>
      </c>
      <c r="G482" s="9">
        <v>8.1373899999999999E-2</v>
      </c>
      <c r="H482" s="9">
        <v>0</v>
      </c>
      <c r="I482" s="9">
        <v>9670</v>
      </c>
      <c r="J482" s="9">
        <v>9670</v>
      </c>
      <c r="K482" s="9">
        <v>7215</v>
      </c>
      <c r="L482" s="9">
        <v>2034.38</v>
      </c>
      <c r="M482" s="9">
        <v>4087750000</v>
      </c>
      <c r="N482" s="9">
        <v>167</v>
      </c>
      <c r="O482" s="9">
        <v>1300</v>
      </c>
      <c r="P482" s="9">
        <v>5680</v>
      </c>
      <c r="Q482" s="9">
        <v>7770</v>
      </c>
    </row>
    <row r="483" spans="5:17">
      <c r="E483" s="9">
        <v>8</v>
      </c>
      <c r="F483" s="9">
        <v>512075</v>
      </c>
      <c r="G483" s="9">
        <v>7.3548100000000005E-2</v>
      </c>
      <c r="H483" s="9">
        <v>0</v>
      </c>
      <c r="I483" s="9">
        <v>9670</v>
      </c>
      <c r="J483" s="9">
        <v>9670</v>
      </c>
      <c r="K483" s="9">
        <v>7346.67</v>
      </c>
      <c r="L483" s="9">
        <v>1940.06</v>
      </c>
      <c r="M483" s="9">
        <v>3762050000</v>
      </c>
      <c r="N483" s="9">
        <v>169</v>
      </c>
      <c r="O483" s="9">
        <v>1300</v>
      </c>
      <c r="P483" s="9">
        <v>6320</v>
      </c>
      <c r="Q483" s="9">
        <v>7860</v>
      </c>
    </row>
    <row r="484" spans="5:17">
      <c r="E484" s="9">
        <v>9</v>
      </c>
      <c r="F484" s="9">
        <v>484100</v>
      </c>
      <c r="G484" s="9">
        <v>6.9530099999999997E-2</v>
      </c>
      <c r="H484" s="9">
        <v>0</v>
      </c>
      <c r="I484" s="9">
        <v>9670</v>
      </c>
      <c r="J484" s="9">
        <v>9670</v>
      </c>
      <c r="K484" s="9">
        <v>7461.26</v>
      </c>
      <c r="L484" s="9">
        <v>1835.51</v>
      </c>
      <c r="M484" s="9">
        <v>3611990000</v>
      </c>
      <c r="N484" s="9">
        <v>168</v>
      </c>
      <c r="O484" s="9">
        <v>7700</v>
      </c>
      <c r="P484" s="9">
        <v>6280</v>
      </c>
      <c r="Q484" s="9">
        <v>7910</v>
      </c>
    </row>
    <row r="485" spans="5:17">
      <c r="E485" s="9">
        <v>10</v>
      </c>
      <c r="F485" s="9">
        <v>446139</v>
      </c>
      <c r="G485" s="9">
        <v>6.4077800000000004E-2</v>
      </c>
      <c r="H485" s="9">
        <v>0</v>
      </c>
      <c r="I485" s="9">
        <v>9670</v>
      </c>
      <c r="J485" s="9">
        <v>9670</v>
      </c>
      <c r="K485" s="9">
        <v>7529.21</v>
      </c>
      <c r="L485" s="9">
        <v>1774.76</v>
      </c>
      <c r="M485" s="9">
        <v>3359070000</v>
      </c>
      <c r="N485" s="9">
        <v>170</v>
      </c>
      <c r="O485" s="9">
        <v>7700</v>
      </c>
      <c r="P485" s="9">
        <v>8290</v>
      </c>
      <c r="Q485" s="9">
        <v>7910</v>
      </c>
    </row>
    <row r="486" spans="5:17">
      <c r="E486" s="9">
        <v>11</v>
      </c>
      <c r="F486" s="9">
        <v>408357</v>
      </c>
      <c r="G486" s="9">
        <v>5.8651300000000003E-2</v>
      </c>
      <c r="H486" s="9">
        <v>0</v>
      </c>
      <c r="I486" s="9">
        <v>9670</v>
      </c>
      <c r="J486" s="9">
        <v>9670</v>
      </c>
      <c r="K486" s="9">
        <v>7553.07</v>
      </c>
      <c r="L486" s="9">
        <v>1732.08</v>
      </c>
      <c r="M486" s="9">
        <v>3084350000</v>
      </c>
      <c r="N486" s="9">
        <v>170</v>
      </c>
      <c r="O486" s="9">
        <v>7700</v>
      </c>
      <c r="P486" s="9">
        <v>7490</v>
      </c>
      <c r="Q486" s="9">
        <v>7910</v>
      </c>
    </row>
    <row r="487" spans="5:17">
      <c r="E487" s="9">
        <v>12</v>
      </c>
      <c r="F487" s="9">
        <v>378535</v>
      </c>
      <c r="G487" s="9">
        <v>5.4368100000000003E-2</v>
      </c>
      <c r="H487" s="9">
        <v>0</v>
      </c>
      <c r="I487" s="9">
        <v>9670</v>
      </c>
      <c r="J487" s="9">
        <v>9670</v>
      </c>
      <c r="K487" s="9">
        <v>7582.28</v>
      </c>
      <c r="L487" s="9">
        <v>1662.06</v>
      </c>
      <c r="M487" s="9">
        <v>2870160000</v>
      </c>
      <c r="N487" s="9">
        <v>164</v>
      </c>
      <c r="O487" s="9">
        <v>7700</v>
      </c>
      <c r="P487" s="9">
        <v>5050</v>
      </c>
      <c r="Q487" s="9">
        <v>7890</v>
      </c>
    </row>
    <row r="488" spans="5:17">
      <c r="E488" s="9">
        <v>13</v>
      </c>
      <c r="F488" s="9">
        <v>363432</v>
      </c>
      <c r="G488" s="9">
        <v>5.2198799999999997E-2</v>
      </c>
      <c r="H488" s="9">
        <v>0</v>
      </c>
      <c r="I488" s="9">
        <v>9670</v>
      </c>
      <c r="J488" s="9">
        <v>9670</v>
      </c>
      <c r="K488" s="9">
        <v>7605.39</v>
      </c>
      <c r="L488" s="9">
        <v>1592.6</v>
      </c>
      <c r="M488" s="9">
        <v>2764040000</v>
      </c>
      <c r="N488" s="9">
        <v>164</v>
      </c>
      <c r="O488" s="9">
        <v>7700</v>
      </c>
      <c r="P488" s="9">
        <v>8620</v>
      </c>
      <c r="Q488" s="9">
        <v>7860</v>
      </c>
    </row>
    <row r="489" spans="5:17">
      <c r="E489" s="9">
        <v>14</v>
      </c>
      <c r="F489" s="9">
        <v>350015</v>
      </c>
      <c r="G489" s="9">
        <v>5.0271799999999998E-2</v>
      </c>
      <c r="H489" s="9">
        <v>0</v>
      </c>
      <c r="I489" s="9">
        <v>9670</v>
      </c>
      <c r="J489" s="9">
        <v>9670</v>
      </c>
      <c r="K489" s="9">
        <v>7613.14</v>
      </c>
      <c r="L489" s="9">
        <v>1554.04</v>
      </c>
      <c r="M489" s="9">
        <v>2664710000</v>
      </c>
      <c r="N489" s="9">
        <v>163</v>
      </c>
      <c r="O489" s="9">
        <v>7700</v>
      </c>
      <c r="P489" s="9">
        <v>5142</v>
      </c>
      <c r="Q489" s="9">
        <v>7890</v>
      </c>
    </row>
    <row r="490" spans="5:17">
      <c r="E490" s="9">
        <v>15</v>
      </c>
      <c r="F490" s="9">
        <v>335540</v>
      </c>
      <c r="G490" s="9">
        <v>4.8192800000000001E-2</v>
      </c>
      <c r="H490" s="9">
        <v>0</v>
      </c>
      <c r="I490" s="9">
        <v>9670</v>
      </c>
      <c r="J490" s="9">
        <v>9670</v>
      </c>
      <c r="K490" s="9">
        <v>7626.84</v>
      </c>
      <c r="L490" s="9">
        <v>1485.63</v>
      </c>
      <c r="M490" s="9">
        <v>2559110000</v>
      </c>
      <c r="N490" s="9">
        <v>166</v>
      </c>
      <c r="O490" s="9">
        <v>6870</v>
      </c>
      <c r="P490" s="9">
        <v>6452</v>
      </c>
      <c r="Q490" s="9">
        <v>7890</v>
      </c>
    </row>
    <row r="491" spans="5:17">
      <c r="E491" s="9">
        <v>16</v>
      </c>
      <c r="F491" s="9">
        <v>315714</v>
      </c>
      <c r="G491" s="9">
        <v>4.5345200000000002E-2</v>
      </c>
      <c r="H491" s="9">
        <v>0</v>
      </c>
      <c r="I491" s="9">
        <v>9670</v>
      </c>
      <c r="J491" s="9">
        <v>9670</v>
      </c>
      <c r="K491" s="9">
        <v>7639.18</v>
      </c>
      <c r="L491" s="9">
        <v>1468.02</v>
      </c>
      <c r="M491" s="9">
        <v>2411790000</v>
      </c>
      <c r="N491" s="9">
        <v>165</v>
      </c>
      <c r="O491" s="9">
        <v>8950</v>
      </c>
      <c r="P491" s="9">
        <v>8700</v>
      </c>
      <c r="Q491" s="9">
        <v>7910</v>
      </c>
    </row>
    <row r="492" spans="5:17">
      <c r="E492" s="9">
        <v>17</v>
      </c>
      <c r="F492" s="9">
        <v>303084</v>
      </c>
      <c r="G492" s="9">
        <v>4.3531199999999999E-2</v>
      </c>
      <c r="H492" s="9">
        <v>0</v>
      </c>
      <c r="I492" s="9">
        <v>9670</v>
      </c>
      <c r="J492" s="9">
        <v>9670</v>
      </c>
      <c r="K492" s="9">
        <v>7645.61</v>
      </c>
      <c r="L492" s="9">
        <v>1461.81</v>
      </c>
      <c r="M492" s="9">
        <v>2317260000</v>
      </c>
      <c r="N492" s="9">
        <v>165</v>
      </c>
      <c r="O492" s="9">
        <v>8950</v>
      </c>
      <c r="P492" s="9">
        <v>7880</v>
      </c>
      <c r="Q492" s="9">
        <v>7910</v>
      </c>
    </row>
    <row r="493" spans="5:17">
      <c r="E493" s="9">
        <v>18</v>
      </c>
      <c r="F493" s="9">
        <v>292477</v>
      </c>
      <c r="G493" s="9">
        <v>4.2007799999999998E-2</v>
      </c>
      <c r="H493" s="9">
        <v>0</v>
      </c>
      <c r="I493" s="9">
        <v>9670</v>
      </c>
      <c r="J493" s="9">
        <v>9670</v>
      </c>
      <c r="K493" s="9">
        <v>7651.86</v>
      </c>
      <c r="L493" s="9">
        <v>1454.99</v>
      </c>
      <c r="M493" s="9">
        <v>2237990000</v>
      </c>
      <c r="N493" s="9">
        <v>165</v>
      </c>
      <c r="O493" s="9">
        <v>9500</v>
      </c>
      <c r="P493" s="9">
        <v>9130</v>
      </c>
      <c r="Q493" s="9">
        <v>7910</v>
      </c>
    </row>
    <row r="494" spans="5:17">
      <c r="E494" s="9">
        <v>19</v>
      </c>
      <c r="F494" s="9">
        <v>282355</v>
      </c>
      <c r="G494" s="9">
        <v>4.0554E-2</v>
      </c>
      <c r="H494" s="9">
        <v>0</v>
      </c>
      <c r="I494" s="9">
        <v>9670</v>
      </c>
      <c r="J494" s="9">
        <v>9670</v>
      </c>
      <c r="K494" s="9">
        <v>7665.04</v>
      </c>
      <c r="L494" s="9">
        <v>1440.2</v>
      </c>
      <c r="M494" s="9">
        <v>2164260000</v>
      </c>
      <c r="N494" s="9">
        <v>166</v>
      </c>
      <c r="O494" s="9">
        <v>9500</v>
      </c>
      <c r="P494" s="9">
        <v>7950</v>
      </c>
      <c r="Q494" s="9">
        <v>7910</v>
      </c>
    </row>
    <row r="495" spans="5:17">
      <c r="E495" s="9">
        <v>20</v>
      </c>
      <c r="F495" s="9">
        <v>275679</v>
      </c>
      <c r="G495" s="9">
        <v>3.9595100000000001E-2</v>
      </c>
      <c r="H495" s="9">
        <v>0</v>
      </c>
      <c r="I495" s="9">
        <v>9670</v>
      </c>
      <c r="J495" s="9">
        <v>9670</v>
      </c>
      <c r="K495" s="9">
        <v>7694.64</v>
      </c>
      <c r="L495" s="9">
        <v>1419.57</v>
      </c>
      <c r="M495" s="9">
        <v>2121250000</v>
      </c>
      <c r="N495" s="9">
        <v>166</v>
      </c>
      <c r="O495" s="9">
        <v>9500</v>
      </c>
      <c r="P495" s="9">
        <v>8680</v>
      </c>
      <c r="Q495" s="9">
        <v>7970</v>
      </c>
    </row>
    <row r="496" spans="5:17">
      <c r="E496" s="9">
        <v>21</v>
      </c>
      <c r="F496" s="9">
        <v>265910</v>
      </c>
      <c r="G496" s="9">
        <v>3.8191999999999997E-2</v>
      </c>
      <c r="H496" s="9">
        <v>0</v>
      </c>
      <c r="I496" s="9">
        <v>9670</v>
      </c>
      <c r="J496" s="9">
        <v>9670</v>
      </c>
      <c r="K496" s="9">
        <v>7720.6</v>
      </c>
      <c r="L496" s="9">
        <v>1385.69</v>
      </c>
      <c r="M496" s="9">
        <v>2052980000</v>
      </c>
      <c r="N496" s="9">
        <v>163</v>
      </c>
      <c r="O496" s="9">
        <v>9500</v>
      </c>
      <c r="P496" s="9">
        <v>5382</v>
      </c>
      <c r="Q496" s="9">
        <v>8010</v>
      </c>
    </row>
    <row r="497" spans="5:17">
      <c r="E497" s="9">
        <v>22</v>
      </c>
      <c r="F497" s="9">
        <v>257154</v>
      </c>
      <c r="G497" s="9">
        <v>3.6934399999999999E-2</v>
      </c>
      <c r="H497" s="9">
        <v>0</v>
      </c>
      <c r="I497" s="9">
        <v>9670</v>
      </c>
      <c r="J497" s="9">
        <v>9670</v>
      </c>
      <c r="K497" s="9">
        <v>7763.28</v>
      </c>
      <c r="L497" s="9">
        <v>1359.23</v>
      </c>
      <c r="M497" s="9">
        <v>1996360000</v>
      </c>
      <c r="N497" s="9">
        <v>161</v>
      </c>
      <c r="O497" s="9">
        <v>9500</v>
      </c>
      <c r="P497" s="9">
        <v>7300</v>
      </c>
      <c r="Q497" s="9">
        <v>8020</v>
      </c>
    </row>
    <row r="498" spans="5:17">
      <c r="E498" s="9">
        <v>23</v>
      </c>
      <c r="F498" s="9">
        <v>250639</v>
      </c>
      <c r="G498" s="9">
        <v>3.5998700000000002E-2</v>
      </c>
      <c r="H498" s="9">
        <v>0</v>
      </c>
      <c r="I498" s="9">
        <v>9670</v>
      </c>
      <c r="J498" s="9">
        <v>9670</v>
      </c>
      <c r="K498" s="9">
        <v>7799.99</v>
      </c>
      <c r="L498" s="9">
        <v>1331.65</v>
      </c>
      <c r="M498" s="9">
        <v>1954980000</v>
      </c>
      <c r="N498" s="9">
        <v>160</v>
      </c>
      <c r="O498" s="9">
        <v>9500</v>
      </c>
      <c r="P498" s="9">
        <v>7640</v>
      </c>
      <c r="Q498" s="9">
        <v>8050</v>
      </c>
    </row>
    <row r="499" spans="5:17">
      <c r="E499" s="9">
        <v>24</v>
      </c>
      <c r="F499" s="9">
        <v>247051</v>
      </c>
      <c r="G499" s="9">
        <v>3.5483300000000002E-2</v>
      </c>
      <c r="H499" s="9">
        <v>0</v>
      </c>
      <c r="I499" s="9">
        <v>9670</v>
      </c>
      <c r="J499" s="9">
        <v>9670</v>
      </c>
      <c r="K499" s="9">
        <v>7825.96</v>
      </c>
      <c r="L499" s="9">
        <v>1315.89</v>
      </c>
      <c r="M499" s="9">
        <v>1933410000</v>
      </c>
      <c r="N499" s="9">
        <v>157</v>
      </c>
      <c r="O499" s="9">
        <v>9500</v>
      </c>
      <c r="P499" s="9">
        <v>8250</v>
      </c>
      <c r="Q499" s="9">
        <v>8070</v>
      </c>
    </row>
    <row r="500" spans="5:17">
      <c r="E500" s="9">
        <v>25</v>
      </c>
      <c r="F500" s="9">
        <v>243735</v>
      </c>
      <c r="G500" s="9">
        <v>3.5007099999999999E-2</v>
      </c>
      <c r="H500" s="9">
        <v>0</v>
      </c>
      <c r="I500" s="9">
        <v>9620</v>
      </c>
      <c r="J500" s="9">
        <v>9620</v>
      </c>
      <c r="K500" s="9">
        <v>7851.09</v>
      </c>
      <c r="L500" s="9">
        <v>1303.4000000000001</v>
      </c>
      <c r="M500" s="9">
        <v>1913590000</v>
      </c>
      <c r="N500" s="9">
        <v>153</v>
      </c>
      <c r="O500" s="9">
        <v>9500</v>
      </c>
      <c r="P500" s="9">
        <v>6460</v>
      </c>
      <c r="Q500" s="9">
        <v>8070</v>
      </c>
    </row>
    <row r="501" spans="5:17">
      <c r="E501" s="9">
        <v>26</v>
      </c>
      <c r="F501" s="9">
        <v>240518</v>
      </c>
      <c r="G501" s="9">
        <v>3.4544999999999999E-2</v>
      </c>
      <c r="H501" s="9">
        <v>0</v>
      </c>
      <c r="I501" s="9">
        <v>9620</v>
      </c>
      <c r="J501" s="9">
        <v>9620</v>
      </c>
      <c r="K501" s="9">
        <v>7882.07</v>
      </c>
      <c r="L501" s="9">
        <v>1270.58</v>
      </c>
      <c r="M501" s="9">
        <v>1895780000</v>
      </c>
      <c r="N501" s="9">
        <v>154</v>
      </c>
      <c r="O501" s="9">
        <v>9500</v>
      </c>
      <c r="P501" s="9">
        <v>4742</v>
      </c>
      <c r="Q501" s="9">
        <v>8082</v>
      </c>
    </row>
    <row r="502" spans="5:17">
      <c r="E502" s="9">
        <v>27</v>
      </c>
      <c r="F502" s="9">
        <v>235662</v>
      </c>
      <c r="G502" s="9">
        <v>3.3847599999999999E-2</v>
      </c>
      <c r="H502" s="9">
        <v>0</v>
      </c>
      <c r="I502" s="9">
        <v>9620</v>
      </c>
      <c r="J502" s="9">
        <v>9620</v>
      </c>
      <c r="K502" s="9">
        <v>7906.13</v>
      </c>
      <c r="L502" s="9">
        <v>1249.8800000000001</v>
      </c>
      <c r="M502" s="9">
        <v>1863170000</v>
      </c>
      <c r="N502" s="9">
        <v>152</v>
      </c>
      <c r="O502" s="9">
        <v>9500</v>
      </c>
      <c r="P502" s="9">
        <v>7410</v>
      </c>
      <c r="Q502" s="9">
        <v>8090</v>
      </c>
    </row>
    <row r="503" spans="5:17">
      <c r="E503" s="9">
        <v>28</v>
      </c>
      <c r="F503" s="9">
        <v>232926</v>
      </c>
      <c r="G503" s="9">
        <v>3.3454600000000001E-2</v>
      </c>
      <c r="H503" s="9">
        <v>0</v>
      </c>
      <c r="I503" s="9">
        <v>9620</v>
      </c>
      <c r="J503" s="9">
        <v>9620</v>
      </c>
      <c r="K503" s="9">
        <v>7916.33</v>
      </c>
      <c r="L503" s="9">
        <v>1235.3599999999999</v>
      </c>
      <c r="M503" s="9">
        <v>1843920000</v>
      </c>
      <c r="N503" s="9">
        <v>153</v>
      </c>
      <c r="O503" s="9">
        <v>9500</v>
      </c>
      <c r="P503" s="9">
        <v>7410</v>
      </c>
      <c r="Q503" s="9">
        <v>8100</v>
      </c>
    </row>
    <row r="504" spans="5:17">
      <c r="E504" s="9">
        <v>29</v>
      </c>
      <c r="F504" s="9">
        <v>227681</v>
      </c>
      <c r="G504" s="9">
        <v>3.2701300000000003E-2</v>
      </c>
      <c r="H504" s="9">
        <v>0</v>
      </c>
      <c r="I504" s="9">
        <v>9620</v>
      </c>
      <c r="J504" s="9">
        <v>9620</v>
      </c>
      <c r="K504" s="9">
        <v>7924.43</v>
      </c>
      <c r="L504" s="9">
        <v>1228</v>
      </c>
      <c r="M504" s="9">
        <v>1804240000</v>
      </c>
      <c r="N504" s="9">
        <v>146</v>
      </c>
      <c r="O504" s="9">
        <v>9500</v>
      </c>
      <c r="P504" s="9">
        <v>5770</v>
      </c>
      <c r="Q504" s="9">
        <v>8100</v>
      </c>
    </row>
    <row r="505" spans="5:17">
      <c r="E505" s="9">
        <v>30</v>
      </c>
      <c r="F505" s="9">
        <v>221572</v>
      </c>
      <c r="G505" s="9">
        <v>3.1823799999999999E-2</v>
      </c>
      <c r="H505" s="9">
        <v>0</v>
      </c>
      <c r="I505" s="9">
        <v>9620</v>
      </c>
      <c r="J505" s="9">
        <v>9620</v>
      </c>
      <c r="K505" s="9">
        <v>7929.52</v>
      </c>
      <c r="L505" s="9">
        <v>1219.6600000000001</v>
      </c>
      <c r="M505" s="9">
        <v>1756960000</v>
      </c>
      <c r="N505" s="9">
        <v>145</v>
      </c>
      <c r="O505" s="9">
        <v>9500</v>
      </c>
      <c r="P505" s="9">
        <v>6870</v>
      </c>
      <c r="Q505" s="9">
        <v>8100</v>
      </c>
    </row>
    <row r="506" spans="5:17">
      <c r="E506" s="9">
        <v>31</v>
      </c>
      <c r="F506" s="9">
        <v>216071</v>
      </c>
      <c r="G506" s="9">
        <v>3.1033700000000001E-2</v>
      </c>
      <c r="H506" s="9">
        <v>4322</v>
      </c>
      <c r="I506" s="9">
        <v>9620</v>
      </c>
      <c r="J506" s="9">
        <v>5298</v>
      </c>
      <c r="K506" s="9">
        <v>7936.69</v>
      </c>
      <c r="L506" s="9">
        <v>1211.3499999999999</v>
      </c>
      <c r="M506" s="9">
        <v>1714890000</v>
      </c>
      <c r="N506" s="9">
        <v>143</v>
      </c>
      <c r="O506" s="9">
        <v>9500</v>
      </c>
      <c r="P506" s="9">
        <v>9170</v>
      </c>
      <c r="Q506" s="9">
        <v>8140</v>
      </c>
    </row>
    <row r="507" spans="5:17">
      <c r="E507" s="9">
        <v>32</v>
      </c>
      <c r="F507" s="9">
        <v>212406</v>
      </c>
      <c r="G507" s="9">
        <v>3.05074E-2</v>
      </c>
      <c r="H507" s="9">
        <v>4322</v>
      </c>
      <c r="I507" s="9">
        <v>9620</v>
      </c>
      <c r="J507" s="9">
        <v>5298</v>
      </c>
      <c r="K507" s="9">
        <v>7930.71</v>
      </c>
      <c r="L507" s="9">
        <v>1208</v>
      </c>
      <c r="M507" s="9">
        <v>1684530000</v>
      </c>
      <c r="N507" s="9">
        <v>142</v>
      </c>
      <c r="O507" s="9">
        <v>9500</v>
      </c>
      <c r="P507" s="9">
        <v>5032</v>
      </c>
      <c r="Q507" s="9">
        <v>8100</v>
      </c>
    </row>
    <row r="508" spans="5:17">
      <c r="E508" s="9">
        <v>33</v>
      </c>
      <c r="F508" s="9">
        <v>209041</v>
      </c>
      <c r="G508" s="9">
        <v>3.0023999999999999E-2</v>
      </c>
      <c r="H508" s="9">
        <v>4322</v>
      </c>
      <c r="I508" s="9">
        <v>9620</v>
      </c>
      <c r="J508" s="9">
        <v>5298</v>
      </c>
      <c r="K508" s="9">
        <v>7928.97</v>
      </c>
      <c r="L508" s="9">
        <v>1205.08</v>
      </c>
      <c r="M508" s="9">
        <v>1657480000</v>
      </c>
      <c r="N508" s="9">
        <v>139</v>
      </c>
      <c r="O508" s="9">
        <v>9500</v>
      </c>
      <c r="P508" s="9">
        <v>8250</v>
      </c>
      <c r="Q508" s="9">
        <v>8100</v>
      </c>
    </row>
    <row r="509" spans="5:17">
      <c r="E509" s="9">
        <v>34</v>
      </c>
      <c r="F509" s="9">
        <v>207640</v>
      </c>
      <c r="G509" s="9">
        <v>2.98228E-2</v>
      </c>
      <c r="H509" s="9">
        <v>4322</v>
      </c>
      <c r="I509" s="9">
        <v>9620</v>
      </c>
      <c r="J509" s="9">
        <v>5298</v>
      </c>
      <c r="K509" s="9">
        <v>7942.6</v>
      </c>
      <c r="L509" s="9">
        <v>1190.6099999999999</v>
      </c>
      <c r="M509" s="9">
        <v>1649200000</v>
      </c>
      <c r="N509" s="9">
        <v>139</v>
      </c>
      <c r="O509" s="9">
        <v>9500</v>
      </c>
      <c r="P509" s="9">
        <v>8410</v>
      </c>
      <c r="Q509" s="9">
        <v>8100</v>
      </c>
    </row>
    <row r="510" spans="5:17">
      <c r="E510" s="9">
        <v>35</v>
      </c>
      <c r="F510" s="9">
        <v>206194</v>
      </c>
      <c r="G510" s="9">
        <v>2.9615099999999998E-2</v>
      </c>
      <c r="H510" s="9">
        <v>4322</v>
      </c>
      <c r="I510" s="9">
        <v>9620</v>
      </c>
      <c r="J510" s="9">
        <v>5298</v>
      </c>
      <c r="K510" s="9">
        <v>7940.71</v>
      </c>
      <c r="L510" s="9">
        <v>1188.8</v>
      </c>
      <c r="M510" s="9">
        <v>1637330000</v>
      </c>
      <c r="N510" s="9">
        <v>140</v>
      </c>
      <c r="O510" s="9">
        <v>9500</v>
      </c>
      <c r="P510" s="9">
        <v>9190</v>
      </c>
      <c r="Q510" s="9">
        <v>8100</v>
      </c>
    </row>
    <row r="511" spans="5:17">
      <c r="E511" s="9">
        <v>36</v>
      </c>
      <c r="F511" s="9">
        <v>203436</v>
      </c>
      <c r="G511" s="9">
        <v>2.9218999999999998E-2</v>
      </c>
      <c r="H511" s="9">
        <v>4322</v>
      </c>
      <c r="I511" s="9">
        <v>9620</v>
      </c>
      <c r="J511" s="9">
        <v>5298</v>
      </c>
      <c r="K511" s="9">
        <v>7943.14</v>
      </c>
      <c r="L511" s="9">
        <v>1196.71</v>
      </c>
      <c r="M511" s="9">
        <v>1615920000</v>
      </c>
      <c r="N511" s="9">
        <v>138</v>
      </c>
      <c r="O511" s="9">
        <v>9500</v>
      </c>
      <c r="P511" s="9">
        <v>5882</v>
      </c>
      <c r="Q511" s="9">
        <v>8100</v>
      </c>
    </row>
    <row r="512" spans="5:17">
      <c r="E512" s="9">
        <v>37</v>
      </c>
      <c r="F512" s="9">
        <v>200385</v>
      </c>
      <c r="G512" s="9">
        <v>2.8780799999999999E-2</v>
      </c>
      <c r="H512" s="9">
        <v>4322</v>
      </c>
      <c r="I512" s="9">
        <v>9620</v>
      </c>
      <c r="J512" s="9">
        <v>5298</v>
      </c>
      <c r="K512" s="9">
        <v>7952.2</v>
      </c>
      <c r="L512" s="9">
        <v>1190.94</v>
      </c>
      <c r="M512" s="9">
        <v>1593500000</v>
      </c>
      <c r="N512" s="9">
        <v>136</v>
      </c>
      <c r="O512" s="9">
        <v>9500</v>
      </c>
      <c r="P512" s="9">
        <v>9420</v>
      </c>
      <c r="Q512" s="9">
        <v>8100</v>
      </c>
    </row>
    <row r="513" spans="5:17">
      <c r="E513" s="9">
        <v>38</v>
      </c>
      <c r="F513" s="9">
        <v>195839</v>
      </c>
      <c r="G513" s="9">
        <v>2.8127900000000001E-2</v>
      </c>
      <c r="H513" s="9">
        <v>4322</v>
      </c>
      <c r="I513" s="9">
        <v>9620</v>
      </c>
      <c r="J513" s="9">
        <v>5298</v>
      </c>
      <c r="K513" s="9">
        <v>7952.46</v>
      </c>
      <c r="L513" s="9">
        <v>1193.1300000000001</v>
      </c>
      <c r="M513" s="9">
        <v>1557400000</v>
      </c>
      <c r="N513" s="9">
        <v>134</v>
      </c>
      <c r="O513" s="9">
        <v>9500</v>
      </c>
      <c r="P513" s="9">
        <v>8050</v>
      </c>
      <c r="Q513" s="9">
        <v>8100</v>
      </c>
    </row>
    <row r="514" spans="5:17">
      <c r="E514" s="9">
        <v>39</v>
      </c>
      <c r="F514" s="9">
        <v>190498</v>
      </c>
      <c r="G514" s="9">
        <v>2.7360800000000001E-2</v>
      </c>
      <c r="H514" s="9">
        <v>4322</v>
      </c>
      <c r="I514" s="9">
        <v>9620</v>
      </c>
      <c r="J514" s="9">
        <v>5298</v>
      </c>
      <c r="K514" s="9">
        <v>7945.59</v>
      </c>
      <c r="L514" s="9">
        <v>1202.1199999999999</v>
      </c>
      <c r="M514" s="9">
        <v>1513620000</v>
      </c>
      <c r="N514" s="9">
        <v>131</v>
      </c>
      <c r="O514" s="9">
        <v>9500</v>
      </c>
      <c r="P514" s="9">
        <v>8510</v>
      </c>
      <c r="Q514" s="9">
        <v>8090</v>
      </c>
    </row>
    <row r="515" spans="5:17">
      <c r="E515" s="9">
        <v>40</v>
      </c>
      <c r="F515" s="9">
        <v>186889</v>
      </c>
      <c r="G515" s="9">
        <v>2.6842399999999999E-2</v>
      </c>
      <c r="H515" s="9">
        <v>4322</v>
      </c>
      <c r="I515" s="9">
        <v>9620</v>
      </c>
      <c r="J515" s="9">
        <v>5298</v>
      </c>
      <c r="K515" s="9">
        <v>7954.95</v>
      </c>
      <c r="L515" s="9">
        <v>1199.26</v>
      </c>
      <c r="M515" s="9">
        <v>1486690000</v>
      </c>
      <c r="N515" s="9">
        <v>127</v>
      </c>
      <c r="O515" s="9">
        <v>9500</v>
      </c>
      <c r="P515" s="9">
        <v>6250</v>
      </c>
      <c r="Q515" s="9">
        <v>8100</v>
      </c>
    </row>
    <row r="516" spans="5:17">
      <c r="E516" s="9">
        <v>41</v>
      </c>
      <c r="F516" s="9">
        <v>180535</v>
      </c>
      <c r="G516" s="9">
        <v>2.5929799999999999E-2</v>
      </c>
      <c r="H516" s="9">
        <v>4322</v>
      </c>
      <c r="I516" s="9">
        <v>9620</v>
      </c>
      <c r="J516" s="9">
        <v>5298</v>
      </c>
      <c r="K516" s="9">
        <v>7952.73</v>
      </c>
      <c r="L516" s="9">
        <v>1205.06</v>
      </c>
      <c r="M516" s="9">
        <v>1435750000</v>
      </c>
      <c r="N516" s="9">
        <v>123</v>
      </c>
      <c r="O516" s="9">
        <v>9500</v>
      </c>
      <c r="P516" s="9">
        <v>9210</v>
      </c>
      <c r="Q516" s="9">
        <v>8090</v>
      </c>
    </row>
    <row r="517" spans="5:17">
      <c r="E517" s="9">
        <v>42</v>
      </c>
      <c r="F517" s="9">
        <v>173032</v>
      </c>
      <c r="G517" s="9">
        <v>2.4852200000000001E-2</v>
      </c>
      <c r="H517" s="9">
        <v>4322</v>
      </c>
      <c r="I517" s="9">
        <v>9620</v>
      </c>
      <c r="J517" s="9">
        <v>5298</v>
      </c>
      <c r="K517" s="9">
        <v>7949.5</v>
      </c>
      <c r="L517" s="9">
        <v>1211.25</v>
      </c>
      <c r="M517" s="9">
        <v>1375520000</v>
      </c>
      <c r="N517" s="9">
        <v>119</v>
      </c>
      <c r="O517" s="9">
        <v>9500</v>
      </c>
      <c r="P517" s="9">
        <v>8880</v>
      </c>
      <c r="Q517" s="9">
        <v>8090</v>
      </c>
    </row>
    <row r="518" spans="5:17">
      <c r="E518" s="9">
        <v>43</v>
      </c>
      <c r="F518" s="9">
        <v>165879</v>
      </c>
      <c r="G518" s="9">
        <v>2.38248E-2</v>
      </c>
      <c r="H518" s="9">
        <v>4322</v>
      </c>
      <c r="I518" s="9">
        <v>9620</v>
      </c>
      <c r="J518" s="9">
        <v>5298</v>
      </c>
      <c r="K518" s="9">
        <v>7955.22</v>
      </c>
      <c r="L518" s="9">
        <v>1216.19</v>
      </c>
      <c r="M518" s="9">
        <v>1319600000</v>
      </c>
      <c r="N518" s="9">
        <v>118</v>
      </c>
      <c r="O518" s="9">
        <v>9500</v>
      </c>
      <c r="P518" s="9">
        <v>5762</v>
      </c>
      <c r="Q518" s="9">
        <v>8100</v>
      </c>
    </row>
    <row r="519" spans="5:17">
      <c r="E519" s="9">
        <v>44</v>
      </c>
      <c r="F519" s="9">
        <v>159352</v>
      </c>
      <c r="G519" s="9">
        <v>2.2887299999999999E-2</v>
      </c>
      <c r="H519" s="9">
        <v>4522</v>
      </c>
      <c r="I519" s="9">
        <v>9620</v>
      </c>
      <c r="J519" s="9">
        <v>5098</v>
      </c>
      <c r="K519" s="9">
        <v>7971.42</v>
      </c>
      <c r="L519" s="9">
        <v>1221.4000000000001</v>
      </c>
      <c r="M519" s="9">
        <v>1270260000</v>
      </c>
      <c r="N519" s="9">
        <v>109</v>
      </c>
      <c r="O519" s="9">
        <v>9500</v>
      </c>
      <c r="P519" s="9">
        <v>6900</v>
      </c>
      <c r="Q519" s="9">
        <v>8180</v>
      </c>
    </row>
    <row r="520" spans="5:17">
      <c r="E520" s="9">
        <v>45</v>
      </c>
      <c r="F520" s="9">
        <v>152373</v>
      </c>
      <c r="G520" s="9">
        <v>2.1885000000000002E-2</v>
      </c>
      <c r="H520" s="9">
        <v>4522</v>
      </c>
      <c r="I520" s="9">
        <v>9620</v>
      </c>
      <c r="J520" s="9">
        <v>5098</v>
      </c>
      <c r="K520" s="9">
        <v>7979.56</v>
      </c>
      <c r="L520" s="9">
        <v>1223.3499999999999</v>
      </c>
      <c r="M520" s="9">
        <v>1215870000</v>
      </c>
      <c r="N520" s="9">
        <v>107</v>
      </c>
      <c r="O520" s="9">
        <v>9500</v>
      </c>
      <c r="P520" s="9">
        <v>8082</v>
      </c>
      <c r="Q520" s="9">
        <v>8250</v>
      </c>
    </row>
    <row r="521" spans="5:17">
      <c r="E521" s="9">
        <v>46</v>
      </c>
      <c r="F521" s="9">
        <v>144773</v>
      </c>
      <c r="G521" s="9">
        <v>2.07934E-2</v>
      </c>
      <c r="H521" s="9">
        <v>4522</v>
      </c>
      <c r="I521" s="9">
        <v>9620</v>
      </c>
      <c r="J521" s="9">
        <v>5098</v>
      </c>
      <c r="K521" s="9">
        <v>7994.61</v>
      </c>
      <c r="L521" s="9">
        <v>1214.69</v>
      </c>
      <c r="M521" s="9">
        <v>1157400000</v>
      </c>
      <c r="N521" s="9">
        <v>104</v>
      </c>
      <c r="O521" s="9">
        <v>8970</v>
      </c>
      <c r="P521" s="9">
        <v>8860</v>
      </c>
      <c r="Q521" s="9">
        <v>8260</v>
      </c>
    </row>
    <row r="522" spans="5:17">
      <c r="E522" s="9">
        <v>47</v>
      </c>
      <c r="F522" s="9">
        <v>138076</v>
      </c>
      <c r="G522" s="9">
        <v>1.9831499999999998E-2</v>
      </c>
      <c r="H522" s="9">
        <v>4522</v>
      </c>
      <c r="I522" s="9">
        <v>9620</v>
      </c>
      <c r="J522" s="9">
        <v>5098</v>
      </c>
      <c r="K522" s="9">
        <v>8011.47</v>
      </c>
      <c r="L522" s="9">
        <v>1206.29</v>
      </c>
      <c r="M522" s="9">
        <v>1106190000</v>
      </c>
      <c r="N522" s="9">
        <v>101</v>
      </c>
      <c r="O522" s="9">
        <v>8970</v>
      </c>
      <c r="P522" s="9">
        <v>8160</v>
      </c>
      <c r="Q522" s="9">
        <v>8290</v>
      </c>
    </row>
    <row r="523" spans="5:17">
      <c r="E523" s="9">
        <v>48</v>
      </c>
      <c r="F523" s="9">
        <v>130322</v>
      </c>
      <c r="G523" s="9">
        <v>1.87178E-2</v>
      </c>
      <c r="H523" s="9">
        <v>4522</v>
      </c>
      <c r="I523" s="9">
        <v>9620</v>
      </c>
      <c r="J523" s="9">
        <v>5098</v>
      </c>
      <c r="K523" s="9">
        <v>8031.97</v>
      </c>
      <c r="L523" s="9">
        <v>1205.06</v>
      </c>
      <c r="M523" s="9">
        <v>1046740000</v>
      </c>
      <c r="N523" s="9">
        <v>98</v>
      </c>
      <c r="O523" s="9">
        <v>8970</v>
      </c>
      <c r="P523" s="9">
        <v>8230</v>
      </c>
      <c r="Q523" s="9">
        <v>8370</v>
      </c>
    </row>
    <row r="524" spans="5:17">
      <c r="E524" s="9">
        <v>49</v>
      </c>
      <c r="F524" s="9">
        <v>123826</v>
      </c>
      <c r="G524" s="9">
        <v>1.77848E-2</v>
      </c>
      <c r="H524" s="9">
        <v>4522</v>
      </c>
      <c r="I524" s="9">
        <v>9620</v>
      </c>
      <c r="J524" s="9">
        <v>5098</v>
      </c>
      <c r="K524" s="9">
        <v>8049.18</v>
      </c>
      <c r="L524" s="9">
        <v>1208.08</v>
      </c>
      <c r="M524" s="9">
        <v>996697000</v>
      </c>
      <c r="N524" s="9">
        <v>96</v>
      </c>
      <c r="O524" s="9">
        <v>8970</v>
      </c>
      <c r="P524" s="9">
        <v>7950</v>
      </c>
      <c r="Q524" s="9">
        <v>8370</v>
      </c>
    </row>
    <row r="525" spans="5:17">
      <c r="E525" s="9">
        <v>50</v>
      </c>
      <c r="F525" s="9">
        <v>118095</v>
      </c>
      <c r="G525" s="9">
        <v>1.69617E-2</v>
      </c>
      <c r="H525" s="9">
        <v>4522</v>
      </c>
      <c r="I525" s="9">
        <v>9620</v>
      </c>
      <c r="J525" s="9">
        <v>5098</v>
      </c>
      <c r="K525" s="9">
        <v>8073.38</v>
      </c>
      <c r="L525" s="9">
        <v>1207.31</v>
      </c>
      <c r="M525" s="9">
        <v>953426000</v>
      </c>
      <c r="N525" s="9">
        <v>91</v>
      </c>
      <c r="O525" s="9">
        <v>8970</v>
      </c>
      <c r="P525" s="9">
        <v>8980</v>
      </c>
      <c r="Q525" s="9">
        <v>8410</v>
      </c>
    </row>
    <row r="526" spans="5:17">
      <c r="E526" s="9">
        <v>51</v>
      </c>
      <c r="F526" s="9">
        <v>114796</v>
      </c>
      <c r="G526" s="9">
        <v>1.64879E-2</v>
      </c>
      <c r="H526" s="9">
        <v>4522</v>
      </c>
      <c r="I526" s="9">
        <v>9620</v>
      </c>
      <c r="J526" s="9">
        <v>5098</v>
      </c>
      <c r="K526" s="9">
        <v>8087.11</v>
      </c>
      <c r="L526" s="9">
        <v>1198.8399999999999</v>
      </c>
      <c r="M526" s="9">
        <v>928368000</v>
      </c>
      <c r="N526" s="9">
        <v>85</v>
      </c>
      <c r="O526" s="9">
        <v>8970</v>
      </c>
      <c r="P526" s="9">
        <v>4522</v>
      </c>
      <c r="Q526" s="9">
        <v>8410</v>
      </c>
    </row>
    <row r="527" spans="5:17">
      <c r="E527" s="9">
        <v>52</v>
      </c>
      <c r="F527" s="9">
        <v>111373</v>
      </c>
      <c r="G527" s="9">
        <v>1.5996199999999999E-2</v>
      </c>
      <c r="H527" s="9">
        <v>4572</v>
      </c>
      <c r="I527" s="9">
        <v>9620</v>
      </c>
      <c r="J527" s="9">
        <v>5048</v>
      </c>
      <c r="K527" s="9">
        <v>8097.82</v>
      </c>
      <c r="L527" s="9">
        <v>1187.77</v>
      </c>
      <c r="M527" s="9">
        <v>901878000</v>
      </c>
      <c r="N527" s="9">
        <v>82</v>
      </c>
      <c r="O527" s="9">
        <v>8970</v>
      </c>
      <c r="P527" s="9">
        <v>8260</v>
      </c>
      <c r="Q527" s="9">
        <v>8410</v>
      </c>
    </row>
    <row r="528" spans="5:17">
      <c r="E528" s="9">
        <v>53</v>
      </c>
      <c r="F528" s="9">
        <v>105587</v>
      </c>
      <c r="G528" s="9">
        <v>1.51652E-2</v>
      </c>
      <c r="H528" s="9">
        <v>4572</v>
      </c>
      <c r="I528" s="9">
        <v>9620</v>
      </c>
      <c r="J528" s="9">
        <v>5048</v>
      </c>
      <c r="K528" s="9">
        <v>8103.14</v>
      </c>
      <c r="L528" s="9">
        <v>1176.77</v>
      </c>
      <c r="M528" s="9">
        <v>855586000</v>
      </c>
      <c r="N528" s="9">
        <v>81</v>
      </c>
      <c r="O528" s="9">
        <v>8970</v>
      </c>
      <c r="P528" s="9">
        <v>8630</v>
      </c>
      <c r="Q528" s="9">
        <v>8410</v>
      </c>
    </row>
    <row r="529" spans="5:17">
      <c r="E529" s="9">
        <v>54</v>
      </c>
      <c r="F529" s="9">
        <v>99403</v>
      </c>
      <c r="G529" s="9">
        <v>1.4277E-2</v>
      </c>
      <c r="H529" s="9">
        <v>4572</v>
      </c>
      <c r="I529" s="9">
        <v>9620</v>
      </c>
      <c r="J529" s="9">
        <v>5048</v>
      </c>
      <c r="K529" s="9">
        <v>8105.45</v>
      </c>
      <c r="L529" s="9">
        <v>1173.97</v>
      </c>
      <c r="M529" s="9">
        <v>805706000</v>
      </c>
      <c r="N529" s="9">
        <v>76</v>
      </c>
      <c r="O529" s="9">
        <v>8970</v>
      </c>
      <c r="P529" s="9">
        <v>6520</v>
      </c>
      <c r="Q529" s="9">
        <v>8410</v>
      </c>
    </row>
    <row r="530" spans="5:17">
      <c r="E530" s="9">
        <v>55</v>
      </c>
      <c r="F530" s="9">
        <v>92018</v>
      </c>
      <c r="G530" s="9">
        <v>1.32163E-2</v>
      </c>
      <c r="H530" s="9">
        <v>4572</v>
      </c>
      <c r="I530" s="9">
        <v>9620</v>
      </c>
      <c r="J530" s="9">
        <v>5048</v>
      </c>
      <c r="K530" s="9">
        <v>8123.32</v>
      </c>
      <c r="L530" s="9">
        <v>1159.27</v>
      </c>
      <c r="M530" s="9">
        <v>747492000</v>
      </c>
      <c r="N530" s="9">
        <v>75</v>
      </c>
      <c r="O530" s="9">
        <v>8970</v>
      </c>
      <c r="P530" s="9">
        <v>7440</v>
      </c>
      <c r="Q530" s="9">
        <v>8410</v>
      </c>
    </row>
    <row r="531" spans="5:17">
      <c r="E531" s="9">
        <v>56</v>
      </c>
      <c r="F531" s="9">
        <v>84737</v>
      </c>
      <c r="G531" s="9">
        <v>1.21706E-2</v>
      </c>
      <c r="H531" s="9">
        <v>4572</v>
      </c>
      <c r="I531" s="9">
        <v>9620</v>
      </c>
      <c r="J531" s="9">
        <v>5048</v>
      </c>
      <c r="K531" s="9">
        <v>8132.6</v>
      </c>
      <c r="L531" s="9">
        <v>1144.3800000000001</v>
      </c>
      <c r="M531" s="9">
        <v>689133000</v>
      </c>
      <c r="N531" s="9">
        <v>71</v>
      </c>
      <c r="O531" s="9">
        <v>9020</v>
      </c>
      <c r="P531" s="9">
        <v>8170</v>
      </c>
      <c r="Q531" s="9">
        <v>8410</v>
      </c>
    </row>
    <row r="532" spans="5:17">
      <c r="E532" s="9">
        <v>57</v>
      </c>
      <c r="F532" s="9">
        <v>77854</v>
      </c>
      <c r="G532" s="9">
        <v>1.1181999999999999E-2</v>
      </c>
      <c r="H532" s="9">
        <v>4992</v>
      </c>
      <c r="I532" s="9">
        <v>9620</v>
      </c>
      <c r="J532" s="9">
        <v>4628</v>
      </c>
      <c r="K532" s="9">
        <v>8153.44</v>
      </c>
      <c r="L532" s="9">
        <v>1134.5</v>
      </c>
      <c r="M532" s="9">
        <v>634778000</v>
      </c>
      <c r="N532" s="9">
        <v>65</v>
      </c>
      <c r="O532" s="9">
        <v>9020</v>
      </c>
      <c r="P532" s="9">
        <v>7490</v>
      </c>
      <c r="Q532" s="9">
        <v>8410</v>
      </c>
    </row>
    <row r="533" spans="5:17">
      <c r="E533" s="9">
        <v>58</v>
      </c>
      <c r="F533" s="9">
        <v>71855</v>
      </c>
      <c r="G533" s="9">
        <v>1.03204E-2</v>
      </c>
      <c r="H533" s="9">
        <v>4992</v>
      </c>
      <c r="I533" s="9">
        <v>9620</v>
      </c>
      <c r="J533" s="9">
        <v>4628</v>
      </c>
      <c r="K533" s="9">
        <v>8148.46</v>
      </c>
      <c r="L533" s="9">
        <v>1127.94</v>
      </c>
      <c r="M533" s="9">
        <v>585508000</v>
      </c>
      <c r="N533" s="9">
        <v>63</v>
      </c>
      <c r="O533" s="9">
        <v>9020</v>
      </c>
      <c r="P533" s="9">
        <v>8290</v>
      </c>
      <c r="Q533" s="9">
        <v>8410</v>
      </c>
    </row>
    <row r="534" spans="5:17">
      <c r="E534" s="9">
        <v>59</v>
      </c>
      <c r="F534" s="9">
        <v>64621</v>
      </c>
      <c r="G534" s="9">
        <v>9.2813600000000007E-3</v>
      </c>
      <c r="H534" s="9">
        <v>4992</v>
      </c>
      <c r="I534" s="9">
        <v>9620</v>
      </c>
      <c r="J534" s="9">
        <v>4628</v>
      </c>
      <c r="K534" s="9">
        <v>8150.76</v>
      </c>
      <c r="L534" s="9">
        <v>1122.44</v>
      </c>
      <c r="M534" s="9">
        <v>526711000</v>
      </c>
      <c r="N534" s="9">
        <v>60</v>
      </c>
      <c r="O534" s="9">
        <v>9020</v>
      </c>
      <c r="P534" s="9">
        <v>7430</v>
      </c>
      <c r="Q534" s="9">
        <v>8410</v>
      </c>
    </row>
    <row r="535" spans="5:17">
      <c r="E535" s="9">
        <v>60</v>
      </c>
      <c r="F535" s="9">
        <v>57162</v>
      </c>
      <c r="G535" s="9">
        <v>8.21004E-3</v>
      </c>
      <c r="H535" s="9">
        <v>4992</v>
      </c>
      <c r="I535" s="9">
        <v>9620</v>
      </c>
      <c r="J535" s="9">
        <v>4628</v>
      </c>
      <c r="K535" s="9">
        <v>8158.64</v>
      </c>
      <c r="L535" s="9">
        <v>1130.02</v>
      </c>
      <c r="M535" s="9">
        <v>466364000</v>
      </c>
      <c r="N535" s="9">
        <v>56</v>
      </c>
      <c r="O535" s="9">
        <v>9020</v>
      </c>
      <c r="P535" s="9">
        <v>4992</v>
      </c>
      <c r="Q535" s="9">
        <v>8410</v>
      </c>
    </row>
    <row r="536" spans="5:17">
      <c r="E536" s="9">
        <v>61</v>
      </c>
      <c r="F536" s="9">
        <v>49337</v>
      </c>
      <c r="G536" s="9">
        <v>7.0861500000000003E-3</v>
      </c>
      <c r="H536" s="9">
        <v>5032</v>
      </c>
      <c r="I536" s="9">
        <v>9620</v>
      </c>
      <c r="J536" s="9">
        <v>4588</v>
      </c>
      <c r="K536" s="9">
        <v>8158.53</v>
      </c>
      <c r="L536" s="9">
        <v>1135.17</v>
      </c>
      <c r="M536" s="9">
        <v>402517000</v>
      </c>
      <c r="N536" s="9">
        <v>50</v>
      </c>
      <c r="O536" s="9">
        <v>9020</v>
      </c>
      <c r="P536" s="9">
        <v>8830</v>
      </c>
      <c r="Q536" s="9">
        <v>8410</v>
      </c>
    </row>
    <row r="537" spans="5:17">
      <c r="E537" s="9">
        <v>62</v>
      </c>
      <c r="F537" s="9">
        <v>42776</v>
      </c>
      <c r="G537" s="9">
        <v>6.1438100000000004E-3</v>
      </c>
      <c r="H537" s="9">
        <v>5032</v>
      </c>
      <c r="I537" s="9">
        <v>9620</v>
      </c>
      <c r="J537" s="9">
        <v>4588</v>
      </c>
      <c r="K537" s="9">
        <v>8162.3</v>
      </c>
      <c r="L537" s="9">
        <v>1146.43</v>
      </c>
      <c r="M537" s="9">
        <v>349151000</v>
      </c>
      <c r="N537" s="9">
        <v>48</v>
      </c>
      <c r="O537" s="9">
        <v>9020</v>
      </c>
      <c r="P537" s="9">
        <v>7810</v>
      </c>
      <c r="Q537" s="9">
        <v>8410</v>
      </c>
    </row>
    <row r="538" spans="5:17">
      <c r="E538" s="9">
        <v>63</v>
      </c>
      <c r="F538" s="9">
        <v>35511</v>
      </c>
      <c r="G538" s="9">
        <v>5.10036E-3</v>
      </c>
      <c r="H538" s="9">
        <v>5032</v>
      </c>
      <c r="I538" s="9">
        <v>9620</v>
      </c>
      <c r="J538" s="9">
        <v>4588</v>
      </c>
      <c r="K538" s="9">
        <v>8147.13</v>
      </c>
      <c r="L538" s="9">
        <v>1169.67</v>
      </c>
      <c r="M538" s="9">
        <v>289313000</v>
      </c>
      <c r="N538" s="9">
        <v>44</v>
      </c>
      <c r="O538" s="9">
        <v>9020</v>
      </c>
      <c r="P538" s="9">
        <v>8810</v>
      </c>
      <c r="Q538" s="9">
        <v>8430</v>
      </c>
    </row>
    <row r="539" spans="5:17">
      <c r="E539" s="9">
        <v>64</v>
      </c>
      <c r="F539" s="9">
        <v>29543</v>
      </c>
      <c r="G539" s="9">
        <v>4.24319E-3</v>
      </c>
      <c r="H539" s="9">
        <v>5032</v>
      </c>
      <c r="I539" s="9">
        <v>9620</v>
      </c>
      <c r="J539" s="9">
        <v>4588</v>
      </c>
      <c r="K539" s="9">
        <v>8143.89</v>
      </c>
      <c r="L539" s="9">
        <v>1184.98</v>
      </c>
      <c r="M539" s="9">
        <v>240595000</v>
      </c>
      <c r="N539" s="9">
        <v>44</v>
      </c>
      <c r="O539" s="9">
        <v>7940</v>
      </c>
      <c r="P539" s="9">
        <v>6930</v>
      </c>
      <c r="Q539" s="9">
        <v>8430</v>
      </c>
    </row>
    <row r="540" spans="5:17">
      <c r="E540" s="9">
        <v>65</v>
      </c>
      <c r="F540" s="9">
        <v>23703</v>
      </c>
      <c r="G540" s="9">
        <v>3.4044000000000001E-3</v>
      </c>
      <c r="H540" s="9">
        <v>5032</v>
      </c>
      <c r="I540" s="9">
        <v>9620</v>
      </c>
      <c r="J540" s="9">
        <v>4588</v>
      </c>
      <c r="K540" s="9">
        <v>8146.75</v>
      </c>
      <c r="L540" s="9">
        <v>1204.1099999999999</v>
      </c>
      <c r="M540" s="9">
        <v>193102000</v>
      </c>
      <c r="N540" s="9">
        <v>40</v>
      </c>
      <c r="O540" s="9">
        <v>7940</v>
      </c>
      <c r="P540" s="9">
        <v>6690</v>
      </c>
      <c r="Q540" s="9">
        <v>8470</v>
      </c>
    </row>
    <row r="541" spans="5:17">
      <c r="E541" s="9">
        <v>66</v>
      </c>
      <c r="F541" s="9">
        <v>18772</v>
      </c>
      <c r="G541" s="9">
        <v>2.6961799999999998E-3</v>
      </c>
      <c r="H541" s="9">
        <v>5032</v>
      </c>
      <c r="I541" s="9">
        <v>9620</v>
      </c>
      <c r="J541" s="9">
        <v>4588</v>
      </c>
      <c r="K541" s="9">
        <v>8157.52</v>
      </c>
      <c r="L541" s="9">
        <v>1232.0899999999999</v>
      </c>
      <c r="M541" s="9">
        <v>153133000</v>
      </c>
      <c r="N541" s="9">
        <v>36</v>
      </c>
      <c r="O541" s="9">
        <v>9500</v>
      </c>
      <c r="P541" s="9">
        <v>9620</v>
      </c>
      <c r="Q541" s="9">
        <v>8470</v>
      </c>
    </row>
    <row r="542" spans="5:17">
      <c r="E542" s="9">
        <v>67</v>
      </c>
      <c r="F542" s="9">
        <v>15198</v>
      </c>
      <c r="G542" s="9">
        <v>2.1828500000000001E-3</v>
      </c>
      <c r="H542" s="9">
        <v>5032</v>
      </c>
      <c r="I542" s="9">
        <v>9500</v>
      </c>
      <c r="J542" s="9">
        <v>4468</v>
      </c>
      <c r="K542" s="9">
        <v>8189.6</v>
      </c>
      <c r="L542" s="9">
        <v>1245.1600000000001</v>
      </c>
      <c r="M542" s="9">
        <v>124466000</v>
      </c>
      <c r="N542" s="9">
        <v>31</v>
      </c>
      <c r="O542" s="9">
        <v>9500</v>
      </c>
      <c r="P542" s="9">
        <v>8570</v>
      </c>
      <c r="Q542" s="9">
        <v>8470</v>
      </c>
    </row>
    <row r="543" spans="5:17">
      <c r="E543" s="9">
        <v>68</v>
      </c>
      <c r="F543" s="9">
        <v>11537</v>
      </c>
      <c r="G543" s="9">
        <v>1.6570300000000001E-3</v>
      </c>
      <c r="H543" s="9">
        <v>5032</v>
      </c>
      <c r="I543" s="9">
        <v>9500</v>
      </c>
      <c r="J543" s="9">
        <v>4468</v>
      </c>
      <c r="K543" s="9">
        <v>8199.58</v>
      </c>
      <c r="L543" s="9">
        <v>1253.56</v>
      </c>
      <c r="M543" s="9">
        <v>94598600</v>
      </c>
      <c r="N543" s="9">
        <v>27</v>
      </c>
      <c r="O543" s="9">
        <v>9500</v>
      </c>
      <c r="P543" s="9">
        <v>8370</v>
      </c>
      <c r="Q543" s="9">
        <v>8470</v>
      </c>
    </row>
    <row r="544" spans="5:17">
      <c r="E544" s="9">
        <v>69</v>
      </c>
      <c r="F544" s="9">
        <v>8721</v>
      </c>
      <c r="G544" s="9">
        <v>1.2525800000000001E-3</v>
      </c>
      <c r="H544" s="9">
        <v>5032</v>
      </c>
      <c r="I544" s="9">
        <v>9500</v>
      </c>
      <c r="J544" s="9">
        <v>4468</v>
      </c>
      <c r="K544" s="9">
        <v>8273.2199999999993</v>
      </c>
      <c r="L544" s="9">
        <v>1213.8399999999999</v>
      </c>
      <c r="M544" s="9">
        <v>72150800</v>
      </c>
      <c r="N544" s="9">
        <v>23</v>
      </c>
      <c r="O544" s="9">
        <v>9500</v>
      </c>
      <c r="P544" s="9">
        <v>7820</v>
      </c>
      <c r="Q544" s="9">
        <v>8490</v>
      </c>
    </row>
    <row r="545" spans="2:17">
      <c r="E545" s="9">
        <v>70</v>
      </c>
      <c r="F545" s="9">
        <v>6603</v>
      </c>
      <c r="G545" s="9">
        <v>9.4837299999999997E-4</v>
      </c>
      <c r="H545" s="9">
        <v>5032</v>
      </c>
      <c r="I545" s="9">
        <v>9500</v>
      </c>
      <c r="J545" s="9">
        <v>4468</v>
      </c>
      <c r="K545" s="9">
        <v>8344.75</v>
      </c>
      <c r="L545" s="9">
        <v>1157.1099999999999</v>
      </c>
      <c r="M545" s="9">
        <v>55100400</v>
      </c>
      <c r="N545" s="9">
        <v>22</v>
      </c>
      <c r="O545" s="9">
        <v>9500</v>
      </c>
      <c r="P545" s="9">
        <v>6150</v>
      </c>
      <c r="Q545" s="9">
        <v>8490</v>
      </c>
    </row>
    <row r="546" spans="2:17">
      <c r="E546" s="9">
        <v>71</v>
      </c>
      <c r="F546" s="9">
        <v>4790</v>
      </c>
      <c r="G546" s="9">
        <v>6.8797599999999997E-4</v>
      </c>
      <c r="H546" s="9">
        <v>5032</v>
      </c>
      <c r="I546" s="9">
        <v>9500</v>
      </c>
      <c r="J546" s="9">
        <v>4468</v>
      </c>
      <c r="K546" s="9">
        <v>8461.2999999999993</v>
      </c>
      <c r="L546" s="9">
        <v>1090.8699999999999</v>
      </c>
      <c r="M546" s="9">
        <v>40529600</v>
      </c>
      <c r="N546" s="9">
        <v>21</v>
      </c>
      <c r="O546" s="9">
        <v>9500</v>
      </c>
      <c r="P546" s="9">
        <v>6150</v>
      </c>
      <c r="Q546" s="9">
        <v>8490</v>
      </c>
    </row>
    <row r="547" spans="2:17">
      <c r="E547" s="9">
        <v>72</v>
      </c>
      <c r="F547" s="9">
        <v>3532</v>
      </c>
      <c r="G547" s="9">
        <v>5.0729300000000002E-4</v>
      </c>
      <c r="H547" s="9">
        <v>5782</v>
      </c>
      <c r="I547" s="9">
        <v>9500</v>
      </c>
      <c r="J547" s="9">
        <v>3718</v>
      </c>
      <c r="K547" s="9">
        <v>8445.7099999999991</v>
      </c>
      <c r="L547" s="9">
        <v>1144.04</v>
      </c>
      <c r="M547" s="9">
        <v>29830200</v>
      </c>
      <c r="N547" s="9">
        <v>18</v>
      </c>
      <c r="O547" s="9">
        <v>9500</v>
      </c>
      <c r="P547" s="9">
        <v>7840</v>
      </c>
      <c r="Q547" s="9">
        <v>8710</v>
      </c>
    </row>
    <row r="548" spans="2:17">
      <c r="E548" s="9">
        <v>73</v>
      </c>
      <c r="F548" s="9">
        <v>2381</v>
      </c>
      <c r="G548" s="9">
        <v>3.4197699999999998E-4</v>
      </c>
      <c r="H548" s="9">
        <v>5782</v>
      </c>
      <c r="I548" s="9">
        <v>9500</v>
      </c>
      <c r="J548" s="9">
        <v>3718</v>
      </c>
      <c r="K548" s="9">
        <v>8500.84</v>
      </c>
      <c r="L548" s="9">
        <v>1185.52</v>
      </c>
      <c r="M548" s="9">
        <v>20240500</v>
      </c>
      <c r="N548" s="9">
        <v>10</v>
      </c>
      <c r="O548" s="9">
        <v>9500</v>
      </c>
      <c r="P548" s="9">
        <v>8970</v>
      </c>
      <c r="Q548" s="9">
        <v>9170</v>
      </c>
    </row>
    <row r="549" spans="2:17">
      <c r="E549" s="9">
        <v>74</v>
      </c>
      <c r="F549" s="9">
        <v>1653</v>
      </c>
      <c r="G549" s="9">
        <v>2.3741600000000001E-4</v>
      </c>
      <c r="H549" s="9">
        <v>5782</v>
      </c>
      <c r="I549" s="9">
        <v>9500</v>
      </c>
      <c r="J549" s="9">
        <v>3718</v>
      </c>
      <c r="K549" s="9">
        <v>8659.82</v>
      </c>
      <c r="L549" s="9">
        <v>1080.43</v>
      </c>
      <c r="M549" s="9">
        <v>14314700</v>
      </c>
      <c r="N549" s="9">
        <v>9</v>
      </c>
      <c r="O549" s="9">
        <v>9500</v>
      </c>
      <c r="P549" s="9">
        <v>8970</v>
      </c>
      <c r="Q549" s="9">
        <v>9170</v>
      </c>
    </row>
    <row r="550" spans="2:17">
      <c r="E550" s="9">
        <v>75</v>
      </c>
      <c r="F550" s="9">
        <v>1066</v>
      </c>
      <c r="G550" s="9">
        <v>1.5310700000000001E-4</v>
      </c>
      <c r="H550" s="9">
        <v>5782</v>
      </c>
      <c r="I550" s="9">
        <v>9500</v>
      </c>
      <c r="J550" s="9">
        <v>3718</v>
      </c>
      <c r="K550" s="9">
        <v>8771.9699999999993</v>
      </c>
      <c r="L550" s="9">
        <v>868.00400000000002</v>
      </c>
      <c r="M550" s="9">
        <v>9350920</v>
      </c>
      <c r="N550" s="9">
        <v>6</v>
      </c>
      <c r="O550" s="9">
        <v>9500</v>
      </c>
      <c r="P550" s="9">
        <v>5782</v>
      </c>
      <c r="Q550" s="9">
        <v>9170</v>
      </c>
    </row>
    <row r="551" spans="2:17">
      <c r="E551" s="9">
        <v>76</v>
      </c>
      <c r="F551" s="9">
        <v>540</v>
      </c>
      <c r="G551" s="9">
        <v>7.75589E-5</v>
      </c>
      <c r="H551" s="9">
        <v>7150</v>
      </c>
      <c r="I551" s="9">
        <v>9500</v>
      </c>
      <c r="J551" s="9">
        <v>2350</v>
      </c>
      <c r="K551" s="9">
        <v>8724.31</v>
      </c>
      <c r="L551" s="9">
        <v>894.08600000000001</v>
      </c>
      <c r="M551" s="9">
        <v>4711130</v>
      </c>
      <c r="N551" s="9">
        <v>4</v>
      </c>
      <c r="O551" s="9">
        <v>9500</v>
      </c>
      <c r="P551" s="9">
        <v>7150</v>
      </c>
      <c r="Q551" s="9">
        <v>9170</v>
      </c>
    </row>
    <row r="552" spans="2:17">
      <c r="E552" s="9">
        <v>77</v>
      </c>
      <c r="F552" s="9">
        <v>236</v>
      </c>
      <c r="G552" s="9">
        <v>3.3896100000000002E-5</v>
      </c>
      <c r="H552" s="9">
        <v>7150</v>
      </c>
      <c r="I552" s="9">
        <v>9500</v>
      </c>
      <c r="J552" s="9">
        <v>2350</v>
      </c>
      <c r="K552" s="9">
        <v>8657.0300000000007</v>
      </c>
      <c r="L552" s="9">
        <v>917.755</v>
      </c>
      <c r="M552" s="9">
        <v>2043060</v>
      </c>
      <c r="N552" s="9">
        <v>4</v>
      </c>
      <c r="O552" s="9">
        <v>9500</v>
      </c>
      <c r="P552" s="9">
        <v>9170</v>
      </c>
      <c r="Q552" s="9">
        <v>9170</v>
      </c>
    </row>
    <row r="553" spans="2:17">
      <c r="E553" s="9">
        <v>78</v>
      </c>
      <c r="F553" s="9">
        <v>59</v>
      </c>
      <c r="G553" s="9">
        <v>8.4740200000000002E-6</v>
      </c>
      <c r="H553" s="9">
        <v>7870</v>
      </c>
      <c r="I553" s="9">
        <v>9500</v>
      </c>
      <c r="J553" s="9">
        <v>1630</v>
      </c>
      <c r="K553" s="9">
        <v>8919.83</v>
      </c>
      <c r="L553" s="9">
        <v>780.43600000000004</v>
      </c>
      <c r="M553" s="9">
        <v>526270</v>
      </c>
      <c r="N553" s="9">
        <v>2</v>
      </c>
      <c r="O553" s="9">
        <v>9500</v>
      </c>
      <c r="P553" s="9">
        <v>7870</v>
      </c>
      <c r="Q553" s="9">
        <v>9500</v>
      </c>
    </row>
    <row r="554" spans="2:17">
      <c r="E554" s="9">
        <v>79</v>
      </c>
      <c r="F554" s="9">
        <v>15</v>
      </c>
      <c r="G554" s="9">
        <v>2.1544099999999999E-6</v>
      </c>
      <c r="H554" s="9">
        <v>9500</v>
      </c>
      <c r="I554" s="9">
        <v>9500</v>
      </c>
      <c r="J554" s="9">
        <v>0</v>
      </c>
      <c r="K554" s="9">
        <v>9500</v>
      </c>
      <c r="L554" s="9">
        <v>0</v>
      </c>
      <c r="M554" s="9">
        <v>142500</v>
      </c>
      <c r="N554" s="9">
        <v>1</v>
      </c>
      <c r="O554" s="9">
        <v>9500</v>
      </c>
      <c r="P554" s="9">
        <v>9500</v>
      </c>
      <c r="Q554" s="9">
        <v>9500</v>
      </c>
    </row>
    <row r="555" spans="2:17">
      <c r="B555" s="8" t="s">
        <v>40</v>
      </c>
      <c r="E555" s="9">
        <v>1</v>
      </c>
      <c r="F555" s="9">
        <v>5027423</v>
      </c>
      <c r="G555" s="9">
        <v>0.72207600000000005</v>
      </c>
      <c r="H555" s="9">
        <v>0</v>
      </c>
      <c r="I555" s="9">
        <v>9580</v>
      </c>
      <c r="J555" s="9">
        <v>9580</v>
      </c>
      <c r="K555" s="9">
        <v>4435.8900000000003</v>
      </c>
      <c r="L555" s="9">
        <v>2661.65</v>
      </c>
      <c r="M555" s="9">
        <v>22301100000</v>
      </c>
      <c r="N555" s="9">
        <v>158</v>
      </c>
      <c r="O555" s="9">
        <v>1610</v>
      </c>
      <c r="P555" s="9">
        <v>6970</v>
      </c>
      <c r="Q555" s="9">
        <v>4930</v>
      </c>
    </row>
    <row r="556" spans="2:17">
      <c r="E556" s="9">
        <v>2</v>
      </c>
      <c r="F556" s="9">
        <v>1515456</v>
      </c>
      <c r="G556" s="9">
        <v>0.21766099999999999</v>
      </c>
      <c r="H556" s="9">
        <v>0</v>
      </c>
      <c r="I556" s="9">
        <v>9590</v>
      </c>
      <c r="J556" s="9">
        <v>9590</v>
      </c>
      <c r="K556" s="9">
        <v>6364.53</v>
      </c>
      <c r="L556" s="9">
        <v>2393.61</v>
      </c>
      <c r="M556" s="9">
        <v>9645160000</v>
      </c>
      <c r="N556" s="9">
        <v>139</v>
      </c>
      <c r="O556" s="9">
        <v>1610</v>
      </c>
      <c r="P556" s="9">
        <v>5962</v>
      </c>
      <c r="Q556" s="9">
        <v>6890</v>
      </c>
    </row>
    <row r="557" spans="2:17">
      <c r="E557" s="9">
        <v>3</v>
      </c>
      <c r="F557" s="9">
        <v>1099428</v>
      </c>
      <c r="G557" s="9">
        <v>0.15790799999999999</v>
      </c>
      <c r="H557" s="9">
        <v>0</v>
      </c>
      <c r="I557" s="9">
        <v>9590</v>
      </c>
      <c r="J557" s="9">
        <v>9590</v>
      </c>
      <c r="K557" s="9">
        <v>6754.64</v>
      </c>
      <c r="L557" s="9">
        <v>2287.0100000000002</v>
      </c>
      <c r="M557" s="9">
        <v>7426240000</v>
      </c>
      <c r="N557" s="9">
        <v>152</v>
      </c>
      <c r="O557" s="9">
        <v>1610</v>
      </c>
      <c r="P557" s="9">
        <v>5260</v>
      </c>
      <c r="Q557" s="9">
        <v>7290</v>
      </c>
    </row>
    <row r="558" spans="2:17">
      <c r="E558" s="9">
        <v>4</v>
      </c>
      <c r="F558" s="9">
        <v>867898</v>
      </c>
      <c r="G558" s="9">
        <v>0.124654</v>
      </c>
      <c r="H558" s="9">
        <v>0</v>
      </c>
      <c r="I558" s="9">
        <v>9590</v>
      </c>
      <c r="J558" s="9">
        <v>9590</v>
      </c>
      <c r="K558" s="9">
        <v>6853.04</v>
      </c>
      <c r="L558" s="9">
        <v>2304.7399999999998</v>
      </c>
      <c r="M558" s="9">
        <v>5947740000</v>
      </c>
      <c r="N558" s="9">
        <v>164</v>
      </c>
      <c r="O558" s="9">
        <v>1610</v>
      </c>
      <c r="P558" s="9">
        <v>6330</v>
      </c>
      <c r="Q558" s="9">
        <v>7430</v>
      </c>
    </row>
    <row r="559" spans="2:17">
      <c r="E559" s="9">
        <v>5</v>
      </c>
      <c r="F559" s="9">
        <v>754824</v>
      </c>
      <c r="G559" s="9">
        <v>0.108414</v>
      </c>
      <c r="H559" s="9">
        <v>0</v>
      </c>
      <c r="I559" s="9">
        <v>9590</v>
      </c>
      <c r="J559" s="9">
        <v>9590</v>
      </c>
      <c r="K559" s="9">
        <v>7157.11</v>
      </c>
      <c r="L559" s="9">
        <v>2142.88</v>
      </c>
      <c r="M559" s="9">
        <v>5402360000</v>
      </c>
      <c r="N559" s="9">
        <v>167</v>
      </c>
      <c r="O559" s="9">
        <v>1610</v>
      </c>
      <c r="P559" s="9">
        <v>6080</v>
      </c>
      <c r="Q559" s="9">
        <v>7830</v>
      </c>
    </row>
    <row r="560" spans="2:17">
      <c r="E560" s="9">
        <v>6</v>
      </c>
      <c r="F560" s="9">
        <v>625933</v>
      </c>
      <c r="G560" s="9">
        <v>8.9901200000000001E-2</v>
      </c>
      <c r="H560" s="9">
        <v>0</v>
      </c>
      <c r="I560" s="9">
        <v>9590</v>
      </c>
      <c r="J560" s="9">
        <v>9590</v>
      </c>
      <c r="K560" s="9">
        <v>7295.16</v>
      </c>
      <c r="L560" s="9">
        <v>2105.58</v>
      </c>
      <c r="M560" s="9">
        <v>4566280000</v>
      </c>
      <c r="N560" s="9">
        <v>164</v>
      </c>
      <c r="O560" s="9">
        <v>1610</v>
      </c>
      <c r="P560" s="9">
        <v>5560</v>
      </c>
      <c r="Q560" s="9">
        <v>7880</v>
      </c>
    </row>
    <row r="561" spans="5:17">
      <c r="E561" s="9">
        <v>7</v>
      </c>
      <c r="F561" s="9">
        <v>566562</v>
      </c>
      <c r="G561" s="9">
        <v>8.1373899999999999E-2</v>
      </c>
      <c r="H561" s="9">
        <v>0</v>
      </c>
      <c r="I561" s="9">
        <v>9590</v>
      </c>
      <c r="J561" s="9">
        <v>9590</v>
      </c>
      <c r="K561" s="9">
        <v>7357.93</v>
      </c>
      <c r="L561" s="9">
        <v>2044.99</v>
      </c>
      <c r="M561" s="9">
        <v>4168720000</v>
      </c>
      <c r="N561" s="9">
        <v>166</v>
      </c>
      <c r="O561" s="9">
        <v>1610</v>
      </c>
      <c r="P561" s="9">
        <v>4552</v>
      </c>
      <c r="Q561" s="9">
        <v>7960</v>
      </c>
    </row>
    <row r="562" spans="5:17">
      <c r="E562" s="9">
        <v>8</v>
      </c>
      <c r="F562" s="9">
        <v>512075</v>
      </c>
      <c r="G562" s="9">
        <v>7.3548100000000005E-2</v>
      </c>
      <c r="H562" s="9">
        <v>0</v>
      </c>
      <c r="I562" s="9">
        <v>9590</v>
      </c>
      <c r="J562" s="9">
        <v>9590</v>
      </c>
      <c r="K562" s="9">
        <v>7417.35</v>
      </c>
      <c r="L562" s="9">
        <v>1969.67</v>
      </c>
      <c r="M562" s="9">
        <v>3798240000</v>
      </c>
      <c r="N562" s="9">
        <v>168</v>
      </c>
      <c r="O562" s="9">
        <v>1610</v>
      </c>
      <c r="P562" s="9">
        <v>8430</v>
      </c>
      <c r="Q562" s="9">
        <v>8000</v>
      </c>
    </row>
    <row r="563" spans="5:17">
      <c r="E563" s="9">
        <v>9</v>
      </c>
      <c r="F563" s="9">
        <v>484100</v>
      </c>
      <c r="G563" s="9">
        <v>6.9530099999999997E-2</v>
      </c>
      <c r="H563" s="9">
        <v>0</v>
      </c>
      <c r="I563" s="9">
        <v>9590</v>
      </c>
      <c r="J563" s="9">
        <v>9590</v>
      </c>
      <c r="K563" s="9">
        <v>7521.68</v>
      </c>
      <c r="L563" s="9">
        <v>1874.56</v>
      </c>
      <c r="M563" s="9">
        <v>3641240000</v>
      </c>
      <c r="N563" s="9">
        <v>173</v>
      </c>
      <c r="O563" s="9">
        <v>1610</v>
      </c>
      <c r="P563" s="9">
        <v>5600</v>
      </c>
      <c r="Q563" s="9">
        <v>8100</v>
      </c>
    </row>
    <row r="564" spans="5:17">
      <c r="E564" s="9">
        <v>10</v>
      </c>
      <c r="F564" s="9">
        <v>446139</v>
      </c>
      <c r="G564" s="9">
        <v>6.4077800000000004E-2</v>
      </c>
      <c r="H564" s="9">
        <v>0</v>
      </c>
      <c r="I564" s="9">
        <v>9590</v>
      </c>
      <c r="J564" s="9">
        <v>9590</v>
      </c>
      <c r="K564" s="9">
        <v>7586.33</v>
      </c>
      <c r="L564" s="9">
        <v>1816.2</v>
      </c>
      <c r="M564" s="9">
        <v>3384560000</v>
      </c>
      <c r="N564" s="9">
        <v>178</v>
      </c>
      <c r="O564" s="9">
        <v>1610</v>
      </c>
      <c r="P564" s="9">
        <v>7110</v>
      </c>
      <c r="Q564" s="9">
        <v>8100</v>
      </c>
    </row>
    <row r="565" spans="5:17">
      <c r="E565" s="9">
        <v>11</v>
      </c>
      <c r="F565" s="9">
        <v>408357</v>
      </c>
      <c r="G565" s="9">
        <v>5.8651300000000003E-2</v>
      </c>
      <c r="H565" s="9">
        <v>0</v>
      </c>
      <c r="I565" s="9">
        <v>9590</v>
      </c>
      <c r="J565" s="9">
        <v>9590</v>
      </c>
      <c r="K565" s="9">
        <v>7632.61</v>
      </c>
      <c r="L565" s="9">
        <v>1749.65</v>
      </c>
      <c r="M565" s="9">
        <v>3116830000</v>
      </c>
      <c r="N565" s="9">
        <v>177</v>
      </c>
      <c r="O565" s="9">
        <v>9200</v>
      </c>
      <c r="P565" s="9">
        <v>7882</v>
      </c>
      <c r="Q565" s="9">
        <v>8090</v>
      </c>
    </row>
    <row r="566" spans="5:17">
      <c r="E566" s="9">
        <v>12</v>
      </c>
      <c r="F566" s="9">
        <v>378535</v>
      </c>
      <c r="G566" s="9">
        <v>5.4368100000000003E-2</v>
      </c>
      <c r="H566" s="9">
        <v>0</v>
      </c>
      <c r="I566" s="9">
        <v>9590</v>
      </c>
      <c r="J566" s="9">
        <v>9590</v>
      </c>
      <c r="K566" s="9">
        <v>7685.06</v>
      </c>
      <c r="L566" s="9">
        <v>1659.91</v>
      </c>
      <c r="M566" s="9">
        <v>2909070000</v>
      </c>
      <c r="N566" s="9">
        <v>174</v>
      </c>
      <c r="O566" s="9">
        <v>9200</v>
      </c>
      <c r="P566" s="9">
        <v>5510</v>
      </c>
      <c r="Q566" s="9">
        <v>8090</v>
      </c>
    </row>
    <row r="567" spans="5:17">
      <c r="E567" s="9">
        <v>13</v>
      </c>
      <c r="F567" s="9">
        <v>363432</v>
      </c>
      <c r="G567" s="9">
        <v>5.2198799999999997E-2</v>
      </c>
      <c r="H567" s="9">
        <v>0</v>
      </c>
      <c r="I567" s="9">
        <v>9590</v>
      </c>
      <c r="J567" s="9">
        <v>9590</v>
      </c>
      <c r="K567" s="9">
        <v>7743.56</v>
      </c>
      <c r="L567" s="9">
        <v>1570.87</v>
      </c>
      <c r="M567" s="9">
        <v>2814260000</v>
      </c>
      <c r="N567" s="9">
        <v>174</v>
      </c>
      <c r="O567" s="9">
        <v>9200</v>
      </c>
      <c r="P567" s="9">
        <v>6440</v>
      </c>
      <c r="Q567" s="9">
        <v>8090</v>
      </c>
    </row>
    <row r="568" spans="5:17">
      <c r="E568" s="9">
        <v>14</v>
      </c>
      <c r="F568" s="9">
        <v>350015</v>
      </c>
      <c r="G568" s="9">
        <v>5.0271799999999998E-2</v>
      </c>
      <c r="H568" s="9">
        <v>0</v>
      </c>
      <c r="I568" s="9">
        <v>9590</v>
      </c>
      <c r="J568" s="9">
        <v>9590</v>
      </c>
      <c r="K568" s="9">
        <v>7779.86</v>
      </c>
      <c r="L568" s="9">
        <v>1518.56</v>
      </c>
      <c r="M568" s="9">
        <v>2723070000</v>
      </c>
      <c r="N568" s="9">
        <v>171</v>
      </c>
      <c r="O568" s="9">
        <v>9200</v>
      </c>
      <c r="P568" s="9">
        <v>8540</v>
      </c>
      <c r="Q568" s="9">
        <v>8090</v>
      </c>
    </row>
    <row r="569" spans="5:17">
      <c r="E569" s="9">
        <v>15</v>
      </c>
      <c r="F569" s="9">
        <v>335540</v>
      </c>
      <c r="G569" s="9">
        <v>4.8192800000000001E-2</v>
      </c>
      <c r="H569" s="9">
        <v>0</v>
      </c>
      <c r="I569" s="9">
        <v>9590</v>
      </c>
      <c r="J569" s="9">
        <v>9590</v>
      </c>
      <c r="K569" s="9">
        <v>7801.64</v>
      </c>
      <c r="L569" s="9">
        <v>1435.18</v>
      </c>
      <c r="M569" s="9">
        <v>2617760000</v>
      </c>
      <c r="N569" s="9">
        <v>172</v>
      </c>
      <c r="O569" s="9">
        <v>9200</v>
      </c>
      <c r="P569" s="9">
        <v>7862</v>
      </c>
      <c r="Q569" s="9">
        <v>8000</v>
      </c>
    </row>
    <row r="570" spans="5:17">
      <c r="E570" s="9">
        <v>16</v>
      </c>
      <c r="F570" s="9">
        <v>315714</v>
      </c>
      <c r="G570" s="9">
        <v>4.5345200000000002E-2</v>
      </c>
      <c r="H570" s="9">
        <v>0</v>
      </c>
      <c r="I570" s="9">
        <v>9590</v>
      </c>
      <c r="J570" s="9">
        <v>9590</v>
      </c>
      <c r="K570" s="9">
        <v>7813.38</v>
      </c>
      <c r="L570" s="9">
        <v>1408.04</v>
      </c>
      <c r="M570" s="9">
        <v>2466790000</v>
      </c>
      <c r="N570" s="9">
        <v>176</v>
      </c>
      <c r="O570" s="9">
        <v>9200</v>
      </c>
      <c r="P570" s="9">
        <v>8270</v>
      </c>
      <c r="Q570" s="9">
        <v>8000</v>
      </c>
    </row>
    <row r="571" spans="5:17">
      <c r="E571" s="9">
        <v>17</v>
      </c>
      <c r="F571" s="9">
        <v>303084</v>
      </c>
      <c r="G571" s="9">
        <v>4.3531199999999999E-2</v>
      </c>
      <c r="H571" s="9">
        <v>0</v>
      </c>
      <c r="I571" s="9">
        <v>9590</v>
      </c>
      <c r="J571" s="9">
        <v>9590</v>
      </c>
      <c r="K571" s="9">
        <v>7817.17</v>
      </c>
      <c r="L571" s="9">
        <v>1398.77</v>
      </c>
      <c r="M571" s="9">
        <v>2369260000</v>
      </c>
      <c r="N571" s="9">
        <v>174</v>
      </c>
      <c r="O571" s="9">
        <v>9200</v>
      </c>
      <c r="P571" s="9">
        <v>8770</v>
      </c>
      <c r="Q571" s="9">
        <v>8000</v>
      </c>
    </row>
    <row r="572" spans="5:17">
      <c r="E572" s="9">
        <v>18</v>
      </c>
      <c r="F572" s="9">
        <v>292477</v>
      </c>
      <c r="G572" s="9">
        <v>4.2007799999999998E-2</v>
      </c>
      <c r="H572" s="9">
        <v>0</v>
      </c>
      <c r="I572" s="9">
        <v>9590</v>
      </c>
      <c r="J572" s="9">
        <v>9590</v>
      </c>
      <c r="K572" s="9">
        <v>7810.44</v>
      </c>
      <c r="L572" s="9">
        <v>1396.74</v>
      </c>
      <c r="M572" s="9">
        <v>2284370000</v>
      </c>
      <c r="N572" s="9">
        <v>175</v>
      </c>
      <c r="O572" s="9">
        <v>8560</v>
      </c>
      <c r="P572" s="9">
        <v>8730</v>
      </c>
      <c r="Q572" s="9">
        <v>7992</v>
      </c>
    </row>
    <row r="573" spans="5:17">
      <c r="E573" s="9">
        <v>19</v>
      </c>
      <c r="F573" s="9">
        <v>282355</v>
      </c>
      <c r="G573" s="9">
        <v>4.0554E-2</v>
      </c>
      <c r="H573" s="9">
        <v>0</v>
      </c>
      <c r="I573" s="9">
        <v>9590</v>
      </c>
      <c r="J573" s="9">
        <v>9590</v>
      </c>
      <c r="K573" s="9">
        <v>7811.14</v>
      </c>
      <c r="L573" s="9">
        <v>1385.67</v>
      </c>
      <c r="M573" s="9">
        <v>2205510000</v>
      </c>
      <c r="N573" s="9">
        <v>174</v>
      </c>
      <c r="O573" s="9">
        <v>8560</v>
      </c>
      <c r="P573" s="9">
        <v>7140</v>
      </c>
      <c r="Q573" s="9">
        <v>7992</v>
      </c>
    </row>
    <row r="574" spans="5:17">
      <c r="E574" s="9">
        <v>20</v>
      </c>
      <c r="F574" s="9">
        <v>275679</v>
      </c>
      <c r="G574" s="9">
        <v>3.9595100000000001E-2</v>
      </c>
      <c r="H574" s="9">
        <v>0</v>
      </c>
      <c r="I574" s="9">
        <v>9590</v>
      </c>
      <c r="J574" s="9">
        <v>9590</v>
      </c>
      <c r="K574" s="9">
        <v>7830.55</v>
      </c>
      <c r="L574" s="9">
        <v>1373.21</v>
      </c>
      <c r="M574" s="9">
        <v>2158720000</v>
      </c>
      <c r="N574" s="9">
        <v>171</v>
      </c>
      <c r="O574" s="9">
        <v>8560</v>
      </c>
      <c r="P574" s="9">
        <v>6640</v>
      </c>
      <c r="Q574" s="9">
        <v>8000</v>
      </c>
    </row>
    <row r="575" spans="5:17">
      <c r="E575" s="9">
        <v>21</v>
      </c>
      <c r="F575" s="9">
        <v>265910</v>
      </c>
      <c r="G575" s="9">
        <v>3.8191999999999997E-2</v>
      </c>
      <c r="H575" s="9">
        <v>0</v>
      </c>
      <c r="I575" s="9">
        <v>9590</v>
      </c>
      <c r="J575" s="9">
        <v>9590</v>
      </c>
      <c r="K575" s="9">
        <v>7846.13</v>
      </c>
      <c r="L575" s="9">
        <v>1341.78</v>
      </c>
      <c r="M575" s="9">
        <v>2086360000</v>
      </c>
      <c r="N575" s="9">
        <v>168</v>
      </c>
      <c r="O575" s="9">
        <v>8560</v>
      </c>
      <c r="P575" s="9">
        <v>6562</v>
      </c>
      <c r="Q575" s="9">
        <v>8010</v>
      </c>
    </row>
    <row r="576" spans="5:17">
      <c r="E576" s="9">
        <v>22</v>
      </c>
      <c r="F576" s="9">
        <v>257154</v>
      </c>
      <c r="G576" s="9">
        <v>3.6934399999999999E-2</v>
      </c>
      <c r="H576" s="9">
        <v>0</v>
      </c>
      <c r="I576" s="9">
        <v>9590</v>
      </c>
      <c r="J576" s="9">
        <v>9590</v>
      </c>
      <c r="K576" s="9">
        <v>7880.86</v>
      </c>
      <c r="L576" s="9">
        <v>1313.74</v>
      </c>
      <c r="M576" s="9">
        <v>2026590000</v>
      </c>
      <c r="N576" s="9">
        <v>167</v>
      </c>
      <c r="O576" s="9">
        <v>8560</v>
      </c>
      <c r="P576" s="9">
        <v>7430</v>
      </c>
      <c r="Q576" s="9">
        <v>8070</v>
      </c>
    </row>
    <row r="577" spans="5:17">
      <c r="E577" s="9">
        <v>23</v>
      </c>
      <c r="F577" s="9">
        <v>250639</v>
      </c>
      <c r="G577" s="9">
        <v>3.5998700000000002E-2</v>
      </c>
      <c r="H577" s="9">
        <v>0</v>
      </c>
      <c r="I577" s="9">
        <v>9590</v>
      </c>
      <c r="J577" s="9">
        <v>9590</v>
      </c>
      <c r="K577" s="9">
        <v>7915.94</v>
      </c>
      <c r="L577" s="9">
        <v>1285.49</v>
      </c>
      <c r="M577" s="9">
        <v>1984040000</v>
      </c>
      <c r="N577" s="9">
        <v>163</v>
      </c>
      <c r="O577" s="9">
        <v>8560</v>
      </c>
      <c r="P577" s="9">
        <v>8640</v>
      </c>
      <c r="Q577" s="9">
        <v>8090</v>
      </c>
    </row>
    <row r="578" spans="5:17">
      <c r="E578" s="9">
        <v>24</v>
      </c>
      <c r="F578" s="9">
        <v>247051</v>
      </c>
      <c r="G578" s="9">
        <v>3.5483300000000002E-2</v>
      </c>
      <c r="H578" s="9">
        <v>0</v>
      </c>
      <c r="I578" s="9">
        <v>9590</v>
      </c>
      <c r="J578" s="9">
        <v>9590</v>
      </c>
      <c r="K578" s="9">
        <v>7942.65</v>
      </c>
      <c r="L578" s="9">
        <v>1268.4000000000001</v>
      </c>
      <c r="M578" s="9">
        <v>1962240000</v>
      </c>
      <c r="N578" s="9">
        <v>157</v>
      </c>
      <c r="O578" s="9">
        <v>8560</v>
      </c>
      <c r="P578" s="9">
        <v>8900</v>
      </c>
      <c r="Q578" s="9">
        <v>8090</v>
      </c>
    </row>
    <row r="579" spans="5:17">
      <c r="E579" s="9">
        <v>25</v>
      </c>
      <c r="F579" s="9">
        <v>243735</v>
      </c>
      <c r="G579" s="9">
        <v>3.5007099999999999E-2</v>
      </c>
      <c r="H579" s="9">
        <v>0</v>
      </c>
      <c r="I579" s="9">
        <v>9500</v>
      </c>
      <c r="J579" s="9">
        <v>9500</v>
      </c>
      <c r="K579" s="9">
        <v>7976.03</v>
      </c>
      <c r="L579" s="9">
        <v>1242.27</v>
      </c>
      <c r="M579" s="9">
        <v>1944040000</v>
      </c>
      <c r="N579" s="9">
        <v>152</v>
      </c>
      <c r="O579" s="9">
        <v>8560</v>
      </c>
      <c r="P579" s="9">
        <v>9460</v>
      </c>
      <c r="Q579" s="9">
        <v>8090</v>
      </c>
    </row>
    <row r="580" spans="5:17">
      <c r="E580" s="9">
        <v>26</v>
      </c>
      <c r="F580" s="9">
        <v>240518</v>
      </c>
      <c r="G580" s="9">
        <v>3.4544999999999999E-2</v>
      </c>
      <c r="H580" s="9">
        <v>0</v>
      </c>
      <c r="I580" s="9">
        <v>9500</v>
      </c>
      <c r="J580" s="9">
        <v>9500</v>
      </c>
      <c r="K580" s="9">
        <v>8018.86</v>
      </c>
      <c r="L580" s="9">
        <v>1189.8399999999999</v>
      </c>
      <c r="M580" s="9">
        <v>1928680000</v>
      </c>
      <c r="N580" s="9">
        <v>150</v>
      </c>
      <c r="O580" s="9">
        <v>8560</v>
      </c>
      <c r="P580" s="9">
        <v>7410</v>
      </c>
      <c r="Q580" s="9">
        <v>8200</v>
      </c>
    </row>
    <row r="581" spans="5:17">
      <c r="E581" s="9">
        <v>27</v>
      </c>
      <c r="F581" s="9">
        <v>235662</v>
      </c>
      <c r="G581" s="9">
        <v>3.3847599999999999E-2</v>
      </c>
      <c r="H581" s="9">
        <v>0</v>
      </c>
      <c r="I581" s="9">
        <v>9500</v>
      </c>
      <c r="J581" s="9">
        <v>9500</v>
      </c>
      <c r="K581" s="9">
        <v>8046.25</v>
      </c>
      <c r="L581" s="9">
        <v>1159.3900000000001</v>
      </c>
      <c r="M581" s="9">
        <v>1896200000</v>
      </c>
      <c r="N581" s="9">
        <v>146</v>
      </c>
      <c r="O581" s="9">
        <v>8560</v>
      </c>
      <c r="P581" s="9">
        <v>7610</v>
      </c>
      <c r="Q581" s="9">
        <v>8202</v>
      </c>
    </row>
    <row r="582" spans="5:17">
      <c r="E582" s="9">
        <v>28</v>
      </c>
      <c r="F582" s="9">
        <v>232926</v>
      </c>
      <c r="G582" s="9">
        <v>3.3454600000000001E-2</v>
      </c>
      <c r="H582" s="9">
        <v>0</v>
      </c>
      <c r="I582" s="9">
        <v>9500</v>
      </c>
      <c r="J582" s="9">
        <v>9500</v>
      </c>
      <c r="K582" s="9">
        <v>8072.53</v>
      </c>
      <c r="L582" s="9">
        <v>1135.3599999999999</v>
      </c>
      <c r="M582" s="9">
        <v>1880300000</v>
      </c>
      <c r="N582" s="9">
        <v>147</v>
      </c>
      <c r="O582" s="9">
        <v>9500</v>
      </c>
      <c r="P582" s="9">
        <v>6660</v>
      </c>
      <c r="Q582" s="9">
        <v>8202</v>
      </c>
    </row>
    <row r="583" spans="5:17">
      <c r="E583" s="9">
        <v>29</v>
      </c>
      <c r="F583" s="9">
        <v>227681</v>
      </c>
      <c r="G583" s="9">
        <v>3.2701300000000003E-2</v>
      </c>
      <c r="H583" s="9">
        <v>0</v>
      </c>
      <c r="I583" s="9">
        <v>9500</v>
      </c>
      <c r="J583" s="9">
        <v>9500</v>
      </c>
      <c r="K583" s="9">
        <v>8097.28</v>
      </c>
      <c r="L583" s="9">
        <v>1110.74</v>
      </c>
      <c r="M583" s="9">
        <v>1843600000</v>
      </c>
      <c r="N583" s="9">
        <v>139</v>
      </c>
      <c r="O583" s="9">
        <v>9500</v>
      </c>
      <c r="P583" s="9">
        <v>5390</v>
      </c>
      <c r="Q583" s="9">
        <v>8270</v>
      </c>
    </row>
    <row r="584" spans="5:17">
      <c r="E584" s="9">
        <v>30</v>
      </c>
      <c r="F584" s="9">
        <v>221572</v>
      </c>
      <c r="G584" s="9">
        <v>3.1823799999999999E-2</v>
      </c>
      <c r="H584" s="9">
        <v>0</v>
      </c>
      <c r="I584" s="9">
        <v>9500</v>
      </c>
      <c r="J584" s="9">
        <v>9500</v>
      </c>
      <c r="K584" s="9">
        <v>8115.54</v>
      </c>
      <c r="L584" s="9">
        <v>1088.6500000000001</v>
      </c>
      <c r="M584" s="9">
        <v>1798180000</v>
      </c>
      <c r="N584" s="9">
        <v>138</v>
      </c>
      <c r="O584" s="9">
        <v>9500</v>
      </c>
      <c r="P584" s="9">
        <v>7370</v>
      </c>
      <c r="Q584" s="9">
        <v>8310</v>
      </c>
    </row>
    <row r="585" spans="5:17">
      <c r="E585" s="9">
        <v>31</v>
      </c>
      <c r="F585" s="9">
        <v>216071</v>
      </c>
      <c r="G585" s="9">
        <v>3.1033700000000001E-2</v>
      </c>
      <c r="H585" s="9">
        <v>3932</v>
      </c>
      <c r="I585" s="9">
        <v>9500</v>
      </c>
      <c r="J585" s="9">
        <v>5568</v>
      </c>
      <c r="K585" s="9">
        <v>8124.25</v>
      </c>
      <c r="L585" s="9">
        <v>1080.71</v>
      </c>
      <c r="M585" s="9">
        <v>1755420000</v>
      </c>
      <c r="N585" s="9">
        <v>133</v>
      </c>
      <c r="O585" s="9">
        <v>9500</v>
      </c>
      <c r="P585" s="9">
        <v>9110</v>
      </c>
      <c r="Q585" s="9">
        <v>8310</v>
      </c>
    </row>
    <row r="586" spans="5:17">
      <c r="E586" s="9">
        <v>32</v>
      </c>
      <c r="F586" s="9">
        <v>212406</v>
      </c>
      <c r="G586" s="9">
        <v>3.05074E-2</v>
      </c>
      <c r="H586" s="9">
        <v>3932</v>
      </c>
      <c r="I586" s="9">
        <v>9500</v>
      </c>
      <c r="J586" s="9">
        <v>5568</v>
      </c>
      <c r="K586" s="9">
        <v>8135.72</v>
      </c>
      <c r="L586" s="9">
        <v>1068.96</v>
      </c>
      <c r="M586" s="9">
        <v>1728080000</v>
      </c>
      <c r="N586" s="9">
        <v>133</v>
      </c>
      <c r="O586" s="9">
        <v>9500</v>
      </c>
      <c r="P586" s="9">
        <v>6970</v>
      </c>
      <c r="Q586" s="9">
        <v>8310</v>
      </c>
    </row>
    <row r="587" spans="5:17">
      <c r="E587" s="9">
        <v>33</v>
      </c>
      <c r="F587" s="9">
        <v>209041</v>
      </c>
      <c r="G587" s="9">
        <v>3.0023999999999999E-2</v>
      </c>
      <c r="H587" s="9">
        <v>3932</v>
      </c>
      <c r="I587" s="9">
        <v>9500</v>
      </c>
      <c r="J587" s="9">
        <v>5568</v>
      </c>
      <c r="K587" s="9">
        <v>8151.23</v>
      </c>
      <c r="L587" s="9">
        <v>1053.3800000000001</v>
      </c>
      <c r="M587" s="9">
        <v>1703940000</v>
      </c>
      <c r="N587" s="9">
        <v>130</v>
      </c>
      <c r="O587" s="9">
        <v>9500</v>
      </c>
      <c r="P587" s="9">
        <v>9480</v>
      </c>
      <c r="Q587" s="9">
        <v>8310</v>
      </c>
    </row>
    <row r="588" spans="5:17">
      <c r="E588" s="9">
        <v>34</v>
      </c>
      <c r="F588" s="9">
        <v>207640</v>
      </c>
      <c r="G588" s="9">
        <v>2.98228E-2</v>
      </c>
      <c r="H588" s="9">
        <v>3932</v>
      </c>
      <c r="I588" s="9">
        <v>9500</v>
      </c>
      <c r="J588" s="9">
        <v>5568</v>
      </c>
      <c r="K588" s="9">
        <v>8178.96</v>
      </c>
      <c r="L588" s="9">
        <v>1028.6300000000001</v>
      </c>
      <c r="M588" s="9">
        <v>1698280000</v>
      </c>
      <c r="N588" s="9">
        <v>129</v>
      </c>
      <c r="O588" s="9">
        <v>9500</v>
      </c>
      <c r="P588" s="9">
        <v>9080</v>
      </c>
      <c r="Q588" s="9">
        <v>8320</v>
      </c>
    </row>
    <row r="589" spans="5:17">
      <c r="E589" s="9">
        <v>35</v>
      </c>
      <c r="F589" s="9">
        <v>206194</v>
      </c>
      <c r="G589" s="9">
        <v>2.9615099999999998E-2</v>
      </c>
      <c r="H589" s="9">
        <v>3932</v>
      </c>
      <c r="I589" s="9">
        <v>9500</v>
      </c>
      <c r="J589" s="9">
        <v>5568</v>
      </c>
      <c r="K589" s="9">
        <v>8202.6200000000008</v>
      </c>
      <c r="L589" s="9">
        <v>1016.03</v>
      </c>
      <c r="M589" s="9">
        <v>1691330000</v>
      </c>
      <c r="N589" s="9">
        <v>131</v>
      </c>
      <c r="O589" s="9">
        <v>9500</v>
      </c>
      <c r="P589" s="9">
        <v>8710</v>
      </c>
      <c r="Q589" s="9">
        <v>8330</v>
      </c>
    </row>
    <row r="590" spans="5:17">
      <c r="E590" s="9">
        <v>36</v>
      </c>
      <c r="F590" s="9">
        <v>203436</v>
      </c>
      <c r="G590" s="9">
        <v>2.9218999999999998E-2</v>
      </c>
      <c r="H590" s="9">
        <v>3932</v>
      </c>
      <c r="I590" s="9">
        <v>9500</v>
      </c>
      <c r="J590" s="9">
        <v>5568</v>
      </c>
      <c r="K590" s="9">
        <v>8237.98</v>
      </c>
      <c r="L590" s="9">
        <v>995.90700000000004</v>
      </c>
      <c r="M590" s="9">
        <v>1675900000</v>
      </c>
      <c r="N590" s="9">
        <v>129</v>
      </c>
      <c r="O590" s="9">
        <v>9500</v>
      </c>
      <c r="P590" s="9">
        <v>9390</v>
      </c>
      <c r="Q590" s="9">
        <v>8330</v>
      </c>
    </row>
    <row r="591" spans="5:17">
      <c r="E591" s="9">
        <v>37</v>
      </c>
      <c r="F591" s="9">
        <v>200385</v>
      </c>
      <c r="G591" s="9">
        <v>2.8780799999999999E-2</v>
      </c>
      <c r="H591" s="9">
        <v>3932</v>
      </c>
      <c r="I591" s="9">
        <v>9500</v>
      </c>
      <c r="J591" s="9">
        <v>5568</v>
      </c>
      <c r="K591" s="9">
        <v>8259.5300000000007</v>
      </c>
      <c r="L591" s="9">
        <v>972.62400000000002</v>
      </c>
      <c r="M591" s="9">
        <v>1655090000</v>
      </c>
      <c r="N591" s="9">
        <v>127</v>
      </c>
      <c r="O591" s="9">
        <v>9500</v>
      </c>
      <c r="P591" s="9">
        <v>7640</v>
      </c>
      <c r="Q591" s="9">
        <v>8340</v>
      </c>
    </row>
    <row r="592" spans="5:17">
      <c r="E592" s="9">
        <v>38</v>
      </c>
      <c r="F592" s="9">
        <v>195839</v>
      </c>
      <c r="G592" s="9">
        <v>2.8127900000000001E-2</v>
      </c>
      <c r="H592" s="9">
        <v>3932</v>
      </c>
      <c r="I592" s="9">
        <v>9500</v>
      </c>
      <c r="J592" s="9">
        <v>5568</v>
      </c>
      <c r="K592" s="9">
        <v>8288.11</v>
      </c>
      <c r="L592" s="9">
        <v>948.13699999999994</v>
      </c>
      <c r="M592" s="9">
        <v>1623140000</v>
      </c>
      <c r="N592" s="9">
        <v>126</v>
      </c>
      <c r="O592" s="9">
        <v>9500</v>
      </c>
      <c r="P592" s="9">
        <v>7840</v>
      </c>
      <c r="Q592" s="9">
        <v>8340</v>
      </c>
    </row>
    <row r="593" spans="5:17">
      <c r="E593" s="9">
        <v>39</v>
      </c>
      <c r="F593" s="9">
        <v>190498</v>
      </c>
      <c r="G593" s="9">
        <v>2.7360800000000001E-2</v>
      </c>
      <c r="H593" s="9">
        <v>3932</v>
      </c>
      <c r="I593" s="9">
        <v>9500</v>
      </c>
      <c r="J593" s="9">
        <v>5568</v>
      </c>
      <c r="K593" s="9">
        <v>8304.07</v>
      </c>
      <c r="L593" s="9">
        <v>932.65499999999997</v>
      </c>
      <c r="M593" s="9">
        <v>1581910000</v>
      </c>
      <c r="N593" s="9">
        <v>125</v>
      </c>
      <c r="O593" s="9">
        <v>9500</v>
      </c>
      <c r="P593" s="9">
        <v>8870</v>
      </c>
      <c r="Q593" s="9">
        <v>8440</v>
      </c>
    </row>
    <row r="594" spans="5:17">
      <c r="E594" s="9">
        <v>40</v>
      </c>
      <c r="F594" s="9">
        <v>186889</v>
      </c>
      <c r="G594" s="9">
        <v>2.6842399999999999E-2</v>
      </c>
      <c r="H594" s="9">
        <v>3932</v>
      </c>
      <c r="I594" s="9">
        <v>9500</v>
      </c>
      <c r="J594" s="9">
        <v>5568</v>
      </c>
      <c r="K594" s="9">
        <v>8323.0300000000007</v>
      </c>
      <c r="L594" s="9">
        <v>916.91700000000003</v>
      </c>
      <c r="M594" s="9">
        <v>1555480000</v>
      </c>
      <c r="N594" s="9">
        <v>123</v>
      </c>
      <c r="O594" s="9">
        <v>9500</v>
      </c>
      <c r="P594" s="9">
        <v>7670</v>
      </c>
      <c r="Q594" s="9">
        <v>8510</v>
      </c>
    </row>
    <row r="595" spans="5:17">
      <c r="E595" s="9">
        <v>41</v>
      </c>
      <c r="F595" s="9">
        <v>180535</v>
      </c>
      <c r="G595" s="9">
        <v>2.5929799999999999E-2</v>
      </c>
      <c r="H595" s="9">
        <v>3932</v>
      </c>
      <c r="I595" s="9">
        <v>9500</v>
      </c>
      <c r="J595" s="9">
        <v>5568</v>
      </c>
      <c r="K595" s="9">
        <v>8337.11</v>
      </c>
      <c r="L595" s="9">
        <v>906.60299999999995</v>
      </c>
      <c r="M595" s="9">
        <v>1505140000</v>
      </c>
      <c r="N595" s="9">
        <v>121</v>
      </c>
      <c r="O595" s="9">
        <v>9500</v>
      </c>
      <c r="P595" s="9">
        <v>7540</v>
      </c>
      <c r="Q595" s="9">
        <v>8510</v>
      </c>
    </row>
    <row r="596" spans="5:17">
      <c r="E596" s="9">
        <v>42</v>
      </c>
      <c r="F596" s="9">
        <v>173032</v>
      </c>
      <c r="G596" s="9">
        <v>2.4852200000000001E-2</v>
      </c>
      <c r="H596" s="9">
        <v>3932</v>
      </c>
      <c r="I596" s="9">
        <v>9500</v>
      </c>
      <c r="J596" s="9">
        <v>5568</v>
      </c>
      <c r="K596" s="9">
        <v>8350.25</v>
      </c>
      <c r="L596" s="9">
        <v>897.96600000000001</v>
      </c>
      <c r="M596" s="9">
        <v>1444860000</v>
      </c>
      <c r="N596" s="9">
        <v>119</v>
      </c>
      <c r="O596" s="9">
        <v>9500</v>
      </c>
      <c r="P596" s="9">
        <v>6222</v>
      </c>
      <c r="Q596" s="9">
        <v>8510</v>
      </c>
    </row>
    <row r="597" spans="5:17">
      <c r="E597" s="9">
        <v>43</v>
      </c>
      <c r="F597" s="9">
        <v>165879</v>
      </c>
      <c r="G597" s="9">
        <v>2.38248E-2</v>
      </c>
      <c r="H597" s="9">
        <v>3932</v>
      </c>
      <c r="I597" s="9">
        <v>9500</v>
      </c>
      <c r="J597" s="9">
        <v>5568</v>
      </c>
      <c r="K597" s="9">
        <v>8372.83</v>
      </c>
      <c r="L597" s="9">
        <v>890.86</v>
      </c>
      <c r="M597" s="9">
        <v>1388880000</v>
      </c>
      <c r="N597" s="9">
        <v>118</v>
      </c>
      <c r="O597" s="9">
        <v>9500</v>
      </c>
      <c r="P597" s="9">
        <v>6222</v>
      </c>
      <c r="Q597" s="9">
        <v>8560</v>
      </c>
    </row>
    <row r="598" spans="5:17">
      <c r="E598" s="9">
        <v>44</v>
      </c>
      <c r="F598" s="9">
        <v>159352</v>
      </c>
      <c r="G598" s="9">
        <v>2.2887299999999999E-2</v>
      </c>
      <c r="H598" s="9">
        <v>5572</v>
      </c>
      <c r="I598" s="9">
        <v>9500</v>
      </c>
      <c r="J598" s="9">
        <v>3928</v>
      </c>
      <c r="K598" s="9">
        <v>8407.11</v>
      </c>
      <c r="L598" s="9">
        <v>878.31700000000001</v>
      </c>
      <c r="M598" s="9">
        <v>1339690000</v>
      </c>
      <c r="N598" s="9">
        <v>110</v>
      </c>
      <c r="O598" s="9">
        <v>9500</v>
      </c>
      <c r="P598" s="9">
        <v>7130</v>
      </c>
      <c r="Q598" s="9">
        <v>8572</v>
      </c>
    </row>
    <row r="599" spans="5:17">
      <c r="E599" s="9">
        <v>45</v>
      </c>
      <c r="F599" s="9">
        <v>152373</v>
      </c>
      <c r="G599" s="9">
        <v>2.1885000000000002E-2</v>
      </c>
      <c r="H599" s="9">
        <v>5572</v>
      </c>
      <c r="I599" s="9">
        <v>9500</v>
      </c>
      <c r="J599" s="9">
        <v>3928</v>
      </c>
      <c r="K599" s="9">
        <v>8417.15</v>
      </c>
      <c r="L599" s="9">
        <v>875.15200000000004</v>
      </c>
      <c r="M599" s="9">
        <v>1282550000</v>
      </c>
      <c r="N599" s="9">
        <v>107</v>
      </c>
      <c r="O599" s="9">
        <v>9500</v>
      </c>
      <c r="P599" s="9">
        <v>7010</v>
      </c>
      <c r="Q599" s="9">
        <v>8620</v>
      </c>
    </row>
    <row r="600" spans="5:17">
      <c r="E600" s="9">
        <v>46</v>
      </c>
      <c r="F600" s="9">
        <v>144773</v>
      </c>
      <c r="G600" s="9">
        <v>2.07934E-2</v>
      </c>
      <c r="H600" s="9">
        <v>5572</v>
      </c>
      <c r="I600" s="9">
        <v>9500</v>
      </c>
      <c r="J600" s="9">
        <v>3928</v>
      </c>
      <c r="K600" s="9">
        <v>8419.09</v>
      </c>
      <c r="L600" s="9">
        <v>871.32299999999998</v>
      </c>
      <c r="M600" s="9">
        <v>1218860000</v>
      </c>
      <c r="N600" s="9">
        <v>105</v>
      </c>
      <c r="O600" s="9">
        <v>9500</v>
      </c>
      <c r="P600" s="9">
        <v>6802</v>
      </c>
      <c r="Q600" s="9">
        <v>8650</v>
      </c>
    </row>
    <row r="601" spans="5:17">
      <c r="E601" s="9">
        <v>47</v>
      </c>
      <c r="F601" s="9">
        <v>138076</v>
      </c>
      <c r="G601" s="9">
        <v>1.9831499999999998E-2</v>
      </c>
      <c r="H601" s="9">
        <v>5572</v>
      </c>
      <c r="I601" s="9">
        <v>9500</v>
      </c>
      <c r="J601" s="9">
        <v>3928</v>
      </c>
      <c r="K601" s="9">
        <v>8426.85</v>
      </c>
      <c r="L601" s="9">
        <v>865.94299999999998</v>
      </c>
      <c r="M601" s="9">
        <v>1163550000</v>
      </c>
      <c r="N601" s="9">
        <v>102</v>
      </c>
      <c r="O601" s="9">
        <v>9500</v>
      </c>
      <c r="P601" s="9">
        <v>6182</v>
      </c>
      <c r="Q601" s="9">
        <v>8650</v>
      </c>
    </row>
    <row r="602" spans="5:17">
      <c r="E602" s="9">
        <v>48</v>
      </c>
      <c r="F602" s="9">
        <v>130322</v>
      </c>
      <c r="G602" s="9">
        <v>1.87178E-2</v>
      </c>
      <c r="H602" s="9">
        <v>5572</v>
      </c>
      <c r="I602" s="9">
        <v>9500</v>
      </c>
      <c r="J602" s="9">
        <v>3928</v>
      </c>
      <c r="K602" s="9">
        <v>8430.07</v>
      </c>
      <c r="L602" s="9">
        <v>862.22400000000005</v>
      </c>
      <c r="M602" s="9">
        <v>1098620000</v>
      </c>
      <c r="N602" s="9">
        <v>98</v>
      </c>
      <c r="O602" s="9">
        <v>9190</v>
      </c>
      <c r="P602" s="9">
        <v>9070</v>
      </c>
      <c r="Q602" s="9">
        <v>8650</v>
      </c>
    </row>
    <row r="603" spans="5:17">
      <c r="E603" s="9">
        <v>49</v>
      </c>
      <c r="F603" s="9">
        <v>123826</v>
      </c>
      <c r="G603" s="9">
        <v>1.77848E-2</v>
      </c>
      <c r="H603" s="9">
        <v>5572</v>
      </c>
      <c r="I603" s="9">
        <v>9500</v>
      </c>
      <c r="J603" s="9">
        <v>3928</v>
      </c>
      <c r="K603" s="9">
        <v>8435.06</v>
      </c>
      <c r="L603" s="9">
        <v>859.30799999999999</v>
      </c>
      <c r="M603" s="9">
        <v>1044480000</v>
      </c>
      <c r="N603" s="9">
        <v>96</v>
      </c>
      <c r="O603" s="9">
        <v>9190</v>
      </c>
      <c r="P603" s="9">
        <v>7140</v>
      </c>
      <c r="Q603" s="9">
        <v>8650</v>
      </c>
    </row>
    <row r="604" spans="5:17">
      <c r="E604" s="9">
        <v>50</v>
      </c>
      <c r="F604" s="9">
        <v>118095</v>
      </c>
      <c r="G604" s="9">
        <v>1.69617E-2</v>
      </c>
      <c r="H604" s="9">
        <v>5572</v>
      </c>
      <c r="I604" s="9">
        <v>9500</v>
      </c>
      <c r="J604" s="9">
        <v>3928</v>
      </c>
      <c r="K604" s="9">
        <v>8424.08</v>
      </c>
      <c r="L604" s="9">
        <v>864.72</v>
      </c>
      <c r="M604" s="9">
        <v>994842000</v>
      </c>
      <c r="N604" s="9">
        <v>92</v>
      </c>
      <c r="O604" s="9">
        <v>9190</v>
      </c>
      <c r="P604" s="9">
        <v>8840</v>
      </c>
      <c r="Q604" s="9">
        <v>8650</v>
      </c>
    </row>
    <row r="605" spans="5:17">
      <c r="E605" s="9">
        <v>51</v>
      </c>
      <c r="F605" s="9">
        <v>114796</v>
      </c>
      <c r="G605" s="9">
        <v>1.64879E-2</v>
      </c>
      <c r="H605" s="9">
        <v>5572</v>
      </c>
      <c r="I605" s="9">
        <v>9500</v>
      </c>
      <c r="J605" s="9">
        <v>3928</v>
      </c>
      <c r="K605" s="9">
        <v>8413.82</v>
      </c>
      <c r="L605" s="9">
        <v>866.62</v>
      </c>
      <c r="M605" s="9">
        <v>965873000</v>
      </c>
      <c r="N605" s="9">
        <v>86</v>
      </c>
      <c r="O605" s="9">
        <v>9190</v>
      </c>
      <c r="P605" s="9">
        <v>5572</v>
      </c>
      <c r="Q605" s="9">
        <v>8650</v>
      </c>
    </row>
    <row r="606" spans="5:17">
      <c r="E606" s="9">
        <v>52</v>
      </c>
      <c r="F606" s="9">
        <v>111373</v>
      </c>
      <c r="G606" s="9">
        <v>1.5996199999999999E-2</v>
      </c>
      <c r="H606" s="9">
        <v>6180</v>
      </c>
      <c r="I606" s="9">
        <v>9500</v>
      </c>
      <c r="J606" s="9">
        <v>3320</v>
      </c>
      <c r="K606" s="9">
        <v>8403.7900000000009</v>
      </c>
      <c r="L606" s="9">
        <v>865.9</v>
      </c>
      <c r="M606" s="9">
        <v>935956000</v>
      </c>
      <c r="N606" s="9">
        <v>82</v>
      </c>
      <c r="O606" s="9">
        <v>9190</v>
      </c>
      <c r="P606" s="9">
        <v>9050</v>
      </c>
      <c r="Q606" s="9">
        <v>8650</v>
      </c>
    </row>
    <row r="607" spans="5:17">
      <c r="E607" s="9">
        <v>53</v>
      </c>
      <c r="F607" s="9">
        <v>105587</v>
      </c>
      <c r="G607" s="9">
        <v>1.51652E-2</v>
      </c>
      <c r="H607" s="9">
        <v>6180</v>
      </c>
      <c r="I607" s="9">
        <v>9500</v>
      </c>
      <c r="J607" s="9">
        <v>3320</v>
      </c>
      <c r="K607" s="9">
        <v>8394.74</v>
      </c>
      <c r="L607" s="9">
        <v>856.60400000000004</v>
      </c>
      <c r="M607" s="9">
        <v>886376000</v>
      </c>
      <c r="N607" s="9">
        <v>80</v>
      </c>
      <c r="O607" s="9">
        <v>9190</v>
      </c>
      <c r="P607" s="9">
        <v>8310</v>
      </c>
      <c r="Q607" s="9">
        <v>8650</v>
      </c>
    </row>
    <row r="608" spans="5:17">
      <c r="E608" s="9">
        <v>54</v>
      </c>
      <c r="F608" s="9">
        <v>99403</v>
      </c>
      <c r="G608" s="9">
        <v>1.4277E-2</v>
      </c>
      <c r="H608" s="9">
        <v>6180</v>
      </c>
      <c r="I608" s="9">
        <v>9500</v>
      </c>
      <c r="J608" s="9">
        <v>3320</v>
      </c>
      <c r="K608" s="9">
        <v>8405.0300000000007</v>
      </c>
      <c r="L608" s="9">
        <v>844.99400000000003</v>
      </c>
      <c r="M608" s="9">
        <v>835486000</v>
      </c>
      <c r="N608" s="9">
        <v>73</v>
      </c>
      <c r="O608" s="9">
        <v>8800</v>
      </c>
      <c r="P608" s="9">
        <v>9330</v>
      </c>
      <c r="Q608" s="9">
        <v>8650</v>
      </c>
    </row>
    <row r="609" spans="5:17">
      <c r="E609" s="9">
        <v>55</v>
      </c>
      <c r="F609" s="9">
        <v>92018</v>
      </c>
      <c r="G609" s="9">
        <v>1.32163E-2</v>
      </c>
      <c r="H609" s="9">
        <v>6180</v>
      </c>
      <c r="I609" s="9">
        <v>9500</v>
      </c>
      <c r="J609" s="9">
        <v>3320</v>
      </c>
      <c r="K609" s="9">
        <v>8415.75</v>
      </c>
      <c r="L609" s="9">
        <v>830.66499999999996</v>
      </c>
      <c r="M609" s="9">
        <v>774400000</v>
      </c>
      <c r="N609" s="9">
        <v>72</v>
      </c>
      <c r="O609" s="9">
        <v>8800</v>
      </c>
      <c r="P609" s="9">
        <v>8200</v>
      </c>
      <c r="Q609" s="9">
        <v>8650</v>
      </c>
    </row>
    <row r="610" spans="5:17">
      <c r="E610" s="9">
        <v>56</v>
      </c>
      <c r="F610" s="9">
        <v>84737</v>
      </c>
      <c r="G610" s="9">
        <v>1.21706E-2</v>
      </c>
      <c r="H610" s="9">
        <v>6180</v>
      </c>
      <c r="I610" s="9">
        <v>9500</v>
      </c>
      <c r="J610" s="9">
        <v>3320</v>
      </c>
      <c r="K610" s="9">
        <v>8418.7000000000007</v>
      </c>
      <c r="L610" s="9">
        <v>827.04</v>
      </c>
      <c r="M610" s="9">
        <v>713376000</v>
      </c>
      <c r="N610" s="9">
        <v>68</v>
      </c>
      <c r="O610" s="9">
        <v>8800</v>
      </c>
      <c r="P610" s="9">
        <v>7030</v>
      </c>
      <c r="Q610" s="9">
        <v>8650</v>
      </c>
    </row>
    <row r="611" spans="5:17">
      <c r="E611" s="9">
        <v>57</v>
      </c>
      <c r="F611" s="9">
        <v>77854</v>
      </c>
      <c r="G611" s="9">
        <v>1.1181999999999999E-2</v>
      </c>
      <c r="H611" s="9">
        <v>6180</v>
      </c>
      <c r="I611" s="9">
        <v>9500</v>
      </c>
      <c r="J611" s="9">
        <v>3320</v>
      </c>
      <c r="K611" s="9">
        <v>8436.33</v>
      </c>
      <c r="L611" s="9">
        <v>806.048</v>
      </c>
      <c r="M611" s="9">
        <v>656802000</v>
      </c>
      <c r="N611" s="9">
        <v>64</v>
      </c>
      <c r="O611" s="9">
        <v>8800</v>
      </c>
      <c r="P611" s="9">
        <v>7882</v>
      </c>
      <c r="Q611" s="9">
        <v>8682</v>
      </c>
    </row>
    <row r="612" spans="5:17">
      <c r="E612" s="9">
        <v>58</v>
      </c>
      <c r="F612" s="9">
        <v>71855</v>
      </c>
      <c r="G612" s="9">
        <v>1.03204E-2</v>
      </c>
      <c r="H612" s="9">
        <v>6180</v>
      </c>
      <c r="I612" s="9">
        <v>9500</v>
      </c>
      <c r="J612" s="9">
        <v>3320</v>
      </c>
      <c r="K612" s="9">
        <v>8432.58</v>
      </c>
      <c r="L612" s="9">
        <v>795.21799999999996</v>
      </c>
      <c r="M612" s="9">
        <v>605923000</v>
      </c>
      <c r="N612" s="9">
        <v>62</v>
      </c>
      <c r="O612" s="9">
        <v>8800</v>
      </c>
      <c r="P612" s="9">
        <v>6890</v>
      </c>
      <c r="Q612" s="9">
        <v>8682</v>
      </c>
    </row>
    <row r="613" spans="5:17">
      <c r="E613" s="9">
        <v>59</v>
      </c>
      <c r="F613" s="9">
        <v>64621</v>
      </c>
      <c r="G613" s="9">
        <v>9.2813600000000007E-3</v>
      </c>
      <c r="H613" s="9">
        <v>6180</v>
      </c>
      <c r="I613" s="9">
        <v>9500</v>
      </c>
      <c r="J613" s="9">
        <v>3320</v>
      </c>
      <c r="K613" s="9">
        <v>8450.5499999999993</v>
      </c>
      <c r="L613" s="9">
        <v>781.84699999999998</v>
      </c>
      <c r="M613" s="9">
        <v>546083000</v>
      </c>
      <c r="N613" s="9">
        <v>60</v>
      </c>
      <c r="O613" s="9">
        <v>8810</v>
      </c>
      <c r="P613" s="9">
        <v>8620</v>
      </c>
      <c r="Q613" s="9">
        <v>8730</v>
      </c>
    </row>
    <row r="614" spans="5:17">
      <c r="E614" s="9">
        <v>60</v>
      </c>
      <c r="F614" s="9">
        <v>57162</v>
      </c>
      <c r="G614" s="9">
        <v>8.21004E-3</v>
      </c>
      <c r="H614" s="9">
        <v>6180</v>
      </c>
      <c r="I614" s="9">
        <v>9500</v>
      </c>
      <c r="J614" s="9">
        <v>3320</v>
      </c>
      <c r="K614" s="9">
        <v>8493.91</v>
      </c>
      <c r="L614" s="9">
        <v>756.07600000000002</v>
      </c>
      <c r="M614" s="9">
        <v>485529000</v>
      </c>
      <c r="N614" s="9">
        <v>54</v>
      </c>
      <c r="O614" s="9">
        <v>8810</v>
      </c>
      <c r="P614" s="9">
        <v>9300</v>
      </c>
      <c r="Q614" s="9">
        <v>8800</v>
      </c>
    </row>
    <row r="615" spans="5:17">
      <c r="E615" s="9">
        <v>61</v>
      </c>
      <c r="F615" s="9">
        <v>49337</v>
      </c>
      <c r="G615" s="9">
        <v>7.0861500000000003E-3</v>
      </c>
      <c r="H615" s="9">
        <v>6180</v>
      </c>
      <c r="I615" s="9">
        <v>9500</v>
      </c>
      <c r="J615" s="9">
        <v>3320</v>
      </c>
      <c r="K615" s="9">
        <v>8515.44</v>
      </c>
      <c r="L615" s="9">
        <v>732.52099999999996</v>
      </c>
      <c r="M615" s="9">
        <v>420126000</v>
      </c>
      <c r="N615" s="9">
        <v>48</v>
      </c>
      <c r="O615" s="9">
        <v>8810</v>
      </c>
      <c r="P615" s="9">
        <v>9370</v>
      </c>
      <c r="Q615" s="9">
        <v>8800</v>
      </c>
    </row>
    <row r="616" spans="5:17">
      <c r="E616" s="9">
        <v>62</v>
      </c>
      <c r="F616" s="9">
        <v>42776</v>
      </c>
      <c r="G616" s="9">
        <v>6.1438100000000004E-3</v>
      </c>
      <c r="H616" s="9">
        <v>6180</v>
      </c>
      <c r="I616" s="9">
        <v>9500</v>
      </c>
      <c r="J616" s="9">
        <v>3320</v>
      </c>
      <c r="K616" s="9">
        <v>8564.5499999999993</v>
      </c>
      <c r="L616" s="9">
        <v>686.01599999999996</v>
      </c>
      <c r="M616" s="9">
        <v>366357000</v>
      </c>
      <c r="N616" s="9">
        <v>46</v>
      </c>
      <c r="O616" s="9">
        <v>8810</v>
      </c>
      <c r="P616" s="9">
        <v>7730</v>
      </c>
      <c r="Q616" s="9">
        <v>8800</v>
      </c>
    </row>
    <row r="617" spans="5:17">
      <c r="E617" s="9">
        <v>63</v>
      </c>
      <c r="F617" s="9">
        <v>35511</v>
      </c>
      <c r="G617" s="9">
        <v>5.10036E-3</v>
      </c>
      <c r="H617" s="9">
        <v>6630</v>
      </c>
      <c r="I617" s="9">
        <v>9500</v>
      </c>
      <c r="J617" s="9">
        <v>2870</v>
      </c>
      <c r="K617" s="9">
        <v>8592.36</v>
      </c>
      <c r="L617" s="9">
        <v>645.96299999999997</v>
      </c>
      <c r="M617" s="9">
        <v>305123000</v>
      </c>
      <c r="N617" s="9">
        <v>43</v>
      </c>
      <c r="O617" s="9">
        <v>8810</v>
      </c>
      <c r="P617" s="9">
        <v>8510</v>
      </c>
      <c r="Q617" s="9">
        <v>8800</v>
      </c>
    </row>
    <row r="618" spans="5:17">
      <c r="E618" s="9">
        <v>64</v>
      </c>
      <c r="F618" s="9">
        <v>29543</v>
      </c>
      <c r="G618" s="9">
        <v>4.24319E-3</v>
      </c>
      <c r="H618" s="9">
        <v>6630</v>
      </c>
      <c r="I618" s="9">
        <v>9500</v>
      </c>
      <c r="J618" s="9">
        <v>2870</v>
      </c>
      <c r="K618" s="9">
        <v>8614.59</v>
      </c>
      <c r="L618" s="9">
        <v>615.19200000000001</v>
      </c>
      <c r="M618" s="9">
        <v>254501000</v>
      </c>
      <c r="N618" s="9">
        <v>43</v>
      </c>
      <c r="O618" s="9">
        <v>8810</v>
      </c>
      <c r="P618" s="9">
        <v>9020</v>
      </c>
      <c r="Q618" s="9">
        <v>8810</v>
      </c>
    </row>
    <row r="619" spans="5:17">
      <c r="E619" s="9">
        <v>65</v>
      </c>
      <c r="F619" s="9">
        <v>23703</v>
      </c>
      <c r="G619" s="9">
        <v>3.4044000000000001E-3</v>
      </c>
      <c r="H619" s="9">
        <v>6630</v>
      </c>
      <c r="I619" s="9">
        <v>9500</v>
      </c>
      <c r="J619" s="9">
        <v>2870</v>
      </c>
      <c r="K619" s="9">
        <v>8629.2900000000009</v>
      </c>
      <c r="L619" s="9">
        <v>582.49</v>
      </c>
      <c r="M619" s="9">
        <v>204540000</v>
      </c>
      <c r="N619" s="9">
        <v>41</v>
      </c>
      <c r="O619" s="9">
        <v>8810</v>
      </c>
      <c r="P619" s="9">
        <v>8510</v>
      </c>
      <c r="Q619" s="9">
        <v>8810</v>
      </c>
    </row>
    <row r="620" spans="5:17">
      <c r="E620" s="9">
        <v>66</v>
      </c>
      <c r="F620" s="9">
        <v>18772</v>
      </c>
      <c r="G620" s="9">
        <v>2.6961799999999998E-3</v>
      </c>
      <c r="H620" s="9">
        <v>6630</v>
      </c>
      <c r="I620" s="9">
        <v>9500</v>
      </c>
      <c r="J620" s="9">
        <v>2870</v>
      </c>
      <c r="K620" s="9">
        <v>8655.3700000000008</v>
      </c>
      <c r="L620" s="9">
        <v>527.77700000000004</v>
      </c>
      <c r="M620" s="9">
        <v>162479000</v>
      </c>
      <c r="N620" s="9">
        <v>37</v>
      </c>
      <c r="O620" s="9">
        <v>8810</v>
      </c>
      <c r="P620" s="9">
        <v>8990</v>
      </c>
      <c r="Q620" s="9">
        <v>8810</v>
      </c>
    </row>
    <row r="621" spans="5:17">
      <c r="E621" s="9">
        <v>67</v>
      </c>
      <c r="F621" s="9">
        <v>15198</v>
      </c>
      <c r="G621" s="9">
        <v>2.1828500000000001E-3</v>
      </c>
      <c r="H621" s="9">
        <v>6630</v>
      </c>
      <c r="I621" s="9">
        <v>9500</v>
      </c>
      <c r="J621" s="9">
        <v>2870</v>
      </c>
      <c r="K621" s="9">
        <v>8693.14</v>
      </c>
      <c r="L621" s="9">
        <v>493.44200000000001</v>
      </c>
      <c r="M621" s="9">
        <v>132118000</v>
      </c>
      <c r="N621" s="9">
        <v>31</v>
      </c>
      <c r="O621" s="9">
        <v>8810</v>
      </c>
      <c r="P621" s="9">
        <v>9210</v>
      </c>
      <c r="Q621" s="9">
        <v>8810</v>
      </c>
    </row>
    <row r="622" spans="5:17">
      <c r="E622" s="9">
        <v>68</v>
      </c>
      <c r="F622" s="9">
        <v>11537</v>
      </c>
      <c r="G622" s="9">
        <v>1.6570300000000001E-3</v>
      </c>
      <c r="H622" s="9">
        <v>7500</v>
      </c>
      <c r="I622" s="9">
        <v>9500</v>
      </c>
      <c r="J622" s="9">
        <v>2000</v>
      </c>
      <c r="K622" s="9">
        <v>8693.7000000000007</v>
      </c>
      <c r="L622" s="9">
        <v>496.83699999999999</v>
      </c>
      <c r="M622" s="9">
        <v>100299000</v>
      </c>
      <c r="N622" s="9">
        <v>26</v>
      </c>
      <c r="O622" s="9">
        <v>8810</v>
      </c>
      <c r="P622" s="9">
        <v>8682</v>
      </c>
      <c r="Q622" s="9">
        <v>8810</v>
      </c>
    </row>
    <row r="623" spans="5:17">
      <c r="E623" s="9">
        <v>69</v>
      </c>
      <c r="F623" s="9">
        <v>8721</v>
      </c>
      <c r="G623" s="9">
        <v>1.2525800000000001E-3</v>
      </c>
      <c r="H623" s="9">
        <v>7500</v>
      </c>
      <c r="I623" s="9">
        <v>9500</v>
      </c>
      <c r="J623" s="9">
        <v>2000</v>
      </c>
      <c r="K623" s="9">
        <v>8712.15</v>
      </c>
      <c r="L623" s="9">
        <v>496.9</v>
      </c>
      <c r="M623" s="9">
        <v>75978700</v>
      </c>
      <c r="N623" s="9">
        <v>21</v>
      </c>
      <c r="O623" s="9">
        <v>9250</v>
      </c>
      <c r="P623" s="9">
        <v>8980</v>
      </c>
      <c r="Q623" s="9">
        <v>8810</v>
      </c>
    </row>
    <row r="624" spans="5:17">
      <c r="E624" s="9">
        <v>70</v>
      </c>
      <c r="F624" s="9">
        <v>6603</v>
      </c>
      <c r="G624" s="9">
        <v>9.4837299999999997E-4</v>
      </c>
      <c r="H624" s="9">
        <v>7500</v>
      </c>
      <c r="I624" s="9">
        <v>9500</v>
      </c>
      <c r="J624" s="9">
        <v>2000</v>
      </c>
      <c r="K624" s="9">
        <v>8751.08</v>
      </c>
      <c r="L624" s="9">
        <v>482.971</v>
      </c>
      <c r="M624" s="9">
        <v>57783400</v>
      </c>
      <c r="N624" s="9">
        <v>19</v>
      </c>
      <c r="O624" s="9">
        <v>9250</v>
      </c>
      <c r="P624" s="9">
        <v>9360</v>
      </c>
      <c r="Q624" s="9">
        <v>8810</v>
      </c>
    </row>
    <row r="625" spans="2:17">
      <c r="E625" s="9">
        <v>71</v>
      </c>
      <c r="F625" s="9">
        <v>4790</v>
      </c>
      <c r="G625" s="9">
        <v>6.8797599999999997E-4</v>
      </c>
      <c r="H625" s="9">
        <v>7500</v>
      </c>
      <c r="I625" s="9">
        <v>9500</v>
      </c>
      <c r="J625" s="9">
        <v>2000</v>
      </c>
      <c r="K625" s="9">
        <v>8820.7099999999991</v>
      </c>
      <c r="L625" s="9">
        <v>439.904</v>
      </c>
      <c r="M625" s="9">
        <v>42251200</v>
      </c>
      <c r="N625" s="9">
        <v>18</v>
      </c>
      <c r="O625" s="9">
        <v>9250</v>
      </c>
      <c r="P625" s="9">
        <v>9080</v>
      </c>
      <c r="Q625" s="9">
        <v>8810</v>
      </c>
    </row>
    <row r="626" spans="2:17">
      <c r="E626" s="9">
        <v>72</v>
      </c>
      <c r="F626" s="9">
        <v>3532</v>
      </c>
      <c r="G626" s="9">
        <v>5.0729300000000002E-4</v>
      </c>
      <c r="H626" s="9">
        <v>7500</v>
      </c>
      <c r="I626" s="9">
        <v>9500</v>
      </c>
      <c r="J626" s="9">
        <v>2000</v>
      </c>
      <c r="K626" s="9">
        <v>8856.06</v>
      </c>
      <c r="L626" s="9">
        <v>416.62</v>
      </c>
      <c r="M626" s="9">
        <v>31279600</v>
      </c>
      <c r="N626" s="9">
        <v>16</v>
      </c>
      <c r="O626" s="9">
        <v>9250</v>
      </c>
      <c r="P626" s="9">
        <v>8540</v>
      </c>
      <c r="Q626" s="9">
        <v>8870</v>
      </c>
    </row>
    <row r="627" spans="2:17">
      <c r="E627" s="9">
        <v>73</v>
      </c>
      <c r="F627" s="9">
        <v>2381</v>
      </c>
      <c r="G627" s="9">
        <v>3.4197699999999998E-4</v>
      </c>
      <c r="H627" s="9">
        <v>8010</v>
      </c>
      <c r="I627" s="9">
        <v>9500</v>
      </c>
      <c r="J627" s="9">
        <v>1490</v>
      </c>
      <c r="K627" s="9">
        <v>8892.15</v>
      </c>
      <c r="L627" s="9">
        <v>416.995</v>
      </c>
      <c r="M627" s="9">
        <v>21172200</v>
      </c>
      <c r="N627" s="9">
        <v>9</v>
      </c>
      <c r="O627" s="9">
        <v>9250</v>
      </c>
      <c r="P627" s="9">
        <v>9500</v>
      </c>
      <c r="Q627" s="9">
        <v>9110</v>
      </c>
    </row>
    <row r="628" spans="2:17">
      <c r="E628" s="9">
        <v>74</v>
      </c>
      <c r="F628" s="9">
        <v>1653</v>
      </c>
      <c r="G628" s="9">
        <v>2.3741600000000001E-4</v>
      </c>
      <c r="H628" s="9">
        <v>8010</v>
      </c>
      <c r="I628" s="9">
        <v>9500</v>
      </c>
      <c r="J628" s="9">
        <v>1490</v>
      </c>
      <c r="K628" s="9">
        <v>8928.2900000000009</v>
      </c>
      <c r="L628" s="9">
        <v>409.66899999999998</v>
      </c>
      <c r="M628" s="9">
        <v>14758500</v>
      </c>
      <c r="N628" s="9">
        <v>8</v>
      </c>
      <c r="O628" s="9">
        <v>9250</v>
      </c>
      <c r="P628" s="9">
        <v>9500</v>
      </c>
      <c r="Q628" s="9">
        <v>9110</v>
      </c>
    </row>
    <row r="629" spans="2:17">
      <c r="E629" s="9">
        <v>75</v>
      </c>
      <c r="F629" s="9">
        <v>1066</v>
      </c>
      <c r="G629" s="9">
        <v>1.5310700000000001E-4</v>
      </c>
      <c r="H629" s="9">
        <v>8140</v>
      </c>
      <c r="I629" s="9">
        <v>9250</v>
      </c>
      <c r="J629" s="9">
        <v>1110</v>
      </c>
      <c r="K629" s="9">
        <v>8902.2900000000009</v>
      </c>
      <c r="L629" s="9">
        <v>434.13499999999999</v>
      </c>
      <c r="M629" s="9">
        <v>9489840</v>
      </c>
      <c r="N629" s="9">
        <v>6</v>
      </c>
      <c r="O629" s="9">
        <v>9250</v>
      </c>
      <c r="P629" s="9">
        <v>8800</v>
      </c>
      <c r="Q629" s="9">
        <v>9110</v>
      </c>
    </row>
    <row r="630" spans="2:17">
      <c r="E630" s="9">
        <v>76</v>
      </c>
      <c r="F630" s="9">
        <v>540</v>
      </c>
      <c r="G630" s="9">
        <v>7.75589E-5</v>
      </c>
      <c r="H630" s="9">
        <v>8140</v>
      </c>
      <c r="I630" s="9">
        <v>9250</v>
      </c>
      <c r="J630" s="9">
        <v>1110</v>
      </c>
      <c r="K630" s="9">
        <v>8867.76</v>
      </c>
      <c r="L630" s="9">
        <v>460.82400000000001</v>
      </c>
      <c r="M630" s="9">
        <v>4788590</v>
      </c>
      <c r="N630" s="9">
        <v>4</v>
      </c>
      <c r="O630" s="9">
        <v>9250</v>
      </c>
      <c r="P630" s="9">
        <v>8650</v>
      </c>
      <c r="Q630" s="9">
        <v>9110</v>
      </c>
    </row>
    <row r="631" spans="2:17">
      <c r="E631" s="9">
        <v>77</v>
      </c>
      <c r="F631" s="9">
        <v>236</v>
      </c>
      <c r="G631" s="9">
        <v>3.3896100000000002E-5</v>
      </c>
      <c r="H631" s="9">
        <v>8140</v>
      </c>
      <c r="I631" s="9">
        <v>9250</v>
      </c>
      <c r="J631" s="9">
        <v>1110</v>
      </c>
      <c r="K631" s="9">
        <v>8804.6200000000008</v>
      </c>
      <c r="L631" s="9">
        <v>499.2</v>
      </c>
      <c r="M631" s="9">
        <v>2077890</v>
      </c>
      <c r="N631" s="9">
        <v>4</v>
      </c>
      <c r="O631" s="9">
        <v>9250</v>
      </c>
      <c r="P631" s="9">
        <v>9110</v>
      </c>
      <c r="Q631" s="9">
        <v>9110</v>
      </c>
    </row>
    <row r="632" spans="2:17">
      <c r="E632" s="9">
        <v>78</v>
      </c>
      <c r="F632" s="9">
        <v>59</v>
      </c>
      <c r="G632" s="9">
        <v>8.4740200000000002E-6</v>
      </c>
      <c r="H632" s="9">
        <v>8140</v>
      </c>
      <c r="I632" s="9">
        <v>9250</v>
      </c>
      <c r="J632" s="9">
        <v>1110</v>
      </c>
      <c r="K632" s="9">
        <v>8854.92</v>
      </c>
      <c r="L632" s="9">
        <v>531.46199999999999</v>
      </c>
      <c r="M632" s="9">
        <v>522440</v>
      </c>
      <c r="N632" s="9">
        <v>2</v>
      </c>
      <c r="O632" s="9">
        <v>9250</v>
      </c>
      <c r="P632" s="9">
        <v>8140</v>
      </c>
      <c r="Q632" s="9">
        <v>9250</v>
      </c>
    </row>
    <row r="633" spans="2:17">
      <c r="E633" s="9">
        <v>79</v>
      </c>
      <c r="F633" s="9">
        <v>15</v>
      </c>
      <c r="G633" s="9">
        <v>2.1544099999999999E-6</v>
      </c>
      <c r="H633" s="9">
        <v>9250</v>
      </c>
      <c r="I633" s="9">
        <v>9250</v>
      </c>
      <c r="J633" s="9">
        <v>0</v>
      </c>
      <c r="K633" s="9">
        <v>9250</v>
      </c>
      <c r="L633" s="9">
        <v>0</v>
      </c>
      <c r="M633" s="9">
        <v>138750</v>
      </c>
      <c r="N633" s="9">
        <v>1</v>
      </c>
      <c r="O633" s="9">
        <v>9250</v>
      </c>
      <c r="P633" s="9">
        <v>9250</v>
      </c>
      <c r="Q633" s="9">
        <v>9250</v>
      </c>
    </row>
    <row r="634" spans="2:17">
      <c r="B634" s="8" t="s">
        <v>41</v>
      </c>
      <c r="E634" s="9">
        <v>1</v>
      </c>
      <c r="F634" s="9">
        <v>5027423</v>
      </c>
      <c r="G634" s="9">
        <v>0.72207600000000005</v>
      </c>
      <c r="H634" s="9">
        <v>0</v>
      </c>
      <c r="I634" s="9">
        <v>9340</v>
      </c>
      <c r="J634" s="9">
        <v>9340</v>
      </c>
      <c r="K634" s="9">
        <v>4577.46</v>
      </c>
      <c r="L634" s="9">
        <v>2706.16</v>
      </c>
      <c r="M634" s="9">
        <v>23012800000</v>
      </c>
      <c r="N634" s="9">
        <v>145</v>
      </c>
      <c r="O634" s="9">
        <v>1330</v>
      </c>
      <c r="P634" s="9">
        <v>7730</v>
      </c>
      <c r="Q634" s="9">
        <v>5470</v>
      </c>
    </row>
    <row r="635" spans="2:17">
      <c r="E635" s="9">
        <v>2</v>
      </c>
      <c r="F635" s="9">
        <v>1515456</v>
      </c>
      <c r="G635" s="9">
        <v>0.21766099999999999</v>
      </c>
      <c r="H635" s="9">
        <v>0</v>
      </c>
      <c r="I635" s="9">
        <v>9500</v>
      </c>
      <c r="J635" s="9">
        <v>9500</v>
      </c>
      <c r="K635" s="9">
        <v>6163.87</v>
      </c>
      <c r="L635" s="9">
        <v>2193.42</v>
      </c>
      <c r="M635" s="9">
        <v>9341070000</v>
      </c>
      <c r="N635" s="9">
        <v>139</v>
      </c>
      <c r="O635" s="9">
        <v>1330</v>
      </c>
      <c r="P635" s="9">
        <v>7470</v>
      </c>
      <c r="Q635" s="9">
        <v>6620</v>
      </c>
    </row>
    <row r="636" spans="2:17">
      <c r="E636" s="9">
        <v>3</v>
      </c>
      <c r="F636" s="9">
        <v>1099428</v>
      </c>
      <c r="G636" s="9">
        <v>0.15790799999999999</v>
      </c>
      <c r="H636" s="9">
        <v>0</v>
      </c>
      <c r="I636" s="9">
        <v>9500</v>
      </c>
      <c r="J636" s="9">
        <v>9500</v>
      </c>
      <c r="K636" s="9">
        <v>6551.75</v>
      </c>
      <c r="L636" s="9">
        <v>2068.61</v>
      </c>
      <c r="M636" s="9">
        <v>7203180000</v>
      </c>
      <c r="N636" s="9">
        <v>156</v>
      </c>
      <c r="O636" s="9">
        <v>1330</v>
      </c>
      <c r="P636" s="9">
        <v>6160</v>
      </c>
      <c r="Q636" s="9">
        <v>6890</v>
      </c>
    </row>
    <row r="637" spans="2:17">
      <c r="E637" s="9">
        <v>4</v>
      </c>
      <c r="F637" s="9">
        <v>867898</v>
      </c>
      <c r="G637" s="9">
        <v>0.124654</v>
      </c>
      <c r="H637" s="9">
        <v>0</v>
      </c>
      <c r="I637" s="9">
        <v>9500</v>
      </c>
      <c r="J637" s="9">
        <v>9500</v>
      </c>
      <c r="K637" s="9">
        <v>6670.56</v>
      </c>
      <c r="L637" s="9">
        <v>2069.14</v>
      </c>
      <c r="M637" s="9">
        <v>5789370000</v>
      </c>
      <c r="N637" s="9">
        <v>166</v>
      </c>
      <c r="O637" s="9">
        <v>1330</v>
      </c>
      <c r="P637" s="9">
        <v>7440</v>
      </c>
      <c r="Q637" s="9">
        <v>6910</v>
      </c>
    </row>
    <row r="638" spans="2:17">
      <c r="E638" s="9">
        <v>5</v>
      </c>
      <c r="F638" s="9">
        <v>754824</v>
      </c>
      <c r="G638" s="9">
        <v>0.108414</v>
      </c>
      <c r="H638" s="9">
        <v>0</v>
      </c>
      <c r="I638" s="9">
        <v>9500</v>
      </c>
      <c r="J638" s="9">
        <v>9500</v>
      </c>
      <c r="K638" s="9">
        <v>6796.65</v>
      </c>
      <c r="L638" s="9">
        <v>2032.45</v>
      </c>
      <c r="M638" s="9">
        <v>5130270000</v>
      </c>
      <c r="N638" s="9">
        <v>170</v>
      </c>
      <c r="O638" s="9">
        <v>1330</v>
      </c>
      <c r="P638" s="9">
        <v>7000</v>
      </c>
      <c r="Q638" s="9">
        <v>7250</v>
      </c>
    </row>
    <row r="639" spans="2:17">
      <c r="E639" s="9">
        <v>6</v>
      </c>
      <c r="F639" s="9">
        <v>625933</v>
      </c>
      <c r="G639" s="9">
        <v>8.9901200000000001E-2</v>
      </c>
      <c r="H639" s="9">
        <v>0</v>
      </c>
      <c r="I639" s="9">
        <v>9500</v>
      </c>
      <c r="J639" s="9">
        <v>9500</v>
      </c>
      <c r="K639" s="9">
        <v>6926.94</v>
      </c>
      <c r="L639" s="9">
        <v>2047.47</v>
      </c>
      <c r="M639" s="9">
        <v>4335800000</v>
      </c>
      <c r="N639" s="9">
        <v>167</v>
      </c>
      <c r="O639" s="9">
        <v>1330</v>
      </c>
      <c r="P639" s="9">
        <v>8130</v>
      </c>
      <c r="Q639" s="9">
        <v>7280</v>
      </c>
    </row>
    <row r="640" spans="2:17">
      <c r="E640" s="9">
        <v>7</v>
      </c>
      <c r="F640" s="9">
        <v>566562</v>
      </c>
      <c r="G640" s="9">
        <v>8.1373899999999999E-2</v>
      </c>
      <c r="H640" s="9">
        <v>0</v>
      </c>
      <c r="I640" s="9">
        <v>9500</v>
      </c>
      <c r="J640" s="9">
        <v>9500</v>
      </c>
      <c r="K640" s="9">
        <v>7026.1</v>
      </c>
      <c r="L640" s="9">
        <v>1992.68</v>
      </c>
      <c r="M640" s="9">
        <v>3980720000</v>
      </c>
      <c r="N640" s="9">
        <v>167</v>
      </c>
      <c r="O640" s="9">
        <v>1330</v>
      </c>
      <c r="P640" s="9">
        <v>7010</v>
      </c>
      <c r="Q640" s="9">
        <v>7350</v>
      </c>
    </row>
    <row r="641" spans="5:17">
      <c r="E641" s="9">
        <v>8</v>
      </c>
      <c r="F641" s="9">
        <v>512075</v>
      </c>
      <c r="G641" s="9">
        <v>7.3548100000000005E-2</v>
      </c>
      <c r="H641" s="9">
        <v>0</v>
      </c>
      <c r="I641" s="9">
        <v>9500</v>
      </c>
      <c r="J641" s="9">
        <v>9500</v>
      </c>
      <c r="K641" s="9">
        <v>7104.25</v>
      </c>
      <c r="L641" s="9">
        <v>1938.95</v>
      </c>
      <c r="M641" s="9">
        <v>3637910000</v>
      </c>
      <c r="N641" s="9">
        <v>169</v>
      </c>
      <c r="O641" s="9">
        <v>1330</v>
      </c>
      <c r="P641" s="9">
        <v>8990</v>
      </c>
      <c r="Q641" s="9">
        <v>7470</v>
      </c>
    </row>
    <row r="642" spans="5:17">
      <c r="E642" s="9">
        <v>9</v>
      </c>
      <c r="F642" s="9">
        <v>484100</v>
      </c>
      <c r="G642" s="9">
        <v>6.9530099999999997E-2</v>
      </c>
      <c r="H642" s="9">
        <v>0</v>
      </c>
      <c r="I642" s="9">
        <v>9500</v>
      </c>
      <c r="J642" s="9">
        <v>9500</v>
      </c>
      <c r="K642" s="9">
        <v>7157.49</v>
      </c>
      <c r="L642" s="9">
        <v>1897.62</v>
      </c>
      <c r="M642" s="9">
        <v>3464940000</v>
      </c>
      <c r="N642" s="9">
        <v>170</v>
      </c>
      <c r="O642" s="9">
        <v>1330</v>
      </c>
      <c r="P642" s="9">
        <v>6900</v>
      </c>
      <c r="Q642" s="9">
        <v>7560</v>
      </c>
    </row>
    <row r="643" spans="5:17">
      <c r="E643" s="9">
        <v>10</v>
      </c>
      <c r="F643" s="9">
        <v>446139</v>
      </c>
      <c r="G643" s="9">
        <v>6.4077800000000004E-2</v>
      </c>
      <c r="H643" s="9">
        <v>0</v>
      </c>
      <c r="I643" s="9">
        <v>9500</v>
      </c>
      <c r="J643" s="9">
        <v>9500</v>
      </c>
      <c r="K643" s="9">
        <v>7200.87</v>
      </c>
      <c r="L643" s="9">
        <v>1869.25</v>
      </c>
      <c r="M643" s="9">
        <v>3212590000</v>
      </c>
      <c r="N643" s="9">
        <v>176</v>
      </c>
      <c r="O643" s="9">
        <v>1330</v>
      </c>
      <c r="P643" s="9">
        <v>4972</v>
      </c>
      <c r="Q643" s="9">
        <v>7610</v>
      </c>
    </row>
    <row r="644" spans="5:17">
      <c r="E644" s="9">
        <v>11</v>
      </c>
      <c r="F644" s="9">
        <v>408357</v>
      </c>
      <c r="G644" s="9">
        <v>5.8651300000000003E-2</v>
      </c>
      <c r="H644" s="9">
        <v>0</v>
      </c>
      <c r="I644" s="9">
        <v>9500</v>
      </c>
      <c r="J644" s="9">
        <v>9500</v>
      </c>
      <c r="K644" s="9">
        <v>7207.93</v>
      </c>
      <c r="L644" s="9">
        <v>1829.08</v>
      </c>
      <c r="M644" s="9">
        <v>2943410000</v>
      </c>
      <c r="N644" s="9">
        <v>174</v>
      </c>
      <c r="O644" s="9">
        <v>1330</v>
      </c>
      <c r="P644" s="9">
        <v>7472</v>
      </c>
      <c r="Q644" s="9">
        <v>7610</v>
      </c>
    </row>
    <row r="645" spans="5:17">
      <c r="E645" s="9">
        <v>12</v>
      </c>
      <c r="F645" s="9">
        <v>378535</v>
      </c>
      <c r="G645" s="9">
        <v>5.4368100000000003E-2</v>
      </c>
      <c r="H645" s="9">
        <v>0</v>
      </c>
      <c r="I645" s="9">
        <v>9500</v>
      </c>
      <c r="J645" s="9">
        <v>9500</v>
      </c>
      <c r="K645" s="9">
        <v>7232.78</v>
      </c>
      <c r="L645" s="9">
        <v>1762.34</v>
      </c>
      <c r="M645" s="9">
        <v>2737860000</v>
      </c>
      <c r="N645" s="9">
        <v>171</v>
      </c>
      <c r="O645" s="9">
        <v>6530</v>
      </c>
      <c r="P645" s="9">
        <v>6430</v>
      </c>
      <c r="Q645" s="9">
        <v>7610</v>
      </c>
    </row>
    <row r="646" spans="5:17">
      <c r="E646" s="9">
        <v>13</v>
      </c>
      <c r="F646" s="9">
        <v>363432</v>
      </c>
      <c r="G646" s="9">
        <v>5.2198799999999997E-2</v>
      </c>
      <c r="H646" s="9">
        <v>0</v>
      </c>
      <c r="I646" s="9">
        <v>9500</v>
      </c>
      <c r="J646" s="9">
        <v>9500</v>
      </c>
      <c r="K646" s="9">
        <v>7243.27</v>
      </c>
      <c r="L646" s="9">
        <v>1708.81</v>
      </c>
      <c r="M646" s="9">
        <v>2632440000</v>
      </c>
      <c r="N646" s="9">
        <v>170</v>
      </c>
      <c r="O646" s="9">
        <v>6530</v>
      </c>
      <c r="P646" s="9">
        <v>6420</v>
      </c>
      <c r="Q646" s="9">
        <v>7570</v>
      </c>
    </row>
    <row r="647" spans="5:17">
      <c r="E647" s="9">
        <v>14</v>
      </c>
      <c r="F647" s="9">
        <v>350015</v>
      </c>
      <c r="G647" s="9">
        <v>5.0271799999999998E-2</v>
      </c>
      <c r="H647" s="9">
        <v>0</v>
      </c>
      <c r="I647" s="9">
        <v>9500</v>
      </c>
      <c r="J647" s="9">
        <v>9500</v>
      </c>
      <c r="K647" s="9">
        <v>7233.36</v>
      </c>
      <c r="L647" s="9">
        <v>1693.76</v>
      </c>
      <c r="M647" s="9">
        <v>2531780000</v>
      </c>
      <c r="N647" s="9">
        <v>171</v>
      </c>
      <c r="O647" s="9">
        <v>8790</v>
      </c>
      <c r="P647" s="9">
        <v>8640</v>
      </c>
      <c r="Q647" s="9">
        <v>7570</v>
      </c>
    </row>
    <row r="648" spans="5:17">
      <c r="E648" s="9">
        <v>15</v>
      </c>
      <c r="F648" s="9">
        <v>335540</v>
      </c>
      <c r="G648" s="9">
        <v>4.8192800000000001E-2</v>
      </c>
      <c r="H648" s="9">
        <v>0</v>
      </c>
      <c r="I648" s="9">
        <v>9500</v>
      </c>
      <c r="J648" s="9">
        <v>9500</v>
      </c>
      <c r="K648" s="9">
        <v>7253.57</v>
      </c>
      <c r="L648" s="9">
        <v>1629.38</v>
      </c>
      <c r="M648" s="9">
        <v>2433860000</v>
      </c>
      <c r="N648" s="9">
        <v>170</v>
      </c>
      <c r="O648" s="9">
        <v>8790</v>
      </c>
      <c r="P648" s="9">
        <v>6142</v>
      </c>
      <c r="Q648" s="9">
        <v>7570</v>
      </c>
    </row>
    <row r="649" spans="5:17">
      <c r="E649" s="9">
        <v>16</v>
      </c>
      <c r="F649" s="9">
        <v>315714</v>
      </c>
      <c r="G649" s="9">
        <v>4.5345200000000002E-2</v>
      </c>
      <c r="H649" s="9">
        <v>0</v>
      </c>
      <c r="I649" s="9">
        <v>9630</v>
      </c>
      <c r="J649" s="9">
        <v>9630</v>
      </c>
      <c r="K649" s="9">
        <v>7284.99</v>
      </c>
      <c r="L649" s="9">
        <v>1607.09</v>
      </c>
      <c r="M649" s="9">
        <v>2299970000</v>
      </c>
      <c r="N649" s="9">
        <v>173</v>
      </c>
      <c r="O649" s="9">
        <v>8790</v>
      </c>
      <c r="P649" s="9">
        <v>8620</v>
      </c>
      <c r="Q649" s="9">
        <v>7630</v>
      </c>
    </row>
    <row r="650" spans="5:17">
      <c r="E650" s="9">
        <v>17</v>
      </c>
      <c r="F650" s="9">
        <v>303084</v>
      </c>
      <c r="G650" s="9">
        <v>4.3531199999999999E-2</v>
      </c>
      <c r="H650" s="9">
        <v>0</v>
      </c>
      <c r="I650" s="9">
        <v>9630</v>
      </c>
      <c r="J650" s="9">
        <v>9630</v>
      </c>
      <c r="K650" s="9">
        <v>7306.51</v>
      </c>
      <c r="L650" s="9">
        <v>1591.17</v>
      </c>
      <c r="M650" s="9">
        <v>2214490000</v>
      </c>
      <c r="N650" s="9">
        <v>172</v>
      </c>
      <c r="O650" s="9">
        <v>8090</v>
      </c>
      <c r="P650" s="9">
        <v>8820</v>
      </c>
      <c r="Q650" s="9">
        <v>7640</v>
      </c>
    </row>
    <row r="651" spans="5:17">
      <c r="E651" s="9">
        <v>18</v>
      </c>
      <c r="F651" s="9">
        <v>292477</v>
      </c>
      <c r="G651" s="9">
        <v>4.2007799999999998E-2</v>
      </c>
      <c r="H651" s="9">
        <v>0</v>
      </c>
      <c r="I651" s="9">
        <v>9630</v>
      </c>
      <c r="J651" s="9">
        <v>9630</v>
      </c>
      <c r="K651" s="9">
        <v>7323.77</v>
      </c>
      <c r="L651" s="9">
        <v>1575.64</v>
      </c>
      <c r="M651" s="9">
        <v>2142040000</v>
      </c>
      <c r="N651" s="9">
        <v>174</v>
      </c>
      <c r="O651" s="9">
        <v>8090</v>
      </c>
      <c r="P651" s="9">
        <v>9310</v>
      </c>
      <c r="Q651" s="9">
        <v>7640</v>
      </c>
    </row>
    <row r="652" spans="5:17">
      <c r="E652" s="9">
        <v>19</v>
      </c>
      <c r="F652" s="9">
        <v>282355</v>
      </c>
      <c r="G652" s="9">
        <v>4.0554E-2</v>
      </c>
      <c r="H652" s="9">
        <v>0</v>
      </c>
      <c r="I652" s="9">
        <v>9630</v>
      </c>
      <c r="J652" s="9">
        <v>9630</v>
      </c>
      <c r="K652" s="9">
        <v>7331.2</v>
      </c>
      <c r="L652" s="9">
        <v>1567.6</v>
      </c>
      <c r="M652" s="9">
        <v>2070000000</v>
      </c>
      <c r="N652" s="9">
        <v>172</v>
      </c>
      <c r="O652" s="9">
        <v>8090</v>
      </c>
      <c r="P652" s="9">
        <v>8110</v>
      </c>
      <c r="Q652" s="9">
        <v>7640</v>
      </c>
    </row>
    <row r="653" spans="5:17">
      <c r="E653" s="9">
        <v>20</v>
      </c>
      <c r="F653" s="9">
        <v>275679</v>
      </c>
      <c r="G653" s="9">
        <v>3.9595100000000001E-2</v>
      </c>
      <c r="H653" s="9">
        <v>0</v>
      </c>
      <c r="I653" s="9">
        <v>9630</v>
      </c>
      <c r="J653" s="9">
        <v>9630</v>
      </c>
      <c r="K653" s="9">
        <v>7369.49</v>
      </c>
      <c r="L653" s="9">
        <v>1559.97</v>
      </c>
      <c r="M653" s="9">
        <v>2031610000</v>
      </c>
      <c r="N653" s="9">
        <v>169</v>
      </c>
      <c r="O653" s="9">
        <v>8090</v>
      </c>
      <c r="P653" s="9">
        <v>6160</v>
      </c>
      <c r="Q653" s="9">
        <v>7660</v>
      </c>
    </row>
    <row r="654" spans="5:17">
      <c r="E654" s="9">
        <v>21</v>
      </c>
      <c r="F654" s="9">
        <v>265910</v>
      </c>
      <c r="G654" s="9">
        <v>3.8191999999999997E-2</v>
      </c>
      <c r="H654" s="9">
        <v>0</v>
      </c>
      <c r="I654" s="9">
        <v>9630</v>
      </c>
      <c r="J654" s="9">
        <v>9630</v>
      </c>
      <c r="K654" s="9">
        <v>7394.96</v>
      </c>
      <c r="L654" s="9">
        <v>1535.8</v>
      </c>
      <c r="M654" s="9">
        <v>1966400000</v>
      </c>
      <c r="N654" s="9">
        <v>170</v>
      </c>
      <c r="O654" s="9">
        <v>8090</v>
      </c>
      <c r="P654" s="9">
        <v>8632</v>
      </c>
      <c r="Q654" s="9">
        <v>7690</v>
      </c>
    </row>
    <row r="655" spans="5:17">
      <c r="E655" s="9">
        <v>22</v>
      </c>
      <c r="F655" s="9">
        <v>257154</v>
      </c>
      <c r="G655" s="9">
        <v>3.6934399999999999E-2</v>
      </c>
      <c r="H655" s="9">
        <v>0</v>
      </c>
      <c r="I655" s="9">
        <v>9630</v>
      </c>
      <c r="J655" s="9">
        <v>9630</v>
      </c>
      <c r="K655" s="9">
        <v>7432.06</v>
      </c>
      <c r="L655" s="9">
        <v>1521.44</v>
      </c>
      <c r="M655" s="9">
        <v>1911180000</v>
      </c>
      <c r="N655" s="9">
        <v>169</v>
      </c>
      <c r="O655" s="9">
        <v>9500</v>
      </c>
      <c r="P655" s="9">
        <v>7180</v>
      </c>
      <c r="Q655" s="9">
        <v>7700</v>
      </c>
    </row>
    <row r="656" spans="5:17">
      <c r="E656" s="9">
        <v>23</v>
      </c>
      <c r="F656" s="9">
        <v>250639</v>
      </c>
      <c r="G656" s="9">
        <v>3.5998700000000002E-2</v>
      </c>
      <c r="H656" s="9">
        <v>0</v>
      </c>
      <c r="I656" s="9">
        <v>9630</v>
      </c>
      <c r="J656" s="9">
        <v>9630</v>
      </c>
      <c r="K656" s="9">
        <v>7471.05</v>
      </c>
      <c r="L656" s="9">
        <v>1506.59</v>
      </c>
      <c r="M656" s="9">
        <v>1872540000</v>
      </c>
      <c r="N656" s="9">
        <v>168</v>
      </c>
      <c r="O656" s="9">
        <v>9500</v>
      </c>
      <c r="P656" s="9">
        <v>8590</v>
      </c>
      <c r="Q656" s="9">
        <v>7770</v>
      </c>
    </row>
    <row r="657" spans="5:17">
      <c r="E657" s="9">
        <v>24</v>
      </c>
      <c r="F657" s="9">
        <v>247051</v>
      </c>
      <c r="G657" s="9">
        <v>3.5483300000000002E-2</v>
      </c>
      <c r="H657" s="9">
        <v>0</v>
      </c>
      <c r="I657" s="9">
        <v>9630</v>
      </c>
      <c r="J657" s="9">
        <v>9630</v>
      </c>
      <c r="K657" s="9">
        <v>7500.53</v>
      </c>
      <c r="L657" s="9">
        <v>1499.88</v>
      </c>
      <c r="M657" s="9">
        <v>1853010000</v>
      </c>
      <c r="N657" s="9">
        <v>165</v>
      </c>
      <c r="O657" s="9">
        <v>9500</v>
      </c>
      <c r="P657" s="9">
        <v>8840</v>
      </c>
      <c r="Q657" s="9">
        <v>7810</v>
      </c>
    </row>
    <row r="658" spans="5:17">
      <c r="E658" s="9">
        <v>25</v>
      </c>
      <c r="F658" s="9">
        <v>243735</v>
      </c>
      <c r="G658" s="9">
        <v>3.5007099999999999E-2</v>
      </c>
      <c r="H658" s="9">
        <v>0</v>
      </c>
      <c r="I658" s="9">
        <v>9630</v>
      </c>
      <c r="J658" s="9">
        <v>9630</v>
      </c>
      <c r="K658" s="9">
        <v>7532.28</v>
      </c>
      <c r="L658" s="9">
        <v>1489.61</v>
      </c>
      <c r="M658" s="9">
        <v>1835880000</v>
      </c>
      <c r="N658" s="9">
        <v>162</v>
      </c>
      <c r="O658" s="9">
        <v>9500</v>
      </c>
      <c r="P658" s="9">
        <v>9130</v>
      </c>
      <c r="Q658" s="9">
        <v>7820</v>
      </c>
    </row>
    <row r="659" spans="5:17">
      <c r="E659" s="9">
        <v>26</v>
      </c>
      <c r="F659" s="9">
        <v>240518</v>
      </c>
      <c r="G659" s="9">
        <v>3.4544999999999999E-2</v>
      </c>
      <c r="H659" s="9">
        <v>0</v>
      </c>
      <c r="I659" s="9">
        <v>9630</v>
      </c>
      <c r="J659" s="9">
        <v>9630</v>
      </c>
      <c r="K659" s="9">
        <v>7576.65</v>
      </c>
      <c r="L659" s="9">
        <v>1462.69</v>
      </c>
      <c r="M659" s="9">
        <v>1822320000</v>
      </c>
      <c r="N659" s="9">
        <v>160</v>
      </c>
      <c r="O659" s="9">
        <v>9500</v>
      </c>
      <c r="P659" s="9">
        <v>8860</v>
      </c>
      <c r="Q659" s="9">
        <v>7890</v>
      </c>
    </row>
    <row r="660" spans="5:17">
      <c r="E660" s="9">
        <v>27</v>
      </c>
      <c r="F660" s="9">
        <v>235662</v>
      </c>
      <c r="G660" s="9">
        <v>3.3847599999999999E-2</v>
      </c>
      <c r="H660" s="9">
        <v>0</v>
      </c>
      <c r="I660" s="9">
        <v>9630</v>
      </c>
      <c r="J660" s="9">
        <v>9630</v>
      </c>
      <c r="K660" s="9">
        <v>7613.51</v>
      </c>
      <c r="L660" s="9">
        <v>1444.36</v>
      </c>
      <c r="M660" s="9">
        <v>1794220000</v>
      </c>
      <c r="N660" s="9">
        <v>156</v>
      </c>
      <c r="O660" s="9">
        <v>9500</v>
      </c>
      <c r="P660" s="9">
        <v>7880</v>
      </c>
      <c r="Q660" s="9">
        <v>7890</v>
      </c>
    </row>
    <row r="661" spans="5:17">
      <c r="E661" s="9">
        <v>28</v>
      </c>
      <c r="F661" s="9">
        <v>232926</v>
      </c>
      <c r="G661" s="9">
        <v>3.3454600000000001E-2</v>
      </c>
      <c r="H661" s="9">
        <v>0</v>
      </c>
      <c r="I661" s="9">
        <v>9650</v>
      </c>
      <c r="J661" s="9">
        <v>9650</v>
      </c>
      <c r="K661" s="9">
        <v>7648.62</v>
      </c>
      <c r="L661" s="9">
        <v>1428.75</v>
      </c>
      <c r="M661" s="9">
        <v>1781560000</v>
      </c>
      <c r="N661" s="9">
        <v>157</v>
      </c>
      <c r="O661" s="9">
        <v>9500</v>
      </c>
      <c r="P661" s="9">
        <v>6610</v>
      </c>
      <c r="Q661" s="9">
        <v>7960</v>
      </c>
    </row>
    <row r="662" spans="5:17">
      <c r="E662" s="9">
        <v>29</v>
      </c>
      <c r="F662" s="9">
        <v>227681</v>
      </c>
      <c r="G662" s="9">
        <v>3.2701300000000003E-2</v>
      </c>
      <c r="H662" s="9">
        <v>0</v>
      </c>
      <c r="I662" s="9">
        <v>9650</v>
      </c>
      <c r="J662" s="9">
        <v>9650</v>
      </c>
      <c r="K662" s="9">
        <v>7673.22</v>
      </c>
      <c r="L662" s="9">
        <v>1426.99</v>
      </c>
      <c r="M662" s="9">
        <v>1747050000</v>
      </c>
      <c r="N662" s="9">
        <v>151</v>
      </c>
      <c r="O662" s="9">
        <v>9500</v>
      </c>
      <c r="P662" s="9">
        <v>4970</v>
      </c>
      <c r="Q662" s="9">
        <v>8050</v>
      </c>
    </row>
    <row r="663" spans="5:17">
      <c r="E663" s="9">
        <v>30</v>
      </c>
      <c r="F663" s="9">
        <v>221572</v>
      </c>
      <c r="G663" s="9">
        <v>3.1823799999999999E-2</v>
      </c>
      <c r="H663" s="9">
        <v>0</v>
      </c>
      <c r="I663" s="9">
        <v>9650</v>
      </c>
      <c r="J663" s="9">
        <v>9650</v>
      </c>
      <c r="K663" s="9">
        <v>7713.07</v>
      </c>
      <c r="L663" s="9">
        <v>1408.18</v>
      </c>
      <c r="M663" s="9">
        <v>1709000000</v>
      </c>
      <c r="N663" s="9">
        <v>150</v>
      </c>
      <c r="O663" s="9">
        <v>9500</v>
      </c>
      <c r="P663" s="9">
        <v>9490</v>
      </c>
      <c r="Q663" s="9">
        <v>8090</v>
      </c>
    </row>
    <row r="664" spans="5:17">
      <c r="E664" s="9">
        <v>31</v>
      </c>
      <c r="F664" s="9">
        <v>216071</v>
      </c>
      <c r="G664" s="9">
        <v>3.1033700000000001E-2</v>
      </c>
      <c r="H664" s="9">
        <v>3712</v>
      </c>
      <c r="I664" s="9">
        <v>9650</v>
      </c>
      <c r="J664" s="9">
        <v>5938</v>
      </c>
      <c r="K664" s="9">
        <v>7756.48</v>
      </c>
      <c r="L664" s="9">
        <v>1389.09</v>
      </c>
      <c r="M664" s="9">
        <v>1675950000</v>
      </c>
      <c r="N664" s="9">
        <v>147</v>
      </c>
      <c r="O664" s="9">
        <v>9500</v>
      </c>
      <c r="P664" s="9">
        <v>9460</v>
      </c>
      <c r="Q664" s="9">
        <v>8100</v>
      </c>
    </row>
    <row r="665" spans="5:17">
      <c r="E665" s="9">
        <v>32</v>
      </c>
      <c r="F665" s="9">
        <v>212406</v>
      </c>
      <c r="G665" s="9">
        <v>3.05074E-2</v>
      </c>
      <c r="H665" s="9">
        <v>3832</v>
      </c>
      <c r="I665" s="9">
        <v>9650</v>
      </c>
      <c r="J665" s="9">
        <v>5818</v>
      </c>
      <c r="K665" s="9">
        <v>7787.44</v>
      </c>
      <c r="L665" s="9">
        <v>1377.44</v>
      </c>
      <c r="M665" s="9">
        <v>1654100000</v>
      </c>
      <c r="N665" s="9">
        <v>146</v>
      </c>
      <c r="O665" s="9">
        <v>9500</v>
      </c>
      <c r="P665" s="9">
        <v>5182</v>
      </c>
      <c r="Q665" s="9">
        <v>8110</v>
      </c>
    </row>
    <row r="666" spans="5:17">
      <c r="E666" s="9">
        <v>33</v>
      </c>
      <c r="F666" s="9">
        <v>209041</v>
      </c>
      <c r="G666" s="9">
        <v>3.0023999999999999E-2</v>
      </c>
      <c r="H666" s="9">
        <v>3832</v>
      </c>
      <c r="I666" s="9">
        <v>9650</v>
      </c>
      <c r="J666" s="9">
        <v>5818</v>
      </c>
      <c r="K666" s="9">
        <v>7827.28</v>
      </c>
      <c r="L666" s="9">
        <v>1356.59</v>
      </c>
      <c r="M666" s="9">
        <v>1636220000</v>
      </c>
      <c r="N666" s="9">
        <v>142</v>
      </c>
      <c r="O666" s="9">
        <v>9500</v>
      </c>
      <c r="P666" s="9">
        <v>6492</v>
      </c>
      <c r="Q666" s="9">
        <v>8142</v>
      </c>
    </row>
    <row r="667" spans="5:17">
      <c r="E667" s="9">
        <v>34</v>
      </c>
      <c r="F667" s="9">
        <v>207640</v>
      </c>
      <c r="G667" s="9">
        <v>2.98228E-2</v>
      </c>
      <c r="H667" s="9">
        <v>3832</v>
      </c>
      <c r="I667" s="9">
        <v>9650</v>
      </c>
      <c r="J667" s="9">
        <v>5818</v>
      </c>
      <c r="K667" s="9">
        <v>7872.29</v>
      </c>
      <c r="L667" s="9">
        <v>1335.88</v>
      </c>
      <c r="M667" s="9">
        <v>1634600000</v>
      </c>
      <c r="N667" s="9">
        <v>139</v>
      </c>
      <c r="O667" s="9">
        <v>9500</v>
      </c>
      <c r="P667" s="9">
        <v>8290</v>
      </c>
      <c r="Q667" s="9">
        <v>8150</v>
      </c>
    </row>
    <row r="668" spans="5:17">
      <c r="E668" s="9">
        <v>35</v>
      </c>
      <c r="F668" s="9">
        <v>206194</v>
      </c>
      <c r="G668" s="9">
        <v>2.9615099999999998E-2</v>
      </c>
      <c r="H668" s="9">
        <v>3832</v>
      </c>
      <c r="I668" s="9">
        <v>9650</v>
      </c>
      <c r="J668" s="9">
        <v>5818</v>
      </c>
      <c r="K668" s="9">
        <v>7903.67</v>
      </c>
      <c r="L668" s="9">
        <v>1310.29</v>
      </c>
      <c r="M668" s="9">
        <v>1629690000</v>
      </c>
      <c r="N668" s="9">
        <v>140</v>
      </c>
      <c r="O668" s="9">
        <v>9500</v>
      </c>
      <c r="P668" s="9">
        <v>9150</v>
      </c>
      <c r="Q668" s="9">
        <v>8220</v>
      </c>
    </row>
    <row r="669" spans="5:17">
      <c r="E669" s="9">
        <v>36</v>
      </c>
      <c r="F669" s="9">
        <v>203436</v>
      </c>
      <c r="G669" s="9">
        <v>2.9218999999999998E-2</v>
      </c>
      <c r="H669" s="9">
        <v>3832</v>
      </c>
      <c r="I669" s="9">
        <v>9650</v>
      </c>
      <c r="J669" s="9">
        <v>5818</v>
      </c>
      <c r="K669" s="9">
        <v>7945.47</v>
      </c>
      <c r="L669" s="9">
        <v>1296.97</v>
      </c>
      <c r="M669" s="9">
        <v>1616400000</v>
      </c>
      <c r="N669" s="9">
        <v>139</v>
      </c>
      <c r="O669" s="9">
        <v>9500</v>
      </c>
      <c r="P669" s="9">
        <v>9150</v>
      </c>
      <c r="Q669" s="9">
        <v>8230</v>
      </c>
    </row>
    <row r="670" spans="5:17">
      <c r="E670" s="9">
        <v>37</v>
      </c>
      <c r="F670" s="9">
        <v>200385</v>
      </c>
      <c r="G670" s="9">
        <v>2.8780799999999999E-2</v>
      </c>
      <c r="H670" s="9">
        <v>3832</v>
      </c>
      <c r="I670" s="9">
        <v>9650</v>
      </c>
      <c r="J670" s="9">
        <v>5818</v>
      </c>
      <c r="K670" s="9">
        <v>7990.59</v>
      </c>
      <c r="L670" s="9">
        <v>1268.05</v>
      </c>
      <c r="M670" s="9">
        <v>1601190000</v>
      </c>
      <c r="N670" s="9">
        <v>137</v>
      </c>
      <c r="O670" s="9">
        <v>9500</v>
      </c>
      <c r="P670" s="9">
        <v>9150</v>
      </c>
      <c r="Q670" s="9">
        <v>8350</v>
      </c>
    </row>
    <row r="671" spans="5:17">
      <c r="E671" s="9">
        <v>38</v>
      </c>
      <c r="F671" s="9">
        <v>195839</v>
      </c>
      <c r="G671" s="9">
        <v>2.8127900000000001E-2</v>
      </c>
      <c r="H671" s="9">
        <v>3832</v>
      </c>
      <c r="I671" s="9">
        <v>9650</v>
      </c>
      <c r="J671" s="9">
        <v>5818</v>
      </c>
      <c r="K671" s="9">
        <v>8026.95</v>
      </c>
      <c r="L671" s="9">
        <v>1248.27</v>
      </c>
      <c r="M671" s="9">
        <v>1571990000</v>
      </c>
      <c r="N671" s="9">
        <v>138</v>
      </c>
      <c r="O671" s="9">
        <v>9500</v>
      </c>
      <c r="P671" s="9">
        <v>9150</v>
      </c>
      <c r="Q671" s="9">
        <v>8360</v>
      </c>
    </row>
    <row r="672" spans="5:17">
      <c r="E672" s="9">
        <v>39</v>
      </c>
      <c r="F672" s="9">
        <v>190498</v>
      </c>
      <c r="G672" s="9">
        <v>2.7360800000000001E-2</v>
      </c>
      <c r="H672" s="9">
        <v>3832</v>
      </c>
      <c r="I672" s="9">
        <v>9650</v>
      </c>
      <c r="J672" s="9">
        <v>5818</v>
      </c>
      <c r="K672" s="9">
        <v>8059.62</v>
      </c>
      <c r="L672" s="9">
        <v>1227.6199999999999</v>
      </c>
      <c r="M672" s="9">
        <v>1535340000</v>
      </c>
      <c r="N672" s="9">
        <v>133</v>
      </c>
      <c r="O672" s="9">
        <v>9500</v>
      </c>
      <c r="P672" s="9">
        <v>3832</v>
      </c>
      <c r="Q672" s="9">
        <v>8370</v>
      </c>
    </row>
    <row r="673" spans="5:17">
      <c r="E673" s="9">
        <v>40</v>
      </c>
      <c r="F673" s="9">
        <v>186889</v>
      </c>
      <c r="G673" s="9">
        <v>2.6842399999999999E-2</v>
      </c>
      <c r="H673" s="9">
        <v>3892</v>
      </c>
      <c r="I673" s="9">
        <v>9650</v>
      </c>
      <c r="J673" s="9">
        <v>5758</v>
      </c>
      <c r="K673" s="9">
        <v>8100.82</v>
      </c>
      <c r="L673" s="9">
        <v>1208.6600000000001</v>
      </c>
      <c r="M673" s="9">
        <v>1513950000</v>
      </c>
      <c r="N673" s="9">
        <v>128</v>
      </c>
      <c r="O673" s="9">
        <v>9500</v>
      </c>
      <c r="P673" s="9">
        <v>6260</v>
      </c>
      <c r="Q673" s="9">
        <v>8370</v>
      </c>
    </row>
    <row r="674" spans="5:17">
      <c r="E674" s="9">
        <v>41</v>
      </c>
      <c r="F674" s="9">
        <v>180535</v>
      </c>
      <c r="G674" s="9">
        <v>2.5929799999999999E-2</v>
      </c>
      <c r="H674" s="9">
        <v>3892</v>
      </c>
      <c r="I674" s="9">
        <v>9650</v>
      </c>
      <c r="J674" s="9">
        <v>5758</v>
      </c>
      <c r="K674" s="9">
        <v>8136.62</v>
      </c>
      <c r="L674" s="9">
        <v>1193.4100000000001</v>
      </c>
      <c r="M674" s="9">
        <v>1468950000</v>
      </c>
      <c r="N674" s="9">
        <v>124</v>
      </c>
      <c r="O674" s="9">
        <v>9500</v>
      </c>
      <c r="P674" s="9">
        <v>7470</v>
      </c>
      <c r="Q674" s="9">
        <v>8410</v>
      </c>
    </row>
    <row r="675" spans="5:17">
      <c r="E675" s="9">
        <v>42</v>
      </c>
      <c r="F675" s="9">
        <v>173032</v>
      </c>
      <c r="G675" s="9">
        <v>2.4852200000000001E-2</v>
      </c>
      <c r="H675" s="9">
        <v>3892</v>
      </c>
      <c r="I675" s="9">
        <v>9650</v>
      </c>
      <c r="J675" s="9">
        <v>5758</v>
      </c>
      <c r="K675" s="9">
        <v>8178.41</v>
      </c>
      <c r="L675" s="9">
        <v>1178.83</v>
      </c>
      <c r="M675" s="9">
        <v>1415130000</v>
      </c>
      <c r="N675" s="9">
        <v>119</v>
      </c>
      <c r="O675" s="9">
        <v>9500</v>
      </c>
      <c r="P675" s="9">
        <v>4042</v>
      </c>
      <c r="Q675" s="9">
        <v>8420</v>
      </c>
    </row>
    <row r="676" spans="5:17">
      <c r="E676" s="9">
        <v>43</v>
      </c>
      <c r="F676" s="9">
        <v>165879</v>
      </c>
      <c r="G676" s="9">
        <v>2.38248E-2</v>
      </c>
      <c r="H676" s="9">
        <v>3892</v>
      </c>
      <c r="I676" s="9">
        <v>9650</v>
      </c>
      <c r="J676" s="9">
        <v>5758</v>
      </c>
      <c r="K676" s="9">
        <v>8227.94</v>
      </c>
      <c r="L676" s="9">
        <v>1160.9000000000001</v>
      </c>
      <c r="M676" s="9">
        <v>1364840000</v>
      </c>
      <c r="N676" s="9">
        <v>118</v>
      </c>
      <c r="O676" s="9">
        <v>9500</v>
      </c>
      <c r="P676" s="9">
        <v>4042</v>
      </c>
      <c r="Q676" s="9">
        <v>8510</v>
      </c>
    </row>
    <row r="677" spans="5:17">
      <c r="E677" s="9">
        <v>44</v>
      </c>
      <c r="F677" s="9">
        <v>159352</v>
      </c>
      <c r="G677" s="9">
        <v>2.2887299999999999E-2</v>
      </c>
      <c r="H677" s="9">
        <v>3892</v>
      </c>
      <c r="I677" s="9">
        <v>9650</v>
      </c>
      <c r="J677" s="9">
        <v>5758</v>
      </c>
      <c r="K677" s="9">
        <v>8276.58</v>
      </c>
      <c r="L677" s="9">
        <v>1140.18</v>
      </c>
      <c r="M677" s="9">
        <v>1318890000</v>
      </c>
      <c r="N677" s="9">
        <v>111</v>
      </c>
      <c r="O677" s="9">
        <v>9500</v>
      </c>
      <c r="P677" s="9">
        <v>4612</v>
      </c>
      <c r="Q677" s="9">
        <v>8610</v>
      </c>
    </row>
    <row r="678" spans="5:17">
      <c r="E678" s="9">
        <v>45</v>
      </c>
      <c r="F678" s="9">
        <v>152373</v>
      </c>
      <c r="G678" s="9">
        <v>2.1885000000000002E-2</v>
      </c>
      <c r="H678" s="9">
        <v>3892</v>
      </c>
      <c r="I678" s="9">
        <v>9650</v>
      </c>
      <c r="J678" s="9">
        <v>5758</v>
      </c>
      <c r="K678" s="9">
        <v>8318.83</v>
      </c>
      <c r="L678" s="9">
        <v>1124.8399999999999</v>
      </c>
      <c r="M678" s="9">
        <v>1267560000</v>
      </c>
      <c r="N678" s="9">
        <v>109</v>
      </c>
      <c r="O678" s="9">
        <v>9500</v>
      </c>
      <c r="P678" s="9">
        <v>5992</v>
      </c>
      <c r="Q678" s="9">
        <v>8630</v>
      </c>
    </row>
    <row r="679" spans="5:17">
      <c r="E679" s="9">
        <v>46</v>
      </c>
      <c r="F679" s="9">
        <v>144773</v>
      </c>
      <c r="G679" s="9">
        <v>2.07934E-2</v>
      </c>
      <c r="H679" s="9">
        <v>3892</v>
      </c>
      <c r="I679" s="9">
        <v>9650</v>
      </c>
      <c r="J679" s="9">
        <v>5758</v>
      </c>
      <c r="K679" s="9">
        <v>8355.7800000000007</v>
      </c>
      <c r="L679" s="9">
        <v>1107.9100000000001</v>
      </c>
      <c r="M679" s="9">
        <v>1209690000</v>
      </c>
      <c r="N679" s="9">
        <v>106</v>
      </c>
      <c r="O679" s="9">
        <v>9500</v>
      </c>
      <c r="P679" s="9">
        <v>8730</v>
      </c>
      <c r="Q679" s="9">
        <v>8650</v>
      </c>
    </row>
    <row r="680" spans="5:17">
      <c r="E680" s="9">
        <v>47</v>
      </c>
      <c r="F680" s="9">
        <v>138076</v>
      </c>
      <c r="G680" s="9">
        <v>1.9831499999999998E-2</v>
      </c>
      <c r="H680" s="9">
        <v>3892</v>
      </c>
      <c r="I680" s="9">
        <v>9650</v>
      </c>
      <c r="J680" s="9">
        <v>5758</v>
      </c>
      <c r="K680" s="9">
        <v>8389.98</v>
      </c>
      <c r="L680" s="9">
        <v>1096.5899999999999</v>
      </c>
      <c r="M680" s="9">
        <v>1158450000</v>
      </c>
      <c r="N680" s="9">
        <v>102</v>
      </c>
      <c r="O680" s="9">
        <v>9500</v>
      </c>
      <c r="P680" s="9">
        <v>7540</v>
      </c>
      <c r="Q680" s="9">
        <v>8660</v>
      </c>
    </row>
    <row r="681" spans="5:17">
      <c r="E681" s="9">
        <v>48</v>
      </c>
      <c r="F681" s="9">
        <v>130322</v>
      </c>
      <c r="G681" s="9">
        <v>1.87178E-2</v>
      </c>
      <c r="H681" s="9">
        <v>3892</v>
      </c>
      <c r="I681" s="9">
        <v>9650</v>
      </c>
      <c r="J681" s="9">
        <v>5758</v>
      </c>
      <c r="K681" s="9">
        <v>8424.9</v>
      </c>
      <c r="L681" s="9">
        <v>1084.3699999999999</v>
      </c>
      <c r="M681" s="9">
        <v>1097950000</v>
      </c>
      <c r="N681" s="9">
        <v>97</v>
      </c>
      <c r="O681" s="9">
        <v>9500</v>
      </c>
      <c r="P681" s="9">
        <v>7480</v>
      </c>
      <c r="Q681" s="9">
        <v>8660</v>
      </c>
    </row>
    <row r="682" spans="5:17">
      <c r="E682" s="9">
        <v>49</v>
      </c>
      <c r="F682" s="9">
        <v>123826</v>
      </c>
      <c r="G682" s="9">
        <v>1.77848E-2</v>
      </c>
      <c r="H682" s="9">
        <v>3892</v>
      </c>
      <c r="I682" s="9">
        <v>9650</v>
      </c>
      <c r="J682" s="9">
        <v>5758</v>
      </c>
      <c r="K682" s="9">
        <v>8467.52</v>
      </c>
      <c r="L682" s="9">
        <v>1056.23</v>
      </c>
      <c r="M682" s="9">
        <v>1048500000</v>
      </c>
      <c r="N682" s="9">
        <v>94</v>
      </c>
      <c r="O682" s="9">
        <v>9500</v>
      </c>
      <c r="P682" s="9">
        <v>8110</v>
      </c>
      <c r="Q682" s="9">
        <v>8720</v>
      </c>
    </row>
    <row r="683" spans="5:17">
      <c r="E683" s="9">
        <v>50</v>
      </c>
      <c r="F683" s="9">
        <v>118095</v>
      </c>
      <c r="G683" s="9">
        <v>1.69617E-2</v>
      </c>
      <c r="H683" s="9">
        <v>3892</v>
      </c>
      <c r="I683" s="9">
        <v>9650</v>
      </c>
      <c r="J683" s="9">
        <v>5758</v>
      </c>
      <c r="K683" s="9">
        <v>8514.23</v>
      </c>
      <c r="L683" s="9">
        <v>1020.42</v>
      </c>
      <c r="M683" s="9">
        <v>1005490000</v>
      </c>
      <c r="N683" s="9">
        <v>88</v>
      </c>
      <c r="O683" s="9">
        <v>9500</v>
      </c>
      <c r="P683" s="9">
        <v>4132</v>
      </c>
      <c r="Q683" s="9">
        <v>8750</v>
      </c>
    </row>
    <row r="684" spans="5:17">
      <c r="E684" s="9">
        <v>51</v>
      </c>
      <c r="F684" s="9">
        <v>114796</v>
      </c>
      <c r="G684" s="9">
        <v>1.64879E-2</v>
      </c>
      <c r="H684" s="9">
        <v>3892</v>
      </c>
      <c r="I684" s="9">
        <v>9650</v>
      </c>
      <c r="J684" s="9">
        <v>5758</v>
      </c>
      <c r="K684" s="9">
        <v>8542.7000000000007</v>
      </c>
      <c r="L684" s="9">
        <v>996.755</v>
      </c>
      <c r="M684" s="9">
        <v>980668000</v>
      </c>
      <c r="N684" s="9">
        <v>84</v>
      </c>
      <c r="O684" s="9">
        <v>9200</v>
      </c>
      <c r="P684" s="9">
        <v>4132</v>
      </c>
      <c r="Q684" s="9">
        <v>8750</v>
      </c>
    </row>
    <row r="685" spans="5:17">
      <c r="E685" s="9">
        <v>52</v>
      </c>
      <c r="F685" s="9">
        <v>111373</v>
      </c>
      <c r="G685" s="9">
        <v>1.5996199999999999E-2</v>
      </c>
      <c r="H685" s="9">
        <v>3892</v>
      </c>
      <c r="I685" s="9">
        <v>9650</v>
      </c>
      <c r="J685" s="9">
        <v>5758</v>
      </c>
      <c r="K685" s="9">
        <v>8561.32</v>
      </c>
      <c r="L685" s="9">
        <v>981.97</v>
      </c>
      <c r="M685" s="9">
        <v>953500000</v>
      </c>
      <c r="N685" s="9">
        <v>80</v>
      </c>
      <c r="O685" s="9">
        <v>9200</v>
      </c>
      <c r="P685" s="9">
        <v>6650</v>
      </c>
      <c r="Q685" s="9">
        <v>8830</v>
      </c>
    </row>
    <row r="686" spans="5:17">
      <c r="E686" s="9">
        <v>53</v>
      </c>
      <c r="F686" s="9">
        <v>105587</v>
      </c>
      <c r="G686" s="9">
        <v>1.51652E-2</v>
      </c>
      <c r="H686" s="9">
        <v>3892</v>
      </c>
      <c r="I686" s="9">
        <v>9650</v>
      </c>
      <c r="J686" s="9">
        <v>5758</v>
      </c>
      <c r="K686" s="9">
        <v>8571.65</v>
      </c>
      <c r="L686" s="9">
        <v>976.98500000000001</v>
      </c>
      <c r="M686" s="9">
        <v>905055000</v>
      </c>
      <c r="N686" s="9">
        <v>77</v>
      </c>
      <c r="O686" s="9">
        <v>9200</v>
      </c>
      <c r="P686" s="9">
        <v>7610</v>
      </c>
      <c r="Q686" s="9">
        <v>8830</v>
      </c>
    </row>
    <row r="687" spans="5:17">
      <c r="E687" s="9">
        <v>54</v>
      </c>
      <c r="F687" s="9">
        <v>99403</v>
      </c>
      <c r="G687" s="9">
        <v>1.4277E-2</v>
      </c>
      <c r="H687" s="9">
        <v>3892</v>
      </c>
      <c r="I687" s="9">
        <v>9650</v>
      </c>
      <c r="J687" s="9">
        <v>5758</v>
      </c>
      <c r="K687" s="9">
        <v>8587.34</v>
      </c>
      <c r="L687" s="9">
        <v>960.69600000000003</v>
      </c>
      <c r="M687" s="9">
        <v>853607000</v>
      </c>
      <c r="N687" s="9">
        <v>70</v>
      </c>
      <c r="O687" s="9">
        <v>9200</v>
      </c>
      <c r="P687" s="9">
        <v>6032</v>
      </c>
      <c r="Q687" s="9">
        <v>8830</v>
      </c>
    </row>
    <row r="688" spans="5:17">
      <c r="E688" s="9">
        <v>55</v>
      </c>
      <c r="F688" s="9">
        <v>92018</v>
      </c>
      <c r="G688" s="9">
        <v>1.32163E-2</v>
      </c>
      <c r="H688" s="9">
        <v>3892</v>
      </c>
      <c r="I688" s="9">
        <v>9650</v>
      </c>
      <c r="J688" s="9">
        <v>5758</v>
      </c>
      <c r="K688" s="9">
        <v>8605.4</v>
      </c>
      <c r="L688" s="9">
        <v>952.678</v>
      </c>
      <c r="M688" s="9">
        <v>791852000</v>
      </c>
      <c r="N688" s="9">
        <v>69</v>
      </c>
      <c r="O688" s="9">
        <v>9200</v>
      </c>
      <c r="P688" s="9">
        <v>7600</v>
      </c>
      <c r="Q688" s="9">
        <v>8830</v>
      </c>
    </row>
    <row r="689" spans="5:17">
      <c r="E689" s="9">
        <v>56</v>
      </c>
      <c r="F689" s="9">
        <v>84737</v>
      </c>
      <c r="G689" s="9">
        <v>1.21706E-2</v>
      </c>
      <c r="H689" s="9">
        <v>3892</v>
      </c>
      <c r="I689" s="9">
        <v>9650</v>
      </c>
      <c r="J689" s="9">
        <v>5758</v>
      </c>
      <c r="K689" s="9">
        <v>8615.9699999999993</v>
      </c>
      <c r="L689" s="9">
        <v>941.97400000000005</v>
      </c>
      <c r="M689" s="9">
        <v>730092000</v>
      </c>
      <c r="N689" s="9">
        <v>66</v>
      </c>
      <c r="O689" s="9">
        <v>8610</v>
      </c>
      <c r="P689" s="9">
        <v>8190</v>
      </c>
      <c r="Q689" s="9">
        <v>8750</v>
      </c>
    </row>
    <row r="690" spans="5:17">
      <c r="E690" s="9">
        <v>57</v>
      </c>
      <c r="F690" s="9">
        <v>77854</v>
      </c>
      <c r="G690" s="9">
        <v>1.1181999999999999E-2</v>
      </c>
      <c r="H690" s="9">
        <v>3892</v>
      </c>
      <c r="I690" s="9">
        <v>9650</v>
      </c>
      <c r="J690" s="9">
        <v>5758</v>
      </c>
      <c r="K690" s="9">
        <v>8624.41</v>
      </c>
      <c r="L690" s="9">
        <v>938.15</v>
      </c>
      <c r="M690" s="9">
        <v>671445000</v>
      </c>
      <c r="N690" s="9">
        <v>61</v>
      </c>
      <c r="O690" s="9">
        <v>8610</v>
      </c>
      <c r="P690" s="9">
        <v>7472</v>
      </c>
      <c r="Q690" s="9">
        <v>8750</v>
      </c>
    </row>
    <row r="691" spans="5:17">
      <c r="E691" s="9">
        <v>58</v>
      </c>
      <c r="F691" s="9">
        <v>71855</v>
      </c>
      <c r="G691" s="9">
        <v>1.03204E-2</v>
      </c>
      <c r="H691" s="9">
        <v>3892</v>
      </c>
      <c r="I691" s="9">
        <v>9650</v>
      </c>
      <c r="J691" s="9">
        <v>5758</v>
      </c>
      <c r="K691" s="9">
        <v>8633.3700000000008</v>
      </c>
      <c r="L691" s="9">
        <v>933.154</v>
      </c>
      <c r="M691" s="9">
        <v>620351000</v>
      </c>
      <c r="N691" s="9">
        <v>59</v>
      </c>
      <c r="O691" s="9">
        <v>8610</v>
      </c>
      <c r="P691" s="9">
        <v>6230</v>
      </c>
      <c r="Q691" s="9">
        <v>8750</v>
      </c>
    </row>
    <row r="692" spans="5:17">
      <c r="E692" s="9">
        <v>59</v>
      </c>
      <c r="F692" s="9">
        <v>64621</v>
      </c>
      <c r="G692" s="9">
        <v>9.2813600000000007E-3</v>
      </c>
      <c r="H692" s="9">
        <v>3892</v>
      </c>
      <c r="I692" s="9">
        <v>9650</v>
      </c>
      <c r="J692" s="9">
        <v>5758</v>
      </c>
      <c r="K692" s="9">
        <v>8644.9599999999991</v>
      </c>
      <c r="L692" s="9">
        <v>919.20500000000004</v>
      </c>
      <c r="M692" s="9">
        <v>558646000</v>
      </c>
      <c r="N692" s="9">
        <v>57</v>
      </c>
      <c r="O692" s="9">
        <v>8610</v>
      </c>
      <c r="P692" s="9">
        <v>7960</v>
      </c>
      <c r="Q692" s="9">
        <v>8720</v>
      </c>
    </row>
    <row r="693" spans="5:17">
      <c r="E693" s="9">
        <v>60</v>
      </c>
      <c r="F693" s="9">
        <v>57162</v>
      </c>
      <c r="G693" s="9">
        <v>8.21004E-3</v>
      </c>
      <c r="H693" s="9">
        <v>5182</v>
      </c>
      <c r="I693" s="9">
        <v>9650</v>
      </c>
      <c r="J693" s="9">
        <v>4468</v>
      </c>
      <c r="K693" s="9">
        <v>8653.66</v>
      </c>
      <c r="L693" s="9">
        <v>924.53099999999995</v>
      </c>
      <c r="M693" s="9">
        <v>494661000</v>
      </c>
      <c r="N693" s="9">
        <v>53</v>
      </c>
      <c r="O693" s="9">
        <v>8720</v>
      </c>
      <c r="P693" s="9">
        <v>8230</v>
      </c>
      <c r="Q693" s="9">
        <v>8750</v>
      </c>
    </row>
    <row r="694" spans="5:17">
      <c r="E694" s="9">
        <v>61</v>
      </c>
      <c r="F694" s="9">
        <v>49337</v>
      </c>
      <c r="G694" s="9">
        <v>7.0861500000000003E-3</v>
      </c>
      <c r="H694" s="9">
        <v>5182</v>
      </c>
      <c r="I694" s="9">
        <v>9650</v>
      </c>
      <c r="J694" s="9">
        <v>4468</v>
      </c>
      <c r="K694" s="9">
        <v>8654.94</v>
      </c>
      <c r="L694" s="9">
        <v>923.96199999999999</v>
      </c>
      <c r="M694" s="9">
        <v>427009000</v>
      </c>
      <c r="N694" s="9">
        <v>48</v>
      </c>
      <c r="O694" s="9">
        <v>8720</v>
      </c>
      <c r="P694" s="9">
        <v>8080</v>
      </c>
      <c r="Q694" s="9">
        <v>8750</v>
      </c>
    </row>
    <row r="695" spans="5:17">
      <c r="E695" s="9">
        <v>62</v>
      </c>
      <c r="F695" s="9">
        <v>42776</v>
      </c>
      <c r="G695" s="9">
        <v>6.1438100000000004E-3</v>
      </c>
      <c r="H695" s="9">
        <v>5182</v>
      </c>
      <c r="I695" s="9">
        <v>9650</v>
      </c>
      <c r="J695" s="9">
        <v>4468</v>
      </c>
      <c r="K695" s="9">
        <v>8661.68</v>
      </c>
      <c r="L695" s="9">
        <v>931.62400000000002</v>
      </c>
      <c r="M695" s="9">
        <v>370512000</v>
      </c>
      <c r="N695" s="9">
        <v>47</v>
      </c>
      <c r="O695" s="9">
        <v>8720</v>
      </c>
      <c r="P695" s="9">
        <v>8050</v>
      </c>
      <c r="Q695" s="9">
        <v>8830</v>
      </c>
    </row>
    <row r="696" spans="5:17">
      <c r="E696" s="9">
        <v>63</v>
      </c>
      <c r="F696" s="9">
        <v>35511</v>
      </c>
      <c r="G696" s="9">
        <v>5.10036E-3</v>
      </c>
      <c r="H696" s="9">
        <v>5182</v>
      </c>
      <c r="I696" s="9">
        <v>9650</v>
      </c>
      <c r="J696" s="9">
        <v>4468</v>
      </c>
      <c r="K696" s="9">
        <v>8653.4</v>
      </c>
      <c r="L696" s="9">
        <v>955.98500000000001</v>
      </c>
      <c r="M696" s="9">
        <v>307291000</v>
      </c>
      <c r="N696" s="9">
        <v>43</v>
      </c>
      <c r="O696" s="9">
        <v>8720</v>
      </c>
      <c r="P696" s="9">
        <v>8650</v>
      </c>
      <c r="Q696" s="9">
        <v>8750</v>
      </c>
    </row>
    <row r="697" spans="5:17">
      <c r="E697" s="9">
        <v>64</v>
      </c>
      <c r="F697" s="9">
        <v>29543</v>
      </c>
      <c r="G697" s="9">
        <v>4.24319E-3</v>
      </c>
      <c r="H697" s="9">
        <v>5182</v>
      </c>
      <c r="I697" s="9">
        <v>9650</v>
      </c>
      <c r="J697" s="9">
        <v>4468</v>
      </c>
      <c r="K697" s="9">
        <v>8631.67</v>
      </c>
      <c r="L697" s="9">
        <v>979.78200000000004</v>
      </c>
      <c r="M697" s="9">
        <v>255005000</v>
      </c>
      <c r="N697" s="9">
        <v>43</v>
      </c>
      <c r="O697" s="9">
        <v>8720</v>
      </c>
      <c r="P697" s="9">
        <v>8360</v>
      </c>
      <c r="Q697" s="9">
        <v>8720</v>
      </c>
    </row>
    <row r="698" spans="5:17">
      <c r="E698" s="9">
        <v>65</v>
      </c>
      <c r="F698" s="9">
        <v>23703</v>
      </c>
      <c r="G698" s="9">
        <v>3.4044000000000001E-3</v>
      </c>
      <c r="H698" s="9">
        <v>5182</v>
      </c>
      <c r="I698" s="9">
        <v>9630</v>
      </c>
      <c r="J698" s="9">
        <v>4448</v>
      </c>
      <c r="K698" s="9">
        <v>8629.56</v>
      </c>
      <c r="L698" s="9">
        <v>995.98699999999997</v>
      </c>
      <c r="M698" s="9">
        <v>204547000</v>
      </c>
      <c r="N698" s="9">
        <v>39</v>
      </c>
      <c r="O698" s="9">
        <v>8720</v>
      </c>
      <c r="P698" s="9">
        <v>7000</v>
      </c>
      <c r="Q698" s="9">
        <v>8720</v>
      </c>
    </row>
    <row r="699" spans="5:17">
      <c r="E699" s="9">
        <v>66</v>
      </c>
      <c r="F699" s="9">
        <v>18772</v>
      </c>
      <c r="G699" s="9">
        <v>2.6961799999999998E-3</v>
      </c>
      <c r="H699" s="9">
        <v>5182</v>
      </c>
      <c r="I699" s="9">
        <v>9630</v>
      </c>
      <c r="J699" s="9">
        <v>4448</v>
      </c>
      <c r="K699" s="9">
        <v>8624</v>
      </c>
      <c r="L699" s="9">
        <v>1039.26</v>
      </c>
      <c r="M699" s="9">
        <v>161890000</v>
      </c>
      <c r="N699" s="9">
        <v>37</v>
      </c>
      <c r="O699" s="9">
        <v>9440</v>
      </c>
      <c r="P699" s="9">
        <v>8632</v>
      </c>
      <c r="Q699" s="9">
        <v>8720</v>
      </c>
    </row>
    <row r="700" spans="5:17">
      <c r="E700" s="9">
        <v>67</v>
      </c>
      <c r="F700" s="9">
        <v>15198</v>
      </c>
      <c r="G700" s="9">
        <v>2.1828500000000001E-3</v>
      </c>
      <c r="H700" s="9">
        <v>5182</v>
      </c>
      <c r="I700" s="9">
        <v>9630</v>
      </c>
      <c r="J700" s="9">
        <v>4448</v>
      </c>
      <c r="K700" s="9">
        <v>8647.84</v>
      </c>
      <c r="L700" s="9">
        <v>1041.4100000000001</v>
      </c>
      <c r="M700" s="9">
        <v>131430000</v>
      </c>
      <c r="N700" s="9">
        <v>32</v>
      </c>
      <c r="O700" s="9">
        <v>9250</v>
      </c>
      <c r="P700" s="9">
        <v>9090</v>
      </c>
      <c r="Q700" s="9">
        <v>8830</v>
      </c>
    </row>
    <row r="701" spans="5:17">
      <c r="E701" s="9">
        <v>68</v>
      </c>
      <c r="F701" s="9">
        <v>11537</v>
      </c>
      <c r="G701" s="9">
        <v>1.6570300000000001E-3</v>
      </c>
      <c r="H701" s="9">
        <v>5182</v>
      </c>
      <c r="I701" s="9">
        <v>9630</v>
      </c>
      <c r="J701" s="9">
        <v>4448</v>
      </c>
      <c r="K701" s="9">
        <v>8678</v>
      </c>
      <c r="L701" s="9">
        <v>1038.92</v>
      </c>
      <c r="M701" s="9">
        <v>100118000</v>
      </c>
      <c r="N701" s="9">
        <v>28</v>
      </c>
      <c r="O701" s="9">
        <v>9250</v>
      </c>
      <c r="P701" s="9">
        <v>8510</v>
      </c>
      <c r="Q701" s="9">
        <v>8880</v>
      </c>
    </row>
    <row r="702" spans="5:17">
      <c r="E702" s="9">
        <v>69</v>
      </c>
      <c r="F702" s="9">
        <v>8721</v>
      </c>
      <c r="G702" s="9">
        <v>1.2525800000000001E-3</v>
      </c>
      <c r="H702" s="9">
        <v>5182</v>
      </c>
      <c r="I702" s="9">
        <v>9630</v>
      </c>
      <c r="J702" s="9">
        <v>4448</v>
      </c>
      <c r="K702" s="9">
        <v>8774.7800000000007</v>
      </c>
      <c r="L702" s="9">
        <v>952.46299999999997</v>
      </c>
      <c r="M702" s="9">
        <v>76524900</v>
      </c>
      <c r="N702" s="9">
        <v>23</v>
      </c>
      <c r="O702" s="9">
        <v>9250</v>
      </c>
      <c r="P702" s="9">
        <v>8980</v>
      </c>
      <c r="Q702" s="9">
        <v>8900</v>
      </c>
    </row>
    <row r="703" spans="5:17">
      <c r="E703" s="9">
        <v>70</v>
      </c>
      <c r="F703" s="9">
        <v>6603</v>
      </c>
      <c r="G703" s="9">
        <v>9.4837299999999997E-4</v>
      </c>
      <c r="H703" s="9">
        <v>5182</v>
      </c>
      <c r="I703" s="9">
        <v>9630</v>
      </c>
      <c r="J703" s="9">
        <v>4448</v>
      </c>
      <c r="K703" s="9">
        <v>8906.41</v>
      </c>
      <c r="L703" s="9">
        <v>790.798</v>
      </c>
      <c r="M703" s="9">
        <v>58809000</v>
      </c>
      <c r="N703" s="9">
        <v>22</v>
      </c>
      <c r="O703" s="9">
        <v>9250</v>
      </c>
      <c r="P703" s="9">
        <v>7810</v>
      </c>
      <c r="Q703" s="9">
        <v>9250</v>
      </c>
    </row>
    <row r="704" spans="5:17">
      <c r="E704" s="9">
        <v>71</v>
      </c>
      <c r="F704" s="9">
        <v>4790</v>
      </c>
      <c r="G704" s="9">
        <v>6.8797599999999997E-4</v>
      </c>
      <c r="H704" s="9">
        <v>5182</v>
      </c>
      <c r="I704" s="9">
        <v>9630</v>
      </c>
      <c r="J704" s="9">
        <v>4448</v>
      </c>
      <c r="K704" s="9">
        <v>9033.02</v>
      </c>
      <c r="L704" s="9">
        <v>510.01799999999997</v>
      </c>
      <c r="M704" s="9">
        <v>43268200</v>
      </c>
      <c r="N704" s="9">
        <v>21</v>
      </c>
      <c r="O704" s="9">
        <v>9250</v>
      </c>
      <c r="P704" s="9">
        <v>7810</v>
      </c>
      <c r="Q704" s="9">
        <v>9250</v>
      </c>
    </row>
    <row r="705" spans="2:17">
      <c r="E705" s="9">
        <v>72</v>
      </c>
      <c r="F705" s="9">
        <v>3532</v>
      </c>
      <c r="G705" s="9">
        <v>5.0729300000000002E-4</v>
      </c>
      <c r="H705" s="9">
        <v>7760</v>
      </c>
      <c r="I705" s="9">
        <v>9630</v>
      </c>
      <c r="J705" s="9">
        <v>1870</v>
      </c>
      <c r="K705" s="9">
        <v>9088.4699999999993</v>
      </c>
      <c r="L705" s="9">
        <v>431.70100000000002</v>
      </c>
      <c r="M705" s="9">
        <v>32100500</v>
      </c>
      <c r="N705" s="9">
        <v>18</v>
      </c>
      <c r="O705" s="9">
        <v>9250</v>
      </c>
      <c r="P705" s="9">
        <v>8880</v>
      </c>
      <c r="Q705" s="9">
        <v>9250</v>
      </c>
    </row>
    <row r="706" spans="2:17">
      <c r="E706" s="9">
        <v>73</v>
      </c>
      <c r="F706" s="9">
        <v>2381</v>
      </c>
      <c r="G706" s="9">
        <v>3.4197699999999998E-4</v>
      </c>
      <c r="H706" s="9">
        <v>7760</v>
      </c>
      <c r="I706" s="9">
        <v>9630</v>
      </c>
      <c r="J706" s="9">
        <v>1870</v>
      </c>
      <c r="K706" s="9">
        <v>9190.4500000000007</v>
      </c>
      <c r="L706" s="9">
        <v>355.95299999999997</v>
      </c>
      <c r="M706" s="9">
        <v>21882500</v>
      </c>
      <c r="N706" s="9">
        <v>10</v>
      </c>
      <c r="O706" s="9">
        <v>9250</v>
      </c>
      <c r="P706" s="9">
        <v>9630</v>
      </c>
      <c r="Q706" s="9">
        <v>9250</v>
      </c>
    </row>
    <row r="707" spans="2:17">
      <c r="E707" s="9">
        <v>74</v>
      </c>
      <c r="F707" s="9">
        <v>1653</v>
      </c>
      <c r="G707" s="9">
        <v>2.3741600000000001E-4</v>
      </c>
      <c r="H707" s="9">
        <v>7760</v>
      </c>
      <c r="I707" s="9">
        <v>9630</v>
      </c>
      <c r="J707" s="9">
        <v>1870</v>
      </c>
      <c r="K707" s="9">
        <v>9218.61</v>
      </c>
      <c r="L707" s="9">
        <v>303.52800000000002</v>
      </c>
      <c r="M707" s="9">
        <v>15238400</v>
      </c>
      <c r="N707" s="9">
        <v>9</v>
      </c>
      <c r="O707" s="9">
        <v>9250</v>
      </c>
      <c r="P707" s="9">
        <v>9630</v>
      </c>
      <c r="Q707" s="9">
        <v>9250</v>
      </c>
    </row>
    <row r="708" spans="2:17">
      <c r="E708" s="9">
        <v>75</v>
      </c>
      <c r="F708" s="9">
        <v>1066</v>
      </c>
      <c r="G708" s="9">
        <v>1.5310700000000001E-4</v>
      </c>
      <c r="H708" s="9">
        <v>8290</v>
      </c>
      <c r="I708" s="9">
        <v>9460</v>
      </c>
      <c r="J708" s="9">
        <v>1170</v>
      </c>
      <c r="K708" s="9">
        <v>9268.2999999999993</v>
      </c>
      <c r="L708" s="9">
        <v>247.36799999999999</v>
      </c>
      <c r="M708" s="9">
        <v>9880010</v>
      </c>
      <c r="N708" s="9">
        <v>6</v>
      </c>
      <c r="O708" s="9">
        <v>9250</v>
      </c>
      <c r="P708" s="9">
        <v>8900</v>
      </c>
      <c r="Q708" s="9">
        <v>9250</v>
      </c>
    </row>
    <row r="709" spans="2:17">
      <c r="E709" s="9">
        <v>76</v>
      </c>
      <c r="F709" s="9">
        <v>540</v>
      </c>
      <c r="G709" s="9">
        <v>7.75589E-5</v>
      </c>
      <c r="H709" s="9">
        <v>8830</v>
      </c>
      <c r="I709" s="9">
        <v>9460</v>
      </c>
      <c r="J709" s="9">
        <v>630</v>
      </c>
      <c r="K709" s="9">
        <v>9283.5</v>
      </c>
      <c r="L709" s="9">
        <v>198.148</v>
      </c>
      <c r="M709" s="9">
        <v>5013090</v>
      </c>
      <c r="N709" s="9">
        <v>4</v>
      </c>
      <c r="O709" s="9">
        <v>9250</v>
      </c>
      <c r="P709" s="9">
        <v>8830</v>
      </c>
      <c r="Q709" s="9">
        <v>9250</v>
      </c>
    </row>
    <row r="710" spans="2:17">
      <c r="E710" s="9">
        <v>77</v>
      </c>
      <c r="F710" s="9">
        <v>236</v>
      </c>
      <c r="G710" s="9">
        <v>3.3896100000000002E-5</v>
      </c>
      <c r="H710" s="9">
        <v>8830</v>
      </c>
      <c r="I710" s="9">
        <v>9460</v>
      </c>
      <c r="J710" s="9">
        <v>630</v>
      </c>
      <c r="K710" s="9">
        <v>9274.6200000000008</v>
      </c>
      <c r="L710" s="9">
        <v>189.31</v>
      </c>
      <c r="M710" s="9">
        <v>2188810</v>
      </c>
      <c r="N710" s="9">
        <v>4</v>
      </c>
      <c r="O710" s="9">
        <v>9250</v>
      </c>
      <c r="P710" s="9">
        <v>9460</v>
      </c>
      <c r="Q710" s="9">
        <v>9250</v>
      </c>
    </row>
    <row r="711" spans="2:17">
      <c r="E711" s="9">
        <v>78</v>
      </c>
      <c r="F711" s="9">
        <v>59</v>
      </c>
      <c r="G711" s="9">
        <v>8.4740200000000002E-6</v>
      </c>
      <c r="H711" s="9">
        <v>9250</v>
      </c>
      <c r="I711" s="9">
        <v>9440</v>
      </c>
      <c r="J711" s="9">
        <v>190</v>
      </c>
      <c r="K711" s="9">
        <v>9317.6299999999992</v>
      </c>
      <c r="L711" s="9">
        <v>90.971000000000004</v>
      </c>
      <c r="M711" s="9">
        <v>549740</v>
      </c>
      <c r="N711" s="9">
        <v>2</v>
      </c>
      <c r="O711" s="9">
        <v>9250</v>
      </c>
      <c r="P711" s="9">
        <v>9440</v>
      </c>
      <c r="Q711" s="9">
        <v>9250</v>
      </c>
    </row>
    <row r="712" spans="2:17">
      <c r="E712" s="9">
        <v>79</v>
      </c>
      <c r="F712" s="9">
        <v>15</v>
      </c>
      <c r="G712" s="9">
        <v>2.1544099999999999E-6</v>
      </c>
      <c r="H712" s="9">
        <v>9250</v>
      </c>
      <c r="I712" s="9">
        <v>9250</v>
      </c>
      <c r="J712" s="9">
        <v>0</v>
      </c>
      <c r="K712" s="9">
        <v>9250</v>
      </c>
      <c r="L712" s="9">
        <v>0</v>
      </c>
      <c r="M712" s="9">
        <v>138750</v>
      </c>
      <c r="N712" s="9">
        <v>1</v>
      </c>
      <c r="O712" s="9">
        <v>9250</v>
      </c>
      <c r="P712" s="9">
        <v>9250</v>
      </c>
      <c r="Q712" s="9">
        <v>9250</v>
      </c>
    </row>
    <row r="713" spans="2:17">
      <c r="B713" s="8" t="s">
        <v>42</v>
      </c>
      <c r="E713" s="9">
        <v>1</v>
      </c>
      <c r="F713" s="9">
        <v>5027423</v>
      </c>
      <c r="G713" s="9">
        <v>0.72207600000000005</v>
      </c>
      <c r="H713" s="9">
        <v>0</v>
      </c>
      <c r="I713" s="9">
        <v>9980</v>
      </c>
      <c r="J713" s="9">
        <v>9980</v>
      </c>
      <c r="K713" s="9">
        <v>3950.03</v>
      </c>
      <c r="L713" s="9">
        <v>2669.55</v>
      </c>
      <c r="M713" s="9">
        <v>19858500000</v>
      </c>
      <c r="N713" s="9">
        <v>166</v>
      </c>
      <c r="O713" s="9">
        <v>1080</v>
      </c>
      <c r="P713" s="9">
        <v>4790</v>
      </c>
      <c r="Q713" s="9">
        <v>4460</v>
      </c>
    </row>
    <row r="714" spans="2:17">
      <c r="E714" s="9">
        <v>2</v>
      </c>
      <c r="F714" s="9">
        <v>1515456</v>
      </c>
      <c r="G714" s="9">
        <v>0.21766099999999999</v>
      </c>
      <c r="H714" s="9">
        <v>0</v>
      </c>
      <c r="I714" s="9">
        <v>9980</v>
      </c>
      <c r="J714" s="9">
        <v>9980</v>
      </c>
      <c r="K714" s="9">
        <v>5892.99</v>
      </c>
      <c r="L714" s="9">
        <v>2566.42</v>
      </c>
      <c r="M714" s="9">
        <v>8930570000</v>
      </c>
      <c r="N714" s="9">
        <v>150</v>
      </c>
      <c r="O714" s="9">
        <v>1080</v>
      </c>
      <c r="P714" s="9">
        <v>6060</v>
      </c>
      <c r="Q714" s="9">
        <v>6200</v>
      </c>
    </row>
    <row r="715" spans="2:17">
      <c r="E715" s="9">
        <v>3</v>
      </c>
      <c r="F715" s="9">
        <v>1099428</v>
      </c>
      <c r="G715" s="9">
        <v>0.15790799999999999</v>
      </c>
      <c r="H715" s="9">
        <v>0</v>
      </c>
      <c r="I715" s="9">
        <v>9980</v>
      </c>
      <c r="J715" s="9">
        <v>9980</v>
      </c>
      <c r="K715" s="9">
        <v>6491.3</v>
      </c>
      <c r="L715" s="9">
        <v>2499.48</v>
      </c>
      <c r="M715" s="9">
        <v>7136710000</v>
      </c>
      <c r="N715" s="9">
        <v>169</v>
      </c>
      <c r="O715" s="9">
        <v>1080</v>
      </c>
      <c r="P715" s="9">
        <v>3242</v>
      </c>
      <c r="Q715" s="9">
        <v>6912</v>
      </c>
    </row>
    <row r="716" spans="2:17">
      <c r="E716" s="9">
        <v>4</v>
      </c>
      <c r="F716" s="9">
        <v>867898</v>
      </c>
      <c r="G716" s="9">
        <v>0.124654</v>
      </c>
      <c r="H716" s="9">
        <v>0</v>
      </c>
      <c r="I716" s="9">
        <v>9980</v>
      </c>
      <c r="J716" s="9">
        <v>9980</v>
      </c>
      <c r="K716" s="9">
        <v>6686.35</v>
      </c>
      <c r="L716" s="9">
        <v>2386.5700000000002</v>
      </c>
      <c r="M716" s="9">
        <v>5803070000</v>
      </c>
      <c r="N716" s="9">
        <v>181</v>
      </c>
      <c r="O716" s="9">
        <v>1080</v>
      </c>
      <c r="P716" s="9">
        <v>7190</v>
      </c>
      <c r="Q716" s="9">
        <v>7150</v>
      </c>
    </row>
    <row r="717" spans="2:17">
      <c r="E717" s="9">
        <v>5</v>
      </c>
      <c r="F717" s="9">
        <v>754824</v>
      </c>
      <c r="G717" s="9">
        <v>0.108414</v>
      </c>
      <c r="H717" s="9">
        <v>0</v>
      </c>
      <c r="I717" s="9">
        <v>9980</v>
      </c>
      <c r="J717" s="9">
        <v>9980</v>
      </c>
      <c r="K717" s="9">
        <v>6776.31</v>
      </c>
      <c r="L717" s="9">
        <v>2331.71</v>
      </c>
      <c r="M717" s="9">
        <v>5114930000</v>
      </c>
      <c r="N717" s="9">
        <v>188</v>
      </c>
      <c r="O717" s="9">
        <v>1080</v>
      </c>
      <c r="P717" s="9">
        <v>5500</v>
      </c>
      <c r="Q717" s="9">
        <v>7270</v>
      </c>
    </row>
    <row r="718" spans="2:17">
      <c r="E718" s="9">
        <v>6</v>
      </c>
      <c r="F718" s="9">
        <v>625933</v>
      </c>
      <c r="G718" s="9">
        <v>8.9901200000000001E-2</v>
      </c>
      <c r="H718" s="9">
        <v>0</v>
      </c>
      <c r="I718" s="9">
        <v>9980</v>
      </c>
      <c r="J718" s="9">
        <v>9980</v>
      </c>
      <c r="K718" s="9">
        <v>6793.97</v>
      </c>
      <c r="L718" s="9">
        <v>2373.48</v>
      </c>
      <c r="M718" s="9">
        <v>4252570000</v>
      </c>
      <c r="N718" s="9">
        <v>189</v>
      </c>
      <c r="O718" s="9">
        <v>9500</v>
      </c>
      <c r="P718" s="9">
        <v>6430</v>
      </c>
      <c r="Q718" s="9">
        <v>7220</v>
      </c>
    </row>
    <row r="719" spans="2:17">
      <c r="E719" s="9">
        <v>7</v>
      </c>
      <c r="F719" s="9">
        <v>566562</v>
      </c>
      <c r="G719" s="9">
        <v>8.1373899999999999E-2</v>
      </c>
      <c r="H719" s="9">
        <v>0</v>
      </c>
      <c r="I719" s="9">
        <v>9980</v>
      </c>
      <c r="J719" s="9">
        <v>9980</v>
      </c>
      <c r="K719" s="9">
        <v>6912.86</v>
      </c>
      <c r="L719" s="9">
        <v>2359.81</v>
      </c>
      <c r="M719" s="9">
        <v>3916560000</v>
      </c>
      <c r="N719" s="9">
        <v>190</v>
      </c>
      <c r="O719" s="9">
        <v>9500</v>
      </c>
      <c r="P719" s="9">
        <v>9020</v>
      </c>
      <c r="Q719" s="9">
        <v>7340</v>
      </c>
    </row>
    <row r="720" spans="2:17">
      <c r="E720" s="9">
        <v>8</v>
      </c>
      <c r="F720" s="9">
        <v>512075</v>
      </c>
      <c r="G720" s="9">
        <v>7.3548100000000005E-2</v>
      </c>
      <c r="H720" s="9">
        <v>0</v>
      </c>
      <c r="I720" s="9">
        <v>9980</v>
      </c>
      <c r="J720" s="9">
        <v>9980</v>
      </c>
      <c r="K720" s="9">
        <v>6916.15</v>
      </c>
      <c r="L720" s="9">
        <v>2322.0300000000002</v>
      </c>
      <c r="M720" s="9">
        <v>3541590000</v>
      </c>
      <c r="N720" s="9">
        <v>193</v>
      </c>
      <c r="O720" s="9">
        <v>9500</v>
      </c>
      <c r="P720" s="9">
        <v>4630</v>
      </c>
      <c r="Q720" s="9">
        <v>7340</v>
      </c>
    </row>
    <row r="721" spans="5:17">
      <c r="E721" s="9">
        <v>9</v>
      </c>
      <c r="F721" s="9">
        <v>484100</v>
      </c>
      <c r="G721" s="9">
        <v>6.9530099999999997E-2</v>
      </c>
      <c r="H721" s="9">
        <v>0</v>
      </c>
      <c r="I721" s="9">
        <v>9980</v>
      </c>
      <c r="J721" s="9">
        <v>9980</v>
      </c>
      <c r="K721" s="9">
        <v>6986.97</v>
      </c>
      <c r="L721" s="9">
        <v>2260.0500000000002</v>
      </c>
      <c r="M721" s="9">
        <v>3382390000</v>
      </c>
      <c r="N721" s="9">
        <v>196</v>
      </c>
      <c r="O721" s="9">
        <v>9500</v>
      </c>
      <c r="P721" s="9">
        <v>7370</v>
      </c>
      <c r="Q721" s="9">
        <v>7610</v>
      </c>
    </row>
    <row r="722" spans="5:17">
      <c r="E722" s="9">
        <v>10</v>
      </c>
      <c r="F722" s="9">
        <v>446139</v>
      </c>
      <c r="G722" s="9">
        <v>6.4077800000000004E-2</v>
      </c>
      <c r="H722" s="9">
        <v>0</v>
      </c>
      <c r="I722" s="9">
        <v>9990</v>
      </c>
      <c r="J722" s="9">
        <v>9990</v>
      </c>
      <c r="K722" s="9">
        <v>6952.29</v>
      </c>
      <c r="L722" s="9">
        <v>2217.36</v>
      </c>
      <c r="M722" s="9">
        <v>3101690000</v>
      </c>
      <c r="N722" s="9">
        <v>198</v>
      </c>
      <c r="O722" s="9">
        <v>9500</v>
      </c>
      <c r="P722" s="9">
        <v>9990</v>
      </c>
      <c r="Q722" s="9">
        <v>7530</v>
      </c>
    </row>
    <row r="723" spans="5:17">
      <c r="E723" s="9">
        <v>11</v>
      </c>
      <c r="F723" s="9">
        <v>408357</v>
      </c>
      <c r="G723" s="9">
        <v>5.8651300000000003E-2</v>
      </c>
      <c r="H723" s="9">
        <v>0</v>
      </c>
      <c r="I723" s="9">
        <v>9990</v>
      </c>
      <c r="J723" s="9">
        <v>9990</v>
      </c>
      <c r="K723" s="9">
        <v>6873.95</v>
      </c>
      <c r="L723" s="9">
        <v>2163.2800000000002</v>
      </c>
      <c r="M723" s="9">
        <v>2807030000</v>
      </c>
      <c r="N723" s="9">
        <v>198</v>
      </c>
      <c r="O723" s="9">
        <v>9500</v>
      </c>
      <c r="P723" s="9">
        <v>4232</v>
      </c>
      <c r="Q723" s="9">
        <v>7280</v>
      </c>
    </row>
    <row r="724" spans="5:17">
      <c r="E724" s="9">
        <v>12</v>
      </c>
      <c r="F724" s="9">
        <v>378535</v>
      </c>
      <c r="G724" s="9">
        <v>5.4368100000000003E-2</v>
      </c>
      <c r="H724" s="9">
        <v>0</v>
      </c>
      <c r="I724" s="9">
        <v>9990</v>
      </c>
      <c r="J724" s="9">
        <v>9990</v>
      </c>
      <c r="K724" s="9">
        <v>6822.37</v>
      </c>
      <c r="L724" s="9">
        <v>2123.71</v>
      </c>
      <c r="M724" s="9">
        <v>2582510000</v>
      </c>
      <c r="N724" s="9">
        <v>193</v>
      </c>
      <c r="O724" s="9">
        <v>9500</v>
      </c>
      <c r="P724" s="9">
        <v>5920</v>
      </c>
      <c r="Q724" s="9">
        <v>7190</v>
      </c>
    </row>
    <row r="725" spans="5:17">
      <c r="E725" s="9">
        <v>13</v>
      </c>
      <c r="F725" s="9">
        <v>363432</v>
      </c>
      <c r="G725" s="9">
        <v>5.2198799999999997E-2</v>
      </c>
      <c r="H725" s="9">
        <v>0</v>
      </c>
      <c r="I725" s="9">
        <v>9990</v>
      </c>
      <c r="J725" s="9">
        <v>9990</v>
      </c>
      <c r="K725" s="9">
        <v>6774.5</v>
      </c>
      <c r="L725" s="9">
        <v>2078.85</v>
      </c>
      <c r="M725" s="9">
        <v>2462070000</v>
      </c>
      <c r="N725" s="9">
        <v>194</v>
      </c>
      <c r="O725" s="9">
        <v>9500</v>
      </c>
      <c r="P725" s="9">
        <v>6102</v>
      </c>
      <c r="Q725" s="9">
        <v>7180</v>
      </c>
    </row>
    <row r="726" spans="5:17">
      <c r="E726" s="9">
        <v>14</v>
      </c>
      <c r="F726" s="9">
        <v>350015</v>
      </c>
      <c r="G726" s="9">
        <v>5.0271799999999998E-2</v>
      </c>
      <c r="H726" s="9">
        <v>0</v>
      </c>
      <c r="I726" s="9">
        <v>9990</v>
      </c>
      <c r="J726" s="9">
        <v>9990</v>
      </c>
      <c r="K726" s="9">
        <v>6692.63</v>
      </c>
      <c r="L726" s="9">
        <v>2053.98</v>
      </c>
      <c r="M726" s="9">
        <v>2342520000</v>
      </c>
      <c r="N726" s="9">
        <v>192</v>
      </c>
      <c r="O726" s="9">
        <v>9500</v>
      </c>
      <c r="P726" s="9">
        <v>7270</v>
      </c>
      <c r="Q726" s="9">
        <v>6910</v>
      </c>
    </row>
    <row r="727" spans="5:17">
      <c r="E727" s="9">
        <v>15</v>
      </c>
      <c r="F727" s="9">
        <v>335540</v>
      </c>
      <c r="G727" s="9">
        <v>4.8192800000000001E-2</v>
      </c>
      <c r="H727" s="9">
        <v>0</v>
      </c>
      <c r="I727" s="9">
        <v>9990</v>
      </c>
      <c r="J727" s="9">
        <v>9990</v>
      </c>
      <c r="K727" s="9">
        <v>6641.07</v>
      </c>
      <c r="L727" s="9">
        <v>2018.67</v>
      </c>
      <c r="M727" s="9">
        <v>2228340000</v>
      </c>
      <c r="N727" s="9">
        <v>194</v>
      </c>
      <c r="O727" s="9">
        <v>9500</v>
      </c>
      <c r="P727" s="9">
        <v>4652</v>
      </c>
      <c r="Q727" s="9">
        <v>6712</v>
      </c>
    </row>
    <row r="728" spans="5:17">
      <c r="E728" s="9">
        <v>16</v>
      </c>
      <c r="F728" s="9">
        <v>315714</v>
      </c>
      <c r="G728" s="9">
        <v>4.5345200000000002E-2</v>
      </c>
      <c r="H728" s="9">
        <v>0</v>
      </c>
      <c r="I728" s="9">
        <v>9990</v>
      </c>
      <c r="J728" s="9">
        <v>9990</v>
      </c>
      <c r="K728" s="9">
        <v>6585.38</v>
      </c>
      <c r="L728" s="9">
        <v>2022.08</v>
      </c>
      <c r="M728" s="9">
        <v>2079100000</v>
      </c>
      <c r="N728" s="9">
        <v>196</v>
      </c>
      <c r="O728" s="9">
        <v>9500</v>
      </c>
      <c r="P728" s="9">
        <v>5610</v>
      </c>
      <c r="Q728" s="9">
        <v>6622</v>
      </c>
    </row>
    <row r="729" spans="5:17">
      <c r="E729" s="9">
        <v>17</v>
      </c>
      <c r="F729" s="9">
        <v>303084</v>
      </c>
      <c r="G729" s="9">
        <v>4.3531199999999999E-2</v>
      </c>
      <c r="H729" s="9">
        <v>0</v>
      </c>
      <c r="I729" s="9">
        <v>9990</v>
      </c>
      <c r="J729" s="9">
        <v>9990</v>
      </c>
      <c r="K729" s="9">
        <v>6539.29</v>
      </c>
      <c r="L729" s="9">
        <v>2027.34</v>
      </c>
      <c r="M729" s="9">
        <v>1981950000</v>
      </c>
      <c r="N729" s="9">
        <v>193</v>
      </c>
      <c r="O729" s="9">
        <v>9500</v>
      </c>
      <c r="P729" s="9">
        <v>9100</v>
      </c>
      <c r="Q729" s="9">
        <v>6432</v>
      </c>
    </row>
    <row r="730" spans="5:17">
      <c r="E730" s="9">
        <v>18</v>
      </c>
      <c r="F730" s="9">
        <v>292477</v>
      </c>
      <c r="G730" s="9">
        <v>4.2007799999999998E-2</v>
      </c>
      <c r="H730" s="9">
        <v>0</v>
      </c>
      <c r="I730" s="9">
        <v>9990</v>
      </c>
      <c r="J730" s="9">
        <v>9990</v>
      </c>
      <c r="K730" s="9">
        <v>6502.61</v>
      </c>
      <c r="L730" s="9">
        <v>2037.4</v>
      </c>
      <c r="M730" s="9">
        <v>1901860000</v>
      </c>
      <c r="N730" s="9">
        <v>194</v>
      </c>
      <c r="O730" s="9">
        <v>9500</v>
      </c>
      <c r="P730" s="9">
        <v>4920</v>
      </c>
      <c r="Q730" s="9">
        <v>6330</v>
      </c>
    </row>
    <row r="731" spans="5:17">
      <c r="E731" s="9">
        <v>19</v>
      </c>
      <c r="F731" s="9">
        <v>282355</v>
      </c>
      <c r="G731" s="9">
        <v>4.0554E-2</v>
      </c>
      <c r="H731" s="9">
        <v>0</v>
      </c>
      <c r="I731" s="9">
        <v>9990</v>
      </c>
      <c r="J731" s="9">
        <v>9990</v>
      </c>
      <c r="K731" s="9">
        <v>6487.86</v>
      </c>
      <c r="L731" s="9">
        <v>2039.3</v>
      </c>
      <c r="M731" s="9">
        <v>1831880000</v>
      </c>
      <c r="N731" s="9">
        <v>196</v>
      </c>
      <c r="O731" s="9">
        <v>9500</v>
      </c>
      <c r="P731" s="9">
        <v>6200</v>
      </c>
      <c r="Q731" s="9">
        <v>6290</v>
      </c>
    </row>
    <row r="732" spans="5:17">
      <c r="E732" s="9">
        <v>20</v>
      </c>
      <c r="F732" s="9">
        <v>275679</v>
      </c>
      <c r="G732" s="9">
        <v>3.9595100000000001E-2</v>
      </c>
      <c r="H732" s="9">
        <v>0</v>
      </c>
      <c r="I732" s="9">
        <v>9990</v>
      </c>
      <c r="J732" s="9">
        <v>9990</v>
      </c>
      <c r="K732" s="9">
        <v>6485.76</v>
      </c>
      <c r="L732" s="9">
        <v>2028.9</v>
      </c>
      <c r="M732" s="9">
        <v>1787990000</v>
      </c>
      <c r="N732" s="9">
        <v>194</v>
      </c>
      <c r="O732" s="9">
        <v>9500</v>
      </c>
      <c r="P732" s="9">
        <v>7882</v>
      </c>
      <c r="Q732" s="9">
        <v>6290</v>
      </c>
    </row>
    <row r="733" spans="5:17">
      <c r="E733" s="9">
        <v>21</v>
      </c>
      <c r="F733" s="9">
        <v>265910</v>
      </c>
      <c r="G733" s="9">
        <v>3.8191999999999997E-2</v>
      </c>
      <c r="H733" s="9">
        <v>0</v>
      </c>
      <c r="I733" s="9">
        <v>9990</v>
      </c>
      <c r="J733" s="9">
        <v>9990</v>
      </c>
      <c r="K733" s="9">
        <v>6481.56</v>
      </c>
      <c r="L733" s="9">
        <v>2010.61</v>
      </c>
      <c r="M733" s="9">
        <v>1723510000</v>
      </c>
      <c r="N733" s="9">
        <v>196</v>
      </c>
      <c r="O733" s="9">
        <v>9500</v>
      </c>
      <c r="P733" s="9">
        <v>4152</v>
      </c>
      <c r="Q733" s="9">
        <v>6290</v>
      </c>
    </row>
    <row r="734" spans="5:17">
      <c r="E734" s="9">
        <v>22</v>
      </c>
      <c r="F734" s="9">
        <v>257154</v>
      </c>
      <c r="G734" s="9">
        <v>3.6934399999999999E-2</v>
      </c>
      <c r="H734" s="9">
        <v>0</v>
      </c>
      <c r="I734" s="9">
        <v>9990</v>
      </c>
      <c r="J734" s="9">
        <v>9990</v>
      </c>
      <c r="K734" s="9">
        <v>6483.69</v>
      </c>
      <c r="L734" s="9">
        <v>1996.45</v>
      </c>
      <c r="M734" s="9">
        <v>1667310000</v>
      </c>
      <c r="N734" s="9">
        <v>192</v>
      </c>
      <c r="O734" s="9">
        <v>9500</v>
      </c>
      <c r="P734" s="9">
        <v>8660</v>
      </c>
      <c r="Q734" s="9">
        <v>6290</v>
      </c>
    </row>
    <row r="735" spans="5:17">
      <c r="E735" s="9">
        <v>23</v>
      </c>
      <c r="F735" s="9">
        <v>250639</v>
      </c>
      <c r="G735" s="9">
        <v>3.5998700000000002E-2</v>
      </c>
      <c r="H735" s="9">
        <v>0</v>
      </c>
      <c r="I735" s="9">
        <v>9990</v>
      </c>
      <c r="J735" s="9">
        <v>9990</v>
      </c>
      <c r="K735" s="9">
        <v>6494.82</v>
      </c>
      <c r="L735" s="9">
        <v>1982.49</v>
      </c>
      <c r="M735" s="9">
        <v>1627860000</v>
      </c>
      <c r="N735" s="9">
        <v>189</v>
      </c>
      <c r="O735" s="9">
        <v>9500</v>
      </c>
      <c r="P735" s="9">
        <v>7702</v>
      </c>
      <c r="Q735" s="9">
        <v>6290</v>
      </c>
    </row>
    <row r="736" spans="5:17">
      <c r="E736" s="9">
        <v>24</v>
      </c>
      <c r="F736" s="9">
        <v>247051</v>
      </c>
      <c r="G736" s="9">
        <v>3.5483300000000002E-2</v>
      </c>
      <c r="H736" s="9">
        <v>0</v>
      </c>
      <c r="I736" s="9">
        <v>9990</v>
      </c>
      <c r="J736" s="9">
        <v>9990</v>
      </c>
      <c r="K736" s="9">
        <v>6476.05</v>
      </c>
      <c r="L736" s="9">
        <v>1963.93</v>
      </c>
      <c r="M736" s="9">
        <v>1599920000</v>
      </c>
      <c r="N736" s="9">
        <v>184</v>
      </c>
      <c r="O736" s="9">
        <v>9500</v>
      </c>
      <c r="P736" s="9">
        <v>8292</v>
      </c>
      <c r="Q736" s="9">
        <v>6290</v>
      </c>
    </row>
    <row r="737" spans="5:17">
      <c r="E737" s="9">
        <v>25</v>
      </c>
      <c r="F737" s="9">
        <v>243735</v>
      </c>
      <c r="G737" s="9">
        <v>3.5007099999999999E-2</v>
      </c>
      <c r="H737" s="9">
        <v>0</v>
      </c>
      <c r="I737" s="9">
        <v>9990</v>
      </c>
      <c r="J737" s="9">
        <v>9990</v>
      </c>
      <c r="K737" s="9">
        <v>6471.97</v>
      </c>
      <c r="L737" s="9">
        <v>1948.23</v>
      </c>
      <c r="M737" s="9">
        <v>1577450000</v>
      </c>
      <c r="N737" s="9">
        <v>179</v>
      </c>
      <c r="O737" s="9">
        <v>9500</v>
      </c>
      <c r="P737" s="9">
        <v>7802</v>
      </c>
      <c r="Q737" s="9">
        <v>6290</v>
      </c>
    </row>
    <row r="738" spans="5:17">
      <c r="E738" s="9">
        <v>26</v>
      </c>
      <c r="F738" s="9">
        <v>240518</v>
      </c>
      <c r="G738" s="9">
        <v>3.4544999999999999E-2</v>
      </c>
      <c r="H738" s="9">
        <v>0</v>
      </c>
      <c r="I738" s="9">
        <v>9990</v>
      </c>
      <c r="J738" s="9">
        <v>9990</v>
      </c>
      <c r="K738" s="9">
        <v>6469.83</v>
      </c>
      <c r="L738" s="9">
        <v>1931.02</v>
      </c>
      <c r="M738" s="9">
        <v>1556110000</v>
      </c>
      <c r="N738" s="9">
        <v>178</v>
      </c>
      <c r="O738" s="9">
        <v>9500</v>
      </c>
      <c r="P738" s="9">
        <v>4722</v>
      </c>
      <c r="Q738" s="9">
        <v>6290</v>
      </c>
    </row>
    <row r="739" spans="5:17">
      <c r="E739" s="9">
        <v>27</v>
      </c>
      <c r="F739" s="9">
        <v>235662</v>
      </c>
      <c r="G739" s="9">
        <v>3.3847599999999999E-2</v>
      </c>
      <c r="H739" s="9">
        <v>0</v>
      </c>
      <c r="I739" s="9">
        <v>9990</v>
      </c>
      <c r="J739" s="9">
        <v>9990</v>
      </c>
      <c r="K739" s="9">
        <v>6470.83</v>
      </c>
      <c r="L739" s="9">
        <v>1919.45</v>
      </c>
      <c r="M739" s="9">
        <v>1524930000</v>
      </c>
      <c r="N739" s="9">
        <v>172</v>
      </c>
      <c r="O739" s="9">
        <v>9500</v>
      </c>
      <c r="P739" s="9">
        <v>8140</v>
      </c>
      <c r="Q739" s="9">
        <v>6290</v>
      </c>
    </row>
    <row r="740" spans="5:17">
      <c r="E740" s="9">
        <v>28</v>
      </c>
      <c r="F740" s="9">
        <v>232926</v>
      </c>
      <c r="G740" s="9">
        <v>3.3454600000000001E-2</v>
      </c>
      <c r="H740" s="9">
        <v>0</v>
      </c>
      <c r="I740" s="9">
        <v>9990</v>
      </c>
      <c r="J740" s="9">
        <v>9990</v>
      </c>
      <c r="K740" s="9">
        <v>6485.29</v>
      </c>
      <c r="L740" s="9">
        <v>1905.01</v>
      </c>
      <c r="M740" s="9">
        <v>1510590000</v>
      </c>
      <c r="N740" s="9">
        <v>174</v>
      </c>
      <c r="O740" s="9">
        <v>9500</v>
      </c>
      <c r="P740" s="9">
        <v>4892</v>
      </c>
      <c r="Q740" s="9">
        <v>6330</v>
      </c>
    </row>
    <row r="741" spans="5:17">
      <c r="E741" s="9">
        <v>29</v>
      </c>
      <c r="F741" s="9">
        <v>227681</v>
      </c>
      <c r="G741" s="9">
        <v>3.2701300000000003E-2</v>
      </c>
      <c r="H741" s="9">
        <v>0</v>
      </c>
      <c r="I741" s="9">
        <v>9990</v>
      </c>
      <c r="J741" s="9">
        <v>9990</v>
      </c>
      <c r="K741" s="9">
        <v>6487</v>
      </c>
      <c r="L741" s="9">
        <v>1890.05</v>
      </c>
      <c r="M741" s="9">
        <v>1476970000</v>
      </c>
      <c r="N741" s="9">
        <v>167</v>
      </c>
      <c r="O741" s="9">
        <v>9500</v>
      </c>
      <c r="P741" s="9">
        <v>6910</v>
      </c>
      <c r="Q741" s="9">
        <v>6330</v>
      </c>
    </row>
    <row r="742" spans="5:17">
      <c r="E742" s="9">
        <v>30</v>
      </c>
      <c r="F742" s="9">
        <v>221572</v>
      </c>
      <c r="G742" s="9">
        <v>3.1823799999999999E-2</v>
      </c>
      <c r="H742" s="9">
        <v>0</v>
      </c>
      <c r="I742" s="9">
        <v>9990</v>
      </c>
      <c r="J742" s="9">
        <v>9990</v>
      </c>
      <c r="K742" s="9">
        <v>6485.6</v>
      </c>
      <c r="L742" s="9">
        <v>1876.66</v>
      </c>
      <c r="M742" s="9">
        <v>1437030000</v>
      </c>
      <c r="N742" s="9">
        <v>166</v>
      </c>
      <c r="O742" s="9">
        <v>9500</v>
      </c>
      <c r="P742" s="9">
        <v>9710</v>
      </c>
      <c r="Q742" s="9">
        <v>6330</v>
      </c>
    </row>
    <row r="743" spans="5:17">
      <c r="E743" s="9">
        <v>31</v>
      </c>
      <c r="F743" s="9">
        <v>216071</v>
      </c>
      <c r="G743" s="9">
        <v>3.1033700000000001E-2</v>
      </c>
      <c r="H743" s="9">
        <v>2850</v>
      </c>
      <c r="I743" s="9">
        <v>9990</v>
      </c>
      <c r="J743" s="9">
        <v>7140</v>
      </c>
      <c r="K743" s="9">
        <v>6487.57</v>
      </c>
      <c r="L743" s="9">
        <v>1865.42</v>
      </c>
      <c r="M743" s="9">
        <v>1401780000</v>
      </c>
      <c r="N743" s="9">
        <v>161</v>
      </c>
      <c r="O743" s="9">
        <v>9500</v>
      </c>
      <c r="P743" s="9">
        <v>7410</v>
      </c>
      <c r="Q743" s="9">
        <v>6330</v>
      </c>
    </row>
    <row r="744" spans="5:17">
      <c r="E744" s="9">
        <v>32</v>
      </c>
      <c r="F744" s="9">
        <v>212406</v>
      </c>
      <c r="G744" s="9">
        <v>3.05074E-2</v>
      </c>
      <c r="H744" s="9">
        <v>2850</v>
      </c>
      <c r="I744" s="9">
        <v>9990</v>
      </c>
      <c r="J744" s="9">
        <v>7140</v>
      </c>
      <c r="K744" s="9">
        <v>6497.84</v>
      </c>
      <c r="L744" s="9">
        <v>1860.59</v>
      </c>
      <c r="M744" s="9">
        <v>1380180000</v>
      </c>
      <c r="N744" s="9">
        <v>160</v>
      </c>
      <c r="O744" s="9">
        <v>6620</v>
      </c>
      <c r="P744" s="9">
        <v>4350</v>
      </c>
      <c r="Q744" s="9">
        <v>6360</v>
      </c>
    </row>
    <row r="745" spans="5:17">
      <c r="E745" s="9">
        <v>33</v>
      </c>
      <c r="F745" s="9">
        <v>209041</v>
      </c>
      <c r="G745" s="9">
        <v>3.0023999999999999E-2</v>
      </c>
      <c r="H745" s="9">
        <v>2850</v>
      </c>
      <c r="I745" s="9">
        <v>9990</v>
      </c>
      <c r="J745" s="9">
        <v>7140</v>
      </c>
      <c r="K745" s="9">
        <v>6512.62</v>
      </c>
      <c r="L745" s="9">
        <v>1856.97</v>
      </c>
      <c r="M745" s="9">
        <v>1361410000</v>
      </c>
      <c r="N745" s="9">
        <v>153</v>
      </c>
      <c r="O745" s="9">
        <v>6620</v>
      </c>
      <c r="P745" s="9">
        <v>7090</v>
      </c>
      <c r="Q745" s="9">
        <v>6432</v>
      </c>
    </row>
    <row r="746" spans="5:17">
      <c r="E746" s="9">
        <v>34</v>
      </c>
      <c r="F746" s="9">
        <v>207640</v>
      </c>
      <c r="G746" s="9">
        <v>2.98228E-2</v>
      </c>
      <c r="H746" s="9">
        <v>2850</v>
      </c>
      <c r="I746" s="9">
        <v>9990</v>
      </c>
      <c r="J746" s="9">
        <v>7140</v>
      </c>
      <c r="K746" s="9">
        <v>6543.12</v>
      </c>
      <c r="L746" s="9">
        <v>1854.34</v>
      </c>
      <c r="M746" s="9">
        <v>1358610000</v>
      </c>
      <c r="N746" s="9">
        <v>151</v>
      </c>
      <c r="O746" s="9">
        <v>6620</v>
      </c>
      <c r="P746" s="9">
        <v>6420</v>
      </c>
      <c r="Q746" s="9">
        <v>6432</v>
      </c>
    </row>
    <row r="747" spans="5:17">
      <c r="E747" s="9">
        <v>35</v>
      </c>
      <c r="F747" s="9">
        <v>206194</v>
      </c>
      <c r="G747" s="9">
        <v>2.9615099999999998E-2</v>
      </c>
      <c r="H747" s="9">
        <v>2850</v>
      </c>
      <c r="I747" s="9">
        <v>9990</v>
      </c>
      <c r="J747" s="9">
        <v>7140</v>
      </c>
      <c r="K747" s="9">
        <v>6528.8</v>
      </c>
      <c r="L747" s="9">
        <v>1847.13</v>
      </c>
      <c r="M747" s="9">
        <v>1346200000</v>
      </c>
      <c r="N747" s="9">
        <v>153</v>
      </c>
      <c r="O747" s="9">
        <v>6620</v>
      </c>
      <c r="P747" s="9">
        <v>8840</v>
      </c>
      <c r="Q747" s="9">
        <v>6432</v>
      </c>
    </row>
    <row r="748" spans="5:17">
      <c r="E748" s="9">
        <v>36</v>
      </c>
      <c r="F748" s="9">
        <v>203436</v>
      </c>
      <c r="G748" s="9">
        <v>2.9218999999999998E-2</v>
      </c>
      <c r="H748" s="9">
        <v>2850</v>
      </c>
      <c r="I748" s="9">
        <v>9990</v>
      </c>
      <c r="J748" s="9">
        <v>7140</v>
      </c>
      <c r="K748" s="9">
        <v>6529.11</v>
      </c>
      <c r="L748" s="9">
        <v>1837.74</v>
      </c>
      <c r="M748" s="9">
        <v>1328260000</v>
      </c>
      <c r="N748" s="9">
        <v>152</v>
      </c>
      <c r="O748" s="9">
        <v>6620</v>
      </c>
      <c r="P748" s="9">
        <v>6222</v>
      </c>
      <c r="Q748" s="9">
        <v>6432</v>
      </c>
    </row>
    <row r="749" spans="5:17">
      <c r="E749" s="9">
        <v>37</v>
      </c>
      <c r="F749" s="9">
        <v>200385</v>
      </c>
      <c r="G749" s="9">
        <v>2.8780799999999999E-2</v>
      </c>
      <c r="H749" s="9">
        <v>2850</v>
      </c>
      <c r="I749" s="9">
        <v>9990</v>
      </c>
      <c r="J749" s="9">
        <v>7140</v>
      </c>
      <c r="K749" s="9">
        <v>6528</v>
      </c>
      <c r="L749" s="9">
        <v>1830.45</v>
      </c>
      <c r="M749" s="9">
        <v>1308110000</v>
      </c>
      <c r="N749" s="9">
        <v>150</v>
      </c>
      <c r="O749" s="9">
        <v>6620</v>
      </c>
      <c r="P749" s="9">
        <v>6222</v>
      </c>
      <c r="Q749" s="9">
        <v>6432</v>
      </c>
    </row>
    <row r="750" spans="5:17">
      <c r="E750" s="9">
        <v>38</v>
      </c>
      <c r="F750" s="9">
        <v>195839</v>
      </c>
      <c r="G750" s="9">
        <v>2.8127900000000001E-2</v>
      </c>
      <c r="H750" s="9">
        <v>2850</v>
      </c>
      <c r="I750" s="9">
        <v>9990</v>
      </c>
      <c r="J750" s="9">
        <v>7140</v>
      </c>
      <c r="K750" s="9">
        <v>6522.04</v>
      </c>
      <c r="L750" s="9">
        <v>1825.31</v>
      </c>
      <c r="M750" s="9">
        <v>1277270000</v>
      </c>
      <c r="N750" s="9">
        <v>149</v>
      </c>
      <c r="O750" s="9">
        <v>5200</v>
      </c>
      <c r="P750" s="9">
        <v>6222</v>
      </c>
      <c r="Q750" s="9">
        <v>6432</v>
      </c>
    </row>
    <row r="751" spans="5:17">
      <c r="E751" s="9">
        <v>39</v>
      </c>
      <c r="F751" s="9">
        <v>190498</v>
      </c>
      <c r="G751" s="9">
        <v>2.7360800000000001E-2</v>
      </c>
      <c r="H751" s="9">
        <v>2850</v>
      </c>
      <c r="I751" s="9">
        <v>9990</v>
      </c>
      <c r="J751" s="9">
        <v>7140</v>
      </c>
      <c r="K751" s="9">
        <v>6510.32</v>
      </c>
      <c r="L751" s="9">
        <v>1819.74</v>
      </c>
      <c r="M751" s="9">
        <v>1240200000</v>
      </c>
      <c r="N751" s="9">
        <v>147</v>
      </c>
      <c r="O751" s="9">
        <v>5200</v>
      </c>
      <c r="P751" s="9">
        <v>4280</v>
      </c>
      <c r="Q751" s="9">
        <v>6432</v>
      </c>
    </row>
    <row r="752" spans="5:17">
      <c r="E752" s="9">
        <v>40</v>
      </c>
      <c r="F752" s="9">
        <v>186889</v>
      </c>
      <c r="G752" s="9">
        <v>2.6842399999999999E-2</v>
      </c>
      <c r="H752" s="9">
        <v>2850</v>
      </c>
      <c r="I752" s="9">
        <v>9990</v>
      </c>
      <c r="J752" s="9">
        <v>7140</v>
      </c>
      <c r="K752" s="9">
        <v>6497.87</v>
      </c>
      <c r="L752" s="9">
        <v>1814.04</v>
      </c>
      <c r="M752" s="9">
        <v>1214380000</v>
      </c>
      <c r="N752" s="9">
        <v>146</v>
      </c>
      <c r="O752" s="9">
        <v>5200</v>
      </c>
      <c r="P752" s="9">
        <v>4112</v>
      </c>
      <c r="Q752" s="9">
        <v>6432</v>
      </c>
    </row>
    <row r="753" spans="5:17">
      <c r="E753" s="9">
        <v>41</v>
      </c>
      <c r="F753" s="9">
        <v>180535</v>
      </c>
      <c r="G753" s="9">
        <v>2.5929799999999999E-2</v>
      </c>
      <c r="H753" s="9">
        <v>2850</v>
      </c>
      <c r="I753" s="9">
        <v>9990</v>
      </c>
      <c r="J753" s="9">
        <v>7140</v>
      </c>
      <c r="K753" s="9">
        <v>6518.81</v>
      </c>
      <c r="L753" s="9">
        <v>1810.26</v>
      </c>
      <c r="M753" s="9">
        <v>1176870000</v>
      </c>
      <c r="N753" s="9">
        <v>142</v>
      </c>
      <c r="O753" s="9">
        <v>5200</v>
      </c>
      <c r="P753" s="9">
        <v>9500</v>
      </c>
      <c r="Q753" s="9">
        <v>6510</v>
      </c>
    </row>
    <row r="754" spans="5:17">
      <c r="E754" s="9">
        <v>42</v>
      </c>
      <c r="F754" s="9">
        <v>173032</v>
      </c>
      <c r="G754" s="9">
        <v>2.4852200000000001E-2</v>
      </c>
      <c r="H754" s="9">
        <v>2850</v>
      </c>
      <c r="I754" s="9">
        <v>9990</v>
      </c>
      <c r="J754" s="9">
        <v>7140</v>
      </c>
      <c r="K754" s="9">
        <v>6549.09</v>
      </c>
      <c r="L754" s="9">
        <v>1804.68</v>
      </c>
      <c r="M754" s="9">
        <v>1133200000</v>
      </c>
      <c r="N754" s="9">
        <v>137</v>
      </c>
      <c r="O754" s="9">
        <v>5200</v>
      </c>
      <c r="P754" s="9">
        <v>6130</v>
      </c>
      <c r="Q754" s="9">
        <v>6620</v>
      </c>
    </row>
    <row r="755" spans="5:17">
      <c r="E755" s="9">
        <v>43</v>
      </c>
      <c r="F755" s="9">
        <v>165879</v>
      </c>
      <c r="G755" s="9">
        <v>2.38248E-2</v>
      </c>
      <c r="H755" s="9">
        <v>2850</v>
      </c>
      <c r="I755" s="9">
        <v>9990</v>
      </c>
      <c r="J755" s="9">
        <v>7140</v>
      </c>
      <c r="K755" s="9">
        <v>6549.8</v>
      </c>
      <c r="L755" s="9">
        <v>1796.42</v>
      </c>
      <c r="M755" s="9">
        <v>1086470000</v>
      </c>
      <c r="N755" s="9">
        <v>135</v>
      </c>
      <c r="O755" s="9">
        <v>5200</v>
      </c>
      <c r="P755" s="9">
        <v>8072</v>
      </c>
      <c r="Q755" s="9">
        <v>6620</v>
      </c>
    </row>
    <row r="756" spans="5:17">
      <c r="E756" s="9">
        <v>44</v>
      </c>
      <c r="F756" s="9">
        <v>159352</v>
      </c>
      <c r="G756" s="9">
        <v>2.2887299999999999E-2</v>
      </c>
      <c r="H756" s="9">
        <v>2850</v>
      </c>
      <c r="I756" s="9">
        <v>9990</v>
      </c>
      <c r="J756" s="9">
        <v>7140</v>
      </c>
      <c r="K756" s="9">
        <v>6557.94</v>
      </c>
      <c r="L756" s="9">
        <v>1785.13</v>
      </c>
      <c r="M756" s="9">
        <v>1045020000</v>
      </c>
      <c r="N756" s="9">
        <v>125</v>
      </c>
      <c r="O756" s="9">
        <v>5200</v>
      </c>
      <c r="P756" s="9">
        <v>6960</v>
      </c>
      <c r="Q756" s="9">
        <v>6620</v>
      </c>
    </row>
    <row r="757" spans="5:17">
      <c r="E757" s="9">
        <v>45</v>
      </c>
      <c r="F757" s="9">
        <v>152373</v>
      </c>
      <c r="G757" s="9">
        <v>2.1885000000000002E-2</v>
      </c>
      <c r="H757" s="9">
        <v>2850</v>
      </c>
      <c r="I757" s="9">
        <v>9990</v>
      </c>
      <c r="J757" s="9">
        <v>7140</v>
      </c>
      <c r="K757" s="9">
        <v>6577.05</v>
      </c>
      <c r="L757" s="9">
        <v>1767.64</v>
      </c>
      <c r="M757" s="9">
        <v>1002170000</v>
      </c>
      <c r="N757" s="9">
        <v>122</v>
      </c>
      <c r="O757" s="9">
        <v>5200</v>
      </c>
      <c r="P757" s="9">
        <v>8190</v>
      </c>
      <c r="Q757" s="9">
        <v>6652</v>
      </c>
    </row>
    <row r="758" spans="5:17">
      <c r="E758" s="9">
        <v>46</v>
      </c>
      <c r="F758" s="9">
        <v>144773</v>
      </c>
      <c r="G758" s="9">
        <v>2.07934E-2</v>
      </c>
      <c r="H758" s="9">
        <v>2850</v>
      </c>
      <c r="I758" s="9">
        <v>9990</v>
      </c>
      <c r="J758" s="9">
        <v>7140</v>
      </c>
      <c r="K758" s="9">
        <v>6601.31</v>
      </c>
      <c r="L758" s="9">
        <v>1749.31</v>
      </c>
      <c r="M758" s="9">
        <v>955692000</v>
      </c>
      <c r="N758" s="9">
        <v>119</v>
      </c>
      <c r="O758" s="9">
        <v>5200</v>
      </c>
      <c r="P758" s="9">
        <v>8160</v>
      </c>
      <c r="Q758" s="9">
        <v>6652</v>
      </c>
    </row>
    <row r="759" spans="5:17">
      <c r="E759" s="9">
        <v>47</v>
      </c>
      <c r="F759" s="9">
        <v>138076</v>
      </c>
      <c r="G759" s="9">
        <v>1.9831499999999998E-2</v>
      </c>
      <c r="H759" s="9">
        <v>2850</v>
      </c>
      <c r="I759" s="9">
        <v>9990</v>
      </c>
      <c r="J759" s="9">
        <v>7140</v>
      </c>
      <c r="K759" s="9">
        <v>6619.75</v>
      </c>
      <c r="L759" s="9">
        <v>1742.09</v>
      </c>
      <c r="M759" s="9">
        <v>914028000</v>
      </c>
      <c r="N759" s="9">
        <v>116</v>
      </c>
      <c r="O759" s="9">
        <v>5200</v>
      </c>
      <c r="P759" s="9">
        <v>3980</v>
      </c>
      <c r="Q759" s="9">
        <v>6802</v>
      </c>
    </row>
    <row r="760" spans="5:17">
      <c r="E760" s="9">
        <v>48</v>
      </c>
      <c r="F760" s="9">
        <v>130322</v>
      </c>
      <c r="G760" s="9">
        <v>1.87178E-2</v>
      </c>
      <c r="H760" s="9">
        <v>2850</v>
      </c>
      <c r="I760" s="9">
        <v>9990</v>
      </c>
      <c r="J760" s="9">
        <v>7140</v>
      </c>
      <c r="K760" s="9">
        <v>6655.09</v>
      </c>
      <c r="L760" s="9">
        <v>1727.13</v>
      </c>
      <c r="M760" s="9">
        <v>867305000</v>
      </c>
      <c r="N760" s="9">
        <v>111</v>
      </c>
      <c r="O760" s="9">
        <v>7610</v>
      </c>
      <c r="P760" s="9">
        <v>4500</v>
      </c>
      <c r="Q760" s="9">
        <v>6920</v>
      </c>
    </row>
    <row r="761" spans="5:17">
      <c r="E761" s="9">
        <v>49</v>
      </c>
      <c r="F761" s="9">
        <v>123826</v>
      </c>
      <c r="G761" s="9">
        <v>1.77848E-2</v>
      </c>
      <c r="H761" s="9">
        <v>2850</v>
      </c>
      <c r="I761" s="9">
        <v>9990</v>
      </c>
      <c r="J761" s="9">
        <v>7140</v>
      </c>
      <c r="K761" s="9">
        <v>6671.66</v>
      </c>
      <c r="L761" s="9">
        <v>1712.87</v>
      </c>
      <c r="M761" s="9">
        <v>826124000</v>
      </c>
      <c r="N761" s="9">
        <v>109</v>
      </c>
      <c r="O761" s="9">
        <v>7610</v>
      </c>
      <c r="P761" s="9">
        <v>8830</v>
      </c>
      <c r="Q761" s="9">
        <v>6930</v>
      </c>
    </row>
    <row r="762" spans="5:17">
      <c r="E762" s="9">
        <v>50</v>
      </c>
      <c r="F762" s="9">
        <v>118095</v>
      </c>
      <c r="G762" s="9">
        <v>1.69617E-2</v>
      </c>
      <c r="H762" s="9">
        <v>3080</v>
      </c>
      <c r="I762" s="9">
        <v>9990</v>
      </c>
      <c r="J762" s="9">
        <v>6910</v>
      </c>
      <c r="K762" s="9">
        <v>6712.81</v>
      </c>
      <c r="L762" s="9">
        <v>1678.97</v>
      </c>
      <c r="M762" s="9">
        <v>792749000</v>
      </c>
      <c r="N762" s="9">
        <v>102</v>
      </c>
      <c r="O762" s="9">
        <v>7610</v>
      </c>
      <c r="P762" s="9">
        <v>6780</v>
      </c>
      <c r="Q762" s="9">
        <v>6990</v>
      </c>
    </row>
    <row r="763" spans="5:17">
      <c r="E763" s="9">
        <v>51</v>
      </c>
      <c r="F763" s="9">
        <v>114796</v>
      </c>
      <c r="G763" s="9">
        <v>1.64879E-2</v>
      </c>
      <c r="H763" s="9">
        <v>3080</v>
      </c>
      <c r="I763" s="9">
        <v>9990</v>
      </c>
      <c r="J763" s="9">
        <v>6910</v>
      </c>
      <c r="K763" s="9">
        <v>6730.58</v>
      </c>
      <c r="L763" s="9">
        <v>1656.09</v>
      </c>
      <c r="M763" s="9">
        <v>772643000</v>
      </c>
      <c r="N763" s="9">
        <v>96</v>
      </c>
      <c r="O763" s="9">
        <v>7610</v>
      </c>
      <c r="P763" s="9">
        <v>6702</v>
      </c>
      <c r="Q763" s="9">
        <v>6990</v>
      </c>
    </row>
    <row r="764" spans="5:17">
      <c r="E764" s="9">
        <v>52</v>
      </c>
      <c r="F764" s="9">
        <v>111373</v>
      </c>
      <c r="G764" s="9">
        <v>1.5996199999999999E-2</v>
      </c>
      <c r="H764" s="9">
        <v>3080</v>
      </c>
      <c r="I764" s="9">
        <v>9990</v>
      </c>
      <c r="J764" s="9">
        <v>6910</v>
      </c>
      <c r="K764" s="9">
        <v>6761.24</v>
      </c>
      <c r="L764" s="9">
        <v>1635.11</v>
      </c>
      <c r="M764" s="9">
        <v>753020000</v>
      </c>
      <c r="N764" s="9">
        <v>92</v>
      </c>
      <c r="O764" s="9">
        <v>7610</v>
      </c>
      <c r="P764" s="9">
        <v>5430</v>
      </c>
      <c r="Q764" s="9">
        <v>7100</v>
      </c>
    </row>
    <row r="765" spans="5:17">
      <c r="E765" s="9">
        <v>53</v>
      </c>
      <c r="F765" s="9">
        <v>105587</v>
      </c>
      <c r="G765" s="9">
        <v>1.51652E-2</v>
      </c>
      <c r="H765" s="9">
        <v>3080</v>
      </c>
      <c r="I765" s="9">
        <v>9990</v>
      </c>
      <c r="J765" s="9">
        <v>6910</v>
      </c>
      <c r="K765" s="9">
        <v>6785.22</v>
      </c>
      <c r="L765" s="9">
        <v>1621.93</v>
      </c>
      <c r="M765" s="9">
        <v>716431000</v>
      </c>
      <c r="N765" s="9">
        <v>89</v>
      </c>
      <c r="O765" s="9">
        <v>7610</v>
      </c>
      <c r="P765" s="9">
        <v>7350</v>
      </c>
      <c r="Q765" s="9">
        <v>7100</v>
      </c>
    </row>
    <row r="766" spans="5:17">
      <c r="E766" s="9">
        <v>54</v>
      </c>
      <c r="F766" s="9">
        <v>99403</v>
      </c>
      <c r="G766" s="9">
        <v>1.4277E-2</v>
      </c>
      <c r="H766" s="9">
        <v>3080</v>
      </c>
      <c r="I766" s="9">
        <v>9990</v>
      </c>
      <c r="J766" s="9">
        <v>6910</v>
      </c>
      <c r="K766" s="9">
        <v>6830.62</v>
      </c>
      <c r="L766" s="9">
        <v>1592.61</v>
      </c>
      <c r="M766" s="9">
        <v>678984000</v>
      </c>
      <c r="N766" s="9">
        <v>81</v>
      </c>
      <c r="O766" s="9">
        <v>7610</v>
      </c>
      <c r="P766" s="9">
        <v>4712</v>
      </c>
      <c r="Q766" s="9">
        <v>7100</v>
      </c>
    </row>
    <row r="767" spans="5:17">
      <c r="E767" s="9">
        <v>55</v>
      </c>
      <c r="F767" s="9">
        <v>92018</v>
      </c>
      <c r="G767" s="9">
        <v>1.32163E-2</v>
      </c>
      <c r="H767" s="9">
        <v>3080</v>
      </c>
      <c r="I767" s="9">
        <v>9990</v>
      </c>
      <c r="J767" s="9">
        <v>6910</v>
      </c>
      <c r="K767" s="9">
        <v>6878.31</v>
      </c>
      <c r="L767" s="9">
        <v>1576.52</v>
      </c>
      <c r="M767" s="9">
        <v>632928000</v>
      </c>
      <c r="N767" s="9">
        <v>80</v>
      </c>
      <c r="O767" s="9">
        <v>7610</v>
      </c>
      <c r="P767" s="9">
        <v>9990</v>
      </c>
      <c r="Q767" s="9">
        <v>7100</v>
      </c>
    </row>
    <row r="768" spans="5:17">
      <c r="E768" s="9">
        <v>56</v>
      </c>
      <c r="F768" s="9">
        <v>84737</v>
      </c>
      <c r="G768" s="9">
        <v>1.21706E-2</v>
      </c>
      <c r="H768" s="9">
        <v>3080</v>
      </c>
      <c r="I768" s="9">
        <v>9720</v>
      </c>
      <c r="J768" s="9">
        <v>6640</v>
      </c>
      <c r="K768" s="9">
        <v>6897.57</v>
      </c>
      <c r="L768" s="9">
        <v>1553.83</v>
      </c>
      <c r="M768" s="9">
        <v>584479000</v>
      </c>
      <c r="N768" s="9">
        <v>76</v>
      </c>
      <c r="O768" s="9">
        <v>7610</v>
      </c>
      <c r="P768" s="9">
        <v>6920</v>
      </c>
      <c r="Q768" s="9">
        <v>7100</v>
      </c>
    </row>
    <row r="769" spans="5:17">
      <c r="E769" s="9">
        <v>57</v>
      </c>
      <c r="F769" s="9">
        <v>77854</v>
      </c>
      <c r="G769" s="9">
        <v>1.1181999999999999E-2</v>
      </c>
      <c r="H769" s="9">
        <v>3080</v>
      </c>
      <c r="I769" s="9">
        <v>9720</v>
      </c>
      <c r="J769" s="9">
        <v>6640</v>
      </c>
      <c r="K769" s="9">
        <v>6948.58</v>
      </c>
      <c r="L769" s="9">
        <v>1525.08</v>
      </c>
      <c r="M769" s="9">
        <v>540975000</v>
      </c>
      <c r="N769" s="9">
        <v>72</v>
      </c>
      <c r="O769" s="9">
        <v>7270</v>
      </c>
      <c r="P769" s="9">
        <v>5072</v>
      </c>
      <c r="Q769" s="9">
        <v>7112</v>
      </c>
    </row>
    <row r="770" spans="5:17">
      <c r="E770" s="9">
        <v>58</v>
      </c>
      <c r="F770" s="9">
        <v>71855</v>
      </c>
      <c r="G770" s="9">
        <v>1.03204E-2</v>
      </c>
      <c r="H770" s="9">
        <v>3080</v>
      </c>
      <c r="I770" s="9">
        <v>9720</v>
      </c>
      <c r="J770" s="9">
        <v>6640</v>
      </c>
      <c r="K770" s="9">
        <v>6987.67</v>
      </c>
      <c r="L770" s="9">
        <v>1485.05</v>
      </c>
      <c r="M770" s="9">
        <v>502099000</v>
      </c>
      <c r="N770" s="9">
        <v>70</v>
      </c>
      <c r="O770" s="9">
        <v>7270</v>
      </c>
      <c r="P770" s="9">
        <v>4020</v>
      </c>
      <c r="Q770" s="9">
        <v>7150</v>
      </c>
    </row>
    <row r="771" spans="5:17">
      <c r="E771" s="9">
        <v>59</v>
      </c>
      <c r="F771" s="9">
        <v>64621</v>
      </c>
      <c r="G771" s="9">
        <v>9.2813600000000007E-3</v>
      </c>
      <c r="H771" s="9">
        <v>3080</v>
      </c>
      <c r="I771" s="9">
        <v>9720</v>
      </c>
      <c r="J771" s="9">
        <v>6640</v>
      </c>
      <c r="K771" s="9">
        <v>7008.63</v>
      </c>
      <c r="L771" s="9">
        <v>1469.32</v>
      </c>
      <c r="M771" s="9">
        <v>452905000</v>
      </c>
      <c r="N771" s="9">
        <v>66</v>
      </c>
      <c r="O771" s="9">
        <v>6570</v>
      </c>
      <c r="P771" s="9">
        <v>3242</v>
      </c>
      <c r="Q771" s="9">
        <v>7150</v>
      </c>
    </row>
    <row r="772" spans="5:17">
      <c r="E772" s="9">
        <v>60</v>
      </c>
      <c r="F772" s="9">
        <v>57162</v>
      </c>
      <c r="G772" s="9">
        <v>8.21004E-3</v>
      </c>
      <c r="H772" s="9">
        <v>3080</v>
      </c>
      <c r="I772" s="9">
        <v>9720</v>
      </c>
      <c r="J772" s="9">
        <v>6640</v>
      </c>
      <c r="K772" s="9">
        <v>7012.86</v>
      </c>
      <c r="L772" s="9">
        <v>1459.77</v>
      </c>
      <c r="M772" s="9">
        <v>400869000</v>
      </c>
      <c r="N772" s="9">
        <v>61</v>
      </c>
      <c r="O772" s="9">
        <v>6570</v>
      </c>
      <c r="P772" s="9">
        <v>5362</v>
      </c>
      <c r="Q772" s="9">
        <v>7150</v>
      </c>
    </row>
    <row r="773" spans="5:17">
      <c r="E773" s="9">
        <v>61</v>
      </c>
      <c r="F773" s="9">
        <v>49337</v>
      </c>
      <c r="G773" s="9">
        <v>7.0861500000000003E-3</v>
      </c>
      <c r="H773" s="9">
        <v>3832</v>
      </c>
      <c r="I773" s="9">
        <v>9620</v>
      </c>
      <c r="J773" s="9">
        <v>5788</v>
      </c>
      <c r="K773" s="9">
        <v>7030.32</v>
      </c>
      <c r="L773" s="9">
        <v>1440.36</v>
      </c>
      <c r="M773" s="9">
        <v>346855000</v>
      </c>
      <c r="N773" s="9">
        <v>55</v>
      </c>
      <c r="O773" s="9">
        <v>6570</v>
      </c>
      <c r="P773" s="9">
        <v>8390</v>
      </c>
      <c r="Q773" s="9">
        <v>7150</v>
      </c>
    </row>
    <row r="774" spans="5:17">
      <c r="E774" s="9">
        <v>62</v>
      </c>
      <c r="F774" s="9">
        <v>42776</v>
      </c>
      <c r="G774" s="9">
        <v>6.1438100000000004E-3</v>
      </c>
      <c r="H774" s="9">
        <v>3832</v>
      </c>
      <c r="I774" s="9">
        <v>9620</v>
      </c>
      <c r="J774" s="9">
        <v>5788</v>
      </c>
      <c r="K774" s="9">
        <v>7026.27</v>
      </c>
      <c r="L774" s="9">
        <v>1435.8</v>
      </c>
      <c r="M774" s="9">
        <v>300556000</v>
      </c>
      <c r="N774" s="9">
        <v>53</v>
      </c>
      <c r="O774" s="9">
        <v>6570</v>
      </c>
      <c r="P774" s="9">
        <v>6900</v>
      </c>
      <c r="Q774" s="9">
        <v>7150</v>
      </c>
    </row>
    <row r="775" spans="5:17">
      <c r="E775" s="9">
        <v>63</v>
      </c>
      <c r="F775" s="9">
        <v>35511</v>
      </c>
      <c r="G775" s="9">
        <v>5.10036E-3</v>
      </c>
      <c r="H775" s="9">
        <v>3832</v>
      </c>
      <c r="I775" s="9">
        <v>9340</v>
      </c>
      <c r="J775" s="9">
        <v>5508</v>
      </c>
      <c r="K775" s="9">
        <v>7026.11</v>
      </c>
      <c r="L775" s="9">
        <v>1434.23</v>
      </c>
      <c r="M775" s="9">
        <v>249504000</v>
      </c>
      <c r="N775" s="9">
        <v>49</v>
      </c>
      <c r="O775" s="9">
        <v>6570</v>
      </c>
      <c r="P775" s="9">
        <v>4862</v>
      </c>
      <c r="Q775" s="9">
        <v>7150</v>
      </c>
    </row>
    <row r="776" spans="5:17">
      <c r="E776" s="9">
        <v>64</v>
      </c>
      <c r="F776" s="9">
        <v>29543</v>
      </c>
      <c r="G776" s="9">
        <v>4.24319E-3</v>
      </c>
      <c r="H776" s="9">
        <v>3832</v>
      </c>
      <c r="I776" s="9">
        <v>9340</v>
      </c>
      <c r="J776" s="9">
        <v>5508</v>
      </c>
      <c r="K776" s="9">
        <v>7036.05</v>
      </c>
      <c r="L776" s="9">
        <v>1435.11</v>
      </c>
      <c r="M776" s="9">
        <v>207866000</v>
      </c>
      <c r="N776" s="9">
        <v>49</v>
      </c>
      <c r="O776" s="9">
        <v>6570</v>
      </c>
      <c r="P776" s="9">
        <v>4400</v>
      </c>
      <c r="Q776" s="9">
        <v>7150</v>
      </c>
    </row>
    <row r="777" spans="5:17">
      <c r="E777" s="9">
        <v>65</v>
      </c>
      <c r="F777" s="9">
        <v>23703</v>
      </c>
      <c r="G777" s="9">
        <v>3.4044000000000001E-3</v>
      </c>
      <c r="H777" s="9">
        <v>4152</v>
      </c>
      <c r="I777" s="9">
        <v>9340</v>
      </c>
      <c r="J777" s="9">
        <v>5188</v>
      </c>
      <c r="K777" s="9">
        <v>7020.7</v>
      </c>
      <c r="L777" s="9">
        <v>1451.51</v>
      </c>
      <c r="M777" s="9">
        <v>166412000</v>
      </c>
      <c r="N777" s="9">
        <v>45</v>
      </c>
      <c r="O777" s="9">
        <v>6570</v>
      </c>
      <c r="P777" s="9">
        <v>4312</v>
      </c>
      <c r="Q777" s="9">
        <v>7150</v>
      </c>
    </row>
    <row r="778" spans="5:17">
      <c r="E778" s="9">
        <v>66</v>
      </c>
      <c r="F778" s="9">
        <v>18772</v>
      </c>
      <c r="G778" s="9">
        <v>2.6961799999999998E-3</v>
      </c>
      <c r="H778" s="9">
        <v>4152</v>
      </c>
      <c r="I778" s="9">
        <v>9340</v>
      </c>
      <c r="J778" s="9">
        <v>5188</v>
      </c>
      <c r="K778" s="9">
        <v>7030.82</v>
      </c>
      <c r="L778" s="9">
        <v>1479.43</v>
      </c>
      <c r="M778" s="9">
        <v>131983000</v>
      </c>
      <c r="N778" s="9">
        <v>42</v>
      </c>
      <c r="O778" s="9">
        <v>8490</v>
      </c>
      <c r="P778" s="9">
        <v>5940</v>
      </c>
      <c r="Q778" s="9">
        <v>7270</v>
      </c>
    </row>
    <row r="779" spans="5:17">
      <c r="E779" s="9">
        <v>67</v>
      </c>
      <c r="F779" s="9">
        <v>15198</v>
      </c>
      <c r="G779" s="9">
        <v>2.1828500000000001E-3</v>
      </c>
      <c r="H779" s="9">
        <v>4232</v>
      </c>
      <c r="I779" s="9">
        <v>9340</v>
      </c>
      <c r="J779" s="9">
        <v>5108</v>
      </c>
      <c r="K779" s="9">
        <v>7002.75</v>
      </c>
      <c r="L779" s="9">
        <v>1530.86</v>
      </c>
      <c r="M779" s="9">
        <v>106428000</v>
      </c>
      <c r="N779" s="9">
        <v>36</v>
      </c>
      <c r="O779" s="9">
        <v>4390</v>
      </c>
      <c r="P779" s="9">
        <v>8530</v>
      </c>
      <c r="Q779" s="9">
        <v>7270</v>
      </c>
    </row>
    <row r="780" spans="5:17">
      <c r="E780" s="9">
        <v>68</v>
      </c>
      <c r="F780" s="9">
        <v>11537</v>
      </c>
      <c r="G780" s="9">
        <v>1.6570300000000001E-3</v>
      </c>
      <c r="H780" s="9">
        <v>4232</v>
      </c>
      <c r="I780" s="9">
        <v>9340</v>
      </c>
      <c r="J780" s="9">
        <v>5108</v>
      </c>
      <c r="K780" s="9">
        <v>6941.95</v>
      </c>
      <c r="L780" s="9">
        <v>1568.17</v>
      </c>
      <c r="M780" s="9">
        <v>80089300</v>
      </c>
      <c r="N780" s="9">
        <v>31</v>
      </c>
      <c r="O780" s="9">
        <v>4390</v>
      </c>
      <c r="P780" s="9">
        <v>5800</v>
      </c>
      <c r="Q780" s="9">
        <v>7270</v>
      </c>
    </row>
    <row r="781" spans="5:17">
      <c r="E781" s="9">
        <v>69</v>
      </c>
      <c r="F781" s="9">
        <v>8721</v>
      </c>
      <c r="G781" s="9">
        <v>1.2525800000000001E-3</v>
      </c>
      <c r="H781" s="9">
        <v>4390</v>
      </c>
      <c r="I781" s="9">
        <v>9340</v>
      </c>
      <c r="J781" s="9">
        <v>4950</v>
      </c>
      <c r="K781" s="9">
        <v>6866.94</v>
      </c>
      <c r="L781" s="9">
        <v>1655.33</v>
      </c>
      <c r="M781" s="9">
        <v>59886600</v>
      </c>
      <c r="N781" s="9">
        <v>26</v>
      </c>
      <c r="O781" s="9">
        <v>4390</v>
      </c>
      <c r="P781" s="9">
        <v>6200</v>
      </c>
      <c r="Q781" s="9">
        <v>7270</v>
      </c>
    </row>
    <row r="782" spans="5:17">
      <c r="E782" s="9">
        <v>70</v>
      </c>
      <c r="F782" s="9">
        <v>6603</v>
      </c>
      <c r="G782" s="9">
        <v>9.4837299999999997E-4</v>
      </c>
      <c r="H782" s="9">
        <v>4390</v>
      </c>
      <c r="I782" s="9">
        <v>9340</v>
      </c>
      <c r="J782" s="9">
        <v>4950</v>
      </c>
      <c r="K782" s="9">
        <v>6720.17</v>
      </c>
      <c r="L782" s="9">
        <v>1697.37</v>
      </c>
      <c r="M782" s="9">
        <v>44373300</v>
      </c>
      <c r="N782" s="9">
        <v>23</v>
      </c>
      <c r="O782" s="9">
        <v>4390</v>
      </c>
      <c r="P782" s="9">
        <v>5722</v>
      </c>
      <c r="Q782" s="9">
        <v>6930</v>
      </c>
    </row>
    <row r="783" spans="5:17">
      <c r="E783" s="9">
        <v>71</v>
      </c>
      <c r="F783" s="9">
        <v>4790</v>
      </c>
      <c r="G783" s="9">
        <v>6.8797599999999997E-4</v>
      </c>
      <c r="H783" s="9">
        <v>4390</v>
      </c>
      <c r="I783" s="9">
        <v>9160</v>
      </c>
      <c r="J783" s="9">
        <v>4770</v>
      </c>
      <c r="K783" s="9">
        <v>6557.24</v>
      </c>
      <c r="L783" s="9">
        <v>1743.7</v>
      </c>
      <c r="M783" s="9">
        <v>31409200</v>
      </c>
      <c r="N783" s="9">
        <v>21</v>
      </c>
      <c r="O783" s="9">
        <v>4390</v>
      </c>
      <c r="P783" s="9">
        <v>6420</v>
      </c>
      <c r="Q783" s="9">
        <v>6652</v>
      </c>
    </row>
    <row r="784" spans="5:17">
      <c r="E784" s="9">
        <v>72</v>
      </c>
      <c r="F784" s="9">
        <v>3532</v>
      </c>
      <c r="G784" s="9">
        <v>5.0729300000000002E-4</v>
      </c>
      <c r="H784" s="9">
        <v>4390</v>
      </c>
      <c r="I784" s="9">
        <v>9160</v>
      </c>
      <c r="J784" s="9">
        <v>4770</v>
      </c>
      <c r="K784" s="9">
        <v>6319.93</v>
      </c>
      <c r="L784" s="9">
        <v>1711.65</v>
      </c>
      <c r="M784" s="9">
        <v>22322000</v>
      </c>
      <c r="N784" s="9">
        <v>18</v>
      </c>
      <c r="O784" s="9">
        <v>4390</v>
      </c>
      <c r="P784" s="9">
        <v>9160</v>
      </c>
      <c r="Q784" s="9">
        <v>6652</v>
      </c>
    </row>
    <row r="785" spans="2:17">
      <c r="E785" s="9">
        <v>73</v>
      </c>
      <c r="F785" s="9">
        <v>2381</v>
      </c>
      <c r="G785" s="9">
        <v>3.4197699999999998E-4</v>
      </c>
      <c r="H785" s="9">
        <v>4390</v>
      </c>
      <c r="I785" s="9">
        <v>8720</v>
      </c>
      <c r="J785" s="9">
        <v>4330</v>
      </c>
      <c r="K785" s="9">
        <v>6156.99</v>
      </c>
      <c r="L785" s="9">
        <v>1694.87</v>
      </c>
      <c r="M785" s="9">
        <v>14659800</v>
      </c>
      <c r="N785" s="9">
        <v>10</v>
      </c>
      <c r="O785" s="9">
        <v>4390</v>
      </c>
      <c r="P785" s="9">
        <v>6090</v>
      </c>
      <c r="Q785" s="9">
        <v>6652</v>
      </c>
    </row>
    <row r="786" spans="2:17">
      <c r="E786" s="9">
        <v>74</v>
      </c>
      <c r="F786" s="9">
        <v>1653</v>
      </c>
      <c r="G786" s="9">
        <v>2.3741600000000001E-4</v>
      </c>
      <c r="H786" s="9">
        <v>4390</v>
      </c>
      <c r="I786" s="9">
        <v>8720</v>
      </c>
      <c r="J786" s="9">
        <v>4330</v>
      </c>
      <c r="K786" s="9">
        <v>6110.65</v>
      </c>
      <c r="L786" s="9">
        <v>1717.34</v>
      </c>
      <c r="M786" s="9">
        <v>10100900</v>
      </c>
      <c r="N786" s="9">
        <v>9</v>
      </c>
      <c r="O786" s="9">
        <v>4390</v>
      </c>
      <c r="P786" s="9">
        <v>6090</v>
      </c>
      <c r="Q786" s="9">
        <v>6652</v>
      </c>
    </row>
    <row r="787" spans="2:17">
      <c r="E787" s="9">
        <v>75</v>
      </c>
      <c r="F787" s="9">
        <v>1066</v>
      </c>
      <c r="G787" s="9">
        <v>1.5310700000000001E-4</v>
      </c>
      <c r="H787" s="9">
        <v>4390</v>
      </c>
      <c r="I787" s="9">
        <v>8720</v>
      </c>
      <c r="J787" s="9">
        <v>4330</v>
      </c>
      <c r="K787" s="9">
        <v>6353.75</v>
      </c>
      <c r="L787" s="9">
        <v>1714.91</v>
      </c>
      <c r="M787" s="9">
        <v>6773100</v>
      </c>
      <c r="N787" s="9">
        <v>6</v>
      </c>
      <c r="O787" s="9">
        <v>4390</v>
      </c>
      <c r="P787" s="9">
        <v>4402</v>
      </c>
      <c r="Q787" s="9">
        <v>6652</v>
      </c>
    </row>
    <row r="788" spans="2:17">
      <c r="E788" s="9">
        <v>76</v>
      </c>
      <c r="F788" s="9">
        <v>540</v>
      </c>
      <c r="G788" s="9">
        <v>7.75589E-5</v>
      </c>
      <c r="H788" s="9">
        <v>4390</v>
      </c>
      <c r="I788" s="9">
        <v>8490</v>
      </c>
      <c r="J788" s="9">
        <v>4100</v>
      </c>
      <c r="K788" s="9">
        <v>6289.85</v>
      </c>
      <c r="L788" s="9">
        <v>1735.76</v>
      </c>
      <c r="M788" s="9">
        <v>3396520</v>
      </c>
      <c r="N788" s="9">
        <v>4</v>
      </c>
      <c r="O788" s="9">
        <v>4390</v>
      </c>
      <c r="P788" s="9">
        <v>6652</v>
      </c>
      <c r="Q788" s="9">
        <v>6652</v>
      </c>
    </row>
    <row r="789" spans="2:17">
      <c r="E789" s="9">
        <v>77</v>
      </c>
      <c r="F789" s="9">
        <v>236</v>
      </c>
      <c r="G789" s="9">
        <v>3.3896100000000002E-5</v>
      </c>
      <c r="H789" s="9">
        <v>4390</v>
      </c>
      <c r="I789" s="9">
        <v>8490</v>
      </c>
      <c r="J789" s="9">
        <v>4100</v>
      </c>
      <c r="K789" s="9">
        <v>6210.42</v>
      </c>
      <c r="L789" s="9">
        <v>1848.72</v>
      </c>
      <c r="M789" s="9">
        <v>1465660</v>
      </c>
      <c r="N789" s="9">
        <v>4</v>
      </c>
      <c r="O789" s="9">
        <v>4390</v>
      </c>
      <c r="P789" s="9">
        <v>7410</v>
      </c>
      <c r="Q789" s="9">
        <v>6652</v>
      </c>
    </row>
    <row r="790" spans="2:17">
      <c r="E790" s="9">
        <v>78</v>
      </c>
      <c r="F790" s="9">
        <v>59</v>
      </c>
      <c r="G790" s="9">
        <v>8.4740200000000002E-6</v>
      </c>
      <c r="H790" s="9">
        <v>4390</v>
      </c>
      <c r="I790" s="9">
        <v>8490</v>
      </c>
      <c r="J790" s="9">
        <v>4100</v>
      </c>
      <c r="K790" s="9">
        <v>5849.32</v>
      </c>
      <c r="L790" s="9">
        <v>1963.06</v>
      </c>
      <c r="M790" s="9">
        <v>345110</v>
      </c>
      <c r="N790" s="9">
        <v>2</v>
      </c>
      <c r="O790" s="9">
        <v>4390</v>
      </c>
      <c r="P790" s="9">
        <v>8490</v>
      </c>
      <c r="Q790" s="9">
        <v>4390</v>
      </c>
    </row>
    <row r="791" spans="2:17">
      <c r="E791" s="9">
        <v>79</v>
      </c>
      <c r="F791" s="9">
        <v>15</v>
      </c>
      <c r="G791" s="9">
        <v>2.1544099999999999E-6</v>
      </c>
      <c r="H791" s="9">
        <v>4390</v>
      </c>
      <c r="I791" s="9">
        <v>4390</v>
      </c>
      <c r="J791" s="9">
        <v>0</v>
      </c>
      <c r="K791" s="9">
        <v>4390</v>
      </c>
      <c r="L791" s="9">
        <v>0</v>
      </c>
      <c r="M791" s="9">
        <v>65850</v>
      </c>
      <c r="N791" s="9">
        <v>1</v>
      </c>
      <c r="O791" s="9">
        <v>4390</v>
      </c>
      <c r="P791" s="9">
        <v>4390</v>
      </c>
      <c r="Q791" s="9">
        <v>4390</v>
      </c>
    </row>
    <row r="792" spans="2:17">
      <c r="B792" s="8" t="s">
        <v>43</v>
      </c>
      <c r="E792" s="9">
        <v>1</v>
      </c>
      <c r="F792" s="9">
        <v>5027423</v>
      </c>
      <c r="G792" s="9">
        <v>0.72207600000000005</v>
      </c>
      <c r="H792" s="9">
        <v>0</v>
      </c>
      <c r="I792" s="9">
        <v>9880</v>
      </c>
      <c r="J792" s="9">
        <v>9880</v>
      </c>
      <c r="K792" s="9">
        <v>3923.4</v>
      </c>
      <c r="L792" s="9">
        <v>2540.52</v>
      </c>
      <c r="M792" s="9">
        <v>19724600000</v>
      </c>
      <c r="N792" s="9">
        <v>156</v>
      </c>
      <c r="O792" s="9">
        <v>1240</v>
      </c>
      <c r="P792" s="9">
        <v>6660</v>
      </c>
      <c r="Q792" s="9">
        <v>4680</v>
      </c>
    </row>
    <row r="793" spans="2:17">
      <c r="E793" s="9">
        <v>2</v>
      </c>
      <c r="F793" s="9">
        <v>1515456</v>
      </c>
      <c r="G793" s="9">
        <v>0.21766099999999999</v>
      </c>
      <c r="H793" s="9">
        <v>0</v>
      </c>
      <c r="I793" s="9">
        <v>9880</v>
      </c>
      <c r="J793" s="9">
        <v>9880</v>
      </c>
      <c r="K793" s="9">
        <v>5846.77</v>
      </c>
      <c r="L793" s="9">
        <v>2308.85</v>
      </c>
      <c r="M793" s="9">
        <v>8860520000</v>
      </c>
      <c r="N793" s="9">
        <v>155</v>
      </c>
      <c r="O793" s="9">
        <v>1240</v>
      </c>
      <c r="P793" s="9">
        <v>6570</v>
      </c>
      <c r="Q793" s="9">
        <v>5950</v>
      </c>
    </row>
    <row r="794" spans="2:17">
      <c r="E794" s="9">
        <v>3</v>
      </c>
      <c r="F794" s="9">
        <v>1099428</v>
      </c>
      <c r="G794" s="9">
        <v>0.15790799999999999</v>
      </c>
      <c r="H794" s="9">
        <v>0</v>
      </c>
      <c r="I794" s="9">
        <v>9880</v>
      </c>
      <c r="J794" s="9">
        <v>9880</v>
      </c>
      <c r="K794" s="9">
        <v>6099.45</v>
      </c>
      <c r="L794" s="9">
        <v>2271.5300000000002</v>
      </c>
      <c r="M794" s="9">
        <v>6705900000</v>
      </c>
      <c r="N794" s="9">
        <v>172</v>
      </c>
      <c r="O794" s="9">
        <v>1240</v>
      </c>
      <c r="P794" s="9">
        <v>7980</v>
      </c>
      <c r="Q794" s="9">
        <v>6220</v>
      </c>
    </row>
    <row r="795" spans="2:17">
      <c r="E795" s="9">
        <v>4</v>
      </c>
      <c r="F795" s="9">
        <v>867898</v>
      </c>
      <c r="G795" s="9">
        <v>0.124654</v>
      </c>
      <c r="H795" s="9">
        <v>0</v>
      </c>
      <c r="I795" s="9">
        <v>9880</v>
      </c>
      <c r="J795" s="9">
        <v>9880</v>
      </c>
      <c r="K795" s="9">
        <v>5991.31</v>
      </c>
      <c r="L795" s="9">
        <v>2217.46</v>
      </c>
      <c r="M795" s="9">
        <v>5199840000</v>
      </c>
      <c r="N795" s="9">
        <v>185</v>
      </c>
      <c r="O795" s="9">
        <v>1240</v>
      </c>
      <c r="P795" s="9">
        <v>6510</v>
      </c>
      <c r="Q795" s="9">
        <v>5762</v>
      </c>
    </row>
    <row r="796" spans="2:17">
      <c r="E796" s="9">
        <v>5</v>
      </c>
      <c r="F796" s="9">
        <v>754824</v>
      </c>
      <c r="G796" s="9">
        <v>0.108414</v>
      </c>
      <c r="H796" s="9">
        <v>0</v>
      </c>
      <c r="I796" s="9">
        <v>9880</v>
      </c>
      <c r="J796" s="9">
        <v>9880</v>
      </c>
      <c r="K796" s="9">
        <v>6014.06</v>
      </c>
      <c r="L796" s="9">
        <v>2253.38</v>
      </c>
      <c r="M796" s="9">
        <v>4539560000</v>
      </c>
      <c r="N796" s="9">
        <v>191</v>
      </c>
      <c r="O796" s="9">
        <v>1240</v>
      </c>
      <c r="P796" s="9">
        <v>6300</v>
      </c>
      <c r="Q796" s="9">
        <v>5660</v>
      </c>
    </row>
    <row r="797" spans="2:17">
      <c r="E797" s="9">
        <v>6</v>
      </c>
      <c r="F797" s="9">
        <v>625933</v>
      </c>
      <c r="G797" s="9">
        <v>8.9901200000000001E-2</v>
      </c>
      <c r="H797" s="9">
        <v>0</v>
      </c>
      <c r="I797" s="9">
        <v>9880</v>
      </c>
      <c r="J797" s="9">
        <v>9880</v>
      </c>
      <c r="K797" s="9">
        <v>6106.21</v>
      </c>
      <c r="L797" s="9">
        <v>2251.65</v>
      </c>
      <c r="M797" s="9">
        <v>3822080000</v>
      </c>
      <c r="N797" s="9">
        <v>190</v>
      </c>
      <c r="O797" s="9">
        <v>1240</v>
      </c>
      <c r="P797" s="9">
        <v>5392</v>
      </c>
      <c r="Q797" s="9">
        <v>5762</v>
      </c>
    </row>
    <row r="798" spans="2:17">
      <c r="E798" s="9">
        <v>7</v>
      </c>
      <c r="F798" s="9">
        <v>566562</v>
      </c>
      <c r="G798" s="9">
        <v>8.1373899999999999E-2</v>
      </c>
      <c r="H798" s="9">
        <v>0</v>
      </c>
      <c r="I798" s="9">
        <v>9880</v>
      </c>
      <c r="J798" s="9">
        <v>9880</v>
      </c>
      <c r="K798" s="9">
        <v>6204.92</v>
      </c>
      <c r="L798" s="9">
        <v>2231.67</v>
      </c>
      <c r="M798" s="9">
        <v>3515470000</v>
      </c>
      <c r="N798" s="9">
        <v>193</v>
      </c>
      <c r="O798" s="9">
        <v>1240</v>
      </c>
      <c r="P798" s="9">
        <v>7380</v>
      </c>
      <c r="Q798" s="9">
        <v>6342</v>
      </c>
    </row>
    <row r="799" spans="2:17">
      <c r="E799" s="9">
        <v>8</v>
      </c>
      <c r="F799" s="9">
        <v>512075</v>
      </c>
      <c r="G799" s="9">
        <v>7.3548100000000005E-2</v>
      </c>
      <c r="H799" s="9">
        <v>0</v>
      </c>
      <c r="I799" s="9">
        <v>9880</v>
      </c>
      <c r="J799" s="9">
        <v>9880</v>
      </c>
      <c r="K799" s="9">
        <v>6245.44</v>
      </c>
      <c r="L799" s="9">
        <v>2167.21</v>
      </c>
      <c r="M799" s="9">
        <v>3198140000</v>
      </c>
      <c r="N799" s="9">
        <v>196</v>
      </c>
      <c r="O799" s="9">
        <v>9500</v>
      </c>
      <c r="P799" s="9">
        <v>4560</v>
      </c>
      <c r="Q799" s="9">
        <v>6490</v>
      </c>
    </row>
    <row r="800" spans="2:17">
      <c r="E800" s="9">
        <v>9</v>
      </c>
      <c r="F800" s="9">
        <v>484100</v>
      </c>
      <c r="G800" s="9">
        <v>6.9530099999999997E-2</v>
      </c>
      <c r="H800" s="9">
        <v>0</v>
      </c>
      <c r="I800" s="9">
        <v>9880</v>
      </c>
      <c r="J800" s="9">
        <v>9880</v>
      </c>
      <c r="K800" s="9">
        <v>6360</v>
      </c>
      <c r="L800" s="9">
        <v>2122.56</v>
      </c>
      <c r="M800" s="9">
        <v>3078880000</v>
      </c>
      <c r="N800" s="9">
        <v>199</v>
      </c>
      <c r="O800" s="9">
        <v>9500</v>
      </c>
      <c r="P800" s="9">
        <v>5620</v>
      </c>
      <c r="Q800" s="9">
        <v>6530</v>
      </c>
    </row>
    <row r="801" spans="5:17">
      <c r="E801" s="9">
        <v>10</v>
      </c>
      <c r="F801" s="9">
        <v>446139</v>
      </c>
      <c r="G801" s="9">
        <v>6.4077800000000004E-2</v>
      </c>
      <c r="H801" s="9">
        <v>0</v>
      </c>
      <c r="I801" s="9">
        <v>9880</v>
      </c>
      <c r="J801" s="9">
        <v>9880</v>
      </c>
      <c r="K801" s="9">
        <v>6398.97</v>
      </c>
      <c r="L801" s="9">
        <v>2119.46</v>
      </c>
      <c r="M801" s="9">
        <v>2854830000</v>
      </c>
      <c r="N801" s="9">
        <v>200</v>
      </c>
      <c r="O801" s="9">
        <v>9500</v>
      </c>
      <c r="P801" s="9">
        <v>4642</v>
      </c>
      <c r="Q801" s="9">
        <v>6570</v>
      </c>
    </row>
    <row r="802" spans="5:17">
      <c r="E802" s="9">
        <v>11</v>
      </c>
      <c r="F802" s="9">
        <v>408357</v>
      </c>
      <c r="G802" s="9">
        <v>5.8651300000000003E-2</v>
      </c>
      <c r="H802" s="9">
        <v>0</v>
      </c>
      <c r="I802" s="9">
        <v>9880</v>
      </c>
      <c r="J802" s="9">
        <v>9880</v>
      </c>
      <c r="K802" s="9">
        <v>6377.43</v>
      </c>
      <c r="L802" s="9">
        <v>2102.64</v>
      </c>
      <c r="M802" s="9">
        <v>2604270000</v>
      </c>
      <c r="N802" s="9">
        <v>201</v>
      </c>
      <c r="O802" s="9">
        <v>9500</v>
      </c>
      <c r="P802" s="9">
        <v>4882</v>
      </c>
      <c r="Q802" s="9">
        <v>6510</v>
      </c>
    </row>
    <row r="803" spans="5:17">
      <c r="E803" s="9">
        <v>12</v>
      </c>
      <c r="F803" s="9">
        <v>378535</v>
      </c>
      <c r="G803" s="9">
        <v>5.4368100000000003E-2</v>
      </c>
      <c r="H803" s="9">
        <v>0</v>
      </c>
      <c r="I803" s="9">
        <v>9880</v>
      </c>
      <c r="J803" s="9">
        <v>9880</v>
      </c>
      <c r="K803" s="9">
        <v>6396.48</v>
      </c>
      <c r="L803" s="9">
        <v>2070.48</v>
      </c>
      <c r="M803" s="9">
        <v>2421290000</v>
      </c>
      <c r="N803" s="9">
        <v>194</v>
      </c>
      <c r="O803" s="9">
        <v>9500</v>
      </c>
      <c r="P803" s="9">
        <v>6440</v>
      </c>
      <c r="Q803" s="9">
        <v>6510</v>
      </c>
    </row>
    <row r="804" spans="5:17">
      <c r="E804" s="9">
        <v>13</v>
      </c>
      <c r="F804" s="9">
        <v>363432</v>
      </c>
      <c r="G804" s="9">
        <v>5.2198799999999997E-2</v>
      </c>
      <c r="H804" s="9">
        <v>0</v>
      </c>
      <c r="I804" s="9">
        <v>9880</v>
      </c>
      <c r="J804" s="9">
        <v>9880</v>
      </c>
      <c r="K804" s="9">
        <v>6432.18</v>
      </c>
      <c r="L804" s="9">
        <v>2030.77</v>
      </c>
      <c r="M804" s="9">
        <v>2337660000</v>
      </c>
      <c r="N804" s="9">
        <v>193</v>
      </c>
      <c r="O804" s="9">
        <v>9500</v>
      </c>
      <c r="P804" s="9">
        <v>4742</v>
      </c>
      <c r="Q804" s="9">
        <v>6510</v>
      </c>
    </row>
    <row r="805" spans="5:17">
      <c r="E805" s="9">
        <v>14</v>
      </c>
      <c r="F805" s="9">
        <v>350015</v>
      </c>
      <c r="G805" s="9">
        <v>5.0271799999999998E-2</v>
      </c>
      <c r="H805" s="9">
        <v>0</v>
      </c>
      <c r="I805" s="9">
        <v>9880</v>
      </c>
      <c r="J805" s="9">
        <v>9880</v>
      </c>
      <c r="K805" s="9">
        <v>6446.43</v>
      </c>
      <c r="L805" s="9">
        <v>2010.93</v>
      </c>
      <c r="M805" s="9">
        <v>2256350000</v>
      </c>
      <c r="N805" s="9">
        <v>192</v>
      </c>
      <c r="O805" s="9">
        <v>9500</v>
      </c>
      <c r="P805" s="9">
        <v>3822</v>
      </c>
      <c r="Q805" s="9">
        <v>6490</v>
      </c>
    </row>
    <row r="806" spans="5:17">
      <c r="E806" s="9">
        <v>15</v>
      </c>
      <c r="F806" s="9">
        <v>335540</v>
      </c>
      <c r="G806" s="9">
        <v>4.8192800000000001E-2</v>
      </c>
      <c r="H806" s="9">
        <v>0</v>
      </c>
      <c r="I806" s="9">
        <v>9990</v>
      </c>
      <c r="J806" s="9">
        <v>9990</v>
      </c>
      <c r="K806" s="9">
        <v>6463.26</v>
      </c>
      <c r="L806" s="9">
        <v>1964.64</v>
      </c>
      <c r="M806" s="9">
        <v>2168680000</v>
      </c>
      <c r="N806" s="9">
        <v>194</v>
      </c>
      <c r="O806" s="9">
        <v>9500</v>
      </c>
      <c r="P806" s="9">
        <v>9780</v>
      </c>
      <c r="Q806" s="9">
        <v>6490</v>
      </c>
    </row>
    <row r="807" spans="5:17">
      <c r="E807" s="9">
        <v>16</v>
      </c>
      <c r="F807" s="9">
        <v>315714</v>
      </c>
      <c r="G807" s="9">
        <v>4.5345200000000002E-2</v>
      </c>
      <c r="H807" s="9">
        <v>0</v>
      </c>
      <c r="I807" s="9">
        <v>9990</v>
      </c>
      <c r="J807" s="9">
        <v>9990</v>
      </c>
      <c r="K807" s="9">
        <v>6457.91</v>
      </c>
      <c r="L807" s="9">
        <v>1962.66</v>
      </c>
      <c r="M807" s="9">
        <v>2038850000</v>
      </c>
      <c r="N807" s="9">
        <v>197</v>
      </c>
      <c r="O807" s="9">
        <v>9500</v>
      </c>
      <c r="P807" s="9">
        <v>6290</v>
      </c>
      <c r="Q807" s="9">
        <v>6430</v>
      </c>
    </row>
    <row r="808" spans="5:17">
      <c r="E808" s="9">
        <v>17</v>
      </c>
      <c r="F808" s="9">
        <v>303084</v>
      </c>
      <c r="G808" s="9">
        <v>4.3531199999999999E-2</v>
      </c>
      <c r="H808" s="9">
        <v>0</v>
      </c>
      <c r="I808" s="9">
        <v>9990</v>
      </c>
      <c r="J808" s="9">
        <v>9990</v>
      </c>
      <c r="K808" s="9">
        <v>6468.81</v>
      </c>
      <c r="L808" s="9">
        <v>1962.62</v>
      </c>
      <c r="M808" s="9">
        <v>1960590000</v>
      </c>
      <c r="N808" s="9">
        <v>192</v>
      </c>
      <c r="O808" s="9">
        <v>9500</v>
      </c>
      <c r="P808" s="9">
        <v>6602</v>
      </c>
      <c r="Q808" s="9">
        <v>6440</v>
      </c>
    </row>
    <row r="809" spans="5:17">
      <c r="E809" s="9">
        <v>18</v>
      </c>
      <c r="F809" s="9">
        <v>292477</v>
      </c>
      <c r="G809" s="9">
        <v>4.2007799999999998E-2</v>
      </c>
      <c r="H809" s="9">
        <v>0</v>
      </c>
      <c r="I809" s="9">
        <v>9990</v>
      </c>
      <c r="J809" s="9">
        <v>9990</v>
      </c>
      <c r="K809" s="9">
        <v>6483.33</v>
      </c>
      <c r="L809" s="9">
        <v>1969.39</v>
      </c>
      <c r="M809" s="9">
        <v>1896230000</v>
      </c>
      <c r="N809" s="9">
        <v>193</v>
      </c>
      <c r="O809" s="9">
        <v>9500</v>
      </c>
      <c r="P809" s="9">
        <v>4900</v>
      </c>
      <c r="Q809" s="9">
        <v>6430</v>
      </c>
    </row>
    <row r="810" spans="5:17">
      <c r="E810" s="9">
        <v>19</v>
      </c>
      <c r="F810" s="9">
        <v>282355</v>
      </c>
      <c r="G810" s="9">
        <v>4.0554E-2</v>
      </c>
      <c r="H810" s="9">
        <v>0</v>
      </c>
      <c r="I810" s="9">
        <v>9990</v>
      </c>
      <c r="J810" s="9">
        <v>9990</v>
      </c>
      <c r="K810" s="9">
        <v>6526.16</v>
      </c>
      <c r="L810" s="9">
        <v>1982.22</v>
      </c>
      <c r="M810" s="9">
        <v>1842690000</v>
      </c>
      <c r="N810" s="9">
        <v>194</v>
      </c>
      <c r="O810" s="9">
        <v>9500</v>
      </c>
      <c r="P810" s="9">
        <v>6940</v>
      </c>
      <c r="Q810" s="9">
        <v>6490</v>
      </c>
    </row>
    <row r="811" spans="5:17">
      <c r="E811" s="9">
        <v>20</v>
      </c>
      <c r="F811" s="9">
        <v>275679</v>
      </c>
      <c r="G811" s="9">
        <v>3.9595100000000001E-2</v>
      </c>
      <c r="H811" s="9">
        <v>0</v>
      </c>
      <c r="I811" s="9">
        <v>9990</v>
      </c>
      <c r="J811" s="9">
        <v>9990</v>
      </c>
      <c r="K811" s="9">
        <v>6594.23</v>
      </c>
      <c r="L811" s="9">
        <v>1985.65</v>
      </c>
      <c r="M811" s="9">
        <v>1817890000</v>
      </c>
      <c r="N811" s="9">
        <v>191</v>
      </c>
      <c r="O811" s="9">
        <v>9500</v>
      </c>
      <c r="P811" s="9">
        <v>4170</v>
      </c>
      <c r="Q811" s="9">
        <v>6532</v>
      </c>
    </row>
    <row r="812" spans="5:17">
      <c r="E812" s="9">
        <v>21</v>
      </c>
      <c r="F812" s="9">
        <v>265910</v>
      </c>
      <c r="G812" s="9">
        <v>3.8191999999999997E-2</v>
      </c>
      <c r="H812" s="9">
        <v>0</v>
      </c>
      <c r="I812" s="9">
        <v>9990</v>
      </c>
      <c r="J812" s="9">
        <v>9990</v>
      </c>
      <c r="K812" s="9">
        <v>6626.06</v>
      </c>
      <c r="L812" s="9">
        <v>1974.7</v>
      </c>
      <c r="M812" s="9">
        <v>1761930000</v>
      </c>
      <c r="N812" s="9">
        <v>189</v>
      </c>
      <c r="O812" s="9">
        <v>9500</v>
      </c>
      <c r="P812" s="9">
        <v>8490</v>
      </c>
      <c r="Q812" s="9">
        <v>6570</v>
      </c>
    </row>
    <row r="813" spans="5:17">
      <c r="E813" s="9">
        <v>22</v>
      </c>
      <c r="F813" s="9">
        <v>257154</v>
      </c>
      <c r="G813" s="9">
        <v>3.6934399999999999E-2</v>
      </c>
      <c r="H813" s="9">
        <v>0</v>
      </c>
      <c r="I813" s="9">
        <v>9990</v>
      </c>
      <c r="J813" s="9">
        <v>9990</v>
      </c>
      <c r="K813" s="9">
        <v>6667.42</v>
      </c>
      <c r="L813" s="9">
        <v>1972.6</v>
      </c>
      <c r="M813" s="9">
        <v>1714550000</v>
      </c>
      <c r="N813" s="9">
        <v>187</v>
      </c>
      <c r="O813" s="9">
        <v>9500</v>
      </c>
      <c r="P813" s="9">
        <v>7860</v>
      </c>
      <c r="Q813" s="9">
        <v>6710</v>
      </c>
    </row>
    <row r="814" spans="5:17">
      <c r="E814" s="9">
        <v>23</v>
      </c>
      <c r="F814" s="9">
        <v>250639</v>
      </c>
      <c r="G814" s="9">
        <v>3.5998700000000002E-2</v>
      </c>
      <c r="H814" s="9">
        <v>0</v>
      </c>
      <c r="I814" s="9">
        <v>9990</v>
      </c>
      <c r="J814" s="9">
        <v>9990</v>
      </c>
      <c r="K814" s="9">
        <v>6707.83</v>
      </c>
      <c r="L814" s="9">
        <v>1965.39</v>
      </c>
      <c r="M814" s="9">
        <v>1681240000</v>
      </c>
      <c r="N814" s="9">
        <v>186</v>
      </c>
      <c r="O814" s="9">
        <v>9500</v>
      </c>
      <c r="P814" s="9">
        <v>4222</v>
      </c>
      <c r="Q814" s="9">
        <v>6732</v>
      </c>
    </row>
    <row r="815" spans="5:17">
      <c r="E815" s="9">
        <v>24</v>
      </c>
      <c r="F815" s="9">
        <v>247051</v>
      </c>
      <c r="G815" s="9">
        <v>3.5483300000000002E-2</v>
      </c>
      <c r="H815" s="9">
        <v>0</v>
      </c>
      <c r="I815" s="9">
        <v>9990</v>
      </c>
      <c r="J815" s="9">
        <v>9990</v>
      </c>
      <c r="K815" s="9">
        <v>6765.19</v>
      </c>
      <c r="L815" s="9">
        <v>1954.09</v>
      </c>
      <c r="M815" s="9">
        <v>1671350000</v>
      </c>
      <c r="N815" s="9">
        <v>180</v>
      </c>
      <c r="O815" s="9">
        <v>9500</v>
      </c>
      <c r="P815" s="9">
        <v>4322</v>
      </c>
      <c r="Q815" s="9">
        <v>6782</v>
      </c>
    </row>
    <row r="816" spans="5:17">
      <c r="E816" s="9">
        <v>25</v>
      </c>
      <c r="F816" s="9">
        <v>243735</v>
      </c>
      <c r="G816" s="9">
        <v>3.5007099999999999E-2</v>
      </c>
      <c r="H816" s="9">
        <v>0</v>
      </c>
      <c r="I816" s="9">
        <v>9990</v>
      </c>
      <c r="J816" s="9">
        <v>9990</v>
      </c>
      <c r="K816" s="9">
        <v>6809.38</v>
      </c>
      <c r="L816" s="9">
        <v>1950.75</v>
      </c>
      <c r="M816" s="9">
        <v>1659680000</v>
      </c>
      <c r="N816" s="9">
        <v>175</v>
      </c>
      <c r="O816" s="9">
        <v>9500</v>
      </c>
      <c r="P816" s="9">
        <v>5292</v>
      </c>
      <c r="Q816" s="9">
        <v>6832</v>
      </c>
    </row>
    <row r="817" spans="5:17">
      <c r="E817" s="9">
        <v>26</v>
      </c>
      <c r="F817" s="9">
        <v>240518</v>
      </c>
      <c r="G817" s="9">
        <v>3.4544999999999999E-2</v>
      </c>
      <c r="H817" s="9">
        <v>0</v>
      </c>
      <c r="I817" s="9">
        <v>9990</v>
      </c>
      <c r="J817" s="9">
        <v>9990</v>
      </c>
      <c r="K817" s="9">
        <v>6853.46</v>
      </c>
      <c r="L817" s="9">
        <v>1932.58</v>
      </c>
      <c r="M817" s="9">
        <v>1648380000</v>
      </c>
      <c r="N817" s="9">
        <v>171</v>
      </c>
      <c r="O817" s="9">
        <v>9500</v>
      </c>
      <c r="P817" s="9">
        <v>5072</v>
      </c>
      <c r="Q817" s="9">
        <v>6970</v>
      </c>
    </row>
    <row r="818" spans="5:17">
      <c r="E818" s="9">
        <v>27</v>
      </c>
      <c r="F818" s="9">
        <v>235662</v>
      </c>
      <c r="G818" s="9">
        <v>3.3847599999999999E-2</v>
      </c>
      <c r="H818" s="9">
        <v>0</v>
      </c>
      <c r="I818" s="9">
        <v>9990</v>
      </c>
      <c r="J818" s="9">
        <v>9990</v>
      </c>
      <c r="K818" s="9">
        <v>6873.91</v>
      </c>
      <c r="L818" s="9">
        <v>1927.71</v>
      </c>
      <c r="M818" s="9">
        <v>1619920000</v>
      </c>
      <c r="N818" s="9">
        <v>166</v>
      </c>
      <c r="O818" s="9">
        <v>9500</v>
      </c>
      <c r="P818" s="9">
        <v>8530</v>
      </c>
      <c r="Q818" s="9">
        <v>7060</v>
      </c>
    </row>
    <row r="819" spans="5:17">
      <c r="E819" s="9">
        <v>28</v>
      </c>
      <c r="F819" s="9">
        <v>232926</v>
      </c>
      <c r="G819" s="9">
        <v>3.3454600000000001E-2</v>
      </c>
      <c r="H819" s="9">
        <v>0</v>
      </c>
      <c r="I819" s="9">
        <v>9990</v>
      </c>
      <c r="J819" s="9">
        <v>9990</v>
      </c>
      <c r="K819" s="9">
        <v>6932.15</v>
      </c>
      <c r="L819" s="9">
        <v>1914.78</v>
      </c>
      <c r="M819" s="9">
        <v>1614680000</v>
      </c>
      <c r="N819" s="9">
        <v>168</v>
      </c>
      <c r="O819" s="9">
        <v>9500</v>
      </c>
      <c r="P819" s="9">
        <v>4512</v>
      </c>
      <c r="Q819" s="9">
        <v>7160</v>
      </c>
    </row>
    <row r="820" spans="5:17">
      <c r="E820" s="9">
        <v>29</v>
      </c>
      <c r="F820" s="9">
        <v>227681</v>
      </c>
      <c r="G820" s="9">
        <v>3.2701300000000003E-2</v>
      </c>
      <c r="H820" s="9">
        <v>0</v>
      </c>
      <c r="I820" s="9">
        <v>9990</v>
      </c>
      <c r="J820" s="9">
        <v>9990</v>
      </c>
      <c r="K820" s="9">
        <v>6966.47</v>
      </c>
      <c r="L820" s="9">
        <v>1909.8</v>
      </c>
      <c r="M820" s="9">
        <v>1586130000</v>
      </c>
      <c r="N820" s="9">
        <v>162</v>
      </c>
      <c r="O820" s="9">
        <v>9500</v>
      </c>
      <c r="P820" s="9">
        <v>7030</v>
      </c>
      <c r="Q820" s="9">
        <v>7162</v>
      </c>
    </row>
    <row r="821" spans="5:17">
      <c r="E821" s="9">
        <v>30</v>
      </c>
      <c r="F821" s="9">
        <v>221572</v>
      </c>
      <c r="G821" s="9">
        <v>3.1823799999999999E-2</v>
      </c>
      <c r="H821" s="9">
        <v>0</v>
      </c>
      <c r="I821" s="9">
        <v>9990</v>
      </c>
      <c r="J821" s="9">
        <v>9990</v>
      </c>
      <c r="K821" s="9">
        <v>6981.29</v>
      </c>
      <c r="L821" s="9">
        <v>1894.75</v>
      </c>
      <c r="M821" s="9">
        <v>1546860000</v>
      </c>
      <c r="N821" s="9">
        <v>161</v>
      </c>
      <c r="O821" s="9">
        <v>9500</v>
      </c>
      <c r="P821" s="9">
        <v>7030</v>
      </c>
      <c r="Q821" s="9">
        <v>7230</v>
      </c>
    </row>
    <row r="822" spans="5:17">
      <c r="E822" s="9">
        <v>31</v>
      </c>
      <c r="F822" s="9">
        <v>216071</v>
      </c>
      <c r="G822" s="9">
        <v>3.1033700000000001E-2</v>
      </c>
      <c r="H822" s="9">
        <v>3030</v>
      </c>
      <c r="I822" s="9">
        <v>9990</v>
      </c>
      <c r="J822" s="9">
        <v>6960</v>
      </c>
      <c r="K822" s="9">
        <v>6994.76</v>
      </c>
      <c r="L822" s="9">
        <v>1888.93</v>
      </c>
      <c r="M822" s="9">
        <v>1511360000</v>
      </c>
      <c r="N822" s="9">
        <v>159</v>
      </c>
      <c r="O822" s="9">
        <v>9500</v>
      </c>
      <c r="P822" s="9">
        <v>6960</v>
      </c>
      <c r="Q822" s="9">
        <v>7230</v>
      </c>
    </row>
    <row r="823" spans="5:17">
      <c r="E823" s="9">
        <v>32</v>
      </c>
      <c r="F823" s="9">
        <v>212406</v>
      </c>
      <c r="G823" s="9">
        <v>3.05074E-2</v>
      </c>
      <c r="H823" s="9">
        <v>3030</v>
      </c>
      <c r="I823" s="9">
        <v>9990</v>
      </c>
      <c r="J823" s="9">
        <v>6960</v>
      </c>
      <c r="K823" s="9">
        <v>7012.99</v>
      </c>
      <c r="L823" s="9">
        <v>1883.56</v>
      </c>
      <c r="M823" s="9">
        <v>1489600000</v>
      </c>
      <c r="N823" s="9">
        <v>158</v>
      </c>
      <c r="O823" s="9">
        <v>9500</v>
      </c>
      <c r="P823" s="9">
        <v>8640</v>
      </c>
      <c r="Q823" s="9">
        <v>7230</v>
      </c>
    </row>
    <row r="824" spans="5:17">
      <c r="E824" s="9">
        <v>33</v>
      </c>
      <c r="F824" s="9">
        <v>209041</v>
      </c>
      <c r="G824" s="9">
        <v>3.0023999999999999E-2</v>
      </c>
      <c r="H824" s="9">
        <v>3030</v>
      </c>
      <c r="I824" s="9">
        <v>9990</v>
      </c>
      <c r="J824" s="9">
        <v>6960</v>
      </c>
      <c r="K824" s="9">
        <v>7033</v>
      </c>
      <c r="L824" s="9">
        <v>1883.25</v>
      </c>
      <c r="M824" s="9">
        <v>1470180000</v>
      </c>
      <c r="N824" s="9">
        <v>151</v>
      </c>
      <c r="O824" s="9">
        <v>9500</v>
      </c>
      <c r="P824" s="9">
        <v>4420</v>
      </c>
      <c r="Q824" s="9">
        <v>7250</v>
      </c>
    </row>
    <row r="825" spans="5:17">
      <c r="E825" s="9">
        <v>34</v>
      </c>
      <c r="F825" s="9">
        <v>207640</v>
      </c>
      <c r="G825" s="9">
        <v>2.98228E-2</v>
      </c>
      <c r="H825" s="9">
        <v>3030</v>
      </c>
      <c r="I825" s="9">
        <v>9990</v>
      </c>
      <c r="J825" s="9">
        <v>6960</v>
      </c>
      <c r="K825" s="9">
        <v>7048.88</v>
      </c>
      <c r="L825" s="9">
        <v>1878.02</v>
      </c>
      <c r="M825" s="9">
        <v>1463630000</v>
      </c>
      <c r="N825" s="9">
        <v>150</v>
      </c>
      <c r="O825" s="9">
        <v>9500</v>
      </c>
      <c r="P825" s="9">
        <v>8750</v>
      </c>
      <c r="Q825" s="9">
        <v>7250</v>
      </c>
    </row>
    <row r="826" spans="5:17">
      <c r="E826" s="9">
        <v>35</v>
      </c>
      <c r="F826" s="9">
        <v>206194</v>
      </c>
      <c r="G826" s="9">
        <v>2.9615099999999998E-2</v>
      </c>
      <c r="H826" s="9">
        <v>3030</v>
      </c>
      <c r="I826" s="9">
        <v>9990</v>
      </c>
      <c r="J826" s="9">
        <v>6960</v>
      </c>
      <c r="K826" s="9">
        <v>7061.67</v>
      </c>
      <c r="L826" s="9">
        <v>1860.52</v>
      </c>
      <c r="M826" s="9">
        <v>1456070000</v>
      </c>
      <c r="N826" s="9">
        <v>152</v>
      </c>
      <c r="O826" s="9">
        <v>9500</v>
      </c>
      <c r="P826" s="9">
        <v>4602</v>
      </c>
      <c r="Q826" s="9">
        <v>7310</v>
      </c>
    </row>
    <row r="827" spans="5:17">
      <c r="E827" s="9">
        <v>36</v>
      </c>
      <c r="F827" s="9">
        <v>203436</v>
      </c>
      <c r="G827" s="9">
        <v>2.9218999999999998E-2</v>
      </c>
      <c r="H827" s="9">
        <v>3030</v>
      </c>
      <c r="I827" s="9">
        <v>9990</v>
      </c>
      <c r="J827" s="9">
        <v>6960</v>
      </c>
      <c r="K827" s="9">
        <v>7102.66</v>
      </c>
      <c r="L827" s="9">
        <v>1839.29</v>
      </c>
      <c r="M827" s="9">
        <v>1444940000</v>
      </c>
      <c r="N827" s="9">
        <v>152</v>
      </c>
      <c r="O827" s="9">
        <v>9500</v>
      </c>
      <c r="P827" s="9">
        <v>3960</v>
      </c>
      <c r="Q827" s="9">
        <v>7332</v>
      </c>
    </row>
    <row r="828" spans="5:17">
      <c r="E828" s="9">
        <v>37</v>
      </c>
      <c r="F828" s="9">
        <v>200385</v>
      </c>
      <c r="G828" s="9">
        <v>2.8780799999999999E-2</v>
      </c>
      <c r="H828" s="9">
        <v>3030</v>
      </c>
      <c r="I828" s="9">
        <v>9990</v>
      </c>
      <c r="J828" s="9">
        <v>6960</v>
      </c>
      <c r="K828" s="9">
        <v>7124.82</v>
      </c>
      <c r="L828" s="9">
        <v>1822.97</v>
      </c>
      <c r="M828" s="9">
        <v>1427710000</v>
      </c>
      <c r="N828" s="9">
        <v>150</v>
      </c>
      <c r="O828" s="9">
        <v>9500</v>
      </c>
      <c r="P828" s="9">
        <v>3960</v>
      </c>
      <c r="Q828" s="9">
        <v>7410</v>
      </c>
    </row>
    <row r="829" spans="5:17">
      <c r="E829" s="9">
        <v>38</v>
      </c>
      <c r="F829" s="9">
        <v>195839</v>
      </c>
      <c r="G829" s="9">
        <v>2.8127900000000001E-2</v>
      </c>
      <c r="H829" s="9">
        <v>3030</v>
      </c>
      <c r="I829" s="9">
        <v>9990</v>
      </c>
      <c r="J829" s="9">
        <v>6960</v>
      </c>
      <c r="K829" s="9">
        <v>7171.72</v>
      </c>
      <c r="L829" s="9">
        <v>1809.22</v>
      </c>
      <c r="M829" s="9">
        <v>1404500000</v>
      </c>
      <c r="N829" s="9">
        <v>150</v>
      </c>
      <c r="O829" s="9">
        <v>9680</v>
      </c>
      <c r="P829" s="9">
        <v>3960</v>
      </c>
      <c r="Q829" s="9">
        <v>7490</v>
      </c>
    </row>
    <row r="830" spans="5:17">
      <c r="E830" s="9">
        <v>39</v>
      </c>
      <c r="F830" s="9">
        <v>190498</v>
      </c>
      <c r="G830" s="9">
        <v>2.7360800000000001E-2</v>
      </c>
      <c r="H830" s="9">
        <v>3030</v>
      </c>
      <c r="I830" s="9">
        <v>9990</v>
      </c>
      <c r="J830" s="9">
        <v>6960</v>
      </c>
      <c r="K830" s="9">
        <v>7197.9</v>
      </c>
      <c r="L830" s="9">
        <v>1794.49</v>
      </c>
      <c r="M830" s="9">
        <v>1371190000</v>
      </c>
      <c r="N830" s="9">
        <v>147</v>
      </c>
      <c r="O830" s="9">
        <v>9680</v>
      </c>
      <c r="P830" s="9">
        <v>4350</v>
      </c>
      <c r="Q830" s="9">
        <v>7490</v>
      </c>
    </row>
    <row r="831" spans="5:17">
      <c r="E831" s="9">
        <v>40</v>
      </c>
      <c r="F831" s="9">
        <v>186889</v>
      </c>
      <c r="G831" s="9">
        <v>2.6842399999999999E-2</v>
      </c>
      <c r="H831" s="9">
        <v>3780</v>
      </c>
      <c r="I831" s="9">
        <v>9990</v>
      </c>
      <c r="J831" s="9">
        <v>6210</v>
      </c>
      <c r="K831" s="9">
        <v>7235.09</v>
      </c>
      <c r="L831" s="9">
        <v>1774.05</v>
      </c>
      <c r="M831" s="9">
        <v>1352160000</v>
      </c>
      <c r="N831" s="9">
        <v>144</v>
      </c>
      <c r="O831" s="9">
        <v>8400</v>
      </c>
      <c r="P831" s="9">
        <v>4350</v>
      </c>
      <c r="Q831" s="9">
        <v>7590</v>
      </c>
    </row>
    <row r="832" spans="5:17">
      <c r="E832" s="9">
        <v>41</v>
      </c>
      <c r="F832" s="9">
        <v>180535</v>
      </c>
      <c r="G832" s="9">
        <v>2.5929799999999999E-2</v>
      </c>
      <c r="H832" s="9">
        <v>3780</v>
      </c>
      <c r="I832" s="9">
        <v>9990</v>
      </c>
      <c r="J832" s="9">
        <v>6210</v>
      </c>
      <c r="K832" s="9">
        <v>7252.44</v>
      </c>
      <c r="L832" s="9">
        <v>1765.74</v>
      </c>
      <c r="M832" s="9">
        <v>1309320000</v>
      </c>
      <c r="N832" s="9">
        <v>140</v>
      </c>
      <c r="O832" s="9">
        <v>9550</v>
      </c>
      <c r="P832" s="9">
        <v>7510</v>
      </c>
      <c r="Q832" s="9">
        <v>7590</v>
      </c>
    </row>
    <row r="833" spans="5:17">
      <c r="E833" s="9">
        <v>42</v>
      </c>
      <c r="F833" s="9">
        <v>173032</v>
      </c>
      <c r="G833" s="9">
        <v>2.4852200000000001E-2</v>
      </c>
      <c r="H833" s="9">
        <v>3780</v>
      </c>
      <c r="I833" s="9">
        <v>9990</v>
      </c>
      <c r="J833" s="9">
        <v>6210</v>
      </c>
      <c r="K833" s="9">
        <v>7264.12</v>
      </c>
      <c r="L833" s="9">
        <v>1759.26</v>
      </c>
      <c r="M833" s="9">
        <v>1256930000</v>
      </c>
      <c r="N833" s="9">
        <v>135</v>
      </c>
      <c r="O833" s="9">
        <v>9550</v>
      </c>
      <c r="P833" s="9">
        <v>5060</v>
      </c>
      <c r="Q833" s="9">
        <v>7590</v>
      </c>
    </row>
    <row r="834" spans="5:17">
      <c r="E834" s="9">
        <v>43</v>
      </c>
      <c r="F834" s="9">
        <v>165879</v>
      </c>
      <c r="G834" s="9">
        <v>2.38248E-2</v>
      </c>
      <c r="H834" s="9">
        <v>3780</v>
      </c>
      <c r="I834" s="9">
        <v>9990</v>
      </c>
      <c r="J834" s="9">
        <v>6210</v>
      </c>
      <c r="K834" s="9">
        <v>7281.31</v>
      </c>
      <c r="L834" s="9">
        <v>1736.98</v>
      </c>
      <c r="M834" s="9">
        <v>1207820000</v>
      </c>
      <c r="N834" s="9">
        <v>133</v>
      </c>
      <c r="O834" s="9">
        <v>9550</v>
      </c>
      <c r="P834" s="9">
        <v>9840</v>
      </c>
      <c r="Q834" s="9">
        <v>7590</v>
      </c>
    </row>
    <row r="835" spans="5:17">
      <c r="E835" s="9">
        <v>44</v>
      </c>
      <c r="F835" s="9">
        <v>159352</v>
      </c>
      <c r="G835" s="9">
        <v>2.2887299999999999E-2</v>
      </c>
      <c r="H835" s="9">
        <v>3780</v>
      </c>
      <c r="I835" s="9">
        <v>9990</v>
      </c>
      <c r="J835" s="9">
        <v>6210</v>
      </c>
      <c r="K835" s="9">
        <v>7311.5</v>
      </c>
      <c r="L835" s="9">
        <v>1707.44</v>
      </c>
      <c r="M835" s="9">
        <v>1165100000</v>
      </c>
      <c r="N835" s="9">
        <v>124</v>
      </c>
      <c r="O835" s="9">
        <v>9550</v>
      </c>
      <c r="P835" s="9">
        <v>7420</v>
      </c>
      <c r="Q835" s="9">
        <v>7622</v>
      </c>
    </row>
    <row r="836" spans="5:17">
      <c r="E836" s="9">
        <v>45</v>
      </c>
      <c r="F836" s="9">
        <v>152373</v>
      </c>
      <c r="G836" s="9">
        <v>2.1885000000000002E-2</v>
      </c>
      <c r="H836" s="9">
        <v>3780</v>
      </c>
      <c r="I836" s="9">
        <v>9990</v>
      </c>
      <c r="J836" s="9">
        <v>6210</v>
      </c>
      <c r="K836" s="9">
        <v>7358.63</v>
      </c>
      <c r="L836" s="9">
        <v>1676.56</v>
      </c>
      <c r="M836" s="9">
        <v>1121260000</v>
      </c>
      <c r="N836" s="9">
        <v>122</v>
      </c>
      <c r="O836" s="9">
        <v>9550</v>
      </c>
      <c r="P836" s="9">
        <v>9990</v>
      </c>
      <c r="Q836" s="9">
        <v>7640</v>
      </c>
    </row>
    <row r="837" spans="5:17">
      <c r="E837" s="9">
        <v>46</v>
      </c>
      <c r="F837" s="9">
        <v>144773</v>
      </c>
      <c r="G837" s="9">
        <v>2.07934E-2</v>
      </c>
      <c r="H837" s="9">
        <v>3780</v>
      </c>
      <c r="I837" s="9">
        <v>9870</v>
      </c>
      <c r="J837" s="9">
        <v>6090</v>
      </c>
      <c r="K837" s="9">
        <v>7384.94</v>
      </c>
      <c r="L837" s="9">
        <v>1653.3</v>
      </c>
      <c r="M837" s="9">
        <v>1069140000</v>
      </c>
      <c r="N837" s="9">
        <v>119</v>
      </c>
      <c r="O837" s="9">
        <v>9550</v>
      </c>
      <c r="P837" s="9">
        <v>6832</v>
      </c>
      <c r="Q837" s="9">
        <v>7650</v>
      </c>
    </row>
    <row r="838" spans="5:17">
      <c r="E838" s="9">
        <v>47</v>
      </c>
      <c r="F838" s="9">
        <v>138076</v>
      </c>
      <c r="G838" s="9">
        <v>1.9831499999999998E-2</v>
      </c>
      <c r="H838" s="9">
        <v>3780</v>
      </c>
      <c r="I838" s="9">
        <v>9870</v>
      </c>
      <c r="J838" s="9">
        <v>6090</v>
      </c>
      <c r="K838" s="9">
        <v>7413.89</v>
      </c>
      <c r="L838" s="9">
        <v>1618.7</v>
      </c>
      <c r="M838" s="9">
        <v>1023680000</v>
      </c>
      <c r="N838" s="9">
        <v>116</v>
      </c>
      <c r="O838" s="9">
        <v>7910</v>
      </c>
      <c r="P838" s="9">
        <v>4490</v>
      </c>
      <c r="Q838" s="9">
        <v>7650</v>
      </c>
    </row>
    <row r="839" spans="5:17">
      <c r="E839" s="9">
        <v>48</v>
      </c>
      <c r="F839" s="9">
        <v>130322</v>
      </c>
      <c r="G839" s="9">
        <v>1.87178E-2</v>
      </c>
      <c r="H839" s="9">
        <v>3780</v>
      </c>
      <c r="I839" s="9">
        <v>9870</v>
      </c>
      <c r="J839" s="9">
        <v>6090</v>
      </c>
      <c r="K839" s="9">
        <v>7463.01</v>
      </c>
      <c r="L839" s="9">
        <v>1586.67</v>
      </c>
      <c r="M839" s="9">
        <v>972594000</v>
      </c>
      <c r="N839" s="9">
        <v>111</v>
      </c>
      <c r="O839" s="9">
        <v>7910</v>
      </c>
      <c r="P839" s="9">
        <v>9580</v>
      </c>
      <c r="Q839" s="9">
        <v>7800</v>
      </c>
    </row>
    <row r="840" spans="5:17">
      <c r="E840" s="9">
        <v>49</v>
      </c>
      <c r="F840" s="9">
        <v>123826</v>
      </c>
      <c r="G840" s="9">
        <v>1.77848E-2</v>
      </c>
      <c r="H840" s="9">
        <v>3780</v>
      </c>
      <c r="I840" s="9">
        <v>9870</v>
      </c>
      <c r="J840" s="9">
        <v>6090</v>
      </c>
      <c r="K840" s="9">
        <v>7479.45</v>
      </c>
      <c r="L840" s="9">
        <v>1554.01</v>
      </c>
      <c r="M840" s="9">
        <v>926151000</v>
      </c>
      <c r="N840" s="9">
        <v>108</v>
      </c>
      <c r="O840" s="9">
        <v>7910</v>
      </c>
      <c r="P840" s="9">
        <v>4410</v>
      </c>
      <c r="Q840" s="9">
        <v>7830</v>
      </c>
    </row>
    <row r="841" spans="5:17">
      <c r="E841" s="9">
        <v>50</v>
      </c>
      <c r="F841" s="9">
        <v>118095</v>
      </c>
      <c r="G841" s="9">
        <v>1.69617E-2</v>
      </c>
      <c r="H841" s="9">
        <v>3780</v>
      </c>
      <c r="I841" s="9">
        <v>9870</v>
      </c>
      <c r="J841" s="9">
        <v>6090</v>
      </c>
      <c r="K841" s="9">
        <v>7486.89</v>
      </c>
      <c r="L841" s="9">
        <v>1523.84</v>
      </c>
      <c r="M841" s="9">
        <v>884165000</v>
      </c>
      <c r="N841" s="9">
        <v>102</v>
      </c>
      <c r="O841" s="9">
        <v>7910</v>
      </c>
      <c r="P841" s="9">
        <v>6012</v>
      </c>
      <c r="Q841" s="9">
        <v>7830</v>
      </c>
    </row>
    <row r="842" spans="5:17">
      <c r="E842" s="9">
        <v>51</v>
      </c>
      <c r="F842" s="9">
        <v>114796</v>
      </c>
      <c r="G842" s="9">
        <v>1.64879E-2</v>
      </c>
      <c r="H842" s="9">
        <v>3780</v>
      </c>
      <c r="I842" s="9">
        <v>9870</v>
      </c>
      <c r="J842" s="9">
        <v>6090</v>
      </c>
      <c r="K842" s="9">
        <v>7467.24</v>
      </c>
      <c r="L842" s="9">
        <v>1505.17</v>
      </c>
      <c r="M842" s="9">
        <v>857209000</v>
      </c>
      <c r="N842" s="9">
        <v>98</v>
      </c>
      <c r="O842" s="9">
        <v>7910</v>
      </c>
      <c r="P842" s="9">
        <v>9760</v>
      </c>
      <c r="Q842" s="9">
        <v>7650</v>
      </c>
    </row>
    <row r="843" spans="5:17">
      <c r="E843" s="9">
        <v>52</v>
      </c>
      <c r="F843" s="9">
        <v>111373</v>
      </c>
      <c r="G843" s="9">
        <v>1.5996199999999999E-2</v>
      </c>
      <c r="H843" s="9">
        <v>3780</v>
      </c>
      <c r="I843" s="9">
        <v>9870</v>
      </c>
      <c r="J843" s="9">
        <v>6090</v>
      </c>
      <c r="K843" s="9">
        <v>7475.71</v>
      </c>
      <c r="L843" s="9">
        <v>1473.86</v>
      </c>
      <c r="M843" s="9">
        <v>832593000</v>
      </c>
      <c r="N843" s="9">
        <v>94</v>
      </c>
      <c r="O843" s="9">
        <v>7910</v>
      </c>
      <c r="P843" s="9">
        <v>6070</v>
      </c>
      <c r="Q843" s="9">
        <v>7650</v>
      </c>
    </row>
    <row r="844" spans="5:17">
      <c r="E844" s="9">
        <v>53</v>
      </c>
      <c r="F844" s="9">
        <v>105587</v>
      </c>
      <c r="G844" s="9">
        <v>1.51652E-2</v>
      </c>
      <c r="H844" s="9">
        <v>3780</v>
      </c>
      <c r="I844" s="9">
        <v>9870</v>
      </c>
      <c r="J844" s="9">
        <v>6090</v>
      </c>
      <c r="K844" s="9">
        <v>7471.17</v>
      </c>
      <c r="L844" s="9">
        <v>1446.35</v>
      </c>
      <c r="M844" s="9">
        <v>788858000</v>
      </c>
      <c r="N844" s="9">
        <v>91</v>
      </c>
      <c r="O844" s="9">
        <v>7910</v>
      </c>
      <c r="P844" s="9">
        <v>3792</v>
      </c>
      <c r="Q844" s="9">
        <v>7650</v>
      </c>
    </row>
    <row r="845" spans="5:17">
      <c r="E845" s="9">
        <v>54</v>
      </c>
      <c r="F845" s="9">
        <v>99403</v>
      </c>
      <c r="G845" s="9">
        <v>1.4277E-2</v>
      </c>
      <c r="H845" s="9">
        <v>3780</v>
      </c>
      <c r="I845" s="9">
        <v>9870</v>
      </c>
      <c r="J845" s="9">
        <v>6090</v>
      </c>
      <c r="K845" s="9">
        <v>7486.15</v>
      </c>
      <c r="L845" s="9">
        <v>1415.23</v>
      </c>
      <c r="M845" s="9">
        <v>744146000</v>
      </c>
      <c r="N845" s="9">
        <v>83</v>
      </c>
      <c r="O845" s="9">
        <v>7910</v>
      </c>
      <c r="P845" s="9">
        <v>8620</v>
      </c>
      <c r="Q845" s="9">
        <v>7650</v>
      </c>
    </row>
    <row r="846" spans="5:17">
      <c r="E846" s="9">
        <v>55</v>
      </c>
      <c r="F846" s="9">
        <v>92018</v>
      </c>
      <c r="G846" s="9">
        <v>1.32163E-2</v>
      </c>
      <c r="H846" s="9">
        <v>3780</v>
      </c>
      <c r="I846" s="9">
        <v>9870</v>
      </c>
      <c r="J846" s="9">
        <v>6090</v>
      </c>
      <c r="K846" s="9">
        <v>7493.04</v>
      </c>
      <c r="L846" s="9">
        <v>1390.76</v>
      </c>
      <c r="M846" s="9">
        <v>689494000</v>
      </c>
      <c r="N846" s="9">
        <v>82</v>
      </c>
      <c r="O846" s="9">
        <v>7910</v>
      </c>
      <c r="P846" s="9">
        <v>5750</v>
      </c>
      <c r="Q846" s="9">
        <v>7620</v>
      </c>
    </row>
    <row r="847" spans="5:17">
      <c r="E847" s="9">
        <v>56</v>
      </c>
      <c r="F847" s="9">
        <v>84737</v>
      </c>
      <c r="G847" s="9">
        <v>1.21706E-2</v>
      </c>
      <c r="H847" s="9">
        <v>3930</v>
      </c>
      <c r="I847" s="9">
        <v>9870</v>
      </c>
      <c r="J847" s="9">
        <v>5940</v>
      </c>
      <c r="K847" s="9">
        <v>7517.87</v>
      </c>
      <c r="L847" s="9">
        <v>1353</v>
      </c>
      <c r="M847" s="9">
        <v>637042000</v>
      </c>
      <c r="N847" s="9">
        <v>77</v>
      </c>
      <c r="O847" s="9">
        <v>7910</v>
      </c>
      <c r="P847" s="9">
        <v>4740</v>
      </c>
      <c r="Q847" s="9">
        <v>7620</v>
      </c>
    </row>
    <row r="848" spans="5:17">
      <c r="E848" s="9">
        <v>57</v>
      </c>
      <c r="F848" s="9">
        <v>77854</v>
      </c>
      <c r="G848" s="9">
        <v>1.1181999999999999E-2</v>
      </c>
      <c r="H848" s="9">
        <v>3930</v>
      </c>
      <c r="I848" s="9">
        <v>9870</v>
      </c>
      <c r="J848" s="9">
        <v>5940</v>
      </c>
      <c r="K848" s="9">
        <v>7543.86</v>
      </c>
      <c r="L848" s="9">
        <v>1316.23</v>
      </c>
      <c r="M848" s="9">
        <v>587320000</v>
      </c>
      <c r="N848" s="9">
        <v>70</v>
      </c>
      <c r="O848" s="9">
        <v>6320</v>
      </c>
      <c r="P848" s="9">
        <v>7162</v>
      </c>
      <c r="Q848" s="9">
        <v>7620</v>
      </c>
    </row>
    <row r="849" spans="5:17">
      <c r="E849" s="9">
        <v>58</v>
      </c>
      <c r="F849" s="9">
        <v>71855</v>
      </c>
      <c r="G849" s="9">
        <v>1.03204E-2</v>
      </c>
      <c r="H849" s="9">
        <v>3930</v>
      </c>
      <c r="I849" s="9">
        <v>9870</v>
      </c>
      <c r="J849" s="9">
        <v>5940</v>
      </c>
      <c r="K849" s="9">
        <v>7544.14</v>
      </c>
      <c r="L849" s="9">
        <v>1281.1400000000001</v>
      </c>
      <c r="M849" s="9">
        <v>542084000</v>
      </c>
      <c r="N849" s="9">
        <v>68</v>
      </c>
      <c r="O849" s="9">
        <v>6320</v>
      </c>
      <c r="P849" s="9">
        <v>4642</v>
      </c>
      <c r="Q849" s="9">
        <v>7620</v>
      </c>
    </row>
    <row r="850" spans="5:17">
      <c r="E850" s="9">
        <v>59</v>
      </c>
      <c r="F850" s="9">
        <v>64621</v>
      </c>
      <c r="G850" s="9">
        <v>9.2813600000000007E-3</v>
      </c>
      <c r="H850" s="9">
        <v>3930</v>
      </c>
      <c r="I850" s="9">
        <v>9870</v>
      </c>
      <c r="J850" s="9">
        <v>5940</v>
      </c>
      <c r="K850" s="9">
        <v>7594.45</v>
      </c>
      <c r="L850" s="9">
        <v>1242.24</v>
      </c>
      <c r="M850" s="9">
        <v>490761000</v>
      </c>
      <c r="N850" s="9">
        <v>64</v>
      </c>
      <c r="O850" s="9">
        <v>6990</v>
      </c>
      <c r="P850" s="9">
        <v>7980</v>
      </c>
      <c r="Q850" s="9">
        <v>7620</v>
      </c>
    </row>
    <row r="851" spans="5:17">
      <c r="E851" s="9">
        <v>60</v>
      </c>
      <c r="F851" s="9">
        <v>57162</v>
      </c>
      <c r="G851" s="9">
        <v>8.21004E-3</v>
      </c>
      <c r="H851" s="9">
        <v>3930</v>
      </c>
      <c r="I851" s="9">
        <v>9870</v>
      </c>
      <c r="J851" s="9">
        <v>5940</v>
      </c>
      <c r="K851" s="9">
        <v>7674.81</v>
      </c>
      <c r="L851" s="9">
        <v>1197.25</v>
      </c>
      <c r="M851" s="9">
        <v>438707000</v>
      </c>
      <c r="N851" s="9">
        <v>58</v>
      </c>
      <c r="O851" s="9">
        <v>6990</v>
      </c>
      <c r="P851" s="9">
        <v>8420</v>
      </c>
      <c r="Q851" s="9">
        <v>7830</v>
      </c>
    </row>
    <row r="852" spans="5:17">
      <c r="E852" s="9">
        <v>61</v>
      </c>
      <c r="F852" s="9">
        <v>49337</v>
      </c>
      <c r="G852" s="9">
        <v>7.0861500000000003E-3</v>
      </c>
      <c r="H852" s="9">
        <v>3930</v>
      </c>
      <c r="I852" s="9">
        <v>9870</v>
      </c>
      <c r="J852" s="9">
        <v>5940</v>
      </c>
      <c r="K852" s="9">
        <v>7701.61</v>
      </c>
      <c r="L852" s="9">
        <v>1169.1500000000001</v>
      </c>
      <c r="M852" s="9">
        <v>379975000</v>
      </c>
      <c r="N852" s="9">
        <v>54</v>
      </c>
      <c r="O852" s="9">
        <v>6990</v>
      </c>
      <c r="P852" s="9">
        <v>8662</v>
      </c>
      <c r="Q852" s="9">
        <v>7830</v>
      </c>
    </row>
    <row r="853" spans="5:17">
      <c r="E853" s="9">
        <v>62</v>
      </c>
      <c r="F853" s="9">
        <v>42776</v>
      </c>
      <c r="G853" s="9">
        <v>6.1438100000000004E-3</v>
      </c>
      <c r="H853" s="9">
        <v>3930</v>
      </c>
      <c r="I853" s="9">
        <v>9870</v>
      </c>
      <c r="J853" s="9">
        <v>5940</v>
      </c>
      <c r="K853" s="9">
        <v>7752.23</v>
      </c>
      <c r="L853" s="9">
        <v>1146.9100000000001</v>
      </c>
      <c r="M853" s="9">
        <v>331610000</v>
      </c>
      <c r="N853" s="9">
        <v>52</v>
      </c>
      <c r="O853" s="9">
        <v>6990</v>
      </c>
      <c r="P853" s="9">
        <v>9720</v>
      </c>
      <c r="Q853" s="9">
        <v>7840</v>
      </c>
    </row>
    <row r="854" spans="5:17">
      <c r="E854" s="9">
        <v>63</v>
      </c>
      <c r="F854" s="9">
        <v>35511</v>
      </c>
      <c r="G854" s="9">
        <v>5.10036E-3</v>
      </c>
      <c r="H854" s="9">
        <v>3930</v>
      </c>
      <c r="I854" s="9">
        <v>9870</v>
      </c>
      <c r="J854" s="9">
        <v>5940</v>
      </c>
      <c r="K854" s="9">
        <v>7765.51</v>
      </c>
      <c r="L854" s="9">
        <v>1126.68</v>
      </c>
      <c r="M854" s="9">
        <v>275761000</v>
      </c>
      <c r="N854" s="9">
        <v>50</v>
      </c>
      <c r="O854" s="9">
        <v>6990</v>
      </c>
      <c r="P854" s="9">
        <v>6600</v>
      </c>
      <c r="Q854" s="9">
        <v>7840</v>
      </c>
    </row>
    <row r="855" spans="5:17">
      <c r="E855" s="9">
        <v>64</v>
      </c>
      <c r="F855" s="9">
        <v>29543</v>
      </c>
      <c r="G855" s="9">
        <v>4.24319E-3</v>
      </c>
      <c r="H855" s="9">
        <v>3930</v>
      </c>
      <c r="I855" s="9">
        <v>9870</v>
      </c>
      <c r="J855" s="9">
        <v>5940</v>
      </c>
      <c r="K855" s="9">
        <v>7782.18</v>
      </c>
      <c r="L855" s="9">
        <v>1093.1099999999999</v>
      </c>
      <c r="M855" s="9">
        <v>229909000</v>
      </c>
      <c r="N855" s="9">
        <v>50</v>
      </c>
      <c r="O855" s="9">
        <v>6990</v>
      </c>
      <c r="P855" s="9">
        <v>7490</v>
      </c>
      <c r="Q855" s="9">
        <v>7830</v>
      </c>
    </row>
    <row r="856" spans="5:17">
      <c r="E856" s="9">
        <v>65</v>
      </c>
      <c r="F856" s="9">
        <v>23703</v>
      </c>
      <c r="G856" s="9">
        <v>3.4044000000000001E-3</v>
      </c>
      <c r="H856" s="9">
        <v>3930</v>
      </c>
      <c r="I856" s="9">
        <v>9870</v>
      </c>
      <c r="J856" s="9">
        <v>5940</v>
      </c>
      <c r="K856" s="9">
        <v>7788.48</v>
      </c>
      <c r="L856" s="9">
        <v>1067.0899999999999</v>
      </c>
      <c r="M856" s="9">
        <v>184610000</v>
      </c>
      <c r="N856" s="9">
        <v>46</v>
      </c>
      <c r="O856" s="9">
        <v>6990</v>
      </c>
      <c r="P856" s="9">
        <v>3930</v>
      </c>
      <c r="Q856" s="9">
        <v>7830</v>
      </c>
    </row>
    <row r="857" spans="5:17">
      <c r="E857" s="9">
        <v>66</v>
      </c>
      <c r="F857" s="9">
        <v>18772</v>
      </c>
      <c r="G857" s="9">
        <v>2.6961799999999998E-3</v>
      </c>
      <c r="H857" s="9">
        <v>4900</v>
      </c>
      <c r="I857" s="9">
        <v>9870</v>
      </c>
      <c r="J857" s="9">
        <v>4970</v>
      </c>
      <c r="K857" s="9">
        <v>7828.69</v>
      </c>
      <c r="L857" s="9">
        <v>1073.8599999999999</v>
      </c>
      <c r="M857" s="9">
        <v>146960000</v>
      </c>
      <c r="N857" s="9">
        <v>42</v>
      </c>
      <c r="O857" s="9">
        <v>9770</v>
      </c>
      <c r="P857" s="9">
        <v>9870</v>
      </c>
      <c r="Q857" s="9">
        <v>7840</v>
      </c>
    </row>
    <row r="858" spans="5:17">
      <c r="E858" s="9">
        <v>67</v>
      </c>
      <c r="F858" s="9">
        <v>15198</v>
      </c>
      <c r="G858" s="9">
        <v>2.1828500000000001E-3</v>
      </c>
      <c r="H858" s="9">
        <v>4900</v>
      </c>
      <c r="I858" s="9">
        <v>9770</v>
      </c>
      <c r="J858" s="9">
        <v>4870</v>
      </c>
      <c r="K858" s="9">
        <v>7889.88</v>
      </c>
      <c r="L858" s="9">
        <v>1032.1500000000001</v>
      </c>
      <c r="M858" s="9">
        <v>119910000</v>
      </c>
      <c r="N858" s="9">
        <v>36</v>
      </c>
      <c r="O858" s="9">
        <v>7880</v>
      </c>
      <c r="P858" s="9">
        <v>8860</v>
      </c>
      <c r="Q858" s="9">
        <v>7840</v>
      </c>
    </row>
    <row r="859" spans="5:17">
      <c r="E859" s="9">
        <v>68</v>
      </c>
      <c r="F859" s="9">
        <v>11537</v>
      </c>
      <c r="G859" s="9">
        <v>1.6570300000000001E-3</v>
      </c>
      <c r="H859" s="9">
        <v>5022</v>
      </c>
      <c r="I859" s="9">
        <v>9770</v>
      </c>
      <c r="J859" s="9">
        <v>4748</v>
      </c>
      <c r="K859" s="9">
        <v>7938.42</v>
      </c>
      <c r="L859" s="9">
        <v>1017</v>
      </c>
      <c r="M859" s="9">
        <v>91585600</v>
      </c>
      <c r="N859" s="9">
        <v>31</v>
      </c>
      <c r="O859" s="9">
        <v>7880</v>
      </c>
      <c r="P859" s="9">
        <v>8020</v>
      </c>
      <c r="Q859" s="9">
        <v>7840</v>
      </c>
    </row>
    <row r="860" spans="5:17">
      <c r="E860" s="9">
        <v>69</v>
      </c>
      <c r="F860" s="9">
        <v>8721</v>
      </c>
      <c r="G860" s="9">
        <v>1.2525800000000001E-3</v>
      </c>
      <c r="H860" s="9">
        <v>5022</v>
      </c>
      <c r="I860" s="9">
        <v>9770</v>
      </c>
      <c r="J860" s="9">
        <v>4748</v>
      </c>
      <c r="K860" s="9">
        <v>7958.7</v>
      </c>
      <c r="L860" s="9">
        <v>1028.3699999999999</v>
      </c>
      <c r="M860" s="9">
        <v>69407800</v>
      </c>
      <c r="N860" s="9">
        <v>26</v>
      </c>
      <c r="O860" s="9">
        <v>7880</v>
      </c>
      <c r="P860" s="9">
        <v>6940</v>
      </c>
      <c r="Q860" s="9">
        <v>7880</v>
      </c>
    </row>
    <row r="861" spans="5:17">
      <c r="E861" s="9">
        <v>70</v>
      </c>
      <c r="F861" s="9">
        <v>6603</v>
      </c>
      <c r="G861" s="9">
        <v>9.4837299999999997E-4</v>
      </c>
      <c r="H861" s="9">
        <v>6320</v>
      </c>
      <c r="I861" s="9">
        <v>9770</v>
      </c>
      <c r="J861" s="9">
        <v>3450</v>
      </c>
      <c r="K861" s="9">
        <v>7952.22</v>
      </c>
      <c r="L861" s="9">
        <v>1012.17</v>
      </c>
      <c r="M861" s="9">
        <v>52508500</v>
      </c>
      <c r="N861" s="9">
        <v>23</v>
      </c>
      <c r="O861" s="9">
        <v>7880</v>
      </c>
      <c r="P861" s="9">
        <v>7650</v>
      </c>
      <c r="Q861" s="9">
        <v>7840</v>
      </c>
    </row>
    <row r="862" spans="5:17">
      <c r="E862" s="9">
        <v>71</v>
      </c>
      <c r="F862" s="9">
        <v>4790</v>
      </c>
      <c r="G862" s="9">
        <v>6.8797599999999997E-4</v>
      </c>
      <c r="H862" s="9">
        <v>6320</v>
      </c>
      <c r="I862" s="9">
        <v>9770</v>
      </c>
      <c r="J862" s="9">
        <v>3450</v>
      </c>
      <c r="K862" s="9">
        <v>7884.13</v>
      </c>
      <c r="L862" s="9">
        <v>987.61699999999996</v>
      </c>
      <c r="M862" s="9">
        <v>37765000</v>
      </c>
      <c r="N862" s="9">
        <v>21</v>
      </c>
      <c r="O862" s="9">
        <v>7880</v>
      </c>
      <c r="P862" s="9">
        <v>8600</v>
      </c>
      <c r="Q862" s="9">
        <v>7840</v>
      </c>
    </row>
    <row r="863" spans="5:17">
      <c r="E863" s="9">
        <v>72</v>
      </c>
      <c r="F863" s="9">
        <v>3532</v>
      </c>
      <c r="G863" s="9">
        <v>5.0729300000000002E-4</v>
      </c>
      <c r="H863" s="9">
        <v>6510</v>
      </c>
      <c r="I863" s="9">
        <v>9770</v>
      </c>
      <c r="J863" s="9">
        <v>3260</v>
      </c>
      <c r="K863" s="9">
        <v>7903.9</v>
      </c>
      <c r="L863" s="9">
        <v>972.90200000000004</v>
      </c>
      <c r="M863" s="9">
        <v>27916600</v>
      </c>
      <c r="N863" s="9">
        <v>18</v>
      </c>
      <c r="O863" s="9">
        <v>7880</v>
      </c>
      <c r="P863" s="9">
        <v>6510</v>
      </c>
      <c r="Q863" s="9">
        <v>7880</v>
      </c>
    </row>
    <row r="864" spans="5:17">
      <c r="E864" s="9">
        <v>73</v>
      </c>
      <c r="F864" s="9">
        <v>2381</v>
      </c>
      <c r="G864" s="9">
        <v>3.4197699999999998E-4</v>
      </c>
      <c r="H864" s="9">
        <v>6740</v>
      </c>
      <c r="I864" s="9">
        <v>9770</v>
      </c>
      <c r="J864" s="9">
        <v>3030</v>
      </c>
      <c r="K864" s="9">
        <v>8053.84</v>
      </c>
      <c r="L864" s="9">
        <v>999.85699999999997</v>
      </c>
      <c r="M864" s="9">
        <v>19176200</v>
      </c>
      <c r="N864" s="9">
        <v>10</v>
      </c>
      <c r="O864" s="9">
        <v>7880</v>
      </c>
      <c r="P864" s="9">
        <v>8730</v>
      </c>
      <c r="Q864" s="9">
        <v>7880</v>
      </c>
    </row>
    <row r="865" spans="2:17">
      <c r="E865" s="9">
        <v>74</v>
      </c>
      <c r="F865" s="9">
        <v>1653</v>
      </c>
      <c r="G865" s="9">
        <v>2.3741600000000001E-4</v>
      </c>
      <c r="H865" s="9">
        <v>6740</v>
      </c>
      <c r="I865" s="9">
        <v>9770</v>
      </c>
      <c r="J865" s="9">
        <v>3030</v>
      </c>
      <c r="K865" s="9">
        <v>8042.44</v>
      </c>
      <c r="L865" s="9">
        <v>944.75699999999995</v>
      </c>
      <c r="M865" s="9">
        <v>13294200</v>
      </c>
      <c r="N865" s="9">
        <v>9</v>
      </c>
      <c r="O865" s="9">
        <v>7880</v>
      </c>
      <c r="P865" s="9">
        <v>8730</v>
      </c>
      <c r="Q865" s="9">
        <v>7880</v>
      </c>
    </row>
    <row r="866" spans="2:17">
      <c r="E866" s="9">
        <v>75</v>
      </c>
      <c r="F866" s="9">
        <v>1066</v>
      </c>
      <c r="G866" s="9">
        <v>1.5310700000000001E-4</v>
      </c>
      <c r="H866" s="9">
        <v>6960</v>
      </c>
      <c r="I866" s="9">
        <v>9770</v>
      </c>
      <c r="J866" s="9">
        <v>2810</v>
      </c>
      <c r="K866" s="9">
        <v>8033.89</v>
      </c>
      <c r="L866" s="9">
        <v>972.96400000000006</v>
      </c>
      <c r="M866" s="9">
        <v>8564130</v>
      </c>
      <c r="N866" s="9">
        <v>6</v>
      </c>
      <c r="O866" s="9">
        <v>7880</v>
      </c>
      <c r="P866" s="9">
        <v>9300</v>
      </c>
      <c r="Q866" s="9">
        <v>7880</v>
      </c>
    </row>
    <row r="867" spans="2:17">
      <c r="E867" s="9">
        <v>76</v>
      </c>
      <c r="F867" s="9">
        <v>540</v>
      </c>
      <c r="G867" s="9">
        <v>7.75589E-5</v>
      </c>
      <c r="H867" s="9">
        <v>6960</v>
      </c>
      <c r="I867" s="9">
        <v>9770</v>
      </c>
      <c r="J867" s="9">
        <v>2810</v>
      </c>
      <c r="K867" s="9">
        <v>8170.13</v>
      </c>
      <c r="L867" s="9">
        <v>985.93499999999995</v>
      </c>
      <c r="M867" s="9">
        <v>4411870</v>
      </c>
      <c r="N867" s="9">
        <v>4</v>
      </c>
      <c r="O867" s="9">
        <v>7880</v>
      </c>
      <c r="P867" s="9">
        <v>7840</v>
      </c>
      <c r="Q867" s="9">
        <v>7880</v>
      </c>
    </row>
    <row r="868" spans="2:17">
      <c r="E868" s="9">
        <v>77</v>
      </c>
      <c r="F868" s="9">
        <v>236</v>
      </c>
      <c r="G868" s="9">
        <v>3.3896100000000002E-5</v>
      </c>
      <c r="H868" s="9">
        <v>6960</v>
      </c>
      <c r="I868" s="9">
        <v>9770</v>
      </c>
      <c r="J868" s="9">
        <v>2810</v>
      </c>
      <c r="K868" s="9">
        <v>8429.36</v>
      </c>
      <c r="L868" s="9">
        <v>959.81899999999996</v>
      </c>
      <c r="M868" s="9">
        <v>1989330</v>
      </c>
      <c r="N868" s="9">
        <v>4</v>
      </c>
      <c r="O868" s="9">
        <v>7880</v>
      </c>
      <c r="P868" s="9">
        <v>6960</v>
      </c>
      <c r="Q868" s="9">
        <v>7880</v>
      </c>
    </row>
    <row r="869" spans="2:17">
      <c r="E869" s="9">
        <v>78</v>
      </c>
      <c r="F869" s="9">
        <v>59</v>
      </c>
      <c r="G869" s="9">
        <v>8.4740200000000002E-6</v>
      </c>
      <c r="H869" s="9">
        <v>7880</v>
      </c>
      <c r="I869" s="9">
        <v>9770</v>
      </c>
      <c r="J869" s="9">
        <v>1890</v>
      </c>
      <c r="K869" s="9">
        <v>8552.7099999999991</v>
      </c>
      <c r="L869" s="9">
        <v>904.92200000000003</v>
      </c>
      <c r="M869" s="9">
        <v>504610</v>
      </c>
      <c r="N869" s="9">
        <v>2</v>
      </c>
      <c r="O869" s="9">
        <v>7880</v>
      </c>
      <c r="P869" s="9">
        <v>9770</v>
      </c>
      <c r="Q869" s="9">
        <v>7880</v>
      </c>
    </row>
    <row r="870" spans="2:17">
      <c r="E870" s="9">
        <v>79</v>
      </c>
      <c r="F870" s="9">
        <v>15</v>
      </c>
      <c r="G870" s="9">
        <v>2.1544099999999999E-6</v>
      </c>
      <c r="H870" s="9">
        <v>7880</v>
      </c>
      <c r="I870" s="9">
        <v>7880</v>
      </c>
      <c r="J870" s="9">
        <v>0</v>
      </c>
      <c r="K870" s="9">
        <v>7880</v>
      </c>
      <c r="L870" s="9">
        <v>0</v>
      </c>
      <c r="M870" s="9">
        <v>118200</v>
      </c>
      <c r="N870" s="9">
        <v>1</v>
      </c>
      <c r="O870" s="9">
        <v>7880</v>
      </c>
      <c r="P870" s="9">
        <v>7880</v>
      </c>
      <c r="Q870" s="9">
        <v>7880</v>
      </c>
    </row>
    <row r="871" spans="2:17">
      <c r="B871" s="8" t="s">
        <v>44</v>
      </c>
      <c r="E871" s="9">
        <v>1</v>
      </c>
      <c r="F871" s="9">
        <v>5027423</v>
      </c>
      <c r="G871" s="9">
        <v>0.72207600000000005</v>
      </c>
      <c r="H871" s="9">
        <v>0</v>
      </c>
      <c r="I871" s="9">
        <v>9940</v>
      </c>
      <c r="J871" s="9">
        <v>9940</v>
      </c>
      <c r="K871" s="9">
        <v>3747.76</v>
      </c>
      <c r="L871" s="9">
        <v>2423.2199999999998</v>
      </c>
      <c r="M871" s="9">
        <v>18841600000</v>
      </c>
      <c r="N871" s="9">
        <v>155</v>
      </c>
      <c r="O871" s="9">
        <v>360</v>
      </c>
      <c r="P871" s="9">
        <v>7150</v>
      </c>
      <c r="Q871" s="9">
        <v>4280</v>
      </c>
    </row>
    <row r="872" spans="2:17">
      <c r="E872" s="9">
        <v>2</v>
      </c>
      <c r="F872" s="9">
        <v>1515456</v>
      </c>
      <c r="G872" s="9">
        <v>0.21766099999999999</v>
      </c>
      <c r="H872" s="9">
        <v>0</v>
      </c>
      <c r="I872" s="9">
        <v>9940</v>
      </c>
      <c r="J872" s="9">
        <v>9940</v>
      </c>
      <c r="K872" s="9">
        <v>5885.51</v>
      </c>
      <c r="L872" s="9">
        <v>2308.5700000000002</v>
      </c>
      <c r="M872" s="9">
        <v>8919240000</v>
      </c>
      <c r="N872" s="9">
        <v>141</v>
      </c>
      <c r="O872" s="9">
        <v>360</v>
      </c>
      <c r="P872" s="9">
        <v>7690</v>
      </c>
      <c r="Q872" s="9">
        <v>5870</v>
      </c>
    </row>
    <row r="873" spans="2:17">
      <c r="E873" s="9">
        <v>3</v>
      </c>
      <c r="F873" s="9">
        <v>1099428</v>
      </c>
      <c r="G873" s="9">
        <v>0.15790799999999999</v>
      </c>
      <c r="H873" s="9">
        <v>0</v>
      </c>
      <c r="I873" s="9">
        <v>9940</v>
      </c>
      <c r="J873" s="9">
        <v>9940</v>
      </c>
      <c r="K873" s="9">
        <v>6558.28</v>
      </c>
      <c r="L873" s="9">
        <v>2385.2600000000002</v>
      </c>
      <c r="M873" s="9">
        <v>7210360000</v>
      </c>
      <c r="N873" s="9">
        <v>159</v>
      </c>
      <c r="O873" s="9">
        <v>360</v>
      </c>
      <c r="P873" s="9">
        <v>6332</v>
      </c>
      <c r="Q873" s="9">
        <v>6330</v>
      </c>
    </row>
    <row r="874" spans="2:17">
      <c r="E874" s="9">
        <v>4</v>
      </c>
      <c r="F874" s="9">
        <v>867898</v>
      </c>
      <c r="G874" s="9">
        <v>0.124654</v>
      </c>
      <c r="H874" s="9">
        <v>0</v>
      </c>
      <c r="I874" s="9">
        <v>9940</v>
      </c>
      <c r="J874" s="9">
        <v>9940</v>
      </c>
      <c r="K874" s="9">
        <v>6606.8</v>
      </c>
      <c r="L874" s="9">
        <v>2360.71</v>
      </c>
      <c r="M874" s="9">
        <v>5734030000</v>
      </c>
      <c r="N874" s="9">
        <v>168</v>
      </c>
      <c r="O874" s="9">
        <v>360</v>
      </c>
      <c r="P874" s="9">
        <v>6142</v>
      </c>
      <c r="Q874" s="9">
        <v>6470</v>
      </c>
    </row>
    <row r="875" spans="2:17">
      <c r="E875" s="9">
        <v>5</v>
      </c>
      <c r="F875" s="9">
        <v>754824</v>
      </c>
      <c r="G875" s="9">
        <v>0.108414</v>
      </c>
      <c r="H875" s="9">
        <v>0</v>
      </c>
      <c r="I875" s="9">
        <v>9940</v>
      </c>
      <c r="J875" s="9">
        <v>9940</v>
      </c>
      <c r="K875" s="9">
        <v>6826.3</v>
      </c>
      <c r="L875" s="9">
        <v>2299.08</v>
      </c>
      <c r="M875" s="9">
        <v>5152650000</v>
      </c>
      <c r="N875" s="9">
        <v>172</v>
      </c>
      <c r="O875" s="9">
        <v>360</v>
      </c>
      <c r="P875" s="9">
        <v>5260</v>
      </c>
      <c r="Q875" s="9">
        <v>6910</v>
      </c>
    </row>
    <row r="876" spans="2:17">
      <c r="E876" s="9">
        <v>6</v>
      </c>
      <c r="F876" s="9">
        <v>625933</v>
      </c>
      <c r="G876" s="9">
        <v>8.9901200000000001E-2</v>
      </c>
      <c r="H876" s="9">
        <v>0</v>
      </c>
      <c r="I876" s="9">
        <v>9940</v>
      </c>
      <c r="J876" s="9">
        <v>9940</v>
      </c>
      <c r="K876" s="9">
        <v>7057.31</v>
      </c>
      <c r="L876" s="9">
        <v>2307.89</v>
      </c>
      <c r="M876" s="9">
        <v>4417400000</v>
      </c>
      <c r="N876" s="9">
        <v>171</v>
      </c>
      <c r="O876" s="9">
        <v>360</v>
      </c>
      <c r="P876" s="9">
        <v>4722</v>
      </c>
      <c r="Q876" s="9">
        <v>7300</v>
      </c>
    </row>
    <row r="877" spans="2:17">
      <c r="E877" s="9">
        <v>7</v>
      </c>
      <c r="F877" s="9">
        <v>566562</v>
      </c>
      <c r="G877" s="9">
        <v>8.1373899999999999E-2</v>
      </c>
      <c r="H877" s="9">
        <v>0</v>
      </c>
      <c r="I877" s="9">
        <v>9940</v>
      </c>
      <c r="J877" s="9">
        <v>9940</v>
      </c>
      <c r="K877" s="9">
        <v>7191.89</v>
      </c>
      <c r="L877" s="9">
        <v>2230.06</v>
      </c>
      <c r="M877" s="9">
        <v>4074650000</v>
      </c>
      <c r="N877" s="9">
        <v>168</v>
      </c>
      <c r="O877" s="9">
        <v>9500</v>
      </c>
      <c r="P877" s="9">
        <v>5620</v>
      </c>
      <c r="Q877" s="9">
        <v>7360</v>
      </c>
    </row>
    <row r="878" spans="2:17">
      <c r="E878" s="9">
        <v>8</v>
      </c>
      <c r="F878" s="9">
        <v>512075</v>
      </c>
      <c r="G878" s="9">
        <v>7.3548100000000005E-2</v>
      </c>
      <c r="H878" s="9">
        <v>0</v>
      </c>
      <c r="I878" s="9">
        <v>9940</v>
      </c>
      <c r="J878" s="9">
        <v>9940</v>
      </c>
      <c r="K878" s="9">
        <v>7301.45</v>
      </c>
      <c r="L878" s="9">
        <v>2150.39</v>
      </c>
      <c r="M878" s="9">
        <v>3738890000</v>
      </c>
      <c r="N878" s="9">
        <v>169</v>
      </c>
      <c r="O878" s="9">
        <v>9500</v>
      </c>
      <c r="P878" s="9">
        <v>5800</v>
      </c>
      <c r="Q878" s="9">
        <v>7360</v>
      </c>
    </row>
    <row r="879" spans="2:17">
      <c r="E879" s="9">
        <v>9</v>
      </c>
      <c r="F879" s="9">
        <v>484100</v>
      </c>
      <c r="G879" s="9">
        <v>6.9530099999999997E-2</v>
      </c>
      <c r="H879" s="9">
        <v>0</v>
      </c>
      <c r="I879" s="9">
        <v>9940</v>
      </c>
      <c r="J879" s="9">
        <v>9940</v>
      </c>
      <c r="K879" s="9">
        <v>7426.33</v>
      </c>
      <c r="L879" s="9">
        <v>2033.67</v>
      </c>
      <c r="M879" s="9">
        <v>3595090000</v>
      </c>
      <c r="N879" s="9">
        <v>167</v>
      </c>
      <c r="O879" s="9">
        <v>9500</v>
      </c>
      <c r="P879" s="9">
        <v>6330</v>
      </c>
      <c r="Q879" s="9">
        <v>7360</v>
      </c>
    </row>
    <row r="880" spans="2:17">
      <c r="E880" s="9">
        <v>10</v>
      </c>
      <c r="F880" s="9">
        <v>446139</v>
      </c>
      <c r="G880" s="9">
        <v>6.4077800000000004E-2</v>
      </c>
      <c r="H880" s="9">
        <v>0</v>
      </c>
      <c r="I880" s="9">
        <v>9950</v>
      </c>
      <c r="J880" s="9">
        <v>9950</v>
      </c>
      <c r="K880" s="9">
        <v>7526.86</v>
      </c>
      <c r="L880" s="9">
        <v>1978.45</v>
      </c>
      <c r="M880" s="9">
        <v>3358030000</v>
      </c>
      <c r="N880" s="9">
        <v>170</v>
      </c>
      <c r="O880" s="9">
        <v>9500</v>
      </c>
      <c r="P880" s="9">
        <v>9950</v>
      </c>
      <c r="Q880" s="9">
        <v>7670</v>
      </c>
    </row>
    <row r="881" spans="5:17">
      <c r="E881" s="9">
        <v>11</v>
      </c>
      <c r="F881" s="9">
        <v>408357</v>
      </c>
      <c r="G881" s="9">
        <v>5.8651300000000003E-2</v>
      </c>
      <c r="H881" s="9">
        <v>0</v>
      </c>
      <c r="I881" s="9">
        <v>9950</v>
      </c>
      <c r="J881" s="9">
        <v>9950</v>
      </c>
      <c r="K881" s="9">
        <v>7631.87</v>
      </c>
      <c r="L881" s="9">
        <v>1941.94</v>
      </c>
      <c r="M881" s="9">
        <v>3116530000</v>
      </c>
      <c r="N881" s="9">
        <v>171</v>
      </c>
      <c r="O881" s="9">
        <v>9500</v>
      </c>
      <c r="P881" s="9">
        <v>8222</v>
      </c>
      <c r="Q881" s="9">
        <v>7820</v>
      </c>
    </row>
    <row r="882" spans="5:17">
      <c r="E882" s="9">
        <v>12</v>
      </c>
      <c r="F882" s="9">
        <v>378535</v>
      </c>
      <c r="G882" s="9">
        <v>5.4368100000000003E-2</v>
      </c>
      <c r="H882" s="9">
        <v>0</v>
      </c>
      <c r="I882" s="9">
        <v>9950</v>
      </c>
      <c r="J882" s="9">
        <v>9950</v>
      </c>
      <c r="K882" s="9">
        <v>7746.5</v>
      </c>
      <c r="L882" s="9">
        <v>1867.21</v>
      </c>
      <c r="M882" s="9">
        <v>2932320000</v>
      </c>
      <c r="N882" s="9">
        <v>166</v>
      </c>
      <c r="O882" s="9">
        <v>9500</v>
      </c>
      <c r="P882" s="9">
        <v>8960</v>
      </c>
      <c r="Q882" s="9">
        <v>7960</v>
      </c>
    </row>
    <row r="883" spans="5:17">
      <c r="E883" s="9">
        <v>13</v>
      </c>
      <c r="F883" s="9">
        <v>363432</v>
      </c>
      <c r="G883" s="9">
        <v>5.2198799999999997E-2</v>
      </c>
      <c r="H883" s="9">
        <v>0</v>
      </c>
      <c r="I883" s="9">
        <v>9950</v>
      </c>
      <c r="J883" s="9">
        <v>9950</v>
      </c>
      <c r="K883" s="9">
        <v>7820.84</v>
      </c>
      <c r="L883" s="9">
        <v>1801.66</v>
      </c>
      <c r="M883" s="9">
        <v>2842340000</v>
      </c>
      <c r="N883" s="9">
        <v>166</v>
      </c>
      <c r="O883" s="9">
        <v>9500</v>
      </c>
      <c r="P883" s="9">
        <v>3642</v>
      </c>
      <c r="Q883" s="9">
        <v>8130</v>
      </c>
    </row>
    <row r="884" spans="5:17">
      <c r="E884" s="9">
        <v>14</v>
      </c>
      <c r="F884" s="9">
        <v>350015</v>
      </c>
      <c r="G884" s="9">
        <v>5.0271799999999998E-2</v>
      </c>
      <c r="H884" s="9">
        <v>0</v>
      </c>
      <c r="I884" s="9">
        <v>9950</v>
      </c>
      <c r="J884" s="9">
        <v>9950</v>
      </c>
      <c r="K884" s="9">
        <v>7917.95</v>
      </c>
      <c r="L884" s="9">
        <v>1743.19</v>
      </c>
      <c r="M884" s="9">
        <v>2771400000</v>
      </c>
      <c r="N884" s="9">
        <v>164</v>
      </c>
      <c r="O884" s="9">
        <v>9500</v>
      </c>
      <c r="P884" s="9">
        <v>6580</v>
      </c>
      <c r="Q884" s="9">
        <v>8250</v>
      </c>
    </row>
    <row r="885" spans="5:17">
      <c r="E885" s="9">
        <v>15</v>
      </c>
      <c r="F885" s="9">
        <v>335540</v>
      </c>
      <c r="G885" s="9">
        <v>4.8192800000000001E-2</v>
      </c>
      <c r="H885" s="9">
        <v>0</v>
      </c>
      <c r="I885" s="9">
        <v>9950</v>
      </c>
      <c r="J885" s="9">
        <v>9950</v>
      </c>
      <c r="K885" s="9">
        <v>8010.78</v>
      </c>
      <c r="L885" s="9">
        <v>1655.09</v>
      </c>
      <c r="M885" s="9">
        <v>2687940000</v>
      </c>
      <c r="N885" s="9">
        <v>164</v>
      </c>
      <c r="O885" s="9">
        <v>9500</v>
      </c>
      <c r="P885" s="9">
        <v>5270</v>
      </c>
      <c r="Q885" s="9">
        <v>8320</v>
      </c>
    </row>
    <row r="886" spans="5:17">
      <c r="E886" s="9">
        <v>16</v>
      </c>
      <c r="F886" s="9">
        <v>315714</v>
      </c>
      <c r="G886" s="9">
        <v>4.5345200000000002E-2</v>
      </c>
      <c r="H886" s="9">
        <v>0</v>
      </c>
      <c r="I886" s="9">
        <v>9980</v>
      </c>
      <c r="J886" s="9">
        <v>9980</v>
      </c>
      <c r="K886" s="9">
        <v>8114.65</v>
      </c>
      <c r="L886" s="9">
        <v>1600.01</v>
      </c>
      <c r="M886" s="9">
        <v>2561910000</v>
      </c>
      <c r="N886" s="9">
        <v>161</v>
      </c>
      <c r="O886" s="9">
        <v>9500</v>
      </c>
      <c r="P886" s="9">
        <v>9040</v>
      </c>
      <c r="Q886" s="9">
        <v>8470</v>
      </c>
    </row>
    <row r="887" spans="5:17">
      <c r="E887" s="9">
        <v>17</v>
      </c>
      <c r="F887" s="9">
        <v>303084</v>
      </c>
      <c r="G887" s="9">
        <v>4.3531199999999999E-2</v>
      </c>
      <c r="H887" s="9">
        <v>0</v>
      </c>
      <c r="I887" s="9">
        <v>9980</v>
      </c>
      <c r="J887" s="9">
        <v>9980</v>
      </c>
      <c r="K887" s="9">
        <v>8191.23</v>
      </c>
      <c r="L887" s="9">
        <v>1558.58</v>
      </c>
      <c r="M887" s="9">
        <v>2482630000</v>
      </c>
      <c r="N887" s="9">
        <v>160</v>
      </c>
      <c r="O887" s="9">
        <v>9500</v>
      </c>
      <c r="P887" s="9">
        <v>7290</v>
      </c>
      <c r="Q887" s="9">
        <v>8490</v>
      </c>
    </row>
    <row r="888" spans="5:17">
      <c r="E888" s="9">
        <v>18</v>
      </c>
      <c r="F888" s="9">
        <v>292477</v>
      </c>
      <c r="G888" s="9">
        <v>4.2007799999999998E-2</v>
      </c>
      <c r="H888" s="9">
        <v>0</v>
      </c>
      <c r="I888" s="9">
        <v>9980</v>
      </c>
      <c r="J888" s="9">
        <v>9980</v>
      </c>
      <c r="K888" s="9">
        <v>8270.0400000000009</v>
      </c>
      <c r="L888" s="9">
        <v>1518.02</v>
      </c>
      <c r="M888" s="9">
        <v>2418800000</v>
      </c>
      <c r="N888" s="9">
        <v>163</v>
      </c>
      <c r="O888" s="9">
        <v>9500</v>
      </c>
      <c r="P888" s="9">
        <v>5010</v>
      </c>
      <c r="Q888" s="9">
        <v>8642</v>
      </c>
    </row>
    <row r="889" spans="5:17">
      <c r="E889" s="9">
        <v>19</v>
      </c>
      <c r="F889" s="9">
        <v>282355</v>
      </c>
      <c r="G889" s="9">
        <v>4.0554E-2</v>
      </c>
      <c r="H889" s="9">
        <v>0</v>
      </c>
      <c r="I889" s="9">
        <v>9980</v>
      </c>
      <c r="J889" s="9">
        <v>9980</v>
      </c>
      <c r="K889" s="9">
        <v>8334.1200000000008</v>
      </c>
      <c r="L889" s="9">
        <v>1464.74</v>
      </c>
      <c r="M889" s="9">
        <v>2353180000</v>
      </c>
      <c r="N889" s="9">
        <v>163</v>
      </c>
      <c r="O889" s="9">
        <v>9500</v>
      </c>
      <c r="P889" s="9">
        <v>8910</v>
      </c>
      <c r="Q889" s="9">
        <v>8770</v>
      </c>
    </row>
    <row r="890" spans="5:17">
      <c r="E890" s="9">
        <v>20</v>
      </c>
      <c r="F890" s="9">
        <v>275679</v>
      </c>
      <c r="G890" s="9">
        <v>3.9595100000000001E-2</v>
      </c>
      <c r="H890" s="9">
        <v>0</v>
      </c>
      <c r="I890" s="9">
        <v>9980</v>
      </c>
      <c r="J890" s="9">
        <v>9980</v>
      </c>
      <c r="K890" s="9">
        <v>8381.3700000000008</v>
      </c>
      <c r="L890" s="9">
        <v>1407.87</v>
      </c>
      <c r="M890" s="9">
        <v>2310570000</v>
      </c>
      <c r="N890" s="9">
        <v>161</v>
      </c>
      <c r="O890" s="9">
        <v>9500</v>
      </c>
      <c r="P890" s="9">
        <v>7500</v>
      </c>
      <c r="Q890" s="9">
        <v>8790</v>
      </c>
    </row>
    <row r="891" spans="5:17">
      <c r="E891" s="9">
        <v>21</v>
      </c>
      <c r="F891" s="9">
        <v>265910</v>
      </c>
      <c r="G891" s="9">
        <v>3.8191999999999997E-2</v>
      </c>
      <c r="H891" s="9">
        <v>0</v>
      </c>
      <c r="I891" s="9">
        <v>9980</v>
      </c>
      <c r="J891" s="9">
        <v>9980</v>
      </c>
      <c r="K891" s="9">
        <v>8436</v>
      </c>
      <c r="L891" s="9">
        <v>1347.6</v>
      </c>
      <c r="M891" s="9">
        <v>2243220000</v>
      </c>
      <c r="N891" s="9">
        <v>161</v>
      </c>
      <c r="O891" s="9">
        <v>9500</v>
      </c>
      <c r="P891" s="9">
        <v>9060</v>
      </c>
      <c r="Q891" s="9">
        <v>8860</v>
      </c>
    </row>
    <row r="892" spans="5:17">
      <c r="E892" s="9">
        <v>22</v>
      </c>
      <c r="F892" s="9">
        <v>257154</v>
      </c>
      <c r="G892" s="9">
        <v>3.6934399999999999E-2</v>
      </c>
      <c r="H892" s="9">
        <v>0</v>
      </c>
      <c r="I892" s="9">
        <v>9980</v>
      </c>
      <c r="J892" s="9">
        <v>9980</v>
      </c>
      <c r="K892" s="9">
        <v>8489.86</v>
      </c>
      <c r="L892" s="9">
        <v>1291.21</v>
      </c>
      <c r="M892" s="9">
        <v>2183200000</v>
      </c>
      <c r="N892" s="9">
        <v>158</v>
      </c>
      <c r="O892" s="9">
        <v>9500</v>
      </c>
      <c r="P892" s="9">
        <v>5640</v>
      </c>
      <c r="Q892" s="9">
        <v>8900</v>
      </c>
    </row>
    <row r="893" spans="5:17">
      <c r="E893" s="9">
        <v>23</v>
      </c>
      <c r="F893" s="9">
        <v>250639</v>
      </c>
      <c r="G893" s="9">
        <v>3.5998700000000002E-2</v>
      </c>
      <c r="H893" s="9">
        <v>0</v>
      </c>
      <c r="I893" s="9">
        <v>9980</v>
      </c>
      <c r="J893" s="9">
        <v>9980</v>
      </c>
      <c r="K893" s="9">
        <v>8536.9500000000007</v>
      </c>
      <c r="L893" s="9">
        <v>1239.5</v>
      </c>
      <c r="M893" s="9">
        <v>2139690000</v>
      </c>
      <c r="N893" s="9">
        <v>154</v>
      </c>
      <c r="O893" s="9">
        <v>9500</v>
      </c>
      <c r="P893" s="9">
        <v>8260</v>
      </c>
      <c r="Q893" s="9">
        <v>8910</v>
      </c>
    </row>
    <row r="894" spans="5:17">
      <c r="E894" s="9">
        <v>24</v>
      </c>
      <c r="F894" s="9">
        <v>247051</v>
      </c>
      <c r="G894" s="9">
        <v>3.5483300000000002E-2</v>
      </c>
      <c r="H894" s="9">
        <v>0</v>
      </c>
      <c r="I894" s="9">
        <v>9980</v>
      </c>
      <c r="J894" s="9">
        <v>9980</v>
      </c>
      <c r="K894" s="9">
        <v>8561.67</v>
      </c>
      <c r="L894" s="9">
        <v>1215.8800000000001</v>
      </c>
      <c r="M894" s="9">
        <v>2115170000</v>
      </c>
      <c r="N894" s="9">
        <v>150</v>
      </c>
      <c r="O894" s="9">
        <v>9500</v>
      </c>
      <c r="P894" s="9">
        <v>7720</v>
      </c>
      <c r="Q894" s="9">
        <v>8910</v>
      </c>
    </row>
    <row r="895" spans="5:17">
      <c r="E895" s="9">
        <v>25</v>
      </c>
      <c r="F895" s="9">
        <v>243735</v>
      </c>
      <c r="G895" s="9">
        <v>3.5007099999999999E-2</v>
      </c>
      <c r="H895" s="9">
        <v>0</v>
      </c>
      <c r="I895" s="9">
        <v>9980</v>
      </c>
      <c r="J895" s="9">
        <v>9980</v>
      </c>
      <c r="K895" s="9">
        <v>8592</v>
      </c>
      <c r="L895" s="9">
        <v>1186.6500000000001</v>
      </c>
      <c r="M895" s="9">
        <v>2094170000</v>
      </c>
      <c r="N895" s="9">
        <v>145</v>
      </c>
      <c r="O895" s="9">
        <v>9500</v>
      </c>
      <c r="P895" s="9">
        <v>6830</v>
      </c>
      <c r="Q895" s="9">
        <v>8960</v>
      </c>
    </row>
    <row r="896" spans="5:17">
      <c r="E896" s="9">
        <v>26</v>
      </c>
      <c r="F896" s="9">
        <v>240518</v>
      </c>
      <c r="G896" s="9">
        <v>3.4544999999999999E-2</v>
      </c>
      <c r="H896" s="9">
        <v>0</v>
      </c>
      <c r="I896" s="9">
        <v>9980</v>
      </c>
      <c r="J896" s="9">
        <v>9980</v>
      </c>
      <c r="K896" s="9">
        <v>8618.9</v>
      </c>
      <c r="L896" s="9">
        <v>1136.6300000000001</v>
      </c>
      <c r="M896" s="9">
        <v>2073000000</v>
      </c>
      <c r="N896" s="9">
        <v>142</v>
      </c>
      <c r="O896" s="9">
        <v>9500</v>
      </c>
      <c r="P896" s="9">
        <v>6792</v>
      </c>
      <c r="Q896" s="9">
        <v>8910</v>
      </c>
    </row>
    <row r="897" spans="5:17">
      <c r="E897" s="9">
        <v>27</v>
      </c>
      <c r="F897" s="9">
        <v>235662</v>
      </c>
      <c r="G897" s="9">
        <v>3.3847599999999999E-2</v>
      </c>
      <c r="H897" s="9">
        <v>0</v>
      </c>
      <c r="I897" s="9">
        <v>9980</v>
      </c>
      <c r="J897" s="9">
        <v>9980</v>
      </c>
      <c r="K897" s="9">
        <v>8635.6200000000008</v>
      </c>
      <c r="L897" s="9">
        <v>1111.8</v>
      </c>
      <c r="M897" s="9">
        <v>2035090000</v>
      </c>
      <c r="N897" s="9">
        <v>137</v>
      </c>
      <c r="O897" s="9">
        <v>9500</v>
      </c>
      <c r="P897" s="9">
        <v>6020</v>
      </c>
      <c r="Q897" s="9">
        <v>8910</v>
      </c>
    </row>
    <row r="898" spans="5:17">
      <c r="E898" s="9">
        <v>28</v>
      </c>
      <c r="F898" s="9">
        <v>232926</v>
      </c>
      <c r="G898" s="9">
        <v>3.3454600000000001E-2</v>
      </c>
      <c r="H898" s="9">
        <v>0</v>
      </c>
      <c r="I898" s="9">
        <v>9980</v>
      </c>
      <c r="J898" s="9">
        <v>9980</v>
      </c>
      <c r="K898" s="9">
        <v>8643.83</v>
      </c>
      <c r="L898" s="9">
        <v>1077.1600000000001</v>
      </c>
      <c r="M898" s="9">
        <v>2013370000</v>
      </c>
      <c r="N898" s="9">
        <v>139</v>
      </c>
      <c r="O898" s="9">
        <v>9500</v>
      </c>
      <c r="P898" s="9">
        <v>5492</v>
      </c>
      <c r="Q898" s="9">
        <v>8900</v>
      </c>
    </row>
    <row r="899" spans="5:17">
      <c r="E899" s="9">
        <v>29</v>
      </c>
      <c r="F899" s="9">
        <v>227681</v>
      </c>
      <c r="G899" s="9">
        <v>3.2701300000000003E-2</v>
      </c>
      <c r="H899" s="9">
        <v>0</v>
      </c>
      <c r="I899" s="9">
        <v>9980</v>
      </c>
      <c r="J899" s="9">
        <v>9980</v>
      </c>
      <c r="K899" s="9">
        <v>8645.08</v>
      </c>
      <c r="L899" s="9">
        <v>1059.6600000000001</v>
      </c>
      <c r="M899" s="9">
        <v>1968320000</v>
      </c>
      <c r="N899" s="9">
        <v>133</v>
      </c>
      <c r="O899" s="9">
        <v>9500</v>
      </c>
      <c r="P899" s="9">
        <v>7100</v>
      </c>
      <c r="Q899" s="9">
        <v>8890</v>
      </c>
    </row>
    <row r="900" spans="5:17">
      <c r="E900" s="9">
        <v>30</v>
      </c>
      <c r="F900" s="9">
        <v>221572</v>
      </c>
      <c r="G900" s="9">
        <v>3.1823799999999999E-2</v>
      </c>
      <c r="H900" s="9">
        <v>0</v>
      </c>
      <c r="I900" s="9">
        <v>9980</v>
      </c>
      <c r="J900" s="9">
        <v>9980</v>
      </c>
      <c r="K900" s="9">
        <v>8647.59</v>
      </c>
      <c r="L900" s="9">
        <v>1037.6099999999999</v>
      </c>
      <c r="M900" s="9">
        <v>1916060000</v>
      </c>
      <c r="N900" s="9">
        <v>132</v>
      </c>
      <c r="O900" s="9">
        <v>9500</v>
      </c>
      <c r="P900" s="9">
        <v>7100</v>
      </c>
      <c r="Q900" s="9">
        <v>8860</v>
      </c>
    </row>
    <row r="901" spans="5:17">
      <c r="E901" s="9">
        <v>31</v>
      </c>
      <c r="F901" s="9">
        <v>216071</v>
      </c>
      <c r="G901" s="9">
        <v>3.1033700000000001E-2</v>
      </c>
      <c r="H901" s="9">
        <v>4910</v>
      </c>
      <c r="I901" s="9">
        <v>9980</v>
      </c>
      <c r="J901" s="9">
        <v>5070</v>
      </c>
      <c r="K901" s="9">
        <v>8660.67</v>
      </c>
      <c r="L901" s="9">
        <v>1013.28</v>
      </c>
      <c r="M901" s="9">
        <v>1871320000</v>
      </c>
      <c r="N901" s="9">
        <v>129</v>
      </c>
      <c r="O901" s="9">
        <v>9500</v>
      </c>
      <c r="P901" s="9">
        <v>9200</v>
      </c>
      <c r="Q901" s="9">
        <v>8860</v>
      </c>
    </row>
    <row r="902" spans="5:17">
      <c r="E902" s="9">
        <v>32</v>
      </c>
      <c r="F902" s="9">
        <v>212406</v>
      </c>
      <c r="G902" s="9">
        <v>3.05074E-2</v>
      </c>
      <c r="H902" s="9">
        <v>4910</v>
      </c>
      <c r="I902" s="9">
        <v>9980</v>
      </c>
      <c r="J902" s="9">
        <v>5070</v>
      </c>
      <c r="K902" s="9">
        <v>8673.27</v>
      </c>
      <c r="L902" s="9">
        <v>994.91600000000005</v>
      </c>
      <c r="M902" s="9">
        <v>1842250000</v>
      </c>
      <c r="N902" s="9">
        <v>128</v>
      </c>
      <c r="O902" s="9">
        <v>9500</v>
      </c>
      <c r="P902" s="9">
        <v>9400</v>
      </c>
      <c r="Q902" s="9">
        <v>8860</v>
      </c>
    </row>
    <row r="903" spans="5:17">
      <c r="E903" s="9">
        <v>33</v>
      </c>
      <c r="F903" s="9">
        <v>209041</v>
      </c>
      <c r="G903" s="9">
        <v>3.0023999999999999E-2</v>
      </c>
      <c r="H903" s="9">
        <v>4910</v>
      </c>
      <c r="I903" s="9">
        <v>9980</v>
      </c>
      <c r="J903" s="9">
        <v>5070</v>
      </c>
      <c r="K903" s="9">
        <v>8683.4599999999991</v>
      </c>
      <c r="L903" s="9">
        <v>976.279</v>
      </c>
      <c r="M903" s="9">
        <v>1815200000</v>
      </c>
      <c r="N903" s="9">
        <v>124</v>
      </c>
      <c r="O903" s="9">
        <v>9500</v>
      </c>
      <c r="P903" s="9">
        <v>7662</v>
      </c>
      <c r="Q903" s="9">
        <v>8860</v>
      </c>
    </row>
    <row r="904" spans="5:17">
      <c r="E904" s="9">
        <v>34</v>
      </c>
      <c r="F904" s="9">
        <v>207640</v>
      </c>
      <c r="G904" s="9">
        <v>2.98228E-2</v>
      </c>
      <c r="H904" s="9">
        <v>4910</v>
      </c>
      <c r="I904" s="9">
        <v>9980</v>
      </c>
      <c r="J904" s="9">
        <v>5070</v>
      </c>
      <c r="K904" s="9">
        <v>8692.84</v>
      </c>
      <c r="L904" s="9">
        <v>962.81</v>
      </c>
      <c r="M904" s="9">
        <v>1804980000</v>
      </c>
      <c r="N904" s="9">
        <v>124</v>
      </c>
      <c r="O904" s="9">
        <v>9500</v>
      </c>
      <c r="P904" s="9">
        <v>9260</v>
      </c>
      <c r="Q904" s="9">
        <v>8870</v>
      </c>
    </row>
    <row r="905" spans="5:17">
      <c r="E905" s="9">
        <v>35</v>
      </c>
      <c r="F905" s="9">
        <v>206194</v>
      </c>
      <c r="G905" s="9">
        <v>2.9615099999999998E-2</v>
      </c>
      <c r="H905" s="9">
        <v>4910</v>
      </c>
      <c r="I905" s="9">
        <v>9980</v>
      </c>
      <c r="J905" s="9">
        <v>5070</v>
      </c>
      <c r="K905" s="9">
        <v>8701.6</v>
      </c>
      <c r="L905" s="9">
        <v>947.96500000000003</v>
      </c>
      <c r="M905" s="9">
        <v>1794220000</v>
      </c>
      <c r="N905" s="9">
        <v>125</v>
      </c>
      <c r="O905" s="9">
        <v>9500</v>
      </c>
      <c r="P905" s="9">
        <v>9690</v>
      </c>
      <c r="Q905" s="9">
        <v>8870</v>
      </c>
    </row>
    <row r="906" spans="5:17">
      <c r="E906" s="9">
        <v>36</v>
      </c>
      <c r="F906" s="9">
        <v>203436</v>
      </c>
      <c r="G906" s="9">
        <v>2.9218999999999998E-2</v>
      </c>
      <c r="H906" s="9">
        <v>4910</v>
      </c>
      <c r="I906" s="9">
        <v>9980</v>
      </c>
      <c r="J906" s="9">
        <v>5070</v>
      </c>
      <c r="K906" s="9">
        <v>8698.39</v>
      </c>
      <c r="L906" s="9">
        <v>937.12900000000002</v>
      </c>
      <c r="M906" s="9">
        <v>1769570000</v>
      </c>
      <c r="N906" s="9">
        <v>124</v>
      </c>
      <c r="O906" s="9">
        <v>9500</v>
      </c>
      <c r="P906" s="9">
        <v>8970</v>
      </c>
      <c r="Q906" s="9">
        <v>8860</v>
      </c>
    </row>
    <row r="907" spans="5:17">
      <c r="E907" s="9">
        <v>37</v>
      </c>
      <c r="F907" s="9">
        <v>200385</v>
      </c>
      <c r="G907" s="9">
        <v>2.8780799999999999E-2</v>
      </c>
      <c r="H907" s="9">
        <v>4910</v>
      </c>
      <c r="I907" s="9">
        <v>9980</v>
      </c>
      <c r="J907" s="9">
        <v>5070</v>
      </c>
      <c r="K907" s="9">
        <v>8698.7999999999993</v>
      </c>
      <c r="L907" s="9">
        <v>923.26700000000005</v>
      </c>
      <c r="M907" s="9">
        <v>1743110000</v>
      </c>
      <c r="N907" s="9">
        <v>122</v>
      </c>
      <c r="O907" s="9">
        <v>9500</v>
      </c>
      <c r="P907" s="9">
        <v>8970</v>
      </c>
      <c r="Q907" s="9">
        <v>8860</v>
      </c>
    </row>
    <row r="908" spans="5:17">
      <c r="E908" s="9">
        <v>38</v>
      </c>
      <c r="F908" s="9">
        <v>195839</v>
      </c>
      <c r="G908" s="9">
        <v>2.8127900000000001E-2</v>
      </c>
      <c r="H908" s="9">
        <v>4910</v>
      </c>
      <c r="I908" s="9">
        <v>9980</v>
      </c>
      <c r="J908" s="9">
        <v>5070</v>
      </c>
      <c r="K908" s="9">
        <v>8702.56</v>
      </c>
      <c r="L908" s="9">
        <v>909.96900000000005</v>
      </c>
      <c r="M908" s="9">
        <v>1704300000</v>
      </c>
      <c r="N908" s="9">
        <v>120</v>
      </c>
      <c r="O908" s="9">
        <v>9500</v>
      </c>
      <c r="P908" s="9">
        <v>8970</v>
      </c>
      <c r="Q908" s="9">
        <v>8860</v>
      </c>
    </row>
    <row r="909" spans="5:17">
      <c r="E909" s="9">
        <v>39</v>
      </c>
      <c r="F909" s="9">
        <v>190498</v>
      </c>
      <c r="G909" s="9">
        <v>2.7360800000000001E-2</v>
      </c>
      <c r="H909" s="9">
        <v>4910</v>
      </c>
      <c r="I909" s="9">
        <v>9980</v>
      </c>
      <c r="J909" s="9">
        <v>5070</v>
      </c>
      <c r="K909" s="9">
        <v>8689.9699999999993</v>
      </c>
      <c r="L909" s="9">
        <v>906.56500000000005</v>
      </c>
      <c r="M909" s="9">
        <v>1655420000</v>
      </c>
      <c r="N909" s="9">
        <v>120</v>
      </c>
      <c r="O909" s="9">
        <v>9500</v>
      </c>
      <c r="P909" s="9">
        <v>9950</v>
      </c>
      <c r="Q909" s="9">
        <v>8860</v>
      </c>
    </row>
    <row r="910" spans="5:17">
      <c r="E910" s="9">
        <v>40</v>
      </c>
      <c r="F910" s="9">
        <v>186889</v>
      </c>
      <c r="G910" s="9">
        <v>2.6842399999999999E-2</v>
      </c>
      <c r="H910" s="9">
        <v>4910</v>
      </c>
      <c r="I910" s="9">
        <v>9980</v>
      </c>
      <c r="J910" s="9">
        <v>5070</v>
      </c>
      <c r="K910" s="9">
        <v>8685.73</v>
      </c>
      <c r="L910" s="9">
        <v>900.55700000000002</v>
      </c>
      <c r="M910" s="9">
        <v>1623270000</v>
      </c>
      <c r="N910" s="9">
        <v>118</v>
      </c>
      <c r="O910" s="9">
        <v>9500</v>
      </c>
      <c r="P910" s="9">
        <v>9410</v>
      </c>
      <c r="Q910" s="9">
        <v>8860</v>
      </c>
    </row>
    <row r="911" spans="5:17">
      <c r="E911" s="9">
        <v>41</v>
      </c>
      <c r="F911" s="9">
        <v>180535</v>
      </c>
      <c r="G911" s="9">
        <v>2.5929799999999999E-2</v>
      </c>
      <c r="H911" s="9">
        <v>4910</v>
      </c>
      <c r="I911" s="9">
        <v>9980</v>
      </c>
      <c r="J911" s="9">
        <v>5070</v>
      </c>
      <c r="K911" s="9">
        <v>8687.74</v>
      </c>
      <c r="L911" s="9">
        <v>893.37599999999998</v>
      </c>
      <c r="M911" s="9">
        <v>1568440000</v>
      </c>
      <c r="N911" s="9">
        <v>115</v>
      </c>
      <c r="O911" s="9">
        <v>9500</v>
      </c>
      <c r="P911" s="9">
        <v>4910</v>
      </c>
      <c r="Q911" s="9">
        <v>8860</v>
      </c>
    </row>
    <row r="912" spans="5:17">
      <c r="E912" s="9">
        <v>42</v>
      </c>
      <c r="F912" s="9">
        <v>173032</v>
      </c>
      <c r="G912" s="9">
        <v>2.4852200000000001E-2</v>
      </c>
      <c r="H912" s="9">
        <v>4930</v>
      </c>
      <c r="I912" s="9">
        <v>9980</v>
      </c>
      <c r="J912" s="9">
        <v>5050</v>
      </c>
      <c r="K912" s="9">
        <v>8685.5300000000007</v>
      </c>
      <c r="L912" s="9">
        <v>887.60500000000002</v>
      </c>
      <c r="M912" s="9">
        <v>1502870000</v>
      </c>
      <c r="N912" s="9">
        <v>112</v>
      </c>
      <c r="O912" s="9">
        <v>9500</v>
      </c>
      <c r="P912" s="9">
        <v>8002</v>
      </c>
      <c r="Q912" s="9">
        <v>8860</v>
      </c>
    </row>
    <row r="913" spans="5:17">
      <c r="E913" s="9">
        <v>43</v>
      </c>
      <c r="F913" s="9">
        <v>165879</v>
      </c>
      <c r="G913" s="9">
        <v>2.38248E-2</v>
      </c>
      <c r="H913" s="9">
        <v>4930</v>
      </c>
      <c r="I913" s="9">
        <v>9980</v>
      </c>
      <c r="J913" s="9">
        <v>5050</v>
      </c>
      <c r="K913" s="9">
        <v>8674.93</v>
      </c>
      <c r="L913" s="9">
        <v>877.28099999999995</v>
      </c>
      <c r="M913" s="9">
        <v>1438990000</v>
      </c>
      <c r="N913" s="9">
        <v>111</v>
      </c>
      <c r="O913" s="9">
        <v>9500</v>
      </c>
      <c r="P913" s="9">
        <v>8002</v>
      </c>
      <c r="Q913" s="9">
        <v>8850</v>
      </c>
    </row>
    <row r="914" spans="5:17">
      <c r="E914" s="9">
        <v>44</v>
      </c>
      <c r="F914" s="9">
        <v>159352</v>
      </c>
      <c r="G914" s="9">
        <v>2.2887299999999999E-2</v>
      </c>
      <c r="H914" s="9">
        <v>4930</v>
      </c>
      <c r="I914" s="9">
        <v>9980</v>
      </c>
      <c r="J914" s="9">
        <v>5050</v>
      </c>
      <c r="K914" s="9">
        <v>8667.31</v>
      </c>
      <c r="L914" s="9">
        <v>868.65700000000004</v>
      </c>
      <c r="M914" s="9">
        <v>1381150000</v>
      </c>
      <c r="N914" s="9">
        <v>104</v>
      </c>
      <c r="O914" s="9">
        <v>9500</v>
      </c>
      <c r="P914" s="9">
        <v>7170</v>
      </c>
      <c r="Q914" s="9">
        <v>8830</v>
      </c>
    </row>
    <row r="915" spans="5:17">
      <c r="E915" s="9">
        <v>45</v>
      </c>
      <c r="F915" s="9">
        <v>152373</v>
      </c>
      <c r="G915" s="9">
        <v>2.1885000000000002E-2</v>
      </c>
      <c r="H915" s="9">
        <v>4930</v>
      </c>
      <c r="I915" s="9">
        <v>9980</v>
      </c>
      <c r="J915" s="9">
        <v>5050</v>
      </c>
      <c r="K915" s="9">
        <v>8656.17</v>
      </c>
      <c r="L915" s="9">
        <v>860.43100000000004</v>
      </c>
      <c r="M915" s="9">
        <v>1318970000</v>
      </c>
      <c r="N915" s="9">
        <v>102</v>
      </c>
      <c r="O915" s="9">
        <v>9500</v>
      </c>
      <c r="P915" s="9">
        <v>9090</v>
      </c>
      <c r="Q915" s="9">
        <v>8790</v>
      </c>
    </row>
    <row r="916" spans="5:17">
      <c r="E916" s="9">
        <v>46</v>
      </c>
      <c r="F916" s="9">
        <v>144773</v>
      </c>
      <c r="G916" s="9">
        <v>2.07934E-2</v>
      </c>
      <c r="H916" s="9">
        <v>4930</v>
      </c>
      <c r="I916" s="9">
        <v>9980</v>
      </c>
      <c r="J916" s="9">
        <v>5050</v>
      </c>
      <c r="K916" s="9">
        <v>8646.73</v>
      </c>
      <c r="L916" s="9">
        <v>843.96699999999998</v>
      </c>
      <c r="M916" s="9">
        <v>1251810000</v>
      </c>
      <c r="N916" s="9">
        <v>101</v>
      </c>
      <c r="O916" s="9">
        <v>9500</v>
      </c>
      <c r="P916" s="9">
        <v>9700</v>
      </c>
      <c r="Q916" s="9">
        <v>8760</v>
      </c>
    </row>
    <row r="917" spans="5:17">
      <c r="E917" s="9">
        <v>47</v>
      </c>
      <c r="F917" s="9">
        <v>138076</v>
      </c>
      <c r="G917" s="9">
        <v>1.9831499999999998E-2</v>
      </c>
      <c r="H917" s="9">
        <v>4930</v>
      </c>
      <c r="I917" s="9">
        <v>9980</v>
      </c>
      <c r="J917" s="9">
        <v>5050</v>
      </c>
      <c r="K917" s="9">
        <v>8643.1200000000008</v>
      </c>
      <c r="L917" s="9">
        <v>826.21900000000005</v>
      </c>
      <c r="M917" s="9">
        <v>1193410000</v>
      </c>
      <c r="N917" s="9">
        <v>98</v>
      </c>
      <c r="O917" s="9">
        <v>9500</v>
      </c>
      <c r="P917" s="9">
        <v>8790</v>
      </c>
      <c r="Q917" s="9">
        <v>8760</v>
      </c>
    </row>
    <row r="918" spans="5:17">
      <c r="E918" s="9">
        <v>48</v>
      </c>
      <c r="F918" s="9">
        <v>130322</v>
      </c>
      <c r="G918" s="9">
        <v>1.87178E-2</v>
      </c>
      <c r="H918" s="9">
        <v>4930</v>
      </c>
      <c r="I918" s="9">
        <v>9980</v>
      </c>
      <c r="J918" s="9">
        <v>5050</v>
      </c>
      <c r="K918" s="9">
        <v>8644.94</v>
      </c>
      <c r="L918" s="9">
        <v>801.74599999999998</v>
      </c>
      <c r="M918" s="9">
        <v>1126630000</v>
      </c>
      <c r="N918" s="9">
        <v>94</v>
      </c>
      <c r="O918" s="9">
        <v>9500</v>
      </c>
      <c r="P918" s="9">
        <v>6752</v>
      </c>
      <c r="Q918" s="9">
        <v>8760</v>
      </c>
    </row>
    <row r="919" spans="5:17">
      <c r="E919" s="9">
        <v>49</v>
      </c>
      <c r="F919" s="9">
        <v>123826</v>
      </c>
      <c r="G919" s="9">
        <v>1.77848E-2</v>
      </c>
      <c r="H919" s="9">
        <v>4930</v>
      </c>
      <c r="I919" s="9">
        <v>9980</v>
      </c>
      <c r="J919" s="9">
        <v>5050</v>
      </c>
      <c r="K919" s="9">
        <v>8648.1200000000008</v>
      </c>
      <c r="L919" s="9">
        <v>784.63400000000001</v>
      </c>
      <c r="M919" s="9">
        <v>1070860000</v>
      </c>
      <c r="N919" s="9">
        <v>92</v>
      </c>
      <c r="O919" s="9">
        <v>9500</v>
      </c>
      <c r="P919" s="9">
        <v>9510</v>
      </c>
      <c r="Q919" s="9">
        <v>8760</v>
      </c>
    </row>
    <row r="920" spans="5:17">
      <c r="E920" s="9">
        <v>50</v>
      </c>
      <c r="F920" s="9">
        <v>118095</v>
      </c>
      <c r="G920" s="9">
        <v>1.69617E-2</v>
      </c>
      <c r="H920" s="9">
        <v>4930</v>
      </c>
      <c r="I920" s="9">
        <v>9980</v>
      </c>
      <c r="J920" s="9">
        <v>5050</v>
      </c>
      <c r="K920" s="9">
        <v>8658.85</v>
      </c>
      <c r="L920" s="9">
        <v>751.73</v>
      </c>
      <c r="M920" s="9">
        <v>1022570000</v>
      </c>
      <c r="N920" s="9">
        <v>87</v>
      </c>
      <c r="O920" s="9">
        <v>9500</v>
      </c>
      <c r="P920" s="9">
        <v>8630</v>
      </c>
      <c r="Q920" s="9">
        <v>8740</v>
      </c>
    </row>
    <row r="921" spans="5:17">
      <c r="E921" s="9">
        <v>51</v>
      </c>
      <c r="F921" s="9">
        <v>114796</v>
      </c>
      <c r="G921" s="9">
        <v>1.64879E-2</v>
      </c>
      <c r="H921" s="9">
        <v>4930</v>
      </c>
      <c r="I921" s="9">
        <v>9980</v>
      </c>
      <c r="J921" s="9">
        <v>5050</v>
      </c>
      <c r="K921" s="9">
        <v>8656.24</v>
      </c>
      <c r="L921" s="9">
        <v>735.46699999999998</v>
      </c>
      <c r="M921" s="9">
        <v>993702000</v>
      </c>
      <c r="N921" s="9">
        <v>83</v>
      </c>
      <c r="O921" s="9">
        <v>9500</v>
      </c>
      <c r="P921" s="9">
        <v>8630</v>
      </c>
      <c r="Q921" s="9">
        <v>8662</v>
      </c>
    </row>
    <row r="922" spans="5:17">
      <c r="E922" s="9">
        <v>52</v>
      </c>
      <c r="F922" s="9">
        <v>111373</v>
      </c>
      <c r="G922" s="9">
        <v>1.5996199999999999E-2</v>
      </c>
      <c r="H922" s="9">
        <v>6090</v>
      </c>
      <c r="I922" s="9">
        <v>9980</v>
      </c>
      <c r="J922" s="9">
        <v>3890</v>
      </c>
      <c r="K922" s="9">
        <v>8648.06</v>
      </c>
      <c r="L922" s="9">
        <v>724.74599999999998</v>
      </c>
      <c r="M922" s="9">
        <v>963160000</v>
      </c>
      <c r="N922" s="9">
        <v>81</v>
      </c>
      <c r="O922" s="9">
        <v>8040</v>
      </c>
      <c r="P922" s="9">
        <v>9750</v>
      </c>
      <c r="Q922" s="9">
        <v>8660</v>
      </c>
    </row>
    <row r="923" spans="5:17">
      <c r="E923" s="9">
        <v>53</v>
      </c>
      <c r="F923" s="9">
        <v>105587</v>
      </c>
      <c r="G923" s="9">
        <v>1.51652E-2</v>
      </c>
      <c r="H923" s="9">
        <v>6090</v>
      </c>
      <c r="I923" s="9">
        <v>9980</v>
      </c>
      <c r="J923" s="9">
        <v>3890</v>
      </c>
      <c r="K923" s="9">
        <v>8639.6200000000008</v>
      </c>
      <c r="L923" s="9">
        <v>714.81299999999999</v>
      </c>
      <c r="M923" s="9">
        <v>912232000</v>
      </c>
      <c r="N923" s="9">
        <v>80</v>
      </c>
      <c r="O923" s="9">
        <v>9500</v>
      </c>
      <c r="P923" s="9">
        <v>8470</v>
      </c>
      <c r="Q923" s="9">
        <v>8660</v>
      </c>
    </row>
    <row r="924" spans="5:17">
      <c r="E924" s="9">
        <v>54</v>
      </c>
      <c r="F924" s="9">
        <v>99403</v>
      </c>
      <c r="G924" s="9">
        <v>1.4277E-2</v>
      </c>
      <c r="H924" s="9">
        <v>6230</v>
      </c>
      <c r="I924" s="9">
        <v>9980</v>
      </c>
      <c r="J924" s="9">
        <v>3750</v>
      </c>
      <c r="K924" s="9">
        <v>8644.41</v>
      </c>
      <c r="L924" s="9">
        <v>706.57500000000005</v>
      </c>
      <c r="M924" s="9">
        <v>859280000</v>
      </c>
      <c r="N924" s="9">
        <v>73</v>
      </c>
      <c r="O924" s="9">
        <v>9500</v>
      </c>
      <c r="P924" s="9">
        <v>9230</v>
      </c>
      <c r="Q924" s="9">
        <v>8660</v>
      </c>
    </row>
    <row r="925" spans="5:17">
      <c r="E925" s="9">
        <v>55</v>
      </c>
      <c r="F925" s="9">
        <v>92018</v>
      </c>
      <c r="G925" s="9">
        <v>1.32163E-2</v>
      </c>
      <c r="H925" s="9">
        <v>6230</v>
      </c>
      <c r="I925" s="9">
        <v>9980</v>
      </c>
      <c r="J925" s="9">
        <v>3750</v>
      </c>
      <c r="K925" s="9">
        <v>8643.01</v>
      </c>
      <c r="L925" s="9">
        <v>699.09500000000003</v>
      </c>
      <c r="M925" s="9">
        <v>795312000</v>
      </c>
      <c r="N925" s="9">
        <v>72</v>
      </c>
      <c r="O925" s="9">
        <v>9500</v>
      </c>
      <c r="P925" s="9">
        <v>7340</v>
      </c>
      <c r="Q925" s="9">
        <v>8660</v>
      </c>
    </row>
    <row r="926" spans="5:17">
      <c r="E926" s="9">
        <v>56</v>
      </c>
      <c r="F926" s="9">
        <v>84737</v>
      </c>
      <c r="G926" s="9">
        <v>1.21706E-2</v>
      </c>
      <c r="H926" s="9">
        <v>6230</v>
      </c>
      <c r="I926" s="9">
        <v>9980</v>
      </c>
      <c r="J926" s="9">
        <v>3750</v>
      </c>
      <c r="K926" s="9">
        <v>8639.9500000000007</v>
      </c>
      <c r="L926" s="9">
        <v>695.71900000000005</v>
      </c>
      <c r="M926" s="9">
        <v>732124000</v>
      </c>
      <c r="N926" s="9">
        <v>68</v>
      </c>
      <c r="O926" s="9">
        <v>9500</v>
      </c>
      <c r="P926" s="9">
        <v>8890</v>
      </c>
      <c r="Q926" s="9">
        <v>8660</v>
      </c>
    </row>
    <row r="927" spans="5:17">
      <c r="E927" s="9">
        <v>57</v>
      </c>
      <c r="F927" s="9">
        <v>77854</v>
      </c>
      <c r="G927" s="9">
        <v>1.1181999999999999E-2</v>
      </c>
      <c r="H927" s="9">
        <v>6670</v>
      </c>
      <c r="I927" s="9">
        <v>9920</v>
      </c>
      <c r="J927" s="9">
        <v>3250</v>
      </c>
      <c r="K927" s="9">
        <v>8645.56</v>
      </c>
      <c r="L927" s="9">
        <v>685.68</v>
      </c>
      <c r="M927" s="9">
        <v>673091000</v>
      </c>
      <c r="N927" s="9">
        <v>62</v>
      </c>
      <c r="O927" s="9">
        <v>9500</v>
      </c>
      <c r="P927" s="9">
        <v>7432</v>
      </c>
      <c r="Q927" s="9">
        <v>8660</v>
      </c>
    </row>
    <row r="928" spans="5:17">
      <c r="E928" s="9">
        <v>58</v>
      </c>
      <c r="F928" s="9">
        <v>71855</v>
      </c>
      <c r="G928" s="9">
        <v>1.03204E-2</v>
      </c>
      <c r="H928" s="9">
        <v>6670</v>
      </c>
      <c r="I928" s="9">
        <v>9920</v>
      </c>
      <c r="J928" s="9">
        <v>3250</v>
      </c>
      <c r="K928" s="9">
        <v>8648.5400000000009</v>
      </c>
      <c r="L928" s="9">
        <v>679.73400000000004</v>
      </c>
      <c r="M928" s="9">
        <v>621441000</v>
      </c>
      <c r="N928" s="9">
        <v>61</v>
      </c>
      <c r="O928" s="9">
        <v>9500</v>
      </c>
      <c r="P928" s="9">
        <v>8662</v>
      </c>
      <c r="Q928" s="9">
        <v>8660</v>
      </c>
    </row>
    <row r="929" spans="5:17">
      <c r="E929" s="9">
        <v>59</v>
      </c>
      <c r="F929" s="9">
        <v>64621</v>
      </c>
      <c r="G929" s="9">
        <v>9.2813600000000007E-3</v>
      </c>
      <c r="H929" s="9">
        <v>6670</v>
      </c>
      <c r="I929" s="9">
        <v>9920</v>
      </c>
      <c r="J929" s="9">
        <v>3250</v>
      </c>
      <c r="K929" s="9">
        <v>8661.1</v>
      </c>
      <c r="L929" s="9">
        <v>677.83699999999999</v>
      </c>
      <c r="M929" s="9">
        <v>559689000</v>
      </c>
      <c r="N929" s="9">
        <v>59</v>
      </c>
      <c r="O929" s="9">
        <v>9500</v>
      </c>
      <c r="P929" s="9">
        <v>6882</v>
      </c>
      <c r="Q929" s="9">
        <v>8660</v>
      </c>
    </row>
    <row r="930" spans="5:17">
      <c r="E930" s="9">
        <v>60</v>
      </c>
      <c r="F930" s="9">
        <v>57162</v>
      </c>
      <c r="G930" s="9">
        <v>8.21004E-3</v>
      </c>
      <c r="H930" s="9">
        <v>7172</v>
      </c>
      <c r="I930" s="9">
        <v>9920</v>
      </c>
      <c r="J930" s="9">
        <v>2748</v>
      </c>
      <c r="K930" s="9">
        <v>8686.7199999999993</v>
      </c>
      <c r="L930" s="9">
        <v>676.274</v>
      </c>
      <c r="M930" s="9">
        <v>496550000</v>
      </c>
      <c r="N930" s="9">
        <v>54</v>
      </c>
      <c r="O930" s="9">
        <v>9500</v>
      </c>
      <c r="P930" s="9">
        <v>9890</v>
      </c>
      <c r="Q930" s="9">
        <v>8770</v>
      </c>
    </row>
    <row r="931" spans="5:17">
      <c r="E931" s="9">
        <v>61</v>
      </c>
      <c r="F931" s="9">
        <v>49337</v>
      </c>
      <c r="G931" s="9">
        <v>7.0861500000000003E-3</v>
      </c>
      <c r="H931" s="9">
        <v>7172</v>
      </c>
      <c r="I931" s="9">
        <v>9920</v>
      </c>
      <c r="J931" s="9">
        <v>2748</v>
      </c>
      <c r="K931" s="9">
        <v>8701.7900000000009</v>
      </c>
      <c r="L931" s="9">
        <v>673.226</v>
      </c>
      <c r="M931" s="9">
        <v>429320000</v>
      </c>
      <c r="N931" s="9">
        <v>48</v>
      </c>
      <c r="O931" s="9">
        <v>9500</v>
      </c>
      <c r="P931" s="9">
        <v>7822</v>
      </c>
      <c r="Q931" s="9">
        <v>8830</v>
      </c>
    </row>
    <row r="932" spans="5:17">
      <c r="E932" s="9">
        <v>62</v>
      </c>
      <c r="F932" s="9">
        <v>42776</v>
      </c>
      <c r="G932" s="9">
        <v>6.1438100000000004E-3</v>
      </c>
      <c r="H932" s="9">
        <v>7172</v>
      </c>
      <c r="I932" s="9">
        <v>9920</v>
      </c>
      <c r="J932" s="9">
        <v>2748</v>
      </c>
      <c r="K932" s="9">
        <v>8718.8799999999992</v>
      </c>
      <c r="L932" s="9">
        <v>673.399</v>
      </c>
      <c r="M932" s="9">
        <v>372959000</v>
      </c>
      <c r="N932" s="9">
        <v>46</v>
      </c>
      <c r="O932" s="9">
        <v>9500</v>
      </c>
      <c r="P932" s="9">
        <v>8222</v>
      </c>
      <c r="Q932" s="9">
        <v>8830</v>
      </c>
    </row>
    <row r="933" spans="5:17">
      <c r="E933" s="9">
        <v>63</v>
      </c>
      <c r="F933" s="9">
        <v>35511</v>
      </c>
      <c r="G933" s="9">
        <v>5.10036E-3</v>
      </c>
      <c r="H933" s="9">
        <v>7172</v>
      </c>
      <c r="I933" s="9">
        <v>9920</v>
      </c>
      <c r="J933" s="9">
        <v>2748</v>
      </c>
      <c r="K933" s="9">
        <v>8726.26</v>
      </c>
      <c r="L933" s="9">
        <v>667.96400000000006</v>
      </c>
      <c r="M933" s="9">
        <v>309878000</v>
      </c>
      <c r="N933" s="9">
        <v>44</v>
      </c>
      <c r="O933" s="9">
        <v>8210</v>
      </c>
      <c r="P933" s="9">
        <v>9390</v>
      </c>
      <c r="Q933" s="9">
        <v>8830</v>
      </c>
    </row>
    <row r="934" spans="5:17">
      <c r="E934" s="9">
        <v>64</v>
      </c>
      <c r="F934" s="9">
        <v>29543</v>
      </c>
      <c r="G934" s="9">
        <v>4.24319E-3</v>
      </c>
      <c r="H934" s="9">
        <v>7172</v>
      </c>
      <c r="I934" s="9">
        <v>9920</v>
      </c>
      <c r="J934" s="9">
        <v>2748</v>
      </c>
      <c r="K934" s="9">
        <v>8740.83</v>
      </c>
      <c r="L934" s="9">
        <v>652.12800000000004</v>
      </c>
      <c r="M934" s="9">
        <v>258230000</v>
      </c>
      <c r="N934" s="9">
        <v>44</v>
      </c>
      <c r="O934" s="9">
        <v>8210</v>
      </c>
      <c r="P934" s="9">
        <v>7330</v>
      </c>
      <c r="Q934" s="9">
        <v>8830</v>
      </c>
    </row>
    <row r="935" spans="5:17">
      <c r="E935" s="9">
        <v>65</v>
      </c>
      <c r="F935" s="9">
        <v>23703</v>
      </c>
      <c r="G935" s="9">
        <v>3.4044000000000001E-3</v>
      </c>
      <c r="H935" s="9">
        <v>7172</v>
      </c>
      <c r="I935" s="9">
        <v>9920</v>
      </c>
      <c r="J935" s="9">
        <v>2748</v>
      </c>
      <c r="K935" s="9">
        <v>8742.8799999999992</v>
      </c>
      <c r="L935" s="9">
        <v>655.85599999999999</v>
      </c>
      <c r="M935" s="9">
        <v>207232000</v>
      </c>
      <c r="N935" s="9">
        <v>41</v>
      </c>
      <c r="O935" s="9">
        <v>8210</v>
      </c>
      <c r="P935" s="9">
        <v>8390</v>
      </c>
      <c r="Q935" s="9">
        <v>8830</v>
      </c>
    </row>
    <row r="936" spans="5:17">
      <c r="E936" s="9">
        <v>66</v>
      </c>
      <c r="F936" s="9">
        <v>18772</v>
      </c>
      <c r="G936" s="9">
        <v>2.6961799999999998E-3</v>
      </c>
      <c r="H936" s="9">
        <v>7172</v>
      </c>
      <c r="I936" s="9">
        <v>9920</v>
      </c>
      <c r="J936" s="9">
        <v>2748</v>
      </c>
      <c r="K936" s="9">
        <v>8754.35</v>
      </c>
      <c r="L936" s="9">
        <v>654.38199999999995</v>
      </c>
      <c r="M936" s="9">
        <v>164337000</v>
      </c>
      <c r="N936" s="9">
        <v>38</v>
      </c>
      <c r="O936" s="9">
        <v>8160</v>
      </c>
      <c r="P936" s="9">
        <v>9270</v>
      </c>
      <c r="Q936" s="9">
        <v>8860</v>
      </c>
    </row>
    <row r="937" spans="5:17">
      <c r="E937" s="9">
        <v>67</v>
      </c>
      <c r="F937" s="9">
        <v>15198</v>
      </c>
      <c r="G937" s="9">
        <v>2.1828500000000001E-3</v>
      </c>
      <c r="H937" s="9">
        <v>7172</v>
      </c>
      <c r="I937" s="9">
        <v>9920</v>
      </c>
      <c r="J937" s="9">
        <v>2748</v>
      </c>
      <c r="K937" s="9">
        <v>8767.77</v>
      </c>
      <c r="L937" s="9">
        <v>645.27499999999998</v>
      </c>
      <c r="M937" s="9">
        <v>133253000</v>
      </c>
      <c r="N937" s="9">
        <v>33</v>
      </c>
      <c r="O937" s="9">
        <v>8160</v>
      </c>
      <c r="P937" s="9">
        <v>9020</v>
      </c>
      <c r="Q937" s="9">
        <v>8860</v>
      </c>
    </row>
    <row r="938" spans="5:17">
      <c r="E938" s="9">
        <v>68</v>
      </c>
      <c r="F938" s="9">
        <v>11537</v>
      </c>
      <c r="G938" s="9">
        <v>1.6570300000000001E-3</v>
      </c>
      <c r="H938" s="9">
        <v>7172</v>
      </c>
      <c r="I938" s="9">
        <v>9920</v>
      </c>
      <c r="J938" s="9">
        <v>2748</v>
      </c>
      <c r="K938" s="9">
        <v>8762.32</v>
      </c>
      <c r="L938" s="9">
        <v>629.41499999999996</v>
      </c>
      <c r="M938" s="9">
        <v>101091000</v>
      </c>
      <c r="N938" s="9">
        <v>28</v>
      </c>
      <c r="O938" s="9">
        <v>8160</v>
      </c>
      <c r="P938" s="9">
        <v>7750</v>
      </c>
      <c r="Q938" s="9">
        <v>8830</v>
      </c>
    </row>
    <row r="939" spans="5:17">
      <c r="E939" s="9">
        <v>69</v>
      </c>
      <c r="F939" s="9">
        <v>8721</v>
      </c>
      <c r="G939" s="9">
        <v>1.2525800000000001E-3</v>
      </c>
      <c r="H939" s="9">
        <v>7172</v>
      </c>
      <c r="I939" s="9">
        <v>9920</v>
      </c>
      <c r="J939" s="9">
        <v>2748</v>
      </c>
      <c r="K939" s="9">
        <v>8748.4699999999993</v>
      </c>
      <c r="L939" s="9">
        <v>613.23199999999997</v>
      </c>
      <c r="M939" s="9">
        <v>76295400</v>
      </c>
      <c r="N939" s="9">
        <v>24</v>
      </c>
      <c r="O939" s="9">
        <v>8160</v>
      </c>
      <c r="P939" s="9">
        <v>8910</v>
      </c>
      <c r="Q939" s="9">
        <v>8740</v>
      </c>
    </row>
    <row r="940" spans="5:17">
      <c r="E940" s="9">
        <v>70</v>
      </c>
      <c r="F940" s="9">
        <v>6603</v>
      </c>
      <c r="G940" s="9">
        <v>9.4837299999999997E-4</v>
      </c>
      <c r="H940" s="9">
        <v>7172</v>
      </c>
      <c r="I940" s="9">
        <v>9920</v>
      </c>
      <c r="J940" s="9">
        <v>2748</v>
      </c>
      <c r="K940" s="9">
        <v>8724.59</v>
      </c>
      <c r="L940" s="9">
        <v>619.11699999999996</v>
      </c>
      <c r="M940" s="9">
        <v>57608500</v>
      </c>
      <c r="N940" s="9">
        <v>22</v>
      </c>
      <c r="O940" s="9">
        <v>8160</v>
      </c>
      <c r="P940" s="9">
        <v>9920</v>
      </c>
      <c r="Q940" s="9">
        <v>8660</v>
      </c>
    </row>
    <row r="941" spans="5:17">
      <c r="E941" s="9">
        <v>71</v>
      </c>
      <c r="F941" s="9">
        <v>4790</v>
      </c>
      <c r="G941" s="9">
        <v>6.8797599999999997E-4</v>
      </c>
      <c r="H941" s="9">
        <v>7172</v>
      </c>
      <c r="I941" s="9">
        <v>9920</v>
      </c>
      <c r="J941" s="9">
        <v>2748</v>
      </c>
      <c r="K941" s="9">
        <v>8714.82</v>
      </c>
      <c r="L941" s="9">
        <v>624.899</v>
      </c>
      <c r="M941" s="9">
        <v>41744000</v>
      </c>
      <c r="N941" s="9">
        <v>21</v>
      </c>
      <c r="O941" s="9">
        <v>8160</v>
      </c>
      <c r="P941" s="9">
        <v>9920</v>
      </c>
      <c r="Q941" s="9">
        <v>8480</v>
      </c>
    </row>
    <row r="942" spans="5:17">
      <c r="E942" s="9">
        <v>72</v>
      </c>
      <c r="F942" s="9">
        <v>3532</v>
      </c>
      <c r="G942" s="9">
        <v>5.0729300000000002E-4</v>
      </c>
      <c r="H942" s="9">
        <v>7172</v>
      </c>
      <c r="I942" s="9">
        <v>9690</v>
      </c>
      <c r="J942" s="9">
        <v>2518</v>
      </c>
      <c r="K942" s="9">
        <v>8678.67</v>
      </c>
      <c r="L942" s="9">
        <v>603.35500000000002</v>
      </c>
      <c r="M942" s="9">
        <v>30653000</v>
      </c>
      <c r="N942" s="9">
        <v>18</v>
      </c>
      <c r="O942" s="9">
        <v>8160</v>
      </c>
      <c r="P942" s="9">
        <v>9190</v>
      </c>
      <c r="Q942" s="9">
        <v>8480</v>
      </c>
    </row>
    <row r="943" spans="5:17">
      <c r="E943" s="9">
        <v>73</v>
      </c>
      <c r="F943" s="9">
        <v>2381</v>
      </c>
      <c r="G943" s="9">
        <v>3.4197699999999998E-4</v>
      </c>
      <c r="H943" s="9">
        <v>7172</v>
      </c>
      <c r="I943" s="9">
        <v>9690</v>
      </c>
      <c r="J943" s="9">
        <v>2518</v>
      </c>
      <c r="K943" s="9">
        <v>8647.08</v>
      </c>
      <c r="L943" s="9">
        <v>531.86599999999999</v>
      </c>
      <c r="M943" s="9">
        <v>20588700</v>
      </c>
      <c r="N943" s="9">
        <v>10</v>
      </c>
      <c r="O943" s="9">
        <v>8160</v>
      </c>
      <c r="P943" s="9">
        <v>8860</v>
      </c>
      <c r="Q943" s="9">
        <v>8480</v>
      </c>
    </row>
    <row r="944" spans="5:17">
      <c r="E944" s="9">
        <v>74</v>
      </c>
      <c r="F944" s="9">
        <v>1653</v>
      </c>
      <c r="G944" s="9">
        <v>2.3741600000000001E-4</v>
      </c>
      <c r="H944" s="9">
        <v>8160</v>
      </c>
      <c r="I944" s="9">
        <v>9690</v>
      </c>
      <c r="J944" s="9">
        <v>1530</v>
      </c>
      <c r="K944" s="9">
        <v>8582.3799999999992</v>
      </c>
      <c r="L944" s="9">
        <v>480.59399999999999</v>
      </c>
      <c r="M944" s="9">
        <v>14186700</v>
      </c>
      <c r="N944" s="9">
        <v>9</v>
      </c>
      <c r="O944" s="9">
        <v>8160</v>
      </c>
      <c r="P944" s="9">
        <v>8860</v>
      </c>
      <c r="Q944" s="9">
        <v>8330</v>
      </c>
    </row>
    <row r="945" spans="5:17">
      <c r="E945" s="9">
        <v>75</v>
      </c>
      <c r="F945" s="9">
        <v>1066</v>
      </c>
      <c r="G945" s="9">
        <v>1.5310700000000001E-4</v>
      </c>
      <c r="H945" s="9">
        <v>8160</v>
      </c>
      <c r="I945" s="9">
        <v>9500</v>
      </c>
      <c r="J945" s="9">
        <v>1340</v>
      </c>
      <c r="K945" s="9">
        <v>8537.0499999999993</v>
      </c>
      <c r="L945" s="9">
        <v>441.35500000000002</v>
      </c>
      <c r="M945" s="9">
        <v>9100500</v>
      </c>
      <c r="N945" s="9">
        <v>6</v>
      </c>
      <c r="O945" s="9">
        <v>8160</v>
      </c>
      <c r="P945" s="9">
        <v>9290</v>
      </c>
      <c r="Q945" s="9">
        <v>8330</v>
      </c>
    </row>
    <row r="946" spans="5:17">
      <c r="E946" s="9">
        <v>76</v>
      </c>
      <c r="F946" s="9">
        <v>540</v>
      </c>
      <c r="G946" s="9">
        <v>7.75589E-5</v>
      </c>
      <c r="H946" s="9">
        <v>8160</v>
      </c>
      <c r="I946" s="9">
        <v>9200</v>
      </c>
      <c r="J946" s="9">
        <v>1040</v>
      </c>
      <c r="K946" s="9">
        <v>8462.33</v>
      </c>
      <c r="L946" s="9">
        <v>382.42500000000001</v>
      </c>
      <c r="M946" s="9">
        <v>4569660</v>
      </c>
      <c r="N946" s="9">
        <v>4</v>
      </c>
      <c r="O946" s="9">
        <v>8160</v>
      </c>
      <c r="P946" s="9">
        <v>8330</v>
      </c>
      <c r="Q946" s="9">
        <v>8330</v>
      </c>
    </row>
    <row r="947" spans="5:17">
      <c r="E947" s="9">
        <v>77</v>
      </c>
      <c r="F947" s="9">
        <v>236</v>
      </c>
      <c r="G947" s="9">
        <v>3.3896100000000002E-5</v>
      </c>
      <c r="H947" s="9">
        <v>8160</v>
      </c>
      <c r="I947" s="9">
        <v>9200</v>
      </c>
      <c r="J947" s="9">
        <v>1040</v>
      </c>
      <c r="K947" s="9">
        <v>8355.7999999999993</v>
      </c>
      <c r="L947" s="9">
        <v>268.23599999999999</v>
      </c>
      <c r="M947" s="9">
        <v>1971970</v>
      </c>
      <c r="N947" s="9">
        <v>4</v>
      </c>
      <c r="O947" s="9">
        <v>8160</v>
      </c>
      <c r="P947" s="9">
        <v>9200</v>
      </c>
      <c r="Q947" s="9">
        <v>8330</v>
      </c>
    </row>
    <row r="948" spans="5:17">
      <c r="E948" s="9">
        <v>78</v>
      </c>
      <c r="F948" s="9">
        <v>59</v>
      </c>
      <c r="G948" s="9">
        <v>8.4740200000000002E-6</v>
      </c>
      <c r="H948" s="9">
        <v>8160</v>
      </c>
      <c r="I948" s="9">
        <v>8480</v>
      </c>
      <c r="J948" s="9">
        <v>320</v>
      </c>
      <c r="K948" s="9">
        <v>8273.9</v>
      </c>
      <c r="L948" s="9">
        <v>153.214</v>
      </c>
      <c r="M948" s="9">
        <v>488160</v>
      </c>
      <c r="N948" s="9">
        <v>2</v>
      </c>
      <c r="O948" s="9">
        <v>8160</v>
      </c>
      <c r="P948" s="9">
        <v>8480</v>
      </c>
      <c r="Q948" s="9">
        <v>8160</v>
      </c>
    </row>
    <row r="949" spans="5:17">
      <c r="E949" s="9">
        <v>79</v>
      </c>
      <c r="F949" s="9">
        <v>15</v>
      </c>
      <c r="G949" s="9">
        <v>2.1544099999999999E-6</v>
      </c>
      <c r="H949" s="9">
        <v>8160</v>
      </c>
      <c r="I949" s="9">
        <v>8160</v>
      </c>
      <c r="J949" s="9">
        <v>0</v>
      </c>
      <c r="K949" s="9">
        <v>8160</v>
      </c>
      <c r="L949" s="9">
        <v>0</v>
      </c>
      <c r="M949" s="9">
        <v>122400</v>
      </c>
      <c r="N949" s="9">
        <v>1</v>
      </c>
      <c r="O949" s="9">
        <v>8160</v>
      </c>
      <c r="P949" s="9">
        <v>8160</v>
      </c>
      <c r="Q949" s="9">
        <v>8160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1985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9680</v>
      </c>
      <c r="J2" s="4">
        <v>9680</v>
      </c>
      <c r="K2" s="5">
        <v>3917.37</v>
      </c>
      <c r="L2" s="5">
        <v>2492.9</v>
      </c>
      <c r="M2" s="5">
        <v>19694300000</v>
      </c>
      <c r="N2" s="4">
        <v>151</v>
      </c>
      <c r="O2" s="4">
        <v>1110</v>
      </c>
      <c r="P2" s="4">
        <v>3900</v>
      </c>
      <c r="Q2" s="4">
        <v>4550</v>
      </c>
      <c r="T2">
        <v>0</v>
      </c>
      <c r="U2">
        <v>50</v>
      </c>
      <c r="V2">
        <v>1</v>
      </c>
      <c r="W2">
        <f>AVERAGE(K2,K81,K160,K239,K318,K397,K476,K555,K634,K713,K792,K871)</f>
        <v>4265.461666666667</v>
      </c>
      <c r="X2">
        <f>W2/10000</f>
        <v>0.42654616666666673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9990</v>
      </c>
      <c r="J3" s="4">
        <v>9990</v>
      </c>
      <c r="K3" s="5">
        <v>6106.92</v>
      </c>
      <c r="L3" s="5">
        <v>2242.21</v>
      </c>
      <c r="M3" s="5">
        <v>9254760000</v>
      </c>
      <c r="N3" s="4">
        <v>149</v>
      </c>
      <c r="O3" s="4">
        <v>1110</v>
      </c>
      <c r="P3" s="4">
        <v>8130</v>
      </c>
      <c r="Q3" s="4">
        <v>6670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6030.0141666666677</v>
      </c>
      <c r="X3">
        <f t="shared" ref="X3:X66" si="1">W3/10000</f>
        <v>0.60300141666666673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9990</v>
      </c>
      <c r="J4" s="4">
        <v>9990</v>
      </c>
      <c r="K4" s="5">
        <v>6428.58</v>
      </c>
      <c r="L4" s="5">
        <v>2129.92</v>
      </c>
      <c r="M4" s="5">
        <v>7067760000</v>
      </c>
      <c r="N4" s="4">
        <v>162</v>
      </c>
      <c r="O4" s="4">
        <v>1110</v>
      </c>
      <c r="P4" s="4">
        <v>7180</v>
      </c>
      <c r="Q4" s="4">
        <v>6800</v>
      </c>
      <c r="T4">
        <v>100</v>
      </c>
      <c r="U4">
        <v>150</v>
      </c>
      <c r="V4">
        <v>3</v>
      </c>
      <c r="W4">
        <f t="shared" si="0"/>
        <v>6341.0916666666672</v>
      </c>
      <c r="X4">
        <f t="shared" si="1"/>
        <v>0.63410916666666672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9990</v>
      </c>
      <c r="J5" s="4">
        <v>9990</v>
      </c>
      <c r="K5" s="5">
        <v>6406.77</v>
      </c>
      <c r="L5" s="5">
        <v>2155.8000000000002</v>
      </c>
      <c r="M5" s="5">
        <v>5560420000</v>
      </c>
      <c r="N5" s="4">
        <v>174</v>
      </c>
      <c r="O5" s="4">
        <v>1110</v>
      </c>
      <c r="P5" s="4">
        <v>9070</v>
      </c>
      <c r="Q5" s="4">
        <v>6790</v>
      </c>
      <c r="T5">
        <v>150</v>
      </c>
      <c r="U5">
        <v>200</v>
      </c>
      <c r="V5">
        <v>4</v>
      </c>
      <c r="W5">
        <f t="shared" si="0"/>
        <v>6341.61</v>
      </c>
      <c r="X5">
        <f t="shared" si="1"/>
        <v>0.63416099999999997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9990</v>
      </c>
      <c r="J6" s="4">
        <v>9990</v>
      </c>
      <c r="K6" s="5">
        <v>6689.7</v>
      </c>
      <c r="L6" s="5">
        <v>2126.83</v>
      </c>
      <c r="M6" s="5">
        <v>5049550000</v>
      </c>
      <c r="N6" s="4">
        <v>179</v>
      </c>
      <c r="O6" s="4">
        <v>1110</v>
      </c>
      <c r="P6" s="4">
        <v>6520</v>
      </c>
      <c r="Q6" s="4">
        <v>7030</v>
      </c>
      <c r="T6">
        <v>200</v>
      </c>
      <c r="U6">
        <v>250</v>
      </c>
      <c r="V6">
        <v>5</v>
      </c>
      <c r="W6">
        <f t="shared" si="0"/>
        <v>6534.7591666666676</v>
      </c>
      <c r="X6">
        <f t="shared" si="1"/>
        <v>0.65347591666666671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9990</v>
      </c>
      <c r="J7" s="4">
        <v>9990</v>
      </c>
      <c r="K7" s="5">
        <v>6952.17</v>
      </c>
      <c r="L7" s="5">
        <v>2131.7199999999998</v>
      </c>
      <c r="M7" s="5">
        <v>4351600000</v>
      </c>
      <c r="N7" s="4">
        <v>180</v>
      </c>
      <c r="O7" s="4">
        <v>1110</v>
      </c>
      <c r="P7" s="4">
        <v>5570</v>
      </c>
      <c r="Q7" s="4">
        <v>7290</v>
      </c>
      <c r="T7">
        <v>250</v>
      </c>
      <c r="U7">
        <v>300</v>
      </c>
      <c r="V7">
        <v>6</v>
      </c>
      <c r="W7">
        <f t="shared" si="0"/>
        <v>6685.336666666667</v>
      </c>
      <c r="X7">
        <f t="shared" si="1"/>
        <v>0.66853366666666669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9990</v>
      </c>
      <c r="J8" s="4">
        <v>9990</v>
      </c>
      <c r="K8" s="5">
        <v>7180.24</v>
      </c>
      <c r="L8" s="5">
        <v>2059.38</v>
      </c>
      <c r="M8" s="5">
        <v>4068050000</v>
      </c>
      <c r="N8" s="4">
        <v>181</v>
      </c>
      <c r="O8" s="4">
        <v>1110</v>
      </c>
      <c r="P8" s="4">
        <v>7400</v>
      </c>
      <c r="Q8" s="4">
        <v>7690</v>
      </c>
      <c r="T8">
        <v>300</v>
      </c>
      <c r="U8">
        <v>350</v>
      </c>
      <c r="V8">
        <v>7</v>
      </c>
      <c r="W8">
        <f t="shared" si="0"/>
        <v>6807.0783333333338</v>
      </c>
      <c r="X8">
        <f t="shared" si="1"/>
        <v>0.6807078333333334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9990</v>
      </c>
      <c r="J9" s="4">
        <v>9990</v>
      </c>
      <c r="K9" s="5">
        <v>7366.44</v>
      </c>
      <c r="L9" s="5">
        <v>1997.63</v>
      </c>
      <c r="M9" s="5">
        <v>3772170000</v>
      </c>
      <c r="N9" s="4">
        <v>184</v>
      </c>
      <c r="O9" s="4">
        <v>1110</v>
      </c>
      <c r="P9" s="4">
        <v>6430</v>
      </c>
      <c r="Q9" s="4">
        <v>7880</v>
      </c>
      <c r="T9">
        <v>350</v>
      </c>
      <c r="U9">
        <v>400</v>
      </c>
      <c r="V9">
        <v>8</v>
      </c>
      <c r="W9">
        <f t="shared" si="0"/>
        <v>6906.673333333335</v>
      </c>
      <c r="X9">
        <f t="shared" si="1"/>
        <v>0.69066733333333352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9990</v>
      </c>
      <c r="J10" s="4">
        <v>9990</v>
      </c>
      <c r="K10" s="5">
        <v>7584.44</v>
      </c>
      <c r="L10" s="5">
        <v>1919.74</v>
      </c>
      <c r="M10" s="5">
        <v>3671630000</v>
      </c>
      <c r="N10" s="4">
        <v>184</v>
      </c>
      <c r="O10" s="4">
        <v>8260</v>
      </c>
      <c r="P10" s="4">
        <v>7290</v>
      </c>
      <c r="Q10" s="4">
        <v>8130</v>
      </c>
      <c r="T10">
        <v>400</v>
      </c>
      <c r="U10">
        <v>450</v>
      </c>
      <c r="V10">
        <v>9</v>
      </c>
      <c r="W10">
        <f t="shared" si="0"/>
        <v>7039.0275000000001</v>
      </c>
      <c r="X10">
        <f t="shared" si="1"/>
        <v>0.70390275000000002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9990</v>
      </c>
      <c r="J11" s="4">
        <v>9990</v>
      </c>
      <c r="K11" s="5">
        <v>7709.1</v>
      </c>
      <c r="L11" s="5">
        <v>1866.68</v>
      </c>
      <c r="M11" s="5">
        <v>3439330000</v>
      </c>
      <c r="N11" s="4">
        <v>189</v>
      </c>
      <c r="O11" s="4">
        <v>8260</v>
      </c>
      <c r="P11" s="4">
        <v>9850</v>
      </c>
      <c r="Q11" s="4">
        <v>8250</v>
      </c>
      <c r="T11">
        <v>450</v>
      </c>
      <c r="U11">
        <v>500</v>
      </c>
      <c r="V11">
        <v>10</v>
      </c>
      <c r="W11">
        <f t="shared" si="0"/>
        <v>7101.2783333333327</v>
      </c>
      <c r="X11">
        <f t="shared" si="1"/>
        <v>0.71012783333333329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9990</v>
      </c>
      <c r="J12" s="4">
        <v>9990</v>
      </c>
      <c r="K12" s="5">
        <v>7784.46</v>
      </c>
      <c r="L12" s="5">
        <v>1820.72</v>
      </c>
      <c r="M12" s="5">
        <v>3178840000</v>
      </c>
      <c r="N12" s="4">
        <v>187</v>
      </c>
      <c r="O12" s="4">
        <v>8260</v>
      </c>
      <c r="P12" s="4">
        <v>8630</v>
      </c>
      <c r="Q12" s="4">
        <v>8260</v>
      </c>
      <c r="T12">
        <v>500</v>
      </c>
      <c r="U12">
        <v>550</v>
      </c>
      <c r="V12">
        <v>11</v>
      </c>
      <c r="W12">
        <f t="shared" si="0"/>
        <v>7134.3591666666662</v>
      </c>
      <c r="X12">
        <f t="shared" si="1"/>
        <v>0.71343591666666661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9990</v>
      </c>
      <c r="J13" s="4">
        <v>9990</v>
      </c>
      <c r="K13" s="5">
        <v>7867.53</v>
      </c>
      <c r="L13" s="5">
        <v>1764.78</v>
      </c>
      <c r="M13" s="5">
        <v>2978130000</v>
      </c>
      <c r="N13" s="4">
        <v>183</v>
      </c>
      <c r="O13" s="4">
        <v>7052</v>
      </c>
      <c r="P13" s="4">
        <v>7590</v>
      </c>
      <c r="Q13" s="4">
        <v>8290</v>
      </c>
      <c r="T13">
        <v>550</v>
      </c>
      <c r="U13">
        <v>600</v>
      </c>
      <c r="V13">
        <v>12</v>
      </c>
      <c r="W13">
        <f t="shared" si="0"/>
        <v>7181.6816666666673</v>
      </c>
      <c r="X13">
        <f t="shared" si="1"/>
        <v>0.71816816666666672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9990</v>
      </c>
      <c r="J14" s="4">
        <v>9990</v>
      </c>
      <c r="K14" s="5">
        <v>7933.18</v>
      </c>
      <c r="L14" s="5">
        <v>1718.03</v>
      </c>
      <c r="M14" s="5">
        <v>2883170000</v>
      </c>
      <c r="N14" s="4">
        <v>184</v>
      </c>
      <c r="O14" s="4">
        <v>7052</v>
      </c>
      <c r="P14" s="4">
        <v>5030</v>
      </c>
      <c r="Q14" s="4">
        <v>8350</v>
      </c>
      <c r="T14">
        <v>600</v>
      </c>
      <c r="U14">
        <v>650</v>
      </c>
      <c r="V14">
        <v>13</v>
      </c>
      <c r="W14">
        <f t="shared" si="0"/>
        <v>7233.7474999999986</v>
      </c>
      <c r="X14">
        <f t="shared" si="1"/>
        <v>0.72337474999999984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9990</v>
      </c>
      <c r="J15" s="4">
        <v>9990</v>
      </c>
      <c r="K15" s="5">
        <v>8008.07</v>
      </c>
      <c r="L15" s="5">
        <v>1708.04</v>
      </c>
      <c r="M15" s="5">
        <v>2802950000</v>
      </c>
      <c r="N15" s="4">
        <v>183</v>
      </c>
      <c r="O15" s="4">
        <v>9500</v>
      </c>
      <c r="P15" s="4">
        <v>6800</v>
      </c>
      <c r="Q15" s="4">
        <v>8390</v>
      </c>
      <c r="T15">
        <v>650</v>
      </c>
      <c r="U15">
        <v>700</v>
      </c>
      <c r="V15">
        <v>14</v>
      </c>
      <c r="W15">
        <f t="shared" si="0"/>
        <v>7265.0183333333334</v>
      </c>
      <c r="X15">
        <f t="shared" si="1"/>
        <v>0.72650183333333329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9990</v>
      </c>
      <c r="J16" s="4">
        <v>9990</v>
      </c>
      <c r="K16" s="5">
        <v>8076.63</v>
      </c>
      <c r="L16" s="5">
        <v>1654.23</v>
      </c>
      <c r="M16" s="5">
        <v>2710030000</v>
      </c>
      <c r="N16" s="4">
        <v>182</v>
      </c>
      <c r="O16" s="4">
        <v>9500</v>
      </c>
      <c r="P16" s="4">
        <v>8600</v>
      </c>
      <c r="Q16" s="4">
        <v>8450</v>
      </c>
      <c r="T16">
        <v>700</v>
      </c>
      <c r="U16">
        <v>750</v>
      </c>
      <c r="V16">
        <v>15</v>
      </c>
      <c r="W16">
        <f t="shared" si="0"/>
        <v>7296.6725000000006</v>
      </c>
      <c r="X16">
        <f t="shared" si="1"/>
        <v>0.7296672500000001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9990</v>
      </c>
      <c r="J17" s="4">
        <v>9990</v>
      </c>
      <c r="K17" s="5">
        <v>8119</v>
      </c>
      <c r="L17" s="5">
        <v>1639.29</v>
      </c>
      <c r="M17" s="5">
        <v>2563280000</v>
      </c>
      <c r="N17" s="4">
        <v>181</v>
      </c>
      <c r="O17" s="4">
        <v>9500</v>
      </c>
      <c r="P17" s="4">
        <v>7240</v>
      </c>
      <c r="Q17" s="4">
        <v>8510</v>
      </c>
      <c r="T17">
        <v>750</v>
      </c>
      <c r="U17">
        <v>800</v>
      </c>
      <c r="V17">
        <v>16</v>
      </c>
      <c r="W17">
        <f t="shared" si="0"/>
        <v>7308.104166666667</v>
      </c>
      <c r="X17">
        <f t="shared" si="1"/>
        <v>0.73081041666666668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9990</v>
      </c>
      <c r="J18" s="4">
        <v>9990</v>
      </c>
      <c r="K18" s="5">
        <v>8154.26</v>
      </c>
      <c r="L18" s="5">
        <v>1642.48</v>
      </c>
      <c r="M18" s="5">
        <v>2471430000</v>
      </c>
      <c r="N18" s="4">
        <v>178</v>
      </c>
      <c r="O18" s="4">
        <v>9500</v>
      </c>
      <c r="P18" s="4">
        <v>8340</v>
      </c>
      <c r="Q18" s="4">
        <v>8580</v>
      </c>
      <c r="T18">
        <v>800</v>
      </c>
      <c r="U18">
        <v>850</v>
      </c>
      <c r="V18">
        <v>17</v>
      </c>
      <c r="W18">
        <f t="shared" si="0"/>
        <v>7326.3675000000003</v>
      </c>
      <c r="X18">
        <f t="shared" si="1"/>
        <v>0.73263675000000006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9990</v>
      </c>
      <c r="J19" s="4">
        <v>9990</v>
      </c>
      <c r="K19" s="5">
        <v>8176.76</v>
      </c>
      <c r="L19" s="5">
        <v>1644.37</v>
      </c>
      <c r="M19" s="5">
        <v>2391510000</v>
      </c>
      <c r="N19" s="4">
        <v>178</v>
      </c>
      <c r="O19" s="4">
        <v>9500</v>
      </c>
      <c r="P19" s="4">
        <v>8240</v>
      </c>
      <c r="Q19" s="4">
        <v>8680</v>
      </c>
      <c r="T19">
        <v>850</v>
      </c>
      <c r="U19">
        <v>900</v>
      </c>
      <c r="V19">
        <v>18</v>
      </c>
      <c r="W19">
        <f t="shared" si="0"/>
        <v>7337.3733333333339</v>
      </c>
      <c r="X19">
        <f t="shared" si="1"/>
        <v>0.73373733333333335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9990</v>
      </c>
      <c r="J20" s="4">
        <v>9990</v>
      </c>
      <c r="K20" s="5">
        <v>8209.41</v>
      </c>
      <c r="L20" s="5">
        <v>1632.86</v>
      </c>
      <c r="M20" s="5">
        <v>2317970000</v>
      </c>
      <c r="N20" s="4">
        <v>178</v>
      </c>
      <c r="O20" s="4">
        <v>9500</v>
      </c>
      <c r="P20" s="4">
        <v>8000</v>
      </c>
      <c r="Q20" s="4">
        <v>8720</v>
      </c>
      <c r="T20">
        <v>900</v>
      </c>
      <c r="U20">
        <v>950</v>
      </c>
      <c r="V20">
        <v>19</v>
      </c>
      <c r="W20">
        <f t="shared" si="0"/>
        <v>7359.2508333333326</v>
      </c>
      <c r="X20">
        <f t="shared" si="1"/>
        <v>0.73592508333333329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9990</v>
      </c>
      <c r="J21" s="4">
        <v>9990</v>
      </c>
      <c r="K21" s="5">
        <v>8250.2099999999991</v>
      </c>
      <c r="L21" s="5">
        <v>1609.63</v>
      </c>
      <c r="M21" s="5">
        <v>2274410000</v>
      </c>
      <c r="N21" s="4">
        <v>176</v>
      </c>
      <c r="O21" s="4">
        <v>9500</v>
      </c>
      <c r="P21" s="4">
        <v>8642</v>
      </c>
      <c r="Q21" s="4">
        <v>8810</v>
      </c>
      <c r="T21">
        <v>950</v>
      </c>
      <c r="U21">
        <v>1000</v>
      </c>
      <c r="V21">
        <v>20</v>
      </c>
      <c r="W21">
        <f t="shared" si="0"/>
        <v>7391.9066666666668</v>
      </c>
      <c r="X21">
        <f t="shared" si="1"/>
        <v>0.73919066666666666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9990</v>
      </c>
      <c r="J22" s="4">
        <v>9990</v>
      </c>
      <c r="K22" s="5">
        <v>8275.43</v>
      </c>
      <c r="L22" s="5">
        <v>1585.73</v>
      </c>
      <c r="M22" s="5">
        <v>2200520000</v>
      </c>
      <c r="N22" s="4">
        <v>174</v>
      </c>
      <c r="O22" s="4">
        <v>9500</v>
      </c>
      <c r="P22" s="4">
        <v>9090</v>
      </c>
      <c r="Q22" s="4">
        <v>8850</v>
      </c>
      <c r="T22">
        <v>1000</v>
      </c>
      <c r="U22">
        <v>1050</v>
      </c>
      <c r="V22">
        <v>21</v>
      </c>
      <c r="W22">
        <f t="shared" si="0"/>
        <v>7415.9975000000013</v>
      </c>
      <c r="X22">
        <f t="shared" si="1"/>
        <v>0.74159975000000011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9990</v>
      </c>
      <c r="J23" s="4">
        <v>9990</v>
      </c>
      <c r="K23" s="5">
        <v>8288.9</v>
      </c>
      <c r="L23" s="5">
        <v>1585.02</v>
      </c>
      <c r="M23" s="5">
        <v>2131520000</v>
      </c>
      <c r="N23" s="4">
        <v>170</v>
      </c>
      <c r="O23" s="4">
        <v>9500</v>
      </c>
      <c r="P23" s="4">
        <v>8310</v>
      </c>
      <c r="Q23" s="4">
        <v>8850</v>
      </c>
      <c r="T23">
        <v>1050</v>
      </c>
      <c r="U23">
        <v>1100</v>
      </c>
      <c r="V23">
        <v>22</v>
      </c>
      <c r="W23">
        <f t="shared" si="0"/>
        <v>7442.8216666666658</v>
      </c>
      <c r="X23">
        <f t="shared" si="1"/>
        <v>0.74428216666666658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9990</v>
      </c>
      <c r="J24" s="4">
        <v>9990</v>
      </c>
      <c r="K24" s="5">
        <v>8308.7900000000009</v>
      </c>
      <c r="L24" s="5">
        <v>1571.79</v>
      </c>
      <c r="M24" s="5">
        <v>2082510000</v>
      </c>
      <c r="N24" s="4">
        <v>166</v>
      </c>
      <c r="O24" s="4">
        <v>9500</v>
      </c>
      <c r="P24" s="4">
        <v>6600</v>
      </c>
      <c r="Q24" s="4">
        <v>8880</v>
      </c>
      <c r="T24">
        <v>1100</v>
      </c>
      <c r="U24">
        <v>1150</v>
      </c>
      <c r="V24">
        <v>23</v>
      </c>
      <c r="W24">
        <f t="shared" si="0"/>
        <v>7469.0316666666668</v>
      </c>
      <c r="X24">
        <f t="shared" si="1"/>
        <v>0.74690316666666667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9990</v>
      </c>
      <c r="J25" s="4">
        <v>9990</v>
      </c>
      <c r="K25" s="5">
        <v>8342.7800000000007</v>
      </c>
      <c r="L25" s="5">
        <v>1563.26</v>
      </c>
      <c r="M25" s="5">
        <v>2061090000</v>
      </c>
      <c r="N25" s="4">
        <v>159</v>
      </c>
      <c r="O25" s="4">
        <v>9500</v>
      </c>
      <c r="P25" s="4">
        <v>4922</v>
      </c>
      <c r="Q25" s="4">
        <v>8890</v>
      </c>
      <c r="T25">
        <v>1150</v>
      </c>
      <c r="U25">
        <v>1200</v>
      </c>
      <c r="V25">
        <v>24</v>
      </c>
      <c r="W25">
        <f t="shared" si="0"/>
        <v>7495.6333333333323</v>
      </c>
      <c r="X25">
        <f t="shared" si="1"/>
        <v>0.74956333333333325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9990</v>
      </c>
      <c r="J26" s="4">
        <v>9990</v>
      </c>
      <c r="K26" s="5">
        <v>8358.06</v>
      </c>
      <c r="L26" s="5">
        <v>1554.29</v>
      </c>
      <c r="M26" s="5">
        <v>2037150000</v>
      </c>
      <c r="N26" s="4">
        <v>154</v>
      </c>
      <c r="O26" s="4">
        <v>9500</v>
      </c>
      <c r="P26" s="4">
        <v>5722</v>
      </c>
      <c r="Q26" s="4">
        <v>8900</v>
      </c>
      <c r="T26">
        <v>1200</v>
      </c>
      <c r="U26">
        <v>1250</v>
      </c>
      <c r="V26">
        <v>25</v>
      </c>
      <c r="W26">
        <f t="shared" si="0"/>
        <v>7517.3016666666663</v>
      </c>
      <c r="X26">
        <f t="shared" si="1"/>
        <v>0.75173016666666659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9990</v>
      </c>
      <c r="J27" s="4">
        <v>9990</v>
      </c>
      <c r="K27" s="5">
        <v>8374.76</v>
      </c>
      <c r="L27" s="5">
        <v>1528.99</v>
      </c>
      <c r="M27" s="5">
        <v>2014280000</v>
      </c>
      <c r="N27" s="4">
        <v>152</v>
      </c>
      <c r="O27" s="4">
        <v>9500</v>
      </c>
      <c r="P27" s="4">
        <v>7200</v>
      </c>
      <c r="Q27" s="4">
        <v>8910</v>
      </c>
      <c r="T27">
        <v>1250</v>
      </c>
      <c r="U27">
        <v>1300</v>
      </c>
      <c r="V27">
        <v>26</v>
      </c>
      <c r="W27">
        <f t="shared" si="0"/>
        <v>7542.7458333333334</v>
      </c>
      <c r="X27">
        <f t="shared" si="1"/>
        <v>0.7542745833333333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9990</v>
      </c>
      <c r="J28" s="4">
        <v>9990</v>
      </c>
      <c r="K28" s="5">
        <v>8387.64</v>
      </c>
      <c r="L28" s="5">
        <v>1512.78</v>
      </c>
      <c r="M28" s="5">
        <v>1976650000</v>
      </c>
      <c r="N28" s="4">
        <v>148</v>
      </c>
      <c r="O28" s="4">
        <v>9500</v>
      </c>
      <c r="P28" s="4">
        <v>8250</v>
      </c>
      <c r="Q28" s="4">
        <v>8910</v>
      </c>
      <c r="T28">
        <v>1300</v>
      </c>
      <c r="U28">
        <v>1350</v>
      </c>
      <c r="V28">
        <v>27</v>
      </c>
      <c r="W28">
        <f t="shared" si="0"/>
        <v>7559.6408333333347</v>
      </c>
      <c r="X28">
        <f t="shared" si="1"/>
        <v>0.75596408333333343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9990</v>
      </c>
      <c r="J29" s="4">
        <v>9990</v>
      </c>
      <c r="K29" s="5">
        <v>8403.49</v>
      </c>
      <c r="L29" s="5">
        <v>1490.61</v>
      </c>
      <c r="M29" s="5">
        <v>1957390000</v>
      </c>
      <c r="N29" s="4">
        <v>149</v>
      </c>
      <c r="O29" s="4">
        <v>9500</v>
      </c>
      <c r="P29" s="4">
        <v>7492</v>
      </c>
      <c r="Q29" s="4">
        <v>8910</v>
      </c>
      <c r="T29">
        <v>1350</v>
      </c>
      <c r="U29">
        <v>1400</v>
      </c>
      <c r="V29">
        <v>28</v>
      </c>
      <c r="W29">
        <f t="shared" si="0"/>
        <v>7584.8816666666671</v>
      </c>
      <c r="X29">
        <f t="shared" si="1"/>
        <v>0.75848816666666674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9980</v>
      </c>
      <c r="J30" s="4">
        <v>9980</v>
      </c>
      <c r="K30" s="5">
        <v>8425.07</v>
      </c>
      <c r="L30" s="5">
        <v>1471.47</v>
      </c>
      <c r="M30" s="5">
        <v>1918230000</v>
      </c>
      <c r="N30" s="4">
        <v>145</v>
      </c>
      <c r="O30" s="4">
        <v>9500</v>
      </c>
      <c r="P30" s="4">
        <v>8350</v>
      </c>
      <c r="Q30" s="4">
        <v>8920</v>
      </c>
      <c r="T30">
        <v>1400</v>
      </c>
      <c r="U30">
        <v>1450</v>
      </c>
      <c r="V30">
        <v>29</v>
      </c>
      <c r="W30">
        <f t="shared" si="0"/>
        <v>7604.6766666666663</v>
      </c>
      <c r="X30">
        <f t="shared" si="1"/>
        <v>0.76046766666666665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9980</v>
      </c>
      <c r="J31" s="4">
        <v>9980</v>
      </c>
      <c r="K31" s="5">
        <v>8435.48</v>
      </c>
      <c r="L31" s="5">
        <v>1461.17</v>
      </c>
      <c r="M31" s="5">
        <v>1869070000</v>
      </c>
      <c r="N31" s="4">
        <v>144</v>
      </c>
      <c r="O31" s="4">
        <v>9500</v>
      </c>
      <c r="P31" s="4">
        <v>8200</v>
      </c>
      <c r="Q31" s="4">
        <v>8920</v>
      </c>
      <c r="T31">
        <v>1450</v>
      </c>
      <c r="U31">
        <v>1500</v>
      </c>
      <c r="V31">
        <v>30</v>
      </c>
      <c r="W31">
        <f t="shared" si="0"/>
        <v>7621.5625000000009</v>
      </c>
      <c r="X31">
        <f t="shared" si="1"/>
        <v>0.76215625000000009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3540</v>
      </c>
      <c r="I32" s="4">
        <v>9980</v>
      </c>
      <c r="J32" s="4">
        <v>6440</v>
      </c>
      <c r="K32" s="5">
        <v>8437.5499999999993</v>
      </c>
      <c r="L32" s="5">
        <v>1453.83</v>
      </c>
      <c r="M32" s="5">
        <v>1823110000</v>
      </c>
      <c r="N32" s="4">
        <v>141</v>
      </c>
      <c r="O32" s="4">
        <v>9500</v>
      </c>
      <c r="P32" s="4">
        <v>8750</v>
      </c>
      <c r="Q32" s="4">
        <v>8920</v>
      </c>
      <c r="T32">
        <v>1500</v>
      </c>
      <c r="U32">
        <v>1550</v>
      </c>
      <c r="V32">
        <v>31</v>
      </c>
      <c r="W32">
        <f t="shared" si="0"/>
        <v>7637.0958333333328</v>
      </c>
      <c r="X32">
        <f t="shared" si="1"/>
        <v>0.76370958333333328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3540</v>
      </c>
      <c r="I33" s="4">
        <v>9980</v>
      </c>
      <c r="J33" s="4">
        <v>6440</v>
      </c>
      <c r="K33" s="5">
        <v>8434.2800000000007</v>
      </c>
      <c r="L33" s="5">
        <v>1458.74</v>
      </c>
      <c r="M33" s="5">
        <v>1791490000</v>
      </c>
      <c r="N33" s="4">
        <v>140</v>
      </c>
      <c r="O33" s="4">
        <v>9340</v>
      </c>
      <c r="P33" s="4">
        <v>8940</v>
      </c>
      <c r="Q33" s="4">
        <v>8920</v>
      </c>
      <c r="T33">
        <v>1550</v>
      </c>
      <c r="U33">
        <v>1600</v>
      </c>
      <c r="V33">
        <v>32</v>
      </c>
      <c r="W33">
        <f t="shared" si="0"/>
        <v>7649.1883333333353</v>
      </c>
      <c r="X33">
        <f t="shared" si="1"/>
        <v>0.76491883333333355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3540</v>
      </c>
      <c r="I34" s="4">
        <v>9980</v>
      </c>
      <c r="J34" s="4">
        <v>6440</v>
      </c>
      <c r="K34" s="5">
        <v>8435.92</v>
      </c>
      <c r="L34" s="5">
        <v>1456.63</v>
      </c>
      <c r="M34" s="5">
        <v>1763450000</v>
      </c>
      <c r="N34" s="4">
        <v>136</v>
      </c>
      <c r="O34" s="4">
        <v>9340</v>
      </c>
      <c r="P34" s="4">
        <v>8720</v>
      </c>
      <c r="Q34" s="4">
        <v>8920</v>
      </c>
      <c r="T34">
        <v>1600</v>
      </c>
      <c r="U34">
        <v>1650</v>
      </c>
      <c r="V34">
        <v>33</v>
      </c>
      <c r="W34">
        <f t="shared" si="0"/>
        <v>7663.7341666666662</v>
      </c>
      <c r="X34">
        <f t="shared" si="1"/>
        <v>0.76637341666666658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3540</v>
      </c>
      <c r="I35" s="4">
        <v>9980</v>
      </c>
      <c r="J35" s="4">
        <v>6440</v>
      </c>
      <c r="K35" s="5">
        <v>8445.49</v>
      </c>
      <c r="L35" s="5">
        <v>1450.64</v>
      </c>
      <c r="M35" s="5">
        <v>1753620000</v>
      </c>
      <c r="N35" s="4">
        <v>134</v>
      </c>
      <c r="O35" s="4">
        <v>9340</v>
      </c>
      <c r="P35" s="4">
        <v>8980</v>
      </c>
      <c r="Q35" s="4">
        <v>8920</v>
      </c>
      <c r="T35">
        <v>1650</v>
      </c>
      <c r="U35">
        <v>1700</v>
      </c>
      <c r="V35">
        <v>34</v>
      </c>
      <c r="W35">
        <f t="shared" si="0"/>
        <v>7684.0133333333333</v>
      </c>
      <c r="X35">
        <f t="shared" si="1"/>
        <v>0.76840133333333338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3540</v>
      </c>
      <c r="I36" s="4">
        <v>9980</v>
      </c>
      <c r="J36" s="4">
        <v>6440</v>
      </c>
      <c r="K36" s="5">
        <v>8464.8700000000008</v>
      </c>
      <c r="L36" s="5">
        <v>1431.27</v>
      </c>
      <c r="M36" s="5">
        <v>1745400000</v>
      </c>
      <c r="N36" s="4">
        <v>136</v>
      </c>
      <c r="O36" s="4">
        <v>9340</v>
      </c>
      <c r="P36" s="4">
        <v>5050</v>
      </c>
      <c r="Q36" s="4">
        <v>8920</v>
      </c>
      <c r="T36">
        <v>1700</v>
      </c>
      <c r="U36">
        <v>1750</v>
      </c>
      <c r="V36">
        <v>35</v>
      </c>
      <c r="W36">
        <f t="shared" si="0"/>
        <v>7699.7658333333338</v>
      </c>
      <c r="X36">
        <f t="shared" si="1"/>
        <v>0.76997658333333341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3540</v>
      </c>
      <c r="I37" s="4">
        <v>9980</v>
      </c>
      <c r="J37" s="4">
        <v>6440</v>
      </c>
      <c r="K37" s="5">
        <v>8489.7999999999993</v>
      </c>
      <c r="L37" s="5">
        <v>1405.16</v>
      </c>
      <c r="M37" s="5">
        <v>1727130000</v>
      </c>
      <c r="N37" s="4">
        <v>134</v>
      </c>
      <c r="O37" s="4">
        <v>9340</v>
      </c>
      <c r="P37" s="4">
        <v>9980</v>
      </c>
      <c r="Q37" s="4">
        <v>8930</v>
      </c>
      <c r="T37">
        <v>1750</v>
      </c>
      <c r="U37">
        <v>1800</v>
      </c>
      <c r="V37">
        <v>36</v>
      </c>
      <c r="W37">
        <f t="shared" si="0"/>
        <v>7722.2958333333327</v>
      </c>
      <c r="X37">
        <f t="shared" si="1"/>
        <v>0.77222958333333325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3540</v>
      </c>
      <c r="I38" s="4">
        <v>9970</v>
      </c>
      <c r="J38" s="4">
        <v>6430</v>
      </c>
      <c r="K38" s="5">
        <v>8502.9500000000007</v>
      </c>
      <c r="L38" s="5">
        <v>1386.99</v>
      </c>
      <c r="M38" s="5">
        <v>1703860000</v>
      </c>
      <c r="N38" s="4">
        <v>133</v>
      </c>
      <c r="O38" s="4">
        <v>9340</v>
      </c>
      <c r="P38" s="4">
        <v>7130</v>
      </c>
      <c r="Q38" s="4">
        <v>8970</v>
      </c>
      <c r="T38">
        <v>1800</v>
      </c>
      <c r="U38">
        <v>1850</v>
      </c>
      <c r="V38">
        <v>37</v>
      </c>
      <c r="W38">
        <f t="shared" si="0"/>
        <v>7741.1324999999988</v>
      </c>
      <c r="X38">
        <f t="shared" si="1"/>
        <v>0.77411324999999986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3540</v>
      </c>
      <c r="I39" s="4">
        <v>9970</v>
      </c>
      <c r="J39" s="4">
        <v>6430</v>
      </c>
      <c r="K39" s="5">
        <v>8528.48</v>
      </c>
      <c r="L39" s="5">
        <v>1363.46</v>
      </c>
      <c r="M39" s="5">
        <v>1670210000</v>
      </c>
      <c r="N39" s="4">
        <v>131</v>
      </c>
      <c r="O39" s="4">
        <v>9340</v>
      </c>
      <c r="P39" s="4">
        <v>8390</v>
      </c>
      <c r="Q39" s="4">
        <v>8970</v>
      </c>
      <c r="T39">
        <v>1850</v>
      </c>
      <c r="U39">
        <v>1900</v>
      </c>
      <c r="V39">
        <v>38</v>
      </c>
      <c r="W39">
        <f t="shared" si="0"/>
        <v>7763.758333333335</v>
      </c>
      <c r="X39">
        <f t="shared" si="1"/>
        <v>0.77637583333333349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3540</v>
      </c>
      <c r="I40" s="4">
        <v>9970</v>
      </c>
      <c r="J40" s="4">
        <v>6430</v>
      </c>
      <c r="K40" s="5">
        <v>8534.73</v>
      </c>
      <c r="L40" s="5">
        <v>1347.94</v>
      </c>
      <c r="M40" s="5">
        <v>1625850000</v>
      </c>
      <c r="N40" s="4">
        <v>131</v>
      </c>
      <c r="O40" s="4">
        <v>9340</v>
      </c>
      <c r="P40" s="4">
        <v>9180</v>
      </c>
      <c r="Q40" s="4">
        <v>8970</v>
      </c>
      <c r="T40">
        <v>1900</v>
      </c>
      <c r="U40">
        <v>1950</v>
      </c>
      <c r="V40">
        <v>39</v>
      </c>
      <c r="W40">
        <f t="shared" si="0"/>
        <v>7784.48</v>
      </c>
      <c r="X40">
        <f t="shared" si="1"/>
        <v>0.77844799999999992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3540</v>
      </c>
      <c r="I41" s="4">
        <v>9970</v>
      </c>
      <c r="J41" s="4">
        <v>6430</v>
      </c>
      <c r="K41" s="5">
        <v>8553.2000000000007</v>
      </c>
      <c r="L41" s="5">
        <v>1330.38</v>
      </c>
      <c r="M41" s="5">
        <v>1598500000</v>
      </c>
      <c r="N41" s="4">
        <v>128</v>
      </c>
      <c r="O41" s="4">
        <v>9340</v>
      </c>
      <c r="P41" s="4">
        <v>7130</v>
      </c>
      <c r="Q41" s="4">
        <v>8970</v>
      </c>
      <c r="T41">
        <v>1950</v>
      </c>
      <c r="U41">
        <v>2000</v>
      </c>
      <c r="V41">
        <v>40</v>
      </c>
      <c r="W41">
        <f t="shared" si="0"/>
        <v>7807.3358333333335</v>
      </c>
      <c r="X41">
        <f t="shared" si="1"/>
        <v>0.78073358333333331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3540</v>
      </c>
      <c r="I42" s="4">
        <v>9970</v>
      </c>
      <c r="J42" s="4">
        <v>6430</v>
      </c>
      <c r="K42" s="5">
        <v>8559.76</v>
      </c>
      <c r="L42" s="5">
        <v>1312.39</v>
      </c>
      <c r="M42" s="5">
        <v>1545340000</v>
      </c>
      <c r="N42" s="4">
        <v>125</v>
      </c>
      <c r="O42" s="4">
        <v>9340</v>
      </c>
      <c r="P42" s="4">
        <v>6770</v>
      </c>
      <c r="Q42" s="4">
        <v>8970</v>
      </c>
      <c r="T42">
        <v>2000</v>
      </c>
      <c r="U42">
        <v>2050</v>
      </c>
      <c r="V42">
        <v>41</v>
      </c>
      <c r="W42">
        <f t="shared" si="0"/>
        <v>7819.929166666665</v>
      </c>
      <c r="X42">
        <f t="shared" si="1"/>
        <v>0.78199291666666648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3540</v>
      </c>
      <c r="I43" s="4">
        <v>9970</v>
      </c>
      <c r="J43" s="4">
        <v>6430</v>
      </c>
      <c r="K43" s="5">
        <v>8558.18</v>
      </c>
      <c r="L43" s="5">
        <v>1299.2</v>
      </c>
      <c r="M43" s="5">
        <v>1480840000</v>
      </c>
      <c r="N43" s="4">
        <v>122</v>
      </c>
      <c r="O43" s="4">
        <v>9090</v>
      </c>
      <c r="P43" s="4">
        <v>8050</v>
      </c>
      <c r="Q43" s="4">
        <v>8940</v>
      </c>
      <c r="T43">
        <v>2050</v>
      </c>
      <c r="U43">
        <v>2100</v>
      </c>
      <c r="V43">
        <v>42</v>
      </c>
      <c r="W43">
        <f t="shared" si="0"/>
        <v>7834.394166666666</v>
      </c>
      <c r="X43">
        <f t="shared" si="1"/>
        <v>0.78343941666666661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3540</v>
      </c>
      <c r="I44" s="4">
        <v>9970</v>
      </c>
      <c r="J44" s="4">
        <v>6430</v>
      </c>
      <c r="K44" s="5">
        <v>8550.93</v>
      </c>
      <c r="L44" s="5">
        <v>1288.4000000000001</v>
      </c>
      <c r="M44" s="5">
        <v>1418420000</v>
      </c>
      <c r="N44" s="4">
        <v>120</v>
      </c>
      <c r="O44" s="4">
        <v>9090</v>
      </c>
      <c r="P44" s="4">
        <v>8930</v>
      </c>
      <c r="Q44" s="4">
        <v>8920</v>
      </c>
      <c r="T44">
        <v>2100</v>
      </c>
      <c r="U44">
        <v>2150</v>
      </c>
      <c r="V44">
        <v>43</v>
      </c>
      <c r="W44">
        <f t="shared" si="0"/>
        <v>7845.3116666666656</v>
      </c>
      <c r="X44">
        <f t="shared" si="1"/>
        <v>0.78453116666666656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3540</v>
      </c>
      <c r="I45" s="4">
        <v>9950</v>
      </c>
      <c r="J45" s="4">
        <v>6410</v>
      </c>
      <c r="K45" s="5">
        <v>8551.02</v>
      </c>
      <c r="L45" s="5">
        <v>1254.47</v>
      </c>
      <c r="M45" s="5">
        <v>1362620000</v>
      </c>
      <c r="N45" s="4">
        <v>112</v>
      </c>
      <c r="O45" s="4">
        <v>9090</v>
      </c>
      <c r="P45" s="4">
        <v>8770</v>
      </c>
      <c r="Q45" s="4">
        <v>8880</v>
      </c>
      <c r="T45">
        <v>2150</v>
      </c>
      <c r="U45">
        <v>2200</v>
      </c>
      <c r="V45">
        <v>44</v>
      </c>
      <c r="W45">
        <f t="shared" si="0"/>
        <v>7863.4941666666664</v>
      </c>
      <c r="X45">
        <f t="shared" si="1"/>
        <v>0.78634941666666669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3540</v>
      </c>
      <c r="I46" s="4">
        <v>9950</v>
      </c>
      <c r="J46" s="4">
        <v>6410</v>
      </c>
      <c r="K46" s="5">
        <v>8541.2900000000009</v>
      </c>
      <c r="L46" s="5">
        <v>1226.5999999999999</v>
      </c>
      <c r="M46" s="5">
        <v>1301460000</v>
      </c>
      <c r="N46" s="4">
        <v>109</v>
      </c>
      <c r="O46" s="4">
        <v>9090</v>
      </c>
      <c r="P46" s="4">
        <v>9470</v>
      </c>
      <c r="Q46" s="4">
        <v>8870</v>
      </c>
      <c r="T46">
        <v>2200</v>
      </c>
      <c r="U46">
        <v>2250</v>
      </c>
      <c r="V46">
        <v>45</v>
      </c>
      <c r="W46">
        <f t="shared" si="0"/>
        <v>7877.4349999999986</v>
      </c>
      <c r="X46">
        <f t="shared" si="1"/>
        <v>0.78774349999999982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3540</v>
      </c>
      <c r="I47" s="4">
        <v>9950</v>
      </c>
      <c r="J47" s="4">
        <v>6410</v>
      </c>
      <c r="K47" s="5">
        <v>8533.65</v>
      </c>
      <c r="L47" s="5">
        <v>1203.76</v>
      </c>
      <c r="M47" s="5">
        <v>1235440000</v>
      </c>
      <c r="N47" s="4">
        <v>107</v>
      </c>
      <c r="O47" s="4">
        <v>9090</v>
      </c>
      <c r="P47" s="4">
        <v>9780</v>
      </c>
      <c r="Q47" s="4">
        <v>8860</v>
      </c>
      <c r="T47">
        <v>2250</v>
      </c>
      <c r="U47">
        <v>2300</v>
      </c>
      <c r="V47">
        <v>46</v>
      </c>
      <c r="W47">
        <f t="shared" si="0"/>
        <v>7890.2158333333346</v>
      </c>
      <c r="X47">
        <f t="shared" si="1"/>
        <v>0.7890215833333335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3540</v>
      </c>
      <c r="I48" s="4">
        <v>9950</v>
      </c>
      <c r="J48" s="4">
        <v>6410</v>
      </c>
      <c r="K48" s="5">
        <v>8546.32</v>
      </c>
      <c r="L48" s="5">
        <v>1150.33</v>
      </c>
      <c r="M48" s="5">
        <v>1180040000</v>
      </c>
      <c r="N48" s="4">
        <v>105</v>
      </c>
      <c r="O48" s="4">
        <v>9090</v>
      </c>
      <c r="P48" s="4">
        <v>9500</v>
      </c>
      <c r="Q48" s="4">
        <v>8830</v>
      </c>
      <c r="T48">
        <v>2300</v>
      </c>
      <c r="U48">
        <v>2350</v>
      </c>
      <c r="V48">
        <v>47</v>
      </c>
      <c r="W48">
        <f t="shared" si="0"/>
        <v>7906.9633333333322</v>
      </c>
      <c r="X48">
        <f t="shared" si="1"/>
        <v>0.79069633333333322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3540</v>
      </c>
      <c r="I49" s="4">
        <v>9910</v>
      </c>
      <c r="J49" s="4">
        <v>6370</v>
      </c>
      <c r="K49" s="5">
        <v>8567.8799999999992</v>
      </c>
      <c r="L49" s="5">
        <v>1089.42</v>
      </c>
      <c r="M49" s="5">
        <v>1116580000</v>
      </c>
      <c r="N49" s="4">
        <v>100</v>
      </c>
      <c r="O49" s="4">
        <v>9090</v>
      </c>
      <c r="P49" s="4">
        <v>9640</v>
      </c>
      <c r="Q49" s="4">
        <v>8830</v>
      </c>
      <c r="T49">
        <v>2350</v>
      </c>
      <c r="U49">
        <v>2400</v>
      </c>
      <c r="V49">
        <v>48</v>
      </c>
      <c r="W49">
        <f t="shared" si="0"/>
        <v>7926.1758333333319</v>
      </c>
      <c r="X49">
        <f t="shared" si="1"/>
        <v>0.79261758333333321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3540</v>
      </c>
      <c r="I50" s="4">
        <v>9910</v>
      </c>
      <c r="J50" s="4">
        <v>6370</v>
      </c>
      <c r="K50" s="5">
        <v>8575.94</v>
      </c>
      <c r="L50" s="5">
        <v>1038.19</v>
      </c>
      <c r="M50" s="5">
        <v>1061920000</v>
      </c>
      <c r="N50" s="4">
        <v>97</v>
      </c>
      <c r="O50" s="4">
        <v>9090</v>
      </c>
      <c r="P50" s="4">
        <v>8850</v>
      </c>
      <c r="Q50" s="4">
        <v>8800</v>
      </c>
      <c r="T50">
        <v>2400</v>
      </c>
      <c r="U50">
        <v>2450</v>
      </c>
      <c r="V50">
        <v>49</v>
      </c>
      <c r="W50">
        <f t="shared" si="0"/>
        <v>7933.8975000000019</v>
      </c>
      <c r="X50">
        <f t="shared" si="1"/>
        <v>0.79338975000000023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3540</v>
      </c>
      <c r="I51" s="4">
        <v>9910</v>
      </c>
      <c r="J51" s="4">
        <v>6370</v>
      </c>
      <c r="K51" s="5">
        <v>8592.5300000000007</v>
      </c>
      <c r="L51" s="5">
        <v>977.95799999999997</v>
      </c>
      <c r="M51" s="5">
        <v>1014730000</v>
      </c>
      <c r="N51" s="4">
        <v>92</v>
      </c>
      <c r="O51" s="4">
        <v>8090</v>
      </c>
      <c r="P51" s="4">
        <v>7180</v>
      </c>
      <c r="Q51" s="4">
        <v>8760</v>
      </c>
      <c r="T51">
        <v>2450</v>
      </c>
      <c r="U51">
        <v>2500</v>
      </c>
      <c r="V51">
        <v>50</v>
      </c>
      <c r="W51">
        <f t="shared" si="0"/>
        <v>7949.4524999999994</v>
      </c>
      <c r="X51">
        <f t="shared" si="1"/>
        <v>0.79494524999999994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3540</v>
      </c>
      <c r="I52" s="4">
        <v>9910</v>
      </c>
      <c r="J52" s="4">
        <v>6370</v>
      </c>
      <c r="K52" s="5">
        <v>8584.67</v>
      </c>
      <c r="L52" s="5">
        <v>967.34699999999998</v>
      </c>
      <c r="M52" s="5">
        <v>985486000</v>
      </c>
      <c r="N52" s="4">
        <v>86</v>
      </c>
      <c r="O52" s="4">
        <v>8090</v>
      </c>
      <c r="P52" s="4">
        <v>7090</v>
      </c>
      <c r="Q52" s="4">
        <v>8760</v>
      </c>
      <c r="T52">
        <v>2500</v>
      </c>
      <c r="U52">
        <v>2550</v>
      </c>
      <c r="V52">
        <v>51</v>
      </c>
      <c r="W52">
        <f t="shared" si="0"/>
        <v>7948.9625000000005</v>
      </c>
      <c r="X52">
        <f t="shared" si="1"/>
        <v>0.79489625000000008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3540</v>
      </c>
      <c r="I53" s="4">
        <v>9880</v>
      </c>
      <c r="J53" s="4">
        <v>6340</v>
      </c>
      <c r="K53" s="5">
        <v>8590.3700000000008</v>
      </c>
      <c r="L53" s="5">
        <v>931.31700000000001</v>
      </c>
      <c r="M53" s="5">
        <v>956735000</v>
      </c>
      <c r="N53" s="4">
        <v>83</v>
      </c>
      <c r="O53" s="4">
        <v>8090</v>
      </c>
      <c r="P53" s="4">
        <v>9150</v>
      </c>
      <c r="Q53" s="4">
        <v>8760</v>
      </c>
      <c r="T53">
        <v>2550</v>
      </c>
      <c r="U53">
        <v>2600</v>
      </c>
      <c r="V53">
        <v>52</v>
      </c>
      <c r="W53">
        <f t="shared" si="0"/>
        <v>7951.0874999999987</v>
      </c>
      <c r="X53">
        <f t="shared" si="1"/>
        <v>0.79510874999999992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3540</v>
      </c>
      <c r="I54" s="4">
        <v>9880</v>
      </c>
      <c r="J54" s="4">
        <v>6340</v>
      </c>
      <c r="K54" s="5">
        <v>8602.68</v>
      </c>
      <c r="L54" s="5">
        <v>898.36500000000001</v>
      </c>
      <c r="M54" s="5">
        <v>908331000</v>
      </c>
      <c r="N54" s="4">
        <v>81</v>
      </c>
      <c r="O54" s="4">
        <v>9090</v>
      </c>
      <c r="P54" s="4">
        <v>3770</v>
      </c>
      <c r="Q54" s="4">
        <v>8760</v>
      </c>
      <c r="T54">
        <v>2600</v>
      </c>
      <c r="U54">
        <v>2650</v>
      </c>
      <c r="V54">
        <v>53</v>
      </c>
      <c r="W54">
        <f t="shared" si="0"/>
        <v>7951.3349999999991</v>
      </c>
      <c r="X54">
        <f t="shared" si="1"/>
        <v>0.79513349999999994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3540</v>
      </c>
      <c r="I55" s="4">
        <v>9850</v>
      </c>
      <c r="J55" s="4">
        <v>6310</v>
      </c>
      <c r="K55" s="5">
        <v>8613.69</v>
      </c>
      <c r="L55" s="5">
        <v>875.09900000000005</v>
      </c>
      <c r="M55" s="5">
        <v>856227000</v>
      </c>
      <c r="N55" s="4">
        <v>74</v>
      </c>
      <c r="O55" s="4">
        <v>9090</v>
      </c>
      <c r="P55" s="4">
        <v>7800</v>
      </c>
      <c r="Q55" s="4">
        <v>8760</v>
      </c>
      <c r="T55">
        <v>2650</v>
      </c>
      <c r="U55">
        <v>2700</v>
      </c>
      <c r="V55">
        <v>54</v>
      </c>
      <c r="W55">
        <f t="shared" si="0"/>
        <v>7960.5824999999995</v>
      </c>
      <c r="X55">
        <f t="shared" si="1"/>
        <v>0.79605824999999997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3540</v>
      </c>
      <c r="I56" s="4">
        <v>9850</v>
      </c>
      <c r="J56" s="4">
        <v>6310</v>
      </c>
      <c r="K56" s="5">
        <v>8621.73</v>
      </c>
      <c r="L56" s="5">
        <v>834.40200000000004</v>
      </c>
      <c r="M56" s="5">
        <v>793354000</v>
      </c>
      <c r="N56" s="4">
        <v>74</v>
      </c>
      <c r="O56" s="4">
        <v>9090</v>
      </c>
      <c r="P56" s="4">
        <v>9850</v>
      </c>
      <c r="Q56" s="4">
        <v>8760</v>
      </c>
      <c r="T56">
        <v>2700</v>
      </c>
      <c r="U56">
        <v>2750</v>
      </c>
      <c r="V56">
        <v>55</v>
      </c>
      <c r="W56">
        <f t="shared" si="0"/>
        <v>7964.4225000000006</v>
      </c>
      <c r="X56">
        <f t="shared" si="1"/>
        <v>0.79644225000000002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3540</v>
      </c>
      <c r="I57" s="4">
        <v>9710</v>
      </c>
      <c r="J57" s="4">
        <v>6170</v>
      </c>
      <c r="K57" s="5">
        <v>8628.66</v>
      </c>
      <c r="L57" s="5">
        <v>803.91800000000001</v>
      </c>
      <c r="M57" s="5">
        <v>731167000</v>
      </c>
      <c r="N57" s="4">
        <v>69</v>
      </c>
      <c r="O57" s="4">
        <v>9090</v>
      </c>
      <c r="P57" s="4">
        <v>7800</v>
      </c>
      <c r="Q57" s="4">
        <v>8760</v>
      </c>
      <c r="T57">
        <v>2750</v>
      </c>
      <c r="U57">
        <v>2800</v>
      </c>
      <c r="V57">
        <v>56</v>
      </c>
      <c r="W57">
        <f t="shared" si="0"/>
        <v>7967.6750000000002</v>
      </c>
      <c r="X57">
        <f t="shared" si="1"/>
        <v>0.79676750000000007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3540</v>
      </c>
      <c r="I58" s="4">
        <v>9710</v>
      </c>
      <c r="J58" s="4">
        <v>6170</v>
      </c>
      <c r="K58" s="5">
        <v>8640.6200000000008</v>
      </c>
      <c r="L58" s="5">
        <v>765.80799999999999</v>
      </c>
      <c r="M58" s="5">
        <v>672707000</v>
      </c>
      <c r="N58" s="4">
        <v>64</v>
      </c>
      <c r="O58" s="4">
        <v>8760</v>
      </c>
      <c r="P58" s="4">
        <v>9170</v>
      </c>
      <c r="Q58" s="4">
        <v>8750</v>
      </c>
      <c r="T58">
        <v>2800</v>
      </c>
      <c r="U58">
        <v>2850</v>
      </c>
      <c r="V58">
        <v>57</v>
      </c>
      <c r="W58">
        <f t="shared" si="0"/>
        <v>7984.8324999999977</v>
      </c>
      <c r="X58">
        <f t="shared" si="1"/>
        <v>0.79848324999999976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3540</v>
      </c>
      <c r="I59" s="4">
        <v>9710</v>
      </c>
      <c r="J59" s="4">
        <v>6170</v>
      </c>
      <c r="K59" s="5">
        <v>8643.85</v>
      </c>
      <c r="L59" s="5">
        <v>732.76700000000005</v>
      </c>
      <c r="M59" s="5">
        <v>621104000</v>
      </c>
      <c r="N59" s="4">
        <v>62</v>
      </c>
      <c r="O59" s="4">
        <v>8760</v>
      </c>
      <c r="P59" s="4">
        <v>5242</v>
      </c>
      <c r="Q59" s="4">
        <v>8750</v>
      </c>
      <c r="T59">
        <v>2850</v>
      </c>
      <c r="U59">
        <v>2900</v>
      </c>
      <c r="V59">
        <v>58</v>
      </c>
      <c r="W59">
        <f t="shared" si="0"/>
        <v>7991.8908333333347</v>
      </c>
      <c r="X59">
        <f t="shared" si="1"/>
        <v>0.79918908333333349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4730</v>
      </c>
      <c r="I60" s="4">
        <v>9710</v>
      </c>
      <c r="J60" s="4">
        <v>4980</v>
      </c>
      <c r="K60" s="5">
        <v>8655.58</v>
      </c>
      <c r="L60" s="5">
        <v>705.22500000000002</v>
      </c>
      <c r="M60" s="5">
        <v>559332000</v>
      </c>
      <c r="N60" s="4">
        <v>58</v>
      </c>
      <c r="O60" s="4">
        <v>8760</v>
      </c>
      <c r="P60" s="4">
        <v>9100</v>
      </c>
      <c r="Q60" s="4">
        <v>8760</v>
      </c>
      <c r="T60">
        <v>2900</v>
      </c>
      <c r="U60">
        <v>2950</v>
      </c>
      <c r="V60">
        <v>59</v>
      </c>
      <c r="W60">
        <f t="shared" si="0"/>
        <v>8006.1183333333329</v>
      </c>
      <c r="X60">
        <f t="shared" si="1"/>
        <v>0.8006118333333333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4730</v>
      </c>
      <c r="I61" s="4">
        <v>9540</v>
      </c>
      <c r="J61" s="4">
        <v>4810</v>
      </c>
      <c r="K61" s="5">
        <v>8675.65</v>
      </c>
      <c r="L61" s="5">
        <v>654.21600000000001</v>
      </c>
      <c r="M61" s="5">
        <v>495917000</v>
      </c>
      <c r="N61" s="4">
        <v>54</v>
      </c>
      <c r="O61" s="4">
        <v>8760</v>
      </c>
      <c r="P61" s="4">
        <v>8970</v>
      </c>
      <c r="Q61" s="4">
        <v>8760</v>
      </c>
      <c r="T61">
        <v>2950</v>
      </c>
      <c r="U61">
        <v>3000</v>
      </c>
      <c r="V61">
        <v>60</v>
      </c>
      <c r="W61">
        <f t="shared" si="0"/>
        <v>8032.0266666666657</v>
      </c>
      <c r="X61">
        <f t="shared" si="1"/>
        <v>0.80320266666666662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4730</v>
      </c>
      <c r="I62" s="4">
        <v>9540</v>
      </c>
      <c r="J62" s="4">
        <v>4810</v>
      </c>
      <c r="K62" s="5">
        <v>8698.5400000000009</v>
      </c>
      <c r="L62" s="5">
        <v>616.59199999999998</v>
      </c>
      <c r="M62" s="5">
        <v>429160000</v>
      </c>
      <c r="N62" s="4">
        <v>51</v>
      </c>
      <c r="O62" s="4">
        <v>8760</v>
      </c>
      <c r="P62" s="4">
        <v>8610</v>
      </c>
      <c r="Q62" s="4">
        <v>8760</v>
      </c>
      <c r="T62">
        <v>3000</v>
      </c>
      <c r="U62">
        <v>3050</v>
      </c>
      <c r="V62">
        <v>61</v>
      </c>
      <c r="W62">
        <f t="shared" si="0"/>
        <v>8041.8024999999989</v>
      </c>
      <c r="X62">
        <f t="shared" si="1"/>
        <v>0.80418024999999993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4730</v>
      </c>
      <c r="I63" s="4">
        <v>9540</v>
      </c>
      <c r="J63" s="4">
        <v>4810</v>
      </c>
      <c r="K63" s="5">
        <v>8713.7099999999991</v>
      </c>
      <c r="L63" s="5">
        <v>592.64</v>
      </c>
      <c r="M63" s="5">
        <v>372738000</v>
      </c>
      <c r="N63" s="4">
        <v>49</v>
      </c>
      <c r="O63" s="4">
        <v>8760</v>
      </c>
      <c r="P63" s="4">
        <v>9420</v>
      </c>
      <c r="Q63" s="4">
        <v>8760</v>
      </c>
      <c r="T63">
        <v>3050</v>
      </c>
      <c r="U63">
        <v>3100</v>
      </c>
      <c r="V63">
        <v>62</v>
      </c>
      <c r="W63">
        <f t="shared" si="0"/>
        <v>8059.7041666666655</v>
      </c>
      <c r="X63">
        <f t="shared" si="1"/>
        <v>0.80597041666666658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4730</v>
      </c>
      <c r="I64" s="4">
        <v>9540</v>
      </c>
      <c r="J64" s="4">
        <v>4810</v>
      </c>
      <c r="K64" s="5">
        <v>8727.92</v>
      </c>
      <c r="L64" s="5">
        <v>566.505</v>
      </c>
      <c r="M64" s="5">
        <v>309937000</v>
      </c>
      <c r="N64" s="4">
        <v>45</v>
      </c>
      <c r="O64" s="4">
        <v>8760</v>
      </c>
      <c r="P64" s="4">
        <v>4870</v>
      </c>
      <c r="Q64" s="4">
        <v>8760</v>
      </c>
      <c r="T64">
        <v>3100</v>
      </c>
      <c r="U64">
        <v>3150</v>
      </c>
      <c r="V64">
        <v>63</v>
      </c>
      <c r="W64">
        <f t="shared" si="0"/>
        <v>8061.8675000000003</v>
      </c>
      <c r="X64">
        <f t="shared" si="1"/>
        <v>0.80618675000000006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4730</v>
      </c>
      <c r="I65" s="4">
        <v>9540</v>
      </c>
      <c r="J65" s="4">
        <v>4810</v>
      </c>
      <c r="K65" s="5">
        <v>8752.7999999999993</v>
      </c>
      <c r="L65" s="5">
        <v>519.09</v>
      </c>
      <c r="M65" s="5">
        <v>258584000</v>
      </c>
      <c r="N65" s="4">
        <v>45</v>
      </c>
      <c r="O65" s="4">
        <v>8760</v>
      </c>
      <c r="P65" s="4">
        <v>9430</v>
      </c>
      <c r="Q65" s="4">
        <v>8760</v>
      </c>
      <c r="T65">
        <v>3150</v>
      </c>
      <c r="U65">
        <v>3200</v>
      </c>
      <c r="V65">
        <v>64</v>
      </c>
      <c r="W65">
        <f t="shared" si="0"/>
        <v>8064.8691666666673</v>
      </c>
      <c r="X65">
        <f t="shared" si="1"/>
        <v>0.80648691666666672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4730</v>
      </c>
      <c r="I66" s="4">
        <v>9540</v>
      </c>
      <c r="J66" s="4">
        <v>4810</v>
      </c>
      <c r="K66" s="5">
        <v>8757.19</v>
      </c>
      <c r="L66" s="5">
        <v>509.495</v>
      </c>
      <c r="M66" s="5">
        <v>207572000</v>
      </c>
      <c r="N66" s="4">
        <v>41</v>
      </c>
      <c r="O66" s="4">
        <v>8760</v>
      </c>
      <c r="P66" s="4">
        <v>4730</v>
      </c>
      <c r="Q66" s="4">
        <v>8760</v>
      </c>
      <c r="T66">
        <v>3200</v>
      </c>
      <c r="U66">
        <v>3250</v>
      </c>
      <c r="V66">
        <v>65</v>
      </c>
      <c r="W66">
        <f t="shared" si="0"/>
        <v>8054.6074999999992</v>
      </c>
      <c r="X66">
        <f t="shared" si="1"/>
        <v>0.80546074999999995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5102</v>
      </c>
      <c r="I67" s="4">
        <v>9540</v>
      </c>
      <c r="J67" s="4">
        <v>4438</v>
      </c>
      <c r="K67" s="5">
        <v>8765.0499999999993</v>
      </c>
      <c r="L67" s="5">
        <v>508.16399999999999</v>
      </c>
      <c r="M67" s="5">
        <v>164538000</v>
      </c>
      <c r="N67" s="4">
        <v>38</v>
      </c>
      <c r="O67" s="4">
        <v>8760</v>
      </c>
      <c r="P67" s="4">
        <v>9340</v>
      </c>
      <c r="Q67" s="4">
        <v>8760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8059.2583333333323</v>
      </c>
      <c r="X67">
        <f t="shared" ref="X67:X80" si="3">W67/10000</f>
        <v>0.80592583333333323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5102</v>
      </c>
      <c r="I68" s="4">
        <v>9540</v>
      </c>
      <c r="J68" s="4">
        <v>4438</v>
      </c>
      <c r="K68" s="5">
        <v>8778.23</v>
      </c>
      <c r="L68" s="5">
        <v>503.995</v>
      </c>
      <c r="M68" s="5">
        <v>133412000</v>
      </c>
      <c r="N68" s="4">
        <v>33</v>
      </c>
      <c r="O68" s="4">
        <v>8760</v>
      </c>
      <c r="P68" s="4">
        <v>8480</v>
      </c>
      <c r="Q68" s="4">
        <v>8760</v>
      </c>
      <c r="T68">
        <v>3300</v>
      </c>
      <c r="U68">
        <v>3350</v>
      </c>
      <c r="V68">
        <v>67</v>
      </c>
      <c r="W68">
        <f t="shared" si="2"/>
        <v>8070.9583333333348</v>
      </c>
      <c r="X68">
        <f t="shared" si="3"/>
        <v>0.80709583333333346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5102</v>
      </c>
      <c r="I69" s="4">
        <v>9540</v>
      </c>
      <c r="J69" s="4">
        <v>4438</v>
      </c>
      <c r="K69" s="5">
        <v>8800.02</v>
      </c>
      <c r="L69" s="5">
        <v>482.31599999999997</v>
      </c>
      <c r="M69" s="5">
        <v>101526000</v>
      </c>
      <c r="N69" s="4">
        <v>28</v>
      </c>
      <c r="O69" s="4">
        <v>8760</v>
      </c>
      <c r="P69" s="4">
        <v>9010</v>
      </c>
      <c r="Q69" s="4">
        <v>8760</v>
      </c>
      <c r="T69">
        <v>3350</v>
      </c>
      <c r="U69">
        <v>3400</v>
      </c>
      <c r="V69">
        <v>68</v>
      </c>
      <c r="W69">
        <f t="shared" si="2"/>
        <v>8071.2041666666655</v>
      </c>
      <c r="X69">
        <f t="shared" si="3"/>
        <v>0.80712041666666656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5102</v>
      </c>
      <c r="I70" s="4">
        <v>9540</v>
      </c>
      <c r="J70" s="4">
        <v>4438</v>
      </c>
      <c r="K70" s="5">
        <v>8829.91</v>
      </c>
      <c r="L70" s="5">
        <v>495.55599999999998</v>
      </c>
      <c r="M70" s="5">
        <v>77005600</v>
      </c>
      <c r="N70" s="4">
        <v>25</v>
      </c>
      <c r="O70" s="4">
        <v>8760</v>
      </c>
      <c r="P70" s="4">
        <v>8000</v>
      </c>
      <c r="Q70" s="4">
        <v>8760</v>
      </c>
      <c r="T70">
        <v>3400</v>
      </c>
      <c r="U70">
        <v>3450</v>
      </c>
      <c r="V70">
        <v>69</v>
      </c>
      <c r="W70">
        <f t="shared" si="2"/>
        <v>8064.524166666667</v>
      </c>
      <c r="X70">
        <f t="shared" si="3"/>
        <v>0.80645241666666667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7392</v>
      </c>
      <c r="I71" s="4">
        <v>9540</v>
      </c>
      <c r="J71" s="4">
        <v>2148</v>
      </c>
      <c r="K71" s="5">
        <v>8846.93</v>
      </c>
      <c r="L71" s="5">
        <v>439.31</v>
      </c>
      <c r="M71" s="5">
        <v>58416300</v>
      </c>
      <c r="N71" s="4">
        <v>22</v>
      </c>
      <c r="O71" s="4">
        <v>8760</v>
      </c>
      <c r="P71" s="4">
        <v>7840</v>
      </c>
      <c r="Q71" s="4">
        <v>8760</v>
      </c>
      <c r="T71">
        <v>3450</v>
      </c>
      <c r="U71">
        <v>3500</v>
      </c>
      <c r="V71">
        <v>70</v>
      </c>
      <c r="W71">
        <f t="shared" si="2"/>
        <v>8057.0041666666666</v>
      </c>
      <c r="X71">
        <f t="shared" si="3"/>
        <v>0.8057004166666667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7392</v>
      </c>
      <c r="I72" s="4">
        <v>9540</v>
      </c>
      <c r="J72" s="4">
        <v>2148</v>
      </c>
      <c r="K72" s="5">
        <v>8861.9500000000007</v>
      </c>
      <c r="L72" s="5">
        <v>450.892</v>
      </c>
      <c r="M72" s="5">
        <v>42448700</v>
      </c>
      <c r="N72" s="4">
        <v>20</v>
      </c>
      <c r="O72" s="4">
        <v>8760</v>
      </c>
      <c r="P72" s="4">
        <v>9300</v>
      </c>
      <c r="Q72" s="4">
        <v>8760</v>
      </c>
      <c r="T72">
        <v>3500</v>
      </c>
      <c r="U72">
        <v>3550</v>
      </c>
      <c r="V72">
        <v>71</v>
      </c>
      <c r="W72">
        <f t="shared" si="2"/>
        <v>8038.7491666666674</v>
      </c>
      <c r="X72">
        <f t="shared" si="3"/>
        <v>0.80387491666666677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7392</v>
      </c>
      <c r="I73" s="4">
        <v>9540</v>
      </c>
      <c r="J73" s="4">
        <v>2148</v>
      </c>
      <c r="K73" s="5">
        <v>8837.8799999999992</v>
      </c>
      <c r="L73" s="5">
        <v>423.60300000000001</v>
      </c>
      <c r="M73" s="5">
        <v>31215400</v>
      </c>
      <c r="N73" s="4">
        <v>17</v>
      </c>
      <c r="O73" s="4">
        <v>8760</v>
      </c>
      <c r="P73" s="4">
        <v>9090</v>
      </c>
      <c r="Q73" s="4">
        <v>8760</v>
      </c>
      <c r="T73">
        <v>3550</v>
      </c>
      <c r="U73">
        <v>3600</v>
      </c>
      <c r="V73">
        <v>72</v>
      </c>
      <c r="W73">
        <f t="shared" si="2"/>
        <v>8042.8191666666653</v>
      </c>
      <c r="X73">
        <f t="shared" si="3"/>
        <v>0.80428191666666649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7392</v>
      </c>
      <c r="I74" s="4">
        <v>9540</v>
      </c>
      <c r="J74" s="4">
        <v>2148</v>
      </c>
      <c r="K74" s="5">
        <v>8827.89</v>
      </c>
      <c r="L74" s="5">
        <v>295.54899999999998</v>
      </c>
      <c r="M74" s="5">
        <v>21019200</v>
      </c>
      <c r="N74" s="4">
        <v>9</v>
      </c>
      <c r="O74" s="4">
        <v>8760</v>
      </c>
      <c r="P74" s="4">
        <v>8440</v>
      </c>
      <c r="Q74" s="4">
        <v>8760</v>
      </c>
      <c r="T74">
        <v>3600</v>
      </c>
      <c r="U74">
        <v>3650</v>
      </c>
      <c r="V74">
        <v>73</v>
      </c>
      <c r="W74">
        <f t="shared" si="2"/>
        <v>8081.1383333333351</v>
      </c>
      <c r="X74">
        <f t="shared" si="3"/>
        <v>0.80811383333333353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8440</v>
      </c>
      <c r="I75" s="4">
        <v>9540</v>
      </c>
      <c r="J75" s="4">
        <v>1100</v>
      </c>
      <c r="K75" s="5">
        <v>8815.66</v>
      </c>
      <c r="L75" s="5">
        <v>197.399</v>
      </c>
      <c r="M75" s="5">
        <v>14572300</v>
      </c>
      <c r="N75" s="4">
        <v>8</v>
      </c>
      <c r="O75" s="4">
        <v>8760</v>
      </c>
      <c r="P75" s="4">
        <v>8440</v>
      </c>
      <c r="Q75" s="4">
        <v>8760</v>
      </c>
      <c r="T75">
        <v>3650</v>
      </c>
      <c r="U75">
        <v>3700</v>
      </c>
      <c r="V75">
        <v>74</v>
      </c>
      <c r="W75">
        <f t="shared" si="2"/>
        <v>8063.8325000000013</v>
      </c>
      <c r="X75">
        <f t="shared" si="3"/>
        <v>0.80638325000000011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8700</v>
      </c>
      <c r="I76" s="4">
        <v>9540</v>
      </c>
      <c r="J76" s="4">
        <v>840</v>
      </c>
      <c r="K76" s="5">
        <v>8771.14</v>
      </c>
      <c r="L76" s="5">
        <v>126.274</v>
      </c>
      <c r="M76" s="5">
        <v>9350040</v>
      </c>
      <c r="N76" s="4">
        <v>5</v>
      </c>
      <c r="O76" s="4">
        <v>8760</v>
      </c>
      <c r="P76" s="4">
        <v>9290</v>
      </c>
      <c r="Q76" s="4">
        <v>8760</v>
      </c>
      <c r="T76">
        <v>3700</v>
      </c>
      <c r="U76">
        <v>3750</v>
      </c>
      <c r="V76">
        <v>75</v>
      </c>
      <c r="W76">
        <f t="shared" si="2"/>
        <v>8082.1383333333333</v>
      </c>
      <c r="X76">
        <f t="shared" si="3"/>
        <v>0.8082138333333333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8700</v>
      </c>
      <c r="I77" s="4">
        <v>8760</v>
      </c>
      <c r="J77" s="4">
        <v>60</v>
      </c>
      <c r="K77" s="5">
        <v>8750.2999999999993</v>
      </c>
      <c r="L77" s="5">
        <v>19.792999999999999</v>
      </c>
      <c r="M77" s="5">
        <v>4725160</v>
      </c>
      <c r="N77" s="4">
        <v>3</v>
      </c>
      <c r="O77" s="4">
        <v>8760</v>
      </c>
      <c r="P77" s="4">
        <v>8700</v>
      </c>
      <c r="Q77" s="4">
        <v>8760</v>
      </c>
      <c r="T77">
        <v>3750</v>
      </c>
      <c r="U77">
        <v>3800</v>
      </c>
      <c r="V77">
        <v>76</v>
      </c>
      <c r="W77">
        <f t="shared" si="2"/>
        <v>8071.4241666666667</v>
      </c>
      <c r="X77">
        <f t="shared" si="3"/>
        <v>0.80714241666666664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8700</v>
      </c>
      <c r="I78" s="4">
        <v>8760</v>
      </c>
      <c r="J78" s="4">
        <v>60</v>
      </c>
      <c r="K78" s="5">
        <v>8751.9500000000007</v>
      </c>
      <c r="L78" s="5">
        <v>19.604500000000002</v>
      </c>
      <c r="M78" s="5">
        <v>2065460</v>
      </c>
      <c r="N78" s="4">
        <v>3</v>
      </c>
      <c r="O78" s="4">
        <v>8760</v>
      </c>
      <c r="P78" s="4">
        <v>8750</v>
      </c>
      <c r="Q78" s="4">
        <v>8760</v>
      </c>
      <c r="T78">
        <v>3800</v>
      </c>
      <c r="U78">
        <v>3850</v>
      </c>
      <c r="V78">
        <v>77</v>
      </c>
      <c r="W78">
        <f t="shared" si="2"/>
        <v>8025.2608333333346</v>
      </c>
      <c r="X78">
        <f t="shared" si="3"/>
        <v>0.80252608333333342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8760</v>
      </c>
      <c r="I79" s="4">
        <v>8760</v>
      </c>
      <c r="J79" s="4">
        <v>0</v>
      </c>
      <c r="K79" s="5">
        <v>8760</v>
      </c>
      <c r="L79" s="5">
        <v>0</v>
      </c>
      <c r="M79" s="5">
        <v>516840</v>
      </c>
      <c r="N79" s="4">
        <v>1</v>
      </c>
      <c r="O79" s="4">
        <v>8760</v>
      </c>
      <c r="P79" s="4">
        <v>8760</v>
      </c>
      <c r="Q79" s="4">
        <v>8760</v>
      </c>
      <c r="T79">
        <v>3850</v>
      </c>
      <c r="U79">
        <v>3900</v>
      </c>
      <c r="V79">
        <v>78</v>
      </c>
      <c r="W79">
        <f t="shared" si="2"/>
        <v>7927.2149999999992</v>
      </c>
      <c r="X79">
        <f t="shared" si="3"/>
        <v>0.79272149999999997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8760</v>
      </c>
      <c r="I80" s="4">
        <v>8760</v>
      </c>
      <c r="J80" s="4">
        <v>0</v>
      </c>
      <c r="K80" s="5">
        <v>8760</v>
      </c>
      <c r="L80" s="5">
        <v>0</v>
      </c>
      <c r="M80" s="5">
        <v>131400</v>
      </c>
      <c r="N80" s="4">
        <v>1</v>
      </c>
      <c r="O80" s="4">
        <v>8760</v>
      </c>
      <c r="P80" s="4">
        <v>8760</v>
      </c>
      <c r="Q80" s="4">
        <v>8760</v>
      </c>
      <c r="T80">
        <v>3900</v>
      </c>
      <c r="U80">
        <v>3950</v>
      </c>
      <c r="V80">
        <v>79</v>
      </c>
      <c r="W80">
        <f t="shared" si="2"/>
        <v>7755.833333333333</v>
      </c>
      <c r="X80">
        <f t="shared" si="3"/>
        <v>0.77558333333333329</v>
      </c>
    </row>
    <row r="81" spans="2:17"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9620</v>
      </c>
      <c r="J81" s="4">
        <v>9620</v>
      </c>
      <c r="K81" s="5">
        <v>3411.87</v>
      </c>
      <c r="L81" s="5">
        <v>2238.19</v>
      </c>
      <c r="M81" s="5">
        <v>17152900000</v>
      </c>
      <c r="N81" s="4">
        <v>161</v>
      </c>
      <c r="O81" s="4">
        <v>1040</v>
      </c>
      <c r="P81" s="4">
        <v>6250</v>
      </c>
      <c r="Q81" s="4">
        <v>3850</v>
      </c>
    </row>
    <row r="82" spans="2:17">
      <c r="E82" s="4">
        <v>2</v>
      </c>
      <c r="F82" s="4">
        <v>1515456</v>
      </c>
      <c r="G82" s="5">
        <v>0.21766099999999999</v>
      </c>
      <c r="H82" s="4">
        <v>0</v>
      </c>
      <c r="I82" s="4">
        <v>9620</v>
      </c>
      <c r="J82" s="4">
        <v>9620</v>
      </c>
      <c r="K82" s="5">
        <v>5318.37</v>
      </c>
      <c r="L82" s="5">
        <v>2069.38</v>
      </c>
      <c r="M82" s="5">
        <v>8059750000</v>
      </c>
      <c r="N82" s="4">
        <v>147</v>
      </c>
      <c r="O82" s="4">
        <v>1040</v>
      </c>
      <c r="P82" s="4">
        <v>7730</v>
      </c>
      <c r="Q82" s="4">
        <v>5610</v>
      </c>
    </row>
    <row r="83" spans="2:17">
      <c r="E83" s="4">
        <v>3</v>
      </c>
      <c r="F83" s="4">
        <v>1099428</v>
      </c>
      <c r="G83" s="5">
        <v>0.15790799999999999</v>
      </c>
      <c r="H83" s="4">
        <v>0</v>
      </c>
      <c r="I83" s="4">
        <v>9620</v>
      </c>
      <c r="J83" s="4">
        <v>9620</v>
      </c>
      <c r="K83" s="5">
        <v>5480.41</v>
      </c>
      <c r="L83" s="5">
        <v>1984.14</v>
      </c>
      <c r="M83" s="5">
        <v>6025310000</v>
      </c>
      <c r="N83" s="4">
        <v>161</v>
      </c>
      <c r="O83" s="4">
        <v>1040</v>
      </c>
      <c r="P83" s="4">
        <v>6890</v>
      </c>
      <c r="Q83" s="4">
        <v>5590</v>
      </c>
    </row>
    <row r="84" spans="2:17">
      <c r="E84" s="4">
        <v>4</v>
      </c>
      <c r="F84" s="4">
        <v>867898</v>
      </c>
      <c r="G84" s="5">
        <v>0.124654</v>
      </c>
      <c r="H84" s="4">
        <v>0</v>
      </c>
      <c r="I84" s="4">
        <v>9830</v>
      </c>
      <c r="J84" s="4">
        <v>9830</v>
      </c>
      <c r="K84" s="5">
        <v>5355.26</v>
      </c>
      <c r="L84" s="5">
        <v>1975.27</v>
      </c>
      <c r="M84" s="5">
        <v>4647820000</v>
      </c>
      <c r="N84" s="4">
        <v>173</v>
      </c>
      <c r="O84" s="4">
        <v>1040</v>
      </c>
      <c r="P84" s="4">
        <v>6860</v>
      </c>
      <c r="Q84" s="4">
        <v>5440</v>
      </c>
    </row>
    <row r="85" spans="2:17">
      <c r="E85" s="4">
        <v>5</v>
      </c>
      <c r="F85" s="4">
        <v>754824</v>
      </c>
      <c r="G85" s="5">
        <v>0.108414</v>
      </c>
      <c r="H85" s="4">
        <v>0</v>
      </c>
      <c r="I85" s="4">
        <v>9830</v>
      </c>
      <c r="J85" s="4">
        <v>9830</v>
      </c>
      <c r="K85" s="5">
        <v>5585.19</v>
      </c>
      <c r="L85" s="5">
        <v>1984.82</v>
      </c>
      <c r="M85" s="5">
        <v>4215840000</v>
      </c>
      <c r="N85" s="4">
        <v>177</v>
      </c>
      <c r="O85" s="4">
        <v>1040</v>
      </c>
      <c r="P85" s="4">
        <v>7030</v>
      </c>
      <c r="Q85" s="4">
        <v>5650</v>
      </c>
    </row>
    <row r="86" spans="2:17">
      <c r="E86" s="4">
        <v>6</v>
      </c>
      <c r="F86" s="4">
        <v>625933</v>
      </c>
      <c r="G86" s="5">
        <v>8.9901200000000001E-2</v>
      </c>
      <c r="H86" s="4">
        <v>0</v>
      </c>
      <c r="I86" s="4">
        <v>9830</v>
      </c>
      <c r="J86" s="4">
        <v>9830</v>
      </c>
      <c r="K86" s="5">
        <v>5871.95</v>
      </c>
      <c r="L86" s="5">
        <v>2024.5</v>
      </c>
      <c r="M86" s="5">
        <v>3675450000</v>
      </c>
      <c r="N86" s="4">
        <v>179</v>
      </c>
      <c r="O86" s="4">
        <v>1040</v>
      </c>
      <c r="P86" s="4">
        <v>4860</v>
      </c>
      <c r="Q86" s="4">
        <v>5850</v>
      </c>
    </row>
    <row r="87" spans="2:17">
      <c r="E87" s="4">
        <v>7</v>
      </c>
      <c r="F87" s="4">
        <v>566562</v>
      </c>
      <c r="G87" s="5">
        <v>8.1373899999999999E-2</v>
      </c>
      <c r="H87" s="4">
        <v>0</v>
      </c>
      <c r="I87" s="4">
        <v>9830</v>
      </c>
      <c r="J87" s="4">
        <v>9830</v>
      </c>
      <c r="K87" s="5">
        <v>6106.1</v>
      </c>
      <c r="L87" s="5">
        <v>2011.29</v>
      </c>
      <c r="M87" s="5">
        <v>3459480000</v>
      </c>
      <c r="N87" s="4">
        <v>179</v>
      </c>
      <c r="O87" s="4">
        <v>1040</v>
      </c>
      <c r="P87" s="4">
        <v>4170</v>
      </c>
      <c r="Q87" s="4">
        <v>6110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9830</v>
      </c>
      <c r="J88" s="4">
        <v>9830</v>
      </c>
      <c r="K88" s="5">
        <v>6307.52</v>
      </c>
      <c r="L88" s="5">
        <v>1995.52</v>
      </c>
      <c r="M88" s="5">
        <v>3229920000</v>
      </c>
      <c r="N88" s="4">
        <v>181</v>
      </c>
      <c r="O88" s="4">
        <v>5910</v>
      </c>
      <c r="P88" s="4">
        <v>5800</v>
      </c>
      <c r="Q88" s="4">
        <v>6220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9830</v>
      </c>
      <c r="J89" s="4">
        <v>9830</v>
      </c>
      <c r="K89" s="5">
        <v>6512.16</v>
      </c>
      <c r="L89" s="5">
        <v>1958.78</v>
      </c>
      <c r="M89" s="5">
        <v>3152540000</v>
      </c>
      <c r="N89" s="4">
        <v>185</v>
      </c>
      <c r="O89" s="4">
        <v>5910</v>
      </c>
      <c r="P89" s="4">
        <v>4212</v>
      </c>
      <c r="Q89" s="4">
        <v>6402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9830</v>
      </c>
      <c r="J90" s="4">
        <v>9830</v>
      </c>
      <c r="K90" s="5">
        <v>6611.52</v>
      </c>
      <c r="L90" s="5">
        <v>1928.35</v>
      </c>
      <c r="M90" s="5">
        <v>2949660000</v>
      </c>
      <c r="N90" s="4">
        <v>191</v>
      </c>
      <c r="O90" s="4">
        <v>1040</v>
      </c>
      <c r="P90" s="4">
        <v>6022</v>
      </c>
      <c r="Q90" s="4">
        <v>6600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9830</v>
      </c>
      <c r="J91" s="4">
        <v>9830</v>
      </c>
      <c r="K91" s="5">
        <v>6695.98</v>
      </c>
      <c r="L91" s="5">
        <v>1905.53</v>
      </c>
      <c r="M91" s="5">
        <v>2734350000</v>
      </c>
      <c r="N91" s="4">
        <v>190</v>
      </c>
      <c r="O91" s="4">
        <v>1040</v>
      </c>
      <c r="P91" s="4">
        <v>4602</v>
      </c>
      <c r="Q91" s="4">
        <v>6860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9830</v>
      </c>
      <c r="J92" s="4">
        <v>9830</v>
      </c>
      <c r="K92" s="5">
        <v>6809.25</v>
      </c>
      <c r="L92" s="5">
        <v>1865.75</v>
      </c>
      <c r="M92" s="5">
        <v>2577540000</v>
      </c>
      <c r="N92" s="4">
        <v>185</v>
      </c>
      <c r="O92" s="4">
        <v>8370</v>
      </c>
      <c r="P92" s="4">
        <v>4602</v>
      </c>
      <c r="Q92" s="4">
        <v>6900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9830</v>
      </c>
      <c r="J93" s="4">
        <v>9830</v>
      </c>
      <c r="K93" s="5">
        <v>6919.57</v>
      </c>
      <c r="L93" s="5">
        <v>1837.62</v>
      </c>
      <c r="M93" s="5">
        <v>2514790000</v>
      </c>
      <c r="N93" s="4">
        <v>185</v>
      </c>
      <c r="O93" s="4">
        <v>7940</v>
      </c>
      <c r="P93" s="4">
        <v>3550</v>
      </c>
      <c r="Q93" s="4">
        <v>7120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9830</v>
      </c>
      <c r="J94" s="4">
        <v>9830</v>
      </c>
      <c r="K94" s="5">
        <v>7027.35</v>
      </c>
      <c r="L94" s="5">
        <v>1830.34</v>
      </c>
      <c r="M94" s="5">
        <v>2459680000</v>
      </c>
      <c r="N94" s="4">
        <v>185</v>
      </c>
      <c r="O94" s="4">
        <v>8240</v>
      </c>
      <c r="P94" s="4">
        <v>6980</v>
      </c>
      <c r="Q94" s="4">
        <v>7330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9830</v>
      </c>
      <c r="J95" s="4">
        <v>9830</v>
      </c>
      <c r="K95" s="5">
        <v>7101.98</v>
      </c>
      <c r="L95" s="5">
        <v>1796.54</v>
      </c>
      <c r="M95" s="5">
        <v>2383000000</v>
      </c>
      <c r="N95" s="4">
        <v>188</v>
      </c>
      <c r="O95" s="4">
        <v>7670</v>
      </c>
      <c r="P95" s="4">
        <v>7530</v>
      </c>
      <c r="Q95" s="4">
        <v>7540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9830</v>
      </c>
      <c r="J96" s="4">
        <v>9830</v>
      </c>
      <c r="K96" s="5">
        <v>7146.67</v>
      </c>
      <c r="L96" s="5">
        <v>1785.48</v>
      </c>
      <c r="M96" s="5">
        <v>2256310000</v>
      </c>
      <c r="N96" s="4">
        <v>188</v>
      </c>
      <c r="O96" s="4">
        <v>9350</v>
      </c>
      <c r="P96" s="4">
        <v>5290</v>
      </c>
      <c r="Q96" s="4">
        <v>7670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9830</v>
      </c>
      <c r="J97" s="4">
        <v>9830</v>
      </c>
      <c r="K97" s="5">
        <v>7197.8</v>
      </c>
      <c r="L97" s="5">
        <v>1779.43</v>
      </c>
      <c r="M97" s="5">
        <v>2181540000</v>
      </c>
      <c r="N97" s="4">
        <v>184</v>
      </c>
      <c r="O97" s="4">
        <v>7910</v>
      </c>
      <c r="P97" s="4">
        <v>8900</v>
      </c>
      <c r="Q97" s="4">
        <v>7720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9830</v>
      </c>
      <c r="J98" s="4">
        <v>9830</v>
      </c>
      <c r="K98" s="5">
        <v>7235.47</v>
      </c>
      <c r="L98" s="5">
        <v>1774.6</v>
      </c>
      <c r="M98" s="5">
        <v>2116210000</v>
      </c>
      <c r="N98" s="4">
        <v>188</v>
      </c>
      <c r="O98" s="4">
        <v>7910</v>
      </c>
      <c r="P98" s="4">
        <v>7650</v>
      </c>
      <c r="Q98" s="4">
        <v>7730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9830</v>
      </c>
      <c r="J99" s="4">
        <v>9830</v>
      </c>
      <c r="K99" s="5">
        <v>7279.7</v>
      </c>
      <c r="L99" s="5">
        <v>1757.14</v>
      </c>
      <c r="M99" s="5">
        <v>2055460000</v>
      </c>
      <c r="N99" s="4">
        <v>189</v>
      </c>
      <c r="O99" s="4">
        <v>7910</v>
      </c>
      <c r="P99" s="4">
        <v>7440</v>
      </c>
      <c r="Q99" s="4">
        <v>7830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9830</v>
      </c>
      <c r="J100" s="4">
        <v>9830</v>
      </c>
      <c r="K100" s="5">
        <v>7313.39</v>
      </c>
      <c r="L100" s="5">
        <v>1732.01</v>
      </c>
      <c r="M100" s="5">
        <v>2016150000</v>
      </c>
      <c r="N100" s="4">
        <v>184</v>
      </c>
      <c r="O100" s="4">
        <v>7910</v>
      </c>
      <c r="P100" s="4">
        <v>5802</v>
      </c>
      <c r="Q100" s="4">
        <v>7890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9830</v>
      </c>
      <c r="J101" s="4">
        <v>9830</v>
      </c>
      <c r="K101" s="5">
        <v>7334.85</v>
      </c>
      <c r="L101" s="5">
        <v>1706.12</v>
      </c>
      <c r="M101" s="5">
        <v>1950410000</v>
      </c>
      <c r="N101" s="4">
        <v>184</v>
      </c>
      <c r="O101" s="4">
        <v>9220</v>
      </c>
      <c r="P101" s="4">
        <v>8182</v>
      </c>
      <c r="Q101" s="4">
        <v>7910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9830</v>
      </c>
      <c r="J102" s="4">
        <v>9830</v>
      </c>
      <c r="K102" s="5">
        <v>7358.78</v>
      </c>
      <c r="L102" s="5">
        <v>1684.78</v>
      </c>
      <c r="M102" s="5">
        <v>1892340000</v>
      </c>
      <c r="N102" s="4">
        <v>182</v>
      </c>
      <c r="O102" s="4">
        <v>9220</v>
      </c>
      <c r="P102" s="4">
        <v>7090</v>
      </c>
      <c r="Q102" s="4">
        <v>7910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9830</v>
      </c>
      <c r="J103" s="4">
        <v>9830</v>
      </c>
      <c r="K103" s="5">
        <v>7382.85</v>
      </c>
      <c r="L103" s="5">
        <v>1665.66</v>
      </c>
      <c r="M103" s="5">
        <v>1850430000</v>
      </c>
      <c r="N103" s="4">
        <v>180</v>
      </c>
      <c r="O103" s="4">
        <v>9220</v>
      </c>
      <c r="P103" s="4">
        <v>4752</v>
      </c>
      <c r="Q103" s="4">
        <v>7910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9830</v>
      </c>
      <c r="J104" s="4">
        <v>9830</v>
      </c>
      <c r="K104" s="5">
        <v>7405.77</v>
      </c>
      <c r="L104" s="5">
        <v>1657.64</v>
      </c>
      <c r="M104" s="5">
        <v>1829600000</v>
      </c>
      <c r="N104" s="4">
        <v>174</v>
      </c>
      <c r="O104" s="4">
        <v>9220</v>
      </c>
      <c r="P104" s="4">
        <v>5622</v>
      </c>
      <c r="Q104" s="4">
        <v>7910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9830</v>
      </c>
      <c r="J105" s="4">
        <v>9830</v>
      </c>
      <c r="K105" s="5">
        <v>7414.95</v>
      </c>
      <c r="L105" s="5">
        <v>1653.26</v>
      </c>
      <c r="M105" s="5">
        <v>1807280000</v>
      </c>
      <c r="N105" s="4">
        <v>170</v>
      </c>
      <c r="O105" s="4">
        <v>9220</v>
      </c>
      <c r="P105" s="4">
        <v>9092</v>
      </c>
      <c r="Q105" s="4">
        <v>7910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9830</v>
      </c>
      <c r="J106" s="4">
        <v>9830</v>
      </c>
      <c r="K106" s="5">
        <v>7437.27</v>
      </c>
      <c r="L106" s="5">
        <v>1621.88</v>
      </c>
      <c r="M106" s="5">
        <v>1788800000</v>
      </c>
      <c r="N106" s="4">
        <v>169</v>
      </c>
      <c r="O106" s="4">
        <v>9220</v>
      </c>
      <c r="P106" s="4">
        <v>5562</v>
      </c>
      <c r="Q106" s="4">
        <v>7910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9830</v>
      </c>
      <c r="J107" s="4">
        <v>9830</v>
      </c>
      <c r="K107" s="5">
        <v>7446.6</v>
      </c>
      <c r="L107" s="5">
        <v>1609.35</v>
      </c>
      <c r="M107" s="5">
        <v>1754880000</v>
      </c>
      <c r="N107" s="4">
        <v>164</v>
      </c>
      <c r="O107" s="4">
        <v>9220</v>
      </c>
      <c r="P107" s="4">
        <v>8330</v>
      </c>
      <c r="Q107" s="4">
        <v>7850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9830</v>
      </c>
      <c r="J108" s="4">
        <v>9830</v>
      </c>
      <c r="K108" s="5">
        <v>7460.35</v>
      </c>
      <c r="L108" s="5">
        <v>1581.37</v>
      </c>
      <c r="M108" s="5">
        <v>1737710000</v>
      </c>
      <c r="N108" s="4">
        <v>167</v>
      </c>
      <c r="O108" s="4">
        <v>9220</v>
      </c>
      <c r="P108" s="4">
        <v>6402</v>
      </c>
      <c r="Q108" s="4">
        <v>7830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9830</v>
      </c>
      <c r="J109" s="4">
        <v>9830</v>
      </c>
      <c r="K109" s="5">
        <v>7470.4</v>
      </c>
      <c r="L109" s="5">
        <v>1564.1</v>
      </c>
      <c r="M109" s="5">
        <v>1700870000</v>
      </c>
      <c r="N109" s="4">
        <v>160</v>
      </c>
      <c r="O109" s="4">
        <v>9220</v>
      </c>
      <c r="P109" s="4">
        <v>8010</v>
      </c>
      <c r="Q109" s="4">
        <v>7830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9830</v>
      </c>
      <c r="J110" s="4">
        <v>9830</v>
      </c>
      <c r="K110" s="5">
        <v>7470.42</v>
      </c>
      <c r="L110" s="5">
        <v>1551.16</v>
      </c>
      <c r="M110" s="5">
        <v>1655240000</v>
      </c>
      <c r="N110" s="4">
        <v>159</v>
      </c>
      <c r="O110" s="4">
        <v>9220</v>
      </c>
      <c r="P110" s="4">
        <v>8370</v>
      </c>
      <c r="Q110" s="4">
        <v>7820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3410</v>
      </c>
      <c r="I111" s="4">
        <v>9830</v>
      </c>
      <c r="J111" s="4">
        <v>6420</v>
      </c>
      <c r="K111" s="5">
        <v>7471.69</v>
      </c>
      <c r="L111" s="5">
        <v>1536.01</v>
      </c>
      <c r="M111" s="5">
        <v>1614420000</v>
      </c>
      <c r="N111" s="4">
        <v>157</v>
      </c>
      <c r="O111" s="4">
        <v>9220</v>
      </c>
      <c r="P111" s="4">
        <v>6100</v>
      </c>
      <c r="Q111" s="4">
        <v>7810</v>
      </c>
    </row>
    <row r="112" spans="5:17">
      <c r="E112" s="4">
        <v>32</v>
      </c>
      <c r="F112" s="4">
        <v>212406</v>
      </c>
      <c r="G112" s="5">
        <v>3.05074E-2</v>
      </c>
      <c r="H112" s="4">
        <v>3410</v>
      </c>
      <c r="I112" s="4">
        <v>9830</v>
      </c>
      <c r="J112" s="4">
        <v>6420</v>
      </c>
      <c r="K112" s="5">
        <v>7471.9</v>
      </c>
      <c r="L112" s="5">
        <v>1519.84</v>
      </c>
      <c r="M112" s="5">
        <v>1587080000</v>
      </c>
      <c r="N112" s="4">
        <v>156</v>
      </c>
      <c r="O112" s="4">
        <v>9220</v>
      </c>
      <c r="P112" s="4">
        <v>6250</v>
      </c>
      <c r="Q112" s="4">
        <v>7810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3410</v>
      </c>
      <c r="I113" s="4">
        <v>9830</v>
      </c>
      <c r="J113" s="4">
        <v>6420</v>
      </c>
      <c r="K113" s="5">
        <v>7465.56</v>
      </c>
      <c r="L113" s="5">
        <v>1505.89</v>
      </c>
      <c r="M113" s="5">
        <v>1560610000</v>
      </c>
      <c r="N113" s="4">
        <v>149</v>
      </c>
      <c r="O113" s="4">
        <v>5350</v>
      </c>
      <c r="P113" s="4">
        <v>4352</v>
      </c>
      <c r="Q113" s="4">
        <v>7790</v>
      </c>
    </row>
    <row r="114" spans="5:17">
      <c r="E114" s="4">
        <v>34</v>
      </c>
      <c r="F114" s="4">
        <v>207640</v>
      </c>
      <c r="G114" s="5">
        <v>2.98228E-2</v>
      </c>
      <c r="H114" s="4">
        <v>3410</v>
      </c>
      <c r="I114" s="4">
        <v>9830</v>
      </c>
      <c r="J114" s="4">
        <v>6420</v>
      </c>
      <c r="K114" s="5">
        <v>7472.35</v>
      </c>
      <c r="L114" s="5">
        <v>1494.97</v>
      </c>
      <c r="M114" s="5">
        <v>1551560000</v>
      </c>
      <c r="N114" s="4">
        <v>147</v>
      </c>
      <c r="O114" s="4">
        <v>5350</v>
      </c>
      <c r="P114" s="4">
        <v>8100</v>
      </c>
      <c r="Q114" s="4">
        <v>7790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3410</v>
      </c>
      <c r="I115" s="4">
        <v>9830</v>
      </c>
      <c r="J115" s="4">
        <v>6420</v>
      </c>
      <c r="K115" s="5">
        <v>7488.3</v>
      </c>
      <c r="L115" s="5">
        <v>1479.39</v>
      </c>
      <c r="M115" s="5">
        <v>1544040000</v>
      </c>
      <c r="N115" s="4">
        <v>149</v>
      </c>
      <c r="O115" s="4">
        <v>5350</v>
      </c>
      <c r="P115" s="4">
        <v>3890</v>
      </c>
      <c r="Q115" s="4">
        <v>7790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3410</v>
      </c>
      <c r="I116" s="4">
        <v>9830</v>
      </c>
      <c r="J116" s="4">
        <v>6420</v>
      </c>
      <c r="K116" s="5">
        <v>7506.47</v>
      </c>
      <c r="L116" s="5">
        <v>1462.46</v>
      </c>
      <c r="M116" s="5">
        <v>1527090000</v>
      </c>
      <c r="N116" s="4">
        <v>148</v>
      </c>
      <c r="O116" s="4">
        <v>5350</v>
      </c>
      <c r="P116" s="4">
        <v>7052</v>
      </c>
      <c r="Q116" s="4">
        <v>7790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3410</v>
      </c>
      <c r="I117" s="4">
        <v>9830</v>
      </c>
      <c r="J117" s="4">
        <v>6420</v>
      </c>
      <c r="K117" s="5">
        <v>7515.03</v>
      </c>
      <c r="L117" s="5">
        <v>1449.29</v>
      </c>
      <c r="M117" s="5">
        <v>1505900000</v>
      </c>
      <c r="N117" s="4">
        <v>145</v>
      </c>
      <c r="O117" s="4">
        <v>5350</v>
      </c>
      <c r="P117" s="4">
        <v>7052</v>
      </c>
      <c r="Q117" s="4">
        <v>7740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3410</v>
      </c>
      <c r="I118" s="4">
        <v>9830</v>
      </c>
      <c r="J118" s="4">
        <v>6420</v>
      </c>
      <c r="K118" s="5">
        <v>7525.31</v>
      </c>
      <c r="L118" s="5">
        <v>1427.85</v>
      </c>
      <c r="M118" s="5">
        <v>1473750000</v>
      </c>
      <c r="N118" s="4">
        <v>144</v>
      </c>
      <c r="O118" s="4">
        <v>5350</v>
      </c>
      <c r="P118" s="4">
        <v>7052</v>
      </c>
      <c r="Q118" s="4">
        <v>7740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3410</v>
      </c>
      <c r="I119" s="4">
        <v>9830</v>
      </c>
      <c r="J119" s="4">
        <v>6420</v>
      </c>
      <c r="K119" s="5">
        <v>7552.42</v>
      </c>
      <c r="L119" s="5">
        <v>1407.64</v>
      </c>
      <c r="M119" s="5">
        <v>1438720000</v>
      </c>
      <c r="N119" s="4">
        <v>141</v>
      </c>
      <c r="O119" s="4">
        <v>5350</v>
      </c>
      <c r="P119" s="4">
        <v>8102</v>
      </c>
      <c r="Q119" s="4">
        <v>7790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3410</v>
      </c>
      <c r="I120" s="4">
        <v>9830</v>
      </c>
      <c r="J120" s="4">
        <v>6420</v>
      </c>
      <c r="K120" s="5">
        <v>7580.59</v>
      </c>
      <c r="L120" s="5">
        <v>1384.02</v>
      </c>
      <c r="M120" s="5">
        <v>1416730000</v>
      </c>
      <c r="N120" s="4">
        <v>136</v>
      </c>
      <c r="O120" s="4">
        <v>7650</v>
      </c>
      <c r="P120" s="4">
        <v>5650</v>
      </c>
      <c r="Q120" s="4">
        <v>7790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3410</v>
      </c>
      <c r="I121" s="4">
        <v>9830</v>
      </c>
      <c r="J121" s="4">
        <v>6420</v>
      </c>
      <c r="K121" s="5">
        <v>7596.07</v>
      </c>
      <c r="L121" s="5">
        <v>1362.89</v>
      </c>
      <c r="M121" s="5">
        <v>1371360000</v>
      </c>
      <c r="N121" s="4">
        <v>133</v>
      </c>
      <c r="O121" s="4">
        <v>7650</v>
      </c>
      <c r="P121" s="4">
        <v>7230</v>
      </c>
      <c r="Q121" s="4">
        <v>7790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3410</v>
      </c>
      <c r="I122" s="4">
        <v>9830</v>
      </c>
      <c r="J122" s="4">
        <v>6420</v>
      </c>
      <c r="K122" s="5">
        <v>7612.76</v>
      </c>
      <c r="L122" s="5">
        <v>1332.58</v>
      </c>
      <c r="M122" s="5">
        <v>1317250000</v>
      </c>
      <c r="N122" s="4">
        <v>129</v>
      </c>
      <c r="O122" s="4">
        <v>7650</v>
      </c>
      <c r="P122" s="4">
        <v>5050</v>
      </c>
      <c r="Q122" s="4">
        <v>7790</v>
      </c>
    </row>
    <row r="123" spans="5:17">
      <c r="E123" s="4">
        <v>43</v>
      </c>
      <c r="F123" s="4">
        <v>165879</v>
      </c>
      <c r="G123" s="5">
        <v>2.38248E-2</v>
      </c>
      <c r="H123" s="4">
        <v>3410</v>
      </c>
      <c r="I123" s="4">
        <v>9830</v>
      </c>
      <c r="J123" s="4">
        <v>6420</v>
      </c>
      <c r="K123" s="5">
        <v>7621.54</v>
      </c>
      <c r="L123" s="5">
        <v>1306.5899999999999</v>
      </c>
      <c r="M123" s="5">
        <v>1264250000</v>
      </c>
      <c r="N123" s="4">
        <v>127</v>
      </c>
      <c r="O123" s="4">
        <v>7650</v>
      </c>
      <c r="P123" s="4">
        <v>9300</v>
      </c>
      <c r="Q123" s="4">
        <v>7790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3410</v>
      </c>
      <c r="I124" s="4">
        <v>9830</v>
      </c>
      <c r="J124" s="4">
        <v>6420</v>
      </c>
      <c r="K124" s="5">
        <v>7632.96</v>
      </c>
      <c r="L124" s="5">
        <v>1272.58</v>
      </c>
      <c r="M124" s="5">
        <v>1216330000</v>
      </c>
      <c r="N124" s="4">
        <v>120</v>
      </c>
      <c r="O124" s="4">
        <v>7650</v>
      </c>
      <c r="P124" s="4">
        <v>8070</v>
      </c>
      <c r="Q124" s="4">
        <v>7790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3410</v>
      </c>
      <c r="I125" s="4">
        <v>9830</v>
      </c>
      <c r="J125" s="4">
        <v>6420</v>
      </c>
      <c r="K125" s="5">
        <v>7637.12</v>
      </c>
      <c r="L125" s="5">
        <v>1233.3399999999999</v>
      </c>
      <c r="M125" s="5">
        <v>1163690000</v>
      </c>
      <c r="N125" s="4">
        <v>117</v>
      </c>
      <c r="O125" s="4">
        <v>7650</v>
      </c>
      <c r="P125" s="4">
        <v>7820</v>
      </c>
      <c r="Q125" s="4">
        <v>7740</v>
      </c>
    </row>
    <row r="126" spans="5:17">
      <c r="E126" s="4">
        <v>46</v>
      </c>
      <c r="F126" s="4">
        <v>144773</v>
      </c>
      <c r="G126" s="5">
        <v>2.07934E-2</v>
      </c>
      <c r="H126" s="4">
        <v>3410</v>
      </c>
      <c r="I126" s="4">
        <v>9830</v>
      </c>
      <c r="J126" s="4">
        <v>6420</v>
      </c>
      <c r="K126" s="5">
        <v>7654.39</v>
      </c>
      <c r="L126" s="5">
        <v>1192.23</v>
      </c>
      <c r="M126" s="5">
        <v>1108150000</v>
      </c>
      <c r="N126" s="4">
        <v>115</v>
      </c>
      <c r="O126" s="4">
        <v>7650</v>
      </c>
      <c r="P126" s="4">
        <v>5662</v>
      </c>
      <c r="Q126" s="4">
        <v>7740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3410</v>
      </c>
      <c r="I127" s="4">
        <v>9830</v>
      </c>
      <c r="J127" s="4">
        <v>6420</v>
      </c>
      <c r="K127" s="5">
        <v>7678.27</v>
      </c>
      <c r="L127" s="5">
        <v>1154.27</v>
      </c>
      <c r="M127" s="5">
        <v>1060180000</v>
      </c>
      <c r="N127" s="4">
        <v>113</v>
      </c>
      <c r="O127" s="4">
        <v>7650</v>
      </c>
      <c r="P127" s="4">
        <v>6020</v>
      </c>
      <c r="Q127" s="4">
        <v>7740</v>
      </c>
    </row>
    <row r="128" spans="5:17">
      <c r="E128" s="4">
        <v>48</v>
      </c>
      <c r="F128" s="4">
        <v>130322</v>
      </c>
      <c r="G128" s="5">
        <v>1.87178E-2</v>
      </c>
      <c r="H128" s="4">
        <v>3410</v>
      </c>
      <c r="I128" s="4">
        <v>9830</v>
      </c>
      <c r="J128" s="4">
        <v>6420</v>
      </c>
      <c r="K128" s="5">
        <v>7702.98</v>
      </c>
      <c r="L128" s="5">
        <v>1111.2</v>
      </c>
      <c r="M128" s="5">
        <v>1003870000</v>
      </c>
      <c r="N128" s="4">
        <v>109</v>
      </c>
      <c r="O128" s="4">
        <v>7650</v>
      </c>
      <c r="P128" s="4">
        <v>8400</v>
      </c>
      <c r="Q128" s="4">
        <v>7790</v>
      </c>
    </row>
    <row r="129" spans="5:17">
      <c r="E129" s="4">
        <v>49</v>
      </c>
      <c r="F129" s="4">
        <v>123826</v>
      </c>
      <c r="G129" s="5">
        <v>1.77848E-2</v>
      </c>
      <c r="H129" s="4">
        <v>3410</v>
      </c>
      <c r="I129" s="4">
        <v>9830</v>
      </c>
      <c r="J129" s="4">
        <v>6420</v>
      </c>
      <c r="K129" s="5">
        <v>7708.64</v>
      </c>
      <c r="L129" s="5">
        <v>1068.72</v>
      </c>
      <c r="M129" s="5">
        <v>954530000</v>
      </c>
      <c r="N129" s="4">
        <v>106</v>
      </c>
      <c r="O129" s="4">
        <v>7650</v>
      </c>
      <c r="P129" s="4">
        <v>8880</v>
      </c>
      <c r="Q129" s="4">
        <v>7740</v>
      </c>
    </row>
    <row r="130" spans="5:17">
      <c r="E130" s="4">
        <v>50</v>
      </c>
      <c r="F130" s="4">
        <v>118095</v>
      </c>
      <c r="G130" s="5">
        <v>1.69617E-2</v>
      </c>
      <c r="H130" s="4">
        <v>3970</v>
      </c>
      <c r="I130" s="4">
        <v>9830</v>
      </c>
      <c r="J130" s="4">
        <v>5860</v>
      </c>
      <c r="K130" s="5">
        <v>7720.88</v>
      </c>
      <c r="L130" s="5">
        <v>1025.03</v>
      </c>
      <c r="M130" s="5">
        <v>911798000</v>
      </c>
      <c r="N130" s="4">
        <v>100</v>
      </c>
      <c r="O130" s="4">
        <v>7650</v>
      </c>
      <c r="P130" s="4">
        <v>8580</v>
      </c>
      <c r="Q130" s="4">
        <v>7740</v>
      </c>
    </row>
    <row r="131" spans="5:17">
      <c r="E131" s="4">
        <v>51</v>
      </c>
      <c r="F131" s="4">
        <v>114796</v>
      </c>
      <c r="G131" s="5">
        <v>1.64879E-2</v>
      </c>
      <c r="H131" s="4">
        <v>3970</v>
      </c>
      <c r="I131" s="4">
        <v>9830</v>
      </c>
      <c r="J131" s="4">
        <v>5860</v>
      </c>
      <c r="K131" s="5">
        <v>7704.2</v>
      </c>
      <c r="L131" s="5">
        <v>1012.74</v>
      </c>
      <c r="M131" s="5">
        <v>884411000</v>
      </c>
      <c r="N131" s="4">
        <v>94</v>
      </c>
      <c r="O131" s="4">
        <v>7650</v>
      </c>
      <c r="P131" s="4">
        <v>8352</v>
      </c>
      <c r="Q131" s="4">
        <v>7730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3970</v>
      </c>
      <c r="I132" s="4">
        <v>9670</v>
      </c>
      <c r="J132" s="4">
        <v>5700</v>
      </c>
      <c r="K132" s="5">
        <v>7706.04</v>
      </c>
      <c r="L132" s="5">
        <v>982.221</v>
      </c>
      <c r="M132" s="5">
        <v>858245000</v>
      </c>
      <c r="N132" s="4">
        <v>91</v>
      </c>
      <c r="O132" s="4">
        <v>7650</v>
      </c>
      <c r="P132" s="4">
        <v>5620</v>
      </c>
      <c r="Q132" s="4">
        <v>7730</v>
      </c>
    </row>
    <row r="133" spans="5:17">
      <c r="E133" s="4">
        <v>53</v>
      </c>
      <c r="F133" s="4">
        <v>105587</v>
      </c>
      <c r="G133" s="5">
        <v>1.51652E-2</v>
      </c>
      <c r="H133" s="4">
        <v>3970</v>
      </c>
      <c r="I133" s="4">
        <v>9670</v>
      </c>
      <c r="J133" s="4">
        <v>5700</v>
      </c>
      <c r="K133" s="5">
        <v>7700.82</v>
      </c>
      <c r="L133" s="5">
        <v>968.005</v>
      </c>
      <c r="M133" s="5">
        <v>813107000</v>
      </c>
      <c r="N133" s="4">
        <v>88</v>
      </c>
      <c r="O133" s="4">
        <v>7650</v>
      </c>
      <c r="P133" s="4">
        <v>4190</v>
      </c>
      <c r="Q133" s="4">
        <v>7702</v>
      </c>
    </row>
    <row r="134" spans="5:17">
      <c r="E134" s="4">
        <v>54</v>
      </c>
      <c r="F134" s="4">
        <v>99403</v>
      </c>
      <c r="G134" s="5">
        <v>1.4277E-2</v>
      </c>
      <c r="H134" s="4">
        <v>3970</v>
      </c>
      <c r="I134" s="4">
        <v>9670</v>
      </c>
      <c r="J134" s="4">
        <v>5700</v>
      </c>
      <c r="K134" s="5">
        <v>7697.07</v>
      </c>
      <c r="L134" s="5">
        <v>955.58600000000001</v>
      </c>
      <c r="M134" s="5">
        <v>765112000</v>
      </c>
      <c r="N134" s="4">
        <v>80</v>
      </c>
      <c r="O134" s="4">
        <v>7650</v>
      </c>
      <c r="P134" s="4">
        <v>9670</v>
      </c>
      <c r="Q134" s="4">
        <v>7702</v>
      </c>
    </row>
    <row r="135" spans="5:17">
      <c r="E135" s="4">
        <v>55</v>
      </c>
      <c r="F135" s="4">
        <v>92018</v>
      </c>
      <c r="G135" s="5">
        <v>1.32163E-2</v>
      </c>
      <c r="H135" s="4">
        <v>3970</v>
      </c>
      <c r="I135" s="4">
        <v>9560</v>
      </c>
      <c r="J135" s="4">
        <v>5590</v>
      </c>
      <c r="K135" s="5">
        <v>7677.17</v>
      </c>
      <c r="L135" s="5">
        <v>948.30100000000004</v>
      </c>
      <c r="M135" s="5">
        <v>706438000</v>
      </c>
      <c r="N135" s="4">
        <v>79</v>
      </c>
      <c r="O135" s="4">
        <v>7650</v>
      </c>
      <c r="P135" s="4">
        <v>6022</v>
      </c>
      <c r="Q135" s="4">
        <v>7682</v>
      </c>
    </row>
    <row r="136" spans="5:17">
      <c r="E136" s="4">
        <v>56</v>
      </c>
      <c r="F136" s="4">
        <v>84737</v>
      </c>
      <c r="G136" s="5">
        <v>1.21706E-2</v>
      </c>
      <c r="H136" s="4">
        <v>3970</v>
      </c>
      <c r="I136" s="4">
        <v>9560</v>
      </c>
      <c r="J136" s="4">
        <v>5590</v>
      </c>
      <c r="K136" s="5">
        <v>7675.13</v>
      </c>
      <c r="L136" s="5">
        <v>941.64700000000005</v>
      </c>
      <c r="M136" s="5">
        <v>650367000</v>
      </c>
      <c r="N136" s="4">
        <v>76</v>
      </c>
      <c r="O136" s="4">
        <v>7650</v>
      </c>
      <c r="P136" s="4">
        <v>4680</v>
      </c>
      <c r="Q136" s="4">
        <v>7682</v>
      </c>
    </row>
    <row r="137" spans="5:17">
      <c r="E137" s="4">
        <v>57</v>
      </c>
      <c r="F137" s="4">
        <v>77854</v>
      </c>
      <c r="G137" s="5">
        <v>1.1181999999999999E-2</v>
      </c>
      <c r="H137" s="4">
        <v>3970</v>
      </c>
      <c r="I137" s="4">
        <v>9560</v>
      </c>
      <c r="J137" s="4">
        <v>5590</v>
      </c>
      <c r="K137" s="5">
        <v>7675.02</v>
      </c>
      <c r="L137" s="5">
        <v>925.99099999999999</v>
      </c>
      <c r="M137" s="5">
        <v>597531000</v>
      </c>
      <c r="N137" s="4">
        <v>69</v>
      </c>
      <c r="O137" s="4">
        <v>7650</v>
      </c>
      <c r="P137" s="4">
        <v>8772</v>
      </c>
      <c r="Q137" s="4">
        <v>7680</v>
      </c>
    </row>
    <row r="138" spans="5:17">
      <c r="E138" s="4">
        <v>58</v>
      </c>
      <c r="F138" s="4">
        <v>71855</v>
      </c>
      <c r="G138" s="5">
        <v>1.03204E-2</v>
      </c>
      <c r="H138" s="4">
        <v>3970</v>
      </c>
      <c r="I138" s="4">
        <v>9560</v>
      </c>
      <c r="J138" s="4">
        <v>5590</v>
      </c>
      <c r="K138" s="5">
        <v>7669.34</v>
      </c>
      <c r="L138" s="5">
        <v>906.82899999999995</v>
      </c>
      <c r="M138" s="5">
        <v>551081000</v>
      </c>
      <c r="N138" s="4">
        <v>67</v>
      </c>
      <c r="O138" s="4">
        <v>7650</v>
      </c>
      <c r="P138" s="4">
        <v>4040</v>
      </c>
      <c r="Q138" s="4">
        <v>7670</v>
      </c>
    </row>
    <row r="139" spans="5:17">
      <c r="E139" s="4">
        <v>59</v>
      </c>
      <c r="F139" s="4">
        <v>64621</v>
      </c>
      <c r="G139" s="5">
        <v>9.2813600000000007E-3</v>
      </c>
      <c r="H139" s="4">
        <v>3970</v>
      </c>
      <c r="I139" s="4">
        <v>9560</v>
      </c>
      <c r="J139" s="4">
        <v>5590</v>
      </c>
      <c r="K139" s="5">
        <v>7668.65</v>
      </c>
      <c r="L139" s="5">
        <v>905.68200000000002</v>
      </c>
      <c r="M139" s="5">
        <v>495556000</v>
      </c>
      <c r="N139" s="4">
        <v>63</v>
      </c>
      <c r="O139" s="4">
        <v>7650</v>
      </c>
      <c r="P139" s="4">
        <v>8260</v>
      </c>
      <c r="Q139" s="4">
        <v>7650</v>
      </c>
    </row>
    <row r="140" spans="5:17">
      <c r="E140" s="4">
        <v>60</v>
      </c>
      <c r="F140" s="4">
        <v>57162</v>
      </c>
      <c r="G140" s="5">
        <v>8.21004E-3</v>
      </c>
      <c r="H140" s="4">
        <v>3970</v>
      </c>
      <c r="I140" s="4">
        <v>9560</v>
      </c>
      <c r="J140" s="4">
        <v>5590</v>
      </c>
      <c r="K140" s="5">
        <v>7676.54</v>
      </c>
      <c r="L140" s="5">
        <v>900.17899999999997</v>
      </c>
      <c r="M140" s="5">
        <v>438806000</v>
      </c>
      <c r="N140" s="4">
        <v>57</v>
      </c>
      <c r="O140" s="4">
        <v>8270</v>
      </c>
      <c r="P140" s="4">
        <v>7630</v>
      </c>
      <c r="Q140" s="4">
        <v>7650</v>
      </c>
    </row>
    <row r="141" spans="5:17">
      <c r="E141" s="4">
        <v>61</v>
      </c>
      <c r="F141" s="4">
        <v>49337</v>
      </c>
      <c r="G141" s="5">
        <v>7.0861500000000003E-3</v>
      </c>
      <c r="H141" s="4">
        <v>3970</v>
      </c>
      <c r="I141" s="4">
        <v>9560</v>
      </c>
      <c r="J141" s="4">
        <v>5590</v>
      </c>
      <c r="K141" s="5">
        <v>7664.44</v>
      </c>
      <c r="L141" s="5">
        <v>886.75800000000004</v>
      </c>
      <c r="M141" s="5">
        <v>378141000</v>
      </c>
      <c r="N141" s="4">
        <v>52</v>
      </c>
      <c r="O141" s="4">
        <v>8270</v>
      </c>
      <c r="P141" s="4">
        <v>8060</v>
      </c>
      <c r="Q141" s="4">
        <v>7650</v>
      </c>
    </row>
    <row r="142" spans="5:17">
      <c r="E142" s="4">
        <v>62</v>
      </c>
      <c r="F142" s="4">
        <v>42776</v>
      </c>
      <c r="G142" s="5">
        <v>6.1438100000000004E-3</v>
      </c>
      <c r="H142" s="4">
        <v>3970</v>
      </c>
      <c r="I142" s="4">
        <v>9560</v>
      </c>
      <c r="J142" s="4">
        <v>5590</v>
      </c>
      <c r="K142" s="5">
        <v>7673.95</v>
      </c>
      <c r="L142" s="5">
        <v>869.09799999999996</v>
      </c>
      <c r="M142" s="5">
        <v>328261000</v>
      </c>
      <c r="N142" s="4">
        <v>50</v>
      </c>
      <c r="O142" s="4">
        <v>8270</v>
      </c>
      <c r="P142" s="4">
        <v>7682</v>
      </c>
      <c r="Q142" s="4">
        <v>7650</v>
      </c>
    </row>
    <row r="143" spans="5:17">
      <c r="E143" s="4">
        <v>63</v>
      </c>
      <c r="F143" s="4">
        <v>35511</v>
      </c>
      <c r="G143" s="5">
        <v>5.10036E-3</v>
      </c>
      <c r="H143" s="4">
        <v>3970</v>
      </c>
      <c r="I143" s="4">
        <v>9140</v>
      </c>
      <c r="J143" s="4">
        <v>5170</v>
      </c>
      <c r="K143" s="5">
        <v>7677.93</v>
      </c>
      <c r="L143" s="5">
        <v>853.92700000000002</v>
      </c>
      <c r="M143" s="5">
        <v>272651000</v>
      </c>
      <c r="N143" s="4">
        <v>47</v>
      </c>
      <c r="O143" s="4">
        <v>8270</v>
      </c>
      <c r="P143" s="4">
        <v>4362</v>
      </c>
      <c r="Q143" s="4">
        <v>7650</v>
      </c>
    </row>
    <row r="144" spans="5:17">
      <c r="E144" s="4">
        <v>64</v>
      </c>
      <c r="F144" s="4">
        <v>29543</v>
      </c>
      <c r="G144" s="5">
        <v>4.24319E-3</v>
      </c>
      <c r="H144" s="4">
        <v>3970</v>
      </c>
      <c r="I144" s="4">
        <v>9140</v>
      </c>
      <c r="J144" s="4">
        <v>5170</v>
      </c>
      <c r="K144" s="5">
        <v>7693.52</v>
      </c>
      <c r="L144" s="5">
        <v>832.745</v>
      </c>
      <c r="M144" s="5">
        <v>227290000</v>
      </c>
      <c r="N144" s="4">
        <v>47</v>
      </c>
      <c r="O144" s="4">
        <v>8270</v>
      </c>
      <c r="P144" s="4">
        <v>6820</v>
      </c>
      <c r="Q144" s="4">
        <v>7650</v>
      </c>
    </row>
    <row r="145" spans="2:17">
      <c r="E145" s="4">
        <v>65</v>
      </c>
      <c r="F145" s="4">
        <v>23703</v>
      </c>
      <c r="G145" s="5">
        <v>3.4044000000000001E-3</v>
      </c>
      <c r="H145" s="4">
        <v>3970</v>
      </c>
      <c r="I145" s="4">
        <v>9140</v>
      </c>
      <c r="J145" s="4">
        <v>5170</v>
      </c>
      <c r="K145" s="5">
        <v>7699.75</v>
      </c>
      <c r="L145" s="5">
        <v>819.70600000000002</v>
      </c>
      <c r="M145" s="5">
        <v>182507000</v>
      </c>
      <c r="N145" s="4">
        <v>43</v>
      </c>
      <c r="O145" s="4">
        <v>8270</v>
      </c>
      <c r="P145" s="4">
        <v>5350</v>
      </c>
      <c r="Q145" s="4">
        <v>7650</v>
      </c>
    </row>
    <row r="146" spans="2:17">
      <c r="E146" s="4">
        <v>66</v>
      </c>
      <c r="F146" s="4">
        <v>18772</v>
      </c>
      <c r="G146" s="5">
        <v>2.6961799999999998E-3</v>
      </c>
      <c r="H146" s="4">
        <v>3970</v>
      </c>
      <c r="I146" s="4">
        <v>9140</v>
      </c>
      <c r="J146" s="4">
        <v>5170</v>
      </c>
      <c r="K146" s="5">
        <v>7727.57</v>
      </c>
      <c r="L146" s="5">
        <v>800.42899999999997</v>
      </c>
      <c r="M146" s="5">
        <v>145062000</v>
      </c>
      <c r="N146" s="4">
        <v>40</v>
      </c>
      <c r="O146" s="4">
        <v>8270</v>
      </c>
      <c r="P146" s="4">
        <v>6830</v>
      </c>
      <c r="Q146" s="4">
        <v>7680</v>
      </c>
    </row>
    <row r="147" spans="2:17">
      <c r="E147" s="4">
        <v>67</v>
      </c>
      <c r="F147" s="4">
        <v>15198</v>
      </c>
      <c r="G147" s="5">
        <v>2.1828500000000001E-3</v>
      </c>
      <c r="H147" s="4">
        <v>3970</v>
      </c>
      <c r="I147" s="4">
        <v>9140</v>
      </c>
      <c r="J147" s="4">
        <v>5170</v>
      </c>
      <c r="K147" s="5">
        <v>7773.1</v>
      </c>
      <c r="L147" s="5">
        <v>769.75900000000001</v>
      </c>
      <c r="M147" s="5">
        <v>118136000</v>
      </c>
      <c r="N147" s="4">
        <v>34</v>
      </c>
      <c r="O147" s="4">
        <v>8270</v>
      </c>
      <c r="P147" s="4">
        <v>7740</v>
      </c>
      <c r="Q147" s="4">
        <v>7850</v>
      </c>
    </row>
    <row r="148" spans="2:17">
      <c r="E148" s="4">
        <v>68</v>
      </c>
      <c r="F148" s="4">
        <v>11537</v>
      </c>
      <c r="G148" s="5">
        <v>1.6570300000000001E-3</v>
      </c>
      <c r="H148" s="4">
        <v>4602</v>
      </c>
      <c r="I148" s="4">
        <v>9140</v>
      </c>
      <c r="J148" s="4">
        <v>4538</v>
      </c>
      <c r="K148" s="5">
        <v>7806.17</v>
      </c>
      <c r="L148" s="5">
        <v>719.39499999999998</v>
      </c>
      <c r="M148" s="5">
        <v>90059800</v>
      </c>
      <c r="N148" s="4">
        <v>30</v>
      </c>
      <c r="O148" s="4">
        <v>8270</v>
      </c>
      <c r="P148" s="4">
        <v>5552</v>
      </c>
      <c r="Q148" s="4">
        <v>8080</v>
      </c>
    </row>
    <row r="149" spans="2:17">
      <c r="E149" s="4">
        <v>69</v>
      </c>
      <c r="F149" s="4">
        <v>8721</v>
      </c>
      <c r="G149" s="5">
        <v>1.2525800000000001E-3</v>
      </c>
      <c r="H149" s="4">
        <v>6462</v>
      </c>
      <c r="I149" s="4">
        <v>9140</v>
      </c>
      <c r="J149" s="4">
        <v>2678</v>
      </c>
      <c r="K149" s="5">
        <v>7839.58</v>
      </c>
      <c r="L149" s="5">
        <v>672.16600000000005</v>
      </c>
      <c r="M149" s="5">
        <v>68369000</v>
      </c>
      <c r="N149" s="4">
        <v>25</v>
      </c>
      <c r="O149" s="4">
        <v>8270</v>
      </c>
      <c r="P149" s="4">
        <v>7440</v>
      </c>
      <c r="Q149" s="4">
        <v>8080</v>
      </c>
    </row>
    <row r="150" spans="2:17">
      <c r="E150" s="4">
        <v>70</v>
      </c>
      <c r="F150" s="4">
        <v>6603</v>
      </c>
      <c r="G150" s="5">
        <v>9.4837299999999997E-4</v>
      </c>
      <c r="H150" s="4">
        <v>6462</v>
      </c>
      <c r="I150" s="4">
        <v>9140</v>
      </c>
      <c r="J150" s="4">
        <v>2678</v>
      </c>
      <c r="K150" s="5">
        <v>7861.31</v>
      </c>
      <c r="L150" s="5">
        <v>634.14400000000001</v>
      </c>
      <c r="M150" s="5">
        <v>51908200</v>
      </c>
      <c r="N150" s="4">
        <v>22</v>
      </c>
      <c r="O150" s="4">
        <v>8270</v>
      </c>
      <c r="P150" s="4">
        <v>7670</v>
      </c>
      <c r="Q150" s="4">
        <v>8080</v>
      </c>
    </row>
    <row r="151" spans="2:17">
      <c r="E151" s="4">
        <v>71</v>
      </c>
      <c r="F151" s="4">
        <v>4790</v>
      </c>
      <c r="G151" s="5">
        <v>6.8797599999999997E-4</v>
      </c>
      <c r="H151" s="4">
        <v>6462</v>
      </c>
      <c r="I151" s="4">
        <v>9012</v>
      </c>
      <c r="J151" s="4">
        <v>2550</v>
      </c>
      <c r="K151" s="5">
        <v>7876.05</v>
      </c>
      <c r="L151" s="5">
        <v>564.99400000000003</v>
      </c>
      <c r="M151" s="5">
        <v>37726300</v>
      </c>
      <c r="N151" s="4">
        <v>20</v>
      </c>
      <c r="O151" s="4">
        <v>8270</v>
      </c>
      <c r="P151" s="4">
        <v>8100</v>
      </c>
      <c r="Q151" s="4">
        <v>8080</v>
      </c>
    </row>
    <row r="152" spans="2:17">
      <c r="E152" s="4">
        <v>72</v>
      </c>
      <c r="F152" s="4">
        <v>3532</v>
      </c>
      <c r="G152" s="5">
        <v>5.0729300000000002E-4</v>
      </c>
      <c r="H152" s="4">
        <v>6462</v>
      </c>
      <c r="I152" s="4">
        <v>9012</v>
      </c>
      <c r="J152" s="4">
        <v>2550</v>
      </c>
      <c r="K152" s="5">
        <v>7929.75</v>
      </c>
      <c r="L152" s="5">
        <v>548.303</v>
      </c>
      <c r="M152" s="5">
        <v>28007900</v>
      </c>
      <c r="N152" s="4">
        <v>17</v>
      </c>
      <c r="O152" s="4">
        <v>8270</v>
      </c>
      <c r="P152" s="4">
        <v>7590</v>
      </c>
      <c r="Q152" s="4">
        <v>8080</v>
      </c>
    </row>
    <row r="153" spans="2:17">
      <c r="E153" s="4">
        <v>73</v>
      </c>
      <c r="F153" s="4">
        <v>2381</v>
      </c>
      <c r="G153" s="5">
        <v>3.4197699999999998E-4</v>
      </c>
      <c r="H153" s="4">
        <v>6462</v>
      </c>
      <c r="I153" s="4">
        <v>8982</v>
      </c>
      <c r="J153" s="4">
        <v>2520</v>
      </c>
      <c r="K153" s="5">
        <v>8022.25</v>
      </c>
      <c r="L153" s="5">
        <v>439.56099999999998</v>
      </c>
      <c r="M153" s="5">
        <v>19101000</v>
      </c>
      <c r="N153" s="4">
        <v>10</v>
      </c>
      <c r="O153" s="4">
        <v>8270</v>
      </c>
      <c r="P153" s="4">
        <v>7850</v>
      </c>
      <c r="Q153" s="4">
        <v>8160</v>
      </c>
    </row>
    <row r="154" spans="2:17">
      <c r="E154" s="4">
        <v>74</v>
      </c>
      <c r="F154" s="4">
        <v>1653</v>
      </c>
      <c r="G154" s="5">
        <v>2.3741600000000001E-4</v>
      </c>
      <c r="H154" s="4">
        <v>7040</v>
      </c>
      <c r="I154" s="4">
        <v>8982</v>
      </c>
      <c r="J154" s="4">
        <v>1942</v>
      </c>
      <c r="K154" s="5">
        <v>8044.74</v>
      </c>
      <c r="L154" s="5">
        <v>373.52</v>
      </c>
      <c r="M154" s="5">
        <v>13297900</v>
      </c>
      <c r="N154" s="4">
        <v>9</v>
      </c>
      <c r="O154" s="4">
        <v>8270</v>
      </c>
      <c r="P154" s="4">
        <v>7850</v>
      </c>
      <c r="Q154" s="4">
        <v>8160</v>
      </c>
    </row>
    <row r="155" spans="2:17">
      <c r="E155" s="4">
        <v>75</v>
      </c>
      <c r="F155" s="4">
        <v>1066</v>
      </c>
      <c r="G155" s="5">
        <v>1.5310700000000001E-4</v>
      </c>
      <c r="H155" s="4">
        <v>7310</v>
      </c>
      <c r="I155" s="4">
        <v>8430</v>
      </c>
      <c r="J155" s="4">
        <v>1120</v>
      </c>
      <c r="K155" s="5">
        <v>7993.34</v>
      </c>
      <c r="L155" s="5">
        <v>372.16899999999998</v>
      </c>
      <c r="M155" s="5">
        <v>8520900</v>
      </c>
      <c r="N155" s="4">
        <v>6</v>
      </c>
      <c r="O155" s="4">
        <v>8270</v>
      </c>
      <c r="P155" s="4">
        <v>8430</v>
      </c>
      <c r="Q155" s="4">
        <v>8160</v>
      </c>
    </row>
    <row r="156" spans="2:17">
      <c r="E156" s="4">
        <v>76</v>
      </c>
      <c r="F156" s="4">
        <v>540</v>
      </c>
      <c r="G156" s="5">
        <v>7.75589E-5</v>
      </c>
      <c r="H156" s="4">
        <v>7310</v>
      </c>
      <c r="I156" s="4">
        <v>8270</v>
      </c>
      <c r="J156" s="4">
        <v>960</v>
      </c>
      <c r="K156" s="5">
        <v>7979.15</v>
      </c>
      <c r="L156" s="5">
        <v>392.84399999999999</v>
      </c>
      <c r="M156" s="5">
        <v>4308740</v>
      </c>
      <c r="N156" s="4">
        <v>4</v>
      </c>
      <c r="O156" s="4">
        <v>8270</v>
      </c>
      <c r="P156" s="4">
        <v>8160</v>
      </c>
      <c r="Q156" s="4">
        <v>8160</v>
      </c>
    </row>
    <row r="157" spans="2:17">
      <c r="E157" s="4">
        <v>77</v>
      </c>
      <c r="F157" s="4">
        <v>236</v>
      </c>
      <c r="G157" s="5">
        <v>3.3896100000000002E-5</v>
      </c>
      <c r="H157" s="4">
        <v>7310</v>
      </c>
      <c r="I157" s="4">
        <v>8270</v>
      </c>
      <c r="J157" s="4">
        <v>960</v>
      </c>
      <c r="K157" s="5">
        <v>7930.38</v>
      </c>
      <c r="L157" s="5">
        <v>435.06900000000002</v>
      </c>
      <c r="M157" s="5">
        <v>1871570</v>
      </c>
      <c r="N157" s="4">
        <v>4</v>
      </c>
      <c r="O157" s="4">
        <v>8270</v>
      </c>
      <c r="P157" s="4">
        <v>8080</v>
      </c>
      <c r="Q157" s="4">
        <v>8160</v>
      </c>
    </row>
    <row r="158" spans="2:17">
      <c r="E158" s="4">
        <v>78</v>
      </c>
      <c r="F158" s="4">
        <v>59</v>
      </c>
      <c r="G158" s="5">
        <v>8.4740200000000002E-6</v>
      </c>
      <c r="H158" s="4">
        <v>7310</v>
      </c>
      <c r="I158" s="4">
        <v>8270</v>
      </c>
      <c r="J158" s="4">
        <v>960</v>
      </c>
      <c r="K158" s="5">
        <v>7928.31</v>
      </c>
      <c r="L158" s="5">
        <v>459.64299999999997</v>
      </c>
      <c r="M158" s="5">
        <v>467770</v>
      </c>
      <c r="N158" s="4">
        <v>2</v>
      </c>
      <c r="O158" s="4">
        <v>8270</v>
      </c>
      <c r="P158" s="4">
        <v>7310</v>
      </c>
      <c r="Q158" s="4">
        <v>8270</v>
      </c>
    </row>
    <row r="159" spans="2:17">
      <c r="E159" s="4">
        <v>79</v>
      </c>
      <c r="F159" s="4">
        <v>15</v>
      </c>
      <c r="G159" s="5">
        <v>2.1544099999999999E-6</v>
      </c>
      <c r="H159" s="4">
        <v>8270</v>
      </c>
      <c r="I159" s="4">
        <v>8270</v>
      </c>
      <c r="J159" s="4">
        <v>0</v>
      </c>
      <c r="K159" s="5">
        <v>8270</v>
      </c>
      <c r="L159" s="5">
        <v>0</v>
      </c>
      <c r="M159" s="5">
        <v>124050</v>
      </c>
      <c r="N159" s="4">
        <v>1</v>
      </c>
      <c r="O159" s="4">
        <v>8270</v>
      </c>
      <c r="P159" s="4">
        <v>8270</v>
      </c>
      <c r="Q159" s="4">
        <v>8270</v>
      </c>
    </row>
    <row r="160" spans="2:17">
      <c r="B160" t="s">
        <v>35</v>
      </c>
      <c r="E160" s="4">
        <v>1</v>
      </c>
      <c r="F160" s="4">
        <v>5027423</v>
      </c>
      <c r="G160" s="5">
        <v>0.72207600000000005</v>
      </c>
      <c r="H160" s="4">
        <v>0</v>
      </c>
      <c r="I160" s="4">
        <v>9120</v>
      </c>
      <c r="J160" s="4">
        <v>9120</v>
      </c>
      <c r="K160" s="5">
        <v>3216.86</v>
      </c>
      <c r="L160" s="5">
        <v>2186.5700000000002</v>
      </c>
      <c r="M160" s="5">
        <v>16172500000</v>
      </c>
      <c r="N160" s="4">
        <v>152</v>
      </c>
      <c r="O160" s="4">
        <v>900</v>
      </c>
      <c r="P160" s="4">
        <v>3840</v>
      </c>
      <c r="Q160" s="4">
        <v>3660</v>
      </c>
    </row>
    <row r="161" spans="5:17">
      <c r="E161" s="4">
        <v>2</v>
      </c>
      <c r="F161" s="4">
        <v>1515456</v>
      </c>
      <c r="G161" s="5">
        <v>0.21766099999999999</v>
      </c>
      <c r="H161" s="4">
        <v>0</v>
      </c>
      <c r="I161" s="4">
        <v>9120</v>
      </c>
      <c r="J161" s="4">
        <v>9120</v>
      </c>
      <c r="K161" s="5">
        <v>4864.97</v>
      </c>
      <c r="L161" s="5">
        <v>2169.12</v>
      </c>
      <c r="M161" s="5">
        <v>7372650000</v>
      </c>
      <c r="N161" s="4">
        <v>149</v>
      </c>
      <c r="O161" s="4">
        <v>900</v>
      </c>
      <c r="P161" s="4">
        <v>7900</v>
      </c>
      <c r="Q161" s="4">
        <v>4770</v>
      </c>
    </row>
    <row r="162" spans="5:17">
      <c r="E162" s="4">
        <v>3</v>
      </c>
      <c r="F162" s="4">
        <v>1099428</v>
      </c>
      <c r="G162" s="5">
        <v>0.15790799999999999</v>
      </c>
      <c r="H162" s="4">
        <v>0</v>
      </c>
      <c r="I162" s="4">
        <v>9690</v>
      </c>
      <c r="J162" s="4">
        <v>9690</v>
      </c>
      <c r="K162" s="5">
        <v>4848.8999999999996</v>
      </c>
      <c r="L162" s="5">
        <v>2024.97</v>
      </c>
      <c r="M162" s="5">
        <v>5331020000</v>
      </c>
      <c r="N162" s="4">
        <v>168</v>
      </c>
      <c r="O162" s="4">
        <v>900</v>
      </c>
      <c r="P162" s="4">
        <v>6590</v>
      </c>
      <c r="Q162" s="4">
        <v>4550</v>
      </c>
    </row>
    <row r="163" spans="5:17">
      <c r="E163" s="4">
        <v>4</v>
      </c>
      <c r="F163" s="4">
        <v>867898</v>
      </c>
      <c r="G163" s="5">
        <v>0.124654</v>
      </c>
      <c r="H163" s="4">
        <v>0</v>
      </c>
      <c r="I163" s="4">
        <v>9430</v>
      </c>
      <c r="J163" s="4">
        <v>9430</v>
      </c>
      <c r="K163" s="5">
        <v>4748.04</v>
      </c>
      <c r="L163" s="5">
        <v>1940.56</v>
      </c>
      <c r="M163" s="5">
        <v>4120810000</v>
      </c>
      <c r="N163" s="4">
        <v>180</v>
      </c>
      <c r="O163" s="4">
        <v>900</v>
      </c>
      <c r="P163" s="4">
        <v>8600</v>
      </c>
      <c r="Q163" s="4">
        <v>4490</v>
      </c>
    </row>
    <row r="164" spans="5:17">
      <c r="E164" s="4">
        <v>5</v>
      </c>
      <c r="F164" s="4">
        <v>754824</v>
      </c>
      <c r="G164" s="5">
        <v>0.108414</v>
      </c>
      <c r="H164" s="4">
        <v>0</v>
      </c>
      <c r="I164" s="4">
        <v>9430</v>
      </c>
      <c r="J164" s="4">
        <v>9430</v>
      </c>
      <c r="K164" s="5">
        <v>4976.79</v>
      </c>
      <c r="L164" s="5">
        <v>1970.38</v>
      </c>
      <c r="M164" s="5">
        <v>3756600000</v>
      </c>
      <c r="N164" s="4">
        <v>189</v>
      </c>
      <c r="O164" s="4">
        <v>900</v>
      </c>
      <c r="P164" s="4">
        <v>6990</v>
      </c>
      <c r="Q164" s="4">
        <v>4550</v>
      </c>
    </row>
    <row r="165" spans="5:17">
      <c r="E165" s="4">
        <v>6</v>
      </c>
      <c r="F165" s="4">
        <v>625933</v>
      </c>
      <c r="G165" s="5">
        <v>8.9901200000000001E-2</v>
      </c>
      <c r="H165" s="4">
        <v>0</v>
      </c>
      <c r="I165" s="4">
        <v>9430</v>
      </c>
      <c r="J165" s="4">
        <v>9430</v>
      </c>
      <c r="K165" s="5">
        <v>5277.71</v>
      </c>
      <c r="L165" s="5">
        <v>2003.54</v>
      </c>
      <c r="M165" s="5">
        <v>3303490000</v>
      </c>
      <c r="N165" s="4">
        <v>191</v>
      </c>
      <c r="O165" s="4">
        <v>900</v>
      </c>
      <c r="P165" s="4">
        <v>5050</v>
      </c>
      <c r="Q165" s="4">
        <v>4912</v>
      </c>
    </row>
    <row r="166" spans="5:17">
      <c r="E166" s="4">
        <v>7</v>
      </c>
      <c r="F166" s="4">
        <v>566562</v>
      </c>
      <c r="G166" s="5">
        <v>8.1373899999999999E-2</v>
      </c>
      <c r="H166" s="4">
        <v>0</v>
      </c>
      <c r="I166" s="4">
        <v>9430</v>
      </c>
      <c r="J166" s="4">
        <v>9430</v>
      </c>
      <c r="K166" s="5">
        <v>5482.4</v>
      </c>
      <c r="L166" s="5">
        <v>2023.03</v>
      </c>
      <c r="M166" s="5">
        <v>3106120000</v>
      </c>
      <c r="N166" s="4">
        <v>194</v>
      </c>
      <c r="O166" s="4">
        <v>900</v>
      </c>
      <c r="P166" s="4">
        <v>5580</v>
      </c>
      <c r="Q166" s="4">
        <v>5230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9690</v>
      </c>
      <c r="J167" s="4">
        <v>9690</v>
      </c>
      <c r="K167" s="5">
        <v>5675.12</v>
      </c>
      <c r="L167" s="5">
        <v>2025.9</v>
      </c>
      <c r="M167" s="5">
        <v>2906090000</v>
      </c>
      <c r="N167" s="4">
        <v>194</v>
      </c>
      <c r="O167" s="4">
        <v>900</v>
      </c>
      <c r="P167" s="4">
        <v>6960</v>
      </c>
      <c r="Q167" s="4">
        <v>5402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9750</v>
      </c>
      <c r="J168" s="4">
        <v>9750</v>
      </c>
      <c r="K168" s="5">
        <v>5898.35</v>
      </c>
      <c r="L168" s="5">
        <v>2038.02</v>
      </c>
      <c r="M168" s="5">
        <v>2855390000</v>
      </c>
      <c r="N168" s="4">
        <v>197</v>
      </c>
      <c r="O168" s="4">
        <v>900</v>
      </c>
      <c r="P168" s="4">
        <v>6090</v>
      </c>
      <c r="Q168" s="4">
        <v>5590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9910</v>
      </c>
      <c r="J169" s="4">
        <v>9910</v>
      </c>
      <c r="K169" s="5">
        <v>5995.21</v>
      </c>
      <c r="L169" s="5">
        <v>2019.46</v>
      </c>
      <c r="M169" s="5">
        <v>2674700000</v>
      </c>
      <c r="N169" s="4">
        <v>203</v>
      </c>
      <c r="O169" s="4">
        <v>6990</v>
      </c>
      <c r="P169" s="4">
        <v>8270</v>
      </c>
      <c r="Q169" s="4">
        <v>5630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9910</v>
      </c>
      <c r="J170" s="4">
        <v>9910</v>
      </c>
      <c r="K170" s="5">
        <v>6056.69</v>
      </c>
      <c r="L170" s="5">
        <v>1999.93</v>
      </c>
      <c r="M170" s="5">
        <v>2473290000</v>
      </c>
      <c r="N170" s="4">
        <v>202</v>
      </c>
      <c r="O170" s="4">
        <v>6990</v>
      </c>
      <c r="P170" s="4">
        <v>6312</v>
      </c>
      <c r="Q170" s="4">
        <v>5770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9910</v>
      </c>
      <c r="J171" s="4">
        <v>9910</v>
      </c>
      <c r="K171" s="5">
        <v>6155.79</v>
      </c>
      <c r="L171" s="5">
        <v>1976.31</v>
      </c>
      <c r="M171" s="5">
        <v>2330180000</v>
      </c>
      <c r="N171" s="4">
        <v>197</v>
      </c>
      <c r="O171" s="4">
        <v>6990</v>
      </c>
      <c r="P171" s="4">
        <v>3240</v>
      </c>
      <c r="Q171" s="4">
        <v>5842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9910</v>
      </c>
      <c r="J172" s="4">
        <v>9910</v>
      </c>
      <c r="K172" s="5">
        <v>6266.43</v>
      </c>
      <c r="L172" s="5">
        <v>1969.45</v>
      </c>
      <c r="M172" s="5">
        <v>2277420000</v>
      </c>
      <c r="N172" s="4">
        <v>195</v>
      </c>
      <c r="O172" s="4">
        <v>6990</v>
      </c>
      <c r="P172" s="4">
        <v>2170</v>
      </c>
      <c r="Q172" s="4">
        <v>6032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9910</v>
      </c>
      <c r="J173" s="4">
        <v>9910</v>
      </c>
      <c r="K173" s="5">
        <v>6336.37</v>
      </c>
      <c r="L173" s="5">
        <v>1962.21</v>
      </c>
      <c r="M173" s="5">
        <v>2217830000</v>
      </c>
      <c r="N173" s="4">
        <v>192</v>
      </c>
      <c r="O173" s="4">
        <v>6990</v>
      </c>
      <c r="P173" s="4">
        <v>6550</v>
      </c>
      <c r="Q173" s="4">
        <v>6130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9910</v>
      </c>
      <c r="J174" s="4">
        <v>9910</v>
      </c>
      <c r="K174" s="5">
        <v>6397.59</v>
      </c>
      <c r="L174" s="5">
        <v>1933.8</v>
      </c>
      <c r="M174" s="5">
        <v>2146650000</v>
      </c>
      <c r="N174" s="4">
        <v>192</v>
      </c>
      <c r="O174" s="4">
        <v>7440</v>
      </c>
      <c r="P174" s="4">
        <v>7460</v>
      </c>
      <c r="Q174" s="4">
        <v>6410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9910</v>
      </c>
      <c r="J175" s="4">
        <v>9910</v>
      </c>
      <c r="K175" s="5">
        <v>6416.73</v>
      </c>
      <c r="L175" s="5">
        <v>1908.57</v>
      </c>
      <c r="M175" s="5">
        <v>2025850000</v>
      </c>
      <c r="N175" s="4">
        <v>193</v>
      </c>
      <c r="O175" s="4">
        <v>8470</v>
      </c>
      <c r="P175" s="4">
        <v>4610</v>
      </c>
      <c r="Q175" s="4">
        <v>6410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9910</v>
      </c>
      <c r="J176" s="4">
        <v>9910</v>
      </c>
      <c r="K176" s="5">
        <v>6468.42</v>
      </c>
      <c r="L176" s="5">
        <v>1901.51</v>
      </c>
      <c r="M176" s="5">
        <v>1960470000</v>
      </c>
      <c r="N176" s="4">
        <v>190</v>
      </c>
      <c r="O176" s="4">
        <v>8470</v>
      </c>
      <c r="P176" s="4">
        <v>8050</v>
      </c>
      <c r="Q176" s="4">
        <v>6632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9910</v>
      </c>
      <c r="J177" s="4">
        <v>9910</v>
      </c>
      <c r="K177" s="5">
        <v>6503.77</v>
      </c>
      <c r="L177" s="5">
        <v>1893.2</v>
      </c>
      <c r="M177" s="5">
        <v>1902200000</v>
      </c>
      <c r="N177" s="4">
        <v>193</v>
      </c>
      <c r="O177" s="4">
        <v>8470</v>
      </c>
      <c r="P177" s="4">
        <v>7030</v>
      </c>
      <c r="Q177" s="4">
        <v>6710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9910</v>
      </c>
      <c r="J178" s="4">
        <v>9910</v>
      </c>
      <c r="K178" s="5">
        <v>6562.88</v>
      </c>
      <c r="L178" s="5">
        <v>1870.52</v>
      </c>
      <c r="M178" s="5">
        <v>1853060000</v>
      </c>
      <c r="N178" s="4">
        <v>193</v>
      </c>
      <c r="O178" s="4">
        <v>8470</v>
      </c>
      <c r="P178" s="4">
        <v>8560</v>
      </c>
      <c r="Q178" s="4">
        <v>6710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9910</v>
      </c>
      <c r="J179" s="4">
        <v>9910</v>
      </c>
      <c r="K179" s="5">
        <v>6623.49</v>
      </c>
      <c r="L179" s="5">
        <v>1844.78</v>
      </c>
      <c r="M179" s="5">
        <v>1825960000</v>
      </c>
      <c r="N179" s="4">
        <v>192</v>
      </c>
      <c r="O179" s="4">
        <v>8470</v>
      </c>
      <c r="P179" s="4">
        <v>4422</v>
      </c>
      <c r="Q179" s="4">
        <v>6820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9910</v>
      </c>
      <c r="J180" s="4">
        <v>9910</v>
      </c>
      <c r="K180" s="5">
        <v>6667.89</v>
      </c>
      <c r="L180" s="5">
        <v>1816.62</v>
      </c>
      <c r="M180" s="5">
        <v>1773060000</v>
      </c>
      <c r="N180" s="4">
        <v>192</v>
      </c>
      <c r="O180" s="4">
        <v>8470</v>
      </c>
      <c r="P180" s="4">
        <v>7620</v>
      </c>
      <c r="Q180" s="4">
        <v>6980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9910</v>
      </c>
      <c r="J181" s="4">
        <v>9910</v>
      </c>
      <c r="K181" s="5">
        <v>6713.57</v>
      </c>
      <c r="L181" s="5">
        <v>1789.78</v>
      </c>
      <c r="M181" s="5">
        <v>1726420000</v>
      </c>
      <c r="N181" s="4">
        <v>189</v>
      </c>
      <c r="O181" s="4">
        <v>8470</v>
      </c>
      <c r="P181" s="4">
        <v>8000</v>
      </c>
      <c r="Q181" s="4">
        <v>6980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9910</v>
      </c>
      <c r="J182" s="4">
        <v>9910</v>
      </c>
      <c r="K182" s="5">
        <v>6757.82</v>
      </c>
      <c r="L182" s="5">
        <v>1755.61</v>
      </c>
      <c r="M182" s="5">
        <v>1693770000</v>
      </c>
      <c r="N182" s="4">
        <v>184</v>
      </c>
      <c r="O182" s="4">
        <v>8470</v>
      </c>
      <c r="P182" s="4">
        <v>3582</v>
      </c>
      <c r="Q182" s="4">
        <v>7060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9910</v>
      </c>
      <c r="J183" s="4">
        <v>9910</v>
      </c>
      <c r="K183" s="5">
        <v>6817.31</v>
      </c>
      <c r="L183" s="5">
        <v>1734.43</v>
      </c>
      <c r="M183" s="5">
        <v>1684220000</v>
      </c>
      <c r="N183" s="4">
        <v>177</v>
      </c>
      <c r="O183" s="4">
        <v>8470</v>
      </c>
      <c r="P183" s="4">
        <v>3520</v>
      </c>
      <c r="Q183" s="4">
        <v>7170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9910</v>
      </c>
      <c r="J184" s="4">
        <v>9910</v>
      </c>
      <c r="K184" s="5">
        <v>6849.78</v>
      </c>
      <c r="L184" s="5">
        <v>1708.23</v>
      </c>
      <c r="M184" s="5">
        <v>1669530000</v>
      </c>
      <c r="N184" s="4">
        <v>172</v>
      </c>
      <c r="O184" s="4">
        <v>8470</v>
      </c>
      <c r="P184" s="4">
        <v>5842</v>
      </c>
      <c r="Q184" s="4">
        <v>7170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9910</v>
      </c>
      <c r="J185" s="4">
        <v>9910</v>
      </c>
      <c r="K185" s="5">
        <v>6875.36</v>
      </c>
      <c r="L185" s="5">
        <v>1672.84</v>
      </c>
      <c r="M185" s="5">
        <v>1653650000</v>
      </c>
      <c r="N185" s="4">
        <v>169</v>
      </c>
      <c r="O185" s="4">
        <v>6820</v>
      </c>
      <c r="P185" s="4">
        <v>5562</v>
      </c>
      <c r="Q185" s="4">
        <v>7170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9910</v>
      </c>
      <c r="J186" s="4">
        <v>9910</v>
      </c>
      <c r="K186" s="5">
        <v>6895.59</v>
      </c>
      <c r="L186" s="5">
        <v>1647.86</v>
      </c>
      <c r="M186" s="5">
        <v>1625030000</v>
      </c>
      <c r="N186" s="4">
        <v>163</v>
      </c>
      <c r="O186" s="4">
        <v>6820</v>
      </c>
      <c r="P186" s="4">
        <v>7920</v>
      </c>
      <c r="Q186" s="4">
        <v>7170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9910</v>
      </c>
      <c r="J187" s="4">
        <v>9910</v>
      </c>
      <c r="K187" s="5">
        <v>6936.81</v>
      </c>
      <c r="L187" s="5">
        <v>1613.15</v>
      </c>
      <c r="M187" s="5">
        <v>1615760000</v>
      </c>
      <c r="N187" s="4">
        <v>165</v>
      </c>
      <c r="O187" s="4">
        <v>6820</v>
      </c>
      <c r="P187" s="4">
        <v>7920</v>
      </c>
      <c r="Q187" s="4">
        <v>7200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9910</v>
      </c>
      <c r="J188" s="4">
        <v>9910</v>
      </c>
      <c r="K188" s="5">
        <v>6971.59</v>
      </c>
      <c r="L188" s="5">
        <v>1581.58</v>
      </c>
      <c r="M188" s="5">
        <v>1587300000</v>
      </c>
      <c r="N188" s="4">
        <v>158</v>
      </c>
      <c r="O188" s="4">
        <v>6820</v>
      </c>
      <c r="P188" s="4">
        <v>7440</v>
      </c>
      <c r="Q188" s="4">
        <v>7210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9910</v>
      </c>
      <c r="J189" s="4">
        <v>9910</v>
      </c>
      <c r="K189" s="5">
        <v>6996.13</v>
      </c>
      <c r="L189" s="5">
        <v>1551.18</v>
      </c>
      <c r="M189" s="5">
        <v>1550150000</v>
      </c>
      <c r="N189" s="4">
        <v>157</v>
      </c>
      <c r="O189" s="4">
        <v>6280</v>
      </c>
      <c r="P189" s="4">
        <v>5922</v>
      </c>
      <c r="Q189" s="4">
        <v>7320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3590</v>
      </c>
      <c r="I190" s="4">
        <v>9910</v>
      </c>
      <c r="J190" s="4">
        <v>6320</v>
      </c>
      <c r="K190" s="5">
        <v>7015.99</v>
      </c>
      <c r="L190" s="5">
        <v>1523.81</v>
      </c>
      <c r="M190" s="5">
        <v>1515950000</v>
      </c>
      <c r="N190" s="4">
        <v>152</v>
      </c>
      <c r="O190" s="4">
        <v>6280</v>
      </c>
      <c r="P190" s="4">
        <v>6990</v>
      </c>
      <c r="Q190" s="4">
        <v>7340</v>
      </c>
    </row>
    <row r="191" spans="5:17">
      <c r="E191" s="4">
        <v>32</v>
      </c>
      <c r="F191" s="4">
        <v>212406</v>
      </c>
      <c r="G191" s="5">
        <v>3.05074E-2</v>
      </c>
      <c r="H191" s="4">
        <v>3590</v>
      </c>
      <c r="I191" s="4">
        <v>9910</v>
      </c>
      <c r="J191" s="4">
        <v>6320</v>
      </c>
      <c r="K191" s="5">
        <v>7037.34</v>
      </c>
      <c r="L191" s="5">
        <v>1502.24</v>
      </c>
      <c r="M191" s="5">
        <v>1494770000</v>
      </c>
      <c r="N191" s="4">
        <v>151</v>
      </c>
      <c r="O191" s="4">
        <v>6280</v>
      </c>
      <c r="P191" s="4">
        <v>4430</v>
      </c>
      <c r="Q191" s="4">
        <v>7340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3590</v>
      </c>
      <c r="I192" s="4">
        <v>9910</v>
      </c>
      <c r="J192" s="4">
        <v>6320</v>
      </c>
      <c r="K192" s="5">
        <v>7059.14</v>
      </c>
      <c r="L192" s="5">
        <v>1478.56</v>
      </c>
      <c r="M192" s="5">
        <v>1475650000</v>
      </c>
      <c r="N192" s="4">
        <v>143</v>
      </c>
      <c r="O192" s="4">
        <v>6280</v>
      </c>
      <c r="P192" s="4">
        <v>4640</v>
      </c>
      <c r="Q192" s="4">
        <v>7380</v>
      </c>
    </row>
    <row r="193" spans="5:17">
      <c r="E193" s="4">
        <v>34</v>
      </c>
      <c r="F193" s="4">
        <v>207640</v>
      </c>
      <c r="G193" s="5">
        <v>2.98228E-2</v>
      </c>
      <c r="H193" s="4">
        <v>3590</v>
      </c>
      <c r="I193" s="4">
        <v>9910</v>
      </c>
      <c r="J193" s="4">
        <v>6320</v>
      </c>
      <c r="K193" s="5">
        <v>7081.34</v>
      </c>
      <c r="L193" s="5">
        <v>1459.46</v>
      </c>
      <c r="M193" s="5">
        <v>1470370000</v>
      </c>
      <c r="N193" s="4">
        <v>140</v>
      </c>
      <c r="O193" s="4">
        <v>6280</v>
      </c>
      <c r="P193" s="4">
        <v>7500</v>
      </c>
      <c r="Q193" s="4">
        <v>7380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3590</v>
      </c>
      <c r="I194" s="4">
        <v>9910</v>
      </c>
      <c r="J194" s="4">
        <v>6320</v>
      </c>
      <c r="K194" s="5">
        <v>7102.09</v>
      </c>
      <c r="L194" s="5">
        <v>1443</v>
      </c>
      <c r="M194" s="5">
        <v>1464410000</v>
      </c>
      <c r="N194" s="4">
        <v>142</v>
      </c>
      <c r="O194" s="4">
        <v>6280</v>
      </c>
      <c r="P194" s="4">
        <v>4710</v>
      </c>
      <c r="Q194" s="4">
        <v>7380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3590</v>
      </c>
      <c r="I195" s="4">
        <v>9910</v>
      </c>
      <c r="J195" s="4">
        <v>6320</v>
      </c>
      <c r="K195" s="5">
        <v>7137.74</v>
      </c>
      <c r="L195" s="5">
        <v>1418.23</v>
      </c>
      <c r="M195" s="5">
        <v>1452070000</v>
      </c>
      <c r="N195" s="4">
        <v>140</v>
      </c>
      <c r="O195" s="4">
        <v>6280</v>
      </c>
      <c r="P195" s="4">
        <v>5472</v>
      </c>
      <c r="Q195" s="4">
        <v>7380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3590</v>
      </c>
      <c r="I196" s="4">
        <v>9910</v>
      </c>
      <c r="J196" s="4">
        <v>6320</v>
      </c>
      <c r="K196" s="5">
        <v>7164.7</v>
      </c>
      <c r="L196" s="5">
        <v>1396.57</v>
      </c>
      <c r="M196" s="5">
        <v>1435700000</v>
      </c>
      <c r="N196" s="4">
        <v>137</v>
      </c>
      <c r="O196" s="4">
        <v>6280</v>
      </c>
      <c r="P196" s="4">
        <v>5472</v>
      </c>
      <c r="Q196" s="4">
        <v>7450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3590</v>
      </c>
      <c r="I197" s="4">
        <v>9910</v>
      </c>
      <c r="J197" s="4">
        <v>6320</v>
      </c>
      <c r="K197" s="5">
        <v>7192.09</v>
      </c>
      <c r="L197" s="5">
        <v>1366.83</v>
      </c>
      <c r="M197" s="5">
        <v>1408490000</v>
      </c>
      <c r="N197" s="4">
        <v>136</v>
      </c>
      <c r="O197" s="4">
        <v>6280</v>
      </c>
      <c r="P197" s="4">
        <v>5472</v>
      </c>
      <c r="Q197" s="4">
        <v>7450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3590</v>
      </c>
      <c r="I198" s="4">
        <v>9910</v>
      </c>
      <c r="J198" s="4">
        <v>6320</v>
      </c>
      <c r="K198" s="5">
        <v>7221.11</v>
      </c>
      <c r="L198" s="5">
        <v>1347.51</v>
      </c>
      <c r="M198" s="5">
        <v>1375610000</v>
      </c>
      <c r="N198" s="4">
        <v>133</v>
      </c>
      <c r="O198" s="4">
        <v>6280</v>
      </c>
      <c r="P198" s="4">
        <v>4012</v>
      </c>
      <c r="Q198" s="4">
        <v>7450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3590</v>
      </c>
      <c r="I199" s="4">
        <v>9910</v>
      </c>
      <c r="J199" s="4">
        <v>6320</v>
      </c>
      <c r="K199" s="5">
        <v>7248.16</v>
      </c>
      <c r="L199" s="5">
        <v>1333.68</v>
      </c>
      <c r="M199" s="5">
        <v>1354600000</v>
      </c>
      <c r="N199" s="4">
        <v>129</v>
      </c>
      <c r="O199" s="4">
        <v>6280</v>
      </c>
      <c r="P199" s="4">
        <v>4330</v>
      </c>
      <c r="Q199" s="4">
        <v>7452</v>
      </c>
    </row>
    <row r="200" spans="5:17">
      <c r="E200" s="4">
        <v>41</v>
      </c>
      <c r="F200" s="4">
        <v>180535</v>
      </c>
      <c r="G200" s="5">
        <v>2.5929799999999999E-2</v>
      </c>
      <c r="H200" s="4">
        <v>3590</v>
      </c>
      <c r="I200" s="4">
        <v>9910</v>
      </c>
      <c r="J200" s="4">
        <v>6320</v>
      </c>
      <c r="K200" s="5">
        <v>7253.9</v>
      </c>
      <c r="L200" s="5">
        <v>1309.79</v>
      </c>
      <c r="M200" s="5">
        <v>1309580000</v>
      </c>
      <c r="N200" s="4">
        <v>127</v>
      </c>
      <c r="O200" s="4">
        <v>6280</v>
      </c>
      <c r="P200" s="4">
        <v>5142</v>
      </c>
      <c r="Q200" s="4">
        <v>7452</v>
      </c>
    </row>
    <row r="201" spans="5:17">
      <c r="E201" s="4">
        <v>42</v>
      </c>
      <c r="F201" s="4">
        <v>173032</v>
      </c>
      <c r="G201" s="5">
        <v>2.4852200000000001E-2</v>
      </c>
      <c r="H201" s="4">
        <v>3590</v>
      </c>
      <c r="I201" s="4">
        <v>9750</v>
      </c>
      <c r="J201" s="4">
        <v>6160</v>
      </c>
      <c r="K201" s="5">
        <v>7263.34</v>
      </c>
      <c r="L201" s="5">
        <v>1277.93</v>
      </c>
      <c r="M201" s="5">
        <v>1256790000</v>
      </c>
      <c r="N201" s="4">
        <v>122</v>
      </c>
      <c r="O201" s="4">
        <v>8290</v>
      </c>
      <c r="P201" s="4">
        <v>4680</v>
      </c>
      <c r="Q201" s="4">
        <v>7452</v>
      </c>
    </row>
    <row r="202" spans="5:17">
      <c r="E202" s="4">
        <v>43</v>
      </c>
      <c r="F202" s="4">
        <v>165879</v>
      </c>
      <c r="G202" s="5">
        <v>2.38248E-2</v>
      </c>
      <c r="H202" s="4">
        <v>3590</v>
      </c>
      <c r="I202" s="4">
        <v>9750</v>
      </c>
      <c r="J202" s="4">
        <v>6160</v>
      </c>
      <c r="K202" s="5">
        <v>7258.61</v>
      </c>
      <c r="L202" s="5">
        <v>1257.26</v>
      </c>
      <c r="M202" s="5">
        <v>1204050000</v>
      </c>
      <c r="N202" s="4">
        <v>120</v>
      </c>
      <c r="O202" s="4">
        <v>8290</v>
      </c>
      <c r="P202" s="4">
        <v>8020</v>
      </c>
      <c r="Q202" s="4">
        <v>7450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3590</v>
      </c>
      <c r="I203" s="4">
        <v>9690</v>
      </c>
      <c r="J203" s="4">
        <v>6100</v>
      </c>
      <c r="K203" s="5">
        <v>7265.65</v>
      </c>
      <c r="L203" s="5">
        <v>1232.25</v>
      </c>
      <c r="M203" s="5">
        <v>1157800000</v>
      </c>
      <c r="N203" s="4">
        <v>110</v>
      </c>
      <c r="O203" s="4">
        <v>8290</v>
      </c>
      <c r="P203" s="4">
        <v>4790</v>
      </c>
      <c r="Q203" s="4">
        <v>7450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3590</v>
      </c>
      <c r="I204" s="4">
        <v>9690</v>
      </c>
      <c r="J204" s="4">
        <v>6100</v>
      </c>
      <c r="K204" s="5">
        <v>7268.35</v>
      </c>
      <c r="L204" s="5">
        <v>1193.6199999999999</v>
      </c>
      <c r="M204" s="5">
        <v>1107500000</v>
      </c>
      <c r="N204" s="4">
        <v>109</v>
      </c>
      <c r="O204" s="4">
        <v>7960</v>
      </c>
      <c r="P204" s="4">
        <v>5622</v>
      </c>
      <c r="Q204" s="4">
        <v>7450</v>
      </c>
    </row>
    <row r="205" spans="5:17">
      <c r="E205" s="4">
        <v>46</v>
      </c>
      <c r="F205" s="4">
        <v>144773</v>
      </c>
      <c r="G205" s="5">
        <v>2.07934E-2</v>
      </c>
      <c r="H205" s="4">
        <v>3590</v>
      </c>
      <c r="I205" s="4">
        <v>9690</v>
      </c>
      <c r="J205" s="4">
        <v>6100</v>
      </c>
      <c r="K205" s="5">
        <v>7276.47</v>
      </c>
      <c r="L205" s="5">
        <v>1158.17</v>
      </c>
      <c r="M205" s="5">
        <v>1053440000</v>
      </c>
      <c r="N205" s="4">
        <v>108</v>
      </c>
      <c r="O205" s="4">
        <v>7960</v>
      </c>
      <c r="P205" s="4">
        <v>8202</v>
      </c>
      <c r="Q205" s="4">
        <v>7450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3590</v>
      </c>
      <c r="I206" s="4">
        <v>9690</v>
      </c>
      <c r="J206" s="4">
        <v>6100</v>
      </c>
      <c r="K206" s="5">
        <v>7301.33</v>
      </c>
      <c r="L206" s="5">
        <v>1106.08</v>
      </c>
      <c r="M206" s="5">
        <v>1008140000</v>
      </c>
      <c r="N206" s="4">
        <v>104</v>
      </c>
      <c r="O206" s="4">
        <v>7960</v>
      </c>
      <c r="P206" s="4">
        <v>4530</v>
      </c>
      <c r="Q206" s="4">
        <v>7450</v>
      </c>
    </row>
    <row r="207" spans="5:17">
      <c r="E207" s="4">
        <v>48</v>
      </c>
      <c r="F207" s="4">
        <v>130322</v>
      </c>
      <c r="G207" s="5">
        <v>1.87178E-2</v>
      </c>
      <c r="H207" s="4">
        <v>3590</v>
      </c>
      <c r="I207" s="4">
        <v>9690</v>
      </c>
      <c r="J207" s="4">
        <v>6100</v>
      </c>
      <c r="K207" s="5">
        <v>7316.62</v>
      </c>
      <c r="L207" s="5">
        <v>1052.75</v>
      </c>
      <c r="M207" s="5">
        <v>953517000</v>
      </c>
      <c r="N207" s="4">
        <v>100</v>
      </c>
      <c r="O207" s="4">
        <v>7960</v>
      </c>
      <c r="P207" s="4">
        <v>8430</v>
      </c>
      <c r="Q207" s="4">
        <v>7450</v>
      </c>
    </row>
    <row r="208" spans="5:17">
      <c r="E208" s="4">
        <v>49</v>
      </c>
      <c r="F208" s="4">
        <v>123826</v>
      </c>
      <c r="G208" s="5">
        <v>1.77848E-2</v>
      </c>
      <c r="H208" s="4">
        <v>3590</v>
      </c>
      <c r="I208" s="4">
        <v>9690</v>
      </c>
      <c r="J208" s="4">
        <v>6100</v>
      </c>
      <c r="K208" s="5">
        <v>7319.4</v>
      </c>
      <c r="L208" s="5">
        <v>996.04899999999998</v>
      </c>
      <c r="M208" s="5">
        <v>906332000</v>
      </c>
      <c r="N208" s="4">
        <v>98</v>
      </c>
      <c r="O208" s="4">
        <v>7960</v>
      </c>
      <c r="P208" s="4">
        <v>8560</v>
      </c>
      <c r="Q208" s="4">
        <v>7450</v>
      </c>
    </row>
    <row r="209" spans="5:17">
      <c r="E209" s="4">
        <v>50</v>
      </c>
      <c r="F209" s="4">
        <v>118095</v>
      </c>
      <c r="G209" s="5">
        <v>1.69617E-2</v>
      </c>
      <c r="H209" s="4">
        <v>3590</v>
      </c>
      <c r="I209" s="4">
        <v>9690</v>
      </c>
      <c r="J209" s="4">
        <v>6100</v>
      </c>
      <c r="K209" s="5">
        <v>7325.93</v>
      </c>
      <c r="L209" s="5">
        <v>938.21199999999999</v>
      </c>
      <c r="M209" s="5">
        <v>865156000</v>
      </c>
      <c r="N209" s="4">
        <v>92</v>
      </c>
      <c r="O209" s="4">
        <v>7960</v>
      </c>
      <c r="P209" s="4">
        <v>5712</v>
      </c>
      <c r="Q209" s="4">
        <v>7380</v>
      </c>
    </row>
    <row r="210" spans="5:17">
      <c r="E210" s="4">
        <v>51</v>
      </c>
      <c r="F210" s="4">
        <v>114796</v>
      </c>
      <c r="G210" s="5">
        <v>1.64879E-2</v>
      </c>
      <c r="H210" s="4">
        <v>3590</v>
      </c>
      <c r="I210" s="4">
        <v>9690</v>
      </c>
      <c r="J210" s="4">
        <v>6100</v>
      </c>
      <c r="K210" s="5">
        <v>7321.24</v>
      </c>
      <c r="L210" s="5">
        <v>910.11400000000003</v>
      </c>
      <c r="M210" s="5">
        <v>840449000</v>
      </c>
      <c r="N210" s="4">
        <v>86</v>
      </c>
      <c r="O210" s="4">
        <v>7020</v>
      </c>
      <c r="P210" s="4">
        <v>7970</v>
      </c>
      <c r="Q210" s="4">
        <v>7370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3590</v>
      </c>
      <c r="I211" s="4">
        <v>9690</v>
      </c>
      <c r="J211" s="4">
        <v>6100</v>
      </c>
      <c r="K211" s="5">
        <v>7318.05</v>
      </c>
      <c r="L211" s="5">
        <v>884.80899999999997</v>
      </c>
      <c r="M211" s="5">
        <v>815033000</v>
      </c>
      <c r="N211" s="4">
        <v>83</v>
      </c>
      <c r="O211" s="4">
        <v>7020</v>
      </c>
      <c r="P211" s="4">
        <v>4560</v>
      </c>
      <c r="Q211" s="4">
        <v>7370</v>
      </c>
    </row>
    <row r="212" spans="5:17">
      <c r="E212" s="4">
        <v>53</v>
      </c>
      <c r="F212" s="4">
        <v>105587</v>
      </c>
      <c r="G212" s="5">
        <v>1.51652E-2</v>
      </c>
      <c r="H212" s="4">
        <v>3590</v>
      </c>
      <c r="I212" s="4">
        <v>9690</v>
      </c>
      <c r="J212" s="4">
        <v>6100</v>
      </c>
      <c r="K212" s="5">
        <v>7313</v>
      </c>
      <c r="L212" s="5">
        <v>860.91600000000005</v>
      </c>
      <c r="M212" s="5">
        <v>772158000</v>
      </c>
      <c r="N212" s="4">
        <v>81</v>
      </c>
      <c r="O212" s="4">
        <v>7020</v>
      </c>
      <c r="P212" s="4">
        <v>5772</v>
      </c>
      <c r="Q212" s="4">
        <v>7370</v>
      </c>
    </row>
    <row r="213" spans="5:17">
      <c r="E213" s="4">
        <v>54</v>
      </c>
      <c r="F213" s="4">
        <v>99403</v>
      </c>
      <c r="G213" s="5">
        <v>1.4277E-2</v>
      </c>
      <c r="H213" s="4">
        <v>3590</v>
      </c>
      <c r="I213" s="4">
        <v>9690</v>
      </c>
      <c r="J213" s="4">
        <v>6100</v>
      </c>
      <c r="K213" s="5">
        <v>7310.14</v>
      </c>
      <c r="L213" s="5">
        <v>842.55799999999999</v>
      </c>
      <c r="M213" s="5">
        <v>726649000</v>
      </c>
      <c r="N213" s="4">
        <v>76</v>
      </c>
      <c r="O213" s="4">
        <v>7020</v>
      </c>
      <c r="P213" s="4">
        <v>3590</v>
      </c>
      <c r="Q213" s="4">
        <v>7340</v>
      </c>
    </row>
    <row r="214" spans="5:17">
      <c r="E214" s="4">
        <v>55</v>
      </c>
      <c r="F214" s="4">
        <v>92018</v>
      </c>
      <c r="G214" s="5">
        <v>1.32163E-2</v>
      </c>
      <c r="H214" s="4">
        <v>3590</v>
      </c>
      <c r="I214" s="4">
        <v>9690</v>
      </c>
      <c r="J214" s="4">
        <v>6100</v>
      </c>
      <c r="K214" s="5">
        <v>7307.05</v>
      </c>
      <c r="L214" s="5">
        <v>808.93799999999999</v>
      </c>
      <c r="M214" s="5">
        <v>672380000</v>
      </c>
      <c r="N214" s="4">
        <v>76</v>
      </c>
      <c r="O214" s="4">
        <v>7020</v>
      </c>
      <c r="P214" s="4">
        <v>6492</v>
      </c>
      <c r="Q214" s="4">
        <v>7340</v>
      </c>
    </row>
    <row r="215" spans="5:17">
      <c r="E215" s="4">
        <v>56</v>
      </c>
      <c r="F215" s="4">
        <v>84737</v>
      </c>
      <c r="G215" s="5">
        <v>1.21706E-2</v>
      </c>
      <c r="H215" s="4">
        <v>3590</v>
      </c>
      <c r="I215" s="4">
        <v>9690</v>
      </c>
      <c r="J215" s="4">
        <v>6100</v>
      </c>
      <c r="K215" s="5">
        <v>7296.49</v>
      </c>
      <c r="L215" s="5">
        <v>781.64599999999996</v>
      </c>
      <c r="M215" s="5">
        <v>618283000</v>
      </c>
      <c r="N215" s="4">
        <v>72</v>
      </c>
      <c r="O215" s="4">
        <v>7140</v>
      </c>
      <c r="P215" s="4">
        <v>3590</v>
      </c>
      <c r="Q215" s="4">
        <v>7340</v>
      </c>
    </row>
    <row r="216" spans="5:17">
      <c r="E216" s="4">
        <v>57</v>
      </c>
      <c r="F216" s="4">
        <v>77854</v>
      </c>
      <c r="G216" s="5">
        <v>1.1181999999999999E-2</v>
      </c>
      <c r="H216" s="4">
        <v>4010</v>
      </c>
      <c r="I216" s="4">
        <v>9690</v>
      </c>
      <c r="J216" s="4">
        <v>5680</v>
      </c>
      <c r="K216" s="5">
        <v>7303.92</v>
      </c>
      <c r="L216" s="5">
        <v>758.35699999999997</v>
      </c>
      <c r="M216" s="5">
        <v>568639000</v>
      </c>
      <c r="N216" s="4">
        <v>66</v>
      </c>
      <c r="O216" s="4">
        <v>7140</v>
      </c>
      <c r="P216" s="4">
        <v>7582</v>
      </c>
      <c r="Q216" s="4">
        <v>7340</v>
      </c>
    </row>
    <row r="217" spans="5:17">
      <c r="E217" s="4">
        <v>58</v>
      </c>
      <c r="F217" s="4">
        <v>71855</v>
      </c>
      <c r="G217" s="5">
        <v>1.03204E-2</v>
      </c>
      <c r="H217" s="4">
        <v>4010</v>
      </c>
      <c r="I217" s="4">
        <v>9690</v>
      </c>
      <c r="J217" s="4">
        <v>5680</v>
      </c>
      <c r="K217" s="5">
        <v>7308.56</v>
      </c>
      <c r="L217" s="5">
        <v>717.95500000000004</v>
      </c>
      <c r="M217" s="5">
        <v>525157000</v>
      </c>
      <c r="N217" s="4">
        <v>64</v>
      </c>
      <c r="O217" s="4">
        <v>7140</v>
      </c>
      <c r="P217" s="4">
        <v>4672</v>
      </c>
      <c r="Q217" s="4">
        <v>7340</v>
      </c>
    </row>
    <row r="218" spans="5:17">
      <c r="E218" s="4">
        <v>59</v>
      </c>
      <c r="F218" s="4">
        <v>64621</v>
      </c>
      <c r="G218" s="5">
        <v>9.2813600000000007E-3</v>
      </c>
      <c r="H218" s="4">
        <v>4682</v>
      </c>
      <c r="I218" s="4">
        <v>9690</v>
      </c>
      <c r="J218" s="4">
        <v>5008</v>
      </c>
      <c r="K218" s="5">
        <v>7317.73</v>
      </c>
      <c r="L218" s="5">
        <v>693.11500000000001</v>
      </c>
      <c r="M218" s="5">
        <v>472879000</v>
      </c>
      <c r="N218" s="4">
        <v>60</v>
      </c>
      <c r="O218" s="4">
        <v>7140</v>
      </c>
      <c r="P218" s="4">
        <v>9690</v>
      </c>
      <c r="Q218" s="4">
        <v>7340</v>
      </c>
    </row>
    <row r="219" spans="5:17">
      <c r="E219" s="4">
        <v>60</v>
      </c>
      <c r="F219" s="4">
        <v>57162</v>
      </c>
      <c r="G219" s="5">
        <v>8.21004E-3</v>
      </c>
      <c r="H219" s="4">
        <v>4682</v>
      </c>
      <c r="I219" s="4">
        <v>8820</v>
      </c>
      <c r="J219" s="4">
        <v>4138</v>
      </c>
      <c r="K219" s="5">
        <v>7342.26</v>
      </c>
      <c r="L219" s="5">
        <v>653.72400000000005</v>
      </c>
      <c r="M219" s="5">
        <v>419698000</v>
      </c>
      <c r="N219" s="4">
        <v>57</v>
      </c>
      <c r="O219" s="4">
        <v>7140</v>
      </c>
      <c r="P219" s="4">
        <v>7830</v>
      </c>
      <c r="Q219" s="4">
        <v>7340</v>
      </c>
    </row>
    <row r="220" spans="5:17">
      <c r="E220" s="4">
        <v>61</v>
      </c>
      <c r="F220" s="4">
        <v>49337</v>
      </c>
      <c r="G220" s="5">
        <v>7.0861500000000003E-3</v>
      </c>
      <c r="H220" s="4">
        <v>4682</v>
      </c>
      <c r="I220" s="4">
        <v>8820</v>
      </c>
      <c r="J220" s="4">
        <v>4138</v>
      </c>
      <c r="K220" s="5">
        <v>7352.97</v>
      </c>
      <c r="L220" s="5">
        <v>619.07500000000005</v>
      </c>
      <c r="M220" s="5">
        <v>362773000</v>
      </c>
      <c r="N220" s="4">
        <v>52</v>
      </c>
      <c r="O220" s="4">
        <v>7140</v>
      </c>
      <c r="P220" s="4">
        <v>8110</v>
      </c>
      <c r="Q220" s="4">
        <v>7340</v>
      </c>
    </row>
    <row r="221" spans="5:17">
      <c r="E221" s="4">
        <v>62</v>
      </c>
      <c r="F221" s="4">
        <v>42776</v>
      </c>
      <c r="G221" s="5">
        <v>6.1438100000000004E-3</v>
      </c>
      <c r="H221" s="4">
        <v>4682</v>
      </c>
      <c r="I221" s="4">
        <v>8820</v>
      </c>
      <c r="J221" s="4">
        <v>4138</v>
      </c>
      <c r="K221" s="5">
        <v>7367.01</v>
      </c>
      <c r="L221" s="5">
        <v>586.78499999999997</v>
      </c>
      <c r="M221" s="5">
        <v>315131000</v>
      </c>
      <c r="N221" s="4">
        <v>50</v>
      </c>
      <c r="O221" s="4">
        <v>7140</v>
      </c>
      <c r="P221" s="4">
        <v>8470</v>
      </c>
      <c r="Q221" s="4">
        <v>7370</v>
      </c>
    </row>
    <row r="222" spans="5:17">
      <c r="E222" s="4">
        <v>63</v>
      </c>
      <c r="F222" s="4">
        <v>35511</v>
      </c>
      <c r="G222" s="5">
        <v>5.10036E-3</v>
      </c>
      <c r="H222" s="4">
        <v>4682</v>
      </c>
      <c r="I222" s="4">
        <v>8720</v>
      </c>
      <c r="J222" s="4">
        <v>4038</v>
      </c>
      <c r="K222" s="5">
        <v>7381.75</v>
      </c>
      <c r="L222" s="5">
        <v>554.90599999999995</v>
      </c>
      <c r="M222" s="5">
        <v>262133000</v>
      </c>
      <c r="N222" s="4">
        <v>46</v>
      </c>
      <c r="O222" s="4">
        <v>7140</v>
      </c>
      <c r="P222" s="4">
        <v>4682</v>
      </c>
      <c r="Q222" s="4">
        <v>7340</v>
      </c>
    </row>
    <row r="223" spans="5:17">
      <c r="E223" s="4">
        <v>64</v>
      </c>
      <c r="F223" s="4">
        <v>29543</v>
      </c>
      <c r="G223" s="5">
        <v>4.24319E-3</v>
      </c>
      <c r="H223" s="4">
        <v>4682</v>
      </c>
      <c r="I223" s="4">
        <v>8720</v>
      </c>
      <c r="J223" s="4">
        <v>4038</v>
      </c>
      <c r="K223" s="5">
        <v>7403.6</v>
      </c>
      <c r="L223" s="5">
        <v>530.70600000000002</v>
      </c>
      <c r="M223" s="5">
        <v>218724000</v>
      </c>
      <c r="N223" s="4">
        <v>46</v>
      </c>
      <c r="O223" s="4">
        <v>7140</v>
      </c>
      <c r="P223" s="4">
        <v>5010</v>
      </c>
      <c r="Q223" s="4">
        <v>7370</v>
      </c>
    </row>
    <row r="224" spans="5:17">
      <c r="E224" s="4">
        <v>65</v>
      </c>
      <c r="F224" s="4">
        <v>23703</v>
      </c>
      <c r="G224" s="5">
        <v>3.4044000000000001E-3</v>
      </c>
      <c r="H224" s="4">
        <v>4970</v>
      </c>
      <c r="I224" s="4">
        <v>8720</v>
      </c>
      <c r="J224" s="4">
        <v>3750</v>
      </c>
      <c r="K224" s="5">
        <v>7384.09</v>
      </c>
      <c r="L224" s="5">
        <v>516.89400000000001</v>
      </c>
      <c r="M224" s="5">
        <v>175025000</v>
      </c>
      <c r="N224" s="4">
        <v>42</v>
      </c>
      <c r="O224" s="4">
        <v>7250</v>
      </c>
      <c r="P224" s="4">
        <v>5770</v>
      </c>
      <c r="Q224" s="4">
        <v>7320</v>
      </c>
    </row>
    <row r="225" spans="2:17">
      <c r="E225" s="4">
        <v>66</v>
      </c>
      <c r="F225" s="4">
        <v>18772</v>
      </c>
      <c r="G225" s="5">
        <v>2.6961799999999998E-3</v>
      </c>
      <c r="H225" s="4">
        <v>4970</v>
      </c>
      <c r="I225" s="4">
        <v>8720</v>
      </c>
      <c r="J225" s="4">
        <v>3750</v>
      </c>
      <c r="K225" s="5">
        <v>7354.76</v>
      </c>
      <c r="L225" s="5">
        <v>504.82900000000001</v>
      </c>
      <c r="M225" s="5">
        <v>138064000</v>
      </c>
      <c r="N225" s="4">
        <v>38</v>
      </c>
      <c r="O225" s="4">
        <v>7250</v>
      </c>
      <c r="P225" s="4">
        <v>7600</v>
      </c>
      <c r="Q225" s="4">
        <v>7250</v>
      </c>
    </row>
    <row r="226" spans="2:17">
      <c r="E226" s="4">
        <v>67</v>
      </c>
      <c r="F226" s="4">
        <v>15198</v>
      </c>
      <c r="G226" s="5">
        <v>2.1828500000000001E-3</v>
      </c>
      <c r="H226" s="4">
        <v>4970</v>
      </c>
      <c r="I226" s="4">
        <v>8720</v>
      </c>
      <c r="J226" s="4">
        <v>3750</v>
      </c>
      <c r="K226" s="5">
        <v>7359.26</v>
      </c>
      <c r="L226" s="5">
        <v>498.53100000000001</v>
      </c>
      <c r="M226" s="5">
        <v>111846000</v>
      </c>
      <c r="N226" s="4">
        <v>32</v>
      </c>
      <c r="O226" s="4">
        <v>7250</v>
      </c>
      <c r="P226" s="4">
        <v>7200</v>
      </c>
      <c r="Q226" s="4">
        <v>7250</v>
      </c>
    </row>
    <row r="227" spans="2:17">
      <c r="E227" s="4">
        <v>68</v>
      </c>
      <c r="F227" s="4">
        <v>11537</v>
      </c>
      <c r="G227" s="5">
        <v>1.6570300000000001E-3</v>
      </c>
      <c r="H227" s="4">
        <v>6210</v>
      </c>
      <c r="I227" s="4">
        <v>8720</v>
      </c>
      <c r="J227" s="4">
        <v>2510</v>
      </c>
      <c r="K227" s="5">
        <v>7341.31</v>
      </c>
      <c r="L227" s="5">
        <v>491.79599999999999</v>
      </c>
      <c r="M227" s="5">
        <v>84696700</v>
      </c>
      <c r="N227" s="4">
        <v>28</v>
      </c>
      <c r="O227" s="4">
        <v>7250</v>
      </c>
      <c r="P227" s="4">
        <v>6610</v>
      </c>
      <c r="Q227" s="4">
        <v>7250</v>
      </c>
    </row>
    <row r="228" spans="2:17">
      <c r="E228" s="4">
        <v>69</v>
      </c>
      <c r="F228" s="4">
        <v>8721</v>
      </c>
      <c r="G228" s="5">
        <v>1.2525800000000001E-3</v>
      </c>
      <c r="H228" s="4">
        <v>6210</v>
      </c>
      <c r="I228" s="4">
        <v>8720</v>
      </c>
      <c r="J228" s="4">
        <v>2510</v>
      </c>
      <c r="K228" s="5">
        <v>7296.37</v>
      </c>
      <c r="L228" s="5">
        <v>507.57499999999999</v>
      </c>
      <c r="M228" s="5">
        <v>63631600</v>
      </c>
      <c r="N228" s="4">
        <v>23</v>
      </c>
      <c r="O228" s="4">
        <v>7250</v>
      </c>
      <c r="P228" s="4">
        <v>7690</v>
      </c>
      <c r="Q228" s="4">
        <v>7150</v>
      </c>
    </row>
    <row r="229" spans="2:17">
      <c r="E229" s="4">
        <v>70</v>
      </c>
      <c r="F229" s="4">
        <v>6603</v>
      </c>
      <c r="G229" s="5">
        <v>9.4837299999999997E-4</v>
      </c>
      <c r="H229" s="4">
        <v>6210</v>
      </c>
      <c r="I229" s="4">
        <v>8720</v>
      </c>
      <c r="J229" s="4">
        <v>2510</v>
      </c>
      <c r="K229" s="5">
        <v>7253.59</v>
      </c>
      <c r="L229" s="5">
        <v>506.13299999999998</v>
      </c>
      <c r="M229" s="5">
        <v>47895500</v>
      </c>
      <c r="N229" s="4">
        <v>21</v>
      </c>
      <c r="O229" s="4">
        <v>7250</v>
      </c>
      <c r="P229" s="4">
        <v>8440</v>
      </c>
      <c r="Q229" s="4">
        <v>7150</v>
      </c>
    </row>
    <row r="230" spans="2:17">
      <c r="E230" s="4">
        <v>71</v>
      </c>
      <c r="F230" s="4">
        <v>4790</v>
      </c>
      <c r="G230" s="5">
        <v>6.8797599999999997E-4</v>
      </c>
      <c r="H230" s="4">
        <v>6210</v>
      </c>
      <c r="I230" s="4">
        <v>8720</v>
      </c>
      <c r="J230" s="4">
        <v>2510</v>
      </c>
      <c r="K230" s="5">
        <v>7199.73</v>
      </c>
      <c r="L230" s="5">
        <v>510.30799999999999</v>
      </c>
      <c r="M230" s="5">
        <v>34486700</v>
      </c>
      <c r="N230" s="4">
        <v>20</v>
      </c>
      <c r="O230" s="4">
        <v>7250</v>
      </c>
      <c r="P230" s="4">
        <v>7500</v>
      </c>
      <c r="Q230" s="4">
        <v>7150</v>
      </c>
    </row>
    <row r="231" spans="2:17">
      <c r="E231" s="4">
        <v>72</v>
      </c>
      <c r="F231" s="4">
        <v>3532</v>
      </c>
      <c r="G231" s="5">
        <v>5.0729300000000002E-4</v>
      </c>
      <c r="H231" s="4">
        <v>6210</v>
      </c>
      <c r="I231" s="4">
        <v>8720</v>
      </c>
      <c r="J231" s="4">
        <v>2510</v>
      </c>
      <c r="K231" s="5">
        <v>7195.53</v>
      </c>
      <c r="L231" s="5">
        <v>532.84299999999996</v>
      </c>
      <c r="M231" s="5">
        <v>25414600</v>
      </c>
      <c r="N231" s="4">
        <v>17</v>
      </c>
      <c r="O231" s="4">
        <v>7250</v>
      </c>
      <c r="P231" s="4">
        <v>7010</v>
      </c>
      <c r="Q231" s="4">
        <v>7150</v>
      </c>
    </row>
    <row r="232" spans="2:17">
      <c r="E232" s="4">
        <v>73</v>
      </c>
      <c r="F232" s="4">
        <v>2381</v>
      </c>
      <c r="G232" s="5">
        <v>3.4197699999999998E-4</v>
      </c>
      <c r="H232" s="4">
        <v>6680</v>
      </c>
      <c r="I232" s="4">
        <v>8720</v>
      </c>
      <c r="J232" s="4">
        <v>2040</v>
      </c>
      <c r="K232" s="5">
        <v>7174.34</v>
      </c>
      <c r="L232" s="5">
        <v>553.49</v>
      </c>
      <c r="M232" s="5">
        <v>17082100</v>
      </c>
      <c r="N232" s="4">
        <v>9</v>
      </c>
      <c r="O232" s="4">
        <v>6680</v>
      </c>
      <c r="P232" s="4">
        <v>7610</v>
      </c>
      <c r="Q232" s="4">
        <v>7150</v>
      </c>
    </row>
    <row r="233" spans="2:17">
      <c r="E233" s="4">
        <v>74</v>
      </c>
      <c r="F233" s="4">
        <v>1653</v>
      </c>
      <c r="G233" s="5">
        <v>2.3741600000000001E-4</v>
      </c>
      <c r="H233" s="4">
        <v>6680</v>
      </c>
      <c r="I233" s="4">
        <v>8720</v>
      </c>
      <c r="J233" s="4">
        <v>2040</v>
      </c>
      <c r="K233" s="5">
        <v>7145.34</v>
      </c>
      <c r="L233" s="5">
        <v>583.90300000000002</v>
      </c>
      <c r="M233" s="5">
        <v>11811200</v>
      </c>
      <c r="N233" s="4">
        <v>8</v>
      </c>
      <c r="O233" s="4">
        <v>6680</v>
      </c>
      <c r="P233" s="4">
        <v>7610</v>
      </c>
      <c r="Q233" s="4">
        <v>7140</v>
      </c>
    </row>
    <row r="234" spans="2:17">
      <c r="E234" s="4">
        <v>75</v>
      </c>
      <c r="F234" s="4">
        <v>1066</v>
      </c>
      <c r="G234" s="5">
        <v>1.5310700000000001E-4</v>
      </c>
      <c r="H234" s="4">
        <v>6680</v>
      </c>
      <c r="I234" s="4">
        <v>8720</v>
      </c>
      <c r="J234" s="4">
        <v>2040</v>
      </c>
      <c r="K234" s="5">
        <v>7164.24</v>
      </c>
      <c r="L234" s="5">
        <v>613.03499999999997</v>
      </c>
      <c r="M234" s="5">
        <v>7637080</v>
      </c>
      <c r="N234" s="4">
        <v>5</v>
      </c>
      <c r="O234" s="4">
        <v>6680</v>
      </c>
      <c r="P234" s="4">
        <v>7150</v>
      </c>
      <c r="Q234" s="4">
        <v>7140</v>
      </c>
    </row>
    <row r="235" spans="2:17">
      <c r="E235" s="4">
        <v>76</v>
      </c>
      <c r="F235" s="4">
        <v>540</v>
      </c>
      <c r="G235" s="5">
        <v>7.75589E-5</v>
      </c>
      <c r="H235" s="4">
        <v>6680</v>
      </c>
      <c r="I235" s="4">
        <v>8720</v>
      </c>
      <c r="J235" s="4">
        <v>2040</v>
      </c>
      <c r="K235" s="5">
        <v>7169.22</v>
      </c>
      <c r="L235" s="5">
        <v>644.67200000000003</v>
      </c>
      <c r="M235" s="5">
        <v>3871380</v>
      </c>
      <c r="N235" s="4">
        <v>4</v>
      </c>
      <c r="O235" s="4">
        <v>6680</v>
      </c>
      <c r="P235" s="4">
        <v>8720</v>
      </c>
      <c r="Q235" s="4">
        <v>7140</v>
      </c>
    </row>
    <row r="236" spans="2:17">
      <c r="E236" s="4">
        <v>77</v>
      </c>
      <c r="F236" s="4">
        <v>236</v>
      </c>
      <c r="G236" s="5">
        <v>3.3896100000000002E-5</v>
      </c>
      <c r="H236" s="4">
        <v>6680</v>
      </c>
      <c r="I236" s="4">
        <v>8720</v>
      </c>
      <c r="J236" s="4">
        <v>2040</v>
      </c>
      <c r="K236" s="5">
        <v>7119.41</v>
      </c>
      <c r="L236" s="5">
        <v>639.82100000000003</v>
      </c>
      <c r="M236" s="5">
        <v>1680180</v>
      </c>
      <c r="N236" s="4">
        <v>4</v>
      </c>
      <c r="O236" s="4">
        <v>6680</v>
      </c>
      <c r="P236" s="4">
        <v>7250</v>
      </c>
      <c r="Q236" s="4">
        <v>7140</v>
      </c>
    </row>
    <row r="237" spans="2:17">
      <c r="E237" s="4">
        <v>78</v>
      </c>
      <c r="F237" s="4">
        <v>59</v>
      </c>
      <c r="G237" s="5">
        <v>8.4740200000000002E-6</v>
      </c>
      <c r="H237" s="4">
        <v>6680</v>
      </c>
      <c r="I237" s="4">
        <v>7140</v>
      </c>
      <c r="J237" s="4">
        <v>460</v>
      </c>
      <c r="K237" s="5">
        <v>6843.73</v>
      </c>
      <c r="L237" s="5">
        <v>220.24600000000001</v>
      </c>
      <c r="M237" s="5">
        <v>403780</v>
      </c>
      <c r="N237" s="4">
        <v>2</v>
      </c>
      <c r="O237" s="4">
        <v>6680</v>
      </c>
      <c r="P237" s="4">
        <v>7140</v>
      </c>
      <c r="Q237" s="4">
        <v>6680</v>
      </c>
    </row>
    <row r="238" spans="2:17">
      <c r="E238" s="4">
        <v>79</v>
      </c>
      <c r="F238" s="4">
        <v>15</v>
      </c>
      <c r="G238" s="5">
        <v>2.1544099999999999E-6</v>
      </c>
      <c r="H238" s="4">
        <v>6680</v>
      </c>
      <c r="I238" s="4">
        <v>6680</v>
      </c>
      <c r="J238" s="4">
        <v>0</v>
      </c>
      <c r="K238" s="5">
        <v>6680</v>
      </c>
      <c r="L238" s="5">
        <v>0</v>
      </c>
      <c r="M238" s="5">
        <v>100200</v>
      </c>
      <c r="N238" s="4">
        <v>1</v>
      </c>
      <c r="O238" s="4">
        <v>6680</v>
      </c>
      <c r="P238" s="4">
        <v>6680</v>
      </c>
      <c r="Q238" s="4">
        <v>6680</v>
      </c>
    </row>
    <row r="239" spans="2:17">
      <c r="B239" t="s">
        <v>36</v>
      </c>
      <c r="E239" s="4">
        <v>1</v>
      </c>
      <c r="F239" s="4">
        <v>5027423</v>
      </c>
      <c r="G239" s="5">
        <v>0.72207600000000005</v>
      </c>
      <c r="H239" s="4">
        <v>0</v>
      </c>
      <c r="I239" s="4">
        <v>9970</v>
      </c>
      <c r="J239" s="4">
        <v>9970</v>
      </c>
      <c r="K239" s="5">
        <v>4503.05</v>
      </c>
      <c r="L239" s="5">
        <v>2870.94</v>
      </c>
      <c r="M239" s="5">
        <v>22638700000</v>
      </c>
      <c r="N239" s="4">
        <v>165</v>
      </c>
      <c r="O239" s="4">
        <v>1130</v>
      </c>
      <c r="P239" s="4">
        <v>7300</v>
      </c>
      <c r="Q239" s="4">
        <v>5330</v>
      </c>
    </row>
    <row r="240" spans="2:17">
      <c r="E240" s="4">
        <v>2</v>
      </c>
      <c r="F240" s="4">
        <v>1515456</v>
      </c>
      <c r="G240" s="5">
        <v>0.21766099999999999</v>
      </c>
      <c r="H240" s="4">
        <v>0</v>
      </c>
      <c r="I240" s="4">
        <v>9900</v>
      </c>
      <c r="J240" s="4">
        <v>9900</v>
      </c>
      <c r="K240" s="5">
        <v>6338.59</v>
      </c>
      <c r="L240" s="5">
        <v>2452.83</v>
      </c>
      <c r="M240" s="5">
        <v>9605850000</v>
      </c>
      <c r="N240" s="4">
        <v>146</v>
      </c>
      <c r="O240" s="4">
        <v>1130</v>
      </c>
      <c r="P240" s="4">
        <v>7560</v>
      </c>
      <c r="Q240" s="4">
        <v>6910</v>
      </c>
    </row>
    <row r="241" spans="5:17">
      <c r="E241" s="4">
        <v>3</v>
      </c>
      <c r="F241" s="4">
        <v>1099428</v>
      </c>
      <c r="G241" s="5">
        <v>0.15790799999999999</v>
      </c>
      <c r="H241" s="4">
        <v>0</v>
      </c>
      <c r="I241" s="4">
        <v>9950</v>
      </c>
      <c r="J241" s="4">
        <v>9950</v>
      </c>
      <c r="K241" s="5">
        <v>6893.23</v>
      </c>
      <c r="L241" s="5">
        <v>2317.41</v>
      </c>
      <c r="M241" s="5">
        <v>7578610000</v>
      </c>
      <c r="N241" s="4">
        <v>163</v>
      </c>
      <c r="O241" s="4">
        <v>1130</v>
      </c>
      <c r="P241" s="4">
        <v>7940</v>
      </c>
      <c r="Q241" s="4">
        <v>7300</v>
      </c>
    </row>
    <row r="242" spans="5:17">
      <c r="E242" s="4">
        <v>4</v>
      </c>
      <c r="F242" s="4">
        <v>867898</v>
      </c>
      <c r="G242" s="5">
        <v>0.124654</v>
      </c>
      <c r="H242" s="4">
        <v>0</v>
      </c>
      <c r="I242" s="4">
        <v>9970</v>
      </c>
      <c r="J242" s="4">
        <v>9970</v>
      </c>
      <c r="K242" s="5">
        <v>6999.74</v>
      </c>
      <c r="L242" s="5">
        <v>2314.91</v>
      </c>
      <c r="M242" s="5">
        <v>6075060000</v>
      </c>
      <c r="N242" s="4">
        <v>167</v>
      </c>
      <c r="O242" s="4">
        <v>1130</v>
      </c>
      <c r="P242" s="4">
        <v>6820</v>
      </c>
      <c r="Q242" s="4">
        <v>7520</v>
      </c>
    </row>
    <row r="243" spans="5:17">
      <c r="E243" s="4">
        <v>5</v>
      </c>
      <c r="F243" s="4">
        <v>754824</v>
      </c>
      <c r="G243" s="5">
        <v>0.108414</v>
      </c>
      <c r="H243" s="4">
        <v>0</v>
      </c>
      <c r="I243" s="4">
        <v>9970</v>
      </c>
      <c r="J243" s="4">
        <v>9970</v>
      </c>
      <c r="K243" s="5">
        <v>7292.57</v>
      </c>
      <c r="L243" s="5">
        <v>2198.4299999999998</v>
      </c>
      <c r="M243" s="5">
        <v>5504610000</v>
      </c>
      <c r="N243" s="4">
        <v>171</v>
      </c>
      <c r="O243" s="4">
        <v>1130</v>
      </c>
      <c r="P243" s="4">
        <v>7530</v>
      </c>
      <c r="Q243" s="4">
        <v>7670</v>
      </c>
    </row>
    <row r="244" spans="5:17">
      <c r="E244" s="4">
        <v>6</v>
      </c>
      <c r="F244" s="4">
        <v>625933</v>
      </c>
      <c r="G244" s="5">
        <v>8.9901200000000001E-2</v>
      </c>
      <c r="H244" s="4">
        <v>0</v>
      </c>
      <c r="I244" s="4">
        <v>9970</v>
      </c>
      <c r="J244" s="4">
        <v>9970</v>
      </c>
      <c r="K244" s="5">
        <v>7549.27</v>
      </c>
      <c r="L244" s="5">
        <v>2196.2800000000002</v>
      </c>
      <c r="M244" s="5">
        <v>4725340000</v>
      </c>
      <c r="N244" s="4">
        <v>169</v>
      </c>
      <c r="O244" s="4">
        <v>1130</v>
      </c>
      <c r="P244" s="4">
        <v>6070</v>
      </c>
      <c r="Q244" s="4">
        <v>8040</v>
      </c>
    </row>
    <row r="245" spans="5:17">
      <c r="E245" s="4">
        <v>7</v>
      </c>
      <c r="F245" s="4">
        <v>566562</v>
      </c>
      <c r="G245" s="5">
        <v>8.1373899999999999E-2</v>
      </c>
      <c r="H245" s="4">
        <v>0</v>
      </c>
      <c r="I245" s="4">
        <v>9970</v>
      </c>
      <c r="J245" s="4">
        <v>9970</v>
      </c>
      <c r="K245" s="5">
        <v>7714.17</v>
      </c>
      <c r="L245" s="5">
        <v>2107.52</v>
      </c>
      <c r="M245" s="5">
        <v>4370560000</v>
      </c>
      <c r="N245" s="4">
        <v>170</v>
      </c>
      <c r="O245" s="4">
        <v>1130</v>
      </c>
      <c r="P245" s="4">
        <v>5510</v>
      </c>
      <c r="Q245" s="4">
        <v>8070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9970</v>
      </c>
      <c r="J246" s="4">
        <v>9970</v>
      </c>
      <c r="K246" s="5">
        <v>7849.19</v>
      </c>
      <c r="L246" s="5">
        <v>2017.25</v>
      </c>
      <c r="M246" s="5">
        <v>4019370000</v>
      </c>
      <c r="N246" s="4">
        <v>168</v>
      </c>
      <c r="O246" s="4">
        <v>1130</v>
      </c>
      <c r="P246" s="4">
        <v>4890</v>
      </c>
      <c r="Q246" s="4">
        <v>8190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9970</v>
      </c>
      <c r="J247" s="4">
        <v>9970</v>
      </c>
      <c r="K247" s="5">
        <v>8006.91</v>
      </c>
      <c r="L247" s="5">
        <v>1904.17</v>
      </c>
      <c r="M247" s="5">
        <v>3876150000</v>
      </c>
      <c r="N247" s="4">
        <v>166</v>
      </c>
      <c r="O247" s="4">
        <v>9500</v>
      </c>
      <c r="P247" s="4">
        <v>8080</v>
      </c>
      <c r="Q247" s="4">
        <v>8320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9970</v>
      </c>
      <c r="J248" s="4">
        <v>9970</v>
      </c>
      <c r="K248" s="5">
        <v>8096.5</v>
      </c>
      <c r="L248" s="5">
        <v>1830.43</v>
      </c>
      <c r="M248" s="5">
        <v>3612160000</v>
      </c>
      <c r="N248" s="4">
        <v>168</v>
      </c>
      <c r="O248" s="4">
        <v>9500</v>
      </c>
      <c r="P248" s="4">
        <v>8710</v>
      </c>
      <c r="Q248" s="4">
        <v>8390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9970</v>
      </c>
      <c r="J249" s="4">
        <v>9970</v>
      </c>
      <c r="K249" s="5">
        <v>8135.76</v>
      </c>
      <c r="L249" s="5">
        <v>1764.69</v>
      </c>
      <c r="M249" s="5">
        <v>3322300000</v>
      </c>
      <c r="N249" s="4">
        <v>168</v>
      </c>
      <c r="O249" s="4">
        <v>9500</v>
      </c>
      <c r="P249" s="4">
        <v>6582</v>
      </c>
      <c r="Q249" s="4">
        <v>8390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9970</v>
      </c>
      <c r="J250" s="4">
        <v>9970</v>
      </c>
      <c r="K250" s="5">
        <v>8184.88</v>
      </c>
      <c r="L250" s="5">
        <v>1692.45</v>
      </c>
      <c r="M250" s="5">
        <v>3098270000</v>
      </c>
      <c r="N250" s="4">
        <v>161</v>
      </c>
      <c r="O250" s="4">
        <v>9500</v>
      </c>
      <c r="P250" s="4">
        <v>6920</v>
      </c>
      <c r="Q250" s="4">
        <v>8420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9970</v>
      </c>
      <c r="J251" s="4">
        <v>9970</v>
      </c>
      <c r="K251" s="5">
        <v>8220.49</v>
      </c>
      <c r="L251" s="5">
        <v>1630.42</v>
      </c>
      <c r="M251" s="5">
        <v>2987590000</v>
      </c>
      <c r="N251" s="4">
        <v>160</v>
      </c>
      <c r="O251" s="4">
        <v>9500</v>
      </c>
      <c r="P251" s="4">
        <v>5782</v>
      </c>
      <c r="Q251" s="4">
        <v>8430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9970</v>
      </c>
      <c r="J252" s="4">
        <v>9970</v>
      </c>
      <c r="K252" s="5">
        <v>8250.19</v>
      </c>
      <c r="L252" s="5">
        <v>1592.91</v>
      </c>
      <c r="M252" s="5">
        <v>2887690000</v>
      </c>
      <c r="N252" s="4">
        <v>157</v>
      </c>
      <c r="O252" s="4">
        <v>9500</v>
      </c>
      <c r="P252" s="4">
        <v>9340</v>
      </c>
      <c r="Q252" s="4">
        <v>8430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9970</v>
      </c>
      <c r="J253" s="4">
        <v>9970</v>
      </c>
      <c r="K253" s="5">
        <v>8280.15</v>
      </c>
      <c r="L253" s="5">
        <v>1523.59</v>
      </c>
      <c r="M253" s="5">
        <v>2778320000</v>
      </c>
      <c r="N253" s="4">
        <v>154</v>
      </c>
      <c r="O253" s="4">
        <v>9500</v>
      </c>
      <c r="P253" s="4">
        <v>8680</v>
      </c>
      <c r="Q253" s="4">
        <v>8430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9970</v>
      </c>
      <c r="J254" s="4">
        <v>9970</v>
      </c>
      <c r="K254" s="5">
        <v>8318.77</v>
      </c>
      <c r="L254" s="5">
        <v>1496.36</v>
      </c>
      <c r="M254" s="5">
        <v>2626350000</v>
      </c>
      <c r="N254" s="4">
        <v>155</v>
      </c>
      <c r="O254" s="4">
        <v>9500</v>
      </c>
      <c r="P254" s="4">
        <v>8830</v>
      </c>
      <c r="Q254" s="4">
        <v>8560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9970</v>
      </c>
      <c r="J255" s="4">
        <v>9970</v>
      </c>
      <c r="K255" s="5">
        <v>8341.07</v>
      </c>
      <c r="L255" s="5">
        <v>1487.99</v>
      </c>
      <c r="M255" s="5">
        <v>2528040000</v>
      </c>
      <c r="N255" s="4">
        <v>151</v>
      </c>
      <c r="O255" s="4">
        <v>9500</v>
      </c>
      <c r="P255" s="4">
        <v>9450</v>
      </c>
      <c r="Q255" s="4">
        <v>8620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9970</v>
      </c>
      <c r="J256" s="4">
        <v>9970</v>
      </c>
      <c r="K256" s="5">
        <v>8367.23</v>
      </c>
      <c r="L256" s="5">
        <v>1483.11</v>
      </c>
      <c r="M256" s="5">
        <v>2447220000</v>
      </c>
      <c r="N256" s="4">
        <v>150</v>
      </c>
      <c r="O256" s="4">
        <v>9500</v>
      </c>
      <c r="P256" s="4">
        <v>9920</v>
      </c>
      <c r="Q256" s="4">
        <v>8670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9970</v>
      </c>
      <c r="J257" s="4">
        <v>9970</v>
      </c>
      <c r="K257" s="5">
        <v>8396.6</v>
      </c>
      <c r="L257" s="5">
        <v>1466.25</v>
      </c>
      <c r="M257" s="5">
        <v>2370820000</v>
      </c>
      <c r="N257" s="4">
        <v>151</v>
      </c>
      <c r="O257" s="4">
        <v>9500</v>
      </c>
      <c r="P257" s="4">
        <v>8380</v>
      </c>
      <c r="Q257" s="4">
        <v>8750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9970</v>
      </c>
      <c r="J258" s="4">
        <v>9970</v>
      </c>
      <c r="K258" s="5">
        <v>8437.2099999999991</v>
      </c>
      <c r="L258" s="5">
        <v>1426.94</v>
      </c>
      <c r="M258" s="5">
        <v>2325960000</v>
      </c>
      <c r="N258" s="4">
        <v>150</v>
      </c>
      <c r="O258" s="4">
        <v>9500</v>
      </c>
      <c r="P258" s="4">
        <v>8902</v>
      </c>
      <c r="Q258" s="4">
        <v>8820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9970</v>
      </c>
      <c r="J259" s="4">
        <v>9970</v>
      </c>
      <c r="K259" s="5">
        <v>8472.9599999999991</v>
      </c>
      <c r="L259" s="5">
        <v>1387.66</v>
      </c>
      <c r="M259" s="5">
        <v>2253050000</v>
      </c>
      <c r="N259" s="4">
        <v>149</v>
      </c>
      <c r="O259" s="4">
        <v>9500</v>
      </c>
      <c r="P259" s="4">
        <v>7690</v>
      </c>
      <c r="Q259" s="4">
        <v>8910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9970</v>
      </c>
      <c r="J260" s="4">
        <v>9970</v>
      </c>
      <c r="K260" s="5">
        <v>8510.24</v>
      </c>
      <c r="L260" s="5">
        <v>1356.47</v>
      </c>
      <c r="M260" s="5">
        <v>2188440000</v>
      </c>
      <c r="N260" s="4">
        <v>148</v>
      </c>
      <c r="O260" s="4">
        <v>9500</v>
      </c>
      <c r="P260" s="4">
        <v>8550</v>
      </c>
      <c r="Q260" s="4">
        <v>8950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9970</v>
      </c>
      <c r="J261" s="4">
        <v>9970</v>
      </c>
      <c r="K261" s="5">
        <v>8545.61</v>
      </c>
      <c r="L261" s="5">
        <v>1326.65</v>
      </c>
      <c r="M261" s="5">
        <v>2141860000</v>
      </c>
      <c r="N261" s="4">
        <v>145</v>
      </c>
      <c r="O261" s="4">
        <v>9500</v>
      </c>
      <c r="P261" s="4">
        <v>7820</v>
      </c>
      <c r="Q261" s="4">
        <v>8980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9970</v>
      </c>
      <c r="J262" s="4">
        <v>9970</v>
      </c>
      <c r="K262" s="5">
        <v>8561.1200000000008</v>
      </c>
      <c r="L262" s="5">
        <v>1317.87</v>
      </c>
      <c r="M262" s="5">
        <v>2115030000</v>
      </c>
      <c r="N262" s="4">
        <v>140</v>
      </c>
      <c r="O262" s="4">
        <v>9500</v>
      </c>
      <c r="P262" s="4">
        <v>6740</v>
      </c>
      <c r="Q262" s="4">
        <v>9000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9970</v>
      </c>
      <c r="J263" s="4">
        <v>9970</v>
      </c>
      <c r="K263" s="5">
        <v>8584.49</v>
      </c>
      <c r="L263" s="5">
        <v>1294.92</v>
      </c>
      <c r="M263" s="5">
        <v>2092340000</v>
      </c>
      <c r="N263" s="4">
        <v>139</v>
      </c>
      <c r="O263" s="4">
        <v>9500</v>
      </c>
      <c r="P263" s="4">
        <v>8910</v>
      </c>
      <c r="Q263" s="4">
        <v>9010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9970</v>
      </c>
      <c r="J264" s="4">
        <v>9970</v>
      </c>
      <c r="K264" s="5">
        <v>8624.84</v>
      </c>
      <c r="L264" s="5">
        <v>1246.57</v>
      </c>
      <c r="M264" s="5">
        <v>2074430000</v>
      </c>
      <c r="N264" s="4">
        <v>138</v>
      </c>
      <c r="O264" s="4">
        <v>9500</v>
      </c>
      <c r="P264" s="4">
        <v>7830</v>
      </c>
      <c r="Q264" s="4">
        <v>9110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9970</v>
      </c>
      <c r="J265" s="4">
        <v>9970</v>
      </c>
      <c r="K265" s="5">
        <v>8652.67</v>
      </c>
      <c r="L265" s="5">
        <v>1222.1099999999999</v>
      </c>
      <c r="M265" s="5">
        <v>2039110000</v>
      </c>
      <c r="N265" s="4">
        <v>135</v>
      </c>
      <c r="O265" s="4">
        <v>9500</v>
      </c>
      <c r="P265" s="4">
        <v>8280</v>
      </c>
      <c r="Q265" s="4">
        <v>9130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9970</v>
      </c>
      <c r="J266" s="4">
        <v>9970</v>
      </c>
      <c r="K266" s="5">
        <v>8673.9500000000007</v>
      </c>
      <c r="L266" s="5">
        <v>1182.19</v>
      </c>
      <c r="M266" s="5">
        <v>2020390000</v>
      </c>
      <c r="N266" s="4">
        <v>138</v>
      </c>
      <c r="O266" s="4">
        <v>9500</v>
      </c>
      <c r="P266" s="4">
        <v>5780</v>
      </c>
      <c r="Q266" s="4">
        <v>9110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9970</v>
      </c>
      <c r="J267" s="4">
        <v>9970</v>
      </c>
      <c r="K267" s="5">
        <v>8691.94</v>
      </c>
      <c r="L267" s="5">
        <v>1161.5899999999999</v>
      </c>
      <c r="M267" s="5">
        <v>1978990000</v>
      </c>
      <c r="N267" s="4">
        <v>132</v>
      </c>
      <c r="O267" s="4">
        <v>9500</v>
      </c>
      <c r="P267" s="4">
        <v>8010</v>
      </c>
      <c r="Q267" s="4">
        <v>9130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9970</v>
      </c>
      <c r="J268" s="4">
        <v>9970</v>
      </c>
      <c r="K268" s="5">
        <v>8716.42</v>
      </c>
      <c r="L268" s="5">
        <v>1131.8499999999999</v>
      </c>
      <c r="M268" s="5">
        <v>1931310000</v>
      </c>
      <c r="N268" s="4">
        <v>131</v>
      </c>
      <c r="O268" s="4">
        <v>9500</v>
      </c>
      <c r="P268" s="4">
        <v>9630</v>
      </c>
      <c r="Q268" s="4">
        <v>9132</v>
      </c>
    </row>
    <row r="269" spans="5:17">
      <c r="E269" s="4">
        <v>31</v>
      </c>
      <c r="F269" s="4">
        <v>216071</v>
      </c>
      <c r="G269" s="5">
        <v>3.1033700000000001E-2</v>
      </c>
      <c r="H269" s="4">
        <v>4942</v>
      </c>
      <c r="I269" s="4">
        <v>9970</v>
      </c>
      <c r="J269" s="4">
        <v>5028</v>
      </c>
      <c r="K269" s="5">
        <v>8731.15</v>
      </c>
      <c r="L269" s="5">
        <v>1111.08</v>
      </c>
      <c r="M269" s="5">
        <v>1886550000</v>
      </c>
      <c r="N269" s="4">
        <v>126</v>
      </c>
      <c r="O269" s="4">
        <v>9500</v>
      </c>
      <c r="P269" s="4">
        <v>8110</v>
      </c>
      <c r="Q269" s="4">
        <v>9132</v>
      </c>
    </row>
    <row r="270" spans="5:17">
      <c r="E270" s="4">
        <v>32</v>
      </c>
      <c r="F270" s="4">
        <v>212406</v>
      </c>
      <c r="G270" s="5">
        <v>3.05074E-2</v>
      </c>
      <c r="H270" s="4">
        <v>4942</v>
      </c>
      <c r="I270" s="4">
        <v>9970</v>
      </c>
      <c r="J270" s="4">
        <v>5028</v>
      </c>
      <c r="K270" s="5">
        <v>8741.2000000000007</v>
      </c>
      <c r="L270" s="5">
        <v>1092.3800000000001</v>
      </c>
      <c r="M270" s="5">
        <v>1856680000</v>
      </c>
      <c r="N270" s="4">
        <v>125</v>
      </c>
      <c r="O270" s="4">
        <v>9500</v>
      </c>
      <c r="P270" s="4">
        <v>8610</v>
      </c>
      <c r="Q270" s="4">
        <v>9132</v>
      </c>
    </row>
    <row r="271" spans="5:17">
      <c r="E271" s="4">
        <v>33</v>
      </c>
      <c r="F271" s="4">
        <v>209041</v>
      </c>
      <c r="G271" s="5">
        <v>3.0023999999999999E-2</v>
      </c>
      <c r="H271" s="4">
        <v>4942</v>
      </c>
      <c r="I271" s="4">
        <v>9970</v>
      </c>
      <c r="J271" s="4">
        <v>5028</v>
      </c>
      <c r="K271" s="5">
        <v>8750.5</v>
      </c>
      <c r="L271" s="5">
        <v>1076.0899999999999</v>
      </c>
      <c r="M271" s="5">
        <v>1829210000</v>
      </c>
      <c r="N271" s="4">
        <v>120</v>
      </c>
      <c r="O271" s="4">
        <v>9500</v>
      </c>
      <c r="P271" s="4">
        <v>9770</v>
      </c>
      <c r="Q271" s="4">
        <v>9132</v>
      </c>
    </row>
    <row r="272" spans="5:17">
      <c r="E272" s="4">
        <v>34</v>
      </c>
      <c r="F272" s="4">
        <v>207640</v>
      </c>
      <c r="G272" s="5">
        <v>2.98228E-2</v>
      </c>
      <c r="H272" s="4">
        <v>4942</v>
      </c>
      <c r="I272" s="4">
        <v>9970</v>
      </c>
      <c r="J272" s="4">
        <v>5028</v>
      </c>
      <c r="K272" s="5">
        <v>8763.7999999999993</v>
      </c>
      <c r="L272" s="5">
        <v>1057.1500000000001</v>
      </c>
      <c r="M272" s="5">
        <v>1819720000</v>
      </c>
      <c r="N272" s="4">
        <v>116</v>
      </c>
      <c r="O272" s="4">
        <v>9500</v>
      </c>
      <c r="P272" s="4">
        <v>9330</v>
      </c>
      <c r="Q272" s="4">
        <v>9132</v>
      </c>
    </row>
    <row r="273" spans="5:17">
      <c r="E273" s="4">
        <v>35</v>
      </c>
      <c r="F273" s="4">
        <v>206194</v>
      </c>
      <c r="G273" s="5">
        <v>2.9615099999999998E-2</v>
      </c>
      <c r="H273" s="4">
        <v>4942</v>
      </c>
      <c r="I273" s="4">
        <v>9970</v>
      </c>
      <c r="J273" s="4">
        <v>5028</v>
      </c>
      <c r="K273" s="5">
        <v>8767.99</v>
      </c>
      <c r="L273" s="5">
        <v>1047.48</v>
      </c>
      <c r="M273" s="5">
        <v>1807910000</v>
      </c>
      <c r="N273" s="4">
        <v>116</v>
      </c>
      <c r="O273" s="4">
        <v>9500</v>
      </c>
      <c r="P273" s="4">
        <v>9290</v>
      </c>
      <c r="Q273" s="4">
        <v>9150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4942</v>
      </c>
      <c r="I274" s="4">
        <v>9970</v>
      </c>
      <c r="J274" s="4">
        <v>5028</v>
      </c>
      <c r="K274" s="5">
        <v>8765.7099999999991</v>
      </c>
      <c r="L274" s="5">
        <v>1038.43</v>
      </c>
      <c r="M274" s="5">
        <v>1783260000</v>
      </c>
      <c r="N274" s="4">
        <v>116</v>
      </c>
      <c r="O274" s="4">
        <v>9500</v>
      </c>
      <c r="P274" s="4">
        <v>7492</v>
      </c>
      <c r="Q274" s="4">
        <v>9132</v>
      </c>
    </row>
    <row r="275" spans="5:17">
      <c r="E275" s="4">
        <v>37</v>
      </c>
      <c r="F275" s="4">
        <v>200385</v>
      </c>
      <c r="G275" s="5">
        <v>2.8780799999999999E-2</v>
      </c>
      <c r="H275" s="4">
        <v>4942</v>
      </c>
      <c r="I275" s="4">
        <v>9970</v>
      </c>
      <c r="J275" s="4">
        <v>5028</v>
      </c>
      <c r="K275" s="5">
        <v>8773.92</v>
      </c>
      <c r="L275" s="5">
        <v>1022.6</v>
      </c>
      <c r="M275" s="5">
        <v>1758160000</v>
      </c>
      <c r="N275" s="4">
        <v>115</v>
      </c>
      <c r="O275" s="4">
        <v>9500</v>
      </c>
      <c r="P275" s="4">
        <v>7492</v>
      </c>
      <c r="Q275" s="4">
        <v>9132</v>
      </c>
    </row>
    <row r="276" spans="5:17">
      <c r="E276" s="4">
        <v>38</v>
      </c>
      <c r="F276" s="4">
        <v>195839</v>
      </c>
      <c r="G276" s="5">
        <v>2.8127900000000001E-2</v>
      </c>
      <c r="H276" s="4">
        <v>4942</v>
      </c>
      <c r="I276" s="4">
        <v>9970</v>
      </c>
      <c r="J276" s="4">
        <v>5028</v>
      </c>
      <c r="K276" s="5">
        <v>8779.0300000000007</v>
      </c>
      <c r="L276" s="5">
        <v>1007.99</v>
      </c>
      <c r="M276" s="5">
        <v>1719280000</v>
      </c>
      <c r="N276" s="4">
        <v>114</v>
      </c>
      <c r="O276" s="4">
        <v>9500</v>
      </c>
      <c r="P276" s="4">
        <v>7492</v>
      </c>
      <c r="Q276" s="4">
        <v>9110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4942</v>
      </c>
      <c r="I277" s="4">
        <v>9970</v>
      </c>
      <c r="J277" s="4">
        <v>5028</v>
      </c>
      <c r="K277" s="5">
        <v>8778</v>
      </c>
      <c r="L277" s="5">
        <v>994.38699999999994</v>
      </c>
      <c r="M277" s="5">
        <v>1672190000</v>
      </c>
      <c r="N277" s="4">
        <v>113</v>
      </c>
      <c r="O277" s="4">
        <v>9500</v>
      </c>
      <c r="P277" s="4">
        <v>9660</v>
      </c>
      <c r="Q277" s="4">
        <v>9110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4942</v>
      </c>
      <c r="I278" s="4">
        <v>9920</v>
      </c>
      <c r="J278" s="4">
        <v>4978</v>
      </c>
      <c r="K278" s="5">
        <v>8780.7800000000007</v>
      </c>
      <c r="L278" s="5">
        <v>975.35500000000002</v>
      </c>
      <c r="M278" s="5">
        <v>1641030000</v>
      </c>
      <c r="N278" s="4">
        <v>110</v>
      </c>
      <c r="O278" s="4">
        <v>9500</v>
      </c>
      <c r="P278" s="4">
        <v>4942</v>
      </c>
      <c r="Q278" s="4">
        <v>9090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5090</v>
      </c>
      <c r="I279" s="4">
        <v>9920</v>
      </c>
      <c r="J279" s="4">
        <v>4830</v>
      </c>
      <c r="K279" s="5">
        <v>8780.9699999999993</v>
      </c>
      <c r="L279" s="5">
        <v>976.56399999999996</v>
      </c>
      <c r="M279" s="5">
        <v>1585270000</v>
      </c>
      <c r="N279" s="4">
        <v>108</v>
      </c>
      <c r="O279" s="4">
        <v>9500</v>
      </c>
      <c r="P279" s="4">
        <v>7320</v>
      </c>
      <c r="Q279" s="4">
        <v>9090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5090</v>
      </c>
      <c r="I280" s="4">
        <v>9920</v>
      </c>
      <c r="J280" s="4">
        <v>4830</v>
      </c>
      <c r="K280" s="5">
        <v>8783.34</v>
      </c>
      <c r="L280" s="5">
        <v>973.11800000000005</v>
      </c>
      <c r="M280" s="5">
        <v>1519800000</v>
      </c>
      <c r="N280" s="4">
        <v>106</v>
      </c>
      <c r="O280" s="4">
        <v>9500</v>
      </c>
      <c r="P280" s="4">
        <v>7890</v>
      </c>
      <c r="Q280" s="4">
        <v>9040</v>
      </c>
    </row>
    <row r="281" spans="5:17">
      <c r="E281" s="4">
        <v>43</v>
      </c>
      <c r="F281" s="4">
        <v>165879</v>
      </c>
      <c r="G281" s="5">
        <v>2.38248E-2</v>
      </c>
      <c r="H281" s="4">
        <v>5090</v>
      </c>
      <c r="I281" s="4">
        <v>9920</v>
      </c>
      <c r="J281" s="4">
        <v>4830</v>
      </c>
      <c r="K281" s="5">
        <v>8781.09</v>
      </c>
      <c r="L281" s="5">
        <v>967.86300000000006</v>
      </c>
      <c r="M281" s="5">
        <v>1456600000</v>
      </c>
      <c r="N281" s="4">
        <v>105</v>
      </c>
      <c r="O281" s="4">
        <v>9500</v>
      </c>
      <c r="P281" s="4">
        <v>7890</v>
      </c>
      <c r="Q281" s="4">
        <v>9010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5090</v>
      </c>
      <c r="I282" s="4">
        <v>9920</v>
      </c>
      <c r="J282" s="4">
        <v>4830</v>
      </c>
      <c r="K282" s="5">
        <v>8787.42</v>
      </c>
      <c r="L282" s="5">
        <v>955.68</v>
      </c>
      <c r="M282" s="5">
        <v>1400290000</v>
      </c>
      <c r="N282" s="4">
        <v>100</v>
      </c>
      <c r="O282" s="4">
        <v>9500</v>
      </c>
      <c r="P282" s="4">
        <v>7980</v>
      </c>
      <c r="Q282" s="4">
        <v>9010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5090</v>
      </c>
      <c r="I283" s="4">
        <v>9920</v>
      </c>
      <c r="J283" s="4">
        <v>4830</v>
      </c>
      <c r="K283" s="5">
        <v>8789.18</v>
      </c>
      <c r="L283" s="5">
        <v>939.70100000000002</v>
      </c>
      <c r="M283" s="5">
        <v>1339230000</v>
      </c>
      <c r="N283" s="4">
        <v>98</v>
      </c>
      <c r="O283" s="4">
        <v>9790</v>
      </c>
      <c r="P283" s="4">
        <v>9430</v>
      </c>
      <c r="Q283" s="4">
        <v>9000</v>
      </c>
    </row>
    <row r="284" spans="5:17">
      <c r="E284" s="4">
        <v>46</v>
      </c>
      <c r="F284" s="4">
        <v>144773</v>
      </c>
      <c r="G284" s="5">
        <v>2.07934E-2</v>
      </c>
      <c r="H284" s="4">
        <v>5090</v>
      </c>
      <c r="I284" s="4">
        <v>9920</v>
      </c>
      <c r="J284" s="4">
        <v>4830</v>
      </c>
      <c r="K284" s="5">
        <v>8782.52</v>
      </c>
      <c r="L284" s="5">
        <v>931.75699999999995</v>
      </c>
      <c r="M284" s="5">
        <v>1271470000</v>
      </c>
      <c r="N284" s="4">
        <v>96</v>
      </c>
      <c r="O284" s="4">
        <v>9790</v>
      </c>
      <c r="P284" s="4">
        <v>8880</v>
      </c>
      <c r="Q284" s="4">
        <v>9000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5090</v>
      </c>
      <c r="I285" s="4">
        <v>9920</v>
      </c>
      <c r="J285" s="4">
        <v>4830</v>
      </c>
      <c r="K285" s="5">
        <v>8773.5400000000009</v>
      </c>
      <c r="L285" s="5">
        <v>919.274</v>
      </c>
      <c r="M285" s="5">
        <v>1211420000</v>
      </c>
      <c r="N285" s="4">
        <v>95</v>
      </c>
      <c r="O285" s="4">
        <v>9150</v>
      </c>
      <c r="P285" s="4">
        <v>8230</v>
      </c>
      <c r="Q285" s="4">
        <v>8980</v>
      </c>
    </row>
    <row r="286" spans="5:17">
      <c r="E286" s="4">
        <v>48</v>
      </c>
      <c r="F286" s="4">
        <v>130322</v>
      </c>
      <c r="G286" s="5">
        <v>1.87178E-2</v>
      </c>
      <c r="H286" s="4">
        <v>5090</v>
      </c>
      <c r="I286" s="4">
        <v>9920</v>
      </c>
      <c r="J286" s="4">
        <v>4830</v>
      </c>
      <c r="K286" s="5">
        <v>8776.07</v>
      </c>
      <c r="L286" s="5">
        <v>891.85400000000004</v>
      </c>
      <c r="M286" s="5">
        <v>1143710000</v>
      </c>
      <c r="N286" s="4">
        <v>93</v>
      </c>
      <c r="O286" s="4">
        <v>9150</v>
      </c>
      <c r="P286" s="4">
        <v>6680</v>
      </c>
      <c r="Q286" s="4">
        <v>8970</v>
      </c>
    </row>
    <row r="287" spans="5:17">
      <c r="E287" s="4">
        <v>49</v>
      </c>
      <c r="F287" s="4">
        <v>123826</v>
      </c>
      <c r="G287" s="5">
        <v>1.77848E-2</v>
      </c>
      <c r="H287" s="4">
        <v>5090</v>
      </c>
      <c r="I287" s="4">
        <v>9920</v>
      </c>
      <c r="J287" s="4">
        <v>4830</v>
      </c>
      <c r="K287" s="5">
        <v>8783.2199999999993</v>
      </c>
      <c r="L287" s="5">
        <v>855.74900000000002</v>
      </c>
      <c r="M287" s="5">
        <v>1087590000</v>
      </c>
      <c r="N287" s="4">
        <v>90</v>
      </c>
      <c r="O287" s="4">
        <v>9150</v>
      </c>
      <c r="P287" s="4">
        <v>5400</v>
      </c>
      <c r="Q287" s="4">
        <v>8970</v>
      </c>
    </row>
    <row r="288" spans="5:17">
      <c r="E288" s="4">
        <v>50</v>
      </c>
      <c r="F288" s="4">
        <v>118095</v>
      </c>
      <c r="G288" s="5">
        <v>1.69617E-2</v>
      </c>
      <c r="H288" s="4">
        <v>5090</v>
      </c>
      <c r="I288" s="4">
        <v>9920</v>
      </c>
      <c r="J288" s="4">
        <v>4830</v>
      </c>
      <c r="K288" s="5">
        <v>8808.7099999999991</v>
      </c>
      <c r="L288" s="5">
        <v>789.20799999999997</v>
      </c>
      <c r="M288" s="5">
        <v>1040260000</v>
      </c>
      <c r="N288" s="4">
        <v>86</v>
      </c>
      <c r="O288" s="4">
        <v>9150</v>
      </c>
      <c r="P288" s="4">
        <v>8070</v>
      </c>
      <c r="Q288" s="4">
        <v>8970</v>
      </c>
    </row>
    <row r="289" spans="5:17">
      <c r="E289" s="4">
        <v>51</v>
      </c>
      <c r="F289" s="4">
        <v>114796</v>
      </c>
      <c r="G289" s="5">
        <v>1.64879E-2</v>
      </c>
      <c r="H289" s="4">
        <v>5090</v>
      </c>
      <c r="I289" s="4">
        <v>9920</v>
      </c>
      <c r="J289" s="4">
        <v>4830</v>
      </c>
      <c r="K289" s="5">
        <v>8825.3799999999992</v>
      </c>
      <c r="L289" s="5">
        <v>745.98800000000006</v>
      </c>
      <c r="M289" s="5">
        <v>1013120000</v>
      </c>
      <c r="N289" s="4">
        <v>82</v>
      </c>
      <c r="O289" s="4">
        <v>8970</v>
      </c>
      <c r="P289" s="4">
        <v>8850</v>
      </c>
      <c r="Q289" s="4">
        <v>8970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5090</v>
      </c>
      <c r="I290" s="4">
        <v>9920</v>
      </c>
      <c r="J290" s="4">
        <v>4830</v>
      </c>
      <c r="K290" s="5">
        <v>8828.73</v>
      </c>
      <c r="L290" s="5">
        <v>719.96400000000006</v>
      </c>
      <c r="M290" s="5">
        <v>983283000</v>
      </c>
      <c r="N290" s="4">
        <v>80</v>
      </c>
      <c r="O290" s="4">
        <v>8970</v>
      </c>
      <c r="P290" s="4">
        <v>9590</v>
      </c>
      <c r="Q290" s="4">
        <v>8970</v>
      </c>
    </row>
    <row r="291" spans="5:17">
      <c r="E291" s="4">
        <v>53</v>
      </c>
      <c r="F291" s="4">
        <v>105587</v>
      </c>
      <c r="G291" s="5">
        <v>1.51652E-2</v>
      </c>
      <c r="H291" s="4">
        <v>5090</v>
      </c>
      <c r="I291" s="4">
        <v>9920</v>
      </c>
      <c r="J291" s="4">
        <v>4830</v>
      </c>
      <c r="K291" s="5">
        <v>8834.1299999999992</v>
      </c>
      <c r="L291" s="5">
        <v>701.125</v>
      </c>
      <c r="M291" s="5">
        <v>932770000</v>
      </c>
      <c r="N291" s="4">
        <v>79</v>
      </c>
      <c r="O291" s="4">
        <v>8970</v>
      </c>
      <c r="P291" s="4">
        <v>8850</v>
      </c>
      <c r="Q291" s="4">
        <v>8960</v>
      </c>
    </row>
    <row r="292" spans="5:17">
      <c r="E292" s="4">
        <v>54</v>
      </c>
      <c r="F292" s="4">
        <v>99403</v>
      </c>
      <c r="G292" s="5">
        <v>1.4277E-2</v>
      </c>
      <c r="H292" s="4">
        <v>5090</v>
      </c>
      <c r="I292" s="4">
        <v>9920</v>
      </c>
      <c r="J292" s="4">
        <v>4830</v>
      </c>
      <c r="K292" s="5">
        <v>8845.33</v>
      </c>
      <c r="L292" s="5">
        <v>670.78200000000004</v>
      </c>
      <c r="M292" s="5">
        <v>879252000</v>
      </c>
      <c r="N292" s="4">
        <v>74</v>
      </c>
      <c r="O292" s="4">
        <v>8970</v>
      </c>
      <c r="P292" s="4">
        <v>5512</v>
      </c>
      <c r="Q292" s="4">
        <v>8960</v>
      </c>
    </row>
    <row r="293" spans="5:17">
      <c r="E293" s="4">
        <v>55</v>
      </c>
      <c r="F293" s="4">
        <v>92018</v>
      </c>
      <c r="G293" s="5">
        <v>1.32163E-2</v>
      </c>
      <c r="H293" s="4">
        <v>5090</v>
      </c>
      <c r="I293" s="4">
        <v>9920</v>
      </c>
      <c r="J293" s="4">
        <v>4830</v>
      </c>
      <c r="K293" s="5">
        <v>8852.52</v>
      </c>
      <c r="L293" s="5">
        <v>649.79399999999998</v>
      </c>
      <c r="M293" s="5">
        <v>814591000</v>
      </c>
      <c r="N293" s="4">
        <v>73</v>
      </c>
      <c r="O293" s="4">
        <v>8970</v>
      </c>
      <c r="P293" s="4">
        <v>9530</v>
      </c>
      <c r="Q293" s="4">
        <v>8960</v>
      </c>
    </row>
    <row r="294" spans="5:17">
      <c r="E294" s="4">
        <v>56</v>
      </c>
      <c r="F294" s="4">
        <v>84737</v>
      </c>
      <c r="G294" s="5">
        <v>1.21706E-2</v>
      </c>
      <c r="H294" s="4">
        <v>5090</v>
      </c>
      <c r="I294" s="4">
        <v>9920</v>
      </c>
      <c r="J294" s="4">
        <v>4830</v>
      </c>
      <c r="K294" s="5">
        <v>8840.9500000000007</v>
      </c>
      <c r="L294" s="5">
        <v>633.60799999999995</v>
      </c>
      <c r="M294" s="5">
        <v>749156000</v>
      </c>
      <c r="N294" s="4">
        <v>68</v>
      </c>
      <c r="O294" s="4">
        <v>8560</v>
      </c>
      <c r="P294" s="4">
        <v>8430</v>
      </c>
      <c r="Q294" s="4">
        <v>8950</v>
      </c>
    </row>
    <row r="295" spans="5:17">
      <c r="E295" s="4">
        <v>57</v>
      </c>
      <c r="F295" s="4">
        <v>77854</v>
      </c>
      <c r="G295" s="5">
        <v>1.1181999999999999E-2</v>
      </c>
      <c r="H295" s="4">
        <v>5090</v>
      </c>
      <c r="I295" s="4">
        <v>9920</v>
      </c>
      <c r="J295" s="4">
        <v>4830</v>
      </c>
      <c r="K295" s="5">
        <v>8843.02</v>
      </c>
      <c r="L295" s="5">
        <v>608.01300000000003</v>
      </c>
      <c r="M295" s="5">
        <v>688464000</v>
      </c>
      <c r="N295" s="4">
        <v>62</v>
      </c>
      <c r="O295" s="4">
        <v>8560</v>
      </c>
      <c r="P295" s="4">
        <v>6582</v>
      </c>
      <c r="Q295" s="4">
        <v>8930</v>
      </c>
    </row>
    <row r="296" spans="5:17">
      <c r="E296" s="4">
        <v>58</v>
      </c>
      <c r="F296" s="4">
        <v>71855</v>
      </c>
      <c r="G296" s="5">
        <v>1.03204E-2</v>
      </c>
      <c r="H296" s="4">
        <v>5090</v>
      </c>
      <c r="I296" s="4">
        <v>9920</v>
      </c>
      <c r="J296" s="4">
        <v>4830</v>
      </c>
      <c r="K296" s="5">
        <v>8845.25</v>
      </c>
      <c r="L296" s="5">
        <v>575.31799999999998</v>
      </c>
      <c r="M296" s="5">
        <v>635575000</v>
      </c>
      <c r="N296" s="4">
        <v>60</v>
      </c>
      <c r="O296" s="4">
        <v>8560</v>
      </c>
      <c r="P296" s="4">
        <v>8710</v>
      </c>
      <c r="Q296" s="4">
        <v>8870</v>
      </c>
    </row>
    <row r="297" spans="5:17">
      <c r="E297" s="4">
        <v>59</v>
      </c>
      <c r="F297" s="4">
        <v>64621</v>
      </c>
      <c r="G297" s="5">
        <v>9.2813600000000007E-3</v>
      </c>
      <c r="H297" s="4">
        <v>5090</v>
      </c>
      <c r="I297" s="4">
        <v>9920</v>
      </c>
      <c r="J297" s="4">
        <v>4830</v>
      </c>
      <c r="K297" s="5">
        <v>8842.6299999999992</v>
      </c>
      <c r="L297" s="5">
        <v>557.83699999999999</v>
      </c>
      <c r="M297" s="5">
        <v>571420000</v>
      </c>
      <c r="N297" s="4">
        <v>58</v>
      </c>
      <c r="O297" s="4">
        <v>8560</v>
      </c>
      <c r="P297" s="4">
        <v>7940</v>
      </c>
      <c r="Q297" s="4">
        <v>8870</v>
      </c>
    </row>
    <row r="298" spans="5:17">
      <c r="E298" s="4">
        <v>60</v>
      </c>
      <c r="F298" s="4">
        <v>57162</v>
      </c>
      <c r="G298" s="5">
        <v>8.21004E-3</v>
      </c>
      <c r="H298" s="4">
        <v>6622</v>
      </c>
      <c r="I298" s="4">
        <v>9920</v>
      </c>
      <c r="J298" s="4">
        <v>3298</v>
      </c>
      <c r="K298" s="5">
        <v>8840.48</v>
      </c>
      <c r="L298" s="5">
        <v>554.22699999999998</v>
      </c>
      <c r="M298" s="5">
        <v>505340000</v>
      </c>
      <c r="N298" s="4">
        <v>53</v>
      </c>
      <c r="O298" s="4">
        <v>8560</v>
      </c>
      <c r="P298" s="4">
        <v>9540</v>
      </c>
      <c r="Q298" s="4">
        <v>8860</v>
      </c>
    </row>
    <row r="299" spans="5:17">
      <c r="E299" s="4">
        <v>61</v>
      </c>
      <c r="F299" s="4">
        <v>49337</v>
      </c>
      <c r="G299" s="5">
        <v>7.0861500000000003E-3</v>
      </c>
      <c r="H299" s="4">
        <v>6622</v>
      </c>
      <c r="I299" s="4">
        <v>9920</v>
      </c>
      <c r="J299" s="4">
        <v>3298</v>
      </c>
      <c r="K299" s="5">
        <v>8848.15</v>
      </c>
      <c r="L299" s="5">
        <v>551.99699999999996</v>
      </c>
      <c r="M299" s="5">
        <v>436541000</v>
      </c>
      <c r="N299" s="4">
        <v>48</v>
      </c>
      <c r="O299" s="4">
        <v>8670</v>
      </c>
      <c r="P299" s="4">
        <v>8750</v>
      </c>
      <c r="Q299" s="4">
        <v>8860</v>
      </c>
    </row>
    <row r="300" spans="5:17">
      <c r="E300" s="4">
        <v>62</v>
      </c>
      <c r="F300" s="4">
        <v>42776</v>
      </c>
      <c r="G300" s="5">
        <v>6.1438100000000004E-3</v>
      </c>
      <c r="H300" s="4">
        <v>6622</v>
      </c>
      <c r="I300" s="4">
        <v>9920</v>
      </c>
      <c r="J300" s="4">
        <v>3298</v>
      </c>
      <c r="K300" s="5">
        <v>8846</v>
      </c>
      <c r="L300" s="5">
        <v>545.01599999999996</v>
      </c>
      <c r="M300" s="5">
        <v>378397000</v>
      </c>
      <c r="N300" s="4">
        <v>47</v>
      </c>
      <c r="O300" s="4">
        <v>8670</v>
      </c>
      <c r="P300" s="4">
        <v>9040</v>
      </c>
      <c r="Q300" s="4">
        <v>8860</v>
      </c>
    </row>
    <row r="301" spans="5:17">
      <c r="E301" s="4">
        <v>63</v>
      </c>
      <c r="F301" s="4">
        <v>35511</v>
      </c>
      <c r="G301" s="5">
        <v>5.10036E-3</v>
      </c>
      <c r="H301" s="4">
        <v>6622</v>
      </c>
      <c r="I301" s="4">
        <v>9920</v>
      </c>
      <c r="J301" s="4">
        <v>3298</v>
      </c>
      <c r="K301" s="5">
        <v>8842.27</v>
      </c>
      <c r="L301" s="5">
        <v>540.03300000000002</v>
      </c>
      <c r="M301" s="5">
        <v>313998000</v>
      </c>
      <c r="N301" s="4">
        <v>44</v>
      </c>
      <c r="O301" s="4">
        <v>8670</v>
      </c>
      <c r="P301" s="4">
        <v>9790</v>
      </c>
      <c r="Q301" s="4">
        <v>8860</v>
      </c>
    </row>
    <row r="302" spans="5:17">
      <c r="E302" s="4">
        <v>64</v>
      </c>
      <c r="F302" s="4">
        <v>29543</v>
      </c>
      <c r="G302" s="5">
        <v>4.24319E-3</v>
      </c>
      <c r="H302" s="4">
        <v>6622</v>
      </c>
      <c r="I302" s="4">
        <v>9920</v>
      </c>
      <c r="J302" s="4">
        <v>3298</v>
      </c>
      <c r="K302" s="5">
        <v>8832.82</v>
      </c>
      <c r="L302" s="5">
        <v>542.81500000000005</v>
      </c>
      <c r="M302" s="5">
        <v>260948000</v>
      </c>
      <c r="N302" s="4">
        <v>44</v>
      </c>
      <c r="O302" s="4">
        <v>8670</v>
      </c>
      <c r="P302" s="4">
        <v>9920</v>
      </c>
      <c r="Q302" s="4">
        <v>8820</v>
      </c>
    </row>
    <row r="303" spans="5:17">
      <c r="E303" s="4">
        <v>65</v>
      </c>
      <c r="F303" s="4">
        <v>23703</v>
      </c>
      <c r="G303" s="5">
        <v>3.4044000000000001E-3</v>
      </c>
      <c r="H303" s="4">
        <v>6622</v>
      </c>
      <c r="I303" s="4">
        <v>9850</v>
      </c>
      <c r="J303" s="4">
        <v>3228</v>
      </c>
      <c r="K303" s="5">
        <v>8816.1</v>
      </c>
      <c r="L303" s="5">
        <v>543.476</v>
      </c>
      <c r="M303" s="5">
        <v>208968000</v>
      </c>
      <c r="N303" s="4">
        <v>43</v>
      </c>
      <c r="O303" s="4">
        <v>8670</v>
      </c>
      <c r="P303" s="4">
        <v>9790</v>
      </c>
      <c r="Q303" s="4">
        <v>8820</v>
      </c>
    </row>
    <row r="304" spans="5:17">
      <c r="E304" s="4">
        <v>66</v>
      </c>
      <c r="F304" s="4">
        <v>18772</v>
      </c>
      <c r="G304" s="5">
        <v>2.6961799999999998E-3</v>
      </c>
      <c r="H304" s="4">
        <v>6992</v>
      </c>
      <c r="I304" s="4">
        <v>9850</v>
      </c>
      <c r="J304" s="4">
        <v>2858</v>
      </c>
      <c r="K304" s="5">
        <v>8817.17</v>
      </c>
      <c r="L304" s="5">
        <v>529.04200000000003</v>
      </c>
      <c r="M304" s="5">
        <v>165516000</v>
      </c>
      <c r="N304" s="4">
        <v>39</v>
      </c>
      <c r="O304" s="4">
        <v>8570</v>
      </c>
      <c r="P304" s="4">
        <v>8900</v>
      </c>
      <c r="Q304" s="4">
        <v>8820</v>
      </c>
    </row>
    <row r="305" spans="2:17">
      <c r="E305" s="4">
        <v>67</v>
      </c>
      <c r="F305" s="4">
        <v>15198</v>
      </c>
      <c r="G305" s="5">
        <v>2.1828500000000001E-3</v>
      </c>
      <c r="H305" s="4">
        <v>7760</v>
      </c>
      <c r="I305" s="4">
        <v>9850</v>
      </c>
      <c r="J305" s="4">
        <v>2090</v>
      </c>
      <c r="K305" s="5">
        <v>8819.0300000000007</v>
      </c>
      <c r="L305" s="5">
        <v>546.32799999999997</v>
      </c>
      <c r="M305" s="5">
        <v>134032000</v>
      </c>
      <c r="N305" s="4">
        <v>33</v>
      </c>
      <c r="O305" s="4">
        <v>7760</v>
      </c>
      <c r="P305" s="4">
        <v>9820</v>
      </c>
      <c r="Q305" s="4">
        <v>8820</v>
      </c>
    </row>
    <row r="306" spans="2:17">
      <c r="E306" s="4">
        <v>68</v>
      </c>
      <c r="F306" s="4">
        <v>11537</v>
      </c>
      <c r="G306" s="5">
        <v>1.6570300000000001E-3</v>
      </c>
      <c r="H306" s="4">
        <v>7760</v>
      </c>
      <c r="I306" s="4">
        <v>9850</v>
      </c>
      <c r="J306" s="4">
        <v>2090</v>
      </c>
      <c r="K306" s="5">
        <v>8792.52</v>
      </c>
      <c r="L306" s="5">
        <v>563.02200000000005</v>
      </c>
      <c r="M306" s="5">
        <v>101439000</v>
      </c>
      <c r="N306" s="4">
        <v>30</v>
      </c>
      <c r="O306" s="4">
        <v>7760</v>
      </c>
      <c r="P306" s="4">
        <v>8870</v>
      </c>
      <c r="Q306" s="4">
        <v>8820</v>
      </c>
    </row>
    <row r="307" spans="2:17">
      <c r="E307" s="4">
        <v>69</v>
      </c>
      <c r="F307" s="4">
        <v>8721</v>
      </c>
      <c r="G307" s="5">
        <v>1.2525800000000001E-3</v>
      </c>
      <c r="H307" s="4">
        <v>7760</v>
      </c>
      <c r="I307" s="4">
        <v>9850</v>
      </c>
      <c r="J307" s="4">
        <v>2090</v>
      </c>
      <c r="K307" s="5">
        <v>8781.39</v>
      </c>
      <c r="L307" s="5">
        <v>606.45100000000002</v>
      </c>
      <c r="M307" s="5">
        <v>76582500</v>
      </c>
      <c r="N307" s="4">
        <v>25</v>
      </c>
      <c r="O307" s="4">
        <v>7760</v>
      </c>
      <c r="P307" s="4">
        <v>8380</v>
      </c>
      <c r="Q307" s="4">
        <v>8820</v>
      </c>
    </row>
    <row r="308" spans="2:17">
      <c r="E308" s="4">
        <v>70</v>
      </c>
      <c r="F308" s="4">
        <v>6603</v>
      </c>
      <c r="G308" s="5">
        <v>9.4837299999999997E-4</v>
      </c>
      <c r="H308" s="4">
        <v>7760</v>
      </c>
      <c r="I308" s="4">
        <v>9850</v>
      </c>
      <c r="J308" s="4">
        <v>2090</v>
      </c>
      <c r="K308" s="5">
        <v>8757.59</v>
      </c>
      <c r="L308" s="5">
        <v>640.47400000000005</v>
      </c>
      <c r="M308" s="5">
        <v>57826400</v>
      </c>
      <c r="N308" s="4">
        <v>22</v>
      </c>
      <c r="O308" s="4">
        <v>7760</v>
      </c>
      <c r="P308" s="4">
        <v>9330</v>
      </c>
      <c r="Q308" s="4">
        <v>8820</v>
      </c>
    </row>
    <row r="309" spans="2:17">
      <c r="E309" s="4">
        <v>71</v>
      </c>
      <c r="F309" s="4">
        <v>4790</v>
      </c>
      <c r="G309" s="5">
        <v>6.8797599999999997E-4</v>
      </c>
      <c r="H309" s="4">
        <v>7760</v>
      </c>
      <c r="I309" s="4">
        <v>9850</v>
      </c>
      <c r="J309" s="4">
        <v>2090</v>
      </c>
      <c r="K309" s="5">
        <v>8747.43</v>
      </c>
      <c r="L309" s="5">
        <v>692.29899999999998</v>
      </c>
      <c r="M309" s="5">
        <v>41900200</v>
      </c>
      <c r="N309" s="4">
        <v>21</v>
      </c>
      <c r="O309" s="4">
        <v>7760</v>
      </c>
      <c r="P309" s="4">
        <v>9330</v>
      </c>
      <c r="Q309" s="4">
        <v>8950</v>
      </c>
    </row>
    <row r="310" spans="2:17">
      <c r="E310" s="4">
        <v>72</v>
      </c>
      <c r="F310" s="4">
        <v>3532</v>
      </c>
      <c r="G310" s="5">
        <v>5.0729300000000002E-4</v>
      </c>
      <c r="H310" s="4">
        <v>7760</v>
      </c>
      <c r="I310" s="4">
        <v>9850</v>
      </c>
      <c r="J310" s="4">
        <v>2090</v>
      </c>
      <c r="K310" s="5">
        <v>8689.81</v>
      </c>
      <c r="L310" s="5">
        <v>695.03399999999999</v>
      </c>
      <c r="M310" s="5">
        <v>30692400</v>
      </c>
      <c r="N310" s="4">
        <v>18</v>
      </c>
      <c r="O310" s="4">
        <v>7760</v>
      </c>
      <c r="P310" s="4">
        <v>9220</v>
      </c>
      <c r="Q310" s="4">
        <v>8950</v>
      </c>
    </row>
    <row r="311" spans="2:17">
      <c r="E311" s="4">
        <v>73</v>
      </c>
      <c r="F311" s="4">
        <v>2381</v>
      </c>
      <c r="G311" s="5">
        <v>3.4197699999999998E-4</v>
      </c>
      <c r="H311" s="4">
        <v>7760</v>
      </c>
      <c r="I311" s="4">
        <v>9670</v>
      </c>
      <c r="J311" s="4">
        <v>1910</v>
      </c>
      <c r="K311" s="5">
        <v>8620.76</v>
      </c>
      <c r="L311" s="5">
        <v>694.85900000000004</v>
      </c>
      <c r="M311" s="5">
        <v>20526000</v>
      </c>
      <c r="N311" s="4">
        <v>10</v>
      </c>
      <c r="O311" s="4">
        <v>7760</v>
      </c>
      <c r="P311" s="4">
        <v>8930</v>
      </c>
      <c r="Q311" s="4">
        <v>8570</v>
      </c>
    </row>
    <row r="312" spans="2:17">
      <c r="E312" s="4">
        <v>74</v>
      </c>
      <c r="F312" s="4">
        <v>1653</v>
      </c>
      <c r="G312" s="5">
        <v>2.3741600000000001E-4</v>
      </c>
      <c r="H312" s="4">
        <v>7760</v>
      </c>
      <c r="I312" s="4">
        <v>9670</v>
      </c>
      <c r="J312" s="4">
        <v>1910</v>
      </c>
      <c r="K312" s="5">
        <v>8540.9699999999993</v>
      </c>
      <c r="L312" s="5">
        <v>716.31299999999999</v>
      </c>
      <c r="M312" s="5">
        <v>14118200</v>
      </c>
      <c r="N312" s="4">
        <v>9</v>
      </c>
      <c r="O312" s="4">
        <v>7760</v>
      </c>
      <c r="P312" s="4">
        <v>8930</v>
      </c>
      <c r="Q312" s="4">
        <v>8570</v>
      </c>
    </row>
    <row r="313" spans="2:17">
      <c r="E313" s="4">
        <v>75</v>
      </c>
      <c r="F313" s="4">
        <v>1066</v>
      </c>
      <c r="G313" s="5">
        <v>1.5310700000000001E-4</v>
      </c>
      <c r="H313" s="4">
        <v>7760</v>
      </c>
      <c r="I313" s="4">
        <v>9670</v>
      </c>
      <c r="J313" s="4">
        <v>1910</v>
      </c>
      <c r="K313" s="5">
        <v>8540.84</v>
      </c>
      <c r="L313" s="5">
        <v>716.28599999999994</v>
      </c>
      <c r="M313" s="5">
        <v>9104540</v>
      </c>
      <c r="N313" s="4">
        <v>6</v>
      </c>
      <c r="O313" s="4">
        <v>7760</v>
      </c>
      <c r="P313" s="4">
        <v>8950</v>
      </c>
      <c r="Q313" s="4">
        <v>8570</v>
      </c>
    </row>
    <row r="314" spans="2:17">
      <c r="E314" s="4">
        <v>76</v>
      </c>
      <c r="F314" s="4">
        <v>540</v>
      </c>
      <c r="G314" s="5">
        <v>7.75589E-5</v>
      </c>
      <c r="H314" s="4">
        <v>7760</v>
      </c>
      <c r="I314" s="4">
        <v>9670</v>
      </c>
      <c r="J314" s="4">
        <v>1910</v>
      </c>
      <c r="K314" s="5">
        <v>8481.65</v>
      </c>
      <c r="L314" s="5">
        <v>706.43100000000004</v>
      </c>
      <c r="M314" s="5">
        <v>4580090</v>
      </c>
      <c r="N314" s="4">
        <v>4</v>
      </c>
      <c r="O314" s="4">
        <v>7760</v>
      </c>
      <c r="P314" s="4">
        <v>9670</v>
      </c>
      <c r="Q314" s="4">
        <v>8570</v>
      </c>
    </row>
    <row r="315" spans="2:17">
      <c r="E315" s="4">
        <v>77</v>
      </c>
      <c r="F315" s="4">
        <v>236</v>
      </c>
      <c r="G315" s="5">
        <v>3.3896100000000002E-5</v>
      </c>
      <c r="H315" s="4">
        <v>7760</v>
      </c>
      <c r="I315" s="4">
        <v>9670</v>
      </c>
      <c r="J315" s="4">
        <v>1910</v>
      </c>
      <c r="K315" s="5">
        <v>8354.58</v>
      </c>
      <c r="L315" s="5">
        <v>666.04499999999996</v>
      </c>
      <c r="M315" s="5">
        <v>1971680</v>
      </c>
      <c r="N315" s="4">
        <v>4</v>
      </c>
      <c r="O315" s="4">
        <v>7760</v>
      </c>
      <c r="P315" s="4">
        <v>9170</v>
      </c>
      <c r="Q315" s="4">
        <v>8570</v>
      </c>
    </row>
    <row r="316" spans="2:17">
      <c r="E316" s="4">
        <v>78</v>
      </c>
      <c r="F316" s="4">
        <v>59</v>
      </c>
      <c r="G316" s="5">
        <v>8.4740200000000002E-6</v>
      </c>
      <c r="H316" s="4">
        <v>7760</v>
      </c>
      <c r="I316" s="4">
        <v>8570</v>
      </c>
      <c r="J316" s="4">
        <v>810</v>
      </c>
      <c r="K316" s="5">
        <v>8048.31</v>
      </c>
      <c r="L316" s="5">
        <v>387.82400000000001</v>
      </c>
      <c r="M316" s="5">
        <v>474850</v>
      </c>
      <c r="N316" s="4">
        <v>2</v>
      </c>
      <c r="O316" s="4">
        <v>7760</v>
      </c>
      <c r="P316" s="4">
        <v>8570</v>
      </c>
      <c r="Q316" s="4">
        <v>7760</v>
      </c>
    </row>
    <row r="317" spans="2:17">
      <c r="E317" s="4">
        <v>79</v>
      </c>
      <c r="F317" s="4">
        <v>15</v>
      </c>
      <c r="G317" s="5">
        <v>2.1544099999999999E-6</v>
      </c>
      <c r="H317" s="4">
        <v>7760</v>
      </c>
      <c r="I317" s="4">
        <v>7760</v>
      </c>
      <c r="J317" s="4">
        <v>0</v>
      </c>
      <c r="K317" s="5">
        <v>7760</v>
      </c>
      <c r="L317" s="5">
        <v>0</v>
      </c>
      <c r="M317" s="5">
        <v>116400</v>
      </c>
      <c r="N317" s="4">
        <v>1</v>
      </c>
      <c r="O317" s="4">
        <v>7760</v>
      </c>
      <c r="P317" s="4">
        <v>7760</v>
      </c>
      <c r="Q317" s="4">
        <v>7760</v>
      </c>
    </row>
    <row r="318" spans="2:17"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9440</v>
      </c>
      <c r="J318" s="4">
        <v>9440</v>
      </c>
      <c r="K318" s="5">
        <v>4457.8999999999996</v>
      </c>
      <c r="L318" s="5">
        <v>2588.96</v>
      </c>
      <c r="M318" s="5">
        <v>22411700000</v>
      </c>
      <c r="N318" s="4">
        <v>155</v>
      </c>
      <c r="O318" s="4">
        <v>1770</v>
      </c>
      <c r="P318" s="4">
        <v>4302</v>
      </c>
      <c r="Q318" s="4">
        <v>5570</v>
      </c>
    </row>
    <row r="319" spans="2:17">
      <c r="E319" s="4">
        <v>2</v>
      </c>
      <c r="F319" s="4">
        <v>1515456</v>
      </c>
      <c r="G319" s="5">
        <v>0.21766099999999999</v>
      </c>
      <c r="H319" s="4">
        <v>0</v>
      </c>
      <c r="I319" s="4">
        <v>9440</v>
      </c>
      <c r="J319" s="4">
        <v>9440</v>
      </c>
      <c r="K319" s="5">
        <v>5401.52</v>
      </c>
      <c r="L319" s="5">
        <v>1987.88</v>
      </c>
      <c r="M319" s="5">
        <v>8185770000</v>
      </c>
      <c r="N319" s="4">
        <v>149</v>
      </c>
      <c r="O319" s="4">
        <v>1770</v>
      </c>
      <c r="P319" s="4">
        <v>7780</v>
      </c>
      <c r="Q319" s="4">
        <v>5760</v>
      </c>
    </row>
    <row r="320" spans="2:17">
      <c r="E320" s="4">
        <v>3</v>
      </c>
      <c r="F320" s="4">
        <v>1099428</v>
      </c>
      <c r="G320" s="5">
        <v>0.15790799999999999</v>
      </c>
      <c r="H320" s="4">
        <v>0</v>
      </c>
      <c r="I320" s="4">
        <v>9440</v>
      </c>
      <c r="J320" s="4">
        <v>9440</v>
      </c>
      <c r="K320" s="5">
        <v>5715.81</v>
      </c>
      <c r="L320" s="5">
        <v>1922.97</v>
      </c>
      <c r="M320" s="5">
        <v>6284130000</v>
      </c>
      <c r="N320" s="4">
        <v>171</v>
      </c>
      <c r="O320" s="4">
        <v>1770</v>
      </c>
      <c r="P320" s="4">
        <v>5770</v>
      </c>
      <c r="Q320" s="4">
        <v>5990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9440</v>
      </c>
      <c r="J321" s="4">
        <v>9440</v>
      </c>
      <c r="K321" s="5">
        <v>5801.95</v>
      </c>
      <c r="L321" s="5">
        <v>1921.1</v>
      </c>
      <c r="M321" s="5">
        <v>5035500000</v>
      </c>
      <c r="N321" s="4">
        <v>183</v>
      </c>
      <c r="O321" s="4">
        <v>1770</v>
      </c>
      <c r="P321" s="4">
        <v>6140</v>
      </c>
      <c r="Q321" s="4">
        <v>6050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9440</v>
      </c>
      <c r="J322" s="4">
        <v>9440</v>
      </c>
      <c r="K322" s="5">
        <v>5894.83</v>
      </c>
      <c r="L322" s="5">
        <v>1932.02</v>
      </c>
      <c r="M322" s="5">
        <v>4449560000</v>
      </c>
      <c r="N322" s="4">
        <v>186</v>
      </c>
      <c r="O322" s="4">
        <v>1770</v>
      </c>
      <c r="P322" s="4">
        <v>5542</v>
      </c>
      <c r="Q322" s="4">
        <v>6300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9440</v>
      </c>
      <c r="J323" s="4">
        <v>9440</v>
      </c>
      <c r="K323" s="5">
        <v>5880.15</v>
      </c>
      <c r="L323" s="5">
        <v>1999.8</v>
      </c>
      <c r="M323" s="5">
        <v>3680580000</v>
      </c>
      <c r="N323" s="4">
        <v>187</v>
      </c>
      <c r="O323" s="4">
        <v>1770</v>
      </c>
      <c r="P323" s="4">
        <v>8080</v>
      </c>
      <c r="Q323" s="4">
        <v>6300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9440</v>
      </c>
      <c r="J324" s="4">
        <v>9440</v>
      </c>
      <c r="K324" s="5">
        <v>5910.27</v>
      </c>
      <c r="L324" s="5">
        <v>1988.1</v>
      </c>
      <c r="M324" s="5">
        <v>3348540000</v>
      </c>
      <c r="N324" s="4">
        <v>190</v>
      </c>
      <c r="O324" s="4">
        <v>1770</v>
      </c>
      <c r="P324" s="4">
        <v>6540</v>
      </c>
      <c r="Q324" s="4">
        <v>6050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9440</v>
      </c>
      <c r="J325" s="4">
        <v>9440</v>
      </c>
      <c r="K325" s="5">
        <v>5926.39</v>
      </c>
      <c r="L325" s="5">
        <v>1963.49</v>
      </c>
      <c r="M325" s="5">
        <v>3034750000</v>
      </c>
      <c r="N325" s="4">
        <v>193</v>
      </c>
      <c r="O325" s="4">
        <v>1770</v>
      </c>
      <c r="P325" s="4">
        <v>4212</v>
      </c>
      <c r="Q325" s="4">
        <v>6050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9440</v>
      </c>
      <c r="J326" s="4">
        <v>9440</v>
      </c>
      <c r="K326" s="5">
        <v>5989.72</v>
      </c>
      <c r="L326" s="5">
        <v>1937.95</v>
      </c>
      <c r="M326" s="5">
        <v>2899620000</v>
      </c>
      <c r="N326" s="4">
        <v>193</v>
      </c>
      <c r="O326" s="4">
        <v>1770</v>
      </c>
      <c r="P326" s="4">
        <v>5820</v>
      </c>
      <c r="Q326" s="4">
        <v>6180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9440</v>
      </c>
      <c r="J327" s="4">
        <v>9440</v>
      </c>
      <c r="K327" s="5">
        <v>6013.62</v>
      </c>
      <c r="L327" s="5">
        <v>1921.01</v>
      </c>
      <c r="M327" s="5">
        <v>2682910000</v>
      </c>
      <c r="N327" s="4">
        <v>200</v>
      </c>
      <c r="O327" s="4">
        <v>1770</v>
      </c>
      <c r="P327" s="4">
        <v>5232</v>
      </c>
      <c r="Q327" s="4">
        <v>6350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9440</v>
      </c>
      <c r="J328" s="4">
        <v>9440</v>
      </c>
      <c r="K328" s="5">
        <v>6029.73</v>
      </c>
      <c r="L328" s="5">
        <v>1892.52</v>
      </c>
      <c r="M328" s="5">
        <v>2462280000</v>
      </c>
      <c r="N328" s="4">
        <v>199</v>
      </c>
      <c r="O328" s="4">
        <v>1770</v>
      </c>
      <c r="P328" s="4">
        <v>7442</v>
      </c>
      <c r="Q328" s="4">
        <v>6350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9440</v>
      </c>
      <c r="J329" s="4">
        <v>9440</v>
      </c>
      <c r="K329" s="5">
        <v>6049.8</v>
      </c>
      <c r="L329" s="5">
        <v>1869.31</v>
      </c>
      <c r="M329" s="5">
        <v>2290060000</v>
      </c>
      <c r="N329" s="4">
        <v>194</v>
      </c>
      <c r="O329" s="4">
        <v>1770</v>
      </c>
      <c r="P329" s="4">
        <v>4082</v>
      </c>
      <c r="Q329" s="4">
        <v>6350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8910</v>
      </c>
      <c r="J330" s="4">
        <v>8910</v>
      </c>
      <c r="K330" s="5">
        <v>6095.06</v>
      </c>
      <c r="L330" s="5">
        <v>1854</v>
      </c>
      <c r="M330" s="5">
        <v>2215140000</v>
      </c>
      <c r="N330" s="4">
        <v>195</v>
      </c>
      <c r="O330" s="4">
        <v>7470</v>
      </c>
      <c r="P330" s="4">
        <v>4550</v>
      </c>
      <c r="Q330" s="4">
        <v>6420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9130</v>
      </c>
      <c r="J331" s="4">
        <v>9130</v>
      </c>
      <c r="K331" s="5">
        <v>6084.79</v>
      </c>
      <c r="L331" s="5">
        <v>1835.49</v>
      </c>
      <c r="M331" s="5">
        <v>2129770000</v>
      </c>
      <c r="N331" s="4">
        <v>194</v>
      </c>
      <c r="O331" s="4">
        <v>7970</v>
      </c>
      <c r="P331" s="4">
        <v>8000</v>
      </c>
      <c r="Q331" s="4">
        <v>6382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9130</v>
      </c>
      <c r="J332" s="4">
        <v>9130</v>
      </c>
      <c r="K332" s="5">
        <v>6088.34</v>
      </c>
      <c r="L332" s="5">
        <v>1808.94</v>
      </c>
      <c r="M332" s="5">
        <v>2042880000</v>
      </c>
      <c r="N332" s="4">
        <v>192</v>
      </c>
      <c r="O332" s="4">
        <v>8120</v>
      </c>
      <c r="P332" s="4">
        <v>5260</v>
      </c>
      <c r="Q332" s="4">
        <v>6350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9130</v>
      </c>
      <c r="J333" s="4">
        <v>9130</v>
      </c>
      <c r="K333" s="5">
        <v>6040.17</v>
      </c>
      <c r="L333" s="5">
        <v>1784.15</v>
      </c>
      <c r="M333" s="5">
        <v>1906970000</v>
      </c>
      <c r="N333" s="4">
        <v>193</v>
      </c>
      <c r="O333" s="4">
        <v>7970</v>
      </c>
      <c r="P333" s="4">
        <v>3402</v>
      </c>
      <c r="Q333" s="4">
        <v>6332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9130</v>
      </c>
      <c r="J334" s="4">
        <v>9130</v>
      </c>
      <c r="K334" s="5">
        <v>6021.99</v>
      </c>
      <c r="L334" s="5">
        <v>1764.73</v>
      </c>
      <c r="M334" s="5">
        <v>1825170000</v>
      </c>
      <c r="N334" s="4">
        <v>189</v>
      </c>
      <c r="O334" s="4">
        <v>7970</v>
      </c>
      <c r="P334" s="4">
        <v>8540</v>
      </c>
      <c r="Q334" s="4">
        <v>6242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9130</v>
      </c>
      <c r="J335" s="4">
        <v>9130</v>
      </c>
      <c r="K335" s="5">
        <v>5991.91</v>
      </c>
      <c r="L335" s="5">
        <v>1738.95</v>
      </c>
      <c r="M335" s="5">
        <v>1752490000</v>
      </c>
      <c r="N335" s="4">
        <v>190</v>
      </c>
      <c r="O335" s="4">
        <v>4372</v>
      </c>
      <c r="P335" s="4">
        <v>7030</v>
      </c>
      <c r="Q335" s="4">
        <v>6140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9130</v>
      </c>
      <c r="J336" s="4">
        <v>9130</v>
      </c>
      <c r="K336" s="5">
        <v>5974.56</v>
      </c>
      <c r="L336" s="5">
        <v>1722.93</v>
      </c>
      <c r="M336" s="5">
        <v>1686950000</v>
      </c>
      <c r="N336" s="4">
        <v>188</v>
      </c>
      <c r="O336" s="4">
        <v>4372</v>
      </c>
      <c r="P336" s="4">
        <v>8400</v>
      </c>
      <c r="Q336" s="4">
        <v>6082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9130</v>
      </c>
      <c r="J337" s="4">
        <v>9130</v>
      </c>
      <c r="K337" s="5">
        <v>5970.13</v>
      </c>
      <c r="L337" s="5">
        <v>1712.36</v>
      </c>
      <c r="M337" s="5">
        <v>1645840000</v>
      </c>
      <c r="N337" s="4">
        <v>185</v>
      </c>
      <c r="O337" s="4">
        <v>4372</v>
      </c>
      <c r="P337" s="4">
        <v>4402</v>
      </c>
      <c r="Q337" s="4">
        <v>6050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9130</v>
      </c>
      <c r="J338" s="4">
        <v>9130</v>
      </c>
      <c r="K338" s="5">
        <v>5966.39</v>
      </c>
      <c r="L338" s="5">
        <v>1696.57</v>
      </c>
      <c r="M338" s="5">
        <v>1586520000</v>
      </c>
      <c r="N338" s="4">
        <v>188</v>
      </c>
      <c r="O338" s="4">
        <v>4372</v>
      </c>
      <c r="P338" s="4">
        <v>6292</v>
      </c>
      <c r="Q338" s="4">
        <v>5960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9130</v>
      </c>
      <c r="J339" s="4">
        <v>9130</v>
      </c>
      <c r="K339" s="5">
        <v>5983.81</v>
      </c>
      <c r="L339" s="5">
        <v>1686.16</v>
      </c>
      <c r="M339" s="5">
        <v>1538760000</v>
      </c>
      <c r="N339" s="4">
        <v>186</v>
      </c>
      <c r="O339" s="4">
        <v>4372</v>
      </c>
      <c r="P339" s="4">
        <v>7770</v>
      </c>
      <c r="Q339" s="4">
        <v>6050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9130</v>
      </c>
      <c r="J340" s="4">
        <v>9130</v>
      </c>
      <c r="K340" s="5">
        <v>6002.54</v>
      </c>
      <c r="L340" s="5">
        <v>1684.58</v>
      </c>
      <c r="M340" s="5">
        <v>1504470000</v>
      </c>
      <c r="N340" s="4">
        <v>184</v>
      </c>
      <c r="O340" s="4">
        <v>4372</v>
      </c>
      <c r="P340" s="4">
        <v>4680</v>
      </c>
      <c r="Q340" s="4">
        <v>6050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9130</v>
      </c>
      <c r="J341" s="4">
        <v>9130</v>
      </c>
      <c r="K341" s="5">
        <v>6035.58</v>
      </c>
      <c r="L341" s="5">
        <v>1686.86</v>
      </c>
      <c r="M341" s="5">
        <v>1491100000</v>
      </c>
      <c r="N341" s="4">
        <v>179</v>
      </c>
      <c r="O341" s="4">
        <v>7430</v>
      </c>
      <c r="P341" s="4">
        <v>3890</v>
      </c>
      <c r="Q341" s="4">
        <v>6110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9130</v>
      </c>
      <c r="J342" s="4">
        <v>9130</v>
      </c>
      <c r="K342" s="5">
        <v>6066.02</v>
      </c>
      <c r="L342" s="5">
        <v>1683.69</v>
      </c>
      <c r="M342" s="5">
        <v>1478500000</v>
      </c>
      <c r="N342" s="4">
        <v>172</v>
      </c>
      <c r="O342" s="4">
        <v>7780</v>
      </c>
      <c r="P342" s="4">
        <v>3612</v>
      </c>
      <c r="Q342" s="4">
        <v>6140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9130</v>
      </c>
      <c r="J343" s="4">
        <v>9130</v>
      </c>
      <c r="K343" s="5">
        <v>6089.98</v>
      </c>
      <c r="L343" s="5">
        <v>1674.38</v>
      </c>
      <c r="M343" s="5">
        <v>1464750000</v>
      </c>
      <c r="N343" s="4">
        <v>171</v>
      </c>
      <c r="O343" s="4">
        <v>7430</v>
      </c>
      <c r="P343" s="4">
        <v>7950</v>
      </c>
      <c r="Q343" s="4">
        <v>6242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9130</v>
      </c>
      <c r="J344" s="4">
        <v>9130</v>
      </c>
      <c r="K344" s="5">
        <v>6111.84</v>
      </c>
      <c r="L344" s="5">
        <v>1675.83</v>
      </c>
      <c r="M344" s="5">
        <v>1440330000</v>
      </c>
      <c r="N344" s="4">
        <v>167</v>
      </c>
      <c r="O344" s="4">
        <v>7430</v>
      </c>
      <c r="P344" s="4">
        <v>4992</v>
      </c>
      <c r="Q344" s="4">
        <v>6332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9130</v>
      </c>
      <c r="J345" s="4">
        <v>9130</v>
      </c>
      <c r="K345" s="5">
        <v>6159.13</v>
      </c>
      <c r="L345" s="5">
        <v>1672.43</v>
      </c>
      <c r="M345" s="5">
        <v>1434620000</v>
      </c>
      <c r="N345" s="4">
        <v>169</v>
      </c>
      <c r="O345" s="4">
        <v>7780</v>
      </c>
      <c r="P345" s="4">
        <v>7150</v>
      </c>
      <c r="Q345" s="4">
        <v>6350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9130</v>
      </c>
      <c r="J346" s="4">
        <v>9130</v>
      </c>
      <c r="K346" s="5">
        <v>6182.72</v>
      </c>
      <c r="L346" s="5">
        <v>1663.67</v>
      </c>
      <c r="M346" s="5">
        <v>1407690000</v>
      </c>
      <c r="N346" s="4">
        <v>165</v>
      </c>
      <c r="O346" s="4">
        <v>7430</v>
      </c>
      <c r="P346" s="4">
        <v>5740</v>
      </c>
      <c r="Q346" s="4">
        <v>6382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9130</v>
      </c>
      <c r="J347" s="4">
        <v>9130</v>
      </c>
      <c r="K347" s="5">
        <v>6210.22</v>
      </c>
      <c r="L347" s="5">
        <v>1654.74</v>
      </c>
      <c r="M347" s="5">
        <v>1376010000</v>
      </c>
      <c r="N347" s="4">
        <v>164</v>
      </c>
      <c r="O347" s="4">
        <v>7430</v>
      </c>
      <c r="P347" s="4">
        <v>8530</v>
      </c>
      <c r="Q347" s="4">
        <v>6420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3302</v>
      </c>
      <c r="I348" s="4">
        <v>9130</v>
      </c>
      <c r="J348" s="4">
        <v>5828</v>
      </c>
      <c r="K348" s="5">
        <v>6243.41</v>
      </c>
      <c r="L348" s="5">
        <v>1647.63</v>
      </c>
      <c r="M348" s="5">
        <v>1349020000</v>
      </c>
      <c r="N348" s="4">
        <v>161</v>
      </c>
      <c r="O348" s="4">
        <v>7430</v>
      </c>
      <c r="P348" s="4">
        <v>6992</v>
      </c>
      <c r="Q348" s="4">
        <v>6420</v>
      </c>
    </row>
    <row r="349" spans="5:17">
      <c r="E349" s="4">
        <v>32</v>
      </c>
      <c r="F349" s="4">
        <v>212406</v>
      </c>
      <c r="G349" s="5">
        <v>3.05074E-2</v>
      </c>
      <c r="H349" s="4">
        <v>3302</v>
      </c>
      <c r="I349" s="4">
        <v>9130</v>
      </c>
      <c r="J349" s="4">
        <v>5828</v>
      </c>
      <c r="K349" s="5">
        <v>6259.61</v>
      </c>
      <c r="L349" s="5">
        <v>1645.04</v>
      </c>
      <c r="M349" s="5">
        <v>1329580000</v>
      </c>
      <c r="N349" s="4">
        <v>160</v>
      </c>
      <c r="O349" s="4">
        <v>7620</v>
      </c>
      <c r="P349" s="4">
        <v>5610</v>
      </c>
      <c r="Q349" s="4">
        <v>6420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3302</v>
      </c>
      <c r="I350" s="4">
        <v>9130</v>
      </c>
      <c r="J350" s="4">
        <v>5828</v>
      </c>
      <c r="K350" s="5">
        <v>6283.83</v>
      </c>
      <c r="L350" s="5">
        <v>1635.6</v>
      </c>
      <c r="M350" s="5">
        <v>1313580000</v>
      </c>
      <c r="N350" s="4">
        <v>155</v>
      </c>
      <c r="O350" s="4">
        <v>7620</v>
      </c>
      <c r="P350" s="4">
        <v>8910</v>
      </c>
      <c r="Q350" s="4">
        <v>6580</v>
      </c>
    </row>
    <row r="351" spans="5:17">
      <c r="E351" s="4">
        <v>34</v>
      </c>
      <c r="F351" s="4">
        <v>207640</v>
      </c>
      <c r="G351" s="5">
        <v>2.98228E-2</v>
      </c>
      <c r="H351" s="4">
        <v>3302</v>
      </c>
      <c r="I351" s="4">
        <v>9130</v>
      </c>
      <c r="J351" s="4">
        <v>5828</v>
      </c>
      <c r="K351" s="5">
        <v>6311.39</v>
      </c>
      <c r="L351" s="5">
        <v>1636.43</v>
      </c>
      <c r="M351" s="5">
        <v>1310500000</v>
      </c>
      <c r="N351" s="4">
        <v>153</v>
      </c>
      <c r="O351" s="4">
        <v>7620</v>
      </c>
      <c r="P351" s="4">
        <v>7240</v>
      </c>
      <c r="Q351" s="4">
        <v>6610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3302</v>
      </c>
      <c r="I352" s="4">
        <v>9130</v>
      </c>
      <c r="J352" s="4">
        <v>5828</v>
      </c>
      <c r="K352" s="5">
        <v>6330.74</v>
      </c>
      <c r="L352" s="5">
        <v>1631.57</v>
      </c>
      <c r="M352" s="5">
        <v>1305360000</v>
      </c>
      <c r="N352" s="4">
        <v>155</v>
      </c>
      <c r="O352" s="4">
        <v>7620</v>
      </c>
      <c r="P352" s="4">
        <v>7130</v>
      </c>
      <c r="Q352" s="4">
        <v>6730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3302</v>
      </c>
      <c r="I353" s="4">
        <v>9130</v>
      </c>
      <c r="J353" s="4">
        <v>5828</v>
      </c>
      <c r="K353" s="5">
        <v>6365.4</v>
      </c>
      <c r="L353" s="5">
        <v>1626.04</v>
      </c>
      <c r="M353" s="5">
        <v>1294950000</v>
      </c>
      <c r="N353" s="4">
        <v>154</v>
      </c>
      <c r="O353" s="4">
        <v>7620</v>
      </c>
      <c r="P353" s="4">
        <v>6742</v>
      </c>
      <c r="Q353" s="4">
        <v>6730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3302</v>
      </c>
      <c r="I354" s="4">
        <v>9130</v>
      </c>
      <c r="J354" s="4">
        <v>5828</v>
      </c>
      <c r="K354" s="5">
        <v>6399.42</v>
      </c>
      <c r="L354" s="5">
        <v>1620.91</v>
      </c>
      <c r="M354" s="5">
        <v>1282350000</v>
      </c>
      <c r="N354" s="4">
        <v>152</v>
      </c>
      <c r="O354" s="4">
        <v>7620</v>
      </c>
      <c r="P354" s="4">
        <v>6742</v>
      </c>
      <c r="Q354" s="4">
        <v>6820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3302</v>
      </c>
      <c r="I355" s="4">
        <v>9130</v>
      </c>
      <c r="J355" s="4">
        <v>5828</v>
      </c>
      <c r="K355" s="5">
        <v>6430.95</v>
      </c>
      <c r="L355" s="5">
        <v>1611.67</v>
      </c>
      <c r="M355" s="5">
        <v>1259430000</v>
      </c>
      <c r="N355" s="4">
        <v>151</v>
      </c>
      <c r="O355" s="4">
        <v>7620</v>
      </c>
      <c r="P355" s="4">
        <v>6742</v>
      </c>
      <c r="Q355" s="4">
        <v>6820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3302</v>
      </c>
      <c r="I356" s="4">
        <v>9130</v>
      </c>
      <c r="J356" s="4">
        <v>5828</v>
      </c>
      <c r="K356" s="5">
        <v>6485.58</v>
      </c>
      <c r="L356" s="5">
        <v>1591.58</v>
      </c>
      <c r="M356" s="5">
        <v>1235490000</v>
      </c>
      <c r="N356" s="4">
        <v>147</v>
      </c>
      <c r="O356" s="4">
        <v>7620</v>
      </c>
      <c r="P356" s="4">
        <v>4032</v>
      </c>
      <c r="Q356" s="4">
        <v>6892</v>
      </c>
    </row>
    <row r="357" spans="5:17">
      <c r="E357" s="4">
        <v>40</v>
      </c>
      <c r="F357" s="4">
        <v>186889</v>
      </c>
      <c r="G357" s="5">
        <v>2.6842399999999999E-2</v>
      </c>
      <c r="H357" s="4">
        <v>3302</v>
      </c>
      <c r="I357" s="4">
        <v>9130</v>
      </c>
      <c r="J357" s="4">
        <v>5828</v>
      </c>
      <c r="K357" s="5">
        <v>6531.44</v>
      </c>
      <c r="L357" s="5">
        <v>1580.19</v>
      </c>
      <c r="M357" s="5">
        <v>1220650000</v>
      </c>
      <c r="N357" s="4">
        <v>142</v>
      </c>
      <c r="O357" s="4">
        <v>6730</v>
      </c>
      <c r="P357" s="4">
        <v>3752</v>
      </c>
      <c r="Q357" s="4">
        <v>6892</v>
      </c>
    </row>
    <row r="358" spans="5:17">
      <c r="E358" s="4">
        <v>41</v>
      </c>
      <c r="F358" s="4">
        <v>180535</v>
      </c>
      <c r="G358" s="5">
        <v>2.5929799999999999E-2</v>
      </c>
      <c r="H358" s="4">
        <v>3302</v>
      </c>
      <c r="I358" s="4">
        <v>9130</v>
      </c>
      <c r="J358" s="4">
        <v>5828</v>
      </c>
      <c r="K358" s="5">
        <v>6552.99</v>
      </c>
      <c r="L358" s="5">
        <v>1569.32</v>
      </c>
      <c r="M358" s="5">
        <v>1183040000</v>
      </c>
      <c r="N358" s="4">
        <v>139</v>
      </c>
      <c r="O358" s="4">
        <v>7620</v>
      </c>
      <c r="P358" s="4">
        <v>3862</v>
      </c>
      <c r="Q358" s="4">
        <v>6980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3302</v>
      </c>
      <c r="I359" s="4">
        <v>9130</v>
      </c>
      <c r="J359" s="4">
        <v>5828</v>
      </c>
      <c r="K359" s="5">
        <v>6587.64</v>
      </c>
      <c r="L359" s="5">
        <v>1549.63</v>
      </c>
      <c r="M359" s="5">
        <v>1139870000</v>
      </c>
      <c r="N359" s="4">
        <v>135</v>
      </c>
      <c r="O359" s="4">
        <v>7620</v>
      </c>
      <c r="P359" s="4">
        <v>3442</v>
      </c>
      <c r="Q359" s="4">
        <v>6990</v>
      </c>
    </row>
    <row r="360" spans="5:17">
      <c r="E360" s="4">
        <v>43</v>
      </c>
      <c r="F360" s="4">
        <v>165879</v>
      </c>
      <c r="G360" s="5">
        <v>2.38248E-2</v>
      </c>
      <c r="H360" s="4">
        <v>3302</v>
      </c>
      <c r="I360" s="4">
        <v>9130</v>
      </c>
      <c r="J360" s="4">
        <v>5828</v>
      </c>
      <c r="K360" s="5">
        <v>6620.15</v>
      </c>
      <c r="L360" s="5">
        <v>1528.19</v>
      </c>
      <c r="M360" s="5">
        <v>1098140000</v>
      </c>
      <c r="N360" s="4">
        <v>134</v>
      </c>
      <c r="O360" s="4">
        <v>7620</v>
      </c>
      <c r="P360" s="4">
        <v>7790</v>
      </c>
      <c r="Q360" s="4">
        <v>6990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3302</v>
      </c>
      <c r="I361" s="4">
        <v>9130</v>
      </c>
      <c r="J361" s="4">
        <v>5828</v>
      </c>
      <c r="K361" s="5">
        <v>6656.74</v>
      </c>
      <c r="L361" s="5">
        <v>1515.38</v>
      </c>
      <c r="M361" s="5">
        <v>1060760000</v>
      </c>
      <c r="N361" s="4">
        <v>126</v>
      </c>
      <c r="O361" s="4">
        <v>7620</v>
      </c>
      <c r="P361" s="4">
        <v>7600</v>
      </c>
      <c r="Q361" s="4">
        <v>7020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3302</v>
      </c>
      <c r="I362" s="4">
        <v>9130</v>
      </c>
      <c r="J362" s="4">
        <v>5828</v>
      </c>
      <c r="K362" s="5">
        <v>6695.21</v>
      </c>
      <c r="L362" s="5">
        <v>1494.37</v>
      </c>
      <c r="M362" s="5">
        <v>1020170000</v>
      </c>
      <c r="N362" s="4">
        <v>123</v>
      </c>
      <c r="O362" s="4">
        <v>8660</v>
      </c>
      <c r="P362" s="4">
        <v>5052</v>
      </c>
      <c r="Q362" s="4">
        <v>7020</v>
      </c>
    </row>
    <row r="363" spans="5:17">
      <c r="E363" s="4">
        <v>46</v>
      </c>
      <c r="F363" s="4">
        <v>144773</v>
      </c>
      <c r="G363" s="5">
        <v>2.07934E-2</v>
      </c>
      <c r="H363" s="4">
        <v>3302</v>
      </c>
      <c r="I363" s="4">
        <v>9130</v>
      </c>
      <c r="J363" s="4">
        <v>5828</v>
      </c>
      <c r="K363" s="5">
        <v>6733.65</v>
      </c>
      <c r="L363" s="5">
        <v>1467.44</v>
      </c>
      <c r="M363" s="5">
        <v>974850000</v>
      </c>
      <c r="N363" s="4">
        <v>120</v>
      </c>
      <c r="O363" s="4">
        <v>8660</v>
      </c>
      <c r="P363" s="4">
        <v>4102</v>
      </c>
      <c r="Q363" s="4">
        <v>7020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3302</v>
      </c>
      <c r="I364" s="4">
        <v>9130</v>
      </c>
      <c r="J364" s="4">
        <v>5828</v>
      </c>
      <c r="K364" s="5">
        <v>6772.31</v>
      </c>
      <c r="L364" s="5">
        <v>1450.8</v>
      </c>
      <c r="M364" s="5">
        <v>935093000</v>
      </c>
      <c r="N364" s="4">
        <v>117</v>
      </c>
      <c r="O364" s="4">
        <v>8660</v>
      </c>
      <c r="P364" s="4">
        <v>4822</v>
      </c>
      <c r="Q364" s="4">
        <v>7030</v>
      </c>
    </row>
    <row r="365" spans="5:17">
      <c r="E365" s="4">
        <v>48</v>
      </c>
      <c r="F365" s="4">
        <v>130322</v>
      </c>
      <c r="G365" s="5">
        <v>1.87178E-2</v>
      </c>
      <c r="H365" s="4">
        <v>3302</v>
      </c>
      <c r="I365" s="4">
        <v>9130</v>
      </c>
      <c r="J365" s="4">
        <v>5828</v>
      </c>
      <c r="K365" s="5">
        <v>6808.27</v>
      </c>
      <c r="L365" s="5">
        <v>1429.72</v>
      </c>
      <c r="M365" s="5">
        <v>887267000</v>
      </c>
      <c r="N365" s="4">
        <v>112</v>
      </c>
      <c r="O365" s="4">
        <v>8660</v>
      </c>
      <c r="P365" s="4">
        <v>6610</v>
      </c>
      <c r="Q365" s="4">
        <v>7142</v>
      </c>
    </row>
    <row r="366" spans="5:17">
      <c r="E366" s="4">
        <v>49</v>
      </c>
      <c r="F366" s="4">
        <v>123826</v>
      </c>
      <c r="G366" s="5">
        <v>1.77848E-2</v>
      </c>
      <c r="H366" s="4">
        <v>3302</v>
      </c>
      <c r="I366" s="4">
        <v>9130</v>
      </c>
      <c r="J366" s="4">
        <v>5828</v>
      </c>
      <c r="K366" s="5">
        <v>6818.2</v>
      </c>
      <c r="L366" s="5">
        <v>1418.67</v>
      </c>
      <c r="M366" s="5">
        <v>844271000</v>
      </c>
      <c r="N366" s="4">
        <v>110</v>
      </c>
      <c r="O366" s="4">
        <v>8660</v>
      </c>
      <c r="P366" s="4">
        <v>7520</v>
      </c>
      <c r="Q366" s="4">
        <v>7142</v>
      </c>
    </row>
    <row r="367" spans="5:17">
      <c r="E367" s="4">
        <v>50</v>
      </c>
      <c r="F367" s="4">
        <v>118095</v>
      </c>
      <c r="G367" s="5">
        <v>1.69617E-2</v>
      </c>
      <c r="H367" s="4">
        <v>3432</v>
      </c>
      <c r="I367" s="4">
        <v>9130</v>
      </c>
      <c r="J367" s="4">
        <v>5698</v>
      </c>
      <c r="K367" s="5">
        <v>6841.39</v>
      </c>
      <c r="L367" s="5">
        <v>1395.24</v>
      </c>
      <c r="M367" s="5">
        <v>807934000</v>
      </c>
      <c r="N367" s="4">
        <v>104</v>
      </c>
      <c r="O367" s="4">
        <v>8660</v>
      </c>
      <c r="P367" s="4">
        <v>8140</v>
      </c>
      <c r="Q367" s="4">
        <v>7142</v>
      </c>
    </row>
    <row r="368" spans="5:17">
      <c r="E368" s="4">
        <v>51</v>
      </c>
      <c r="F368" s="4">
        <v>114796</v>
      </c>
      <c r="G368" s="5">
        <v>1.64879E-2</v>
      </c>
      <c r="H368" s="4">
        <v>3432</v>
      </c>
      <c r="I368" s="4">
        <v>9130</v>
      </c>
      <c r="J368" s="4">
        <v>5698</v>
      </c>
      <c r="K368" s="5">
        <v>6832.09</v>
      </c>
      <c r="L368" s="5">
        <v>1382.26</v>
      </c>
      <c r="M368" s="5">
        <v>784296000</v>
      </c>
      <c r="N368" s="4">
        <v>98</v>
      </c>
      <c r="O368" s="4">
        <v>8660</v>
      </c>
      <c r="P368" s="4">
        <v>3432</v>
      </c>
      <c r="Q368" s="4">
        <v>7142</v>
      </c>
    </row>
    <row r="369" spans="5:17">
      <c r="E369" s="4">
        <v>52</v>
      </c>
      <c r="F369" s="4">
        <v>111373</v>
      </c>
      <c r="G369" s="5">
        <v>1.5996199999999999E-2</v>
      </c>
      <c r="H369" s="4">
        <v>3552</v>
      </c>
      <c r="I369" s="4">
        <v>9130</v>
      </c>
      <c r="J369" s="4">
        <v>5578</v>
      </c>
      <c r="K369" s="5">
        <v>6812.54</v>
      </c>
      <c r="L369" s="5">
        <v>1381.64</v>
      </c>
      <c r="M369" s="5">
        <v>758733000</v>
      </c>
      <c r="N369" s="4">
        <v>95</v>
      </c>
      <c r="O369" s="4">
        <v>8660</v>
      </c>
      <c r="P369" s="4">
        <v>3992</v>
      </c>
      <c r="Q369" s="4">
        <v>7030</v>
      </c>
    </row>
    <row r="370" spans="5:17">
      <c r="E370" s="4">
        <v>53</v>
      </c>
      <c r="F370" s="4">
        <v>105587</v>
      </c>
      <c r="G370" s="5">
        <v>1.51652E-2</v>
      </c>
      <c r="H370" s="4">
        <v>3552</v>
      </c>
      <c r="I370" s="4">
        <v>9130</v>
      </c>
      <c r="J370" s="4">
        <v>5578</v>
      </c>
      <c r="K370" s="5">
        <v>6777.15</v>
      </c>
      <c r="L370" s="5">
        <v>1376.1</v>
      </c>
      <c r="M370" s="5">
        <v>715579000</v>
      </c>
      <c r="N370" s="4">
        <v>92</v>
      </c>
      <c r="O370" s="4">
        <v>8660</v>
      </c>
      <c r="P370" s="4">
        <v>8220</v>
      </c>
      <c r="Q370" s="4">
        <v>7030</v>
      </c>
    </row>
    <row r="371" spans="5:17">
      <c r="E371" s="4">
        <v>54</v>
      </c>
      <c r="F371" s="4">
        <v>99403</v>
      </c>
      <c r="G371" s="5">
        <v>1.4277E-2</v>
      </c>
      <c r="H371" s="4">
        <v>3552</v>
      </c>
      <c r="I371" s="4">
        <v>9130</v>
      </c>
      <c r="J371" s="4">
        <v>5578</v>
      </c>
      <c r="K371" s="5">
        <v>6775.35</v>
      </c>
      <c r="L371" s="5">
        <v>1380.32</v>
      </c>
      <c r="M371" s="5">
        <v>673490000</v>
      </c>
      <c r="N371" s="4">
        <v>84</v>
      </c>
      <c r="O371" s="4">
        <v>8660</v>
      </c>
      <c r="P371" s="4">
        <v>5250</v>
      </c>
      <c r="Q371" s="4">
        <v>7030</v>
      </c>
    </row>
    <row r="372" spans="5:17">
      <c r="E372" s="4">
        <v>55</v>
      </c>
      <c r="F372" s="4">
        <v>92018</v>
      </c>
      <c r="G372" s="5">
        <v>1.32163E-2</v>
      </c>
      <c r="H372" s="4">
        <v>3552</v>
      </c>
      <c r="I372" s="4">
        <v>9130</v>
      </c>
      <c r="J372" s="4">
        <v>5578</v>
      </c>
      <c r="K372" s="5">
        <v>6763.66</v>
      </c>
      <c r="L372" s="5">
        <v>1386.71</v>
      </c>
      <c r="M372" s="5">
        <v>622378000</v>
      </c>
      <c r="N372" s="4">
        <v>83</v>
      </c>
      <c r="O372" s="4">
        <v>8660</v>
      </c>
      <c r="P372" s="4">
        <v>3942</v>
      </c>
      <c r="Q372" s="4">
        <v>7142</v>
      </c>
    </row>
    <row r="373" spans="5:17">
      <c r="E373" s="4">
        <v>56</v>
      </c>
      <c r="F373" s="4">
        <v>84737</v>
      </c>
      <c r="G373" s="5">
        <v>1.21706E-2</v>
      </c>
      <c r="H373" s="4">
        <v>3552</v>
      </c>
      <c r="I373" s="4">
        <v>9130</v>
      </c>
      <c r="J373" s="4">
        <v>5578</v>
      </c>
      <c r="K373" s="5">
        <v>6746.51</v>
      </c>
      <c r="L373" s="5">
        <v>1389.55</v>
      </c>
      <c r="M373" s="5">
        <v>571679000</v>
      </c>
      <c r="N373" s="4">
        <v>78</v>
      </c>
      <c r="O373" s="4">
        <v>8660</v>
      </c>
      <c r="P373" s="4">
        <v>4912</v>
      </c>
      <c r="Q373" s="4">
        <v>7142</v>
      </c>
    </row>
    <row r="374" spans="5:17">
      <c r="E374" s="4">
        <v>57</v>
      </c>
      <c r="F374" s="4">
        <v>77854</v>
      </c>
      <c r="G374" s="5">
        <v>1.1181999999999999E-2</v>
      </c>
      <c r="H374" s="4">
        <v>3552</v>
      </c>
      <c r="I374" s="4">
        <v>9130</v>
      </c>
      <c r="J374" s="4">
        <v>5578</v>
      </c>
      <c r="K374" s="5">
        <v>6762.06</v>
      </c>
      <c r="L374" s="5">
        <v>1384.22</v>
      </c>
      <c r="M374" s="5">
        <v>526453000</v>
      </c>
      <c r="N374" s="4">
        <v>73</v>
      </c>
      <c r="O374" s="4">
        <v>7190</v>
      </c>
      <c r="P374" s="4">
        <v>7442</v>
      </c>
      <c r="Q374" s="4">
        <v>7142</v>
      </c>
    </row>
    <row r="375" spans="5:17">
      <c r="E375" s="4">
        <v>58</v>
      </c>
      <c r="F375" s="4">
        <v>71855</v>
      </c>
      <c r="G375" s="5">
        <v>1.03204E-2</v>
      </c>
      <c r="H375" s="4">
        <v>3552</v>
      </c>
      <c r="I375" s="4">
        <v>9130</v>
      </c>
      <c r="J375" s="4">
        <v>5578</v>
      </c>
      <c r="K375" s="5">
        <v>6762.41</v>
      </c>
      <c r="L375" s="5">
        <v>1371.82</v>
      </c>
      <c r="M375" s="5">
        <v>485913000</v>
      </c>
      <c r="N375" s="4">
        <v>71</v>
      </c>
      <c r="O375" s="4">
        <v>7190</v>
      </c>
      <c r="P375" s="4">
        <v>4522</v>
      </c>
      <c r="Q375" s="4">
        <v>7142</v>
      </c>
    </row>
    <row r="376" spans="5:17">
      <c r="E376" s="4">
        <v>59</v>
      </c>
      <c r="F376" s="4">
        <v>64621</v>
      </c>
      <c r="G376" s="5">
        <v>9.2813600000000007E-3</v>
      </c>
      <c r="H376" s="4">
        <v>3552</v>
      </c>
      <c r="I376" s="4">
        <v>9130</v>
      </c>
      <c r="J376" s="4">
        <v>5578</v>
      </c>
      <c r="K376" s="5">
        <v>6779.09</v>
      </c>
      <c r="L376" s="5">
        <v>1374.18</v>
      </c>
      <c r="M376" s="5">
        <v>438072000</v>
      </c>
      <c r="N376" s="4">
        <v>67</v>
      </c>
      <c r="O376" s="4">
        <v>5112</v>
      </c>
      <c r="P376" s="4">
        <v>5960</v>
      </c>
      <c r="Q376" s="4">
        <v>7160</v>
      </c>
    </row>
    <row r="377" spans="5:17">
      <c r="E377" s="4">
        <v>60</v>
      </c>
      <c r="F377" s="4">
        <v>57162</v>
      </c>
      <c r="G377" s="5">
        <v>8.21004E-3</v>
      </c>
      <c r="H377" s="4">
        <v>3552</v>
      </c>
      <c r="I377" s="4">
        <v>9130</v>
      </c>
      <c r="J377" s="4">
        <v>5578</v>
      </c>
      <c r="K377" s="5">
        <v>6825.45</v>
      </c>
      <c r="L377" s="5">
        <v>1357.68</v>
      </c>
      <c r="M377" s="5">
        <v>390156000</v>
      </c>
      <c r="N377" s="4">
        <v>62</v>
      </c>
      <c r="O377" s="4">
        <v>5112</v>
      </c>
      <c r="P377" s="4">
        <v>6820</v>
      </c>
      <c r="Q377" s="4">
        <v>7160</v>
      </c>
    </row>
    <row r="378" spans="5:17">
      <c r="E378" s="4">
        <v>61</v>
      </c>
      <c r="F378" s="4">
        <v>49337</v>
      </c>
      <c r="G378" s="5">
        <v>7.0861500000000003E-3</v>
      </c>
      <c r="H378" s="4">
        <v>3552</v>
      </c>
      <c r="I378" s="4">
        <v>9130</v>
      </c>
      <c r="J378" s="4">
        <v>5578</v>
      </c>
      <c r="K378" s="5">
        <v>6811</v>
      </c>
      <c r="L378" s="5">
        <v>1356.43</v>
      </c>
      <c r="M378" s="5">
        <v>336035000</v>
      </c>
      <c r="N378" s="4">
        <v>56</v>
      </c>
      <c r="O378" s="4">
        <v>5112</v>
      </c>
      <c r="P378" s="4">
        <v>7780</v>
      </c>
      <c r="Q378" s="4">
        <v>7160</v>
      </c>
    </row>
    <row r="379" spans="5:17">
      <c r="E379" s="4">
        <v>62</v>
      </c>
      <c r="F379" s="4">
        <v>42776</v>
      </c>
      <c r="G379" s="5">
        <v>6.1438100000000004E-3</v>
      </c>
      <c r="H379" s="4">
        <v>3652</v>
      </c>
      <c r="I379" s="4">
        <v>9130</v>
      </c>
      <c r="J379" s="4">
        <v>5478</v>
      </c>
      <c r="K379" s="5">
        <v>6839.45</v>
      </c>
      <c r="L379" s="5">
        <v>1336.23</v>
      </c>
      <c r="M379" s="5">
        <v>292564000</v>
      </c>
      <c r="N379" s="4">
        <v>54</v>
      </c>
      <c r="O379" s="4">
        <v>5112</v>
      </c>
      <c r="P379" s="4">
        <v>7320</v>
      </c>
      <c r="Q379" s="4">
        <v>7160</v>
      </c>
    </row>
    <row r="380" spans="5:17">
      <c r="E380" s="4">
        <v>63</v>
      </c>
      <c r="F380" s="4">
        <v>35511</v>
      </c>
      <c r="G380" s="5">
        <v>5.10036E-3</v>
      </c>
      <c r="H380" s="4">
        <v>3652</v>
      </c>
      <c r="I380" s="4">
        <v>9130</v>
      </c>
      <c r="J380" s="4">
        <v>5478</v>
      </c>
      <c r="K380" s="5">
        <v>6821.97</v>
      </c>
      <c r="L380" s="5">
        <v>1328.18</v>
      </c>
      <c r="M380" s="5">
        <v>242255000</v>
      </c>
      <c r="N380" s="4">
        <v>50</v>
      </c>
      <c r="O380" s="4">
        <v>5112</v>
      </c>
      <c r="P380" s="4">
        <v>5462</v>
      </c>
      <c r="Q380" s="4">
        <v>7160</v>
      </c>
    </row>
    <row r="381" spans="5:17">
      <c r="E381" s="4">
        <v>64</v>
      </c>
      <c r="F381" s="4">
        <v>29543</v>
      </c>
      <c r="G381" s="5">
        <v>4.24319E-3</v>
      </c>
      <c r="H381" s="4">
        <v>3652</v>
      </c>
      <c r="I381" s="4">
        <v>9130</v>
      </c>
      <c r="J381" s="4">
        <v>5478</v>
      </c>
      <c r="K381" s="5">
        <v>6769.86</v>
      </c>
      <c r="L381" s="5">
        <v>1343.24</v>
      </c>
      <c r="M381" s="5">
        <v>200002000</v>
      </c>
      <c r="N381" s="4">
        <v>50</v>
      </c>
      <c r="O381" s="4">
        <v>5112</v>
      </c>
      <c r="P381" s="4">
        <v>3652</v>
      </c>
      <c r="Q381" s="4">
        <v>7142</v>
      </c>
    </row>
    <row r="382" spans="5:17">
      <c r="E382" s="4">
        <v>65</v>
      </c>
      <c r="F382" s="4">
        <v>23703</v>
      </c>
      <c r="G382" s="5">
        <v>3.4044000000000001E-3</v>
      </c>
      <c r="H382" s="4">
        <v>3912</v>
      </c>
      <c r="I382" s="4">
        <v>9130</v>
      </c>
      <c r="J382" s="4">
        <v>5218</v>
      </c>
      <c r="K382" s="5">
        <v>6710.36</v>
      </c>
      <c r="L382" s="5">
        <v>1343.06</v>
      </c>
      <c r="M382" s="5">
        <v>159056000</v>
      </c>
      <c r="N382" s="4">
        <v>46</v>
      </c>
      <c r="O382" s="4">
        <v>5112</v>
      </c>
      <c r="P382" s="4">
        <v>6420</v>
      </c>
      <c r="Q382" s="4">
        <v>6992</v>
      </c>
    </row>
    <row r="383" spans="5:17">
      <c r="E383" s="4">
        <v>66</v>
      </c>
      <c r="F383" s="4">
        <v>18772</v>
      </c>
      <c r="G383" s="5">
        <v>2.6961799999999998E-3</v>
      </c>
      <c r="H383" s="4">
        <v>3912</v>
      </c>
      <c r="I383" s="4">
        <v>9130</v>
      </c>
      <c r="J383" s="4">
        <v>5218</v>
      </c>
      <c r="K383" s="5">
        <v>6712.19</v>
      </c>
      <c r="L383" s="5">
        <v>1320.5</v>
      </c>
      <c r="M383" s="5">
        <v>126001000</v>
      </c>
      <c r="N383" s="4">
        <v>42</v>
      </c>
      <c r="O383" s="4">
        <v>8000</v>
      </c>
      <c r="P383" s="4">
        <v>8260</v>
      </c>
      <c r="Q383" s="4">
        <v>7030</v>
      </c>
    </row>
    <row r="384" spans="5:17">
      <c r="E384" s="4">
        <v>67</v>
      </c>
      <c r="F384" s="4">
        <v>15198</v>
      </c>
      <c r="G384" s="5">
        <v>2.1828500000000001E-3</v>
      </c>
      <c r="H384" s="4">
        <v>3912</v>
      </c>
      <c r="I384" s="4">
        <v>9130</v>
      </c>
      <c r="J384" s="4">
        <v>5218</v>
      </c>
      <c r="K384" s="5">
        <v>6699.01</v>
      </c>
      <c r="L384" s="5">
        <v>1312.09</v>
      </c>
      <c r="M384" s="5">
        <v>101812000</v>
      </c>
      <c r="N384" s="4">
        <v>36</v>
      </c>
      <c r="O384" s="4">
        <v>6710</v>
      </c>
      <c r="P384" s="4">
        <v>8340</v>
      </c>
      <c r="Q384" s="4">
        <v>6992</v>
      </c>
    </row>
    <row r="385" spans="2:17">
      <c r="E385" s="4">
        <v>68</v>
      </c>
      <c r="F385" s="4">
        <v>11537</v>
      </c>
      <c r="G385" s="5">
        <v>1.6570300000000001E-3</v>
      </c>
      <c r="H385" s="4">
        <v>3912</v>
      </c>
      <c r="I385" s="4">
        <v>9130</v>
      </c>
      <c r="J385" s="4">
        <v>5218</v>
      </c>
      <c r="K385" s="5">
        <v>6647.71</v>
      </c>
      <c r="L385" s="5">
        <v>1329.34</v>
      </c>
      <c r="M385" s="5">
        <v>76694600</v>
      </c>
      <c r="N385" s="4">
        <v>31</v>
      </c>
      <c r="O385" s="4">
        <v>6710</v>
      </c>
      <c r="P385" s="4">
        <v>6012</v>
      </c>
      <c r="Q385" s="4">
        <v>6992</v>
      </c>
    </row>
    <row r="386" spans="2:17">
      <c r="E386" s="4">
        <v>69</v>
      </c>
      <c r="F386" s="4">
        <v>8721</v>
      </c>
      <c r="G386" s="5">
        <v>1.2525800000000001E-3</v>
      </c>
      <c r="H386" s="4">
        <v>3912</v>
      </c>
      <c r="I386" s="4">
        <v>9130</v>
      </c>
      <c r="J386" s="4">
        <v>5218</v>
      </c>
      <c r="K386" s="5">
        <v>6591.12</v>
      </c>
      <c r="L386" s="5">
        <v>1365.26</v>
      </c>
      <c r="M386" s="5">
        <v>57481200</v>
      </c>
      <c r="N386" s="4">
        <v>26</v>
      </c>
      <c r="O386" s="4">
        <v>6710</v>
      </c>
      <c r="P386" s="4">
        <v>8400</v>
      </c>
      <c r="Q386" s="4">
        <v>6992</v>
      </c>
    </row>
    <row r="387" spans="2:17">
      <c r="E387" s="4">
        <v>70</v>
      </c>
      <c r="F387" s="4">
        <v>6603</v>
      </c>
      <c r="G387" s="5">
        <v>9.4837299999999997E-4</v>
      </c>
      <c r="H387" s="4">
        <v>3912</v>
      </c>
      <c r="I387" s="4">
        <v>9130</v>
      </c>
      <c r="J387" s="4">
        <v>5218</v>
      </c>
      <c r="K387" s="5">
        <v>6576.54</v>
      </c>
      <c r="L387" s="5">
        <v>1355.01</v>
      </c>
      <c r="M387" s="5">
        <v>43424900</v>
      </c>
      <c r="N387" s="4">
        <v>23</v>
      </c>
      <c r="O387" s="4">
        <v>6710</v>
      </c>
      <c r="P387" s="4">
        <v>9130</v>
      </c>
      <c r="Q387" s="4">
        <v>6992</v>
      </c>
    </row>
    <row r="388" spans="2:17">
      <c r="E388" s="4">
        <v>71</v>
      </c>
      <c r="F388" s="4">
        <v>4790</v>
      </c>
      <c r="G388" s="5">
        <v>6.8797599999999997E-4</v>
      </c>
      <c r="H388" s="4">
        <v>3912</v>
      </c>
      <c r="I388" s="4">
        <v>8920</v>
      </c>
      <c r="J388" s="4">
        <v>5008</v>
      </c>
      <c r="K388" s="5">
        <v>6485.58</v>
      </c>
      <c r="L388" s="5">
        <v>1346.97</v>
      </c>
      <c r="M388" s="5">
        <v>31065900</v>
      </c>
      <c r="N388" s="4">
        <v>21</v>
      </c>
      <c r="O388" s="4">
        <v>6710</v>
      </c>
      <c r="P388" s="4">
        <v>6340</v>
      </c>
      <c r="Q388" s="4">
        <v>6710</v>
      </c>
    </row>
    <row r="389" spans="2:17">
      <c r="E389" s="4">
        <v>72</v>
      </c>
      <c r="F389" s="4">
        <v>3532</v>
      </c>
      <c r="G389" s="5">
        <v>5.0729300000000002E-4</v>
      </c>
      <c r="H389" s="4">
        <v>3912</v>
      </c>
      <c r="I389" s="4">
        <v>8920</v>
      </c>
      <c r="J389" s="4">
        <v>5008</v>
      </c>
      <c r="K389" s="5">
        <v>6615.99</v>
      </c>
      <c r="L389" s="5">
        <v>1222.1199999999999</v>
      </c>
      <c r="M389" s="5">
        <v>23367700</v>
      </c>
      <c r="N389" s="4">
        <v>18</v>
      </c>
      <c r="O389" s="4">
        <v>6710</v>
      </c>
      <c r="P389" s="4">
        <v>4202</v>
      </c>
      <c r="Q389" s="4">
        <v>6710</v>
      </c>
    </row>
    <row r="390" spans="2:17">
      <c r="E390" s="4">
        <v>73</v>
      </c>
      <c r="F390" s="4">
        <v>2381</v>
      </c>
      <c r="G390" s="5">
        <v>3.4197699999999998E-4</v>
      </c>
      <c r="H390" s="4">
        <v>3912</v>
      </c>
      <c r="I390" s="4">
        <v>8920</v>
      </c>
      <c r="J390" s="4">
        <v>5008</v>
      </c>
      <c r="K390" s="5">
        <v>6910.04</v>
      </c>
      <c r="L390" s="5">
        <v>945.28599999999994</v>
      </c>
      <c r="M390" s="5">
        <v>16452800</v>
      </c>
      <c r="N390" s="4">
        <v>10</v>
      </c>
      <c r="O390" s="4">
        <v>6710</v>
      </c>
      <c r="P390" s="4">
        <v>8920</v>
      </c>
      <c r="Q390" s="4">
        <v>6992</v>
      </c>
    </row>
    <row r="391" spans="2:17">
      <c r="E391" s="4">
        <v>74</v>
      </c>
      <c r="F391" s="4">
        <v>1653</v>
      </c>
      <c r="G391" s="5">
        <v>2.3741600000000001E-4</v>
      </c>
      <c r="H391" s="4">
        <v>3912</v>
      </c>
      <c r="I391" s="4">
        <v>8920</v>
      </c>
      <c r="J391" s="4">
        <v>5008</v>
      </c>
      <c r="K391" s="5">
        <v>6954.79</v>
      </c>
      <c r="L391" s="5">
        <v>858.43200000000002</v>
      </c>
      <c r="M391" s="5">
        <v>11496300</v>
      </c>
      <c r="N391" s="4">
        <v>9</v>
      </c>
      <c r="O391" s="4">
        <v>6710</v>
      </c>
      <c r="P391" s="4">
        <v>8920</v>
      </c>
      <c r="Q391" s="4">
        <v>6710</v>
      </c>
    </row>
    <row r="392" spans="2:17">
      <c r="E392" s="4">
        <v>75</v>
      </c>
      <c r="F392" s="4">
        <v>1066</v>
      </c>
      <c r="G392" s="5">
        <v>1.5310700000000001E-4</v>
      </c>
      <c r="H392" s="4">
        <v>3912</v>
      </c>
      <c r="I392" s="4">
        <v>8000</v>
      </c>
      <c r="J392" s="4">
        <v>4088</v>
      </c>
      <c r="K392" s="5">
        <v>7113.95</v>
      </c>
      <c r="L392" s="5">
        <v>747.62199999999996</v>
      </c>
      <c r="M392" s="5">
        <v>7583470</v>
      </c>
      <c r="N392" s="4">
        <v>6</v>
      </c>
      <c r="O392" s="4">
        <v>6710</v>
      </c>
      <c r="P392" s="4">
        <v>5692</v>
      </c>
      <c r="Q392" s="4">
        <v>6992</v>
      </c>
    </row>
    <row r="393" spans="2:17">
      <c r="E393" s="4">
        <v>76</v>
      </c>
      <c r="F393" s="4">
        <v>540</v>
      </c>
      <c r="G393" s="5">
        <v>7.75589E-5</v>
      </c>
      <c r="H393" s="4">
        <v>6710</v>
      </c>
      <c r="I393" s="4">
        <v>8000</v>
      </c>
      <c r="J393" s="4">
        <v>1290</v>
      </c>
      <c r="K393" s="5">
        <v>7239.77</v>
      </c>
      <c r="L393" s="5">
        <v>575.47900000000004</v>
      </c>
      <c r="M393" s="5">
        <v>3909480</v>
      </c>
      <c r="N393" s="4">
        <v>4</v>
      </c>
      <c r="O393" s="4">
        <v>6710</v>
      </c>
      <c r="P393" s="4">
        <v>7890</v>
      </c>
      <c r="Q393" s="4">
        <v>6992</v>
      </c>
    </row>
    <row r="394" spans="2:17">
      <c r="E394" s="4">
        <v>77</v>
      </c>
      <c r="F394" s="4">
        <v>236</v>
      </c>
      <c r="G394" s="5">
        <v>3.3896100000000002E-5</v>
      </c>
      <c r="H394" s="4">
        <v>6710</v>
      </c>
      <c r="I394" s="4">
        <v>8000</v>
      </c>
      <c r="J394" s="4">
        <v>1290</v>
      </c>
      <c r="K394" s="5">
        <v>7295.01</v>
      </c>
      <c r="L394" s="5">
        <v>614.16999999999996</v>
      </c>
      <c r="M394" s="5">
        <v>1721620</v>
      </c>
      <c r="N394" s="4">
        <v>4</v>
      </c>
      <c r="O394" s="4">
        <v>6710</v>
      </c>
      <c r="P394" s="4">
        <v>6992</v>
      </c>
      <c r="Q394" s="4">
        <v>6992</v>
      </c>
    </row>
    <row r="395" spans="2:17">
      <c r="E395" s="4">
        <v>78</v>
      </c>
      <c r="F395" s="4">
        <v>59</v>
      </c>
      <c r="G395" s="5">
        <v>8.4740200000000002E-6</v>
      </c>
      <c r="H395" s="4">
        <v>6710</v>
      </c>
      <c r="I395" s="4">
        <v>8000</v>
      </c>
      <c r="J395" s="4">
        <v>1290</v>
      </c>
      <c r="K395" s="5">
        <v>7169.15</v>
      </c>
      <c r="L395" s="5">
        <v>617.64499999999998</v>
      </c>
      <c r="M395" s="5">
        <v>422980</v>
      </c>
      <c r="N395" s="4">
        <v>2</v>
      </c>
      <c r="O395" s="4">
        <v>6710</v>
      </c>
      <c r="P395" s="4">
        <v>8000</v>
      </c>
      <c r="Q395" s="4">
        <v>6710</v>
      </c>
    </row>
    <row r="396" spans="2:17">
      <c r="E396" s="4">
        <v>79</v>
      </c>
      <c r="F396" s="4">
        <v>15</v>
      </c>
      <c r="G396" s="5">
        <v>2.1544099999999999E-6</v>
      </c>
      <c r="H396" s="4">
        <v>6710</v>
      </c>
      <c r="I396" s="4">
        <v>6710</v>
      </c>
      <c r="J396" s="4">
        <v>0</v>
      </c>
      <c r="K396" s="5">
        <v>6710</v>
      </c>
      <c r="L396" s="5">
        <v>0</v>
      </c>
      <c r="M396" s="5">
        <v>100650</v>
      </c>
      <c r="N396" s="4">
        <v>1</v>
      </c>
      <c r="O396" s="4">
        <v>6710</v>
      </c>
      <c r="P396" s="4">
        <v>6710</v>
      </c>
      <c r="Q396" s="4">
        <v>6710</v>
      </c>
    </row>
    <row r="397" spans="2:17"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9050</v>
      </c>
      <c r="J397" s="4">
        <v>9050</v>
      </c>
      <c r="K397" s="5">
        <v>4181.2700000000004</v>
      </c>
      <c r="L397" s="5">
        <v>2492.6</v>
      </c>
      <c r="M397" s="5">
        <v>21021000000</v>
      </c>
      <c r="N397" s="4">
        <v>158</v>
      </c>
      <c r="O397" s="4">
        <v>1800</v>
      </c>
      <c r="P397" s="4">
        <v>3662</v>
      </c>
      <c r="Q397" s="4">
        <v>5170</v>
      </c>
    </row>
    <row r="398" spans="2:17">
      <c r="E398" s="4">
        <v>2</v>
      </c>
      <c r="F398" s="4">
        <v>1515456</v>
      </c>
      <c r="G398" s="5">
        <v>0.21766099999999999</v>
      </c>
      <c r="H398" s="4">
        <v>0</v>
      </c>
      <c r="I398" s="4">
        <v>9050</v>
      </c>
      <c r="J398" s="4">
        <v>9050</v>
      </c>
      <c r="K398" s="5">
        <v>5352.69</v>
      </c>
      <c r="L398" s="5">
        <v>2073.46</v>
      </c>
      <c r="M398" s="5">
        <v>8111770000</v>
      </c>
      <c r="N398" s="4">
        <v>149</v>
      </c>
      <c r="O398" s="4">
        <v>1800</v>
      </c>
      <c r="P398" s="4">
        <v>7790</v>
      </c>
      <c r="Q398" s="4">
        <v>5910</v>
      </c>
    </row>
    <row r="399" spans="2:17">
      <c r="E399" s="4">
        <v>3</v>
      </c>
      <c r="F399" s="4">
        <v>1099428</v>
      </c>
      <c r="G399" s="5">
        <v>0.15790799999999999</v>
      </c>
      <c r="H399" s="4">
        <v>0</v>
      </c>
      <c r="I399" s="4">
        <v>9050</v>
      </c>
      <c r="J399" s="4">
        <v>9050</v>
      </c>
      <c r="K399" s="5">
        <v>5613.4</v>
      </c>
      <c r="L399" s="5">
        <v>1967.27</v>
      </c>
      <c r="M399" s="5">
        <v>6171530000</v>
      </c>
      <c r="N399" s="4">
        <v>166</v>
      </c>
      <c r="O399" s="4">
        <v>1800</v>
      </c>
      <c r="P399" s="4">
        <v>4580</v>
      </c>
      <c r="Q399" s="4">
        <v>6160</v>
      </c>
    </row>
    <row r="400" spans="2:17">
      <c r="E400" s="4">
        <v>4</v>
      </c>
      <c r="F400" s="4">
        <v>867898</v>
      </c>
      <c r="G400" s="5">
        <v>0.124654</v>
      </c>
      <c r="H400" s="4">
        <v>0</v>
      </c>
      <c r="I400" s="4">
        <v>9050</v>
      </c>
      <c r="J400" s="4">
        <v>9050</v>
      </c>
      <c r="K400" s="5">
        <v>5507.01</v>
      </c>
      <c r="L400" s="5">
        <v>1891.34</v>
      </c>
      <c r="M400" s="5">
        <v>4779520000</v>
      </c>
      <c r="N400" s="4">
        <v>177</v>
      </c>
      <c r="O400" s="4">
        <v>1800</v>
      </c>
      <c r="P400" s="4">
        <v>5820</v>
      </c>
      <c r="Q400" s="4">
        <v>5722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9050</v>
      </c>
      <c r="J401" s="4">
        <v>9050</v>
      </c>
      <c r="K401" s="5">
        <v>5494.33</v>
      </c>
      <c r="L401" s="5">
        <v>1874.45</v>
      </c>
      <c r="M401" s="5">
        <v>4147250000</v>
      </c>
      <c r="N401" s="4">
        <v>186</v>
      </c>
      <c r="O401" s="4">
        <v>1800</v>
      </c>
      <c r="P401" s="4">
        <v>7400</v>
      </c>
      <c r="Q401" s="4">
        <v>5722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9050</v>
      </c>
      <c r="J402" s="4">
        <v>9050</v>
      </c>
      <c r="K402" s="5">
        <v>5240.8599999999997</v>
      </c>
      <c r="L402" s="5">
        <v>1961.34</v>
      </c>
      <c r="M402" s="5">
        <v>3280430000</v>
      </c>
      <c r="N402" s="4">
        <v>189</v>
      </c>
      <c r="O402" s="4">
        <v>1800</v>
      </c>
      <c r="P402" s="4">
        <v>6910</v>
      </c>
      <c r="Q402" s="4">
        <v>5482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9050</v>
      </c>
      <c r="J403" s="4">
        <v>9050</v>
      </c>
      <c r="K403" s="5">
        <v>5262.42</v>
      </c>
      <c r="L403" s="5">
        <v>1862.14</v>
      </c>
      <c r="M403" s="5">
        <v>2981490000</v>
      </c>
      <c r="N403" s="4">
        <v>190</v>
      </c>
      <c r="O403" s="4">
        <v>1800</v>
      </c>
      <c r="P403" s="4">
        <v>6510</v>
      </c>
      <c r="Q403" s="4">
        <v>5382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9050</v>
      </c>
      <c r="J404" s="4">
        <v>9050</v>
      </c>
      <c r="K404" s="5">
        <v>5257.34</v>
      </c>
      <c r="L404" s="5">
        <v>1789.5</v>
      </c>
      <c r="M404" s="5">
        <v>2692150000</v>
      </c>
      <c r="N404" s="4">
        <v>192</v>
      </c>
      <c r="O404" s="4">
        <v>1800</v>
      </c>
      <c r="P404" s="4">
        <v>6340</v>
      </c>
      <c r="Q404" s="4">
        <v>5170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9050</v>
      </c>
      <c r="J405" s="4">
        <v>9050</v>
      </c>
      <c r="K405" s="5">
        <v>5328.12</v>
      </c>
      <c r="L405" s="5">
        <v>1799.24</v>
      </c>
      <c r="M405" s="5">
        <v>2579340000</v>
      </c>
      <c r="N405" s="4">
        <v>194</v>
      </c>
      <c r="O405" s="4">
        <v>1800</v>
      </c>
      <c r="P405" s="4">
        <v>6290</v>
      </c>
      <c r="Q405" s="4">
        <v>5162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9050</v>
      </c>
      <c r="J406" s="4">
        <v>9050</v>
      </c>
      <c r="K406" s="5">
        <v>5342.82</v>
      </c>
      <c r="L406" s="5">
        <v>1782.19</v>
      </c>
      <c r="M406" s="5">
        <v>2383640000</v>
      </c>
      <c r="N406" s="4">
        <v>197</v>
      </c>
      <c r="O406" s="4">
        <v>1800</v>
      </c>
      <c r="P406" s="4">
        <v>4252</v>
      </c>
      <c r="Q406" s="4">
        <v>5132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9050</v>
      </c>
      <c r="J407" s="4">
        <v>9050</v>
      </c>
      <c r="K407" s="5">
        <v>5302.81</v>
      </c>
      <c r="L407" s="5">
        <v>1740.2</v>
      </c>
      <c r="M407" s="5">
        <v>2165440000</v>
      </c>
      <c r="N407" s="4">
        <v>196</v>
      </c>
      <c r="O407" s="4">
        <v>1800</v>
      </c>
      <c r="P407" s="4">
        <v>5472</v>
      </c>
      <c r="Q407" s="4">
        <v>5002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9050</v>
      </c>
      <c r="J408" s="4">
        <v>9050</v>
      </c>
      <c r="K408" s="5">
        <v>5287.46</v>
      </c>
      <c r="L408" s="5">
        <v>1702.18</v>
      </c>
      <c r="M408" s="5">
        <v>2001490000</v>
      </c>
      <c r="N408" s="4">
        <v>189</v>
      </c>
      <c r="O408" s="4">
        <v>7040</v>
      </c>
      <c r="P408" s="4">
        <v>5472</v>
      </c>
      <c r="Q408" s="4">
        <v>4980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8890</v>
      </c>
      <c r="J409" s="4">
        <v>8890</v>
      </c>
      <c r="K409" s="5">
        <v>5312.24</v>
      </c>
      <c r="L409" s="5">
        <v>1697.77</v>
      </c>
      <c r="M409" s="5">
        <v>1930640000</v>
      </c>
      <c r="N409" s="4">
        <v>188</v>
      </c>
      <c r="O409" s="4">
        <v>7040</v>
      </c>
      <c r="P409" s="4">
        <v>6460</v>
      </c>
      <c r="Q409" s="4">
        <v>5002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9050</v>
      </c>
      <c r="J410" s="4">
        <v>9050</v>
      </c>
      <c r="K410" s="5">
        <v>5310.02</v>
      </c>
      <c r="L410" s="5">
        <v>1694.66</v>
      </c>
      <c r="M410" s="5">
        <v>1858590000</v>
      </c>
      <c r="N410" s="4">
        <v>186</v>
      </c>
      <c r="O410" s="4">
        <v>7040</v>
      </c>
      <c r="P410" s="4">
        <v>7510</v>
      </c>
      <c r="Q410" s="4">
        <v>4980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9132</v>
      </c>
      <c r="J411" s="4">
        <v>9132</v>
      </c>
      <c r="K411" s="5">
        <v>5315.29</v>
      </c>
      <c r="L411" s="5">
        <v>1668.5</v>
      </c>
      <c r="M411" s="5">
        <v>1783490000</v>
      </c>
      <c r="N411" s="4">
        <v>187</v>
      </c>
      <c r="O411" s="4">
        <v>7040</v>
      </c>
      <c r="P411" s="4">
        <v>6412</v>
      </c>
      <c r="Q411" s="4">
        <v>4962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9132</v>
      </c>
      <c r="J412" s="4">
        <v>9132</v>
      </c>
      <c r="K412" s="5">
        <v>5286.9</v>
      </c>
      <c r="L412" s="5">
        <v>1663.76</v>
      </c>
      <c r="M412" s="5">
        <v>1669150000</v>
      </c>
      <c r="N412" s="4">
        <v>187</v>
      </c>
      <c r="O412" s="4">
        <v>7040</v>
      </c>
      <c r="P412" s="4">
        <v>3452</v>
      </c>
      <c r="Q412" s="4">
        <v>4922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9132</v>
      </c>
      <c r="J413" s="4">
        <v>9132</v>
      </c>
      <c r="K413" s="5">
        <v>5304.02</v>
      </c>
      <c r="L413" s="5">
        <v>1680.79</v>
      </c>
      <c r="M413" s="5">
        <v>1607560000</v>
      </c>
      <c r="N413" s="4">
        <v>186</v>
      </c>
      <c r="O413" s="4">
        <v>3622</v>
      </c>
      <c r="P413" s="4">
        <v>4980</v>
      </c>
      <c r="Q413" s="4">
        <v>4922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9132</v>
      </c>
      <c r="J414" s="4">
        <v>9132</v>
      </c>
      <c r="K414" s="5">
        <v>5309.37</v>
      </c>
      <c r="L414" s="5">
        <v>1689.84</v>
      </c>
      <c r="M414" s="5">
        <v>1552870000</v>
      </c>
      <c r="N414" s="4">
        <v>186</v>
      </c>
      <c r="O414" s="4">
        <v>3622</v>
      </c>
      <c r="P414" s="4">
        <v>6880</v>
      </c>
      <c r="Q414" s="4">
        <v>4922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9132</v>
      </c>
      <c r="J415" s="4">
        <v>9132</v>
      </c>
      <c r="K415" s="5">
        <v>5331.31</v>
      </c>
      <c r="L415" s="5">
        <v>1696.89</v>
      </c>
      <c r="M415" s="5">
        <v>1505320000</v>
      </c>
      <c r="N415" s="4">
        <v>186</v>
      </c>
      <c r="O415" s="4">
        <v>7750</v>
      </c>
      <c r="P415" s="4">
        <v>9060</v>
      </c>
      <c r="Q415" s="4">
        <v>4922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9132</v>
      </c>
      <c r="J416" s="4">
        <v>9132</v>
      </c>
      <c r="K416" s="5">
        <v>5392.52</v>
      </c>
      <c r="L416" s="5">
        <v>1732.61</v>
      </c>
      <c r="M416" s="5">
        <v>1486600000</v>
      </c>
      <c r="N416" s="4">
        <v>183</v>
      </c>
      <c r="O416" s="4">
        <v>7750</v>
      </c>
      <c r="P416" s="4">
        <v>6740</v>
      </c>
      <c r="Q416" s="4">
        <v>4962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9132</v>
      </c>
      <c r="J417" s="4">
        <v>9132</v>
      </c>
      <c r="K417" s="5">
        <v>5422.88</v>
      </c>
      <c r="L417" s="5">
        <v>1731.85</v>
      </c>
      <c r="M417" s="5">
        <v>1442000000</v>
      </c>
      <c r="N417" s="4">
        <v>186</v>
      </c>
      <c r="O417" s="4">
        <v>7750</v>
      </c>
      <c r="P417" s="4">
        <v>7092</v>
      </c>
      <c r="Q417" s="4">
        <v>5002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9132</v>
      </c>
      <c r="J418" s="4">
        <v>9132</v>
      </c>
      <c r="K418" s="5">
        <v>5452.78</v>
      </c>
      <c r="L418" s="5">
        <v>1740.4</v>
      </c>
      <c r="M418" s="5">
        <v>1402210000</v>
      </c>
      <c r="N418" s="4">
        <v>185</v>
      </c>
      <c r="O418" s="4">
        <v>8190</v>
      </c>
      <c r="P418" s="4">
        <v>3172</v>
      </c>
      <c r="Q418" s="4">
        <v>5002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9132</v>
      </c>
      <c r="J419" s="4">
        <v>9132</v>
      </c>
      <c r="K419" s="5">
        <v>5483.84</v>
      </c>
      <c r="L419" s="5">
        <v>1752.84</v>
      </c>
      <c r="M419" s="5">
        <v>1374460000</v>
      </c>
      <c r="N419" s="4">
        <v>183</v>
      </c>
      <c r="O419" s="4">
        <v>8190</v>
      </c>
      <c r="P419" s="4">
        <v>3652</v>
      </c>
      <c r="Q419" s="4">
        <v>5072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9132</v>
      </c>
      <c r="J420" s="4">
        <v>9132</v>
      </c>
      <c r="K420" s="5">
        <v>5517.93</v>
      </c>
      <c r="L420" s="5">
        <v>1763.54</v>
      </c>
      <c r="M420" s="5">
        <v>1363210000</v>
      </c>
      <c r="N420" s="4">
        <v>177</v>
      </c>
      <c r="O420" s="4">
        <v>8190</v>
      </c>
      <c r="P420" s="4">
        <v>3492</v>
      </c>
      <c r="Q420" s="4">
        <v>5092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9132</v>
      </c>
      <c r="J421" s="4">
        <v>9132</v>
      </c>
      <c r="K421" s="5">
        <v>5545.33</v>
      </c>
      <c r="L421" s="5">
        <v>1767.9</v>
      </c>
      <c r="M421" s="5">
        <v>1351590000</v>
      </c>
      <c r="N421" s="4">
        <v>174</v>
      </c>
      <c r="O421" s="4">
        <v>9132</v>
      </c>
      <c r="P421" s="4">
        <v>4772</v>
      </c>
      <c r="Q421" s="4">
        <v>5112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9132</v>
      </c>
      <c r="J422" s="4">
        <v>9132</v>
      </c>
      <c r="K422" s="5">
        <v>5561.75</v>
      </c>
      <c r="L422" s="5">
        <v>1765.05</v>
      </c>
      <c r="M422" s="5">
        <v>1337700000</v>
      </c>
      <c r="N422" s="4">
        <v>172</v>
      </c>
      <c r="O422" s="4">
        <v>4442</v>
      </c>
      <c r="P422" s="4">
        <v>4962</v>
      </c>
      <c r="Q422" s="4">
        <v>5112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9132</v>
      </c>
      <c r="J423" s="4">
        <v>9132</v>
      </c>
      <c r="K423" s="5">
        <v>5576.91</v>
      </c>
      <c r="L423" s="5">
        <v>1769.61</v>
      </c>
      <c r="M423" s="5">
        <v>1314270000</v>
      </c>
      <c r="N423" s="4">
        <v>167</v>
      </c>
      <c r="O423" s="4">
        <v>4442</v>
      </c>
      <c r="P423" s="4">
        <v>4462</v>
      </c>
      <c r="Q423" s="4">
        <v>5112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9140</v>
      </c>
      <c r="J424" s="4">
        <v>9140</v>
      </c>
      <c r="K424" s="5">
        <v>5621.64</v>
      </c>
      <c r="L424" s="5">
        <v>1779.09</v>
      </c>
      <c r="M424" s="5">
        <v>1309430000</v>
      </c>
      <c r="N424" s="4">
        <v>169</v>
      </c>
      <c r="O424" s="4">
        <v>4442</v>
      </c>
      <c r="P424" s="4">
        <v>3250</v>
      </c>
      <c r="Q424" s="4">
        <v>5232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9140</v>
      </c>
      <c r="J425" s="4">
        <v>9140</v>
      </c>
      <c r="K425" s="5">
        <v>5651.58</v>
      </c>
      <c r="L425" s="5">
        <v>1779.71</v>
      </c>
      <c r="M425" s="5">
        <v>1286760000</v>
      </c>
      <c r="N425" s="4">
        <v>164</v>
      </c>
      <c r="O425" s="4">
        <v>4442</v>
      </c>
      <c r="P425" s="4">
        <v>6560</v>
      </c>
      <c r="Q425" s="4">
        <v>5252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9140</v>
      </c>
      <c r="J426" s="4">
        <v>9140</v>
      </c>
      <c r="K426" s="5">
        <v>5670.77</v>
      </c>
      <c r="L426" s="5">
        <v>1777.56</v>
      </c>
      <c r="M426" s="5">
        <v>1256480000</v>
      </c>
      <c r="N426" s="4">
        <v>163</v>
      </c>
      <c r="O426" s="4">
        <v>4442</v>
      </c>
      <c r="P426" s="4">
        <v>4222</v>
      </c>
      <c r="Q426" s="4">
        <v>5312</v>
      </c>
    </row>
    <row r="427" spans="5:17">
      <c r="E427" s="4">
        <v>31</v>
      </c>
      <c r="F427" s="4">
        <v>216071</v>
      </c>
      <c r="G427" s="5">
        <v>3.1033700000000001E-2</v>
      </c>
      <c r="H427" s="4">
        <v>1840</v>
      </c>
      <c r="I427" s="4">
        <v>9140</v>
      </c>
      <c r="J427" s="4">
        <v>7300</v>
      </c>
      <c r="K427" s="5">
        <v>5689.66</v>
      </c>
      <c r="L427" s="5">
        <v>1777.9</v>
      </c>
      <c r="M427" s="5">
        <v>1229370000</v>
      </c>
      <c r="N427" s="4">
        <v>159</v>
      </c>
      <c r="O427" s="4">
        <v>4442</v>
      </c>
      <c r="P427" s="4">
        <v>8630</v>
      </c>
      <c r="Q427" s="4">
        <v>5312</v>
      </c>
    </row>
    <row r="428" spans="5:17">
      <c r="E428" s="4">
        <v>32</v>
      </c>
      <c r="F428" s="4">
        <v>212406</v>
      </c>
      <c r="G428" s="5">
        <v>3.05074E-2</v>
      </c>
      <c r="H428" s="4">
        <v>1840</v>
      </c>
      <c r="I428" s="4">
        <v>9140</v>
      </c>
      <c r="J428" s="4">
        <v>7300</v>
      </c>
      <c r="K428" s="5">
        <v>5707.25</v>
      </c>
      <c r="L428" s="5">
        <v>1780.71</v>
      </c>
      <c r="M428" s="5">
        <v>1212250000</v>
      </c>
      <c r="N428" s="4">
        <v>158</v>
      </c>
      <c r="O428" s="4">
        <v>4442</v>
      </c>
      <c r="P428" s="4">
        <v>6980</v>
      </c>
      <c r="Q428" s="4">
        <v>5392</v>
      </c>
    </row>
    <row r="429" spans="5:17">
      <c r="E429" s="4">
        <v>33</v>
      </c>
      <c r="F429" s="4">
        <v>209041</v>
      </c>
      <c r="G429" s="5">
        <v>3.0023999999999999E-2</v>
      </c>
      <c r="H429" s="4">
        <v>1840</v>
      </c>
      <c r="I429" s="4">
        <v>9140</v>
      </c>
      <c r="J429" s="4">
        <v>7300</v>
      </c>
      <c r="K429" s="5">
        <v>5719.34</v>
      </c>
      <c r="L429" s="5">
        <v>1777.76</v>
      </c>
      <c r="M429" s="5">
        <v>1195580000</v>
      </c>
      <c r="N429" s="4">
        <v>150</v>
      </c>
      <c r="O429" s="4">
        <v>4442</v>
      </c>
      <c r="P429" s="4">
        <v>4862</v>
      </c>
      <c r="Q429" s="4">
        <v>5392</v>
      </c>
    </row>
    <row r="430" spans="5:17">
      <c r="E430" s="4">
        <v>34</v>
      </c>
      <c r="F430" s="4">
        <v>207640</v>
      </c>
      <c r="G430" s="5">
        <v>2.98228E-2</v>
      </c>
      <c r="H430" s="4">
        <v>1840</v>
      </c>
      <c r="I430" s="4">
        <v>9140</v>
      </c>
      <c r="J430" s="4">
        <v>7300</v>
      </c>
      <c r="K430" s="5">
        <v>5745.87</v>
      </c>
      <c r="L430" s="5">
        <v>1786.75</v>
      </c>
      <c r="M430" s="5">
        <v>1193070000</v>
      </c>
      <c r="N430" s="4">
        <v>148</v>
      </c>
      <c r="O430" s="4">
        <v>4442</v>
      </c>
      <c r="P430" s="4">
        <v>6022</v>
      </c>
      <c r="Q430" s="4">
        <v>5442</v>
      </c>
    </row>
    <row r="431" spans="5:17">
      <c r="E431" s="4">
        <v>35</v>
      </c>
      <c r="F431" s="4">
        <v>206194</v>
      </c>
      <c r="G431" s="5">
        <v>2.9615099999999998E-2</v>
      </c>
      <c r="H431" s="4">
        <v>1840</v>
      </c>
      <c r="I431" s="4">
        <v>9140</v>
      </c>
      <c r="J431" s="4">
        <v>7300</v>
      </c>
      <c r="K431" s="5">
        <v>5776.42</v>
      </c>
      <c r="L431" s="5">
        <v>1787.26</v>
      </c>
      <c r="M431" s="5">
        <v>1191060000</v>
      </c>
      <c r="N431" s="4">
        <v>150</v>
      </c>
      <c r="O431" s="4">
        <v>4442</v>
      </c>
      <c r="P431" s="4">
        <v>6582</v>
      </c>
      <c r="Q431" s="4">
        <v>5472</v>
      </c>
    </row>
    <row r="432" spans="5:17">
      <c r="E432" s="4">
        <v>36</v>
      </c>
      <c r="F432" s="4">
        <v>203436</v>
      </c>
      <c r="G432" s="5">
        <v>2.9218999999999998E-2</v>
      </c>
      <c r="H432" s="4">
        <v>1840</v>
      </c>
      <c r="I432" s="4">
        <v>9140</v>
      </c>
      <c r="J432" s="4">
        <v>7300</v>
      </c>
      <c r="K432" s="5">
        <v>5824.73</v>
      </c>
      <c r="L432" s="5">
        <v>1790.15</v>
      </c>
      <c r="M432" s="5">
        <v>1184960000</v>
      </c>
      <c r="N432" s="4">
        <v>149</v>
      </c>
      <c r="O432" s="4">
        <v>4442</v>
      </c>
      <c r="P432" s="4">
        <v>4102</v>
      </c>
      <c r="Q432" s="4">
        <v>5502</v>
      </c>
    </row>
    <row r="433" spans="5:17">
      <c r="E433" s="4">
        <v>37</v>
      </c>
      <c r="F433" s="4">
        <v>200385</v>
      </c>
      <c r="G433" s="5">
        <v>2.8780799999999999E-2</v>
      </c>
      <c r="H433" s="4">
        <v>1840</v>
      </c>
      <c r="I433" s="4">
        <v>9140</v>
      </c>
      <c r="J433" s="4">
        <v>7300</v>
      </c>
      <c r="K433" s="5">
        <v>5855.52</v>
      </c>
      <c r="L433" s="5">
        <v>1786.67</v>
      </c>
      <c r="M433" s="5">
        <v>1173360000</v>
      </c>
      <c r="N433" s="4">
        <v>146</v>
      </c>
      <c r="O433" s="4">
        <v>4442</v>
      </c>
      <c r="P433" s="4">
        <v>4102</v>
      </c>
      <c r="Q433" s="4">
        <v>5512</v>
      </c>
    </row>
    <row r="434" spans="5:17">
      <c r="E434" s="4">
        <v>38</v>
      </c>
      <c r="F434" s="4">
        <v>195839</v>
      </c>
      <c r="G434" s="5">
        <v>2.8127900000000001E-2</v>
      </c>
      <c r="H434" s="4">
        <v>1840</v>
      </c>
      <c r="I434" s="4">
        <v>9140</v>
      </c>
      <c r="J434" s="4">
        <v>7300</v>
      </c>
      <c r="K434" s="5">
        <v>5893.29</v>
      </c>
      <c r="L434" s="5">
        <v>1781.93</v>
      </c>
      <c r="M434" s="5">
        <v>1154140000</v>
      </c>
      <c r="N434" s="4">
        <v>145</v>
      </c>
      <c r="O434" s="4">
        <v>4442</v>
      </c>
      <c r="P434" s="4">
        <v>4102</v>
      </c>
      <c r="Q434" s="4">
        <v>5592</v>
      </c>
    </row>
    <row r="435" spans="5:17">
      <c r="E435" s="4">
        <v>39</v>
      </c>
      <c r="F435" s="4">
        <v>190498</v>
      </c>
      <c r="G435" s="5">
        <v>2.7360800000000001E-2</v>
      </c>
      <c r="H435" s="4">
        <v>1840</v>
      </c>
      <c r="I435" s="4">
        <v>9140</v>
      </c>
      <c r="J435" s="4">
        <v>7300</v>
      </c>
      <c r="K435" s="5">
        <v>5917.31</v>
      </c>
      <c r="L435" s="5">
        <v>1776.53</v>
      </c>
      <c r="M435" s="5">
        <v>1127240000</v>
      </c>
      <c r="N435" s="4">
        <v>141</v>
      </c>
      <c r="O435" s="4">
        <v>4442</v>
      </c>
      <c r="P435" s="4">
        <v>3402</v>
      </c>
      <c r="Q435" s="4">
        <v>5622</v>
      </c>
    </row>
    <row r="436" spans="5:17">
      <c r="E436" s="4">
        <v>40</v>
      </c>
      <c r="F436" s="4">
        <v>186889</v>
      </c>
      <c r="G436" s="5">
        <v>2.6842399999999999E-2</v>
      </c>
      <c r="H436" s="4">
        <v>1840</v>
      </c>
      <c r="I436" s="4">
        <v>9140</v>
      </c>
      <c r="J436" s="4">
        <v>7300</v>
      </c>
      <c r="K436" s="5">
        <v>5955.32</v>
      </c>
      <c r="L436" s="5">
        <v>1775.07</v>
      </c>
      <c r="M436" s="5">
        <v>1112980000</v>
      </c>
      <c r="N436" s="4">
        <v>137</v>
      </c>
      <c r="O436" s="4">
        <v>4442</v>
      </c>
      <c r="P436" s="4">
        <v>3402</v>
      </c>
      <c r="Q436" s="4">
        <v>5692</v>
      </c>
    </row>
    <row r="437" spans="5:17">
      <c r="E437" s="4">
        <v>41</v>
      </c>
      <c r="F437" s="4">
        <v>180535</v>
      </c>
      <c r="G437" s="5">
        <v>2.5929799999999999E-2</v>
      </c>
      <c r="H437" s="4">
        <v>1840</v>
      </c>
      <c r="I437" s="4">
        <v>9140</v>
      </c>
      <c r="J437" s="4">
        <v>7300</v>
      </c>
      <c r="K437" s="5">
        <v>5965.28</v>
      </c>
      <c r="L437" s="5">
        <v>1776.77</v>
      </c>
      <c r="M437" s="5">
        <v>1076940000</v>
      </c>
      <c r="N437" s="4">
        <v>133</v>
      </c>
      <c r="O437" s="4">
        <v>4442</v>
      </c>
      <c r="P437" s="4">
        <v>4872</v>
      </c>
      <c r="Q437" s="4">
        <v>5822</v>
      </c>
    </row>
    <row r="438" spans="5:17">
      <c r="E438" s="4">
        <v>42</v>
      </c>
      <c r="F438" s="4">
        <v>173032</v>
      </c>
      <c r="G438" s="5">
        <v>2.4852200000000001E-2</v>
      </c>
      <c r="H438" s="4">
        <v>1840</v>
      </c>
      <c r="I438" s="4">
        <v>9140</v>
      </c>
      <c r="J438" s="4">
        <v>7300</v>
      </c>
      <c r="K438" s="5">
        <v>5977.56</v>
      </c>
      <c r="L438" s="5">
        <v>1774.47</v>
      </c>
      <c r="M438" s="5">
        <v>1034310000</v>
      </c>
      <c r="N438" s="4">
        <v>129</v>
      </c>
      <c r="O438" s="4">
        <v>4442</v>
      </c>
      <c r="P438" s="4">
        <v>5692</v>
      </c>
      <c r="Q438" s="4">
        <v>5822</v>
      </c>
    </row>
    <row r="439" spans="5:17">
      <c r="E439" s="4">
        <v>43</v>
      </c>
      <c r="F439" s="4">
        <v>165879</v>
      </c>
      <c r="G439" s="5">
        <v>2.38248E-2</v>
      </c>
      <c r="H439" s="4">
        <v>1840</v>
      </c>
      <c r="I439" s="4">
        <v>9140</v>
      </c>
      <c r="J439" s="4">
        <v>7300</v>
      </c>
      <c r="K439" s="5">
        <v>6012.16</v>
      </c>
      <c r="L439" s="5">
        <v>1774.51</v>
      </c>
      <c r="M439" s="5">
        <v>997292000</v>
      </c>
      <c r="N439" s="4">
        <v>127</v>
      </c>
      <c r="O439" s="4">
        <v>4442</v>
      </c>
      <c r="P439" s="4">
        <v>5162</v>
      </c>
      <c r="Q439" s="4">
        <v>5832</v>
      </c>
    </row>
    <row r="440" spans="5:17">
      <c r="E440" s="4">
        <v>44</v>
      </c>
      <c r="F440" s="4">
        <v>159352</v>
      </c>
      <c r="G440" s="5">
        <v>2.2887299999999999E-2</v>
      </c>
      <c r="H440" s="4">
        <v>1840</v>
      </c>
      <c r="I440" s="4">
        <v>9140</v>
      </c>
      <c r="J440" s="4">
        <v>7300</v>
      </c>
      <c r="K440" s="5">
        <v>6061.74</v>
      </c>
      <c r="L440" s="5">
        <v>1780.47</v>
      </c>
      <c r="M440" s="5">
        <v>965950000</v>
      </c>
      <c r="N440" s="4">
        <v>119</v>
      </c>
      <c r="O440" s="4">
        <v>4442</v>
      </c>
      <c r="P440" s="4">
        <v>3170</v>
      </c>
      <c r="Q440" s="4">
        <v>5832</v>
      </c>
    </row>
    <row r="441" spans="5:17">
      <c r="E441" s="4">
        <v>45</v>
      </c>
      <c r="F441" s="4">
        <v>152373</v>
      </c>
      <c r="G441" s="5">
        <v>2.1885000000000002E-2</v>
      </c>
      <c r="H441" s="4">
        <v>1840</v>
      </c>
      <c r="I441" s="4">
        <v>9140</v>
      </c>
      <c r="J441" s="4">
        <v>7300</v>
      </c>
      <c r="K441" s="5">
        <v>6110.35</v>
      </c>
      <c r="L441" s="5">
        <v>1777.2</v>
      </c>
      <c r="M441" s="5">
        <v>931052000</v>
      </c>
      <c r="N441" s="4">
        <v>116</v>
      </c>
      <c r="O441" s="4">
        <v>4442</v>
      </c>
      <c r="P441" s="4">
        <v>3952</v>
      </c>
      <c r="Q441" s="4">
        <v>6012</v>
      </c>
    </row>
    <row r="442" spans="5:17">
      <c r="E442" s="4">
        <v>46</v>
      </c>
      <c r="F442" s="4">
        <v>144773</v>
      </c>
      <c r="G442" s="5">
        <v>2.07934E-2</v>
      </c>
      <c r="H442" s="4">
        <v>1840</v>
      </c>
      <c r="I442" s="4">
        <v>9140</v>
      </c>
      <c r="J442" s="4">
        <v>7300</v>
      </c>
      <c r="K442" s="5">
        <v>6149.4</v>
      </c>
      <c r="L442" s="5">
        <v>1776.48</v>
      </c>
      <c r="M442" s="5">
        <v>890267000</v>
      </c>
      <c r="N442" s="4">
        <v>114</v>
      </c>
      <c r="O442" s="4">
        <v>4442</v>
      </c>
      <c r="P442" s="4">
        <v>7760</v>
      </c>
      <c r="Q442" s="4">
        <v>6012</v>
      </c>
    </row>
    <row r="443" spans="5:17">
      <c r="E443" s="4">
        <v>47</v>
      </c>
      <c r="F443" s="4">
        <v>138076</v>
      </c>
      <c r="G443" s="5">
        <v>1.9831499999999998E-2</v>
      </c>
      <c r="H443" s="4">
        <v>1840</v>
      </c>
      <c r="I443" s="4">
        <v>9140</v>
      </c>
      <c r="J443" s="4">
        <v>7300</v>
      </c>
      <c r="K443" s="5">
        <v>6197.32</v>
      </c>
      <c r="L443" s="5">
        <v>1775.72</v>
      </c>
      <c r="M443" s="5">
        <v>855701000</v>
      </c>
      <c r="N443" s="4">
        <v>112</v>
      </c>
      <c r="O443" s="4">
        <v>4442</v>
      </c>
      <c r="P443" s="4">
        <v>5002</v>
      </c>
      <c r="Q443" s="4">
        <v>6022</v>
      </c>
    </row>
    <row r="444" spans="5:17">
      <c r="E444" s="4">
        <v>48</v>
      </c>
      <c r="F444" s="4">
        <v>130322</v>
      </c>
      <c r="G444" s="5">
        <v>1.87178E-2</v>
      </c>
      <c r="H444" s="4">
        <v>1840</v>
      </c>
      <c r="I444" s="4">
        <v>9140</v>
      </c>
      <c r="J444" s="4">
        <v>7300</v>
      </c>
      <c r="K444" s="5">
        <v>6224.66</v>
      </c>
      <c r="L444" s="5">
        <v>1755.95</v>
      </c>
      <c r="M444" s="5">
        <v>811210000</v>
      </c>
      <c r="N444" s="4">
        <v>108</v>
      </c>
      <c r="O444" s="4">
        <v>8060</v>
      </c>
      <c r="P444" s="4">
        <v>5392</v>
      </c>
      <c r="Q444" s="4">
        <v>6122</v>
      </c>
    </row>
    <row r="445" spans="5:17">
      <c r="E445" s="4">
        <v>49</v>
      </c>
      <c r="F445" s="4">
        <v>123826</v>
      </c>
      <c r="G445" s="5">
        <v>1.77848E-2</v>
      </c>
      <c r="H445" s="4">
        <v>1840</v>
      </c>
      <c r="I445" s="4">
        <v>9140</v>
      </c>
      <c r="J445" s="4">
        <v>7300</v>
      </c>
      <c r="K445" s="5">
        <v>6242.89</v>
      </c>
      <c r="L445" s="5">
        <v>1742.8</v>
      </c>
      <c r="M445" s="5">
        <v>773032000</v>
      </c>
      <c r="N445" s="4">
        <v>106</v>
      </c>
      <c r="O445" s="4">
        <v>8060</v>
      </c>
      <c r="P445" s="4">
        <v>3302</v>
      </c>
      <c r="Q445" s="4">
        <v>6122</v>
      </c>
    </row>
    <row r="446" spans="5:17">
      <c r="E446" s="4">
        <v>50</v>
      </c>
      <c r="F446" s="4">
        <v>118095</v>
      </c>
      <c r="G446" s="5">
        <v>1.69617E-2</v>
      </c>
      <c r="H446" s="4">
        <v>1840</v>
      </c>
      <c r="I446" s="4">
        <v>9140</v>
      </c>
      <c r="J446" s="4">
        <v>7300</v>
      </c>
      <c r="K446" s="5">
        <v>6264.21</v>
      </c>
      <c r="L446" s="5">
        <v>1733.24</v>
      </c>
      <c r="M446" s="5">
        <v>739772000</v>
      </c>
      <c r="N446" s="4">
        <v>100</v>
      </c>
      <c r="O446" s="4">
        <v>8060</v>
      </c>
      <c r="P446" s="4">
        <v>3622</v>
      </c>
      <c r="Q446" s="4">
        <v>6192</v>
      </c>
    </row>
    <row r="447" spans="5:17">
      <c r="E447" s="4">
        <v>51</v>
      </c>
      <c r="F447" s="4">
        <v>114796</v>
      </c>
      <c r="G447" s="5">
        <v>1.64879E-2</v>
      </c>
      <c r="H447" s="4">
        <v>1840</v>
      </c>
      <c r="I447" s="4">
        <v>9140</v>
      </c>
      <c r="J447" s="4">
        <v>7300</v>
      </c>
      <c r="K447" s="5">
        <v>6257.91</v>
      </c>
      <c r="L447" s="5">
        <v>1722.98</v>
      </c>
      <c r="M447" s="5">
        <v>718383000</v>
      </c>
      <c r="N447" s="4">
        <v>95</v>
      </c>
      <c r="O447" s="4">
        <v>8060</v>
      </c>
      <c r="P447" s="4">
        <v>5312</v>
      </c>
      <c r="Q447" s="4">
        <v>6192</v>
      </c>
    </row>
    <row r="448" spans="5:17">
      <c r="E448" s="4">
        <v>52</v>
      </c>
      <c r="F448" s="4">
        <v>111373</v>
      </c>
      <c r="G448" s="5">
        <v>1.5996199999999999E-2</v>
      </c>
      <c r="H448" s="4">
        <v>1840</v>
      </c>
      <c r="I448" s="4">
        <v>9140</v>
      </c>
      <c r="J448" s="4">
        <v>7300</v>
      </c>
      <c r="K448" s="5">
        <v>6261.22</v>
      </c>
      <c r="L448" s="5">
        <v>1711.31</v>
      </c>
      <c r="M448" s="5">
        <v>697331000</v>
      </c>
      <c r="N448" s="4">
        <v>91</v>
      </c>
      <c r="O448" s="4">
        <v>8060</v>
      </c>
      <c r="P448" s="4">
        <v>4352</v>
      </c>
      <c r="Q448" s="4">
        <v>6192</v>
      </c>
    </row>
    <row r="449" spans="5:17">
      <c r="E449" s="4">
        <v>53</v>
      </c>
      <c r="F449" s="4">
        <v>105587</v>
      </c>
      <c r="G449" s="5">
        <v>1.51652E-2</v>
      </c>
      <c r="H449" s="4">
        <v>1840</v>
      </c>
      <c r="I449" s="4">
        <v>9140</v>
      </c>
      <c r="J449" s="4">
        <v>7300</v>
      </c>
      <c r="K449" s="5">
        <v>6266.34</v>
      </c>
      <c r="L449" s="5">
        <v>1694.77</v>
      </c>
      <c r="M449" s="5">
        <v>661644000</v>
      </c>
      <c r="N449" s="4">
        <v>88</v>
      </c>
      <c r="O449" s="4">
        <v>8060</v>
      </c>
      <c r="P449" s="4">
        <v>4052</v>
      </c>
      <c r="Q449" s="4">
        <v>6192</v>
      </c>
    </row>
    <row r="450" spans="5:17">
      <c r="E450" s="4">
        <v>54</v>
      </c>
      <c r="F450" s="4">
        <v>99403</v>
      </c>
      <c r="G450" s="5">
        <v>1.4277E-2</v>
      </c>
      <c r="H450" s="4">
        <v>3252</v>
      </c>
      <c r="I450" s="4">
        <v>9140</v>
      </c>
      <c r="J450" s="4">
        <v>5888</v>
      </c>
      <c r="K450" s="5">
        <v>6304.82</v>
      </c>
      <c r="L450" s="5">
        <v>1684.16</v>
      </c>
      <c r="M450" s="5">
        <v>626718000</v>
      </c>
      <c r="N450" s="4">
        <v>81</v>
      </c>
      <c r="O450" s="4">
        <v>8060</v>
      </c>
      <c r="P450" s="4">
        <v>5462</v>
      </c>
      <c r="Q450" s="4">
        <v>6192</v>
      </c>
    </row>
    <row r="451" spans="5:17">
      <c r="E451" s="4">
        <v>55</v>
      </c>
      <c r="F451" s="4">
        <v>92018</v>
      </c>
      <c r="G451" s="5">
        <v>1.32163E-2</v>
      </c>
      <c r="H451" s="4">
        <v>3252</v>
      </c>
      <c r="I451" s="4">
        <v>9140</v>
      </c>
      <c r="J451" s="4">
        <v>5888</v>
      </c>
      <c r="K451" s="5">
        <v>6342.31</v>
      </c>
      <c r="L451" s="5">
        <v>1663.22</v>
      </c>
      <c r="M451" s="5">
        <v>583606000</v>
      </c>
      <c r="N451" s="4">
        <v>80</v>
      </c>
      <c r="O451" s="4">
        <v>8060</v>
      </c>
      <c r="P451" s="4">
        <v>4252</v>
      </c>
      <c r="Q451" s="4">
        <v>6302</v>
      </c>
    </row>
    <row r="452" spans="5:17">
      <c r="E452" s="4">
        <v>56</v>
      </c>
      <c r="F452" s="4">
        <v>84737</v>
      </c>
      <c r="G452" s="5">
        <v>1.21706E-2</v>
      </c>
      <c r="H452" s="4">
        <v>3252</v>
      </c>
      <c r="I452" s="4">
        <v>9140</v>
      </c>
      <c r="J452" s="4">
        <v>5888</v>
      </c>
      <c r="K452" s="5">
        <v>6377.35</v>
      </c>
      <c r="L452" s="5">
        <v>1647.66</v>
      </c>
      <c r="M452" s="5">
        <v>540398000</v>
      </c>
      <c r="N452" s="4">
        <v>77</v>
      </c>
      <c r="O452" s="4">
        <v>8060</v>
      </c>
      <c r="P452" s="4">
        <v>3382</v>
      </c>
      <c r="Q452" s="4">
        <v>6302</v>
      </c>
    </row>
    <row r="453" spans="5:17">
      <c r="E453" s="4">
        <v>57</v>
      </c>
      <c r="F453" s="4">
        <v>77854</v>
      </c>
      <c r="G453" s="5">
        <v>1.1181999999999999E-2</v>
      </c>
      <c r="H453" s="4">
        <v>3252</v>
      </c>
      <c r="I453" s="4">
        <v>9140</v>
      </c>
      <c r="J453" s="4">
        <v>5888</v>
      </c>
      <c r="K453" s="5">
        <v>6436.09</v>
      </c>
      <c r="L453" s="5">
        <v>1634.16</v>
      </c>
      <c r="M453" s="5">
        <v>501075000</v>
      </c>
      <c r="N453" s="4">
        <v>70</v>
      </c>
      <c r="O453" s="4">
        <v>7690</v>
      </c>
      <c r="P453" s="4">
        <v>5472</v>
      </c>
      <c r="Q453" s="4">
        <v>6402</v>
      </c>
    </row>
    <row r="454" spans="5:17">
      <c r="E454" s="4">
        <v>58</v>
      </c>
      <c r="F454" s="4">
        <v>71855</v>
      </c>
      <c r="G454" s="5">
        <v>1.03204E-2</v>
      </c>
      <c r="H454" s="4">
        <v>3252</v>
      </c>
      <c r="I454" s="4">
        <v>9140</v>
      </c>
      <c r="J454" s="4">
        <v>5888</v>
      </c>
      <c r="K454" s="5">
        <v>6480.69</v>
      </c>
      <c r="L454" s="5">
        <v>1624.56</v>
      </c>
      <c r="M454" s="5">
        <v>465670000</v>
      </c>
      <c r="N454" s="4">
        <v>68</v>
      </c>
      <c r="O454" s="4">
        <v>7690</v>
      </c>
      <c r="P454" s="4">
        <v>3542</v>
      </c>
      <c r="Q454" s="4">
        <v>6402</v>
      </c>
    </row>
    <row r="455" spans="5:17">
      <c r="E455" s="4">
        <v>59</v>
      </c>
      <c r="F455" s="4">
        <v>64621</v>
      </c>
      <c r="G455" s="5">
        <v>9.2813600000000007E-3</v>
      </c>
      <c r="H455" s="4">
        <v>3252</v>
      </c>
      <c r="I455" s="4">
        <v>9140</v>
      </c>
      <c r="J455" s="4">
        <v>5888</v>
      </c>
      <c r="K455" s="5">
        <v>6543.32</v>
      </c>
      <c r="L455" s="5">
        <v>1611.31</v>
      </c>
      <c r="M455" s="5">
        <v>422836000</v>
      </c>
      <c r="N455" s="4">
        <v>64</v>
      </c>
      <c r="O455" s="4">
        <v>8750</v>
      </c>
      <c r="P455" s="4">
        <v>7390</v>
      </c>
      <c r="Q455" s="4">
        <v>6402</v>
      </c>
    </row>
    <row r="456" spans="5:17">
      <c r="E456" s="4">
        <v>60</v>
      </c>
      <c r="F456" s="4">
        <v>57162</v>
      </c>
      <c r="G456" s="5">
        <v>8.21004E-3</v>
      </c>
      <c r="H456" s="4">
        <v>3252</v>
      </c>
      <c r="I456" s="4">
        <v>9140</v>
      </c>
      <c r="J456" s="4">
        <v>5888</v>
      </c>
      <c r="K456" s="5">
        <v>6657.16</v>
      </c>
      <c r="L456" s="5">
        <v>1575.61</v>
      </c>
      <c r="M456" s="5">
        <v>380537000</v>
      </c>
      <c r="N456" s="4">
        <v>59</v>
      </c>
      <c r="O456" s="4">
        <v>8750</v>
      </c>
      <c r="P456" s="4">
        <v>8010</v>
      </c>
      <c r="Q456" s="4">
        <v>7062</v>
      </c>
    </row>
    <row r="457" spans="5:17">
      <c r="E457" s="4">
        <v>61</v>
      </c>
      <c r="F457" s="4">
        <v>49337</v>
      </c>
      <c r="G457" s="5">
        <v>7.0861500000000003E-3</v>
      </c>
      <c r="H457" s="4">
        <v>3252</v>
      </c>
      <c r="I457" s="4">
        <v>9140</v>
      </c>
      <c r="J457" s="4">
        <v>5888</v>
      </c>
      <c r="K457" s="5">
        <v>6697.27</v>
      </c>
      <c r="L457" s="5">
        <v>1547.42</v>
      </c>
      <c r="M457" s="5">
        <v>330423000</v>
      </c>
      <c r="N457" s="4">
        <v>53</v>
      </c>
      <c r="O457" s="4">
        <v>8750</v>
      </c>
      <c r="P457" s="4">
        <v>9132</v>
      </c>
      <c r="Q457" s="4">
        <v>7092</v>
      </c>
    </row>
    <row r="458" spans="5:17">
      <c r="E458" s="4">
        <v>62</v>
      </c>
      <c r="F458" s="4">
        <v>42776</v>
      </c>
      <c r="G458" s="5">
        <v>6.1438100000000004E-3</v>
      </c>
      <c r="H458" s="4">
        <v>3252</v>
      </c>
      <c r="I458" s="4">
        <v>9140</v>
      </c>
      <c r="J458" s="4">
        <v>5888</v>
      </c>
      <c r="K458" s="5">
        <v>6756.69</v>
      </c>
      <c r="L458" s="5">
        <v>1518.82</v>
      </c>
      <c r="M458" s="5">
        <v>289024000</v>
      </c>
      <c r="N458" s="4">
        <v>51</v>
      </c>
      <c r="O458" s="4">
        <v>8750</v>
      </c>
      <c r="P458" s="4">
        <v>7162</v>
      </c>
      <c r="Q458" s="4">
        <v>7140</v>
      </c>
    </row>
    <row r="459" spans="5:17">
      <c r="E459" s="4">
        <v>63</v>
      </c>
      <c r="F459" s="4">
        <v>35511</v>
      </c>
      <c r="G459" s="5">
        <v>5.10036E-3</v>
      </c>
      <c r="H459" s="4">
        <v>3422</v>
      </c>
      <c r="I459" s="4">
        <v>9140</v>
      </c>
      <c r="J459" s="4">
        <v>5718</v>
      </c>
      <c r="K459" s="5">
        <v>6783.37</v>
      </c>
      <c r="L459" s="5">
        <v>1503.03</v>
      </c>
      <c r="M459" s="5">
        <v>240884000</v>
      </c>
      <c r="N459" s="4">
        <v>47</v>
      </c>
      <c r="O459" s="4">
        <v>8750</v>
      </c>
      <c r="P459" s="4">
        <v>4362</v>
      </c>
      <c r="Q459" s="4">
        <v>7480</v>
      </c>
    </row>
    <row r="460" spans="5:17">
      <c r="E460" s="4">
        <v>64</v>
      </c>
      <c r="F460" s="4">
        <v>29543</v>
      </c>
      <c r="G460" s="5">
        <v>4.24319E-3</v>
      </c>
      <c r="H460" s="4">
        <v>3422</v>
      </c>
      <c r="I460" s="4">
        <v>9140</v>
      </c>
      <c r="J460" s="4">
        <v>5718</v>
      </c>
      <c r="K460" s="5">
        <v>6803.12</v>
      </c>
      <c r="L460" s="5">
        <v>1493.01</v>
      </c>
      <c r="M460" s="5">
        <v>200985000</v>
      </c>
      <c r="N460" s="4">
        <v>47</v>
      </c>
      <c r="O460" s="4">
        <v>8750</v>
      </c>
      <c r="P460" s="4">
        <v>4212</v>
      </c>
      <c r="Q460" s="4">
        <v>7480</v>
      </c>
    </row>
    <row r="461" spans="5:17">
      <c r="E461" s="4">
        <v>65</v>
      </c>
      <c r="F461" s="4">
        <v>23703</v>
      </c>
      <c r="G461" s="5">
        <v>3.4044000000000001E-3</v>
      </c>
      <c r="H461" s="4">
        <v>3422</v>
      </c>
      <c r="I461" s="4">
        <v>9060</v>
      </c>
      <c r="J461" s="4">
        <v>5638</v>
      </c>
      <c r="K461" s="5">
        <v>6825.63</v>
      </c>
      <c r="L461" s="5">
        <v>1471.84</v>
      </c>
      <c r="M461" s="5">
        <v>161788000</v>
      </c>
      <c r="N461" s="4">
        <v>43</v>
      </c>
      <c r="O461" s="4">
        <v>8750</v>
      </c>
      <c r="P461" s="4">
        <v>7140</v>
      </c>
      <c r="Q461" s="4">
        <v>7480</v>
      </c>
    </row>
    <row r="462" spans="5:17">
      <c r="E462" s="4">
        <v>66</v>
      </c>
      <c r="F462" s="4">
        <v>18772</v>
      </c>
      <c r="G462" s="5">
        <v>2.6961799999999998E-3</v>
      </c>
      <c r="H462" s="4">
        <v>3422</v>
      </c>
      <c r="I462" s="4">
        <v>9060</v>
      </c>
      <c r="J462" s="4">
        <v>5638</v>
      </c>
      <c r="K462" s="5">
        <v>6839.54</v>
      </c>
      <c r="L462" s="5">
        <v>1426.77</v>
      </c>
      <c r="M462" s="5">
        <v>128392000</v>
      </c>
      <c r="N462" s="4">
        <v>40</v>
      </c>
      <c r="O462" s="4">
        <v>7990</v>
      </c>
      <c r="P462" s="4">
        <v>5512</v>
      </c>
      <c r="Q462" s="4">
        <v>7480</v>
      </c>
    </row>
    <row r="463" spans="5:17">
      <c r="E463" s="4">
        <v>67</v>
      </c>
      <c r="F463" s="4">
        <v>15198</v>
      </c>
      <c r="G463" s="5">
        <v>2.1828500000000001E-3</v>
      </c>
      <c r="H463" s="4">
        <v>3422</v>
      </c>
      <c r="I463" s="4">
        <v>9060</v>
      </c>
      <c r="J463" s="4">
        <v>5638</v>
      </c>
      <c r="K463" s="5">
        <v>6850.66</v>
      </c>
      <c r="L463" s="5">
        <v>1385.3</v>
      </c>
      <c r="M463" s="5">
        <v>104116000</v>
      </c>
      <c r="N463" s="4">
        <v>34</v>
      </c>
      <c r="O463" s="4">
        <v>5440</v>
      </c>
      <c r="P463" s="4">
        <v>4612</v>
      </c>
      <c r="Q463" s="4">
        <v>7480</v>
      </c>
    </row>
    <row r="464" spans="5:17">
      <c r="E464" s="4">
        <v>68</v>
      </c>
      <c r="F464" s="4">
        <v>11537</v>
      </c>
      <c r="G464" s="5">
        <v>1.6570300000000001E-3</v>
      </c>
      <c r="H464" s="4">
        <v>3422</v>
      </c>
      <c r="I464" s="4">
        <v>9060</v>
      </c>
      <c r="J464" s="4">
        <v>5638</v>
      </c>
      <c r="K464" s="5">
        <v>6894.64</v>
      </c>
      <c r="L464" s="5">
        <v>1369.6</v>
      </c>
      <c r="M464" s="5">
        <v>79543500</v>
      </c>
      <c r="N464" s="4">
        <v>30</v>
      </c>
      <c r="O464" s="4">
        <v>5440</v>
      </c>
      <c r="P464" s="4">
        <v>4182</v>
      </c>
      <c r="Q464" s="4">
        <v>7480</v>
      </c>
    </row>
    <row r="465" spans="2:17">
      <c r="E465" s="4">
        <v>69</v>
      </c>
      <c r="F465" s="4">
        <v>8721</v>
      </c>
      <c r="G465" s="5">
        <v>1.2525800000000001E-3</v>
      </c>
      <c r="H465" s="4">
        <v>3422</v>
      </c>
      <c r="I465" s="4">
        <v>9060</v>
      </c>
      <c r="J465" s="4">
        <v>5638</v>
      </c>
      <c r="K465" s="5">
        <v>6827.16</v>
      </c>
      <c r="L465" s="5">
        <v>1380.69</v>
      </c>
      <c r="M465" s="5">
        <v>59539700</v>
      </c>
      <c r="N465" s="4">
        <v>26</v>
      </c>
      <c r="O465" s="4">
        <v>5440</v>
      </c>
      <c r="P465" s="4">
        <v>9060</v>
      </c>
      <c r="Q465" s="4">
        <v>7062</v>
      </c>
    </row>
    <row r="466" spans="2:17">
      <c r="E466" s="4">
        <v>70</v>
      </c>
      <c r="F466" s="4">
        <v>6603</v>
      </c>
      <c r="G466" s="5">
        <v>9.4837299999999997E-4</v>
      </c>
      <c r="H466" s="4">
        <v>3422</v>
      </c>
      <c r="I466" s="4">
        <v>9050</v>
      </c>
      <c r="J466" s="4">
        <v>5628</v>
      </c>
      <c r="K466" s="5">
        <v>6816.86</v>
      </c>
      <c r="L466" s="5">
        <v>1387.26</v>
      </c>
      <c r="M466" s="5">
        <v>45011800</v>
      </c>
      <c r="N466" s="4">
        <v>23</v>
      </c>
      <c r="O466" s="4">
        <v>5440</v>
      </c>
      <c r="P466" s="4">
        <v>9050</v>
      </c>
      <c r="Q466" s="4">
        <v>6822</v>
      </c>
    </row>
    <row r="467" spans="2:17">
      <c r="E467" s="4">
        <v>71</v>
      </c>
      <c r="F467" s="4">
        <v>4790</v>
      </c>
      <c r="G467" s="5">
        <v>6.8797599999999997E-4</v>
      </c>
      <c r="H467" s="4">
        <v>3422</v>
      </c>
      <c r="I467" s="4">
        <v>8750</v>
      </c>
      <c r="J467" s="4">
        <v>5328</v>
      </c>
      <c r="K467" s="5">
        <v>6692.93</v>
      </c>
      <c r="L467" s="5">
        <v>1400.59</v>
      </c>
      <c r="M467" s="5">
        <v>32059100</v>
      </c>
      <c r="N467" s="4">
        <v>21</v>
      </c>
      <c r="O467" s="4">
        <v>5440</v>
      </c>
      <c r="P467" s="4">
        <v>5822</v>
      </c>
      <c r="Q467" s="4">
        <v>6012</v>
      </c>
    </row>
    <row r="468" spans="2:17">
      <c r="E468" s="4">
        <v>72</v>
      </c>
      <c r="F468" s="4">
        <v>3532</v>
      </c>
      <c r="G468" s="5">
        <v>5.0729300000000002E-4</v>
      </c>
      <c r="H468" s="4">
        <v>3422</v>
      </c>
      <c r="I468" s="4">
        <v>8750</v>
      </c>
      <c r="J468" s="4">
        <v>5328</v>
      </c>
      <c r="K468" s="5">
        <v>6750.11</v>
      </c>
      <c r="L468" s="5">
        <v>1400.47</v>
      </c>
      <c r="M468" s="5">
        <v>23841400</v>
      </c>
      <c r="N468" s="4">
        <v>18</v>
      </c>
      <c r="O468" s="4">
        <v>5440</v>
      </c>
      <c r="P468" s="4">
        <v>7740</v>
      </c>
      <c r="Q468" s="4">
        <v>6012</v>
      </c>
    </row>
    <row r="469" spans="2:17">
      <c r="E469" s="4">
        <v>73</v>
      </c>
      <c r="F469" s="4">
        <v>2381</v>
      </c>
      <c r="G469" s="5">
        <v>3.4197699999999998E-4</v>
      </c>
      <c r="H469" s="4">
        <v>5132</v>
      </c>
      <c r="I469" s="4">
        <v>8630</v>
      </c>
      <c r="J469" s="4">
        <v>3498</v>
      </c>
      <c r="K469" s="5">
        <v>6860.6</v>
      </c>
      <c r="L469" s="5">
        <v>1361.19</v>
      </c>
      <c r="M469" s="5">
        <v>16335100</v>
      </c>
      <c r="N469" s="4">
        <v>10</v>
      </c>
      <c r="O469" s="4">
        <v>5440</v>
      </c>
      <c r="P469" s="4">
        <v>8190</v>
      </c>
      <c r="Q469" s="4">
        <v>7062</v>
      </c>
    </row>
    <row r="470" spans="2:17">
      <c r="E470" s="4">
        <v>74</v>
      </c>
      <c r="F470" s="4">
        <v>1653</v>
      </c>
      <c r="G470" s="5">
        <v>2.3741600000000001E-4</v>
      </c>
      <c r="H470" s="4">
        <v>5132</v>
      </c>
      <c r="I470" s="4">
        <v>8630</v>
      </c>
      <c r="J470" s="4">
        <v>3498</v>
      </c>
      <c r="K470" s="5">
        <v>6737.61</v>
      </c>
      <c r="L470" s="5">
        <v>1380.97</v>
      </c>
      <c r="M470" s="5">
        <v>11137300</v>
      </c>
      <c r="N470" s="4">
        <v>9</v>
      </c>
      <c r="O470" s="4">
        <v>5440</v>
      </c>
      <c r="P470" s="4">
        <v>8190</v>
      </c>
      <c r="Q470" s="4">
        <v>6012</v>
      </c>
    </row>
    <row r="471" spans="2:17">
      <c r="E471" s="4">
        <v>75</v>
      </c>
      <c r="F471" s="4">
        <v>1066</v>
      </c>
      <c r="G471" s="5">
        <v>1.5310700000000001E-4</v>
      </c>
      <c r="H471" s="4">
        <v>5132</v>
      </c>
      <c r="I471" s="4">
        <v>8630</v>
      </c>
      <c r="J471" s="4">
        <v>3498</v>
      </c>
      <c r="K471" s="5">
        <v>6818.71</v>
      </c>
      <c r="L471" s="5">
        <v>1415.18</v>
      </c>
      <c r="M471" s="5">
        <v>7268750</v>
      </c>
      <c r="N471" s="4">
        <v>6</v>
      </c>
      <c r="O471" s="4">
        <v>5440</v>
      </c>
      <c r="P471" s="4">
        <v>7480</v>
      </c>
      <c r="Q471" s="4">
        <v>6012</v>
      </c>
    </row>
    <row r="472" spans="2:17">
      <c r="E472" s="4">
        <v>76</v>
      </c>
      <c r="F472" s="4">
        <v>540</v>
      </c>
      <c r="G472" s="5">
        <v>7.75589E-5</v>
      </c>
      <c r="H472" s="4">
        <v>5440</v>
      </c>
      <c r="I472" s="4">
        <v>8630</v>
      </c>
      <c r="J472" s="4">
        <v>3190</v>
      </c>
      <c r="K472" s="5">
        <v>6766.02</v>
      </c>
      <c r="L472" s="5">
        <v>1367.32</v>
      </c>
      <c r="M472" s="5">
        <v>3653650</v>
      </c>
      <c r="N472" s="4">
        <v>4</v>
      </c>
      <c r="O472" s="4">
        <v>5440</v>
      </c>
      <c r="P472" s="4">
        <v>6012</v>
      </c>
      <c r="Q472" s="4">
        <v>6012</v>
      </c>
    </row>
    <row r="473" spans="2:17">
      <c r="E473" s="4">
        <v>77</v>
      </c>
      <c r="F473" s="4">
        <v>236</v>
      </c>
      <c r="G473" s="5">
        <v>3.3896100000000002E-5</v>
      </c>
      <c r="H473" s="4">
        <v>5440</v>
      </c>
      <c r="I473" s="4">
        <v>8630</v>
      </c>
      <c r="J473" s="4">
        <v>3190</v>
      </c>
      <c r="K473" s="5">
        <v>6558.55</v>
      </c>
      <c r="L473" s="5">
        <v>1265.1199999999999</v>
      </c>
      <c r="M473" s="5">
        <v>1547820</v>
      </c>
      <c r="N473" s="4">
        <v>4</v>
      </c>
      <c r="O473" s="4">
        <v>5440</v>
      </c>
      <c r="P473" s="4">
        <v>8630</v>
      </c>
      <c r="Q473" s="4">
        <v>6012</v>
      </c>
    </row>
    <row r="474" spans="2:17">
      <c r="E474" s="4">
        <v>78</v>
      </c>
      <c r="F474" s="4">
        <v>59</v>
      </c>
      <c r="G474" s="5">
        <v>8.4740200000000002E-6</v>
      </c>
      <c r="H474" s="4">
        <v>5440</v>
      </c>
      <c r="I474" s="4">
        <v>7990</v>
      </c>
      <c r="J474" s="4">
        <v>2550</v>
      </c>
      <c r="K474" s="5">
        <v>6347.63</v>
      </c>
      <c r="L474" s="5">
        <v>1220.93</v>
      </c>
      <c r="M474" s="5">
        <v>374510</v>
      </c>
      <c r="N474" s="4">
        <v>2</v>
      </c>
      <c r="O474" s="4">
        <v>5440</v>
      </c>
      <c r="P474" s="4">
        <v>7990</v>
      </c>
      <c r="Q474" s="4">
        <v>5440</v>
      </c>
    </row>
    <row r="475" spans="2:17">
      <c r="E475" s="4">
        <v>79</v>
      </c>
      <c r="F475" s="4">
        <v>15</v>
      </c>
      <c r="G475" s="5">
        <v>2.1544099999999999E-6</v>
      </c>
      <c r="H475" s="4">
        <v>5440</v>
      </c>
      <c r="I475" s="4">
        <v>5440</v>
      </c>
      <c r="J475" s="4">
        <v>0</v>
      </c>
      <c r="K475" s="5">
        <v>5440</v>
      </c>
      <c r="L475" s="5">
        <v>0</v>
      </c>
      <c r="M475" s="5">
        <v>81600</v>
      </c>
      <c r="N475" s="4">
        <v>1</v>
      </c>
      <c r="O475" s="4">
        <v>5440</v>
      </c>
      <c r="P475" s="4">
        <v>5440</v>
      </c>
      <c r="Q475" s="4">
        <v>5440</v>
      </c>
    </row>
    <row r="476" spans="2:17">
      <c r="B476" t="s">
        <v>39</v>
      </c>
      <c r="E476" s="4">
        <v>1</v>
      </c>
      <c r="F476" s="4">
        <v>5027423</v>
      </c>
      <c r="G476" s="5">
        <v>0.72207600000000005</v>
      </c>
      <c r="H476" s="4">
        <v>0</v>
      </c>
      <c r="I476" s="4">
        <v>9500</v>
      </c>
      <c r="J476" s="4">
        <v>9500</v>
      </c>
      <c r="K476" s="5">
        <v>4582.8599999999997</v>
      </c>
      <c r="L476" s="5">
        <v>2667.73</v>
      </c>
      <c r="M476" s="5">
        <v>23040000000</v>
      </c>
      <c r="N476" s="4">
        <v>151</v>
      </c>
      <c r="O476" s="4">
        <v>1610</v>
      </c>
      <c r="P476" s="4">
        <v>6650</v>
      </c>
      <c r="Q476" s="4">
        <v>5360</v>
      </c>
    </row>
    <row r="477" spans="2:17">
      <c r="E477" s="4">
        <v>2</v>
      </c>
      <c r="F477" s="4">
        <v>1515456</v>
      </c>
      <c r="G477" s="5">
        <v>0.21766099999999999</v>
      </c>
      <c r="H477" s="4">
        <v>0</v>
      </c>
      <c r="I477" s="4">
        <v>9500</v>
      </c>
      <c r="J477" s="4">
        <v>9500</v>
      </c>
      <c r="K477" s="5">
        <v>6107.01</v>
      </c>
      <c r="L477" s="5">
        <v>2197.81</v>
      </c>
      <c r="M477" s="5">
        <v>9254900000</v>
      </c>
      <c r="N477" s="4">
        <v>139</v>
      </c>
      <c r="O477" s="4">
        <v>1610</v>
      </c>
      <c r="P477" s="4">
        <v>4452</v>
      </c>
      <c r="Q477" s="4">
        <v>6620</v>
      </c>
    </row>
    <row r="478" spans="2:17">
      <c r="E478" s="4">
        <v>3</v>
      </c>
      <c r="F478" s="4">
        <v>1099428</v>
      </c>
      <c r="G478" s="5">
        <v>0.15790799999999999</v>
      </c>
      <c r="H478" s="4">
        <v>0</v>
      </c>
      <c r="I478" s="4">
        <v>9500</v>
      </c>
      <c r="J478" s="4">
        <v>9500</v>
      </c>
      <c r="K478" s="5">
        <v>6473.24</v>
      </c>
      <c r="L478" s="5">
        <v>2150.67</v>
      </c>
      <c r="M478" s="5">
        <v>7116860000</v>
      </c>
      <c r="N478" s="4">
        <v>153</v>
      </c>
      <c r="O478" s="4">
        <v>1610</v>
      </c>
      <c r="P478" s="4">
        <v>6730</v>
      </c>
      <c r="Q478" s="4">
        <v>6790</v>
      </c>
    </row>
    <row r="479" spans="2:17">
      <c r="E479" s="4">
        <v>4</v>
      </c>
      <c r="F479" s="4">
        <v>867898</v>
      </c>
      <c r="G479" s="5">
        <v>0.124654</v>
      </c>
      <c r="H479" s="4">
        <v>0</v>
      </c>
      <c r="I479" s="4">
        <v>9500</v>
      </c>
      <c r="J479" s="4">
        <v>9500</v>
      </c>
      <c r="K479" s="5">
        <v>6516.67</v>
      </c>
      <c r="L479" s="5">
        <v>2181.2600000000002</v>
      </c>
      <c r="M479" s="5">
        <v>5655800000</v>
      </c>
      <c r="N479" s="4">
        <v>164</v>
      </c>
      <c r="O479" s="4">
        <v>1610</v>
      </c>
      <c r="P479" s="4">
        <v>5382</v>
      </c>
      <c r="Q479" s="4">
        <v>6790</v>
      </c>
    </row>
    <row r="480" spans="2:17">
      <c r="E480" s="4">
        <v>5</v>
      </c>
      <c r="F480" s="4">
        <v>754824</v>
      </c>
      <c r="G480" s="5">
        <v>0.108414</v>
      </c>
      <c r="H480" s="4">
        <v>0</v>
      </c>
      <c r="I480" s="4">
        <v>9500</v>
      </c>
      <c r="J480" s="4">
        <v>9500</v>
      </c>
      <c r="K480" s="5">
        <v>6627.65</v>
      </c>
      <c r="L480" s="5">
        <v>2117.58</v>
      </c>
      <c r="M480" s="5">
        <v>5002710000</v>
      </c>
      <c r="N480" s="4">
        <v>170</v>
      </c>
      <c r="O480" s="4">
        <v>1610</v>
      </c>
      <c r="P480" s="4">
        <v>6510</v>
      </c>
      <c r="Q480" s="4">
        <v>6780</v>
      </c>
    </row>
    <row r="481" spans="5:17">
      <c r="E481" s="4">
        <v>6</v>
      </c>
      <c r="F481" s="4">
        <v>625933</v>
      </c>
      <c r="G481" s="5">
        <v>8.9901200000000001E-2</v>
      </c>
      <c r="H481" s="4">
        <v>0</v>
      </c>
      <c r="I481" s="4">
        <v>9500</v>
      </c>
      <c r="J481" s="4">
        <v>9500</v>
      </c>
      <c r="K481" s="5">
        <v>6822.44</v>
      </c>
      <c r="L481" s="5">
        <v>2080.39</v>
      </c>
      <c r="M481" s="5">
        <v>4270390000</v>
      </c>
      <c r="N481" s="4">
        <v>173</v>
      </c>
      <c r="O481" s="4">
        <v>1610</v>
      </c>
      <c r="P481" s="4">
        <v>6430</v>
      </c>
      <c r="Q481" s="4">
        <v>7290</v>
      </c>
    </row>
    <row r="482" spans="5:17">
      <c r="E482" s="4">
        <v>7</v>
      </c>
      <c r="F482" s="4">
        <v>566562</v>
      </c>
      <c r="G482" s="5">
        <v>8.1373899999999999E-2</v>
      </c>
      <c r="H482" s="4">
        <v>0</v>
      </c>
      <c r="I482" s="4">
        <v>9500</v>
      </c>
      <c r="J482" s="4">
        <v>9500</v>
      </c>
      <c r="K482" s="5">
        <v>6936.62</v>
      </c>
      <c r="L482" s="5">
        <v>2012.33</v>
      </c>
      <c r="M482" s="5">
        <v>3930030000</v>
      </c>
      <c r="N482" s="4">
        <v>172</v>
      </c>
      <c r="O482" s="4">
        <v>1610</v>
      </c>
      <c r="P482" s="4">
        <v>6790</v>
      </c>
      <c r="Q482" s="4">
        <v>7300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9500</v>
      </c>
      <c r="J483" s="4">
        <v>9500</v>
      </c>
      <c r="K483" s="5">
        <v>7060.74</v>
      </c>
      <c r="L483" s="5">
        <v>1941.37</v>
      </c>
      <c r="M483" s="5">
        <v>3615630000</v>
      </c>
      <c r="N483" s="4">
        <v>171</v>
      </c>
      <c r="O483" s="4">
        <v>1610</v>
      </c>
      <c r="P483" s="4">
        <v>6570</v>
      </c>
      <c r="Q483" s="4">
        <v>7460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9750</v>
      </c>
      <c r="J484" s="4">
        <v>9750</v>
      </c>
      <c r="K484" s="5">
        <v>7179.27</v>
      </c>
      <c r="L484" s="5">
        <v>1852.91</v>
      </c>
      <c r="M484" s="5">
        <v>3475490000</v>
      </c>
      <c r="N484" s="4">
        <v>172</v>
      </c>
      <c r="O484" s="4">
        <v>1610</v>
      </c>
      <c r="P484" s="4">
        <v>7430</v>
      </c>
      <c r="Q484" s="4">
        <v>7620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9750</v>
      </c>
      <c r="J485" s="4">
        <v>9750</v>
      </c>
      <c r="K485" s="5">
        <v>7259.26</v>
      </c>
      <c r="L485" s="5">
        <v>1797.26</v>
      </c>
      <c r="M485" s="5">
        <v>3238640000</v>
      </c>
      <c r="N485" s="4">
        <v>174</v>
      </c>
      <c r="O485" s="4">
        <v>7960</v>
      </c>
      <c r="P485" s="4">
        <v>5012</v>
      </c>
      <c r="Q485" s="4">
        <v>7740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9750</v>
      </c>
      <c r="J486" s="4">
        <v>9750</v>
      </c>
      <c r="K486" s="5">
        <v>7300.16</v>
      </c>
      <c r="L486" s="5">
        <v>1756.6</v>
      </c>
      <c r="M486" s="5">
        <v>2981070000</v>
      </c>
      <c r="N486" s="4">
        <v>172</v>
      </c>
      <c r="O486" s="4">
        <v>7960</v>
      </c>
      <c r="P486" s="4">
        <v>6850</v>
      </c>
      <c r="Q486" s="4">
        <v>7760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9750</v>
      </c>
      <c r="J487" s="4">
        <v>9750</v>
      </c>
      <c r="K487" s="5">
        <v>7355.58</v>
      </c>
      <c r="L487" s="5">
        <v>1711.29</v>
      </c>
      <c r="M487" s="5">
        <v>2784350000</v>
      </c>
      <c r="N487" s="4">
        <v>168</v>
      </c>
      <c r="O487" s="4">
        <v>7960</v>
      </c>
      <c r="P487" s="4">
        <v>6530</v>
      </c>
      <c r="Q487" s="4">
        <v>7800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9750</v>
      </c>
      <c r="J488" s="4">
        <v>9750</v>
      </c>
      <c r="K488" s="5">
        <v>7413.43</v>
      </c>
      <c r="L488" s="5">
        <v>1666.47</v>
      </c>
      <c r="M488" s="5">
        <v>2694280000</v>
      </c>
      <c r="N488" s="4">
        <v>168</v>
      </c>
      <c r="O488" s="4">
        <v>7960</v>
      </c>
      <c r="P488" s="4">
        <v>5230</v>
      </c>
      <c r="Q488" s="4">
        <v>7840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9750</v>
      </c>
      <c r="J489" s="4">
        <v>9750</v>
      </c>
      <c r="K489" s="5">
        <v>7463.14</v>
      </c>
      <c r="L489" s="5">
        <v>1639.59</v>
      </c>
      <c r="M489" s="5">
        <v>2612210000</v>
      </c>
      <c r="N489" s="4">
        <v>167</v>
      </c>
      <c r="O489" s="4">
        <v>9500</v>
      </c>
      <c r="P489" s="4">
        <v>8670</v>
      </c>
      <c r="Q489" s="4">
        <v>7860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9750</v>
      </c>
      <c r="J490" s="4">
        <v>9750</v>
      </c>
      <c r="K490" s="5">
        <v>7523.55</v>
      </c>
      <c r="L490" s="5">
        <v>1583.36</v>
      </c>
      <c r="M490" s="5">
        <v>2524450000</v>
      </c>
      <c r="N490" s="4">
        <v>166</v>
      </c>
      <c r="O490" s="4">
        <v>9500</v>
      </c>
      <c r="P490" s="4">
        <v>6900</v>
      </c>
      <c r="Q490" s="4">
        <v>7880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9750</v>
      </c>
      <c r="J491" s="4">
        <v>9750</v>
      </c>
      <c r="K491" s="5">
        <v>7580.13</v>
      </c>
      <c r="L491" s="5">
        <v>1553.95</v>
      </c>
      <c r="M491" s="5">
        <v>2393150000</v>
      </c>
      <c r="N491" s="4">
        <v>164</v>
      </c>
      <c r="O491" s="4">
        <v>9500</v>
      </c>
      <c r="P491" s="4">
        <v>8380</v>
      </c>
      <c r="Q491" s="4">
        <v>7912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9750</v>
      </c>
      <c r="J492" s="4">
        <v>9750</v>
      </c>
      <c r="K492" s="5">
        <v>7614.51</v>
      </c>
      <c r="L492" s="5">
        <v>1538.01</v>
      </c>
      <c r="M492" s="5">
        <v>2307840000</v>
      </c>
      <c r="N492" s="4">
        <v>163</v>
      </c>
      <c r="O492" s="4">
        <v>9500</v>
      </c>
      <c r="P492" s="4">
        <v>6310</v>
      </c>
      <c r="Q492" s="4">
        <v>7930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9750</v>
      </c>
      <c r="J493" s="4">
        <v>9750</v>
      </c>
      <c r="K493" s="5">
        <v>7648.54</v>
      </c>
      <c r="L493" s="5">
        <v>1522.74</v>
      </c>
      <c r="M493" s="5">
        <v>2237020000</v>
      </c>
      <c r="N493" s="4">
        <v>160</v>
      </c>
      <c r="O493" s="4">
        <v>9500</v>
      </c>
      <c r="P493" s="4">
        <v>8710</v>
      </c>
      <c r="Q493" s="4">
        <v>7930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9750</v>
      </c>
      <c r="J494" s="4">
        <v>9750</v>
      </c>
      <c r="K494" s="5">
        <v>7693.75</v>
      </c>
      <c r="L494" s="5">
        <v>1498.24</v>
      </c>
      <c r="M494" s="5">
        <v>2172370000</v>
      </c>
      <c r="N494" s="4">
        <v>159</v>
      </c>
      <c r="O494" s="4">
        <v>9500</v>
      </c>
      <c r="P494" s="4">
        <v>6392</v>
      </c>
      <c r="Q494" s="4">
        <v>7930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9750</v>
      </c>
      <c r="J495" s="4">
        <v>9750</v>
      </c>
      <c r="K495" s="5">
        <v>7746.76</v>
      </c>
      <c r="L495" s="5">
        <v>1463.13</v>
      </c>
      <c r="M495" s="5">
        <v>2135620000</v>
      </c>
      <c r="N495" s="4">
        <v>158</v>
      </c>
      <c r="O495" s="4">
        <v>9500</v>
      </c>
      <c r="P495" s="4">
        <v>5452</v>
      </c>
      <c r="Q495" s="4">
        <v>7960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9750</v>
      </c>
      <c r="J496" s="4">
        <v>9750</v>
      </c>
      <c r="K496" s="5">
        <v>7805.83</v>
      </c>
      <c r="L496" s="5">
        <v>1419.27</v>
      </c>
      <c r="M496" s="5">
        <v>2075650000</v>
      </c>
      <c r="N496" s="4">
        <v>161</v>
      </c>
      <c r="O496" s="4">
        <v>9500</v>
      </c>
      <c r="P496" s="4">
        <v>8442</v>
      </c>
      <c r="Q496" s="4">
        <v>8030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9750</v>
      </c>
      <c r="J497" s="4">
        <v>9750</v>
      </c>
      <c r="K497" s="5">
        <v>7876.17</v>
      </c>
      <c r="L497" s="5">
        <v>1374.25</v>
      </c>
      <c r="M497" s="5">
        <v>2025390000</v>
      </c>
      <c r="N497" s="4">
        <v>159</v>
      </c>
      <c r="O497" s="4">
        <v>9500</v>
      </c>
      <c r="P497" s="4">
        <v>8740</v>
      </c>
      <c r="Q497" s="4">
        <v>8060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9750</v>
      </c>
      <c r="J498" s="4">
        <v>9750</v>
      </c>
      <c r="K498" s="5">
        <v>7940.33</v>
      </c>
      <c r="L498" s="5">
        <v>1331.43</v>
      </c>
      <c r="M498" s="5">
        <v>1990160000</v>
      </c>
      <c r="N498" s="4">
        <v>159</v>
      </c>
      <c r="O498" s="4">
        <v>9500</v>
      </c>
      <c r="P498" s="4">
        <v>8000</v>
      </c>
      <c r="Q498" s="4">
        <v>8170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9750</v>
      </c>
      <c r="J499" s="4">
        <v>9750</v>
      </c>
      <c r="K499" s="5">
        <v>7990.63</v>
      </c>
      <c r="L499" s="5">
        <v>1303.95</v>
      </c>
      <c r="M499" s="5">
        <v>1974090000</v>
      </c>
      <c r="N499" s="4">
        <v>152</v>
      </c>
      <c r="O499" s="4">
        <v>9500</v>
      </c>
      <c r="P499" s="4">
        <v>5572</v>
      </c>
      <c r="Q499" s="4">
        <v>8190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9750</v>
      </c>
      <c r="J500" s="4">
        <v>9750</v>
      </c>
      <c r="K500" s="5">
        <v>8043.39</v>
      </c>
      <c r="L500" s="5">
        <v>1268.21</v>
      </c>
      <c r="M500" s="5">
        <v>1960460000</v>
      </c>
      <c r="N500" s="4">
        <v>148</v>
      </c>
      <c r="O500" s="4">
        <v>9500</v>
      </c>
      <c r="P500" s="4">
        <v>5602</v>
      </c>
      <c r="Q500" s="4">
        <v>8212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9750</v>
      </c>
      <c r="J501" s="4">
        <v>9750</v>
      </c>
      <c r="K501" s="5">
        <v>8099.36</v>
      </c>
      <c r="L501" s="5">
        <v>1214.19</v>
      </c>
      <c r="M501" s="5">
        <v>1948040000</v>
      </c>
      <c r="N501" s="4">
        <v>145</v>
      </c>
      <c r="O501" s="4">
        <v>9500</v>
      </c>
      <c r="P501" s="4">
        <v>5132</v>
      </c>
      <c r="Q501" s="4">
        <v>8360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9750</v>
      </c>
      <c r="J502" s="4">
        <v>9750</v>
      </c>
      <c r="K502" s="5">
        <v>8142.94</v>
      </c>
      <c r="L502" s="5">
        <v>1177.04</v>
      </c>
      <c r="M502" s="5">
        <v>1918980000</v>
      </c>
      <c r="N502" s="4">
        <v>139</v>
      </c>
      <c r="O502" s="4">
        <v>9500</v>
      </c>
      <c r="P502" s="4">
        <v>6940</v>
      </c>
      <c r="Q502" s="4">
        <v>8380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9750</v>
      </c>
      <c r="J503" s="4">
        <v>9750</v>
      </c>
      <c r="K503" s="5">
        <v>8187.02</v>
      </c>
      <c r="L503" s="5">
        <v>1138.18</v>
      </c>
      <c r="M503" s="5">
        <v>1906970000</v>
      </c>
      <c r="N503" s="4">
        <v>141</v>
      </c>
      <c r="O503" s="4">
        <v>9500</v>
      </c>
      <c r="P503" s="4">
        <v>4720</v>
      </c>
      <c r="Q503" s="4">
        <v>8390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9750</v>
      </c>
      <c r="J504" s="4">
        <v>9750</v>
      </c>
      <c r="K504" s="5">
        <v>8228.43</v>
      </c>
      <c r="L504" s="5">
        <v>1107.8499999999999</v>
      </c>
      <c r="M504" s="5">
        <v>1873460000</v>
      </c>
      <c r="N504" s="4">
        <v>136</v>
      </c>
      <c r="O504" s="4">
        <v>9500</v>
      </c>
      <c r="P504" s="4">
        <v>5100</v>
      </c>
      <c r="Q504" s="4">
        <v>8510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9750</v>
      </c>
      <c r="J505" s="4">
        <v>9750</v>
      </c>
      <c r="K505" s="5">
        <v>8276.11</v>
      </c>
      <c r="L505" s="5">
        <v>1066.3499999999999</v>
      </c>
      <c r="M505" s="5">
        <v>1833750000</v>
      </c>
      <c r="N505" s="4">
        <v>135</v>
      </c>
      <c r="O505" s="4">
        <v>9500</v>
      </c>
      <c r="P505" s="4">
        <v>5930</v>
      </c>
      <c r="Q505" s="4">
        <v>8540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4262</v>
      </c>
      <c r="I506" s="4">
        <v>9750</v>
      </c>
      <c r="J506" s="4">
        <v>5488</v>
      </c>
      <c r="K506" s="5">
        <v>8320.51</v>
      </c>
      <c r="L506" s="5">
        <v>1023.29</v>
      </c>
      <c r="M506" s="5">
        <v>1797820000</v>
      </c>
      <c r="N506" s="4">
        <v>131</v>
      </c>
      <c r="O506" s="4">
        <v>9500</v>
      </c>
      <c r="P506" s="4">
        <v>9540</v>
      </c>
      <c r="Q506" s="4">
        <v>8540</v>
      </c>
    </row>
    <row r="507" spans="5:17">
      <c r="E507" s="4">
        <v>32</v>
      </c>
      <c r="F507" s="4">
        <v>212406</v>
      </c>
      <c r="G507" s="5">
        <v>3.05074E-2</v>
      </c>
      <c r="H507" s="4">
        <v>4262</v>
      </c>
      <c r="I507" s="4">
        <v>9750</v>
      </c>
      <c r="J507" s="4">
        <v>5488</v>
      </c>
      <c r="K507" s="5">
        <v>8349.32</v>
      </c>
      <c r="L507" s="5">
        <v>997.04200000000003</v>
      </c>
      <c r="M507" s="5">
        <v>1773450000</v>
      </c>
      <c r="N507" s="4">
        <v>131</v>
      </c>
      <c r="O507" s="4">
        <v>9500</v>
      </c>
      <c r="P507" s="4">
        <v>7360</v>
      </c>
      <c r="Q507" s="4">
        <v>8560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4262</v>
      </c>
      <c r="I508" s="4">
        <v>9750</v>
      </c>
      <c r="J508" s="4">
        <v>5488</v>
      </c>
      <c r="K508" s="5">
        <v>8384.2800000000007</v>
      </c>
      <c r="L508" s="5">
        <v>964.44100000000003</v>
      </c>
      <c r="M508" s="5">
        <v>1752660000</v>
      </c>
      <c r="N508" s="4">
        <v>127</v>
      </c>
      <c r="O508" s="4">
        <v>9500</v>
      </c>
      <c r="P508" s="4">
        <v>9000</v>
      </c>
      <c r="Q508" s="4">
        <v>8600</v>
      </c>
    </row>
    <row r="509" spans="5:17">
      <c r="E509" s="4">
        <v>34</v>
      </c>
      <c r="F509" s="4">
        <v>207640</v>
      </c>
      <c r="G509" s="5">
        <v>2.98228E-2</v>
      </c>
      <c r="H509" s="4">
        <v>4262</v>
      </c>
      <c r="I509" s="4">
        <v>9750</v>
      </c>
      <c r="J509" s="4">
        <v>5488</v>
      </c>
      <c r="K509" s="5">
        <v>8420.65</v>
      </c>
      <c r="L509" s="5">
        <v>928.245</v>
      </c>
      <c r="M509" s="5">
        <v>1748460000</v>
      </c>
      <c r="N509" s="4">
        <v>125</v>
      </c>
      <c r="O509" s="4">
        <v>9500</v>
      </c>
      <c r="P509" s="4">
        <v>8320</v>
      </c>
      <c r="Q509" s="4">
        <v>8600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4262</v>
      </c>
      <c r="I510" s="4">
        <v>9750</v>
      </c>
      <c r="J510" s="4">
        <v>5488</v>
      </c>
      <c r="K510" s="5">
        <v>8443.33</v>
      </c>
      <c r="L510" s="5">
        <v>898.024</v>
      </c>
      <c r="M510" s="5">
        <v>1740960000</v>
      </c>
      <c r="N510" s="4">
        <v>125</v>
      </c>
      <c r="O510" s="4">
        <v>9500</v>
      </c>
      <c r="P510" s="4">
        <v>9440</v>
      </c>
      <c r="Q510" s="4">
        <v>8660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4262</v>
      </c>
      <c r="I511" s="4">
        <v>9750</v>
      </c>
      <c r="J511" s="4">
        <v>5488</v>
      </c>
      <c r="K511" s="5">
        <v>8476.67</v>
      </c>
      <c r="L511" s="5">
        <v>872.63800000000003</v>
      </c>
      <c r="M511" s="5">
        <v>1724460000</v>
      </c>
      <c r="N511" s="4">
        <v>124</v>
      </c>
      <c r="O511" s="4">
        <v>9500</v>
      </c>
      <c r="P511" s="4">
        <v>8750</v>
      </c>
      <c r="Q511" s="4">
        <v>8660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4262</v>
      </c>
      <c r="I512" s="4">
        <v>9750</v>
      </c>
      <c r="J512" s="4">
        <v>5488</v>
      </c>
      <c r="K512" s="5">
        <v>8509.7099999999991</v>
      </c>
      <c r="L512" s="5">
        <v>843.32399999999996</v>
      </c>
      <c r="M512" s="5">
        <v>1705220000</v>
      </c>
      <c r="N512" s="4">
        <v>122</v>
      </c>
      <c r="O512" s="4">
        <v>9500</v>
      </c>
      <c r="P512" s="4">
        <v>9380</v>
      </c>
      <c r="Q512" s="4">
        <v>8680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4262</v>
      </c>
      <c r="I513" s="4">
        <v>9750</v>
      </c>
      <c r="J513" s="4">
        <v>5488</v>
      </c>
      <c r="K513" s="5">
        <v>8545.0300000000007</v>
      </c>
      <c r="L513" s="5">
        <v>808.01400000000001</v>
      </c>
      <c r="M513" s="5">
        <v>1673450000</v>
      </c>
      <c r="N513" s="4">
        <v>119</v>
      </c>
      <c r="O513" s="4">
        <v>9500</v>
      </c>
      <c r="P513" s="4">
        <v>5820</v>
      </c>
      <c r="Q513" s="4">
        <v>8690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4262</v>
      </c>
      <c r="I514" s="4">
        <v>9750</v>
      </c>
      <c r="J514" s="4">
        <v>5488</v>
      </c>
      <c r="K514" s="5">
        <v>8573.8799999999992</v>
      </c>
      <c r="L514" s="5">
        <v>780.29499999999996</v>
      </c>
      <c r="M514" s="5">
        <v>1633310000</v>
      </c>
      <c r="N514" s="4">
        <v>117</v>
      </c>
      <c r="O514" s="4">
        <v>9500</v>
      </c>
      <c r="P514" s="4">
        <v>5222</v>
      </c>
      <c r="Q514" s="4">
        <v>8690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4262</v>
      </c>
      <c r="I515" s="4">
        <v>9750</v>
      </c>
      <c r="J515" s="4">
        <v>5488</v>
      </c>
      <c r="K515" s="5">
        <v>8591.66</v>
      </c>
      <c r="L515" s="5">
        <v>772.70600000000002</v>
      </c>
      <c r="M515" s="5">
        <v>1605690000</v>
      </c>
      <c r="N515" s="4">
        <v>112</v>
      </c>
      <c r="O515" s="4">
        <v>9500</v>
      </c>
      <c r="P515" s="4">
        <v>6700</v>
      </c>
      <c r="Q515" s="4">
        <v>8690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4262</v>
      </c>
      <c r="I516" s="4">
        <v>9750</v>
      </c>
      <c r="J516" s="4">
        <v>5488</v>
      </c>
      <c r="K516" s="5">
        <v>8622.5499999999993</v>
      </c>
      <c r="L516" s="5">
        <v>740.35699999999997</v>
      </c>
      <c r="M516" s="5">
        <v>1556670000</v>
      </c>
      <c r="N516" s="4">
        <v>109</v>
      </c>
      <c r="O516" s="4">
        <v>9500</v>
      </c>
      <c r="P516" s="4">
        <v>6840</v>
      </c>
      <c r="Q516" s="4">
        <v>8710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5012</v>
      </c>
      <c r="I517" s="4">
        <v>9750</v>
      </c>
      <c r="J517" s="4">
        <v>4738</v>
      </c>
      <c r="K517" s="5">
        <v>8652.68</v>
      </c>
      <c r="L517" s="5">
        <v>715.65</v>
      </c>
      <c r="M517" s="5">
        <v>1497190000</v>
      </c>
      <c r="N517" s="4">
        <v>105</v>
      </c>
      <c r="O517" s="4">
        <v>9500</v>
      </c>
      <c r="P517" s="4">
        <v>9280</v>
      </c>
      <c r="Q517" s="4">
        <v>8720</v>
      </c>
    </row>
    <row r="518" spans="5:17">
      <c r="E518" s="4">
        <v>43</v>
      </c>
      <c r="F518" s="4">
        <v>165879</v>
      </c>
      <c r="G518" s="5">
        <v>2.38248E-2</v>
      </c>
      <c r="H518" s="4">
        <v>5012</v>
      </c>
      <c r="I518" s="4">
        <v>9750</v>
      </c>
      <c r="J518" s="4">
        <v>4738</v>
      </c>
      <c r="K518" s="5">
        <v>8690.3799999999992</v>
      </c>
      <c r="L518" s="5">
        <v>695.94399999999996</v>
      </c>
      <c r="M518" s="5">
        <v>1441550000</v>
      </c>
      <c r="N518" s="4">
        <v>103</v>
      </c>
      <c r="O518" s="4">
        <v>9500</v>
      </c>
      <c r="P518" s="4">
        <v>8212</v>
      </c>
      <c r="Q518" s="4">
        <v>8790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5012</v>
      </c>
      <c r="I519" s="4">
        <v>9750</v>
      </c>
      <c r="J519" s="4">
        <v>4738</v>
      </c>
      <c r="K519" s="5">
        <v>8719.15</v>
      </c>
      <c r="L519" s="5">
        <v>683.73099999999999</v>
      </c>
      <c r="M519" s="5">
        <v>1389410000</v>
      </c>
      <c r="N519" s="4">
        <v>95</v>
      </c>
      <c r="O519" s="4">
        <v>9500</v>
      </c>
      <c r="P519" s="4">
        <v>8160</v>
      </c>
      <c r="Q519" s="4">
        <v>8820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5012</v>
      </c>
      <c r="I520" s="4">
        <v>9750</v>
      </c>
      <c r="J520" s="4">
        <v>4738</v>
      </c>
      <c r="K520" s="5">
        <v>8743.66</v>
      </c>
      <c r="L520" s="5">
        <v>670.49599999999998</v>
      </c>
      <c r="M520" s="5">
        <v>1332300000</v>
      </c>
      <c r="N520" s="4">
        <v>92</v>
      </c>
      <c r="O520" s="4">
        <v>9500</v>
      </c>
      <c r="P520" s="4">
        <v>7510</v>
      </c>
      <c r="Q520" s="4">
        <v>8880</v>
      </c>
    </row>
    <row r="521" spans="5:17">
      <c r="E521" s="4">
        <v>46</v>
      </c>
      <c r="F521" s="4">
        <v>144773</v>
      </c>
      <c r="G521" s="5">
        <v>2.07934E-2</v>
      </c>
      <c r="H521" s="4">
        <v>5012</v>
      </c>
      <c r="I521" s="4">
        <v>9750</v>
      </c>
      <c r="J521" s="4">
        <v>4738</v>
      </c>
      <c r="K521" s="5">
        <v>8759.9699999999993</v>
      </c>
      <c r="L521" s="5">
        <v>660.74099999999999</v>
      </c>
      <c r="M521" s="5">
        <v>1268210000</v>
      </c>
      <c r="N521" s="4">
        <v>89</v>
      </c>
      <c r="O521" s="4">
        <v>9500</v>
      </c>
      <c r="P521" s="4">
        <v>7760</v>
      </c>
      <c r="Q521" s="4">
        <v>8900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6410</v>
      </c>
      <c r="I522" s="4">
        <v>9750</v>
      </c>
      <c r="J522" s="4">
        <v>3340</v>
      </c>
      <c r="K522" s="5">
        <v>8774.84</v>
      </c>
      <c r="L522" s="5">
        <v>654.65499999999997</v>
      </c>
      <c r="M522" s="5">
        <v>1211590000</v>
      </c>
      <c r="N522" s="4">
        <v>86</v>
      </c>
      <c r="O522" s="4">
        <v>9500</v>
      </c>
      <c r="P522" s="4">
        <v>7030</v>
      </c>
      <c r="Q522" s="4">
        <v>8910</v>
      </c>
    </row>
    <row r="523" spans="5:17">
      <c r="E523" s="4">
        <v>48</v>
      </c>
      <c r="F523" s="4">
        <v>130322</v>
      </c>
      <c r="G523" s="5">
        <v>1.87178E-2</v>
      </c>
      <c r="H523" s="4">
        <v>6410</v>
      </c>
      <c r="I523" s="4">
        <v>9750</v>
      </c>
      <c r="J523" s="4">
        <v>3340</v>
      </c>
      <c r="K523" s="5">
        <v>8791.9599999999991</v>
      </c>
      <c r="L523" s="5">
        <v>647.29100000000005</v>
      </c>
      <c r="M523" s="5">
        <v>1145790000</v>
      </c>
      <c r="N523" s="4">
        <v>84</v>
      </c>
      <c r="O523" s="4">
        <v>9500</v>
      </c>
      <c r="P523" s="4">
        <v>9250</v>
      </c>
      <c r="Q523" s="4">
        <v>8912</v>
      </c>
    </row>
    <row r="524" spans="5:17">
      <c r="E524" s="4">
        <v>49</v>
      </c>
      <c r="F524" s="4">
        <v>123826</v>
      </c>
      <c r="G524" s="5">
        <v>1.77848E-2</v>
      </c>
      <c r="H524" s="4">
        <v>6410</v>
      </c>
      <c r="I524" s="4">
        <v>9750</v>
      </c>
      <c r="J524" s="4">
        <v>3340</v>
      </c>
      <c r="K524" s="5">
        <v>8819.4699999999993</v>
      </c>
      <c r="L524" s="5">
        <v>627.5</v>
      </c>
      <c r="M524" s="5">
        <v>1092080000</v>
      </c>
      <c r="N524" s="4">
        <v>83</v>
      </c>
      <c r="O524" s="4">
        <v>9500</v>
      </c>
      <c r="P524" s="4">
        <v>7600</v>
      </c>
      <c r="Q524" s="4">
        <v>8912</v>
      </c>
    </row>
    <row r="525" spans="5:17">
      <c r="E525" s="4">
        <v>50</v>
      </c>
      <c r="F525" s="4">
        <v>118095</v>
      </c>
      <c r="G525" s="5">
        <v>1.69617E-2</v>
      </c>
      <c r="H525" s="4">
        <v>6410</v>
      </c>
      <c r="I525" s="4">
        <v>9750</v>
      </c>
      <c r="J525" s="4">
        <v>3340</v>
      </c>
      <c r="K525" s="5">
        <v>8850.6299999999992</v>
      </c>
      <c r="L525" s="5">
        <v>600.85599999999999</v>
      </c>
      <c r="M525" s="5">
        <v>1045220000</v>
      </c>
      <c r="N525" s="4">
        <v>78</v>
      </c>
      <c r="O525" s="4">
        <v>9500</v>
      </c>
      <c r="P525" s="4">
        <v>9250</v>
      </c>
      <c r="Q525" s="4">
        <v>8940</v>
      </c>
    </row>
    <row r="526" spans="5:17">
      <c r="E526" s="4">
        <v>51</v>
      </c>
      <c r="F526" s="4">
        <v>114796</v>
      </c>
      <c r="G526" s="5">
        <v>1.64879E-2</v>
      </c>
      <c r="H526" s="4">
        <v>6410</v>
      </c>
      <c r="I526" s="4">
        <v>9750</v>
      </c>
      <c r="J526" s="4">
        <v>3340</v>
      </c>
      <c r="K526" s="5">
        <v>8872.82</v>
      </c>
      <c r="L526" s="5">
        <v>583.51499999999999</v>
      </c>
      <c r="M526" s="5">
        <v>1018560000</v>
      </c>
      <c r="N526" s="4">
        <v>74</v>
      </c>
      <c r="O526" s="4">
        <v>9500</v>
      </c>
      <c r="P526" s="4">
        <v>7350</v>
      </c>
      <c r="Q526" s="4">
        <v>8970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6410</v>
      </c>
      <c r="I527" s="4">
        <v>9750</v>
      </c>
      <c r="J527" s="4">
        <v>3340</v>
      </c>
      <c r="K527" s="5">
        <v>8875.93</v>
      </c>
      <c r="L527" s="5">
        <v>582.55600000000004</v>
      </c>
      <c r="M527" s="5">
        <v>988539000</v>
      </c>
      <c r="N527" s="4">
        <v>71</v>
      </c>
      <c r="O527" s="4">
        <v>9500</v>
      </c>
      <c r="P527" s="4">
        <v>8840</v>
      </c>
      <c r="Q527" s="4">
        <v>8970</v>
      </c>
    </row>
    <row r="528" spans="5:17">
      <c r="E528" s="4">
        <v>53</v>
      </c>
      <c r="F528" s="4">
        <v>105587</v>
      </c>
      <c r="G528" s="5">
        <v>1.51652E-2</v>
      </c>
      <c r="H528" s="4">
        <v>6410</v>
      </c>
      <c r="I528" s="4">
        <v>9750</v>
      </c>
      <c r="J528" s="4">
        <v>3340</v>
      </c>
      <c r="K528" s="5">
        <v>8887.26</v>
      </c>
      <c r="L528" s="5">
        <v>575.80200000000002</v>
      </c>
      <c r="M528" s="5">
        <v>938379000</v>
      </c>
      <c r="N528" s="4">
        <v>71</v>
      </c>
      <c r="O528" s="4">
        <v>9500</v>
      </c>
      <c r="P528" s="4">
        <v>8790</v>
      </c>
      <c r="Q528" s="4">
        <v>8970</v>
      </c>
    </row>
    <row r="529" spans="5:17">
      <c r="E529" s="4">
        <v>54</v>
      </c>
      <c r="F529" s="4">
        <v>99403</v>
      </c>
      <c r="G529" s="5">
        <v>1.4277E-2</v>
      </c>
      <c r="H529" s="4">
        <v>6690</v>
      </c>
      <c r="I529" s="4">
        <v>9750</v>
      </c>
      <c r="J529" s="4">
        <v>3060</v>
      </c>
      <c r="K529" s="5">
        <v>8889.27</v>
      </c>
      <c r="L529" s="5">
        <v>572.27599999999995</v>
      </c>
      <c r="M529" s="5">
        <v>883621000</v>
      </c>
      <c r="N529" s="4">
        <v>63</v>
      </c>
      <c r="O529" s="4">
        <v>9500</v>
      </c>
      <c r="P529" s="4">
        <v>6690</v>
      </c>
      <c r="Q529" s="4">
        <v>8970</v>
      </c>
    </row>
    <row r="530" spans="5:17">
      <c r="E530" s="4">
        <v>55</v>
      </c>
      <c r="F530" s="4">
        <v>92018</v>
      </c>
      <c r="G530" s="5">
        <v>1.32163E-2</v>
      </c>
      <c r="H530" s="4">
        <v>7290</v>
      </c>
      <c r="I530" s="4">
        <v>9750</v>
      </c>
      <c r="J530" s="4">
        <v>2460</v>
      </c>
      <c r="K530" s="5">
        <v>8900.4</v>
      </c>
      <c r="L530" s="5">
        <v>570.49199999999996</v>
      </c>
      <c r="M530" s="5">
        <v>818997000</v>
      </c>
      <c r="N530" s="4">
        <v>62</v>
      </c>
      <c r="O530" s="4">
        <v>9500</v>
      </c>
      <c r="P530" s="4">
        <v>8900</v>
      </c>
      <c r="Q530" s="4">
        <v>8970</v>
      </c>
    </row>
    <row r="531" spans="5:17">
      <c r="E531" s="4">
        <v>56</v>
      </c>
      <c r="F531" s="4">
        <v>84737</v>
      </c>
      <c r="G531" s="5">
        <v>1.21706E-2</v>
      </c>
      <c r="H531" s="4">
        <v>7290</v>
      </c>
      <c r="I531" s="4">
        <v>9750</v>
      </c>
      <c r="J531" s="4">
        <v>2460</v>
      </c>
      <c r="K531" s="5">
        <v>8909.86</v>
      </c>
      <c r="L531" s="5">
        <v>571.75800000000004</v>
      </c>
      <c r="M531" s="5">
        <v>754995000</v>
      </c>
      <c r="N531" s="4">
        <v>58</v>
      </c>
      <c r="O531" s="4">
        <v>9500</v>
      </c>
      <c r="P531" s="4">
        <v>8920</v>
      </c>
      <c r="Q531" s="4">
        <v>9030</v>
      </c>
    </row>
    <row r="532" spans="5:17">
      <c r="E532" s="4">
        <v>57</v>
      </c>
      <c r="F532" s="4">
        <v>77854</v>
      </c>
      <c r="G532" s="5">
        <v>1.1181999999999999E-2</v>
      </c>
      <c r="H532" s="4">
        <v>7290</v>
      </c>
      <c r="I532" s="4">
        <v>9600</v>
      </c>
      <c r="J532" s="4">
        <v>2310</v>
      </c>
      <c r="K532" s="5">
        <v>8916.32</v>
      </c>
      <c r="L532" s="5">
        <v>571.67899999999997</v>
      </c>
      <c r="M532" s="5">
        <v>694171000</v>
      </c>
      <c r="N532" s="4">
        <v>53</v>
      </c>
      <c r="O532" s="4">
        <v>9500</v>
      </c>
      <c r="P532" s="4">
        <v>8540</v>
      </c>
      <c r="Q532" s="4">
        <v>9030</v>
      </c>
    </row>
    <row r="533" spans="5:17">
      <c r="E533" s="4">
        <v>58</v>
      </c>
      <c r="F533" s="4">
        <v>71855</v>
      </c>
      <c r="G533" s="5">
        <v>1.03204E-2</v>
      </c>
      <c r="H533" s="4">
        <v>7290</v>
      </c>
      <c r="I533" s="4">
        <v>9600</v>
      </c>
      <c r="J533" s="4">
        <v>2310</v>
      </c>
      <c r="K533" s="5">
        <v>8920.0300000000007</v>
      </c>
      <c r="L533" s="5">
        <v>571.55499999999995</v>
      </c>
      <c r="M533" s="5">
        <v>640949000</v>
      </c>
      <c r="N533" s="4">
        <v>52</v>
      </c>
      <c r="O533" s="4">
        <v>9500</v>
      </c>
      <c r="P533" s="4">
        <v>8370</v>
      </c>
      <c r="Q533" s="4">
        <v>9030</v>
      </c>
    </row>
    <row r="534" spans="5:17">
      <c r="E534" s="4">
        <v>59</v>
      </c>
      <c r="F534" s="4">
        <v>64621</v>
      </c>
      <c r="G534" s="5">
        <v>9.2813600000000007E-3</v>
      </c>
      <c r="H534" s="4">
        <v>7290</v>
      </c>
      <c r="I534" s="4">
        <v>9540</v>
      </c>
      <c r="J534" s="4">
        <v>2250</v>
      </c>
      <c r="K534" s="5">
        <v>8924.9699999999993</v>
      </c>
      <c r="L534" s="5">
        <v>571.83199999999999</v>
      </c>
      <c r="M534" s="5">
        <v>576741000</v>
      </c>
      <c r="N534" s="4">
        <v>49</v>
      </c>
      <c r="O534" s="4">
        <v>9500</v>
      </c>
      <c r="P534" s="4">
        <v>7290</v>
      </c>
      <c r="Q534" s="4">
        <v>9100</v>
      </c>
    </row>
    <row r="535" spans="5:17">
      <c r="E535" s="4">
        <v>60</v>
      </c>
      <c r="F535" s="4">
        <v>57162</v>
      </c>
      <c r="G535" s="5">
        <v>8.21004E-3</v>
      </c>
      <c r="H535" s="4">
        <v>7360</v>
      </c>
      <c r="I535" s="4">
        <v>9540</v>
      </c>
      <c r="J535" s="4">
        <v>2180</v>
      </c>
      <c r="K535" s="5">
        <v>8932.7900000000009</v>
      </c>
      <c r="L535" s="5">
        <v>576.40200000000004</v>
      </c>
      <c r="M535" s="5">
        <v>510616000</v>
      </c>
      <c r="N535" s="4">
        <v>44</v>
      </c>
      <c r="O535" s="4">
        <v>9500</v>
      </c>
      <c r="P535" s="4">
        <v>8560</v>
      </c>
      <c r="Q535" s="4">
        <v>9100</v>
      </c>
    </row>
    <row r="536" spans="5:17">
      <c r="E536" s="4">
        <v>61</v>
      </c>
      <c r="F536" s="4">
        <v>49337</v>
      </c>
      <c r="G536" s="5">
        <v>7.0861500000000003E-3</v>
      </c>
      <c r="H536" s="4">
        <v>7360</v>
      </c>
      <c r="I536" s="4">
        <v>9540</v>
      </c>
      <c r="J536" s="4">
        <v>2180</v>
      </c>
      <c r="K536" s="5">
        <v>8943.5499999999993</v>
      </c>
      <c r="L536" s="5">
        <v>572.58600000000001</v>
      </c>
      <c r="M536" s="5">
        <v>441248000</v>
      </c>
      <c r="N536" s="4">
        <v>39</v>
      </c>
      <c r="O536" s="4">
        <v>9500</v>
      </c>
      <c r="P536" s="4">
        <v>8060</v>
      </c>
      <c r="Q536" s="4">
        <v>9100</v>
      </c>
    </row>
    <row r="537" spans="5:17">
      <c r="E537" s="4">
        <v>62</v>
      </c>
      <c r="F537" s="4">
        <v>42776</v>
      </c>
      <c r="G537" s="5">
        <v>6.1438100000000004E-3</v>
      </c>
      <c r="H537" s="4">
        <v>7360</v>
      </c>
      <c r="I537" s="4">
        <v>9540</v>
      </c>
      <c r="J537" s="4">
        <v>2180</v>
      </c>
      <c r="K537" s="5">
        <v>8950.64</v>
      </c>
      <c r="L537" s="5">
        <v>575.18100000000004</v>
      </c>
      <c r="M537" s="5">
        <v>382873000</v>
      </c>
      <c r="N537" s="4">
        <v>37</v>
      </c>
      <c r="O537" s="4">
        <v>9500</v>
      </c>
      <c r="P537" s="4">
        <v>8440</v>
      </c>
      <c r="Q537" s="4">
        <v>9100</v>
      </c>
    </row>
    <row r="538" spans="5:17">
      <c r="E538" s="4">
        <v>63</v>
      </c>
      <c r="F538" s="4">
        <v>35511</v>
      </c>
      <c r="G538" s="5">
        <v>5.10036E-3</v>
      </c>
      <c r="H538" s="4">
        <v>7360</v>
      </c>
      <c r="I538" s="4">
        <v>9540</v>
      </c>
      <c r="J538" s="4">
        <v>2180</v>
      </c>
      <c r="K538" s="5">
        <v>8948.1</v>
      </c>
      <c r="L538" s="5">
        <v>585.29399999999998</v>
      </c>
      <c r="M538" s="5">
        <v>317756000</v>
      </c>
      <c r="N538" s="4">
        <v>33</v>
      </c>
      <c r="O538" s="4">
        <v>9500</v>
      </c>
      <c r="P538" s="4">
        <v>9030</v>
      </c>
      <c r="Q538" s="4">
        <v>9100</v>
      </c>
    </row>
    <row r="539" spans="5:17">
      <c r="E539" s="4">
        <v>64</v>
      </c>
      <c r="F539" s="4">
        <v>29543</v>
      </c>
      <c r="G539" s="5">
        <v>4.24319E-3</v>
      </c>
      <c r="H539" s="4">
        <v>7360</v>
      </c>
      <c r="I539" s="4">
        <v>9540</v>
      </c>
      <c r="J539" s="4">
        <v>2180</v>
      </c>
      <c r="K539" s="5">
        <v>8950.77</v>
      </c>
      <c r="L539" s="5">
        <v>590.303</v>
      </c>
      <c r="M539" s="5">
        <v>264433000</v>
      </c>
      <c r="N539" s="4">
        <v>33</v>
      </c>
      <c r="O539" s="4">
        <v>9500</v>
      </c>
      <c r="P539" s="4">
        <v>9150</v>
      </c>
      <c r="Q539" s="4">
        <v>9100</v>
      </c>
    </row>
    <row r="540" spans="5:17">
      <c r="E540" s="4">
        <v>65</v>
      </c>
      <c r="F540" s="4">
        <v>23703</v>
      </c>
      <c r="G540" s="5">
        <v>3.4044000000000001E-3</v>
      </c>
      <c r="H540" s="4">
        <v>7360</v>
      </c>
      <c r="I540" s="4">
        <v>9540</v>
      </c>
      <c r="J540" s="4">
        <v>2180</v>
      </c>
      <c r="K540" s="5">
        <v>8966.2199999999993</v>
      </c>
      <c r="L540" s="5">
        <v>596.62</v>
      </c>
      <c r="M540" s="5">
        <v>212526000</v>
      </c>
      <c r="N540" s="4">
        <v>31</v>
      </c>
      <c r="O540" s="4">
        <v>9500</v>
      </c>
      <c r="P540" s="4">
        <v>8940</v>
      </c>
      <c r="Q540" s="4">
        <v>9190</v>
      </c>
    </row>
    <row r="541" spans="5:17">
      <c r="E541" s="4">
        <v>66</v>
      </c>
      <c r="F541" s="4">
        <v>18772</v>
      </c>
      <c r="G541" s="5">
        <v>2.6961799999999998E-3</v>
      </c>
      <c r="H541" s="4">
        <v>7360</v>
      </c>
      <c r="I541" s="4">
        <v>9540</v>
      </c>
      <c r="J541" s="4">
        <v>2180</v>
      </c>
      <c r="K541" s="5">
        <v>8988.68</v>
      </c>
      <c r="L541" s="5">
        <v>610.53800000000001</v>
      </c>
      <c r="M541" s="5">
        <v>168736000</v>
      </c>
      <c r="N541" s="4">
        <v>27</v>
      </c>
      <c r="O541" s="4">
        <v>9500</v>
      </c>
      <c r="P541" s="4">
        <v>8442</v>
      </c>
      <c r="Q541" s="4">
        <v>9190</v>
      </c>
    </row>
    <row r="542" spans="5:17">
      <c r="E542" s="4">
        <v>67</v>
      </c>
      <c r="F542" s="4">
        <v>15198</v>
      </c>
      <c r="G542" s="5">
        <v>2.1828500000000001E-3</v>
      </c>
      <c r="H542" s="4">
        <v>7360</v>
      </c>
      <c r="I542" s="4">
        <v>9540</v>
      </c>
      <c r="J542" s="4">
        <v>2180</v>
      </c>
      <c r="K542" s="5">
        <v>9015.6</v>
      </c>
      <c r="L542" s="5">
        <v>605.77200000000005</v>
      </c>
      <c r="M542" s="5">
        <v>137019000</v>
      </c>
      <c r="N542" s="4">
        <v>24</v>
      </c>
      <c r="O542" s="4">
        <v>9500</v>
      </c>
      <c r="P542" s="4">
        <v>9140</v>
      </c>
      <c r="Q542" s="4">
        <v>9190</v>
      </c>
    </row>
    <row r="543" spans="5:17">
      <c r="E543" s="4">
        <v>68</v>
      </c>
      <c r="F543" s="4">
        <v>11537</v>
      </c>
      <c r="G543" s="5">
        <v>1.6570300000000001E-3</v>
      </c>
      <c r="H543" s="4">
        <v>7360</v>
      </c>
      <c r="I543" s="4">
        <v>9540</v>
      </c>
      <c r="J543" s="4">
        <v>2180</v>
      </c>
      <c r="K543" s="5">
        <v>9043.42</v>
      </c>
      <c r="L543" s="5">
        <v>606.48599999999999</v>
      </c>
      <c r="M543" s="5">
        <v>104334000</v>
      </c>
      <c r="N543" s="4">
        <v>20</v>
      </c>
      <c r="O543" s="4">
        <v>9500</v>
      </c>
      <c r="P543" s="4">
        <v>8600</v>
      </c>
      <c r="Q543" s="4">
        <v>9290</v>
      </c>
    </row>
    <row r="544" spans="5:17">
      <c r="E544" s="4">
        <v>69</v>
      </c>
      <c r="F544" s="4">
        <v>8721</v>
      </c>
      <c r="G544" s="5">
        <v>1.2525800000000001E-3</v>
      </c>
      <c r="H544" s="4">
        <v>7360</v>
      </c>
      <c r="I544" s="4">
        <v>9540</v>
      </c>
      <c r="J544" s="4">
        <v>2180</v>
      </c>
      <c r="K544" s="5">
        <v>9098.6</v>
      </c>
      <c r="L544" s="5">
        <v>565.03700000000003</v>
      </c>
      <c r="M544" s="5">
        <v>79348900</v>
      </c>
      <c r="N544" s="4">
        <v>16</v>
      </c>
      <c r="O544" s="4">
        <v>9500</v>
      </c>
      <c r="P544" s="4">
        <v>9410</v>
      </c>
      <c r="Q544" s="4">
        <v>9290</v>
      </c>
    </row>
    <row r="545" spans="2:17">
      <c r="E545" s="4">
        <v>70</v>
      </c>
      <c r="F545" s="4">
        <v>6603</v>
      </c>
      <c r="G545" s="5">
        <v>9.4837299999999997E-4</v>
      </c>
      <c r="H545" s="4">
        <v>7360</v>
      </c>
      <c r="I545" s="4">
        <v>9540</v>
      </c>
      <c r="J545" s="4">
        <v>2180</v>
      </c>
      <c r="K545" s="5">
        <v>9161.01</v>
      </c>
      <c r="L545" s="5">
        <v>504.63099999999997</v>
      </c>
      <c r="M545" s="5">
        <v>60490200</v>
      </c>
      <c r="N545" s="4">
        <v>14</v>
      </c>
      <c r="O545" s="4">
        <v>9500</v>
      </c>
      <c r="P545" s="4">
        <v>9240</v>
      </c>
      <c r="Q545" s="4">
        <v>9500</v>
      </c>
    </row>
    <row r="546" spans="2:17">
      <c r="E546" s="4">
        <v>71</v>
      </c>
      <c r="F546" s="4">
        <v>4790</v>
      </c>
      <c r="G546" s="5">
        <v>6.8797599999999997E-4</v>
      </c>
      <c r="H546" s="4">
        <v>7360</v>
      </c>
      <c r="I546" s="4">
        <v>9540</v>
      </c>
      <c r="J546" s="4">
        <v>2180</v>
      </c>
      <c r="K546" s="5">
        <v>9228.36</v>
      </c>
      <c r="L546" s="5">
        <v>403.274</v>
      </c>
      <c r="M546" s="5">
        <v>44203800</v>
      </c>
      <c r="N546" s="4">
        <v>13</v>
      </c>
      <c r="O546" s="4">
        <v>9500</v>
      </c>
      <c r="P546" s="4">
        <v>8320</v>
      </c>
      <c r="Q546" s="4">
        <v>9500</v>
      </c>
    </row>
    <row r="547" spans="2:17">
      <c r="E547" s="4">
        <v>72</v>
      </c>
      <c r="F547" s="4">
        <v>3532</v>
      </c>
      <c r="G547" s="5">
        <v>5.0729300000000002E-4</v>
      </c>
      <c r="H547" s="4">
        <v>7920</v>
      </c>
      <c r="I547" s="4">
        <v>9540</v>
      </c>
      <c r="J547" s="4">
        <v>1620</v>
      </c>
      <c r="K547" s="5">
        <v>9261.2800000000007</v>
      </c>
      <c r="L547" s="5">
        <v>380.45699999999999</v>
      </c>
      <c r="M547" s="5">
        <v>32710800</v>
      </c>
      <c r="N547" s="4">
        <v>11</v>
      </c>
      <c r="O547" s="4">
        <v>9500</v>
      </c>
      <c r="P547" s="4">
        <v>8680</v>
      </c>
      <c r="Q547" s="4">
        <v>9500</v>
      </c>
    </row>
    <row r="548" spans="2:17">
      <c r="E548" s="4">
        <v>73</v>
      </c>
      <c r="F548" s="4">
        <v>2381</v>
      </c>
      <c r="G548" s="5">
        <v>3.4197699999999998E-4</v>
      </c>
      <c r="H548" s="4">
        <v>8460</v>
      </c>
      <c r="I548" s="4">
        <v>9540</v>
      </c>
      <c r="J548" s="4">
        <v>1080</v>
      </c>
      <c r="K548" s="5">
        <v>9318.4500000000007</v>
      </c>
      <c r="L548" s="5">
        <v>360.54</v>
      </c>
      <c r="M548" s="5">
        <v>22187200</v>
      </c>
      <c r="N548" s="4">
        <v>5</v>
      </c>
      <c r="O548" s="4">
        <v>9500</v>
      </c>
      <c r="P548" s="4">
        <v>8880</v>
      </c>
      <c r="Q548" s="4">
        <v>9500</v>
      </c>
    </row>
    <row r="549" spans="2:17">
      <c r="E549" s="4">
        <v>74</v>
      </c>
      <c r="F549" s="4">
        <v>1653</v>
      </c>
      <c r="G549" s="5">
        <v>2.3741600000000001E-4</v>
      </c>
      <c r="H549" s="4">
        <v>8460</v>
      </c>
      <c r="I549" s="4">
        <v>9540</v>
      </c>
      <c r="J549" s="4">
        <v>1080</v>
      </c>
      <c r="K549" s="5">
        <v>9341.8799999999992</v>
      </c>
      <c r="L549" s="5">
        <v>353.83699999999999</v>
      </c>
      <c r="M549" s="5">
        <v>15442100</v>
      </c>
      <c r="N549" s="4">
        <v>5</v>
      </c>
      <c r="O549" s="4">
        <v>9500</v>
      </c>
      <c r="P549" s="4">
        <v>8880</v>
      </c>
      <c r="Q549" s="4">
        <v>9500</v>
      </c>
    </row>
    <row r="550" spans="2:17">
      <c r="E550" s="4">
        <v>75</v>
      </c>
      <c r="F550" s="4">
        <v>1066</v>
      </c>
      <c r="G550" s="5">
        <v>1.5310700000000001E-4</v>
      </c>
      <c r="H550" s="4">
        <v>8460</v>
      </c>
      <c r="I550" s="4">
        <v>9540</v>
      </c>
      <c r="J550" s="4">
        <v>1080</v>
      </c>
      <c r="K550" s="5">
        <v>9372.73</v>
      </c>
      <c r="L550" s="5">
        <v>345.99099999999999</v>
      </c>
      <c r="M550" s="5">
        <v>9991330</v>
      </c>
      <c r="N550" s="4">
        <v>5</v>
      </c>
      <c r="O550" s="4">
        <v>9500</v>
      </c>
      <c r="P550" s="4">
        <v>8810</v>
      </c>
      <c r="Q550" s="4">
        <v>9500</v>
      </c>
    </row>
    <row r="551" spans="2:17">
      <c r="E551" s="4">
        <v>76</v>
      </c>
      <c r="F551" s="4">
        <v>540</v>
      </c>
      <c r="G551" s="5">
        <v>7.75589E-5</v>
      </c>
      <c r="H551" s="4">
        <v>8460</v>
      </c>
      <c r="I551" s="4">
        <v>9540</v>
      </c>
      <c r="J551" s="4">
        <v>1080</v>
      </c>
      <c r="K551" s="5">
        <v>9372.89</v>
      </c>
      <c r="L551" s="5">
        <v>352.64499999999998</v>
      </c>
      <c r="M551" s="5">
        <v>5061360</v>
      </c>
      <c r="N551" s="4">
        <v>3</v>
      </c>
      <c r="O551" s="4">
        <v>9500</v>
      </c>
      <c r="P551" s="4">
        <v>8460</v>
      </c>
      <c r="Q551" s="4">
        <v>9500</v>
      </c>
    </row>
    <row r="552" spans="2:17">
      <c r="E552" s="4">
        <v>77</v>
      </c>
      <c r="F552" s="4">
        <v>236</v>
      </c>
      <c r="G552" s="5">
        <v>3.3896100000000002E-5</v>
      </c>
      <c r="H552" s="4">
        <v>8460</v>
      </c>
      <c r="I552" s="4">
        <v>9540</v>
      </c>
      <c r="J552" s="4">
        <v>1080</v>
      </c>
      <c r="K552" s="5">
        <v>9374.92</v>
      </c>
      <c r="L552" s="5">
        <v>342.59399999999999</v>
      </c>
      <c r="M552" s="5">
        <v>2212480</v>
      </c>
      <c r="N552" s="4">
        <v>3</v>
      </c>
      <c r="O552" s="4">
        <v>9500</v>
      </c>
      <c r="P552" s="4">
        <v>9540</v>
      </c>
      <c r="Q552" s="4">
        <v>9500</v>
      </c>
    </row>
    <row r="553" spans="2:17">
      <c r="E553" s="4">
        <v>78</v>
      </c>
      <c r="F553" s="4">
        <v>59</v>
      </c>
      <c r="G553" s="5">
        <v>8.4740200000000002E-6</v>
      </c>
      <c r="H553" s="4">
        <v>9500</v>
      </c>
      <c r="I553" s="4">
        <v>9500</v>
      </c>
      <c r="J553" s="4">
        <v>0</v>
      </c>
      <c r="K553" s="5">
        <v>9500</v>
      </c>
      <c r="L553" s="5">
        <v>0</v>
      </c>
      <c r="M553" s="5">
        <v>560500</v>
      </c>
      <c r="N553" s="4">
        <v>1</v>
      </c>
      <c r="O553" s="4">
        <v>9500</v>
      </c>
      <c r="P553" s="4">
        <v>9500</v>
      </c>
      <c r="Q553" s="4">
        <v>9500</v>
      </c>
    </row>
    <row r="554" spans="2:17">
      <c r="E554" s="4">
        <v>79</v>
      </c>
      <c r="F554" s="4">
        <v>15</v>
      </c>
      <c r="G554" s="5">
        <v>2.1544099999999999E-6</v>
      </c>
      <c r="H554" s="4">
        <v>9500</v>
      </c>
      <c r="I554" s="4">
        <v>9500</v>
      </c>
      <c r="J554" s="4">
        <v>0</v>
      </c>
      <c r="K554" s="5">
        <v>9500</v>
      </c>
      <c r="L554" s="5">
        <v>0</v>
      </c>
      <c r="M554" s="5">
        <v>142500</v>
      </c>
      <c r="N554" s="4">
        <v>1</v>
      </c>
      <c r="O554" s="4">
        <v>9500</v>
      </c>
      <c r="P554" s="4">
        <v>9500</v>
      </c>
      <c r="Q554" s="4">
        <v>9500</v>
      </c>
    </row>
    <row r="555" spans="2:17">
      <c r="B555" t="s">
        <v>40</v>
      </c>
      <c r="E555" s="4">
        <v>1</v>
      </c>
      <c r="F555" s="4">
        <v>5027423</v>
      </c>
      <c r="G555" s="5">
        <v>0.72207600000000005</v>
      </c>
      <c r="H555" s="4">
        <v>0</v>
      </c>
      <c r="I555" s="4">
        <v>9390</v>
      </c>
      <c r="J555" s="4">
        <v>9390</v>
      </c>
      <c r="K555" s="5">
        <v>3955.14</v>
      </c>
      <c r="L555" s="5">
        <v>2359.48</v>
      </c>
      <c r="M555" s="5">
        <v>19884100000</v>
      </c>
      <c r="N555" s="4">
        <v>158</v>
      </c>
      <c r="O555" s="4">
        <v>2550</v>
      </c>
      <c r="P555" s="4">
        <v>6162</v>
      </c>
      <c r="Q555" s="4">
        <v>4492</v>
      </c>
    </row>
    <row r="556" spans="2:17">
      <c r="E556" s="4">
        <v>2</v>
      </c>
      <c r="F556" s="4">
        <v>1515456</v>
      </c>
      <c r="G556" s="5">
        <v>0.21766099999999999</v>
      </c>
      <c r="H556" s="4">
        <v>0</v>
      </c>
      <c r="I556" s="4">
        <v>9390</v>
      </c>
      <c r="J556" s="4">
        <v>9390</v>
      </c>
      <c r="K556" s="5">
        <v>5567.72</v>
      </c>
      <c r="L556" s="5">
        <v>2046.61</v>
      </c>
      <c r="M556" s="5">
        <v>8437640000</v>
      </c>
      <c r="N556" s="4">
        <v>149</v>
      </c>
      <c r="O556" s="4">
        <v>2550</v>
      </c>
      <c r="P556" s="4">
        <v>6410</v>
      </c>
      <c r="Q556" s="4">
        <v>6050</v>
      </c>
    </row>
    <row r="557" spans="2:17">
      <c r="E557" s="4">
        <v>3</v>
      </c>
      <c r="F557" s="4">
        <v>1099428</v>
      </c>
      <c r="G557" s="5">
        <v>0.15790799999999999</v>
      </c>
      <c r="H557" s="4">
        <v>0</v>
      </c>
      <c r="I557" s="4">
        <v>9390</v>
      </c>
      <c r="J557" s="4">
        <v>9390</v>
      </c>
      <c r="K557" s="5">
        <v>5978.25</v>
      </c>
      <c r="L557" s="5">
        <v>2009.69</v>
      </c>
      <c r="M557" s="5">
        <v>6572650000</v>
      </c>
      <c r="N557" s="4">
        <v>159</v>
      </c>
      <c r="O557" s="4">
        <v>2550</v>
      </c>
      <c r="P557" s="4">
        <v>7240</v>
      </c>
      <c r="Q557" s="4">
        <v>6210</v>
      </c>
    </row>
    <row r="558" spans="2:17">
      <c r="E558" s="4">
        <v>4</v>
      </c>
      <c r="F558" s="4">
        <v>867898</v>
      </c>
      <c r="G558" s="5">
        <v>0.124654</v>
      </c>
      <c r="H558" s="4">
        <v>0</v>
      </c>
      <c r="I558" s="4">
        <v>9390</v>
      </c>
      <c r="J558" s="4">
        <v>9390</v>
      </c>
      <c r="K558" s="5">
        <v>6184.48</v>
      </c>
      <c r="L558" s="5">
        <v>2005.49</v>
      </c>
      <c r="M558" s="5">
        <v>5367500000</v>
      </c>
      <c r="N558" s="4">
        <v>173</v>
      </c>
      <c r="O558" s="4">
        <v>2550</v>
      </c>
      <c r="P558" s="4">
        <v>5842</v>
      </c>
      <c r="Q558" s="4">
        <v>6380</v>
      </c>
    </row>
    <row r="559" spans="2:17">
      <c r="E559" s="4">
        <v>5</v>
      </c>
      <c r="F559" s="4">
        <v>754824</v>
      </c>
      <c r="G559" s="5">
        <v>0.108414</v>
      </c>
      <c r="H559" s="4">
        <v>0</v>
      </c>
      <c r="I559" s="4">
        <v>9390</v>
      </c>
      <c r="J559" s="4">
        <v>9390</v>
      </c>
      <c r="K559" s="5">
        <v>6426.97</v>
      </c>
      <c r="L559" s="5">
        <v>1899.84</v>
      </c>
      <c r="M559" s="5">
        <v>4851230000</v>
      </c>
      <c r="N559" s="4">
        <v>180</v>
      </c>
      <c r="O559" s="4">
        <v>2550</v>
      </c>
      <c r="P559" s="4">
        <v>6340</v>
      </c>
      <c r="Q559" s="4">
        <v>6720</v>
      </c>
    </row>
    <row r="560" spans="2:17">
      <c r="E560" s="4">
        <v>6</v>
      </c>
      <c r="F560" s="4">
        <v>625933</v>
      </c>
      <c r="G560" s="5">
        <v>8.9901200000000001E-2</v>
      </c>
      <c r="H560" s="4">
        <v>0</v>
      </c>
      <c r="I560" s="4">
        <v>9390</v>
      </c>
      <c r="J560" s="4">
        <v>9390</v>
      </c>
      <c r="K560" s="5">
        <v>6510.18</v>
      </c>
      <c r="L560" s="5">
        <v>1932.35</v>
      </c>
      <c r="M560" s="5">
        <v>4074940000</v>
      </c>
      <c r="N560" s="4">
        <v>181</v>
      </c>
      <c r="O560" s="4">
        <v>2550</v>
      </c>
      <c r="P560" s="4">
        <v>6280</v>
      </c>
      <c r="Q560" s="4">
        <v>6730</v>
      </c>
    </row>
    <row r="561" spans="5:17">
      <c r="E561" s="4">
        <v>7</v>
      </c>
      <c r="F561" s="4">
        <v>566562</v>
      </c>
      <c r="G561" s="5">
        <v>8.1373899999999999E-2</v>
      </c>
      <c r="H561" s="4">
        <v>0</v>
      </c>
      <c r="I561" s="4">
        <v>9390</v>
      </c>
      <c r="J561" s="4">
        <v>9390</v>
      </c>
      <c r="K561" s="5">
        <v>6568.24</v>
      </c>
      <c r="L561" s="5">
        <v>1896.49</v>
      </c>
      <c r="M561" s="5">
        <v>3721310000</v>
      </c>
      <c r="N561" s="4">
        <v>184</v>
      </c>
      <c r="O561" s="4">
        <v>6300</v>
      </c>
      <c r="P561" s="4">
        <v>4952</v>
      </c>
      <c r="Q561" s="4">
        <v>6730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9390</v>
      </c>
      <c r="J562" s="4">
        <v>9390</v>
      </c>
      <c r="K562" s="5">
        <v>6604.61</v>
      </c>
      <c r="L562" s="5">
        <v>1865.72</v>
      </c>
      <c r="M562" s="5">
        <v>3382060000</v>
      </c>
      <c r="N562" s="4">
        <v>183</v>
      </c>
      <c r="O562" s="4">
        <v>6300</v>
      </c>
      <c r="P562" s="4">
        <v>4612</v>
      </c>
      <c r="Q562" s="4">
        <v>6810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9390</v>
      </c>
      <c r="J563" s="4">
        <v>9390</v>
      </c>
      <c r="K563" s="5">
        <v>6650.39</v>
      </c>
      <c r="L563" s="5">
        <v>1805.6</v>
      </c>
      <c r="M563" s="5">
        <v>3219450000</v>
      </c>
      <c r="N563" s="4">
        <v>184</v>
      </c>
      <c r="O563" s="4">
        <v>6300</v>
      </c>
      <c r="P563" s="4">
        <v>4702</v>
      </c>
      <c r="Q563" s="4">
        <v>6970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9390</v>
      </c>
      <c r="J564" s="4">
        <v>9390</v>
      </c>
      <c r="K564" s="5">
        <v>6672.16</v>
      </c>
      <c r="L564" s="5">
        <v>1780.11</v>
      </c>
      <c r="M564" s="5">
        <v>2976710000</v>
      </c>
      <c r="N564" s="4">
        <v>189</v>
      </c>
      <c r="O564" s="4">
        <v>6300</v>
      </c>
      <c r="P564" s="4">
        <v>5910</v>
      </c>
      <c r="Q564" s="4">
        <v>7090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9390</v>
      </c>
      <c r="J565" s="4">
        <v>9390</v>
      </c>
      <c r="K565" s="5">
        <v>6684.61</v>
      </c>
      <c r="L565" s="5">
        <v>1755.98</v>
      </c>
      <c r="M565" s="5">
        <v>2729710000</v>
      </c>
      <c r="N565" s="4">
        <v>191</v>
      </c>
      <c r="O565" s="4">
        <v>6410</v>
      </c>
      <c r="P565" s="4">
        <v>6242</v>
      </c>
      <c r="Q565" s="4">
        <v>7130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9330</v>
      </c>
      <c r="J566" s="4">
        <v>9330</v>
      </c>
      <c r="K566" s="5">
        <v>6707.58</v>
      </c>
      <c r="L566" s="5">
        <v>1712.97</v>
      </c>
      <c r="M566" s="5">
        <v>2539050000</v>
      </c>
      <c r="N566" s="4">
        <v>186</v>
      </c>
      <c r="O566" s="4">
        <v>6410</v>
      </c>
      <c r="P566" s="4">
        <v>4932</v>
      </c>
      <c r="Q566" s="4">
        <v>7130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9330</v>
      </c>
      <c r="J567" s="4">
        <v>9330</v>
      </c>
      <c r="K567" s="5">
        <v>6734.38</v>
      </c>
      <c r="L567" s="5">
        <v>1660.85</v>
      </c>
      <c r="M567" s="5">
        <v>2447490000</v>
      </c>
      <c r="N567" s="4">
        <v>185</v>
      </c>
      <c r="O567" s="4">
        <v>6410</v>
      </c>
      <c r="P567" s="4">
        <v>4660</v>
      </c>
      <c r="Q567" s="4">
        <v>7130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9330</v>
      </c>
      <c r="J568" s="4">
        <v>9330</v>
      </c>
      <c r="K568" s="5">
        <v>6738.83</v>
      </c>
      <c r="L568" s="5">
        <v>1631.06</v>
      </c>
      <c r="M568" s="5">
        <v>2358690000</v>
      </c>
      <c r="N568" s="4">
        <v>184</v>
      </c>
      <c r="O568" s="4">
        <v>6410</v>
      </c>
      <c r="P568" s="4">
        <v>5332</v>
      </c>
      <c r="Q568" s="4">
        <v>7090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9500</v>
      </c>
      <c r="J569" s="4">
        <v>9500</v>
      </c>
      <c r="K569" s="5">
        <v>6745.89</v>
      </c>
      <c r="L569" s="5">
        <v>1573.89</v>
      </c>
      <c r="M569" s="5">
        <v>2263510000</v>
      </c>
      <c r="N569" s="4">
        <v>183</v>
      </c>
      <c r="O569" s="4">
        <v>6410</v>
      </c>
      <c r="P569" s="4">
        <v>6822</v>
      </c>
      <c r="Q569" s="4">
        <v>7060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9500</v>
      </c>
      <c r="J570" s="4">
        <v>9500</v>
      </c>
      <c r="K570" s="5">
        <v>6738.44</v>
      </c>
      <c r="L570" s="5">
        <v>1555.63</v>
      </c>
      <c r="M570" s="5">
        <v>2127420000</v>
      </c>
      <c r="N570" s="4">
        <v>184</v>
      </c>
      <c r="O570" s="4">
        <v>6410</v>
      </c>
      <c r="P570" s="4">
        <v>6442</v>
      </c>
      <c r="Q570" s="4">
        <v>7060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9500</v>
      </c>
      <c r="J571" s="4">
        <v>9500</v>
      </c>
      <c r="K571" s="5">
        <v>6730.54</v>
      </c>
      <c r="L571" s="5">
        <v>1538.56</v>
      </c>
      <c r="M571" s="5">
        <v>2039920000</v>
      </c>
      <c r="N571" s="4">
        <v>180</v>
      </c>
      <c r="O571" s="4">
        <v>6410</v>
      </c>
      <c r="P571" s="4">
        <v>8850</v>
      </c>
      <c r="Q571" s="4">
        <v>7042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9500</v>
      </c>
      <c r="J572" s="4">
        <v>9500</v>
      </c>
      <c r="K572" s="5">
        <v>6724.36</v>
      </c>
      <c r="L572" s="5">
        <v>1517.13</v>
      </c>
      <c r="M572" s="5">
        <v>1966720000</v>
      </c>
      <c r="N572" s="4">
        <v>183</v>
      </c>
      <c r="O572" s="4">
        <v>6410</v>
      </c>
      <c r="P572" s="4">
        <v>5752</v>
      </c>
      <c r="Q572" s="4">
        <v>7040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9500</v>
      </c>
      <c r="J573" s="4">
        <v>9500</v>
      </c>
      <c r="K573" s="5">
        <v>6722.8</v>
      </c>
      <c r="L573" s="5">
        <v>1492.67</v>
      </c>
      <c r="M573" s="5">
        <v>1898220000</v>
      </c>
      <c r="N573" s="4">
        <v>182</v>
      </c>
      <c r="O573" s="4">
        <v>6410</v>
      </c>
      <c r="P573" s="4">
        <v>8470</v>
      </c>
      <c r="Q573" s="4">
        <v>7020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9500</v>
      </c>
      <c r="J574" s="4">
        <v>9500</v>
      </c>
      <c r="K574" s="5">
        <v>6710.23</v>
      </c>
      <c r="L574" s="5">
        <v>1463.51</v>
      </c>
      <c r="M574" s="5">
        <v>1849870000</v>
      </c>
      <c r="N574" s="4">
        <v>180</v>
      </c>
      <c r="O574" s="4">
        <v>6410</v>
      </c>
      <c r="P574" s="4">
        <v>7750</v>
      </c>
      <c r="Q574" s="4">
        <v>6970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9500</v>
      </c>
      <c r="J575" s="4">
        <v>9500</v>
      </c>
      <c r="K575" s="5">
        <v>6711.23</v>
      </c>
      <c r="L575" s="5">
        <v>1426.39</v>
      </c>
      <c r="M575" s="5">
        <v>1784580000</v>
      </c>
      <c r="N575" s="4">
        <v>182</v>
      </c>
      <c r="O575" s="4">
        <v>6410</v>
      </c>
      <c r="P575" s="4">
        <v>5262</v>
      </c>
      <c r="Q575" s="4">
        <v>6902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9500</v>
      </c>
      <c r="J576" s="4">
        <v>9500</v>
      </c>
      <c r="K576" s="5">
        <v>6720.95</v>
      </c>
      <c r="L576" s="5">
        <v>1402.45</v>
      </c>
      <c r="M576" s="5">
        <v>1728320000</v>
      </c>
      <c r="N576" s="4">
        <v>179</v>
      </c>
      <c r="O576" s="4">
        <v>6410</v>
      </c>
      <c r="P576" s="4">
        <v>7830</v>
      </c>
      <c r="Q576" s="4">
        <v>6902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9500</v>
      </c>
      <c r="J577" s="4">
        <v>9500</v>
      </c>
      <c r="K577" s="5">
        <v>6726.16</v>
      </c>
      <c r="L577" s="5">
        <v>1366.84</v>
      </c>
      <c r="M577" s="5">
        <v>1685840000</v>
      </c>
      <c r="N577" s="4">
        <v>176</v>
      </c>
      <c r="O577" s="4">
        <v>6410</v>
      </c>
      <c r="P577" s="4">
        <v>5550</v>
      </c>
      <c r="Q577" s="4">
        <v>6822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9500</v>
      </c>
      <c r="J578" s="4">
        <v>9500</v>
      </c>
      <c r="K578" s="5">
        <v>6721.86</v>
      </c>
      <c r="L578" s="5">
        <v>1346.56</v>
      </c>
      <c r="M578" s="5">
        <v>1660640000</v>
      </c>
      <c r="N578" s="4">
        <v>174</v>
      </c>
      <c r="O578" s="4">
        <v>6410</v>
      </c>
      <c r="P578" s="4">
        <v>9020</v>
      </c>
      <c r="Q578" s="4">
        <v>6822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9500</v>
      </c>
      <c r="J579" s="4">
        <v>9500</v>
      </c>
      <c r="K579" s="5">
        <v>6731.91</v>
      </c>
      <c r="L579" s="5">
        <v>1329.17</v>
      </c>
      <c r="M579" s="5">
        <v>1640800000</v>
      </c>
      <c r="N579" s="4">
        <v>171</v>
      </c>
      <c r="O579" s="4">
        <v>6410</v>
      </c>
      <c r="P579" s="4">
        <v>9100</v>
      </c>
      <c r="Q579" s="4">
        <v>6822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9500</v>
      </c>
      <c r="J580" s="4">
        <v>9500</v>
      </c>
      <c r="K580" s="5">
        <v>6745.64</v>
      </c>
      <c r="L580" s="5">
        <v>1301.3499999999999</v>
      </c>
      <c r="M580" s="5">
        <v>1622450000</v>
      </c>
      <c r="N580" s="4">
        <v>169</v>
      </c>
      <c r="O580" s="4">
        <v>6410</v>
      </c>
      <c r="P580" s="4">
        <v>4142</v>
      </c>
      <c r="Q580" s="4">
        <v>6822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9500</v>
      </c>
      <c r="J581" s="4">
        <v>9500</v>
      </c>
      <c r="K581" s="5">
        <v>6743.07</v>
      </c>
      <c r="L581" s="5">
        <v>1289.49</v>
      </c>
      <c r="M581" s="5">
        <v>1589090000</v>
      </c>
      <c r="N581" s="4">
        <v>163</v>
      </c>
      <c r="O581" s="4">
        <v>6410</v>
      </c>
      <c r="P581" s="4">
        <v>8080</v>
      </c>
      <c r="Q581" s="4">
        <v>6822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9500</v>
      </c>
      <c r="J582" s="4">
        <v>9500</v>
      </c>
      <c r="K582" s="5">
        <v>6737.32</v>
      </c>
      <c r="L582" s="5">
        <v>1267.28</v>
      </c>
      <c r="M582" s="5">
        <v>1569300000</v>
      </c>
      <c r="N582" s="4">
        <v>164</v>
      </c>
      <c r="O582" s="4">
        <v>6410</v>
      </c>
      <c r="P582" s="4">
        <v>8080</v>
      </c>
      <c r="Q582" s="4">
        <v>6822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9500</v>
      </c>
      <c r="J583" s="4">
        <v>9500</v>
      </c>
      <c r="K583" s="5">
        <v>6736.13</v>
      </c>
      <c r="L583" s="5">
        <v>1252.04</v>
      </c>
      <c r="M583" s="5">
        <v>1533690000</v>
      </c>
      <c r="N583" s="4">
        <v>160</v>
      </c>
      <c r="O583" s="4">
        <v>6410</v>
      </c>
      <c r="P583" s="4">
        <v>4200</v>
      </c>
      <c r="Q583" s="4">
        <v>6822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9500</v>
      </c>
      <c r="J584" s="4">
        <v>9500</v>
      </c>
      <c r="K584" s="5">
        <v>6734.91</v>
      </c>
      <c r="L584" s="5">
        <v>1236.24</v>
      </c>
      <c r="M584" s="5">
        <v>1492270000</v>
      </c>
      <c r="N584" s="4">
        <v>159</v>
      </c>
      <c r="O584" s="4">
        <v>6410</v>
      </c>
      <c r="P584" s="4">
        <v>8700</v>
      </c>
      <c r="Q584" s="4">
        <v>6822</v>
      </c>
    </row>
    <row r="585" spans="5:17">
      <c r="E585" s="4">
        <v>31</v>
      </c>
      <c r="F585" s="4">
        <v>216071</v>
      </c>
      <c r="G585" s="5">
        <v>3.1033700000000001E-2</v>
      </c>
      <c r="H585" s="4">
        <v>3482</v>
      </c>
      <c r="I585" s="4">
        <v>9500</v>
      </c>
      <c r="J585" s="4">
        <v>6018</v>
      </c>
      <c r="K585" s="5">
        <v>6740.09</v>
      </c>
      <c r="L585" s="5">
        <v>1231.3699999999999</v>
      </c>
      <c r="M585" s="5">
        <v>1456340000</v>
      </c>
      <c r="N585" s="4">
        <v>154</v>
      </c>
      <c r="O585" s="4">
        <v>6410</v>
      </c>
      <c r="P585" s="4">
        <v>6482</v>
      </c>
      <c r="Q585" s="4">
        <v>6822</v>
      </c>
    </row>
    <row r="586" spans="5:17">
      <c r="E586" s="4">
        <v>32</v>
      </c>
      <c r="F586" s="4">
        <v>212406</v>
      </c>
      <c r="G586" s="5">
        <v>3.05074E-2</v>
      </c>
      <c r="H586" s="4">
        <v>3482</v>
      </c>
      <c r="I586" s="4">
        <v>9500</v>
      </c>
      <c r="J586" s="4">
        <v>6018</v>
      </c>
      <c r="K586" s="5">
        <v>6742.97</v>
      </c>
      <c r="L586" s="5">
        <v>1223.48</v>
      </c>
      <c r="M586" s="5">
        <v>1432250000</v>
      </c>
      <c r="N586" s="4">
        <v>153</v>
      </c>
      <c r="O586" s="4">
        <v>6410</v>
      </c>
      <c r="P586" s="4">
        <v>7172</v>
      </c>
      <c r="Q586" s="4">
        <v>6850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3482</v>
      </c>
      <c r="I587" s="4">
        <v>9500</v>
      </c>
      <c r="J587" s="4">
        <v>6018</v>
      </c>
      <c r="K587" s="5">
        <v>6754.96</v>
      </c>
      <c r="L587" s="5">
        <v>1216.76</v>
      </c>
      <c r="M587" s="5">
        <v>1412060000</v>
      </c>
      <c r="N587" s="4">
        <v>148</v>
      </c>
      <c r="O587" s="4">
        <v>7630</v>
      </c>
      <c r="P587" s="4">
        <v>7880</v>
      </c>
      <c r="Q587" s="4">
        <v>6850</v>
      </c>
    </row>
    <row r="588" spans="5:17">
      <c r="E588" s="4">
        <v>34</v>
      </c>
      <c r="F588" s="4">
        <v>207640</v>
      </c>
      <c r="G588" s="5">
        <v>2.98228E-2</v>
      </c>
      <c r="H588" s="4">
        <v>3482</v>
      </c>
      <c r="I588" s="4">
        <v>9500</v>
      </c>
      <c r="J588" s="4">
        <v>6018</v>
      </c>
      <c r="K588" s="5">
        <v>6775.62</v>
      </c>
      <c r="L588" s="5">
        <v>1200.19</v>
      </c>
      <c r="M588" s="5">
        <v>1406890000</v>
      </c>
      <c r="N588" s="4">
        <v>146</v>
      </c>
      <c r="O588" s="4">
        <v>7630</v>
      </c>
      <c r="P588" s="4">
        <v>7460</v>
      </c>
      <c r="Q588" s="4">
        <v>6902</v>
      </c>
    </row>
    <row r="589" spans="5:17">
      <c r="E589" s="4">
        <v>35</v>
      </c>
      <c r="F589" s="4">
        <v>206194</v>
      </c>
      <c r="G589" s="5">
        <v>2.9615099999999998E-2</v>
      </c>
      <c r="H589" s="4">
        <v>3482</v>
      </c>
      <c r="I589" s="4">
        <v>9500</v>
      </c>
      <c r="J589" s="4">
        <v>6018</v>
      </c>
      <c r="K589" s="5">
        <v>6776.59</v>
      </c>
      <c r="L589" s="5">
        <v>1185.68</v>
      </c>
      <c r="M589" s="5">
        <v>1397290000</v>
      </c>
      <c r="N589" s="4">
        <v>148</v>
      </c>
      <c r="O589" s="4">
        <v>7630</v>
      </c>
      <c r="P589" s="4">
        <v>9190</v>
      </c>
      <c r="Q589" s="4">
        <v>6910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3482</v>
      </c>
      <c r="I590" s="4">
        <v>9500</v>
      </c>
      <c r="J590" s="4">
        <v>6018</v>
      </c>
      <c r="K590" s="5">
        <v>6779.17</v>
      </c>
      <c r="L590" s="5">
        <v>1183.8900000000001</v>
      </c>
      <c r="M590" s="5">
        <v>1379130000</v>
      </c>
      <c r="N590" s="4">
        <v>147</v>
      </c>
      <c r="O590" s="4">
        <v>7630</v>
      </c>
      <c r="P590" s="4">
        <v>9330</v>
      </c>
      <c r="Q590" s="4">
        <v>6910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3482</v>
      </c>
      <c r="I591" s="4">
        <v>9500</v>
      </c>
      <c r="J591" s="4">
        <v>6018</v>
      </c>
      <c r="K591" s="5">
        <v>6784.2</v>
      </c>
      <c r="L591" s="5">
        <v>1178.1300000000001</v>
      </c>
      <c r="M591" s="5">
        <v>1359450000</v>
      </c>
      <c r="N591" s="4">
        <v>144</v>
      </c>
      <c r="O591" s="4">
        <v>7630</v>
      </c>
      <c r="P591" s="4">
        <v>9330</v>
      </c>
      <c r="Q591" s="4">
        <v>6910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3482</v>
      </c>
      <c r="I592" s="4">
        <v>9500</v>
      </c>
      <c r="J592" s="4">
        <v>6018</v>
      </c>
      <c r="K592" s="5">
        <v>6783.49</v>
      </c>
      <c r="L592" s="5">
        <v>1174.4100000000001</v>
      </c>
      <c r="M592" s="5">
        <v>1328470000</v>
      </c>
      <c r="N592" s="4">
        <v>143</v>
      </c>
      <c r="O592" s="4">
        <v>7630</v>
      </c>
      <c r="P592" s="4">
        <v>9330</v>
      </c>
      <c r="Q592" s="4">
        <v>6910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3482</v>
      </c>
      <c r="I593" s="4">
        <v>9500</v>
      </c>
      <c r="J593" s="4">
        <v>6018</v>
      </c>
      <c r="K593" s="5">
        <v>6785.55</v>
      </c>
      <c r="L593" s="5">
        <v>1170.73</v>
      </c>
      <c r="M593" s="5">
        <v>1292630000</v>
      </c>
      <c r="N593" s="4">
        <v>141</v>
      </c>
      <c r="O593" s="4">
        <v>7630</v>
      </c>
      <c r="P593" s="4">
        <v>5292</v>
      </c>
      <c r="Q593" s="4">
        <v>6940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3482</v>
      </c>
      <c r="I594" s="4">
        <v>9500</v>
      </c>
      <c r="J594" s="4">
        <v>6018</v>
      </c>
      <c r="K594" s="5">
        <v>6784.14</v>
      </c>
      <c r="L594" s="5">
        <v>1171.46</v>
      </c>
      <c r="M594" s="5">
        <v>1267880000</v>
      </c>
      <c r="N594" s="4">
        <v>136</v>
      </c>
      <c r="O594" s="4">
        <v>7630</v>
      </c>
      <c r="P594" s="4">
        <v>7810</v>
      </c>
      <c r="Q594" s="4">
        <v>6940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3482</v>
      </c>
      <c r="I595" s="4">
        <v>9500</v>
      </c>
      <c r="J595" s="4">
        <v>6018</v>
      </c>
      <c r="K595" s="5">
        <v>6782.46</v>
      </c>
      <c r="L595" s="5">
        <v>1172.8900000000001</v>
      </c>
      <c r="M595" s="5">
        <v>1224470000</v>
      </c>
      <c r="N595" s="4">
        <v>134</v>
      </c>
      <c r="O595" s="4">
        <v>7630</v>
      </c>
      <c r="P595" s="4">
        <v>4072</v>
      </c>
      <c r="Q595" s="4">
        <v>6940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3482</v>
      </c>
      <c r="I596" s="4">
        <v>9500</v>
      </c>
      <c r="J596" s="4">
        <v>6018</v>
      </c>
      <c r="K596" s="5">
        <v>6793.98</v>
      </c>
      <c r="L596" s="5">
        <v>1164.43</v>
      </c>
      <c r="M596" s="5">
        <v>1175580000</v>
      </c>
      <c r="N596" s="4">
        <v>130</v>
      </c>
      <c r="O596" s="4">
        <v>7630</v>
      </c>
      <c r="P596" s="4">
        <v>8770</v>
      </c>
      <c r="Q596" s="4">
        <v>6940</v>
      </c>
    </row>
    <row r="597" spans="5:17">
      <c r="E597" s="4">
        <v>43</v>
      </c>
      <c r="F597" s="4">
        <v>165879</v>
      </c>
      <c r="G597" s="5">
        <v>2.38248E-2</v>
      </c>
      <c r="H597" s="4">
        <v>3812</v>
      </c>
      <c r="I597" s="4">
        <v>9500</v>
      </c>
      <c r="J597" s="4">
        <v>5688</v>
      </c>
      <c r="K597" s="5">
        <v>6804.51</v>
      </c>
      <c r="L597" s="5">
        <v>1157.55</v>
      </c>
      <c r="M597" s="5">
        <v>1128730000</v>
      </c>
      <c r="N597" s="4">
        <v>128</v>
      </c>
      <c r="O597" s="4">
        <v>7630</v>
      </c>
      <c r="P597" s="4">
        <v>7500</v>
      </c>
      <c r="Q597" s="4">
        <v>6940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3812</v>
      </c>
      <c r="I598" s="4">
        <v>9500</v>
      </c>
      <c r="J598" s="4">
        <v>5688</v>
      </c>
      <c r="K598" s="5">
        <v>6817.66</v>
      </c>
      <c r="L598" s="5">
        <v>1148.67</v>
      </c>
      <c r="M598" s="5">
        <v>1086410000</v>
      </c>
      <c r="N598" s="4">
        <v>120</v>
      </c>
      <c r="O598" s="4">
        <v>7320</v>
      </c>
      <c r="P598" s="4">
        <v>7300</v>
      </c>
      <c r="Q598" s="4">
        <v>6950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3812</v>
      </c>
      <c r="I599" s="4">
        <v>9500</v>
      </c>
      <c r="J599" s="4">
        <v>5688</v>
      </c>
      <c r="K599" s="5">
        <v>6830.73</v>
      </c>
      <c r="L599" s="5">
        <v>1130.73</v>
      </c>
      <c r="M599" s="5">
        <v>1040820000</v>
      </c>
      <c r="N599" s="4">
        <v>117</v>
      </c>
      <c r="O599" s="4">
        <v>7320</v>
      </c>
      <c r="P599" s="4">
        <v>5360</v>
      </c>
      <c r="Q599" s="4">
        <v>6970</v>
      </c>
    </row>
    <row r="600" spans="5:17">
      <c r="E600" s="4">
        <v>46</v>
      </c>
      <c r="F600" s="4">
        <v>144773</v>
      </c>
      <c r="G600" s="5">
        <v>2.07934E-2</v>
      </c>
      <c r="H600" s="4">
        <v>3812</v>
      </c>
      <c r="I600" s="4">
        <v>9500</v>
      </c>
      <c r="J600" s="4">
        <v>5688</v>
      </c>
      <c r="K600" s="5">
        <v>6836.96</v>
      </c>
      <c r="L600" s="5">
        <v>1107.97</v>
      </c>
      <c r="M600" s="5">
        <v>989807000</v>
      </c>
      <c r="N600" s="4">
        <v>116</v>
      </c>
      <c r="O600" s="4">
        <v>7320</v>
      </c>
      <c r="P600" s="4">
        <v>7560</v>
      </c>
      <c r="Q600" s="4">
        <v>6950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3812</v>
      </c>
      <c r="I601" s="4">
        <v>9500</v>
      </c>
      <c r="J601" s="4">
        <v>5688</v>
      </c>
      <c r="K601" s="5">
        <v>6834.57</v>
      </c>
      <c r="L601" s="5">
        <v>1079.31</v>
      </c>
      <c r="M601" s="5">
        <v>943689000</v>
      </c>
      <c r="N601" s="4">
        <v>114</v>
      </c>
      <c r="O601" s="4">
        <v>7320</v>
      </c>
      <c r="P601" s="4">
        <v>6012</v>
      </c>
      <c r="Q601" s="4">
        <v>6950</v>
      </c>
    </row>
    <row r="602" spans="5:17">
      <c r="E602" s="4">
        <v>48</v>
      </c>
      <c r="F602" s="4">
        <v>130322</v>
      </c>
      <c r="G602" s="5">
        <v>1.87178E-2</v>
      </c>
      <c r="H602" s="4">
        <v>4062</v>
      </c>
      <c r="I602" s="4">
        <v>9500</v>
      </c>
      <c r="J602" s="4">
        <v>5438</v>
      </c>
      <c r="K602" s="5">
        <v>6851.56</v>
      </c>
      <c r="L602" s="5">
        <v>1061.26</v>
      </c>
      <c r="M602" s="5">
        <v>892909000</v>
      </c>
      <c r="N602" s="4">
        <v>109</v>
      </c>
      <c r="O602" s="4">
        <v>7320</v>
      </c>
      <c r="P602" s="4">
        <v>7970</v>
      </c>
      <c r="Q602" s="4">
        <v>6970</v>
      </c>
    </row>
    <row r="603" spans="5:17">
      <c r="E603" s="4">
        <v>49</v>
      </c>
      <c r="F603" s="4">
        <v>123826</v>
      </c>
      <c r="G603" s="5">
        <v>1.77848E-2</v>
      </c>
      <c r="H603" s="4">
        <v>4062</v>
      </c>
      <c r="I603" s="4">
        <v>9500</v>
      </c>
      <c r="J603" s="4">
        <v>5438</v>
      </c>
      <c r="K603" s="5">
        <v>6846.23</v>
      </c>
      <c r="L603" s="5">
        <v>1051.18</v>
      </c>
      <c r="M603" s="5">
        <v>847742000</v>
      </c>
      <c r="N603" s="4">
        <v>106</v>
      </c>
      <c r="O603" s="4">
        <v>7320</v>
      </c>
      <c r="P603" s="4">
        <v>4682</v>
      </c>
      <c r="Q603" s="4">
        <v>6950</v>
      </c>
    </row>
    <row r="604" spans="5:17">
      <c r="E604" s="4">
        <v>50</v>
      </c>
      <c r="F604" s="4">
        <v>118095</v>
      </c>
      <c r="G604" s="5">
        <v>1.69617E-2</v>
      </c>
      <c r="H604" s="4">
        <v>4062</v>
      </c>
      <c r="I604" s="4">
        <v>9500</v>
      </c>
      <c r="J604" s="4">
        <v>5438</v>
      </c>
      <c r="K604" s="5">
        <v>6849.91</v>
      </c>
      <c r="L604" s="5">
        <v>1048.19</v>
      </c>
      <c r="M604" s="5">
        <v>808941000</v>
      </c>
      <c r="N604" s="4">
        <v>101</v>
      </c>
      <c r="O604" s="4">
        <v>7320</v>
      </c>
      <c r="P604" s="4">
        <v>8790</v>
      </c>
      <c r="Q604" s="4">
        <v>6970</v>
      </c>
    </row>
    <row r="605" spans="5:17">
      <c r="E605" s="4">
        <v>51</v>
      </c>
      <c r="F605" s="4">
        <v>114796</v>
      </c>
      <c r="G605" s="5">
        <v>1.64879E-2</v>
      </c>
      <c r="H605" s="4">
        <v>4062</v>
      </c>
      <c r="I605" s="4">
        <v>9500</v>
      </c>
      <c r="J605" s="4">
        <v>5438</v>
      </c>
      <c r="K605" s="5">
        <v>6856.75</v>
      </c>
      <c r="L605" s="5">
        <v>1043.1600000000001</v>
      </c>
      <c r="M605" s="5">
        <v>787128000</v>
      </c>
      <c r="N605" s="4">
        <v>96</v>
      </c>
      <c r="O605" s="4">
        <v>7320</v>
      </c>
      <c r="P605" s="4">
        <v>7702</v>
      </c>
      <c r="Q605" s="4">
        <v>7020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4062</v>
      </c>
      <c r="I606" s="4">
        <v>9500</v>
      </c>
      <c r="J606" s="4">
        <v>5438</v>
      </c>
      <c r="K606" s="5">
        <v>6860.81</v>
      </c>
      <c r="L606" s="5">
        <v>1039.1600000000001</v>
      </c>
      <c r="M606" s="5">
        <v>764109000</v>
      </c>
      <c r="N606" s="4">
        <v>92</v>
      </c>
      <c r="O606" s="4">
        <v>7320</v>
      </c>
      <c r="P606" s="4">
        <v>5622</v>
      </c>
      <c r="Q606" s="4">
        <v>7020</v>
      </c>
    </row>
    <row r="607" spans="5:17">
      <c r="E607" s="4">
        <v>53</v>
      </c>
      <c r="F607" s="4">
        <v>105587</v>
      </c>
      <c r="G607" s="5">
        <v>1.51652E-2</v>
      </c>
      <c r="H607" s="4">
        <v>4062</v>
      </c>
      <c r="I607" s="4">
        <v>9500</v>
      </c>
      <c r="J607" s="4">
        <v>5438</v>
      </c>
      <c r="K607" s="5">
        <v>6866.76</v>
      </c>
      <c r="L607" s="5">
        <v>1027.1500000000001</v>
      </c>
      <c r="M607" s="5">
        <v>725041000</v>
      </c>
      <c r="N607" s="4">
        <v>89</v>
      </c>
      <c r="O607" s="4">
        <v>7320</v>
      </c>
      <c r="P607" s="4">
        <v>8170</v>
      </c>
      <c r="Q607" s="4">
        <v>7020</v>
      </c>
    </row>
    <row r="608" spans="5:17">
      <c r="E608" s="4">
        <v>54</v>
      </c>
      <c r="F608" s="4">
        <v>99403</v>
      </c>
      <c r="G608" s="5">
        <v>1.4277E-2</v>
      </c>
      <c r="H608" s="4">
        <v>4062</v>
      </c>
      <c r="I608" s="4">
        <v>9500</v>
      </c>
      <c r="J608" s="4">
        <v>5438</v>
      </c>
      <c r="K608" s="5">
        <v>6874.89</v>
      </c>
      <c r="L608" s="5">
        <v>1016.5</v>
      </c>
      <c r="M608" s="5">
        <v>683384000</v>
      </c>
      <c r="N608" s="4">
        <v>82</v>
      </c>
      <c r="O608" s="4">
        <v>7320</v>
      </c>
      <c r="P608" s="4">
        <v>6740</v>
      </c>
      <c r="Q608" s="4">
        <v>7110</v>
      </c>
    </row>
    <row r="609" spans="5:17">
      <c r="E609" s="4">
        <v>55</v>
      </c>
      <c r="F609" s="4">
        <v>92018</v>
      </c>
      <c r="G609" s="5">
        <v>1.32163E-2</v>
      </c>
      <c r="H609" s="4">
        <v>4062</v>
      </c>
      <c r="I609" s="4">
        <v>9500</v>
      </c>
      <c r="J609" s="4">
        <v>5438</v>
      </c>
      <c r="K609" s="5">
        <v>6879.02</v>
      </c>
      <c r="L609" s="5">
        <v>1003.93</v>
      </c>
      <c r="M609" s="5">
        <v>632994000</v>
      </c>
      <c r="N609" s="4">
        <v>81</v>
      </c>
      <c r="O609" s="4">
        <v>7320</v>
      </c>
      <c r="P609" s="4">
        <v>8180</v>
      </c>
      <c r="Q609" s="4">
        <v>7110</v>
      </c>
    </row>
    <row r="610" spans="5:17">
      <c r="E610" s="4">
        <v>56</v>
      </c>
      <c r="F610" s="4">
        <v>84737</v>
      </c>
      <c r="G610" s="5">
        <v>1.21706E-2</v>
      </c>
      <c r="H610" s="4">
        <v>4062</v>
      </c>
      <c r="I610" s="4">
        <v>9500</v>
      </c>
      <c r="J610" s="4">
        <v>5438</v>
      </c>
      <c r="K610" s="5">
        <v>6880.9</v>
      </c>
      <c r="L610" s="5">
        <v>998.53899999999999</v>
      </c>
      <c r="M610" s="5">
        <v>583067000</v>
      </c>
      <c r="N610" s="4">
        <v>77</v>
      </c>
      <c r="O610" s="4">
        <v>7670</v>
      </c>
      <c r="P610" s="4">
        <v>8590</v>
      </c>
      <c r="Q610" s="4">
        <v>7110</v>
      </c>
    </row>
    <row r="611" spans="5:17">
      <c r="E611" s="4">
        <v>57</v>
      </c>
      <c r="F611" s="4">
        <v>77854</v>
      </c>
      <c r="G611" s="5">
        <v>1.1181999999999999E-2</v>
      </c>
      <c r="H611" s="4">
        <v>4062</v>
      </c>
      <c r="I611" s="4">
        <v>9500</v>
      </c>
      <c r="J611" s="4">
        <v>5438</v>
      </c>
      <c r="K611" s="5">
        <v>6902.42</v>
      </c>
      <c r="L611" s="5">
        <v>988.77</v>
      </c>
      <c r="M611" s="5">
        <v>537381000</v>
      </c>
      <c r="N611" s="4">
        <v>70</v>
      </c>
      <c r="O611" s="4">
        <v>7670</v>
      </c>
      <c r="P611" s="4">
        <v>6632</v>
      </c>
      <c r="Q611" s="4">
        <v>7120</v>
      </c>
    </row>
    <row r="612" spans="5:17">
      <c r="E612" s="4">
        <v>58</v>
      </c>
      <c r="F612" s="4">
        <v>71855</v>
      </c>
      <c r="G612" s="5">
        <v>1.03204E-2</v>
      </c>
      <c r="H612" s="4">
        <v>4062</v>
      </c>
      <c r="I612" s="4">
        <v>9500</v>
      </c>
      <c r="J612" s="4">
        <v>5438</v>
      </c>
      <c r="K612" s="5">
        <v>6904.97</v>
      </c>
      <c r="L612" s="5">
        <v>961.36300000000006</v>
      </c>
      <c r="M612" s="5">
        <v>496157000</v>
      </c>
      <c r="N612" s="4">
        <v>68</v>
      </c>
      <c r="O612" s="4">
        <v>7670</v>
      </c>
      <c r="P612" s="4">
        <v>6190</v>
      </c>
      <c r="Q612" s="4">
        <v>7120</v>
      </c>
    </row>
    <row r="613" spans="5:17">
      <c r="E613" s="4">
        <v>59</v>
      </c>
      <c r="F613" s="4">
        <v>64621</v>
      </c>
      <c r="G613" s="5">
        <v>9.2813600000000007E-3</v>
      </c>
      <c r="H613" s="4">
        <v>4062</v>
      </c>
      <c r="I613" s="4">
        <v>9500</v>
      </c>
      <c r="J613" s="4">
        <v>5438</v>
      </c>
      <c r="K613" s="5">
        <v>6927.93</v>
      </c>
      <c r="L613" s="5">
        <v>946.40700000000004</v>
      </c>
      <c r="M613" s="5">
        <v>447690000</v>
      </c>
      <c r="N613" s="4">
        <v>64</v>
      </c>
      <c r="O613" s="4">
        <v>5462</v>
      </c>
      <c r="P613" s="4">
        <v>7240</v>
      </c>
      <c r="Q613" s="4">
        <v>7120</v>
      </c>
    </row>
    <row r="614" spans="5:17">
      <c r="E614" s="4">
        <v>60</v>
      </c>
      <c r="F614" s="4">
        <v>57162</v>
      </c>
      <c r="G614" s="5">
        <v>8.21004E-3</v>
      </c>
      <c r="H614" s="4">
        <v>4062</v>
      </c>
      <c r="I614" s="4">
        <v>9500</v>
      </c>
      <c r="J614" s="4">
        <v>5438</v>
      </c>
      <c r="K614" s="5">
        <v>6938.14</v>
      </c>
      <c r="L614" s="5">
        <v>942.81700000000001</v>
      </c>
      <c r="M614" s="5">
        <v>396598000</v>
      </c>
      <c r="N614" s="4">
        <v>59</v>
      </c>
      <c r="O614" s="4">
        <v>5462</v>
      </c>
      <c r="P614" s="4">
        <v>4232</v>
      </c>
      <c r="Q614" s="4">
        <v>7162</v>
      </c>
    </row>
    <row r="615" spans="5:17">
      <c r="E615" s="4">
        <v>61</v>
      </c>
      <c r="F615" s="4">
        <v>49337</v>
      </c>
      <c r="G615" s="5">
        <v>7.0861500000000003E-3</v>
      </c>
      <c r="H615" s="4">
        <v>4062</v>
      </c>
      <c r="I615" s="4">
        <v>9500</v>
      </c>
      <c r="J615" s="4">
        <v>5438</v>
      </c>
      <c r="K615" s="5">
        <v>6946.23</v>
      </c>
      <c r="L615" s="5">
        <v>942.63699999999994</v>
      </c>
      <c r="M615" s="5">
        <v>342706000</v>
      </c>
      <c r="N615" s="4">
        <v>53</v>
      </c>
      <c r="O615" s="4">
        <v>5462</v>
      </c>
      <c r="P615" s="4">
        <v>6410</v>
      </c>
      <c r="Q615" s="4">
        <v>7162</v>
      </c>
    </row>
    <row r="616" spans="5:17">
      <c r="E616" s="4">
        <v>62</v>
      </c>
      <c r="F616" s="4">
        <v>42776</v>
      </c>
      <c r="G616" s="5">
        <v>6.1438100000000004E-3</v>
      </c>
      <c r="H616" s="4">
        <v>4062</v>
      </c>
      <c r="I616" s="4">
        <v>9500</v>
      </c>
      <c r="J616" s="4">
        <v>5438</v>
      </c>
      <c r="K616" s="5">
        <v>6955.56</v>
      </c>
      <c r="L616" s="5">
        <v>937.33</v>
      </c>
      <c r="M616" s="5">
        <v>297531000</v>
      </c>
      <c r="N616" s="4">
        <v>51</v>
      </c>
      <c r="O616" s="4">
        <v>5462</v>
      </c>
      <c r="P616" s="4">
        <v>7650</v>
      </c>
      <c r="Q616" s="4">
        <v>7162</v>
      </c>
    </row>
    <row r="617" spans="5:17">
      <c r="E617" s="4">
        <v>63</v>
      </c>
      <c r="F617" s="4">
        <v>35511</v>
      </c>
      <c r="G617" s="5">
        <v>5.10036E-3</v>
      </c>
      <c r="H617" s="4">
        <v>4062</v>
      </c>
      <c r="I617" s="4">
        <v>9500</v>
      </c>
      <c r="J617" s="4">
        <v>5438</v>
      </c>
      <c r="K617" s="5">
        <v>6947.27</v>
      </c>
      <c r="L617" s="5">
        <v>933.63400000000001</v>
      </c>
      <c r="M617" s="5">
        <v>246704000</v>
      </c>
      <c r="N617" s="4">
        <v>48</v>
      </c>
      <c r="O617" s="4">
        <v>5462</v>
      </c>
      <c r="P617" s="4">
        <v>8240</v>
      </c>
      <c r="Q617" s="4">
        <v>7162</v>
      </c>
    </row>
    <row r="618" spans="5:17">
      <c r="E618" s="4">
        <v>64</v>
      </c>
      <c r="F618" s="4">
        <v>29543</v>
      </c>
      <c r="G618" s="5">
        <v>4.24319E-3</v>
      </c>
      <c r="H618" s="4">
        <v>4062</v>
      </c>
      <c r="I618" s="4">
        <v>9500</v>
      </c>
      <c r="J618" s="4">
        <v>5438</v>
      </c>
      <c r="K618" s="5">
        <v>6934.86</v>
      </c>
      <c r="L618" s="5">
        <v>942.41700000000003</v>
      </c>
      <c r="M618" s="5">
        <v>204876000</v>
      </c>
      <c r="N618" s="4">
        <v>48</v>
      </c>
      <c r="O618" s="4">
        <v>5462</v>
      </c>
      <c r="P618" s="4">
        <v>4062</v>
      </c>
      <c r="Q618" s="4">
        <v>7162</v>
      </c>
    </row>
    <row r="619" spans="5:17">
      <c r="E619" s="4">
        <v>65</v>
      </c>
      <c r="F619" s="4">
        <v>23703</v>
      </c>
      <c r="G619" s="5">
        <v>3.4044000000000001E-3</v>
      </c>
      <c r="H619" s="4">
        <v>4552</v>
      </c>
      <c r="I619" s="4">
        <v>9500</v>
      </c>
      <c r="J619" s="4">
        <v>4948</v>
      </c>
      <c r="K619" s="5">
        <v>6916.77</v>
      </c>
      <c r="L619" s="5">
        <v>945.10699999999997</v>
      </c>
      <c r="M619" s="5">
        <v>163948000</v>
      </c>
      <c r="N619" s="4">
        <v>44</v>
      </c>
      <c r="O619" s="4">
        <v>5462</v>
      </c>
      <c r="P619" s="4">
        <v>7490</v>
      </c>
      <c r="Q619" s="4">
        <v>7162</v>
      </c>
    </row>
    <row r="620" spans="5:17">
      <c r="E620" s="4">
        <v>66</v>
      </c>
      <c r="F620" s="4">
        <v>18772</v>
      </c>
      <c r="G620" s="5">
        <v>2.6961799999999998E-3</v>
      </c>
      <c r="H620" s="4">
        <v>4552</v>
      </c>
      <c r="I620" s="4">
        <v>9500</v>
      </c>
      <c r="J620" s="4">
        <v>4948</v>
      </c>
      <c r="K620" s="5">
        <v>6900.36</v>
      </c>
      <c r="L620" s="5">
        <v>934.38699999999994</v>
      </c>
      <c r="M620" s="5">
        <v>129534000</v>
      </c>
      <c r="N620" s="4">
        <v>40</v>
      </c>
      <c r="O620" s="4">
        <v>7332</v>
      </c>
      <c r="P620" s="4">
        <v>7680</v>
      </c>
      <c r="Q620" s="4">
        <v>7162</v>
      </c>
    </row>
    <row r="621" spans="5:17">
      <c r="E621" s="4">
        <v>67</v>
      </c>
      <c r="F621" s="4">
        <v>15198</v>
      </c>
      <c r="G621" s="5">
        <v>2.1828500000000001E-3</v>
      </c>
      <c r="H621" s="4">
        <v>4552</v>
      </c>
      <c r="I621" s="4">
        <v>9500</v>
      </c>
      <c r="J621" s="4">
        <v>4948</v>
      </c>
      <c r="K621" s="5">
        <v>6882.91</v>
      </c>
      <c r="L621" s="5">
        <v>935.87699999999995</v>
      </c>
      <c r="M621" s="5">
        <v>104606000</v>
      </c>
      <c r="N621" s="4">
        <v>34</v>
      </c>
      <c r="O621" s="4">
        <v>5830</v>
      </c>
      <c r="P621" s="4">
        <v>7700</v>
      </c>
      <c r="Q621" s="4">
        <v>7162</v>
      </c>
    </row>
    <row r="622" spans="5:17">
      <c r="E622" s="4">
        <v>68</v>
      </c>
      <c r="F622" s="4">
        <v>11537</v>
      </c>
      <c r="G622" s="5">
        <v>1.6570300000000001E-3</v>
      </c>
      <c r="H622" s="4">
        <v>4552</v>
      </c>
      <c r="I622" s="4">
        <v>9500</v>
      </c>
      <c r="J622" s="4">
        <v>4948</v>
      </c>
      <c r="K622" s="5">
        <v>6835.7</v>
      </c>
      <c r="L622" s="5">
        <v>931.99099999999999</v>
      </c>
      <c r="M622" s="5">
        <v>78863500</v>
      </c>
      <c r="N622" s="4">
        <v>30</v>
      </c>
      <c r="O622" s="4">
        <v>5830</v>
      </c>
      <c r="P622" s="4">
        <v>8260</v>
      </c>
      <c r="Q622" s="4">
        <v>7162</v>
      </c>
    </row>
    <row r="623" spans="5:17">
      <c r="E623" s="4">
        <v>69</v>
      </c>
      <c r="F623" s="4">
        <v>8721</v>
      </c>
      <c r="G623" s="5">
        <v>1.2525800000000001E-3</v>
      </c>
      <c r="H623" s="4">
        <v>4552</v>
      </c>
      <c r="I623" s="4">
        <v>9500</v>
      </c>
      <c r="J623" s="4">
        <v>4948</v>
      </c>
      <c r="K623" s="5">
        <v>6823.31</v>
      </c>
      <c r="L623" s="5">
        <v>918.99199999999996</v>
      </c>
      <c r="M623" s="5">
        <v>59506100</v>
      </c>
      <c r="N623" s="4">
        <v>26</v>
      </c>
      <c r="O623" s="4">
        <v>5830</v>
      </c>
      <c r="P623" s="4">
        <v>8310</v>
      </c>
      <c r="Q623" s="4">
        <v>7162</v>
      </c>
    </row>
    <row r="624" spans="5:17">
      <c r="E624" s="4">
        <v>70</v>
      </c>
      <c r="F624" s="4">
        <v>6603</v>
      </c>
      <c r="G624" s="5">
        <v>9.4837299999999997E-4</v>
      </c>
      <c r="H624" s="4">
        <v>4552</v>
      </c>
      <c r="I624" s="4">
        <v>9500</v>
      </c>
      <c r="J624" s="4">
        <v>4948</v>
      </c>
      <c r="K624" s="5">
        <v>6778.53</v>
      </c>
      <c r="L624" s="5">
        <v>886.93799999999999</v>
      </c>
      <c r="M624" s="5">
        <v>44758600</v>
      </c>
      <c r="N624" s="4">
        <v>23</v>
      </c>
      <c r="O624" s="4">
        <v>5830</v>
      </c>
      <c r="P624" s="4">
        <v>7110</v>
      </c>
      <c r="Q624" s="4">
        <v>6622</v>
      </c>
    </row>
    <row r="625" spans="2:17">
      <c r="E625" s="4">
        <v>71</v>
      </c>
      <c r="F625" s="4">
        <v>4790</v>
      </c>
      <c r="G625" s="5">
        <v>6.8797599999999997E-4</v>
      </c>
      <c r="H625" s="4">
        <v>4552</v>
      </c>
      <c r="I625" s="4">
        <v>9500</v>
      </c>
      <c r="J625" s="4">
        <v>4948</v>
      </c>
      <c r="K625" s="5">
        <v>6736.79</v>
      </c>
      <c r="L625" s="5">
        <v>867.52499999999998</v>
      </c>
      <c r="M625" s="5">
        <v>32269200</v>
      </c>
      <c r="N625" s="4">
        <v>21</v>
      </c>
      <c r="O625" s="4">
        <v>5830</v>
      </c>
      <c r="P625" s="4">
        <v>5980</v>
      </c>
      <c r="Q625" s="4">
        <v>6482</v>
      </c>
    </row>
    <row r="626" spans="2:17">
      <c r="E626" s="4">
        <v>72</v>
      </c>
      <c r="F626" s="4">
        <v>3532</v>
      </c>
      <c r="G626" s="5">
        <v>5.0729300000000002E-4</v>
      </c>
      <c r="H626" s="4">
        <v>4552</v>
      </c>
      <c r="I626" s="4">
        <v>9500</v>
      </c>
      <c r="J626" s="4">
        <v>4948</v>
      </c>
      <c r="K626" s="5">
        <v>6609.15</v>
      </c>
      <c r="L626" s="5">
        <v>774.88099999999997</v>
      </c>
      <c r="M626" s="5">
        <v>23343500</v>
      </c>
      <c r="N626" s="4">
        <v>18</v>
      </c>
      <c r="O626" s="4">
        <v>5830</v>
      </c>
      <c r="P626" s="4">
        <v>7670</v>
      </c>
      <c r="Q626" s="4">
        <v>6482</v>
      </c>
    </row>
    <row r="627" spans="2:17">
      <c r="E627" s="4">
        <v>73</v>
      </c>
      <c r="F627" s="4">
        <v>2381</v>
      </c>
      <c r="G627" s="5">
        <v>3.4197699999999998E-4</v>
      </c>
      <c r="H627" s="4">
        <v>5830</v>
      </c>
      <c r="I627" s="4">
        <v>8630</v>
      </c>
      <c r="J627" s="4">
        <v>2800</v>
      </c>
      <c r="K627" s="5">
        <v>6521.43</v>
      </c>
      <c r="L627" s="5">
        <v>680.81399999999996</v>
      </c>
      <c r="M627" s="5">
        <v>15527500</v>
      </c>
      <c r="N627" s="4">
        <v>10</v>
      </c>
      <c r="O627" s="4">
        <v>5830</v>
      </c>
      <c r="P627" s="4">
        <v>7182</v>
      </c>
      <c r="Q627" s="4">
        <v>6482</v>
      </c>
    </row>
    <row r="628" spans="2:17">
      <c r="E628" s="4">
        <v>74</v>
      </c>
      <c r="F628" s="4">
        <v>1653</v>
      </c>
      <c r="G628" s="5">
        <v>2.3741600000000001E-4</v>
      </c>
      <c r="H628" s="4">
        <v>5830</v>
      </c>
      <c r="I628" s="4">
        <v>8630</v>
      </c>
      <c r="J628" s="4">
        <v>2800</v>
      </c>
      <c r="K628" s="5">
        <v>6413.68</v>
      </c>
      <c r="L628" s="5">
        <v>656.33900000000006</v>
      </c>
      <c r="M628" s="5">
        <v>10601800</v>
      </c>
      <c r="N628" s="4">
        <v>9</v>
      </c>
      <c r="O628" s="4">
        <v>5830</v>
      </c>
      <c r="P628" s="4">
        <v>7182</v>
      </c>
      <c r="Q628" s="4">
        <v>6022</v>
      </c>
    </row>
    <row r="629" spans="2:17">
      <c r="E629" s="4">
        <v>75</v>
      </c>
      <c r="F629" s="4">
        <v>1066</v>
      </c>
      <c r="G629" s="5">
        <v>1.5310700000000001E-4</v>
      </c>
      <c r="H629" s="4">
        <v>5830</v>
      </c>
      <c r="I629" s="4">
        <v>7850</v>
      </c>
      <c r="J629" s="4">
        <v>2020</v>
      </c>
      <c r="K629" s="5">
        <v>6379.02</v>
      </c>
      <c r="L629" s="5">
        <v>619.173</v>
      </c>
      <c r="M629" s="5">
        <v>6800030</v>
      </c>
      <c r="N629" s="4">
        <v>6</v>
      </c>
      <c r="O629" s="4">
        <v>5830</v>
      </c>
      <c r="P629" s="4">
        <v>7162</v>
      </c>
      <c r="Q629" s="4">
        <v>6022</v>
      </c>
    </row>
    <row r="630" spans="2:17">
      <c r="E630" s="4">
        <v>76</v>
      </c>
      <c r="F630" s="4">
        <v>540</v>
      </c>
      <c r="G630" s="5">
        <v>7.75589E-5</v>
      </c>
      <c r="H630" s="4">
        <v>5830</v>
      </c>
      <c r="I630" s="4">
        <v>7332</v>
      </c>
      <c r="J630" s="4">
        <v>1502</v>
      </c>
      <c r="K630" s="5">
        <v>6355.96</v>
      </c>
      <c r="L630" s="5">
        <v>611.57000000000005</v>
      </c>
      <c r="M630" s="5">
        <v>3432220</v>
      </c>
      <c r="N630" s="4">
        <v>4</v>
      </c>
      <c r="O630" s="4">
        <v>5830</v>
      </c>
      <c r="P630" s="4">
        <v>6022</v>
      </c>
      <c r="Q630" s="4">
        <v>6022</v>
      </c>
    </row>
    <row r="631" spans="2:17">
      <c r="E631" s="4">
        <v>77</v>
      </c>
      <c r="F631" s="4">
        <v>236</v>
      </c>
      <c r="G631" s="5">
        <v>3.3896100000000002E-5</v>
      </c>
      <c r="H631" s="4">
        <v>5830</v>
      </c>
      <c r="I631" s="4">
        <v>7332</v>
      </c>
      <c r="J631" s="4">
        <v>1502</v>
      </c>
      <c r="K631" s="5">
        <v>6387.86</v>
      </c>
      <c r="L631" s="5">
        <v>676.91700000000003</v>
      </c>
      <c r="M631" s="5">
        <v>1507530</v>
      </c>
      <c r="N631" s="4">
        <v>4</v>
      </c>
      <c r="O631" s="4">
        <v>5830</v>
      </c>
      <c r="P631" s="4">
        <v>6482</v>
      </c>
      <c r="Q631" s="4">
        <v>6022</v>
      </c>
    </row>
    <row r="632" spans="2:17">
      <c r="E632" s="4">
        <v>78</v>
      </c>
      <c r="F632" s="4">
        <v>59</v>
      </c>
      <c r="G632" s="5">
        <v>8.4740200000000002E-6</v>
      </c>
      <c r="H632" s="4">
        <v>5830</v>
      </c>
      <c r="I632" s="4">
        <v>7332</v>
      </c>
      <c r="J632" s="4">
        <v>1502</v>
      </c>
      <c r="K632" s="5">
        <v>6364.61</v>
      </c>
      <c r="L632" s="5">
        <v>719.15</v>
      </c>
      <c r="M632" s="5">
        <v>375512</v>
      </c>
      <c r="N632" s="4">
        <v>2</v>
      </c>
      <c r="O632" s="4">
        <v>5830</v>
      </c>
      <c r="P632" s="4">
        <v>7332</v>
      </c>
      <c r="Q632" s="4">
        <v>5830</v>
      </c>
    </row>
    <row r="633" spans="2:17">
      <c r="E633" s="4">
        <v>79</v>
      </c>
      <c r="F633" s="4">
        <v>15</v>
      </c>
      <c r="G633" s="5">
        <v>2.1544099999999999E-6</v>
      </c>
      <c r="H633" s="4">
        <v>5830</v>
      </c>
      <c r="I633" s="4">
        <v>5830</v>
      </c>
      <c r="J633" s="4">
        <v>0</v>
      </c>
      <c r="K633" s="5">
        <v>5830</v>
      </c>
      <c r="L633" s="5">
        <v>0</v>
      </c>
      <c r="M633" s="5">
        <v>87450</v>
      </c>
      <c r="N633" s="4">
        <v>1</v>
      </c>
      <c r="O633" s="4">
        <v>5830</v>
      </c>
      <c r="P633" s="4">
        <v>5830</v>
      </c>
      <c r="Q633" s="4">
        <v>5830</v>
      </c>
    </row>
    <row r="634" spans="2:17">
      <c r="B634" t="s">
        <v>41</v>
      </c>
      <c r="E634" s="4">
        <v>1</v>
      </c>
      <c r="F634" s="4">
        <v>5027423</v>
      </c>
      <c r="G634" s="5">
        <v>0.72207600000000005</v>
      </c>
      <c r="H634" s="4">
        <v>0</v>
      </c>
      <c r="I634" s="4">
        <v>9230</v>
      </c>
      <c r="J634" s="4">
        <v>9230</v>
      </c>
      <c r="K634" s="5">
        <v>4638.5200000000004</v>
      </c>
      <c r="L634" s="5">
        <v>2670.88</v>
      </c>
      <c r="M634" s="5">
        <v>23319800000</v>
      </c>
      <c r="N634" s="4">
        <v>156</v>
      </c>
      <c r="O634" s="4">
        <v>3270</v>
      </c>
      <c r="P634" s="4">
        <v>6502</v>
      </c>
      <c r="Q634" s="4">
        <v>5620</v>
      </c>
    </row>
    <row r="635" spans="2:17">
      <c r="E635" s="4">
        <v>2</v>
      </c>
      <c r="F635" s="4">
        <v>1515456</v>
      </c>
      <c r="G635" s="5">
        <v>0.21766099999999999</v>
      </c>
      <c r="H635" s="4">
        <v>0</v>
      </c>
      <c r="I635" s="4">
        <v>9230</v>
      </c>
      <c r="J635" s="4">
        <v>9230</v>
      </c>
      <c r="K635" s="5">
        <v>6108.79</v>
      </c>
      <c r="L635" s="5">
        <v>2118.36</v>
      </c>
      <c r="M635" s="5">
        <v>9257600000</v>
      </c>
      <c r="N635" s="4">
        <v>151</v>
      </c>
      <c r="O635" s="4">
        <v>3270</v>
      </c>
      <c r="P635" s="4">
        <v>6980</v>
      </c>
      <c r="Q635" s="4">
        <v>6500</v>
      </c>
    </row>
    <row r="636" spans="2:17">
      <c r="E636" s="4">
        <v>3</v>
      </c>
      <c r="F636" s="4">
        <v>1099428</v>
      </c>
      <c r="G636" s="5">
        <v>0.15790799999999999</v>
      </c>
      <c r="H636" s="4">
        <v>0</v>
      </c>
      <c r="I636" s="4">
        <v>9500</v>
      </c>
      <c r="J636" s="4">
        <v>9500</v>
      </c>
      <c r="K636" s="5">
        <v>6384.17</v>
      </c>
      <c r="L636" s="5">
        <v>1973.65</v>
      </c>
      <c r="M636" s="5">
        <v>7018930000</v>
      </c>
      <c r="N636" s="4">
        <v>173</v>
      </c>
      <c r="O636" s="4">
        <v>3270</v>
      </c>
      <c r="P636" s="4">
        <v>5920</v>
      </c>
      <c r="Q636" s="4">
        <v>6760</v>
      </c>
    </row>
    <row r="637" spans="2:17">
      <c r="E637" s="4">
        <v>4</v>
      </c>
      <c r="F637" s="4">
        <v>867898</v>
      </c>
      <c r="G637" s="5">
        <v>0.124654</v>
      </c>
      <c r="H637" s="4">
        <v>0</v>
      </c>
      <c r="I637" s="4">
        <v>9500</v>
      </c>
      <c r="J637" s="4">
        <v>9500</v>
      </c>
      <c r="K637" s="5">
        <v>6414.1</v>
      </c>
      <c r="L637" s="5">
        <v>1976.43</v>
      </c>
      <c r="M637" s="5">
        <v>5566780000</v>
      </c>
      <c r="N637" s="4">
        <v>183</v>
      </c>
      <c r="O637" s="4">
        <v>3270</v>
      </c>
      <c r="P637" s="4">
        <v>5472</v>
      </c>
      <c r="Q637" s="4">
        <v>6660</v>
      </c>
    </row>
    <row r="638" spans="2:17">
      <c r="E638" s="4">
        <v>5</v>
      </c>
      <c r="F638" s="4">
        <v>754824</v>
      </c>
      <c r="G638" s="5">
        <v>0.108414</v>
      </c>
      <c r="H638" s="4">
        <v>0</v>
      </c>
      <c r="I638" s="4">
        <v>9500</v>
      </c>
      <c r="J638" s="4">
        <v>9500</v>
      </c>
      <c r="K638" s="5">
        <v>6526.1</v>
      </c>
      <c r="L638" s="5">
        <v>1880.2</v>
      </c>
      <c r="M638" s="5">
        <v>4926050000</v>
      </c>
      <c r="N638" s="4">
        <v>189</v>
      </c>
      <c r="O638" s="4">
        <v>3270</v>
      </c>
      <c r="P638" s="4">
        <v>4702</v>
      </c>
      <c r="Q638" s="4">
        <v>6790</v>
      </c>
    </row>
    <row r="639" spans="2:17">
      <c r="E639" s="4">
        <v>6</v>
      </c>
      <c r="F639" s="4">
        <v>625933</v>
      </c>
      <c r="G639" s="5">
        <v>8.9901200000000001E-2</v>
      </c>
      <c r="H639" s="4">
        <v>0</v>
      </c>
      <c r="I639" s="4">
        <v>9500</v>
      </c>
      <c r="J639" s="4">
        <v>9500</v>
      </c>
      <c r="K639" s="5">
        <v>6643.6</v>
      </c>
      <c r="L639" s="5">
        <v>1881.82</v>
      </c>
      <c r="M639" s="5">
        <v>4158450000</v>
      </c>
      <c r="N639" s="4">
        <v>190</v>
      </c>
      <c r="O639" s="4">
        <v>3270</v>
      </c>
      <c r="P639" s="4">
        <v>7180</v>
      </c>
      <c r="Q639" s="4">
        <v>7080</v>
      </c>
    </row>
    <row r="640" spans="2:17">
      <c r="E640" s="4">
        <v>7</v>
      </c>
      <c r="F640" s="4">
        <v>566562</v>
      </c>
      <c r="G640" s="5">
        <v>8.1373899999999999E-2</v>
      </c>
      <c r="H640" s="4">
        <v>0</v>
      </c>
      <c r="I640" s="4">
        <v>9500</v>
      </c>
      <c r="J640" s="4">
        <v>9500</v>
      </c>
      <c r="K640" s="5">
        <v>6664.69</v>
      </c>
      <c r="L640" s="5">
        <v>1803.58</v>
      </c>
      <c r="M640" s="5">
        <v>3775960000</v>
      </c>
      <c r="N640" s="4">
        <v>191</v>
      </c>
      <c r="O640" s="4">
        <v>3270</v>
      </c>
      <c r="P640" s="4">
        <v>6172</v>
      </c>
      <c r="Q640" s="4">
        <v>6980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9500</v>
      </c>
      <c r="J641" s="4">
        <v>9500</v>
      </c>
      <c r="K641" s="5">
        <v>6663.62</v>
      </c>
      <c r="L641" s="5">
        <v>1743.05</v>
      </c>
      <c r="M641" s="5">
        <v>3412270000</v>
      </c>
      <c r="N641" s="4">
        <v>193</v>
      </c>
      <c r="O641" s="4">
        <v>3270</v>
      </c>
      <c r="P641" s="4">
        <v>5950</v>
      </c>
      <c r="Q641" s="4">
        <v>6812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9500</v>
      </c>
      <c r="J642" s="4">
        <v>9500</v>
      </c>
      <c r="K642" s="5">
        <v>6702.76</v>
      </c>
      <c r="L642" s="5">
        <v>1688.37</v>
      </c>
      <c r="M642" s="5">
        <v>3244810000</v>
      </c>
      <c r="N642" s="4">
        <v>192</v>
      </c>
      <c r="O642" s="4">
        <v>3270</v>
      </c>
      <c r="P642" s="4">
        <v>4880</v>
      </c>
      <c r="Q642" s="4">
        <v>6840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9500</v>
      </c>
      <c r="J643" s="4">
        <v>9500</v>
      </c>
      <c r="K643" s="5">
        <v>6720.04</v>
      </c>
      <c r="L643" s="5">
        <v>1656.45</v>
      </c>
      <c r="M643" s="5">
        <v>2998070000</v>
      </c>
      <c r="N643" s="4">
        <v>196</v>
      </c>
      <c r="O643" s="4">
        <v>8520</v>
      </c>
      <c r="P643" s="4">
        <v>4222</v>
      </c>
      <c r="Q643" s="4">
        <v>6850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9500</v>
      </c>
      <c r="J644" s="4">
        <v>9500</v>
      </c>
      <c r="K644" s="5">
        <v>6695.01</v>
      </c>
      <c r="L644" s="5">
        <v>1618.91</v>
      </c>
      <c r="M644" s="5">
        <v>2733950000</v>
      </c>
      <c r="N644" s="4">
        <v>195</v>
      </c>
      <c r="O644" s="4">
        <v>6980</v>
      </c>
      <c r="P644" s="4">
        <v>6792</v>
      </c>
      <c r="Q644" s="4">
        <v>6762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9500</v>
      </c>
      <c r="J645" s="4">
        <v>9500</v>
      </c>
      <c r="K645" s="5">
        <v>6657.18</v>
      </c>
      <c r="L645" s="5">
        <v>1580.26</v>
      </c>
      <c r="M645" s="5">
        <v>2519970000</v>
      </c>
      <c r="N645" s="4">
        <v>187</v>
      </c>
      <c r="O645" s="4">
        <v>6980</v>
      </c>
      <c r="P645" s="4">
        <v>4360</v>
      </c>
      <c r="Q645" s="4">
        <v>6720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9500</v>
      </c>
      <c r="J646" s="4">
        <v>9500</v>
      </c>
      <c r="K646" s="5">
        <v>6616.24</v>
      </c>
      <c r="L646" s="5">
        <v>1543.18</v>
      </c>
      <c r="M646" s="5">
        <v>2404550000</v>
      </c>
      <c r="N646" s="4">
        <v>185</v>
      </c>
      <c r="O646" s="4">
        <v>6980</v>
      </c>
      <c r="P646" s="4">
        <v>9230</v>
      </c>
      <c r="Q646" s="4">
        <v>6710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9500</v>
      </c>
      <c r="J647" s="4">
        <v>9500</v>
      </c>
      <c r="K647" s="5">
        <v>6586.93</v>
      </c>
      <c r="L647" s="5">
        <v>1528.14</v>
      </c>
      <c r="M647" s="5">
        <v>2305520000</v>
      </c>
      <c r="N647" s="4">
        <v>185</v>
      </c>
      <c r="O647" s="4">
        <v>8650</v>
      </c>
      <c r="P647" s="4">
        <v>7410</v>
      </c>
      <c r="Q647" s="4">
        <v>6590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9500</v>
      </c>
      <c r="J648" s="4">
        <v>9500</v>
      </c>
      <c r="K648" s="5">
        <v>6559.06</v>
      </c>
      <c r="L648" s="5">
        <v>1495.19</v>
      </c>
      <c r="M648" s="5">
        <v>2200830000</v>
      </c>
      <c r="N648" s="4">
        <v>187</v>
      </c>
      <c r="O648" s="4">
        <v>8650</v>
      </c>
      <c r="P648" s="4">
        <v>6542</v>
      </c>
      <c r="Q648" s="4">
        <v>6580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9500</v>
      </c>
      <c r="J649" s="4">
        <v>9500</v>
      </c>
      <c r="K649" s="5">
        <v>6543.43</v>
      </c>
      <c r="L649" s="5">
        <v>1483.72</v>
      </c>
      <c r="M649" s="5">
        <v>2065850000</v>
      </c>
      <c r="N649" s="4">
        <v>188</v>
      </c>
      <c r="O649" s="4">
        <v>8650</v>
      </c>
      <c r="P649" s="4">
        <v>8950</v>
      </c>
      <c r="Q649" s="4">
        <v>6550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9500</v>
      </c>
      <c r="J650" s="4">
        <v>9500</v>
      </c>
      <c r="K650" s="5">
        <v>6533.75</v>
      </c>
      <c r="L650" s="5">
        <v>1479.93</v>
      </c>
      <c r="M650" s="5">
        <v>1980270000</v>
      </c>
      <c r="N650" s="4">
        <v>188</v>
      </c>
      <c r="O650" s="4">
        <v>8650</v>
      </c>
      <c r="P650" s="4">
        <v>7900</v>
      </c>
      <c r="Q650" s="4">
        <v>6520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9500</v>
      </c>
      <c r="J651" s="4">
        <v>9500</v>
      </c>
      <c r="K651" s="5">
        <v>6521.23</v>
      </c>
      <c r="L651" s="5">
        <v>1477.27</v>
      </c>
      <c r="M651" s="5">
        <v>1907310000</v>
      </c>
      <c r="N651" s="4">
        <v>191</v>
      </c>
      <c r="O651" s="4">
        <v>8650</v>
      </c>
      <c r="P651" s="4">
        <v>7450</v>
      </c>
      <c r="Q651" s="4">
        <v>6520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9500</v>
      </c>
      <c r="J652" s="4">
        <v>9500</v>
      </c>
      <c r="K652" s="5">
        <v>6513.78</v>
      </c>
      <c r="L652" s="5">
        <v>1471</v>
      </c>
      <c r="M652" s="5">
        <v>1839200000</v>
      </c>
      <c r="N652" s="4">
        <v>191</v>
      </c>
      <c r="O652" s="4">
        <v>8650</v>
      </c>
      <c r="P652" s="4">
        <v>8890</v>
      </c>
      <c r="Q652" s="4">
        <v>6520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9500</v>
      </c>
      <c r="J653" s="4">
        <v>9500</v>
      </c>
      <c r="K653" s="5">
        <v>6547.71</v>
      </c>
      <c r="L653" s="5">
        <v>1473.66</v>
      </c>
      <c r="M653" s="5">
        <v>1805070000</v>
      </c>
      <c r="N653" s="4">
        <v>188</v>
      </c>
      <c r="O653" s="4">
        <v>8650</v>
      </c>
      <c r="P653" s="4">
        <v>8420</v>
      </c>
      <c r="Q653" s="4">
        <v>6542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9500</v>
      </c>
      <c r="J654" s="4">
        <v>9500</v>
      </c>
      <c r="K654" s="5">
        <v>6554.05</v>
      </c>
      <c r="L654" s="5">
        <v>1454.02</v>
      </c>
      <c r="M654" s="5">
        <v>1742790000</v>
      </c>
      <c r="N654" s="4">
        <v>190</v>
      </c>
      <c r="O654" s="4">
        <v>8650</v>
      </c>
      <c r="P654" s="4">
        <v>4922</v>
      </c>
      <c r="Q654" s="4">
        <v>6542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9500</v>
      </c>
      <c r="J655" s="4">
        <v>9500</v>
      </c>
      <c r="K655" s="5">
        <v>6577.79</v>
      </c>
      <c r="L655" s="5">
        <v>1445.4</v>
      </c>
      <c r="M655" s="5">
        <v>1691500000</v>
      </c>
      <c r="N655" s="4">
        <v>188</v>
      </c>
      <c r="O655" s="4">
        <v>8650</v>
      </c>
      <c r="P655" s="4">
        <v>4190</v>
      </c>
      <c r="Q655" s="4">
        <v>6580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9500</v>
      </c>
      <c r="J656" s="4">
        <v>9500</v>
      </c>
      <c r="K656" s="5">
        <v>6592.23</v>
      </c>
      <c r="L656" s="5">
        <v>1435.99</v>
      </c>
      <c r="M656" s="5">
        <v>1652270000</v>
      </c>
      <c r="N656" s="4">
        <v>187</v>
      </c>
      <c r="O656" s="4">
        <v>8650</v>
      </c>
      <c r="P656" s="4">
        <v>7220</v>
      </c>
      <c r="Q656" s="4">
        <v>6590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9500</v>
      </c>
      <c r="J657" s="4">
        <v>9500</v>
      </c>
      <c r="K657" s="5">
        <v>6609.53</v>
      </c>
      <c r="L657" s="5">
        <v>1430.01</v>
      </c>
      <c r="M657" s="5">
        <v>1632890000</v>
      </c>
      <c r="N657" s="4">
        <v>180</v>
      </c>
      <c r="O657" s="4">
        <v>8650</v>
      </c>
      <c r="P657" s="4">
        <v>8140</v>
      </c>
      <c r="Q657" s="4">
        <v>6590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9500</v>
      </c>
      <c r="J658" s="4">
        <v>9500</v>
      </c>
      <c r="K658" s="5">
        <v>6630.98</v>
      </c>
      <c r="L658" s="5">
        <v>1413.31</v>
      </c>
      <c r="M658" s="5">
        <v>1616200000</v>
      </c>
      <c r="N658" s="4">
        <v>176</v>
      </c>
      <c r="O658" s="4">
        <v>5172</v>
      </c>
      <c r="P658" s="4">
        <v>8790</v>
      </c>
      <c r="Q658" s="4">
        <v>6632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9500</v>
      </c>
      <c r="J659" s="4">
        <v>9500</v>
      </c>
      <c r="K659" s="5">
        <v>6658.6</v>
      </c>
      <c r="L659" s="5">
        <v>1390.18</v>
      </c>
      <c r="M659" s="5">
        <v>1601510000</v>
      </c>
      <c r="N659" s="4">
        <v>173</v>
      </c>
      <c r="O659" s="4">
        <v>5172</v>
      </c>
      <c r="P659" s="4">
        <v>4882</v>
      </c>
      <c r="Q659" s="4">
        <v>6632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9500</v>
      </c>
      <c r="J660" s="4">
        <v>9500</v>
      </c>
      <c r="K660" s="5">
        <v>6676.31</v>
      </c>
      <c r="L660" s="5">
        <v>1373.63</v>
      </c>
      <c r="M660" s="5">
        <v>1573350000</v>
      </c>
      <c r="N660" s="4">
        <v>168</v>
      </c>
      <c r="O660" s="4">
        <v>5172</v>
      </c>
      <c r="P660" s="4">
        <v>6092</v>
      </c>
      <c r="Q660" s="4">
        <v>6652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9500</v>
      </c>
      <c r="J661" s="4">
        <v>9500</v>
      </c>
      <c r="K661" s="5">
        <v>6685.94</v>
      </c>
      <c r="L661" s="5">
        <v>1363.08</v>
      </c>
      <c r="M661" s="5">
        <v>1557330000</v>
      </c>
      <c r="N661" s="4">
        <v>170</v>
      </c>
      <c r="O661" s="4">
        <v>5172</v>
      </c>
      <c r="P661" s="4">
        <v>5200</v>
      </c>
      <c r="Q661" s="4">
        <v>6652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9500</v>
      </c>
      <c r="J662" s="4">
        <v>9500</v>
      </c>
      <c r="K662" s="5">
        <v>6688.84</v>
      </c>
      <c r="L662" s="5">
        <v>1353.57</v>
      </c>
      <c r="M662" s="5">
        <v>1522920000</v>
      </c>
      <c r="N662" s="4">
        <v>165</v>
      </c>
      <c r="O662" s="4">
        <v>5172</v>
      </c>
      <c r="P662" s="4">
        <v>5120</v>
      </c>
      <c r="Q662" s="4">
        <v>6652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9500</v>
      </c>
      <c r="J663" s="4">
        <v>9500</v>
      </c>
      <c r="K663" s="5">
        <v>6688.92</v>
      </c>
      <c r="L663" s="5">
        <v>1336.85</v>
      </c>
      <c r="M663" s="5">
        <v>1482080000</v>
      </c>
      <c r="N663" s="4">
        <v>164</v>
      </c>
      <c r="O663" s="4">
        <v>5172</v>
      </c>
      <c r="P663" s="4">
        <v>6492</v>
      </c>
      <c r="Q663" s="4">
        <v>6652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3602</v>
      </c>
      <c r="I664" s="4">
        <v>9500</v>
      </c>
      <c r="J664" s="4">
        <v>5898</v>
      </c>
      <c r="K664" s="5">
        <v>6695.68</v>
      </c>
      <c r="L664" s="5">
        <v>1327.9</v>
      </c>
      <c r="M664" s="5">
        <v>1446740000</v>
      </c>
      <c r="N664" s="4">
        <v>159</v>
      </c>
      <c r="O664" s="4">
        <v>5172</v>
      </c>
      <c r="P664" s="4">
        <v>7790</v>
      </c>
      <c r="Q664" s="4">
        <v>6652</v>
      </c>
    </row>
    <row r="665" spans="5:17">
      <c r="E665" s="4">
        <v>32</v>
      </c>
      <c r="F665" s="4">
        <v>212406</v>
      </c>
      <c r="G665" s="5">
        <v>3.05074E-2</v>
      </c>
      <c r="H665" s="4">
        <v>3602</v>
      </c>
      <c r="I665" s="4">
        <v>9500</v>
      </c>
      <c r="J665" s="4">
        <v>5898</v>
      </c>
      <c r="K665" s="5">
        <v>6704.48</v>
      </c>
      <c r="L665" s="5">
        <v>1321.07</v>
      </c>
      <c r="M665" s="5">
        <v>1424070000</v>
      </c>
      <c r="N665" s="4">
        <v>158</v>
      </c>
      <c r="O665" s="4">
        <v>5172</v>
      </c>
      <c r="P665" s="4">
        <v>7650</v>
      </c>
      <c r="Q665" s="4">
        <v>6652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3602</v>
      </c>
      <c r="I666" s="4">
        <v>9500</v>
      </c>
      <c r="J666" s="4">
        <v>5898</v>
      </c>
      <c r="K666" s="5">
        <v>6724.14</v>
      </c>
      <c r="L666" s="5">
        <v>1302.6300000000001</v>
      </c>
      <c r="M666" s="5">
        <v>1405620000</v>
      </c>
      <c r="N666" s="4">
        <v>153</v>
      </c>
      <c r="O666" s="4">
        <v>5172</v>
      </c>
      <c r="P666" s="4">
        <v>8530</v>
      </c>
      <c r="Q666" s="4">
        <v>6652</v>
      </c>
    </row>
    <row r="667" spans="5:17">
      <c r="E667" s="4">
        <v>34</v>
      </c>
      <c r="F667" s="4">
        <v>207640</v>
      </c>
      <c r="G667" s="5">
        <v>2.98228E-2</v>
      </c>
      <c r="H667" s="4">
        <v>3602</v>
      </c>
      <c r="I667" s="4">
        <v>9500</v>
      </c>
      <c r="J667" s="4">
        <v>5898</v>
      </c>
      <c r="K667" s="5">
        <v>6744.8</v>
      </c>
      <c r="L667" s="5">
        <v>1287.2</v>
      </c>
      <c r="M667" s="5">
        <v>1400490000</v>
      </c>
      <c r="N667" s="4">
        <v>152</v>
      </c>
      <c r="O667" s="4">
        <v>5172</v>
      </c>
      <c r="P667" s="4">
        <v>7710</v>
      </c>
      <c r="Q667" s="4">
        <v>6652</v>
      </c>
    </row>
    <row r="668" spans="5:17">
      <c r="E668" s="4">
        <v>35</v>
      </c>
      <c r="F668" s="4">
        <v>206194</v>
      </c>
      <c r="G668" s="5">
        <v>2.9615099999999998E-2</v>
      </c>
      <c r="H668" s="4">
        <v>3602</v>
      </c>
      <c r="I668" s="4">
        <v>9500</v>
      </c>
      <c r="J668" s="4">
        <v>5898</v>
      </c>
      <c r="K668" s="5">
        <v>6749.31</v>
      </c>
      <c r="L668" s="5">
        <v>1270.6600000000001</v>
      </c>
      <c r="M668" s="5">
        <v>1391670000</v>
      </c>
      <c r="N668" s="4">
        <v>154</v>
      </c>
      <c r="O668" s="4">
        <v>5172</v>
      </c>
      <c r="P668" s="4">
        <v>8090</v>
      </c>
      <c r="Q668" s="4">
        <v>6652</v>
      </c>
    </row>
    <row r="669" spans="5:17">
      <c r="E669" s="4">
        <v>36</v>
      </c>
      <c r="F669" s="4">
        <v>203436</v>
      </c>
      <c r="G669" s="5">
        <v>2.9218999999999998E-2</v>
      </c>
      <c r="H669" s="4">
        <v>3602</v>
      </c>
      <c r="I669" s="4">
        <v>9500</v>
      </c>
      <c r="J669" s="4">
        <v>5898</v>
      </c>
      <c r="K669" s="5">
        <v>6771.92</v>
      </c>
      <c r="L669" s="5">
        <v>1257.83</v>
      </c>
      <c r="M669" s="5">
        <v>1377650000</v>
      </c>
      <c r="N669" s="4">
        <v>153</v>
      </c>
      <c r="O669" s="4">
        <v>5172</v>
      </c>
      <c r="P669" s="4">
        <v>9500</v>
      </c>
      <c r="Q669" s="4">
        <v>6750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3602</v>
      </c>
      <c r="I670" s="4">
        <v>9500</v>
      </c>
      <c r="J670" s="4">
        <v>5898</v>
      </c>
      <c r="K670" s="5">
        <v>6794.65</v>
      </c>
      <c r="L670" s="5">
        <v>1247.25</v>
      </c>
      <c r="M670" s="5">
        <v>1361550000</v>
      </c>
      <c r="N670" s="4">
        <v>151</v>
      </c>
      <c r="O670" s="4">
        <v>6222</v>
      </c>
      <c r="P670" s="4">
        <v>9500</v>
      </c>
      <c r="Q670" s="4">
        <v>6792</v>
      </c>
    </row>
    <row r="671" spans="5:17">
      <c r="E671" s="4">
        <v>38</v>
      </c>
      <c r="F671" s="4">
        <v>195839</v>
      </c>
      <c r="G671" s="5">
        <v>2.8127900000000001E-2</v>
      </c>
      <c r="H671" s="4">
        <v>3602</v>
      </c>
      <c r="I671" s="4">
        <v>9500</v>
      </c>
      <c r="J671" s="4">
        <v>5898</v>
      </c>
      <c r="K671" s="5">
        <v>6825.38</v>
      </c>
      <c r="L671" s="5">
        <v>1235.32</v>
      </c>
      <c r="M671" s="5">
        <v>1336680000</v>
      </c>
      <c r="N671" s="4">
        <v>150</v>
      </c>
      <c r="O671" s="4">
        <v>6222</v>
      </c>
      <c r="P671" s="4">
        <v>9500</v>
      </c>
      <c r="Q671" s="4">
        <v>6830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3602</v>
      </c>
      <c r="I672" s="4">
        <v>9150</v>
      </c>
      <c r="J672" s="4">
        <v>5548</v>
      </c>
      <c r="K672" s="5">
        <v>6849.59</v>
      </c>
      <c r="L672" s="5">
        <v>1228.68</v>
      </c>
      <c r="M672" s="5">
        <v>1304830000</v>
      </c>
      <c r="N672" s="4">
        <v>147</v>
      </c>
      <c r="O672" s="4">
        <v>7930</v>
      </c>
      <c r="P672" s="4">
        <v>8450</v>
      </c>
      <c r="Q672" s="4">
        <v>6852</v>
      </c>
    </row>
    <row r="673" spans="5:17">
      <c r="E673" s="4">
        <v>40</v>
      </c>
      <c r="F673" s="4">
        <v>186889</v>
      </c>
      <c r="G673" s="5">
        <v>2.6842399999999999E-2</v>
      </c>
      <c r="H673" s="4">
        <v>3602</v>
      </c>
      <c r="I673" s="4">
        <v>9150</v>
      </c>
      <c r="J673" s="4">
        <v>5548</v>
      </c>
      <c r="K673" s="5">
        <v>6887.49</v>
      </c>
      <c r="L673" s="5">
        <v>1219.45</v>
      </c>
      <c r="M673" s="5">
        <v>1287200000</v>
      </c>
      <c r="N673" s="4">
        <v>142</v>
      </c>
      <c r="O673" s="4">
        <v>6400</v>
      </c>
      <c r="P673" s="4">
        <v>6520</v>
      </c>
      <c r="Q673" s="4">
        <v>6862</v>
      </c>
    </row>
    <row r="674" spans="5:17">
      <c r="E674" s="4">
        <v>41</v>
      </c>
      <c r="F674" s="4">
        <v>180535</v>
      </c>
      <c r="G674" s="5">
        <v>2.5929799999999999E-2</v>
      </c>
      <c r="H674" s="4">
        <v>3602</v>
      </c>
      <c r="I674" s="4">
        <v>9150</v>
      </c>
      <c r="J674" s="4">
        <v>5548</v>
      </c>
      <c r="K674" s="5">
        <v>6914.1</v>
      </c>
      <c r="L674" s="5">
        <v>1218.76</v>
      </c>
      <c r="M674" s="5">
        <v>1248240000</v>
      </c>
      <c r="N674" s="4">
        <v>139</v>
      </c>
      <c r="O674" s="4">
        <v>8120</v>
      </c>
      <c r="P674" s="4">
        <v>7620</v>
      </c>
      <c r="Q674" s="4">
        <v>6952</v>
      </c>
    </row>
    <row r="675" spans="5:17">
      <c r="E675" s="4">
        <v>42</v>
      </c>
      <c r="F675" s="4">
        <v>173032</v>
      </c>
      <c r="G675" s="5">
        <v>2.4852200000000001E-2</v>
      </c>
      <c r="H675" s="4">
        <v>3602</v>
      </c>
      <c r="I675" s="4">
        <v>9150</v>
      </c>
      <c r="J675" s="4">
        <v>5548</v>
      </c>
      <c r="K675" s="5">
        <v>6947.68</v>
      </c>
      <c r="L675" s="5">
        <v>1213.31</v>
      </c>
      <c r="M675" s="5">
        <v>1202170000</v>
      </c>
      <c r="N675" s="4">
        <v>134</v>
      </c>
      <c r="O675" s="4">
        <v>8120</v>
      </c>
      <c r="P675" s="4">
        <v>7230</v>
      </c>
      <c r="Q675" s="4">
        <v>7020</v>
      </c>
    </row>
    <row r="676" spans="5:17">
      <c r="E676" s="4">
        <v>43</v>
      </c>
      <c r="F676" s="4">
        <v>165879</v>
      </c>
      <c r="G676" s="5">
        <v>2.38248E-2</v>
      </c>
      <c r="H676" s="4">
        <v>3602</v>
      </c>
      <c r="I676" s="4">
        <v>9150</v>
      </c>
      <c r="J676" s="4">
        <v>5548</v>
      </c>
      <c r="K676" s="5">
        <v>6978.76</v>
      </c>
      <c r="L676" s="5">
        <v>1204.9000000000001</v>
      </c>
      <c r="M676" s="5">
        <v>1157630000</v>
      </c>
      <c r="N676" s="4">
        <v>132</v>
      </c>
      <c r="O676" s="4">
        <v>8120</v>
      </c>
      <c r="P676" s="4">
        <v>5312</v>
      </c>
      <c r="Q676" s="4">
        <v>7020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3602</v>
      </c>
      <c r="I677" s="4">
        <v>9150</v>
      </c>
      <c r="J677" s="4">
        <v>5548</v>
      </c>
      <c r="K677" s="5">
        <v>7019.25</v>
      </c>
      <c r="L677" s="5">
        <v>1198.93</v>
      </c>
      <c r="M677" s="5">
        <v>1118530000</v>
      </c>
      <c r="N677" s="4">
        <v>123</v>
      </c>
      <c r="O677" s="4">
        <v>8120</v>
      </c>
      <c r="P677" s="4">
        <v>7480</v>
      </c>
      <c r="Q677" s="4">
        <v>7080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3602</v>
      </c>
      <c r="I678" s="4">
        <v>9150</v>
      </c>
      <c r="J678" s="4">
        <v>5548</v>
      </c>
      <c r="K678" s="5">
        <v>7057.72</v>
      </c>
      <c r="L678" s="5">
        <v>1195.94</v>
      </c>
      <c r="M678" s="5">
        <v>1075410000</v>
      </c>
      <c r="N678" s="4">
        <v>120</v>
      </c>
      <c r="O678" s="4">
        <v>8120</v>
      </c>
      <c r="P678" s="4">
        <v>7150</v>
      </c>
      <c r="Q678" s="4">
        <v>7240</v>
      </c>
    </row>
    <row r="679" spans="5:17">
      <c r="E679" s="4">
        <v>46</v>
      </c>
      <c r="F679" s="4">
        <v>144773</v>
      </c>
      <c r="G679" s="5">
        <v>2.07934E-2</v>
      </c>
      <c r="H679" s="4">
        <v>3602</v>
      </c>
      <c r="I679" s="4">
        <v>9150</v>
      </c>
      <c r="J679" s="4">
        <v>5548</v>
      </c>
      <c r="K679" s="5">
        <v>7093.66</v>
      </c>
      <c r="L679" s="5">
        <v>1187.43</v>
      </c>
      <c r="M679" s="5">
        <v>1026970000</v>
      </c>
      <c r="N679" s="4">
        <v>117</v>
      </c>
      <c r="O679" s="4">
        <v>8120</v>
      </c>
      <c r="P679" s="4">
        <v>7780</v>
      </c>
      <c r="Q679" s="4">
        <v>7362</v>
      </c>
    </row>
    <row r="680" spans="5:17">
      <c r="E680" s="4">
        <v>47</v>
      </c>
      <c r="F680" s="4">
        <v>138076</v>
      </c>
      <c r="G680" s="5">
        <v>1.9831499999999998E-2</v>
      </c>
      <c r="H680" s="4">
        <v>3602</v>
      </c>
      <c r="I680" s="4">
        <v>9150</v>
      </c>
      <c r="J680" s="4">
        <v>5548</v>
      </c>
      <c r="K680" s="5">
        <v>7122.07</v>
      </c>
      <c r="L680" s="5">
        <v>1179.19</v>
      </c>
      <c r="M680" s="5">
        <v>983387000</v>
      </c>
      <c r="N680" s="4">
        <v>113</v>
      </c>
      <c r="O680" s="4">
        <v>6862</v>
      </c>
      <c r="P680" s="4">
        <v>6150</v>
      </c>
      <c r="Q680" s="4">
        <v>7380</v>
      </c>
    </row>
    <row r="681" spans="5:17">
      <c r="E681" s="4">
        <v>48</v>
      </c>
      <c r="F681" s="4">
        <v>130322</v>
      </c>
      <c r="G681" s="5">
        <v>1.87178E-2</v>
      </c>
      <c r="H681" s="4">
        <v>3602</v>
      </c>
      <c r="I681" s="4">
        <v>9150</v>
      </c>
      <c r="J681" s="4">
        <v>5548</v>
      </c>
      <c r="K681" s="5">
        <v>7155.19</v>
      </c>
      <c r="L681" s="5">
        <v>1164.81</v>
      </c>
      <c r="M681" s="5">
        <v>932479000</v>
      </c>
      <c r="N681" s="4">
        <v>110</v>
      </c>
      <c r="O681" s="4">
        <v>6862</v>
      </c>
      <c r="P681" s="4">
        <v>9040</v>
      </c>
      <c r="Q681" s="4">
        <v>7450</v>
      </c>
    </row>
    <row r="682" spans="5:17">
      <c r="E682" s="4">
        <v>49</v>
      </c>
      <c r="F682" s="4">
        <v>123826</v>
      </c>
      <c r="G682" s="5">
        <v>1.77848E-2</v>
      </c>
      <c r="H682" s="4">
        <v>3602</v>
      </c>
      <c r="I682" s="4">
        <v>9150</v>
      </c>
      <c r="J682" s="4">
        <v>5548</v>
      </c>
      <c r="K682" s="5">
        <v>7183.68</v>
      </c>
      <c r="L682" s="5">
        <v>1146.8</v>
      </c>
      <c r="M682" s="5">
        <v>889526000</v>
      </c>
      <c r="N682" s="4">
        <v>107</v>
      </c>
      <c r="O682" s="4">
        <v>6862</v>
      </c>
      <c r="P682" s="4">
        <v>7420</v>
      </c>
      <c r="Q682" s="4">
        <v>7450</v>
      </c>
    </row>
    <row r="683" spans="5:17">
      <c r="E683" s="4">
        <v>50</v>
      </c>
      <c r="F683" s="4">
        <v>118095</v>
      </c>
      <c r="G683" s="5">
        <v>1.69617E-2</v>
      </c>
      <c r="H683" s="4">
        <v>3602</v>
      </c>
      <c r="I683" s="4">
        <v>9150</v>
      </c>
      <c r="J683" s="4">
        <v>5548</v>
      </c>
      <c r="K683" s="5">
        <v>7214.65</v>
      </c>
      <c r="L683" s="5">
        <v>1131.94</v>
      </c>
      <c r="M683" s="5">
        <v>852014000</v>
      </c>
      <c r="N683" s="4">
        <v>101</v>
      </c>
      <c r="O683" s="4">
        <v>6862</v>
      </c>
      <c r="P683" s="4">
        <v>5452</v>
      </c>
      <c r="Q683" s="4">
        <v>7450</v>
      </c>
    </row>
    <row r="684" spans="5:17">
      <c r="E684" s="4">
        <v>51</v>
      </c>
      <c r="F684" s="4">
        <v>114796</v>
      </c>
      <c r="G684" s="5">
        <v>1.64879E-2</v>
      </c>
      <c r="H684" s="4">
        <v>3602</v>
      </c>
      <c r="I684" s="4">
        <v>9150</v>
      </c>
      <c r="J684" s="4">
        <v>5548</v>
      </c>
      <c r="K684" s="5">
        <v>7233.41</v>
      </c>
      <c r="L684" s="5">
        <v>1120.7</v>
      </c>
      <c r="M684" s="5">
        <v>830366000</v>
      </c>
      <c r="N684" s="4">
        <v>95</v>
      </c>
      <c r="O684" s="4">
        <v>6862</v>
      </c>
      <c r="P684" s="4">
        <v>6002</v>
      </c>
      <c r="Q684" s="4">
        <v>7510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3602</v>
      </c>
      <c r="I685" s="4">
        <v>9150</v>
      </c>
      <c r="J685" s="4">
        <v>5548</v>
      </c>
      <c r="K685" s="5">
        <v>7246.19</v>
      </c>
      <c r="L685" s="5">
        <v>1106.77</v>
      </c>
      <c r="M685" s="5">
        <v>807030000</v>
      </c>
      <c r="N685" s="4">
        <v>91</v>
      </c>
      <c r="O685" s="4">
        <v>6862</v>
      </c>
      <c r="P685" s="4">
        <v>5972</v>
      </c>
      <c r="Q685" s="4">
        <v>7510</v>
      </c>
    </row>
    <row r="686" spans="5:17">
      <c r="E686" s="4">
        <v>53</v>
      </c>
      <c r="F686" s="4">
        <v>105587</v>
      </c>
      <c r="G686" s="5">
        <v>1.51652E-2</v>
      </c>
      <c r="H686" s="4">
        <v>3602</v>
      </c>
      <c r="I686" s="4">
        <v>9150</v>
      </c>
      <c r="J686" s="4">
        <v>5548</v>
      </c>
      <c r="K686" s="5">
        <v>7253.78</v>
      </c>
      <c r="L686" s="5">
        <v>1103.78</v>
      </c>
      <c r="M686" s="5">
        <v>765904000</v>
      </c>
      <c r="N686" s="4">
        <v>89</v>
      </c>
      <c r="O686" s="4">
        <v>6862</v>
      </c>
      <c r="P686" s="4">
        <v>7530</v>
      </c>
      <c r="Q686" s="4">
        <v>7510</v>
      </c>
    </row>
    <row r="687" spans="5:17">
      <c r="E687" s="4">
        <v>54</v>
      </c>
      <c r="F687" s="4">
        <v>99403</v>
      </c>
      <c r="G687" s="5">
        <v>1.4277E-2</v>
      </c>
      <c r="H687" s="4">
        <v>3602</v>
      </c>
      <c r="I687" s="4">
        <v>9150</v>
      </c>
      <c r="J687" s="4">
        <v>5548</v>
      </c>
      <c r="K687" s="5">
        <v>7276.14</v>
      </c>
      <c r="L687" s="5">
        <v>1102.74</v>
      </c>
      <c r="M687" s="5">
        <v>723270000</v>
      </c>
      <c r="N687" s="4">
        <v>81</v>
      </c>
      <c r="O687" s="4">
        <v>6862</v>
      </c>
      <c r="P687" s="4">
        <v>5622</v>
      </c>
      <c r="Q687" s="4">
        <v>7510</v>
      </c>
    </row>
    <row r="688" spans="5:17">
      <c r="E688" s="4">
        <v>55</v>
      </c>
      <c r="F688" s="4">
        <v>92018</v>
      </c>
      <c r="G688" s="5">
        <v>1.32163E-2</v>
      </c>
      <c r="H688" s="4">
        <v>3602</v>
      </c>
      <c r="I688" s="4">
        <v>9150</v>
      </c>
      <c r="J688" s="4">
        <v>5548</v>
      </c>
      <c r="K688" s="5">
        <v>7305.94</v>
      </c>
      <c r="L688" s="5">
        <v>1096.25</v>
      </c>
      <c r="M688" s="5">
        <v>672278000</v>
      </c>
      <c r="N688" s="4">
        <v>80</v>
      </c>
      <c r="O688" s="4">
        <v>6862</v>
      </c>
      <c r="P688" s="4">
        <v>5172</v>
      </c>
      <c r="Q688" s="4">
        <v>7550</v>
      </c>
    </row>
    <row r="689" spans="5:17">
      <c r="E689" s="4">
        <v>56</v>
      </c>
      <c r="F689" s="4">
        <v>84737</v>
      </c>
      <c r="G689" s="5">
        <v>1.21706E-2</v>
      </c>
      <c r="H689" s="4">
        <v>3602</v>
      </c>
      <c r="I689" s="4">
        <v>9150</v>
      </c>
      <c r="J689" s="4">
        <v>5548</v>
      </c>
      <c r="K689" s="5">
        <v>7350.73</v>
      </c>
      <c r="L689" s="5">
        <v>1082.99</v>
      </c>
      <c r="M689" s="5">
        <v>622879000</v>
      </c>
      <c r="N689" s="4">
        <v>77</v>
      </c>
      <c r="O689" s="4">
        <v>7510</v>
      </c>
      <c r="P689" s="4">
        <v>6432</v>
      </c>
      <c r="Q689" s="4">
        <v>7590</v>
      </c>
    </row>
    <row r="690" spans="5:17">
      <c r="E690" s="4">
        <v>57</v>
      </c>
      <c r="F690" s="4">
        <v>77854</v>
      </c>
      <c r="G690" s="5">
        <v>1.1181999999999999E-2</v>
      </c>
      <c r="H690" s="4">
        <v>3602</v>
      </c>
      <c r="I690" s="4">
        <v>9150</v>
      </c>
      <c r="J690" s="4">
        <v>5548</v>
      </c>
      <c r="K690" s="5">
        <v>7400.36</v>
      </c>
      <c r="L690" s="5">
        <v>1057.1199999999999</v>
      </c>
      <c r="M690" s="5">
        <v>576148000</v>
      </c>
      <c r="N690" s="4">
        <v>70</v>
      </c>
      <c r="O690" s="4">
        <v>7510</v>
      </c>
      <c r="P690" s="4">
        <v>6792</v>
      </c>
      <c r="Q690" s="4">
        <v>7700</v>
      </c>
    </row>
    <row r="691" spans="5:17">
      <c r="E691" s="4">
        <v>58</v>
      </c>
      <c r="F691" s="4">
        <v>71855</v>
      </c>
      <c r="G691" s="5">
        <v>1.03204E-2</v>
      </c>
      <c r="H691" s="4">
        <v>3602</v>
      </c>
      <c r="I691" s="4">
        <v>9150</v>
      </c>
      <c r="J691" s="4">
        <v>5548</v>
      </c>
      <c r="K691" s="5">
        <v>7428.71</v>
      </c>
      <c r="L691" s="5">
        <v>1023.06</v>
      </c>
      <c r="M691" s="5">
        <v>533790000</v>
      </c>
      <c r="N691" s="4">
        <v>68</v>
      </c>
      <c r="O691" s="4">
        <v>7510</v>
      </c>
      <c r="P691" s="4">
        <v>6530</v>
      </c>
      <c r="Q691" s="4">
        <v>7710</v>
      </c>
    </row>
    <row r="692" spans="5:17">
      <c r="E692" s="4">
        <v>59</v>
      </c>
      <c r="F692" s="4">
        <v>64621</v>
      </c>
      <c r="G692" s="5">
        <v>9.2813600000000007E-3</v>
      </c>
      <c r="H692" s="4">
        <v>3602</v>
      </c>
      <c r="I692" s="4">
        <v>9150</v>
      </c>
      <c r="J692" s="4">
        <v>5548</v>
      </c>
      <c r="K692" s="5">
        <v>7468.79</v>
      </c>
      <c r="L692" s="5">
        <v>998.47500000000002</v>
      </c>
      <c r="M692" s="5">
        <v>482641000</v>
      </c>
      <c r="N692" s="4">
        <v>64</v>
      </c>
      <c r="O692" s="4">
        <v>8700</v>
      </c>
      <c r="P692" s="4">
        <v>7240</v>
      </c>
      <c r="Q692" s="4">
        <v>7710</v>
      </c>
    </row>
    <row r="693" spans="5:17">
      <c r="E693" s="4">
        <v>60</v>
      </c>
      <c r="F693" s="4">
        <v>57162</v>
      </c>
      <c r="G693" s="5">
        <v>8.21004E-3</v>
      </c>
      <c r="H693" s="4">
        <v>3602</v>
      </c>
      <c r="I693" s="4">
        <v>9150</v>
      </c>
      <c r="J693" s="4">
        <v>5548</v>
      </c>
      <c r="K693" s="5">
        <v>7526.05</v>
      </c>
      <c r="L693" s="5">
        <v>961.48599999999999</v>
      </c>
      <c r="M693" s="5">
        <v>430204000</v>
      </c>
      <c r="N693" s="4">
        <v>58</v>
      </c>
      <c r="O693" s="4">
        <v>8700</v>
      </c>
      <c r="P693" s="4">
        <v>6652</v>
      </c>
      <c r="Q693" s="4">
        <v>7710</v>
      </c>
    </row>
    <row r="694" spans="5:17">
      <c r="E694" s="4">
        <v>61</v>
      </c>
      <c r="F694" s="4">
        <v>49337</v>
      </c>
      <c r="G694" s="5">
        <v>7.0861500000000003E-3</v>
      </c>
      <c r="H694" s="4">
        <v>3602</v>
      </c>
      <c r="I694" s="4">
        <v>9150</v>
      </c>
      <c r="J694" s="4">
        <v>5548</v>
      </c>
      <c r="K694" s="5">
        <v>7555.84</v>
      </c>
      <c r="L694" s="5">
        <v>915.68200000000002</v>
      </c>
      <c r="M694" s="5">
        <v>372783000</v>
      </c>
      <c r="N694" s="4">
        <v>55</v>
      </c>
      <c r="O694" s="4">
        <v>8700</v>
      </c>
      <c r="P694" s="4">
        <v>8820</v>
      </c>
      <c r="Q694" s="4">
        <v>7710</v>
      </c>
    </row>
    <row r="695" spans="5:17">
      <c r="E695" s="4">
        <v>62</v>
      </c>
      <c r="F695" s="4">
        <v>42776</v>
      </c>
      <c r="G695" s="5">
        <v>6.1438100000000004E-3</v>
      </c>
      <c r="H695" s="4">
        <v>3602</v>
      </c>
      <c r="I695" s="4">
        <v>9150</v>
      </c>
      <c r="J695" s="4">
        <v>5548</v>
      </c>
      <c r="K695" s="5">
        <v>7624.9</v>
      </c>
      <c r="L695" s="5">
        <v>867.20100000000002</v>
      </c>
      <c r="M695" s="5">
        <v>326163000</v>
      </c>
      <c r="N695" s="4">
        <v>53</v>
      </c>
      <c r="O695" s="4">
        <v>8700</v>
      </c>
      <c r="P695" s="4">
        <v>6372</v>
      </c>
      <c r="Q695" s="4">
        <v>7790</v>
      </c>
    </row>
    <row r="696" spans="5:17">
      <c r="E696" s="4">
        <v>63</v>
      </c>
      <c r="F696" s="4">
        <v>35511</v>
      </c>
      <c r="G696" s="5">
        <v>5.10036E-3</v>
      </c>
      <c r="H696" s="4">
        <v>4872</v>
      </c>
      <c r="I696" s="4">
        <v>9150</v>
      </c>
      <c r="J696" s="4">
        <v>4278</v>
      </c>
      <c r="K696" s="5">
        <v>7644.04</v>
      </c>
      <c r="L696" s="5">
        <v>833.74699999999996</v>
      </c>
      <c r="M696" s="5">
        <v>271447000</v>
      </c>
      <c r="N696" s="4">
        <v>49</v>
      </c>
      <c r="O696" s="4">
        <v>8700</v>
      </c>
      <c r="P696" s="4">
        <v>8120</v>
      </c>
      <c r="Q696" s="4">
        <v>7790</v>
      </c>
    </row>
    <row r="697" spans="5:17">
      <c r="E697" s="4">
        <v>64</v>
      </c>
      <c r="F697" s="4">
        <v>29543</v>
      </c>
      <c r="G697" s="5">
        <v>4.24319E-3</v>
      </c>
      <c r="H697" s="4">
        <v>4872</v>
      </c>
      <c r="I697" s="4">
        <v>9150</v>
      </c>
      <c r="J697" s="4">
        <v>4278</v>
      </c>
      <c r="K697" s="5">
        <v>7667.45</v>
      </c>
      <c r="L697" s="5">
        <v>815.1</v>
      </c>
      <c r="M697" s="5">
        <v>226520000</v>
      </c>
      <c r="N697" s="4">
        <v>49</v>
      </c>
      <c r="O697" s="4">
        <v>8700</v>
      </c>
      <c r="P697" s="4">
        <v>4872</v>
      </c>
      <c r="Q697" s="4">
        <v>7790</v>
      </c>
    </row>
    <row r="698" spans="5:17">
      <c r="E698" s="4">
        <v>65</v>
      </c>
      <c r="F698" s="4">
        <v>23703</v>
      </c>
      <c r="G698" s="5">
        <v>3.4044000000000001E-3</v>
      </c>
      <c r="H698" s="4">
        <v>4922</v>
      </c>
      <c r="I698" s="4">
        <v>9150</v>
      </c>
      <c r="J698" s="4">
        <v>4228</v>
      </c>
      <c r="K698" s="5">
        <v>7683.28</v>
      </c>
      <c r="L698" s="5">
        <v>792.86699999999996</v>
      </c>
      <c r="M698" s="5">
        <v>182117000</v>
      </c>
      <c r="N698" s="4">
        <v>45</v>
      </c>
      <c r="O698" s="4">
        <v>8700</v>
      </c>
      <c r="P698" s="4">
        <v>5922</v>
      </c>
      <c r="Q698" s="4">
        <v>7790</v>
      </c>
    </row>
    <row r="699" spans="5:17">
      <c r="E699" s="4">
        <v>66</v>
      </c>
      <c r="F699" s="4">
        <v>18772</v>
      </c>
      <c r="G699" s="5">
        <v>2.6961799999999998E-3</v>
      </c>
      <c r="H699" s="4">
        <v>4922</v>
      </c>
      <c r="I699" s="4">
        <v>9150</v>
      </c>
      <c r="J699" s="4">
        <v>4228</v>
      </c>
      <c r="K699" s="5">
        <v>7731.94</v>
      </c>
      <c r="L699" s="5">
        <v>702.7</v>
      </c>
      <c r="M699" s="5">
        <v>145144000</v>
      </c>
      <c r="N699" s="4">
        <v>41</v>
      </c>
      <c r="O699" s="4">
        <v>7362</v>
      </c>
      <c r="P699" s="4">
        <v>9150</v>
      </c>
      <c r="Q699" s="4">
        <v>7790</v>
      </c>
    </row>
    <row r="700" spans="5:17">
      <c r="E700" s="4">
        <v>67</v>
      </c>
      <c r="F700" s="4">
        <v>15198</v>
      </c>
      <c r="G700" s="5">
        <v>2.1828500000000001E-3</v>
      </c>
      <c r="H700" s="4">
        <v>5402</v>
      </c>
      <c r="I700" s="4">
        <v>8950</v>
      </c>
      <c r="J700" s="4">
        <v>3548</v>
      </c>
      <c r="K700" s="5">
        <v>7751.24</v>
      </c>
      <c r="L700" s="5">
        <v>655.16099999999994</v>
      </c>
      <c r="M700" s="5">
        <v>117803000</v>
      </c>
      <c r="N700" s="4">
        <v>35</v>
      </c>
      <c r="O700" s="4">
        <v>8230</v>
      </c>
      <c r="P700" s="4">
        <v>8210</v>
      </c>
      <c r="Q700" s="4">
        <v>7790</v>
      </c>
    </row>
    <row r="701" spans="5:17">
      <c r="E701" s="4">
        <v>68</v>
      </c>
      <c r="F701" s="4">
        <v>11537</v>
      </c>
      <c r="G701" s="5">
        <v>1.6570300000000001E-3</v>
      </c>
      <c r="H701" s="4">
        <v>5402</v>
      </c>
      <c r="I701" s="4">
        <v>8950</v>
      </c>
      <c r="J701" s="4">
        <v>3548</v>
      </c>
      <c r="K701" s="5">
        <v>7785.6</v>
      </c>
      <c r="L701" s="5">
        <v>616.803</v>
      </c>
      <c r="M701" s="5">
        <v>89822500</v>
      </c>
      <c r="N701" s="4">
        <v>31</v>
      </c>
      <c r="O701" s="4">
        <v>8230</v>
      </c>
      <c r="P701" s="4">
        <v>6262</v>
      </c>
      <c r="Q701" s="4">
        <v>7790</v>
      </c>
    </row>
    <row r="702" spans="5:17">
      <c r="E702" s="4">
        <v>69</v>
      </c>
      <c r="F702" s="4">
        <v>8721</v>
      </c>
      <c r="G702" s="5">
        <v>1.2525800000000001E-3</v>
      </c>
      <c r="H702" s="4">
        <v>5402</v>
      </c>
      <c r="I702" s="4">
        <v>8950</v>
      </c>
      <c r="J702" s="4">
        <v>3548</v>
      </c>
      <c r="K702" s="5">
        <v>7788.32</v>
      </c>
      <c r="L702" s="5">
        <v>584.59199999999998</v>
      </c>
      <c r="M702" s="5">
        <v>67921900</v>
      </c>
      <c r="N702" s="4">
        <v>26</v>
      </c>
      <c r="O702" s="4">
        <v>8230</v>
      </c>
      <c r="P702" s="4">
        <v>8890</v>
      </c>
      <c r="Q702" s="4">
        <v>7790</v>
      </c>
    </row>
    <row r="703" spans="5:17">
      <c r="E703" s="4">
        <v>70</v>
      </c>
      <c r="F703" s="4">
        <v>6603</v>
      </c>
      <c r="G703" s="5">
        <v>9.4837299999999997E-4</v>
      </c>
      <c r="H703" s="4">
        <v>5402</v>
      </c>
      <c r="I703" s="4">
        <v>8950</v>
      </c>
      <c r="J703" s="4">
        <v>3548</v>
      </c>
      <c r="K703" s="5">
        <v>7802.09</v>
      </c>
      <c r="L703" s="5">
        <v>547.16099999999994</v>
      </c>
      <c r="M703" s="5">
        <v>51517200</v>
      </c>
      <c r="N703" s="4">
        <v>23</v>
      </c>
      <c r="O703" s="4">
        <v>8230</v>
      </c>
      <c r="P703" s="4">
        <v>8590</v>
      </c>
      <c r="Q703" s="4">
        <v>7790</v>
      </c>
    </row>
    <row r="704" spans="5:17">
      <c r="E704" s="4">
        <v>71</v>
      </c>
      <c r="F704" s="4">
        <v>4790</v>
      </c>
      <c r="G704" s="5">
        <v>6.8797599999999997E-4</v>
      </c>
      <c r="H704" s="4">
        <v>5402</v>
      </c>
      <c r="I704" s="4">
        <v>8950</v>
      </c>
      <c r="J704" s="4">
        <v>3548</v>
      </c>
      <c r="K704" s="5">
        <v>7817.13</v>
      </c>
      <c r="L704" s="5">
        <v>492.88</v>
      </c>
      <c r="M704" s="5">
        <v>37444100</v>
      </c>
      <c r="N704" s="4">
        <v>21</v>
      </c>
      <c r="O704" s="4">
        <v>8230</v>
      </c>
      <c r="P704" s="4">
        <v>8030</v>
      </c>
      <c r="Q704" s="4">
        <v>7930</v>
      </c>
    </row>
    <row r="705" spans="2:17">
      <c r="E705" s="4">
        <v>72</v>
      </c>
      <c r="F705" s="4">
        <v>3532</v>
      </c>
      <c r="G705" s="5">
        <v>5.0729300000000002E-4</v>
      </c>
      <c r="H705" s="4">
        <v>5402</v>
      </c>
      <c r="I705" s="4">
        <v>8950</v>
      </c>
      <c r="J705" s="4">
        <v>3548</v>
      </c>
      <c r="K705" s="5">
        <v>7840.61</v>
      </c>
      <c r="L705" s="5">
        <v>462.69299999999998</v>
      </c>
      <c r="M705" s="5">
        <v>27693000</v>
      </c>
      <c r="N705" s="4">
        <v>18</v>
      </c>
      <c r="O705" s="4">
        <v>8230</v>
      </c>
      <c r="P705" s="4">
        <v>5402</v>
      </c>
      <c r="Q705" s="4">
        <v>7790</v>
      </c>
    </row>
    <row r="706" spans="2:17">
      <c r="E706" s="4">
        <v>73</v>
      </c>
      <c r="F706" s="4">
        <v>2381</v>
      </c>
      <c r="G706" s="5">
        <v>3.4197699999999998E-4</v>
      </c>
      <c r="H706" s="4">
        <v>6952</v>
      </c>
      <c r="I706" s="4">
        <v>8950</v>
      </c>
      <c r="J706" s="4">
        <v>1998</v>
      </c>
      <c r="K706" s="5">
        <v>7821.67</v>
      </c>
      <c r="L706" s="5">
        <v>428.36900000000003</v>
      </c>
      <c r="M706" s="5">
        <v>18623400</v>
      </c>
      <c r="N706" s="4">
        <v>10</v>
      </c>
      <c r="O706" s="4">
        <v>8230</v>
      </c>
      <c r="P706" s="4">
        <v>8950</v>
      </c>
      <c r="Q706" s="4">
        <v>7790</v>
      </c>
    </row>
    <row r="707" spans="2:17">
      <c r="E707" s="4">
        <v>74</v>
      </c>
      <c r="F707" s="4">
        <v>1653</v>
      </c>
      <c r="G707" s="5">
        <v>2.3741600000000001E-4</v>
      </c>
      <c r="H707" s="4">
        <v>6952</v>
      </c>
      <c r="I707" s="4">
        <v>8950</v>
      </c>
      <c r="J707" s="4">
        <v>1998</v>
      </c>
      <c r="K707" s="5">
        <v>7866.13</v>
      </c>
      <c r="L707" s="5">
        <v>391.5</v>
      </c>
      <c r="M707" s="5">
        <v>13002700</v>
      </c>
      <c r="N707" s="4">
        <v>9</v>
      </c>
      <c r="O707" s="4">
        <v>8230</v>
      </c>
      <c r="P707" s="4">
        <v>8950</v>
      </c>
      <c r="Q707" s="4">
        <v>7790</v>
      </c>
    </row>
    <row r="708" spans="2:17">
      <c r="E708" s="4">
        <v>75</v>
      </c>
      <c r="F708" s="4">
        <v>1066</v>
      </c>
      <c r="G708" s="5">
        <v>1.5310700000000001E-4</v>
      </c>
      <c r="H708" s="4">
        <v>6952</v>
      </c>
      <c r="I708" s="4">
        <v>8230</v>
      </c>
      <c r="J708" s="4">
        <v>1278</v>
      </c>
      <c r="K708" s="5">
        <v>7878.16</v>
      </c>
      <c r="L708" s="5">
        <v>334.12599999999998</v>
      </c>
      <c r="M708" s="5">
        <v>8398120</v>
      </c>
      <c r="N708" s="4">
        <v>6</v>
      </c>
      <c r="O708" s="4">
        <v>8230</v>
      </c>
      <c r="P708" s="4">
        <v>6952</v>
      </c>
      <c r="Q708" s="4">
        <v>7790</v>
      </c>
    </row>
    <row r="709" spans="2:17">
      <c r="E709" s="4">
        <v>76</v>
      </c>
      <c r="F709" s="4">
        <v>540</v>
      </c>
      <c r="G709" s="5">
        <v>7.75589E-5</v>
      </c>
      <c r="H709" s="4">
        <v>7362</v>
      </c>
      <c r="I709" s="4">
        <v>8230</v>
      </c>
      <c r="J709" s="4">
        <v>868</v>
      </c>
      <c r="K709" s="5">
        <v>7868.63</v>
      </c>
      <c r="L709" s="5">
        <v>349.976</v>
      </c>
      <c r="M709" s="5">
        <v>4249060</v>
      </c>
      <c r="N709" s="4">
        <v>4</v>
      </c>
      <c r="O709" s="4">
        <v>8230</v>
      </c>
      <c r="P709" s="4">
        <v>7770</v>
      </c>
      <c r="Q709" s="4">
        <v>7790</v>
      </c>
    </row>
    <row r="710" spans="2:17">
      <c r="E710" s="4">
        <v>77</v>
      </c>
      <c r="F710" s="4">
        <v>236</v>
      </c>
      <c r="G710" s="5">
        <v>3.3896100000000002E-5</v>
      </c>
      <c r="H710" s="4">
        <v>7362</v>
      </c>
      <c r="I710" s="4">
        <v>8230</v>
      </c>
      <c r="J710" s="4">
        <v>868</v>
      </c>
      <c r="K710" s="5">
        <v>7860.44</v>
      </c>
      <c r="L710" s="5">
        <v>385.19299999999998</v>
      </c>
      <c r="M710" s="5">
        <v>1855060</v>
      </c>
      <c r="N710" s="4">
        <v>4</v>
      </c>
      <c r="O710" s="4">
        <v>8230</v>
      </c>
      <c r="P710" s="4">
        <v>7790</v>
      </c>
      <c r="Q710" s="4">
        <v>7790</v>
      </c>
    </row>
    <row r="711" spans="2:17">
      <c r="E711" s="4">
        <v>78</v>
      </c>
      <c r="F711" s="4">
        <v>59</v>
      </c>
      <c r="G711" s="5">
        <v>8.4740200000000002E-6</v>
      </c>
      <c r="H711" s="4">
        <v>7362</v>
      </c>
      <c r="I711" s="4">
        <v>8230</v>
      </c>
      <c r="J711" s="4">
        <v>868</v>
      </c>
      <c r="K711" s="5">
        <v>7921.05</v>
      </c>
      <c r="L711" s="5">
        <v>415.59399999999999</v>
      </c>
      <c r="M711" s="5">
        <v>467342</v>
      </c>
      <c r="N711" s="4">
        <v>2</v>
      </c>
      <c r="O711" s="4">
        <v>8230</v>
      </c>
      <c r="P711" s="4">
        <v>7362</v>
      </c>
      <c r="Q711" s="4">
        <v>8230</v>
      </c>
    </row>
    <row r="712" spans="2:17">
      <c r="E712" s="4">
        <v>79</v>
      </c>
      <c r="F712" s="4">
        <v>15</v>
      </c>
      <c r="G712" s="5">
        <v>2.1544099999999999E-6</v>
      </c>
      <c r="H712" s="4">
        <v>8230</v>
      </c>
      <c r="I712" s="4">
        <v>8230</v>
      </c>
      <c r="J712" s="4">
        <v>0</v>
      </c>
      <c r="K712" s="5">
        <v>8230</v>
      </c>
      <c r="L712" s="5">
        <v>0</v>
      </c>
      <c r="M712" s="5">
        <v>123450</v>
      </c>
      <c r="N712" s="4">
        <v>1</v>
      </c>
      <c r="O712" s="4">
        <v>8230</v>
      </c>
      <c r="P712" s="4">
        <v>8230</v>
      </c>
      <c r="Q712" s="4">
        <v>8230</v>
      </c>
    </row>
    <row r="713" spans="2:17">
      <c r="B713" t="s">
        <v>42</v>
      </c>
      <c r="E713" s="4">
        <v>1</v>
      </c>
      <c r="F713" s="4">
        <v>5027423</v>
      </c>
      <c r="G713" s="5">
        <v>0.72207600000000005</v>
      </c>
      <c r="H713" s="4">
        <v>0</v>
      </c>
      <c r="I713" s="4">
        <v>9960</v>
      </c>
      <c r="J713" s="4">
        <v>9960</v>
      </c>
      <c r="K713" s="5">
        <v>4895.1899999999996</v>
      </c>
      <c r="L713" s="5">
        <v>3093.65</v>
      </c>
      <c r="M713" s="5">
        <v>24610200000</v>
      </c>
      <c r="N713" s="4">
        <v>157</v>
      </c>
      <c r="O713" s="4">
        <v>1330</v>
      </c>
      <c r="P713" s="4">
        <v>7170</v>
      </c>
      <c r="Q713" s="4">
        <v>6202</v>
      </c>
    </row>
    <row r="714" spans="2:17">
      <c r="E714" s="4">
        <v>2</v>
      </c>
      <c r="F714" s="4">
        <v>1515456</v>
      </c>
      <c r="G714" s="5">
        <v>0.21766099999999999</v>
      </c>
      <c r="H714" s="4">
        <v>0</v>
      </c>
      <c r="I714" s="4">
        <v>9890</v>
      </c>
      <c r="J714" s="4">
        <v>9890</v>
      </c>
      <c r="K714" s="5">
        <v>7014.68</v>
      </c>
      <c r="L714" s="5">
        <v>2551.38</v>
      </c>
      <c r="M714" s="5">
        <v>10630400000</v>
      </c>
      <c r="N714" s="4">
        <v>144</v>
      </c>
      <c r="O714" s="4">
        <v>1330</v>
      </c>
      <c r="P714" s="4">
        <v>8440</v>
      </c>
      <c r="Q714" s="4">
        <v>7780</v>
      </c>
    </row>
    <row r="715" spans="2:17">
      <c r="E715" s="4">
        <v>3</v>
      </c>
      <c r="F715" s="4">
        <v>1099428</v>
      </c>
      <c r="G715" s="5">
        <v>0.15790799999999999</v>
      </c>
      <c r="H715" s="4">
        <v>0</v>
      </c>
      <c r="I715" s="4">
        <v>9890</v>
      </c>
      <c r="J715" s="4">
        <v>9890</v>
      </c>
      <c r="K715" s="5">
        <v>7450.14</v>
      </c>
      <c r="L715" s="5">
        <v>2291.63</v>
      </c>
      <c r="M715" s="5">
        <v>8190890000</v>
      </c>
      <c r="N715" s="4">
        <v>158</v>
      </c>
      <c r="O715" s="4">
        <v>1330</v>
      </c>
      <c r="P715" s="4">
        <v>5130</v>
      </c>
      <c r="Q715" s="4">
        <v>7970</v>
      </c>
    </row>
    <row r="716" spans="2:17">
      <c r="E716" s="4">
        <v>4</v>
      </c>
      <c r="F716" s="4">
        <v>867898</v>
      </c>
      <c r="G716" s="5">
        <v>0.124654</v>
      </c>
      <c r="H716" s="4">
        <v>0</v>
      </c>
      <c r="I716" s="4">
        <v>9890</v>
      </c>
      <c r="J716" s="4">
        <v>9890</v>
      </c>
      <c r="K716" s="5">
        <v>7422.22</v>
      </c>
      <c r="L716" s="5">
        <v>2194.58</v>
      </c>
      <c r="M716" s="5">
        <v>6441730000</v>
      </c>
      <c r="N716" s="4">
        <v>167</v>
      </c>
      <c r="O716" s="4">
        <v>1330</v>
      </c>
      <c r="P716" s="4">
        <v>9430</v>
      </c>
      <c r="Q716" s="4">
        <v>7960</v>
      </c>
    </row>
    <row r="717" spans="2:17">
      <c r="E717" s="4">
        <v>5</v>
      </c>
      <c r="F717" s="4">
        <v>754824</v>
      </c>
      <c r="G717" s="5">
        <v>0.108414</v>
      </c>
      <c r="H717" s="4">
        <v>0</v>
      </c>
      <c r="I717" s="4">
        <v>9890</v>
      </c>
      <c r="J717" s="4">
        <v>9890</v>
      </c>
      <c r="K717" s="5">
        <v>7539.62</v>
      </c>
      <c r="L717" s="5">
        <v>2158.1</v>
      </c>
      <c r="M717" s="5">
        <v>5691090000</v>
      </c>
      <c r="N717" s="4">
        <v>172</v>
      </c>
      <c r="O717" s="4">
        <v>9500</v>
      </c>
      <c r="P717" s="4">
        <v>8750</v>
      </c>
      <c r="Q717" s="4">
        <v>8010</v>
      </c>
    </row>
    <row r="718" spans="2:17">
      <c r="E718" s="4">
        <v>6</v>
      </c>
      <c r="F718" s="4">
        <v>625933</v>
      </c>
      <c r="G718" s="5">
        <v>8.9901200000000001E-2</v>
      </c>
      <c r="H718" s="4">
        <v>0</v>
      </c>
      <c r="I718" s="4">
        <v>9890</v>
      </c>
      <c r="J718" s="4">
        <v>9890</v>
      </c>
      <c r="K718" s="5">
        <v>7666.61</v>
      </c>
      <c r="L718" s="5">
        <v>2173.84</v>
      </c>
      <c r="M718" s="5">
        <v>4798780000</v>
      </c>
      <c r="N718" s="4">
        <v>169</v>
      </c>
      <c r="O718" s="4">
        <v>9500</v>
      </c>
      <c r="P718" s="4">
        <v>7470</v>
      </c>
      <c r="Q718" s="4">
        <v>8290</v>
      </c>
    </row>
    <row r="719" spans="2:17">
      <c r="E719" s="4">
        <v>7</v>
      </c>
      <c r="F719" s="4">
        <v>566562</v>
      </c>
      <c r="G719" s="5">
        <v>8.1373899999999999E-2</v>
      </c>
      <c r="H719" s="4">
        <v>0</v>
      </c>
      <c r="I719" s="4">
        <v>9960</v>
      </c>
      <c r="J719" s="4">
        <v>9960</v>
      </c>
      <c r="K719" s="5">
        <v>7688.04</v>
      </c>
      <c r="L719" s="5">
        <v>2102.41</v>
      </c>
      <c r="M719" s="5">
        <v>4355750000</v>
      </c>
      <c r="N719" s="4">
        <v>169</v>
      </c>
      <c r="O719" s="4">
        <v>9500</v>
      </c>
      <c r="P719" s="4">
        <v>7690</v>
      </c>
      <c r="Q719" s="4">
        <v>8260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9960</v>
      </c>
      <c r="J720" s="4">
        <v>9960</v>
      </c>
      <c r="K720" s="5">
        <v>7719.57</v>
      </c>
      <c r="L720" s="5">
        <v>2056.54</v>
      </c>
      <c r="M720" s="5">
        <v>3953000000</v>
      </c>
      <c r="N720" s="4">
        <v>170</v>
      </c>
      <c r="O720" s="4">
        <v>9500</v>
      </c>
      <c r="P720" s="4">
        <v>9520</v>
      </c>
      <c r="Q720" s="4">
        <v>8290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9960</v>
      </c>
      <c r="J721" s="4">
        <v>9960</v>
      </c>
      <c r="K721" s="5">
        <v>7823.06</v>
      </c>
      <c r="L721" s="5">
        <v>1992.93</v>
      </c>
      <c r="M721" s="5">
        <v>3787140000</v>
      </c>
      <c r="N721" s="4">
        <v>167</v>
      </c>
      <c r="O721" s="4">
        <v>9500</v>
      </c>
      <c r="P721" s="4">
        <v>7970</v>
      </c>
      <c r="Q721" s="4">
        <v>8440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9960</v>
      </c>
      <c r="J722" s="4">
        <v>9960</v>
      </c>
      <c r="K722" s="5">
        <v>7864.18</v>
      </c>
      <c r="L722" s="5">
        <v>1949.01</v>
      </c>
      <c r="M722" s="5">
        <v>3508520000</v>
      </c>
      <c r="N722" s="4">
        <v>170</v>
      </c>
      <c r="O722" s="4">
        <v>9500</v>
      </c>
      <c r="P722" s="4">
        <v>9250</v>
      </c>
      <c r="Q722" s="4">
        <v>8440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9960</v>
      </c>
      <c r="J723" s="4">
        <v>9960</v>
      </c>
      <c r="K723" s="5">
        <v>7904.62</v>
      </c>
      <c r="L723" s="5">
        <v>1883.02</v>
      </c>
      <c r="M723" s="5">
        <v>3227910000</v>
      </c>
      <c r="N723" s="4">
        <v>167</v>
      </c>
      <c r="O723" s="4">
        <v>9500</v>
      </c>
      <c r="P723" s="4">
        <v>6772</v>
      </c>
      <c r="Q723" s="4">
        <v>8450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9960</v>
      </c>
      <c r="J724" s="4">
        <v>9960</v>
      </c>
      <c r="K724" s="5">
        <v>7954.35</v>
      </c>
      <c r="L724" s="5">
        <v>1799.29</v>
      </c>
      <c r="M724" s="5">
        <v>3011000000</v>
      </c>
      <c r="N724" s="4">
        <v>164</v>
      </c>
      <c r="O724" s="4">
        <v>9500</v>
      </c>
      <c r="P724" s="4">
        <v>6362</v>
      </c>
      <c r="Q724" s="4">
        <v>8450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9960</v>
      </c>
      <c r="J725" s="4">
        <v>9960</v>
      </c>
      <c r="K725" s="5">
        <v>8018.51</v>
      </c>
      <c r="L725" s="5">
        <v>1729.12</v>
      </c>
      <c r="M725" s="5">
        <v>2914180000</v>
      </c>
      <c r="N725" s="4">
        <v>163</v>
      </c>
      <c r="O725" s="4">
        <v>9500</v>
      </c>
      <c r="P725" s="4">
        <v>4902</v>
      </c>
      <c r="Q725" s="4">
        <v>8470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9960</v>
      </c>
      <c r="J726" s="4">
        <v>9960</v>
      </c>
      <c r="K726" s="5">
        <v>8031.68</v>
      </c>
      <c r="L726" s="5">
        <v>1675.71</v>
      </c>
      <c r="M726" s="5">
        <v>2811210000</v>
      </c>
      <c r="N726" s="4">
        <v>162</v>
      </c>
      <c r="O726" s="4">
        <v>9500</v>
      </c>
      <c r="P726" s="4">
        <v>9060</v>
      </c>
      <c r="Q726" s="4">
        <v>8470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9970</v>
      </c>
      <c r="J727" s="4">
        <v>9970</v>
      </c>
      <c r="K727" s="5">
        <v>8052.4</v>
      </c>
      <c r="L727" s="5">
        <v>1595.03</v>
      </c>
      <c r="M727" s="5">
        <v>2701900000</v>
      </c>
      <c r="N727" s="4">
        <v>163</v>
      </c>
      <c r="O727" s="4">
        <v>9500</v>
      </c>
      <c r="P727" s="4">
        <v>9390</v>
      </c>
      <c r="Q727" s="4">
        <v>8440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9970</v>
      </c>
      <c r="J728" s="4">
        <v>9970</v>
      </c>
      <c r="K728" s="5">
        <v>8047.2</v>
      </c>
      <c r="L728" s="5">
        <v>1555.01</v>
      </c>
      <c r="M728" s="5">
        <v>2540610000</v>
      </c>
      <c r="N728" s="4">
        <v>165</v>
      </c>
      <c r="O728" s="4">
        <v>9500</v>
      </c>
      <c r="P728" s="4">
        <v>7150</v>
      </c>
      <c r="Q728" s="4">
        <v>8420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9970</v>
      </c>
      <c r="J729" s="4">
        <v>9970</v>
      </c>
      <c r="K729" s="5">
        <v>8042.99</v>
      </c>
      <c r="L729" s="5">
        <v>1541.81</v>
      </c>
      <c r="M729" s="5">
        <v>2437700000</v>
      </c>
      <c r="N729" s="4">
        <v>164</v>
      </c>
      <c r="O729" s="4">
        <v>9500</v>
      </c>
      <c r="P729" s="4">
        <v>9080</v>
      </c>
      <c r="Q729" s="4">
        <v>8400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9970</v>
      </c>
      <c r="J730" s="4">
        <v>9970</v>
      </c>
      <c r="K730" s="5">
        <v>8039.35</v>
      </c>
      <c r="L730" s="5">
        <v>1526.66</v>
      </c>
      <c r="M730" s="5">
        <v>2351330000</v>
      </c>
      <c r="N730" s="4">
        <v>166</v>
      </c>
      <c r="O730" s="4">
        <v>9500</v>
      </c>
      <c r="P730" s="4">
        <v>7900</v>
      </c>
      <c r="Q730" s="4">
        <v>8370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9970</v>
      </c>
      <c r="J731" s="4">
        <v>9970</v>
      </c>
      <c r="K731" s="5">
        <v>8048.36</v>
      </c>
      <c r="L731" s="5">
        <v>1501.06</v>
      </c>
      <c r="M731" s="5">
        <v>2272490000</v>
      </c>
      <c r="N731" s="4">
        <v>163</v>
      </c>
      <c r="O731" s="4">
        <v>9500</v>
      </c>
      <c r="P731" s="4">
        <v>8790</v>
      </c>
      <c r="Q731" s="4">
        <v>8360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9970</v>
      </c>
      <c r="J732" s="4">
        <v>9970</v>
      </c>
      <c r="K732" s="5">
        <v>8078.39</v>
      </c>
      <c r="L732" s="5">
        <v>1473.1</v>
      </c>
      <c r="M732" s="5">
        <v>2227040000</v>
      </c>
      <c r="N732" s="4">
        <v>159</v>
      </c>
      <c r="O732" s="4">
        <v>9500</v>
      </c>
      <c r="P732" s="4">
        <v>6902</v>
      </c>
      <c r="Q732" s="4">
        <v>8370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9970</v>
      </c>
      <c r="J733" s="4">
        <v>9970</v>
      </c>
      <c r="K733" s="5">
        <v>8099.88</v>
      </c>
      <c r="L733" s="5">
        <v>1436.59</v>
      </c>
      <c r="M733" s="5">
        <v>2153840000</v>
      </c>
      <c r="N733" s="4">
        <v>161</v>
      </c>
      <c r="O733" s="4">
        <v>9500</v>
      </c>
      <c r="P733" s="4">
        <v>6800</v>
      </c>
      <c r="Q733" s="4">
        <v>8360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9970</v>
      </c>
      <c r="J734" s="4">
        <v>9970</v>
      </c>
      <c r="K734" s="5">
        <v>8118.36</v>
      </c>
      <c r="L734" s="5">
        <v>1415.53</v>
      </c>
      <c r="M734" s="5">
        <v>2087670000</v>
      </c>
      <c r="N734" s="4">
        <v>158</v>
      </c>
      <c r="O734" s="4">
        <v>9500</v>
      </c>
      <c r="P734" s="4">
        <v>6800</v>
      </c>
      <c r="Q734" s="4">
        <v>8370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9970</v>
      </c>
      <c r="J735" s="4">
        <v>9970</v>
      </c>
      <c r="K735" s="5">
        <v>8130.69</v>
      </c>
      <c r="L735" s="5">
        <v>1403.14</v>
      </c>
      <c r="M735" s="5">
        <v>2037870000</v>
      </c>
      <c r="N735" s="4">
        <v>159</v>
      </c>
      <c r="O735" s="4">
        <v>9500</v>
      </c>
      <c r="P735" s="4">
        <v>8000</v>
      </c>
      <c r="Q735" s="4">
        <v>8360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9970</v>
      </c>
      <c r="J736" s="4">
        <v>9970</v>
      </c>
      <c r="K736" s="5">
        <v>8143.21</v>
      </c>
      <c r="L736" s="5">
        <v>1404.38</v>
      </c>
      <c r="M736" s="5">
        <v>2011790000</v>
      </c>
      <c r="N736" s="4">
        <v>155</v>
      </c>
      <c r="O736" s="4">
        <v>9500</v>
      </c>
      <c r="P736" s="4">
        <v>6650</v>
      </c>
      <c r="Q736" s="4">
        <v>8370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9970</v>
      </c>
      <c r="J737" s="4">
        <v>9970</v>
      </c>
      <c r="K737" s="5">
        <v>8156.88</v>
      </c>
      <c r="L737" s="5">
        <v>1397.42</v>
      </c>
      <c r="M737" s="5">
        <v>1988120000</v>
      </c>
      <c r="N737" s="4">
        <v>151</v>
      </c>
      <c r="O737" s="4">
        <v>9500</v>
      </c>
      <c r="P737" s="4">
        <v>7400</v>
      </c>
      <c r="Q737" s="4">
        <v>8370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9970</v>
      </c>
      <c r="J738" s="4">
        <v>9970</v>
      </c>
      <c r="K738" s="5">
        <v>8189.99</v>
      </c>
      <c r="L738" s="5">
        <v>1369.28</v>
      </c>
      <c r="M738" s="5">
        <v>1969840000</v>
      </c>
      <c r="N738" s="4">
        <v>152</v>
      </c>
      <c r="O738" s="4">
        <v>9500</v>
      </c>
      <c r="P738" s="4">
        <v>8820</v>
      </c>
      <c r="Q738" s="4">
        <v>8400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9970</v>
      </c>
      <c r="J739" s="4">
        <v>9970</v>
      </c>
      <c r="K739" s="5">
        <v>8213.67</v>
      </c>
      <c r="L739" s="5">
        <v>1357.39</v>
      </c>
      <c r="M739" s="5">
        <v>1935650000</v>
      </c>
      <c r="N739" s="4">
        <v>151</v>
      </c>
      <c r="O739" s="4">
        <v>9500</v>
      </c>
      <c r="P739" s="4">
        <v>7400</v>
      </c>
      <c r="Q739" s="4">
        <v>8450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9970</v>
      </c>
      <c r="J740" s="4">
        <v>9970</v>
      </c>
      <c r="K740" s="5">
        <v>8256.25</v>
      </c>
      <c r="L740" s="5">
        <v>1334.1</v>
      </c>
      <c r="M740" s="5">
        <v>1923100000</v>
      </c>
      <c r="N740" s="4">
        <v>152</v>
      </c>
      <c r="O740" s="4">
        <v>9500</v>
      </c>
      <c r="P740" s="4">
        <v>6890</v>
      </c>
      <c r="Q740" s="4">
        <v>8480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9970</v>
      </c>
      <c r="J741" s="4">
        <v>9970</v>
      </c>
      <c r="K741" s="5">
        <v>8279.6200000000008</v>
      </c>
      <c r="L741" s="5">
        <v>1323.86</v>
      </c>
      <c r="M741" s="5">
        <v>1885110000</v>
      </c>
      <c r="N741" s="4">
        <v>145</v>
      </c>
      <c r="O741" s="4">
        <v>9500</v>
      </c>
      <c r="P741" s="4">
        <v>7520</v>
      </c>
      <c r="Q741" s="4">
        <v>8520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9970</v>
      </c>
      <c r="J742" s="4">
        <v>9970</v>
      </c>
      <c r="K742" s="5">
        <v>8303.58</v>
      </c>
      <c r="L742" s="5">
        <v>1310.86</v>
      </c>
      <c r="M742" s="5">
        <v>1839840000</v>
      </c>
      <c r="N742" s="4">
        <v>144</v>
      </c>
      <c r="O742" s="4">
        <v>9500</v>
      </c>
      <c r="P742" s="4">
        <v>8920</v>
      </c>
      <c r="Q742" s="4">
        <v>8630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4692</v>
      </c>
      <c r="I743" s="4">
        <v>9970</v>
      </c>
      <c r="J743" s="4">
        <v>5278</v>
      </c>
      <c r="K743" s="5">
        <v>8331.89</v>
      </c>
      <c r="L743" s="5">
        <v>1294.95</v>
      </c>
      <c r="M743" s="5">
        <v>1800280000</v>
      </c>
      <c r="N743" s="4">
        <v>142</v>
      </c>
      <c r="O743" s="4">
        <v>9500</v>
      </c>
      <c r="P743" s="4">
        <v>9110</v>
      </c>
      <c r="Q743" s="4">
        <v>8680</v>
      </c>
    </row>
    <row r="744" spans="5:17">
      <c r="E744" s="4">
        <v>32</v>
      </c>
      <c r="F744" s="4">
        <v>212406</v>
      </c>
      <c r="G744" s="5">
        <v>3.05074E-2</v>
      </c>
      <c r="H744" s="4">
        <v>4820</v>
      </c>
      <c r="I744" s="4">
        <v>9970</v>
      </c>
      <c r="J744" s="4">
        <v>5150</v>
      </c>
      <c r="K744" s="5">
        <v>8364.32</v>
      </c>
      <c r="L744" s="5">
        <v>1280.04</v>
      </c>
      <c r="M744" s="5">
        <v>1776630000</v>
      </c>
      <c r="N744" s="4">
        <v>140</v>
      </c>
      <c r="O744" s="4">
        <v>9540</v>
      </c>
      <c r="P744" s="4">
        <v>8290</v>
      </c>
      <c r="Q744" s="4">
        <v>8740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4820</v>
      </c>
      <c r="I745" s="4">
        <v>9970</v>
      </c>
      <c r="J745" s="4">
        <v>5150</v>
      </c>
      <c r="K745" s="5">
        <v>8398.4599999999991</v>
      </c>
      <c r="L745" s="5">
        <v>1258.1099999999999</v>
      </c>
      <c r="M745" s="5">
        <v>1755620000</v>
      </c>
      <c r="N745" s="4">
        <v>135</v>
      </c>
      <c r="O745" s="4">
        <v>9540</v>
      </c>
      <c r="P745" s="4">
        <v>7220</v>
      </c>
      <c r="Q745" s="4">
        <v>8760</v>
      </c>
    </row>
    <row r="746" spans="5:17">
      <c r="E746" s="4">
        <v>34</v>
      </c>
      <c r="F746" s="4">
        <v>207640</v>
      </c>
      <c r="G746" s="5">
        <v>2.98228E-2</v>
      </c>
      <c r="H746" s="4">
        <v>4820</v>
      </c>
      <c r="I746" s="4">
        <v>9970</v>
      </c>
      <c r="J746" s="4">
        <v>5150</v>
      </c>
      <c r="K746" s="5">
        <v>8435.1200000000008</v>
      </c>
      <c r="L746" s="5">
        <v>1240.6600000000001</v>
      </c>
      <c r="M746" s="5">
        <v>1751470000</v>
      </c>
      <c r="N746" s="4">
        <v>132</v>
      </c>
      <c r="O746" s="4">
        <v>9540</v>
      </c>
      <c r="P746" s="4">
        <v>9460</v>
      </c>
      <c r="Q746" s="4">
        <v>8790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4820</v>
      </c>
      <c r="I747" s="4">
        <v>9970</v>
      </c>
      <c r="J747" s="4">
        <v>5150</v>
      </c>
      <c r="K747" s="5">
        <v>8455.99</v>
      </c>
      <c r="L747" s="5">
        <v>1232.69</v>
      </c>
      <c r="M747" s="5">
        <v>1743570000</v>
      </c>
      <c r="N747" s="4">
        <v>134</v>
      </c>
      <c r="O747" s="4">
        <v>9540</v>
      </c>
      <c r="P747" s="4">
        <v>9050</v>
      </c>
      <c r="Q747" s="4">
        <v>8800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4820</v>
      </c>
      <c r="I748" s="4">
        <v>9970</v>
      </c>
      <c r="J748" s="4">
        <v>5150</v>
      </c>
      <c r="K748" s="5">
        <v>8477.56</v>
      </c>
      <c r="L748" s="5">
        <v>1221.1099999999999</v>
      </c>
      <c r="M748" s="5">
        <v>1724640000</v>
      </c>
      <c r="N748" s="4">
        <v>134</v>
      </c>
      <c r="O748" s="4">
        <v>9540</v>
      </c>
      <c r="P748" s="4">
        <v>8830</v>
      </c>
      <c r="Q748" s="4">
        <v>8812</v>
      </c>
    </row>
    <row r="749" spans="5:17">
      <c r="E749" s="4">
        <v>37</v>
      </c>
      <c r="F749" s="4">
        <v>200385</v>
      </c>
      <c r="G749" s="5">
        <v>2.8780799999999999E-2</v>
      </c>
      <c r="H749" s="4">
        <v>4820</v>
      </c>
      <c r="I749" s="4">
        <v>9970</v>
      </c>
      <c r="J749" s="4">
        <v>5150</v>
      </c>
      <c r="K749" s="5">
        <v>8498.01</v>
      </c>
      <c r="L749" s="5">
        <v>1204.3800000000001</v>
      </c>
      <c r="M749" s="5">
        <v>1702870000</v>
      </c>
      <c r="N749" s="4">
        <v>133</v>
      </c>
      <c r="O749" s="4">
        <v>9540</v>
      </c>
      <c r="P749" s="4">
        <v>6570</v>
      </c>
      <c r="Q749" s="4">
        <v>8820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4820</v>
      </c>
      <c r="I750" s="4">
        <v>9970</v>
      </c>
      <c r="J750" s="4">
        <v>5150</v>
      </c>
      <c r="K750" s="5">
        <v>8530.6</v>
      </c>
      <c r="L750" s="5">
        <v>1178.08</v>
      </c>
      <c r="M750" s="5">
        <v>1670620000</v>
      </c>
      <c r="N750" s="4">
        <v>132</v>
      </c>
      <c r="O750" s="4">
        <v>9540</v>
      </c>
      <c r="P750" s="4">
        <v>9442</v>
      </c>
      <c r="Q750" s="4">
        <v>8850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4820</v>
      </c>
      <c r="I751" s="4">
        <v>9970</v>
      </c>
      <c r="J751" s="4">
        <v>5150</v>
      </c>
      <c r="K751" s="5">
        <v>8561.1299999999992</v>
      </c>
      <c r="L751" s="5">
        <v>1151.1300000000001</v>
      </c>
      <c r="M751" s="5">
        <v>1630880000</v>
      </c>
      <c r="N751" s="4">
        <v>129</v>
      </c>
      <c r="O751" s="4">
        <v>9540</v>
      </c>
      <c r="P751" s="4">
        <v>4820</v>
      </c>
      <c r="Q751" s="4">
        <v>8860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5150</v>
      </c>
      <c r="I752" s="4">
        <v>9970</v>
      </c>
      <c r="J752" s="4">
        <v>4820</v>
      </c>
      <c r="K752" s="5">
        <v>8591.3700000000008</v>
      </c>
      <c r="L752" s="5">
        <v>1132.03</v>
      </c>
      <c r="M752" s="5">
        <v>1605630000</v>
      </c>
      <c r="N752" s="4">
        <v>126</v>
      </c>
      <c r="O752" s="4">
        <v>9540</v>
      </c>
      <c r="P752" s="4">
        <v>6132</v>
      </c>
      <c r="Q752" s="4">
        <v>9020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5150</v>
      </c>
      <c r="I753" s="4">
        <v>9970</v>
      </c>
      <c r="J753" s="4">
        <v>4820</v>
      </c>
      <c r="K753" s="5">
        <v>8608.3700000000008</v>
      </c>
      <c r="L753" s="5">
        <v>1117.5899999999999</v>
      </c>
      <c r="M753" s="5">
        <v>1554110000</v>
      </c>
      <c r="N753" s="4">
        <v>125</v>
      </c>
      <c r="O753" s="4">
        <v>9540</v>
      </c>
      <c r="P753" s="4">
        <v>7022</v>
      </c>
      <c r="Q753" s="4">
        <v>9050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5320</v>
      </c>
      <c r="I754" s="4">
        <v>9970</v>
      </c>
      <c r="J754" s="4">
        <v>4650</v>
      </c>
      <c r="K754" s="5">
        <v>8618.7099999999991</v>
      </c>
      <c r="L754" s="5">
        <v>1100.93</v>
      </c>
      <c r="M754" s="5">
        <v>1491310000</v>
      </c>
      <c r="N754" s="4">
        <v>121</v>
      </c>
      <c r="O754" s="4">
        <v>9540</v>
      </c>
      <c r="P754" s="4">
        <v>7590</v>
      </c>
      <c r="Q754" s="4">
        <v>9050</v>
      </c>
    </row>
    <row r="755" spans="5:17">
      <c r="E755" s="4">
        <v>43</v>
      </c>
      <c r="F755" s="4">
        <v>165879</v>
      </c>
      <c r="G755" s="5">
        <v>2.38248E-2</v>
      </c>
      <c r="H755" s="4">
        <v>5320</v>
      </c>
      <c r="I755" s="4">
        <v>9970</v>
      </c>
      <c r="J755" s="4">
        <v>4650</v>
      </c>
      <c r="K755" s="5">
        <v>8613.9599999999991</v>
      </c>
      <c r="L755" s="5">
        <v>1090.52</v>
      </c>
      <c r="M755" s="5">
        <v>1428880000</v>
      </c>
      <c r="N755" s="4">
        <v>120</v>
      </c>
      <c r="O755" s="4">
        <v>9540</v>
      </c>
      <c r="P755" s="4">
        <v>7590</v>
      </c>
      <c r="Q755" s="4">
        <v>9020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5320</v>
      </c>
      <c r="I756" s="4">
        <v>9970</v>
      </c>
      <c r="J756" s="4">
        <v>4650</v>
      </c>
      <c r="K756" s="5">
        <v>8632.2000000000007</v>
      </c>
      <c r="L756" s="5">
        <v>1074.54</v>
      </c>
      <c r="M756" s="5">
        <v>1375560000</v>
      </c>
      <c r="N756" s="4">
        <v>114</v>
      </c>
      <c r="O756" s="4">
        <v>9540</v>
      </c>
      <c r="P756" s="4">
        <v>9550</v>
      </c>
      <c r="Q756" s="4">
        <v>9020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5320</v>
      </c>
      <c r="I757" s="4">
        <v>9970</v>
      </c>
      <c r="J757" s="4">
        <v>4650</v>
      </c>
      <c r="K757" s="5">
        <v>8633.7900000000009</v>
      </c>
      <c r="L757" s="5">
        <v>1064.81</v>
      </c>
      <c r="M757" s="5">
        <v>1315560000</v>
      </c>
      <c r="N757" s="4">
        <v>111</v>
      </c>
      <c r="O757" s="4">
        <v>9540</v>
      </c>
      <c r="P757" s="4">
        <v>9790</v>
      </c>
      <c r="Q757" s="4">
        <v>9020</v>
      </c>
    </row>
    <row r="758" spans="5:17">
      <c r="E758" s="4">
        <v>46</v>
      </c>
      <c r="F758" s="4">
        <v>144773</v>
      </c>
      <c r="G758" s="5">
        <v>2.07934E-2</v>
      </c>
      <c r="H758" s="4">
        <v>5320</v>
      </c>
      <c r="I758" s="4">
        <v>9970</v>
      </c>
      <c r="J758" s="4">
        <v>4650</v>
      </c>
      <c r="K758" s="5">
        <v>8631.6299999999992</v>
      </c>
      <c r="L758" s="5">
        <v>1048.83</v>
      </c>
      <c r="M758" s="5">
        <v>1249630000</v>
      </c>
      <c r="N758" s="4">
        <v>109</v>
      </c>
      <c r="O758" s="4">
        <v>9540</v>
      </c>
      <c r="P758" s="4">
        <v>9740</v>
      </c>
      <c r="Q758" s="4">
        <v>8990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5320</v>
      </c>
      <c r="I759" s="4">
        <v>9970</v>
      </c>
      <c r="J759" s="4">
        <v>4650</v>
      </c>
      <c r="K759" s="5">
        <v>8633.64</v>
      </c>
      <c r="L759" s="5">
        <v>1047.71</v>
      </c>
      <c r="M759" s="5">
        <v>1192100000</v>
      </c>
      <c r="N759" s="4">
        <v>107</v>
      </c>
      <c r="O759" s="4">
        <v>9850</v>
      </c>
      <c r="P759" s="4">
        <v>8750</v>
      </c>
      <c r="Q759" s="4">
        <v>8990</v>
      </c>
    </row>
    <row r="760" spans="5:17">
      <c r="E760" s="4">
        <v>48</v>
      </c>
      <c r="F760" s="4">
        <v>130322</v>
      </c>
      <c r="G760" s="5">
        <v>1.87178E-2</v>
      </c>
      <c r="H760" s="4">
        <v>5320</v>
      </c>
      <c r="I760" s="4">
        <v>9970</v>
      </c>
      <c r="J760" s="4">
        <v>4650</v>
      </c>
      <c r="K760" s="5">
        <v>8643.67</v>
      </c>
      <c r="L760" s="5">
        <v>1045.93</v>
      </c>
      <c r="M760" s="5">
        <v>1126460000</v>
      </c>
      <c r="N760" s="4">
        <v>103</v>
      </c>
      <c r="O760" s="4">
        <v>9850</v>
      </c>
      <c r="P760" s="4">
        <v>9890</v>
      </c>
      <c r="Q760" s="4">
        <v>8990</v>
      </c>
    </row>
    <row r="761" spans="5:17">
      <c r="E761" s="4">
        <v>49</v>
      </c>
      <c r="F761" s="4">
        <v>123826</v>
      </c>
      <c r="G761" s="5">
        <v>1.77848E-2</v>
      </c>
      <c r="H761" s="4">
        <v>5320</v>
      </c>
      <c r="I761" s="4">
        <v>9970</v>
      </c>
      <c r="J761" s="4">
        <v>4650</v>
      </c>
      <c r="K761" s="5">
        <v>8630.61</v>
      </c>
      <c r="L761" s="5">
        <v>1055.8</v>
      </c>
      <c r="M761" s="5">
        <v>1068690000</v>
      </c>
      <c r="N761" s="4">
        <v>100</v>
      </c>
      <c r="O761" s="4">
        <v>9850</v>
      </c>
      <c r="P761" s="4">
        <v>7070</v>
      </c>
      <c r="Q761" s="4">
        <v>8990</v>
      </c>
    </row>
    <row r="762" spans="5:17">
      <c r="E762" s="4">
        <v>50</v>
      </c>
      <c r="F762" s="4">
        <v>118095</v>
      </c>
      <c r="G762" s="5">
        <v>1.69617E-2</v>
      </c>
      <c r="H762" s="4">
        <v>5320</v>
      </c>
      <c r="I762" s="4">
        <v>9970</v>
      </c>
      <c r="J762" s="4">
        <v>4650</v>
      </c>
      <c r="K762" s="5">
        <v>8627.51</v>
      </c>
      <c r="L762" s="5">
        <v>1055.18</v>
      </c>
      <c r="M762" s="5">
        <v>1018870000</v>
      </c>
      <c r="N762" s="4">
        <v>96</v>
      </c>
      <c r="O762" s="4">
        <v>9850</v>
      </c>
      <c r="P762" s="4">
        <v>9960</v>
      </c>
      <c r="Q762" s="4">
        <v>8990</v>
      </c>
    </row>
    <row r="763" spans="5:17">
      <c r="E763" s="4">
        <v>51</v>
      </c>
      <c r="F763" s="4">
        <v>114796</v>
      </c>
      <c r="G763" s="5">
        <v>1.64879E-2</v>
      </c>
      <c r="H763" s="4">
        <v>5320</v>
      </c>
      <c r="I763" s="4">
        <v>9850</v>
      </c>
      <c r="J763" s="4">
        <v>4530</v>
      </c>
      <c r="K763" s="5">
        <v>8616.07</v>
      </c>
      <c r="L763" s="5">
        <v>1063.95</v>
      </c>
      <c r="M763" s="5">
        <v>989090000</v>
      </c>
      <c r="N763" s="4">
        <v>91</v>
      </c>
      <c r="O763" s="4">
        <v>9850</v>
      </c>
      <c r="P763" s="4">
        <v>7040</v>
      </c>
      <c r="Q763" s="4">
        <v>8990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5320</v>
      </c>
      <c r="I764" s="4">
        <v>9850</v>
      </c>
      <c r="J764" s="4">
        <v>4530</v>
      </c>
      <c r="K764" s="5">
        <v>8626.84</v>
      </c>
      <c r="L764" s="5">
        <v>1050.4000000000001</v>
      </c>
      <c r="M764" s="5">
        <v>960798000</v>
      </c>
      <c r="N764" s="4">
        <v>87</v>
      </c>
      <c r="O764" s="4">
        <v>9850</v>
      </c>
      <c r="P764" s="4">
        <v>5890</v>
      </c>
      <c r="Q764" s="4">
        <v>8990</v>
      </c>
    </row>
    <row r="765" spans="5:17">
      <c r="E765" s="4">
        <v>53</v>
      </c>
      <c r="F765" s="4">
        <v>105587</v>
      </c>
      <c r="G765" s="5">
        <v>1.51652E-2</v>
      </c>
      <c r="H765" s="4">
        <v>5320</v>
      </c>
      <c r="I765" s="4">
        <v>9850</v>
      </c>
      <c r="J765" s="4">
        <v>4530</v>
      </c>
      <c r="K765" s="5">
        <v>8629.5400000000009</v>
      </c>
      <c r="L765" s="5">
        <v>1041.8</v>
      </c>
      <c r="M765" s="5">
        <v>911168000</v>
      </c>
      <c r="N765" s="4">
        <v>85</v>
      </c>
      <c r="O765" s="4">
        <v>9850</v>
      </c>
      <c r="P765" s="4">
        <v>7600</v>
      </c>
      <c r="Q765" s="4">
        <v>8990</v>
      </c>
    </row>
    <row r="766" spans="5:17">
      <c r="E766" s="4">
        <v>54</v>
      </c>
      <c r="F766" s="4">
        <v>99403</v>
      </c>
      <c r="G766" s="5">
        <v>1.4277E-2</v>
      </c>
      <c r="H766" s="4">
        <v>5320</v>
      </c>
      <c r="I766" s="4">
        <v>9850</v>
      </c>
      <c r="J766" s="4">
        <v>4530</v>
      </c>
      <c r="K766" s="5">
        <v>8645.7199999999993</v>
      </c>
      <c r="L766" s="5">
        <v>1014.35</v>
      </c>
      <c r="M766" s="5">
        <v>859410000</v>
      </c>
      <c r="N766" s="4">
        <v>78</v>
      </c>
      <c r="O766" s="4">
        <v>9850</v>
      </c>
      <c r="P766" s="4">
        <v>8550</v>
      </c>
      <c r="Q766" s="4">
        <v>9020</v>
      </c>
    </row>
    <row r="767" spans="5:17">
      <c r="E767" s="4">
        <v>55</v>
      </c>
      <c r="F767" s="4">
        <v>92018</v>
      </c>
      <c r="G767" s="5">
        <v>1.32163E-2</v>
      </c>
      <c r="H767" s="4">
        <v>5320</v>
      </c>
      <c r="I767" s="4">
        <v>9850</v>
      </c>
      <c r="J767" s="4">
        <v>4530</v>
      </c>
      <c r="K767" s="5">
        <v>8637.23</v>
      </c>
      <c r="L767" s="5">
        <v>1002.93</v>
      </c>
      <c r="M767" s="5">
        <v>794781000</v>
      </c>
      <c r="N767" s="4">
        <v>77</v>
      </c>
      <c r="O767" s="4">
        <v>9850</v>
      </c>
      <c r="P767" s="4">
        <v>6212</v>
      </c>
      <c r="Q767" s="4">
        <v>8990</v>
      </c>
    </row>
    <row r="768" spans="5:17">
      <c r="E768" s="4">
        <v>56</v>
      </c>
      <c r="F768" s="4">
        <v>84737</v>
      </c>
      <c r="G768" s="5">
        <v>1.21706E-2</v>
      </c>
      <c r="H768" s="4">
        <v>5320</v>
      </c>
      <c r="I768" s="4">
        <v>9850</v>
      </c>
      <c r="J768" s="4">
        <v>4530</v>
      </c>
      <c r="K768" s="5">
        <v>8624.19</v>
      </c>
      <c r="L768" s="5">
        <v>984.87900000000002</v>
      </c>
      <c r="M768" s="5">
        <v>730788000</v>
      </c>
      <c r="N768" s="4">
        <v>73</v>
      </c>
      <c r="O768" s="4">
        <v>9850</v>
      </c>
      <c r="P768" s="4">
        <v>8370</v>
      </c>
      <c r="Q768" s="4">
        <v>8850</v>
      </c>
    </row>
    <row r="769" spans="5:17">
      <c r="E769" s="4">
        <v>57</v>
      </c>
      <c r="F769" s="4">
        <v>77854</v>
      </c>
      <c r="G769" s="5">
        <v>1.1181999999999999E-2</v>
      </c>
      <c r="H769" s="4">
        <v>5320</v>
      </c>
      <c r="I769" s="4">
        <v>9850</v>
      </c>
      <c r="J769" s="4">
        <v>4530</v>
      </c>
      <c r="K769" s="5">
        <v>8638.36</v>
      </c>
      <c r="L769" s="5">
        <v>954.95100000000002</v>
      </c>
      <c r="M769" s="5">
        <v>672531000</v>
      </c>
      <c r="N769" s="4">
        <v>67</v>
      </c>
      <c r="O769" s="4">
        <v>8130</v>
      </c>
      <c r="P769" s="4">
        <v>7142</v>
      </c>
      <c r="Q769" s="4">
        <v>8850</v>
      </c>
    </row>
    <row r="770" spans="5:17">
      <c r="E770" s="4">
        <v>58</v>
      </c>
      <c r="F770" s="4">
        <v>71855</v>
      </c>
      <c r="G770" s="5">
        <v>1.03204E-2</v>
      </c>
      <c r="H770" s="4">
        <v>5320</v>
      </c>
      <c r="I770" s="4">
        <v>9850</v>
      </c>
      <c r="J770" s="4">
        <v>4530</v>
      </c>
      <c r="K770" s="5">
        <v>8640.73</v>
      </c>
      <c r="L770" s="5">
        <v>936.17499999999995</v>
      </c>
      <c r="M770" s="5">
        <v>620879000</v>
      </c>
      <c r="N770" s="4">
        <v>65</v>
      </c>
      <c r="O770" s="4">
        <v>8130</v>
      </c>
      <c r="P770" s="4">
        <v>5570</v>
      </c>
      <c r="Q770" s="4">
        <v>8820</v>
      </c>
    </row>
    <row r="771" spans="5:17">
      <c r="E771" s="4">
        <v>59</v>
      </c>
      <c r="F771" s="4">
        <v>64621</v>
      </c>
      <c r="G771" s="5">
        <v>9.2813600000000007E-3</v>
      </c>
      <c r="H771" s="4">
        <v>5320</v>
      </c>
      <c r="I771" s="4">
        <v>9850</v>
      </c>
      <c r="J771" s="4">
        <v>4530</v>
      </c>
      <c r="K771" s="5">
        <v>8639.16</v>
      </c>
      <c r="L771" s="5">
        <v>923.38400000000001</v>
      </c>
      <c r="M771" s="5">
        <v>558271000</v>
      </c>
      <c r="N771" s="4">
        <v>62</v>
      </c>
      <c r="O771" s="4">
        <v>8460</v>
      </c>
      <c r="P771" s="4">
        <v>7240</v>
      </c>
      <c r="Q771" s="4">
        <v>8820</v>
      </c>
    </row>
    <row r="772" spans="5:17">
      <c r="E772" s="4">
        <v>60</v>
      </c>
      <c r="F772" s="4">
        <v>57162</v>
      </c>
      <c r="G772" s="5">
        <v>8.21004E-3</v>
      </c>
      <c r="H772" s="4">
        <v>5882</v>
      </c>
      <c r="I772" s="4">
        <v>9850</v>
      </c>
      <c r="J772" s="4">
        <v>3968</v>
      </c>
      <c r="K772" s="5">
        <v>8645.35</v>
      </c>
      <c r="L772" s="5">
        <v>899.19899999999996</v>
      </c>
      <c r="M772" s="5">
        <v>494186000</v>
      </c>
      <c r="N772" s="4">
        <v>57</v>
      </c>
      <c r="O772" s="4">
        <v>8460</v>
      </c>
      <c r="P772" s="4">
        <v>9540</v>
      </c>
      <c r="Q772" s="4">
        <v>8820</v>
      </c>
    </row>
    <row r="773" spans="5:17">
      <c r="E773" s="4">
        <v>61</v>
      </c>
      <c r="F773" s="4">
        <v>49337</v>
      </c>
      <c r="G773" s="5">
        <v>7.0861500000000003E-3</v>
      </c>
      <c r="H773" s="4">
        <v>5882</v>
      </c>
      <c r="I773" s="4">
        <v>9850</v>
      </c>
      <c r="J773" s="4">
        <v>3968</v>
      </c>
      <c r="K773" s="5">
        <v>8651.0300000000007</v>
      </c>
      <c r="L773" s="5">
        <v>888.101</v>
      </c>
      <c r="M773" s="5">
        <v>426816000</v>
      </c>
      <c r="N773" s="4">
        <v>53</v>
      </c>
      <c r="O773" s="4">
        <v>8460</v>
      </c>
      <c r="P773" s="4">
        <v>9280</v>
      </c>
      <c r="Q773" s="4">
        <v>8820</v>
      </c>
    </row>
    <row r="774" spans="5:17">
      <c r="E774" s="4">
        <v>62</v>
      </c>
      <c r="F774" s="4">
        <v>42776</v>
      </c>
      <c r="G774" s="5">
        <v>6.1438100000000004E-3</v>
      </c>
      <c r="H774" s="4">
        <v>5882</v>
      </c>
      <c r="I774" s="4">
        <v>9850</v>
      </c>
      <c r="J774" s="4">
        <v>3968</v>
      </c>
      <c r="K774" s="5">
        <v>8652.1</v>
      </c>
      <c r="L774" s="5">
        <v>874.73</v>
      </c>
      <c r="M774" s="5">
        <v>370102000</v>
      </c>
      <c r="N774" s="4">
        <v>51</v>
      </c>
      <c r="O774" s="4">
        <v>8460</v>
      </c>
      <c r="P774" s="4">
        <v>9250</v>
      </c>
      <c r="Q774" s="4">
        <v>8820</v>
      </c>
    </row>
    <row r="775" spans="5:17">
      <c r="E775" s="4">
        <v>63</v>
      </c>
      <c r="F775" s="4">
        <v>35511</v>
      </c>
      <c r="G775" s="5">
        <v>5.10036E-3</v>
      </c>
      <c r="H775" s="4">
        <v>5882</v>
      </c>
      <c r="I775" s="4">
        <v>9850</v>
      </c>
      <c r="J775" s="4">
        <v>3968</v>
      </c>
      <c r="K775" s="5">
        <v>8644.84</v>
      </c>
      <c r="L775" s="5">
        <v>861.42899999999997</v>
      </c>
      <c r="M775" s="5">
        <v>306987000</v>
      </c>
      <c r="N775" s="4">
        <v>48</v>
      </c>
      <c r="O775" s="4">
        <v>8460</v>
      </c>
      <c r="P775" s="4">
        <v>8360</v>
      </c>
      <c r="Q775" s="4">
        <v>8820</v>
      </c>
    </row>
    <row r="776" spans="5:17">
      <c r="E776" s="4">
        <v>64</v>
      </c>
      <c r="F776" s="4">
        <v>29543</v>
      </c>
      <c r="G776" s="5">
        <v>4.24319E-3</v>
      </c>
      <c r="H776" s="4">
        <v>5882</v>
      </c>
      <c r="I776" s="4">
        <v>9850</v>
      </c>
      <c r="J776" s="4">
        <v>3968</v>
      </c>
      <c r="K776" s="5">
        <v>8646.5</v>
      </c>
      <c r="L776" s="5">
        <v>822.47199999999998</v>
      </c>
      <c r="M776" s="5">
        <v>255444000</v>
      </c>
      <c r="N776" s="4">
        <v>48</v>
      </c>
      <c r="O776" s="4">
        <v>8460</v>
      </c>
      <c r="P776" s="4">
        <v>9350</v>
      </c>
      <c r="Q776" s="4">
        <v>8790</v>
      </c>
    </row>
    <row r="777" spans="5:17">
      <c r="E777" s="4">
        <v>65</v>
      </c>
      <c r="F777" s="4">
        <v>23703</v>
      </c>
      <c r="G777" s="5">
        <v>3.4044000000000001E-3</v>
      </c>
      <c r="H777" s="4">
        <v>5882</v>
      </c>
      <c r="I777" s="4">
        <v>9850</v>
      </c>
      <c r="J777" s="4">
        <v>3968</v>
      </c>
      <c r="K777" s="5">
        <v>8611.7800000000007</v>
      </c>
      <c r="L777" s="5">
        <v>826.49900000000002</v>
      </c>
      <c r="M777" s="5">
        <v>204125000</v>
      </c>
      <c r="N777" s="4">
        <v>45</v>
      </c>
      <c r="O777" s="4">
        <v>8460</v>
      </c>
      <c r="P777" s="4">
        <v>8360</v>
      </c>
      <c r="Q777" s="4">
        <v>8680</v>
      </c>
    </row>
    <row r="778" spans="5:17">
      <c r="E778" s="4">
        <v>66</v>
      </c>
      <c r="F778" s="4">
        <v>18772</v>
      </c>
      <c r="G778" s="5">
        <v>2.6961799999999998E-3</v>
      </c>
      <c r="H778" s="4">
        <v>5882</v>
      </c>
      <c r="I778" s="4">
        <v>9850</v>
      </c>
      <c r="J778" s="4">
        <v>3968</v>
      </c>
      <c r="K778" s="5">
        <v>8591.2199999999993</v>
      </c>
      <c r="L778" s="5">
        <v>815.57899999999995</v>
      </c>
      <c r="M778" s="5">
        <v>161274000</v>
      </c>
      <c r="N778" s="4">
        <v>41</v>
      </c>
      <c r="O778" s="4">
        <v>8650</v>
      </c>
      <c r="P778" s="4">
        <v>9150</v>
      </c>
      <c r="Q778" s="4">
        <v>8680</v>
      </c>
    </row>
    <row r="779" spans="5:17">
      <c r="E779" s="4">
        <v>67</v>
      </c>
      <c r="F779" s="4">
        <v>15198</v>
      </c>
      <c r="G779" s="5">
        <v>2.1828500000000001E-3</v>
      </c>
      <c r="H779" s="4">
        <v>5882</v>
      </c>
      <c r="I779" s="4">
        <v>9850</v>
      </c>
      <c r="J779" s="4">
        <v>3968</v>
      </c>
      <c r="K779" s="5">
        <v>8594.27</v>
      </c>
      <c r="L779" s="5">
        <v>797.87699999999995</v>
      </c>
      <c r="M779" s="5">
        <v>130616000</v>
      </c>
      <c r="N779" s="4">
        <v>36</v>
      </c>
      <c r="O779" s="4">
        <v>7970</v>
      </c>
      <c r="P779" s="4">
        <v>9340</v>
      </c>
      <c r="Q779" s="4">
        <v>8680</v>
      </c>
    </row>
    <row r="780" spans="5:17">
      <c r="E780" s="4">
        <v>68</v>
      </c>
      <c r="F780" s="4">
        <v>11537</v>
      </c>
      <c r="G780" s="5">
        <v>1.6570300000000001E-3</v>
      </c>
      <c r="H780" s="4">
        <v>5882</v>
      </c>
      <c r="I780" s="4">
        <v>9850</v>
      </c>
      <c r="J780" s="4">
        <v>3968</v>
      </c>
      <c r="K780" s="5">
        <v>8575.5300000000007</v>
      </c>
      <c r="L780" s="5">
        <v>756.87099999999998</v>
      </c>
      <c r="M780" s="5">
        <v>98935900</v>
      </c>
      <c r="N780" s="4">
        <v>31</v>
      </c>
      <c r="O780" s="4">
        <v>7970</v>
      </c>
      <c r="P780" s="4">
        <v>7470</v>
      </c>
      <c r="Q780" s="4">
        <v>8650</v>
      </c>
    </row>
    <row r="781" spans="5:17">
      <c r="E781" s="4">
        <v>69</v>
      </c>
      <c r="F781" s="4">
        <v>8721</v>
      </c>
      <c r="G781" s="5">
        <v>1.2525800000000001E-3</v>
      </c>
      <c r="H781" s="4">
        <v>5882</v>
      </c>
      <c r="I781" s="4">
        <v>9840</v>
      </c>
      <c r="J781" s="4">
        <v>3958</v>
      </c>
      <c r="K781" s="5">
        <v>8549.6</v>
      </c>
      <c r="L781" s="5">
        <v>741.51199999999994</v>
      </c>
      <c r="M781" s="5">
        <v>74561100</v>
      </c>
      <c r="N781" s="4">
        <v>26</v>
      </c>
      <c r="O781" s="4">
        <v>7970</v>
      </c>
      <c r="P781" s="4">
        <v>8790</v>
      </c>
      <c r="Q781" s="4">
        <v>8650</v>
      </c>
    </row>
    <row r="782" spans="5:17">
      <c r="E782" s="4">
        <v>70</v>
      </c>
      <c r="F782" s="4">
        <v>6603</v>
      </c>
      <c r="G782" s="5">
        <v>9.4837299999999997E-4</v>
      </c>
      <c r="H782" s="4">
        <v>5882</v>
      </c>
      <c r="I782" s="4">
        <v>9840</v>
      </c>
      <c r="J782" s="4">
        <v>3958</v>
      </c>
      <c r="K782" s="5">
        <v>8507.67</v>
      </c>
      <c r="L782" s="5">
        <v>782.16099999999994</v>
      </c>
      <c r="M782" s="5">
        <v>56176100</v>
      </c>
      <c r="N782" s="4">
        <v>23</v>
      </c>
      <c r="O782" s="4">
        <v>7970</v>
      </c>
      <c r="P782" s="4">
        <v>9840</v>
      </c>
      <c r="Q782" s="4">
        <v>8650</v>
      </c>
    </row>
    <row r="783" spans="5:17">
      <c r="E783" s="4">
        <v>71</v>
      </c>
      <c r="F783" s="4">
        <v>4790</v>
      </c>
      <c r="G783" s="5">
        <v>6.8797599999999997E-4</v>
      </c>
      <c r="H783" s="4">
        <v>5882</v>
      </c>
      <c r="I783" s="4">
        <v>9460</v>
      </c>
      <c r="J783" s="4">
        <v>3578</v>
      </c>
      <c r="K783" s="5">
        <v>8488.24</v>
      </c>
      <c r="L783" s="5">
        <v>806.29399999999998</v>
      </c>
      <c r="M783" s="5">
        <v>40658600</v>
      </c>
      <c r="N783" s="4">
        <v>21</v>
      </c>
      <c r="O783" s="4">
        <v>7970</v>
      </c>
      <c r="P783" s="4">
        <v>9460</v>
      </c>
      <c r="Q783" s="4">
        <v>8650</v>
      </c>
    </row>
    <row r="784" spans="5:17">
      <c r="E784" s="4">
        <v>72</v>
      </c>
      <c r="F784" s="4">
        <v>3532</v>
      </c>
      <c r="G784" s="5">
        <v>5.0729300000000002E-4</v>
      </c>
      <c r="H784" s="4">
        <v>5882</v>
      </c>
      <c r="I784" s="4">
        <v>9380</v>
      </c>
      <c r="J784" s="4">
        <v>3498</v>
      </c>
      <c r="K784" s="5">
        <v>8458.6200000000008</v>
      </c>
      <c r="L784" s="5">
        <v>800.35</v>
      </c>
      <c r="M784" s="5">
        <v>29875900</v>
      </c>
      <c r="N784" s="4">
        <v>18</v>
      </c>
      <c r="O784" s="4">
        <v>7970</v>
      </c>
      <c r="P784" s="4">
        <v>9160</v>
      </c>
      <c r="Q784" s="4">
        <v>8650</v>
      </c>
    </row>
    <row r="785" spans="2:17">
      <c r="E785" s="4">
        <v>73</v>
      </c>
      <c r="F785" s="4">
        <v>2381</v>
      </c>
      <c r="G785" s="5">
        <v>3.4197699999999998E-4</v>
      </c>
      <c r="H785" s="4">
        <v>5882</v>
      </c>
      <c r="I785" s="4">
        <v>9190</v>
      </c>
      <c r="J785" s="4">
        <v>3308</v>
      </c>
      <c r="K785" s="5">
        <v>8492.7199999999993</v>
      </c>
      <c r="L785" s="5">
        <v>682.84199999999998</v>
      </c>
      <c r="M785" s="5">
        <v>20221200</v>
      </c>
      <c r="N785" s="4">
        <v>10</v>
      </c>
      <c r="O785" s="4">
        <v>7970</v>
      </c>
      <c r="P785" s="4">
        <v>7150</v>
      </c>
      <c r="Q785" s="4">
        <v>8650</v>
      </c>
    </row>
    <row r="786" spans="2:17">
      <c r="E786" s="4">
        <v>74</v>
      </c>
      <c r="F786" s="4">
        <v>1653</v>
      </c>
      <c r="G786" s="5">
        <v>2.3741600000000001E-4</v>
      </c>
      <c r="H786" s="4">
        <v>6202</v>
      </c>
      <c r="I786" s="4">
        <v>9190</v>
      </c>
      <c r="J786" s="4">
        <v>2988</v>
      </c>
      <c r="K786" s="5">
        <v>8513.8799999999992</v>
      </c>
      <c r="L786" s="5">
        <v>556.20899999999995</v>
      </c>
      <c r="M786" s="5">
        <v>14073400</v>
      </c>
      <c r="N786" s="4">
        <v>9</v>
      </c>
      <c r="O786" s="4">
        <v>7970</v>
      </c>
      <c r="P786" s="4">
        <v>7150</v>
      </c>
      <c r="Q786" s="4">
        <v>8650</v>
      </c>
    </row>
    <row r="787" spans="2:17">
      <c r="E787" s="4">
        <v>75</v>
      </c>
      <c r="F787" s="4">
        <v>1066</v>
      </c>
      <c r="G787" s="5">
        <v>1.5310700000000001E-4</v>
      </c>
      <c r="H787" s="4">
        <v>7970</v>
      </c>
      <c r="I787" s="4">
        <v>9190</v>
      </c>
      <c r="J787" s="4">
        <v>1220</v>
      </c>
      <c r="K787" s="5">
        <v>8559.58</v>
      </c>
      <c r="L787" s="5">
        <v>516.85699999999997</v>
      </c>
      <c r="M787" s="5">
        <v>9124510</v>
      </c>
      <c r="N787" s="4">
        <v>6</v>
      </c>
      <c r="O787" s="4">
        <v>7970</v>
      </c>
      <c r="P787" s="4">
        <v>8620</v>
      </c>
      <c r="Q787" s="4">
        <v>8650</v>
      </c>
    </row>
    <row r="788" spans="2:17">
      <c r="E788" s="4">
        <v>76</v>
      </c>
      <c r="F788" s="4">
        <v>540</v>
      </c>
      <c r="G788" s="5">
        <v>7.75589E-5</v>
      </c>
      <c r="H788" s="4">
        <v>7970</v>
      </c>
      <c r="I788" s="4">
        <v>9190</v>
      </c>
      <c r="J788" s="4">
        <v>1220</v>
      </c>
      <c r="K788" s="5">
        <v>8517.7000000000007</v>
      </c>
      <c r="L788" s="5">
        <v>508.77800000000002</v>
      </c>
      <c r="M788" s="5">
        <v>4599560</v>
      </c>
      <c r="N788" s="4">
        <v>4</v>
      </c>
      <c r="O788" s="4">
        <v>7970</v>
      </c>
      <c r="P788" s="4">
        <v>9190</v>
      </c>
      <c r="Q788" s="4">
        <v>8650</v>
      </c>
    </row>
    <row r="789" spans="2:17">
      <c r="E789" s="4">
        <v>77</v>
      </c>
      <c r="F789" s="4">
        <v>236</v>
      </c>
      <c r="G789" s="5">
        <v>3.3896100000000002E-5</v>
      </c>
      <c r="H789" s="4">
        <v>7970</v>
      </c>
      <c r="I789" s="4">
        <v>9190</v>
      </c>
      <c r="J789" s="4">
        <v>1220</v>
      </c>
      <c r="K789" s="5">
        <v>8419.07</v>
      </c>
      <c r="L789" s="5">
        <v>469.26600000000002</v>
      </c>
      <c r="M789" s="5">
        <v>1986900</v>
      </c>
      <c r="N789" s="4">
        <v>4</v>
      </c>
      <c r="O789" s="4">
        <v>7970</v>
      </c>
      <c r="P789" s="4">
        <v>9110</v>
      </c>
      <c r="Q789" s="4">
        <v>8650</v>
      </c>
    </row>
    <row r="790" spans="2:17">
      <c r="E790" s="4">
        <v>78</v>
      </c>
      <c r="F790" s="4">
        <v>59</v>
      </c>
      <c r="G790" s="5">
        <v>8.4740200000000002E-6</v>
      </c>
      <c r="H790" s="4">
        <v>7970</v>
      </c>
      <c r="I790" s="4">
        <v>8650</v>
      </c>
      <c r="J790" s="4">
        <v>680</v>
      </c>
      <c r="K790" s="5">
        <v>8212.0300000000007</v>
      </c>
      <c r="L790" s="5">
        <v>325.58</v>
      </c>
      <c r="M790" s="5">
        <v>484510</v>
      </c>
      <c r="N790" s="4">
        <v>2</v>
      </c>
      <c r="O790" s="4">
        <v>7970</v>
      </c>
      <c r="P790" s="4">
        <v>8650</v>
      </c>
      <c r="Q790" s="4">
        <v>7970</v>
      </c>
    </row>
    <row r="791" spans="2:17">
      <c r="E791" s="4">
        <v>79</v>
      </c>
      <c r="F791" s="4">
        <v>15</v>
      </c>
      <c r="G791" s="5">
        <v>2.1544099999999999E-6</v>
      </c>
      <c r="H791" s="4">
        <v>7970</v>
      </c>
      <c r="I791" s="4">
        <v>7970</v>
      </c>
      <c r="J791" s="4">
        <v>0</v>
      </c>
      <c r="K791" s="5">
        <v>7970</v>
      </c>
      <c r="L791" s="5">
        <v>0</v>
      </c>
      <c r="M791" s="5">
        <v>119550</v>
      </c>
      <c r="N791" s="4">
        <v>1</v>
      </c>
      <c r="O791" s="4">
        <v>7970</v>
      </c>
      <c r="P791" s="4">
        <v>7970</v>
      </c>
      <c r="Q791" s="4">
        <v>7970</v>
      </c>
    </row>
    <row r="792" spans="2:17"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9990</v>
      </c>
      <c r="J792" s="4">
        <v>9990</v>
      </c>
      <c r="K792" s="5">
        <v>4962.88</v>
      </c>
      <c r="L792" s="5">
        <v>3045.39</v>
      </c>
      <c r="M792" s="5">
        <v>24950500000</v>
      </c>
      <c r="N792" s="4">
        <v>147</v>
      </c>
      <c r="O792" s="4">
        <v>1590</v>
      </c>
      <c r="P792" s="4">
        <v>5610</v>
      </c>
      <c r="Q792" s="4">
        <v>5690</v>
      </c>
    </row>
    <row r="793" spans="2:17">
      <c r="E793" s="4">
        <v>2</v>
      </c>
      <c r="F793" s="4">
        <v>1515456</v>
      </c>
      <c r="G793" s="5">
        <v>0.21766099999999999</v>
      </c>
      <c r="H793" s="4">
        <v>0</v>
      </c>
      <c r="I793" s="4">
        <v>9990</v>
      </c>
      <c r="J793" s="4">
        <v>9990</v>
      </c>
      <c r="K793" s="5">
        <v>7415.78</v>
      </c>
      <c r="L793" s="5">
        <v>2557.92</v>
      </c>
      <c r="M793" s="5">
        <v>11238300000</v>
      </c>
      <c r="N793" s="4">
        <v>127</v>
      </c>
      <c r="O793" s="4">
        <v>1590</v>
      </c>
      <c r="P793" s="4">
        <v>8910</v>
      </c>
      <c r="Q793" s="4">
        <v>8080</v>
      </c>
    </row>
    <row r="794" spans="2:17">
      <c r="E794" s="4">
        <v>3</v>
      </c>
      <c r="F794" s="4">
        <v>1099428</v>
      </c>
      <c r="G794" s="5">
        <v>0.15790799999999999</v>
      </c>
      <c r="H794" s="4">
        <v>0</v>
      </c>
      <c r="I794" s="4">
        <v>9990</v>
      </c>
      <c r="J794" s="4">
        <v>9990</v>
      </c>
      <c r="K794" s="5">
        <v>7763.06</v>
      </c>
      <c r="L794" s="5">
        <v>2340.2399999999998</v>
      </c>
      <c r="M794" s="5">
        <v>8534930000</v>
      </c>
      <c r="N794" s="4">
        <v>139</v>
      </c>
      <c r="O794" s="4">
        <v>9500</v>
      </c>
      <c r="P794" s="4">
        <v>9440</v>
      </c>
      <c r="Q794" s="4">
        <v>8370</v>
      </c>
    </row>
    <row r="795" spans="2:17">
      <c r="E795" s="4">
        <v>4</v>
      </c>
      <c r="F795" s="4">
        <v>867898</v>
      </c>
      <c r="G795" s="5">
        <v>0.124654</v>
      </c>
      <c r="H795" s="4">
        <v>0</v>
      </c>
      <c r="I795" s="4">
        <v>9990</v>
      </c>
      <c r="J795" s="4">
        <v>9990</v>
      </c>
      <c r="K795" s="5">
        <v>7705.8</v>
      </c>
      <c r="L795" s="5">
        <v>2312.94</v>
      </c>
      <c r="M795" s="5">
        <v>6687850000</v>
      </c>
      <c r="N795" s="4">
        <v>143</v>
      </c>
      <c r="O795" s="4">
        <v>9500</v>
      </c>
      <c r="P795" s="4">
        <v>9340</v>
      </c>
      <c r="Q795" s="4">
        <v>8200</v>
      </c>
    </row>
    <row r="796" spans="2:17">
      <c r="E796" s="4">
        <v>5</v>
      </c>
      <c r="F796" s="4">
        <v>754824</v>
      </c>
      <c r="G796" s="5">
        <v>0.108414</v>
      </c>
      <c r="H796" s="4">
        <v>0</v>
      </c>
      <c r="I796" s="4">
        <v>9990</v>
      </c>
      <c r="J796" s="4">
        <v>9990</v>
      </c>
      <c r="K796" s="5">
        <v>8007.31</v>
      </c>
      <c r="L796" s="5">
        <v>2211.1799999999998</v>
      </c>
      <c r="M796" s="5">
        <v>6044110000</v>
      </c>
      <c r="N796" s="4">
        <v>144</v>
      </c>
      <c r="O796" s="4">
        <v>9500</v>
      </c>
      <c r="P796" s="4">
        <v>8340</v>
      </c>
      <c r="Q796" s="4">
        <v>8760</v>
      </c>
    </row>
    <row r="797" spans="2:17">
      <c r="E797" s="4">
        <v>6</v>
      </c>
      <c r="F797" s="4">
        <v>625933</v>
      </c>
      <c r="G797" s="5">
        <v>8.9901200000000001E-2</v>
      </c>
      <c r="H797" s="4">
        <v>0</v>
      </c>
      <c r="I797" s="4">
        <v>9990</v>
      </c>
      <c r="J797" s="4">
        <v>9990</v>
      </c>
      <c r="K797" s="5">
        <v>8241.25</v>
      </c>
      <c r="L797" s="5">
        <v>2155.27</v>
      </c>
      <c r="M797" s="5">
        <v>5158470000</v>
      </c>
      <c r="N797" s="4">
        <v>141</v>
      </c>
      <c r="O797" s="4">
        <v>9500</v>
      </c>
      <c r="P797" s="4">
        <v>6730</v>
      </c>
      <c r="Q797" s="4">
        <v>8940</v>
      </c>
    </row>
    <row r="798" spans="2:17">
      <c r="E798" s="4">
        <v>7</v>
      </c>
      <c r="F798" s="4">
        <v>566562</v>
      </c>
      <c r="G798" s="5">
        <v>8.1373899999999999E-2</v>
      </c>
      <c r="H798" s="4">
        <v>0</v>
      </c>
      <c r="I798" s="4">
        <v>9990</v>
      </c>
      <c r="J798" s="4">
        <v>9990</v>
      </c>
      <c r="K798" s="5">
        <v>8388.2800000000007</v>
      </c>
      <c r="L798" s="5">
        <v>2028.68</v>
      </c>
      <c r="M798" s="5">
        <v>4752480000</v>
      </c>
      <c r="N798" s="4">
        <v>141</v>
      </c>
      <c r="O798" s="4">
        <v>9500</v>
      </c>
      <c r="P798" s="4">
        <v>7580</v>
      </c>
      <c r="Q798" s="4">
        <v>9110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9990</v>
      </c>
      <c r="J799" s="4">
        <v>9990</v>
      </c>
      <c r="K799" s="5">
        <v>8516.74</v>
      </c>
      <c r="L799" s="5">
        <v>1909.77</v>
      </c>
      <c r="M799" s="5">
        <v>4361210000</v>
      </c>
      <c r="N799" s="4">
        <v>139</v>
      </c>
      <c r="O799" s="4">
        <v>9500</v>
      </c>
      <c r="P799" s="4">
        <v>8080</v>
      </c>
      <c r="Q799" s="4">
        <v>9200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9990</v>
      </c>
      <c r="J800" s="4">
        <v>9990</v>
      </c>
      <c r="K800" s="5">
        <v>8686.4500000000007</v>
      </c>
      <c r="L800" s="5">
        <v>1765.66</v>
      </c>
      <c r="M800" s="5">
        <v>4205110000</v>
      </c>
      <c r="N800" s="4">
        <v>138</v>
      </c>
      <c r="O800" s="4">
        <v>9500</v>
      </c>
      <c r="P800" s="4">
        <v>7790</v>
      </c>
      <c r="Q800" s="4">
        <v>9280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9990</v>
      </c>
      <c r="J801" s="4">
        <v>9990</v>
      </c>
      <c r="K801" s="5">
        <v>8755.89</v>
      </c>
      <c r="L801" s="5">
        <v>1674.46</v>
      </c>
      <c r="M801" s="5">
        <v>3906340000</v>
      </c>
      <c r="N801" s="4">
        <v>139</v>
      </c>
      <c r="O801" s="4">
        <v>9500</v>
      </c>
      <c r="P801" s="4">
        <v>8080</v>
      </c>
      <c r="Q801" s="4">
        <v>9360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9990</v>
      </c>
      <c r="J802" s="4">
        <v>9990</v>
      </c>
      <c r="K802" s="5">
        <v>8799.81</v>
      </c>
      <c r="L802" s="5">
        <v>1587.42</v>
      </c>
      <c r="M802" s="5">
        <v>3593460000</v>
      </c>
      <c r="N802" s="4">
        <v>136</v>
      </c>
      <c r="O802" s="4">
        <v>9500</v>
      </c>
      <c r="P802" s="4">
        <v>7450</v>
      </c>
      <c r="Q802" s="4">
        <v>9360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9970</v>
      </c>
      <c r="J803" s="4">
        <v>9970</v>
      </c>
      <c r="K803" s="5">
        <v>8853.19</v>
      </c>
      <c r="L803" s="5">
        <v>1482.92</v>
      </c>
      <c r="M803" s="5">
        <v>3351240000</v>
      </c>
      <c r="N803" s="4">
        <v>131</v>
      </c>
      <c r="O803" s="4">
        <v>9500</v>
      </c>
      <c r="P803" s="4">
        <v>6750</v>
      </c>
      <c r="Q803" s="4">
        <v>9410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9970</v>
      </c>
      <c r="J804" s="4">
        <v>9970</v>
      </c>
      <c r="K804" s="5">
        <v>8900.36</v>
      </c>
      <c r="L804" s="5">
        <v>1398.04</v>
      </c>
      <c r="M804" s="5">
        <v>3234680000</v>
      </c>
      <c r="N804" s="4">
        <v>131</v>
      </c>
      <c r="O804" s="4">
        <v>9500</v>
      </c>
      <c r="P804" s="4">
        <v>6010</v>
      </c>
      <c r="Q804" s="4">
        <v>9430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9970</v>
      </c>
      <c r="J805" s="4">
        <v>9970</v>
      </c>
      <c r="K805" s="5">
        <v>8920.76</v>
      </c>
      <c r="L805" s="5">
        <v>1329.9</v>
      </c>
      <c r="M805" s="5">
        <v>3122400000</v>
      </c>
      <c r="N805" s="4">
        <v>130</v>
      </c>
      <c r="O805" s="4">
        <v>9500</v>
      </c>
      <c r="P805" s="4">
        <v>9850</v>
      </c>
      <c r="Q805" s="4">
        <v>9430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9970</v>
      </c>
      <c r="J806" s="4">
        <v>9970</v>
      </c>
      <c r="K806" s="5">
        <v>8952.09</v>
      </c>
      <c r="L806" s="5">
        <v>1216.69</v>
      </c>
      <c r="M806" s="5">
        <v>3003780000</v>
      </c>
      <c r="N806" s="4">
        <v>129</v>
      </c>
      <c r="O806" s="4">
        <v>9500</v>
      </c>
      <c r="P806" s="4">
        <v>9620</v>
      </c>
      <c r="Q806" s="4">
        <v>9430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9990</v>
      </c>
      <c r="J807" s="4">
        <v>9990</v>
      </c>
      <c r="K807" s="5">
        <v>8966.94</v>
      </c>
      <c r="L807" s="5">
        <v>1160.54</v>
      </c>
      <c r="M807" s="5">
        <v>2830990000</v>
      </c>
      <c r="N807" s="4">
        <v>130</v>
      </c>
      <c r="O807" s="4">
        <v>9500</v>
      </c>
      <c r="P807" s="4">
        <v>8920</v>
      </c>
      <c r="Q807" s="4">
        <v>9430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9990</v>
      </c>
      <c r="J808" s="4">
        <v>9990</v>
      </c>
      <c r="K808" s="5">
        <v>8980.17</v>
      </c>
      <c r="L808" s="5">
        <v>1137.04</v>
      </c>
      <c r="M808" s="5">
        <v>2721750000</v>
      </c>
      <c r="N808" s="4">
        <v>129</v>
      </c>
      <c r="O808" s="4">
        <v>9500</v>
      </c>
      <c r="P808" s="4">
        <v>9320</v>
      </c>
      <c r="Q808" s="4">
        <v>9460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9990</v>
      </c>
      <c r="J809" s="4">
        <v>9990</v>
      </c>
      <c r="K809" s="5">
        <v>8982.61</v>
      </c>
      <c r="L809" s="5">
        <v>1121.0999999999999</v>
      </c>
      <c r="M809" s="5">
        <v>2627210000</v>
      </c>
      <c r="N809" s="4">
        <v>131</v>
      </c>
      <c r="O809" s="4">
        <v>9500</v>
      </c>
      <c r="P809" s="4">
        <v>8520</v>
      </c>
      <c r="Q809" s="4">
        <v>9470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9990</v>
      </c>
      <c r="J810" s="4">
        <v>9990</v>
      </c>
      <c r="K810" s="5">
        <v>8999.06</v>
      </c>
      <c r="L810" s="5">
        <v>1090.92</v>
      </c>
      <c r="M810" s="5">
        <v>2540930000</v>
      </c>
      <c r="N810" s="4">
        <v>129</v>
      </c>
      <c r="O810" s="4">
        <v>9500</v>
      </c>
      <c r="P810" s="4">
        <v>9560</v>
      </c>
      <c r="Q810" s="4">
        <v>9490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9990</v>
      </c>
      <c r="J811" s="4">
        <v>9990</v>
      </c>
      <c r="K811" s="5">
        <v>9016.06</v>
      </c>
      <c r="L811" s="5">
        <v>1051.92</v>
      </c>
      <c r="M811" s="5">
        <v>2485540000</v>
      </c>
      <c r="N811" s="4">
        <v>125</v>
      </c>
      <c r="O811" s="4">
        <v>9500</v>
      </c>
      <c r="P811" s="4">
        <v>9820</v>
      </c>
      <c r="Q811" s="4">
        <v>9500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9990</v>
      </c>
      <c r="J812" s="4">
        <v>9990</v>
      </c>
      <c r="K812" s="5">
        <v>9033.5300000000007</v>
      </c>
      <c r="L812" s="5">
        <v>994.69899999999996</v>
      </c>
      <c r="M812" s="5">
        <v>2402110000</v>
      </c>
      <c r="N812" s="4">
        <v>126</v>
      </c>
      <c r="O812" s="4">
        <v>9500</v>
      </c>
      <c r="P812" s="4">
        <v>9462</v>
      </c>
      <c r="Q812" s="4">
        <v>9500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9990</v>
      </c>
      <c r="J813" s="4">
        <v>9990</v>
      </c>
      <c r="K813" s="5">
        <v>9047.2000000000007</v>
      </c>
      <c r="L813" s="5">
        <v>962.12099999999998</v>
      </c>
      <c r="M813" s="5">
        <v>2326520000</v>
      </c>
      <c r="N813" s="4">
        <v>125</v>
      </c>
      <c r="O813" s="4">
        <v>9500</v>
      </c>
      <c r="P813" s="4">
        <v>8640</v>
      </c>
      <c r="Q813" s="4">
        <v>9500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9990</v>
      </c>
      <c r="J814" s="4">
        <v>9990</v>
      </c>
      <c r="K814" s="5">
        <v>9060.19</v>
      </c>
      <c r="L814" s="5">
        <v>935.13</v>
      </c>
      <c r="M814" s="5">
        <v>2270840000</v>
      </c>
      <c r="N814" s="4">
        <v>125</v>
      </c>
      <c r="O814" s="4">
        <v>9500</v>
      </c>
      <c r="P814" s="4">
        <v>8990</v>
      </c>
      <c r="Q814" s="4">
        <v>9500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9990</v>
      </c>
      <c r="J815" s="4">
        <v>9990</v>
      </c>
      <c r="K815" s="5">
        <v>9074.73</v>
      </c>
      <c r="L815" s="5">
        <v>924.00199999999995</v>
      </c>
      <c r="M815" s="5">
        <v>2241920000</v>
      </c>
      <c r="N815" s="4">
        <v>122</v>
      </c>
      <c r="O815" s="4">
        <v>9500</v>
      </c>
      <c r="P815" s="4">
        <v>8950</v>
      </c>
      <c r="Q815" s="4">
        <v>9500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9990</v>
      </c>
      <c r="J816" s="4">
        <v>9990</v>
      </c>
      <c r="K816" s="5">
        <v>9088.4599999999991</v>
      </c>
      <c r="L816" s="5">
        <v>902.82600000000002</v>
      </c>
      <c r="M816" s="5">
        <v>2215170000</v>
      </c>
      <c r="N816" s="4">
        <v>118</v>
      </c>
      <c r="O816" s="4">
        <v>9500</v>
      </c>
      <c r="P816" s="4">
        <v>8430</v>
      </c>
      <c r="Q816" s="4">
        <v>9500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9990</v>
      </c>
      <c r="J817" s="4">
        <v>9990</v>
      </c>
      <c r="K817" s="5">
        <v>9101.2900000000009</v>
      </c>
      <c r="L817" s="5">
        <v>851.57899999999995</v>
      </c>
      <c r="M817" s="5">
        <v>2189020000</v>
      </c>
      <c r="N817" s="4">
        <v>117</v>
      </c>
      <c r="O817" s="4">
        <v>9500</v>
      </c>
      <c r="P817" s="4">
        <v>7180</v>
      </c>
      <c r="Q817" s="4">
        <v>9500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9990</v>
      </c>
      <c r="J818" s="4">
        <v>9990</v>
      </c>
      <c r="K818" s="5">
        <v>9106.9599999999991</v>
      </c>
      <c r="L818" s="5">
        <v>834.55700000000002</v>
      </c>
      <c r="M818" s="5">
        <v>2146160000</v>
      </c>
      <c r="N818" s="4">
        <v>115</v>
      </c>
      <c r="O818" s="4">
        <v>9500</v>
      </c>
      <c r="P818" s="4">
        <v>9240</v>
      </c>
      <c r="Q818" s="4">
        <v>9500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9990</v>
      </c>
      <c r="J819" s="4">
        <v>9990</v>
      </c>
      <c r="K819" s="5">
        <v>9113.6299999999992</v>
      </c>
      <c r="L819" s="5">
        <v>805.56299999999999</v>
      </c>
      <c r="M819" s="5">
        <v>2122800000</v>
      </c>
      <c r="N819" s="4">
        <v>116</v>
      </c>
      <c r="O819" s="4">
        <v>9500</v>
      </c>
      <c r="P819" s="4">
        <v>7740</v>
      </c>
      <c r="Q819" s="4">
        <v>9500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9990</v>
      </c>
      <c r="J820" s="4">
        <v>9990</v>
      </c>
      <c r="K820" s="5">
        <v>9122.93</v>
      </c>
      <c r="L820" s="5">
        <v>790.89499999999998</v>
      </c>
      <c r="M820" s="5">
        <v>2077120000</v>
      </c>
      <c r="N820" s="4">
        <v>114</v>
      </c>
      <c r="O820" s="4">
        <v>9500</v>
      </c>
      <c r="P820" s="4">
        <v>9200</v>
      </c>
      <c r="Q820" s="4">
        <v>9500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9990</v>
      </c>
      <c r="J821" s="4">
        <v>9990</v>
      </c>
      <c r="K821" s="5">
        <v>9129.94</v>
      </c>
      <c r="L821" s="5">
        <v>770.39200000000005</v>
      </c>
      <c r="M821" s="5">
        <v>2022940000</v>
      </c>
      <c r="N821" s="4">
        <v>114</v>
      </c>
      <c r="O821" s="4">
        <v>9500</v>
      </c>
      <c r="P821" s="4">
        <v>9110</v>
      </c>
      <c r="Q821" s="4">
        <v>9500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6690</v>
      </c>
      <c r="I822" s="4">
        <v>9990</v>
      </c>
      <c r="J822" s="4">
        <v>3300</v>
      </c>
      <c r="K822" s="5">
        <v>9130.34</v>
      </c>
      <c r="L822" s="5">
        <v>764.76800000000003</v>
      </c>
      <c r="M822" s="5">
        <v>1972800000</v>
      </c>
      <c r="N822" s="4">
        <v>110</v>
      </c>
      <c r="O822" s="4">
        <v>9500</v>
      </c>
      <c r="P822" s="4">
        <v>9190</v>
      </c>
      <c r="Q822" s="4">
        <v>9500</v>
      </c>
    </row>
    <row r="823" spans="5:17">
      <c r="E823" s="4">
        <v>32</v>
      </c>
      <c r="F823" s="4">
        <v>212406</v>
      </c>
      <c r="G823" s="5">
        <v>3.05074E-2</v>
      </c>
      <c r="H823" s="4">
        <v>6690</v>
      </c>
      <c r="I823" s="4">
        <v>9990</v>
      </c>
      <c r="J823" s="4">
        <v>3300</v>
      </c>
      <c r="K823" s="5">
        <v>9130.1</v>
      </c>
      <c r="L823" s="5">
        <v>764.154</v>
      </c>
      <c r="M823" s="5">
        <v>1939290000</v>
      </c>
      <c r="N823" s="4">
        <v>109</v>
      </c>
      <c r="O823" s="4">
        <v>9500</v>
      </c>
      <c r="P823" s="4">
        <v>6790</v>
      </c>
      <c r="Q823" s="4">
        <v>9500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6690</v>
      </c>
      <c r="I824" s="4">
        <v>9990</v>
      </c>
      <c r="J824" s="4">
        <v>3300</v>
      </c>
      <c r="K824" s="5">
        <v>9131.61</v>
      </c>
      <c r="L824" s="5">
        <v>762.04600000000005</v>
      </c>
      <c r="M824" s="5">
        <v>1908880000</v>
      </c>
      <c r="N824" s="4">
        <v>105</v>
      </c>
      <c r="O824" s="4">
        <v>9500</v>
      </c>
      <c r="P824" s="4">
        <v>9440</v>
      </c>
      <c r="Q824" s="4">
        <v>9500</v>
      </c>
    </row>
    <row r="825" spans="5:17">
      <c r="E825" s="4">
        <v>34</v>
      </c>
      <c r="F825" s="4">
        <v>207640</v>
      </c>
      <c r="G825" s="5">
        <v>2.98228E-2</v>
      </c>
      <c r="H825" s="4">
        <v>6690</v>
      </c>
      <c r="I825" s="4">
        <v>9990</v>
      </c>
      <c r="J825" s="4">
        <v>3300</v>
      </c>
      <c r="K825" s="5">
        <v>9132.27</v>
      </c>
      <c r="L825" s="5">
        <v>756.43499999999995</v>
      </c>
      <c r="M825" s="5">
        <v>1896220000</v>
      </c>
      <c r="N825" s="4">
        <v>105</v>
      </c>
      <c r="O825" s="4">
        <v>9500</v>
      </c>
      <c r="P825" s="4">
        <v>8780</v>
      </c>
      <c r="Q825" s="4">
        <v>9500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6690</v>
      </c>
      <c r="I826" s="4">
        <v>9990</v>
      </c>
      <c r="J826" s="4">
        <v>3300</v>
      </c>
      <c r="K826" s="5">
        <v>9134.91</v>
      </c>
      <c r="L826" s="5">
        <v>748.32899999999995</v>
      </c>
      <c r="M826" s="5">
        <v>1883560000</v>
      </c>
      <c r="N826" s="4">
        <v>106</v>
      </c>
      <c r="O826" s="4">
        <v>9500</v>
      </c>
      <c r="P826" s="4">
        <v>9130</v>
      </c>
      <c r="Q826" s="4">
        <v>9500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6690</v>
      </c>
      <c r="I827" s="4">
        <v>9990</v>
      </c>
      <c r="J827" s="4">
        <v>3300</v>
      </c>
      <c r="K827" s="5">
        <v>9141.09</v>
      </c>
      <c r="L827" s="5">
        <v>736.70799999999997</v>
      </c>
      <c r="M827" s="5">
        <v>1859630000</v>
      </c>
      <c r="N827" s="4">
        <v>106</v>
      </c>
      <c r="O827" s="4">
        <v>9500</v>
      </c>
      <c r="P827" s="4">
        <v>7540</v>
      </c>
      <c r="Q827" s="4">
        <v>9500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6690</v>
      </c>
      <c r="I828" s="4">
        <v>9990</v>
      </c>
      <c r="J828" s="4">
        <v>3300</v>
      </c>
      <c r="K828" s="5">
        <v>9143.7000000000007</v>
      </c>
      <c r="L828" s="5">
        <v>728.68100000000004</v>
      </c>
      <c r="M828" s="5">
        <v>1832260000</v>
      </c>
      <c r="N828" s="4">
        <v>106</v>
      </c>
      <c r="O828" s="4">
        <v>9500</v>
      </c>
      <c r="P828" s="4">
        <v>7540</v>
      </c>
      <c r="Q828" s="4">
        <v>9500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6750</v>
      </c>
      <c r="I829" s="4">
        <v>9990</v>
      </c>
      <c r="J829" s="4">
        <v>3240</v>
      </c>
      <c r="K829" s="5">
        <v>9157.18</v>
      </c>
      <c r="L829" s="5">
        <v>711.91300000000001</v>
      </c>
      <c r="M829" s="5">
        <v>1793330000</v>
      </c>
      <c r="N829" s="4">
        <v>105</v>
      </c>
      <c r="O829" s="4">
        <v>9500</v>
      </c>
      <c r="P829" s="4">
        <v>7540</v>
      </c>
      <c r="Q829" s="4">
        <v>9500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6750</v>
      </c>
      <c r="I830" s="4">
        <v>9990</v>
      </c>
      <c r="J830" s="4">
        <v>3240</v>
      </c>
      <c r="K830" s="5">
        <v>9163.9500000000007</v>
      </c>
      <c r="L830" s="5">
        <v>696.38900000000001</v>
      </c>
      <c r="M830" s="5">
        <v>1745710000</v>
      </c>
      <c r="N830" s="4">
        <v>101</v>
      </c>
      <c r="O830" s="4">
        <v>9500</v>
      </c>
      <c r="P830" s="4">
        <v>8660</v>
      </c>
      <c r="Q830" s="4">
        <v>9500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6750</v>
      </c>
      <c r="I831" s="4">
        <v>9990</v>
      </c>
      <c r="J831" s="4">
        <v>3240</v>
      </c>
      <c r="K831" s="5">
        <v>9172.65</v>
      </c>
      <c r="L831" s="5">
        <v>684.48099999999999</v>
      </c>
      <c r="M831" s="5">
        <v>1714270000</v>
      </c>
      <c r="N831" s="4">
        <v>98</v>
      </c>
      <c r="O831" s="4">
        <v>9500</v>
      </c>
      <c r="P831" s="4">
        <v>8660</v>
      </c>
      <c r="Q831" s="4">
        <v>9500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6750</v>
      </c>
      <c r="I832" s="4">
        <v>9990</v>
      </c>
      <c r="J832" s="4">
        <v>3240</v>
      </c>
      <c r="K832" s="5">
        <v>9177.44</v>
      </c>
      <c r="L832" s="5">
        <v>673.56799999999998</v>
      </c>
      <c r="M832" s="5">
        <v>1656850000</v>
      </c>
      <c r="N832" s="4">
        <v>96</v>
      </c>
      <c r="O832" s="4">
        <v>9500</v>
      </c>
      <c r="P832" s="4">
        <v>7730</v>
      </c>
      <c r="Q832" s="4">
        <v>9500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6750</v>
      </c>
      <c r="I833" s="4">
        <v>9990</v>
      </c>
      <c r="J833" s="4">
        <v>3240</v>
      </c>
      <c r="K833" s="5">
        <v>9184.39</v>
      </c>
      <c r="L833" s="5">
        <v>657.96400000000006</v>
      </c>
      <c r="M833" s="5">
        <v>1589190000</v>
      </c>
      <c r="N833" s="4">
        <v>94</v>
      </c>
      <c r="O833" s="4">
        <v>9500</v>
      </c>
      <c r="P833" s="4">
        <v>9600</v>
      </c>
      <c r="Q833" s="4">
        <v>9500</v>
      </c>
    </row>
    <row r="834" spans="5:17">
      <c r="E834" s="4">
        <v>43</v>
      </c>
      <c r="F834" s="4">
        <v>165879</v>
      </c>
      <c r="G834" s="5">
        <v>2.38248E-2</v>
      </c>
      <c r="H834" s="4">
        <v>6750</v>
      </c>
      <c r="I834" s="4">
        <v>9990</v>
      </c>
      <c r="J834" s="4">
        <v>3240</v>
      </c>
      <c r="K834" s="5">
        <v>9180.83</v>
      </c>
      <c r="L834" s="5">
        <v>650.14599999999996</v>
      </c>
      <c r="M834" s="5">
        <v>1522910000</v>
      </c>
      <c r="N834" s="4">
        <v>93</v>
      </c>
      <c r="O834" s="4">
        <v>9500</v>
      </c>
      <c r="P834" s="4">
        <v>7720</v>
      </c>
      <c r="Q834" s="4">
        <v>9470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6940</v>
      </c>
      <c r="I835" s="4">
        <v>9990</v>
      </c>
      <c r="J835" s="4">
        <v>3050</v>
      </c>
      <c r="K835" s="5">
        <v>9184</v>
      </c>
      <c r="L835" s="5">
        <v>637.16899999999998</v>
      </c>
      <c r="M835" s="5">
        <v>1463490000</v>
      </c>
      <c r="N835" s="4">
        <v>89</v>
      </c>
      <c r="O835" s="4">
        <v>9500</v>
      </c>
      <c r="P835" s="4">
        <v>8790</v>
      </c>
      <c r="Q835" s="4">
        <v>9470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6940</v>
      </c>
      <c r="I836" s="4">
        <v>9990</v>
      </c>
      <c r="J836" s="4">
        <v>3050</v>
      </c>
      <c r="K836" s="5">
        <v>9189.92</v>
      </c>
      <c r="L836" s="5">
        <v>620.06299999999999</v>
      </c>
      <c r="M836" s="5">
        <v>1400300000</v>
      </c>
      <c r="N836" s="4">
        <v>88</v>
      </c>
      <c r="O836" s="4">
        <v>9500</v>
      </c>
      <c r="P836" s="4">
        <v>9900</v>
      </c>
      <c r="Q836" s="4">
        <v>9462</v>
      </c>
    </row>
    <row r="837" spans="5:17">
      <c r="E837" s="4">
        <v>46</v>
      </c>
      <c r="F837" s="4">
        <v>144773</v>
      </c>
      <c r="G837" s="5">
        <v>2.07934E-2</v>
      </c>
      <c r="H837" s="4">
        <v>6940</v>
      </c>
      <c r="I837" s="4">
        <v>9990</v>
      </c>
      <c r="J837" s="4">
        <v>3050</v>
      </c>
      <c r="K837" s="5">
        <v>9198.94</v>
      </c>
      <c r="L837" s="5">
        <v>600.48199999999997</v>
      </c>
      <c r="M837" s="5">
        <v>1331760000</v>
      </c>
      <c r="N837" s="4">
        <v>88</v>
      </c>
      <c r="O837" s="4">
        <v>9500</v>
      </c>
      <c r="P837" s="4">
        <v>9900</v>
      </c>
      <c r="Q837" s="4">
        <v>9462</v>
      </c>
    </row>
    <row r="838" spans="5:17">
      <c r="E838" s="4">
        <v>47</v>
      </c>
      <c r="F838" s="4">
        <v>138076</v>
      </c>
      <c r="G838" s="5">
        <v>1.9831499999999998E-2</v>
      </c>
      <c r="H838" s="4">
        <v>6940</v>
      </c>
      <c r="I838" s="4">
        <v>9990</v>
      </c>
      <c r="J838" s="4">
        <v>3050</v>
      </c>
      <c r="K838" s="5">
        <v>9209.65</v>
      </c>
      <c r="L838" s="5">
        <v>581.22</v>
      </c>
      <c r="M838" s="5">
        <v>1271630000</v>
      </c>
      <c r="N838" s="4">
        <v>86</v>
      </c>
      <c r="O838" s="4">
        <v>9500</v>
      </c>
      <c r="P838" s="4">
        <v>8310</v>
      </c>
      <c r="Q838" s="4">
        <v>9462</v>
      </c>
    </row>
    <row r="839" spans="5:17">
      <c r="E839" s="4">
        <v>48</v>
      </c>
      <c r="F839" s="4">
        <v>130322</v>
      </c>
      <c r="G839" s="5">
        <v>1.87178E-2</v>
      </c>
      <c r="H839" s="4">
        <v>6940</v>
      </c>
      <c r="I839" s="4">
        <v>9990</v>
      </c>
      <c r="J839" s="4">
        <v>3050</v>
      </c>
      <c r="K839" s="5">
        <v>9224.0300000000007</v>
      </c>
      <c r="L839" s="5">
        <v>560.66399999999999</v>
      </c>
      <c r="M839" s="5">
        <v>1202090000</v>
      </c>
      <c r="N839" s="4">
        <v>84</v>
      </c>
      <c r="O839" s="4">
        <v>9500</v>
      </c>
      <c r="P839" s="4">
        <v>8310</v>
      </c>
      <c r="Q839" s="4">
        <v>9462</v>
      </c>
    </row>
    <row r="840" spans="5:17">
      <c r="E840" s="4">
        <v>49</v>
      </c>
      <c r="F840" s="4">
        <v>123826</v>
      </c>
      <c r="G840" s="5">
        <v>1.77848E-2</v>
      </c>
      <c r="H840" s="4">
        <v>6940</v>
      </c>
      <c r="I840" s="4">
        <v>9880</v>
      </c>
      <c r="J840" s="4">
        <v>2940</v>
      </c>
      <c r="K840" s="5">
        <v>9224.91</v>
      </c>
      <c r="L840" s="5">
        <v>552.68399999999997</v>
      </c>
      <c r="M840" s="5">
        <v>1142280000</v>
      </c>
      <c r="N840" s="4">
        <v>82</v>
      </c>
      <c r="O840" s="4">
        <v>9500</v>
      </c>
      <c r="P840" s="4">
        <v>8310</v>
      </c>
      <c r="Q840" s="4">
        <v>9460</v>
      </c>
    </row>
    <row r="841" spans="5:17">
      <c r="E841" s="4">
        <v>50</v>
      </c>
      <c r="F841" s="4">
        <v>118095</v>
      </c>
      <c r="G841" s="5">
        <v>1.69617E-2</v>
      </c>
      <c r="H841" s="4">
        <v>7300</v>
      </c>
      <c r="I841" s="4">
        <v>9880</v>
      </c>
      <c r="J841" s="4">
        <v>2580</v>
      </c>
      <c r="K841" s="5">
        <v>9227.77</v>
      </c>
      <c r="L841" s="5">
        <v>539.63</v>
      </c>
      <c r="M841" s="5">
        <v>1089750000</v>
      </c>
      <c r="N841" s="4">
        <v>81</v>
      </c>
      <c r="O841" s="4">
        <v>9500</v>
      </c>
      <c r="P841" s="4">
        <v>9670</v>
      </c>
      <c r="Q841" s="4">
        <v>9440</v>
      </c>
    </row>
    <row r="842" spans="5:17">
      <c r="E842" s="4">
        <v>51</v>
      </c>
      <c r="F842" s="4">
        <v>114796</v>
      </c>
      <c r="G842" s="5">
        <v>1.64879E-2</v>
      </c>
      <c r="H842" s="4">
        <v>7300</v>
      </c>
      <c r="I842" s="4">
        <v>9880</v>
      </c>
      <c r="J842" s="4">
        <v>2580</v>
      </c>
      <c r="K842" s="5">
        <v>9219.23</v>
      </c>
      <c r="L842" s="5">
        <v>539.52599999999995</v>
      </c>
      <c r="M842" s="5">
        <v>1058330000</v>
      </c>
      <c r="N842" s="4">
        <v>79</v>
      </c>
      <c r="O842" s="4">
        <v>9500</v>
      </c>
      <c r="P842" s="4">
        <v>9670</v>
      </c>
      <c r="Q842" s="4">
        <v>9440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7300</v>
      </c>
      <c r="I843" s="4">
        <v>9880</v>
      </c>
      <c r="J843" s="4">
        <v>2580</v>
      </c>
      <c r="K843" s="5">
        <v>9219.2999999999993</v>
      </c>
      <c r="L843" s="5">
        <v>528.58699999999999</v>
      </c>
      <c r="M843" s="5">
        <v>1026780000</v>
      </c>
      <c r="N843" s="4">
        <v>76</v>
      </c>
      <c r="O843" s="4">
        <v>9500</v>
      </c>
      <c r="P843" s="4">
        <v>7600</v>
      </c>
      <c r="Q843" s="4">
        <v>9440</v>
      </c>
    </row>
    <row r="844" spans="5:17">
      <c r="E844" s="4">
        <v>53</v>
      </c>
      <c r="F844" s="4">
        <v>105587</v>
      </c>
      <c r="G844" s="5">
        <v>1.51652E-2</v>
      </c>
      <c r="H844" s="4">
        <v>7300</v>
      </c>
      <c r="I844" s="4">
        <v>9880</v>
      </c>
      <c r="J844" s="4">
        <v>2580</v>
      </c>
      <c r="K844" s="5">
        <v>9215.31</v>
      </c>
      <c r="L844" s="5">
        <v>529.02099999999996</v>
      </c>
      <c r="M844" s="5">
        <v>973017000</v>
      </c>
      <c r="N844" s="4">
        <v>75</v>
      </c>
      <c r="O844" s="4">
        <v>9500</v>
      </c>
      <c r="P844" s="4">
        <v>8120</v>
      </c>
      <c r="Q844" s="4">
        <v>9420</v>
      </c>
    </row>
    <row r="845" spans="5:17">
      <c r="E845" s="4">
        <v>54</v>
      </c>
      <c r="F845" s="4">
        <v>99403</v>
      </c>
      <c r="G845" s="5">
        <v>1.4277E-2</v>
      </c>
      <c r="H845" s="4">
        <v>7300</v>
      </c>
      <c r="I845" s="4">
        <v>9880</v>
      </c>
      <c r="J845" s="4">
        <v>2580</v>
      </c>
      <c r="K845" s="5">
        <v>9218.7000000000007</v>
      </c>
      <c r="L845" s="5">
        <v>524.02599999999995</v>
      </c>
      <c r="M845" s="5">
        <v>916367000</v>
      </c>
      <c r="N845" s="4">
        <v>70</v>
      </c>
      <c r="O845" s="4">
        <v>9500</v>
      </c>
      <c r="P845" s="4">
        <v>7300</v>
      </c>
      <c r="Q845" s="4">
        <v>9420</v>
      </c>
    </row>
    <row r="846" spans="5:17">
      <c r="E846" s="4">
        <v>55</v>
      </c>
      <c r="F846" s="4">
        <v>92018</v>
      </c>
      <c r="G846" s="5">
        <v>1.32163E-2</v>
      </c>
      <c r="H846" s="4">
        <v>7300</v>
      </c>
      <c r="I846" s="4">
        <v>9880</v>
      </c>
      <c r="J846" s="4">
        <v>2580</v>
      </c>
      <c r="K846" s="5">
        <v>9209.77</v>
      </c>
      <c r="L846" s="5">
        <v>525.149</v>
      </c>
      <c r="M846" s="5">
        <v>847465000</v>
      </c>
      <c r="N846" s="4">
        <v>70</v>
      </c>
      <c r="O846" s="4">
        <v>9500</v>
      </c>
      <c r="P846" s="4">
        <v>8080</v>
      </c>
      <c r="Q846" s="4">
        <v>9400</v>
      </c>
    </row>
    <row r="847" spans="5:17">
      <c r="E847" s="4">
        <v>56</v>
      </c>
      <c r="F847" s="4">
        <v>84737</v>
      </c>
      <c r="G847" s="5">
        <v>1.21706E-2</v>
      </c>
      <c r="H847" s="4">
        <v>7300</v>
      </c>
      <c r="I847" s="4">
        <v>9880</v>
      </c>
      <c r="J847" s="4">
        <v>2580</v>
      </c>
      <c r="K847" s="5">
        <v>9207.6</v>
      </c>
      <c r="L847" s="5">
        <v>524.76599999999996</v>
      </c>
      <c r="M847" s="5">
        <v>780225000</v>
      </c>
      <c r="N847" s="4">
        <v>65</v>
      </c>
      <c r="O847" s="4">
        <v>9500</v>
      </c>
      <c r="P847" s="4">
        <v>7300</v>
      </c>
      <c r="Q847" s="4">
        <v>9400</v>
      </c>
    </row>
    <row r="848" spans="5:17">
      <c r="E848" s="4">
        <v>57</v>
      </c>
      <c r="F848" s="4">
        <v>77854</v>
      </c>
      <c r="G848" s="5">
        <v>1.1181999999999999E-2</v>
      </c>
      <c r="H848" s="4">
        <v>7450</v>
      </c>
      <c r="I848" s="4">
        <v>9880</v>
      </c>
      <c r="J848" s="4">
        <v>2430</v>
      </c>
      <c r="K848" s="5">
        <v>9217.15</v>
      </c>
      <c r="L848" s="5">
        <v>515.11900000000003</v>
      </c>
      <c r="M848" s="5">
        <v>717592000</v>
      </c>
      <c r="N848" s="4">
        <v>60</v>
      </c>
      <c r="O848" s="4">
        <v>9500</v>
      </c>
      <c r="P848" s="4">
        <v>9690</v>
      </c>
      <c r="Q848" s="4">
        <v>9400</v>
      </c>
    </row>
    <row r="849" spans="5:17">
      <c r="E849" s="4">
        <v>58</v>
      </c>
      <c r="F849" s="4">
        <v>71855</v>
      </c>
      <c r="G849" s="5">
        <v>1.03204E-2</v>
      </c>
      <c r="H849" s="4">
        <v>7450</v>
      </c>
      <c r="I849" s="4">
        <v>9880</v>
      </c>
      <c r="J849" s="4">
        <v>2430</v>
      </c>
      <c r="K849" s="5">
        <v>9217.02</v>
      </c>
      <c r="L849" s="5">
        <v>506.15899999999999</v>
      </c>
      <c r="M849" s="5">
        <v>662289000</v>
      </c>
      <c r="N849" s="4">
        <v>58</v>
      </c>
      <c r="O849" s="4">
        <v>9500</v>
      </c>
      <c r="P849" s="4">
        <v>7992</v>
      </c>
      <c r="Q849" s="4">
        <v>9400</v>
      </c>
    </row>
    <row r="850" spans="5:17">
      <c r="E850" s="4">
        <v>59</v>
      </c>
      <c r="F850" s="4">
        <v>64621</v>
      </c>
      <c r="G850" s="5">
        <v>9.2813600000000007E-3</v>
      </c>
      <c r="H850" s="4">
        <v>7450</v>
      </c>
      <c r="I850" s="4">
        <v>9880</v>
      </c>
      <c r="J850" s="4">
        <v>2430</v>
      </c>
      <c r="K850" s="5">
        <v>9215.19</v>
      </c>
      <c r="L850" s="5">
        <v>495.005</v>
      </c>
      <c r="M850" s="5">
        <v>595495000</v>
      </c>
      <c r="N850" s="4">
        <v>55</v>
      </c>
      <c r="O850" s="4">
        <v>9500</v>
      </c>
      <c r="P850" s="4">
        <v>9540</v>
      </c>
      <c r="Q850" s="4">
        <v>9350</v>
      </c>
    </row>
    <row r="851" spans="5:17">
      <c r="E851" s="4">
        <v>60</v>
      </c>
      <c r="F851" s="4">
        <v>57162</v>
      </c>
      <c r="G851" s="5">
        <v>8.21004E-3</v>
      </c>
      <c r="H851" s="4">
        <v>7450</v>
      </c>
      <c r="I851" s="4">
        <v>9880</v>
      </c>
      <c r="J851" s="4">
        <v>2430</v>
      </c>
      <c r="K851" s="5">
        <v>9217.7000000000007</v>
      </c>
      <c r="L851" s="5">
        <v>481.97699999999998</v>
      </c>
      <c r="M851" s="5">
        <v>526902000</v>
      </c>
      <c r="N851" s="4">
        <v>49</v>
      </c>
      <c r="O851" s="4">
        <v>9500</v>
      </c>
      <c r="P851" s="4">
        <v>9780</v>
      </c>
      <c r="Q851" s="4">
        <v>9350</v>
      </c>
    </row>
    <row r="852" spans="5:17">
      <c r="E852" s="4">
        <v>61</v>
      </c>
      <c r="F852" s="4">
        <v>49337</v>
      </c>
      <c r="G852" s="5">
        <v>7.0861500000000003E-3</v>
      </c>
      <c r="H852" s="4">
        <v>7450</v>
      </c>
      <c r="I852" s="4">
        <v>9880</v>
      </c>
      <c r="J852" s="4">
        <v>2430</v>
      </c>
      <c r="K852" s="5">
        <v>9214.01</v>
      </c>
      <c r="L852" s="5">
        <v>470.75900000000001</v>
      </c>
      <c r="M852" s="5">
        <v>454592000</v>
      </c>
      <c r="N852" s="4">
        <v>49</v>
      </c>
      <c r="O852" s="4">
        <v>9500</v>
      </c>
      <c r="P852" s="4">
        <v>7620</v>
      </c>
      <c r="Q852" s="4">
        <v>9320</v>
      </c>
    </row>
    <row r="853" spans="5:17">
      <c r="E853" s="4">
        <v>62</v>
      </c>
      <c r="F853" s="4">
        <v>42776</v>
      </c>
      <c r="G853" s="5">
        <v>6.1438100000000004E-3</v>
      </c>
      <c r="H853" s="4">
        <v>7450</v>
      </c>
      <c r="I853" s="4">
        <v>9880</v>
      </c>
      <c r="J853" s="4">
        <v>2430</v>
      </c>
      <c r="K853" s="5">
        <v>9210.32</v>
      </c>
      <c r="L853" s="5">
        <v>463.85199999999998</v>
      </c>
      <c r="M853" s="5">
        <v>393981000</v>
      </c>
      <c r="N853" s="4">
        <v>48</v>
      </c>
      <c r="O853" s="4">
        <v>9500</v>
      </c>
      <c r="P853" s="4">
        <v>9530</v>
      </c>
      <c r="Q853" s="4">
        <v>9290</v>
      </c>
    </row>
    <row r="854" spans="5:17">
      <c r="E854" s="4">
        <v>63</v>
      </c>
      <c r="F854" s="4">
        <v>35511</v>
      </c>
      <c r="G854" s="5">
        <v>5.10036E-3</v>
      </c>
      <c r="H854" s="4">
        <v>7450</v>
      </c>
      <c r="I854" s="4">
        <v>9880</v>
      </c>
      <c r="J854" s="4">
        <v>2430</v>
      </c>
      <c r="K854" s="5">
        <v>9197.41</v>
      </c>
      <c r="L854" s="5">
        <v>466.863</v>
      </c>
      <c r="M854" s="5">
        <v>326609000</v>
      </c>
      <c r="N854" s="4">
        <v>44</v>
      </c>
      <c r="O854" s="4">
        <v>9500</v>
      </c>
      <c r="P854" s="4">
        <v>8280</v>
      </c>
      <c r="Q854" s="4">
        <v>9290</v>
      </c>
    </row>
    <row r="855" spans="5:17">
      <c r="E855" s="4">
        <v>64</v>
      </c>
      <c r="F855" s="4">
        <v>29543</v>
      </c>
      <c r="G855" s="5">
        <v>4.24319E-3</v>
      </c>
      <c r="H855" s="4">
        <v>7450</v>
      </c>
      <c r="I855" s="4">
        <v>9880</v>
      </c>
      <c r="J855" s="4">
        <v>2430</v>
      </c>
      <c r="K855" s="5">
        <v>9188.5</v>
      </c>
      <c r="L855" s="5">
        <v>461.68200000000002</v>
      </c>
      <c r="M855" s="5">
        <v>271456000</v>
      </c>
      <c r="N855" s="4">
        <v>44</v>
      </c>
      <c r="O855" s="4">
        <v>9500</v>
      </c>
      <c r="P855" s="4">
        <v>8840</v>
      </c>
      <c r="Q855" s="4">
        <v>9270</v>
      </c>
    </row>
    <row r="856" spans="5:17">
      <c r="E856" s="4">
        <v>65</v>
      </c>
      <c r="F856" s="4">
        <v>23703</v>
      </c>
      <c r="G856" s="5">
        <v>3.4044000000000001E-3</v>
      </c>
      <c r="H856" s="4">
        <v>7450</v>
      </c>
      <c r="I856" s="4">
        <v>9880</v>
      </c>
      <c r="J856" s="4">
        <v>2430</v>
      </c>
      <c r="K856" s="5">
        <v>9172.9500000000007</v>
      </c>
      <c r="L856" s="5">
        <v>461.11700000000002</v>
      </c>
      <c r="M856" s="5">
        <v>217426000</v>
      </c>
      <c r="N856" s="4">
        <v>40</v>
      </c>
      <c r="O856" s="4">
        <v>8540</v>
      </c>
      <c r="P856" s="4">
        <v>7840</v>
      </c>
      <c r="Q856" s="4">
        <v>9250</v>
      </c>
    </row>
    <row r="857" spans="5:17">
      <c r="E857" s="4">
        <v>66</v>
      </c>
      <c r="F857" s="4">
        <v>18772</v>
      </c>
      <c r="G857" s="5">
        <v>2.6961799999999998E-3</v>
      </c>
      <c r="H857" s="4">
        <v>7450</v>
      </c>
      <c r="I857" s="4">
        <v>9880</v>
      </c>
      <c r="J857" s="4">
        <v>2430</v>
      </c>
      <c r="K857" s="5">
        <v>9179.84</v>
      </c>
      <c r="L857" s="5">
        <v>449.81799999999998</v>
      </c>
      <c r="M857" s="5">
        <v>172324000</v>
      </c>
      <c r="N857" s="4">
        <v>38</v>
      </c>
      <c r="O857" s="4">
        <v>8962</v>
      </c>
      <c r="P857" s="4">
        <v>9780</v>
      </c>
      <c r="Q857" s="4">
        <v>9250</v>
      </c>
    </row>
    <row r="858" spans="5:17">
      <c r="E858" s="4">
        <v>67</v>
      </c>
      <c r="F858" s="4">
        <v>15198</v>
      </c>
      <c r="G858" s="5">
        <v>2.1828500000000001E-3</v>
      </c>
      <c r="H858" s="4">
        <v>7450</v>
      </c>
      <c r="I858" s="4">
        <v>9880</v>
      </c>
      <c r="J858" s="4">
        <v>2430</v>
      </c>
      <c r="K858" s="5">
        <v>9202.58</v>
      </c>
      <c r="L858" s="5">
        <v>442.19400000000002</v>
      </c>
      <c r="M858" s="5">
        <v>139861000</v>
      </c>
      <c r="N858" s="4">
        <v>32</v>
      </c>
      <c r="O858" s="4">
        <v>9350</v>
      </c>
      <c r="P858" s="4">
        <v>8830</v>
      </c>
      <c r="Q858" s="4">
        <v>9270</v>
      </c>
    </row>
    <row r="859" spans="5:17">
      <c r="E859" s="4">
        <v>68</v>
      </c>
      <c r="F859" s="4">
        <v>11537</v>
      </c>
      <c r="G859" s="5">
        <v>1.6570300000000001E-3</v>
      </c>
      <c r="H859" s="4">
        <v>7450</v>
      </c>
      <c r="I859" s="4">
        <v>9850</v>
      </c>
      <c r="J859" s="4">
        <v>2400</v>
      </c>
      <c r="K859" s="5">
        <v>9196.8700000000008</v>
      </c>
      <c r="L859" s="5">
        <v>435.22300000000001</v>
      </c>
      <c r="M859" s="5">
        <v>106104000</v>
      </c>
      <c r="N859" s="4">
        <v>28</v>
      </c>
      <c r="O859" s="4">
        <v>9350</v>
      </c>
      <c r="P859" s="4">
        <v>8940</v>
      </c>
      <c r="Q859" s="4">
        <v>9290</v>
      </c>
    </row>
    <row r="860" spans="5:17">
      <c r="E860" s="4">
        <v>69</v>
      </c>
      <c r="F860" s="4">
        <v>8721</v>
      </c>
      <c r="G860" s="5">
        <v>1.2525800000000001E-3</v>
      </c>
      <c r="H860" s="4">
        <v>8020</v>
      </c>
      <c r="I860" s="4">
        <v>9850</v>
      </c>
      <c r="J860" s="4">
        <v>1830</v>
      </c>
      <c r="K860" s="5">
        <v>9199.19</v>
      </c>
      <c r="L860" s="5">
        <v>428.798</v>
      </c>
      <c r="M860" s="5">
        <v>80226200</v>
      </c>
      <c r="N860" s="4">
        <v>24</v>
      </c>
      <c r="O860" s="4">
        <v>9350</v>
      </c>
      <c r="P860" s="4">
        <v>9240</v>
      </c>
      <c r="Q860" s="4">
        <v>9290</v>
      </c>
    </row>
    <row r="861" spans="5:17">
      <c r="E861" s="4">
        <v>70</v>
      </c>
      <c r="F861" s="4">
        <v>6603</v>
      </c>
      <c r="G861" s="5">
        <v>9.4837299999999997E-4</v>
      </c>
      <c r="H861" s="4">
        <v>8020</v>
      </c>
      <c r="I861" s="4">
        <v>9850</v>
      </c>
      <c r="J861" s="4">
        <v>1830</v>
      </c>
      <c r="K861" s="5">
        <v>9201.2999999999993</v>
      </c>
      <c r="L861" s="5">
        <v>450.91899999999998</v>
      </c>
      <c r="M861" s="5">
        <v>60756200</v>
      </c>
      <c r="N861" s="4">
        <v>22</v>
      </c>
      <c r="O861" s="4">
        <v>9350</v>
      </c>
      <c r="P861" s="4">
        <v>9460</v>
      </c>
      <c r="Q861" s="4">
        <v>9290</v>
      </c>
    </row>
    <row r="862" spans="5:17">
      <c r="E862" s="4">
        <v>71</v>
      </c>
      <c r="F862" s="4">
        <v>4790</v>
      </c>
      <c r="G862" s="5">
        <v>6.8797599999999997E-4</v>
      </c>
      <c r="H862" s="4">
        <v>8020</v>
      </c>
      <c r="I862" s="4">
        <v>9850</v>
      </c>
      <c r="J862" s="4">
        <v>1830</v>
      </c>
      <c r="K862" s="5">
        <v>9225.81</v>
      </c>
      <c r="L862" s="5">
        <v>453.91699999999997</v>
      </c>
      <c r="M862" s="5">
        <v>44191600</v>
      </c>
      <c r="N862" s="4">
        <v>20</v>
      </c>
      <c r="O862" s="4">
        <v>9350</v>
      </c>
      <c r="P862" s="4">
        <v>9400</v>
      </c>
      <c r="Q862" s="4">
        <v>9350</v>
      </c>
    </row>
    <row r="863" spans="5:17">
      <c r="E863" s="4">
        <v>72</v>
      </c>
      <c r="F863" s="4">
        <v>3532</v>
      </c>
      <c r="G863" s="5">
        <v>5.0729300000000002E-4</v>
      </c>
      <c r="H863" s="4">
        <v>8020</v>
      </c>
      <c r="I863" s="4">
        <v>9850</v>
      </c>
      <c r="J863" s="4">
        <v>1830</v>
      </c>
      <c r="K863" s="5">
        <v>9273.44</v>
      </c>
      <c r="L863" s="5">
        <v>440.64100000000002</v>
      </c>
      <c r="M863" s="5">
        <v>32753800</v>
      </c>
      <c r="N863" s="4">
        <v>18</v>
      </c>
      <c r="O863" s="4">
        <v>9350</v>
      </c>
      <c r="P863" s="4">
        <v>8900</v>
      </c>
      <c r="Q863" s="4">
        <v>9350</v>
      </c>
    </row>
    <row r="864" spans="5:17">
      <c r="E864" s="4">
        <v>73</v>
      </c>
      <c r="F864" s="4">
        <v>2381</v>
      </c>
      <c r="G864" s="5">
        <v>3.4197699999999998E-4</v>
      </c>
      <c r="H864" s="4">
        <v>8020</v>
      </c>
      <c r="I864" s="4">
        <v>9850</v>
      </c>
      <c r="J864" s="4">
        <v>1830</v>
      </c>
      <c r="K864" s="5">
        <v>9369.93</v>
      </c>
      <c r="L864" s="5">
        <v>353.11200000000002</v>
      </c>
      <c r="M864" s="5">
        <v>22309800</v>
      </c>
      <c r="N864" s="4">
        <v>10</v>
      </c>
      <c r="O864" s="4">
        <v>9350</v>
      </c>
      <c r="P864" s="4">
        <v>9710</v>
      </c>
      <c r="Q864" s="4">
        <v>9350</v>
      </c>
    </row>
    <row r="865" spans="2:17">
      <c r="E865" s="4">
        <v>74</v>
      </c>
      <c r="F865" s="4">
        <v>1653</v>
      </c>
      <c r="G865" s="5">
        <v>2.3741600000000001E-4</v>
      </c>
      <c r="H865" s="4">
        <v>8780</v>
      </c>
      <c r="I865" s="4">
        <v>9850</v>
      </c>
      <c r="J865" s="4">
        <v>1070</v>
      </c>
      <c r="K865" s="5">
        <v>9385.85</v>
      </c>
      <c r="L865" s="5">
        <v>298.15199999999999</v>
      </c>
      <c r="M865" s="5">
        <v>15514800</v>
      </c>
      <c r="N865" s="4">
        <v>9</v>
      </c>
      <c r="O865" s="4">
        <v>9350</v>
      </c>
      <c r="P865" s="4">
        <v>9710</v>
      </c>
      <c r="Q865" s="4">
        <v>9350</v>
      </c>
    </row>
    <row r="866" spans="2:17">
      <c r="E866" s="4">
        <v>75</v>
      </c>
      <c r="F866" s="4">
        <v>1066</v>
      </c>
      <c r="G866" s="5">
        <v>1.5310700000000001E-4</v>
      </c>
      <c r="H866" s="4">
        <v>8780</v>
      </c>
      <c r="I866" s="4">
        <v>9820</v>
      </c>
      <c r="J866" s="4">
        <v>1040</v>
      </c>
      <c r="K866" s="5">
        <v>9389.4500000000007</v>
      </c>
      <c r="L866" s="5">
        <v>308.69200000000001</v>
      </c>
      <c r="M866" s="5">
        <v>10009200</v>
      </c>
      <c r="N866" s="4">
        <v>6</v>
      </c>
      <c r="O866" s="4">
        <v>9350</v>
      </c>
      <c r="P866" s="4">
        <v>9290</v>
      </c>
      <c r="Q866" s="4">
        <v>9350</v>
      </c>
    </row>
    <row r="867" spans="2:17">
      <c r="E867" s="4">
        <v>76</v>
      </c>
      <c r="F867" s="4">
        <v>540</v>
      </c>
      <c r="G867" s="5">
        <v>7.75589E-5</v>
      </c>
      <c r="H867" s="4">
        <v>8962</v>
      </c>
      <c r="I867" s="4">
        <v>9820</v>
      </c>
      <c r="J867" s="4">
        <v>858</v>
      </c>
      <c r="K867" s="5">
        <v>9365.56</v>
      </c>
      <c r="L867" s="5">
        <v>289.28199999999998</v>
      </c>
      <c r="M867" s="5">
        <v>5057400</v>
      </c>
      <c r="N867" s="4">
        <v>4</v>
      </c>
      <c r="O867" s="4">
        <v>9350</v>
      </c>
      <c r="P867" s="4">
        <v>9520</v>
      </c>
      <c r="Q867" s="4">
        <v>9350</v>
      </c>
    </row>
    <row r="868" spans="2:17">
      <c r="E868" s="4">
        <v>77</v>
      </c>
      <c r="F868" s="4">
        <v>236</v>
      </c>
      <c r="G868" s="5">
        <v>3.3896100000000002E-5</v>
      </c>
      <c r="H868" s="4">
        <v>8962</v>
      </c>
      <c r="I868" s="4">
        <v>9820</v>
      </c>
      <c r="J868" s="4">
        <v>858</v>
      </c>
      <c r="K868" s="5">
        <v>9276.16</v>
      </c>
      <c r="L868" s="5">
        <v>249.386</v>
      </c>
      <c r="M868" s="5">
        <v>2189170</v>
      </c>
      <c r="N868" s="4">
        <v>4</v>
      </c>
      <c r="O868" s="4">
        <v>9350</v>
      </c>
      <c r="P868" s="4">
        <v>9820</v>
      </c>
      <c r="Q868" s="4">
        <v>9350</v>
      </c>
    </row>
    <row r="869" spans="2:17">
      <c r="E869" s="4">
        <v>78</v>
      </c>
      <c r="F869" s="4">
        <v>59</v>
      </c>
      <c r="G869" s="5">
        <v>8.4740200000000002E-6</v>
      </c>
      <c r="H869" s="4">
        <v>8962</v>
      </c>
      <c r="I869" s="4">
        <v>9350</v>
      </c>
      <c r="J869" s="4">
        <v>388</v>
      </c>
      <c r="K869" s="5">
        <v>9211.9</v>
      </c>
      <c r="L869" s="5">
        <v>185.77199999999999</v>
      </c>
      <c r="M869" s="5">
        <v>543502</v>
      </c>
      <c r="N869" s="4">
        <v>2</v>
      </c>
      <c r="O869" s="4">
        <v>9350</v>
      </c>
      <c r="P869" s="4">
        <v>8962</v>
      </c>
      <c r="Q869" s="4">
        <v>9350</v>
      </c>
    </row>
    <row r="870" spans="2:17">
      <c r="E870" s="4">
        <v>79</v>
      </c>
      <c r="F870" s="4">
        <v>15</v>
      </c>
      <c r="G870" s="5">
        <v>2.1544099999999999E-6</v>
      </c>
      <c r="H870" s="4">
        <v>9350</v>
      </c>
      <c r="I870" s="4">
        <v>9350</v>
      </c>
      <c r="J870" s="4">
        <v>0</v>
      </c>
      <c r="K870" s="5">
        <v>9350</v>
      </c>
      <c r="L870" s="5">
        <v>0</v>
      </c>
      <c r="M870" s="5">
        <v>140250</v>
      </c>
      <c r="N870" s="4">
        <v>1</v>
      </c>
      <c r="O870" s="4">
        <v>9350</v>
      </c>
      <c r="P870" s="4">
        <v>9350</v>
      </c>
      <c r="Q870" s="4">
        <v>9350</v>
      </c>
    </row>
    <row r="871" spans="2:17">
      <c r="B871" t="s">
        <v>44</v>
      </c>
      <c r="E871" s="4">
        <v>1</v>
      </c>
      <c r="F871" s="4">
        <v>5027423</v>
      </c>
      <c r="G871" s="5">
        <v>0.72207600000000005</v>
      </c>
      <c r="H871" s="4">
        <v>0</v>
      </c>
      <c r="I871" s="4">
        <v>9990</v>
      </c>
      <c r="J871" s="4">
        <v>9990</v>
      </c>
      <c r="K871" s="5">
        <v>4462.63</v>
      </c>
      <c r="L871" s="5">
        <v>2740.52</v>
      </c>
      <c r="M871" s="5">
        <v>22435500000</v>
      </c>
      <c r="N871" s="4">
        <v>150</v>
      </c>
      <c r="O871" s="4">
        <v>1360</v>
      </c>
      <c r="P871" s="4">
        <v>7630</v>
      </c>
      <c r="Q871" s="4">
        <v>5070</v>
      </c>
    </row>
    <row r="872" spans="2:17">
      <c r="E872" s="4">
        <v>2</v>
      </c>
      <c r="F872" s="4">
        <v>1515456</v>
      </c>
      <c r="G872" s="5">
        <v>0.21766099999999999</v>
      </c>
      <c r="H872" s="4">
        <v>0</v>
      </c>
      <c r="I872" s="4">
        <v>9990</v>
      </c>
      <c r="J872" s="4">
        <v>9990</v>
      </c>
      <c r="K872" s="5">
        <v>6763.13</v>
      </c>
      <c r="L872" s="5">
        <v>2446.85</v>
      </c>
      <c r="M872" s="5">
        <v>10249200000</v>
      </c>
      <c r="N872" s="4">
        <v>142</v>
      </c>
      <c r="O872" s="4">
        <v>1360</v>
      </c>
      <c r="P872" s="4">
        <v>3692</v>
      </c>
      <c r="Q872" s="4">
        <v>7410</v>
      </c>
    </row>
    <row r="873" spans="2:17">
      <c r="E873" s="4">
        <v>3</v>
      </c>
      <c r="F873" s="4">
        <v>1099428</v>
      </c>
      <c r="G873" s="5">
        <v>0.15790799999999999</v>
      </c>
      <c r="H873" s="4">
        <v>0</v>
      </c>
      <c r="I873" s="4">
        <v>9990</v>
      </c>
      <c r="J873" s="4">
        <v>9990</v>
      </c>
      <c r="K873" s="5">
        <v>7063.91</v>
      </c>
      <c r="L873" s="5">
        <v>2336.54</v>
      </c>
      <c r="M873" s="5">
        <v>7766260000</v>
      </c>
      <c r="N873" s="4">
        <v>155</v>
      </c>
      <c r="O873" s="4">
        <v>1360</v>
      </c>
      <c r="P873" s="4">
        <v>8950</v>
      </c>
      <c r="Q873" s="4">
        <v>7650</v>
      </c>
    </row>
    <row r="874" spans="2:17">
      <c r="E874" s="4">
        <v>4</v>
      </c>
      <c r="F874" s="4">
        <v>867898</v>
      </c>
      <c r="G874" s="5">
        <v>0.124654</v>
      </c>
      <c r="H874" s="4">
        <v>0</v>
      </c>
      <c r="I874" s="4">
        <v>9990</v>
      </c>
      <c r="J874" s="4">
        <v>9990</v>
      </c>
      <c r="K874" s="5">
        <v>7037.28</v>
      </c>
      <c r="L874" s="5">
        <v>2338.7199999999998</v>
      </c>
      <c r="M874" s="5">
        <v>6107640000</v>
      </c>
      <c r="N874" s="4">
        <v>165</v>
      </c>
      <c r="O874" s="4">
        <v>1360</v>
      </c>
      <c r="P874" s="4">
        <v>9470</v>
      </c>
      <c r="Q874" s="4">
        <v>7640</v>
      </c>
    </row>
    <row r="875" spans="2:17">
      <c r="E875" s="4">
        <v>5</v>
      </c>
      <c r="F875" s="4">
        <v>754824</v>
      </c>
      <c r="G875" s="5">
        <v>0.108414</v>
      </c>
      <c r="H875" s="4">
        <v>0</v>
      </c>
      <c r="I875" s="4">
        <v>9990</v>
      </c>
      <c r="J875" s="4">
        <v>9990</v>
      </c>
      <c r="K875" s="5">
        <v>7356.05</v>
      </c>
      <c r="L875" s="5">
        <v>2239.27</v>
      </c>
      <c r="M875" s="5">
        <v>5552520000</v>
      </c>
      <c r="N875" s="4">
        <v>169</v>
      </c>
      <c r="O875" s="4">
        <v>1360</v>
      </c>
      <c r="P875" s="4">
        <v>7750</v>
      </c>
      <c r="Q875" s="4">
        <v>7870</v>
      </c>
    </row>
    <row r="876" spans="2:17">
      <c r="E876" s="4">
        <v>6</v>
      </c>
      <c r="F876" s="4">
        <v>625933</v>
      </c>
      <c r="G876" s="5">
        <v>8.9901200000000001E-2</v>
      </c>
      <c r="H876" s="4">
        <v>0</v>
      </c>
      <c r="I876" s="4">
        <v>9990</v>
      </c>
      <c r="J876" s="4">
        <v>9990</v>
      </c>
      <c r="K876" s="5">
        <v>7567.85</v>
      </c>
      <c r="L876" s="5">
        <v>2219.7600000000002</v>
      </c>
      <c r="M876" s="5">
        <v>4736970000</v>
      </c>
      <c r="N876" s="4">
        <v>168</v>
      </c>
      <c r="O876" s="4">
        <v>1360</v>
      </c>
      <c r="P876" s="4">
        <v>8760</v>
      </c>
      <c r="Q876" s="4">
        <v>8100</v>
      </c>
    </row>
    <row r="877" spans="2:17">
      <c r="E877" s="4">
        <v>7</v>
      </c>
      <c r="F877" s="4">
        <v>566562</v>
      </c>
      <c r="G877" s="5">
        <v>8.1373899999999999E-2</v>
      </c>
      <c r="H877" s="4">
        <v>0</v>
      </c>
      <c r="I877" s="4">
        <v>9990</v>
      </c>
      <c r="J877" s="4">
        <v>9990</v>
      </c>
      <c r="K877" s="5">
        <v>7783.47</v>
      </c>
      <c r="L877" s="5">
        <v>2127.64</v>
      </c>
      <c r="M877" s="5">
        <v>4409820000</v>
      </c>
      <c r="N877" s="4">
        <v>165</v>
      </c>
      <c r="O877" s="4">
        <v>9500</v>
      </c>
      <c r="P877" s="4">
        <v>9340</v>
      </c>
      <c r="Q877" s="4">
        <v>8270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9990</v>
      </c>
      <c r="J878" s="4">
        <v>9990</v>
      </c>
      <c r="K878" s="5">
        <v>7932.8</v>
      </c>
      <c r="L878" s="5">
        <v>2049.8000000000002</v>
      </c>
      <c r="M878" s="5">
        <v>4062190000</v>
      </c>
      <c r="N878" s="4">
        <v>166</v>
      </c>
      <c r="O878" s="4">
        <v>9500</v>
      </c>
      <c r="P878" s="4">
        <v>6730</v>
      </c>
      <c r="Q878" s="4">
        <v>8530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9990</v>
      </c>
      <c r="J879" s="4">
        <v>9990</v>
      </c>
      <c r="K879" s="5">
        <v>8106.7</v>
      </c>
      <c r="L879" s="5">
        <v>1960.48</v>
      </c>
      <c r="M879" s="5">
        <v>3924450000</v>
      </c>
      <c r="N879" s="4">
        <v>166</v>
      </c>
      <c r="O879" s="4">
        <v>9500</v>
      </c>
      <c r="P879" s="4">
        <v>7670</v>
      </c>
      <c r="Q879" s="4">
        <v>8660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9990</v>
      </c>
      <c r="J880" s="4">
        <v>9990</v>
      </c>
      <c r="K880" s="5">
        <v>8175.04</v>
      </c>
      <c r="L880" s="5">
        <v>1919.3</v>
      </c>
      <c r="M880" s="5">
        <v>3647200000</v>
      </c>
      <c r="N880" s="4">
        <v>167</v>
      </c>
      <c r="O880" s="4">
        <v>9500</v>
      </c>
      <c r="P880" s="4">
        <v>4982</v>
      </c>
      <c r="Q880" s="4">
        <v>8750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9990</v>
      </c>
      <c r="J881" s="4">
        <v>9990</v>
      </c>
      <c r="K881" s="5">
        <v>8222.67</v>
      </c>
      <c r="L881" s="5">
        <v>1877.99</v>
      </c>
      <c r="M881" s="5">
        <v>3357780000</v>
      </c>
      <c r="N881" s="4">
        <v>166</v>
      </c>
      <c r="O881" s="4">
        <v>9500</v>
      </c>
      <c r="P881" s="4">
        <v>8640</v>
      </c>
      <c r="Q881" s="4">
        <v>8900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9990</v>
      </c>
      <c r="J882" s="4">
        <v>9990</v>
      </c>
      <c r="K882" s="5">
        <v>8297.59</v>
      </c>
      <c r="L882" s="5">
        <v>1814.31</v>
      </c>
      <c r="M882" s="5">
        <v>3140930000</v>
      </c>
      <c r="N882" s="4">
        <v>161</v>
      </c>
      <c r="O882" s="4">
        <v>9500</v>
      </c>
      <c r="P882" s="4">
        <v>6930</v>
      </c>
      <c r="Q882" s="4">
        <v>8960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9990</v>
      </c>
      <c r="J883" s="4">
        <v>9990</v>
      </c>
      <c r="K883" s="5">
        <v>8375.08</v>
      </c>
      <c r="L883" s="5">
        <v>1760.42</v>
      </c>
      <c r="M883" s="5">
        <v>3043770000</v>
      </c>
      <c r="N883" s="4">
        <v>160</v>
      </c>
      <c r="O883" s="4">
        <v>9500</v>
      </c>
      <c r="P883" s="4">
        <v>5640</v>
      </c>
      <c r="Q883" s="4">
        <v>8990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10000</v>
      </c>
      <c r="J884" s="4">
        <v>10000</v>
      </c>
      <c r="K884" s="5">
        <v>8422.09</v>
      </c>
      <c r="L884" s="5">
        <v>1731.87</v>
      </c>
      <c r="M884" s="5">
        <v>2947860000</v>
      </c>
      <c r="N884" s="4">
        <v>159</v>
      </c>
      <c r="O884" s="4">
        <v>9500</v>
      </c>
      <c r="P884" s="4">
        <v>9020</v>
      </c>
      <c r="Q884" s="4">
        <v>9142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10000</v>
      </c>
      <c r="J885" s="4">
        <v>10000</v>
      </c>
      <c r="K885" s="5">
        <v>8467.1</v>
      </c>
      <c r="L885" s="5">
        <v>1667.15</v>
      </c>
      <c r="M885" s="5">
        <v>2841050000</v>
      </c>
      <c r="N885" s="4">
        <v>157</v>
      </c>
      <c r="O885" s="4">
        <v>9500</v>
      </c>
      <c r="P885" s="4">
        <v>9700</v>
      </c>
      <c r="Q885" s="4">
        <v>9150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10000</v>
      </c>
      <c r="J886" s="4">
        <v>10000</v>
      </c>
      <c r="K886" s="5">
        <v>8492.8700000000008</v>
      </c>
      <c r="L886" s="5">
        <v>1648.83</v>
      </c>
      <c r="M886" s="5">
        <v>2681320000</v>
      </c>
      <c r="N886" s="4">
        <v>155</v>
      </c>
      <c r="O886" s="4">
        <v>9500</v>
      </c>
      <c r="P886" s="4">
        <v>5720</v>
      </c>
      <c r="Q886" s="4">
        <v>9250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10000</v>
      </c>
      <c r="J887" s="4">
        <v>10000</v>
      </c>
      <c r="K887" s="5">
        <v>8526.89</v>
      </c>
      <c r="L887" s="5">
        <v>1633.73</v>
      </c>
      <c r="M887" s="5">
        <v>2584360000</v>
      </c>
      <c r="N887" s="4">
        <v>153</v>
      </c>
      <c r="O887" s="4">
        <v>9500</v>
      </c>
      <c r="P887" s="4">
        <v>9080</v>
      </c>
      <c r="Q887" s="4">
        <v>9260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10000</v>
      </c>
      <c r="J888" s="4">
        <v>10000</v>
      </c>
      <c r="K888" s="5">
        <v>8547.8799999999992</v>
      </c>
      <c r="L888" s="5">
        <v>1624.79</v>
      </c>
      <c r="M888" s="5">
        <v>2500060000</v>
      </c>
      <c r="N888" s="4">
        <v>151</v>
      </c>
      <c r="O888" s="4">
        <v>9500</v>
      </c>
      <c r="P888" s="4">
        <v>9170</v>
      </c>
      <c r="Q888" s="4">
        <v>9330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10000</v>
      </c>
      <c r="J889" s="4">
        <v>10000</v>
      </c>
      <c r="K889" s="5">
        <v>8578.7999999999993</v>
      </c>
      <c r="L889" s="5">
        <v>1611.03</v>
      </c>
      <c r="M889" s="5">
        <v>2422270000</v>
      </c>
      <c r="N889" s="4">
        <v>151</v>
      </c>
      <c r="O889" s="4">
        <v>9500</v>
      </c>
      <c r="P889" s="4">
        <v>8820</v>
      </c>
      <c r="Q889" s="4">
        <v>9362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10000</v>
      </c>
      <c r="J890" s="4">
        <v>10000</v>
      </c>
      <c r="K890" s="5">
        <v>8616.7800000000007</v>
      </c>
      <c r="L890" s="5">
        <v>1588.14</v>
      </c>
      <c r="M890" s="5">
        <v>2375460000</v>
      </c>
      <c r="N890" s="4">
        <v>148</v>
      </c>
      <c r="O890" s="4">
        <v>9500</v>
      </c>
      <c r="P890" s="4">
        <v>8032</v>
      </c>
      <c r="Q890" s="4">
        <v>9400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10000</v>
      </c>
      <c r="J891" s="4">
        <v>10000</v>
      </c>
      <c r="K891" s="5">
        <v>8647.0499999999993</v>
      </c>
      <c r="L891" s="5">
        <v>1565.7</v>
      </c>
      <c r="M891" s="5">
        <v>2299340000</v>
      </c>
      <c r="N891" s="4">
        <v>146</v>
      </c>
      <c r="O891" s="4">
        <v>9500</v>
      </c>
      <c r="P891" s="4">
        <v>6690</v>
      </c>
      <c r="Q891" s="4">
        <v>9470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10000</v>
      </c>
      <c r="J892" s="4">
        <v>10000</v>
      </c>
      <c r="K892" s="5">
        <v>8665.31</v>
      </c>
      <c r="L892" s="5">
        <v>1555.65</v>
      </c>
      <c r="M892" s="5">
        <v>2228320000</v>
      </c>
      <c r="N892" s="4">
        <v>145</v>
      </c>
      <c r="O892" s="4">
        <v>9500</v>
      </c>
      <c r="P892" s="4">
        <v>8990</v>
      </c>
      <c r="Q892" s="4">
        <v>9470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10000</v>
      </c>
      <c r="J893" s="4">
        <v>10000</v>
      </c>
      <c r="K893" s="5">
        <v>8697.33</v>
      </c>
      <c r="L893" s="5">
        <v>1527.82</v>
      </c>
      <c r="M893" s="5">
        <v>2179890000</v>
      </c>
      <c r="N893" s="4">
        <v>144</v>
      </c>
      <c r="O893" s="4">
        <v>9500</v>
      </c>
      <c r="P893" s="4">
        <v>7660</v>
      </c>
      <c r="Q893" s="4">
        <v>9470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10000</v>
      </c>
      <c r="J894" s="4">
        <v>10000</v>
      </c>
      <c r="K894" s="5">
        <v>8727.15</v>
      </c>
      <c r="L894" s="5">
        <v>1512.32</v>
      </c>
      <c r="M894" s="5">
        <v>2156050000</v>
      </c>
      <c r="N894" s="4">
        <v>136</v>
      </c>
      <c r="O894" s="4">
        <v>9500</v>
      </c>
      <c r="P894" s="4">
        <v>7740</v>
      </c>
      <c r="Q894" s="4">
        <v>9480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10000</v>
      </c>
      <c r="J895" s="4">
        <v>10000</v>
      </c>
      <c r="K895" s="5">
        <v>8737.3700000000008</v>
      </c>
      <c r="L895" s="5">
        <v>1503.61</v>
      </c>
      <c r="M895" s="5">
        <v>2129600000</v>
      </c>
      <c r="N895" s="4">
        <v>130</v>
      </c>
      <c r="O895" s="4">
        <v>9500</v>
      </c>
      <c r="P895" s="4">
        <v>8590</v>
      </c>
      <c r="Q895" s="4">
        <v>9480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10000</v>
      </c>
      <c r="J896" s="4">
        <v>10000</v>
      </c>
      <c r="K896" s="5">
        <v>8754.11</v>
      </c>
      <c r="L896" s="5">
        <v>1472.1</v>
      </c>
      <c r="M896" s="5">
        <v>2105520000</v>
      </c>
      <c r="N896" s="4">
        <v>128</v>
      </c>
      <c r="O896" s="4">
        <v>9500</v>
      </c>
      <c r="P896" s="4">
        <v>8660</v>
      </c>
      <c r="Q896" s="4">
        <v>9480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10000</v>
      </c>
      <c r="J897" s="4">
        <v>10000</v>
      </c>
      <c r="K897" s="5">
        <v>8761.49</v>
      </c>
      <c r="L897" s="5">
        <v>1455.45</v>
      </c>
      <c r="M897" s="5">
        <v>2064750000</v>
      </c>
      <c r="N897" s="4">
        <v>125</v>
      </c>
      <c r="O897" s="4">
        <v>9500</v>
      </c>
      <c r="P897" s="4">
        <v>9460</v>
      </c>
      <c r="Q897" s="4">
        <v>9470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10000</v>
      </c>
      <c r="J898" s="4">
        <v>10000</v>
      </c>
      <c r="K898" s="5">
        <v>8783.0499999999993</v>
      </c>
      <c r="L898" s="5">
        <v>1413.87</v>
      </c>
      <c r="M898" s="5">
        <v>2045800000</v>
      </c>
      <c r="N898" s="4">
        <v>127</v>
      </c>
      <c r="O898" s="4">
        <v>9500</v>
      </c>
      <c r="P898" s="4">
        <v>7790</v>
      </c>
      <c r="Q898" s="4">
        <v>9430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10000</v>
      </c>
      <c r="J899" s="4">
        <v>10000</v>
      </c>
      <c r="K899" s="5">
        <v>8806.8700000000008</v>
      </c>
      <c r="L899" s="5">
        <v>1379.03</v>
      </c>
      <c r="M899" s="5">
        <v>2005160000</v>
      </c>
      <c r="N899" s="4">
        <v>123</v>
      </c>
      <c r="O899" s="4">
        <v>9500</v>
      </c>
      <c r="P899" s="4">
        <v>8960</v>
      </c>
      <c r="Q899" s="4">
        <v>9430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10000</v>
      </c>
      <c r="J900" s="4">
        <v>10000</v>
      </c>
      <c r="K900" s="5">
        <v>8825.85</v>
      </c>
      <c r="L900" s="5">
        <v>1348.7</v>
      </c>
      <c r="M900" s="5">
        <v>1955560000</v>
      </c>
      <c r="N900" s="4">
        <v>123</v>
      </c>
      <c r="O900" s="4">
        <v>9500</v>
      </c>
      <c r="P900" s="4">
        <v>8960</v>
      </c>
      <c r="Q900" s="4">
        <v>9412</v>
      </c>
    </row>
    <row r="901" spans="5:17">
      <c r="E901" s="4">
        <v>31</v>
      </c>
      <c r="F901" s="4">
        <v>216071</v>
      </c>
      <c r="G901" s="5">
        <v>3.1033700000000001E-2</v>
      </c>
      <c r="H901" s="4">
        <v>3700</v>
      </c>
      <c r="I901" s="4">
        <v>10000</v>
      </c>
      <c r="J901" s="4">
        <v>6300</v>
      </c>
      <c r="K901" s="5">
        <v>8837.19</v>
      </c>
      <c r="L901" s="5">
        <v>1328.4</v>
      </c>
      <c r="M901" s="5">
        <v>1909460000</v>
      </c>
      <c r="N901" s="4">
        <v>120</v>
      </c>
      <c r="O901" s="4">
        <v>9500</v>
      </c>
      <c r="P901" s="4">
        <v>8560</v>
      </c>
      <c r="Q901" s="4">
        <v>9412</v>
      </c>
    </row>
    <row r="902" spans="5:17">
      <c r="E902" s="4">
        <v>32</v>
      </c>
      <c r="F902" s="4">
        <v>212406</v>
      </c>
      <c r="G902" s="5">
        <v>3.05074E-2</v>
      </c>
      <c r="H902" s="4">
        <v>3700</v>
      </c>
      <c r="I902" s="4">
        <v>10000</v>
      </c>
      <c r="J902" s="4">
        <v>6300</v>
      </c>
      <c r="K902" s="5">
        <v>8847.49</v>
      </c>
      <c r="L902" s="5">
        <v>1308.97</v>
      </c>
      <c r="M902" s="5">
        <v>1879260000</v>
      </c>
      <c r="N902" s="4">
        <v>119</v>
      </c>
      <c r="O902" s="4">
        <v>9500</v>
      </c>
      <c r="P902" s="4">
        <v>7630</v>
      </c>
      <c r="Q902" s="4">
        <v>9410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3700</v>
      </c>
      <c r="I903" s="4">
        <v>10000</v>
      </c>
      <c r="J903" s="4">
        <v>6300</v>
      </c>
      <c r="K903" s="5">
        <v>8857.07</v>
      </c>
      <c r="L903" s="5">
        <v>1295.0999999999999</v>
      </c>
      <c r="M903" s="5">
        <v>1851490000</v>
      </c>
      <c r="N903" s="4">
        <v>113</v>
      </c>
      <c r="O903" s="4">
        <v>9500</v>
      </c>
      <c r="P903" s="4">
        <v>5470</v>
      </c>
      <c r="Q903" s="4">
        <v>9410</v>
      </c>
    </row>
    <row r="904" spans="5:17">
      <c r="E904" s="4">
        <v>34</v>
      </c>
      <c r="F904" s="4">
        <v>207640</v>
      </c>
      <c r="G904" s="5">
        <v>2.98228E-2</v>
      </c>
      <c r="H904" s="4">
        <v>3700</v>
      </c>
      <c r="I904" s="4">
        <v>10000</v>
      </c>
      <c r="J904" s="4">
        <v>6300</v>
      </c>
      <c r="K904" s="5">
        <v>8879.4599999999991</v>
      </c>
      <c r="L904" s="5">
        <v>1265.02</v>
      </c>
      <c r="M904" s="5">
        <v>1843730000</v>
      </c>
      <c r="N904" s="4">
        <v>110</v>
      </c>
      <c r="O904" s="4">
        <v>9500</v>
      </c>
      <c r="P904" s="4">
        <v>9360</v>
      </c>
      <c r="Q904" s="4">
        <v>9410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3700</v>
      </c>
      <c r="I905" s="4">
        <v>10000</v>
      </c>
      <c r="J905" s="4">
        <v>6300</v>
      </c>
      <c r="K905" s="5">
        <v>8906.65</v>
      </c>
      <c r="L905" s="5">
        <v>1223.05</v>
      </c>
      <c r="M905" s="5">
        <v>1836500000</v>
      </c>
      <c r="N905" s="4">
        <v>111</v>
      </c>
      <c r="O905" s="4">
        <v>9500</v>
      </c>
      <c r="P905" s="4">
        <v>7280</v>
      </c>
      <c r="Q905" s="4">
        <v>9400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3700</v>
      </c>
      <c r="I906" s="4">
        <v>10000</v>
      </c>
      <c r="J906" s="4">
        <v>6300</v>
      </c>
      <c r="K906" s="5">
        <v>8931.2900000000009</v>
      </c>
      <c r="L906" s="5">
        <v>1189.4000000000001</v>
      </c>
      <c r="M906" s="5">
        <v>1816940000</v>
      </c>
      <c r="N906" s="4">
        <v>111</v>
      </c>
      <c r="O906" s="4">
        <v>9500</v>
      </c>
      <c r="P906" s="4">
        <v>5612</v>
      </c>
      <c r="Q906" s="4">
        <v>9400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3700</v>
      </c>
      <c r="I907" s="4">
        <v>10000</v>
      </c>
      <c r="J907" s="4">
        <v>6300</v>
      </c>
      <c r="K907" s="5">
        <v>8951.7800000000007</v>
      </c>
      <c r="L907" s="5">
        <v>1151.73</v>
      </c>
      <c r="M907" s="5">
        <v>1793800000</v>
      </c>
      <c r="N907" s="4">
        <v>111</v>
      </c>
      <c r="O907" s="4">
        <v>9500</v>
      </c>
      <c r="P907" s="4">
        <v>5612</v>
      </c>
      <c r="Q907" s="4">
        <v>9400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3700</v>
      </c>
      <c r="I908" s="4">
        <v>10000</v>
      </c>
      <c r="J908" s="4">
        <v>6300</v>
      </c>
      <c r="K908" s="5">
        <v>8974.27</v>
      </c>
      <c r="L908" s="5">
        <v>1109.77</v>
      </c>
      <c r="M908" s="5">
        <v>1757510000</v>
      </c>
      <c r="N908" s="4">
        <v>109</v>
      </c>
      <c r="O908" s="4">
        <v>9500</v>
      </c>
      <c r="P908" s="4">
        <v>5612</v>
      </c>
      <c r="Q908" s="4">
        <v>9380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3700</v>
      </c>
      <c r="I909" s="4">
        <v>10000</v>
      </c>
      <c r="J909" s="4">
        <v>6300</v>
      </c>
      <c r="K909" s="5">
        <v>8990.51</v>
      </c>
      <c r="L909" s="5">
        <v>1070.81</v>
      </c>
      <c r="M909" s="5">
        <v>1712670000</v>
      </c>
      <c r="N909" s="4">
        <v>106</v>
      </c>
      <c r="O909" s="4">
        <v>9500</v>
      </c>
      <c r="P909" s="4">
        <v>4840</v>
      </c>
      <c r="Q909" s="4">
        <v>9380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3700</v>
      </c>
      <c r="I910" s="4">
        <v>10000</v>
      </c>
      <c r="J910" s="4">
        <v>6300</v>
      </c>
      <c r="K910" s="5">
        <v>9011.23</v>
      </c>
      <c r="L910" s="5">
        <v>1026.93</v>
      </c>
      <c r="M910" s="5">
        <v>1684100000</v>
      </c>
      <c r="N910" s="4">
        <v>103</v>
      </c>
      <c r="O910" s="4">
        <v>9500</v>
      </c>
      <c r="P910" s="4">
        <v>4840</v>
      </c>
      <c r="Q910" s="4">
        <v>9370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3700</v>
      </c>
      <c r="I911" s="4">
        <v>10000</v>
      </c>
      <c r="J911" s="4">
        <v>6300</v>
      </c>
      <c r="K911" s="5">
        <v>9025.26</v>
      </c>
      <c r="L911" s="5">
        <v>992.10299999999995</v>
      </c>
      <c r="M911" s="5">
        <v>1629380000</v>
      </c>
      <c r="N911" s="4">
        <v>101</v>
      </c>
      <c r="O911" s="4">
        <v>9500</v>
      </c>
      <c r="P911" s="4">
        <v>8540</v>
      </c>
      <c r="Q911" s="4">
        <v>9362</v>
      </c>
    </row>
    <row r="912" spans="5:17">
      <c r="E912" s="4">
        <v>42</v>
      </c>
      <c r="F912" s="4">
        <v>173032</v>
      </c>
      <c r="G912" s="5">
        <v>2.4852200000000001E-2</v>
      </c>
      <c r="H912" s="4">
        <v>3700</v>
      </c>
      <c r="I912" s="4">
        <v>10000</v>
      </c>
      <c r="J912" s="4">
        <v>6300</v>
      </c>
      <c r="K912" s="5">
        <v>9032.4699999999993</v>
      </c>
      <c r="L912" s="5">
        <v>968.06</v>
      </c>
      <c r="M912" s="5">
        <v>1562910000</v>
      </c>
      <c r="N912" s="4">
        <v>98</v>
      </c>
      <c r="O912" s="4">
        <v>9500</v>
      </c>
      <c r="P912" s="4">
        <v>5230</v>
      </c>
      <c r="Q912" s="4">
        <v>9360</v>
      </c>
    </row>
    <row r="913" spans="5:17">
      <c r="E913" s="4">
        <v>43</v>
      </c>
      <c r="F913" s="4">
        <v>165879</v>
      </c>
      <c r="G913" s="5">
        <v>2.38248E-2</v>
      </c>
      <c r="H913" s="4">
        <v>3700</v>
      </c>
      <c r="I913" s="4">
        <v>10000</v>
      </c>
      <c r="J913" s="4">
        <v>6300</v>
      </c>
      <c r="K913" s="5">
        <v>9030.82</v>
      </c>
      <c r="L913" s="5">
        <v>956.34299999999996</v>
      </c>
      <c r="M913" s="5">
        <v>1498020000</v>
      </c>
      <c r="N913" s="4">
        <v>97</v>
      </c>
      <c r="O913" s="4">
        <v>9500</v>
      </c>
      <c r="P913" s="4">
        <v>5650</v>
      </c>
      <c r="Q913" s="4">
        <v>9350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3700</v>
      </c>
      <c r="I914" s="4">
        <v>10000</v>
      </c>
      <c r="J914" s="4">
        <v>6300</v>
      </c>
      <c r="K914" s="5">
        <v>9034.14</v>
      </c>
      <c r="L914" s="5">
        <v>937.25699999999995</v>
      </c>
      <c r="M914" s="5">
        <v>1439610000</v>
      </c>
      <c r="N914" s="4">
        <v>91</v>
      </c>
      <c r="O914" s="4">
        <v>9500</v>
      </c>
      <c r="P914" s="4">
        <v>9940</v>
      </c>
      <c r="Q914" s="4">
        <v>9340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3700</v>
      </c>
      <c r="I915" s="4">
        <v>10000</v>
      </c>
      <c r="J915" s="4">
        <v>6300</v>
      </c>
      <c r="K915" s="5">
        <v>9031.9</v>
      </c>
      <c r="L915" s="5">
        <v>921.91700000000003</v>
      </c>
      <c r="M915" s="5">
        <v>1376220000</v>
      </c>
      <c r="N915" s="4">
        <v>88</v>
      </c>
      <c r="O915" s="4">
        <v>9500</v>
      </c>
      <c r="P915" s="4">
        <v>8270</v>
      </c>
      <c r="Q915" s="4">
        <v>9320</v>
      </c>
    </row>
    <row r="916" spans="5:17">
      <c r="E916" s="4">
        <v>46</v>
      </c>
      <c r="F916" s="4">
        <v>144773</v>
      </c>
      <c r="G916" s="5">
        <v>2.07934E-2</v>
      </c>
      <c r="H916" s="4">
        <v>3700</v>
      </c>
      <c r="I916" s="4">
        <v>10000</v>
      </c>
      <c r="J916" s="4">
        <v>6300</v>
      </c>
      <c r="K916" s="5">
        <v>9031.35</v>
      </c>
      <c r="L916" s="5">
        <v>894.44899999999996</v>
      </c>
      <c r="M916" s="5">
        <v>1307500000</v>
      </c>
      <c r="N916" s="4">
        <v>86</v>
      </c>
      <c r="O916" s="4">
        <v>9500</v>
      </c>
      <c r="P916" s="4">
        <v>9110</v>
      </c>
      <c r="Q916" s="4">
        <v>9320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3700</v>
      </c>
      <c r="I917" s="4">
        <v>10000</v>
      </c>
      <c r="J917" s="4">
        <v>6300</v>
      </c>
      <c r="K917" s="5">
        <v>9039.7000000000007</v>
      </c>
      <c r="L917" s="5">
        <v>862.66300000000001</v>
      </c>
      <c r="M917" s="5">
        <v>1248170000</v>
      </c>
      <c r="N917" s="4">
        <v>85</v>
      </c>
      <c r="O917" s="4">
        <v>9500</v>
      </c>
      <c r="P917" s="4">
        <v>9610</v>
      </c>
      <c r="Q917" s="4">
        <v>9240</v>
      </c>
    </row>
    <row r="918" spans="5:17">
      <c r="E918" s="4">
        <v>48</v>
      </c>
      <c r="F918" s="4">
        <v>130322</v>
      </c>
      <c r="G918" s="5">
        <v>1.87178E-2</v>
      </c>
      <c r="H918" s="4">
        <v>4982</v>
      </c>
      <c r="I918" s="4">
        <v>10000</v>
      </c>
      <c r="J918" s="4">
        <v>5018</v>
      </c>
      <c r="K918" s="5">
        <v>9051.2199999999993</v>
      </c>
      <c r="L918" s="5">
        <v>834.80399999999997</v>
      </c>
      <c r="M918" s="5">
        <v>1179570000</v>
      </c>
      <c r="N918" s="4">
        <v>83</v>
      </c>
      <c r="O918" s="4">
        <v>9500</v>
      </c>
      <c r="P918" s="4">
        <v>8202</v>
      </c>
      <c r="Q918" s="4">
        <v>9220</v>
      </c>
    </row>
    <row r="919" spans="5:17">
      <c r="E919" s="4">
        <v>49</v>
      </c>
      <c r="F919" s="4">
        <v>123826</v>
      </c>
      <c r="G919" s="5">
        <v>1.77848E-2</v>
      </c>
      <c r="H919" s="4">
        <v>4982</v>
      </c>
      <c r="I919" s="4">
        <v>10000</v>
      </c>
      <c r="J919" s="4">
        <v>5018</v>
      </c>
      <c r="K919" s="5">
        <v>9053.58</v>
      </c>
      <c r="L919" s="5">
        <v>817.51099999999997</v>
      </c>
      <c r="M919" s="5">
        <v>1121070000</v>
      </c>
      <c r="N919" s="4">
        <v>82</v>
      </c>
      <c r="O919" s="4">
        <v>9500</v>
      </c>
      <c r="P919" s="4">
        <v>9680</v>
      </c>
      <c r="Q919" s="4">
        <v>9220</v>
      </c>
    </row>
    <row r="920" spans="5:17">
      <c r="E920" s="4">
        <v>50</v>
      </c>
      <c r="F920" s="4">
        <v>118095</v>
      </c>
      <c r="G920" s="5">
        <v>1.69617E-2</v>
      </c>
      <c r="H920" s="4">
        <v>4982</v>
      </c>
      <c r="I920" s="4">
        <v>9950</v>
      </c>
      <c r="J920" s="4">
        <v>4968</v>
      </c>
      <c r="K920" s="5">
        <v>9069.31</v>
      </c>
      <c r="L920" s="5">
        <v>779.44100000000003</v>
      </c>
      <c r="M920" s="5">
        <v>1071040000</v>
      </c>
      <c r="N920" s="4">
        <v>78</v>
      </c>
      <c r="O920" s="4">
        <v>9380</v>
      </c>
      <c r="P920" s="4">
        <v>6810</v>
      </c>
      <c r="Q920" s="4">
        <v>9220</v>
      </c>
    </row>
    <row r="921" spans="5:17">
      <c r="E921" s="4">
        <v>51</v>
      </c>
      <c r="F921" s="4">
        <v>114796</v>
      </c>
      <c r="G921" s="5">
        <v>1.64879E-2</v>
      </c>
      <c r="H921" s="4">
        <v>4982</v>
      </c>
      <c r="I921" s="4">
        <v>9950</v>
      </c>
      <c r="J921" s="4">
        <v>4968</v>
      </c>
      <c r="K921" s="5">
        <v>9063.7800000000007</v>
      </c>
      <c r="L921" s="5">
        <v>769.74900000000002</v>
      </c>
      <c r="M921" s="5">
        <v>1040490000</v>
      </c>
      <c r="N921" s="4">
        <v>75</v>
      </c>
      <c r="O921" s="4">
        <v>9380</v>
      </c>
      <c r="P921" s="4">
        <v>9860</v>
      </c>
      <c r="Q921" s="4">
        <v>9180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4982</v>
      </c>
      <c r="I922" s="4">
        <v>9950</v>
      </c>
      <c r="J922" s="4">
        <v>4968</v>
      </c>
      <c r="K922" s="5">
        <v>9067.0300000000007</v>
      </c>
      <c r="L922" s="5">
        <v>759.54499999999996</v>
      </c>
      <c r="M922" s="5">
        <v>1009820000</v>
      </c>
      <c r="N922" s="4">
        <v>73</v>
      </c>
      <c r="O922" s="4">
        <v>9380</v>
      </c>
      <c r="P922" s="4">
        <v>9190</v>
      </c>
      <c r="Q922" s="4">
        <v>9160</v>
      </c>
    </row>
    <row r="923" spans="5:17">
      <c r="E923" s="4">
        <v>53</v>
      </c>
      <c r="F923" s="4">
        <v>105587</v>
      </c>
      <c r="G923" s="5">
        <v>1.51652E-2</v>
      </c>
      <c r="H923" s="4">
        <v>4982</v>
      </c>
      <c r="I923" s="4">
        <v>9900</v>
      </c>
      <c r="J923" s="4">
        <v>4918</v>
      </c>
      <c r="K923" s="5">
        <v>9069.25</v>
      </c>
      <c r="L923" s="5">
        <v>743.53599999999994</v>
      </c>
      <c r="M923" s="5">
        <v>957595000</v>
      </c>
      <c r="N923" s="4">
        <v>70</v>
      </c>
      <c r="O923" s="4">
        <v>8990</v>
      </c>
      <c r="P923" s="4">
        <v>7570</v>
      </c>
      <c r="Q923" s="4">
        <v>9160</v>
      </c>
    </row>
    <row r="924" spans="5:17">
      <c r="E924" s="4">
        <v>54</v>
      </c>
      <c r="F924" s="4">
        <v>99403</v>
      </c>
      <c r="G924" s="5">
        <v>1.4277E-2</v>
      </c>
      <c r="H924" s="4">
        <v>4982</v>
      </c>
      <c r="I924" s="4">
        <v>9900</v>
      </c>
      <c r="J924" s="4">
        <v>4918</v>
      </c>
      <c r="K924" s="5">
        <v>9075.8700000000008</v>
      </c>
      <c r="L924" s="5">
        <v>725.54100000000005</v>
      </c>
      <c r="M924" s="5">
        <v>902168000</v>
      </c>
      <c r="N924" s="4">
        <v>65</v>
      </c>
      <c r="O924" s="4">
        <v>8990</v>
      </c>
      <c r="P924" s="4">
        <v>5210</v>
      </c>
      <c r="Q924" s="4">
        <v>9150</v>
      </c>
    </row>
    <row r="925" spans="5:17">
      <c r="E925" s="4">
        <v>55</v>
      </c>
      <c r="F925" s="4">
        <v>92018</v>
      </c>
      <c r="G925" s="5">
        <v>1.32163E-2</v>
      </c>
      <c r="H925" s="4">
        <v>4982</v>
      </c>
      <c r="I925" s="4">
        <v>9900</v>
      </c>
      <c r="J925" s="4">
        <v>4918</v>
      </c>
      <c r="K925" s="5">
        <v>9076.27</v>
      </c>
      <c r="L925" s="5">
        <v>702.68700000000001</v>
      </c>
      <c r="M925" s="5">
        <v>835181000</v>
      </c>
      <c r="N925" s="4">
        <v>65</v>
      </c>
      <c r="O925" s="4">
        <v>9380</v>
      </c>
      <c r="P925" s="4">
        <v>9490</v>
      </c>
      <c r="Q925" s="4">
        <v>9150</v>
      </c>
    </row>
    <row r="926" spans="5:17">
      <c r="E926" s="4">
        <v>56</v>
      </c>
      <c r="F926" s="4">
        <v>84737</v>
      </c>
      <c r="G926" s="5">
        <v>1.21706E-2</v>
      </c>
      <c r="H926" s="4">
        <v>4982</v>
      </c>
      <c r="I926" s="4">
        <v>9900</v>
      </c>
      <c r="J926" s="4">
        <v>4918</v>
      </c>
      <c r="K926" s="5">
        <v>9073.73</v>
      </c>
      <c r="L926" s="5">
        <v>691.55399999999997</v>
      </c>
      <c r="M926" s="5">
        <v>768881000</v>
      </c>
      <c r="N926" s="4">
        <v>62</v>
      </c>
      <c r="O926" s="4">
        <v>9060</v>
      </c>
      <c r="P926" s="4">
        <v>5210</v>
      </c>
      <c r="Q926" s="4">
        <v>9150</v>
      </c>
    </row>
    <row r="927" spans="5:17">
      <c r="E927" s="4">
        <v>57</v>
      </c>
      <c r="F927" s="4">
        <v>77854</v>
      </c>
      <c r="G927" s="5">
        <v>1.1181999999999999E-2</v>
      </c>
      <c r="H927" s="4">
        <v>4982</v>
      </c>
      <c r="I927" s="4">
        <v>9900</v>
      </c>
      <c r="J927" s="4">
        <v>4918</v>
      </c>
      <c r="K927" s="5">
        <v>9082.65</v>
      </c>
      <c r="L927" s="5">
        <v>675.67100000000005</v>
      </c>
      <c r="M927" s="5">
        <v>707121000</v>
      </c>
      <c r="N927" s="4">
        <v>56</v>
      </c>
      <c r="O927" s="4">
        <v>9060</v>
      </c>
      <c r="P927" s="4">
        <v>9590</v>
      </c>
      <c r="Q927" s="4">
        <v>9150</v>
      </c>
    </row>
    <row r="928" spans="5:17">
      <c r="E928" s="4">
        <v>58</v>
      </c>
      <c r="F928" s="4">
        <v>71855</v>
      </c>
      <c r="G928" s="5">
        <v>1.03204E-2</v>
      </c>
      <c r="H928" s="4">
        <v>4982</v>
      </c>
      <c r="I928" s="4">
        <v>9900</v>
      </c>
      <c r="J928" s="4">
        <v>4918</v>
      </c>
      <c r="K928" s="5">
        <v>9081.1299999999992</v>
      </c>
      <c r="L928" s="5">
        <v>654.86500000000001</v>
      </c>
      <c r="M928" s="5">
        <v>652525000</v>
      </c>
      <c r="N928" s="4">
        <v>54</v>
      </c>
      <c r="O928" s="4">
        <v>9060</v>
      </c>
      <c r="P928" s="4">
        <v>4982</v>
      </c>
      <c r="Q928" s="4">
        <v>9130</v>
      </c>
    </row>
    <row r="929" spans="5:17">
      <c r="E929" s="4">
        <v>59</v>
      </c>
      <c r="F929" s="4">
        <v>64621</v>
      </c>
      <c r="G929" s="5">
        <v>9.2813600000000007E-3</v>
      </c>
      <c r="H929" s="4">
        <v>5870</v>
      </c>
      <c r="I929" s="4">
        <v>9900</v>
      </c>
      <c r="J929" s="4">
        <v>4030</v>
      </c>
      <c r="K929" s="5">
        <v>9090.3799999999992</v>
      </c>
      <c r="L929" s="5">
        <v>652.98500000000001</v>
      </c>
      <c r="M929" s="5">
        <v>587430000</v>
      </c>
      <c r="N929" s="4">
        <v>52</v>
      </c>
      <c r="O929" s="4">
        <v>9060</v>
      </c>
      <c r="P929" s="4">
        <v>9400</v>
      </c>
      <c r="Q929" s="4">
        <v>9150</v>
      </c>
    </row>
    <row r="930" spans="5:17">
      <c r="E930" s="4">
        <v>60</v>
      </c>
      <c r="F930" s="4">
        <v>57162</v>
      </c>
      <c r="G930" s="5">
        <v>8.21004E-3</v>
      </c>
      <c r="H930" s="4">
        <v>5870</v>
      </c>
      <c r="I930" s="4">
        <v>9900</v>
      </c>
      <c r="J930" s="4">
        <v>4030</v>
      </c>
      <c r="K930" s="5">
        <v>9106.75</v>
      </c>
      <c r="L930" s="5">
        <v>628.47299999999996</v>
      </c>
      <c r="M930" s="5">
        <v>520560000</v>
      </c>
      <c r="N930" s="4">
        <v>50</v>
      </c>
      <c r="O930" s="4">
        <v>9060</v>
      </c>
      <c r="P930" s="4">
        <v>9540</v>
      </c>
      <c r="Q930" s="4">
        <v>9150</v>
      </c>
    </row>
    <row r="931" spans="5:17">
      <c r="E931" s="4">
        <v>61</v>
      </c>
      <c r="F931" s="4">
        <v>49337</v>
      </c>
      <c r="G931" s="5">
        <v>7.0861500000000003E-3</v>
      </c>
      <c r="H931" s="4">
        <v>5870</v>
      </c>
      <c r="I931" s="4">
        <v>9900</v>
      </c>
      <c r="J931" s="4">
        <v>4030</v>
      </c>
      <c r="K931" s="5">
        <v>9118.6</v>
      </c>
      <c r="L931" s="5">
        <v>611.48199999999997</v>
      </c>
      <c r="M931" s="5">
        <v>449885000</v>
      </c>
      <c r="N931" s="4">
        <v>49</v>
      </c>
      <c r="O931" s="4">
        <v>9060</v>
      </c>
      <c r="P931" s="4">
        <v>9362</v>
      </c>
      <c r="Q931" s="4">
        <v>9150</v>
      </c>
    </row>
    <row r="932" spans="5:17">
      <c r="E932" s="4">
        <v>62</v>
      </c>
      <c r="F932" s="4">
        <v>42776</v>
      </c>
      <c r="G932" s="5">
        <v>6.1438100000000004E-3</v>
      </c>
      <c r="H932" s="4">
        <v>5870</v>
      </c>
      <c r="I932" s="4">
        <v>9900</v>
      </c>
      <c r="J932" s="4">
        <v>4030</v>
      </c>
      <c r="K932" s="5">
        <v>9126.1200000000008</v>
      </c>
      <c r="L932" s="5">
        <v>600.68399999999997</v>
      </c>
      <c r="M932" s="5">
        <v>390379000</v>
      </c>
      <c r="N932" s="4">
        <v>47</v>
      </c>
      <c r="O932" s="4">
        <v>8400</v>
      </c>
      <c r="P932" s="4">
        <v>9212</v>
      </c>
      <c r="Q932" s="4">
        <v>9150</v>
      </c>
    </row>
    <row r="933" spans="5:17">
      <c r="E933" s="4">
        <v>63</v>
      </c>
      <c r="F933" s="4">
        <v>35511</v>
      </c>
      <c r="G933" s="5">
        <v>5.10036E-3</v>
      </c>
      <c r="H933" s="4">
        <v>5870</v>
      </c>
      <c r="I933" s="4">
        <v>9900</v>
      </c>
      <c r="J933" s="4">
        <v>4030</v>
      </c>
      <c r="K933" s="5">
        <v>9125.5400000000009</v>
      </c>
      <c r="L933" s="5">
        <v>578.20500000000004</v>
      </c>
      <c r="M933" s="5">
        <v>324057000</v>
      </c>
      <c r="N933" s="4">
        <v>44</v>
      </c>
      <c r="O933" s="4">
        <v>8400</v>
      </c>
      <c r="P933" s="4">
        <v>5870</v>
      </c>
      <c r="Q933" s="4">
        <v>9150</v>
      </c>
    </row>
    <row r="934" spans="5:17">
      <c r="E934" s="4">
        <v>64</v>
      </c>
      <c r="F934" s="4">
        <v>29543</v>
      </c>
      <c r="G934" s="5">
        <v>4.24319E-3</v>
      </c>
      <c r="H934" s="4">
        <v>5870</v>
      </c>
      <c r="I934" s="4">
        <v>9900</v>
      </c>
      <c r="J934" s="4">
        <v>4030</v>
      </c>
      <c r="K934" s="5">
        <v>9134.6299999999992</v>
      </c>
      <c r="L934" s="5">
        <v>555.61900000000003</v>
      </c>
      <c r="M934" s="5">
        <v>269864000</v>
      </c>
      <c r="N934" s="4">
        <v>44</v>
      </c>
      <c r="O934" s="4">
        <v>8400</v>
      </c>
      <c r="P934" s="4">
        <v>9350</v>
      </c>
      <c r="Q934" s="4">
        <v>9150</v>
      </c>
    </row>
    <row r="935" spans="5:17">
      <c r="E935" s="4">
        <v>65</v>
      </c>
      <c r="F935" s="4">
        <v>23703</v>
      </c>
      <c r="G935" s="5">
        <v>3.4044000000000001E-3</v>
      </c>
      <c r="H935" s="4">
        <v>6172</v>
      </c>
      <c r="I935" s="4">
        <v>9900</v>
      </c>
      <c r="J935" s="4">
        <v>3728</v>
      </c>
      <c r="K935" s="5">
        <v>9111.17</v>
      </c>
      <c r="L935" s="5">
        <v>573.43600000000004</v>
      </c>
      <c r="M935" s="5">
        <v>215962000</v>
      </c>
      <c r="N935" s="4">
        <v>40</v>
      </c>
      <c r="O935" s="4">
        <v>8400</v>
      </c>
      <c r="P935" s="4">
        <v>7300</v>
      </c>
      <c r="Q935" s="4">
        <v>9090</v>
      </c>
    </row>
    <row r="936" spans="5:17">
      <c r="E936" s="4">
        <v>66</v>
      </c>
      <c r="F936" s="4">
        <v>18772</v>
      </c>
      <c r="G936" s="5">
        <v>2.6961799999999998E-3</v>
      </c>
      <c r="H936" s="4">
        <v>6172</v>
      </c>
      <c r="I936" s="4">
        <v>9900</v>
      </c>
      <c r="J936" s="4">
        <v>3728</v>
      </c>
      <c r="K936" s="5">
        <v>9102.7800000000007</v>
      </c>
      <c r="L936" s="5">
        <v>578.25900000000001</v>
      </c>
      <c r="M936" s="5">
        <v>170877000</v>
      </c>
      <c r="N936" s="4">
        <v>37</v>
      </c>
      <c r="O936" s="4">
        <v>9090</v>
      </c>
      <c r="P936" s="4">
        <v>9620</v>
      </c>
      <c r="Q936" s="4">
        <v>9090</v>
      </c>
    </row>
    <row r="937" spans="5:17">
      <c r="E937" s="4">
        <v>67</v>
      </c>
      <c r="F937" s="4">
        <v>15198</v>
      </c>
      <c r="G937" s="5">
        <v>2.1828500000000001E-3</v>
      </c>
      <c r="H937" s="4">
        <v>6172</v>
      </c>
      <c r="I937" s="4">
        <v>9900</v>
      </c>
      <c r="J937" s="4">
        <v>3728</v>
      </c>
      <c r="K937" s="5">
        <v>9125.61</v>
      </c>
      <c r="L937" s="5">
        <v>552.96799999999996</v>
      </c>
      <c r="M937" s="5">
        <v>138691000</v>
      </c>
      <c r="N937" s="4">
        <v>33</v>
      </c>
      <c r="O937" s="4">
        <v>8570</v>
      </c>
      <c r="P937" s="4">
        <v>9020</v>
      </c>
      <c r="Q937" s="4">
        <v>9130</v>
      </c>
    </row>
    <row r="938" spans="5:17">
      <c r="E938" s="4">
        <v>68</v>
      </c>
      <c r="F938" s="4">
        <v>11537</v>
      </c>
      <c r="G938" s="5">
        <v>1.6570300000000001E-3</v>
      </c>
      <c r="H938" s="4">
        <v>7410</v>
      </c>
      <c r="I938" s="4">
        <v>9890</v>
      </c>
      <c r="J938" s="4">
        <v>2480</v>
      </c>
      <c r="K938" s="5">
        <v>9134.9599999999991</v>
      </c>
      <c r="L938" s="5">
        <v>542.56200000000001</v>
      </c>
      <c r="M938" s="5">
        <v>105390000</v>
      </c>
      <c r="N938" s="4">
        <v>29</v>
      </c>
      <c r="O938" s="4">
        <v>8570</v>
      </c>
      <c r="P938" s="4">
        <v>8162</v>
      </c>
      <c r="Q938" s="4">
        <v>9130</v>
      </c>
    </row>
    <row r="939" spans="5:17">
      <c r="E939" s="4">
        <v>69</v>
      </c>
      <c r="F939" s="4">
        <v>8721</v>
      </c>
      <c r="G939" s="5">
        <v>1.2525800000000001E-3</v>
      </c>
      <c r="H939" s="4">
        <v>7410</v>
      </c>
      <c r="I939" s="4">
        <v>9890</v>
      </c>
      <c r="J939" s="4">
        <v>2480</v>
      </c>
      <c r="K939" s="5">
        <v>9149.74</v>
      </c>
      <c r="L939" s="5">
        <v>548.21</v>
      </c>
      <c r="M939" s="5">
        <v>79794900</v>
      </c>
      <c r="N939" s="4">
        <v>24</v>
      </c>
      <c r="O939" s="4">
        <v>8570</v>
      </c>
      <c r="P939" s="4">
        <v>8820</v>
      </c>
      <c r="Q939" s="4">
        <v>9150</v>
      </c>
    </row>
    <row r="940" spans="5:17">
      <c r="E940" s="4">
        <v>70</v>
      </c>
      <c r="F940" s="4">
        <v>6603</v>
      </c>
      <c r="G940" s="5">
        <v>9.4837299999999997E-4</v>
      </c>
      <c r="H940" s="4">
        <v>7410</v>
      </c>
      <c r="I940" s="4">
        <v>9890</v>
      </c>
      <c r="J940" s="4">
        <v>2480</v>
      </c>
      <c r="K940" s="5">
        <v>9120.6299999999992</v>
      </c>
      <c r="L940" s="5">
        <v>580.36400000000003</v>
      </c>
      <c r="M940" s="5">
        <v>60223500</v>
      </c>
      <c r="N940" s="4">
        <v>21</v>
      </c>
      <c r="O940" s="4">
        <v>8570</v>
      </c>
      <c r="P940" s="4">
        <v>9480</v>
      </c>
      <c r="Q940" s="4">
        <v>9150</v>
      </c>
    </row>
    <row r="941" spans="5:17">
      <c r="E941" s="4">
        <v>71</v>
      </c>
      <c r="F941" s="4">
        <v>4790</v>
      </c>
      <c r="G941" s="5">
        <v>6.8797599999999997E-4</v>
      </c>
      <c r="H941" s="4">
        <v>7410</v>
      </c>
      <c r="I941" s="4">
        <v>9890</v>
      </c>
      <c r="J941" s="4">
        <v>2480</v>
      </c>
      <c r="K941" s="5">
        <v>9104.99</v>
      </c>
      <c r="L941" s="5">
        <v>596.11300000000006</v>
      </c>
      <c r="M941" s="5">
        <v>43612900</v>
      </c>
      <c r="N941" s="4">
        <v>19</v>
      </c>
      <c r="O941" s="4">
        <v>8570</v>
      </c>
      <c r="P941" s="4">
        <v>9690</v>
      </c>
      <c r="Q941" s="4">
        <v>9090</v>
      </c>
    </row>
    <row r="942" spans="5:17">
      <c r="E942" s="4">
        <v>72</v>
      </c>
      <c r="F942" s="4">
        <v>3532</v>
      </c>
      <c r="G942" s="5">
        <v>5.0729300000000002E-4</v>
      </c>
      <c r="H942" s="4">
        <v>7410</v>
      </c>
      <c r="I942" s="4">
        <v>9890</v>
      </c>
      <c r="J942" s="4">
        <v>2480</v>
      </c>
      <c r="K942" s="5">
        <v>9051.66</v>
      </c>
      <c r="L942" s="5">
        <v>571.12800000000004</v>
      </c>
      <c r="M942" s="5">
        <v>31970500</v>
      </c>
      <c r="N942" s="4">
        <v>16</v>
      </c>
      <c r="O942" s="4">
        <v>8570</v>
      </c>
      <c r="P942" s="4">
        <v>9320</v>
      </c>
      <c r="Q942" s="4">
        <v>9060</v>
      </c>
    </row>
    <row r="943" spans="5:17">
      <c r="E943" s="4">
        <v>73</v>
      </c>
      <c r="F943" s="4">
        <v>2381</v>
      </c>
      <c r="G943" s="5">
        <v>3.4197699999999998E-4</v>
      </c>
      <c r="H943" s="4">
        <v>7410</v>
      </c>
      <c r="I943" s="4">
        <v>9890</v>
      </c>
      <c r="J943" s="4">
        <v>2480</v>
      </c>
      <c r="K943" s="5">
        <v>9033.58</v>
      </c>
      <c r="L943" s="5">
        <v>463.39400000000001</v>
      </c>
      <c r="M943" s="5">
        <v>21508900</v>
      </c>
      <c r="N943" s="4">
        <v>9</v>
      </c>
      <c r="O943" s="4">
        <v>8570</v>
      </c>
      <c r="P943" s="4">
        <v>9130</v>
      </c>
      <c r="Q943" s="4">
        <v>9060</v>
      </c>
    </row>
    <row r="944" spans="5:17">
      <c r="E944" s="4">
        <v>74</v>
      </c>
      <c r="F944" s="4">
        <v>1653</v>
      </c>
      <c r="G944" s="5">
        <v>2.3741600000000001E-4</v>
      </c>
      <c r="H944" s="4">
        <v>8570</v>
      </c>
      <c r="I944" s="4">
        <v>9890</v>
      </c>
      <c r="J944" s="4">
        <v>1320</v>
      </c>
      <c r="K944" s="5">
        <v>9005.4599999999991</v>
      </c>
      <c r="L944" s="5">
        <v>423.42099999999999</v>
      </c>
      <c r="M944" s="5">
        <v>14886000</v>
      </c>
      <c r="N944" s="4">
        <v>8</v>
      </c>
      <c r="O944" s="4">
        <v>8570</v>
      </c>
      <c r="P944" s="4">
        <v>9130</v>
      </c>
      <c r="Q944" s="4">
        <v>9060</v>
      </c>
    </row>
    <row r="945" spans="5:17">
      <c r="E945" s="4">
        <v>75</v>
      </c>
      <c r="F945" s="4">
        <v>1066</v>
      </c>
      <c r="G945" s="5">
        <v>1.5310700000000001E-4</v>
      </c>
      <c r="H945" s="4">
        <v>8570</v>
      </c>
      <c r="I945" s="4">
        <v>9890</v>
      </c>
      <c r="J945" s="4">
        <v>1320</v>
      </c>
      <c r="K945" s="5">
        <v>9004.5</v>
      </c>
      <c r="L945" s="5">
        <v>414.48</v>
      </c>
      <c r="M945" s="5">
        <v>9598800</v>
      </c>
      <c r="N945" s="4">
        <v>6</v>
      </c>
      <c r="O945" s="4">
        <v>8570</v>
      </c>
      <c r="P945" s="4">
        <v>9150</v>
      </c>
      <c r="Q945" s="4">
        <v>9060</v>
      </c>
    </row>
    <row r="946" spans="5:17">
      <c r="E946" s="4">
        <v>76</v>
      </c>
      <c r="F946" s="4">
        <v>540</v>
      </c>
      <c r="G946" s="5">
        <v>7.75589E-5</v>
      </c>
      <c r="H946" s="4">
        <v>8570</v>
      </c>
      <c r="I946" s="4">
        <v>9730</v>
      </c>
      <c r="J946" s="4">
        <v>1160</v>
      </c>
      <c r="K946" s="5">
        <v>8990.24</v>
      </c>
      <c r="L946" s="5">
        <v>408.98599999999999</v>
      </c>
      <c r="M946" s="5">
        <v>4854730</v>
      </c>
      <c r="N946" s="4">
        <v>4</v>
      </c>
      <c r="O946" s="4">
        <v>8570</v>
      </c>
      <c r="P946" s="4">
        <v>9730</v>
      </c>
      <c r="Q946" s="4">
        <v>9060</v>
      </c>
    </row>
    <row r="947" spans="5:17">
      <c r="E947" s="4">
        <v>77</v>
      </c>
      <c r="F947" s="4">
        <v>236</v>
      </c>
      <c r="G947" s="5">
        <v>3.3896100000000002E-5</v>
      </c>
      <c r="H947" s="4">
        <v>8570</v>
      </c>
      <c r="I947" s="4">
        <v>9730</v>
      </c>
      <c r="J947" s="4">
        <v>1160</v>
      </c>
      <c r="K947" s="5">
        <v>8974.7999999999993</v>
      </c>
      <c r="L947" s="5">
        <v>422.54899999999998</v>
      </c>
      <c r="M947" s="5">
        <v>2118050</v>
      </c>
      <c r="N947" s="4">
        <v>4</v>
      </c>
      <c r="O947" s="4">
        <v>8570</v>
      </c>
      <c r="P947" s="4">
        <v>9060</v>
      </c>
      <c r="Q947" s="4">
        <v>9060</v>
      </c>
    </row>
    <row r="948" spans="5:17">
      <c r="E948" s="4">
        <v>78</v>
      </c>
      <c r="F948" s="4">
        <v>59</v>
      </c>
      <c r="G948" s="5">
        <v>8.4740200000000002E-6</v>
      </c>
      <c r="H948" s="4">
        <v>8570</v>
      </c>
      <c r="I948" s="4">
        <v>9272</v>
      </c>
      <c r="J948" s="4">
        <v>702</v>
      </c>
      <c r="K948" s="5">
        <v>8819.86</v>
      </c>
      <c r="L948" s="5">
        <v>336.11399999999998</v>
      </c>
      <c r="M948" s="5">
        <v>520372</v>
      </c>
      <c r="N948" s="4">
        <v>2</v>
      </c>
      <c r="O948" s="4">
        <v>8570</v>
      </c>
      <c r="P948" s="4">
        <v>9272</v>
      </c>
      <c r="Q948" s="4">
        <v>8570</v>
      </c>
    </row>
    <row r="949" spans="5:17">
      <c r="E949" s="4">
        <v>79</v>
      </c>
      <c r="F949" s="4">
        <v>15</v>
      </c>
      <c r="G949" s="5">
        <v>2.1544099999999999E-6</v>
      </c>
      <c r="H949" s="4">
        <v>8570</v>
      </c>
      <c r="I949" s="4">
        <v>8570</v>
      </c>
      <c r="J949" s="4">
        <v>0</v>
      </c>
      <c r="K949" s="5">
        <v>8570</v>
      </c>
      <c r="L949" s="5">
        <v>0</v>
      </c>
      <c r="M949" s="5">
        <v>128550</v>
      </c>
      <c r="N949" s="4">
        <v>1</v>
      </c>
      <c r="O949" s="4">
        <v>8570</v>
      </c>
      <c r="P949" s="4">
        <v>8570</v>
      </c>
      <c r="Q949" s="4">
        <v>8570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1984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8630</v>
      </c>
      <c r="J2" s="4">
        <v>8630</v>
      </c>
      <c r="K2" s="5">
        <v>3037.48</v>
      </c>
      <c r="L2" s="5">
        <v>1904.92</v>
      </c>
      <c r="M2" s="5">
        <v>15270700000</v>
      </c>
      <c r="N2" s="4">
        <v>159</v>
      </c>
      <c r="O2" s="4">
        <v>590</v>
      </c>
      <c r="P2" s="4">
        <v>5740</v>
      </c>
      <c r="Q2" s="4">
        <v>3682</v>
      </c>
      <c r="T2">
        <v>0</v>
      </c>
      <c r="U2">
        <v>50</v>
      </c>
      <c r="V2">
        <v>1</v>
      </c>
      <c r="W2">
        <f>AVERAGE(K2,K81,K160,K239,K318,K397,K476,K555,K634,K713,K792,K871)</f>
        <v>3957.2341666666666</v>
      </c>
      <c r="X2">
        <f>W2/10000</f>
        <v>0.39572341666666666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8630</v>
      </c>
      <c r="J3" s="4">
        <v>8630</v>
      </c>
      <c r="K3" s="5">
        <v>4487.55</v>
      </c>
      <c r="L3" s="5">
        <v>1822.45</v>
      </c>
      <c r="M3" s="5">
        <v>6800690000</v>
      </c>
      <c r="N3" s="4">
        <v>147</v>
      </c>
      <c r="O3" s="4">
        <v>590</v>
      </c>
      <c r="P3" s="4">
        <v>6360</v>
      </c>
      <c r="Q3" s="4">
        <v>4760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5315.5216666666665</v>
      </c>
      <c r="X3">
        <f t="shared" ref="X3:X66" si="1">W3/10000</f>
        <v>0.5315521666666666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8630</v>
      </c>
      <c r="J4" s="4">
        <v>8630</v>
      </c>
      <c r="K4" s="5">
        <v>4598.38</v>
      </c>
      <c r="L4" s="5">
        <v>1706.31</v>
      </c>
      <c r="M4" s="5">
        <v>5055590000</v>
      </c>
      <c r="N4" s="4">
        <v>166</v>
      </c>
      <c r="O4" s="4">
        <v>590</v>
      </c>
      <c r="P4" s="4">
        <v>6300</v>
      </c>
      <c r="Q4" s="4">
        <v>4610</v>
      </c>
      <c r="T4">
        <v>100</v>
      </c>
      <c r="U4">
        <v>150</v>
      </c>
      <c r="V4">
        <v>3</v>
      </c>
      <c r="W4">
        <f t="shared" si="0"/>
        <v>5587.8608333333323</v>
      </c>
      <c r="X4">
        <f t="shared" si="1"/>
        <v>0.55878608333333324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9320</v>
      </c>
      <c r="J5" s="4">
        <v>9320</v>
      </c>
      <c r="K5" s="5">
        <v>4584.5200000000004</v>
      </c>
      <c r="L5" s="5">
        <v>1682.37</v>
      </c>
      <c r="M5" s="5">
        <v>3978900000</v>
      </c>
      <c r="N5" s="4">
        <v>180</v>
      </c>
      <c r="O5" s="4">
        <v>590</v>
      </c>
      <c r="P5" s="4">
        <v>6440</v>
      </c>
      <c r="Q5" s="4">
        <v>4650</v>
      </c>
      <c r="T5">
        <v>150</v>
      </c>
      <c r="U5">
        <v>200</v>
      </c>
      <c r="V5">
        <v>4</v>
      </c>
      <c r="W5">
        <f t="shared" si="0"/>
        <v>5645.538333333333</v>
      </c>
      <c r="X5">
        <f t="shared" si="1"/>
        <v>0.56455383333333331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9320</v>
      </c>
      <c r="J6" s="4">
        <v>9320</v>
      </c>
      <c r="K6" s="5">
        <v>4908.43</v>
      </c>
      <c r="L6" s="5">
        <v>1752.36</v>
      </c>
      <c r="M6" s="5">
        <v>3705000000</v>
      </c>
      <c r="N6" s="4">
        <v>187</v>
      </c>
      <c r="O6" s="4">
        <v>3500</v>
      </c>
      <c r="P6" s="4">
        <v>5800</v>
      </c>
      <c r="Q6" s="4">
        <v>5040</v>
      </c>
      <c r="T6">
        <v>200</v>
      </c>
      <c r="U6">
        <v>250</v>
      </c>
      <c r="V6">
        <v>5</v>
      </c>
      <c r="W6">
        <f t="shared" si="0"/>
        <v>5825.2158333333327</v>
      </c>
      <c r="X6">
        <f t="shared" si="1"/>
        <v>0.58252158333333326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9320</v>
      </c>
      <c r="J7" s="4">
        <v>9320</v>
      </c>
      <c r="K7" s="5">
        <v>5177.75</v>
      </c>
      <c r="L7" s="5">
        <v>1781.99</v>
      </c>
      <c r="M7" s="5">
        <v>3240930000</v>
      </c>
      <c r="N7" s="4">
        <v>187</v>
      </c>
      <c r="O7" s="4">
        <v>6560</v>
      </c>
      <c r="P7" s="4">
        <v>5460</v>
      </c>
      <c r="Q7" s="4">
        <v>5230</v>
      </c>
      <c r="T7">
        <v>250</v>
      </c>
      <c r="U7">
        <v>300</v>
      </c>
      <c r="V7">
        <v>6</v>
      </c>
      <c r="W7">
        <f t="shared" si="0"/>
        <v>5955.3374999999987</v>
      </c>
      <c r="X7">
        <f t="shared" si="1"/>
        <v>0.59553374999999986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9320</v>
      </c>
      <c r="J8" s="4">
        <v>9320</v>
      </c>
      <c r="K8" s="5">
        <v>5297.82</v>
      </c>
      <c r="L8" s="5">
        <v>1784.01</v>
      </c>
      <c r="M8" s="5">
        <v>3001540000</v>
      </c>
      <c r="N8" s="4">
        <v>189</v>
      </c>
      <c r="O8" s="4">
        <v>590</v>
      </c>
      <c r="P8" s="4">
        <v>4430</v>
      </c>
      <c r="Q8" s="4">
        <v>5310</v>
      </c>
      <c r="T8">
        <v>300</v>
      </c>
      <c r="U8">
        <v>350</v>
      </c>
      <c r="V8">
        <v>7</v>
      </c>
      <c r="W8">
        <f t="shared" si="0"/>
        <v>6024.7908333333335</v>
      </c>
      <c r="X8">
        <f t="shared" si="1"/>
        <v>0.60247908333333333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9320</v>
      </c>
      <c r="J9" s="4">
        <v>9320</v>
      </c>
      <c r="K9" s="5">
        <v>5423.48</v>
      </c>
      <c r="L9" s="5">
        <v>1807.06</v>
      </c>
      <c r="M9" s="5">
        <v>2777230000</v>
      </c>
      <c r="N9" s="4">
        <v>191</v>
      </c>
      <c r="O9" s="4">
        <v>590</v>
      </c>
      <c r="P9" s="4">
        <v>5050</v>
      </c>
      <c r="Q9" s="4">
        <v>5342</v>
      </c>
      <c r="T9">
        <v>350</v>
      </c>
      <c r="U9">
        <v>400</v>
      </c>
      <c r="V9">
        <v>8</v>
      </c>
      <c r="W9">
        <f t="shared" si="0"/>
        <v>6074.1258333333326</v>
      </c>
      <c r="X9">
        <f t="shared" si="1"/>
        <v>0.60741258333333326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9320</v>
      </c>
      <c r="J10" s="4">
        <v>9320</v>
      </c>
      <c r="K10" s="5">
        <v>5517.41</v>
      </c>
      <c r="L10" s="5">
        <v>1788.57</v>
      </c>
      <c r="M10" s="5">
        <v>2670980000</v>
      </c>
      <c r="N10" s="4">
        <v>195</v>
      </c>
      <c r="O10" s="4">
        <v>590</v>
      </c>
      <c r="P10" s="4">
        <v>5180</v>
      </c>
      <c r="Q10" s="4">
        <v>5430</v>
      </c>
      <c r="T10">
        <v>400</v>
      </c>
      <c r="U10">
        <v>450</v>
      </c>
      <c r="V10">
        <v>9</v>
      </c>
      <c r="W10">
        <f t="shared" si="0"/>
        <v>6139.3150000000014</v>
      </c>
      <c r="X10">
        <f t="shared" si="1"/>
        <v>0.61393150000000019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9370</v>
      </c>
      <c r="J11" s="4">
        <v>9370</v>
      </c>
      <c r="K11" s="5">
        <v>5591.62</v>
      </c>
      <c r="L11" s="5">
        <v>1770.62</v>
      </c>
      <c r="M11" s="5">
        <v>2494640000</v>
      </c>
      <c r="N11" s="4">
        <v>201</v>
      </c>
      <c r="O11" s="4">
        <v>590</v>
      </c>
      <c r="P11" s="4">
        <v>9230</v>
      </c>
      <c r="Q11" s="4">
        <v>5490</v>
      </c>
      <c r="T11">
        <v>450</v>
      </c>
      <c r="U11">
        <v>500</v>
      </c>
      <c r="V11">
        <v>10</v>
      </c>
      <c r="W11">
        <f t="shared" si="0"/>
        <v>6174.1308333333336</v>
      </c>
      <c r="X11">
        <f t="shared" si="1"/>
        <v>0.61741308333333333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9370</v>
      </c>
      <c r="J12" s="4">
        <v>9370</v>
      </c>
      <c r="K12" s="5">
        <v>5696.2</v>
      </c>
      <c r="L12" s="5">
        <v>1757.97</v>
      </c>
      <c r="M12" s="5">
        <v>2326080000</v>
      </c>
      <c r="N12" s="4">
        <v>204</v>
      </c>
      <c r="O12" s="4">
        <v>590</v>
      </c>
      <c r="P12" s="4">
        <v>3902</v>
      </c>
      <c r="Q12" s="4">
        <v>5612</v>
      </c>
      <c r="T12">
        <v>500</v>
      </c>
      <c r="U12">
        <v>550</v>
      </c>
      <c r="V12">
        <v>11</v>
      </c>
      <c r="W12">
        <f t="shared" si="0"/>
        <v>6204.5466666666662</v>
      </c>
      <c r="X12">
        <f t="shared" si="1"/>
        <v>0.6204546666666666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9370</v>
      </c>
      <c r="J13" s="4">
        <v>9370</v>
      </c>
      <c r="K13" s="5">
        <v>5808.22</v>
      </c>
      <c r="L13" s="5">
        <v>1747.38</v>
      </c>
      <c r="M13" s="5">
        <v>2198620000</v>
      </c>
      <c r="N13" s="4">
        <v>199</v>
      </c>
      <c r="O13" s="4">
        <v>5720</v>
      </c>
      <c r="P13" s="4">
        <v>6540</v>
      </c>
      <c r="Q13" s="4">
        <v>5720</v>
      </c>
      <c r="T13">
        <v>550</v>
      </c>
      <c r="U13">
        <v>600</v>
      </c>
      <c r="V13">
        <v>12</v>
      </c>
      <c r="W13">
        <f t="shared" si="0"/>
        <v>6242.849166666666</v>
      </c>
      <c r="X13">
        <f t="shared" si="1"/>
        <v>0.62428491666666663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9370</v>
      </c>
      <c r="J14" s="4">
        <v>9370</v>
      </c>
      <c r="K14" s="5">
        <v>5864.3</v>
      </c>
      <c r="L14" s="5">
        <v>1726.51</v>
      </c>
      <c r="M14" s="5">
        <v>2131270000</v>
      </c>
      <c r="N14" s="4">
        <v>198</v>
      </c>
      <c r="O14" s="4">
        <v>5720</v>
      </c>
      <c r="P14" s="4">
        <v>2910</v>
      </c>
      <c r="Q14" s="4">
        <v>5720</v>
      </c>
      <c r="T14">
        <v>600</v>
      </c>
      <c r="U14">
        <v>650</v>
      </c>
      <c r="V14">
        <v>13</v>
      </c>
      <c r="W14">
        <f t="shared" si="0"/>
        <v>6263.8866666666663</v>
      </c>
      <c r="X14">
        <f t="shared" si="1"/>
        <v>0.62638866666666659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9370</v>
      </c>
      <c r="J15" s="4">
        <v>9370</v>
      </c>
      <c r="K15" s="5">
        <v>5951.67</v>
      </c>
      <c r="L15" s="5">
        <v>1731.79</v>
      </c>
      <c r="M15" s="5">
        <v>2083170000</v>
      </c>
      <c r="N15" s="4">
        <v>196</v>
      </c>
      <c r="O15" s="4">
        <v>5720</v>
      </c>
      <c r="P15" s="4">
        <v>7320</v>
      </c>
      <c r="Q15" s="4">
        <v>5740</v>
      </c>
      <c r="T15">
        <v>650</v>
      </c>
      <c r="U15">
        <v>700</v>
      </c>
      <c r="V15">
        <v>14</v>
      </c>
      <c r="W15">
        <f t="shared" si="0"/>
        <v>6277.5824999999995</v>
      </c>
      <c r="X15">
        <f t="shared" si="1"/>
        <v>0.62775824999999996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9370</v>
      </c>
      <c r="J16" s="4">
        <v>9370</v>
      </c>
      <c r="K16" s="5">
        <v>6038.89</v>
      </c>
      <c r="L16" s="5">
        <v>1714</v>
      </c>
      <c r="M16" s="5">
        <v>2026290000</v>
      </c>
      <c r="N16" s="4">
        <v>197</v>
      </c>
      <c r="O16" s="4">
        <v>5720</v>
      </c>
      <c r="P16" s="4">
        <v>8232</v>
      </c>
      <c r="Q16" s="4">
        <v>5890</v>
      </c>
      <c r="T16">
        <v>700</v>
      </c>
      <c r="U16">
        <v>750</v>
      </c>
      <c r="V16">
        <v>15</v>
      </c>
      <c r="W16">
        <f t="shared" si="0"/>
        <v>6304.8758333333326</v>
      </c>
      <c r="X16">
        <f t="shared" si="1"/>
        <v>0.63048758333333321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9370</v>
      </c>
      <c r="J17" s="4">
        <v>9370</v>
      </c>
      <c r="K17" s="5">
        <v>6127.32</v>
      </c>
      <c r="L17" s="5">
        <v>1719.95</v>
      </c>
      <c r="M17" s="5">
        <v>1934480000</v>
      </c>
      <c r="N17" s="4">
        <v>199</v>
      </c>
      <c r="O17" s="4">
        <v>5720</v>
      </c>
      <c r="P17" s="4">
        <v>4452</v>
      </c>
      <c r="Q17" s="4">
        <v>5900</v>
      </c>
      <c r="T17">
        <v>750</v>
      </c>
      <c r="U17">
        <v>800</v>
      </c>
      <c r="V17">
        <v>16</v>
      </c>
      <c r="W17">
        <f t="shared" si="0"/>
        <v>6324.8275000000003</v>
      </c>
      <c r="X17">
        <f t="shared" si="1"/>
        <v>0.63248274999999998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9370</v>
      </c>
      <c r="J18" s="4">
        <v>9370</v>
      </c>
      <c r="K18" s="5">
        <v>6195.08</v>
      </c>
      <c r="L18" s="5">
        <v>1722.24</v>
      </c>
      <c r="M18" s="5">
        <v>1877630000</v>
      </c>
      <c r="N18" s="4">
        <v>197</v>
      </c>
      <c r="O18" s="4">
        <v>6070</v>
      </c>
      <c r="P18" s="4">
        <v>6230</v>
      </c>
      <c r="Q18" s="4">
        <v>6070</v>
      </c>
      <c r="T18">
        <v>800</v>
      </c>
      <c r="U18">
        <v>850</v>
      </c>
      <c r="V18">
        <v>17</v>
      </c>
      <c r="W18">
        <f t="shared" si="0"/>
        <v>6330.5250000000005</v>
      </c>
      <c r="X18">
        <f t="shared" si="1"/>
        <v>0.63305250000000002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9370</v>
      </c>
      <c r="J19" s="4">
        <v>9370</v>
      </c>
      <c r="K19" s="5">
        <v>6254.79</v>
      </c>
      <c r="L19" s="5">
        <v>1724.96</v>
      </c>
      <c r="M19" s="5">
        <v>1829380000</v>
      </c>
      <c r="N19" s="4">
        <v>201</v>
      </c>
      <c r="O19" s="4">
        <v>8220</v>
      </c>
      <c r="P19" s="4">
        <v>4080</v>
      </c>
      <c r="Q19" s="4">
        <v>6250</v>
      </c>
      <c r="T19">
        <v>850</v>
      </c>
      <c r="U19">
        <v>900</v>
      </c>
      <c r="V19">
        <v>18</v>
      </c>
      <c r="W19">
        <f t="shared" si="0"/>
        <v>6338.9824999999992</v>
      </c>
      <c r="X19">
        <f t="shared" si="1"/>
        <v>0.63389824999999989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9370</v>
      </c>
      <c r="J20" s="4">
        <v>9370</v>
      </c>
      <c r="K20" s="5">
        <v>6305.08</v>
      </c>
      <c r="L20" s="5">
        <v>1722.76</v>
      </c>
      <c r="M20" s="5">
        <v>1780270000</v>
      </c>
      <c r="N20" s="4">
        <v>200</v>
      </c>
      <c r="O20" s="4">
        <v>8220</v>
      </c>
      <c r="P20" s="4">
        <v>5312</v>
      </c>
      <c r="Q20" s="4">
        <v>6520</v>
      </c>
      <c r="T20">
        <v>900</v>
      </c>
      <c r="U20">
        <v>950</v>
      </c>
      <c r="V20">
        <v>19</v>
      </c>
      <c r="W20">
        <f t="shared" si="0"/>
        <v>6348.2541666666666</v>
      </c>
      <c r="X20">
        <f t="shared" si="1"/>
        <v>0.6348254166666667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9370</v>
      </c>
      <c r="J21" s="4">
        <v>9370</v>
      </c>
      <c r="K21" s="5">
        <v>6333.52</v>
      </c>
      <c r="L21" s="5">
        <v>1710.82</v>
      </c>
      <c r="M21" s="5">
        <v>1746020000</v>
      </c>
      <c r="N21" s="4">
        <v>198</v>
      </c>
      <c r="O21" s="4">
        <v>8220</v>
      </c>
      <c r="P21" s="4">
        <v>4950</v>
      </c>
      <c r="Q21" s="4">
        <v>6520</v>
      </c>
      <c r="T21">
        <v>950</v>
      </c>
      <c r="U21">
        <v>1000</v>
      </c>
      <c r="V21">
        <v>20</v>
      </c>
      <c r="W21">
        <f t="shared" si="0"/>
        <v>6358.8949999999995</v>
      </c>
      <c r="X21">
        <f t="shared" si="1"/>
        <v>0.6358895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9370</v>
      </c>
      <c r="J22" s="4">
        <v>9370</v>
      </c>
      <c r="K22" s="5">
        <v>6359.38</v>
      </c>
      <c r="L22" s="5">
        <v>1703.7</v>
      </c>
      <c r="M22" s="5">
        <v>1691020000</v>
      </c>
      <c r="N22" s="4">
        <v>198</v>
      </c>
      <c r="O22" s="4">
        <v>8220</v>
      </c>
      <c r="P22" s="4">
        <v>7972</v>
      </c>
      <c r="Q22" s="4">
        <v>6552</v>
      </c>
      <c r="T22">
        <v>1000</v>
      </c>
      <c r="U22">
        <v>1050</v>
      </c>
      <c r="V22">
        <v>21</v>
      </c>
      <c r="W22">
        <f t="shared" si="0"/>
        <v>6373.8075000000017</v>
      </c>
      <c r="X22">
        <f t="shared" si="1"/>
        <v>0.63738075000000016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9370</v>
      </c>
      <c r="J23" s="4">
        <v>9370</v>
      </c>
      <c r="K23" s="5">
        <v>6386.43</v>
      </c>
      <c r="L23" s="5">
        <v>1705.85</v>
      </c>
      <c r="M23" s="5">
        <v>1642300000</v>
      </c>
      <c r="N23" s="4">
        <v>195</v>
      </c>
      <c r="O23" s="4">
        <v>8220</v>
      </c>
      <c r="P23" s="4">
        <v>5830</v>
      </c>
      <c r="Q23" s="4">
        <v>6580</v>
      </c>
      <c r="T23">
        <v>1050</v>
      </c>
      <c r="U23">
        <v>1100</v>
      </c>
      <c r="V23">
        <v>22</v>
      </c>
      <c r="W23">
        <f t="shared" si="0"/>
        <v>6393.4783333333326</v>
      </c>
      <c r="X23">
        <f t="shared" si="1"/>
        <v>0.63934783333333323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9370</v>
      </c>
      <c r="J24" s="4">
        <v>9370</v>
      </c>
      <c r="K24" s="5">
        <v>6419.06</v>
      </c>
      <c r="L24" s="5">
        <v>1699.55</v>
      </c>
      <c r="M24" s="5">
        <v>1608870000</v>
      </c>
      <c r="N24" s="4">
        <v>192</v>
      </c>
      <c r="O24" s="4">
        <v>8220</v>
      </c>
      <c r="P24" s="4">
        <v>5162</v>
      </c>
      <c r="Q24" s="4">
        <v>6640</v>
      </c>
      <c r="T24">
        <v>1100</v>
      </c>
      <c r="U24">
        <v>1150</v>
      </c>
      <c r="V24">
        <v>23</v>
      </c>
      <c r="W24">
        <f t="shared" si="0"/>
        <v>6410.1966666666667</v>
      </c>
      <c r="X24">
        <f t="shared" si="1"/>
        <v>0.64101966666666665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9370</v>
      </c>
      <c r="J25" s="4">
        <v>9370</v>
      </c>
      <c r="K25" s="5">
        <v>6449.76</v>
      </c>
      <c r="L25" s="5">
        <v>1695.06</v>
      </c>
      <c r="M25" s="5">
        <v>1593420000</v>
      </c>
      <c r="N25" s="4">
        <v>186</v>
      </c>
      <c r="O25" s="4">
        <v>8220</v>
      </c>
      <c r="P25" s="4">
        <v>5572</v>
      </c>
      <c r="Q25" s="4">
        <v>6690</v>
      </c>
      <c r="T25">
        <v>1150</v>
      </c>
      <c r="U25">
        <v>1200</v>
      </c>
      <c r="V25">
        <v>24</v>
      </c>
      <c r="W25">
        <f t="shared" si="0"/>
        <v>6420.8025000000007</v>
      </c>
      <c r="X25">
        <f t="shared" si="1"/>
        <v>0.64208025000000002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9370</v>
      </c>
      <c r="J26" s="4">
        <v>9370</v>
      </c>
      <c r="K26" s="5">
        <v>6461.97</v>
      </c>
      <c r="L26" s="5">
        <v>1692.79</v>
      </c>
      <c r="M26" s="5">
        <v>1575010000</v>
      </c>
      <c r="N26" s="4">
        <v>182</v>
      </c>
      <c r="O26" s="4">
        <v>8220</v>
      </c>
      <c r="P26" s="4">
        <v>4352</v>
      </c>
      <c r="Q26" s="4">
        <v>6690</v>
      </c>
      <c r="T26">
        <v>1200</v>
      </c>
      <c r="U26">
        <v>1250</v>
      </c>
      <c r="V26">
        <v>25</v>
      </c>
      <c r="W26">
        <f t="shared" si="0"/>
        <v>6431.9316666666664</v>
      </c>
      <c r="X26">
        <f t="shared" si="1"/>
        <v>0.64319316666666659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9370</v>
      </c>
      <c r="J27" s="4">
        <v>9370</v>
      </c>
      <c r="K27" s="5">
        <v>6483.76</v>
      </c>
      <c r="L27" s="5">
        <v>1688.96</v>
      </c>
      <c r="M27" s="5">
        <v>1559460000</v>
      </c>
      <c r="N27" s="4">
        <v>179</v>
      </c>
      <c r="O27" s="4">
        <v>8220</v>
      </c>
      <c r="P27" s="4">
        <v>4922</v>
      </c>
      <c r="Q27" s="4">
        <v>6702</v>
      </c>
      <c r="T27">
        <v>1250</v>
      </c>
      <c r="U27">
        <v>1300</v>
      </c>
      <c r="V27">
        <v>26</v>
      </c>
      <c r="W27">
        <f t="shared" si="0"/>
        <v>6448.4716666666673</v>
      </c>
      <c r="X27">
        <f t="shared" si="1"/>
        <v>0.64484716666666675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9370</v>
      </c>
      <c r="J28" s="4">
        <v>9370</v>
      </c>
      <c r="K28" s="5">
        <v>6490.61</v>
      </c>
      <c r="L28" s="5">
        <v>1688.52</v>
      </c>
      <c r="M28" s="5">
        <v>1529590000</v>
      </c>
      <c r="N28" s="4">
        <v>173</v>
      </c>
      <c r="O28" s="4">
        <v>8220</v>
      </c>
      <c r="P28" s="4">
        <v>4812</v>
      </c>
      <c r="Q28" s="4">
        <v>6702</v>
      </c>
      <c r="T28">
        <v>1300</v>
      </c>
      <c r="U28">
        <v>1350</v>
      </c>
      <c r="V28">
        <v>27</v>
      </c>
      <c r="W28">
        <f t="shared" si="0"/>
        <v>6459.9375</v>
      </c>
      <c r="X28">
        <f t="shared" si="1"/>
        <v>0.64599375000000003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9370</v>
      </c>
      <c r="J29" s="4">
        <v>9370</v>
      </c>
      <c r="K29" s="5">
        <v>6518.96</v>
      </c>
      <c r="L29" s="5">
        <v>1683.66</v>
      </c>
      <c r="M29" s="5">
        <v>1518430000</v>
      </c>
      <c r="N29" s="4">
        <v>174</v>
      </c>
      <c r="O29" s="4">
        <v>8220</v>
      </c>
      <c r="P29" s="4">
        <v>7050</v>
      </c>
      <c r="Q29" s="4">
        <v>6702</v>
      </c>
      <c r="T29">
        <v>1350</v>
      </c>
      <c r="U29">
        <v>1400</v>
      </c>
      <c r="V29">
        <v>28</v>
      </c>
      <c r="W29">
        <f t="shared" si="0"/>
        <v>6475.4550000000008</v>
      </c>
      <c r="X29">
        <f t="shared" si="1"/>
        <v>0.64754550000000011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9370</v>
      </c>
      <c r="J30" s="4">
        <v>9370</v>
      </c>
      <c r="K30" s="5">
        <v>6536.59</v>
      </c>
      <c r="L30" s="5">
        <v>1693.8</v>
      </c>
      <c r="M30" s="5">
        <v>1488260000</v>
      </c>
      <c r="N30" s="4">
        <v>171</v>
      </c>
      <c r="O30" s="4">
        <v>8220</v>
      </c>
      <c r="P30" s="4">
        <v>5890</v>
      </c>
      <c r="Q30" s="4">
        <v>6712</v>
      </c>
      <c r="T30">
        <v>1400</v>
      </c>
      <c r="U30">
        <v>1450</v>
      </c>
      <c r="V30">
        <v>29</v>
      </c>
      <c r="W30">
        <f t="shared" si="0"/>
        <v>6487.3516666666665</v>
      </c>
      <c r="X30">
        <f t="shared" si="1"/>
        <v>0.64873516666666664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9370</v>
      </c>
      <c r="J31" s="4">
        <v>9370</v>
      </c>
      <c r="K31" s="5">
        <v>6546.82</v>
      </c>
      <c r="L31" s="5">
        <v>1700.18</v>
      </c>
      <c r="M31" s="5">
        <v>1450590000</v>
      </c>
      <c r="N31" s="4">
        <v>170</v>
      </c>
      <c r="O31" s="4">
        <v>8220</v>
      </c>
      <c r="P31" s="4">
        <v>4372</v>
      </c>
      <c r="Q31" s="4">
        <v>6750</v>
      </c>
      <c r="T31">
        <v>1450</v>
      </c>
      <c r="U31">
        <v>1500</v>
      </c>
      <c r="V31">
        <v>30</v>
      </c>
      <c r="W31">
        <f t="shared" si="0"/>
        <v>6500.9083333333328</v>
      </c>
      <c r="X31">
        <f t="shared" si="1"/>
        <v>0.65009083333333328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2982</v>
      </c>
      <c r="I32" s="4">
        <v>9370</v>
      </c>
      <c r="J32" s="4">
        <v>6388</v>
      </c>
      <c r="K32" s="5">
        <v>6554.35</v>
      </c>
      <c r="L32" s="5">
        <v>1706.73</v>
      </c>
      <c r="M32" s="5">
        <v>1416210000</v>
      </c>
      <c r="N32" s="4">
        <v>166</v>
      </c>
      <c r="O32" s="4">
        <v>8220</v>
      </c>
      <c r="P32" s="4">
        <v>7970</v>
      </c>
      <c r="Q32" s="4">
        <v>6750</v>
      </c>
      <c r="T32">
        <v>1500</v>
      </c>
      <c r="U32">
        <v>1550</v>
      </c>
      <c r="V32">
        <v>31</v>
      </c>
      <c r="W32">
        <f t="shared" si="0"/>
        <v>6514.5066666666653</v>
      </c>
      <c r="X32">
        <f t="shared" si="1"/>
        <v>0.65145066666666651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2982</v>
      </c>
      <c r="I33" s="4">
        <v>9370</v>
      </c>
      <c r="J33" s="4">
        <v>6388</v>
      </c>
      <c r="K33" s="5">
        <v>6571.52</v>
      </c>
      <c r="L33" s="5">
        <v>1710.37</v>
      </c>
      <c r="M33" s="5">
        <v>1395830000</v>
      </c>
      <c r="N33" s="4">
        <v>165</v>
      </c>
      <c r="O33" s="4">
        <v>8220</v>
      </c>
      <c r="P33" s="4">
        <v>5900</v>
      </c>
      <c r="Q33" s="4">
        <v>6822</v>
      </c>
      <c r="T33">
        <v>1550</v>
      </c>
      <c r="U33">
        <v>1600</v>
      </c>
      <c r="V33">
        <v>32</v>
      </c>
      <c r="W33">
        <f t="shared" si="0"/>
        <v>6526.7316666666666</v>
      </c>
      <c r="X33">
        <f t="shared" si="1"/>
        <v>0.65267316666666664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2982</v>
      </c>
      <c r="I34" s="4">
        <v>9370</v>
      </c>
      <c r="J34" s="4">
        <v>6388</v>
      </c>
      <c r="K34" s="5">
        <v>6575.52</v>
      </c>
      <c r="L34" s="5">
        <v>1709.66</v>
      </c>
      <c r="M34" s="5">
        <v>1374550000</v>
      </c>
      <c r="N34" s="4">
        <v>158</v>
      </c>
      <c r="O34" s="4">
        <v>8220</v>
      </c>
      <c r="P34" s="4">
        <v>5080</v>
      </c>
      <c r="Q34" s="4">
        <v>6822</v>
      </c>
      <c r="T34">
        <v>1600</v>
      </c>
      <c r="U34">
        <v>1650</v>
      </c>
      <c r="V34">
        <v>33</v>
      </c>
      <c r="W34">
        <f t="shared" si="0"/>
        <v>6537.939166666667</v>
      </c>
      <c r="X34">
        <f t="shared" si="1"/>
        <v>0.65379391666666675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2982</v>
      </c>
      <c r="I35" s="4">
        <v>9370</v>
      </c>
      <c r="J35" s="4">
        <v>6388</v>
      </c>
      <c r="K35" s="5">
        <v>6584.51</v>
      </c>
      <c r="L35" s="5">
        <v>1699.59</v>
      </c>
      <c r="M35" s="5">
        <v>1367210000</v>
      </c>
      <c r="N35" s="4">
        <v>156</v>
      </c>
      <c r="O35" s="4">
        <v>8220</v>
      </c>
      <c r="P35" s="4">
        <v>7440</v>
      </c>
      <c r="Q35" s="4">
        <v>6822</v>
      </c>
      <c r="T35">
        <v>1650</v>
      </c>
      <c r="U35">
        <v>1700</v>
      </c>
      <c r="V35">
        <v>34</v>
      </c>
      <c r="W35">
        <f t="shared" si="0"/>
        <v>6552.7358333333323</v>
      </c>
      <c r="X35">
        <f t="shared" si="1"/>
        <v>0.65527358333333319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2982</v>
      </c>
      <c r="I36" s="4">
        <v>9370</v>
      </c>
      <c r="J36" s="4">
        <v>6388</v>
      </c>
      <c r="K36" s="5">
        <v>6590.65</v>
      </c>
      <c r="L36" s="5">
        <v>1692.19</v>
      </c>
      <c r="M36" s="5">
        <v>1358950000</v>
      </c>
      <c r="N36" s="4">
        <v>158</v>
      </c>
      <c r="O36" s="4">
        <v>8220</v>
      </c>
      <c r="P36" s="4">
        <v>6640</v>
      </c>
      <c r="Q36" s="4">
        <v>6822</v>
      </c>
      <c r="T36">
        <v>1700</v>
      </c>
      <c r="U36">
        <v>1750</v>
      </c>
      <c r="V36">
        <v>35</v>
      </c>
      <c r="W36">
        <f t="shared" si="0"/>
        <v>6558.3666666666659</v>
      </c>
      <c r="X36">
        <f t="shared" si="1"/>
        <v>0.65583666666666662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2982</v>
      </c>
      <c r="I37" s="4">
        <v>9370</v>
      </c>
      <c r="J37" s="4">
        <v>6388</v>
      </c>
      <c r="K37" s="5">
        <v>6595.52</v>
      </c>
      <c r="L37" s="5">
        <v>1686.95</v>
      </c>
      <c r="M37" s="5">
        <v>1341770000</v>
      </c>
      <c r="N37" s="4">
        <v>157</v>
      </c>
      <c r="O37" s="4">
        <v>8220</v>
      </c>
      <c r="P37" s="4">
        <v>2982</v>
      </c>
      <c r="Q37" s="4">
        <v>6822</v>
      </c>
      <c r="T37">
        <v>1750</v>
      </c>
      <c r="U37">
        <v>1800</v>
      </c>
      <c r="V37">
        <v>36</v>
      </c>
      <c r="W37">
        <f t="shared" si="0"/>
        <v>6562.0483333333332</v>
      </c>
      <c r="X37">
        <f t="shared" si="1"/>
        <v>0.65620483333333335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2982</v>
      </c>
      <c r="I38" s="4">
        <v>9370</v>
      </c>
      <c r="J38" s="4">
        <v>6388</v>
      </c>
      <c r="K38" s="5">
        <v>6615.2</v>
      </c>
      <c r="L38" s="5">
        <v>1672.92</v>
      </c>
      <c r="M38" s="5">
        <v>1325590000</v>
      </c>
      <c r="N38" s="4">
        <v>155</v>
      </c>
      <c r="O38" s="4">
        <v>8220</v>
      </c>
      <c r="P38" s="4">
        <v>2982</v>
      </c>
      <c r="Q38" s="4">
        <v>6822</v>
      </c>
      <c r="T38">
        <v>1800</v>
      </c>
      <c r="U38">
        <v>1850</v>
      </c>
      <c r="V38">
        <v>37</v>
      </c>
      <c r="W38">
        <f t="shared" si="0"/>
        <v>6569.4524999999994</v>
      </c>
      <c r="X38">
        <f t="shared" si="1"/>
        <v>0.65694524999999993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2982</v>
      </c>
      <c r="I39" s="4">
        <v>9370</v>
      </c>
      <c r="J39" s="4">
        <v>6388</v>
      </c>
      <c r="K39" s="5">
        <v>6636.67</v>
      </c>
      <c r="L39" s="5">
        <v>1662.1</v>
      </c>
      <c r="M39" s="5">
        <v>1299720000</v>
      </c>
      <c r="N39" s="4">
        <v>155</v>
      </c>
      <c r="O39" s="4">
        <v>8220</v>
      </c>
      <c r="P39" s="4">
        <v>2982</v>
      </c>
      <c r="Q39" s="4">
        <v>6822</v>
      </c>
      <c r="T39">
        <v>1850</v>
      </c>
      <c r="U39">
        <v>1900</v>
      </c>
      <c r="V39">
        <v>38</v>
      </c>
      <c r="W39">
        <f t="shared" si="0"/>
        <v>6579.395833333333</v>
      </c>
      <c r="X39">
        <f t="shared" si="1"/>
        <v>0.65793958333333336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3040</v>
      </c>
      <c r="I40" s="4">
        <v>9370</v>
      </c>
      <c r="J40" s="4">
        <v>6330</v>
      </c>
      <c r="K40" s="5">
        <v>6660.63</v>
      </c>
      <c r="L40" s="5">
        <v>1660.58</v>
      </c>
      <c r="M40" s="5">
        <v>1268840000</v>
      </c>
      <c r="N40" s="4">
        <v>152</v>
      </c>
      <c r="O40" s="4">
        <v>8220</v>
      </c>
      <c r="P40" s="4">
        <v>7920</v>
      </c>
      <c r="Q40" s="4">
        <v>6950</v>
      </c>
      <c r="T40">
        <v>1900</v>
      </c>
      <c r="U40">
        <v>1950</v>
      </c>
      <c r="V40">
        <v>39</v>
      </c>
      <c r="W40">
        <f t="shared" si="0"/>
        <v>6587.62</v>
      </c>
      <c r="X40">
        <f t="shared" si="1"/>
        <v>0.65876199999999996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3040</v>
      </c>
      <c r="I41" s="4">
        <v>9370</v>
      </c>
      <c r="J41" s="4">
        <v>6330</v>
      </c>
      <c r="K41" s="5">
        <v>6681.77</v>
      </c>
      <c r="L41" s="5">
        <v>1656.14</v>
      </c>
      <c r="M41" s="5">
        <v>1248750000</v>
      </c>
      <c r="N41" s="4">
        <v>148</v>
      </c>
      <c r="O41" s="4">
        <v>8220</v>
      </c>
      <c r="P41" s="4">
        <v>3920</v>
      </c>
      <c r="Q41" s="4">
        <v>7020</v>
      </c>
      <c r="T41">
        <v>1950</v>
      </c>
      <c r="U41">
        <v>2000</v>
      </c>
      <c r="V41">
        <v>40</v>
      </c>
      <c r="W41">
        <f t="shared" si="0"/>
        <v>6594.7033333333338</v>
      </c>
      <c r="X41">
        <f t="shared" si="1"/>
        <v>0.65947033333333338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3040</v>
      </c>
      <c r="I42" s="4">
        <v>9370</v>
      </c>
      <c r="J42" s="4">
        <v>6330</v>
      </c>
      <c r="K42" s="5">
        <v>6683.22</v>
      </c>
      <c r="L42" s="5">
        <v>1653.92</v>
      </c>
      <c r="M42" s="5">
        <v>1206560000</v>
      </c>
      <c r="N42" s="4">
        <v>145</v>
      </c>
      <c r="O42" s="4">
        <v>8220</v>
      </c>
      <c r="P42" s="4">
        <v>8760</v>
      </c>
      <c r="Q42" s="4">
        <v>7020</v>
      </c>
      <c r="T42">
        <v>2000</v>
      </c>
      <c r="U42">
        <v>2050</v>
      </c>
      <c r="V42">
        <v>41</v>
      </c>
      <c r="W42">
        <f t="shared" si="0"/>
        <v>6607.0016666666661</v>
      </c>
      <c r="X42">
        <f t="shared" si="1"/>
        <v>0.66070016666666664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3040</v>
      </c>
      <c r="I43" s="4">
        <v>9270</v>
      </c>
      <c r="J43" s="4">
        <v>6230</v>
      </c>
      <c r="K43" s="5">
        <v>6694.74</v>
      </c>
      <c r="L43" s="5">
        <v>1645.87</v>
      </c>
      <c r="M43" s="5">
        <v>1158400000</v>
      </c>
      <c r="N43" s="4">
        <v>140</v>
      </c>
      <c r="O43" s="4">
        <v>8220</v>
      </c>
      <c r="P43" s="4">
        <v>3862</v>
      </c>
      <c r="Q43" s="4">
        <v>7040</v>
      </c>
      <c r="T43">
        <v>2050</v>
      </c>
      <c r="U43">
        <v>2100</v>
      </c>
      <c r="V43">
        <v>42</v>
      </c>
      <c r="W43">
        <f t="shared" si="0"/>
        <v>6622.4850000000006</v>
      </c>
      <c r="X43">
        <f t="shared" si="1"/>
        <v>0.66224850000000002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3040</v>
      </c>
      <c r="I44" s="4">
        <v>9270</v>
      </c>
      <c r="J44" s="4">
        <v>6230</v>
      </c>
      <c r="K44" s="5">
        <v>6675.13</v>
      </c>
      <c r="L44" s="5">
        <v>1639.74</v>
      </c>
      <c r="M44" s="5">
        <v>1107260000</v>
      </c>
      <c r="N44" s="4">
        <v>138</v>
      </c>
      <c r="O44" s="4">
        <v>8220</v>
      </c>
      <c r="P44" s="4">
        <v>8750</v>
      </c>
      <c r="Q44" s="4">
        <v>7020</v>
      </c>
      <c r="T44">
        <v>2100</v>
      </c>
      <c r="U44">
        <v>2150</v>
      </c>
      <c r="V44">
        <v>43</v>
      </c>
      <c r="W44">
        <f t="shared" si="0"/>
        <v>6628.5841666666674</v>
      </c>
      <c r="X44">
        <f t="shared" si="1"/>
        <v>0.66285841666666678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3040</v>
      </c>
      <c r="I45" s="4">
        <v>9270</v>
      </c>
      <c r="J45" s="4">
        <v>6230</v>
      </c>
      <c r="K45" s="5">
        <v>6676.9</v>
      </c>
      <c r="L45" s="5">
        <v>1624.7</v>
      </c>
      <c r="M45" s="5">
        <v>1063980000</v>
      </c>
      <c r="N45" s="4">
        <v>129</v>
      </c>
      <c r="O45" s="4">
        <v>8220</v>
      </c>
      <c r="P45" s="4">
        <v>5220</v>
      </c>
      <c r="Q45" s="4">
        <v>7020</v>
      </c>
      <c r="T45">
        <v>2150</v>
      </c>
      <c r="U45">
        <v>2200</v>
      </c>
      <c r="V45">
        <v>44</v>
      </c>
      <c r="W45">
        <f t="shared" si="0"/>
        <v>6636.4299999999994</v>
      </c>
      <c r="X45">
        <f t="shared" si="1"/>
        <v>0.66364299999999998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3040</v>
      </c>
      <c r="I46" s="4">
        <v>9270</v>
      </c>
      <c r="J46" s="4">
        <v>6230</v>
      </c>
      <c r="K46" s="5">
        <v>6662.78</v>
      </c>
      <c r="L46" s="5">
        <v>1615.87</v>
      </c>
      <c r="M46" s="5">
        <v>1015230000</v>
      </c>
      <c r="N46" s="4">
        <v>126</v>
      </c>
      <c r="O46" s="4">
        <v>6790</v>
      </c>
      <c r="P46" s="4">
        <v>8440</v>
      </c>
      <c r="Q46" s="4">
        <v>6980</v>
      </c>
      <c r="T46">
        <v>2200</v>
      </c>
      <c r="U46">
        <v>2250</v>
      </c>
      <c r="V46">
        <v>45</v>
      </c>
      <c r="W46">
        <f t="shared" si="0"/>
        <v>6641.9691666666658</v>
      </c>
      <c r="X46">
        <f t="shared" si="1"/>
        <v>0.66419691666666658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3040</v>
      </c>
      <c r="I47" s="4">
        <v>9270</v>
      </c>
      <c r="J47" s="4">
        <v>6230</v>
      </c>
      <c r="K47" s="5">
        <v>6655.13</v>
      </c>
      <c r="L47" s="5">
        <v>1603.09</v>
      </c>
      <c r="M47" s="5">
        <v>963483000</v>
      </c>
      <c r="N47" s="4">
        <v>124</v>
      </c>
      <c r="O47" s="4">
        <v>6790</v>
      </c>
      <c r="P47" s="4">
        <v>7110</v>
      </c>
      <c r="Q47" s="4">
        <v>6980</v>
      </c>
      <c r="T47">
        <v>2250</v>
      </c>
      <c r="U47">
        <v>2300</v>
      </c>
      <c r="V47">
        <v>46</v>
      </c>
      <c r="W47">
        <f t="shared" si="0"/>
        <v>6649.8083333333343</v>
      </c>
      <c r="X47">
        <f t="shared" si="1"/>
        <v>0.66498083333333347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3040</v>
      </c>
      <c r="I48" s="4">
        <v>9270</v>
      </c>
      <c r="J48" s="4">
        <v>6230</v>
      </c>
      <c r="K48" s="5">
        <v>6667.42</v>
      </c>
      <c r="L48" s="5">
        <v>1579.5</v>
      </c>
      <c r="M48" s="5">
        <v>920610000</v>
      </c>
      <c r="N48" s="4">
        <v>120</v>
      </c>
      <c r="O48" s="4">
        <v>6790</v>
      </c>
      <c r="P48" s="4">
        <v>6520</v>
      </c>
      <c r="Q48" s="4">
        <v>6980</v>
      </c>
      <c r="T48">
        <v>2300</v>
      </c>
      <c r="U48">
        <v>2350</v>
      </c>
      <c r="V48">
        <v>47</v>
      </c>
      <c r="W48">
        <f t="shared" si="0"/>
        <v>6657.6350000000011</v>
      </c>
      <c r="X48">
        <f t="shared" si="1"/>
        <v>0.66576350000000006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3392</v>
      </c>
      <c r="I49" s="4">
        <v>9270</v>
      </c>
      <c r="J49" s="4">
        <v>5878</v>
      </c>
      <c r="K49" s="5">
        <v>6694.51</v>
      </c>
      <c r="L49" s="5">
        <v>1570.72</v>
      </c>
      <c r="M49" s="5">
        <v>872442000</v>
      </c>
      <c r="N49" s="4">
        <v>115</v>
      </c>
      <c r="O49" s="4">
        <v>6790</v>
      </c>
      <c r="P49" s="4">
        <v>6020</v>
      </c>
      <c r="Q49" s="4">
        <v>6980</v>
      </c>
      <c r="T49">
        <v>2350</v>
      </c>
      <c r="U49">
        <v>2400</v>
      </c>
      <c r="V49">
        <v>48</v>
      </c>
      <c r="W49">
        <f t="shared" si="0"/>
        <v>6668.6674999999996</v>
      </c>
      <c r="X49">
        <f t="shared" si="1"/>
        <v>0.66686674999999995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3392</v>
      </c>
      <c r="I50" s="4">
        <v>9270</v>
      </c>
      <c r="J50" s="4">
        <v>5878</v>
      </c>
      <c r="K50" s="5">
        <v>6704.81</v>
      </c>
      <c r="L50" s="5">
        <v>1564.01</v>
      </c>
      <c r="M50" s="5">
        <v>830230000</v>
      </c>
      <c r="N50" s="4">
        <v>112</v>
      </c>
      <c r="O50" s="4">
        <v>6790</v>
      </c>
      <c r="P50" s="4">
        <v>7890</v>
      </c>
      <c r="Q50" s="4">
        <v>6980</v>
      </c>
      <c r="T50">
        <v>2400</v>
      </c>
      <c r="U50">
        <v>2450</v>
      </c>
      <c r="V50">
        <v>49</v>
      </c>
      <c r="W50">
        <f t="shared" si="0"/>
        <v>6677.4141666666665</v>
      </c>
      <c r="X50">
        <f t="shared" si="1"/>
        <v>0.66774141666666664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3392</v>
      </c>
      <c r="I51" s="4">
        <v>9270</v>
      </c>
      <c r="J51" s="4">
        <v>5878</v>
      </c>
      <c r="K51" s="5">
        <v>6709.98</v>
      </c>
      <c r="L51" s="5">
        <v>1564.68</v>
      </c>
      <c r="M51" s="5">
        <v>792415000</v>
      </c>
      <c r="N51" s="4">
        <v>106</v>
      </c>
      <c r="O51" s="4">
        <v>6790</v>
      </c>
      <c r="P51" s="4">
        <v>3962</v>
      </c>
      <c r="Q51" s="4">
        <v>6980</v>
      </c>
      <c r="T51">
        <v>2450</v>
      </c>
      <c r="U51">
        <v>2500</v>
      </c>
      <c r="V51">
        <v>50</v>
      </c>
      <c r="W51">
        <f t="shared" si="0"/>
        <v>6690.6533333333327</v>
      </c>
      <c r="X51">
        <f t="shared" si="1"/>
        <v>0.66906533333333329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3392</v>
      </c>
      <c r="I52" s="4">
        <v>9270</v>
      </c>
      <c r="J52" s="4">
        <v>5878</v>
      </c>
      <c r="K52" s="5">
        <v>6680.08</v>
      </c>
      <c r="L52" s="5">
        <v>1574.19</v>
      </c>
      <c r="M52" s="5">
        <v>766846000</v>
      </c>
      <c r="N52" s="4">
        <v>101</v>
      </c>
      <c r="O52" s="4">
        <v>6790</v>
      </c>
      <c r="P52" s="4">
        <v>9270</v>
      </c>
      <c r="Q52" s="4">
        <v>6980</v>
      </c>
      <c r="T52">
        <v>2500</v>
      </c>
      <c r="U52">
        <v>2550</v>
      </c>
      <c r="V52">
        <v>51</v>
      </c>
      <c r="W52">
        <f t="shared" si="0"/>
        <v>6696.4541666666664</v>
      </c>
      <c r="X52">
        <f t="shared" si="1"/>
        <v>0.66964541666666666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3392</v>
      </c>
      <c r="I53" s="4">
        <v>9200</v>
      </c>
      <c r="J53" s="4">
        <v>5808</v>
      </c>
      <c r="K53" s="5">
        <v>6645.16</v>
      </c>
      <c r="L53" s="5">
        <v>1589.22</v>
      </c>
      <c r="M53" s="5">
        <v>740091000</v>
      </c>
      <c r="N53" s="4">
        <v>98</v>
      </c>
      <c r="O53" s="4">
        <v>6790</v>
      </c>
      <c r="P53" s="4">
        <v>4550</v>
      </c>
      <c r="Q53" s="4">
        <v>6950</v>
      </c>
      <c r="T53">
        <v>2550</v>
      </c>
      <c r="U53">
        <v>2600</v>
      </c>
      <c r="V53">
        <v>52</v>
      </c>
      <c r="W53">
        <f t="shared" si="0"/>
        <v>6696.8583333333336</v>
      </c>
      <c r="X53">
        <f t="shared" si="1"/>
        <v>0.66968583333333331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3392</v>
      </c>
      <c r="I54" s="4">
        <v>9200</v>
      </c>
      <c r="J54" s="4">
        <v>5808</v>
      </c>
      <c r="K54" s="5">
        <v>6616.1</v>
      </c>
      <c r="L54" s="5">
        <v>1607.9</v>
      </c>
      <c r="M54" s="5">
        <v>698574000</v>
      </c>
      <c r="N54" s="4">
        <v>95</v>
      </c>
      <c r="O54" s="4">
        <v>6790</v>
      </c>
      <c r="P54" s="4">
        <v>4590</v>
      </c>
      <c r="Q54" s="4">
        <v>6950</v>
      </c>
      <c r="T54">
        <v>2600</v>
      </c>
      <c r="U54">
        <v>2650</v>
      </c>
      <c r="V54">
        <v>53</v>
      </c>
      <c r="W54">
        <f t="shared" si="0"/>
        <v>6700.3849999999993</v>
      </c>
      <c r="X54">
        <f t="shared" si="1"/>
        <v>0.67003849999999998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3392</v>
      </c>
      <c r="I55" s="4">
        <v>9200</v>
      </c>
      <c r="J55" s="4">
        <v>5808</v>
      </c>
      <c r="K55" s="5">
        <v>6599.37</v>
      </c>
      <c r="L55" s="5">
        <v>1599.08</v>
      </c>
      <c r="M55" s="5">
        <v>655998000</v>
      </c>
      <c r="N55" s="4">
        <v>87</v>
      </c>
      <c r="O55" s="4">
        <v>6790</v>
      </c>
      <c r="P55" s="4">
        <v>5652</v>
      </c>
      <c r="Q55" s="4">
        <v>6792</v>
      </c>
      <c r="T55">
        <v>2650</v>
      </c>
      <c r="U55">
        <v>2700</v>
      </c>
      <c r="V55">
        <v>54</v>
      </c>
      <c r="W55">
        <f t="shared" si="0"/>
        <v>6709.564166666667</v>
      </c>
      <c r="X55">
        <f t="shared" si="1"/>
        <v>0.67095641666666672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3392</v>
      </c>
      <c r="I56" s="4">
        <v>9200</v>
      </c>
      <c r="J56" s="4">
        <v>5808</v>
      </c>
      <c r="K56" s="5">
        <v>6594.65</v>
      </c>
      <c r="L56" s="5">
        <v>1579.25</v>
      </c>
      <c r="M56" s="5">
        <v>606827000</v>
      </c>
      <c r="N56" s="4">
        <v>86</v>
      </c>
      <c r="O56" s="4">
        <v>6790</v>
      </c>
      <c r="P56" s="4">
        <v>6082</v>
      </c>
      <c r="Q56" s="4">
        <v>6792</v>
      </c>
      <c r="T56">
        <v>2700</v>
      </c>
      <c r="U56">
        <v>2750</v>
      </c>
      <c r="V56">
        <v>55</v>
      </c>
      <c r="W56">
        <f t="shared" si="0"/>
        <v>6725.0108333333328</v>
      </c>
      <c r="X56">
        <f t="shared" si="1"/>
        <v>0.67250108333333325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3392</v>
      </c>
      <c r="I57" s="4">
        <v>9200</v>
      </c>
      <c r="J57" s="4">
        <v>5808</v>
      </c>
      <c r="K57" s="5">
        <v>6616.31</v>
      </c>
      <c r="L57" s="5">
        <v>1548.65</v>
      </c>
      <c r="M57" s="5">
        <v>560647000</v>
      </c>
      <c r="N57" s="4">
        <v>81</v>
      </c>
      <c r="O57" s="4">
        <v>6790</v>
      </c>
      <c r="P57" s="4">
        <v>5380</v>
      </c>
      <c r="Q57" s="4">
        <v>6792</v>
      </c>
      <c r="T57">
        <v>2750</v>
      </c>
      <c r="U57">
        <v>2800</v>
      </c>
      <c r="V57">
        <v>56</v>
      </c>
      <c r="W57">
        <f t="shared" si="0"/>
        <v>6744.5599999999986</v>
      </c>
      <c r="X57">
        <f t="shared" si="1"/>
        <v>0.67445599999999983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3392</v>
      </c>
      <c r="I58" s="4">
        <v>9200</v>
      </c>
      <c r="J58" s="4">
        <v>5808</v>
      </c>
      <c r="K58" s="5">
        <v>6638.88</v>
      </c>
      <c r="L58" s="5">
        <v>1513.48</v>
      </c>
      <c r="M58" s="5">
        <v>516864000</v>
      </c>
      <c r="N58" s="4">
        <v>74</v>
      </c>
      <c r="O58" s="4">
        <v>6760</v>
      </c>
      <c r="P58" s="4">
        <v>7582</v>
      </c>
      <c r="Q58" s="4">
        <v>6792</v>
      </c>
      <c r="T58">
        <v>2800</v>
      </c>
      <c r="U58">
        <v>2850</v>
      </c>
      <c r="V58">
        <v>57</v>
      </c>
      <c r="W58">
        <f t="shared" si="0"/>
        <v>6764.0724999999993</v>
      </c>
      <c r="X58">
        <f t="shared" si="1"/>
        <v>0.6764072499999999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3392</v>
      </c>
      <c r="I59" s="4">
        <v>9200</v>
      </c>
      <c r="J59" s="4">
        <v>5808</v>
      </c>
      <c r="K59" s="5">
        <v>6651.51</v>
      </c>
      <c r="L59" s="5">
        <v>1489.25</v>
      </c>
      <c r="M59" s="5">
        <v>477944000</v>
      </c>
      <c r="N59" s="4">
        <v>72</v>
      </c>
      <c r="O59" s="4">
        <v>6760</v>
      </c>
      <c r="P59" s="4">
        <v>4160</v>
      </c>
      <c r="Q59" s="4">
        <v>6792</v>
      </c>
      <c r="T59">
        <v>2850</v>
      </c>
      <c r="U59">
        <v>2900</v>
      </c>
      <c r="V59">
        <v>58</v>
      </c>
      <c r="W59">
        <f t="shared" si="0"/>
        <v>6783.0358333333343</v>
      </c>
      <c r="X59">
        <f t="shared" si="1"/>
        <v>0.6783035833333334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3392</v>
      </c>
      <c r="I60" s="4">
        <v>9200</v>
      </c>
      <c r="J60" s="4">
        <v>5808</v>
      </c>
      <c r="K60" s="5">
        <v>6697.3</v>
      </c>
      <c r="L60" s="5">
        <v>1443.98</v>
      </c>
      <c r="M60" s="5">
        <v>432786000</v>
      </c>
      <c r="N60" s="4">
        <v>68</v>
      </c>
      <c r="O60" s="4">
        <v>8720</v>
      </c>
      <c r="P60" s="4">
        <v>8520</v>
      </c>
      <c r="Q60" s="4">
        <v>6822</v>
      </c>
      <c r="T60">
        <v>2900</v>
      </c>
      <c r="U60">
        <v>2950</v>
      </c>
      <c r="V60">
        <v>59</v>
      </c>
      <c r="W60">
        <f t="shared" si="0"/>
        <v>6801.9083333333338</v>
      </c>
      <c r="X60">
        <f t="shared" si="1"/>
        <v>0.68019083333333341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3392</v>
      </c>
      <c r="I61" s="4">
        <v>9200</v>
      </c>
      <c r="J61" s="4">
        <v>5808</v>
      </c>
      <c r="K61" s="5">
        <v>6808.32</v>
      </c>
      <c r="L61" s="5">
        <v>1366.66</v>
      </c>
      <c r="M61" s="5">
        <v>389177000</v>
      </c>
      <c r="N61" s="4">
        <v>62</v>
      </c>
      <c r="O61" s="4">
        <v>8720</v>
      </c>
      <c r="P61" s="4">
        <v>9010</v>
      </c>
      <c r="Q61" s="4">
        <v>6950</v>
      </c>
      <c r="T61">
        <v>2950</v>
      </c>
      <c r="U61">
        <v>3000</v>
      </c>
      <c r="V61">
        <v>60</v>
      </c>
      <c r="W61">
        <f t="shared" si="0"/>
        <v>6837.5749999999998</v>
      </c>
      <c r="X61">
        <f t="shared" si="1"/>
        <v>0.68375750000000002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3800</v>
      </c>
      <c r="I62" s="4">
        <v>9200</v>
      </c>
      <c r="J62" s="4">
        <v>5400</v>
      </c>
      <c r="K62" s="5">
        <v>6859.89</v>
      </c>
      <c r="L62" s="5">
        <v>1329.39</v>
      </c>
      <c r="M62" s="5">
        <v>338446000</v>
      </c>
      <c r="N62" s="4">
        <v>56</v>
      </c>
      <c r="O62" s="4">
        <v>8720</v>
      </c>
      <c r="P62" s="4">
        <v>6272</v>
      </c>
      <c r="Q62" s="4">
        <v>6950</v>
      </c>
      <c r="T62">
        <v>3000</v>
      </c>
      <c r="U62">
        <v>3050</v>
      </c>
      <c r="V62">
        <v>61</v>
      </c>
      <c r="W62">
        <f t="shared" si="0"/>
        <v>6857.291666666667</v>
      </c>
      <c r="X62">
        <f t="shared" si="1"/>
        <v>0.68572916666666672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3800</v>
      </c>
      <c r="I63" s="4">
        <v>9200</v>
      </c>
      <c r="J63" s="4">
        <v>5400</v>
      </c>
      <c r="K63" s="5">
        <v>6962.03</v>
      </c>
      <c r="L63" s="5">
        <v>1259.1400000000001</v>
      </c>
      <c r="M63" s="5">
        <v>297808000</v>
      </c>
      <c r="N63" s="4">
        <v>54</v>
      </c>
      <c r="O63" s="4">
        <v>8720</v>
      </c>
      <c r="P63" s="4">
        <v>7752</v>
      </c>
      <c r="Q63" s="4">
        <v>6980</v>
      </c>
      <c r="T63">
        <v>3050</v>
      </c>
      <c r="U63">
        <v>3100</v>
      </c>
      <c r="V63">
        <v>62</v>
      </c>
      <c r="W63">
        <f t="shared" si="0"/>
        <v>6882.2149999999992</v>
      </c>
      <c r="X63">
        <f t="shared" si="1"/>
        <v>0.68822149999999993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3800</v>
      </c>
      <c r="I64" s="4">
        <v>9200</v>
      </c>
      <c r="J64" s="4">
        <v>5400</v>
      </c>
      <c r="K64" s="5">
        <v>7042</v>
      </c>
      <c r="L64" s="5">
        <v>1203.4100000000001</v>
      </c>
      <c r="M64" s="5">
        <v>250068000</v>
      </c>
      <c r="N64" s="4">
        <v>50</v>
      </c>
      <c r="O64" s="4">
        <v>8720</v>
      </c>
      <c r="P64" s="4">
        <v>4442</v>
      </c>
      <c r="Q64" s="4">
        <v>7020</v>
      </c>
      <c r="T64">
        <v>3100</v>
      </c>
      <c r="U64">
        <v>3150</v>
      </c>
      <c r="V64">
        <v>63</v>
      </c>
      <c r="W64">
        <f t="shared" si="0"/>
        <v>6892.2366666666667</v>
      </c>
      <c r="X64">
        <f t="shared" si="1"/>
        <v>0.68922366666666668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3800</v>
      </c>
      <c r="I65" s="4">
        <v>9200</v>
      </c>
      <c r="J65" s="4">
        <v>5400</v>
      </c>
      <c r="K65" s="5">
        <v>7126.04</v>
      </c>
      <c r="L65" s="5">
        <v>1146.4000000000001</v>
      </c>
      <c r="M65" s="5">
        <v>210525000</v>
      </c>
      <c r="N65" s="4">
        <v>50</v>
      </c>
      <c r="O65" s="4">
        <v>8720</v>
      </c>
      <c r="P65" s="4">
        <v>5200</v>
      </c>
      <c r="Q65" s="4">
        <v>7080</v>
      </c>
      <c r="T65">
        <v>3150</v>
      </c>
      <c r="U65">
        <v>3200</v>
      </c>
      <c r="V65">
        <v>64</v>
      </c>
      <c r="W65">
        <f t="shared" si="0"/>
        <v>6896.1541666666672</v>
      </c>
      <c r="X65">
        <f t="shared" si="1"/>
        <v>0.6896154166666667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3800</v>
      </c>
      <c r="I66" s="4">
        <v>9200</v>
      </c>
      <c r="J66" s="4">
        <v>5400</v>
      </c>
      <c r="K66" s="5">
        <v>7172.89</v>
      </c>
      <c r="L66" s="5">
        <v>1100.8</v>
      </c>
      <c r="M66" s="5">
        <v>170019000</v>
      </c>
      <c r="N66" s="4">
        <v>46</v>
      </c>
      <c r="O66" s="4">
        <v>8720</v>
      </c>
      <c r="P66" s="4">
        <v>3800</v>
      </c>
      <c r="Q66" s="4">
        <v>7080</v>
      </c>
      <c r="T66">
        <v>3200</v>
      </c>
      <c r="U66">
        <v>3250</v>
      </c>
      <c r="V66">
        <v>65</v>
      </c>
      <c r="W66">
        <f t="shared" si="0"/>
        <v>6904.9908333333333</v>
      </c>
      <c r="X66">
        <f t="shared" si="1"/>
        <v>0.69049908333333332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3872</v>
      </c>
      <c r="I67" s="4">
        <v>9200</v>
      </c>
      <c r="J67" s="4">
        <v>5328</v>
      </c>
      <c r="K67" s="5">
        <v>7216.19</v>
      </c>
      <c r="L67" s="5">
        <v>1038.42</v>
      </c>
      <c r="M67" s="5">
        <v>135462000</v>
      </c>
      <c r="N67" s="4">
        <v>42</v>
      </c>
      <c r="O67" s="4">
        <v>8250</v>
      </c>
      <c r="P67" s="4">
        <v>8550</v>
      </c>
      <c r="Q67" s="4">
        <v>7080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6917.2874999999995</v>
      </c>
      <c r="X67">
        <f t="shared" ref="X67:X80" si="3">W67/10000</f>
        <v>0.69172874999999989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3872</v>
      </c>
      <c r="I68" s="4">
        <v>8720</v>
      </c>
      <c r="J68" s="4">
        <v>4848</v>
      </c>
      <c r="K68" s="5">
        <v>7265.29</v>
      </c>
      <c r="L68" s="5">
        <v>980.69799999999998</v>
      </c>
      <c r="M68" s="5">
        <v>110418000</v>
      </c>
      <c r="N68" s="4">
        <v>36</v>
      </c>
      <c r="O68" s="4">
        <v>6610</v>
      </c>
      <c r="P68" s="4">
        <v>6250</v>
      </c>
      <c r="Q68" s="4">
        <v>7440</v>
      </c>
      <c r="T68">
        <v>3300</v>
      </c>
      <c r="U68">
        <v>3350</v>
      </c>
      <c r="V68">
        <v>67</v>
      </c>
      <c r="W68">
        <f t="shared" si="2"/>
        <v>6923.2624999999998</v>
      </c>
      <c r="X68">
        <f t="shared" si="3"/>
        <v>0.69232625000000003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3912</v>
      </c>
      <c r="I69" s="4">
        <v>8720</v>
      </c>
      <c r="J69" s="4">
        <v>4808</v>
      </c>
      <c r="K69" s="5">
        <v>7346.22</v>
      </c>
      <c r="L69" s="5">
        <v>930.87</v>
      </c>
      <c r="M69" s="5">
        <v>84753300</v>
      </c>
      <c r="N69" s="4">
        <v>31</v>
      </c>
      <c r="O69" s="4">
        <v>6610</v>
      </c>
      <c r="P69" s="4">
        <v>4452</v>
      </c>
      <c r="Q69" s="4">
        <v>7440</v>
      </c>
      <c r="T69">
        <v>3350</v>
      </c>
      <c r="U69">
        <v>3400</v>
      </c>
      <c r="V69">
        <v>68</v>
      </c>
      <c r="W69">
        <f t="shared" si="2"/>
        <v>6919.300000000002</v>
      </c>
      <c r="X69">
        <f t="shared" si="3"/>
        <v>0.69193000000000016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3912</v>
      </c>
      <c r="I70" s="4">
        <v>8720</v>
      </c>
      <c r="J70" s="4">
        <v>4808</v>
      </c>
      <c r="K70" s="5">
        <v>7324.71</v>
      </c>
      <c r="L70" s="5">
        <v>921.44399999999996</v>
      </c>
      <c r="M70" s="5">
        <v>63878800</v>
      </c>
      <c r="N70" s="4">
        <v>26</v>
      </c>
      <c r="O70" s="4">
        <v>6610</v>
      </c>
      <c r="P70" s="4">
        <v>5312</v>
      </c>
      <c r="Q70" s="4">
        <v>7440</v>
      </c>
      <c r="T70">
        <v>3400</v>
      </c>
      <c r="U70">
        <v>3450</v>
      </c>
      <c r="V70">
        <v>69</v>
      </c>
      <c r="W70">
        <f t="shared" si="2"/>
        <v>6891.8841666666667</v>
      </c>
      <c r="X70">
        <f t="shared" si="3"/>
        <v>0.68918841666666664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3912</v>
      </c>
      <c r="I71" s="4">
        <v>8720</v>
      </c>
      <c r="J71" s="4">
        <v>4808</v>
      </c>
      <c r="K71" s="5">
        <v>7343.26</v>
      </c>
      <c r="L71" s="5">
        <v>908.55</v>
      </c>
      <c r="M71" s="5">
        <v>48487500</v>
      </c>
      <c r="N71" s="4">
        <v>23</v>
      </c>
      <c r="O71" s="4">
        <v>6610</v>
      </c>
      <c r="P71" s="4">
        <v>7790</v>
      </c>
      <c r="Q71" s="4">
        <v>7630</v>
      </c>
      <c r="T71">
        <v>3450</v>
      </c>
      <c r="U71">
        <v>3500</v>
      </c>
      <c r="V71">
        <v>70</v>
      </c>
      <c r="W71">
        <f t="shared" si="2"/>
        <v>6890.899166666667</v>
      </c>
      <c r="X71">
        <f t="shared" si="3"/>
        <v>0.68908991666666675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3912</v>
      </c>
      <c r="I72" s="4">
        <v>8720</v>
      </c>
      <c r="J72" s="4">
        <v>4808</v>
      </c>
      <c r="K72" s="5">
        <v>7293.92</v>
      </c>
      <c r="L72" s="5">
        <v>892.73299999999995</v>
      </c>
      <c r="M72" s="5">
        <v>34937900</v>
      </c>
      <c r="N72" s="4">
        <v>21</v>
      </c>
      <c r="O72" s="4">
        <v>6610</v>
      </c>
      <c r="P72" s="4">
        <v>7940</v>
      </c>
      <c r="Q72" s="4">
        <v>7080</v>
      </c>
      <c r="T72">
        <v>3500</v>
      </c>
      <c r="U72">
        <v>3550</v>
      </c>
      <c r="V72">
        <v>71</v>
      </c>
      <c r="W72">
        <f t="shared" si="2"/>
        <v>6886.2100000000019</v>
      </c>
      <c r="X72">
        <f t="shared" si="3"/>
        <v>0.68862100000000015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3912</v>
      </c>
      <c r="I73" s="4">
        <v>8720</v>
      </c>
      <c r="J73" s="4">
        <v>4808</v>
      </c>
      <c r="K73" s="5">
        <v>7379.95</v>
      </c>
      <c r="L73" s="5">
        <v>825.34900000000005</v>
      </c>
      <c r="M73" s="5">
        <v>26066000</v>
      </c>
      <c r="N73" s="4">
        <v>18</v>
      </c>
      <c r="O73" s="4">
        <v>6610</v>
      </c>
      <c r="P73" s="4">
        <v>5112</v>
      </c>
      <c r="Q73" s="4">
        <v>7630</v>
      </c>
      <c r="T73">
        <v>3550</v>
      </c>
      <c r="U73">
        <v>3600</v>
      </c>
      <c r="V73">
        <v>72</v>
      </c>
      <c r="W73">
        <f t="shared" si="2"/>
        <v>6899.3891666666677</v>
      </c>
      <c r="X73">
        <f t="shared" si="3"/>
        <v>0.68993891666666674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5132</v>
      </c>
      <c r="I74" s="4">
        <v>8380</v>
      </c>
      <c r="J74" s="4">
        <v>3248</v>
      </c>
      <c r="K74" s="5">
        <v>7440.3</v>
      </c>
      <c r="L74" s="5">
        <v>779.78800000000001</v>
      </c>
      <c r="M74" s="5">
        <v>17715300</v>
      </c>
      <c r="N74" s="4">
        <v>10</v>
      </c>
      <c r="O74" s="4">
        <v>6610</v>
      </c>
      <c r="P74" s="4">
        <v>6690</v>
      </c>
      <c r="Q74" s="4">
        <v>7630</v>
      </c>
      <c r="T74">
        <v>3600</v>
      </c>
      <c r="U74">
        <v>3650</v>
      </c>
      <c r="V74">
        <v>73</v>
      </c>
      <c r="W74">
        <f t="shared" si="2"/>
        <v>6917.0624999999991</v>
      </c>
      <c r="X74">
        <f t="shared" si="3"/>
        <v>0.69170624999999986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5132</v>
      </c>
      <c r="I75" s="4">
        <v>8380</v>
      </c>
      <c r="J75" s="4">
        <v>3248</v>
      </c>
      <c r="K75" s="5">
        <v>7416.6</v>
      </c>
      <c r="L75" s="5">
        <v>764.84</v>
      </c>
      <c r="M75" s="5">
        <v>12259600</v>
      </c>
      <c r="N75" s="4">
        <v>9</v>
      </c>
      <c r="O75" s="4">
        <v>6610</v>
      </c>
      <c r="P75" s="4">
        <v>6690</v>
      </c>
      <c r="Q75" s="4">
        <v>7630</v>
      </c>
      <c r="T75">
        <v>3650</v>
      </c>
      <c r="U75">
        <v>3700</v>
      </c>
      <c r="V75">
        <v>74</v>
      </c>
      <c r="W75">
        <f t="shared" si="2"/>
        <v>6877.6541666666662</v>
      </c>
      <c r="X75">
        <f t="shared" si="3"/>
        <v>0.68776541666666657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6610</v>
      </c>
      <c r="I76" s="4">
        <v>8340</v>
      </c>
      <c r="J76" s="4">
        <v>1730</v>
      </c>
      <c r="K76" s="5">
        <v>7492.98</v>
      </c>
      <c r="L76" s="5">
        <v>764.79499999999996</v>
      </c>
      <c r="M76" s="5">
        <v>7987520</v>
      </c>
      <c r="N76" s="4">
        <v>6</v>
      </c>
      <c r="O76" s="4">
        <v>6610</v>
      </c>
      <c r="P76" s="4">
        <v>7630</v>
      </c>
      <c r="Q76" s="4">
        <v>7970</v>
      </c>
      <c r="T76">
        <v>3700</v>
      </c>
      <c r="U76">
        <v>3750</v>
      </c>
      <c r="V76">
        <v>75</v>
      </c>
      <c r="W76">
        <f t="shared" si="2"/>
        <v>6875.1433333333334</v>
      </c>
      <c r="X76">
        <f t="shared" si="3"/>
        <v>0.68751433333333334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6610</v>
      </c>
      <c r="I77" s="4">
        <v>8340</v>
      </c>
      <c r="J77" s="4">
        <v>1730</v>
      </c>
      <c r="K77" s="5">
        <v>7506.19</v>
      </c>
      <c r="L77" s="5">
        <v>783.22400000000005</v>
      </c>
      <c r="M77" s="5">
        <v>4053340</v>
      </c>
      <c r="N77" s="4">
        <v>4</v>
      </c>
      <c r="O77" s="4">
        <v>6610</v>
      </c>
      <c r="P77" s="4">
        <v>8340</v>
      </c>
      <c r="Q77" s="4">
        <v>7970</v>
      </c>
      <c r="T77">
        <v>3750</v>
      </c>
      <c r="U77">
        <v>3800</v>
      </c>
      <c r="V77">
        <v>76</v>
      </c>
      <c r="W77">
        <f t="shared" si="2"/>
        <v>6818.0166666666664</v>
      </c>
      <c r="X77">
        <f t="shared" si="3"/>
        <v>0.68180166666666664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6610</v>
      </c>
      <c r="I78" s="4">
        <v>8340</v>
      </c>
      <c r="J78" s="4">
        <v>1730</v>
      </c>
      <c r="K78" s="5">
        <v>7449.87</v>
      </c>
      <c r="L78" s="5">
        <v>815.67200000000003</v>
      </c>
      <c r="M78" s="5">
        <v>1758170</v>
      </c>
      <c r="N78" s="4">
        <v>4</v>
      </c>
      <c r="O78" s="4">
        <v>6610</v>
      </c>
      <c r="P78" s="4">
        <v>7970</v>
      </c>
      <c r="Q78" s="4">
        <v>7970</v>
      </c>
      <c r="T78">
        <v>3800</v>
      </c>
      <c r="U78">
        <v>3850</v>
      </c>
      <c r="V78">
        <v>77</v>
      </c>
      <c r="W78">
        <f t="shared" si="2"/>
        <v>6682.4858333333323</v>
      </c>
      <c r="X78">
        <f t="shared" si="3"/>
        <v>0.66824858333333326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6610</v>
      </c>
      <c r="I79" s="4">
        <v>8250</v>
      </c>
      <c r="J79" s="4">
        <v>1640</v>
      </c>
      <c r="K79" s="5">
        <v>7193.73</v>
      </c>
      <c r="L79" s="5">
        <v>785.22400000000005</v>
      </c>
      <c r="M79" s="5">
        <v>424430</v>
      </c>
      <c r="N79" s="4">
        <v>2</v>
      </c>
      <c r="O79" s="4">
        <v>6610</v>
      </c>
      <c r="P79" s="4">
        <v>8250</v>
      </c>
      <c r="Q79" s="4">
        <v>6610</v>
      </c>
      <c r="T79">
        <v>3850</v>
      </c>
      <c r="U79">
        <v>3900</v>
      </c>
      <c r="V79">
        <v>78</v>
      </c>
      <c r="W79">
        <f t="shared" si="2"/>
        <v>6618.0308333333332</v>
      </c>
      <c r="X79">
        <f t="shared" si="3"/>
        <v>0.66180308333333338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6610</v>
      </c>
      <c r="I80" s="4">
        <v>6610</v>
      </c>
      <c r="J80" s="4">
        <v>0</v>
      </c>
      <c r="K80" s="5">
        <v>6610</v>
      </c>
      <c r="L80" s="5">
        <v>0</v>
      </c>
      <c r="M80" s="5">
        <v>99150</v>
      </c>
      <c r="N80" s="4">
        <v>1</v>
      </c>
      <c r="O80" s="4">
        <v>6610</v>
      </c>
      <c r="P80" s="4">
        <v>6610</v>
      </c>
      <c r="Q80" s="4">
        <v>6610</v>
      </c>
      <c r="T80">
        <v>3900</v>
      </c>
      <c r="U80">
        <v>3950</v>
      </c>
      <c r="V80">
        <v>79</v>
      </c>
      <c r="W80">
        <f t="shared" si="2"/>
        <v>6599.166666666667</v>
      </c>
      <c r="X80">
        <f t="shared" si="3"/>
        <v>0.65991666666666671</v>
      </c>
    </row>
    <row r="81" spans="2:17"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8410</v>
      </c>
      <c r="J81" s="4">
        <v>8410</v>
      </c>
      <c r="K81" s="5">
        <v>3020.69</v>
      </c>
      <c r="L81" s="5">
        <v>1932.3</v>
      </c>
      <c r="M81" s="5">
        <v>15186300000</v>
      </c>
      <c r="N81" s="4">
        <v>155</v>
      </c>
      <c r="O81" s="4">
        <v>810</v>
      </c>
      <c r="P81" s="4">
        <v>3350</v>
      </c>
      <c r="Q81" s="4">
        <v>3610</v>
      </c>
    </row>
    <row r="82" spans="2:17">
      <c r="E82" s="4">
        <v>2</v>
      </c>
      <c r="F82" s="4">
        <v>1515456</v>
      </c>
      <c r="G82" s="5">
        <v>0.21766099999999999</v>
      </c>
      <c r="H82" s="4">
        <v>0</v>
      </c>
      <c r="I82" s="4">
        <v>8410</v>
      </c>
      <c r="J82" s="4">
        <v>8410</v>
      </c>
      <c r="K82" s="5">
        <v>4462.55</v>
      </c>
      <c r="L82" s="5">
        <v>1715.98</v>
      </c>
      <c r="M82" s="5">
        <v>6762800000</v>
      </c>
      <c r="N82" s="4">
        <v>150</v>
      </c>
      <c r="O82" s="4">
        <v>810</v>
      </c>
      <c r="P82" s="4">
        <v>7430</v>
      </c>
      <c r="Q82" s="4">
        <v>4790</v>
      </c>
    </row>
    <row r="83" spans="2:17">
      <c r="E83" s="4">
        <v>3</v>
      </c>
      <c r="F83" s="4">
        <v>1099428</v>
      </c>
      <c r="G83" s="5">
        <v>0.15790799999999999</v>
      </c>
      <c r="H83" s="4">
        <v>0</v>
      </c>
      <c r="I83" s="4">
        <v>8510</v>
      </c>
      <c r="J83" s="4">
        <v>8510</v>
      </c>
      <c r="K83" s="5">
        <v>4579.78</v>
      </c>
      <c r="L83" s="5">
        <v>1653.35</v>
      </c>
      <c r="M83" s="5">
        <v>5035140000</v>
      </c>
      <c r="N83" s="4">
        <v>169</v>
      </c>
      <c r="O83" s="4">
        <v>810</v>
      </c>
      <c r="P83" s="4">
        <v>5420</v>
      </c>
      <c r="Q83" s="4">
        <v>4570</v>
      </c>
    </row>
    <row r="84" spans="2:17">
      <c r="E84" s="4">
        <v>4</v>
      </c>
      <c r="F84" s="4">
        <v>867898</v>
      </c>
      <c r="G84" s="5">
        <v>0.124654</v>
      </c>
      <c r="H84" s="4">
        <v>0</v>
      </c>
      <c r="I84" s="4">
        <v>8510</v>
      </c>
      <c r="J84" s="4">
        <v>8510</v>
      </c>
      <c r="K84" s="5">
        <v>4519.09</v>
      </c>
      <c r="L84" s="5">
        <v>1622.22</v>
      </c>
      <c r="M84" s="5">
        <v>3922110000</v>
      </c>
      <c r="N84" s="4">
        <v>180</v>
      </c>
      <c r="O84" s="4">
        <v>810</v>
      </c>
      <c r="P84" s="4">
        <v>5980</v>
      </c>
      <c r="Q84" s="4">
        <v>4510</v>
      </c>
    </row>
    <row r="85" spans="2:17">
      <c r="E85" s="4">
        <v>5</v>
      </c>
      <c r="F85" s="4">
        <v>754824</v>
      </c>
      <c r="G85" s="5">
        <v>0.108414</v>
      </c>
      <c r="H85" s="4">
        <v>0</v>
      </c>
      <c r="I85" s="4">
        <v>8510</v>
      </c>
      <c r="J85" s="4">
        <v>8510</v>
      </c>
      <c r="K85" s="5">
        <v>4728.79</v>
      </c>
      <c r="L85" s="5">
        <v>1663.06</v>
      </c>
      <c r="M85" s="5">
        <v>3569410000</v>
      </c>
      <c r="N85" s="4">
        <v>188</v>
      </c>
      <c r="O85" s="4">
        <v>810</v>
      </c>
      <c r="P85" s="4">
        <v>5340</v>
      </c>
      <c r="Q85" s="4">
        <v>4600</v>
      </c>
    </row>
    <row r="86" spans="2:17">
      <c r="E86" s="4">
        <v>6</v>
      </c>
      <c r="F86" s="4">
        <v>625933</v>
      </c>
      <c r="G86" s="5">
        <v>8.9901200000000001E-2</v>
      </c>
      <c r="H86" s="4">
        <v>0</v>
      </c>
      <c r="I86" s="4">
        <v>8570</v>
      </c>
      <c r="J86" s="4">
        <v>8570</v>
      </c>
      <c r="K86" s="5">
        <v>4861.82</v>
      </c>
      <c r="L86" s="5">
        <v>1687.56</v>
      </c>
      <c r="M86" s="5">
        <v>3043170000</v>
      </c>
      <c r="N86" s="4">
        <v>188</v>
      </c>
      <c r="O86" s="4">
        <v>810</v>
      </c>
      <c r="P86" s="4">
        <v>5040</v>
      </c>
      <c r="Q86" s="4">
        <v>4640</v>
      </c>
    </row>
    <row r="87" spans="2:17">
      <c r="E87" s="4">
        <v>7</v>
      </c>
      <c r="F87" s="4">
        <v>566562</v>
      </c>
      <c r="G87" s="5">
        <v>8.1373899999999999E-2</v>
      </c>
      <c r="H87" s="4">
        <v>0</v>
      </c>
      <c r="I87" s="4">
        <v>8980</v>
      </c>
      <c r="J87" s="4">
        <v>8980</v>
      </c>
      <c r="K87" s="5">
        <v>5024.8500000000004</v>
      </c>
      <c r="L87" s="5">
        <v>1682.4</v>
      </c>
      <c r="M87" s="5">
        <v>2846890000</v>
      </c>
      <c r="N87" s="4">
        <v>192</v>
      </c>
      <c r="O87" s="4">
        <v>810</v>
      </c>
      <c r="P87" s="4">
        <v>3850</v>
      </c>
      <c r="Q87" s="4">
        <v>5072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8980</v>
      </c>
      <c r="J88" s="4">
        <v>8980</v>
      </c>
      <c r="K88" s="5">
        <v>5175.33</v>
      </c>
      <c r="L88" s="5">
        <v>1688.5</v>
      </c>
      <c r="M88" s="5">
        <v>2650160000</v>
      </c>
      <c r="N88" s="4">
        <v>195</v>
      </c>
      <c r="O88" s="4">
        <v>810</v>
      </c>
      <c r="P88" s="4">
        <v>4950</v>
      </c>
      <c r="Q88" s="4">
        <v>5150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8980</v>
      </c>
      <c r="J89" s="4">
        <v>8980</v>
      </c>
      <c r="K89" s="5">
        <v>5338.98</v>
      </c>
      <c r="L89" s="5">
        <v>1664.85</v>
      </c>
      <c r="M89" s="5">
        <v>2584600000</v>
      </c>
      <c r="N89" s="4">
        <v>197</v>
      </c>
      <c r="O89" s="4">
        <v>810</v>
      </c>
      <c r="P89" s="4">
        <v>5550</v>
      </c>
      <c r="Q89" s="4">
        <v>5420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8980</v>
      </c>
      <c r="J90" s="4">
        <v>8980</v>
      </c>
      <c r="K90" s="5">
        <v>5435.69</v>
      </c>
      <c r="L90" s="5">
        <v>1660.66</v>
      </c>
      <c r="M90" s="5">
        <v>2425070000</v>
      </c>
      <c r="N90" s="4">
        <v>203</v>
      </c>
      <c r="O90" s="4">
        <v>6240</v>
      </c>
      <c r="P90" s="4">
        <v>6522</v>
      </c>
      <c r="Q90" s="4">
        <v>5470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8980</v>
      </c>
      <c r="J91" s="4">
        <v>8980</v>
      </c>
      <c r="K91" s="5">
        <v>5524.94</v>
      </c>
      <c r="L91" s="5">
        <v>1659.67</v>
      </c>
      <c r="M91" s="5">
        <v>2256150000</v>
      </c>
      <c r="N91" s="4">
        <v>202</v>
      </c>
      <c r="O91" s="4">
        <v>6240</v>
      </c>
      <c r="P91" s="4">
        <v>5172</v>
      </c>
      <c r="Q91" s="4">
        <v>5680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8980</v>
      </c>
      <c r="J92" s="4">
        <v>8980</v>
      </c>
      <c r="K92" s="5">
        <v>5621.63</v>
      </c>
      <c r="L92" s="5">
        <v>1649.94</v>
      </c>
      <c r="M92" s="5">
        <v>2127980000</v>
      </c>
      <c r="N92" s="4">
        <v>195</v>
      </c>
      <c r="O92" s="4">
        <v>6240</v>
      </c>
      <c r="P92" s="4">
        <v>4100</v>
      </c>
      <c r="Q92" s="4">
        <v>5760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8980</v>
      </c>
      <c r="J93" s="4">
        <v>8980</v>
      </c>
      <c r="K93" s="5">
        <v>5699</v>
      </c>
      <c r="L93" s="5">
        <v>1626.58</v>
      </c>
      <c r="M93" s="5">
        <v>2071200000</v>
      </c>
      <c r="N93" s="4">
        <v>195</v>
      </c>
      <c r="O93" s="4">
        <v>6240</v>
      </c>
      <c r="P93" s="4">
        <v>2140</v>
      </c>
      <c r="Q93" s="4">
        <v>5920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8980</v>
      </c>
      <c r="J94" s="4">
        <v>8980</v>
      </c>
      <c r="K94" s="5">
        <v>5758.36</v>
      </c>
      <c r="L94" s="5">
        <v>1628.75</v>
      </c>
      <c r="M94" s="5">
        <v>2015510000</v>
      </c>
      <c r="N94" s="4">
        <v>194</v>
      </c>
      <c r="O94" s="4">
        <v>6240</v>
      </c>
      <c r="P94" s="4">
        <v>3612</v>
      </c>
      <c r="Q94" s="4">
        <v>5990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8980</v>
      </c>
      <c r="J95" s="4">
        <v>8980</v>
      </c>
      <c r="K95" s="5">
        <v>5822.17</v>
      </c>
      <c r="L95" s="5">
        <v>1624.38</v>
      </c>
      <c r="M95" s="5">
        <v>1953570000</v>
      </c>
      <c r="N95" s="4">
        <v>193</v>
      </c>
      <c r="O95" s="4">
        <v>6910</v>
      </c>
      <c r="P95" s="4">
        <v>6530</v>
      </c>
      <c r="Q95" s="4">
        <v>5990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8980</v>
      </c>
      <c r="J96" s="4">
        <v>8980</v>
      </c>
      <c r="K96" s="5">
        <v>5850.52</v>
      </c>
      <c r="L96" s="5">
        <v>1631.59</v>
      </c>
      <c r="M96" s="5">
        <v>1847090000</v>
      </c>
      <c r="N96" s="4">
        <v>196</v>
      </c>
      <c r="O96" s="4">
        <v>6910</v>
      </c>
      <c r="P96" s="4">
        <v>4582</v>
      </c>
      <c r="Q96" s="4">
        <v>5990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8980</v>
      </c>
      <c r="J97" s="4">
        <v>8980</v>
      </c>
      <c r="K97" s="5">
        <v>5875.03</v>
      </c>
      <c r="L97" s="5">
        <v>1635.43</v>
      </c>
      <c r="M97" s="5">
        <v>1780630000</v>
      </c>
      <c r="N97" s="4">
        <v>192</v>
      </c>
      <c r="O97" s="4">
        <v>6920</v>
      </c>
      <c r="P97" s="4">
        <v>6100</v>
      </c>
      <c r="Q97" s="4">
        <v>6010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8980</v>
      </c>
      <c r="J98" s="4">
        <v>8980</v>
      </c>
      <c r="K98" s="5">
        <v>5890.49</v>
      </c>
      <c r="L98" s="5">
        <v>1635.64</v>
      </c>
      <c r="M98" s="5">
        <v>1722830000</v>
      </c>
      <c r="N98" s="4">
        <v>196</v>
      </c>
      <c r="O98" s="4">
        <v>6920</v>
      </c>
      <c r="P98" s="4">
        <v>3630</v>
      </c>
      <c r="Q98" s="4">
        <v>6010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8980</v>
      </c>
      <c r="J99" s="4">
        <v>8980</v>
      </c>
      <c r="K99" s="5">
        <v>5929.42</v>
      </c>
      <c r="L99" s="5">
        <v>1624.63</v>
      </c>
      <c r="M99" s="5">
        <v>1674200000</v>
      </c>
      <c r="N99" s="4">
        <v>196</v>
      </c>
      <c r="O99" s="4">
        <v>6920</v>
      </c>
      <c r="P99" s="4">
        <v>4992</v>
      </c>
      <c r="Q99" s="4">
        <v>6010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8980</v>
      </c>
      <c r="J100" s="4">
        <v>8980</v>
      </c>
      <c r="K100" s="5">
        <v>5970.06</v>
      </c>
      <c r="L100" s="5">
        <v>1609.79</v>
      </c>
      <c r="M100" s="5">
        <v>1645820000</v>
      </c>
      <c r="N100" s="4">
        <v>193</v>
      </c>
      <c r="O100" s="4">
        <v>6370</v>
      </c>
      <c r="P100" s="4">
        <v>4540</v>
      </c>
      <c r="Q100" s="4">
        <v>6102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8980</v>
      </c>
      <c r="J101" s="4">
        <v>8980</v>
      </c>
      <c r="K101" s="5">
        <v>6005.52</v>
      </c>
      <c r="L101" s="5">
        <v>1596.08</v>
      </c>
      <c r="M101" s="5">
        <v>1596930000</v>
      </c>
      <c r="N101" s="4">
        <v>191</v>
      </c>
      <c r="O101" s="4">
        <v>6370</v>
      </c>
      <c r="P101" s="4">
        <v>7470</v>
      </c>
      <c r="Q101" s="4">
        <v>6102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8980</v>
      </c>
      <c r="J102" s="4">
        <v>8980</v>
      </c>
      <c r="K102" s="5">
        <v>6038.04</v>
      </c>
      <c r="L102" s="5">
        <v>1590.02</v>
      </c>
      <c r="M102" s="5">
        <v>1552710000</v>
      </c>
      <c r="N102" s="4">
        <v>187</v>
      </c>
      <c r="O102" s="4">
        <v>6370</v>
      </c>
      <c r="P102" s="4">
        <v>6440</v>
      </c>
      <c r="Q102" s="4">
        <v>6160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8980</v>
      </c>
      <c r="J103" s="4">
        <v>8980</v>
      </c>
      <c r="K103" s="5">
        <v>6068.27</v>
      </c>
      <c r="L103" s="5">
        <v>1578.47</v>
      </c>
      <c r="M103" s="5">
        <v>1520950000</v>
      </c>
      <c r="N103" s="4">
        <v>184</v>
      </c>
      <c r="O103" s="4">
        <v>6370</v>
      </c>
      <c r="P103" s="4">
        <v>3662</v>
      </c>
      <c r="Q103" s="4">
        <v>6222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8980</v>
      </c>
      <c r="J104" s="4">
        <v>8980</v>
      </c>
      <c r="K104" s="5">
        <v>6107.57</v>
      </c>
      <c r="L104" s="5">
        <v>1571.28</v>
      </c>
      <c r="M104" s="5">
        <v>1508880000</v>
      </c>
      <c r="N104" s="4">
        <v>178</v>
      </c>
      <c r="O104" s="4">
        <v>6370</v>
      </c>
      <c r="P104" s="4">
        <v>4422</v>
      </c>
      <c r="Q104" s="4">
        <v>6232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8980</v>
      </c>
      <c r="J105" s="4">
        <v>8980</v>
      </c>
      <c r="K105" s="5">
        <v>6122.6</v>
      </c>
      <c r="L105" s="5">
        <v>1566.81</v>
      </c>
      <c r="M105" s="5">
        <v>1492290000</v>
      </c>
      <c r="N105" s="4">
        <v>175</v>
      </c>
      <c r="O105" s="4">
        <v>6370</v>
      </c>
      <c r="P105" s="4">
        <v>6472</v>
      </c>
      <c r="Q105" s="4">
        <v>6240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8980</v>
      </c>
      <c r="J106" s="4">
        <v>8980</v>
      </c>
      <c r="K106" s="5">
        <v>6144.37</v>
      </c>
      <c r="L106" s="5">
        <v>1553.32</v>
      </c>
      <c r="M106" s="5">
        <v>1477830000</v>
      </c>
      <c r="N106" s="4">
        <v>172</v>
      </c>
      <c r="O106" s="4">
        <v>6370</v>
      </c>
      <c r="P106" s="4">
        <v>7500</v>
      </c>
      <c r="Q106" s="4">
        <v>6240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8980</v>
      </c>
      <c r="J107" s="4">
        <v>8980</v>
      </c>
      <c r="K107" s="5">
        <v>6152.21</v>
      </c>
      <c r="L107" s="5">
        <v>1550.17</v>
      </c>
      <c r="M107" s="5">
        <v>1449840000</v>
      </c>
      <c r="N107" s="4">
        <v>169</v>
      </c>
      <c r="O107" s="4">
        <v>6370</v>
      </c>
      <c r="P107" s="4">
        <v>6610</v>
      </c>
      <c r="Q107" s="4">
        <v>6260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8980</v>
      </c>
      <c r="J108" s="4">
        <v>8980</v>
      </c>
      <c r="K108" s="5">
        <v>6170.52</v>
      </c>
      <c r="L108" s="5">
        <v>1524.25</v>
      </c>
      <c r="M108" s="5">
        <v>1437280000</v>
      </c>
      <c r="N108" s="4">
        <v>171</v>
      </c>
      <c r="O108" s="4">
        <v>6370</v>
      </c>
      <c r="P108" s="4">
        <v>6352</v>
      </c>
      <c r="Q108" s="4">
        <v>6260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8980</v>
      </c>
      <c r="J109" s="4">
        <v>8980</v>
      </c>
      <c r="K109" s="5">
        <v>6202.58</v>
      </c>
      <c r="L109" s="5">
        <v>1503.98</v>
      </c>
      <c r="M109" s="5">
        <v>1412210000</v>
      </c>
      <c r="N109" s="4">
        <v>165</v>
      </c>
      <c r="O109" s="4">
        <v>6370</v>
      </c>
      <c r="P109" s="4">
        <v>6990</v>
      </c>
      <c r="Q109" s="4">
        <v>6312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8980</v>
      </c>
      <c r="J110" s="4">
        <v>8980</v>
      </c>
      <c r="K110" s="5">
        <v>6227.11</v>
      </c>
      <c r="L110" s="5">
        <v>1482.51</v>
      </c>
      <c r="M110" s="5">
        <v>1379750000</v>
      </c>
      <c r="N110" s="4">
        <v>164</v>
      </c>
      <c r="O110" s="4">
        <v>6370</v>
      </c>
      <c r="P110" s="4">
        <v>6160</v>
      </c>
      <c r="Q110" s="4">
        <v>6370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3060</v>
      </c>
      <c r="I111" s="4">
        <v>8980</v>
      </c>
      <c r="J111" s="4">
        <v>5920</v>
      </c>
      <c r="K111" s="5">
        <v>6237.47</v>
      </c>
      <c r="L111" s="5">
        <v>1468.47</v>
      </c>
      <c r="M111" s="5">
        <v>1347740000</v>
      </c>
      <c r="N111" s="4">
        <v>159</v>
      </c>
      <c r="O111" s="4">
        <v>6370</v>
      </c>
      <c r="P111" s="4">
        <v>6440</v>
      </c>
      <c r="Q111" s="4">
        <v>6370</v>
      </c>
    </row>
    <row r="112" spans="5:17">
      <c r="E112" s="4">
        <v>32</v>
      </c>
      <c r="F112" s="4">
        <v>212406</v>
      </c>
      <c r="G112" s="5">
        <v>3.05074E-2</v>
      </c>
      <c r="H112" s="4">
        <v>3060</v>
      </c>
      <c r="I112" s="4">
        <v>8980</v>
      </c>
      <c r="J112" s="4">
        <v>5920</v>
      </c>
      <c r="K112" s="5">
        <v>6247.13</v>
      </c>
      <c r="L112" s="5">
        <v>1449.49</v>
      </c>
      <c r="M112" s="5">
        <v>1326930000</v>
      </c>
      <c r="N112" s="4">
        <v>159</v>
      </c>
      <c r="O112" s="4">
        <v>6370</v>
      </c>
      <c r="P112" s="4">
        <v>6460</v>
      </c>
      <c r="Q112" s="4">
        <v>6370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3060</v>
      </c>
      <c r="I113" s="4">
        <v>8980</v>
      </c>
      <c r="J113" s="4">
        <v>5920</v>
      </c>
      <c r="K113" s="5">
        <v>6247.88</v>
      </c>
      <c r="L113" s="5">
        <v>1432.14</v>
      </c>
      <c r="M113" s="5">
        <v>1306060000</v>
      </c>
      <c r="N113" s="4">
        <v>153</v>
      </c>
      <c r="O113" s="4">
        <v>5870</v>
      </c>
      <c r="P113" s="4">
        <v>3920</v>
      </c>
      <c r="Q113" s="4">
        <v>6370</v>
      </c>
    </row>
    <row r="114" spans="5:17">
      <c r="E114" s="4">
        <v>34</v>
      </c>
      <c r="F114" s="4">
        <v>207640</v>
      </c>
      <c r="G114" s="5">
        <v>2.98228E-2</v>
      </c>
      <c r="H114" s="4">
        <v>3060</v>
      </c>
      <c r="I114" s="4">
        <v>8980</v>
      </c>
      <c r="J114" s="4">
        <v>5920</v>
      </c>
      <c r="K114" s="5">
        <v>6260.2</v>
      </c>
      <c r="L114" s="5">
        <v>1410.13</v>
      </c>
      <c r="M114" s="5">
        <v>1299870000</v>
      </c>
      <c r="N114" s="4">
        <v>152</v>
      </c>
      <c r="O114" s="4">
        <v>5870</v>
      </c>
      <c r="P114" s="4">
        <v>6770</v>
      </c>
      <c r="Q114" s="4">
        <v>6372</v>
      </c>
    </row>
    <row r="115" spans="5:17">
      <c r="E115" s="4">
        <v>35</v>
      </c>
      <c r="F115" s="4">
        <v>206194</v>
      </c>
      <c r="G115" s="5">
        <v>2.9615099999999998E-2</v>
      </c>
      <c r="H115" s="4">
        <v>3060</v>
      </c>
      <c r="I115" s="4">
        <v>8980</v>
      </c>
      <c r="J115" s="4">
        <v>5920</v>
      </c>
      <c r="K115" s="5">
        <v>6277.38</v>
      </c>
      <c r="L115" s="5">
        <v>1390.89</v>
      </c>
      <c r="M115" s="5">
        <v>1294360000</v>
      </c>
      <c r="N115" s="4">
        <v>154</v>
      </c>
      <c r="O115" s="4">
        <v>5870</v>
      </c>
      <c r="P115" s="4">
        <v>3800</v>
      </c>
      <c r="Q115" s="4">
        <v>6382</v>
      </c>
    </row>
    <row r="116" spans="5:17">
      <c r="E116" s="4">
        <v>36</v>
      </c>
      <c r="F116" s="4">
        <v>203436</v>
      </c>
      <c r="G116" s="5">
        <v>2.9218999999999998E-2</v>
      </c>
      <c r="H116" s="4">
        <v>3060</v>
      </c>
      <c r="I116" s="4">
        <v>8980</v>
      </c>
      <c r="J116" s="4">
        <v>5920</v>
      </c>
      <c r="K116" s="5">
        <v>6302.82</v>
      </c>
      <c r="L116" s="5">
        <v>1371.03</v>
      </c>
      <c r="M116" s="5">
        <v>1282220000</v>
      </c>
      <c r="N116" s="4">
        <v>153</v>
      </c>
      <c r="O116" s="4">
        <v>5870</v>
      </c>
      <c r="P116" s="4">
        <v>3072</v>
      </c>
      <c r="Q116" s="4">
        <v>6382</v>
      </c>
    </row>
    <row r="117" spans="5:17">
      <c r="E117" s="4">
        <v>37</v>
      </c>
      <c r="F117" s="4">
        <v>200385</v>
      </c>
      <c r="G117" s="5">
        <v>2.8780799999999999E-2</v>
      </c>
      <c r="H117" s="4">
        <v>3060</v>
      </c>
      <c r="I117" s="4">
        <v>8980</v>
      </c>
      <c r="J117" s="4">
        <v>5920</v>
      </c>
      <c r="K117" s="5">
        <v>6319.66</v>
      </c>
      <c r="L117" s="5">
        <v>1353.53</v>
      </c>
      <c r="M117" s="5">
        <v>1266370000</v>
      </c>
      <c r="N117" s="4">
        <v>151</v>
      </c>
      <c r="O117" s="4">
        <v>5870</v>
      </c>
      <c r="P117" s="4">
        <v>3072</v>
      </c>
      <c r="Q117" s="4">
        <v>6442</v>
      </c>
    </row>
    <row r="118" spans="5:17">
      <c r="E118" s="4">
        <v>38</v>
      </c>
      <c r="F118" s="4">
        <v>195839</v>
      </c>
      <c r="G118" s="5">
        <v>2.8127900000000001E-2</v>
      </c>
      <c r="H118" s="4">
        <v>3060</v>
      </c>
      <c r="I118" s="4">
        <v>8980</v>
      </c>
      <c r="J118" s="4">
        <v>5920</v>
      </c>
      <c r="K118" s="5">
        <v>6346.57</v>
      </c>
      <c r="L118" s="5">
        <v>1332.09</v>
      </c>
      <c r="M118" s="5">
        <v>1242910000</v>
      </c>
      <c r="N118" s="4">
        <v>150</v>
      </c>
      <c r="O118" s="4">
        <v>5870</v>
      </c>
      <c r="P118" s="4">
        <v>3072</v>
      </c>
      <c r="Q118" s="4">
        <v>6490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3060</v>
      </c>
      <c r="I119" s="4">
        <v>8980</v>
      </c>
      <c r="J119" s="4">
        <v>5920</v>
      </c>
      <c r="K119" s="5">
        <v>6367.68</v>
      </c>
      <c r="L119" s="5">
        <v>1313.5</v>
      </c>
      <c r="M119" s="5">
        <v>1213030000</v>
      </c>
      <c r="N119" s="4">
        <v>146</v>
      </c>
      <c r="O119" s="4">
        <v>5870</v>
      </c>
      <c r="P119" s="4">
        <v>3530</v>
      </c>
      <c r="Q119" s="4">
        <v>6522</v>
      </c>
    </row>
    <row r="120" spans="5:17">
      <c r="E120" s="4">
        <v>40</v>
      </c>
      <c r="F120" s="4">
        <v>186889</v>
      </c>
      <c r="G120" s="5">
        <v>2.6842399999999999E-2</v>
      </c>
      <c r="H120" s="4">
        <v>3060</v>
      </c>
      <c r="I120" s="4">
        <v>8582</v>
      </c>
      <c r="J120" s="4">
        <v>5522</v>
      </c>
      <c r="K120" s="5">
        <v>6385.53</v>
      </c>
      <c r="L120" s="5">
        <v>1301.82</v>
      </c>
      <c r="M120" s="5">
        <v>1193390000</v>
      </c>
      <c r="N120" s="4">
        <v>141</v>
      </c>
      <c r="O120" s="4">
        <v>6190</v>
      </c>
      <c r="P120" s="4">
        <v>3530</v>
      </c>
      <c r="Q120" s="4">
        <v>6522</v>
      </c>
    </row>
    <row r="121" spans="5:17">
      <c r="E121" s="4">
        <v>41</v>
      </c>
      <c r="F121" s="4">
        <v>180535</v>
      </c>
      <c r="G121" s="5">
        <v>2.5929799999999999E-2</v>
      </c>
      <c r="H121" s="4">
        <v>3060</v>
      </c>
      <c r="I121" s="4">
        <v>8582</v>
      </c>
      <c r="J121" s="4">
        <v>5522</v>
      </c>
      <c r="K121" s="5">
        <v>6401.4</v>
      </c>
      <c r="L121" s="5">
        <v>1294.1199999999999</v>
      </c>
      <c r="M121" s="5">
        <v>1155680000</v>
      </c>
      <c r="N121" s="4">
        <v>138</v>
      </c>
      <c r="O121" s="4">
        <v>6190</v>
      </c>
      <c r="P121" s="4">
        <v>8570</v>
      </c>
      <c r="Q121" s="4">
        <v>6522</v>
      </c>
    </row>
    <row r="122" spans="5:17">
      <c r="E122" s="4">
        <v>42</v>
      </c>
      <c r="F122" s="4">
        <v>173032</v>
      </c>
      <c r="G122" s="5">
        <v>2.4852200000000001E-2</v>
      </c>
      <c r="H122" s="4">
        <v>3060</v>
      </c>
      <c r="I122" s="4">
        <v>8582</v>
      </c>
      <c r="J122" s="4">
        <v>5522</v>
      </c>
      <c r="K122" s="5">
        <v>6420.04</v>
      </c>
      <c r="L122" s="5">
        <v>1278.95</v>
      </c>
      <c r="M122" s="5">
        <v>1110870000</v>
      </c>
      <c r="N122" s="4">
        <v>133</v>
      </c>
      <c r="O122" s="4">
        <v>6190</v>
      </c>
      <c r="P122" s="4">
        <v>7030</v>
      </c>
      <c r="Q122" s="4">
        <v>6522</v>
      </c>
    </row>
    <row r="123" spans="5:17">
      <c r="E123" s="4">
        <v>43</v>
      </c>
      <c r="F123" s="4">
        <v>165879</v>
      </c>
      <c r="G123" s="5">
        <v>2.38248E-2</v>
      </c>
      <c r="H123" s="4">
        <v>3060</v>
      </c>
      <c r="I123" s="4">
        <v>8582</v>
      </c>
      <c r="J123" s="4">
        <v>5522</v>
      </c>
      <c r="K123" s="5">
        <v>6417.09</v>
      </c>
      <c r="L123" s="5">
        <v>1270.49</v>
      </c>
      <c r="M123" s="5">
        <v>1064460000</v>
      </c>
      <c r="N123" s="4">
        <v>133</v>
      </c>
      <c r="O123" s="4">
        <v>6190</v>
      </c>
      <c r="P123" s="4">
        <v>7030</v>
      </c>
      <c r="Q123" s="4">
        <v>6522</v>
      </c>
    </row>
    <row r="124" spans="5:17">
      <c r="E124" s="4">
        <v>44</v>
      </c>
      <c r="F124" s="4">
        <v>159352</v>
      </c>
      <c r="G124" s="5">
        <v>2.2887299999999999E-2</v>
      </c>
      <c r="H124" s="4">
        <v>3060</v>
      </c>
      <c r="I124" s="4">
        <v>8582</v>
      </c>
      <c r="J124" s="4">
        <v>5522</v>
      </c>
      <c r="K124" s="5">
        <v>6431.44</v>
      </c>
      <c r="L124" s="5">
        <v>1252.19</v>
      </c>
      <c r="M124" s="5">
        <v>1024860000</v>
      </c>
      <c r="N124" s="4">
        <v>124</v>
      </c>
      <c r="O124" s="4">
        <v>6190</v>
      </c>
      <c r="P124" s="4">
        <v>6840</v>
      </c>
      <c r="Q124" s="4">
        <v>6522</v>
      </c>
    </row>
    <row r="125" spans="5:17">
      <c r="E125" s="4">
        <v>45</v>
      </c>
      <c r="F125" s="4">
        <v>152373</v>
      </c>
      <c r="G125" s="5">
        <v>2.1885000000000002E-2</v>
      </c>
      <c r="H125" s="4">
        <v>3060</v>
      </c>
      <c r="I125" s="4">
        <v>8582</v>
      </c>
      <c r="J125" s="4">
        <v>5522</v>
      </c>
      <c r="K125" s="5">
        <v>6432.9</v>
      </c>
      <c r="L125" s="5">
        <v>1232.3599999999999</v>
      </c>
      <c r="M125" s="5">
        <v>980200000</v>
      </c>
      <c r="N125" s="4">
        <v>121</v>
      </c>
      <c r="O125" s="4">
        <v>6190</v>
      </c>
      <c r="P125" s="4">
        <v>7800</v>
      </c>
      <c r="Q125" s="4">
        <v>6490</v>
      </c>
    </row>
    <row r="126" spans="5:17">
      <c r="E126" s="4">
        <v>46</v>
      </c>
      <c r="F126" s="4">
        <v>144773</v>
      </c>
      <c r="G126" s="5">
        <v>2.07934E-2</v>
      </c>
      <c r="H126" s="4">
        <v>3060</v>
      </c>
      <c r="I126" s="4">
        <v>8582</v>
      </c>
      <c r="J126" s="4">
        <v>5522</v>
      </c>
      <c r="K126" s="5">
        <v>6447.31</v>
      </c>
      <c r="L126" s="5">
        <v>1223.1300000000001</v>
      </c>
      <c r="M126" s="5">
        <v>933396000</v>
      </c>
      <c r="N126" s="4">
        <v>119</v>
      </c>
      <c r="O126" s="4">
        <v>6190</v>
      </c>
      <c r="P126" s="4">
        <v>6222</v>
      </c>
      <c r="Q126" s="4">
        <v>6490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3060</v>
      </c>
      <c r="I127" s="4">
        <v>8582</v>
      </c>
      <c r="J127" s="4">
        <v>5522</v>
      </c>
      <c r="K127" s="5">
        <v>6474.38</v>
      </c>
      <c r="L127" s="5">
        <v>1199.78</v>
      </c>
      <c r="M127" s="5">
        <v>893957000</v>
      </c>
      <c r="N127" s="4">
        <v>115</v>
      </c>
      <c r="O127" s="4">
        <v>6190</v>
      </c>
      <c r="P127" s="4">
        <v>5050</v>
      </c>
      <c r="Q127" s="4">
        <v>6490</v>
      </c>
    </row>
    <row r="128" spans="5:17">
      <c r="E128" s="4">
        <v>48</v>
      </c>
      <c r="F128" s="4">
        <v>130322</v>
      </c>
      <c r="G128" s="5">
        <v>1.87178E-2</v>
      </c>
      <c r="H128" s="4">
        <v>3100</v>
      </c>
      <c r="I128" s="4">
        <v>8582</v>
      </c>
      <c r="J128" s="4">
        <v>5482</v>
      </c>
      <c r="K128" s="5">
        <v>6510.14</v>
      </c>
      <c r="L128" s="5">
        <v>1166.73</v>
      </c>
      <c r="M128" s="5">
        <v>848414000</v>
      </c>
      <c r="N128" s="4">
        <v>113</v>
      </c>
      <c r="O128" s="4">
        <v>6190</v>
      </c>
      <c r="P128" s="4">
        <v>6930</v>
      </c>
      <c r="Q128" s="4">
        <v>6522</v>
      </c>
    </row>
    <row r="129" spans="5:17">
      <c r="E129" s="4">
        <v>49</v>
      </c>
      <c r="F129" s="4">
        <v>123826</v>
      </c>
      <c r="G129" s="5">
        <v>1.77848E-2</v>
      </c>
      <c r="H129" s="4">
        <v>3100</v>
      </c>
      <c r="I129" s="4">
        <v>8582</v>
      </c>
      <c r="J129" s="4">
        <v>5482</v>
      </c>
      <c r="K129" s="5">
        <v>6545.14</v>
      </c>
      <c r="L129" s="5">
        <v>1138.75</v>
      </c>
      <c r="M129" s="5">
        <v>810459000</v>
      </c>
      <c r="N129" s="4">
        <v>110</v>
      </c>
      <c r="O129" s="4">
        <v>6190</v>
      </c>
      <c r="P129" s="4">
        <v>7460</v>
      </c>
      <c r="Q129" s="4">
        <v>6522</v>
      </c>
    </row>
    <row r="130" spans="5:17">
      <c r="E130" s="4">
        <v>50</v>
      </c>
      <c r="F130" s="4">
        <v>118095</v>
      </c>
      <c r="G130" s="5">
        <v>1.69617E-2</v>
      </c>
      <c r="H130" s="4">
        <v>3100</v>
      </c>
      <c r="I130" s="4">
        <v>8582</v>
      </c>
      <c r="J130" s="4">
        <v>5482</v>
      </c>
      <c r="K130" s="5">
        <v>6561.57</v>
      </c>
      <c r="L130" s="5">
        <v>1123.23</v>
      </c>
      <c r="M130" s="5">
        <v>774889000</v>
      </c>
      <c r="N130" s="4">
        <v>103</v>
      </c>
      <c r="O130" s="4">
        <v>6190</v>
      </c>
      <c r="P130" s="4">
        <v>4102</v>
      </c>
      <c r="Q130" s="4">
        <v>6522</v>
      </c>
    </row>
    <row r="131" spans="5:17">
      <c r="E131" s="4">
        <v>51</v>
      </c>
      <c r="F131" s="4">
        <v>114796</v>
      </c>
      <c r="G131" s="5">
        <v>1.64879E-2</v>
      </c>
      <c r="H131" s="4">
        <v>3100</v>
      </c>
      <c r="I131" s="4">
        <v>8582</v>
      </c>
      <c r="J131" s="4">
        <v>5482</v>
      </c>
      <c r="K131" s="5">
        <v>6565.46</v>
      </c>
      <c r="L131" s="5">
        <v>1117.56</v>
      </c>
      <c r="M131" s="5">
        <v>753689000</v>
      </c>
      <c r="N131" s="4">
        <v>97</v>
      </c>
      <c r="O131" s="4">
        <v>6190</v>
      </c>
      <c r="P131" s="4">
        <v>6870</v>
      </c>
      <c r="Q131" s="4">
        <v>6490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3100</v>
      </c>
      <c r="I132" s="4">
        <v>8582</v>
      </c>
      <c r="J132" s="4">
        <v>5482</v>
      </c>
      <c r="K132" s="5">
        <v>6574.56</v>
      </c>
      <c r="L132" s="5">
        <v>1111.07</v>
      </c>
      <c r="M132" s="5">
        <v>732228000</v>
      </c>
      <c r="N132" s="4">
        <v>93</v>
      </c>
      <c r="O132" s="4">
        <v>6190</v>
      </c>
      <c r="P132" s="4">
        <v>4090</v>
      </c>
      <c r="Q132" s="4">
        <v>6490</v>
      </c>
    </row>
    <row r="133" spans="5:17">
      <c r="E133" s="4">
        <v>53</v>
      </c>
      <c r="F133" s="4">
        <v>105587</v>
      </c>
      <c r="G133" s="5">
        <v>1.51652E-2</v>
      </c>
      <c r="H133" s="4">
        <v>3100</v>
      </c>
      <c r="I133" s="4">
        <v>8582</v>
      </c>
      <c r="J133" s="4">
        <v>5482</v>
      </c>
      <c r="K133" s="5">
        <v>6594.58</v>
      </c>
      <c r="L133" s="5">
        <v>1103.33</v>
      </c>
      <c r="M133" s="5">
        <v>696302000</v>
      </c>
      <c r="N133" s="4">
        <v>90</v>
      </c>
      <c r="O133" s="4">
        <v>6190</v>
      </c>
      <c r="P133" s="4">
        <v>3770</v>
      </c>
      <c r="Q133" s="4">
        <v>6490</v>
      </c>
    </row>
    <row r="134" spans="5:17">
      <c r="E134" s="4">
        <v>54</v>
      </c>
      <c r="F134" s="4">
        <v>99403</v>
      </c>
      <c r="G134" s="5">
        <v>1.4277E-2</v>
      </c>
      <c r="H134" s="4">
        <v>3100</v>
      </c>
      <c r="I134" s="4">
        <v>8582</v>
      </c>
      <c r="J134" s="4">
        <v>5482</v>
      </c>
      <c r="K134" s="5">
        <v>6607.84</v>
      </c>
      <c r="L134" s="5">
        <v>1103.6500000000001</v>
      </c>
      <c r="M134" s="5">
        <v>656839000</v>
      </c>
      <c r="N134" s="4">
        <v>82</v>
      </c>
      <c r="O134" s="4">
        <v>6190</v>
      </c>
      <c r="P134" s="4">
        <v>7990</v>
      </c>
      <c r="Q134" s="4">
        <v>6490</v>
      </c>
    </row>
    <row r="135" spans="5:17">
      <c r="E135" s="4">
        <v>55</v>
      </c>
      <c r="F135" s="4">
        <v>92018</v>
      </c>
      <c r="G135" s="5">
        <v>1.32163E-2</v>
      </c>
      <c r="H135" s="4">
        <v>3100</v>
      </c>
      <c r="I135" s="4">
        <v>8582</v>
      </c>
      <c r="J135" s="4">
        <v>5482</v>
      </c>
      <c r="K135" s="5">
        <v>6619.06</v>
      </c>
      <c r="L135" s="5">
        <v>1105.76</v>
      </c>
      <c r="M135" s="5">
        <v>609072000</v>
      </c>
      <c r="N135" s="4">
        <v>81</v>
      </c>
      <c r="O135" s="4">
        <v>6190</v>
      </c>
      <c r="P135" s="4">
        <v>7570</v>
      </c>
      <c r="Q135" s="4">
        <v>6522</v>
      </c>
    </row>
    <row r="136" spans="5:17">
      <c r="E136" s="4">
        <v>56</v>
      </c>
      <c r="F136" s="4">
        <v>84737</v>
      </c>
      <c r="G136" s="5">
        <v>1.21706E-2</v>
      </c>
      <c r="H136" s="4">
        <v>3100</v>
      </c>
      <c r="I136" s="4">
        <v>8582</v>
      </c>
      <c r="J136" s="4">
        <v>5482</v>
      </c>
      <c r="K136" s="5">
        <v>6624.65</v>
      </c>
      <c r="L136" s="5">
        <v>1117.0899999999999</v>
      </c>
      <c r="M136" s="5">
        <v>561353000</v>
      </c>
      <c r="N136" s="4">
        <v>77</v>
      </c>
      <c r="O136" s="4">
        <v>7640</v>
      </c>
      <c r="P136" s="4">
        <v>3100</v>
      </c>
      <c r="Q136" s="4">
        <v>6600</v>
      </c>
    </row>
    <row r="137" spans="5:17">
      <c r="E137" s="4">
        <v>57</v>
      </c>
      <c r="F137" s="4">
        <v>77854</v>
      </c>
      <c r="G137" s="5">
        <v>1.1181999999999999E-2</v>
      </c>
      <c r="H137" s="4">
        <v>3630</v>
      </c>
      <c r="I137" s="4">
        <v>8582</v>
      </c>
      <c r="J137" s="4">
        <v>4952</v>
      </c>
      <c r="K137" s="5">
        <v>6640.05</v>
      </c>
      <c r="L137" s="5">
        <v>1108.3399999999999</v>
      </c>
      <c r="M137" s="5">
        <v>516955000</v>
      </c>
      <c r="N137" s="4">
        <v>70</v>
      </c>
      <c r="O137" s="4">
        <v>7640</v>
      </c>
      <c r="P137" s="4">
        <v>8502</v>
      </c>
      <c r="Q137" s="4">
        <v>6600</v>
      </c>
    </row>
    <row r="138" spans="5:17">
      <c r="E138" s="4">
        <v>58</v>
      </c>
      <c r="F138" s="4">
        <v>71855</v>
      </c>
      <c r="G138" s="5">
        <v>1.03204E-2</v>
      </c>
      <c r="H138" s="4">
        <v>3630</v>
      </c>
      <c r="I138" s="4">
        <v>8582</v>
      </c>
      <c r="J138" s="4">
        <v>4952</v>
      </c>
      <c r="K138" s="5">
        <v>6634.8</v>
      </c>
      <c r="L138" s="5">
        <v>1108.76</v>
      </c>
      <c r="M138" s="5">
        <v>476744000</v>
      </c>
      <c r="N138" s="4">
        <v>68</v>
      </c>
      <c r="O138" s="4">
        <v>7640</v>
      </c>
      <c r="P138" s="4">
        <v>3990</v>
      </c>
      <c r="Q138" s="4">
        <v>6522</v>
      </c>
    </row>
    <row r="139" spans="5:17">
      <c r="E139" s="4">
        <v>59</v>
      </c>
      <c r="F139" s="4">
        <v>64621</v>
      </c>
      <c r="G139" s="5">
        <v>9.2813600000000007E-3</v>
      </c>
      <c r="H139" s="4">
        <v>3630</v>
      </c>
      <c r="I139" s="4">
        <v>8582</v>
      </c>
      <c r="J139" s="4">
        <v>4952</v>
      </c>
      <c r="K139" s="5">
        <v>6668.15</v>
      </c>
      <c r="L139" s="5">
        <v>1092.68</v>
      </c>
      <c r="M139" s="5">
        <v>430903000</v>
      </c>
      <c r="N139" s="4">
        <v>65</v>
      </c>
      <c r="O139" s="4">
        <v>7640</v>
      </c>
      <c r="P139" s="4">
        <v>6312</v>
      </c>
      <c r="Q139" s="4">
        <v>6600</v>
      </c>
    </row>
    <row r="140" spans="5:17">
      <c r="E140" s="4">
        <v>60</v>
      </c>
      <c r="F140" s="4">
        <v>57162</v>
      </c>
      <c r="G140" s="5">
        <v>8.21004E-3</v>
      </c>
      <c r="H140" s="4">
        <v>3630</v>
      </c>
      <c r="I140" s="4">
        <v>8582</v>
      </c>
      <c r="J140" s="4">
        <v>4952</v>
      </c>
      <c r="K140" s="5">
        <v>6717.16</v>
      </c>
      <c r="L140" s="5">
        <v>1075.21</v>
      </c>
      <c r="M140" s="5">
        <v>383967000</v>
      </c>
      <c r="N140" s="4">
        <v>59</v>
      </c>
      <c r="O140" s="4">
        <v>7640</v>
      </c>
      <c r="P140" s="4">
        <v>7102</v>
      </c>
      <c r="Q140" s="4">
        <v>6602</v>
      </c>
    </row>
    <row r="141" spans="5:17">
      <c r="E141" s="4">
        <v>61</v>
      </c>
      <c r="F141" s="4">
        <v>49337</v>
      </c>
      <c r="G141" s="5">
        <v>7.0861500000000003E-3</v>
      </c>
      <c r="H141" s="4">
        <v>3630</v>
      </c>
      <c r="I141" s="4">
        <v>8582</v>
      </c>
      <c r="J141" s="4">
        <v>4952</v>
      </c>
      <c r="K141" s="5">
        <v>6755.81</v>
      </c>
      <c r="L141" s="5">
        <v>1060.3699999999999</v>
      </c>
      <c r="M141" s="5">
        <v>333311000</v>
      </c>
      <c r="N141" s="4">
        <v>54</v>
      </c>
      <c r="O141" s="4">
        <v>7640</v>
      </c>
      <c r="P141" s="4">
        <v>6370</v>
      </c>
      <c r="Q141" s="4">
        <v>6602</v>
      </c>
    </row>
    <row r="142" spans="5:17">
      <c r="E142" s="4">
        <v>62</v>
      </c>
      <c r="F142" s="4">
        <v>42776</v>
      </c>
      <c r="G142" s="5">
        <v>6.1438100000000004E-3</v>
      </c>
      <c r="H142" s="4">
        <v>3630</v>
      </c>
      <c r="I142" s="4">
        <v>8582</v>
      </c>
      <c r="J142" s="4">
        <v>4952</v>
      </c>
      <c r="K142" s="5">
        <v>6808.2</v>
      </c>
      <c r="L142" s="5">
        <v>1018.03</v>
      </c>
      <c r="M142" s="5">
        <v>291227000</v>
      </c>
      <c r="N142" s="4">
        <v>52</v>
      </c>
      <c r="O142" s="4">
        <v>7640</v>
      </c>
      <c r="P142" s="4">
        <v>6522</v>
      </c>
      <c r="Q142" s="4">
        <v>6770</v>
      </c>
    </row>
    <row r="143" spans="5:17">
      <c r="E143" s="4">
        <v>63</v>
      </c>
      <c r="F143" s="4">
        <v>35511</v>
      </c>
      <c r="G143" s="5">
        <v>5.10036E-3</v>
      </c>
      <c r="H143" s="4">
        <v>3630</v>
      </c>
      <c r="I143" s="4">
        <v>8582</v>
      </c>
      <c r="J143" s="4">
        <v>4952</v>
      </c>
      <c r="K143" s="5">
        <v>6858.66</v>
      </c>
      <c r="L143" s="5">
        <v>980.35199999999998</v>
      </c>
      <c r="M143" s="5">
        <v>243558000</v>
      </c>
      <c r="N143" s="4">
        <v>48</v>
      </c>
      <c r="O143" s="4">
        <v>7640</v>
      </c>
      <c r="P143" s="4">
        <v>4372</v>
      </c>
      <c r="Q143" s="4">
        <v>6770</v>
      </c>
    </row>
    <row r="144" spans="5:17">
      <c r="E144" s="4">
        <v>64</v>
      </c>
      <c r="F144" s="4">
        <v>29543</v>
      </c>
      <c r="G144" s="5">
        <v>4.24319E-3</v>
      </c>
      <c r="H144" s="4">
        <v>3630</v>
      </c>
      <c r="I144" s="4">
        <v>8582</v>
      </c>
      <c r="J144" s="4">
        <v>4952</v>
      </c>
      <c r="K144" s="5">
        <v>6939.99</v>
      </c>
      <c r="L144" s="5">
        <v>933.29499999999996</v>
      </c>
      <c r="M144" s="5">
        <v>205028000</v>
      </c>
      <c r="N144" s="4">
        <v>48</v>
      </c>
      <c r="O144" s="4">
        <v>7640</v>
      </c>
      <c r="P144" s="4">
        <v>6310</v>
      </c>
      <c r="Q144" s="4">
        <v>6770</v>
      </c>
    </row>
    <row r="145" spans="2:17">
      <c r="E145" s="4">
        <v>65</v>
      </c>
      <c r="F145" s="4">
        <v>23703</v>
      </c>
      <c r="G145" s="5">
        <v>3.4044000000000001E-3</v>
      </c>
      <c r="H145" s="4">
        <v>3630</v>
      </c>
      <c r="I145" s="4">
        <v>8582</v>
      </c>
      <c r="J145" s="4">
        <v>4952</v>
      </c>
      <c r="K145" s="5">
        <v>6983.4</v>
      </c>
      <c r="L145" s="5">
        <v>891.69600000000003</v>
      </c>
      <c r="M145" s="5">
        <v>165527000</v>
      </c>
      <c r="N145" s="4">
        <v>45</v>
      </c>
      <c r="O145" s="4">
        <v>7640</v>
      </c>
      <c r="P145" s="4">
        <v>3810</v>
      </c>
      <c r="Q145" s="4">
        <v>6812</v>
      </c>
    </row>
    <row r="146" spans="2:17">
      <c r="E146" s="4">
        <v>66</v>
      </c>
      <c r="F146" s="4">
        <v>18772</v>
      </c>
      <c r="G146" s="5">
        <v>2.6961799999999998E-3</v>
      </c>
      <c r="H146" s="4">
        <v>3630</v>
      </c>
      <c r="I146" s="4">
        <v>8582</v>
      </c>
      <c r="J146" s="4">
        <v>4952</v>
      </c>
      <c r="K146" s="5">
        <v>7005.93</v>
      </c>
      <c r="L146" s="5">
        <v>844.97500000000002</v>
      </c>
      <c r="M146" s="5">
        <v>131515000</v>
      </c>
      <c r="N146" s="4">
        <v>41</v>
      </c>
      <c r="O146" s="4">
        <v>7640</v>
      </c>
      <c r="P146" s="4">
        <v>7410</v>
      </c>
      <c r="Q146" s="4">
        <v>6812</v>
      </c>
    </row>
    <row r="147" spans="2:17">
      <c r="E147" s="4">
        <v>67</v>
      </c>
      <c r="F147" s="4">
        <v>15198</v>
      </c>
      <c r="G147" s="5">
        <v>2.1828500000000001E-3</v>
      </c>
      <c r="H147" s="4">
        <v>3630</v>
      </c>
      <c r="I147" s="4">
        <v>8582</v>
      </c>
      <c r="J147" s="4">
        <v>4952</v>
      </c>
      <c r="K147" s="5">
        <v>7052.21</v>
      </c>
      <c r="L147" s="5">
        <v>779.57399999999996</v>
      </c>
      <c r="M147" s="5">
        <v>107179000</v>
      </c>
      <c r="N147" s="4">
        <v>35</v>
      </c>
      <c r="O147" s="4">
        <v>7640</v>
      </c>
      <c r="P147" s="4">
        <v>5250</v>
      </c>
      <c r="Q147" s="4">
        <v>6812</v>
      </c>
    </row>
    <row r="148" spans="2:17">
      <c r="E148" s="4">
        <v>68</v>
      </c>
      <c r="F148" s="4">
        <v>11537</v>
      </c>
      <c r="G148" s="5">
        <v>1.6570300000000001E-3</v>
      </c>
      <c r="H148" s="4">
        <v>4992</v>
      </c>
      <c r="I148" s="4">
        <v>8582</v>
      </c>
      <c r="J148" s="4">
        <v>3590</v>
      </c>
      <c r="K148" s="5">
        <v>7114.16</v>
      </c>
      <c r="L148" s="5">
        <v>767.60799999999995</v>
      </c>
      <c r="M148" s="5">
        <v>82076000</v>
      </c>
      <c r="N148" s="4">
        <v>30</v>
      </c>
      <c r="O148" s="4">
        <v>7640</v>
      </c>
      <c r="P148" s="4">
        <v>5670</v>
      </c>
      <c r="Q148" s="4">
        <v>7180</v>
      </c>
    </row>
    <row r="149" spans="2:17">
      <c r="E149" s="4">
        <v>69</v>
      </c>
      <c r="F149" s="4">
        <v>8721</v>
      </c>
      <c r="G149" s="5">
        <v>1.2525800000000001E-3</v>
      </c>
      <c r="H149" s="4">
        <v>4992</v>
      </c>
      <c r="I149" s="4">
        <v>8582</v>
      </c>
      <c r="J149" s="4">
        <v>3590</v>
      </c>
      <c r="K149" s="5">
        <v>7143.63</v>
      </c>
      <c r="L149" s="5">
        <v>768.57</v>
      </c>
      <c r="M149" s="5">
        <v>62299600</v>
      </c>
      <c r="N149" s="4">
        <v>25</v>
      </c>
      <c r="O149" s="4">
        <v>7640</v>
      </c>
      <c r="P149" s="4">
        <v>4992</v>
      </c>
      <c r="Q149" s="4">
        <v>7212</v>
      </c>
    </row>
    <row r="150" spans="2:17">
      <c r="E150" s="4">
        <v>70</v>
      </c>
      <c r="F150" s="4">
        <v>6603</v>
      </c>
      <c r="G150" s="5">
        <v>9.4837299999999997E-4</v>
      </c>
      <c r="H150" s="4">
        <v>5782</v>
      </c>
      <c r="I150" s="4">
        <v>8582</v>
      </c>
      <c r="J150" s="4">
        <v>2800</v>
      </c>
      <c r="K150" s="5">
        <v>7153.43</v>
      </c>
      <c r="L150" s="5">
        <v>758.33900000000006</v>
      </c>
      <c r="M150" s="5">
        <v>47234100</v>
      </c>
      <c r="N150" s="4">
        <v>22</v>
      </c>
      <c r="O150" s="4">
        <v>7640</v>
      </c>
      <c r="P150" s="4">
        <v>5782</v>
      </c>
      <c r="Q150" s="4">
        <v>7212</v>
      </c>
    </row>
    <row r="151" spans="2:17">
      <c r="E151" s="4">
        <v>71</v>
      </c>
      <c r="F151" s="4">
        <v>4790</v>
      </c>
      <c r="G151" s="5">
        <v>6.8797599999999997E-4</v>
      </c>
      <c r="H151" s="4">
        <v>6120</v>
      </c>
      <c r="I151" s="4">
        <v>8582</v>
      </c>
      <c r="J151" s="4">
        <v>2462</v>
      </c>
      <c r="K151" s="5">
        <v>7169.35</v>
      </c>
      <c r="L151" s="5">
        <v>747.82799999999997</v>
      </c>
      <c r="M151" s="5">
        <v>34341200</v>
      </c>
      <c r="N151" s="4">
        <v>20</v>
      </c>
      <c r="O151" s="4">
        <v>7640</v>
      </c>
      <c r="P151" s="4">
        <v>7180</v>
      </c>
      <c r="Q151" s="4">
        <v>7212</v>
      </c>
    </row>
    <row r="152" spans="2:17">
      <c r="E152" s="4">
        <v>72</v>
      </c>
      <c r="F152" s="4">
        <v>3532</v>
      </c>
      <c r="G152" s="5">
        <v>5.0729300000000002E-4</v>
      </c>
      <c r="H152" s="4">
        <v>6120</v>
      </c>
      <c r="I152" s="4">
        <v>8582</v>
      </c>
      <c r="J152" s="4">
        <v>2462</v>
      </c>
      <c r="K152" s="5">
        <v>7131.33</v>
      </c>
      <c r="L152" s="5">
        <v>724.077</v>
      </c>
      <c r="M152" s="5">
        <v>25187800</v>
      </c>
      <c r="N152" s="4">
        <v>17</v>
      </c>
      <c r="O152" s="4">
        <v>7640</v>
      </c>
      <c r="P152" s="4">
        <v>7750</v>
      </c>
      <c r="Q152" s="4">
        <v>7212</v>
      </c>
    </row>
    <row r="153" spans="2:17">
      <c r="E153" s="4">
        <v>73</v>
      </c>
      <c r="F153" s="4">
        <v>2381</v>
      </c>
      <c r="G153" s="5">
        <v>3.4197699999999998E-4</v>
      </c>
      <c r="H153" s="4">
        <v>6120</v>
      </c>
      <c r="I153" s="4">
        <v>8582</v>
      </c>
      <c r="J153" s="4">
        <v>2462</v>
      </c>
      <c r="K153" s="5">
        <v>7006.75</v>
      </c>
      <c r="L153" s="5">
        <v>678.64400000000001</v>
      </c>
      <c r="M153" s="5">
        <v>16683100</v>
      </c>
      <c r="N153" s="4">
        <v>10</v>
      </c>
      <c r="O153" s="4">
        <v>7640</v>
      </c>
      <c r="P153" s="4">
        <v>7610</v>
      </c>
      <c r="Q153" s="4">
        <v>6812</v>
      </c>
    </row>
    <row r="154" spans="2:17">
      <c r="E154" s="4">
        <v>74</v>
      </c>
      <c r="F154" s="4">
        <v>1653</v>
      </c>
      <c r="G154" s="5">
        <v>2.3741600000000001E-4</v>
      </c>
      <c r="H154" s="4">
        <v>6120</v>
      </c>
      <c r="I154" s="4">
        <v>8582</v>
      </c>
      <c r="J154" s="4">
        <v>2462</v>
      </c>
      <c r="K154" s="5">
        <v>7048.97</v>
      </c>
      <c r="L154" s="5">
        <v>666.70299999999997</v>
      </c>
      <c r="M154" s="5">
        <v>11652000</v>
      </c>
      <c r="N154" s="4">
        <v>9</v>
      </c>
      <c r="O154" s="4">
        <v>7640</v>
      </c>
      <c r="P154" s="4">
        <v>7610</v>
      </c>
      <c r="Q154" s="4">
        <v>7212</v>
      </c>
    </row>
    <row r="155" spans="2:17">
      <c r="E155" s="4">
        <v>75</v>
      </c>
      <c r="F155" s="4">
        <v>1066</v>
      </c>
      <c r="G155" s="5">
        <v>1.5310700000000001E-4</v>
      </c>
      <c r="H155" s="4">
        <v>6120</v>
      </c>
      <c r="I155" s="4">
        <v>8140</v>
      </c>
      <c r="J155" s="4">
        <v>2020</v>
      </c>
      <c r="K155" s="5">
        <v>6988.11</v>
      </c>
      <c r="L155" s="5">
        <v>664.22299999999996</v>
      </c>
      <c r="M155" s="5">
        <v>7449320</v>
      </c>
      <c r="N155" s="4">
        <v>6</v>
      </c>
      <c r="O155" s="4">
        <v>7640</v>
      </c>
      <c r="P155" s="4">
        <v>6602</v>
      </c>
      <c r="Q155" s="4">
        <v>7212</v>
      </c>
    </row>
    <row r="156" spans="2:17">
      <c r="E156" s="4">
        <v>76</v>
      </c>
      <c r="F156" s="4">
        <v>540</v>
      </c>
      <c r="G156" s="5">
        <v>7.75589E-5</v>
      </c>
      <c r="H156" s="4">
        <v>6120</v>
      </c>
      <c r="I156" s="4">
        <v>7640</v>
      </c>
      <c r="J156" s="4">
        <v>1520</v>
      </c>
      <c r="K156" s="5">
        <v>6973.41</v>
      </c>
      <c r="L156" s="5">
        <v>659.04</v>
      </c>
      <c r="M156" s="5">
        <v>3765640</v>
      </c>
      <c r="N156" s="4">
        <v>4</v>
      </c>
      <c r="O156" s="4">
        <v>7640</v>
      </c>
      <c r="P156" s="4">
        <v>7212</v>
      </c>
      <c r="Q156" s="4">
        <v>7212</v>
      </c>
    </row>
    <row r="157" spans="2:17">
      <c r="E157" s="4">
        <v>77</v>
      </c>
      <c r="F157" s="4">
        <v>236</v>
      </c>
      <c r="G157" s="5">
        <v>3.3896100000000002E-5</v>
      </c>
      <c r="H157" s="4">
        <v>6120</v>
      </c>
      <c r="I157" s="4">
        <v>7640</v>
      </c>
      <c r="J157" s="4">
        <v>1520</v>
      </c>
      <c r="K157" s="5">
        <v>7010.12</v>
      </c>
      <c r="L157" s="5">
        <v>690.79899999999998</v>
      </c>
      <c r="M157" s="5">
        <v>1654390</v>
      </c>
      <c r="N157" s="4">
        <v>4</v>
      </c>
      <c r="O157" s="4">
        <v>7640</v>
      </c>
      <c r="P157" s="4">
        <v>6440</v>
      </c>
      <c r="Q157" s="4">
        <v>7212</v>
      </c>
    </row>
    <row r="158" spans="2:17">
      <c r="E158" s="4">
        <v>78</v>
      </c>
      <c r="F158" s="4">
        <v>59</v>
      </c>
      <c r="G158" s="5">
        <v>8.4740200000000002E-6</v>
      </c>
      <c r="H158" s="4">
        <v>6120</v>
      </c>
      <c r="I158" s="4">
        <v>7640</v>
      </c>
      <c r="J158" s="4">
        <v>1520</v>
      </c>
      <c r="K158" s="5">
        <v>7098.98</v>
      </c>
      <c r="L158" s="5">
        <v>727.76800000000003</v>
      </c>
      <c r="M158" s="5">
        <v>418840</v>
      </c>
      <c r="N158" s="4">
        <v>2</v>
      </c>
      <c r="O158" s="4">
        <v>7640</v>
      </c>
      <c r="P158" s="4">
        <v>6120</v>
      </c>
      <c r="Q158" s="4">
        <v>7640</v>
      </c>
    </row>
    <row r="159" spans="2:17">
      <c r="E159" s="4">
        <v>79</v>
      </c>
      <c r="F159" s="4">
        <v>15</v>
      </c>
      <c r="G159" s="5">
        <v>2.1544099999999999E-6</v>
      </c>
      <c r="H159" s="4">
        <v>7640</v>
      </c>
      <c r="I159" s="4">
        <v>7640</v>
      </c>
      <c r="J159" s="4">
        <v>0</v>
      </c>
      <c r="K159" s="5">
        <v>7640</v>
      </c>
      <c r="L159" s="5">
        <v>0</v>
      </c>
      <c r="M159" s="5">
        <v>114600</v>
      </c>
      <c r="N159" s="4">
        <v>1</v>
      </c>
      <c r="O159" s="4">
        <v>7640</v>
      </c>
      <c r="P159" s="4">
        <v>7640</v>
      </c>
      <c r="Q159" s="4">
        <v>7640</v>
      </c>
    </row>
    <row r="160" spans="2:17">
      <c r="B160" t="s">
        <v>35</v>
      </c>
      <c r="E160" s="4">
        <v>1</v>
      </c>
      <c r="F160" s="4">
        <v>5027423</v>
      </c>
      <c r="G160" s="5">
        <v>0.72207600000000005</v>
      </c>
      <c r="H160" s="4">
        <v>0</v>
      </c>
      <c r="I160" s="4">
        <v>9290</v>
      </c>
      <c r="J160" s="4">
        <v>9290</v>
      </c>
      <c r="K160" s="5">
        <v>3068.6</v>
      </c>
      <c r="L160" s="5">
        <v>2273.1</v>
      </c>
      <c r="M160" s="5">
        <v>15427100000</v>
      </c>
      <c r="N160" s="4">
        <v>161</v>
      </c>
      <c r="O160" s="4">
        <v>730</v>
      </c>
      <c r="P160" s="4">
        <v>5490</v>
      </c>
      <c r="Q160" s="4">
        <v>3290</v>
      </c>
    </row>
    <row r="161" spans="5:17">
      <c r="E161" s="4">
        <v>2</v>
      </c>
      <c r="F161" s="4">
        <v>1515456</v>
      </c>
      <c r="G161" s="5">
        <v>0.21766099999999999</v>
      </c>
      <c r="H161" s="4">
        <v>0</v>
      </c>
      <c r="I161" s="4">
        <v>9290</v>
      </c>
      <c r="J161" s="4">
        <v>9290</v>
      </c>
      <c r="K161" s="5">
        <v>4359.4799999999996</v>
      </c>
      <c r="L161" s="5">
        <v>2054.15</v>
      </c>
      <c r="M161" s="5">
        <v>6606600000</v>
      </c>
      <c r="N161" s="4">
        <v>147</v>
      </c>
      <c r="O161" s="4">
        <v>730</v>
      </c>
      <c r="P161" s="4">
        <v>7170</v>
      </c>
      <c r="Q161" s="4">
        <v>4420</v>
      </c>
    </row>
    <row r="162" spans="5:17">
      <c r="E162" s="4">
        <v>3</v>
      </c>
      <c r="F162" s="4">
        <v>1099428</v>
      </c>
      <c r="G162" s="5">
        <v>0.15790799999999999</v>
      </c>
      <c r="H162" s="4">
        <v>0</v>
      </c>
      <c r="I162" s="4">
        <v>9290</v>
      </c>
      <c r="J162" s="4">
        <v>9290</v>
      </c>
      <c r="K162" s="5">
        <v>4465.75</v>
      </c>
      <c r="L162" s="5">
        <v>2030.81</v>
      </c>
      <c r="M162" s="5">
        <v>4909770000</v>
      </c>
      <c r="N162" s="4">
        <v>164</v>
      </c>
      <c r="O162" s="4">
        <v>730</v>
      </c>
      <c r="P162" s="4">
        <v>4200</v>
      </c>
      <c r="Q162" s="4">
        <v>4622</v>
      </c>
    </row>
    <row r="163" spans="5:17">
      <c r="E163" s="4">
        <v>4</v>
      </c>
      <c r="F163" s="4">
        <v>867898</v>
      </c>
      <c r="G163" s="5">
        <v>0.124654</v>
      </c>
      <c r="H163" s="4">
        <v>0</v>
      </c>
      <c r="I163" s="4">
        <v>9290</v>
      </c>
      <c r="J163" s="4">
        <v>9290</v>
      </c>
      <c r="K163" s="5">
        <v>4471.13</v>
      </c>
      <c r="L163" s="5">
        <v>2119.63</v>
      </c>
      <c r="M163" s="5">
        <v>3880480000</v>
      </c>
      <c r="N163" s="4">
        <v>176</v>
      </c>
      <c r="O163" s="4">
        <v>730</v>
      </c>
      <c r="P163" s="4">
        <v>6060</v>
      </c>
      <c r="Q163" s="4">
        <v>4622</v>
      </c>
    </row>
    <row r="164" spans="5:17">
      <c r="E164" s="4">
        <v>5</v>
      </c>
      <c r="F164" s="4">
        <v>754824</v>
      </c>
      <c r="G164" s="5">
        <v>0.108414</v>
      </c>
      <c r="H164" s="4">
        <v>0</v>
      </c>
      <c r="I164" s="4">
        <v>9550</v>
      </c>
      <c r="J164" s="4">
        <v>9550</v>
      </c>
      <c r="K164" s="5">
        <v>4732.13</v>
      </c>
      <c r="L164" s="5">
        <v>2098.9499999999998</v>
      </c>
      <c r="M164" s="5">
        <v>3571930000</v>
      </c>
      <c r="N164" s="4">
        <v>184</v>
      </c>
      <c r="O164" s="4">
        <v>730</v>
      </c>
      <c r="P164" s="4">
        <v>8090</v>
      </c>
      <c r="Q164" s="4">
        <v>4630</v>
      </c>
    </row>
    <row r="165" spans="5:17">
      <c r="E165" s="4">
        <v>6</v>
      </c>
      <c r="F165" s="4">
        <v>625933</v>
      </c>
      <c r="G165" s="5">
        <v>8.9901200000000001E-2</v>
      </c>
      <c r="H165" s="4">
        <v>0</v>
      </c>
      <c r="I165" s="4">
        <v>9550</v>
      </c>
      <c r="J165" s="4">
        <v>9550</v>
      </c>
      <c r="K165" s="5">
        <v>5138.28</v>
      </c>
      <c r="L165" s="5">
        <v>2082.8000000000002</v>
      </c>
      <c r="M165" s="5">
        <v>3216220000</v>
      </c>
      <c r="N165" s="4">
        <v>185</v>
      </c>
      <c r="O165" s="4">
        <v>730</v>
      </c>
      <c r="P165" s="4">
        <v>5410</v>
      </c>
      <c r="Q165" s="4">
        <v>5320</v>
      </c>
    </row>
    <row r="166" spans="5:17">
      <c r="E166" s="4">
        <v>7</v>
      </c>
      <c r="F166" s="4">
        <v>566562</v>
      </c>
      <c r="G166" s="5">
        <v>8.1373899999999999E-2</v>
      </c>
      <c r="H166" s="4">
        <v>0</v>
      </c>
      <c r="I166" s="4">
        <v>9550</v>
      </c>
      <c r="J166" s="4">
        <v>9550</v>
      </c>
      <c r="K166" s="5">
        <v>5289.91</v>
      </c>
      <c r="L166" s="5">
        <v>2045.48</v>
      </c>
      <c r="M166" s="5">
        <v>2997060000</v>
      </c>
      <c r="N166" s="4">
        <v>186</v>
      </c>
      <c r="O166" s="4">
        <v>730</v>
      </c>
      <c r="P166" s="4">
        <v>3242</v>
      </c>
      <c r="Q166" s="4">
        <v>5400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9550</v>
      </c>
      <c r="J167" s="4">
        <v>9550</v>
      </c>
      <c r="K167" s="5">
        <v>5462.48</v>
      </c>
      <c r="L167" s="5">
        <v>2017.07</v>
      </c>
      <c r="M167" s="5">
        <v>2797200000</v>
      </c>
      <c r="N167" s="4">
        <v>189</v>
      </c>
      <c r="O167" s="4">
        <v>730</v>
      </c>
      <c r="P167" s="4">
        <v>3150</v>
      </c>
      <c r="Q167" s="4">
        <v>5640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9550</v>
      </c>
      <c r="J168" s="4">
        <v>9550</v>
      </c>
      <c r="K168" s="5">
        <v>5584.16</v>
      </c>
      <c r="L168" s="5">
        <v>1976.62</v>
      </c>
      <c r="M168" s="5">
        <v>2703290000</v>
      </c>
      <c r="N168" s="4">
        <v>193</v>
      </c>
      <c r="O168" s="4">
        <v>730</v>
      </c>
      <c r="P168" s="4">
        <v>4940</v>
      </c>
      <c r="Q168" s="4">
        <v>5810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9550</v>
      </c>
      <c r="J169" s="4">
        <v>9550</v>
      </c>
      <c r="K169" s="5">
        <v>5724.77</v>
      </c>
      <c r="L169" s="5">
        <v>1942.01</v>
      </c>
      <c r="M169" s="5">
        <v>2554040000</v>
      </c>
      <c r="N169" s="4">
        <v>197</v>
      </c>
      <c r="O169" s="4">
        <v>730</v>
      </c>
      <c r="P169" s="4">
        <v>8630</v>
      </c>
      <c r="Q169" s="4">
        <v>5882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9550</v>
      </c>
      <c r="J170" s="4">
        <v>9550</v>
      </c>
      <c r="K170" s="5">
        <v>5851.35</v>
      </c>
      <c r="L170" s="5">
        <v>1907.89</v>
      </c>
      <c r="M170" s="5">
        <v>2389440000</v>
      </c>
      <c r="N170" s="4">
        <v>197</v>
      </c>
      <c r="O170" s="4">
        <v>6130</v>
      </c>
      <c r="P170" s="4">
        <v>5952</v>
      </c>
      <c r="Q170" s="4">
        <v>5982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9550</v>
      </c>
      <c r="J171" s="4">
        <v>9550</v>
      </c>
      <c r="K171" s="5">
        <v>5968.2</v>
      </c>
      <c r="L171" s="5">
        <v>1870.5</v>
      </c>
      <c r="M171" s="5">
        <v>2259170000</v>
      </c>
      <c r="N171" s="4">
        <v>192</v>
      </c>
      <c r="O171" s="4">
        <v>6130</v>
      </c>
      <c r="P171" s="4">
        <v>7970</v>
      </c>
      <c r="Q171" s="4">
        <v>6060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9550</v>
      </c>
      <c r="J172" s="4">
        <v>9550</v>
      </c>
      <c r="K172" s="5">
        <v>6018.89</v>
      </c>
      <c r="L172" s="5">
        <v>1864</v>
      </c>
      <c r="M172" s="5">
        <v>2187460000</v>
      </c>
      <c r="N172" s="4">
        <v>194</v>
      </c>
      <c r="O172" s="4">
        <v>4082</v>
      </c>
      <c r="P172" s="4">
        <v>1630</v>
      </c>
      <c r="Q172" s="4">
        <v>6130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9550</v>
      </c>
      <c r="J173" s="4">
        <v>9550</v>
      </c>
      <c r="K173" s="5">
        <v>6113.75</v>
      </c>
      <c r="L173" s="5">
        <v>1844.86</v>
      </c>
      <c r="M173" s="5">
        <v>2139900000</v>
      </c>
      <c r="N173" s="4">
        <v>193</v>
      </c>
      <c r="O173" s="4">
        <v>6130</v>
      </c>
      <c r="P173" s="4">
        <v>6700</v>
      </c>
      <c r="Q173" s="4">
        <v>6220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9550</v>
      </c>
      <c r="J174" s="4">
        <v>9550</v>
      </c>
      <c r="K174" s="5">
        <v>6197.92</v>
      </c>
      <c r="L174" s="5">
        <v>1791.38</v>
      </c>
      <c r="M174" s="5">
        <v>2079650000</v>
      </c>
      <c r="N174" s="4">
        <v>194</v>
      </c>
      <c r="O174" s="4">
        <v>4702</v>
      </c>
      <c r="P174" s="4">
        <v>6120</v>
      </c>
      <c r="Q174" s="4">
        <v>6330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9550</v>
      </c>
      <c r="J175" s="4">
        <v>9550</v>
      </c>
      <c r="K175" s="5">
        <v>6319.87</v>
      </c>
      <c r="L175" s="5">
        <v>1746.44</v>
      </c>
      <c r="M175" s="5">
        <v>1995270000</v>
      </c>
      <c r="N175" s="4">
        <v>195</v>
      </c>
      <c r="O175" s="4">
        <v>6130</v>
      </c>
      <c r="P175" s="4">
        <v>5030</v>
      </c>
      <c r="Q175" s="4">
        <v>6450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9550</v>
      </c>
      <c r="J176" s="4">
        <v>9550</v>
      </c>
      <c r="K176" s="5">
        <v>6372.03</v>
      </c>
      <c r="L176" s="5">
        <v>1729.46</v>
      </c>
      <c r="M176" s="5">
        <v>1931260000</v>
      </c>
      <c r="N176" s="4">
        <v>194</v>
      </c>
      <c r="O176" s="4">
        <v>5532</v>
      </c>
      <c r="P176" s="4">
        <v>9020</v>
      </c>
      <c r="Q176" s="4">
        <v>6522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9550</v>
      </c>
      <c r="J177" s="4">
        <v>9550</v>
      </c>
      <c r="K177" s="5">
        <v>6429.4</v>
      </c>
      <c r="L177" s="5">
        <v>1711.15</v>
      </c>
      <c r="M177" s="5">
        <v>1880450000</v>
      </c>
      <c r="N177" s="4">
        <v>195</v>
      </c>
      <c r="O177" s="4">
        <v>5532</v>
      </c>
      <c r="P177" s="4">
        <v>6040</v>
      </c>
      <c r="Q177" s="4">
        <v>6642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9550</v>
      </c>
      <c r="J178" s="4">
        <v>9550</v>
      </c>
      <c r="K178" s="5">
        <v>6477.09</v>
      </c>
      <c r="L178" s="5">
        <v>1691.77</v>
      </c>
      <c r="M178" s="5">
        <v>1828840000</v>
      </c>
      <c r="N178" s="4">
        <v>196</v>
      </c>
      <c r="O178" s="4">
        <v>7110</v>
      </c>
      <c r="P178" s="4">
        <v>4052</v>
      </c>
      <c r="Q178" s="4">
        <v>6720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9550</v>
      </c>
      <c r="J179" s="4">
        <v>9550</v>
      </c>
      <c r="K179" s="5">
        <v>6474.99</v>
      </c>
      <c r="L179" s="5">
        <v>1701.19</v>
      </c>
      <c r="M179" s="5">
        <v>1785020000</v>
      </c>
      <c r="N179" s="4">
        <v>193</v>
      </c>
      <c r="O179" s="4">
        <v>7110</v>
      </c>
      <c r="P179" s="4">
        <v>8420</v>
      </c>
      <c r="Q179" s="4">
        <v>6770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9550</v>
      </c>
      <c r="J180" s="4">
        <v>9550</v>
      </c>
      <c r="K180" s="5">
        <v>6502.45</v>
      </c>
      <c r="L180" s="5">
        <v>1684.28</v>
      </c>
      <c r="M180" s="5">
        <v>1729070000</v>
      </c>
      <c r="N180" s="4">
        <v>194</v>
      </c>
      <c r="O180" s="4">
        <v>5532</v>
      </c>
      <c r="P180" s="4">
        <v>5202</v>
      </c>
      <c r="Q180" s="4">
        <v>6780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9550</v>
      </c>
      <c r="J181" s="4">
        <v>9550</v>
      </c>
      <c r="K181" s="5">
        <v>6538.42</v>
      </c>
      <c r="L181" s="5">
        <v>1666.22</v>
      </c>
      <c r="M181" s="5">
        <v>1681380000</v>
      </c>
      <c r="N181" s="4">
        <v>192</v>
      </c>
      <c r="O181" s="4">
        <v>5532</v>
      </c>
      <c r="P181" s="4">
        <v>3500</v>
      </c>
      <c r="Q181" s="4">
        <v>6870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9550</v>
      </c>
      <c r="J182" s="4">
        <v>9550</v>
      </c>
      <c r="K182" s="5">
        <v>6558.12</v>
      </c>
      <c r="L182" s="5">
        <v>1664.38</v>
      </c>
      <c r="M182" s="5">
        <v>1643720000</v>
      </c>
      <c r="N182" s="4">
        <v>191</v>
      </c>
      <c r="O182" s="4">
        <v>5532</v>
      </c>
      <c r="P182" s="4">
        <v>4742</v>
      </c>
      <c r="Q182" s="4">
        <v>6880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9550</v>
      </c>
      <c r="J183" s="4">
        <v>9550</v>
      </c>
      <c r="K183" s="5">
        <v>6543.88</v>
      </c>
      <c r="L183" s="5">
        <v>1685.3</v>
      </c>
      <c r="M183" s="5">
        <v>1616670000</v>
      </c>
      <c r="N183" s="4">
        <v>185</v>
      </c>
      <c r="O183" s="4">
        <v>5532</v>
      </c>
      <c r="P183" s="4">
        <v>5882</v>
      </c>
      <c r="Q183" s="4">
        <v>6880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9550</v>
      </c>
      <c r="J184" s="4">
        <v>9550</v>
      </c>
      <c r="K184" s="5">
        <v>6538.1</v>
      </c>
      <c r="L184" s="5">
        <v>1704.57</v>
      </c>
      <c r="M184" s="5">
        <v>1593560000</v>
      </c>
      <c r="N184" s="4">
        <v>181</v>
      </c>
      <c r="O184" s="4">
        <v>3732</v>
      </c>
      <c r="P184" s="4">
        <v>8530</v>
      </c>
      <c r="Q184" s="4">
        <v>6880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9550</v>
      </c>
      <c r="J185" s="4">
        <v>9550</v>
      </c>
      <c r="K185" s="5">
        <v>6521.44</v>
      </c>
      <c r="L185" s="5">
        <v>1712.63</v>
      </c>
      <c r="M185" s="5">
        <v>1568520000</v>
      </c>
      <c r="N185" s="4">
        <v>179</v>
      </c>
      <c r="O185" s="4">
        <v>3732</v>
      </c>
      <c r="P185" s="4">
        <v>6190</v>
      </c>
      <c r="Q185" s="4">
        <v>6870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9550</v>
      </c>
      <c r="J186" s="4">
        <v>9550</v>
      </c>
      <c r="K186" s="5">
        <v>6511.62</v>
      </c>
      <c r="L186" s="5">
        <v>1721.36</v>
      </c>
      <c r="M186" s="5">
        <v>1534540000</v>
      </c>
      <c r="N186" s="4">
        <v>174</v>
      </c>
      <c r="O186" s="4">
        <v>3732</v>
      </c>
      <c r="P186" s="4">
        <v>4630</v>
      </c>
      <c r="Q186" s="4">
        <v>6870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9550</v>
      </c>
      <c r="J187" s="4">
        <v>9550</v>
      </c>
      <c r="K187" s="5">
        <v>6451.32</v>
      </c>
      <c r="L187" s="5">
        <v>1746.68</v>
      </c>
      <c r="M187" s="5">
        <v>1502680000</v>
      </c>
      <c r="N187" s="4">
        <v>176</v>
      </c>
      <c r="O187" s="4">
        <v>3732</v>
      </c>
      <c r="P187" s="4">
        <v>3450</v>
      </c>
      <c r="Q187" s="4">
        <v>6780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9550</v>
      </c>
      <c r="J188" s="4">
        <v>9550</v>
      </c>
      <c r="K188" s="5">
        <v>6416.55</v>
      </c>
      <c r="L188" s="5">
        <v>1767.26</v>
      </c>
      <c r="M188" s="5">
        <v>1460930000</v>
      </c>
      <c r="N188" s="4">
        <v>172</v>
      </c>
      <c r="O188" s="4">
        <v>7800</v>
      </c>
      <c r="P188" s="4">
        <v>4702</v>
      </c>
      <c r="Q188" s="4">
        <v>6770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9550</v>
      </c>
      <c r="J189" s="4">
        <v>9550</v>
      </c>
      <c r="K189" s="5">
        <v>6381.39</v>
      </c>
      <c r="L189" s="5">
        <v>1777.88</v>
      </c>
      <c r="M189" s="5">
        <v>1413940000</v>
      </c>
      <c r="N189" s="4">
        <v>171</v>
      </c>
      <c r="O189" s="4">
        <v>7800</v>
      </c>
      <c r="P189" s="4">
        <v>8850</v>
      </c>
      <c r="Q189" s="4">
        <v>6660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1530</v>
      </c>
      <c r="I190" s="4">
        <v>9550</v>
      </c>
      <c r="J190" s="4">
        <v>8020</v>
      </c>
      <c r="K190" s="5">
        <v>6344.77</v>
      </c>
      <c r="L190" s="5">
        <v>1791.76</v>
      </c>
      <c r="M190" s="5">
        <v>1370920000</v>
      </c>
      <c r="N190" s="4">
        <v>166</v>
      </c>
      <c r="O190" s="4">
        <v>7800</v>
      </c>
      <c r="P190" s="4">
        <v>6910</v>
      </c>
      <c r="Q190" s="4">
        <v>6642</v>
      </c>
    </row>
    <row r="191" spans="5:17">
      <c r="E191" s="4">
        <v>32</v>
      </c>
      <c r="F191" s="4">
        <v>212406</v>
      </c>
      <c r="G191" s="5">
        <v>3.05074E-2</v>
      </c>
      <c r="H191" s="4">
        <v>1530</v>
      </c>
      <c r="I191" s="4">
        <v>9550</v>
      </c>
      <c r="J191" s="4">
        <v>8020</v>
      </c>
      <c r="K191" s="5">
        <v>6310.47</v>
      </c>
      <c r="L191" s="5">
        <v>1800.44</v>
      </c>
      <c r="M191" s="5">
        <v>1340380000</v>
      </c>
      <c r="N191" s="4">
        <v>165</v>
      </c>
      <c r="O191" s="4">
        <v>7800</v>
      </c>
      <c r="P191" s="4">
        <v>4290</v>
      </c>
      <c r="Q191" s="4">
        <v>6570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1530</v>
      </c>
      <c r="I192" s="4">
        <v>9550</v>
      </c>
      <c r="J192" s="4">
        <v>8020</v>
      </c>
      <c r="K192" s="5">
        <v>6288.17</v>
      </c>
      <c r="L192" s="5">
        <v>1810.86</v>
      </c>
      <c r="M192" s="5">
        <v>1314480000</v>
      </c>
      <c r="N192" s="4">
        <v>158</v>
      </c>
      <c r="O192" s="4">
        <v>7800</v>
      </c>
      <c r="P192" s="4">
        <v>8380</v>
      </c>
      <c r="Q192" s="4">
        <v>6550</v>
      </c>
    </row>
    <row r="193" spans="5:17">
      <c r="E193" s="4">
        <v>34</v>
      </c>
      <c r="F193" s="4">
        <v>207640</v>
      </c>
      <c r="G193" s="5">
        <v>2.98228E-2</v>
      </c>
      <c r="H193" s="4">
        <v>1530</v>
      </c>
      <c r="I193" s="4">
        <v>9480</v>
      </c>
      <c r="J193" s="4">
        <v>7950</v>
      </c>
      <c r="K193" s="5">
        <v>6257.26</v>
      </c>
      <c r="L193" s="5">
        <v>1829.71</v>
      </c>
      <c r="M193" s="5">
        <v>1299260000</v>
      </c>
      <c r="N193" s="4">
        <v>155</v>
      </c>
      <c r="O193" s="4">
        <v>7800</v>
      </c>
      <c r="P193" s="4">
        <v>6310</v>
      </c>
      <c r="Q193" s="4">
        <v>6520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1530</v>
      </c>
      <c r="I194" s="4">
        <v>9480</v>
      </c>
      <c r="J194" s="4">
        <v>7950</v>
      </c>
      <c r="K194" s="5">
        <v>6232.21</v>
      </c>
      <c r="L194" s="5">
        <v>1837.97</v>
      </c>
      <c r="M194" s="5">
        <v>1285050000</v>
      </c>
      <c r="N194" s="4">
        <v>156</v>
      </c>
      <c r="O194" s="4">
        <v>7800</v>
      </c>
      <c r="P194" s="4">
        <v>7100</v>
      </c>
      <c r="Q194" s="4">
        <v>6462</v>
      </c>
    </row>
    <row r="195" spans="5:17">
      <c r="E195" s="4">
        <v>36</v>
      </c>
      <c r="F195" s="4">
        <v>203436</v>
      </c>
      <c r="G195" s="5">
        <v>2.9218999999999998E-2</v>
      </c>
      <c r="H195" s="4">
        <v>1530</v>
      </c>
      <c r="I195" s="4">
        <v>9480</v>
      </c>
      <c r="J195" s="4">
        <v>7950</v>
      </c>
      <c r="K195" s="5">
        <v>6176.77</v>
      </c>
      <c r="L195" s="5">
        <v>1851.94</v>
      </c>
      <c r="M195" s="5">
        <v>1256580000</v>
      </c>
      <c r="N195" s="4">
        <v>155</v>
      </c>
      <c r="O195" s="4">
        <v>7800</v>
      </c>
      <c r="P195" s="4">
        <v>5362</v>
      </c>
      <c r="Q195" s="4">
        <v>6370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1530</v>
      </c>
      <c r="I196" s="4">
        <v>9480</v>
      </c>
      <c r="J196" s="4">
        <v>7950</v>
      </c>
      <c r="K196" s="5">
        <v>6131.03</v>
      </c>
      <c r="L196" s="5">
        <v>1855.43</v>
      </c>
      <c r="M196" s="5">
        <v>1228570000</v>
      </c>
      <c r="N196" s="4">
        <v>153</v>
      </c>
      <c r="O196" s="4">
        <v>7800</v>
      </c>
      <c r="P196" s="4">
        <v>5362</v>
      </c>
      <c r="Q196" s="4">
        <v>6340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1530</v>
      </c>
      <c r="I197" s="4">
        <v>9480</v>
      </c>
      <c r="J197" s="4">
        <v>7950</v>
      </c>
      <c r="K197" s="5">
        <v>6088.53</v>
      </c>
      <c r="L197" s="5">
        <v>1863.96</v>
      </c>
      <c r="M197" s="5">
        <v>1192370000</v>
      </c>
      <c r="N197" s="4">
        <v>151</v>
      </c>
      <c r="O197" s="4">
        <v>7800</v>
      </c>
      <c r="P197" s="4">
        <v>5362</v>
      </c>
      <c r="Q197" s="4">
        <v>6152</v>
      </c>
    </row>
    <row r="198" spans="5:17">
      <c r="E198" s="4">
        <v>39</v>
      </c>
      <c r="F198" s="4">
        <v>190498</v>
      </c>
      <c r="G198" s="5">
        <v>2.7360800000000001E-2</v>
      </c>
      <c r="H198" s="4">
        <v>1530</v>
      </c>
      <c r="I198" s="4">
        <v>9480</v>
      </c>
      <c r="J198" s="4">
        <v>7950</v>
      </c>
      <c r="K198" s="5">
        <v>6018.73</v>
      </c>
      <c r="L198" s="5">
        <v>1857.65</v>
      </c>
      <c r="M198" s="5">
        <v>1146560000</v>
      </c>
      <c r="N198" s="4">
        <v>148</v>
      </c>
      <c r="O198" s="4">
        <v>7800</v>
      </c>
      <c r="P198" s="4">
        <v>7520</v>
      </c>
      <c r="Q198" s="4">
        <v>6120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1530</v>
      </c>
      <c r="I199" s="4">
        <v>9480</v>
      </c>
      <c r="J199" s="4">
        <v>7950</v>
      </c>
      <c r="K199" s="5">
        <v>5948.21</v>
      </c>
      <c r="L199" s="5">
        <v>1859</v>
      </c>
      <c r="M199" s="5">
        <v>1111660000</v>
      </c>
      <c r="N199" s="4">
        <v>143</v>
      </c>
      <c r="O199" s="4">
        <v>7880</v>
      </c>
      <c r="P199" s="4">
        <v>5640</v>
      </c>
      <c r="Q199" s="4">
        <v>6030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1530</v>
      </c>
      <c r="I200" s="4">
        <v>9480</v>
      </c>
      <c r="J200" s="4">
        <v>7950</v>
      </c>
      <c r="K200" s="5">
        <v>5915.89</v>
      </c>
      <c r="L200" s="5">
        <v>1848.39</v>
      </c>
      <c r="M200" s="5">
        <v>1068020000</v>
      </c>
      <c r="N200" s="4">
        <v>139</v>
      </c>
      <c r="O200" s="4">
        <v>7880</v>
      </c>
      <c r="P200" s="4">
        <v>6870</v>
      </c>
      <c r="Q200" s="4">
        <v>6000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1530</v>
      </c>
      <c r="I201" s="4">
        <v>9480</v>
      </c>
      <c r="J201" s="4">
        <v>7950</v>
      </c>
      <c r="K201" s="5">
        <v>5879.35</v>
      </c>
      <c r="L201" s="5">
        <v>1843.38</v>
      </c>
      <c r="M201" s="5">
        <v>1017320000</v>
      </c>
      <c r="N201" s="4">
        <v>134</v>
      </c>
      <c r="O201" s="4">
        <v>7880</v>
      </c>
      <c r="P201" s="4">
        <v>7490</v>
      </c>
      <c r="Q201" s="4">
        <v>5952</v>
      </c>
    </row>
    <row r="202" spans="5:17">
      <c r="E202" s="4">
        <v>43</v>
      </c>
      <c r="F202" s="4">
        <v>165879</v>
      </c>
      <c r="G202" s="5">
        <v>2.38248E-2</v>
      </c>
      <c r="H202" s="4">
        <v>1530</v>
      </c>
      <c r="I202" s="4">
        <v>9480</v>
      </c>
      <c r="J202" s="4">
        <v>7950</v>
      </c>
      <c r="K202" s="5">
        <v>5821.72</v>
      </c>
      <c r="L202" s="5">
        <v>1843.03</v>
      </c>
      <c r="M202" s="5">
        <v>965702000</v>
      </c>
      <c r="N202" s="4">
        <v>132</v>
      </c>
      <c r="O202" s="4">
        <v>7880</v>
      </c>
      <c r="P202" s="4">
        <v>6780</v>
      </c>
      <c r="Q202" s="4">
        <v>5880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1530</v>
      </c>
      <c r="I203" s="4">
        <v>9480</v>
      </c>
      <c r="J203" s="4">
        <v>7950</v>
      </c>
      <c r="K203" s="5">
        <v>5761.95</v>
      </c>
      <c r="L203" s="5">
        <v>1838.55</v>
      </c>
      <c r="M203" s="5">
        <v>918178000</v>
      </c>
      <c r="N203" s="4">
        <v>123</v>
      </c>
      <c r="O203" s="4">
        <v>7880</v>
      </c>
      <c r="P203" s="4">
        <v>4080</v>
      </c>
      <c r="Q203" s="4">
        <v>5802</v>
      </c>
    </row>
    <row r="204" spans="5:17">
      <c r="E204" s="4">
        <v>45</v>
      </c>
      <c r="F204" s="4">
        <v>152373</v>
      </c>
      <c r="G204" s="5">
        <v>2.1885000000000002E-2</v>
      </c>
      <c r="H204" s="4">
        <v>1530</v>
      </c>
      <c r="I204" s="4">
        <v>9480</v>
      </c>
      <c r="J204" s="4">
        <v>7950</v>
      </c>
      <c r="K204" s="5">
        <v>5689.26</v>
      </c>
      <c r="L204" s="5">
        <v>1824.92</v>
      </c>
      <c r="M204" s="5">
        <v>866890000</v>
      </c>
      <c r="N204" s="4">
        <v>120</v>
      </c>
      <c r="O204" s="4">
        <v>2810</v>
      </c>
      <c r="P204" s="4">
        <v>8710</v>
      </c>
      <c r="Q204" s="4">
        <v>5730</v>
      </c>
    </row>
    <row r="205" spans="5:17">
      <c r="E205" s="4">
        <v>46</v>
      </c>
      <c r="F205" s="4">
        <v>144773</v>
      </c>
      <c r="G205" s="5">
        <v>2.07934E-2</v>
      </c>
      <c r="H205" s="4">
        <v>1530</v>
      </c>
      <c r="I205" s="4">
        <v>9480</v>
      </c>
      <c r="J205" s="4">
        <v>7950</v>
      </c>
      <c r="K205" s="5">
        <v>5626.02</v>
      </c>
      <c r="L205" s="5">
        <v>1803.82</v>
      </c>
      <c r="M205" s="5">
        <v>814497000</v>
      </c>
      <c r="N205" s="4">
        <v>118</v>
      </c>
      <c r="O205" s="4">
        <v>6340</v>
      </c>
      <c r="P205" s="4">
        <v>7310</v>
      </c>
      <c r="Q205" s="4">
        <v>5680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1530</v>
      </c>
      <c r="I206" s="4">
        <v>9480</v>
      </c>
      <c r="J206" s="4">
        <v>7950</v>
      </c>
      <c r="K206" s="5">
        <v>5565.51</v>
      </c>
      <c r="L206" s="5">
        <v>1789.81</v>
      </c>
      <c r="M206" s="5">
        <v>768463000</v>
      </c>
      <c r="N206" s="4">
        <v>114</v>
      </c>
      <c r="O206" s="4">
        <v>4550</v>
      </c>
      <c r="P206" s="4">
        <v>8660</v>
      </c>
      <c r="Q206" s="4">
        <v>5610</v>
      </c>
    </row>
    <row r="207" spans="5:17">
      <c r="E207" s="4">
        <v>48</v>
      </c>
      <c r="F207" s="4">
        <v>130322</v>
      </c>
      <c r="G207" s="5">
        <v>1.87178E-2</v>
      </c>
      <c r="H207" s="4">
        <v>1530</v>
      </c>
      <c r="I207" s="4">
        <v>9480</v>
      </c>
      <c r="J207" s="4">
        <v>7950</v>
      </c>
      <c r="K207" s="5">
        <v>5504.19</v>
      </c>
      <c r="L207" s="5">
        <v>1774.87</v>
      </c>
      <c r="M207" s="5">
        <v>717317000</v>
      </c>
      <c r="N207" s="4">
        <v>109</v>
      </c>
      <c r="O207" s="4">
        <v>4550</v>
      </c>
      <c r="P207" s="4">
        <v>5100</v>
      </c>
      <c r="Q207" s="4">
        <v>5610</v>
      </c>
    </row>
    <row r="208" spans="5:17">
      <c r="E208" s="4">
        <v>49</v>
      </c>
      <c r="F208" s="4">
        <v>123826</v>
      </c>
      <c r="G208" s="5">
        <v>1.77848E-2</v>
      </c>
      <c r="H208" s="4">
        <v>1530</v>
      </c>
      <c r="I208" s="4">
        <v>9480</v>
      </c>
      <c r="J208" s="4">
        <v>7950</v>
      </c>
      <c r="K208" s="5">
        <v>5467.2</v>
      </c>
      <c r="L208" s="5">
        <v>1760.45</v>
      </c>
      <c r="M208" s="5">
        <v>676982000</v>
      </c>
      <c r="N208" s="4">
        <v>107</v>
      </c>
      <c r="O208" s="4">
        <v>4550</v>
      </c>
      <c r="P208" s="4">
        <v>8230</v>
      </c>
      <c r="Q208" s="4">
        <v>5462</v>
      </c>
    </row>
    <row r="209" spans="5:17">
      <c r="E209" s="4">
        <v>50</v>
      </c>
      <c r="F209" s="4">
        <v>118095</v>
      </c>
      <c r="G209" s="5">
        <v>1.69617E-2</v>
      </c>
      <c r="H209" s="4">
        <v>1530</v>
      </c>
      <c r="I209" s="4">
        <v>9480</v>
      </c>
      <c r="J209" s="4">
        <v>7950</v>
      </c>
      <c r="K209" s="5">
        <v>5423.56</v>
      </c>
      <c r="L209" s="5">
        <v>1746.77</v>
      </c>
      <c r="M209" s="5">
        <v>640496000</v>
      </c>
      <c r="N209" s="4">
        <v>100</v>
      </c>
      <c r="O209" s="4">
        <v>4550</v>
      </c>
      <c r="P209" s="4">
        <v>8890</v>
      </c>
      <c r="Q209" s="4">
        <v>5462</v>
      </c>
    </row>
    <row r="210" spans="5:17">
      <c r="E210" s="4">
        <v>51</v>
      </c>
      <c r="F210" s="4">
        <v>114796</v>
      </c>
      <c r="G210" s="5">
        <v>1.64879E-2</v>
      </c>
      <c r="H210" s="4">
        <v>1530</v>
      </c>
      <c r="I210" s="4">
        <v>9480</v>
      </c>
      <c r="J210" s="4">
        <v>7950</v>
      </c>
      <c r="K210" s="5">
        <v>5406.47</v>
      </c>
      <c r="L210" s="5">
        <v>1726.92</v>
      </c>
      <c r="M210" s="5">
        <v>620641000</v>
      </c>
      <c r="N210" s="4">
        <v>94</v>
      </c>
      <c r="O210" s="4">
        <v>4550</v>
      </c>
      <c r="P210" s="4">
        <v>6660</v>
      </c>
      <c r="Q210" s="4">
        <v>5400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1530</v>
      </c>
      <c r="I211" s="4">
        <v>9480</v>
      </c>
      <c r="J211" s="4">
        <v>7950</v>
      </c>
      <c r="K211" s="5">
        <v>5390.39</v>
      </c>
      <c r="L211" s="5">
        <v>1696.83</v>
      </c>
      <c r="M211" s="5">
        <v>600343000</v>
      </c>
      <c r="N211" s="4">
        <v>91</v>
      </c>
      <c r="O211" s="4">
        <v>4550</v>
      </c>
      <c r="P211" s="4">
        <v>7950</v>
      </c>
      <c r="Q211" s="4">
        <v>5400</v>
      </c>
    </row>
    <row r="212" spans="5:17">
      <c r="E212" s="4">
        <v>53</v>
      </c>
      <c r="F212" s="4">
        <v>105587</v>
      </c>
      <c r="G212" s="5">
        <v>1.51652E-2</v>
      </c>
      <c r="H212" s="4">
        <v>1530</v>
      </c>
      <c r="I212" s="4">
        <v>9480</v>
      </c>
      <c r="J212" s="4">
        <v>7950</v>
      </c>
      <c r="K212" s="5">
        <v>5392.43</v>
      </c>
      <c r="L212" s="5">
        <v>1675.27</v>
      </c>
      <c r="M212" s="5">
        <v>569371000</v>
      </c>
      <c r="N212" s="4">
        <v>89</v>
      </c>
      <c r="O212" s="4">
        <v>4550</v>
      </c>
      <c r="P212" s="4">
        <v>6970</v>
      </c>
      <c r="Q212" s="4">
        <v>5250</v>
      </c>
    </row>
    <row r="213" spans="5:17">
      <c r="E213" s="4">
        <v>54</v>
      </c>
      <c r="F213" s="4">
        <v>99403</v>
      </c>
      <c r="G213" s="5">
        <v>1.4277E-2</v>
      </c>
      <c r="H213" s="4">
        <v>1530</v>
      </c>
      <c r="I213" s="4">
        <v>9480</v>
      </c>
      <c r="J213" s="4">
        <v>7950</v>
      </c>
      <c r="K213" s="5">
        <v>5403.53</v>
      </c>
      <c r="L213" s="5">
        <v>1659.84</v>
      </c>
      <c r="M213" s="5">
        <v>537127000</v>
      </c>
      <c r="N213" s="4">
        <v>81</v>
      </c>
      <c r="O213" s="4">
        <v>4550</v>
      </c>
      <c r="P213" s="4">
        <v>6550</v>
      </c>
      <c r="Q213" s="4">
        <v>5250</v>
      </c>
    </row>
    <row r="214" spans="5:17">
      <c r="E214" s="4">
        <v>55</v>
      </c>
      <c r="F214" s="4">
        <v>92018</v>
      </c>
      <c r="G214" s="5">
        <v>1.32163E-2</v>
      </c>
      <c r="H214" s="4">
        <v>1530</v>
      </c>
      <c r="I214" s="4">
        <v>9480</v>
      </c>
      <c r="J214" s="4">
        <v>7950</v>
      </c>
      <c r="K214" s="5">
        <v>5435.96</v>
      </c>
      <c r="L214" s="5">
        <v>1642.39</v>
      </c>
      <c r="M214" s="5">
        <v>500206000</v>
      </c>
      <c r="N214" s="4">
        <v>80</v>
      </c>
      <c r="O214" s="4">
        <v>5070</v>
      </c>
      <c r="P214" s="4">
        <v>8630</v>
      </c>
      <c r="Q214" s="4">
        <v>5250</v>
      </c>
    </row>
    <row r="215" spans="5:17">
      <c r="E215" s="4">
        <v>56</v>
      </c>
      <c r="F215" s="4">
        <v>84737</v>
      </c>
      <c r="G215" s="5">
        <v>1.21706E-2</v>
      </c>
      <c r="H215" s="4">
        <v>1530</v>
      </c>
      <c r="I215" s="4">
        <v>9480</v>
      </c>
      <c r="J215" s="4">
        <v>7950</v>
      </c>
      <c r="K215" s="5">
        <v>5494.9</v>
      </c>
      <c r="L215" s="5">
        <v>1624.96</v>
      </c>
      <c r="M215" s="5">
        <v>465621000</v>
      </c>
      <c r="N215" s="4">
        <v>75</v>
      </c>
      <c r="O215" s="4">
        <v>5070</v>
      </c>
      <c r="P215" s="4">
        <v>6950</v>
      </c>
      <c r="Q215" s="4">
        <v>5462</v>
      </c>
    </row>
    <row r="216" spans="5:17">
      <c r="E216" s="4">
        <v>57</v>
      </c>
      <c r="F216" s="4">
        <v>77854</v>
      </c>
      <c r="G216" s="5">
        <v>1.1181999999999999E-2</v>
      </c>
      <c r="H216" s="4">
        <v>1530</v>
      </c>
      <c r="I216" s="4">
        <v>9480</v>
      </c>
      <c r="J216" s="4">
        <v>7950</v>
      </c>
      <c r="K216" s="5">
        <v>5526.24</v>
      </c>
      <c r="L216" s="5">
        <v>1620.4</v>
      </c>
      <c r="M216" s="5">
        <v>430240000</v>
      </c>
      <c r="N216" s="4">
        <v>69</v>
      </c>
      <c r="O216" s="4">
        <v>5070</v>
      </c>
      <c r="P216" s="4">
        <v>5952</v>
      </c>
      <c r="Q216" s="4">
        <v>5462</v>
      </c>
    </row>
    <row r="217" spans="5:17">
      <c r="E217" s="4">
        <v>58</v>
      </c>
      <c r="F217" s="4">
        <v>71855</v>
      </c>
      <c r="G217" s="5">
        <v>1.03204E-2</v>
      </c>
      <c r="H217" s="4">
        <v>1530</v>
      </c>
      <c r="I217" s="4">
        <v>9480</v>
      </c>
      <c r="J217" s="4">
        <v>7950</v>
      </c>
      <c r="K217" s="5">
        <v>5557.6</v>
      </c>
      <c r="L217" s="5">
        <v>1583.49</v>
      </c>
      <c r="M217" s="5">
        <v>399341000</v>
      </c>
      <c r="N217" s="4">
        <v>67</v>
      </c>
      <c r="O217" s="4">
        <v>6910</v>
      </c>
      <c r="P217" s="4">
        <v>5730</v>
      </c>
      <c r="Q217" s="4">
        <v>5462</v>
      </c>
    </row>
    <row r="218" spans="5:17">
      <c r="E218" s="4">
        <v>59</v>
      </c>
      <c r="F218" s="4">
        <v>64621</v>
      </c>
      <c r="G218" s="5">
        <v>9.2813600000000007E-3</v>
      </c>
      <c r="H218" s="4">
        <v>1530</v>
      </c>
      <c r="I218" s="4">
        <v>9480</v>
      </c>
      <c r="J218" s="4">
        <v>7950</v>
      </c>
      <c r="K218" s="5">
        <v>5582.83</v>
      </c>
      <c r="L218" s="5">
        <v>1567.48</v>
      </c>
      <c r="M218" s="5">
        <v>360768000</v>
      </c>
      <c r="N218" s="4">
        <v>63</v>
      </c>
      <c r="O218" s="4">
        <v>6910</v>
      </c>
      <c r="P218" s="4">
        <v>3492</v>
      </c>
      <c r="Q218" s="4">
        <v>5610</v>
      </c>
    </row>
    <row r="219" spans="5:17">
      <c r="E219" s="4">
        <v>60</v>
      </c>
      <c r="F219" s="4">
        <v>57162</v>
      </c>
      <c r="G219" s="5">
        <v>8.21004E-3</v>
      </c>
      <c r="H219" s="4">
        <v>1530</v>
      </c>
      <c r="I219" s="4">
        <v>9480</v>
      </c>
      <c r="J219" s="4">
        <v>7950</v>
      </c>
      <c r="K219" s="5">
        <v>5610.74</v>
      </c>
      <c r="L219" s="5">
        <v>1569.69</v>
      </c>
      <c r="M219" s="5">
        <v>320721000</v>
      </c>
      <c r="N219" s="4">
        <v>58</v>
      </c>
      <c r="O219" s="4">
        <v>6910</v>
      </c>
      <c r="P219" s="4">
        <v>6370</v>
      </c>
      <c r="Q219" s="4">
        <v>5610</v>
      </c>
    </row>
    <row r="220" spans="5:17">
      <c r="E220" s="4">
        <v>61</v>
      </c>
      <c r="F220" s="4">
        <v>49337</v>
      </c>
      <c r="G220" s="5">
        <v>7.0861500000000003E-3</v>
      </c>
      <c r="H220" s="4">
        <v>1530</v>
      </c>
      <c r="I220" s="4">
        <v>9480</v>
      </c>
      <c r="J220" s="4">
        <v>7950</v>
      </c>
      <c r="K220" s="5">
        <v>5644.11</v>
      </c>
      <c r="L220" s="5">
        <v>1566.43</v>
      </c>
      <c r="M220" s="5">
        <v>278463000</v>
      </c>
      <c r="N220" s="4">
        <v>52</v>
      </c>
      <c r="O220" s="4">
        <v>6910</v>
      </c>
      <c r="P220" s="4">
        <v>3732</v>
      </c>
      <c r="Q220" s="4">
        <v>5610</v>
      </c>
    </row>
    <row r="221" spans="5:17">
      <c r="E221" s="4">
        <v>62</v>
      </c>
      <c r="F221" s="4">
        <v>42776</v>
      </c>
      <c r="G221" s="5">
        <v>6.1438100000000004E-3</v>
      </c>
      <c r="H221" s="4">
        <v>1530</v>
      </c>
      <c r="I221" s="4">
        <v>9480</v>
      </c>
      <c r="J221" s="4">
        <v>7950</v>
      </c>
      <c r="K221" s="5">
        <v>5654.08</v>
      </c>
      <c r="L221" s="5">
        <v>1570.66</v>
      </c>
      <c r="M221" s="5">
        <v>241859000</v>
      </c>
      <c r="N221" s="4">
        <v>51</v>
      </c>
      <c r="O221" s="4">
        <v>6910</v>
      </c>
      <c r="P221" s="4">
        <v>5802</v>
      </c>
      <c r="Q221" s="4">
        <v>5610</v>
      </c>
    </row>
    <row r="222" spans="5:17">
      <c r="E222" s="4">
        <v>63</v>
      </c>
      <c r="F222" s="4">
        <v>35511</v>
      </c>
      <c r="G222" s="5">
        <v>5.10036E-3</v>
      </c>
      <c r="H222" s="4">
        <v>1530</v>
      </c>
      <c r="I222" s="4">
        <v>9480</v>
      </c>
      <c r="J222" s="4">
        <v>7950</v>
      </c>
      <c r="K222" s="5">
        <v>5671.26</v>
      </c>
      <c r="L222" s="5">
        <v>1557.56</v>
      </c>
      <c r="M222" s="5">
        <v>201392000</v>
      </c>
      <c r="N222" s="4">
        <v>47</v>
      </c>
      <c r="O222" s="4">
        <v>6910</v>
      </c>
      <c r="P222" s="4">
        <v>6930</v>
      </c>
      <c r="Q222" s="4">
        <v>5610</v>
      </c>
    </row>
    <row r="223" spans="5:17">
      <c r="E223" s="4">
        <v>64</v>
      </c>
      <c r="F223" s="4">
        <v>29543</v>
      </c>
      <c r="G223" s="5">
        <v>4.24319E-3</v>
      </c>
      <c r="H223" s="4">
        <v>1530</v>
      </c>
      <c r="I223" s="4">
        <v>9480</v>
      </c>
      <c r="J223" s="4">
        <v>7950</v>
      </c>
      <c r="K223" s="5">
        <v>5702.39</v>
      </c>
      <c r="L223" s="5">
        <v>1538.14</v>
      </c>
      <c r="M223" s="5">
        <v>168466000</v>
      </c>
      <c r="N223" s="4">
        <v>47</v>
      </c>
      <c r="O223" s="4">
        <v>6590</v>
      </c>
      <c r="P223" s="4">
        <v>9480</v>
      </c>
      <c r="Q223" s="4">
        <v>5610</v>
      </c>
    </row>
    <row r="224" spans="5:17">
      <c r="E224" s="4">
        <v>65</v>
      </c>
      <c r="F224" s="4">
        <v>23703</v>
      </c>
      <c r="G224" s="5">
        <v>3.4044000000000001E-3</v>
      </c>
      <c r="H224" s="4">
        <v>1530</v>
      </c>
      <c r="I224" s="4">
        <v>8220</v>
      </c>
      <c r="J224" s="4">
        <v>6690</v>
      </c>
      <c r="K224" s="5">
        <v>5728.59</v>
      </c>
      <c r="L224" s="5">
        <v>1507.07</v>
      </c>
      <c r="M224" s="5">
        <v>135785000</v>
      </c>
      <c r="N224" s="4">
        <v>43</v>
      </c>
      <c r="O224" s="4">
        <v>6590</v>
      </c>
      <c r="P224" s="4">
        <v>5400</v>
      </c>
      <c r="Q224" s="4">
        <v>5610</v>
      </c>
    </row>
    <row r="225" spans="2:17">
      <c r="E225" s="4">
        <v>66</v>
      </c>
      <c r="F225" s="4">
        <v>18772</v>
      </c>
      <c r="G225" s="5">
        <v>2.6961799999999998E-3</v>
      </c>
      <c r="H225" s="4">
        <v>1530</v>
      </c>
      <c r="I225" s="4">
        <v>8220</v>
      </c>
      <c r="J225" s="4">
        <v>6690</v>
      </c>
      <c r="K225" s="5">
        <v>5750.23</v>
      </c>
      <c r="L225" s="5">
        <v>1475.83</v>
      </c>
      <c r="M225" s="5">
        <v>107943000</v>
      </c>
      <c r="N225" s="4">
        <v>39</v>
      </c>
      <c r="O225" s="4">
        <v>5070</v>
      </c>
      <c r="P225" s="4">
        <v>1530</v>
      </c>
      <c r="Q225" s="4">
        <v>5610</v>
      </c>
    </row>
    <row r="226" spans="2:17">
      <c r="E226" s="4">
        <v>67</v>
      </c>
      <c r="F226" s="4">
        <v>15198</v>
      </c>
      <c r="G226" s="5">
        <v>2.1828500000000001E-3</v>
      </c>
      <c r="H226" s="4">
        <v>2100</v>
      </c>
      <c r="I226" s="4">
        <v>8220</v>
      </c>
      <c r="J226" s="4">
        <v>6120</v>
      </c>
      <c r="K226" s="5">
        <v>5784.38</v>
      </c>
      <c r="L226" s="5">
        <v>1434.56</v>
      </c>
      <c r="M226" s="5">
        <v>87911000</v>
      </c>
      <c r="N226" s="4">
        <v>34</v>
      </c>
      <c r="O226" s="4">
        <v>5070</v>
      </c>
      <c r="P226" s="4">
        <v>3810</v>
      </c>
      <c r="Q226" s="4">
        <v>5610</v>
      </c>
    </row>
    <row r="227" spans="2:17">
      <c r="E227" s="4">
        <v>68</v>
      </c>
      <c r="F227" s="4">
        <v>11537</v>
      </c>
      <c r="G227" s="5">
        <v>1.6570300000000001E-3</v>
      </c>
      <c r="H227" s="4">
        <v>2370</v>
      </c>
      <c r="I227" s="4">
        <v>8220</v>
      </c>
      <c r="J227" s="4">
        <v>5850</v>
      </c>
      <c r="K227" s="5">
        <v>5801.34</v>
      </c>
      <c r="L227" s="5">
        <v>1412.02</v>
      </c>
      <c r="M227" s="5">
        <v>66930100</v>
      </c>
      <c r="N227" s="4">
        <v>29</v>
      </c>
      <c r="O227" s="4">
        <v>5070</v>
      </c>
      <c r="P227" s="4">
        <v>3962</v>
      </c>
      <c r="Q227" s="4">
        <v>5610</v>
      </c>
    </row>
    <row r="228" spans="2:17">
      <c r="E228" s="4">
        <v>69</v>
      </c>
      <c r="F228" s="4">
        <v>8721</v>
      </c>
      <c r="G228" s="5">
        <v>1.2525800000000001E-3</v>
      </c>
      <c r="H228" s="4">
        <v>2370</v>
      </c>
      <c r="I228" s="4">
        <v>8220</v>
      </c>
      <c r="J228" s="4">
        <v>5850</v>
      </c>
      <c r="K228" s="5">
        <v>5785.8</v>
      </c>
      <c r="L228" s="5">
        <v>1386.64</v>
      </c>
      <c r="M228" s="5">
        <v>50457900</v>
      </c>
      <c r="N228" s="4">
        <v>24</v>
      </c>
      <c r="O228" s="4">
        <v>5070</v>
      </c>
      <c r="P228" s="4">
        <v>4052</v>
      </c>
      <c r="Q228" s="4">
        <v>5462</v>
      </c>
    </row>
    <row r="229" spans="2:17">
      <c r="E229" s="4">
        <v>70</v>
      </c>
      <c r="F229" s="4">
        <v>6603</v>
      </c>
      <c r="G229" s="5">
        <v>9.4837299999999997E-4</v>
      </c>
      <c r="H229" s="4">
        <v>2810</v>
      </c>
      <c r="I229" s="4">
        <v>8220</v>
      </c>
      <c r="J229" s="4">
        <v>5410</v>
      </c>
      <c r="K229" s="5">
        <v>5764.87</v>
      </c>
      <c r="L229" s="5">
        <v>1335.87</v>
      </c>
      <c r="M229" s="5">
        <v>38065500</v>
      </c>
      <c r="N229" s="4">
        <v>21</v>
      </c>
      <c r="O229" s="4">
        <v>5070</v>
      </c>
      <c r="P229" s="4">
        <v>4632</v>
      </c>
      <c r="Q229" s="4">
        <v>5462</v>
      </c>
    </row>
    <row r="230" spans="2:17">
      <c r="E230" s="4">
        <v>71</v>
      </c>
      <c r="F230" s="4">
        <v>4790</v>
      </c>
      <c r="G230" s="5">
        <v>6.8797599999999997E-4</v>
      </c>
      <c r="H230" s="4">
        <v>2810</v>
      </c>
      <c r="I230" s="4">
        <v>8220</v>
      </c>
      <c r="J230" s="4">
        <v>5410</v>
      </c>
      <c r="K230" s="5">
        <v>5805.33</v>
      </c>
      <c r="L230" s="5">
        <v>1307.83</v>
      </c>
      <c r="M230" s="5">
        <v>27807600</v>
      </c>
      <c r="N230" s="4">
        <v>19</v>
      </c>
      <c r="O230" s="4">
        <v>5070</v>
      </c>
      <c r="P230" s="4">
        <v>7870</v>
      </c>
      <c r="Q230" s="4">
        <v>5202</v>
      </c>
    </row>
    <row r="231" spans="2:17">
      <c r="E231" s="4">
        <v>72</v>
      </c>
      <c r="F231" s="4">
        <v>3532</v>
      </c>
      <c r="G231" s="5">
        <v>5.0729300000000002E-4</v>
      </c>
      <c r="H231" s="4">
        <v>2810</v>
      </c>
      <c r="I231" s="4">
        <v>7760</v>
      </c>
      <c r="J231" s="4">
        <v>4950</v>
      </c>
      <c r="K231" s="5">
        <v>5714.74</v>
      </c>
      <c r="L231" s="5">
        <v>1230.4000000000001</v>
      </c>
      <c r="M231" s="5">
        <v>20184500</v>
      </c>
      <c r="N231" s="4">
        <v>16</v>
      </c>
      <c r="O231" s="4">
        <v>5070</v>
      </c>
      <c r="P231" s="4">
        <v>2810</v>
      </c>
      <c r="Q231" s="4">
        <v>5202</v>
      </c>
    </row>
    <row r="232" spans="2:17">
      <c r="E232" s="4">
        <v>73</v>
      </c>
      <c r="F232" s="4">
        <v>2381</v>
      </c>
      <c r="G232" s="5">
        <v>3.4197699999999998E-4</v>
      </c>
      <c r="H232" s="4">
        <v>3530</v>
      </c>
      <c r="I232" s="4">
        <v>7760</v>
      </c>
      <c r="J232" s="4">
        <v>4230</v>
      </c>
      <c r="K232" s="5">
        <v>5479.66</v>
      </c>
      <c r="L232" s="5">
        <v>1177.8</v>
      </c>
      <c r="M232" s="5">
        <v>13047100</v>
      </c>
      <c r="N232" s="4">
        <v>9</v>
      </c>
      <c r="O232" s="4">
        <v>5070</v>
      </c>
      <c r="P232" s="4">
        <v>6030</v>
      </c>
      <c r="Q232" s="4">
        <v>5202</v>
      </c>
    </row>
    <row r="233" spans="2:17">
      <c r="E233" s="4">
        <v>74</v>
      </c>
      <c r="F233" s="4">
        <v>1653</v>
      </c>
      <c r="G233" s="5">
        <v>2.3741600000000001E-4</v>
      </c>
      <c r="H233" s="4">
        <v>3530</v>
      </c>
      <c r="I233" s="4">
        <v>7760</v>
      </c>
      <c r="J233" s="4">
        <v>4230</v>
      </c>
      <c r="K233" s="5">
        <v>5390.09</v>
      </c>
      <c r="L233" s="5">
        <v>1154.3599999999999</v>
      </c>
      <c r="M233" s="5">
        <v>8909820</v>
      </c>
      <c r="N233" s="4">
        <v>8</v>
      </c>
      <c r="O233" s="4">
        <v>5070</v>
      </c>
      <c r="P233" s="4">
        <v>6030</v>
      </c>
      <c r="Q233" s="4">
        <v>5070</v>
      </c>
    </row>
    <row r="234" spans="2:17">
      <c r="E234" s="4">
        <v>75</v>
      </c>
      <c r="F234" s="4">
        <v>1066</v>
      </c>
      <c r="G234" s="5">
        <v>1.5310700000000001E-4</v>
      </c>
      <c r="H234" s="4">
        <v>3530</v>
      </c>
      <c r="I234" s="4">
        <v>7760</v>
      </c>
      <c r="J234" s="4">
        <v>4230</v>
      </c>
      <c r="K234" s="5">
        <v>5309.56</v>
      </c>
      <c r="L234" s="5">
        <v>1209.1099999999999</v>
      </c>
      <c r="M234" s="5">
        <v>5659990</v>
      </c>
      <c r="N234" s="4">
        <v>6</v>
      </c>
      <c r="O234" s="4">
        <v>5070</v>
      </c>
      <c r="P234" s="4">
        <v>5202</v>
      </c>
      <c r="Q234" s="4">
        <v>5070</v>
      </c>
    </row>
    <row r="235" spans="2:17">
      <c r="E235" s="4">
        <v>76</v>
      </c>
      <c r="F235" s="4">
        <v>540</v>
      </c>
      <c r="G235" s="5">
        <v>7.75589E-5</v>
      </c>
      <c r="H235" s="4">
        <v>3530</v>
      </c>
      <c r="I235" s="4">
        <v>6910</v>
      </c>
      <c r="J235" s="4">
        <v>3380</v>
      </c>
      <c r="K235" s="5">
        <v>5090.1899999999996</v>
      </c>
      <c r="L235" s="5">
        <v>1124.48</v>
      </c>
      <c r="M235" s="5">
        <v>2748700</v>
      </c>
      <c r="N235" s="4">
        <v>4</v>
      </c>
      <c r="O235" s="4">
        <v>5070</v>
      </c>
      <c r="P235" s="4">
        <v>5462</v>
      </c>
      <c r="Q235" s="4">
        <v>5070</v>
      </c>
    </row>
    <row r="236" spans="2:17">
      <c r="E236" s="4">
        <v>77</v>
      </c>
      <c r="F236" s="4">
        <v>236</v>
      </c>
      <c r="G236" s="5">
        <v>3.3896100000000002E-5</v>
      </c>
      <c r="H236" s="4">
        <v>3530</v>
      </c>
      <c r="I236" s="4">
        <v>6910</v>
      </c>
      <c r="J236" s="4">
        <v>3380</v>
      </c>
      <c r="K236" s="5">
        <v>4740.46</v>
      </c>
      <c r="L236" s="5">
        <v>955.82500000000005</v>
      </c>
      <c r="M236" s="5">
        <v>1118750</v>
      </c>
      <c r="N236" s="4">
        <v>4</v>
      </c>
      <c r="O236" s="4">
        <v>5070</v>
      </c>
      <c r="P236" s="4">
        <v>6910</v>
      </c>
      <c r="Q236" s="4">
        <v>5070</v>
      </c>
    </row>
    <row r="237" spans="2:17">
      <c r="E237" s="4">
        <v>78</v>
      </c>
      <c r="F237" s="4">
        <v>59</v>
      </c>
      <c r="G237" s="5">
        <v>8.4740200000000002E-6</v>
      </c>
      <c r="H237" s="4">
        <v>3530</v>
      </c>
      <c r="I237" s="4">
        <v>5070</v>
      </c>
      <c r="J237" s="4">
        <v>1540</v>
      </c>
      <c r="K237" s="5">
        <v>4521.8599999999997</v>
      </c>
      <c r="L237" s="5">
        <v>737.34400000000005</v>
      </c>
      <c r="M237" s="5">
        <v>266790</v>
      </c>
      <c r="N237" s="4">
        <v>2</v>
      </c>
      <c r="O237" s="4">
        <v>5070</v>
      </c>
      <c r="P237" s="4">
        <v>3530</v>
      </c>
      <c r="Q237" s="4">
        <v>5070</v>
      </c>
    </row>
    <row r="238" spans="2:17">
      <c r="E238" s="4">
        <v>79</v>
      </c>
      <c r="F238" s="4">
        <v>15</v>
      </c>
      <c r="G238" s="5">
        <v>2.1544099999999999E-6</v>
      </c>
      <c r="H238" s="4">
        <v>5070</v>
      </c>
      <c r="I238" s="4">
        <v>5070</v>
      </c>
      <c r="J238" s="4">
        <v>0</v>
      </c>
      <c r="K238" s="5">
        <v>5070</v>
      </c>
      <c r="L238" s="5">
        <v>0</v>
      </c>
      <c r="M238" s="5">
        <v>76050</v>
      </c>
      <c r="N238" s="4">
        <v>1</v>
      </c>
      <c r="O238" s="4">
        <v>5070</v>
      </c>
      <c r="P238" s="4">
        <v>5070</v>
      </c>
      <c r="Q238" s="4">
        <v>5070</v>
      </c>
    </row>
    <row r="239" spans="2:17">
      <c r="B239" t="s">
        <v>36</v>
      </c>
      <c r="E239" s="4">
        <v>1</v>
      </c>
      <c r="F239" s="4">
        <v>5027423</v>
      </c>
      <c r="G239" s="5">
        <v>0.72207600000000005</v>
      </c>
      <c r="H239" s="4">
        <v>0</v>
      </c>
      <c r="I239" s="4">
        <v>9730</v>
      </c>
      <c r="J239" s="4">
        <v>9730</v>
      </c>
      <c r="K239" s="5">
        <v>3565.45</v>
      </c>
      <c r="L239" s="5">
        <v>2607.9</v>
      </c>
      <c r="M239" s="5">
        <v>17925000000</v>
      </c>
      <c r="N239" s="4">
        <v>161</v>
      </c>
      <c r="O239" s="4">
        <v>640</v>
      </c>
      <c r="P239" s="4">
        <v>3970</v>
      </c>
      <c r="Q239" s="4">
        <v>3600</v>
      </c>
    </row>
    <row r="240" spans="2:17">
      <c r="E240" s="4">
        <v>2</v>
      </c>
      <c r="F240" s="4">
        <v>1515456</v>
      </c>
      <c r="G240" s="5">
        <v>0.21766099999999999</v>
      </c>
      <c r="H240" s="4">
        <v>0</v>
      </c>
      <c r="I240" s="4">
        <v>9520</v>
      </c>
      <c r="J240" s="4">
        <v>9520</v>
      </c>
      <c r="K240" s="5">
        <v>4732.92</v>
      </c>
      <c r="L240" s="5">
        <v>2219.16</v>
      </c>
      <c r="M240" s="5">
        <v>7172530000</v>
      </c>
      <c r="N240" s="4">
        <v>148</v>
      </c>
      <c r="O240" s="4">
        <v>640</v>
      </c>
      <c r="P240" s="4">
        <v>6650</v>
      </c>
      <c r="Q240" s="4">
        <v>4480</v>
      </c>
    </row>
    <row r="241" spans="5:17">
      <c r="E241" s="4">
        <v>3</v>
      </c>
      <c r="F241" s="4">
        <v>1099428</v>
      </c>
      <c r="G241" s="5">
        <v>0.15790799999999999</v>
      </c>
      <c r="H241" s="4">
        <v>0</v>
      </c>
      <c r="I241" s="4">
        <v>9600</v>
      </c>
      <c r="J241" s="4">
        <v>9600</v>
      </c>
      <c r="K241" s="5">
        <v>4731.99</v>
      </c>
      <c r="L241" s="5">
        <v>2150.62</v>
      </c>
      <c r="M241" s="5">
        <v>5202480000</v>
      </c>
      <c r="N241" s="4">
        <v>165</v>
      </c>
      <c r="O241" s="4">
        <v>640</v>
      </c>
      <c r="P241" s="4">
        <v>4352</v>
      </c>
      <c r="Q241" s="4">
        <v>4390</v>
      </c>
    </row>
    <row r="242" spans="5:17">
      <c r="E242" s="4">
        <v>4</v>
      </c>
      <c r="F242" s="4">
        <v>867898</v>
      </c>
      <c r="G242" s="5">
        <v>0.124654</v>
      </c>
      <c r="H242" s="4">
        <v>0</v>
      </c>
      <c r="I242" s="4">
        <v>9600</v>
      </c>
      <c r="J242" s="4">
        <v>9600</v>
      </c>
      <c r="K242" s="5">
        <v>4809.76</v>
      </c>
      <c r="L242" s="5">
        <v>2156.31</v>
      </c>
      <c r="M242" s="5">
        <v>4174380000</v>
      </c>
      <c r="N242" s="4">
        <v>179</v>
      </c>
      <c r="O242" s="4">
        <v>640</v>
      </c>
      <c r="P242" s="4">
        <v>5680</v>
      </c>
      <c r="Q242" s="4">
        <v>4480</v>
      </c>
    </row>
    <row r="243" spans="5:17">
      <c r="E243" s="4">
        <v>5</v>
      </c>
      <c r="F243" s="4">
        <v>754824</v>
      </c>
      <c r="G243" s="5">
        <v>0.108414</v>
      </c>
      <c r="H243" s="4">
        <v>0</v>
      </c>
      <c r="I243" s="4">
        <v>9600</v>
      </c>
      <c r="J243" s="4">
        <v>9600</v>
      </c>
      <c r="K243" s="5">
        <v>5064.07</v>
      </c>
      <c r="L243" s="5">
        <v>2155.67</v>
      </c>
      <c r="M243" s="5">
        <v>3822480000</v>
      </c>
      <c r="N243" s="4">
        <v>185</v>
      </c>
      <c r="O243" s="4">
        <v>640</v>
      </c>
      <c r="P243" s="4">
        <v>6770</v>
      </c>
      <c r="Q243" s="4">
        <v>4950</v>
      </c>
    </row>
    <row r="244" spans="5:17">
      <c r="E244" s="4">
        <v>6</v>
      </c>
      <c r="F244" s="4">
        <v>625933</v>
      </c>
      <c r="G244" s="5">
        <v>8.9901200000000001E-2</v>
      </c>
      <c r="H244" s="4">
        <v>0</v>
      </c>
      <c r="I244" s="4">
        <v>9600</v>
      </c>
      <c r="J244" s="4">
        <v>9600</v>
      </c>
      <c r="K244" s="5">
        <v>5364.04</v>
      </c>
      <c r="L244" s="5">
        <v>2184.35</v>
      </c>
      <c r="M244" s="5">
        <v>3357530000</v>
      </c>
      <c r="N244" s="4">
        <v>187</v>
      </c>
      <c r="O244" s="4">
        <v>640</v>
      </c>
      <c r="P244" s="4">
        <v>6060</v>
      </c>
      <c r="Q244" s="4">
        <v>5420</v>
      </c>
    </row>
    <row r="245" spans="5:17">
      <c r="E245" s="4">
        <v>7</v>
      </c>
      <c r="F245" s="4">
        <v>566562</v>
      </c>
      <c r="G245" s="5">
        <v>8.1373899999999999E-2</v>
      </c>
      <c r="H245" s="4">
        <v>0</v>
      </c>
      <c r="I245" s="4">
        <v>9730</v>
      </c>
      <c r="J245" s="4">
        <v>9730</v>
      </c>
      <c r="K245" s="5">
        <v>5480.69</v>
      </c>
      <c r="L245" s="5">
        <v>2169</v>
      </c>
      <c r="M245" s="5">
        <v>3105150000</v>
      </c>
      <c r="N245" s="4">
        <v>186</v>
      </c>
      <c r="O245" s="4">
        <v>640</v>
      </c>
      <c r="P245" s="4">
        <v>3742</v>
      </c>
      <c r="Q245" s="4">
        <v>5580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9730</v>
      </c>
      <c r="J246" s="4">
        <v>9730</v>
      </c>
      <c r="K246" s="5">
        <v>5582.78</v>
      </c>
      <c r="L246" s="5">
        <v>2152.4699999999998</v>
      </c>
      <c r="M246" s="5">
        <v>2858800000</v>
      </c>
      <c r="N246" s="4">
        <v>188</v>
      </c>
      <c r="O246" s="4">
        <v>640</v>
      </c>
      <c r="P246" s="4">
        <v>5250</v>
      </c>
      <c r="Q246" s="4">
        <v>5650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9730</v>
      </c>
      <c r="J247" s="4">
        <v>9730</v>
      </c>
      <c r="K247" s="5">
        <v>5622.22</v>
      </c>
      <c r="L247" s="5">
        <v>2110.38</v>
      </c>
      <c r="M247" s="5">
        <v>2721720000</v>
      </c>
      <c r="N247" s="4">
        <v>190</v>
      </c>
      <c r="O247" s="4">
        <v>640</v>
      </c>
      <c r="P247" s="4">
        <v>3252</v>
      </c>
      <c r="Q247" s="4">
        <v>5652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9730</v>
      </c>
      <c r="J248" s="4">
        <v>9730</v>
      </c>
      <c r="K248" s="5">
        <v>5688.11</v>
      </c>
      <c r="L248" s="5">
        <v>2080.34</v>
      </c>
      <c r="M248" s="5">
        <v>2537690000</v>
      </c>
      <c r="N248" s="4">
        <v>198</v>
      </c>
      <c r="O248" s="4">
        <v>9500</v>
      </c>
      <c r="P248" s="4">
        <v>3822</v>
      </c>
      <c r="Q248" s="4">
        <v>5660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9730</v>
      </c>
      <c r="J249" s="4">
        <v>9730</v>
      </c>
      <c r="K249" s="5">
        <v>5779.54</v>
      </c>
      <c r="L249" s="5">
        <v>2053.73</v>
      </c>
      <c r="M249" s="5">
        <v>2360110000</v>
      </c>
      <c r="N249" s="4">
        <v>199</v>
      </c>
      <c r="O249" s="4">
        <v>9500</v>
      </c>
      <c r="P249" s="4">
        <v>7622</v>
      </c>
      <c r="Q249" s="4">
        <v>5810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9730</v>
      </c>
      <c r="J250" s="4">
        <v>9730</v>
      </c>
      <c r="K250" s="5">
        <v>5858.43</v>
      </c>
      <c r="L250" s="5">
        <v>2031</v>
      </c>
      <c r="M250" s="5">
        <v>2217620000</v>
      </c>
      <c r="N250" s="4">
        <v>196</v>
      </c>
      <c r="O250" s="4">
        <v>9500</v>
      </c>
      <c r="P250" s="4">
        <v>7370</v>
      </c>
      <c r="Q250" s="4">
        <v>5950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9730</v>
      </c>
      <c r="J251" s="4">
        <v>9730</v>
      </c>
      <c r="K251" s="5">
        <v>5874.09</v>
      </c>
      <c r="L251" s="5">
        <v>2034.13</v>
      </c>
      <c r="M251" s="5">
        <v>2134830000</v>
      </c>
      <c r="N251" s="4">
        <v>196</v>
      </c>
      <c r="O251" s="4">
        <v>9500</v>
      </c>
      <c r="P251" s="4">
        <v>2762</v>
      </c>
      <c r="Q251" s="4">
        <v>5960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9730</v>
      </c>
      <c r="J252" s="4">
        <v>9730</v>
      </c>
      <c r="K252" s="5">
        <v>5915.71</v>
      </c>
      <c r="L252" s="5">
        <v>2041.67</v>
      </c>
      <c r="M252" s="5">
        <v>2070590000</v>
      </c>
      <c r="N252" s="4">
        <v>193</v>
      </c>
      <c r="O252" s="4">
        <v>9500</v>
      </c>
      <c r="P252" s="4">
        <v>6440</v>
      </c>
      <c r="Q252" s="4">
        <v>6030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9730</v>
      </c>
      <c r="J253" s="4">
        <v>9730</v>
      </c>
      <c r="K253" s="5">
        <v>5956.54</v>
      </c>
      <c r="L253" s="5">
        <v>2024.78</v>
      </c>
      <c r="M253" s="5">
        <v>1998660000</v>
      </c>
      <c r="N253" s="4">
        <v>192</v>
      </c>
      <c r="O253" s="4">
        <v>9500</v>
      </c>
      <c r="P253" s="4">
        <v>5092</v>
      </c>
      <c r="Q253" s="4">
        <v>6120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9730</v>
      </c>
      <c r="J254" s="4">
        <v>9730</v>
      </c>
      <c r="K254" s="5">
        <v>6049.9</v>
      </c>
      <c r="L254" s="5">
        <v>1992.07</v>
      </c>
      <c r="M254" s="5">
        <v>1910040000</v>
      </c>
      <c r="N254" s="4">
        <v>192</v>
      </c>
      <c r="O254" s="4">
        <v>9500</v>
      </c>
      <c r="P254" s="4">
        <v>5650</v>
      </c>
      <c r="Q254" s="4">
        <v>6190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9730</v>
      </c>
      <c r="J255" s="4">
        <v>9730</v>
      </c>
      <c r="K255" s="5">
        <v>6072.71</v>
      </c>
      <c r="L255" s="5">
        <v>1983.91</v>
      </c>
      <c r="M255" s="5">
        <v>1840540000</v>
      </c>
      <c r="N255" s="4">
        <v>191</v>
      </c>
      <c r="O255" s="4">
        <v>9500</v>
      </c>
      <c r="P255" s="4">
        <v>8730</v>
      </c>
      <c r="Q255" s="4">
        <v>6190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9730</v>
      </c>
      <c r="J256" s="4">
        <v>9730</v>
      </c>
      <c r="K256" s="5">
        <v>6121.32</v>
      </c>
      <c r="L256" s="5">
        <v>1966.06</v>
      </c>
      <c r="M256" s="5">
        <v>1790340000</v>
      </c>
      <c r="N256" s="4">
        <v>194</v>
      </c>
      <c r="O256" s="4">
        <v>9500</v>
      </c>
      <c r="P256" s="4">
        <v>8550</v>
      </c>
      <c r="Q256" s="4">
        <v>6222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9730</v>
      </c>
      <c r="J257" s="4">
        <v>9730</v>
      </c>
      <c r="K257" s="5">
        <v>6140.52</v>
      </c>
      <c r="L257" s="5">
        <v>1960.46</v>
      </c>
      <c r="M257" s="5">
        <v>1733810000</v>
      </c>
      <c r="N257" s="4">
        <v>194</v>
      </c>
      <c r="O257" s="4">
        <v>9500</v>
      </c>
      <c r="P257" s="4">
        <v>4022</v>
      </c>
      <c r="Q257" s="4">
        <v>6222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9730</v>
      </c>
      <c r="J258" s="4">
        <v>9730</v>
      </c>
      <c r="K258" s="5">
        <v>6136.73</v>
      </c>
      <c r="L258" s="5">
        <v>1949.27</v>
      </c>
      <c r="M258" s="5">
        <v>1691770000</v>
      </c>
      <c r="N258" s="4">
        <v>192</v>
      </c>
      <c r="O258" s="4">
        <v>9500</v>
      </c>
      <c r="P258" s="4">
        <v>4180</v>
      </c>
      <c r="Q258" s="4">
        <v>6220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9730</v>
      </c>
      <c r="J259" s="4">
        <v>9730</v>
      </c>
      <c r="K259" s="5">
        <v>6154.43</v>
      </c>
      <c r="L259" s="5">
        <v>1937.61</v>
      </c>
      <c r="M259" s="5">
        <v>1636530000</v>
      </c>
      <c r="N259" s="4">
        <v>192</v>
      </c>
      <c r="O259" s="4">
        <v>9500</v>
      </c>
      <c r="P259" s="4">
        <v>4280</v>
      </c>
      <c r="Q259" s="4">
        <v>6190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9730</v>
      </c>
      <c r="J260" s="4">
        <v>9730</v>
      </c>
      <c r="K260" s="5">
        <v>6183.18</v>
      </c>
      <c r="L260" s="5">
        <v>1933.33</v>
      </c>
      <c r="M260" s="5">
        <v>1590030000</v>
      </c>
      <c r="N260" s="4">
        <v>190</v>
      </c>
      <c r="O260" s="4">
        <v>9500</v>
      </c>
      <c r="P260" s="4">
        <v>5652</v>
      </c>
      <c r="Q260" s="4">
        <v>6222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9730</v>
      </c>
      <c r="J261" s="4">
        <v>9730</v>
      </c>
      <c r="K261" s="5">
        <v>6191.96</v>
      </c>
      <c r="L261" s="5">
        <v>1934.33</v>
      </c>
      <c r="M261" s="5">
        <v>1551950000</v>
      </c>
      <c r="N261" s="4">
        <v>189</v>
      </c>
      <c r="O261" s="4">
        <v>9500</v>
      </c>
      <c r="P261" s="4">
        <v>8720</v>
      </c>
      <c r="Q261" s="4">
        <v>6222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9730</v>
      </c>
      <c r="J262" s="4">
        <v>9730</v>
      </c>
      <c r="K262" s="5">
        <v>6189.05</v>
      </c>
      <c r="L262" s="5">
        <v>1937.73</v>
      </c>
      <c r="M262" s="5">
        <v>1529010000</v>
      </c>
      <c r="N262" s="4">
        <v>187</v>
      </c>
      <c r="O262" s="4">
        <v>5212</v>
      </c>
      <c r="P262" s="4">
        <v>6272</v>
      </c>
      <c r="Q262" s="4">
        <v>6220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9730</v>
      </c>
      <c r="J263" s="4">
        <v>9730</v>
      </c>
      <c r="K263" s="5">
        <v>6189.63</v>
      </c>
      <c r="L263" s="5">
        <v>1936.11</v>
      </c>
      <c r="M263" s="5">
        <v>1508630000</v>
      </c>
      <c r="N263" s="4">
        <v>182</v>
      </c>
      <c r="O263" s="4">
        <v>5212</v>
      </c>
      <c r="P263" s="4">
        <v>8930</v>
      </c>
      <c r="Q263" s="4">
        <v>6190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9730</v>
      </c>
      <c r="J264" s="4">
        <v>9730</v>
      </c>
      <c r="K264" s="5">
        <v>6207.56</v>
      </c>
      <c r="L264" s="5">
        <v>1930.17</v>
      </c>
      <c r="M264" s="5">
        <v>1493030000</v>
      </c>
      <c r="N264" s="4">
        <v>181</v>
      </c>
      <c r="O264" s="4">
        <v>5212</v>
      </c>
      <c r="P264" s="4">
        <v>6442</v>
      </c>
      <c r="Q264" s="4">
        <v>6222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9730</v>
      </c>
      <c r="J265" s="4">
        <v>9730</v>
      </c>
      <c r="K265" s="5">
        <v>6229.11</v>
      </c>
      <c r="L265" s="5">
        <v>1929.94</v>
      </c>
      <c r="M265" s="5">
        <v>1467960000</v>
      </c>
      <c r="N265" s="4">
        <v>175</v>
      </c>
      <c r="O265" s="4">
        <v>5212</v>
      </c>
      <c r="P265" s="4">
        <v>2970</v>
      </c>
      <c r="Q265" s="4">
        <v>6260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9730</v>
      </c>
      <c r="J266" s="4">
        <v>9730</v>
      </c>
      <c r="K266" s="5">
        <v>6226.22</v>
      </c>
      <c r="L266" s="5">
        <v>1921.12</v>
      </c>
      <c r="M266" s="5">
        <v>1450250000</v>
      </c>
      <c r="N266" s="4">
        <v>177</v>
      </c>
      <c r="O266" s="4">
        <v>5212</v>
      </c>
      <c r="P266" s="4">
        <v>2942</v>
      </c>
      <c r="Q266" s="4">
        <v>6190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9730</v>
      </c>
      <c r="J267" s="4">
        <v>9730</v>
      </c>
      <c r="K267" s="5">
        <v>6215.79</v>
      </c>
      <c r="L267" s="5">
        <v>1919.86</v>
      </c>
      <c r="M267" s="5">
        <v>1415220000</v>
      </c>
      <c r="N267" s="4">
        <v>172</v>
      </c>
      <c r="O267" s="4">
        <v>5212</v>
      </c>
      <c r="P267" s="4">
        <v>3352</v>
      </c>
      <c r="Q267" s="4">
        <v>6170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9730</v>
      </c>
      <c r="J268" s="4">
        <v>9730</v>
      </c>
      <c r="K268" s="5">
        <v>6219.81</v>
      </c>
      <c r="L268" s="5">
        <v>1913.81</v>
      </c>
      <c r="M268" s="5">
        <v>1378140000</v>
      </c>
      <c r="N268" s="4">
        <v>171</v>
      </c>
      <c r="O268" s="4">
        <v>5212</v>
      </c>
      <c r="P268" s="4">
        <v>9130</v>
      </c>
      <c r="Q268" s="4">
        <v>6170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1730</v>
      </c>
      <c r="I269" s="4">
        <v>9730</v>
      </c>
      <c r="J269" s="4">
        <v>8000</v>
      </c>
      <c r="K269" s="5">
        <v>6235.55</v>
      </c>
      <c r="L269" s="5">
        <v>1903.49</v>
      </c>
      <c r="M269" s="5">
        <v>1347320000</v>
      </c>
      <c r="N269" s="4">
        <v>164</v>
      </c>
      <c r="O269" s="4">
        <v>5212</v>
      </c>
      <c r="P269" s="4">
        <v>4382</v>
      </c>
      <c r="Q269" s="4">
        <v>6170</v>
      </c>
    </row>
    <row r="270" spans="5:17">
      <c r="E270" s="4">
        <v>32</v>
      </c>
      <c r="F270" s="4">
        <v>212406</v>
      </c>
      <c r="G270" s="5">
        <v>3.05074E-2</v>
      </c>
      <c r="H270" s="4">
        <v>1730</v>
      </c>
      <c r="I270" s="4">
        <v>9730</v>
      </c>
      <c r="J270" s="4">
        <v>8000</v>
      </c>
      <c r="K270" s="5">
        <v>6253.03</v>
      </c>
      <c r="L270" s="5">
        <v>1896.11</v>
      </c>
      <c r="M270" s="5">
        <v>1328180000</v>
      </c>
      <c r="N270" s="4">
        <v>162</v>
      </c>
      <c r="O270" s="4">
        <v>5212</v>
      </c>
      <c r="P270" s="4">
        <v>5160</v>
      </c>
      <c r="Q270" s="4">
        <v>6170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1730</v>
      </c>
      <c r="I271" s="4">
        <v>9730</v>
      </c>
      <c r="J271" s="4">
        <v>8000</v>
      </c>
      <c r="K271" s="5">
        <v>6268.39</v>
      </c>
      <c r="L271" s="5">
        <v>1885.51</v>
      </c>
      <c r="M271" s="5">
        <v>1310350000</v>
      </c>
      <c r="N271" s="4">
        <v>155</v>
      </c>
      <c r="O271" s="4">
        <v>5212</v>
      </c>
      <c r="P271" s="4">
        <v>9300</v>
      </c>
      <c r="Q271" s="4">
        <v>6190</v>
      </c>
    </row>
    <row r="272" spans="5:17">
      <c r="E272" s="4">
        <v>34</v>
      </c>
      <c r="F272" s="4">
        <v>207640</v>
      </c>
      <c r="G272" s="5">
        <v>2.98228E-2</v>
      </c>
      <c r="H272" s="4">
        <v>1730</v>
      </c>
      <c r="I272" s="4">
        <v>9730</v>
      </c>
      <c r="J272" s="4">
        <v>8000</v>
      </c>
      <c r="K272" s="5">
        <v>6273.14</v>
      </c>
      <c r="L272" s="5">
        <v>1882.83</v>
      </c>
      <c r="M272" s="5">
        <v>1302550000</v>
      </c>
      <c r="N272" s="4">
        <v>155</v>
      </c>
      <c r="O272" s="4">
        <v>5212</v>
      </c>
      <c r="P272" s="4">
        <v>6940</v>
      </c>
      <c r="Q272" s="4">
        <v>6170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1730</v>
      </c>
      <c r="I273" s="4">
        <v>9730</v>
      </c>
      <c r="J273" s="4">
        <v>8000</v>
      </c>
      <c r="K273" s="5">
        <v>6270.77</v>
      </c>
      <c r="L273" s="5">
        <v>1869.15</v>
      </c>
      <c r="M273" s="5">
        <v>1293000000</v>
      </c>
      <c r="N273" s="4">
        <v>156</v>
      </c>
      <c r="O273" s="4">
        <v>5212</v>
      </c>
      <c r="P273" s="4">
        <v>7930</v>
      </c>
      <c r="Q273" s="4">
        <v>6170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1730</v>
      </c>
      <c r="I274" s="4">
        <v>9730</v>
      </c>
      <c r="J274" s="4">
        <v>8000</v>
      </c>
      <c r="K274" s="5">
        <v>6242.82</v>
      </c>
      <c r="L274" s="5">
        <v>1854.82</v>
      </c>
      <c r="M274" s="5">
        <v>1270010000</v>
      </c>
      <c r="N274" s="4">
        <v>155</v>
      </c>
      <c r="O274" s="4">
        <v>5212</v>
      </c>
      <c r="P274" s="4">
        <v>4682</v>
      </c>
      <c r="Q274" s="4">
        <v>6142</v>
      </c>
    </row>
    <row r="275" spans="5:17">
      <c r="E275" s="4">
        <v>37</v>
      </c>
      <c r="F275" s="4">
        <v>200385</v>
      </c>
      <c r="G275" s="5">
        <v>2.8780799999999999E-2</v>
      </c>
      <c r="H275" s="4">
        <v>2680</v>
      </c>
      <c r="I275" s="4">
        <v>9730</v>
      </c>
      <c r="J275" s="4">
        <v>7050</v>
      </c>
      <c r="K275" s="5">
        <v>6251.12</v>
      </c>
      <c r="L275" s="5">
        <v>1835.09</v>
      </c>
      <c r="M275" s="5">
        <v>1252630000</v>
      </c>
      <c r="N275" s="4">
        <v>153</v>
      </c>
      <c r="O275" s="4">
        <v>5212</v>
      </c>
      <c r="P275" s="4">
        <v>4682</v>
      </c>
      <c r="Q275" s="4">
        <v>6142</v>
      </c>
    </row>
    <row r="276" spans="5:17">
      <c r="E276" s="4">
        <v>38</v>
      </c>
      <c r="F276" s="4">
        <v>195839</v>
      </c>
      <c r="G276" s="5">
        <v>2.8127900000000001E-2</v>
      </c>
      <c r="H276" s="4">
        <v>2680</v>
      </c>
      <c r="I276" s="4">
        <v>9730</v>
      </c>
      <c r="J276" s="4">
        <v>7050</v>
      </c>
      <c r="K276" s="5">
        <v>6240.24</v>
      </c>
      <c r="L276" s="5">
        <v>1815.21</v>
      </c>
      <c r="M276" s="5">
        <v>1222080000</v>
      </c>
      <c r="N276" s="4">
        <v>152</v>
      </c>
      <c r="O276" s="4">
        <v>5212</v>
      </c>
      <c r="P276" s="4">
        <v>4682</v>
      </c>
      <c r="Q276" s="4">
        <v>6142</v>
      </c>
    </row>
    <row r="277" spans="5:17">
      <c r="E277" s="4">
        <v>39</v>
      </c>
      <c r="F277" s="4">
        <v>190498</v>
      </c>
      <c r="G277" s="5">
        <v>2.7360800000000001E-2</v>
      </c>
      <c r="H277" s="4">
        <v>2680</v>
      </c>
      <c r="I277" s="4">
        <v>9730</v>
      </c>
      <c r="J277" s="4">
        <v>7050</v>
      </c>
      <c r="K277" s="5">
        <v>6242.22</v>
      </c>
      <c r="L277" s="5">
        <v>1801.45</v>
      </c>
      <c r="M277" s="5">
        <v>1189130000</v>
      </c>
      <c r="N277" s="4">
        <v>148</v>
      </c>
      <c r="O277" s="4">
        <v>5212</v>
      </c>
      <c r="P277" s="4">
        <v>4560</v>
      </c>
      <c r="Q277" s="4">
        <v>6142</v>
      </c>
    </row>
    <row r="278" spans="5:17">
      <c r="E278" s="4">
        <v>40</v>
      </c>
      <c r="F278" s="4">
        <v>186889</v>
      </c>
      <c r="G278" s="5">
        <v>2.6842399999999999E-2</v>
      </c>
      <c r="H278" s="4">
        <v>2680</v>
      </c>
      <c r="I278" s="4">
        <v>9730</v>
      </c>
      <c r="J278" s="4">
        <v>7050</v>
      </c>
      <c r="K278" s="5">
        <v>6226.8</v>
      </c>
      <c r="L278" s="5">
        <v>1782.27</v>
      </c>
      <c r="M278" s="5">
        <v>1163720000</v>
      </c>
      <c r="N278" s="4">
        <v>142</v>
      </c>
      <c r="O278" s="4">
        <v>5212</v>
      </c>
      <c r="P278" s="4">
        <v>5902</v>
      </c>
      <c r="Q278" s="4">
        <v>6080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2680</v>
      </c>
      <c r="I279" s="4">
        <v>9730</v>
      </c>
      <c r="J279" s="4">
        <v>7050</v>
      </c>
      <c r="K279" s="5">
        <v>6240.52</v>
      </c>
      <c r="L279" s="5">
        <v>1769.58</v>
      </c>
      <c r="M279" s="5">
        <v>1126630000</v>
      </c>
      <c r="N279" s="4">
        <v>138</v>
      </c>
      <c r="O279" s="4">
        <v>5212</v>
      </c>
      <c r="P279" s="4">
        <v>6022</v>
      </c>
      <c r="Q279" s="4">
        <v>6142</v>
      </c>
    </row>
    <row r="280" spans="5:17">
      <c r="E280" s="4">
        <v>42</v>
      </c>
      <c r="F280" s="4">
        <v>173032</v>
      </c>
      <c r="G280" s="5">
        <v>2.4852200000000001E-2</v>
      </c>
      <c r="H280" s="4">
        <v>2680</v>
      </c>
      <c r="I280" s="4">
        <v>9730</v>
      </c>
      <c r="J280" s="4">
        <v>7050</v>
      </c>
      <c r="K280" s="5">
        <v>6262.9</v>
      </c>
      <c r="L280" s="5">
        <v>1756</v>
      </c>
      <c r="M280" s="5">
        <v>1083680000</v>
      </c>
      <c r="N280" s="4">
        <v>134</v>
      </c>
      <c r="O280" s="4">
        <v>5212</v>
      </c>
      <c r="P280" s="4">
        <v>3252</v>
      </c>
      <c r="Q280" s="4">
        <v>6170</v>
      </c>
    </row>
    <row r="281" spans="5:17">
      <c r="E281" s="4">
        <v>43</v>
      </c>
      <c r="F281" s="4">
        <v>165879</v>
      </c>
      <c r="G281" s="5">
        <v>2.38248E-2</v>
      </c>
      <c r="H281" s="4">
        <v>2680</v>
      </c>
      <c r="I281" s="4">
        <v>9730</v>
      </c>
      <c r="J281" s="4">
        <v>7050</v>
      </c>
      <c r="K281" s="5">
        <v>6255.85</v>
      </c>
      <c r="L281" s="5">
        <v>1735.12</v>
      </c>
      <c r="M281" s="5">
        <v>1037710000</v>
      </c>
      <c r="N281" s="4">
        <v>133</v>
      </c>
      <c r="O281" s="4">
        <v>5212</v>
      </c>
      <c r="P281" s="4">
        <v>3252</v>
      </c>
      <c r="Q281" s="4">
        <v>6220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2850</v>
      </c>
      <c r="I282" s="4">
        <v>9730</v>
      </c>
      <c r="J282" s="4">
        <v>6880</v>
      </c>
      <c r="K282" s="5">
        <v>6248.19</v>
      </c>
      <c r="L282" s="5">
        <v>1722.12</v>
      </c>
      <c r="M282" s="5">
        <v>995662000</v>
      </c>
      <c r="N282" s="4">
        <v>124</v>
      </c>
      <c r="O282" s="4">
        <v>5660</v>
      </c>
      <c r="P282" s="4">
        <v>2850</v>
      </c>
      <c r="Q282" s="4">
        <v>6220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2890</v>
      </c>
      <c r="I283" s="4">
        <v>9730</v>
      </c>
      <c r="J283" s="4">
        <v>6840</v>
      </c>
      <c r="K283" s="5">
        <v>6220.64</v>
      </c>
      <c r="L283" s="5">
        <v>1711.21</v>
      </c>
      <c r="M283" s="5">
        <v>947857000</v>
      </c>
      <c r="N283" s="4">
        <v>121</v>
      </c>
      <c r="O283" s="4">
        <v>5660</v>
      </c>
      <c r="P283" s="4">
        <v>4242</v>
      </c>
      <c r="Q283" s="4">
        <v>6170</v>
      </c>
    </row>
    <row r="284" spans="5:17">
      <c r="E284" s="4">
        <v>46</v>
      </c>
      <c r="F284" s="4">
        <v>144773</v>
      </c>
      <c r="G284" s="5">
        <v>2.07934E-2</v>
      </c>
      <c r="H284" s="4">
        <v>2890</v>
      </c>
      <c r="I284" s="4">
        <v>9730</v>
      </c>
      <c r="J284" s="4">
        <v>6840</v>
      </c>
      <c r="K284" s="5">
        <v>6214.06</v>
      </c>
      <c r="L284" s="5">
        <v>1701.54</v>
      </c>
      <c r="M284" s="5">
        <v>899629000</v>
      </c>
      <c r="N284" s="4">
        <v>118</v>
      </c>
      <c r="O284" s="4">
        <v>5660</v>
      </c>
      <c r="P284" s="4">
        <v>7670</v>
      </c>
      <c r="Q284" s="4">
        <v>6220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2890</v>
      </c>
      <c r="I285" s="4">
        <v>9730</v>
      </c>
      <c r="J285" s="4">
        <v>6840</v>
      </c>
      <c r="K285" s="5">
        <v>6205.66</v>
      </c>
      <c r="L285" s="5">
        <v>1698.87</v>
      </c>
      <c r="M285" s="5">
        <v>856853000</v>
      </c>
      <c r="N285" s="4">
        <v>114</v>
      </c>
      <c r="O285" s="4">
        <v>5660</v>
      </c>
      <c r="P285" s="4">
        <v>5380</v>
      </c>
      <c r="Q285" s="4">
        <v>6300</v>
      </c>
    </row>
    <row r="286" spans="5:17">
      <c r="E286" s="4">
        <v>48</v>
      </c>
      <c r="F286" s="4">
        <v>130322</v>
      </c>
      <c r="G286" s="5">
        <v>1.87178E-2</v>
      </c>
      <c r="H286" s="4">
        <v>2890</v>
      </c>
      <c r="I286" s="4">
        <v>9730</v>
      </c>
      <c r="J286" s="4">
        <v>6840</v>
      </c>
      <c r="K286" s="5">
        <v>6183.86</v>
      </c>
      <c r="L286" s="5">
        <v>1683.66</v>
      </c>
      <c r="M286" s="5">
        <v>805893000</v>
      </c>
      <c r="N286" s="4">
        <v>109</v>
      </c>
      <c r="O286" s="4">
        <v>3612</v>
      </c>
      <c r="P286" s="4">
        <v>4012</v>
      </c>
      <c r="Q286" s="4">
        <v>6300</v>
      </c>
    </row>
    <row r="287" spans="5:17">
      <c r="E287" s="4">
        <v>49</v>
      </c>
      <c r="F287" s="4">
        <v>123826</v>
      </c>
      <c r="G287" s="5">
        <v>1.77848E-2</v>
      </c>
      <c r="H287" s="4">
        <v>2890</v>
      </c>
      <c r="I287" s="4">
        <v>9730</v>
      </c>
      <c r="J287" s="4">
        <v>6840</v>
      </c>
      <c r="K287" s="5">
        <v>6170.4</v>
      </c>
      <c r="L287" s="5">
        <v>1667.64</v>
      </c>
      <c r="M287" s="5">
        <v>764056000</v>
      </c>
      <c r="N287" s="4">
        <v>106</v>
      </c>
      <c r="O287" s="4">
        <v>3612</v>
      </c>
      <c r="P287" s="4">
        <v>9220</v>
      </c>
      <c r="Q287" s="4">
        <v>6300</v>
      </c>
    </row>
    <row r="288" spans="5:17">
      <c r="E288" s="4">
        <v>50</v>
      </c>
      <c r="F288" s="4">
        <v>118095</v>
      </c>
      <c r="G288" s="5">
        <v>1.69617E-2</v>
      </c>
      <c r="H288" s="4">
        <v>2992</v>
      </c>
      <c r="I288" s="4">
        <v>9730</v>
      </c>
      <c r="J288" s="4">
        <v>6738</v>
      </c>
      <c r="K288" s="5">
        <v>6164.32</v>
      </c>
      <c r="L288" s="5">
        <v>1659.79</v>
      </c>
      <c r="M288" s="5">
        <v>727975000</v>
      </c>
      <c r="N288" s="4">
        <v>101</v>
      </c>
      <c r="O288" s="4">
        <v>3612</v>
      </c>
      <c r="P288" s="4">
        <v>9730</v>
      </c>
      <c r="Q288" s="4">
        <v>6300</v>
      </c>
    </row>
    <row r="289" spans="5:17">
      <c r="E289" s="4">
        <v>51</v>
      </c>
      <c r="F289" s="4">
        <v>114796</v>
      </c>
      <c r="G289" s="5">
        <v>1.64879E-2</v>
      </c>
      <c r="H289" s="4">
        <v>2992</v>
      </c>
      <c r="I289" s="4">
        <v>9690</v>
      </c>
      <c r="J289" s="4">
        <v>6698</v>
      </c>
      <c r="K289" s="5">
        <v>6168.29</v>
      </c>
      <c r="L289" s="5">
        <v>1648.71</v>
      </c>
      <c r="M289" s="5">
        <v>708095000</v>
      </c>
      <c r="N289" s="4">
        <v>96</v>
      </c>
      <c r="O289" s="4">
        <v>3612</v>
      </c>
      <c r="P289" s="4">
        <v>4222</v>
      </c>
      <c r="Q289" s="4">
        <v>6380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2992</v>
      </c>
      <c r="I290" s="4">
        <v>9690</v>
      </c>
      <c r="J290" s="4">
        <v>6698</v>
      </c>
      <c r="K290" s="5">
        <v>6147.45</v>
      </c>
      <c r="L290" s="5">
        <v>1621.22</v>
      </c>
      <c r="M290" s="5">
        <v>684660000</v>
      </c>
      <c r="N290" s="4">
        <v>95</v>
      </c>
      <c r="O290" s="4">
        <v>3612</v>
      </c>
      <c r="P290" s="4">
        <v>4190</v>
      </c>
      <c r="Q290" s="4">
        <v>6380</v>
      </c>
    </row>
    <row r="291" spans="5:17">
      <c r="E291" s="4">
        <v>53</v>
      </c>
      <c r="F291" s="4">
        <v>105587</v>
      </c>
      <c r="G291" s="5">
        <v>1.51652E-2</v>
      </c>
      <c r="H291" s="4">
        <v>2992</v>
      </c>
      <c r="I291" s="4">
        <v>9690</v>
      </c>
      <c r="J291" s="4">
        <v>6698</v>
      </c>
      <c r="K291" s="5">
        <v>6145.67</v>
      </c>
      <c r="L291" s="5">
        <v>1595.07</v>
      </c>
      <c r="M291" s="5">
        <v>648903000</v>
      </c>
      <c r="N291" s="4">
        <v>92</v>
      </c>
      <c r="O291" s="4">
        <v>3612</v>
      </c>
      <c r="P291" s="4">
        <v>7570</v>
      </c>
      <c r="Q291" s="4">
        <v>6380</v>
      </c>
    </row>
    <row r="292" spans="5:17">
      <c r="E292" s="4">
        <v>54</v>
      </c>
      <c r="F292" s="4">
        <v>99403</v>
      </c>
      <c r="G292" s="5">
        <v>1.4277E-2</v>
      </c>
      <c r="H292" s="4">
        <v>2992</v>
      </c>
      <c r="I292" s="4">
        <v>9690</v>
      </c>
      <c r="J292" s="4">
        <v>6698</v>
      </c>
      <c r="K292" s="5">
        <v>6152.78</v>
      </c>
      <c r="L292" s="5">
        <v>1569.27</v>
      </c>
      <c r="M292" s="5">
        <v>611604000</v>
      </c>
      <c r="N292" s="4">
        <v>84</v>
      </c>
      <c r="O292" s="4">
        <v>3612</v>
      </c>
      <c r="P292" s="4">
        <v>7000</v>
      </c>
      <c r="Q292" s="4">
        <v>6380</v>
      </c>
    </row>
    <row r="293" spans="5:17">
      <c r="E293" s="4">
        <v>55</v>
      </c>
      <c r="F293" s="4">
        <v>92018</v>
      </c>
      <c r="G293" s="5">
        <v>1.32163E-2</v>
      </c>
      <c r="H293" s="4">
        <v>2992</v>
      </c>
      <c r="I293" s="4">
        <v>9690</v>
      </c>
      <c r="J293" s="4">
        <v>6698</v>
      </c>
      <c r="K293" s="5">
        <v>6169.42</v>
      </c>
      <c r="L293" s="5">
        <v>1528.92</v>
      </c>
      <c r="M293" s="5">
        <v>567698000</v>
      </c>
      <c r="N293" s="4">
        <v>83</v>
      </c>
      <c r="O293" s="4">
        <v>3612</v>
      </c>
      <c r="P293" s="4">
        <v>4842</v>
      </c>
      <c r="Q293" s="4">
        <v>6380</v>
      </c>
    </row>
    <row r="294" spans="5:17">
      <c r="E294" s="4">
        <v>56</v>
      </c>
      <c r="F294" s="4">
        <v>84737</v>
      </c>
      <c r="G294" s="5">
        <v>1.21706E-2</v>
      </c>
      <c r="H294" s="4">
        <v>2992</v>
      </c>
      <c r="I294" s="4">
        <v>9690</v>
      </c>
      <c r="J294" s="4">
        <v>6698</v>
      </c>
      <c r="K294" s="5">
        <v>6239.48</v>
      </c>
      <c r="L294" s="5">
        <v>1464.24</v>
      </c>
      <c r="M294" s="5">
        <v>528715000</v>
      </c>
      <c r="N294" s="4">
        <v>78</v>
      </c>
      <c r="O294" s="4">
        <v>6960</v>
      </c>
      <c r="P294" s="4">
        <v>8270</v>
      </c>
      <c r="Q294" s="4">
        <v>6542</v>
      </c>
    </row>
    <row r="295" spans="5:17">
      <c r="E295" s="4">
        <v>57</v>
      </c>
      <c r="F295" s="4">
        <v>77854</v>
      </c>
      <c r="G295" s="5">
        <v>1.1181999999999999E-2</v>
      </c>
      <c r="H295" s="4">
        <v>2992</v>
      </c>
      <c r="I295" s="4">
        <v>9690</v>
      </c>
      <c r="J295" s="4">
        <v>6698</v>
      </c>
      <c r="K295" s="5">
        <v>6274.17</v>
      </c>
      <c r="L295" s="5">
        <v>1425.15</v>
      </c>
      <c r="M295" s="5">
        <v>488469000</v>
      </c>
      <c r="N295" s="4">
        <v>71</v>
      </c>
      <c r="O295" s="4">
        <v>6960</v>
      </c>
      <c r="P295" s="4">
        <v>7622</v>
      </c>
      <c r="Q295" s="4">
        <v>6542</v>
      </c>
    </row>
    <row r="296" spans="5:17">
      <c r="E296" s="4">
        <v>58</v>
      </c>
      <c r="F296" s="4">
        <v>71855</v>
      </c>
      <c r="G296" s="5">
        <v>1.03204E-2</v>
      </c>
      <c r="H296" s="4">
        <v>2992</v>
      </c>
      <c r="I296" s="4">
        <v>9690</v>
      </c>
      <c r="J296" s="4">
        <v>6698</v>
      </c>
      <c r="K296" s="5">
        <v>6317.13</v>
      </c>
      <c r="L296" s="5">
        <v>1381.31</v>
      </c>
      <c r="M296" s="5">
        <v>453917000</v>
      </c>
      <c r="N296" s="4">
        <v>69</v>
      </c>
      <c r="O296" s="4">
        <v>6960</v>
      </c>
      <c r="P296" s="4">
        <v>6170</v>
      </c>
      <c r="Q296" s="4">
        <v>6690</v>
      </c>
    </row>
    <row r="297" spans="5:17">
      <c r="E297" s="4">
        <v>59</v>
      </c>
      <c r="F297" s="4">
        <v>64621</v>
      </c>
      <c r="G297" s="5">
        <v>9.2813600000000007E-3</v>
      </c>
      <c r="H297" s="4">
        <v>2992</v>
      </c>
      <c r="I297" s="4">
        <v>9690</v>
      </c>
      <c r="J297" s="4">
        <v>6698</v>
      </c>
      <c r="K297" s="5">
        <v>6360.93</v>
      </c>
      <c r="L297" s="5">
        <v>1346.75</v>
      </c>
      <c r="M297" s="5">
        <v>411049000</v>
      </c>
      <c r="N297" s="4">
        <v>65</v>
      </c>
      <c r="O297" s="4">
        <v>6960</v>
      </c>
      <c r="P297" s="4">
        <v>2992</v>
      </c>
      <c r="Q297" s="4">
        <v>6690</v>
      </c>
    </row>
    <row r="298" spans="5:17">
      <c r="E298" s="4">
        <v>60</v>
      </c>
      <c r="F298" s="4">
        <v>57162</v>
      </c>
      <c r="G298" s="5">
        <v>8.21004E-3</v>
      </c>
      <c r="H298" s="4">
        <v>3400</v>
      </c>
      <c r="I298" s="4">
        <v>8780</v>
      </c>
      <c r="J298" s="4">
        <v>5380</v>
      </c>
      <c r="K298" s="5">
        <v>6418.98</v>
      </c>
      <c r="L298" s="5">
        <v>1312.68</v>
      </c>
      <c r="M298" s="5">
        <v>366922000</v>
      </c>
      <c r="N298" s="4">
        <v>59</v>
      </c>
      <c r="O298" s="4">
        <v>6960</v>
      </c>
      <c r="P298" s="4">
        <v>5152</v>
      </c>
      <c r="Q298" s="4">
        <v>6690</v>
      </c>
    </row>
    <row r="299" spans="5:17">
      <c r="E299" s="4">
        <v>61</v>
      </c>
      <c r="F299" s="4">
        <v>49337</v>
      </c>
      <c r="G299" s="5">
        <v>7.0861500000000003E-3</v>
      </c>
      <c r="H299" s="4">
        <v>3460</v>
      </c>
      <c r="I299" s="4">
        <v>8780</v>
      </c>
      <c r="J299" s="4">
        <v>5320</v>
      </c>
      <c r="K299" s="5">
        <v>6462.95</v>
      </c>
      <c r="L299" s="5">
        <v>1292.1400000000001</v>
      </c>
      <c r="M299" s="5">
        <v>318863000</v>
      </c>
      <c r="N299" s="4">
        <v>53</v>
      </c>
      <c r="O299" s="4">
        <v>6960</v>
      </c>
      <c r="P299" s="4">
        <v>4762</v>
      </c>
      <c r="Q299" s="4">
        <v>6710</v>
      </c>
    </row>
    <row r="300" spans="5:17">
      <c r="E300" s="4">
        <v>62</v>
      </c>
      <c r="F300" s="4">
        <v>42776</v>
      </c>
      <c r="G300" s="5">
        <v>6.1438100000000004E-3</v>
      </c>
      <c r="H300" s="4">
        <v>3460</v>
      </c>
      <c r="I300" s="4">
        <v>8780</v>
      </c>
      <c r="J300" s="4">
        <v>5320</v>
      </c>
      <c r="K300" s="5">
        <v>6507.98</v>
      </c>
      <c r="L300" s="5">
        <v>1261.32</v>
      </c>
      <c r="M300" s="5">
        <v>278385000</v>
      </c>
      <c r="N300" s="4">
        <v>52</v>
      </c>
      <c r="O300" s="4">
        <v>6960</v>
      </c>
      <c r="P300" s="4">
        <v>4532</v>
      </c>
      <c r="Q300" s="4">
        <v>6890</v>
      </c>
    </row>
    <row r="301" spans="5:17">
      <c r="E301" s="4">
        <v>63</v>
      </c>
      <c r="F301" s="4">
        <v>35511</v>
      </c>
      <c r="G301" s="5">
        <v>5.10036E-3</v>
      </c>
      <c r="H301" s="4">
        <v>3460</v>
      </c>
      <c r="I301" s="4">
        <v>8780</v>
      </c>
      <c r="J301" s="4">
        <v>5320</v>
      </c>
      <c r="K301" s="5">
        <v>6555.14</v>
      </c>
      <c r="L301" s="5">
        <v>1212.82</v>
      </c>
      <c r="M301" s="5">
        <v>232780000</v>
      </c>
      <c r="N301" s="4">
        <v>49</v>
      </c>
      <c r="O301" s="4">
        <v>6960</v>
      </c>
      <c r="P301" s="4">
        <v>8420</v>
      </c>
      <c r="Q301" s="4">
        <v>6890</v>
      </c>
    </row>
    <row r="302" spans="5:17">
      <c r="E302" s="4">
        <v>64</v>
      </c>
      <c r="F302" s="4">
        <v>29543</v>
      </c>
      <c r="G302" s="5">
        <v>4.24319E-3</v>
      </c>
      <c r="H302" s="4">
        <v>3460</v>
      </c>
      <c r="I302" s="4">
        <v>8780</v>
      </c>
      <c r="J302" s="4">
        <v>5320</v>
      </c>
      <c r="K302" s="5">
        <v>6592.76</v>
      </c>
      <c r="L302" s="5">
        <v>1153.03</v>
      </c>
      <c r="M302" s="5">
        <v>194770000</v>
      </c>
      <c r="N302" s="4">
        <v>49</v>
      </c>
      <c r="O302" s="4">
        <v>6960</v>
      </c>
      <c r="P302" s="4">
        <v>5820</v>
      </c>
      <c r="Q302" s="4">
        <v>6890</v>
      </c>
    </row>
    <row r="303" spans="5:17">
      <c r="E303" s="4">
        <v>65</v>
      </c>
      <c r="F303" s="4">
        <v>23703</v>
      </c>
      <c r="G303" s="5">
        <v>3.4044000000000001E-3</v>
      </c>
      <c r="H303" s="4">
        <v>3460</v>
      </c>
      <c r="I303" s="4">
        <v>8780</v>
      </c>
      <c r="J303" s="4">
        <v>5320</v>
      </c>
      <c r="K303" s="5">
        <v>6641.42</v>
      </c>
      <c r="L303" s="5">
        <v>1082</v>
      </c>
      <c r="M303" s="5">
        <v>157422000</v>
      </c>
      <c r="N303" s="4">
        <v>45</v>
      </c>
      <c r="O303" s="4">
        <v>6960</v>
      </c>
      <c r="P303" s="4">
        <v>7450</v>
      </c>
      <c r="Q303" s="4">
        <v>6890</v>
      </c>
    </row>
    <row r="304" spans="5:17">
      <c r="E304" s="4">
        <v>66</v>
      </c>
      <c r="F304" s="4">
        <v>18772</v>
      </c>
      <c r="G304" s="5">
        <v>2.6961799999999998E-3</v>
      </c>
      <c r="H304" s="4">
        <v>3612</v>
      </c>
      <c r="I304" s="4">
        <v>8780</v>
      </c>
      <c r="J304" s="4">
        <v>5168</v>
      </c>
      <c r="K304" s="5">
        <v>6734.55</v>
      </c>
      <c r="L304" s="5">
        <v>964.428</v>
      </c>
      <c r="M304" s="5">
        <v>126421000</v>
      </c>
      <c r="N304" s="4">
        <v>41</v>
      </c>
      <c r="O304" s="4">
        <v>6960</v>
      </c>
      <c r="P304" s="4">
        <v>6080</v>
      </c>
      <c r="Q304" s="4">
        <v>6940</v>
      </c>
    </row>
    <row r="305" spans="2:17">
      <c r="E305" s="4">
        <v>67</v>
      </c>
      <c r="F305" s="4">
        <v>15198</v>
      </c>
      <c r="G305" s="5">
        <v>2.1828500000000001E-3</v>
      </c>
      <c r="H305" s="4">
        <v>3612</v>
      </c>
      <c r="I305" s="4">
        <v>8570</v>
      </c>
      <c r="J305" s="4">
        <v>4958</v>
      </c>
      <c r="K305" s="5">
        <v>6784.12</v>
      </c>
      <c r="L305" s="5">
        <v>895.54600000000005</v>
      </c>
      <c r="M305" s="5">
        <v>103105000</v>
      </c>
      <c r="N305" s="4">
        <v>35</v>
      </c>
      <c r="O305" s="4">
        <v>6890</v>
      </c>
      <c r="P305" s="4">
        <v>5290</v>
      </c>
      <c r="Q305" s="4">
        <v>6940</v>
      </c>
    </row>
    <row r="306" spans="2:17">
      <c r="E306" s="4">
        <v>68</v>
      </c>
      <c r="F306" s="4">
        <v>11537</v>
      </c>
      <c r="G306" s="5">
        <v>1.6570300000000001E-3</v>
      </c>
      <c r="H306" s="4">
        <v>3612</v>
      </c>
      <c r="I306" s="4">
        <v>8570</v>
      </c>
      <c r="J306" s="4">
        <v>4958</v>
      </c>
      <c r="K306" s="5">
        <v>6850.91</v>
      </c>
      <c r="L306" s="5">
        <v>754.17200000000003</v>
      </c>
      <c r="M306" s="5">
        <v>79039000</v>
      </c>
      <c r="N306" s="4">
        <v>30</v>
      </c>
      <c r="O306" s="4">
        <v>6890</v>
      </c>
      <c r="P306" s="4">
        <v>4502</v>
      </c>
      <c r="Q306" s="4">
        <v>6940</v>
      </c>
    </row>
    <row r="307" spans="2:17">
      <c r="E307" s="4">
        <v>69</v>
      </c>
      <c r="F307" s="4">
        <v>8721</v>
      </c>
      <c r="G307" s="5">
        <v>1.2525800000000001E-3</v>
      </c>
      <c r="H307" s="4">
        <v>4022</v>
      </c>
      <c r="I307" s="4">
        <v>8570</v>
      </c>
      <c r="J307" s="4">
        <v>4548</v>
      </c>
      <c r="K307" s="5">
        <v>6888.1</v>
      </c>
      <c r="L307" s="5">
        <v>670.26700000000005</v>
      </c>
      <c r="M307" s="5">
        <v>60071100</v>
      </c>
      <c r="N307" s="4">
        <v>25</v>
      </c>
      <c r="O307" s="4">
        <v>6890</v>
      </c>
      <c r="P307" s="4">
        <v>4022</v>
      </c>
      <c r="Q307" s="4">
        <v>6960</v>
      </c>
    </row>
    <row r="308" spans="2:17">
      <c r="E308" s="4">
        <v>70</v>
      </c>
      <c r="F308" s="4">
        <v>6603</v>
      </c>
      <c r="G308" s="5">
        <v>9.4837299999999997E-4</v>
      </c>
      <c r="H308" s="4">
        <v>4432</v>
      </c>
      <c r="I308" s="4">
        <v>8570</v>
      </c>
      <c r="J308" s="4">
        <v>4138</v>
      </c>
      <c r="K308" s="5">
        <v>6926.86</v>
      </c>
      <c r="L308" s="5">
        <v>645.83199999999999</v>
      </c>
      <c r="M308" s="5">
        <v>45738000</v>
      </c>
      <c r="N308" s="4">
        <v>22</v>
      </c>
      <c r="O308" s="4">
        <v>6890</v>
      </c>
      <c r="P308" s="4">
        <v>6570</v>
      </c>
      <c r="Q308" s="4">
        <v>6960</v>
      </c>
    </row>
    <row r="309" spans="2:17">
      <c r="E309" s="4">
        <v>71</v>
      </c>
      <c r="F309" s="4">
        <v>4790</v>
      </c>
      <c r="G309" s="5">
        <v>6.8797599999999997E-4</v>
      </c>
      <c r="H309" s="4">
        <v>4432</v>
      </c>
      <c r="I309" s="4">
        <v>8570</v>
      </c>
      <c r="J309" s="4">
        <v>4138</v>
      </c>
      <c r="K309" s="5">
        <v>6992.95</v>
      </c>
      <c r="L309" s="5">
        <v>617.726</v>
      </c>
      <c r="M309" s="5">
        <v>33496200</v>
      </c>
      <c r="N309" s="4">
        <v>20</v>
      </c>
      <c r="O309" s="4">
        <v>6890</v>
      </c>
      <c r="P309" s="4">
        <v>8440</v>
      </c>
      <c r="Q309" s="4">
        <v>6980</v>
      </c>
    </row>
    <row r="310" spans="2:17">
      <c r="E310" s="4">
        <v>72</v>
      </c>
      <c r="F310" s="4">
        <v>3532</v>
      </c>
      <c r="G310" s="5">
        <v>5.0729300000000002E-4</v>
      </c>
      <c r="H310" s="4">
        <v>4432</v>
      </c>
      <c r="I310" s="4">
        <v>8570</v>
      </c>
      <c r="J310" s="4">
        <v>4138</v>
      </c>
      <c r="K310" s="5">
        <v>7046.41</v>
      </c>
      <c r="L310" s="5">
        <v>596.42899999999997</v>
      </c>
      <c r="M310" s="5">
        <v>24887900</v>
      </c>
      <c r="N310" s="4">
        <v>18</v>
      </c>
      <c r="O310" s="4">
        <v>6890</v>
      </c>
      <c r="P310" s="4">
        <v>4432</v>
      </c>
      <c r="Q310" s="4">
        <v>6980</v>
      </c>
    </row>
    <row r="311" spans="2:17">
      <c r="E311" s="4">
        <v>73</v>
      </c>
      <c r="F311" s="4">
        <v>2381</v>
      </c>
      <c r="G311" s="5">
        <v>3.4197699999999998E-4</v>
      </c>
      <c r="H311" s="4">
        <v>4550</v>
      </c>
      <c r="I311" s="4">
        <v>8570</v>
      </c>
      <c r="J311" s="4">
        <v>4020</v>
      </c>
      <c r="K311" s="5">
        <v>7059.31</v>
      </c>
      <c r="L311" s="5">
        <v>593.10799999999995</v>
      </c>
      <c r="M311" s="5">
        <v>16808200</v>
      </c>
      <c r="N311" s="4">
        <v>10</v>
      </c>
      <c r="O311" s="4">
        <v>6890</v>
      </c>
      <c r="P311" s="4">
        <v>4550</v>
      </c>
      <c r="Q311" s="4">
        <v>6890</v>
      </c>
    </row>
    <row r="312" spans="2:17">
      <c r="E312" s="4">
        <v>74</v>
      </c>
      <c r="F312" s="4">
        <v>1653</v>
      </c>
      <c r="G312" s="5">
        <v>2.3741600000000001E-4</v>
      </c>
      <c r="H312" s="4">
        <v>4550</v>
      </c>
      <c r="I312" s="4">
        <v>8570</v>
      </c>
      <c r="J312" s="4">
        <v>4020</v>
      </c>
      <c r="K312" s="5">
        <v>7005.9</v>
      </c>
      <c r="L312" s="5">
        <v>507.59800000000001</v>
      </c>
      <c r="M312" s="5">
        <v>11580800</v>
      </c>
      <c r="N312" s="4">
        <v>9</v>
      </c>
      <c r="O312" s="4">
        <v>6890</v>
      </c>
      <c r="P312" s="4">
        <v>4550</v>
      </c>
      <c r="Q312" s="4">
        <v>6890</v>
      </c>
    </row>
    <row r="313" spans="2:17">
      <c r="E313" s="4">
        <v>75</v>
      </c>
      <c r="F313" s="4">
        <v>1066</v>
      </c>
      <c r="G313" s="5">
        <v>1.5310700000000001E-4</v>
      </c>
      <c r="H313" s="4">
        <v>6220</v>
      </c>
      <c r="I313" s="4">
        <v>7920</v>
      </c>
      <c r="J313" s="4">
        <v>1700</v>
      </c>
      <c r="K313" s="5">
        <v>6926.96</v>
      </c>
      <c r="L313" s="5">
        <v>450.91</v>
      </c>
      <c r="M313" s="5">
        <v>7384140</v>
      </c>
      <c r="N313" s="4">
        <v>6</v>
      </c>
      <c r="O313" s="4">
        <v>6890</v>
      </c>
      <c r="P313" s="4">
        <v>7920</v>
      </c>
      <c r="Q313" s="4">
        <v>6890</v>
      </c>
    </row>
    <row r="314" spans="2:17">
      <c r="E314" s="4">
        <v>76</v>
      </c>
      <c r="F314" s="4">
        <v>540</v>
      </c>
      <c r="G314" s="5">
        <v>7.75589E-5</v>
      </c>
      <c r="H314" s="4">
        <v>6220</v>
      </c>
      <c r="I314" s="4">
        <v>7550</v>
      </c>
      <c r="J314" s="4">
        <v>1330</v>
      </c>
      <c r="K314" s="5">
        <v>6861.28</v>
      </c>
      <c r="L314" s="5">
        <v>443.10700000000003</v>
      </c>
      <c r="M314" s="5">
        <v>3705090</v>
      </c>
      <c r="N314" s="4">
        <v>4</v>
      </c>
      <c r="O314" s="4">
        <v>6890</v>
      </c>
      <c r="P314" s="4">
        <v>6980</v>
      </c>
      <c r="Q314" s="4">
        <v>6890</v>
      </c>
    </row>
    <row r="315" spans="2:17">
      <c r="E315" s="4">
        <v>77</v>
      </c>
      <c r="F315" s="4">
        <v>236</v>
      </c>
      <c r="G315" s="5">
        <v>3.3896100000000002E-5</v>
      </c>
      <c r="H315" s="4">
        <v>6220</v>
      </c>
      <c r="I315" s="4">
        <v>7550</v>
      </c>
      <c r="J315" s="4">
        <v>1330</v>
      </c>
      <c r="K315" s="5">
        <v>6727.2</v>
      </c>
      <c r="L315" s="5">
        <v>387.928</v>
      </c>
      <c r="M315" s="5">
        <v>1587620</v>
      </c>
      <c r="N315" s="4">
        <v>4</v>
      </c>
      <c r="O315" s="4">
        <v>6890</v>
      </c>
      <c r="P315" s="4">
        <v>7550</v>
      </c>
      <c r="Q315" s="4">
        <v>6890</v>
      </c>
    </row>
    <row r="316" spans="2:17">
      <c r="E316" s="4">
        <v>78</v>
      </c>
      <c r="F316" s="4">
        <v>59</v>
      </c>
      <c r="G316" s="5">
        <v>8.4740200000000002E-6</v>
      </c>
      <c r="H316" s="4">
        <v>6220</v>
      </c>
      <c r="I316" s="4">
        <v>6890</v>
      </c>
      <c r="J316" s="4">
        <v>670</v>
      </c>
      <c r="K316" s="5">
        <v>6651.53</v>
      </c>
      <c r="L316" s="5">
        <v>320.79300000000001</v>
      </c>
      <c r="M316" s="5">
        <v>392440</v>
      </c>
      <c r="N316" s="4">
        <v>2</v>
      </c>
      <c r="O316" s="4">
        <v>6890</v>
      </c>
      <c r="P316" s="4">
        <v>6220</v>
      </c>
      <c r="Q316" s="4">
        <v>6890</v>
      </c>
    </row>
    <row r="317" spans="2:17">
      <c r="E317" s="4">
        <v>79</v>
      </c>
      <c r="F317" s="4">
        <v>15</v>
      </c>
      <c r="G317" s="5">
        <v>2.1544099999999999E-6</v>
      </c>
      <c r="H317" s="4">
        <v>6890</v>
      </c>
      <c r="I317" s="4">
        <v>6890</v>
      </c>
      <c r="J317" s="4">
        <v>0</v>
      </c>
      <c r="K317" s="5">
        <v>6890</v>
      </c>
      <c r="L317" s="5">
        <v>0</v>
      </c>
      <c r="M317" s="5">
        <v>103350</v>
      </c>
      <c r="N317" s="4">
        <v>1</v>
      </c>
      <c r="O317" s="4">
        <v>6890</v>
      </c>
      <c r="P317" s="4">
        <v>6890</v>
      </c>
      <c r="Q317" s="4">
        <v>6890</v>
      </c>
    </row>
    <row r="318" spans="2:17"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9490</v>
      </c>
      <c r="J318" s="4">
        <v>9490</v>
      </c>
      <c r="K318" s="5">
        <v>4711.84</v>
      </c>
      <c r="L318" s="5">
        <v>2735.91</v>
      </c>
      <c r="M318" s="5">
        <v>23688400000</v>
      </c>
      <c r="N318" s="4">
        <v>147</v>
      </c>
      <c r="O318" s="4">
        <v>1550</v>
      </c>
      <c r="P318" s="4">
        <v>2762</v>
      </c>
      <c r="Q318" s="4">
        <v>5760</v>
      </c>
    </row>
    <row r="319" spans="2:17">
      <c r="E319" s="4">
        <v>2</v>
      </c>
      <c r="F319" s="4">
        <v>1515456</v>
      </c>
      <c r="G319" s="5">
        <v>0.21766099999999999</v>
      </c>
      <c r="H319" s="4">
        <v>0</v>
      </c>
      <c r="I319" s="4">
        <v>9490</v>
      </c>
      <c r="J319" s="4">
        <v>9490</v>
      </c>
      <c r="K319" s="5">
        <v>5595.47</v>
      </c>
      <c r="L319" s="5">
        <v>2121.48</v>
      </c>
      <c r="M319" s="5">
        <v>8479690000</v>
      </c>
      <c r="N319" s="4">
        <v>141</v>
      </c>
      <c r="O319" s="4">
        <v>1550</v>
      </c>
      <c r="P319" s="4">
        <v>7840</v>
      </c>
      <c r="Q319" s="4">
        <v>6240</v>
      </c>
    </row>
    <row r="320" spans="2:17">
      <c r="E320" s="4">
        <v>3</v>
      </c>
      <c r="F320" s="4">
        <v>1099428</v>
      </c>
      <c r="G320" s="5">
        <v>0.15790799999999999</v>
      </c>
      <c r="H320" s="4">
        <v>0</v>
      </c>
      <c r="I320" s="4">
        <v>9490</v>
      </c>
      <c r="J320" s="4">
        <v>9490</v>
      </c>
      <c r="K320" s="5">
        <v>5616.17</v>
      </c>
      <c r="L320" s="5">
        <v>1973.73</v>
      </c>
      <c r="M320" s="5">
        <v>6174570000</v>
      </c>
      <c r="N320" s="4">
        <v>156</v>
      </c>
      <c r="O320" s="4">
        <v>1550</v>
      </c>
      <c r="P320" s="4">
        <v>7070</v>
      </c>
      <c r="Q320" s="4">
        <v>6342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8830</v>
      </c>
      <c r="J321" s="4">
        <v>8830</v>
      </c>
      <c r="K321" s="5">
        <v>5648.47</v>
      </c>
      <c r="L321" s="5">
        <v>1904.98</v>
      </c>
      <c r="M321" s="5">
        <v>4902300000</v>
      </c>
      <c r="N321" s="4">
        <v>169</v>
      </c>
      <c r="O321" s="4">
        <v>1550</v>
      </c>
      <c r="P321" s="4">
        <v>6420</v>
      </c>
      <c r="Q321" s="4">
        <v>6180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8830</v>
      </c>
      <c r="J322" s="4">
        <v>8830</v>
      </c>
      <c r="K322" s="5">
        <v>5615.4</v>
      </c>
      <c r="L322" s="5">
        <v>1908.59</v>
      </c>
      <c r="M322" s="5">
        <v>4238640000</v>
      </c>
      <c r="N322" s="4">
        <v>174</v>
      </c>
      <c r="O322" s="4">
        <v>1550</v>
      </c>
      <c r="P322" s="4">
        <v>3562</v>
      </c>
      <c r="Q322" s="4">
        <v>6180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8830</v>
      </c>
      <c r="J323" s="4">
        <v>8830</v>
      </c>
      <c r="K323" s="5">
        <v>5456.39</v>
      </c>
      <c r="L323" s="5">
        <v>1946.7</v>
      </c>
      <c r="M323" s="5">
        <v>3415330000</v>
      </c>
      <c r="N323" s="4">
        <v>177</v>
      </c>
      <c r="O323" s="4">
        <v>1550</v>
      </c>
      <c r="P323" s="4">
        <v>8830</v>
      </c>
      <c r="Q323" s="4">
        <v>5930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8170</v>
      </c>
      <c r="J324" s="4">
        <v>8170</v>
      </c>
      <c r="K324" s="5">
        <v>5476.71</v>
      </c>
      <c r="L324" s="5">
        <v>1911.07</v>
      </c>
      <c r="M324" s="5">
        <v>3102900000</v>
      </c>
      <c r="N324" s="4">
        <v>176</v>
      </c>
      <c r="O324" s="4">
        <v>1550</v>
      </c>
      <c r="P324" s="4">
        <v>6470</v>
      </c>
      <c r="Q324" s="4">
        <v>5680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8170</v>
      </c>
      <c r="J325" s="4">
        <v>8170</v>
      </c>
      <c r="K325" s="5">
        <v>5451.77</v>
      </c>
      <c r="L325" s="5">
        <v>1865.05</v>
      </c>
      <c r="M325" s="5">
        <v>2791720000</v>
      </c>
      <c r="N325" s="4">
        <v>179</v>
      </c>
      <c r="O325" s="4">
        <v>1550</v>
      </c>
      <c r="P325" s="4">
        <v>6070</v>
      </c>
      <c r="Q325" s="4">
        <v>5662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8170</v>
      </c>
      <c r="J326" s="4">
        <v>8170</v>
      </c>
      <c r="K326" s="5">
        <v>5499.53</v>
      </c>
      <c r="L326" s="5">
        <v>1830.06</v>
      </c>
      <c r="M326" s="5">
        <v>2662320000</v>
      </c>
      <c r="N326" s="4">
        <v>183</v>
      </c>
      <c r="O326" s="4">
        <v>1550</v>
      </c>
      <c r="P326" s="4">
        <v>6630</v>
      </c>
      <c r="Q326" s="4">
        <v>5672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8170</v>
      </c>
      <c r="J327" s="4">
        <v>8170</v>
      </c>
      <c r="K327" s="5">
        <v>5483.27</v>
      </c>
      <c r="L327" s="5">
        <v>1814.68</v>
      </c>
      <c r="M327" s="5">
        <v>2446300000</v>
      </c>
      <c r="N327" s="4">
        <v>191</v>
      </c>
      <c r="O327" s="4">
        <v>7730</v>
      </c>
      <c r="P327" s="4">
        <v>7200</v>
      </c>
      <c r="Q327" s="4">
        <v>5562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8170</v>
      </c>
      <c r="J328" s="4">
        <v>8170</v>
      </c>
      <c r="K328" s="5">
        <v>5445.48</v>
      </c>
      <c r="L328" s="5">
        <v>1775.19</v>
      </c>
      <c r="M328" s="5">
        <v>2223700000</v>
      </c>
      <c r="N328" s="4">
        <v>191</v>
      </c>
      <c r="O328" s="4">
        <v>7730</v>
      </c>
      <c r="P328" s="4">
        <v>6782</v>
      </c>
      <c r="Q328" s="4">
        <v>5452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8170</v>
      </c>
      <c r="J329" s="4">
        <v>8170</v>
      </c>
      <c r="K329" s="5">
        <v>5440.8</v>
      </c>
      <c r="L329" s="5">
        <v>1725.58</v>
      </c>
      <c r="M329" s="5">
        <v>2059530000</v>
      </c>
      <c r="N329" s="4">
        <v>186</v>
      </c>
      <c r="O329" s="4">
        <v>7110</v>
      </c>
      <c r="P329" s="4">
        <v>6770</v>
      </c>
      <c r="Q329" s="4">
        <v>5452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8170</v>
      </c>
      <c r="J330" s="4">
        <v>8170</v>
      </c>
      <c r="K330" s="5">
        <v>5452.96</v>
      </c>
      <c r="L330" s="5">
        <v>1680.86</v>
      </c>
      <c r="M330" s="5">
        <v>1981780000</v>
      </c>
      <c r="N330" s="4">
        <v>187</v>
      </c>
      <c r="O330" s="4">
        <v>7110</v>
      </c>
      <c r="P330" s="4">
        <v>6140</v>
      </c>
      <c r="Q330" s="4">
        <v>5452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8170</v>
      </c>
      <c r="J331" s="4">
        <v>8170</v>
      </c>
      <c r="K331" s="5">
        <v>5422.21</v>
      </c>
      <c r="L331" s="5">
        <v>1631.31</v>
      </c>
      <c r="M331" s="5">
        <v>1897850000</v>
      </c>
      <c r="N331" s="4">
        <v>184</v>
      </c>
      <c r="O331" s="4">
        <v>7110</v>
      </c>
      <c r="P331" s="4">
        <v>3912</v>
      </c>
      <c r="Q331" s="4">
        <v>5442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8560</v>
      </c>
      <c r="J332" s="4">
        <v>8560</v>
      </c>
      <c r="K332" s="5">
        <v>5419.96</v>
      </c>
      <c r="L332" s="5">
        <v>1570.97</v>
      </c>
      <c r="M332" s="5">
        <v>1818610000</v>
      </c>
      <c r="N332" s="4">
        <v>184</v>
      </c>
      <c r="O332" s="4">
        <v>7110</v>
      </c>
      <c r="P332" s="4">
        <v>7370</v>
      </c>
      <c r="Q332" s="4">
        <v>5422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8560</v>
      </c>
      <c r="J333" s="4">
        <v>8560</v>
      </c>
      <c r="K333" s="5">
        <v>5397.15</v>
      </c>
      <c r="L333" s="5">
        <v>1546.99</v>
      </c>
      <c r="M333" s="5">
        <v>1703960000</v>
      </c>
      <c r="N333" s="4">
        <v>186</v>
      </c>
      <c r="O333" s="4">
        <v>7110</v>
      </c>
      <c r="P333" s="4">
        <v>4182</v>
      </c>
      <c r="Q333" s="4">
        <v>5382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8560</v>
      </c>
      <c r="J334" s="4">
        <v>8560</v>
      </c>
      <c r="K334" s="5">
        <v>5384.37</v>
      </c>
      <c r="L334" s="5">
        <v>1529.59</v>
      </c>
      <c r="M334" s="5">
        <v>1631920000</v>
      </c>
      <c r="N334" s="4">
        <v>187</v>
      </c>
      <c r="O334" s="4">
        <v>4682</v>
      </c>
      <c r="P334" s="4">
        <v>3312</v>
      </c>
      <c r="Q334" s="4">
        <v>5272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8560</v>
      </c>
      <c r="J335" s="4">
        <v>8560</v>
      </c>
      <c r="K335" s="5">
        <v>5380.66</v>
      </c>
      <c r="L335" s="5">
        <v>1513.85</v>
      </c>
      <c r="M335" s="5">
        <v>1573720000</v>
      </c>
      <c r="N335" s="4">
        <v>187</v>
      </c>
      <c r="O335" s="4">
        <v>4682</v>
      </c>
      <c r="P335" s="4">
        <v>7230</v>
      </c>
      <c r="Q335" s="4">
        <v>5272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8560</v>
      </c>
      <c r="J336" s="4">
        <v>8560</v>
      </c>
      <c r="K336" s="5">
        <v>5398.82</v>
      </c>
      <c r="L336" s="5">
        <v>1502.03</v>
      </c>
      <c r="M336" s="5">
        <v>1524380000</v>
      </c>
      <c r="N336" s="4">
        <v>186</v>
      </c>
      <c r="O336" s="4">
        <v>4682</v>
      </c>
      <c r="P336" s="4">
        <v>6622</v>
      </c>
      <c r="Q336" s="4">
        <v>5382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8560</v>
      </c>
      <c r="J337" s="4">
        <v>8560</v>
      </c>
      <c r="K337" s="5">
        <v>5440.38</v>
      </c>
      <c r="L337" s="5">
        <v>1505.13</v>
      </c>
      <c r="M337" s="5">
        <v>1499800000</v>
      </c>
      <c r="N337" s="4">
        <v>182</v>
      </c>
      <c r="O337" s="4">
        <v>3332</v>
      </c>
      <c r="P337" s="4">
        <v>7430</v>
      </c>
      <c r="Q337" s="4">
        <v>5382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8560</v>
      </c>
      <c r="J338" s="4">
        <v>8560</v>
      </c>
      <c r="K338" s="5">
        <v>5456.48</v>
      </c>
      <c r="L338" s="5">
        <v>1484.27</v>
      </c>
      <c r="M338" s="5">
        <v>1450930000</v>
      </c>
      <c r="N338" s="4">
        <v>184</v>
      </c>
      <c r="O338" s="4">
        <v>3332</v>
      </c>
      <c r="P338" s="4">
        <v>6762</v>
      </c>
      <c r="Q338" s="4">
        <v>5402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8560</v>
      </c>
      <c r="J339" s="4">
        <v>8560</v>
      </c>
      <c r="K339" s="5">
        <v>5473.56</v>
      </c>
      <c r="L339" s="5">
        <v>1472.19</v>
      </c>
      <c r="M339" s="5">
        <v>1407550000</v>
      </c>
      <c r="N339" s="4">
        <v>180</v>
      </c>
      <c r="O339" s="4">
        <v>4282</v>
      </c>
      <c r="P339" s="4">
        <v>7690</v>
      </c>
      <c r="Q339" s="4">
        <v>5402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8560</v>
      </c>
      <c r="J340" s="4">
        <v>8560</v>
      </c>
      <c r="K340" s="5">
        <v>5502.35</v>
      </c>
      <c r="L340" s="5">
        <v>1465.44</v>
      </c>
      <c r="M340" s="5">
        <v>1379100000</v>
      </c>
      <c r="N340" s="4">
        <v>177</v>
      </c>
      <c r="O340" s="4">
        <v>4282</v>
      </c>
      <c r="P340" s="4">
        <v>4352</v>
      </c>
      <c r="Q340" s="4">
        <v>5410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8560</v>
      </c>
      <c r="J341" s="4">
        <v>8560</v>
      </c>
      <c r="K341" s="5">
        <v>5537.65</v>
      </c>
      <c r="L341" s="5">
        <v>1465.18</v>
      </c>
      <c r="M341" s="5">
        <v>1368080000</v>
      </c>
      <c r="N341" s="4">
        <v>174</v>
      </c>
      <c r="O341" s="4">
        <v>4282</v>
      </c>
      <c r="P341" s="4">
        <v>4202</v>
      </c>
      <c r="Q341" s="4">
        <v>5442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8560</v>
      </c>
      <c r="J342" s="4">
        <v>8560</v>
      </c>
      <c r="K342" s="5">
        <v>5564.94</v>
      </c>
      <c r="L342" s="5">
        <v>1468.49</v>
      </c>
      <c r="M342" s="5">
        <v>1356370000</v>
      </c>
      <c r="N342" s="4">
        <v>172</v>
      </c>
      <c r="O342" s="4">
        <v>4282</v>
      </c>
      <c r="P342" s="4">
        <v>3452</v>
      </c>
      <c r="Q342" s="4">
        <v>5480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8560</v>
      </c>
      <c r="J343" s="4">
        <v>8560</v>
      </c>
      <c r="K343" s="5">
        <v>5593.55</v>
      </c>
      <c r="L343" s="5">
        <v>1460.02</v>
      </c>
      <c r="M343" s="5">
        <v>1345350000</v>
      </c>
      <c r="N343" s="4">
        <v>169</v>
      </c>
      <c r="O343" s="4">
        <v>4282</v>
      </c>
      <c r="P343" s="4">
        <v>3662</v>
      </c>
      <c r="Q343" s="4">
        <v>5542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8560</v>
      </c>
      <c r="J344" s="4">
        <v>8560</v>
      </c>
      <c r="K344" s="5">
        <v>5620.41</v>
      </c>
      <c r="L344" s="5">
        <v>1459.8</v>
      </c>
      <c r="M344" s="5">
        <v>1324520000</v>
      </c>
      <c r="N344" s="4">
        <v>165</v>
      </c>
      <c r="O344" s="4">
        <v>4282</v>
      </c>
      <c r="P344" s="4">
        <v>7680</v>
      </c>
      <c r="Q344" s="4">
        <v>5572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8560</v>
      </c>
      <c r="J345" s="4">
        <v>8560</v>
      </c>
      <c r="K345" s="5">
        <v>5683.64</v>
      </c>
      <c r="L345" s="5">
        <v>1458.96</v>
      </c>
      <c r="M345" s="5">
        <v>1323870000</v>
      </c>
      <c r="N345" s="4">
        <v>166</v>
      </c>
      <c r="O345" s="4">
        <v>4282</v>
      </c>
      <c r="P345" s="4">
        <v>6560</v>
      </c>
      <c r="Q345" s="4">
        <v>5682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8560</v>
      </c>
      <c r="J346" s="4">
        <v>8560</v>
      </c>
      <c r="K346" s="5">
        <v>5732.99</v>
      </c>
      <c r="L346" s="5">
        <v>1451.72</v>
      </c>
      <c r="M346" s="5">
        <v>1305290000</v>
      </c>
      <c r="N346" s="4">
        <v>159</v>
      </c>
      <c r="O346" s="4">
        <v>4282</v>
      </c>
      <c r="P346" s="4">
        <v>6122</v>
      </c>
      <c r="Q346" s="4">
        <v>5842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8560</v>
      </c>
      <c r="J347" s="4">
        <v>8560</v>
      </c>
      <c r="K347" s="5">
        <v>5775.89</v>
      </c>
      <c r="L347" s="5">
        <v>1445.98</v>
      </c>
      <c r="M347" s="5">
        <v>1279780000</v>
      </c>
      <c r="N347" s="4">
        <v>159</v>
      </c>
      <c r="O347" s="4">
        <v>8560</v>
      </c>
      <c r="P347" s="4">
        <v>6122</v>
      </c>
      <c r="Q347" s="4">
        <v>5892</v>
      </c>
    </row>
    <row r="348" spans="5:17">
      <c r="E348" s="4">
        <v>31</v>
      </c>
      <c r="F348" s="4">
        <v>216071</v>
      </c>
      <c r="G348" s="5">
        <v>3.1033700000000001E-2</v>
      </c>
      <c r="H348" s="4">
        <v>2912</v>
      </c>
      <c r="I348" s="4">
        <v>8560</v>
      </c>
      <c r="J348" s="4">
        <v>5648</v>
      </c>
      <c r="K348" s="5">
        <v>5816.24</v>
      </c>
      <c r="L348" s="5">
        <v>1443.31</v>
      </c>
      <c r="M348" s="5">
        <v>1256720000</v>
      </c>
      <c r="N348" s="4">
        <v>156</v>
      </c>
      <c r="O348" s="4">
        <v>8560</v>
      </c>
      <c r="P348" s="4">
        <v>7810</v>
      </c>
      <c r="Q348" s="4">
        <v>5900</v>
      </c>
    </row>
    <row r="349" spans="5:17">
      <c r="E349" s="4">
        <v>32</v>
      </c>
      <c r="F349" s="4">
        <v>212406</v>
      </c>
      <c r="G349" s="5">
        <v>3.05074E-2</v>
      </c>
      <c r="H349" s="4">
        <v>2912</v>
      </c>
      <c r="I349" s="4">
        <v>8560</v>
      </c>
      <c r="J349" s="4">
        <v>5648</v>
      </c>
      <c r="K349" s="5">
        <v>5857.64</v>
      </c>
      <c r="L349" s="5">
        <v>1438.63</v>
      </c>
      <c r="M349" s="5">
        <v>1244200000</v>
      </c>
      <c r="N349" s="4">
        <v>155</v>
      </c>
      <c r="O349" s="4">
        <v>6530</v>
      </c>
      <c r="P349" s="4">
        <v>4192</v>
      </c>
      <c r="Q349" s="4">
        <v>6012</v>
      </c>
    </row>
    <row r="350" spans="5:17">
      <c r="E350" s="4">
        <v>33</v>
      </c>
      <c r="F350" s="4">
        <v>209041</v>
      </c>
      <c r="G350" s="5">
        <v>3.0023999999999999E-2</v>
      </c>
      <c r="H350" s="4">
        <v>2912</v>
      </c>
      <c r="I350" s="4">
        <v>8560</v>
      </c>
      <c r="J350" s="4">
        <v>5648</v>
      </c>
      <c r="K350" s="5">
        <v>5894.15</v>
      </c>
      <c r="L350" s="5">
        <v>1434.31</v>
      </c>
      <c r="M350" s="5">
        <v>1232120000</v>
      </c>
      <c r="N350" s="4">
        <v>149</v>
      </c>
      <c r="O350" s="4">
        <v>6530</v>
      </c>
      <c r="P350" s="4">
        <v>4792</v>
      </c>
      <c r="Q350" s="4">
        <v>6072</v>
      </c>
    </row>
    <row r="351" spans="5:17">
      <c r="E351" s="4">
        <v>34</v>
      </c>
      <c r="F351" s="4">
        <v>207640</v>
      </c>
      <c r="G351" s="5">
        <v>2.98228E-2</v>
      </c>
      <c r="H351" s="4">
        <v>2912</v>
      </c>
      <c r="I351" s="4">
        <v>8560</v>
      </c>
      <c r="J351" s="4">
        <v>5648</v>
      </c>
      <c r="K351" s="5">
        <v>5933.9</v>
      </c>
      <c r="L351" s="5">
        <v>1431.8</v>
      </c>
      <c r="M351" s="5">
        <v>1232120000</v>
      </c>
      <c r="N351" s="4">
        <v>149</v>
      </c>
      <c r="O351" s="4">
        <v>6530</v>
      </c>
      <c r="P351" s="4">
        <v>6760</v>
      </c>
      <c r="Q351" s="4">
        <v>6072</v>
      </c>
    </row>
    <row r="352" spans="5:17">
      <c r="E352" s="4">
        <v>35</v>
      </c>
      <c r="F352" s="4">
        <v>206194</v>
      </c>
      <c r="G352" s="5">
        <v>2.9615099999999998E-2</v>
      </c>
      <c r="H352" s="4">
        <v>2912</v>
      </c>
      <c r="I352" s="4">
        <v>8560</v>
      </c>
      <c r="J352" s="4">
        <v>5648</v>
      </c>
      <c r="K352" s="5">
        <v>5958.43</v>
      </c>
      <c r="L352" s="5">
        <v>1425.18</v>
      </c>
      <c r="M352" s="5">
        <v>1228590000</v>
      </c>
      <c r="N352" s="4">
        <v>151</v>
      </c>
      <c r="O352" s="4">
        <v>6530</v>
      </c>
      <c r="P352" s="4">
        <v>4222</v>
      </c>
      <c r="Q352" s="4">
        <v>6130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2912</v>
      </c>
      <c r="I353" s="4">
        <v>8560</v>
      </c>
      <c r="J353" s="4">
        <v>5648</v>
      </c>
      <c r="K353" s="5">
        <v>5989.38</v>
      </c>
      <c r="L353" s="5">
        <v>1420.58</v>
      </c>
      <c r="M353" s="5">
        <v>1218460000</v>
      </c>
      <c r="N353" s="4">
        <v>150</v>
      </c>
      <c r="O353" s="4">
        <v>6530</v>
      </c>
      <c r="P353" s="4">
        <v>6052</v>
      </c>
      <c r="Q353" s="4">
        <v>6132</v>
      </c>
    </row>
    <row r="354" spans="5:17">
      <c r="E354" s="4">
        <v>37</v>
      </c>
      <c r="F354" s="4">
        <v>200385</v>
      </c>
      <c r="G354" s="5">
        <v>2.8780799999999999E-2</v>
      </c>
      <c r="H354" s="4">
        <v>2912</v>
      </c>
      <c r="I354" s="4">
        <v>8560</v>
      </c>
      <c r="J354" s="4">
        <v>5648</v>
      </c>
      <c r="K354" s="5">
        <v>6017.25</v>
      </c>
      <c r="L354" s="5">
        <v>1407.18</v>
      </c>
      <c r="M354" s="5">
        <v>1205770000</v>
      </c>
      <c r="N354" s="4">
        <v>148</v>
      </c>
      <c r="O354" s="4">
        <v>6530</v>
      </c>
      <c r="P354" s="4">
        <v>6052</v>
      </c>
      <c r="Q354" s="4">
        <v>6192</v>
      </c>
    </row>
    <row r="355" spans="5:17">
      <c r="E355" s="4">
        <v>38</v>
      </c>
      <c r="F355" s="4">
        <v>195839</v>
      </c>
      <c r="G355" s="5">
        <v>2.8127900000000001E-2</v>
      </c>
      <c r="H355" s="4">
        <v>2912</v>
      </c>
      <c r="I355" s="4">
        <v>8560</v>
      </c>
      <c r="J355" s="4">
        <v>5648</v>
      </c>
      <c r="K355" s="5">
        <v>6062.12</v>
      </c>
      <c r="L355" s="5">
        <v>1394.26</v>
      </c>
      <c r="M355" s="5">
        <v>1187200000</v>
      </c>
      <c r="N355" s="4">
        <v>147</v>
      </c>
      <c r="O355" s="4">
        <v>6530</v>
      </c>
      <c r="P355" s="4">
        <v>6052</v>
      </c>
      <c r="Q355" s="4">
        <v>6402</v>
      </c>
    </row>
    <row r="356" spans="5:17">
      <c r="E356" s="4">
        <v>39</v>
      </c>
      <c r="F356" s="4">
        <v>190498</v>
      </c>
      <c r="G356" s="5">
        <v>2.7360800000000001E-2</v>
      </c>
      <c r="H356" s="4">
        <v>2912</v>
      </c>
      <c r="I356" s="4">
        <v>8560</v>
      </c>
      <c r="J356" s="4">
        <v>5648</v>
      </c>
      <c r="K356" s="5">
        <v>6111.26</v>
      </c>
      <c r="L356" s="5">
        <v>1376.09</v>
      </c>
      <c r="M356" s="5">
        <v>1164180000</v>
      </c>
      <c r="N356" s="4">
        <v>143</v>
      </c>
      <c r="O356" s="4">
        <v>3602</v>
      </c>
      <c r="P356" s="4">
        <v>6232</v>
      </c>
      <c r="Q356" s="4">
        <v>6492</v>
      </c>
    </row>
    <row r="357" spans="5:17">
      <c r="E357" s="4">
        <v>40</v>
      </c>
      <c r="F357" s="4">
        <v>186889</v>
      </c>
      <c r="G357" s="5">
        <v>2.6842399999999999E-2</v>
      </c>
      <c r="H357" s="4">
        <v>2912</v>
      </c>
      <c r="I357" s="4">
        <v>8560</v>
      </c>
      <c r="J357" s="4">
        <v>5648</v>
      </c>
      <c r="K357" s="5">
        <v>6144.14</v>
      </c>
      <c r="L357" s="5">
        <v>1363.92</v>
      </c>
      <c r="M357" s="5">
        <v>1148270000</v>
      </c>
      <c r="N357" s="4">
        <v>138</v>
      </c>
      <c r="O357" s="4">
        <v>3602</v>
      </c>
      <c r="P357" s="4">
        <v>3942</v>
      </c>
      <c r="Q357" s="4">
        <v>6502</v>
      </c>
    </row>
    <row r="358" spans="5:17">
      <c r="E358" s="4">
        <v>41</v>
      </c>
      <c r="F358" s="4">
        <v>180535</v>
      </c>
      <c r="G358" s="5">
        <v>2.5929799999999999E-2</v>
      </c>
      <c r="H358" s="4">
        <v>2912</v>
      </c>
      <c r="I358" s="4">
        <v>8560</v>
      </c>
      <c r="J358" s="4">
        <v>5648</v>
      </c>
      <c r="K358" s="5">
        <v>6179.55</v>
      </c>
      <c r="L358" s="5">
        <v>1350.66</v>
      </c>
      <c r="M358" s="5">
        <v>1115620000</v>
      </c>
      <c r="N358" s="4">
        <v>135</v>
      </c>
      <c r="O358" s="4">
        <v>3602</v>
      </c>
      <c r="P358" s="4">
        <v>4662</v>
      </c>
      <c r="Q358" s="4">
        <v>6502</v>
      </c>
    </row>
    <row r="359" spans="5:17">
      <c r="E359" s="4">
        <v>42</v>
      </c>
      <c r="F359" s="4">
        <v>173032</v>
      </c>
      <c r="G359" s="5">
        <v>2.4852200000000001E-2</v>
      </c>
      <c r="H359" s="4">
        <v>2912</v>
      </c>
      <c r="I359" s="4">
        <v>8560</v>
      </c>
      <c r="J359" s="4">
        <v>5648</v>
      </c>
      <c r="K359" s="5">
        <v>6225.22</v>
      </c>
      <c r="L359" s="5">
        <v>1334.81</v>
      </c>
      <c r="M359" s="5">
        <v>1077160000</v>
      </c>
      <c r="N359" s="4">
        <v>130</v>
      </c>
      <c r="O359" s="4">
        <v>3602</v>
      </c>
      <c r="P359" s="4">
        <v>3502</v>
      </c>
      <c r="Q359" s="4">
        <v>6520</v>
      </c>
    </row>
    <row r="360" spans="5:17">
      <c r="E360" s="4">
        <v>43</v>
      </c>
      <c r="F360" s="4">
        <v>165879</v>
      </c>
      <c r="G360" s="5">
        <v>2.38248E-2</v>
      </c>
      <c r="H360" s="4">
        <v>2912</v>
      </c>
      <c r="I360" s="4">
        <v>8560</v>
      </c>
      <c r="J360" s="4">
        <v>5648</v>
      </c>
      <c r="K360" s="5">
        <v>6255.14</v>
      </c>
      <c r="L360" s="5">
        <v>1332.46</v>
      </c>
      <c r="M360" s="5">
        <v>1037600000</v>
      </c>
      <c r="N360" s="4">
        <v>129</v>
      </c>
      <c r="O360" s="4">
        <v>3602</v>
      </c>
      <c r="P360" s="4">
        <v>2912</v>
      </c>
      <c r="Q360" s="4">
        <v>6520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3140</v>
      </c>
      <c r="I361" s="4">
        <v>8560</v>
      </c>
      <c r="J361" s="4">
        <v>5420</v>
      </c>
      <c r="K361" s="5">
        <v>6289.03</v>
      </c>
      <c r="L361" s="5">
        <v>1326.66</v>
      </c>
      <c r="M361" s="5">
        <v>1002170000</v>
      </c>
      <c r="N361" s="4">
        <v>121</v>
      </c>
      <c r="O361" s="4">
        <v>3602</v>
      </c>
      <c r="P361" s="4">
        <v>7000</v>
      </c>
      <c r="Q361" s="4">
        <v>6530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3140</v>
      </c>
      <c r="I362" s="4">
        <v>8560</v>
      </c>
      <c r="J362" s="4">
        <v>5420</v>
      </c>
      <c r="K362" s="5">
        <v>6329.49</v>
      </c>
      <c r="L362" s="5">
        <v>1314.32</v>
      </c>
      <c r="M362" s="5">
        <v>964443000</v>
      </c>
      <c r="N362" s="4">
        <v>118</v>
      </c>
      <c r="O362" s="4">
        <v>3602</v>
      </c>
      <c r="P362" s="4">
        <v>6820</v>
      </c>
      <c r="Q362" s="4">
        <v>6540</v>
      </c>
    </row>
    <row r="363" spans="5:17">
      <c r="E363" s="4">
        <v>46</v>
      </c>
      <c r="F363" s="4">
        <v>144773</v>
      </c>
      <c r="G363" s="5">
        <v>2.07934E-2</v>
      </c>
      <c r="H363" s="4">
        <v>3140</v>
      </c>
      <c r="I363" s="4">
        <v>8560</v>
      </c>
      <c r="J363" s="4">
        <v>5420</v>
      </c>
      <c r="K363" s="5">
        <v>6375.39</v>
      </c>
      <c r="L363" s="5">
        <v>1291.2</v>
      </c>
      <c r="M363" s="5">
        <v>922984000</v>
      </c>
      <c r="N363" s="4">
        <v>116</v>
      </c>
      <c r="O363" s="4">
        <v>6452</v>
      </c>
      <c r="P363" s="4">
        <v>6450</v>
      </c>
      <c r="Q363" s="4">
        <v>6570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3140</v>
      </c>
      <c r="I364" s="4">
        <v>8560</v>
      </c>
      <c r="J364" s="4">
        <v>5420</v>
      </c>
      <c r="K364" s="5">
        <v>6415</v>
      </c>
      <c r="L364" s="5">
        <v>1272.42</v>
      </c>
      <c r="M364" s="5">
        <v>885758000</v>
      </c>
      <c r="N364" s="4">
        <v>113</v>
      </c>
      <c r="O364" s="4">
        <v>6452</v>
      </c>
      <c r="P364" s="4">
        <v>4022</v>
      </c>
      <c r="Q364" s="4">
        <v>6570</v>
      </c>
    </row>
    <row r="365" spans="5:17">
      <c r="E365" s="4">
        <v>48</v>
      </c>
      <c r="F365" s="4">
        <v>130322</v>
      </c>
      <c r="G365" s="5">
        <v>1.87178E-2</v>
      </c>
      <c r="H365" s="4">
        <v>3140</v>
      </c>
      <c r="I365" s="4">
        <v>8560</v>
      </c>
      <c r="J365" s="4">
        <v>5420</v>
      </c>
      <c r="K365" s="5">
        <v>6456.97</v>
      </c>
      <c r="L365" s="5">
        <v>1254.6400000000001</v>
      </c>
      <c r="M365" s="5">
        <v>841485000</v>
      </c>
      <c r="N365" s="4">
        <v>109</v>
      </c>
      <c r="O365" s="4">
        <v>6452</v>
      </c>
      <c r="P365" s="4">
        <v>7340</v>
      </c>
      <c r="Q365" s="4">
        <v>6592</v>
      </c>
    </row>
    <row r="366" spans="5:17">
      <c r="E366" s="4">
        <v>49</v>
      </c>
      <c r="F366" s="4">
        <v>123826</v>
      </c>
      <c r="G366" s="5">
        <v>1.77848E-2</v>
      </c>
      <c r="H366" s="4">
        <v>3140</v>
      </c>
      <c r="I366" s="4">
        <v>8560</v>
      </c>
      <c r="J366" s="4">
        <v>5420</v>
      </c>
      <c r="K366" s="5">
        <v>6486.63</v>
      </c>
      <c r="L366" s="5">
        <v>1243.22</v>
      </c>
      <c r="M366" s="5">
        <v>803213000</v>
      </c>
      <c r="N366" s="4">
        <v>107</v>
      </c>
      <c r="O366" s="4">
        <v>6452</v>
      </c>
      <c r="P366" s="4">
        <v>5480</v>
      </c>
      <c r="Q366" s="4">
        <v>6612</v>
      </c>
    </row>
    <row r="367" spans="5:17">
      <c r="E367" s="4">
        <v>50</v>
      </c>
      <c r="F367" s="4">
        <v>118095</v>
      </c>
      <c r="G367" s="5">
        <v>1.69617E-2</v>
      </c>
      <c r="H367" s="4">
        <v>3140</v>
      </c>
      <c r="I367" s="4">
        <v>8560</v>
      </c>
      <c r="J367" s="4">
        <v>5420</v>
      </c>
      <c r="K367" s="5">
        <v>6524.15</v>
      </c>
      <c r="L367" s="5">
        <v>1224.94</v>
      </c>
      <c r="M367" s="5">
        <v>770470000</v>
      </c>
      <c r="N367" s="4">
        <v>101</v>
      </c>
      <c r="O367" s="4">
        <v>6452</v>
      </c>
      <c r="P367" s="4">
        <v>3562</v>
      </c>
      <c r="Q367" s="4">
        <v>6622</v>
      </c>
    </row>
    <row r="368" spans="5:17">
      <c r="E368" s="4">
        <v>51</v>
      </c>
      <c r="F368" s="4">
        <v>114796</v>
      </c>
      <c r="G368" s="5">
        <v>1.64879E-2</v>
      </c>
      <c r="H368" s="4">
        <v>3140</v>
      </c>
      <c r="I368" s="4">
        <v>8560</v>
      </c>
      <c r="J368" s="4">
        <v>5420</v>
      </c>
      <c r="K368" s="5">
        <v>6543.27</v>
      </c>
      <c r="L368" s="5">
        <v>1217.3399999999999</v>
      </c>
      <c r="M368" s="5">
        <v>751141000</v>
      </c>
      <c r="N368" s="4">
        <v>95</v>
      </c>
      <c r="O368" s="4">
        <v>6452</v>
      </c>
      <c r="P368" s="4">
        <v>7090</v>
      </c>
      <c r="Q368" s="4">
        <v>6622</v>
      </c>
    </row>
    <row r="369" spans="5:17">
      <c r="E369" s="4">
        <v>52</v>
      </c>
      <c r="F369" s="4">
        <v>111373</v>
      </c>
      <c r="G369" s="5">
        <v>1.5996199999999999E-2</v>
      </c>
      <c r="H369" s="4">
        <v>3140</v>
      </c>
      <c r="I369" s="4">
        <v>8560</v>
      </c>
      <c r="J369" s="4">
        <v>5420</v>
      </c>
      <c r="K369" s="5">
        <v>6559.32</v>
      </c>
      <c r="L369" s="5">
        <v>1212.82</v>
      </c>
      <c r="M369" s="5">
        <v>730531000</v>
      </c>
      <c r="N369" s="4">
        <v>91</v>
      </c>
      <c r="O369" s="4">
        <v>6452</v>
      </c>
      <c r="P369" s="4">
        <v>5892</v>
      </c>
      <c r="Q369" s="4">
        <v>6670</v>
      </c>
    </row>
    <row r="370" spans="5:17">
      <c r="E370" s="4">
        <v>53</v>
      </c>
      <c r="F370" s="4">
        <v>105587</v>
      </c>
      <c r="G370" s="5">
        <v>1.51652E-2</v>
      </c>
      <c r="H370" s="4">
        <v>3140</v>
      </c>
      <c r="I370" s="4">
        <v>8560</v>
      </c>
      <c r="J370" s="4">
        <v>5420</v>
      </c>
      <c r="K370" s="5">
        <v>6570.08</v>
      </c>
      <c r="L370" s="5">
        <v>1211.6400000000001</v>
      </c>
      <c r="M370" s="5">
        <v>693715000</v>
      </c>
      <c r="N370" s="4">
        <v>90</v>
      </c>
      <c r="O370" s="4">
        <v>6452</v>
      </c>
      <c r="P370" s="4">
        <v>6492</v>
      </c>
      <c r="Q370" s="4">
        <v>6670</v>
      </c>
    </row>
    <row r="371" spans="5:17">
      <c r="E371" s="4">
        <v>54</v>
      </c>
      <c r="F371" s="4">
        <v>99403</v>
      </c>
      <c r="G371" s="5">
        <v>1.4277E-2</v>
      </c>
      <c r="H371" s="4">
        <v>3592</v>
      </c>
      <c r="I371" s="4">
        <v>8560</v>
      </c>
      <c r="J371" s="4">
        <v>4968</v>
      </c>
      <c r="K371" s="5">
        <v>6586.97</v>
      </c>
      <c r="L371" s="5">
        <v>1215.5</v>
      </c>
      <c r="M371" s="5">
        <v>654764000</v>
      </c>
      <c r="N371" s="4">
        <v>83</v>
      </c>
      <c r="O371" s="4">
        <v>6452</v>
      </c>
      <c r="P371" s="4">
        <v>6050</v>
      </c>
      <c r="Q371" s="4">
        <v>6670</v>
      </c>
    </row>
    <row r="372" spans="5:17">
      <c r="E372" s="4">
        <v>55</v>
      </c>
      <c r="F372" s="4">
        <v>92018</v>
      </c>
      <c r="G372" s="5">
        <v>1.32163E-2</v>
      </c>
      <c r="H372" s="4">
        <v>3592</v>
      </c>
      <c r="I372" s="4">
        <v>8560</v>
      </c>
      <c r="J372" s="4">
        <v>4968</v>
      </c>
      <c r="K372" s="5">
        <v>6622.93</v>
      </c>
      <c r="L372" s="5">
        <v>1202.1600000000001</v>
      </c>
      <c r="M372" s="5">
        <v>609429000</v>
      </c>
      <c r="N372" s="4">
        <v>82</v>
      </c>
      <c r="O372" s="4">
        <v>7830</v>
      </c>
      <c r="P372" s="4">
        <v>4112</v>
      </c>
      <c r="Q372" s="4">
        <v>6742</v>
      </c>
    </row>
    <row r="373" spans="5:17">
      <c r="E373" s="4">
        <v>56</v>
      </c>
      <c r="F373" s="4">
        <v>84737</v>
      </c>
      <c r="G373" s="5">
        <v>1.21706E-2</v>
      </c>
      <c r="H373" s="4">
        <v>3592</v>
      </c>
      <c r="I373" s="4">
        <v>8560</v>
      </c>
      <c r="J373" s="4">
        <v>4968</v>
      </c>
      <c r="K373" s="5">
        <v>6671.21</v>
      </c>
      <c r="L373" s="5">
        <v>1197.06</v>
      </c>
      <c r="M373" s="5">
        <v>565298000</v>
      </c>
      <c r="N373" s="4">
        <v>78</v>
      </c>
      <c r="O373" s="4">
        <v>7830</v>
      </c>
      <c r="P373" s="4">
        <v>4802</v>
      </c>
      <c r="Q373" s="4">
        <v>6742</v>
      </c>
    </row>
    <row r="374" spans="5:17">
      <c r="E374" s="4">
        <v>57</v>
      </c>
      <c r="F374" s="4">
        <v>77854</v>
      </c>
      <c r="G374" s="5">
        <v>1.1181999999999999E-2</v>
      </c>
      <c r="H374" s="4">
        <v>3602</v>
      </c>
      <c r="I374" s="4">
        <v>8560</v>
      </c>
      <c r="J374" s="4">
        <v>4958</v>
      </c>
      <c r="K374" s="5">
        <v>6719.5</v>
      </c>
      <c r="L374" s="5">
        <v>1172.8399999999999</v>
      </c>
      <c r="M374" s="5">
        <v>523140000</v>
      </c>
      <c r="N374" s="4">
        <v>71</v>
      </c>
      <c r="O374" s="4">
        <v>7830</v>
      </c>
      <c r="P374" s="4">
        <v>6892</v>
      </c>
      <c r="Q374" s="4">
        <v>6760</v>
      </c>
    </row>
    <row r="375" spans="5:17">
      <c r="E375" s="4">
        <v>58</v>
      </c>
      <c r="F375" s="4">
        <v>71855</v>
      </c>
      <c r="G375" s="5">
        <v>1.03204E-2</v>
      </c>
      <c r="H375" s="4">
        <v>3602</v>
      </c>
      <c r="I375" s="4">
        <v>8560</v>
      </c>
      <c r="J375" s="4">
        <v>4958</v>
      </c>
      <c r="K375" s="5">
        <v>6751.16</v>
      </c>
      <c r="L375" s="5">
        <v>1163.77</v>
      </c>
      <c r="M375" s="5">
        <v>485105000</v>
      </c>
      <c r="N375" s="4">
        <v>69</v>
      </c>
      <c r="O375" s="4">
        <v>7830</v>
      </c>
      <c r="P375" s="4">
        <v>3782</v>
      </c>
      <c r="Q375" s="4">
        <v>6760</v>
      </c>
    </row>
    <row r="376" spans="5:17">
      <c r="E376" s="4">
        <v>59</v>
      </c>
      <c r="F376" s="4">
        <v>64621</v>
      </c>
      <c r="G376" s="5">
        <v>9.2813600000000007E-3</v>
      </c>
      <c r="H376" s="4">
        <v>3602</v>
      </c>
      <c r="I376" s="4">
        <v>8560</v>
      </c>
      <c r="J376" s="4">
        <v>4958</v>
      </c>
      <c r="K376" s="5">
        <v>6780.84</v>
      </c>
      <c r="L376" s="5">
        <v>1155.02</v>
      </c>
      <c r="M376" s="5">
        <v>438185000</v>
      </c>
      <c r="N376" s="4">
        <v>65</v>
      </c>
      <c r="O376" s="4">
        <v>7830</v>
      </c>
      <c r="P376" s="4">
        <v>4652</v>
      </c>
      <c r="Q376" s="4">
        <v>6760</v>
      </c>
    </row>
    <row r="377" spans="5:17">
      <c r="E377" s="4">
        <v>60</v>
      </c>
      <c r="F377" s="4">
        <v>57162</v>
      </c>
      <c r="G377" s="5">
        <v>8.21004E-3</v>
      </c>
      <c r="H377" s="4">
        <v>3602</v>
      </c>
      <c r="I377" s="4">
        <v>8560</v>
      </c>
      <c r="J377" s="4">
        <v>4958</v>
      </c>
      <c r="K377" s="5">
        <v>6850.84</v>
      </c>
      <c r="L377" s="5">
        <v>1121.5899999999999</v>
      </c>
      <c r="M377" s="5">
        <v>391608000</v>
      </c>
      <c r="N377" s="4">
        <v>59</v>
      </c>
      <c r="O377" s="4">
        <v>7830</v>
      </c>
      <c r="P377" s="4">
        <v>8010</v>
      </c>
      <c r="Q377" s="4">
        <v>6782</v>
      </c>
    </row>
    <row r="378" spans="5:17">
      <c r="E378" s="4">
        <v>61</v>
      </c>
      <c r="F378" s="4">
        <v>49337</v>
      </c>
      <c r="G378" s="5">
        <v>7.0861500000000003E-3</v>
      </c>
      <c r="H378" s="4">
        <v>3602</v>
      </c>
      <c r="I378" s="4">
        <v>8560</v>
      </c>
      <c r="J378" s="4">
        <v>4958</v>
      </c>
      <c r="K378" s="5">
        <v>6866.5</v>
      </c>
      <c r="L378" s="5">
        <v>1120.5999999999999</v>
      </c>
      <c r="M378" s="5">
        <v>338772000</v>
      </c>
      <c r="N378" s="4">
        <v>53</v>
      </c>
      <c r="O378" s="4">
        <v>7830</v>
      </c>
      <c r="P378" s="4">
        <v>5020</v>
      </c>
      <c r="Q378" s="4">
        <v>7110</v>
      </c>
    </row>
    <row r="379" spans="5:17">
      <c r="E379" s="4">
        <v>62</v>
      </c>
      <c r="F379" s="4">
        <v>42776</v>
      </c>
      <c r="G379" s="5">
        <v>6.1438100000000004E-3</v>
      </c>
      <c r="H379" s="4">
        <v>3602</v>
      </c>
      <c r="I379" s="4">
        <v>8560</v>
      </c>
      <c r="J379" s="4">
        <v>4958</v>
      </c>
      <c r="K379" s="5">
        <v>6903.75</v>
      </c>
      <c r="L379" s="5">
        <v>1072.9000000000001</v>
      </c>
      <c r="M379" s="5">
        <v>295315000</v>
      </c>
      <c r="N379" s="4">
        <v>52</v>
      </c>
      <c r="O379" s="4">
        <v>7830</v>
      </c>
      <c r="P379" s="4">
        <v>6612</v>
      </c>
      <c r="Q379" s="4">
        <v>7110</v>
      </c>
    </row>
    <row r="380" spans="5:17">
      <c r="E380" s="4">
        <v>63</v>
      </c>
      <c r="F380" s="4">
        <v>35511</v>
      </c>
      <c r="G380" s="5">
        <v>5.10036E-3</v>
      </c>
      <c r="H380" s="4">
        <v>3602</v>
      </c>
      <c r="I380" s="4">
        <v>8560</v>
      </c>
      <c r="J380" s="4">
        <v>4958</v>
      </c>
      <c r="K380" s="5">
        <v>6904.59</v>
      </c>
      <c r="L380" s="5">
        <v>1044.57</v>
      </c>
      <c r="M380" s="5">
        <v>245189000</v>
      </c>
      <c r="N380" s="4">
        <v>48</v>
      </c>
      <c r="O380" s="4">
        <v>7830</v>
      </c>
      <c r="P380" s="4">
        <v>6192</v>
      </c>
      <c r="Q380" s="4">
        <v>7110</v>
      </c>
    </row>
    <row r="381" spans="5:17">
      <c r="E381" s="4">
        <v>64</v>
      </c>
      <c r="F381" s="4">
        <v>29543</v>
      </c>
      <c r="G381" s="5">
        <v>4.24319E-3</v>
      </c>
      <c r="H381" s="4">
        <v>3602</v>
      </c>
      <c r="I381" s="4">
        <v>8560</v>
      </c>
      <c r="J381" s="4">
        <v>4958</v>
      </c>
      <c r="K381" s="5">
        <v>6868.18</v>
      </c>
      <c r="L381" s="5">
        <v>1053.56</v>
      </c>
      <c r="M381" s="5">
        <v>202907000</v>
      </c>
      <c r="N381" s="4">
        <v>48</v>
      </c>
      <c r="O381" s="4">
        <v>6032</v>
      </c>
      <c r="P381" s="4">
        <v>3602</v>
      </c>
      <c r="Q381" s="4">
        <v>7110</v>
      </c>
    </row>
    <row r="382" spans="5:17">
      <c r="E382" s="4">
        <v>65</v>
      </c>
      <c r="F382" s="4">
        <v>23703</v>
      </c>
      <c r="G382" s="5">
        <v>3.4044000000000001E-3</v>
      </c>
      <c r="H382" s="4">
        <v>3982</v>
      </c>
      <c r="I382" s="4">
        <v>8150</v>
      </c>
      <c r="J382" s="4">
        <v>4168</v>
      </c>
      <c r="K382" s="5">
        <v>6883.15</v>
      </c>
      <c r="L382" s="5">
        <v>1045.53</v>
      </c>
      <c r="M382" s="5">
        <v>163151000</v>
      </c>
      <c r="N382" s="4">
        <v>44</v>
      </c>
      <c r="O382" s="4">
        <v>6032</v>
      </c>
      <c r="P382" s="4">
        <v>6670</v>
      </c>
      <c r="Q382" s="4">
        <v>7110</v>
      </c>
    </row>
    <row r="383" spans="5:17">
      <c r="E383" s="4">
        <v>66</v>
      </c>
      <c r="F383" s="4">
        <v>18772</v>
      </c>
      <c r="G383" s="5">
        <v>2.6961799999999998E-3</v>
      </c>
      <c r="H383" s="4">
        <v>3982</v>
      </c>
      <c r="I383" s="4">
        <v>8090</v>
      </c>
      <c r="J383" s="4">
        <v>4108</v>
      </c>
      <c r="K383" s="5">
        <v>6930.04</v>
      </c>
      <c r="L383" s="5">
        <v>1050.83</v>
      </c>
      <c r="M383" s="5">
        <v>130091000</v>
      </c>
      <c r="N383" s="4">
        <v>40</v>
      </c>
      <c r="O383" s="4">
        <v>7600</v>
      </c>
      <c r="P383" s="4">
        <v>6502</v>
      </c>
      <c r="Q383" s="4">
        <v>7140</v>
      </c>
    </row>
    <row r="384" spans="5:17">
      <c r="E384" s="4">
        <v>67</v>
      </c>
      <c r="F384" s="4">
        <v>15198</v>
      </c>
      <c r="G384" s="5">
        <v>2.1828500000000001E-3</v>
      </c>
      <c r="H384" s="4">
        <v>3982</v>
      </c>
      <c r="I384" s="4">
        <v>8090</v>
      </c>
      <c r="J384" s="4">
        <v>4108</v>
      </c>
      <c r="K384" s="5">
        <v>6945.56</v>
      </c>
      <c r="L384" s="5">
        <v>1068.58</v>
      </c>
      <c r="M384" s="5">
        <v>105559000</v>
      </c>
      <c r="N384" s="4">
        <v>35</v>
      </c>
      <c r="O384" s="4">
        <v>7440</v>
      </c>
      <c r="P384" s="4">
        <v>7370</v>
      </c>
      <c r="Q384" s="4">
        <v>7440</v>
      </c>
    </row>
    <row r="385" spans="2:17">
      <c r="E385" s="4">
        <v>68</v>
      </c>
      <c r="F385" s="4">
        <v>11537</v>
      </c>
      <c r="G385" s="5">
        <v>1.6570300000000001E-3</v>
      </c>
      <c r="H385" s="4">
        <v>4162</v>
      </c>
      <c r="I385" s="4">
        <v>8090</v>
      </c>
      <c r="J385" s="4">
        <v>3928</v>
      </c>
      <c r="K385" s="5">
        <v>6933.91</v>
      </c>
      <c r="L385" s="5">
        <v>1119.72</v>
      </c>
      <c r="M385" s="5">
        <v>79996500</v>
      </c>
      <c r="N385" s="4">
        <v>30</v>
      </c>
      <c r="O385" s="4">
        <v>7440</v>
      </c>
      <c r="P385" s="4">
        <v>7140</v>
      </c>
      <c r="Q385" s="4">
        <v>7440</v>
      </c>
    </row>
    <row r="386" spans="2:17">
      <c r="E386" s="4">
        <v>69</v>
      </c>
      <c r="F386" s="4">
        <v>8721</v>
      </c>
      <c r="G386" s="5">
        <v>1.2525800000000001E-3</v>
      </c>
      <c r="H386" s="4">
        <v>4162</v>
      </c>
      <c r="I386" s="4">
        <v>8090</v>
      </c>
      <c r="J386" s="4">
        <v>3928</v>
      </c>
      <c r="K386" s="5">
        <v>6906.16</v>
      </c>
      <c r="L386" s="5">
        <v>1214.6600000000001</v>
      </c>
      <c r="M386" s="5">
        <v>60228700</v>
      </c>
      <c r="N386" s="4">
        <v>25</v>
      </c>
      <c r="O386" s="4">
        <v>7440</v>
      </c>
      <c r="P386" s="4">
        <v>6622</v>
      </c>
      <c r="Q386" s="4">
        <v>7440</v>
      </c>
    </row>
    <row r="387" spans="2:17">
      <c r="E387" s="4">
        <v>70</v>
      </c>
      <c r="F387" s="4">
        <v>6603</v>
      </c>
      <c r="G387" s="5">
        <v>9.4837299999999997E-4</v>
      </c>
      <c r="H387" s="4">
        <v>4162</v>
      </c>
      <c r="I387" s="4">
        <v>8090</v>
      </c>
      <c r="J387" s="4">
        <v>3928</v>
      </c>
      <c r="K387" s="5">
        <v>6933.48</v>
      </c>
      <c r="L387" s="5">
        <v>1248.07</v>
      </c>
      <c r="M387" s="5">
        <v>45781800</v>
      </c>
      <c r="N387" s="4">
        <v>22</v>
      </c>
      <c r="O387" s="4">
        <v>7440</v>
      </c>
      <c r="P387" s="4">
        <v>7880</v>
      </c>
      <c r="Q387" s="4">
        <v>7440</v>
      </c>
    </row>
    <row r="388" spans="2:17">
      <c r="E388" s="4">
        <v>71</v>
      </c>
      <c r="F388" s="4">
        <v>4790</v>
      </c>
      <c r="G388" s="5">
        <v>6.8797599999999997E-4</v>
      </c>
      <c r="H388" s="4">
        <v>4162</v>
      </c>
      <c r="I388" s="4">
        <v>8090</v>
      </c>
      <c r="J388" s="4">
        <v>3928</v>
      </c>
      <c r="K388" s="5">
        <v>6927.15</v>
      </c>
      <c r="L388" s="5">
        <v>1312.9</v>
      </c>
      <c r="M388" s="5">
        <v>33181100</v>
      </c>
      <c r="N388" s="4">
        <v>20</v>
      </c>
      <c r="O388" s="4">
        <v>7440</v>
      </c>
      <c r="P388" s="4">
        <v>6760</v>
      </c>
      <c r="Q388" s="4">
        <v>7440</v>
      </c>
    </row>
    <row r="389" spans="2:17">
      <c r="E389" s="4">
        <v>72</v>
      </c>
      <c r="F389" s="4">
        <v>3532</v>
      </c>
      <c r="G389" s="5">
        <v>5.0729300000000002E-4</v>
      </c>
      <c r="H389" s="4">
        <v>4162</v>
      </c>
      <c r="I389" s="4">
        <v>8090</v>
      </c>
      <c r="J389" s="4">
        <v>3928</v>
      </c>
      <c r="K389" s="5">
        <v>7048.02</v>
      </c>
      <c r="L389" s="5">
        <v>1196.07</v>
      </c>
      <c r="M389" s="5">
        <v>24893600</v>
      </c>
      <c r="N389" s="4">
        <v>17</v>
      </c>
      <c r="O389" s="4">
        <v>7440</v>
      </c>
      <c r="P389" s="4">
        <v>6570</v>
      </c>
      <c r="Q389" s="4">
        <v>7440</v>
      </c>
    </row>
    <row r="390" spans="2:17">
      <c r="E390" s="4">
        <v>73</v>
      </c>
      <c r="F390" s="4">
        <v>2381</v>
      </c>
      <c r="G390" s="5">
        <v>3.4197699999999998E-4</v>
      </c>
      <c r="H390" s="4">
        <v>4162</v>
      </c>
      <c r="I390" s="4">
        <v>8090</v>
      </c>
      <c r="J390" s="4">
        <v>3928</v>
      </c>
      <c r="K390" s="5">
        <v>7311.36</v>
      </c>
      <c r="L390" s="5">
        <v>896.19299999999998</v>
      </c>
      <c r="M390" s="5">
        <v>17408400</v>
      </c>
      <c r="N390" s="4">
        <v>9</v>
      </c>
      <c r="O390" s="4">
        <v>7440</v>
      </c>
      <c r="P390" s="4">
        <v>7700</v>
      </c>
      <c r="Q390" s="4">
        <v>7600</v>
      </c>
    </row>
    <row r="391" spans="2:17">
      <c r="E391" s="4">
        <v>74</v>
      </c>
      <c r="F391" s="4">
        <v>1653</v>
      </c>
      <c r="G391" s="5">
        <v>2.3741600000000001E-4</v>
      </c>
      <c r="H391" s="4">
        <v>4162</v>
      </c>
      <c r="I391" s="4">
        <v>8090</v>
      </c>
      <c r="J391" s="4">
        <v>3928</v>
      </c>
      <c r="K391" s="5">
        <v>7287.34</v>
      </c>
      <c r="L391" s="5">
        <v>844.69899999999996</v>
      </c>
      <c r="M391" s="5">
        <v>12046000</v>
      </c>
      <c r="N391" s="4">
        <v>9</v>
      </c>
      <c r="O391" s="4">
        <v>7440</v>
      </c>
      <c r="P391" s="4">
        <v>7700</v>
      </c>
      <c r="Q391" s="4">
        <v>7440</v>
      </c>
    </row>
    <row r="392" spans="2:17">
      <c r="E392" s="4">
        <v>75</v>
      </c>
      <c r="F392" s="4">
        <v>1066</v>
      </c>
      <c r="G392" s="5">
        <v>1.5310700000000001E-4</v>
      </c>
      <c r="H392" s="4">
        <v>4162</v>
      </c>
      <c r="I392" s="4">
        <v>7830</v>
      </c>
      <c r="J392" s="4">
        <v>3668</v>
      </c>
      <c r="K392" s="5">
        <v>7285.82</v>
      </c>
      <c r="L392" s="5">
        <v>788.76400000000001</v>
      </c>
      <c r="M392" s="5">
        <v>7766690</v>
      </c>
      <c r="N392" s="4">
        <v>6</v>
      </c>
      <c r="O392" s="4">
        <v>7440</v>
      </c>
      <c r="P392" s="4">
        <v>7830</v>
      </c>
      <c r="Q392" s="4">
        <v>7440</v>
      </c>
    </row>
    <row r="393" spans="2:17">
      <c r="E393" s="4">
        <v>76</v>
      </c>
      <c r="F393" s="4">
        <v>540</v>
      </c>
      <c r="G393" s="5">
        <v>7.75589E-5</v>
      </c>
      <c r="H393" s="4">
        <v>5712</v>
      </c>
      <c r="I393" s="4">
        <v>7810</v>
      </c>
      <c r="J393" s="4">
        <v>2098</v>
      </c>
      <c r="K393" s="5">
        <v>7327.26</v>
      </c>
      <c r="L393" s="5">
        <v>638.06500000000005</v>
      </c>
      <c r="M393" s="5">
        <v>3956720</v>
      </c>
      <c r="N393" s="4">
        <v>4</v>
      </c>
      <c r="O393" s="4">
        <v>7440</v>
      </c>
      <c r="P393" s="4">
        <v>5712</v>
      </c>
      <c r="Q393" s="4">
        <v>7440</v>
      </c>
    </row>
    <row r="394" spans="2:17">
      <c r="E394" s="4">
        <v>77</v>
      </c>
      <c r="F394" s="4">
        <v>236</v>
      </c>
      <c r="G394" s="5">
        <v>3.3896100000000002E-5</v>
      </c>
      <c r="H394" s="4">
        <v>5712</v>
      </c>
      <c r="I394" s="4">
        <v>7810</v>
      </c>
      <c r="J394" s="4">
        <v>2098</v>
      </c>
      <c r="K394" s="5">
        <v>7304.95</v>
      </c>
      <c r="L394" s="5">
        <v>605.24099999999999</v>
      </c>
      <c r="M394" s="5">
        <v>1723970</v>
      </c>
      <c r="N394" s="4">
        <v>4</v>
      </c>
      <c r="O394" s="4">
        <v>7440</v>
      </c>
      <c r="P394" s="4">
        <v>7810</v>
      </c>
      <c r="Q394" s="4">
        <v>7440</v>
      </c>
    </row>
    <row r="395" spans="2:17">
      <c r="E395" s="4">
        <v>78</v>
      </c>
      <c r="F395" s="4">
        <v>59</v>
      </c>
      <c r="G395" s="5">
        <v>8.4740200000000002E-6</v>
      </c>
      <c r="H395" s="4">
        <v>7440</v>
      </c>
      <c r="I395" s="4">
        <v>7600</v>
      </c>
      <c r="J395" s="4">
        <v>160</v>
      </c>
      <c r="K395" s="5">
        <v>7496.95</v>
      </c>
      <c r="L395" s="5">
        <v>76.607200000000006</v>
      </c>
      <c r="M395" s="5">
        <v>442320</v>
      </c>
      <c r="N395" s="4">
        <v>2</v>
      </c>
      <c r="O395" s="4">
        <v>7440</v>
      </c>
      <c r="P395" s="4">
        <v>7600</v>
      </c>
      <c r="Q395" s="4">
        <v>7440</v>
      </c>
    </row>
    <row r="396" spans="2:17">
      <c r="E396" s="4">
        <v>79</v>
      </c>
      <c r="F396" s="4">
        <v>15</v>
      </c>
      <c r="G396" s="5">
        <v>2.1544099999999999E-6</v>
      </c>
      <c r="H396" s="4">
        <v>7440</v>
      </c>
      <c r="I396" s="4">
        <v>7440</v>
      </c>
      <c r="J396" s="4">
        <v>0</v>
      </c>
      <c r="K396" s="5">
        <v>7440</v>
      </c>
      <c r="L396" s="5">
        <v>0</v>
      </c>
      <c r="M396" s="5">
        <v>111600</v>
      </c>
      <c r="N396" s="4">
        <v>1</v>
      </c>
      <c r="O396" s="4">
        <v>7440</v>
      </c>
      <c r="P396" s="4">
        <v>7440</v>
      </c>
      <c r="Q396" s="4">
        <v>7440</v>
      </c>
    </row>
    <row r="397" spans="2:17"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9500</v>
      </c>
      <c r="J397" s="4">
        <v>9500</v>
      </c>
      <c r="K397" s="5">
        <v>4863.72</v>
      </c>
      <c r="L397" s="5">
        <v>2837.98</v>
      </c>
      <c r="M397" s="5">
        <v>24452000000</v>
      </c>
      <c r="N397" s="4">
        <v>155</v>
      </c>
      <c r="O397" s="4">
        <v>1220</v>
      </c>
      <c r="P397" s="4">
        <v>4132</v>
      </c>
      <c r="Q397" s="4">
        <v>5880</v>
      </c>
    </row>
    <row r="398" spans="2:17">
      <c r="E398" s="4">
        <v>2</v>
      </c>
      <c r="F398" s="4">
        <v>1515456</v>
      </c>
      <c r="G398" s="5">
        <v>0.21766099999999999</v>
      </c>
      <c r="H398" s="4">
        <v>0</v>
      </c>
      <c r="I398" s="4">
        <v>9500</v>
      </c>
      <c r="J398" s="4">
        <v>9500</v>
      </c>
      <c r="K398" s="5">
        <v>6258</v>
      </c>
      <c r="L398" s="5">
        <v>2285.11</v>
      </c>
      <c r="M398" s="5">
        <v>9483720000</v>
      </c>
      <c r="N398" s="4">
        <v>148</v>
      </c>
      <c r="O398" s="4">
        <v>1220</v>
      </c>
      <c r="P398" s="4">
        <v>8250</v>
      </c>
      <c r="Q398" s="4">
        <v>7130</v>
      </c>
    </row>
    <row r="399" spans="2:17">
      <c r="E399" s="4">
        <v>3</v>
      </c>
      <c r="F399" s="4">
        <v>1099428</v>
      </c>
      <c r="G399" s="5">
        <v>0.15790799999999999</v>
      </c>
      <c r="H399" s="4">
        <v>0</v>
      </c>
      <c r="I399" s="4">
        <v>9500</v>
      </c>
      <c r="J399" s="4">
        <v>9500</v>
      </c>
      <c r="K399" s="5">
        <v>6495.21</v>
      </c>
      <c r="L399" s="5">
        <v>2118.2600000000002</v>
      </c>
      <c r="M399" s="5">
        <v>7141020000</v>
      </c>
      <c r="N399" s="4">
        <v>162</v>
      </c>
      <c r="O399" s="4">
        <v>1220</v>
      </c>
      <c r="P399" s="4">
        <v>4082</v>
      </c>
      <c r="Q399" s="4">
        <v>7270</v>
      </c>
    </row>
    <row r="400" spans="2:17">
      <c r="E400" s="4">
        <v>4</v>
      </c>
      <c r="F400" s="4">
        <v>867898</v>
      </c>
      <c r="G400" s="5">
        <v>0.124654</v>
      </c>
      <c r="H400" s="4">
        <v>0</v>
      </c>
      <c r="I400" s="4">
        <v>9500</v>
      </c>
      <c r="J400" s="4">
        <v>9500</v>
      </c>
      <c r="K400" s="5">
        <v>6434.31</v>
      </c>
      <c r="L400" s="5">
        <v>2071.19</v>
      </c>
      <c r="M400" s="5">
        <v>5584330000</v>
      </c>
      <c r="N400" s="4">
        <v>170</v>
      </c>
      <c r="O400" s="4">
        <v>1220</v>
      </c>
      <c r="P400" s="4">
        <v>6280</v>
      </c>
      <c r="Q400" s="4">
        <v>7150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9500</v>
      </c>
      <c r="J401" s="4">
        <v>9500</v>
      </c>
      <c r="K401" s="5">
        <v>6438.2</v>
      </c>
      <c r="L401" s="5">
        <v>2056.4499999999998</v>
      </c>
      <c r="M401" s="5">
        <v>4859710000</v>
      </c>
      <c r="N401" s="4">
        <v>177</v>
      </c>
      <c r="O401" s="4">
        <v>1220</v>
      </c>
      <c r="P401" s="4">
        <v>6540</v>
      </c>
      <c r="Q401" s="4">
        <v>7182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9500</v>
      </c>
      <c r="J402" s="4">
        <v>9500</v>
      </c>
      <c r="K402" s="5">
        <v>6436.98</v>
      </c>
      <c r="L402" s="5">
        <v>2130.61</v>
      </c>
      <c r="M402" s="5">
        <v>4029120000</v>
      </c>
      <c r="N402" s="4">
        <v>182</v>
      </c>
      <c r="O402" s="4">
        <v>1220</v>
      </c>
      <c r="P402" s="4">
        <v>9100</v>
      </c>
      <c r="Q402" s="4">
        <v>7200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9500</v>
      </c>
      <c r="J403" s="4">
        <v>9500</v>
      </c>
      <c r="K403" s="5">
        <v>6517.14</v>
      </c>
      <c r="L403" s="5">
        <v>2087.8000000000002</v>
      </c>
      <c r="M403" s="5">
        <v>3692370000</v>
      </c>
      <c r="N403" s="4">
        <v>183</v>
      </c>
      <c r="O403" s="4">
        <v>1220</v>
      </c>
      <c r="P403" s="4">
        <v>6370</v>
      </c>
      <c r="Q403" s="4">
        <v>7200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9500</v>
      </c>
      <c r="J404" s="4">
        <v>9500</v>
      </c>
      <c r="K404" s="5">
        <v>6525.94</v>
      </c>
      <c r="L404" s="5">
        <v>2064.4499999999998</v>
      </c>
      <c r="M404" s="5">
        <v>3341770000</v>
      </c>
      <c r="N404" s="4">
        <v>187</v>
      </c>
      <c r="O404" s="4">
        <v>1220</v>
      </c>
      <c r="P404" s="4">
        <v>7990</v>
      </c>
      <c r="Q404" s="4">
        <v>7182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9500</v>
      </c>
      <c r="J405" s="4">
        <v>9500</v>
      </c>
      <c r="K405" s="5">
        <v>6560.1</v>
      </c>
      <c r="L405" s="5">
        <v>2023.36</v>
      </c>
      <c r="M405" s="5">
        <v>3175740000</v>
      </c>
      <c r="N405" s="4">
        <v>191</v>
      </c>
      <c r="O405" s="4">
        <v>1220</v>
      </c>
      <c r="P405" s="4">
        <v>6880</v>
      </c>
      <c r="Q405" s="4">
        <v>7182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9500</v>
      </c>
      <c r="J406" s="4">
        <v>9500</v>
      </c>
      <c r="K406" s="5">
        <v>6509.43</v>
      </c>
      <c r="L406" s="5">
        <v>2020.2</v>
      </c>
      <c r="M406" s="5">
        <v>2904110000</v>
      </c>
      <c r="N406" s="4">
        <v>197</v>
      </c>
      <c r="O406" s="4">
        <v>1220</v>
      </c>
      <c r="P406" s="4">
        <v>5842</v>
      </c>
      <c r="Q406" s="4">
        <v>7150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9500</v>
      </c>
      <c r="J407" s="4">
        <v>9500</v>
      </c>
      <c r="K407" s="5">
        <v>6489.89</v>
      </c>
      <c r="L407" s="5">
        <v>1999.77</v>
      </c>
      <c r="M407" s="5">
        <v>2650190000</v>
      </c>
      <c r="N407" s="4">
        <v>195</v>
      </c>
      <c r="O407" s="4">
        <v>1220</v>
      </c>
      <c r="P407" s="4">
        <v>4412</v>
      </c>
      <c r="Q407" s="4">
        <v>7130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9500</v>
      </c>
      <c r="J408" s="4">
        <v>9500</v>
      </c>
      <c r="K408" s="5">
        <v>6515.89</v>
      </c>
      <c r="L408" s="5">
        <v>1956.92</v>
      </c>
      <c r="M408" s="5">
        <v>2466490000</v>
      </c>
      <c r="N408" s="4">
        <v>189</v>
      </c>
      <c r="O408" s="4">
        <v>1220</v>
      </c>
      <c r="P408" s="4">
        <v>4402</v>
      </c>
      <c r="Q408" s="4">
        <v>7130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9470</v>
      </c>
      <c r="J409" s="4">
        <v>9470</v>
      </c>
      <c r="K409" s="5">
        <v>6533.74</v>
      </c>
      <c r="L409" s="5">
        <v>1915.13</v>
      </c>
      <c r="M409" s="5">
        <v>2374570000</v>
      </c>
      <c r="N409" s="4">
        <v>189</v>
      </c>
      <c r="O409" s="4">
        <v>7880</v>
      </c>
      <c r="P409" s="4">
        <v>5150</v>
      </c>
      <c r="Q409" s="4">
        <v>7150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9470</v>
      </c>
      <c r="J410" s="4">
        <v>9470</v>
      </c>
      <c r="K410" s="5">
        <v>6492.76</v>
      </c>
      <c r="L410" s="5">
        <v>1874.48</v>
      </c>
      <c r="M410" s="5">
        <v>2272560000</v>
      </c>
      <c r="N410" s="4">
        <v>187</v>
      </c>
      <c r="O410" s="4">
        <v>7490</v>
      </c>
      <c r="P410" s="4">
        <v>7120</v>
      </c>
      <c r="Q410" s="4">
        <v>7060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9470</v>
      </c>
      <c r="J411" s="4">
        <v>9470</v>
      </c>
      <c r="K411" s="5">
        <v>6474.64</v>
      </c>
      <c r="L411" s="5">
        <v>1814.79</v>
      </c>
      <c r="M411" s="5">
        <v>2172500000</v>
      </c>
      <c r="N411" s="4">
        <v>188</v>
      </c>
      <c r="O411" s="4">
        <v>8160</v>
      </c>
      <c r="P411" s="4">
        <v>6880</v>
      </c>
      <c r="Q411" s="4">
        <v>7020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9470</v>
      </c>
      <c r="J412" s="4">
        <v>9470</v>
      </c>
      <c r="K412" s="5">
        <v>6428.19</v>
      </c>
      <c r="L412" s="5">
        <v>1775.73</v>
      </c>
      <c r="M412" s="5">
        <v>2029470000</v>
      </c>
      <c r="N412" s="4">
        <v>188</v>
      </c>
      <c r="O412" s="4">
        <v>6710</v>
      </c>
      <c r="P412" s="4">
        <v>4382</v>
      </c>
      <c r="Q412" s="4">
        <v>6820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9470</v>
      </c>
      <c r="J413" s="4">
        <v>9470</v>
      </c>
      <c r="K413" s="5">
        <v>6399.6</v>
      </c>
      <c r="L413" s="5">
        <v>1740.85</v>
      </c>
      <c r="M413" s="5">
        <v>1939620000</v>
      </c>
      <c r="N413" s="4">
        <v>189</v>
      </c>
      <c r="O413" s="4">
        <v>6710</v>
      </c>
      <c r="P413" s="4">
        <v>8860</v>
      </c>
      <c r="Q413" s="4">
        <v>6812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9470</v>
      </c>
      <c r="J414" s="4">
        <v>9470</v>
      </c>
      <c r="K414" s="5">
        <v>6371.9</v>
      </c>
      <c r="L414" s="5">
        <v>1710.56</v>
      </c>
      <c r="M414" s="5">
        <v>1863630000</v>
      </c>
      <c r="N414" s="4">
        <v>192</v>
      </c>
      <c r="O414" s="4">
        <v>6710</v>
      </c>
      <c r="P414" s="4">
        <v>6472</v>
      </c>
      <c r="Q414" s="4">
        <v>6740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9470</v>
      </c>
      <c r="J415" s="4">
        <v>9470</v>
      </c>
      <c r="K415" s="5">
        <v>6341.85</v>
      </c>
      <c r="L415" s="5">
        <v>1685.25</v>
      </c>
      <c r="M415" s="5">
        <v>1790650000</v>
      </c>
      <c r="N415" s="4">
        <v>191</v>
      </c>
      <c r="O415" s="4">
        <v>6710</v>
      </c>
      <c r="P415" s="4">
        <v>6102</v>
      </c>
      <c r="Q415" s="4">
        <v>6710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9470</v>
      </c>
      <c r="J416" s="4">
        <v>9470</v>
      </c>
      <c r="K416" s="5">
        <v>6311</v>
      </c>
      <c r="L416" s="5">
        <v>1659.52</v>
      </c>
      <c r="M416" s="5">
        <v>1739810000</v>
      </c>
      <c r="N416" s="4">
        <v>189</v>
      </c>
      <c r="O416" s="4">
        <v>7030</v>
      </c>
      <c r="P416" s="4">
        <v>6542</v>
      </c>
      <c r="Q416" s="4">
        <v>6710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9470</v>
      </c>
      <c r="J417" s="4">
        <v>9470</v>
      </c>
      <c r="K417" s="5">
        <v>6287.58</v>
      </c>
      <c r="L417" s="5">
        <v>1627.33</v>
      </c>
      <c r="M417" s="5">
        <v>1671930000</v>
      </c>
      <c r="N417" s="4">
        <v>190</v>
      </c>
      <c r="O417" s="4">
        <v>7030</v>
      </c>
      <c r="P417" s="4">
        <v>4572</v>
      </c>
      <c r="Q417" s="4">
        <v>6702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9470</v>
      </c>
      <c r="J418" s="4">
        <v>9470</v>
      </c>
      <c r="K418" s="5">
        <v>6256.72</v>
      </c>
      <c r="L418" s="5">
        <v>1600.35</v>
      </c>
      <c r="M418" s="5">
        <v>1608940000</v>
      </c>
      <c r="N418" s="4">
        <v>188</v>
      </c>
      <c r="O418" s="4">
        <v>7030</v>
      </c>
      <c r="P418" s="4">
        <v>6930</v>
      </c>
      <c r="Q418" s="4">
        <v>6540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9470</v>
      </c>
      <c r="J419" s="4">
        <v>9470</v>
      </c>
      <c r="K419" s="5">
        <v>6237.81</v>
      </c>
      <c r="L419" s="5">
        <v>1569.62</v>
      </c>
      <c r="M419" s="5">
        <v>1563440000</v>
      </c>
      <c r="N419" s="4">
        <v>184</v>
      </c>
      <c r="O419" s="4">
        <v>7030</v>
      </c>
      <c r="P419" s="4">
        <v>7150</v>
      </c>
      <c r="Q419" s="4">
        <v>6540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9470</v>
      </c>
      <c r="J420" s="4">
        <v>9470</v>
      </c>
      <c r="K420" s="5">
        <v>6224.76</v>
      </c>
      <c r="L420" s="5">
        <v>1539.68</v>
      </c>
      <c r="M420" s="5">
        <v>1537830000</v>
      </c>
      <c r="N420" s="4">
        <v>179</v>
      </c>
      <c r="O420" s="4">
        <v>7030</v>
      </c>
      <c r="P420" s="4">
        <v>3212</v>
      </c>
      <c r="Q420" s="4">
        <v>6480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9470</v>
      </c>
      <c r="J421" s="4">
        <v>9470</v>
      </c>
      <c r="K421" s="5">
        <v>6204.85</v>
      </c>
      <c r="L421" s="5">
        <v>1515.37</v>
      </c>
      <c r="M421" s="5">
        <v>1512340000</v>
      </c>
      <c r="N421" s="4">
        <v>176</v>
      </c>
      <c r="O421" s="4">
        <v>7030</v>
      </c>
      <c r="P421" s="4">
        <v>9290</v>
      </c>
      <c r="Q421" s="4">
        <v>6480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9470</v>
      </c>
      <c r="J422" s="4">
        <v>9470</v>
      </c>
      <c r="K422" s="5">
        <v>6180.34</v>
      </c>
      <c r="L422" s="5">
        <v>1485.3</v>
      </c>
      <c r="M422" s="5">
        <v>1486480000</v>
      </c>
      <c r="N422" s="4">
        <v>173</v>
      </c>
      <c r="O422" s="4">
        <v>7030</v>
      </c>
      <c r="P422" s="4">
        <v>5142</v>
      </c>
      <c r="Q422" s="4">
        <v>6430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9470</v>
      </c>
      <c r="J423" s="4">
        <v>9470</v>
      </c>
      <c r="K423" s="5">
        <v>6152.92</v>
      </c>
      <c r="L423" s="5">
        <v>1467.72</v>
      </c>
      <c r="M423" s="5">
        <v>1450010000</v>
      </c>
      <c r="N423" s="4">
        <v>169</v>
      </c>
      <c r="O423" s="4">
        <v>7030</v>
      </c>
      <c r="P423" s="4">
        <v>7130</v>
      </c>
      <c r="Q423" s="4">
        <v>6402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9470</v>
      </c>
      <c r="J424" s="4">
        <v>9470</v>
      </c>
      <c r="K424" s="5">
        <v>6153.79</v>
      </c>
      <c r="L424" s="5">
        <v>1438.03</v>
      </c>
      <c r="M424" s="5">
        <v>1433380000</v>
      </c>
      <c r="N424" s="4">
        <v>172</v>
      </c>
      <c r="O424" s="4">
        <v>7030</v>
      </c>
      <c r="P424" s="4">
        <v>6940</v>
      </c>
      <c r="Q424" s="4">
        <v>6402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9470</v>
      </c>
      <c r="J425" s="4">
        <v>9470</v>
      </c>
      <c r="K425" s="5">
        <v>6144.01</v>
      </c>
      <c r="L425" s="5">
        <v>1425.67</v>
      </c>
      <c r="M425" s="5">
        <v>1398870000</v>
      </c>
      <c r="N425" s="4">
        <v>166</v>
      </c>
      <c r="O425" s="4">
        <v>7030</v>
      </c>
      <c r="P425" s="4">
        <v>7060</v>
      </c>
      <c r="Q425" s="4">
        <v>6332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9470</v>
      </c>
      <c r="J426" s="4">
        <v>9470</v>
      </c>
      <c r="K426" s="5">
        <v>6128.04</v>
      </c>
      <c r="L426" s="5">
        <v>1408.03</v>
      </c>
      <c r="M426" s="5">
        <v>1357800000</v>
      </c>
      <c r="N426" s="4">
        <v>165</v>
      </c>
      <c r="O426" s="4">
        <v>7030</v>
      </c>
      <c r="P426" s="4">
        <v>9470</v>
      </c>
      <c r="Q426" s="4">
        <v>6210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3092</v>
      </c>
      <c r="I427" s="4">
        <v>9400</v>
      </c>
      <c r="J427" s="4">
        <v>6308</v>
      </c>
      <c r="K427" s="5">
        <v>6106.92</v>
      </c>
      <c r="L427" s="5">
        <v>1395.23</v>
      </c>
      <c r="M427" s="5">
        <v>1319530000</v>
      </c>
      <c r="N427" s="4">
        <v>162</v>
      </c>
      <c r="O427" s="4">
        <v>7030</v>
      </c>
      <c r="P427" s="4">
        <v>6292</v>
      </c>
      <c r="Q427" s="4">
        <v>6120</v>
      </c>
    </row>
    <row r="428" spans="5:17">
      <c r="E428" s="4">
        <v>32</v>
      </c>
      <c r="F428" s="4">
        <v>212406</v>
      </c>
      <c r="G428" s="5">
        <v>3.05074E-2</v>
      </c>
      <c r="H428" s="4">
        <v>3092</v>
      </c>
      <c r="I428" s="4">
        <v>9400</v>
      </c>
      <c r="J428" s="4">
        <v>6308</v>
      </c>
      <c r="K428" s="5">
        <v>6086.62</v>
      </c>
      <c r="L428" s="5">
        <v>1379.25</v>
      </c>
      <c r="M428" s="5">
        <v>1292830000</v>
      </c>
      <c r="N428" s="4">
        <v>161</v>
      </c>
      <c r="O428" s="4">
        <v>7030</v>
      </c>
      <c r="P428" s="4">
        <v>7140</v>
      </c>
      <c r="Q428" s="4">
        <v>6120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3092</v>
      </c>
      <c r="I429" s="4">
        <v>9090</v>
      </c>
      <c r="J429" s="4">
        <v>5998</v>
      </c>
      <c r="K429" s="5">
        <v>6068.58</v>
      </c>
      <c r="L429" s="5">
        <v>1371.81</v>
      </c>
      <c r="M429" s="5">
        <v>1268580000</v>
      </c>
      <c r="N429" s="4">
        <v>157</v>
      </c>
      <c r="O429" s="4">
        <v>7640</v>
      </c>
      <c r="P429" s="4">
        <v>8620</v>
      </c>
      <c r="Q429" s="4">
        <v>6102</v>
      </c>
    </row>
    <row r="430" spans="5:17">
      <c r="E430" s="4">
        <v>34</v>
      </c>
      <c r="F430" s="4">
        <v>207640</v>
      </c>
      <c r="G430" s="5">
        <v>2.98228E-2</v>
      </c>
      <c r="H430" s="4">
        <v>3092</v>
      </c>
      <c r="I430" s="4">
        <v>9090</v>
      </c>
      <c r="J430" s="4">
        <v>5998</v>
      </c>
      <c r="K430" s="5">
        <v>6056.92</v>
      </c>
      <c r="L430" s="5">
        <v>1363.35</v>
      </c>
      <c r="M430" s="5">
        <v>1257660000</v>
      </c>
      <c r="N430" s="4">
        <v>155</v>
      </c>
      <c r="O430" s="4">
        <v>7640</v>
      </c>
      <c r="P430" s="4">
        <v>3732</v>
      </c>
      <c r="Q430" s="4">
        <v>6042</v>
      </c>
    </row>
    <row r="431" spans="5:17">
      <c r="E431" s="4">
        <v>35</v>
      </c>
      <c r="F431" s="4">
        <v>206194</v>
      </c>
      <c r="G431" s="5">
        <v>2.9615099999999998E-2</v>
      </c>
      <c r="H431" s="4">
        <v>3092</v>
      </c>
      <c r="I431" s="4">
        <v>9090</v>
      </c>
      <c r="J431" s="4">
        <v>5998</v>
      </c>
      <c r="K431" s="5">
        <v>6050.19</v>
      </c>
      <c r="L431" s="5">
        <v>1351.53</v>
      </c>
      <c r="M431" s="5">
        <v>1247510000</v>
      </c>
      <c r="N431" s="4">
        <v>157</v>
      </c>
      <c r="O431" s="4">
        <v>7640</v>
      </c>
      <c r="P431" s="4">
        <v>7540</v>
      </c>
      <c r="Q431" s="4">
        <v>6042</v>
      </c>
    </row>
    <row r="432" spans="5:17">
      <c r="E432" s="4">
        <v>36</v>
      </c>
      <c r="F432" s="4">
        <v>203436</v>
      </c>
      <c r="G432" s="5">
        <v>2.9218999999999998E-2</v>
      </c>
      <c r="H432" s="4">
        <v>3092</v>
      </c>
      <c r="I432" s="4">
        <v>9090</v>
      </c>
      <c r="J432" s="4">
        <v>5998</v>
      </c>
      <c r="K432" s="5">
        <v>6036.55</v>
      </c>
      <c r="L432" s="5">
        <v>1347.11</v>
      </c>
      <c r="M432" s="5">
        <v>1228050000</v>
      </c>
      <c r="N432" s="4">
        <v>156</v>
      </c>
      <c r="O432" s="4">
        <v>7640</v>
      </c>
      <c r="P432" s="4">
        <v>4752</v>
      </c>
      <c r="Q432" s="4">
        <v>6032</v>
      </c>
    </row>
    <row r="433" spans="5:17">
      <c r="E433" s="4">
        <v>37</v>
      </c>
      <c r="F433" s="4">
        <v>200385</v>
      </c>
      <c r="G433" s="5">
        <v>2.8780799999999999E-2</v>
      </c>
      <c r="H433" s="4">
        <v>3092</v>
      </c>
      <c r="I433" s="4">
        <v>9090</v>
      </c>
      <c r="J433" s="4">
        <v>5998</v>
      </c>
      <c r="K433" s="5">
        <v>6017.51</v>
      </c>
      <c r="L433" s="5">
        <v>1336.08</v>
      </c>
      <c r="M433" s="5">
        <v>1205820000</v>
      </c>
      <c r="N433" s="4">
        <v>154</v>
      </c>
      <c r="O433" s="4">
        <v>7640</v>
      </c>
      <c r="P433" s="4">
        <v>4752</v>
      </c>
      <c r="Q433" s="4">
        <v>6032</v>
      </c>
    </row>
    <row r="434" spans="5:17">
      <c r="E434" s="4">
        <v>38</v>
      </c>
      <c r="F434" s="4">
        <v>195839</v>
      </c>
      <c r="G434" s="5">
        <v>2.8127900000000001E-2</v>
      </c>
      <c r="H434" s="4">
        <v>3092</v>
      </c>
      <c r="I434" s="4">
        <v>9090</v>
      </c>
      <c r="J434" s="4">
        <v>5998</v>
      </c>
      <c r="K434" s="5">
        <v>6010.29</v>
      </c>
      <c r="L434" s="5">
        <v>1325.84</v>
      </c>
      <c r="M434" s="5">
        <v>1177050000</v>
      </c>
      <c r="N434" s="4">
        <v>153</v>
      </c>
      <c r="O434" s="4">
        <v>7640</v>
      </c>
      <c r="P434" s="4">
        <v>4752</v>
      </c>
      <c r="Q434" s="4">
        <v>6020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3092</v>
      </c>
      <c r="I435" s="4">
        <v>9090</v>
      </c>
      <c r="J435" s="4">
        <v>5998</v>
      </c>
      <c r="K435" s="5">
        <v>5999.9</v>
      </c>
      <c r="L435" s="5">
        <v>1319.33</v>
      </c>
      <c r="M435" s="5">
        <v>1142970000</v>
      </c>
      <c r="N435" s="4">
        <v>149</v>
      </c>
      <c r="O435" s="4">
        <v>7640</v>
      </c>
      <c r="P435" s="4">
        <v>4172</v>
      </c>
      <c r="Q435" s="4">
        <v>6020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3092</v>
      </c>
      <c r="I436" s="4">
        <v>9090</v>
      </c>
      <c r="J436" s="4">
        <v>5998</v>
      </c>
      <c r="K436" s="5">
        <v>5998.22</v>
      </c>
      <c r="L436" s="5">
        <v>1315.75</v>
      </c>
      <c r="M436" s="5">
        <v>1121000000</v>
      </c>
      <c r="N436" s="4">
        <v>144</v>
      </c>
      <c r="O436" s="4">
        <v>7640</v>
      </c>
      <c r="P436" s="4">
        <v>4172</v>
      </c>
      <c r="Q436" s="4">
        <v>6020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3092</v>
      </c>
      <c r="I437" s="4">
        <v>9090</v>
      </c>
      <c r="J437" s="4">
        <v>5998</v>
      </c>
      <c r="K437" s="5">
        <v>5978.32</v>
      </c>
      <c r="L437" s="5">
        <v>1319.11</v>
      </c>
      <c r="M437" s="5">
        <v>1079300000</v>
      </c>
      <c r="N437" s="4">
        <v>140</v>
      </c>
      <c r="O437" s="4">
        <v>7640</v>
      </c>
      <c r="P437" s="4">
        <v>5672</v>
      </c>
      <c r="Q437" s="4">
        <v>5952</v>
      </c>
    </row>
    <row r="438" spans="5:17">
      <c r="E438" s="4">
        <v>42</v>
      </c>
      <c r="F438" s="4">
        <v>173032</v>
      </c>
      <c r="G438" s="5">
        <v>2.4852200000000001E-2</v>
      </c>
      <c r="H438" s="4">
        <v>3092</v>
      </c>
      <c r="I438" s="4">
        <v>9090</v>
      </c>
      <c r="J438" s="4">
        <v>5998</v>
      </c>
      <c r="K438" s="5">
        <v>5960.65</v>
      </c>
      <c r="L438" s="5">
        <v>1317.62</v>
      </c>
      <c r="M438" s="5">
        <v>1031380000</v>
      </c>
      <c r="N438" s="4">
        <v>136</v>
      </c>
      <c r="O438" s="4">
        <v>7640</v>
      </c>
      <c r="P438" s="4">
        <v>4462</v>
      </c>
      <c r="Q438" s="4">
        <v>5912</v>
      </c>
    </row>
    <row r="439" spans="5:17">
      <c r="E439" s="4">
        <v>43</v>
      </c>
      <c r="F439" s="4">
        <v>165879</v>
      </c>
      <c r="G439" s="5">
        <v>2.38248E-2</v>
      </c>
      <c r="H439" s="4">
        <v>3092</v>
      </c>
      <c r="I439" s="4">
        <v>9090</v>
      </c>
      <c r="J439" s="4">
        <v>5998</v>
      </c>
      <c r="K439" s="5">
        <v>5960.97</v>
      </c>
      <c r="L439" s="5">
        <v>1327.54</v>
      </c>
      <c r="M439" s="5">
        <v>988799000</v>
      </c>
      <c r="N439" s="4">
        <v>134</v>
      </c>
      <c r="O439" s="4">
        <v>7640</v>
      </c>
      <c r="P439" s="4">
        <v>5402</v>
      </c>
      <c r="Q439" s="4">
        <v>5902</v>
      </c>
    </row>
    <row r="440" spans="5:17">
      <c r="E440" s="4">
        <v>44</v>
      </c>
      <c r="F440" s="4">
        <v>159352</v>
      </c>
      <c r="G440" s="5">
        <v>2.2887299999999999E-2</v>
      </c>
      <c r="H440" s="4">
        <v>3092</v>
      </c>
      <c r="I440" s="4">
        <v>9090</v>
      </c>
      <c r="J440" s="4">
        <v>5998</v>
      </c>
      <c r="K440" s="5">
        <v>5944.61</v>
      </c>
      <c r="L440" s="5">
        <v>1332.14</v>
      </c>
      <c r="M440" s="5">
        <v>947285000</v>
      </c>
      <c r="N440" s="4">
        <v>126</v>
      </c>
      <c r="O440" s="4">
        <v>5472</v>
      </c>
      <c r="P440" s="4">
        <v>7910</v>
      </c>
      <c r="Q440" s="4">
        <v>5902</v>
      </c>
    </row>
    <row r="441" spans="5:17">
      <c r="E441" s="4">
        <v>45</v>
      </c>
      <c r="F441" s="4">
        <v>152373</v>
      </c>
      <c r="G441" s="5">
        <v>2.1885000000000002E-2</v>
      </c>
      <c r="H441" s="4">
        <v>3092</v>
      </c>
      <c r="I441" s="4">
        <v>9090</v>
      </c>
      <c r="J441" s="4">
        <v>5998</v>
      </c>
      <c r="K441" s="5">
        <v>5931.14</v>
      </c>
      <c r="L441" s="5">
        <v>1343.18</v>
      </c>
      <c r="M441" s="5">
        <v>903745000</v>
      </c>
      <c r="N441" s="4">
        <v>123</v>
      </c>
      <c r="O441" s="4">
        <v>5902</v>
      </c>
      <c r="P441" s="4">
        <v>5392</v>
      </c>
      <c r="Q441" s="4">
        <v>5902</v>
      </c>
    </row>
    <row r="442" spans="5:17">
      <c r="E442" s="4">
        <v>46</v>
      </c>
      <c r="F442" s="4">
        <v>144773</v>
      </c>
      <c r="G442" s="5">
        <v>2.07934E-2</v>
      </c>
      <c r="H442" s="4">
        <v>3092</v>
      </c>
      <c r="I442" s="4">
        <v>9090</v>
      </c>
      <c r="J442" s="4">
        <v>5998</v>
      </c>
      <c r="K442" s="5">
        <v>5925.06</v>
      </c>
      <c r="L442" s="5">
        <v>1347.19</v>
      </c>
      <c r="M442" s="5">
        <v>857789000</v>
      </c>
      <c r="N442" s="4">
        <v>120</v>
      </c>
      <c r="O442" s="4">
        <v>5902</v>
      </c>
      <c r="P442" s="4">
        <v>5792</v>
      </c>
      <c r="Q442" s="4">
        <v>5902</v>
      </c>
    </row>
    <row r="443" spans="5:17">
      <c r="E443" s="4">
        <v>47</v>
      </c>
      <c r="F443" s="4">
        <v>138076</v>
      </c>
      <c r="G443" s="5">
        <v>1.9831499999999998E-2</v>
      </c>
      <c r="H443" s="4">
        <v>3092</v>
      </c>
      <c r="I443" s="4">
        <v>9090</v>
      </c>
      <c r="J443" s="4">
        <v>5998</v>
      </c>
      <c r="K443" s="5">
        <v>5905.5</v>
      </c>
      <c r="L443" s="5">
        <v>1351.58</v>
      </c>
      <c r="M443" s="5">
        <v>815408000</v>
      </c>
      <c r="N443" s="4">
        <v>116</v>
      </c>
      <c r="O443" s="4">
        <v>5902</v>
      </c>
      <c r="P443" s="4">
        <v>6130</v>
      </c>
      <c r="Q443" s="4">
        <v>5902</v>
      </c>
    </row>
    <row r="444" spans="5:17">
      <c r="E444" s="4">
        <v>48</v>
      </c>
      <c r="F444" s="4">
        <v>130322</v>
      </c>
      <c r="G444" s="5">
        <v>1.87178E-2</v>
      </c>
      <c r="H444" s="4">
        <v>3092</v>
      </c>
      <c r="I444" s="4">
        <v>9090</v>
      </c>
      <c r="J444" s="4">
        <v>5998</v>
      </c>
      <c r="K444" s="5">
        <v>5894.64</v>
      </c>
      <c r="L444" s="5">
        <v>1359.78</v>
      </c>
      <c r="M444" s="5">
        <v>768201000</v>
      </c>
      <c r="N444" s="4">
        <v>111</v>
      </c>
      <c r="O444" s="4">
        <v>5902</v>
      </c>
      <c r="P444" s="4">
        <v>5752</v>
      </c>
      <c r="Q444" s="4">
        <v>5862</v>
      </c>
    </row>
    <row r="445" spans="5:17">
      <c r="E445" s="4">
        <v>49</v>
      </c>
      <c r="F445" s="4">
        <v>123826</v>
      </c>
      <c r="G445" s="5">
        <v>1.77848E-2</v>
      </c>
      <c r="H445" s="4">
        <v>3092</v>
      </c>
      <c r="I445" s="4">
        <v>9090</v>
      </c>
      <c r="J445" s="4">
        <v>5998</v>
      </c>
      <c r="K445" s="5">
        <v>5868.52</v>
      </c>
      <c r="L445" s="5">
        <v>1368.82</v>
      </c>
      <c r="M445" s="5">
        <v>726675000</v>
      </c>
      <c r="N445" s="4">
        <v>108</v>
      </c>
      <c r="O445" s="4">
        <v>5902</v>
      </c>
      <c r="P445" s="4">
        <v>7010</v>
      </c>
      <c r="Q445" s="4">
        <v>5852</v>
      </c>
    </row>
    <row r="446" spans="5:17">
      <c r="E446" s="4">
        <v>50</v>
      </c>
      <c r="F446" s="4">
        <v>118095</v>
      </c>
      <c r="G446" s="5">
        <v>1.69617E-2</v>
      </c>
      <c r="H446" s="4">
        <v>3092</v>
      </c>
      <c r="I446" s="4">
        <v>9090</v>
      </c>
      <c r="J446" s="4">
        <v>5998</v>
      </c>
      <c r="K446" s="5">
        <v>5862.99</v>
      </c>
      <c r="L446" s="5">
        <v>1377.4</v>
      </c>
      <c r="M446" s="5">
        <v>692390000</v>
      </c>
      <c r="N446" s="4">
        <v>103</v>
      </c>
      <c r="O446" s="4">
        <v>5902</v>
      </c>
      <c r="P446" s="4">
        <v>8300</v>
      </c>
      <c r="Q446" s="4">
        <v>5850</v>
      </c>
    </row>
    <row r="447" spans="5:17">
      <c r="E447" s="4">
        <v>51</v>
      </c>
      <c r="F447" s="4">
        <v>114796</v>
      </c>
      <c r="G447" s="5">
        <v>1.64879E-2</v>
      </c>
      <c r="H447" s="4">
        <v>3092</v>
      </c>
      <c r="I447" s="4">
        <v>8560</v>
      </c>
      <c r="J447" s="4">
        <v>5468</v>
      </c>
      <c r="K447" s="5">
        <v>5846.68</v>
      </c>
      <c r="L447" s="5">
        <v>1379.07</v>
      </c>
      <c r="M447" s="5">
        <v>671176000</v>
      </c>
      <c r="N447" s="4">
        <v>97</v>
      </c>
      <c r="O447" s="4">
        <v>5902</v>
      </c>
      <c r="P447" s="4">
        <v>5982</v>
      </c>
      <c r="Q447" s="4">
        <v>5812</v>
      </c>
    </row>
    <row r="448" spans="5:17">
      <c r="E448" s="4">
        <v>52</v>
      </c>
      <c r="F448" s="4">
        <v>111373</v>
      </c>
      <c r="G448" s="5">
        <v>1.5996199999999999E-2</v>
      </c>
      <c r="H448" s="4">
        <v>3092</v>
      </c>
      <c r="I448" s="4">
        <v>8560</v>
      </c>
      <c r="J448" s="4">
        <v>5468</v>
      </c>
      <c r="K448" s="5">
        <v>5827.08</v>
      </c>
      <c r="L448" s="5">
        <v>1376.38</v>
      </c>
      <c r="M448" s="5">
        <v>648979000</v>
      </c>
      <c r="N448" s="4">
        <v>93</v>
      </c>
      <c r="O448" s="4">
        <v>5902</v>
      </c>
      <c r="P448" s="4">
        <v>6032</v>
      </c>
      <c r="Q448" s="4">
        <v>5662</v>
      </c>
    </row>
    <row r="449" spans="5:17">
      <c r="E449" s="4">
        <v>53</v>
      </c>
      <c r="F449" s="4">
        <v>105587</v>
      </c>
      <c r="G449" s="5">
        <v>1.51652E-2</v>
      </c>
      <c r="H449" s="4">
        <v>3092</v>
      </c>
      <c r="I449" s="4">
        <v>8560</v>
      </c>
      <c r="J449" s="4">
        <v>5468</v>
      </c>
      <c r="K449" s="5">
        <v>5798.14</v>
      </c>
      <c r="L449" s="5">
        <v>1376.52</v>
      </c>
      <c r="M449" s="5">
        <v>612209000</v>
      </c>
      <c r="N449" s="4">
        <v>91</v>
      </c>
      <c r="O449" s="4">
        <v>5902</v>
      </c>
      <c r="P449" s="4">
        <v>7940</v>
      </c>
      <c r="Q449" s="4">
        <v>5662</v>
      </c>
    </row>
    <row r="450" spans="5:17">
      <c r="E450" s="4">
        <v>54</v>
      </c>
      <c r="F450" s="4">
        <v>99403</v>
      </c>
      <c r="G450" s="5">
        <v>1.4277E-2</v>
      </c>
      <c r="H450" s="4">
        <v>3092</v>
      </c>
      <c r="I450" s="4">
        <v>8560</v>
      </c>
      <c r="J450" s="4">
        <v>5468</v>
      </c>
      <c r="K450" s="5">
        <v>5764.76</v>
      </c>
      <c r="L450" s="5">
        <v>1378.14</v>
      </c>
      <c r="M450" s="5">
        <v>573035000</v>
      </c>
      <c r="N450" s="4">
        <v>83</v>
      </c>
      <c r="O450" s="4">
        <v>5902</v>
      </c>
      <c r="P450" s="4">
        <v>6210</v>
      </c>
      <c r="Q450" s="4">
        <v>5640</v>
      </c>
    </row>
    <row r="451" spans="5:17">
      <c r="E451" s="4">
        <v>55</v>
      </c>
      <c r="F451" s="4">
        <v>92018</v>
      </c>
      <c r="G451" s="5">
        <v>1.32163E-2</v>
      </c>
      <c r="H451" s="4">
        <v>3092</v>
      </c>
      <c r="I451" s="4">
        <v>8560</v>
      </c>
      <c r="J451" s="4">
        <v>5468</v>
      </c>
      <c r="K451" s="5">
        <v>5738.05</v>
      </c>
      <c r="L451" s="5">
        <v>1373.28</v>
      </c>
      <c r="M451" s="5">
        <v>528004000</v>
      </c>
      <c r="N451" s="4">
        <v>82</v>
      </c>
      <c r="O451" s="4">
        <v>4572</v>
      </c>
      <c r="P451" s="4">
        <v>5842</v>
      </c>
      <c r="Q451" s="4">
        <v>5582</v>
      </c>
    </row>
    <row r="452" spans="5:17">
      <c r="E452" s="4">
        <v>56</v>
      </c>
      <c r="F452" s="4">
        <v>84737</v>
      </c>
      <c r="G452" s="5">
        <v>1.21706E-2</v>
      </c>
      <c r="H452" s="4">
        <v>3092</v>
      </c>
      <c r="I452" s="4">
        <v>8370</v>
      </c>
      <c r="J452" s="4">
        <v>5278</v>
      </c>
      <c r="K452" s="5">
        <v>5684.34</v>
      </c>
      <c r="L452" s="5">
        <v>1372.48</v>
      </c>
      <c r="M452" s="5">
        <v>481674000</v>
      </c>
      <c r="N452" s="4">
        <v>77</v>
      </c>
      <c r="O452" s="4">
        <v>4572</v>
      </c>
      <c r="P452" s="4">
        <v>6812</v>
      </c>
      <c r="Q452" s="4">
        <v>5542</v>
      </c>
    </row>
    <row r="453" spans="5:17">
      <c r="E453" s="4">
        <v>57</v>
      </c>
      <c r="F453" s="4">
        <v>77854</v>
      </c>
      <c r="G453" s="5">
        <v>1.1181999999999999E-2</v>
      </c>
      <c r="H453" s="4">
        <v>3092</v>
      </c>
      <c r="I453" s="4">
        <v>8290</v>
      </c>
      <c r="J453" s="4">
        <v>5198</v>
      </c>
      <c r="K453" s="5">
        <v>5661.22</v>
      </c>
      <c r="L453" s="5">
        <v>1359.88</v>
      </c>
      <c r="M453" s="5">
        <v>440749000</v>
      </c>
      <c r="N453" s="4">
        <v>71</v>
      </c>
      <c r="O453" s="4">
        <v>4572</v>
      </c>
      <c r="P453" s="4">
        <v>6402</v>
      </c>
      <c r="Q453" s="4">
        <v>5542</v>
      </c>
    </row>
    <row r="454" spans="5:17">
      <c r="E454" s="4">
        <v>58</v>
      </c>
      <c r="F454" s="4">
        <v>71855</v>
      </c>
      <c r="G454" s="5">
        <v>1.03204E-2</v>
      </c>
      <c r="H454" s="4">
        <v>3092</v>
      </c>
      <c r="I454" s="4">
        <v>8290</v>
      </c>
      <c r="J454" s="4">
        <v>5198</v>
      </c>
      <c r="K454" s="5">
        <v>5632.35</v>
      </c>
      <c r="L454" s="5">
        <v>1340.13</v>
      </c>
      <c r="M454" s="5">
        <v>404713000</v>
      </c>
      <c r="N454" s="4">
        <v>70</v>
      </c>
      <c r="O454" s="4">
        <v>4572</v>
      </c>
      <c r="P454" s="4">
        <v>3562</v>
      </c>
      <c r="Q454" s="4">
        <v>5542</v>
      </c>
    </row>
    <row r="455" spans="5:17">
      <c r="E455" s="4">
        <v>59</v>
      </c>
      <c r="F455" s="4">
        <v>64621</v>
      </c>
      <c r="G455" s="5">
        <v>9.2813600000000007E-3</v>
      </c>
      <c r="H455" s="4">
        <v>3092</v>
      </c>
      <c r="I455" s="4">
        <v>8290</v>
      </c>
      <c r="J455" s="4">
        <v>5198</v>
      </c>
      <c r="K455" s="5">
        <v>5602.57</v>
      </c>
      <c r="L455" s="5">
        <v>1331.15</v>
      </c>
      <c r="M455" s="5">
        <v>362043000</v>
      </c>
      <c r="N455" s="4">
        <v>66</v>
      </c>
      <c r="O455" s="4">
        <v>4572</v>
      </c>
      <c r="P455" s="4">
        <v>4082</v>
      </c>
      <c r="Q455" s="4">
        <v>5542</v>
      </c>
    </row>
    <row r="456" spans="5:17">
      <c r="E456" s="4">
        <v>60</v>
      </c>
      <c r="F456" s="4">
        <v>57162</v>
      </c>
      <c r="G456" s="5">
        <v>8.21004E-3</v>
      </c>
      <c r="H456" s="4">
        <v>3092</v>
      </c>
      <c r="I456" s="4">
        <v>8290</v>
      </c>
      <c r="J456" s="4">
        <v>5198</v>
      </c>
      <c r="K456" s="5">
        <v>5599.18</v>
      </c>
      <c r="L456" s="5">
        <v>1312.89</v>
      </c>
      <c r="M456" s="5">
        <v>320060000</v>
      </c>
      <c r="N456" s="4">
        <v>60</v>
      </c>
      <c r="O456" s="4">
        <v>4302</v>
      </c>
      <c r="P456" s="4">
        <v>3970</v>
      </c>
      <c r="Q456" s="4">
        <v>5542</v>
      </c>
    </row>
    <row r="457" spans="5:17">
      <c r="E457" s="4">
        <v>61</v>
      </c>
      <c r="F457" s="4">
        <v>49337</v>
      </c>
      <c r="G457" s="5">
        <v>7.0861500000000003E-3</v>
      </c>
      <c r="H457" s="4">
        <v>3092</v>
      </c>
      <c r="I457" s="4">
        <v>8290</v>
      </c>
      <c r="J457" s="4">
        <v>5198</v>
      </c>
      <c r="K457" s="5">
        <v>5592.55</v>
      </c>
      <c r="L457" s="5">
        <v>1296.21</v>
      </c>
      <c r="M457" s="5">
        <v>275920000</v>
      </c>
      <c r="N457" s="4">
        <v>55</v>
      </c>
      <c r="O457" s="4">
        <v>4302</v>
      </c>
      <c r="P457" s="4">
        <v>7542</v>
      </c>
      <c r="Q457" s="4">
        <v>5542</v>
      </c>
    </row>
    <row r="458" spans="5:17">
      <c r="E458" s="4">
        <v>62</v>
      </c>
      <c r="F458" s="4">
        <v>42776</v>
      </c>
      <c r="G458" s="5">
        <v>6.1438100000000004E-3</v>
      </c>
      <c r="H458" s="4">
        <v>3092</v>
      </c>
      <c r="I458" s="4">
        <v>8290</v>
      </c>
      <c r="J458" s="4">
        <v>5198</v>
      </c>
      <c r="K458" s="5">
        <v>5583.36</v>
      </c>
      <c r="L458" s="5">
        <v>1293.95</v>
      </c>
      <c r="M458" s="5">
        <v>238834000</v>
      </c>
      <c r="N458" s="4">
        <v>53</v>
      </c>
      <c r="O458" s="4">
        <v>4302</v>
      </c>
      <c r="P458" s="4">
        <v>5862</v>
      </c>
      <c r="Q458" s="4">
        <v>5542</v>
      </c>
    </row>
    <row r="459" spans="5:17">
      <c r="E459" s="4">
        <v>63</v>
      </c>
      <c r="F459" s="4">
        <v>35511</v>
      </c>
      <c r="G459" s="5">
        <v>5.10036E-3</v>
      </c>
      <c r="H459" s="4">
        <v>3092</v>
      </c>
      <c r="I459" s="4">
        <v>8290</v>
      </c>
      <c r="J459" s="4">
        <v>5198</v>
      </c>
      <c r="K459" s="5">
        <v>5542.37</v>
      </c>
      <c r="L459" s="5">
        <v>1273.3800000000001</v>
      </c>
      <c r="M459" s="5">
        <v>196815000</v>
      </c>
      <c r="N459" s="4">
        <v>49</v>
      </c>
      <c r="O459" s="4">
        <v>4302</v>
      </c>
      <c r="P459" s="4">
        <v>3092</v>
      </c>
      <c r="Q459" s="4">
        <v>5472</v>
      </c>
    </row>
    <row r="460" spans="5:17">
      <c r="E460" s="4">
        <v>64</v>
      </c>
      <c r="F460" s="4">
        <v>29543</v>
      </c>
      <c r="G460" s="5">
        <v>4.24319E-3</v>
      </c>
      <c r="H460" s="4">
        <v>3092</v>
      </c>
      <c r="I460" s="4">
        <v>8290</v>
      </c>
      <c r="J460" s="4">
        <v>5198</v>
      </c>
      <c r="K460" s="5">
        <v>5474.18</v>
      </c>
      <c r="L460" s="5">
        <v>1271.5</v>
      </c>
      <c r="M460" s="5">
        <v>161724000</v>
      </c>
      <c r="N460" s="4">
        <v>49</v>
      </c>
      <c r="O460" s="4">
        <v>4302</v>
      </c>
      <c r="P460" s="4">
        <v>8240</v>
      </c>
      <c r="Q460" s="4">
        <v>5222</v>
      </c>
    </row>
    <row r="461" spans="5:17">
      <c r="E461" s="4">
        <v>65</v>
      </c>
      <c r="F461" s="4">
        <v>23703</v>
      </c>
      <c r="G461" s="5">
        <v>3.4044000000000001E-3</v>
      </c>
      <c r="H461" s="4">
        <v>3732</v>
      </c>
      <c r="I461" s="4">
        <v>8290</v>
      </c>
      <c r="J461" s="4">
        <v>4558</v>
      </c>
      <c r="K461" s="5">
        <v>5438.26</v>
      </c>
      <c r="L461" s="5">
        <v>1264.1600000000001</v>
      </c>
      <c r="M461" s="5">
        <v>128903000</v>
      </c>
      <c r="N461" s="4">
        <v>45</v>
      </c>
      <c r="O461" s="4">
        <v>4302</v>
      </c>
      <c r="P461" s="4">
        <v>5330</v>
      </c>
      <c r="Q461" s="4">
        <v>5222</v>
      </c>
    </row>
    <row r="462" spans="5:17">
      <c r="E462" s="4">
        <v>66</v>
      </c>
      <c r="F462" s="4">
        <v>18772</v>
      </c>
      <c r="G462" s="5">
        <v>2.6961799999999998E-3</v>
      </c>
      <c r="H462" s="4">
        <v>3732</v>
      </c>
      <c r="I462" s="4">
        <v>8290</v>
      </c>
      <c r="J462" s="4">
        <v>4558</v>
      </c>
      <c r="K462" s="5">
        <v>5395.77</v>
      </c>
      <c r="L462" s="5">
        <v>1273.17</v>
      </c>
      <c r="M462" s="5">
        <v>101289000</v>
      </c>
      <c r="N462" s="4">
        <v>41</v>
      </c>
      <c r="O462" s="4">
        <v>4912</v>
      </c>
      <c r="P462" s="4">
        <v>7390</v>
      </c>
      <c r="Q462" s="4">
        <v>5032</v>
      </c>
    </row>
    <row r="463" spans="5:17">
      <c r="E463" s="4">
        <v>67</v>
      </c>
      <c r="F463" s="4">
        <v>15198</v>
      </c>
      <c r="G463" s="5">
        <v>2.1828500000000001E-3</v>
      </c>
      <c r="H463" s="4">
        <v>3732</v>
      </c>
      <c r="I463" s="4">
        <v>8290</v>
      </c>
      <c r="J463" s="4">
        <v>4558</v>
      </c>
      <c r="K463" s="5">
        <v>5332.44</v>
      </c>
      <c r="L463" s="5">
        <v>1267.03</v>
      </c>
      <c r="M463" s="5">
        <v>81042400</v>
      </c>
      <c r="N463" s="4">
        <v>36</v>
      </c>
      <c r="O463" s="4">
        <v>4070</v>
      </c>
      <c r="P463" s="4">
        <v>7570</v>
      </c>
      <c r="Q463" s="4">
        <v>4952</v>
      </c>
    </row>
    <row r="464" spans="5:17">
      <c r="E464" s="4">
        <v>68</v>
      </c>
      <c r="F464" s="4">
        <v>11537</v>
      </c>
      <c r="G464" s="5">
        <v>1.6570300000000001E-3</v>
      </c>
      <c r="H464" s="4">
        <v>3732</v>
      </c>
      <c r="I464" s="4">
        <v>8290</v>
      </c>
      <c r="J464" s="4">
        <v>4558</v>
      </c>
      <c r="K464" s="5">
        <v>5231.3</v>
      </c>
      <c r="L464" s="5">
        <v>1234.68</v>
      </c>
      <c r="M464" s="5">
        <v>60353500</v>
      </c>
      <c r="N464" s="4">
        <v>31</v>
      </c>
      <c r="O464" s="4">
        <v>4070</v>
      </c>
      <c r="P464" s="4">
        <v>5812</v>
      </c>
      <c r="Q464" s="4">
        <v>4912</v>
      </c>
    </row>
    <row r="465" spans="2:17">
      <c r="E465" s="4">
        <v>69</v>
      </c>
      <c r="F465" s="4">
        <v>8721</v>
      </c>
      <c r="G465" s="5">
        <v>1.2525800000000001E-3</v>
      </c>
      <c r="H465" s="4">
        <v>3732</v>
      </c>
      <c r="I465" s="4">
        <v>8290</v>
      </c>
      <c r="J465" s="4">
        <v>4558</v>
      </c>
      <c r="K465" s="5">
        <v>5130.82</v>
      </c>
      <c r="L465" s="5">
        <v>1187.93</v>
      </c>
      <c r="M465" s="5">
        <v>44745900</v>
      </c>
      <c r="N465" s="4">
        <v>26</v>
      </c>
      <c r="O465" s="4">
        <v>4070</v>
      </c>
      <c r="P465" s="4">
        <v>6102</v>
      </c>
      <c r="Q465" s="4">
        <v>4912</v>
      </c>
    </row>
    <row r="466" spans="2:17">
      <c r="E466" s="4">
        <v>70</v>
      </c>
      <c r="F466" s="4">
        <v>6603</v>
      </c>
      <c r="G466" s="5">
        <v>9.4837299999999997E-4</v>
      </c>
      <c r="H466" s="4">
        <v>3732</v>
      </c>
      <c r="I466" s="4">
        <v>8290</v>
      </c>
      <c r="J466" s="4">
        <v>4558</v>
      </c>
      <c r="K466" s="5">
        <v>5102.47</v>
      </c>
      <c r="L466" s="5">
        <v>1141.4100000000001</v>
      </c>
      <c r="M466" s="5">
        <v>33691600</v>
      </c>
      <c r="N466" s="4">
        <v>23</v>
      </c>
      <c r="O466" s="4">
        <v>4070</v>
      </c>
      <c r="P466" s="4">
        <v>5952</v>
      </c>
      <c r="Q466" s="4">
        <v>4912</v>
      </c>
    </row>
    <row r="467" spans="2:17">
      <c r="E467" s="4">
        <v>71</v>
      </c>
      <c r="F467" s="4">
        <v>4790</v>
      </c>
      <c r="G467" s="5">
        <v>6.8797599999999997E-4</v>
      </c>
      <c r="H467" s="4">
        <v>3832</v>
      </c>
      <c r="I467" s="4">
        <v>8290</v>
      </c>
      <c r="J467" s="4">
        <v>4458</v>
      </c>
      <c r="K467" s="5">
        <v>5056.87</v>
      </c>
      <c r="L467" s="5">
        <v>1095.74</v>
      </c>
      <c r="M467" s="5">
        <v>24222400</v>
      </c>
      <c r="N467" s="4">
        <v>21</v>
      </c>
      <c r="O467" s="4">
        <v>4070</v>
      </c>
      <c r="P467" s="4">
        <v>4362</v>
      </c>
      <c r="Q467" s="4">
        <v>4912</v>
      </c>
    </row>
    <row r="468" spans="2:17">
      <c r="E468" s="4">
        <v>72</v>
      </c>
      <c r="F468" s="4">
        <v>3532</v>
      </c>
      <c r="G468" s="5">
        <v>5.0729300000000002E-4</v>
      </c>
      <c r="H468" s="4">
        <v>3832</v>
      </c>
      <c r="I468" s="4">
        <v>8290</v>
      </c>
      <c r="J468" s="4">
        <v>4458</v>
      </c>
      <c r="K468" s="5">
        <v>5074.55</v>
      </c>
      <c r="L468" s="5">
        <v>1081.1300000000001</v>
      </c>
      <c r="M468" s="5">
        <v>17923300</v>
      </c>
      <c r="N468" s="4">
        <v>18</v>
      </c>
      <c r="O468" s="4">
        <v>4070</v>
      </c>
      <c r="P468" s="4">
        <v>5912</v>
      </c>
      <c r="Q468" s="4">
        <v>4912</v>
      </c>
    </row>
    <row r="469" spans="2:17">
      <c r="E469" s="4">
        <v>73</v>
      </c>
      <c r="F469" s="4">
        <v>2381</v>
      </c>
      <c r="G469" s="5">
        <v>3.4197699999999998E-4</v>
      </c>
      <c r="H469" s="4">
        <v>3832</v>
      </c>
      <c r="I469" s="4">
        <v>8290</v>
      </c>
      <c r="J469" s="4">
        <v>4458</v>
      </c>
      <c r="K469" s="5">
        <v>5122.51</v>
      </c>
      <c r="L469" s="5">
        <v>1052.44</v>
      </c>
      <c r="M469" s="5">
        <v>12196700</v>
      </c>
      <c r="N469" s="4">
        <v>10</v>
      </c>
      <c r="O469" s="4">
        <v>4070</v>
      </c>
      <c r="P469" s="4">
        <v>8130</v>
      </c>
      <c r="Q469" s="4">
        <v>4912</v>
      </c>
    </row>
    <row r="470" spans="2:17">
      <c r="E470" s="4">
        <v>74</v>
      </c>
      <c r="F470" s="4">
        <v>1653</v>
      </c>
      <c r="G470" s="5">
        <v>2.3741600000000001E-4</v>
      </c>
      <c r="H470" s="4">
        <v>3832</v>
      </c>
      <c r="I470" s="4">
        <v>8290</v>
      </c>
      <c r="J470" s="4">
        <v>4458</v>
      </c>
      <c r="K470" s="5">
        <v>4963.05</v>
      </c>
      <c r="L470" s="5">
        <v>973.88900000000001</v>
      </c>
      <c r="M470" s="5">
        <v>8203920</v>
      </c>
      <c r="N470" s="4">
        <v>9</v>
      </c>
      <c r="O470" s="4">
        <v>4070</v>
      </c>
      <c r="P470" s="4">
        <v>8130</v>
      </c>
      <c r="Q470" s="4">
        <v>4912</v>
      </c>
    </row>
    <row r="471" spans="2:17">
      <c r="E471" s="4">
        <v>75</v>
      </c>
      <c r="F471" s="4">
        <v>1066</v>
      </c>
      <c r="G471" s="5">
        <v>1.5310700000000001E-4</v>
      </c>
      <c r="H471" s="4">
        <v>3832</v>
      </c>
      <c r="I471" s="4">
        <v>6292</v>
      </c>
      <c r="J471" s="4">
        <v>2460</v>
      </c>
      <c r="K471" s="5">
        <v>4962.08</v>
      </c>
      <c r="L471" s="5">
        <v>911.18700000000001</v>
      </c>
      <c r="M471" s="5">
        <v>5289570</v>
      </c>
      <c r="N471" s="4">
        <v>6</v>
      </c>
      <c r="O471" s="4">
        <v>4070</v>
      </c>
      <c r="P471" s="4">
        <v>5222</v>
      </c>
      <c r="Q471" s="4">
        <v>4912</v>
      </c>
    </row>
    <row r="472" spans="2:17">
      <c r="E472" s="4">
        <v>76</v>
      </c>
      <c r="F472" s="4">
        <v>540</v>
      </c>
      <c r="G472" s="5">
        <v>7.75589E-5</v>
      </c>
      <c r="H472" s="4">
        <v>4070</v>
      </c>
      <c r="I472" s="4">
        <v>6292</v>
      </c>
      <c r="J472" s="4">
        <v>2222</v>
      </c>
      <c r="K472" s="5">
        <v>4904.4399999999996</v>
      </c>
      <c r="L472" s="5">
        <v>853.33799999999997</v>
      </c>
      <c r="M472" s="5">
        <v>2648400</v>
      </c>
      <c r="N472" s="4">
        <v>4</v>
      </c>
      <c r="O472" s="4">
        <v>4070</v>
      </c>
      <c r="P472" s="4">
        <v>5582</v>
      </c>
      <c r="Q472" s="4">
        <v>4912</v>
      </c>
    </row>
    <row r="473" spans="2:17">
      <c r="E473" s="4">
        <v>77</v>
      </c>
      <c r="F473" s="4">
        <v>236</v>
      </c>
      <c r="G473" s="5">
        <v>3.3896100000000002E-5</v>
      </c>
      <c r="H473" s="4">
        <v>4070</v>
      </c>
      <c r="I473" s="4">
        <v>6292</v>
      </c>
      <c r="J473" s="4">
        <v>2222</v>
      </c>
      <c r="K473" s="5">
        <v>4681.16</v>
      </c>
      <c r="L473" s="5">
        <v>688.07899999999995</v>
      </c>
      <c r="M473" s="5">
        <v>1104750</v>
      </c>
      <c r="N473" s="4">
        <v>4</v>
      </c>
      <c r="O473" s="4">
        <v>4070</v>
      </c>
      <c r="P473" s="4">
        <v>6292</v>
      </c>
      <c r="Q473" s="4">
        <v>4912</v>
      </c>
    </row>
    <row r="474" spans="2:17">
      <c r="E474" s="4">
        <v>78</v>
      </c>
      <c r="F474" s="4">
        <v>59</v>
      </c>
      <c r="G474" s="5">
        <v>8.4740200000000002E-6</v>
      </c>
      <c r="H474" s="4">
        <v>4070</v>
      </c>
      <c r="I474" s="4">
        <v>4912</v>
      </c>
      <c r="J474" s="4">
        <v>842</v>
      </c>
      <c r="K474" s="5">
        <v>4369.6899999999996</v>
      </c>
      <c r="L474" s="5">
        <v>403.14499999999998</v>
      </c>
      <c r="M474" s="5">
        <v>257812</v>
      </c>
      <c r="N474" s="4">
        <v>2</v>
      </c>
      <c r="O474" s="4">
        <v>4070</v>
      </c>
      <c r="P474" s="4">
        <v>4912</v>
      </c>
      <c r="Q474" s="4">
        <v>4070</v>
      </c>
    </row>
    <row r="475" spans="2:17">
      <c r="E475" s="4">
        <v>79</v>
      </c>
      <c r="F475" s="4">
        <v>15</v>
      </c>
      <c r="G475" s="5">
        <v>2.1544099999999999E-6</v>
      </c>
      <c r="H475" s="4">
        <v>4070</v>
      </c>
      <c r="I475" s="4">
        <v>4070</v>
      </c>
      <c r="J475" s="4">
        <v>0</v>
      </c>
      <c r="K475" s="5">
        <v>4070</v>
      </c>
      <c r="L475" s="5">
        <v>0</v>
      </c>
      <c r="M475" s="5">
        <v>61050</v>
      </c>
      <c r="N475" s="4">
        <v>1</v>
      </c>
      <c r="O475" s="4">
        <v>4070</v>
      </c>
      <c r="P475" s="4">
        <v>4070</v>
      </c>
      <c r="Q475" s="4">
        <v>4070</v>
      </c>
    </row>
    <row r="476" spans="2:17">
      <c r="B476" t="s">
        <v>39</v>
      </c>
      <c r="E476" s="4">
        <v>1</v>
      </c>
      <c r="F476" s="4">
        <v>5027423</v>
      </c>
      <c r="G476" s="5">
        <v>0.72207600000000005</v>
      </c>
      <c r="H476" s="4">
        <v>0</v>
      </c>
      <c r="I476" s="4">
        <v>9360</v>
      </c>
      <c r="J476" s="4">
        <v>9360</v>
      </c>
      <c r="K476" s="5">
        <v>4623.29</v>
      </c>
      <c r="L476" s="5">
        <v>2720.95</v>
      </c>
      <c r="M476" s="5">
        <v>23243200000</v>
      </c>
      <c r="N476" s="4">
        <v>153</v>
      </c>
      <c r="O476" s="4">
        <v>1340</v>
      </c>
      <c r="P476" s="4">
        <v>6252</v>
      </c>
      <c r="Q476" s="4">
        <v>5210</v>
      </c>
    </row>
    <row r="477" spans="2:17">
      <c r="E477" s="4">
        <v>2</v>
      </c>
      <c r="F477" s="4">
        <v>1515456</v>
      </c>
      <c r="G477" s="5">
        <v>0.21766099999999999</v>
      </c>
      <c r="H477" s="4">
        <v>0</v>
      </c>
      <c r="I477" s="4">
        <v>9360</v>
      </c>
      <c r="J477" s="4">
        <v>9360</v>
      </c>
      <c r="K477" s="5">
        <v>6412.22</v>
      </c>
      <c r="L477" s="5">
        <v>2248.81</v>
      </c>
      <c r="M477" s="5">
        <v>9717440000</v>
      </c>
      <c r="N477" s="4">
        <v>140</v>
      </c>
      <c r="O477" s="4">
        <v>1340</v>
      </c>
      <c r="P477" s="4">
        <v>5942</v>
      </c>
      <c r="Q477" s="4">
        <v>6860</v>
      </c>
    </row>
    <row r="478" spans="2:17">
      <c r="E478" s="4">
        <v>3</v>
      </c>
      <c r="F478" s="4">
        <v>1099428</v>
      </c>
      <c r="G478" s="5">
        <v>0.15790799999999999</v>
      </c>
      <c r="H478" s="4">
        <v>0</v>
      </c>
      <c r="I478" s="4">
        <v>9360</v>
      </c>
      <c r="J478" s="4">
        <v>9360</v>
      </c>
      <c r="K478" s="5">
        <v>6905.56</v>
      </c>
      <c r="L478" s="5">
        <v>2082.1</v>
      </c>
      <c r="M478" s="5">
        <v>7592170000</v>
      </c>
      <c r="N478" s="4">
        <v>155</v>
      </c>
      <c r="O478" s="4">
        <v>1340</v>
      </c>
      <c r="P478" s="4">
        <v>7440</v>
      </c>
      <c r="Q478" s="4">
        <v>7360</v>
      </c>
    </row>
    <row r="479" spans="2:17">
      <c r="E479" s="4">
        <v>4</v>
      </c>
      <c r="F479" s="4">
        <v>867898</v>
      </c>
      <c r="G479" s="5">
        <v>0.124654</v>
      </c>
      <c r="H479" s="4">
        <v>0</v>
      </c>
      <c r="I479" s="4">
        <v>9360</v>
      </c>
      <c r="J479" s="4">
        <v>9360</v>
      </c>
      <c r="K479" s="5">
        <v>6991.79</v>
      </c>
      <c r="L479" s="5">
        <v>2050.08</v>
      </c>
      <c r="M479" s="5">
        <v>6068160000</v>
      </c>
      <c r="N479" s="4">
        <v>167</v>
      </c>
      <c r="O479" s="4">
        <v>1340</v>
      </c>
      <c r="P479" s="4">
        <v>6340</v>
      </c>
      <c r="Q479" s="4">
        <v>7520</v>
      </c>
    </row>
    <row r="480" spans="2:17">
      <c r="E480" s="4">
        <v>5</v>
      </c>
      <c r="F480" s="4">
        <v>754824</v>
      </c>
      <c r="G480" s="5">
        <v>0.108414</v>
      </c>
      <c r="H480" s="4">
        <v>0</v>
      </c>
      <c r="I480" s="4">
        <v>9360</v>
      </c>
      <c r="J480" s="4">
        <v>9360</v>
      </c>
      <c r="K480" s="5">
        <v>7181.36</v>
      </c>
      <c r="L480" s="5">
        <v>1999.04</v>
      </c>
      <c r="M480" s="5">
        <v>5420660000</v>
      </c>
      <c r="N480" s="4">
        <v>171</v>
      </c>
      <c r="O480" s="4">
        <v>1340</v>
      </c>
      <c r="P480" s="4">
        <v>7380</v>
      </c>
      <c r="Q480" s="4">
        <v>7710</v>
      </c>
    </row>
    <row r="481" spans="5:17">
      <c r="E481" s="4">
        <v>6</v>
      </c>
      <c r="F481" s="4">
        <v>625933</v>
      </c>
      <c r="G481" s="5">
        <v>8.9901200000000001E-2</v>
      </c>
      <c r="H481" s="4">
        <v>0</v>
      </c>
      <c r="I481" s="4">
        <v>9360</v>
      </c>
      <c r="J481" s="4">
        <v>9360</v>
      </c>
      <c r="K481" s="5">
        <v>7294.74</v>
      </c>
      <c r="L481" s="5">
        <v>2003.53</v>
      </c>
      <c r="M481" s="5">
        <v>4566020000</v>
      </c>
      <c r="N481" s="4">
        <v>170</v>
      </c>
      <c r="O481" s="4">
        <v>1340</v>
      </c>
      <c r="P481" s="4">
        <v>6400</v>
      </c>
      <c r="Q481" s="4">
        <v>7950</v>
      </c>
    </row>
    <row r="482" spans="5:17">
      <c r="E482" s="4">
        <v>7</v>
      </c>
      <c r="F482" s="4">
        <v>566562</v>
      </c>
      <c r="G482" s="5">
        <v>8.1373899999999999E-2</v>
      </c>
      <c r="H482" s="4">
        <v>0</v>
      </c>
      <c r="I482" s="4">
        <v>9360</v>
      </c>
      <c r="J482" s="4">
        <v>9360</v>
      </c>
      <c r="K482" s="5">
        <v>7373.77</v>
      </c>
      <c r="L482" s="5">
        <v>1931.45</v>
      </c>
      <c r="M482" s="5">
        <v>4177700000</v>
      </c>
      <c r="N482" s="4">
        <v>171</v>
      </c>
      <c r="O482" s="4">
        <v>1340</v>
      </c>
      <c r="P482" s="4">
        <v>8470</v>
      </c>
      <c r="Q482" s="4">
        <v>8020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9360</v>
      </c>
      <c r="J483" s="4">
        <v>9360</v>
      </c>
      <c r="K483" s="5">
        <v>7414.54</v>
      </c>
      <c r="L483" s="5">
        <v>1852.5</v>
      </c>
      <c r="M483" s="5">
        <v>3796800000</v>
      </c>
      <c r="N483" s="4">
        <v>168</v>
      </c>
      <c r="O483" s="4">
        <v>1340</v>
      </c>
      <c r="P483" s="4">
        <v>6840</v>
      </c>
      <c r="Q483" s="4">
        <v>8030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9360</v>
      </c>
      <c r="J484" s="4">
        <v>9360</v>
      </c>
      <c r="K484" s="5">
        <v>7503.83</v>
      </c>
      <c r="L484" s="5">
        <v>1754.65</v>
      </c>
      <c r="M484" s="5">
        <v>3632610000</v>
      </c>
      <c r="N484" s="4">
        <v>169</v>
      </c>
      <c r="O484" s="4">
        <v>1340</v>
      </c>
      <c r="P484" s="4">
        <v>6230</v>
      </c>
      <c r="Q484" s="4">
        <v>8140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9360</v>
      </c>
      <c r="J485" s="4">
        <v>9360</v>
      </c>
      <c r="K485" s="5">
        <v>7561.11</v>
      </c>
      <c r="L485" s="5">
        <v>1691.44</v>
      </c>
      <c r="M485" s="5">
        <v>3373310000</v>
      </c>
      <c r="N485" s="4">
        <v>172</v>
      </c>
      <c r="O485" s="4">
        <v>8270</v>
      </c>
      <c r="P485" s="4">
        <v>8620</v>
      </c>
      <c r="Q485" s="4">
        <v>8170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9360</v>
      </c>
      <c r="J486" s="4">
        <v>9360</v>
      </c>
      <c r="K486" s="5">
        <v>7587.97</v>
      </c>
      <c r="L486" s="5">
        <v>1633.55</v>
      </c>
      <c r="M486" s="5">
        <v>3098600000</v>
      </c>
      <c r="N486" s="4">
        <v>170</v>
      </c>
      <c r="O486" s="4">
        <v>8680</v>
      </c>
      <c r="P486" s="4">
        <v>5742</v>
      </c>
      <c r="Q486" s="4">
        <v>8170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9360</v>
      </c>
      <c r="J487" s="4">
        <v>9360</v>
      </c>
      <c r="K487" s="5">
        <v>7609.57</v>
      </c>
      <c r="L487" s="5">
        <v>1566.57</v>
      </c>
      <c r="M487" s="5">
        <v>2880490000</v>
      </c>
      <c r="N487" s="4">
        <v>167</v>
      </c>
      <c r="O487" s="4">
        <v>8200</v>
      </c>
      <c r="P487" s="4">
        <v>9280</v>
      </c>
      <c r="Q487" s="4">
        <v>8170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9360</v>
      </c>
      <c r="J488" s="4">
        <v>9360</v>
      </c>
      <c r="K488" s="5">
        <v>7634.31</v>
      </c>
      <c r="L488" s="5">
        <v>1508.87</v>
      </c>
      <c r="M488" s="5">
        <v>2774550000</v>
      </c>
      <c r="N488" s="4">
        <v>167</v>
      </c>
      <c r="O488" s="4">
        <v>8680</v>
      </c>
      <c r="P488" s="4">
        <v>6970</v>
      </c>
      <c r="Q488" s="4">
        <v>8170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9500</v>
      </c>
      <c r="J489" s="4">
        <v>9500</v>
      </c>
      <c r="K489" s="5">
        <v>7619.5</v>
      </c>
      <c r="L489" s="5">
        <v>1464.32</v>
      </c>
      <c r="M489" s="5">
        <v>2666940000</v>
      </c>
      <c r="N489" s="4">
        <v>166</v>
      </c>
      <c r="O489" s="4">
        <v>8200</v>
      </c>
      <c r="P489" s="4">
        <v>6790</v>
      </c>
      <c r="Q489" s="4">
        <v>8050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9500</v>
      </c>
      <c r="J490" s="4">
        <v>9500</v>
      </c>
      <c r="K490" s="5">
        <v>7625.57</v>
      </c>
      <c r="L490" s="5">
        <v>1394.78</v>
      </c>
      <c r="M490" s="5">
        <v>2558680000</v>
      </c>
      <c r="N490" s="4">
        <v>169</v>
      </c>
      <c r="O490" s="4">
        <v>8750</v>
      </c>
      <c r="P490" s="4">
        <v>6300</v>
      </c>
      <c r="Q490" s="4">
        <v>8020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9500</v>
      </c>
      <c r="J491" s="4">
        <v>9500</v>
      </c>
      <c r="K491" s="5">
        <v>7601.12</v>
      </c>
      <c r="L491" s="5">
        <v>1366.62</v>
      </c>
      <c r="M491" s="5">
        <v>2399780000</v>
      </c>
      <c r="N491" s="4">
        <v>170</v>
      </c>
      <c r="O491" s="4">
        <v>8200</v>
      </c>
      <c r="P491" s="4">
        <v>8600</v>
      </c>
      <c r="Q491" s="4">
        <v>7980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9500</v>
      </c>
      <c r="J492" s="4">
        <v>9500</v>
      </c>
      <c r="K492" s="5">
        <v>7578.02</v>
      </c>
      <c r="L492" s="5">
        <v>1346.56</v>
      </c>
      <c r="M492" s="5">
        <v>2296780000</v>
      </c>
      <c r="N492" s="4">
        <v>170</v>
      </c>
      <c r="O492" s="4">
        <v>8340</v>
      </c>
      <c r="P492" s="4">
        <v>8522</v>
      </c>
      <c r="Q492" s="4">
        <v>7950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9500</v>
      </c>
      <c r="J493" s="4">
        <v>9500</v>
      </c>
      <c r="K493" s="5">
        <v>7560.52</v>
      </c>
      <c r="L493" s="5">
        <v>1328.87</v>
      </c>
      <c r="M493" s="5">
        <v>2211280000</v>
      </c>
      <c r="N493" s="4">
        <v>171</v>
      </c>
      <c r="O493" s="4">
        <v>8340</v>
      </c>
      <c r="P493" s="4">
        <v>6442</v>
      </c>
      <c r="Q493" s="4">
        <v>7900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9500</v>
      </c>
      <c r="J494" s="4">
        <v>9500</v>
      </c>
      <c r="K494" s="5">
        <v>7549.51</v>
      </c>
      <c r="L494" s="5">
        <v>1308.43</v>
      </c>
      <c r="M494" s="5">
        <v>2131640000</v>
      </c>
      <c r="N494" s="4">
        <v>169</v>
      </c>
      <c r="O494" s="4">
        <v>8340</v>
      </c>
      <c r="P494" s="4">
        <v>8160</v>
      </c>
      <c r="Q494" s="4">
        <v>7890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9500</v>
      </c>
      <c r="J495" s="4">
        <v>9500</v>
      </c>
      <c r="K495" s="5">
        <v>7560.77</v>
      </c>
      <c r="L495" s="5">
        <v>1280.75</v>
      </c>
      <c r="M495" s="5">
        <v>2084350000</v>
      </c>
      <c r="N495" s="4">
        <v>166</v>
      </c>
      <c r="O495" s="4">
        <v>8340</v>
      </c>
      <c r="P495" s="4">
        <v>8490</v>
      </c>
      <c r="Q495" s="4">
        <v>7890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9500</v>
      </c>
      <c r="J496" s="4">
        <v>9500</v>
      </c>
      <c r="K496" s="5">
        <v>7568.86</v>
      </c>
      <c r="L496" s="5">
        <v>1244</v>
      </c>
      <c r="M496" s="5">
        <v>2012640000</v>
      </c>
      <c r="N496" s="4">
        <v>168</v>
      </c>
      <c r="O496" s="4">
        <v>8340</v>
      </c>
      <c r="P496" s="4">
        <v>5712</v>
      </c>
      <c r="Q496" s="4">
        <v>7890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9500</v>
      </c>
      <c r="J497" s="4">
        <v>9500</v>
      </c>
      <c r="K497" s="5">
        <v>7575.93</v>
      </c>
      <c r="L497" s="5">
        <v>1224.55</v>
      </c>
      <c r="M497" s="5">
        <v>1948180000</v>
      </c>
      <c r="N497" s="4">
        <v>165</v>
      </c>
      <c r="O497" s="4">
        <v>8340</v>
      </c>
      <c r="P497" s="4">
        <v>8020</v>
      </c>
      <c r="Q497" s="4">
        <v>7890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9500</v>
      </c>
      <c r="J498" s="4">
        <v>9500</v>
      </c>
      <c r="K498" s="5">
        <v>7577.16</v>
      </c>
      <c r="L498" s="5">
        <v>1214.73</v>
      </c>
      <c r="M498" s="5">
        <v>1899130000</v>
      </c>
      <c r="N498" s="4">
        <v>161</v>
      </c>
      <c r="O498" s="4">
        <v>8340</v>
      </c>
      <c r="P498" s="4">
        <v>8550</v>
      </c>
      <c r="Q498" s="4">
        <v>7890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9500</v>
      </c>
      <c r="J499" s="4">
        <v>9500</v>
      </c>
      <c r="K499" s="5">
        <v>7562.48</v>
      </c>
      <c r="L499" s="5">
        <v>1217.25</v>
      </c>
      <c r="M499" s="5">
        <v>1868320000</v>
      </c>
      <c r="N499" s="4">
        <v>158</v>
      </c>
      <c r="O499" s="4">
        <v>8340</v>
      </c>
      <c r="P499" s="4">
        <v>7672</v>
      </c>
      <c r="Q499" s="4">
        <v>7880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9500</v>
      </c>
      <c r="J500" s="4">
        <v>9500</v>
      </c>
      <c r="K500" s="5">
        <v>7564.69</v>
      </c>
      <c r="L500" s="5">
        <v>1210.95</v>
      </c>
      <c r="M500" s="5">
        <v>1843780000</v>
      </c>
      <c r="N500" s="4">
        <v>156</v>
      </c>
      <c r="O500" s="4">
        <v>8340</v>
      </c>
      <c r="P500" s="4">
        <v>9020</v>
      </c>
      <c r="Q500" s="4">
        <v>7880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9500</v>
      </c>
      <c r="J501" s="4">
        <v>9500</v>
      </c>
      <c r="K501" s="5">
        <v>7568.33</v>
      </c>
      <c r="L501" s="5">
        <v>1191.26</v>
      </c>
      <c r="M501" s="5">
        <v>1820320000</v>
      </c>
      <c r="N501" s="4">
        <v>154</v>
      </c>
      <c r="O501" s="4">
        <v>8340</v>
      </c>
      <c r="P501" s="4">
        <v>9150</v>
      </c>
      <c r="Q501" s="4">
        <v>7870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9500</v>
      </c>
      <c r="J502" s="4">
        <v>9500</v>
      </c>
      <c r="K502" s="5">
        <v>7564.61</v>
      </c>
      <c r="L502" s="5">
        <v>1183.99</v>
      </c>
      <c r="M502" s="5">
        <v>1782690000</v>
      </c>
      <c r="N502" s="4">
        <v>149</v>
      </c>
      <c r="O502" s="4">
        <v>8340</v>
      </c>
      <c r="P502" s="4">
        <v>7620</v>
      </c>
      <c r="Q502" s="4">
        <v>7860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9500</v>
      </c>
      <c r="J503" s="4">
        <v>9500</v>
      </c>
      <c r="K503" s="5">
        <v>7570.76</v>
      </c>
      <c r="L503" s="5">
        <v>1160.69</v>
      </c>
      <c r="M503" s="5">
        <v>1763430000</v>
      </c>
      <c r="N503" s="4">
        <v>152</v>
      </c>
      <c r="O503" s="4">
        <v>8340</v>
      </c>
      <c r="P503" s="4">
        <v>5432</v>
      </c>
      <c r="Q503" s="4">
        <v>7860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9500</v>
      </c>
      <c r="J504" s="4">
        <v>9500</v>
      </c>
      <c r="K504" s="5">
        <v>7564.54</v>
      </c>
      <c r="L504" s="5">
        <v>1147.27</v>
      </c>
      <c r="M504" s="5">
        <v>1722300000</v>
      </c>
      <c r="N504" s="4">
        <v>147</v>
      </c>
      <c r="O504" s="4">
        <v>9100</v>
      </c>
      <c r="P504" s="4">
        <v>8140</v>
      </c>
      <c r="Q504" s="4">
        <v>7840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9500</v>
      </c>
      <c r="J505" s="4">
        <v>9500</v>
      </c>
      <c r="K505" s="5">
        <v>7557.39</v>
      </c>
      <c r="L505" s="5">
        <v>1133.97</v>
      </c>
      <c r="M505" s="5">
        <v>1674510000</v>
      </c>
      <c r="N505" s="4">
        <v>146</v>
      </c>
      <c r="O505" s="4">
        <v>7700</v>
      </c>
      <c r="P505" s="4">
        <v>6780</v>
      </c>
      <c r="Q505" s="4">
        <v>7820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3802</v>
      </c>
      <c r="I506" s="4">
        <v>9500</v>
      </c>
      <c r="J506" s="4">
        <v>5698</v>
      </c>
      <c r="K506" s="5">
        <v>7552.17</v>
      </c>
      <c r="L506" s="5">
        <v>1131.29</v>
      </c>
      <c r="M506" s="5">
        <v>1631810000</v>
      </c>
      <c r="N506" s="4">
        <v>146</v>
      </c>
      <c r="O506" s="4">
        <v>8340</v>
      </c>
      <c r="P506" s="4">
        <v>7680</v>
      </c>
      <c r="Q506" s="4">
        <v>7780</v>
      </c>
    </row>
    <row r="507" spans="5:17">
      <c r="E507" s="4">
        <v>32</v>
      </c>
      <c r="F507" s="4">
        <v>212406</v>
      </c>
      <c r="G507" s="5">
        <v>3.05074E-2</v>
      </c>
      <c r="H507" s="4">
        <v>3802</v>
      </c>
      <c r="I507" s="4">
        <v>9500</v>
      </c>
      <c r="J507" s="4">
        <v>5698</v>
      </c>
      <c r="K507" s="5">
        <v>7549.85</v>
      </c>
      <c r="L507" s="5">
        <v>1122.8399999999999</v>
      </c>
      <c r="M507" s="5">
        <v>1603630000</v>
      </c>
      <c r="N507" s="4">
        <v>146</v>
      </c>
      <c r="O507" s="4">
        <v>8340</v>
      </c>
      <c r="P507" s="4">
        <v>7770</v>
      </c>
      <c r="Q507" s="4">
        <v>7780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3802</v>
      </c>
      <c r="I508" s="4">
        <v>9500</v>
      </c>
      <c r="J508" s="4">
        <v>5698</v>
      </c>
      <c r="K508" s="5">
        <v>7551.9</v>
      </c>
      <c r="L508" s="5">
        <v>1116.8</v>
      </c>
      <c r="M508" s="5">
        <v>1578660000</v>
      </c>
      <c r="N508" s="4">
        <v>139</v>
      </c>
      <c r="O508" s="4">
        <v>8340</v>
      </c>
      <c r="P508" s="4">
        <v>8590</v>
      </c>
      <c r="Q508" s="4">
        <v>7780</v>
      </c>
    </row>
    <row r="509" spans="5:17">
      <c r="E509" s="4">
        <v>34</v>
      </c>
      <c r="F509" s="4">
        <v>207640</v>
      </c>
      <c r="G509" s="5">
        <v>2.98228E-2</v>
      </c>
      <c r="H509" s="4">
        <v>3802</v>
      </c>
      <c r="I509" s="4">
        <v>9500</v>
      </c>
      <c r="J509" s="4">
        <v>5698</v>
      </c>
      <c r="K509" s="5">
        <v>7551.24</v>
      </c>
      <c r="L509" s="5">
        <v>1117.6099999999999</v>
      </c>
      <c r="M509" s="5">
        <v>1567940000</v>
      </c>
      <c r="N509" s="4">
        <v>137</v>
      </c>
      <c r="O509" s="4">
        <v>8170</v>
      </c>
      <c r="P509" s="4">
        <v>7970</v>
      </c>
      <c r="Q509" s="4">
        <v>7780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3802</v>
      </c>
      <c r="I510" s="4">
        <v>9500</v>
      </c>
      <c r="J510" s="4">
        <v>5698</v>
      </c>
      <c r="K510" s="5">
        <v>7528.86</v>
      </c>
      <c r="L510" s="5">
        <v>1128.3599999999999</v>
      </c>
      <c r="M510" s="5">
        <v>1552410000</v>
      </c>
      <c r="N510" s="4">
        <v>138</v>
      </c>
      <c r="O510" s="4">
        <v>8170</v>
      </c>
      <c r="P510" s="4">
        <v>8132</v>
      </c>
      <c r="Q510" s="4">
        <v>7760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3802</v>
      </c>
      <c r="I511" s="4">
        <v>9500</v>
      </c>
      <c r="J511" s="4">
        <v>5698</v>
      </c>
      <c r="K511" s="5">
        <v>7510.58</v>
      </c>
      <c r="L511" s="5">
        <v>1134.3</v>
      </c>
      <c r="M511" s="5">
        <v>1527920000</v>
      </c>
      <c r="N511" s="4">
        <v>137</v>
      </c>
      <c r="O511" s="4">
        <v>8340</v>
      </c>
      <c r="P511" s="4">
        <v>8132</v>
      </c>
      <c r="Q511" s="4">
        <v>7720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3802</v>
      </c>
      <c r="I512" s="4">
        <v>9500</v>
      </c>
      <c r="J512" s="4">
        <v>5698</v>
      </c>
      <c r="K512" s="5">
        <v>7491.19</v>
      </c>
      <c r="L512" s="5">
        <v>1131</v>
      </c>
      <c r="M512" s="5">
        <v>1501120000</v>
      </c>
      <c r="N512" s="4">
        <v>134</v>
      </c>
      <c r="O512" s="4">
        <v>8340</v>
      </c>
      <c r="P512" s="4">
        <v>8132</v>
      </c>
      <c r="Q512" s="4">
        <v>7700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3802</v>
      </c>
      <c r="I513" s="4">
        <v>9500</v>
      </c>
      <c r="J513" s="4">
        <v>5698</v>
      </c>
      <c r="K513" s="5">
        <v>7466.04</v>
      </c>
      <c r="L513" s="5">
        <v>1132.95</v>
      </c>
      <c r="M513" s="5">
        <v>1462140000</v>
      </c>
      <c r="N513" s="4">
        <v>134</v>
      </c>
      <c r="O513" s="4">
        <v>8340</v>
      </c>
      <c r="P513" s="4">
        <v>8132</v>
      </c>
      <c r="Q513" s="4">
        <v>7700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3802</v>
      </c>
      <c r="I514" s="4">
        <v>9500</v>
      </c>
      <c r="J514" s="4">
        <v>5698</v>
      </c>
      <c r="K514" s="5">
        <v>7431.13</v>
      </c>
      <c r="L514" s="5">
        <v>1133.92</v>
      </c>
      <c r="M514" s="5">
        <v>1415620000</v>
      </c>
      <c r="N514" s="4">
        <v>132</v>
      </c>
      <c r="O514" s="4">
        <v>8340</v>
      </c>
      <c r="P514" s="4">
        <v>9230</v>
      </c>
      <c r="Q514" s="4">
        <v>7630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3802</v>
      </c>
      <c r="I515" s="4">
        <v>9500</v>
      </c>
      <c r="J515" s="4">
        <v>5698</v>
      </c>
      <c r="K515" s="5">
        <v>7412.37</v>
      </c>
      <c r="L515" s="5">
        <v>1129.97</v>
      </c>
      <c r="M515" s="5">
        <v>1385290000</v>
      </c>
      <c r="N515" s="4">
        <v>129</v>
      </c>
      <c r="O515" s="4">
        <v>8170</v>
      </c>
      <c r="P515" s="4">
        <v>5092</v>
      </c>
      <c r="Q515" s="4">
        <v>7630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3802</v>
      </c>
      <c r="I516" s="4">
        <v>9500</v>
      </c>
      <c r="J516" s="4">
        <v>5698</v>
      </c>
      <c r="K516" s="5">
        <v>7392.91</v>
      </c>
      <c r="L516" s="5">
        <v>1131.5999999999999</v>
      </c>
      <c r="M516" s="5">
        <v>1334680000</v>
      </c>
      <c r="N516" s="4">
        <v>126</v>
      </c>
      <c r="O516" s="4">
        <v>8170</v>
      </c>
      <c r="P516" s="4">
        <v>8660</v>
      </c>
      <c r="Q516" s="4">
        <v>7630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3802</v>
      </c>
      <c r="I517" s="4">
        <v>9500</v>
      </c>
      <c r="J517" s="4">
        <v>5698</v>
      </c>
      <c r="K517" s="5">
        <v>7375.03</v>
      </c>
      <c r="L517" s="5">
        <v>1126.31</v>
      </c>
      <c r="M517" s="5">
        <v>1276120000</v>
      </c>
      <c r="N517" s="4">
        <v>121</v>
      </c>
      <c r="O517" s="4">
        <v>8170</v>
      </c>
      <c r="P517" s="4">
        <v>8560</v>
      </c>
      <c r="Q517" s="4">
        <v>7610</v>
      </c>
    </row>
    <row r="518" spans="5:17">
      <c r="E518" s="4">
        <v>43</v>
      </c>
      <c r="F518" s="4">
        <v>165879</v>
      </c>
      <c r="G518" s="5">
        <v>2.38248E-2</v>
      </c>
      <c r="H518" s="4">
        <v>3802</v>
      </c>
      <c r="I518" s="4">
        <v>9500</v>
      </c>
      <c r="J518" s="4">
        <v>5698</v>
      </c>
      <c r="K518" s="5">
        <v>7358.37</v>
      </c>
      <c r="L518" s="5">
        <v>1119.5999999999999</v>
      </c>
      <c r="M518" s="5">
        <v>1220600000</v>
      </c>
      <c r="N518" s="4">
        <v>120</v>
      </c>
      <c r="O518" s="4">
        <v>8170</v>
      </c>
      <c r="P518" s="4">
        <v>8240</v>
      </c>
      <c r="Q518" s="4">
        <v>7610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3802</v>
      </c>
      <c r="I519" s="4">
        <v>9500</v>
      </c>
      <c r="J519" s="4">
        <v>5698</v>
      </c>
      <c r="K519" s="5">
        <v>7340.67</v>
      </c>
      <c r="L519" s="5">
        <v>1115.48</v>
      </c>
      <c r="M519" s="5">
        <v>1169750000</v>
      </c>
      <c r="N519" s="4">
        <v>113</v>
      </c>
      <c r="O519" s="4">
        <v>8340</v>
      </c>
      <c r="P519" s="4">
        <v>8370</v>
      </c>
      <c r="Q519" s="4">
        <v>7610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3802</v>
      </c>
      <c r="I520" s="4">
        <v>9500</v>
      </c>
      <c r="J520" s="4">
        <v>5698</v>
      </c>
      <c r="K520" s="5">
        <v>7331.3</v>
      </c>
      <c r="L520" s="5">
        <v>1110.68</v>
      </c>
      <c r="M520" s="5">
        <v>1117090000</v>
      </c>
      <c r="N520" s="4">
        <v>113</v>
      </c>
      <c r="O520" s="4">
        <v>8340</v>
      </c>
      <c r="P520" s="4">
        <v>7992</v>
      </c>
      <c r="Q520" s="4">
        <v>7610</v>
      </c>
    </row>
    <row r="521" spans="5:17">
      <c r="E521" s="4">
        <v>46</v>
      </c>
      <c r="F521" s="4">
        <v>144773</v>
      </c>
      <c r="G521" s="5">
        <v>2.07934E-2</v>
      </c>
      <c r="H521" s="4">
        <v>3802</v>
      </c>
      <c r="I521" s="4">
        <v>9500</v>
      </c>
      <c r="J521" s="4">
        <v>5698</v>
      </c>
      <c r="K521" s="5">
        <v>7310.16</v>
      </c>
      <c r="L521" s="5">
        <v>1106.94</v>
      </c>
      <c r="M521" s="5">
        <v>1058310000</v>
      </c>
      <c r="N521" s="4">
        <v>110</v>
      </c>
      <c r="O521" s="4">
        <v>8320</v>
      </c>
      <c r="P521" s="4">
        <v>6302</v>
      </c>
      <c r="Q521" s="4">
        <v>7600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3802</v>
      </c>
      <c r="I522" s="4">
        <v>9500</v>
      </c>
      <c r="J522" s="4">
        <v>5698</v>
      </c>
      <c r="K522" s="5">
        <v>7281.96</v>
      </c>
      <c r="L522" s="5">
        <v>1105.42</v>
      </c>
      <c r="M522" s="5">
        <v>1005460000</v>
      </c>
      <c r="N522" s="4">
        <v>108</v>
      </c>
      <c r="O522" s="4">
        <v>8320</v>
      </c>
      <c r="P522" s="4">
        <v>7490</v>
      </c>
      <c r="Q522" s="4">
        <v>7580</v>
      </c>
    </row>
    <row r="523" spans="5:17">
      <c r="E523" s="4">
        <v>48</v>
      </c>
      <c r="F523" s="4">
        <v>130322</v>
      </c>
      <c r="G523" s="5">
        <v>1.87178E-2</v>
      </c>
      <c r="H523" s="4">
        <v>3802</v>
      </c>
      <c r="I523" s="4">
        <v>9500</v>
      </c>
      <c r="J523" s="4">
        <v>5698</v>
      </c>
      <c r="K523" s="5">
        <v>7263.14</v>
      </c>
      <c r="L523" s="5">
        <v>1098.83</v>
      </c>
      <c r="M523" s="5">
        <v>946547000</v>
      </c>
      <c r="N523" s="4">
        <v>104</v>
      </c>
      <c r="O523" s="4">
        <v>8320</v>
      </c>
      <c r="P523" s="4">
        <v>5322</v>
      </c>
      <c r="Q523" s="4">
        <v>7580</v>
      </c>
    </row>
    <row r="524" spans="5:17">
      <c r="E524" s="4">
        <v>49</v>
      </c>
      <c r="F524" s="4">
        <v>123826</v>
      </c>
      <c r="G524" s="5">
        <v>1.77848E-2</v>
      </c>
      <c r="H524" s="4">
        <v>3802</v>
      </c>
      <c r="I524" s="4">
        <v>9500</v>
      </c>
      <c r="J524" s="4">
        <v>5698</v>
      </c>
      <c r="K524" s="5">
        <v>7244.69</v>
      </c>
      <c r="L524" s="5">
        <v>1082.22</v>
      </c>
      <c r="M524" s="5">
        <v>897081000</v>
      </c>
      <c r="N524" s="4">
        <v>104</v>
      </c>
      <c r="O524" s="4">
        <v>8320</v>
      </c>
      <c r="P524" s="4">
        <v>6870</v>
      </c>
      <c r="Q524" s="4">
        <v>7580</v>
      </c>
    </row>
    <row r="525" spans="5:17">
      <c r="E525" s="4">
        <v>50</v>
      </c>
      <c r="F525" s="4">
        <v>118095</v>
      </c>
      <c r="G525" s="5">
        <v>1.69617E-2</v>
      </c>
      <c r="H525" s="4">
        <v>3802</v>
      </c>
      <c r="I525" s="4">
        <v>9180</v>
      </c>
      <c r="J525" s="4">
        <v>5378</v>
      </c>
      <c r="K525" s="5">
        <v>7225.54</v>
      </c>
      <c r="L525" s="5">
        <v>1060.72</v>
      </c>
      <c r="M525" s="5">
        <v>853300000</v>
      </c>
      <c r="N525" s="4">
        <v>97</v>
      </c>
      <c r="O525" s="4">
        <v>8320</v>
      </c>
      <c r="P525" s="4">
        <v>8370</v>
      </c>
      <c r="Q525" s="4">
        <v>7560</v>
      </c>
    </row>
    <row r="526" spans="5:17">
      <c r="E526" s="4">
        <v>51</v>
      </c>
      <c r="F526" s="4">
        <v>114796</v>
      </c>
      <c r="G526" s="5">
        <v>1.64879E-2</v>
      </c>
      <c r="H526" s="4">
        <v>3802</v>
      </c>
      <c r="I526" s="4">
        <v>9180</v>
      </c>
      <c r="J526" s="4">
        <v>5378</v>
      </c>
      <c r="K526" s="5">
        <v>7218.79</v>
      </c>
      <c r="L526" s="5">
        <v>1043.03</v>
      </c>
      <c r="M526" s="5">
        <v>828688000</v>
      </c>
      <c r="N526" s="4">
        <v>92</v>
      </c>
      <c r="O526" s="4">
        <v>8320</v>
      </c>
      <c r="P526" s="4">
        <v>8942</v>
      </c>
      <c r="Q526" s="4">
        <v>7552</v>
      </c>
    </row>
    <row r="527" spans="5:17">
      <c r="E527" s="4">
        <v>52</v>
      </c>
      <c r="F527" s="4">
        <v>111373</v>
      </c>
      <c r="G527" s="5">
        <v>1.5996199999999999E-2</v>
      </c>
      <c r="H527" s="4">
        <v>3802</v>
      </c>
      <c r="I527" s="4">
        <v>9180</v>
      </c>
      <c r="J527" s="4">
        <v>5378</v>
      </c>
      <c r="K527" s="5">
        <v>7203.11</v>
      </c>
      <c r="L527" s="5">
        <v>1034.4000000000001</v>
      </c>
      <c r="M527" s="5">
        <v>802232000</v>
      </c>
      <c r="N527" s="4">
        <v>88</v>
      </c>
      <c r="O527" s="4">
        <v>8320</v>
      </c>
      <c r="P527" s="4">
        <v>8410</v>
      </c>
      <c r="Q527" s="4">
        <v>7550</v>
      </c>
    </row>
    <row r="528" spans="5:17">
      <c r="E528" s="4">
        <v>53</v>
      </c>
      <c r="F528" s="4">
        <v>105587</v>
      </c>
      <c r="G528" s="5">
        <v>1.51652E-2</v>
      </c>
      <c r="H528" s="4">
        <v>3802</v>
      </c>
      <c r="I528" s="4">
        <v>9180</v>
      </c>
      <c r="J528" s="4">
        <v>5378</v>
      </c>
      <c r="K528" s="5">
        <v>7176.29</v>
      </c>
      <c r="L528" s="5">
        <v>1020.88</v>
      </c>
      <c r="M528" s="5">
        <v>757723000</v>
      </c>
      <c r="N528" s="4">
        <v>87</v>
      </c>
      <c r="O528" s="4">
        <v>8320</v>
      </c>
      <c r="P528" s="4">
        <v>8050</v>
      </c>
      <c r="Q528" s="4">
        <v>7500</v>
      </c>
    </row>
    <row r="529" spans="5:17">
      <c r="E529" s="4">
        <v>54</v>
      </c>
      <c r="F529" s="4">
        <v>99403</v>
      </c>
      <c r="G529" s="5">
        <v>1.4277E-2</v>
      </c>
      <c r="H529" s="4">
        <v>4642</v>
      </c>
      <c r="I529" s="4">
        <v>9100</v>
      </c>
      <c r="J529" s="4">
        <v>4458</v>
      </c>
      <c r="K529" s="5">
        <v>7174.54</v>
      </c>
      <c r="L529" s="5">
        <v>1009.23</v>
      </c>
      <c r="M529" s="5">
        <v>713170000</v>
      </c>
      <c r="N529" s="4">
        <v>80</v>
      </c>
      <c r="O529" s="4">
        <v>6112</v>
      </c>
      <c r="P529" s="4">
        <v>5340</v>
      </c>
      <c r="Q529" s="4">
        <v>7450</v>
      </c>
    </row>
    <row r="530" spans="5:17">
      <c r="E530" s="4">
        <v>55</v>
      </c>
      <c r="F530" s="4">
        <v>92018</v>
      </c>
      <c r="G530" s="5">
        <v>1.32163E-2</v>
      </c>
      <c r="H530" s="4">
        <v>4642</v>
      </c>
      <c r="I530" s="4">
        <v>9100</v>
      </c>
      <c r="J530" s="4">
        <v>4458</v>
      </c>
      <c r="K530" s="5">
        <v>7171.85</v>
      </c>
      <c r="L530" s="5">
        <v>1000.22</v>
      </c>
      <c r="M530" s="5">
        <v>659939000</v>
      </c>
      <c r="N530" s="4">
        <v>79</v>
      </c>
      <c r="O530" s="4">
        <v>6112</v>
      </c>
      <c r="P530" s="4">
        <v>8620</v>
      </c>
      <c r="Q530" s="4">
        <v>7450</v>
      </c>
    </row>
    <row r="531" spans="5:17">
      <c r="E531" s="4">
        <v>56</v>
      </c>
      <c r="F531" s="4">
        <v>84737</v>
      </c>
      <c r="G531" s="5">
        <v>1.21706E-2</v>
      </c>
      <c r="H531" s="4">
        <v>4642</v>
      </c>
      <c r="I531" s="4">
        <v>9100</v>
      </c>
      <c r="J531" s="4">
        <v>4458</v>
      </c>
      <c r="K531" s="5">
        <v>7157.61</v>
      </c>
      <c r="L531" s="5">
        <v>993.12900000000002</v>
      </c>
      <c r="M531" s="5">
        <v>606514000</v>
      </c>
      <c r="N531" s="4">
        <v>75</v>
      </c>
      <c r="O531" s="4">
        <v>6112</v>
      </c>
      <c r="P531" s="4">
        <v>7840</v>
      </c>
      <c r="Q531" s="4">
        <v>7432</v>
      </c>
    </row>
    <row r="532" spans="5:17">
      <c r="E532" s="4">
        <v>57</v>
      </c>
      <c r="F532" s="4">
        <v>77854</v>
      </c>
      <c r="G532" s="5">
        <v>1.1181999999999999E-2</v>
      </c>
      <c r="H532" s="4">
        <v>4642</v>
      </c>
      <c r="I532" s="4">
        <v>9100</v>
      </c>
      <c r="J532" s="4">
        <v>4458</v>
      </c>
      <c r="K532" s="5">
        <v>7156.34</v>
      </c>
      <c r="L532" s="5">
        <v>980.60599999999999</v>
      </c>
      <c r="M532" s="5">
        <v>557150000</v>
      </c>
      <c r="N532" s="4">
        <v>68</v>
      </c>
      <c r="O532" s="4">
        <v>6112</v>
      </c>
      <c r="P532" s="4">
        <v>5742</v>
      </c>
      <c r="Q532" s="4">
        <v>7432</v>
      </c>
    </row>
    <row r="533" spans="5:17">
      <c r="E533" s="4">
        <v>58</v>
      </c>
      <c r="F533" s="4">
        <v>71855</v>
      </c>
      <c r="G533" s="5">
        <v>1.03204E-2</v>
      </c>
      <c r="H533" s="4">
        <v>4642</v>
      </c>
      <c r="I533" s="4">
        <v>9100</v>
      </c>
      <c r="J533" s="4">
        <v>4458</v>
      </c>
      <c r="K533" s="5">
        <v>7153.17</v>
      </c>
      <c r="L533" s="5">
        <v>965.36</v>
      </c>
      <c r="M533" s="5">
        <v>513991000</v>
      </c>
      <c r="N533" s="4">
        <v>66</v>
      </c>
      <c r="O533" s="4">
        <v>6112</v>
      </c>
      <c r="P533" s="4">
        <v>7270</v>
      </c>
      <c r="Q533" s="4">
        <v>7400</v>
      </c>
    </row>
    <row r="534" spans="5:17">
      <c r="E534" s="4">
        <v>59</v>
      </c>
      <c r="F534" s="4">
        <v>64621</v>
      </c>
      <c r="G534" s="5">
        <v>9.2813600000000007E-3</v>
      </c>
      <c r="H534" s="4">
        <v>4642</v>
      </c>
      <c r="I534" s="4">
        <v>9100</v>
      </c>
      <c r="J534" s="4">
        <v>4458</v>
      </c>
      <c r="K534" s="5">
        <v>7147.64</v>
      </c>
      <c r="L534" s="5">
        <v>968.34799999999996</v>
      </c>
      <c r="M534" s="5">
        <v>461888000</v>
      </c>
      <c r="N534" s="4">
        <v>63</v>
      </c>
      <c r="O534" s="4">
        <v>6112</v>
      </c>
      <c r="P534" s="4">
        <v>7282</v>
      </c>
      <c r="Q534" s="4">
        <v>7400</v>
      </c>
    </row>
    <row r="535" spans="5:17">
      <c r="E535" s="4">
        <v>60</v>
      </c>
      <c r="F535" s="4">
        <v>57162</v>
      </c>
      <c r="G535" s="5">
        <v>8.21004E-3</v>
      </c>
      <c r="H535" s="4">
        <v>4642</v>
      </c>
      <c r="I535" s="4">
        <v>9100</v>
      </c>
      <c r="J535" s="4">
        <v>4458</v>
      </c>
      <c r="K535" s="5">
        <v>7153.22</v>
      </c>
      <c r="L535" s="5">
        <v>982.22799999999995</v>
      </c>
      <c r="M535" s="5">
        <v>408892000</v>
      </c>
      <c r="N535" s="4">
        <v>59</v>
      </c>
      <c r="O535" s="4">
        <v>6112</v>
      </c>
      <c r="P535" s="4">
        <v>6412</v>
      </c>
      <c r="Q535" s="4">
        <v>7432</v>
      </c>
    </row>
    <row r="536" spans="5:17">
      <c r="E536" s="4">
        <v>61</v>
      </c>
      <c r="F536" s="4">
        <v>49337</v>
      </c>
      <c r="G536" s="5">
        <v>7.0861500000000003E-3</v>
      </c>
      <c r="H536" s="4">
        <v>4642</v>
      </c>
      <c r="I536" s="4">
        <v>9100</v>
      </c>
      <c r="J536" s="4">
        <v>4458</v>
      </c>
      <c r="K536" s="5">
        <v>7135.43</v>
      </c>
      <c r="L536" s="5">
        <v>991.08500000000004</v>
      </c>
      <c r="M536" s="5">
        <v>352041000</v>
      </c>
      <c r="N536" s="4">
        <v>54</v>
      </c>
      <c r="O536" s="4">
        <v>6112</v>
      </c>
      <c r="P536" s="4">
        <v>9100</v>
      </c>
      <c r="Q536" s="4">
        <v>7400</v>
      </c>
    </row>
    <row r="537" spans="5:17">
      <c r="E537" s="4">
        <v>62</v>
      </c>
      <c r="F537" s="4">
        <v>42776</v>
      </c>
      <c r="G537" s="5">
        <v>6.1438100000000004E-3</v>
      </c>
      <c r="H537" s="4">
        <v>4642</v>
      </c>
      <c r="I537" s="4">
        <v>8810</v>
      </c>
      <c r="J537" s="4">
        <v>4168</v>
      </c>
      <c r="K537" s="5">
        <v>7127.63</v>
      </c>
      <c r="L537" s="5">
        <v>988.24699999999996</v>
      </c>
      <c r="M537" s="5">
        <v>304892000</v>
      </c>
      <c r="N537" s="4">
        <v>52</v>
      </c>
      <c r="O537" s="4">
        <v>6112</v>
      </c>
      <c r="P537" s="4">
        <v>7552</v>
      </c>
      <c r="Q537" s="4">
        <v>7400</v>
      </c>
    </row>
    <row r="538" spans="5:17">
      <c r="E538" s="4">
        <v>63</v>
      </c>
      <c r="F538" s="4">
        <v>35511</v>
      </c>
      <c r="G538" s="5">
        <v>5.10036E-3</v>
      </c>
      <c r="H538" s="4">
        <v>4642</v>
      </c>
      <c r="I538" s="4">
        <v>8810</v>
      </c>
      <c r="J538" s="4">
        <v>4168</v>
      </c>
      <c r="K538" s="5">
        <v>7099.81</v>
      </c>
      <c r="L538" s="5">
        <v>975.28800000000001</v>
      </c>
      <c r="M538" s="5">
        <v>252121000</v>
      </c>
      <c r="N538" s="4">
        <v>48</v>
      </c>
      <c r="O538" s="4">
        <v>6112</v>
      </c>
      <c r="P538" s="4">
        <v>7880</v>
      </c>
      <c r="Q538" s="4">
        <v>7400</v>
      </c>
    </row>
    <row r="539" spans="5:17">
      <c r="E539" s="4">
        <v>64</v>
      </c>
      <c r="F539" s="4">
        <v>29543</v>
      </c>
      <c r="G539" s="5">
        <v>4.24319E-3</v>
      </c>
      <c r="H539" s="4">
        <v>4642</v>
      </c>
      <c r="I539" s="4">
        <v>8810</v>
      </c>
      <c r="J539" s="4">
        <v>4168</v>
      </c>
      <c r="K539" s="5">
        <v>7060.47</v>
      </c>
      <c r="L539" s="5">
        <v>962.81200000000001</v>
      </c>
      <c r="M539" s="5">
        <v>208587000</v>
      </c>
      <c r="N539" s="4">
        <v>48</v>
      </c>
      <c r="O539" s="4">
        <v>6112</v>
      </c>
      <c r="P539" s="4">
        <v>6420</v>
      </c>
      <c r="Q539" s="4">
        <v>6960</v>
      </c>
    </row>
    <row r="540" spans="5:17">
      <c r="E540" s="4">
        <v>65</v>
      </c>
      <c r="F540" s="4">
        <v>23703</v>
      </c>
      <c r="G540" s="5">
        <v>3.4044000000000001E-3</v>
      </c>
      <c r="H540" s="4">
        <v>4850</v>
      </c>
      <c r="I540" s="4">
        <v>8810</v>
      </c>
      <c r="J540" s="4">
        <v>3960</v>
      </c>
      <c r="K540" s="5">
        <v>7022.17</v>
      </c>
      <c r="L540" s="5">
        <v>940.46100000000001</v>
      </c>
      <c r="M540" s="5">
        <v>166447000</v>
      </c>
      <c r="N540" s="4">
        <v>44</v>
      </c>
      <c r="O540" s="4">
        <v>6112</v>
      </c>
      <c r="P540" s="4">
        <v>7630</v>
      </c>
      <c r="Q540" s="4">
        <v>6840</v>
      </c>
    </row>
    <row r="541" spans="5:17">
      <c r="E541" s="4">
        <v>66</v>
      </c>
      <c r="F541" s="4">
        <v>18772</v>
      </c>
      <c r="G541" s="5">
        <v>2.6961799999999998E-3</v>
      </c>
      <c r="H541" s="4">
        <v>4982</v>
      </c>
      <c r="I541" s="4">
        <v>8640</v>
      </c>
      <c r="J541" s="4">
        <v>3658</v>
      </c>
      <c r="K541" s="5">
        <v>6982.47</v>
      </c>
      <c r="L541" s="5">
        <v>927.83799999999997</v>
      </c>
      <c r="M541" s="5">
        <v>131075000</v>
      </c>
      <c r="N541" s="4">
        <v>40</v>
      </c>
      <c r="O541" s="4">
        <v>6112</v>
      </c>
      <c r="P541" s="4">
        <v>8360</v>
      </c>
      <c r="Q541" s="4">
        <v>6840</v>
      </c>
    </row>
    <row r="542" spans="5:17">
      <c r="E542" s="4">
        <v>67</v>
      </c>
      <c r="F542" s="4">
        <v>15198</v>
      </c>
      <c r="G542" s="5">
        <v>2.1828500000000001E-3</v>
      </c>
      <c r="H542" s="4">
        <v>4982</v>
      </c>
      <c r="I542" s="4">
        <v>8640</v>
      </c>
      <c r="J542" s="4">
        <v>3658</v>
      </c>
      <c r="K542" s="5">
        <v>6964.7</v>
      </c>
      <c r="L542" s="5">
        <v>938.78599999999994</v>
      </c>
      <c r="M542" s="5">
        <v>105849000</v>
      </c>
      <c r="N542" s="4">
        <v>34</v>
      </c>
      <c r="O542" s="4">
        <v>6112</v>
      </c>
      <c r="P542" s="4">
        <v>8480</v>
      </c>
      <c r="Q542" s="4">
        <v>6840</v>
      </c>
    </row>
    <row r="543" spans="5:17">
      <c r="E543" s="4">
        <v>68</v>
      </c>
      <c r="F543" s="4">
        <v>11537</v>
      </c>
      <c r="G543" s="5">
        <v>1.6570300000000001E-3</v>
      </c>
      <c r="H543" s="4">
        <v>4982</v>
      </c>
      <c r="I543" s="4">
        <v>8640</v>
      </c>
      <c r="J543" s="4">
        <v>3658</v>
      </c>
      <c r="K543" s="5">
        <v>6847.76</v>
      </c>
      <c r="L543" s="5">
        <v>923.79100000000005</v>
      </c>
      <c r="M543" s="5">
        <v>79002600</v>
      </c>
      <c r="N543" s="4">
        <v>29</v>
      </c>
      <c r="O543" s="4">
        <v>6840</v>
      </c>
      <c r="P543" s="4">
        <v>7560</v>
      </c>
      <c r="Q543" s="4">
        <v>6840</v>
      </c>
    </row>
    <row r="544" spans="5:17">
      <c r="E544" s="4">
        <v>69</v>
      </c>
      <c r="F544" s="4">
        <v>8721</v>
      </c>
      <c r="G544" s="5">
        <v>1.2525800000000001E-3</v>
      </c>
      <c r="H544" s="4">
        <v>4982</v>
      </c>
      <c r="I544" s="4">
        <v>8520</v>
      </c>
      <c r="J544" s="4">
        <v>3538</v>
      </c>
      <c r="K544" s="5">
        <v>6741.5</v>
      </c>
      <c r="L544" s="5">
        <v>907.19600000000003</v>
      </c>
      <c r="M544" s="5">
        <v>58792600</v>
      </c>
      <c r="N544" s="4">
        <v>25</v>
      </c>
      <c r="O544" s="4">
        <v>6840</v>
      </c>
      <c r="P544" s="4">
        <v>8160</v>
      </c>
      <c r="Q544" s="4">
        <v>6840</v>
      </c>
    </row>
    <row r="545" spans="2:17">
      <c r="E545" s="4">
        <v>70</v>
      </c>
      <c r="F545" s="4">
        <v>6603</v>
      </c>
      <c r="G545" s="5">
        <v>9.4837299999999997E-4</v>
      </c>
      <c r="H545" s="4">
        <v>4982</v>
      </c>
      <c r="I545" s="4">
        <v>8520</v>
      </c>
      <c r="J545" s="4">
        <v>3538</v>
      </c>
      <c r="K545" s="5">
        <v>6698.73</v>
      </c>
      <c r="L545" s="5">
        <v>881.76199999999994</v>
      </c>
      <c r="M545" s="5">
        <v>44231700</v>
      </c>
      <c r="N545" s="4">
        <v>22</v>
      </c>
      <c r="O545" s="4">
        <v>6840</v>
      </c>
      <c r="P545" s="4">
        <v>8320</v>
      </c>
      <c r="Q545" s="4">
        <v>6840</v>
      </c>
    </row>
    <row r="546" spans="2:17">
      <c r="E546" s="4">
        <v>71</v>
      </c>
      <c r="F546" s="4">
        <v>4790</v>
      </c>
      <c r="G546" s="5">
        <v>6.8797599999999997E-4</v>
      </c>
      <c r="H546" s="4">
        <v>4982</v>
      </c>
      <c r="I546" s="4">
        <v>8520</v>
      </c>
      <c r="J546" s="4">
        <v>3538</v>
      </c>
      <c r="K546" s="5">
        <v>6678.59</v>
      </c>
      <c r="L546" s="5">
        <v>868.96699999999998</v>
      </c>
      <c r="M546" s="5">
        <v>31990500</v>
      </c>
      <c r="N546" s="4">
        <v>20</v>
      </c>
      <c r="O546" s="4">
        <v>6840</v>
      </c>
      <c r="P546" s="4">
        <v>8340</v>
      </c>
      <c r="Q546" s="4">
        <v>6840</v>
      </c>
    </row>
    <row r="547" spans="2:17">
      <c r="E547" s="4">
        <v>72</v>
      </c>
      <c r="F547" s="4">
        <v>3532</v>
      </c>
      <c r="G547" s="5">
        <v>5.0729300000000002E-4</v>
      </c>
      <c r="H547" s="4">
        <v>4982</v>
      </c>
      <c r="I547" s="4">
        <v>8520</v>
      </c>
      <c r="J547" s="4">
        <v>3538</v>
      </c>
      <c r="K547" s="5">
        <v>6697.01</v>
      </c>
      <c r="L547" s="5">
        <v>821.29899999999998</v>
      </c>
      <c r="M547" s="5">
        <v>23653900</v>
      </c>
      <c r="N547" s="4">
        <v>18</v>
      </c>
      <c r="O547" s="4">
        <v>6840</v>
      </c>
      <c r="P547" s="4">
        <v>8170</v>
      </c>
      <c r="Q547" s="4">
        <v>6840</v>
      </c>
    </row>
    <row r="548" spans="2:17">
      <c r="E548" s="4">
        <v>73</v>
      </c>
      <c r="F548" s="4">
        <v>2381</v>
      </c>
      <c r="G548" s="5">
        <v>3.4197699999999998E-4</v>
      </c>
      <c r="H548" s="4">
        <v>5512</v>
      </c>
      <c r="I548" s="4">
        <v>8520</v>
      </c>
      <c r="J548" s="4">
        <v>3008</v>
      </c>
      <c r="K548" s="5">
        <v>6753.43</v>
      </c>
      <c r="L548" s="5">
        <v>773.30100000000004</v>
      </c>
      <c r="M548" s="5">
        <v>16079900</v>
      </c>
      <c r="N548" s="4">
        <v>10</v>
      </c>
      <c r="O548" s="4">
        <v>6840</v>
      </c>
      <c r="P548" s="4">
        <v>6012</v>
      </c>
      <c r="Q548" s="4">
        <v>6840</v>
      </c>
    </row>
    <row r="549" spans="2:17">
      <c r="E549" s="4">
        <v>74</v>
      </c>
      <c r="F549" s="4">
        <v>1653</v>
      </c>
      <c r="G549" s="5">
        <v>2.3741600000000001E-4</v>
      </c>
      <c r="H549" s="4">
        <v>5512</v>
      </c>
      <c r="I549" s="4">
        <v>8520</v>
      </c>
      <c r="J549" s="4">
        <v>3008</v>
      </c>
      <c r="K549" s="5">
        <v>6800.6</v>
      </c>
      <c r="L549" s="5">
        <v>689.44</v>
      </c>
      <c r="M549" s="5">
        <v>11241400</v>
      </c>
      <c r="N549" s="4">
        <v>9</v>
      </c>
      <c r="O549" s="4">
        <v>6840</v>
      </c>
      <c r="P549" s="4">
        <v>6012</v>
      </c>
      <c r="Q549" s="4">
        <v>6840</v>
      </c>
    </row>
    <row r="550" spans="2:17">
      <c r="E550" s="4">
        <v>75</v>
      </c>
      <c r="F550" s="4">
        <v>1066</v>
      </c>
      <c r="G550" s="5">
        <v>1.5310700000000001E-4</v>
      </c>
      <c r="H550" s="4">
        <v>5512</v>
      </c>
      <c r="I550" s="4">
        <v>7680</v>
      </c>
      <c r="J550" s="4">
        <v>2168</v>
      </c>
      <c r="K550" s="5">
        <v>6882.07</v>
      </c>
      <c r="L550" s="5">
        <v>621.25199999999995</v>
      </c>
      <c r="M550" s="5">
        <v>7336280</v>
      </c>
      <c r="N550" s="4">
        <v>6</v>
      </c>
      <c r="O550" s="4">
        <v>6840</v>
      </c>
      <c r="P550" s="4">
        <v>5512</v>
      </c>
      <c r="Q550" s="4">
        <v>6840</v>
      </c>
    </row>
    <row r="551" spans="2:17">
      <c r="E551" s="4">
        <v>76</v>
      </c>
      <c r="F551" s="4">
        <v>540</v>
      </c>
      <c r="G551" s="5">
        <v>7.75589E-5</v>
      </c>
      <c r="H551" s="4">
        <v>5992</v>
      </c>
      <c r="I551" s="4">
        <v>7680</v>
      </c>
      <c r="J551" s="4">
        <v>1688</v>
      </c>
      <c r="K551" s="5">
        <v>6844.22</v>
      </c>
      <c r="L551" s="5">
        <v>581.82299999999998</v>
      </c>
      <c r="M551" s="5">
        <v>3695880</v>
      </c>
      <c r="N551" s="4">
        <v>4</v>
      </c>
      <c r="O551" s="4">
        <v>6840</v>
      </c>
      <c r="P551" s="4">
        <v>7260</v>
      </c>
      <c r="Q551" s="4">
        <v>6840</v>
      </c>
    </row>
    <row r="552" spans="2:17">
      <c r="E552" s="4">
        <v>77</v>
      </c>
      <c r="F552" s="4">
        <v>236</v>
      </c>
      <c r="G552" s="5">
        <v>3.3896100000000002E-5</v>
      </c>
      <c r="H552" s="4">
        <v>5992</v>
      </c>
      <c r="I552" s="4">
        <v>7680</v>
      </c>
      <c r="J552" s="4">
        <v>1688</v>
      </c>
      <c r="K552" s="5">
        <v>6671.88</v>
      </c>
      <c r="L552" s="5">
        <v>525.23599999999999</v>
      </c>
      <c r="M552" s="5">
        <v>1574560</v>
      </c>
      <c r="N552" s="4">
        <v>4</v>
      </c>
      <c r="O552" s="4">
        <v>6840</v>
      </c>
      <c r="P552" s="4">
        <v>7680</v>
      </c>
      <c r="Q552" s="4">
        <v>6840</v>
      </c>
    </row>
    <row r="553" spans="2:17">
      <c r="E553" s="4">
        <v>78</v>
      </c>
      <c r="F553" s="4">
        <v>59</v>
      </c>
      <c r="G553" s="5">
        <v>8.4740200000000002E-6</v>
      </c>
      <c r="H553" s="4">
        <v>5992</v>
      </c>
      <c r="I553" s="4">
        <v>6840</v>
      </c>
      <c r="J553" s="4">
        <v>848</v>
      </c>
      <c r="K553" s="5">
        <v>6538.17</v>
      </c>
      <c r="L553" s="5">
        <v>406.01799999999997</v>
      </c>
      <c r="M553" s="5">
        <v>385752</v>
      </c>
      <c r="N553" s="4">
        <v>2</v>
      </c>
      <c r="O553" s="4">
        <v>6840</v>
      </c>
      <c r="P553" s="4">
        <v>5992</v>
      </c>
      <c r="Q553" s="4">
        <v>6840</v>
      </c>
    </row>
    <row r="554" spans="2:17">
      <c r="E554" s="4">
        <v>79</v>
      </c>
      <c r="F554" s="4">
        <v>15</v>
      </c>
      <c r="G554" s="5">
        <v>2.1544099999999999E-6</v>
      </c>
      <c r="H554" s="4">
        <v>6840</v>
      </c>
      <c r="I554" s="4">
        <v>6840</v>
      </c>
      <c r="J554" s="4">
        <v>0</v>
      </c>
      <c r="K554" s="5">
        <v>6840</v>
      </c>
      <c r="L554" s="5">
        <v>0</v>
      </c>
      <c r="M554" s="5">
        <v>102600</v>
      </c>
      <c r="N554" s="4">
        <v>1</v>
      </c>
      <c r="O554" s="4">
        <v>6840</v>
      </c>
      <c r="P554" s="4">
        <v>6840</v>
      </c>
      <c r="Q554" s="4">
        <v>6840</v>
      </c>
    </row>
    <row r="555" spans="2:17">
      <c r="B555" t="s">
        <v>40</v>
      </c>
      <c r="E555" s="4">
        <v>1</v>
      </c>
      <c r="F555" s="4">
        <v>5027423</v>
      </c>
      <c r="G555" s="5">
        <v>0.72207600000000005</v>
      </c>
      <c r="H555" s="4">
        <v>0</v>
      </c>
      <c r="I555" s="4">
        <v>9280</v>
      </c>
      <c r="J555" s="4">
        <v>9280</v>
      </c>
      <c r="K555" s="5">
        <v>3991.41</v>
      </c>
      <c r="L555" s="5">
        <v>2288.48</v>
      </c>
      <c r="M555" s="5">
        <v>20066500000</v>
      </c>
      <c r="N555" s="4">
        <v>158</v>
      </c>
      <c r="O555" s="4">
        <v>1780</v>
      </c>
      <c r="P555" s="4">
        <v>3462</v>
      </c>
      <c r="Q555" s="4">
        <v>4840</v>
      </c>
    </row>
    <row r="556" spans="2:17">
      <c r="E556" s="4">
        <v>2</v>
      </c>
      <c r="F556" s="4">
        <v>1515456</v>
      </c>
      <c r="G556" s="5">
        <v>0.21766099999999999</v>
      </c>
      <c r="H556" s="4">
        <v>0</v>
      </c>
      <c r="I556" s="4">
        <v>9280</v>
      </c>
      <c r="J556" s="4">
        <v>9280</v>
      </c>
      <c r="K556" s="5">
        <v>5349.16</v>
      </c>
      <c r="L556" s="5">
        <v>1901.53</v>
      </c>
      <c r="M556" s="5">
        <v>8106410000</v>
      </c>
      <c r="N556" s="4">
        <v>152</v>
      </c>
      <c r="O556" s="4">
        <v>1780</v>
      </c>
      <c r="P556" s="4">
        <v>6590</v>
      </c>
      <c r="Q556" s="4">
        <v>5750</v>
      </c>
    </row>
    <row r="557" spans="2:17">
      <c r="E557" s="4">
        <v>3</v>
      </c>
      <c r="F557" s="4">
        <v>1099428</v>
      </c>
      <c r="G557" s="5">
        <v>0.15790799999999999</v>
      </c>
      <c r="H557" s="4">
        <v>0</v>
      </c>
      <c r="I557" s="4">
        <v>9280</v>
      </c>
      <c r="J557" s="4">
        <v>9280</v>
      </c>
      <c r="K557" s="5">
        <v>5709.74</v>
      </c>
      <c r="L557" s="5">
        <v>1823.88</v>
      </c>
      <c r="M557" s="5">
        <v>6277450000</v>
      </c>
      <c r="N557" s="4">
        <v>166</v>
      </c>
      <c r="O557" s="4">
        <v>1780</v>
      </c>
      <c r="P557" s="4">
        <v>6050</v>
      </c>
      <c r="Q557" s="4">
        <v>5882</v>
      </c>
    </row>
    <row r="558" spans="2:17">
      <c r="E558" s="4">
        <v>4</v>
      </c>
      <c r="F558" s="4">
        <v>867898</v>
      </c>
      <c r="G558" s="5">
        <v>0.124654</v>
      </c>
      <c r="H558" s="4">
        <v>0</v>
      </c>
      <c r="I558" s="4">
        <v>9280</v>
      </c>
      <c r="J558" s="4">
        <v>9280</v>
      </c>
      <c r="K558" s="5">
        <v>5867.76</v>
      </c>
      <c r="L558" s="5">
        <v>1856.41</v>
      </c>
      <c r="M558" s="5">
        <v>5092620000</v>
      </c>
      <c r="N558" s="4">
        <v>180</v>
      </c>
      <c r="O558" s="4">
        <v>1780</v>
      </c>
      <c r="P558" s="4">
        <v>6850</v>
      </c>
      <c r="Q558" s="4">
        <v>6112</v>
      </c>
    </row>
    <row r="559" spans="2:17">
      <c r="E559" s="4">
        <v>5</v>
      </c>
      <c r="F559" s="4">
        <v>754824</v>
      </c>
      <c r="G559" s="5">
        <v>0.108414</v>
      </c>
      <c r="H559" s="4">
        <v>0</v>
      </c>
      <c r="I559" s="4">
        <v>9280</v>
      </c>
      <c r="J559" s="4">
        <v>9280</v>
      </c>
      <c r="K559" s="5">
        <v>6135.97</v>
      </c>
      <c r="L559" s="5">
        <v>1819.81</v>
      </c>
      <c r="M559" s="5">
        <v>4631580000</v>
      </c>
      <c r="N559" s="4">
        <v>187</v>
      </c>
      <c r="O559" s="4">
        <v>1780</v>
      </c>
      <c r="P559" s="4">
        <v>6740</v>
      </c>
      <c r="Q559" s="4">
        <v>6400</v>
      </c>
    </row>
    <row r="560" spans="2:17">
      <c r="E560" s="4">
        <v>6</v>
      </c>
      <c r="F560" s="4">
        <v>625933</v>
      </c>
      <c r="G560" s="5">
        <v>8.9901200000000001E-2</v>
      </c>
      <c r="H560" s="4">
        <v>0</v>
      </c>
      <c r="I560" s="4">
        <v>9280</v>
      </c>
      <c r="J560" s="4">
        <v>9280</v>
      </c>
      <c r="K560" s="5">
        <v>6230.33</v>
      </c>
      <c r="L560" s="5">
        <v>1871.16</v>
      </c>
      <c r="M560" s="5">
        <v>3899770000</v>
      </c>
      <c r="N560" s="4">
        <v>189</v>
      </c>
      <c r="O560" s="4">
        <v>1780</v>
      </c>
      <c r="P560" s="4">
        <v>5890</v>
      </c>
      <c r="Q560" s="4">
        <v>6590</v>
      </c>
    </row>
    <row r="561" spans="5:17">
      <c r="E561" s="4">
        <v>7</v>
      </c>
      <c r="F561" s="4">
        <v>566562</v>
      </c>
      <c r="G561" s="5">
        <v>8.1373899999999999E-2</v>
      </c>
      <c r="H561" s="4">
        <v>0</v>
      </c>
      <c r="I561" s="4">
        <v>9280</v>
      </c>
      <c r="J561" s="4">
        <v>9280</v>
      </c>
      <c r="K561" s="5">
        <v>6256.26</v>
      </c>
      <c r="L561" s="5">
        <v>1793.94</v>
      </c>
      <c r="M561" s="5">
        <v>3544560000</v>
      </c>
      <c r="N561" s="4">
        <v>189</v>
      </c>
      <c r="O561" s="4">
        <v>1780</v>
      </c>
      <c r="P561" s="4">
        <v>5870</v>
      </c>
      <c r="Q561" s="4">
        <v>6620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9280</v>
      </c>
      <c r="J562" s="4">
        <v>9280</v>
      </c>
      <c r="K562" s="5">
        <v>6260.55</v>
      </c>
      <c r="L562" s="5">
        <v>1727.92</v>
      </c>
      <c r="M562" s="5">
        <v>3205870000</v>
      </c>
      <c r="N562" s="4">
        <v>187</v>
      </c>
      <c r="O562" s="4">
        <v>1780</v>
      </c>
      <c r="P562" s="4">
        <v>5830</v>
      </c>
      <c r="Q562" s="4">
        <v>6570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9280</v>
      </c>
      <c r="J563" s="4">
        <v>9280</v>
      </c>
      <c r="K563" s="5">
        <v>6319.4</v>
      </c>
      <c r="L563" s="5">
        <v>1673.77</v>
      </c>
      <c r="M563" s="5">
        <v>3059220000</v>
      </c>
      <c r="N563" s="4">
        <v>191</v>
      </c>
      <c r="O563" s="4">
        <v>1780</v>
      </c>
      <c r="P563" s="4">
        <v>6800</v>
      </c>
      <c r="Q563" s="4">
        <v>6590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9280</v>
      </c>
      <c r="J564" s="4">
        <v>9280</v>
      </c>
      <c r="K564" s="5">
        <v>6343.32</v>
      </c>
      <c r="L564" s="5">
        <v>1652.2</v>
      </c>
      <c r="M564" s="5">
        <v>2830000000</v>
      </c>
      <c r="N564" s="4">
        <v>193</v>
      </c>
      <c r="O564" s="4">
        <v>1780</v>
      </c>
      <c r="P564" s="4">
        <v>8840</v>
      </c>
      <c r="Q564" s="4">
        <v>6590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9280</v>
      </c>
      <c r="J565" s="4">
        <v>9280</v>
      </c>
      <c r="K565" s="5">
        <v>6372.33</v>
      </c>
      <c r="L565" s="5">
        <v>1633.16</v>
      </c>
      <c r="M565" s="5">
        <v>2602190000</v>
      </c>
      <c r="N565" s="4">
        <v>193</v>
      </c>
      <c r="O565" s="4">
        <v>7160</v>
      </c>
      <c r="P565" s="4">
        <v>5912</v>
      </c>
      <c r="Q565" s="4">
        <v>6590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9280</v>
      </c>
      <c r="J566" s="4">
        <v>9280</v>
      </c>
      <c r="K566" s="5">
        <v>6402.2</v>
      </c>
      <c r="L566" s="5">
        <v>1609.68</v>
      </c>
      <c r="M566" s="5">
        <v>2423460000</v>
      </c>
      <c r="N566" s="4">
        <v>189</v>
      </c>
      <c r="O566" s="4">
        <v>7160</v>
      </c>
      <c r="P566" s="4">
        <v>7200</v>
      </c>
      <c r="Q566" s="4">
        <v>6610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9280</v>
      </c>
      <c r="J567" s="4">
        <v>9280</v>
      </c>
      <c r="K567" s="5">
        <v>6427.71</v>
      </c>
      <c r="L567" s="5">
        <v>1579.85</v>
      </c>
      <c r="M567" s="5">
        <v>2336030000</v>
      </c>
      <c r="N567" s="4">
        <v>189</v>
      </c>
      <c r="O567" s="4">
        <v>7160</v>
      </c>
      <c r="P567" s="4">
        <v>6000</v>
      </c>
      <c r="Q567" s="4">
        <v>6620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9280</v>
      </c>
      <c r="J568" s="4">
        <v>9280</v>
      </c>
      <c r="K568" s="5">
        <v>6445.11</v>
      </c>
      <c r="L568" s="5">
        <v>1577.97</v>
      </c>
      <c r="M568" s="5">
        <v>2255890000</v>
      </c>
      <c r="N568" s="4">
        <v>189</v>
      </c>
      <c r="O568" s="4">
        <v>6442</v>
      </c>
      <c r="P568" s="4">
        <v>5802</v>
      </c>
      <c r="Q568" s="4">
        <v>6622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9280</v>
      </c>
      <c r="J569" s="4">
        <v>9280</v>
      </c>
      <c r="K569" s="5">
        <v>6461.21</v>
      </c>
      <c r="L569" s="5">
        <v>1556.13</v>
      </c>
      <c r="M569" s="5">
        <v>2168000000</v>
      </c>
      <c r="N569" s="4">
        <v>188</v>
      </c>
      <c r="O569" s="4">
        <v>6092</v>
      </c>
      <c r="P569" s="4">
        <v>7872</v>
      </c>
      <c r="Q569" s="4">
        <v>6622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9280</v>
      </c>
      <c r="J570" s="4">
        <v>9280</v>
      </c>
      <c r="K570" s="5">
        <v>6458.83</v>
      </c>
      <c r="L570" s="5">
        <v>1554.59</v>
      </c>
      <c r="M570" s="5">
        <v>2039140000</v>
      </c>
      <c r="N570" s="4">
        <v>190</v>
      </c>
      <c r="O570" s="4">
        <v>7560</v>
      </c>
      <c r="P570" s="4">
        <v>5222</v>
      </c>
      <c r="Q570" s="4">
        <v>6622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9280</v>
      </c>
      <c r="J571" s="4">
        <v>9280</v>
      </c>
      <c r="K571" s="5">
        <v>6453.18</v>
      </c>
      <c r="L571" s="5">
        <v>1561.27</v>
      </c>
      <c r="M571" s="5">
        <v>1955850000</v>
      </c>
      <c r="N571" s="4">
        <v>188</v>
      </c>
      <c r="O571" s="4">
        <v>7560</v>
      </c>
      <c r="P571" s="4">
        <v>4702</v>
      </c>
      <c r="Q571" s="4">
        <v>6632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9280</v>
      </c>
      <c r="J572" s="4">
        <v>9280</v>
      </c>
      <c r="K572" s="5">
        <v>6450.18</v>
      </c>
      <c r="L572" s="5">
        <v>1561.55</v>
      </c>
      <c r="M572" s="5">
        <v>1886530000</v>
      </c>
      <c r="N572" s="4">
        <v>192</v>
      </c>
      <c r="O572" s="4">
        <v>7560</v>
      </c>
      <c r="P572" s="4">
        <v>8260</v>
      </c>
      <c r="Q572" s="4">
        <v>6632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9280</v>
      </c>
      <c r="J573" s="4">
        <v>9280</v>
      </c>
      <c r="K573" s="5">
        <v>6462.44</v>
      </c>
      <c r="L573" s="5">
        <v>1548.51</v>
      </c>
      <c r="M573" s="5">
        <v>1824700000</v>
      </c>
      <c r="N573" s="4">
        <v>191</v>
      </c>
      <c r="O573" s="4">
        <v>7560</v>
      </c>
      <c r="P573" s="4">
        <v>6872</v>
      </c>
      <c r="Q573" s="4">
        <v>6652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9280</v>
      </c>
      <c r="J574" s="4">
        <v>9280</v>
      </c>
      <c r="K574" s="5">
        <v>6481.83</v>
      </c>
      <c r="L574" s="5">
        <v>1525.64</v>
      </c>
      <c r="M574" s="5">
        <v>1786900000</v>
      </c>
      <c r="N574" s="4">
        <v>189</v>
      </c>
      <c r="O574" s="4">
        <v>7560</v>
      </c>
      <c r="P574" s="4">
        <v>4632</v>
      </c>
      <c r="Q574" s="4">
        <v>6680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9280</v>
      </c>
      <c r="J575" s="4">
        <v>9280</v>
      </c>
      <c r="K575" s="5">
        <v>6503.23</v>
      </c>
      <c r="L575" s="5">
        <v>1496.47</v>
      </c>
      <c r="M575" s="5">
        <v>1729280000</v>
      </c>
      <c r="N575" s="4">
        <v>187</v>
      </c>
      <c r="O575" s="4">
        <v>7560</v>
      </c>
      <c r="P575" s="4">
        <v>8182</v>
      </c>
      <c r="Q575" s="4">
        <v>6700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9280</v>
      </c>
      <c r="J576" s="4">
        <v>9280</v>
      </c>
      <c r="K576" s="5">
        <v>6518.1</v>
      </c>
      <c r="L576" s="5">
        <v>1486.03</v>
      </c>
      <c r="M576" s="5">
        <v>1676150000</v>
      </c>
      <c r="N576" s="4">
        <v>184</v>
      </c>
      <c r="O576" s="4">
        <v>7560</v>
      </c>
      <c r="P576" s="4">
        <v>4790</v>
      </c>
      <c r="Q576" s="4">
        <v>6710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9280</v>
      </c>
      <c r="J577" s="4">
        <v>9280</v>
      </c>
      <c r="K577" s="5">
        <v>6522.01</v>
      </c>
      <c r="L577" s="5">
        <v>1474.2</v>
      </c>
      <c r="M577" s="5">
        <v>1634670000</v>
      </c>
      <c r="N577" s="4">
        <v>181</v>
      </c>
      <c r="O577" s="4">
        <v>7890</v>
      </c>
      <c r="P577" s="4">
        <v>6832</v>
      </c>
      <c r="Q577" s="4">
        <v>6710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9280</v>
      </c>
      <c r="J578" s="4">
        <v>9280</v>
      </c>
      <c r="K578" s="5">
        <v>6517.87</v>
      </c>
      <c r="L578" s="5">
        <v>1471.49</v>
      </c>
      <c r="M578" s="5">
        <v>1610250000</v>
      </c>
      <c r="N578" s="4">
        <v>178</v>
      </c>
      <c r="O578" s="4">
        <v>7890</v>
      </c>
      <c r="P578" s="4">
        <v>6620</v>
      </c>
      <c r="Q578" s="4">
        <v>6720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9280</v>
      </c>
      <c r="J579" s="4">
        <v>9280</v>
      </c>
      <c r="K579" s="5">
        <v>6516.51</v>
      </c>
      <c r="L579" s="5">
        <v>1465.84</v>
      </c>
      <c r="M579" s="5">
        <v>1588300000</v>
      </c>
      <c r="N579" s="4">
        <v>172</v>
      </c>
      <c r="O579" s="4">
        <v>6860</v>
      </c>
      <c r="P579" s="4">
        <v>8500</v>
      </c>
      <c r="Q579" s="4">
        <v>6720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9280</v>
      </c>
      <c r="J580" s="4">
        <v>9280</v>
      </c>
      <c r="K580" s="5">
        <v>6532.81</v>
      </c>
      <c r="L580" s="5">
        <v>1445.51</v>
      </c>
      <c r="M580" s="5">
        <v>1571260000</v>
      </c>
      <c r="N580" s="4">
        <v>168</v>
      </c>
      <c r="O580" s="4">
        <v>7890</v>
      </c>
      <c r="P580" s="4">
        <v>3862</v>
      </c>
      <c r="Q580" s="4">
        <v>6720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9280</v>
      </c>
      <c r="J581" s="4">
        <v>9280</v>
      </c>
      <c r="K581" s="5">
        <v>6534.02</v>
      </c>
      <c r="L581" s="5">
        <v>1435.3</v>
      </c>
      <c r="M581" s="5">
        <v>1539820000</v>
      </c>
      <c r="N581" s="4">
        <v>165</v>
      </c>
      <c r="O581" s="4">
        <v>6860</v>
      </c>
      <c r="P581" s="4">
        <v>6862</v>
      </c>
      <c r="Q581" s="4">
        <v>6720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9280</v>
      </c>
      <c r="J582" s="4">
        <v>9280</v>
      </c>
      <c r="K582" s="5">
        <v>6556.09</v>
      </c>
      <c r="L582" s="5">
        <v>1411.07</v>
      </c>
      <c r="M582" s="5">
        <v>1527080000</v>
      </c>
      <c r="N582" s="4">
        <v>164</v>
      </c>
      <c r="O582" s="4">
        <v>6860</v>
      </c>
      <c r="P582" s="4">
        <v>5920</v>
      </c>
      <c r="Q582" s="4">
        <v>6792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9280</v>
      </c>
      <c r="J583" s="4">
        <v>9280</v>
      </c>
      <c r="K583" s="5">
        <v>6565.22</v>
      </c>
      <c r="L583" s="5">
        <v>1397.33</v>
      </c>
      <c r="M583" s="5">
        <v>1494780000</v>
      </c>
      <c r="N583" s="4">
        <v>161</v>
      </c>
      <c r="O583" s="4">
        <v>7890</v>
      </c>
      <c r="P583" s="4">
        <v>6092</v>
      </c>
      <c r="Q583" s="4">
        <v>6860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9280</v>
      </c>
      <c r="J584" s="4">
        <v>9280</v>
      </c>
      <c r="K584" s="5">
        <v>6589.37</v>
      </c>
      <c r="L584" s="5">
        <v>1380.69</v>
      </c>
      <c r="M584" s="5">
        <v>1460020000</v>
      </c>
      <c r="N584" s="4">
        <v>160</v>
      </c>
      <c r="O584" s="4">
        <v>7890</v>
      </c>
      <c r="P584" s="4">
        <v>8460</v>
      </c>
      <c r="Q584" s="4">
        <v>6860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3252</v>
      </c>
      <c r="I585" s="4">
        <v>9280</v>
      </c>
      <c r="J585" s="4">
        <v>6028</v>
      </c>
      <c r="K585" s="5">
        <v>6612.26</v>
      </c>
      <c r="L585" s="5">
        <v>1369.09</v>
      </c>
      <c r="M585" s="5">
        <v>1428720000</v>
      </c>
      <c r="N585" s="4">
        <v>154</v>
      </c>
      <c r="O585" s="4">
        <v>7890</v>
      </c>
      <c r="P585" s="4">
        <v>7092</v>
      </c>
      <c r="Q585" s="4">
        <v>6860</v>
      </c>
    </row>
    <row r="586" spans="5:17">
      <c r="E586" s="4">
        <v>32</v>
      </c>
      <c r="F586" s="4">
        <v>212406</v>
      </c>
      <c r="G586" s="5">
        <v>3.05074E-2</v>
      </c>
      <c r="H586" s="4">
        <v>3252</v>
      </c>
      <c r="I586" s="4">
        <v>9280</v>
      </c>
      <c r="J586" s="4">
        <v>6028</v>
      </c>
      <c r="K586" s="5">
        <v>6636.63</v>
      </c>
      <c r="L586" s="5">
        <v>1353.99</v>
      </c>
      <c r="M586" s="5">
        <v>1409660000</v>
      </c>
      <c r="N586" s="4">
        <v>153</v>
      </c>
      <c r="O586" s="4">
        <v>7890</v>
      </c>
      <c r="P586" s="4">
        <v>4052</v>
      </c>
      <c r="Q586" s="4">
        <v>6910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3252</v>
      </c>
      <c r="I587" s="4">
        <v>9280</v>
      </c>
      <c r="J587" s="4">
        <v>6028</v>
      </c>
      <c r="K587" s="5">
        <v>6645.24</v>
      </c>
      <c r="L587" s="5">
        <v>1347.65</v>
      </c>
      <c r="M587" s="5">
        <v>1389130000</v>
      </c>
      <c r="N587" s="4">
        <v>147</v>
      </c>
      <c r="O587" s="4">
        <v>7890</v>
      </c>
      <c r="P587" s="4">
        <v>4722</v>
      </c>
      <c r="Q587" s="4">
        <v>6910</v>
      </c>
    </row>
    <row r="588" spans="5:17">
      <c r="E588" s="4">
        <v>34</v>
      </c>
      <c r="F588" s="4">
        <v>207640</v>
      </c>
      <c r="G588" s="5">
        <v>2.98228E-2</v>
      </c>
      <c r="H588" s="4">
        <v>3252</v>
      </c>
      <c r="I588" s="4">
        <v>9240</v>
      </c>
      <c r="J588" s="4">
        <v>5988</v>
      </c>
      <c r="K588" s="5">
        <v>6655.88</v>
      </c>
      <c r="L588" s="5">
        <v>1334.03</v>
      </c>
      <c r="M588" s="5">
        <v>1382030000</v>
      </c>
      <c r="N588" s="4">
        <v>146</v>
      </c>
      <c r="O588" s="4">
        <v>7890</v>
      </c>
      <c r="P588" s="4">
        <v>6532</v>
      </c>
      <c r="Q588" s="4">
        <v>6910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3252</v>
      </c>
      <c r="I589" s="4">
        <v>9240</v>
      </c>
      <c r="J589" s="4">
        <v>5988</v>
      </c>
      <c r="K589" s="5">
        <v>6648.61</v>
      </c>
      <c r="L589" s="5">
        <v>1326.21</v>
      </c>
      <c r="M589" s="5">
        <v>1370900000</v>
      </c>
      <c r="N589" s="4">
        <v>148</v>
      </c>
      <c r="O589" s="4">
        <v>7890</v>
      </c>
      <c r="P589" s="4">
        <v>8990</v>
      </c>
      <c r="Q589" s="4">
        <v>6910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3252</v>
      </c>
      <c r="I590" s="4">
        <v>9240</v>
      </c>
      <c r="J590" s="4">
        <v>5988</v>
      </c>
      <c r="K590" s="5">
        <v>6652.98</v>
      </c>
      <c r="L590" s="5">
        <v>1319.35</v>
      </c>
      <c r="M590" s="5">
        <v>1353460000</v>
      </c>
      <c r="N590" s="4">
        <v>146</v>
      </c>
      <c r="O590" s="4">
        <v>7890</v>
      </c>
      <c r="P590" s="4">
        <v>3252</v>
      </c>
      <c r="Q590" s="4">
        <v>6890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3252</v>
      </c>
      <c r="I591" s="4">
        <v>9240</v>
      </c>
      <c r="J591" s="4">
        <v>5988</v>
      </c>
      <c r="K591" s="5">
        <v>6648.29</v>
      </c>
      <c r="L591" s="5">
        <v>1307.3399999999999</v>
      </c>
      <c r="M591" s="5">
        <v>1332220000</v>
      </c>
      <c r="N591" s="4">
        <v>143</v>
      </c>
      <c r="O591" s="4">
        <v>7890</v>
      </c>
      <c r="P591" s="4">
        <v>3252</v>
      </c>
      <c r="Q591" s="4">
        <v>6860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3252</v>
      </c>
      <c r="I592" s="4">
        <v>9240</v>
      </c>
      <c r="J592" s="4">
        <v>5988</v>
      </c>
      <c r="K592" s="5">
        <v>6651.36</v>
      </c>
      <c r="L592" s="5">
        <v>1307.6199999999999</v>
      </c>
      <c r="M592" s="5">
        <v>1302600000</v>
      </c>
      <c r="N592" s="4">
        <v>142</v>
      </c>
      <c r="O592" s="4">
        <v>7890</v>
      </c>
      <c r="P592" s="4">
        <v>3252</v>
      </c>
      <c r="Q592" s="4">
        <v>6860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3612</v>
      </c>
      <c r="I593" s="4">
        <v>9240</v>
      </c>
      <c r="J593" s="4">
        <v>5628</v>
      </c>
      <c r="K593" s="5">
        <v>6677.94</v>
      </c>
      <c r="L593" s="5">
        <v>1287.6300000000001</v>
      </c>
      <c r="M593" s="5">
        <v>1272130000</v>
      </c>
      <c r="N593" s="4">
        <v>139</v>
      </c>
      <c r="O593" s="4">
        <v>7890</v>
      </c>
      <c r="P593" s="4">
        <v>8140</v>
      </c>
      <c r="Q593" s="4">
        <v>6910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3612</v>
      </c>
      <c r="I594" s="4">
        <v>9240</v>
      </c>
      <c r="J594" s="4">
        <v>5628</v>
      </c>
      <c r="K594" s="5">
        <v>6700.93</v>
      </c>
      <c r="L594" s="5">
        <v>1271.44</v>
      </c>
      <c r="M594" s="5">
        <v>1252330000</v>
      </c>
      <c r="N594" s="4">
        <v>134</v>
      </c>
      <c r="O594" s="4">
        <v>7890</v>
      </c>
      <c r="P594" s="4">
        <v>4812</v>
      </c>
      <c r="Q594" s="4">
        <v>6910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3612</v>
      </c>
      <c r="I595" s="4">
        <v>9240</v>
      </c>
      <c r="J595" s="4">
        <v>5628</v>
      </c>
      <c r="K595" s="5">
        <v>6734.76</v>
      </c>
      <c r="L595" s="5">
        <v>1262.57</v>
      </c>
      <c r="M595" s="5">
        <v>1215860000</v>
      </c>
      <c r="N595" s="4">
        <v>130</v>
      </c>
      <c r="O595" s="4">
        <v>7890</v>
      </c>
      <c r="P595" s="4">
        <v>7520</v>
      </c>
      <c r="Q595" s="4">
        <v>6950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3612</v>
      </c>
      <c r="I596" s="4">
        <v>9240</v>
      </c>
      <c r="J596" s="4">
        <v>5628</v>
      </c>
      <c r="K596" s="5">
        <v>6777.12</v>
      </c>
      <c r="L596" s="5">
        <v>1247.68</v>
      </c>
      <c r="M596" s="5">
        <v>1172660000</v>
      </c>
      <c r="N596" s="4">
        <v>126</v>
      </c>
      <c r="O596" s="4">
        <v>7890</v>
      </c>
      <c r="P596" s="4">
        <v>8510</v>
      </c>
      <c r="Q596" s="4">
        <v>7020</v>
      </c>
    </row>
    <row r="597" spans="5:17">
      <c r="E597" s="4">
        <v>43</v>
      </c>
      <c r="F597" s="4">
        <v>165879</v>
      </c>
      <c r="G597" s="5">
        <v>2.38248E-2</v>
      </c>
      <c r="H597" s="4">
        <v>3612</v>
      </c>
      <c r="I597" s="4">
        <v>9240</v>
      </c>
      <c r="J597" s="4">
        <v>5628</v>
      </c>
      <c r="K597" s="5">
        <v>6816.15</v>
      </c>
      <c r="L597" s="5">
        <v>1236.3</v>
      </c>
      <c r="M597" s="5">
        <v>1130660000</v>
      </c>
      <c r="N597" s="4">
        <v>125</v>
      </c>
      <c r="O597" s="4">
        <v>7890</v>
      </c>
      <c r="P597" s="4">
        <v>5672</v>
      </c>
      <c r="Q597" s="4">
        <v>7020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3612</v>
      </c>
      <c r="I598" s="4">
        <v>9240</v>
      </c>
      <c r="J598" s="4">
        <v>5628</v>
      </c>
      <c r="K598" s="5">
        <v>6844.32</v>
      </c>
      <c r="L598" s="5">
        <v>1213.28</v>
      </c>
      <c r="M598" s="5">
        <v>1090660000</v>
      </c>
      <c r="N598" s="4">
        <v>115</v>
      </c>
      <c r="O598" s="4">
        <v>7890</v>
      </c>
      <c r="P598" s="4">
        <v>4162</v>
      </c>
      <c r="Q598" s="4">
        <v>7040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3612</v>
      </c>
      <c r="I599" s="4">
        <v>9240</v>
      </c>
      <c r="J599" s="4">
        <v>5628</v>
      </c>
      <c r="K599" s="5">
        <v>6877.49</v>
      </c>
      <c r="L599" s="5">
        <v>1191.78</v>
      </c>
      <c r="M599" s="5">
        <v>1047940000</v>
      </c>
      <c r="N599" s="4">
        <v>113</v>
      </c>
      <c r="O599" s="4">
        <v>6582</v>
      </c>
      <c r="P599" s="4">
        <v>6910</v>
      </c>
      <c r="Q599" s="4">
        <v>7040</v>
      </c>
    </row>
    <row r="600" spans="5:17">
      <c r="E600" s="4">
        <v>46</v>
      </c>
      <c r="F600" s="4">
        <v>144773</v>
      </c>
      <c r="G600" s="5">
        <v>2.07934E-2</v>
      </c>
      <c r="H600" s="4">
        <v>3612</v>
      </c>
      <c r="I600" s="4">
        <v>9240</v>
      </c>
      <c r="J600" s="4">
        <v>5628</v>
      </c>
      <c r="K600" s="5">
        <v>6903.04</v>
      </c>
      <c r="L600" s="5">
        <v>1168.04</v>
      </c>
      <c r="M600" s="5">
        <v>999374000</v>
      </c>
      <c r="N600" s="4">
        <v>110</v>
      </c>
      <c r="O600" s="4">
        <v>6582</v>
      </c>
      <c r="P600" s="4">
        <v>4342</v>
      </c>
      <c r="Q600" s="4">
        <v>7072</v>
      </c>
    </row>
    <row r="601" spans="5:17">
      <c r="E601" s="4">
        <v>47</v>
      </c>
      <c r="F601" s="4">
        <v>138076</v>
      </c>
      <c r="G601" s="5">
        <v>1.9831499999999998E-2</v>
      </c>
      <c r="H601" s="4">
        <v>3612</v>
      </c>
      <c r="I601" s="4">
        <v>9240</v>
      </c>
      <c r="J601" s="4">
        <v>5628</v>
      </c>
      <c r="K601" s="5">
        <v>6922.47</v>
      </c>
      <c r="L601" s="5">
        <v>1139.49</v>
      </c>
      <c r="M601" s="5">
        <v>955827000</v>
      </c>
      <c r="N601" s="4">
        <v>107</v>
      </c>
      <c r="O601" s="4">
        <v>6582</v>
      </c>
      <c r="P601" s="4">
        <v>4472</v>
      </c>
      <c r="Q601" s="4">
        <v>7092</v>
      </c>
    </row>
    <row r="602" spans="5:17">
      <c r="E602" s="4">
        <v>48</v>
      </c>
      <c r="F602" s="4">
        <v>130322</v>
      </c>
      <c r="G602" s="5">
        <v>1.87178E-2</v>
      </c>
      <c r="H602" s="4">
        <v>3900</v>
      </c>
      <c r="I602" s="4">
        <v>9240</v>
      </c>
      <c r="J602" s="4">
        <v>5340</v>
      </c>
      <c r="K602" s="5">
        <v>6935.63</v>
      </c>
      <c r="L602" s="5">
        <v>1127.54</v>
      </c>
      <c r="M602" s="5">
        <v>903865000</v>
      </c>
      <c r="N602" s="4">
        <v>102</v>
      </c>
      <c r="O602" s="4">
        <v>6582</v>
      </c>
      <c r="P602" s="4">
        <v>6622</v>
      </c>
      <c r="Q602" s="4">
        <v>7092</v>
      </c>
    </row>
    <row r="603" spans="5:17">
      <c r="E603" s="4">
        <v>49</v>
      </c>
      <c r="F603" s="4">
        <v>123826</v>
      </c>
      <c r="G603" s="5">
        <v>1.77848E-2</v>
      </c>
      <c r="H603" s="4">
        <v>3900</v>
      </c>
      <c r="I603" s="4">
        <v>9240</v>
      </c>
      <c r="J603" s="4">
        <v>5340</v>
      </c>
      <c r="K603" s="5">
        <v>6954.45</v>
      </c>
      <c r="L603" s="5">
        <v>1111.33</v>
      </c>
      <c r="M603" s="5">
        <v>861141000</v>
      </c>
      <c r="N603" s="4">
        <v>99</v>
      </c>
      <c r="O603" s="4">
        <v>6582</v>
      </c>
      <c r="P603" s="4">
        <v>5560</v>
      </c>
      <c r="Q603" s="4">
        <v>7092</v>
      </c>
    </row>
    <row r="604" spans="5:17">
      <c r="E604" s="4">
        <v>50</v>
      </c>
      <c r="F604" s="4">
        <v>118095</v>
      </c>
      <c r="G604" s="5">
        <v>1.69617E-2</v>
      </c>
      <c r="H604" s="4">
        <v>3900</v>
      </c>
      <c r="I604" s="4">
        <v>9240</v>
      </c>
      <c r="J604" s="4">
        <v>5340</v>
      </c>
      <c r="K604" s="5">
        <v>6953.38</v>
      </c>
      <c r="L604" s="5">
        <v>1107.58</v>
      </c>
      <c r="M604" s="5">
        <v>821159000</v>
      </c>
      <c r="N604" s="4">
        <v>94</v>
      </c>
      <c r="O604" s="4">
        <v>6582</v>
      </c>
      <c r="P604" s="4">
        <v>6710</v>
      </c>
      <c r="Q604" s="4">
        <v>7072</v>
      </c>
    </row>
    <row r="605" spans="5:17">
      <c r="E605" s="4">
        <v>51</v>
      </c>
      <c r="F605" s="4">
        <v>114796</v>
      </c>
      <c r="G605" s="5">
        <v>1.64879E-2</v>
      </c>
      <c r="H605" s="4">
        <v>3900</v>
      </c>
      <c r="I605" s="4">
        <v>8970</v>
      </c>
      <c r="J605" s="4">
        <v>5070</v>
      </c>
      <c r="K605" s="5">
        <v>6962.76</v>
      </c>
      <c r="L605" s="5">
        <v>1105.1600000000001</v>
      </c>
      <c r="M605" s="5">
        <v>799297000</v>
      </c>
      <c r="N605" s="4">
        <v>88</v>
      </c>
      <c r="O605" s="4">
        <v>6582</v>
      </c>
      <c r="P605" s="4">
        <v>5962</v>
      </c>
      <c r="Q605" s="4">
        <v>7072</v>
      </c>
    </row>
    <row r="606" spans="5:17">
      <c r="E606" s="4">
        <v>52</v>
      </c>
      <c r="F606" s="4">
        <v>111373</v>
      </c>
      <c r="G606" s="5">
        <v>1.5996199999999999E-2</v>
      </c>
      <c r="H606" s="4">
        <v>3900</v>
      </c>
      <c r="I606" s="4">
        <v>8970</v>
      </c>
      <c r="J606" s="4">
        <v>5070</v>
      </c>
      <c r="K606" s="5">
        <v>6972.36</v>
      </c>
      <c r="L606" s="5">
        <v>1100.42</v>
      </c>
      <c r="M606" s="5">
        <v>776533000</v>
      </c>
      <c r="N606" s="4">
        <v>84</v>
      </c>
      <c r="O606" s="4">
        <v>6302</v>
      </c>
      <c r="P606" s="4">
        <v>6132</v>
      </c>
      <c r="Q606" s="4">
        <v>7072</v>
      </c>
    </row>
    <row r="607" spans="5:17">
      <c r="E607" s="4">
        <v>53</v>
      </c>
      <c r="F607" s="4">
        <v>105587</v>
      </c>
      <c r="G607" s="5">
        <v>1.51652E-2</v>
      </c>
      <c r="H607" s="4">
        <v>3900</v>
      </c>
      <c r="I607" s="4">
        <v>8970</v>
      </c>
      <c r="J607" s="4">
        <v>5070</v>
      </c>
      <c r="K607" s="5">
        <v>6974.73</v>
      </c>
      <c r="L607" s="5">
        <v>1100</v>
      </c>
      <c r="M607" s="5">
        <v>736441000</v>
      </c>
      <c r="N607" s="4">
        <v>82</v>
      </c>
      <c r="O607" s="4">
        <v>6302</v>
      </c>
      <c r="P607" s="4">
        <v>8430</v>
      </c>
      <c r="Q607" s="4">
        <v>7072</v>
      </c>
    </row>
    <row r="608" spans="5:17">
      <c r="E608" s="4">
        <v>54</v>
      </c>
      <c r="F608" s="4">
        <v>99403</v>
      </c>
      <c r="G608" s="5">
        <v>1.4277E-2</v>
      </c>
      <c r="H608" s="4">
        <v>4432</v>
      </c>
      <c r="I608" s="4">
        <v>8970</v>
      </c>
      <c r="J608" s="4">
        <v>4538</v>
      </c>
      <c r="K608" s="5">
        <v>6982.55</v>
      </c>
      <c r="L608" s="5">
        <v>1081.4000000000001</v>
      </c>
      <c r="M608" s="5">
        <v>694086000</v>
      </c>
      <c r="N608" s="4">
        <v>75</v>
      </c>
      <c r="O608" s="4">
        <v>8120</v>
      </c>
      <c r="P608" s="4">
        <v>8070</v>
      </c>
      <c r="Q608" s="4">
        <v>7072</v>
      </c>
    </row>
    <row r="609" spans="5:17">
      <c r="E609" s="4">
        <v>55</v>
      </c>
      <c r="F609" s="4">
        <v>92018</v>
      </c>
      <c r="G609" s="5">
        <v>1.32163E-2</v>
      </c>
      <c r="H609" s="4">
        <v>4432</v>
      </c>
      <c r="I609" s="4">
        <v>8970</v>
      </c>
      <c r="J609" s="4">
        <v>4538</v>
      </c>
      <c r="K609" s="5">
        <v>6986.14</v>
      </c>
      <c r="L609" s="5">
        <v>1055.3</v>
      </c>
      <c r="M609" s="5">
        <v>642851000</v>
      </c>
      <c r="N609" s="4">
        <v>74</v>
      </c>
      <c r="O609" s="4">
        <v>8120</v>
      </c>
      <c r="P609" s="4">
        <v>8840</v>
      </c>
      <c r="Q609" s="4">
        <v>7072</v>
      </c>
    </row>
    <row r="610" spans="5:17">
      <c r="E610" s="4">
        <v>56</v>
      </c>
      <c r="F610" s="4">
        <v>84737</v>
      </c>
      <c r="G610" s="5">
        <v>1.21706E-2</v>
      </c>
      <c r="H610" s="4">
        <v>4432</v>
      </c>
      <c r="I610" s="4">
        <v>8970</v>
      </c>
      <c r="J610" s="4">
        <v>4538</v>
      </c>
      <c r="K610" s="5">
        <v>6963.48</v>
      </c>
      <c r="L610" s="5">
        <v>1037.52</v>
      </c>
      <c r="M610" s="5">
        <v>590065000</v>
      </c>
      <c r="N610" s="4">
        <v>71</v>
      </c>
      <c r="O610" s="4">
        <v>8120</v>
      </c>
      <c r="P610" s="4">
        <v>8920</v>
      </c>
      <c r="Q610" s="4">
        <v>7072</v>
      </c>
    </row>
    <row r="611" spans="5:17">
      <c r="E611" s="4">
        <v>57</v>
      </c>
      <c r="F611" s="4">
        <v>77854</v>
      </c>
      <c r="G611" s="5">
        <v>1.1181999999999999E-2</v>
      </c>
      <c r="H611" s="4">
        <v>4432</v>
      </c>
      <c r="I611" s="4">
        <v>8970</v>
      </c>
      <c r="J611" s="4">
        <v>4538</v>
      </c>
      <c r="K611" s="5">
        <v>6951.78</v>
      </c>
      <c r="L611" s="5">
        <v>1036.31</v>
      </c>
      <c r="M611" s="5">
        <v>541224000</v>
      </c>
      <c r="N611" s="4">
        <v>64</v>
      </c>
      <c r="O611" s="4">
        <v>7040</v>
      </c>
      <c r="P611" s="4">
        <v>5912</v>
      </c>
      <c r="Q611" s="4">
        <v>7072</v>
      </c>
    </row>
    <row r="612" spans="5:17">
      <c r="E612" s="4">
        <v>58</v>
      </c>
      <c r="F612" s="4">
        <v>71855</v>
      </c>
      <c r="G612" s="5">
        <v>1.03204E-2</v>
      </c>
      <c r="H612" s="4">
        <v>4432</v>
      </c>
      <c r="I612" s="4">
        <v>8970</v>
      </c>
      <c r="J612" s="4">
        <v>4538</v>
      </c>
      <c r="K612" s="5">
        <v>6953.29</v>
      </c>
      <c r="L612" s="5">
        <v>1012.38</v>
      </c>
      <c r="M612" s="5">
        <v>499629000</v>
      </c>
      <c r="N612" s="4">
        <v>63</v>
      </c>
      <c r="O612" s="4">
        <v>7040</v>
      </c>
      <c r="P612" s="4">
        <v>7700</v>
      </c>
      <c r="Q612" s="4">
        <v>7072</v>
      </c>
    </row>
    <row r="613" spans="5:17">
      <c r="E613" s="4">
        <v>59</v>
      </c>
      <c r="F613" s="4">
        <v>64621</v>
      </c>
      <c r="G613" s="5">
        <v>9.2813600000000007E-3</v>
      </c>
      <c r="H613" s="4">
        <v>4432</v>
      </c>
      <c r="I613" s="4">
        <v>8970</v>
      </c>
      <c r="J613" s="4">
        <v>4538</v>
      </c>
      <c r="K613" s="5">
        <v>6963.1</v>
      </c>
      <c r="L613" s="5">
        <v>993.94299999999998</v>
      </c>
      <c r="M613" s="5">
        <v>449962000</v>
      </c>
      <c r="N613" s="4">
        <v>60</v>
      </c>
      <c r="O613" s="4">
        <v>7040</v>
      </c>
      <c r="P613" s="4">
        <v>6292</v>
      </c>
      <c r="Q613" s="4">
        <v>7072</v>
      </c>
    </row>
    <row r="614" spans="5:17">
      <c r="E614" s="4">
        <v>60</v>
      </c>
      <c r="F614" s="4">
        <v>57162</v>
      </c>
      <c r="G614" s="5">
        <v>8.21004E-3</v>
      </c>
      <c r="H614" s="4">
        <v>4432</v>
      </c>
      <c r="I614" s="4">
        <v>8970</v>
      </c>
      <c r="J614" s="4">
        <v>4538</v>
      </c>
      <c r="K614" s="5">
        <v>6972.64</v>
      </c>
      <c r="L614" s="5">
        <v>969.56100000000004</v>
      </c>
      <c r="M614" s="5">
        <v>398570000</v>
      </c>
      <c r="N614" s="4">
        <v>57</v>
      </c>
      <c r="O614" s="4">
        <v>8120</v>
      </c>
      <c r="P614" s="4">
        <v>8970</v>
      </c>
      <c r="Q614" s="4">
        <v>7072</v>
      </c>
    </row>
    <row r="615" spans="5:17">
      <c r="E615" s="4">
        <v>61</v>
      </c>
      <c r="F615" s="4">
        <v>49337</v>
      </c>
      <c r="G615" s="5">
        <v>7.0861500000000003E-3</v>
      </c>
      <c r="H615" s="4">
        <v>4432</v>
      </c>
      <c r="I615" s="4">
        <v>8610</v>
      </c>
      <c r="J615" s="4">
        <v>4178</v>
      </c>
      <c r="K615" s="5">
        <v>7000.92</v>
      </c>
      <c r="L615" s="5">
        <v>945.71600000000001</v>
      </c>
      <c r="M615" s="5">
        <v>345404000</v>
      </c>
      <c r="N615" s="4">
        <v>51</v>
      </c>
      <c r="O615" s="4">
        <v>8120</v>
      </c>
      <c r="P615" s="4">
        <v>6860</v>
      </c>
      <c r="Q615" s="4">
        <v>7092</v>
      </c>
    </row>
    <row r="616" spans="5:17">
      <c r="E616" s="4">
        <v>62</v>
      </c>
      <c r="F616" s="4">
        <v>42776</v>
      </c>
      <c r="G616" s="5">
        <v>6.1438100000000004E-3</v>
      </c>
      <c r="H616" s="4">
        <v>4432</v>
      </c>
      <c r="I616" s="4">
        <v>8610</v>
      </c>
      <c r="J616" s="4">
        <v>4178</v>
      </c>
      <c r="K616" s="5">
        <v>7032.12</v>
      </c>
      <c r="L616" s="5">
        <v>922.87</v>
      </c>
      <c r="M616" s="5">
        <v>300806000</v>
      </c>
      <c r="N616" s="4">
        <v>49</v>
      </c>
      <c r="O616" s="4">
        <v>8120</v>
      </c>
      <c r="P616" s="4">
        <v>5562</v>
      </c>
      <c r="Q616" s="4">
        <v>7092</v>
      </c>
    </row>
    <row r="617" spans="5:17">
      <c r="E617" s="4">
        <v>63</v>
      </c>
      <c r="F617" s="4">
        <v>35511</v>
      </c>
      <c r="G617" s="5">
        <v>5.10036E-3</v>
      </c>
      <c r="H617" s="4">
        <v>4432</v>
      </c>
      <c r="I617" s="4">
        <v>8610</v>
      </c>
      <c r="J617" s="4">
        <v>4178</v>
      </c>
      <c r="K617" s="5">
        <v>7036.71</v>
      </c>
      <c r="L617" s="5">
        <v>907.88599999999997</v>
      </c>
      <c r="M617" s="5">
        <v>249881000</v>
      </c>
      <c r="N617" s="4">
        <v>46</v>
      </c>
      <c r="O617" s="4">
        <v>8120</v>
      </c>
      <c r="P617" s="4">
        <v>6282</v>
      </c>
      <c r="Q617" s="4">
        <v>7092</v>
      </c>
    </row>
    <row r="618" spans="5:17">
      <c r="E618" s="4">
        <v>64</v>
      </c>
      <c r="F618" s="4">
        <v>29543</v>
      </c>
      <c r="G618" s="5">
        <v>4.24319E-3</v>
      </c>
      <c r="H618" s="4">
        <v>4432</v>
      </c>
      <c r="I618" s="4">
        <v>8610</v>
      </c>
      <c r="J618" s="4">
        <v>4178</v>
      </c>
      <c r="K618" s="5">
        <v>7029.06</v>
      </c>
      <c r="L618" s="5">
        <v>902.11599999999999</v>
      </c>
      <c r="M618" s="5">
        <v>207660000</v>
      </c>
      <c r="N618" s="4">
        <v>46</v>
      </c>
      <c r="O618" s="4">
        <v>6112</v>
      </c>
      <c r="P618" s="4">
        <v>4442</v>
      </c>
      <c r="Q618" s="4">
        <v>7120</v>
      </c>
    </row>
    <row r="619" spans="5:17">
      <c r="E619" s="4">
        <v>65</v>
      </c>
      <c r="F619" s="4">
        <v>23703</v>
      </c>
      <c r="G619" s="5">
        <v>3.4044000000000001E-3</v>
      </c>
      <c r="H619" s="4">
        <v>4432</v>
      </c>
      <c r="I619" s="4">
        <v>8610</v>
      </c>
      <c r="J619" s="4">
        <v>4178</v>
      </c>
      <c r="K619" s="5">
        <v>7055.17</v>
      </c>
      <c r="L619" s="5">
        <v>876.19100000000003</v>
      </c>
      <c r="M619" s="5">
        <v>167229000</v>
      </c>
      <c r="N619" s="4">
        <v>43</v>
      </c>
      <c r="O619" s="4">
        <v>6112</v>
      </c>
      <c r="P619" s="4">
        <v>7020</v>
      </c>
      <c r="Q619" s="4">
        <v>7120</v>
      </c>
    </row>
    <row r="620" spans="5:17">
      <c r="E620" s="4">
        <v>66</v>
      </c>
      <c r="F620" s="4">
        <v>18772</v>
      </c>
      <c r="G620" s="5">
        <v>2.6961799999999998E-3</v>
      </c>
      <c r="H620" s="4">
        <v>4432</v>
      </c>
      <c r="I620" s="4">
        <v>8610</v>
      </c>
      <c r="J620" s="4">
        <v>4178</v>
      </c>
      <c r="K620" s="5">
        <v>7106.51</v>
      </c>
      <c r="L620" s="5">
        <v>831.82600000000002</v>
      </c>
      <c r="M620" s="5">
        <v>133403000</v>
      </c>
      <c r="N620" s="4">
        <v>39</v>
      </c>
      <c r="O620" s="4">
        <v>8280</v>
      </c>
      <c r="P620" s="4">
        <v>6950</v>
      </c>
      <c r="Q620" s="4">
        <v>7120</v>
      </c>
    </row>
    <row r="621" spans="5:17">
      <c r="E621" s="4">
        <v>67</v>
      </c>
      <c r="F621" s="4">
        <v>15198</v>
      </c>
      <c r="G621" s="5">
        <v>2.1828500000000001E-3</v>
      </c>
      <c r="H621" s="4">
        <v>5032</v>
      </c>
      <c r="I621" s="4">
        <v>8610</v>
      </c>
      <c r="J621" s="4">
        <v>3578</v>
      </c>
      <c r="K621" s="5">
        <v>7117.92</v>
      </c>
      <c r="L621" s="5">
        <v>830.447</v>
      </c>
      <c r="M621" s="5">
        <v>108178000</v>
      </c>
      <c r="N621" s="4">
        <v>34</v>
      </c>
      <c r="O621" s="4">
        <v>7460</v>
      </c>
      <c r="P621" s="4">
        <v>7710</v>
      </c>
      <c r="Q621" s="4">
        <v>7120</v>
      </c>
    </row>
    <row r="622" spans="5:17">
      <c r="E622" s="4">
        <v>68</v>
      </c>
      <c r="F622" s="4">
        <v>11537</v>
      </c>
      <c r="G622" s="5">
        <v>1.6570300000000001E-3</v>
      </c>
      <c r="H622" s="4">
        <v>5032</v>
      </c>
      <c r="I622" s="4">
        <v>8610</v>
      </c>
      <c r="J622" s="4">
        <v>3578</v>
      </c>
      <c r="K622" s="5">
        <v>7140.77</v>
      </c>
      <c r="L622" s="5">
        <v>840.87800000000004</v>
      </c>
      <c r="M622" s="5">
        <v>82383100</v>
      </c>
      <c r="N622" s="4">
        <v>29</v>
      </c>
      <c r="O622" s="4">
        <v>7460</v>
      </c>
      <c r="P622" s="4">
        <v>6582</v>
      </c>
      <c r="Q622" s="4">
        <v>7120</v>
      </c>
    </row>
    <row r="623" spans="5:17">
      <c r="E623" s="4">
        <v>69</v>
      </c>
      <c r="F623" s="4">
        <v>8721</v>
      </c>
      <c r="G623" s="5">
        <v>1.2525800000000001E-3</v>
      </c>
      <c r="H623" s="4">
        <v>5032</v>
      </c>
      <c r="I623" s="4">
        <v>8610</v>
      </c>
      <c r="J623" s="4">
        <v>3578</v>
      </c>
      <c r="K623" s="5">
        <v>7182.35</v>
      </c>
      <c r="L623" s="5">
        <v>836.58799999999997</v>
      </c>
      <c r="M623" s="5">
        <v>62637200</v>
      </c>
      <c r="N623" s="4">
        <v>25</v>
      </c>
      <c r="O623" s="4">
        <v>7460</v>
      </c>
      <c r="P623" s="4">
        <v>7890</v>
      </c>
      <c r="Q623" s="4">
        <v>7320</v>
      </c>
    </row>
    <row r="624" spans="5:17">
      <c r="E624" s="4">
        <v>70</v>
      </c>
      <c r="F624" s="4">
        <v>6603</v>
      </c>
      <c r="G624" s="5">
        <v>9.4837299999999997E-4</v>
      </c>
      <c r="H624" s="4">
        <v>5032</v>
      </c>
      <c r="I624" s="4">
        <v>8610</v>
      </c>
      <c r="J624" s="4">
        <v>3578</v>
      </c>
      <c r="K624" s="5">
        <v>7222.26</v>
      </c>
      <c r="L624" s="5">
        <v>806.21799999999996</v>
      </c>
      <c r="M624" s="5">
        <v>47688600</v>
      </c>
      <c r="N624" s="4">
        <v>22</v>
      </c>
      <c r="O624" s="4">
        <v>7460</v>
      </c>
      <c r="P624" s="4">
        <v>7550</v>
      </c>
      <c r="Q624" s="4">
        <v>7320</v>
      </c>
    </row>
    <row r="625" spans="2:17">
      <c r="E625" s="4">
        <v>71</v>
      </c>
      <c r="F625" s="4">
        <v>4790</v>
      </c>
      <c r="G625" s="5">
        <v>6.8797599999999997E-4</v>
      </c>
      <c r="H625" s="4">
        <v>5032</v>
      </c>
      <c r="I625" s="4">
        <v>8610</v>
      </c>
      <c r="J625" s="4">
        <v>3578</v>
      </c>
      <c r="K625" s="5">
        <v>7293</v>
      </c>
      <c r="L625" s="5">
        <v>737.32</v>
      </c>
      <c r="M625" s="5">
        <v>34933500</v>
      </c>
      <c r="N625" s="4">
        <v>20</v>
      </c>
      <c r="O625" s="4">
        <v>7460</v>
      </c>
      <c r="P625" s="4">
        <v>7862</v>
      </c>
      <c r="Q625" s="4">
        <v>7320</v>
      </c>
    </row>
    <row r="626" spans="2:17">
      <c r="E626" s="4">
        <v>72</v>
      </c>
      <c r="F626" s="4">
        <v>3532</v>
      </c>
      <c r="G626" s="5">
        <v>5.0729300000000002E-4</v>
      </c>
      <c r="H626" s="4">
        <v>5032</v>
      </c>
      <c r="I626" s="4">
        <v>8610</v>
      </c>
      <c r="J626" s="4">
        <v>3578</v>
      </c>
      <c r="K626" s="5">
        <v>7282.85</v>
      </c>
      <c r="L626" s="5">
        <v>724.46199999999999</v>
      </c>
      <c r="M626" s="5">
        <v>25723000</v>
      </c>
      <c r="N626" s="4">
        <v>18</v>
      </c>
      <c r="O626" s="4">
        <v>7460</v>
      </c>
      <c r="P626" s="4">
        <v>7040</v>
      </c>
      <c r="Q626" s="4">
        <v>7460</v>
      </c>
    </row>
    <row r="627" spans="2:17">
      <c r="E627" s="4">
        <v>73</v>
      </c>
      <c r="F627" s="4">
        <v>2381</v>
      </c>
      <c r="G627" s="5">
        <v>3.4197699999999998E-4</v>
      </c>
      <c r="H627" s="4">
        <v>5332</v>
      </c>
      <c r="I627" s="4">
        <v>8490</v>
      </c>
      <c r="J627" s="4">
        <v>3158</v>
      </c>
      <c r="K627" s="5">
        <v>7365.42</v>
      </c>
      <c r="L627" s="5">
        <v>721.26499999999999</v>
      </c>
      <c r="M627" s="5">
        <v>17537100</v>
      </c>
      <c r="N627" s="4">
        <v>10</v>
      </c>
      <c r="O627" s="4">
        <v>7460</v>
      </c>
      <c r="P627" s="4">
        <v>5332</v>
      </c>
      <c r="Q627" s="4">
        <v>7460</v>
      </c>
    </row>
    <row r="628" spans="2:17">
      <c r="E628" s="4">
        <v>74</v>
      </c>
      <c r="F628" s="4">
        <v>1653</v>
      </c>
      <c r="G628" s="5">
        <v>2.3741600000000001E-4</v>
      </c>
      <c r="H628" s="4">
        <v>5332</v>
      </c>
      <c r="I628" s="4">
        <v>8490</v>
      </c>
      <c r="J628" s="4">
        <v>3158</v>
      </c>
      <c r="K628" s="5">
        <v>7365.58</v>
      </c>
      <c r="L628" s="5">
        <v>691.06399999999996</v>
      </c>
      <c r="M628" s="5">
        <v>12175300</v>
      </c>
      <c r="N628" s="4">
        <v>9</v>
      </c>
      <c r="O628" s="4">
        <v>7460</v>
      </c>
      <c r="P628" s="4">
        <v>5332</v>
      </c>
      <c r="Q628" s="4">
        <v>7460</v>
      </c>
    </row>
    <row r="629" spans="2:17">
      <c r="E629" s="4">
        <v>75</v>
      </c>
      <c r="F629" s="4">
        <v>1066</v>
      </c>
      <c r="G629" s="5">
        <v>1.5310700000000001E-4</v>
      </c>
      <c r="H629" s="4">
        <v>5742</v>
      </c>
      <c r="I629" s="4">
        <v>8280</v>
      </c>
      <c r="J629" s="4">
        <v>2538</v>
      </c>
      <c r="K629" s="5">
        <v>7341.65</v>
      </c>
      <c r="L629" s="5">
        <v>708.57299999999998</v>
      </c>
      <c r="M629" s="5">
        <v>7826200</v>
      </c>
      <c r="N629" s="4">
        <v>6</v>
      </c>
      <c r="O629" s="4">
        <v>7460</v>
      </c>
      <c r="P629" s="4">
        <v>8120</v>
      </c>
      <c r="Q629" s="4">
        <v>7460</v>
      </c>
    </row>
    <row r="630" spans="2:17">
      <c r="E630" s="4">
        <v>76</v>
      </c>
      <c r="F630" s="4">
        <v>540</v>
      </c>
      <c r="G630" s="5">
        <v>7.75589E-5</v>
      </c>
      <c r="H630" s="4">
        <v>5742</v>
      </c>
      <c r="I630" s="4">
        <v>8280</v>
      </c>
      <c r="J630" s="4">
        <v>2538</v>
      </c>
      <c r="K630" s="5">
        <v>7371.42</v>
      </c>
      <c r="L630" s="5">
        <v>754.28099999999995</v>
      </c>
      <c r="M630" s="5">
        <v>3980570</v>
      </c>
      <c r="N630" s="4">
        <v>4</v>
      </c>
      <c r="O630" s="4">
        <v>7460</v>
      </c>
      <c r="P630" s="4">
        <v>5742</v>
      </c>
      <c r="Q630" s="4">
        <v>7460</v>
      </c>
    </row>
    <row r="631" spans="2:17">
      <c r="E631" s="4">
        <v>77</v>
      </c>
      <c r="F631" s="4">
        <v>236</v>
      </c>
      <c r="G631" s="5">
        <v>3.3896100000000002E-5</v>
      </c>
      <c r="H631" s="4">
        <v>5742</v>
      </c>
      <c r="I631" s="4">
        <v>8280</v>
      </c>
      <c r="J631" s="4">
        <v>2538</v>
      </c>
      <c r="K631" s="5">
        <v>7491.48</v>
      </c>
      <c r="L631" s="5">
        <v>768.28499999999997</v>
      </c>
      <c r="M631" s="5">
        <v>1767990</v>
      </c>
      <c r="N631" s="4">
        <v>4</v>
      </c>
      <c r="O631" s="4">
        <v>7460</v>
      </c>
      <c r="P631" s="4">
        <v>7092</v>
      </c>
      <c r="Q631" s="4">
        <v>7460</v>
      </c>
    </row>
    <row r="632" spans="2:17">
      <c r="E632" s="4">
        <v>78</v>
      </c>
      <c r="F632" s="4">
        <v>59</v>
      </c>
      <c r="G632" s="5">
        <v>8.4740200000000002E-6</v>
      </c>
      <c r="H632" s="4">
        <v>7460</v>
      </c>
      <c r="I632" s="4">
        <v>8280</v>
      </c>
      <c r="J632" s="4">
        <v>820</v>
      </c>
      <c r="K632" s="5">
        <v>7751.86</v>
      </c>
      <c r="L632" s="5">
        <v>392.61200000000002</v>
      </c>
      <c r="M632" s="5">
        <v>457360</v>
      </c>
      <c r="N632" s="4">
        <v>2</v>
      </c>
      <c r="O632" s="4">
        <v>7460</v>
      </c>
      <c r="P632" s="4">
        <v>8280</v>
      </c>
      <c r="Q632" s="4">
        <v>7460</v>
      </c>
    </row>
    <row r="633" spans="2:17">
      <c r="E633" s="4">
        <v>79</v>
      </c>
      <c r="F633" s="4">
        <v>15</v>
      </c>
      <c r="G633" s="5">
        <v>2.1544099999999999E-6</v>
      </c>
      <c r="H633" s="4">
        <v>7460</v>
      </c>
      <c r="I633" s="4">
        <v>7460</v>
      </c>
      <c r="J633" s="4">
        <v>0</v>
      </c>
      <c r="K633" s="5">
        <v>7460</v>
      </c>
      <c r="L633" s="5">
        <v>0</v>
      </c>
      <c r="M633" s="5">
        <v>111900</v>
      </c>
      <c r="N633" s="4">
        <v>1</v>
      </c>
      <c r="O633" s="4">
        <v>7460</v>
      </c>
      <c r="P633" s="4">
        <v>7460</v>
      </c>
      <c r="Q633" s="4">
        <v>7460</v>
      </c>
    </row>
    <row r="634" spans="2:17">
      <c r="B634" t="s">
        <v>41</v>
      </c>
      <c r="E634" s="4">
        <v>1</v>
      </c>
      <c r="F634" s="4">
        <v>5027423</v>
      </c>
      <c r="G634" s="5">
        <v>0.72207600000000005</v>
      </c>
      <c r="H634" s="4">
        <v>0</v>
      </c>
      <c r="I634" s="4">
        <v>9520</v>
      </c>
      <c r="J634" s="4">
        <v>9520</v>
      </c>
      <c r="K634" s="5">
        <v>4586.32</v>
      </c>
      <c r="L634" s="5">
        <v>2666.8</v>
      </c>
      <c r="M634" s="5">
        <v>23057400000</v>
      </c>
      <c r="N634" s="4">
        <v>156</v>
      </c>
      <c r="O634" s="4">
        <v>1830</v>
      </c>
      <c r="P634" s="4">
        <v>6110</v>
      </c>
      <c r="Q634" s="4">
        <v>5380</v>
      </c>
    </row>
    <row r="635" spans="2:17">
      <c r="E635" s="4">
        <v>2</v>
      </c>
      <c r="F635" s="4">
        <v>1515456</v>
      </c>
      <c r="G635" s="5">
        <v>0.21766099999999999</v>
      </c>
      <c r="H635" s="4">
        <v>0</v>
      </c>
      <c r="I635" s="4">
        <v>9520</v>
      </c>
      <c r="J635" s="4">
        <v>9520</v>
      </c>
      <c r="K635" s="5">
        <v>5873.32</v>
      </c>
      <c r="L635" s="5">
        <v>2142.86</v>
      </c>
      <c r="M635" s="5">
        <v>8900760000</v>
      </c>
      <c r="N635" s="4">
        <v>151</v>
      </c>
      <c r="O635" s="4">
        <v>1830</v>
      </c>
      <c r="P635" s="4">
        <v>6770</v>
      </c>
      <c r="Q635" s="4">
        <v>6112</v>
      </c>
    </row>
    <row r="636" spans="2:17">
      <c r="E636" s="4">
        <v>3</v>
      </c>
      <c r="F636" s="4">
        <v>1099428</v>
      </c>
      <c r="G636" s="5">
        <v>0.15790799999999999</v>
      </c>
      <c r="H636" s="4">
        <v>0</v>
      </c>
      <c r="I636" s="4">
        <v>9590</v>
      </c>
      <c r="J636" s="4">
        <v>9590</v>
      </c>
      <c r="K636" s="5">
        <v>6164.52</v>
      </c>
      <c r="L636" s="5">
        <v>2099.87</v>
      </c>
      <c r="M636" s="5">
        <v>6777450000</v>
      </c>
      <c r="N636" s="4">
        <v>169</v>
      </c>
      <c r="O636" s="4">
        <v>1830</v>
      </c>
      <c r="P636" s="4">
        <v>4342</v>
      </c>
      <c r="Q636" s="4">
        <v>6122</v>
      </c>
    </row>
    <row r="637" spans="2:17">
      <c r="E637" s="4">
        <v>4</v>
      </c>
      <c r="F637" s="4">
        <v>867898</v>
      </c>
      <c r="G637" s="5">
        <v>0.124654</v>
      </c>
      <c r="H637" s="4">
        <v>0</v>
      </c>
      <c r="I637" s="4">
        <v>9590</v>
      </c>
      <c r="J637" s="4">
        <v>9590</v>
      </c>
      <c r="K637" s="5">
        <v>6214.35</v>
      </c>
      <c r="L637" s="5">
        <v>2095.31</v>
      </c>
      <c r="M637" s="5">
        <v>5393420000</v>
      </c>
      <c r="N637" s="4">
        <v>177</v>
      </c>
      <c r="O637" s="4">
        <v>1830</v>
      </c>
      <c r="P637" s="4">
        <v>6440</v>
      </c>
      <c r="Q637" s="4">
        <v>6122</v>
      </c>
    </row>
    <row r="638" spans="2:17">
      <c r="E638" s="4">
        <v>5</v>
      </c>
      <c r="F638" s="4">
        <v>754824</v>
      </c>
      <c r="G638" s="5">
        <v>0.108414</v>
      </c>
      <c r="H638" s="4">
        <v>0</v>
      </c>
      <c r="I638" s="4">
        <v>9590</v>
      </c>
      <c r="J638" s="4">
        <v>9590</v>
      </c>
      <c r="K638" s="5">
        <v>6327.43</v>
      </c>
      <c r="L638" s="5">
        <v>2099.1799999999998</v>
      </c>
      <c r="M638" s="5">
        <v>4776090000</v>
      </c>
      <c r="N638" s="4">
        <v>182</v>
      </c>
      <c r="O638" s="4">
        <v>1830</v>
      </c>
      <c r="P638" s="4">
        <v>6120</v>
      </c>
      <c r="Q638" s="4">
        <v>6222</v>
      </c>
    </row>
    <row r="639" spans="2:17">
      <c r="E639" s="4">
        <v>6</v>
      </c>
      <c r="F639" s="4">
        <v>625933</v>
      </c>
      <c r="G639" s="5">
        <v>8.9901200000000001E-2</v>
      </c>
      <c r="H639" s="4">
        <v>0</v>
      </c>
      <c r="I639" s="4">
        <v>9590</v>
      </c>
      <c r="J639" s="4">
        <v>9590</v>
      </c>
      <c r="K639" s="5">
        <v>6439.47</v>
      </c>
      <c r="L639" s="5">
        <v>2208.7800000000002</v>
      </c>
      <c r="M639" s="5">
        <v>4030680000</v>
      </c>
      <c r="N639" s="4">
        <v>181</v>
      </c>
      <c r="O639" s="4">
        <v>1830</v>
      </c>
      <c r="P639" s="4">
        <v>8070</v>
      </c>
      <c r="Q639" s="4">
        <v>6610</v>
      </c>
    </row>
    <row r="640" spans="2:17">
      <c r="E640" s="4">
        <v>7</v>
      </c>
      <c r="F640" s="4">
        <v>566562</v>
      </c>
      <c r="G640" s="5">
        <v>8.1373899999999999E-2</v>
      </c>
      <c r="H640" s="4">
        <v>0</v>
      </c>
      <c r="I640" s="4">
        <v>9590</v>
      </c>
      <c r="J640" s="4">
        <v>9590</v>
      </c>
      <c r="K640" s="5">
        <v>6426.79</v>
      </c>
      <c r="L640" s="5">
        <v>2170.5300000000002</v>
      </c>
      <c r="M640" s="5">
        <v>3641180000</v>
      </c>
      <c r="N640" s="4">
        <v>181</v>
      </c>
      <c r="O640" s="4">
        <v>1830</v>
      </c>
      <c r="P640" s="4">
        <v>5902</v>
      </c>
      <c r="Q640" s="4">
        <v>6630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9590</v>
      </c>
      <c r="J641" s="4">
        <v>9590</v>
      </c>
      <c r="K641" s="5">
        <v>6431.28</v>
      </c>
      <c r="L641" s="5">
        <v>2128.3200000000002</v>
      </c>
      <c r="M641" s="5">
        <v>3293300000</v>
      </c>
      <c r="N641" s="4">
        <v>186</v>
      </c>
      <c r="O641" s="4">
        <v>1830</v>
      </c>
      <c r="P641" s="4">
        <v>6000</v>
      </c>
      <c r="Q641" s="4">
        <v>6710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9590</v>
      </c>
      <c r="J642" s="4">
        <v>9590</v>
      </c>
      <c r="K642" s="5">
        <v>6468.27</v>
      </c>
      <c r="L642" s="5">
        <v>2067.75</v>
      </c>
      <c r="M642" s="5">
        <v>3131290000</v>
      </c>
      <c r="N642" s="4">
        <v>188</v>
      </c>
      <c r="O642" s="4">
        <v>1830</v>
      </c>
      <c r="P642" s="4">
        <v>4800</v>
      </c>
      <c r="Q642" s="4">
        <v>6730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9590</v>
      </c>
      <c r="J643" s="4">
        <v>9590</v>
      </c>
      <c r="K643" s="5">
        <v>6464.8</v>
      </c>
      <c r="L643" s="5">
        <v>2030.89</v>
      </c>
      <c r="M643" s="5">
        <v>2884200000</v>
      </c>
      <c r="N643" s="4">
        <v>195</v>
      </c>
      <c r="O643" s="4">
        <v>1830</v>
      </c>
      <c r="P643" s="4">
        <v>4262</v>
      </c>
      <c r="Q643" s="4">
        <v>6730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9590</v>
      </c>
      <c r="J644" s="4">
        <v>9590</v>
      </c>
      <c r="K644" s="5">
        <v>6472.79</v>
      </c>
      <c r="L644" s="5">
        <v>1986.05</v>
      </c>
      <c r="M644" s="5">
        <v>2643210000</v>
      </c>
      <c r="N644" s="4">
        <v>195</v>
      </c>
      <c r="O644" s="4">
        <v>1830</v>
      </c>
      <c r="P644" s="4">
        <v>6272</v>
      </c>
      <c r="Q644" s="4">
        <v>6730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9590</v>
      </c>
      <c r="J645" s="4">
        <v>9590</v>
      </c>
      <c r="K645" s="5">
        <v>6490.2</v>
      </c>
      <c r="L645" s="5">
        <v>1934.45</v>
      </c>
      <c r="M645" s="5">
        <v>2456770000</v>
      </c>
      <c r="N645" s="4">
        <v>190</v>
      </c>
      <c r="O645" s="4">
        <v>4782</v>
      </c>
      <c r="P645" s="4">
        <v>4402</v>
      </c>
      <c r="Q645" s="4">
        <v>6730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9590</v>
      </c>
      <c r="J646" s="4">
        <v>9590</v>
      </c>
      <c r="K646" s="5">
        <v>6524.12</v>
      </c>
      <c r="L646" s="5">
        <v>1876.25</v>
      </c>
      <c r="M646" s="5">
        <v>2371070000</v>
      </c>
      <c r="N646" s="4">
        <v>191</v>
      </c>
      <c r="O646" s="4">
        <v>7620</v>
      </c>
      <c r="P646" s="4">
        <v>6520</v>
      </c>
      <c r="Q646" s="4">
        <v>6730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9590</v>
      </c>
      <c r="J647" s="4">
        <v>9590</v>
      </c>
      <c r="K647" s="5">
        <v>6510.16</v>
      </c>
      <c r="L647" s="5">
        <v>1843.1</v>
      </c>
      <c r="M647" s="5">
        <v>2278650000</v>
      </c>
      <c r="N647" s="4">
        <v>190</v>
      </c>
      <c r="O647" s="4">
        <v>4782</v>
      </c>
      <c r="P647" s="4">
        <v>8880</v>
      </c>
      <c r="Q647" s="4">
        <v>6710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9590</v>
      </c>
      <c r="J648" s="4">
        <v>9590</v>
      </c>
      <c r="K648" s="5">
        <v>6534.67</v>
      </c>
      <c r="L648" s="5">
        <v>1789.41</v>
      </c>
      <c r="M648" s="5">
        <v>2192640000</v>
      </c>
      <c r="N648" s="4">
        <v>191</v>
      </c>
      <c r="O648" s="4">
        <v>8040</v>
      </c>
      <c r="P648" s="4">
        <v>5622</v>
      </c>
      <c r="Q648" s="4">
        <v>6710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9590</v>
      </c>
      <c r="J649" s="4">
        <v>9590</v>
      </c>
      <c r="K649" s="5">
        <v>6533.04</v>
      </c>
      <c r="L649" s="5">
        <v>1750.3</v>
      </c>
      <c r="M649" s="5">
        <v>2062570000</v>
      </c>
      <c r="N649" s="4">
        <v>191</v>
      </c>
      <c r="O649" s="4">
        <v>4782</v>
      </c>
      <c r="P649" s="4">
        <v>6552</v>
      </c>
      <c r="Q649" s="4">
        <v>6630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9590</v>
      </c>
      <c r="J650" s="4">
        <v>9590</v>
      </c>
      <c r="K650" s="5">
        <v>6526.4</v>
      </c>
      <c r="L650" s="5">
        <v>1726.4</v>
      </c>
      <c r="M650" s="5">
        <v>1978050000</v>
      </c>
      <c r="N650" s="4">
        <v>188</v>
      </c>
      <c r="O650" s="4">
        <v>7860</v>
      </c>
      <c r="P650" s="4">
        <v>9300</v>
      </c>
      <c r="Q650" s="4">
        <v>6630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9590</v>
      </c>
      <c r="J651" s="4">
        <v>9590</v>
      </c>
      <c r="K651" s="5">
        <v>6515.64</v>
      </c>
      <c r="L651" s="5">
        <v>1704.82</v>
      </c>
      <c r="M651" s="5">
        <v>1905680000</v>
      </c>
      <c r="N651" s="4">
        <v>189</v>
      </c>
      <c r="O651" s="4">
        <v>7860</v>
      </c>
      <c r="P651" s="4">
        <v>8720</v>
      </c>
      <c r="Q651" s="4">
        <v>6622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9590</v>
      </c>
      <c r="J652" s="4">
        <v>9590</v>
      </c>
      <c r="K652" s="5">
        <v>6491.26</v>
      </c>
      <c r="L652" s="5">
        <v>1683.1</v>
      </c>
      <c r="M652" s="5">
        <v>1832840000</v>
      </c>
      <c r="N652" s="4">
        <v>190</v>
      </c>
      <c r="O652" s="4">
        <v>7860</v>
      </c>
      <c r="P652" s="4">
        <v>8960</v>
      </c>
      <c r="Q652" s="4">
        <v>6610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9590</v>
      </c>
      <c r="J653" s="4">
        <v>9590</v>
      </c>
      <c r="K653" s="5">
        <v>6476.02</v>
      </c>
      <c r="L653" s="5">
        <v>1654.7</v>
      </c>
      <c r="M653" s="5">
        <v>1785300000</v>
      </c>
      <c r="N653" s="4">
        <v>189</v>
      </c>
      <c r="O653" s="4">
        <v>7860</v>
      </c>
      <c r="P653" s="4">
        <v>6820</v>
      </c>
      <c r="Q653" s="4">
        <v>6530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9590</v>
      </c>
      <c r="J654" s="4">
        <v>9590</v>
      </c>
      <c r="K654" s="5">
        <v>6484.77</v>
      </c>
      <c r="L654" s="5">
        <v>1625.89</v>
      </c>
      <c r="M654" s="5">
        <v>1724360000</v>
      </c>
      <c r="N654" s="4">
        <v>188</v>
      </c>
      <c r="O654" s="4">
        <v>7860</v>
      </c>
      <c r="P654" s="4">
        <v>5732</v>
      </c>
      <c r="Q654" s="4">
        <v>6532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9590</v>
      </c>
      <c r="J655" s="4">
        <v>9590</v>
      </c>
      <c r="K655" s="5">
        <v>6510.6</v>
      </c>
      <c r="L655" s="5">
        <v>1605.37</v>
      </c>
      <c r="M655" s="5">
        <v>1674230000</v>
      </c>
      <c r="N655" s="4">
        <v>186</v>
      </c>
      <c r="O655" s="4">
        <v>7860</v>
      </c>
      <c r="P655" s="4">
        <v>5552</v>
      </c>
      <c r="Q655" s="4">
        <v>6610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9590</v>
      </c>
      <c r="J656" s="4">
        <v>9590</v>
      </c>
      <c r="K656" s="5">
        <v>6527.23</v>
      </c>
      <c r="L656" s="5">
        <v>1579.62</v>
      </c>
      <c r="M656" s="5">
        <v>1635980000</v>
      </c>
      <c r="N656" s="4">
        <v>183</v>
      </c>
      <c r="O656" s="4">
        <v>7860</v>
      </c>
      <c r="P656" s="4">
        <v>8100</v>
      </c>
      <c r="Q656" s="4">
        <v>6622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9590</v>
      </c>
      <c r="J657" s="4">
        <v>9590</v>
      </c>
      <c r="K657" s="5">
        <v>6537.33</v>
      </c>
      <c r="L657" s="5">
        <v>1558.32</v>
      </c>
      <c r="M657" s="5">
        <v>1615050000</v>
      </c>
      <c r="N657" s="4">
        <v>179</v>
      </c>
      <c r="O657" s="4">
        <v>7860</v>
      </c>
      <c r="P657" s="4">
        <v>5292</v>
      </c>
      <c r="Q657" s="4">
        <v>6622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9590</v>
      </c>
      <c r="J658" s="4">
        <v>9590</v>
      </c>
      <c r="K658" s="5">
        <v>6548.43</v>
      </c>
      <c r="L658" s="5">
        <v>1544.87</v>
      </c>
      <c r="M658" s="5">
        <v>1596080000</v>
      </c>
      <c r="N658" s="4">
        <v>173</v>
      </c>
      <c r="O658" s="4">
        <v>7860</v>
      </c>
      <c r="P658" s="4">
        <v>9170</v>
      </c>
      <c r="Q658" s="4">
        <v>6622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9590</v>
      </c>
      <c r="J659" s="4">
        <v>9590</v>
      </c>
      <c r="K659" s="5">
        <v>6558.31</v>
      </c>
      <c r="L659" s="5">
        <v>1529.43</v>
      </c>
      <c r="M659" s="5">
        <v>1577390000</v>
      </c>
      <c r="N659" s="4">
        <v>170</v>
      </c>
      <c r="O659" s="4">
        <v>7860</v>
      </c>
      <c r="P659" s="4">
        <v>4682</v>
      </c>
      <c r="Q659" s="4">
        <v>6622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9590</v>
      </c>
      <c r="J660" s="4">
        <v>9590</v>
      </c>
      <c r="K660" s="5">
        <v>6565.56</v>
      </c>
      <c r="L660" s="5">
        <v>1519.94</v>
      </c>
      <c r="M660" s="5">
        <v>1547250000</v>
      </c>
      <c r="N660" s="4">
        <v>165</v>
      </c>
      <c r="O660" s="4">
        <v>7860</v>
      </c>
      <c r="P660" s="4">
        <v>4540</v>
      </c>
      <c r="Q660" s="4">
        <v>6622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9590</v>
      </c>
      <c r="J661" s="4">
        <v>9590</v>
      </c>
      <c r="K661" s="5">
        <v>6571.08</v>
      </c>
      <c r="L661" s="5">
        <v>1504.84</v>
      </c>
      <c r="M661" s="5">
        <v>1530570000</v>
      </c>
      <c r="N661" s="4">
        <v>168</v>
      </c>
      <c r="O661" s="4">
        <v>7860</v>
      </c>
      <c r="P661" s="4">
        <v>4540</v>
      </c>
      <c r="Q661" s="4">
        <v>6622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9590</v>
      </c>
      <c r="J662" s="4">
        <v>9590</v>
      </c>
      <c r="K662" s="5">
        <v>6569.85</v>
      </c>
      <c r="L662" s="5">
        <v>1493.46</v>
      </c>
      <c r="M662" s="5">
        <v>1495830000</v>
      </c>
      <c r="N662" s="4">
        <v>163</v>
      </c>
      <c r="O662" s="4">
        <v>6622</v>
      </c>
      <c r="P662" s="4">
        <v>4160</v>
      </c>
      <c r="Q662" s="4">
        <v>6532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9590</v>
      </c>
      <c r="J663" s="4">
        <v>9590</v>
      </c>
      <c r="K663" s="5">
        <v>6570.95</v>
      </c>
      <c r="L663" s="5">
        <v>1483.18</v>
      </c>
      <c r="M663" s="5">
        <v>1455940000</v>
      </c>
      <c r="N663" s="4">
        <v>162</v>
      </c>
      <c r="O663" s="4">
        <v>6622</v>
      </c>
      <c r="P663" s="4">
        <v>9590</v>
      </c>
      <c r="Q663" s="4">
        <v>6530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3562</v>
      </c>
      <c r="I664" s="4">
        <v>9500</v>
      </c>
      <c r="J664" s="4">
        <v>5938</v>
      </c>
      <c r="K664" s="5">
        <v>6572.24</v>
      </c>
      <c r="L664" s="5">
        <v>1474.01</v>
      </c>
      <c r="M664" s="5">
        <v>1420070000</v>
      </c>
      <c r="N664" s="4">
        <v>160</v>
      </c>
      <c r="O664" s="4">
        <v>6622</v>
      </c>
      <c r="P664" s="4">
        <v>8300</v>
      </c>
      <c r="Q664" s="4">
        <v>6530</v>
      </c>
    </row>
    <row r="665" spans="5:17">
      <c r="E665" s="4">
        <v>32</v>
      </c>
      <c r="F665" s="4">
        <v>212406</v>
      </c>
      <c r="G665" s="5">
        <v>3.05074E-2</v>
      </c>
      <c r="H665" s="4">
        <v>3562</v>
      </c>
      <c r="I665" s="4">
        <v>9500</v>
      </c>
      <c r="J665" s="4">
        <v>5938</v>
      </c>
      <c r="K665" s="5">
        <v>6566.61</v>
      </c>
      <c r="L665" s="5">
        <v>1466.04</v>
      </c>
      <c r="M665" s="5">
        <v>1394790000</v>
      </c>
      <c r="N665" s="4">
        <v>159</v>
      </c>
      <c r="O665" s="4">
        <v>8870</v>
      </c>
      <c r="P665" s="4">
        <v>5642</v>
      </c>
      <c r="Q665" s="4">
        <v>6530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3722</v>
      </c>
      <c r="I666" s="4">
        <v>9500</v>
      </c>
      <c r="J666" s="4">
        <v>5778</v>
      </c>
      <c r="K666" s="5">
        <v>6566.26</v>
      </c>
      <c r="L666" s="5">
        <v>1458.2</v>
      </c>
      <c r="M666" s="5">
        <v>1372620000</v>
      </c>
      <c r="N666" s="4">
        <v>153</v>
      </c>
      <c r="O666" s="4">
        <v>8870</v>
      </c>
      <c r="P666" s="4">
        <v>9060</v>
      </c>
      <c r="Q666" s="4">
        <v>6530</v>
      </c>
    </row>
    <row r="667" spans="5:17">
      <c r="E667" s="4">
        <v>34</v>
      </c>
      <c r="F667" s="4">
        <v>207640</v>
      </c>
      <c r="G667" s="5">
        <v>2.98228E-2</v>
      </c>
      <c r="H667" s="4">
        <v>3722</v>
      </c>
      <c r="I667" s="4">
        <v>9270</v>
      </c>
      <c r="J667" s="4">
        <v>5548</v>
      </c>
      <c r="K667" s="5">
        <v>6582.06</v>
      </c>
      <c r="L667" s="5">
        <v>1436.99</v>
      </c>
      <c r="M667" s="5">
        <v>1366700000</v>
      </c>
      <c r="N667" s="4">
        <v>150</v>
      </c>
      <c r="O667" s="4">
        <v>8870</v>
      </c>
      <c r="P667" s="4">
        <v>8410</v>
      </c>
      <c r="Q667" s="4">
        <v>6530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3722</v>
      </c>
      <c r="I668" s="4">
        <v>9270</v>
      </c>
      <c r="J668" s="4">
        <v>5548</v>
      </c>
      <c r="K668" s="5">
        <v>6577.64</v>
      </c>
      <c r="L668" s="5">
        <v>1418.52</v>
      </c>
      <c r="M668" s="5">
        <v>1356270000</v>
      </c>
      <c r="N668" s="4">
        <v>151</v>
      </c>
      <c r="O668" s="4">
        <v>8870</v>
      </c>
      <c r="P668" s="4">
        <v>8890</v>
      </c>
      <c r="Q668" s="4">
        <v>6482</v>
      </c>
    </row>
    <row r="669" spans="5:17">
      <c r="E669" s="4">
        <v>36</v>
      </c>
      <c r="F669" s="4">
        <v>203436</v>
      </c>
      <c r="G669" s="5">
        <v>2.9218999999999998E-2</v>
      </c>
      <c r="H669" s="4">
        <v>3722</v>
      </c>
      <c r="I669" s="4">
        <v>9270</v>
      </c>
      <c r="J669" s="4">
        <v>5548</v>
      </c>
      <c r="K669" s="5">
        <v>6579.84</v>
      </c>
      <c r="L669" s="5">
        <v>1407.62</v>
      </c>
      <c r="M669" s="5">
        <v>1338580000</v>
      </c>
      <c r="N669" s="4">
        <v>150</v>
      </c>
      <c r="O669" s="4">
        <v>8870</v>
      </c>
      <c r="P669" s="4">
        <v>8152</v>
      </c>
      <c r="Q669" s="4">
        <v>6482</v>
      </c>
    </row>
    <row r="670" spans="5:17">
      <c r="E670" s="4">
        <v>37</v>
      </c>
      <c r="F670" s="4">
        <v>200385</v>
      </c>
      <c r="G670" s="5">
        <v>2.8780799999999999E-2</v>
      </c>
      <c r="H670" s="4">
        <v>3992</v>
      </c>
      <c r="I670" s="4">
        <v>9270</v>
      </c>
      <c r="J670" s="4">
        <v>5278</v>
      </c>
      <c r="K670" s="5">
        <v>6585.25</v>
      </c>
      <c r="L670" s="5">
        <v>1395.72</v>
      </c>
      <c r="M670" s="5">
        <v>1319580000</v>
      </c>
      <c r="N670" s="4">
        <v>147</v>
      </c>
      <c r="O670" s="4">
        <v>5890</v>
      </c>
      <c r="P670" s="4">
        <v>8152</v>
      </c>
      <c r="Q670" s="4">
        <v>6482</v>
      </c>
    </row>
    <row r="671" spans="5:17">
      <c r="E671" s="4">
        <v>38</v>
      </c>
      <c r="F671" s="4">
        <v>195839</v>
      </c>
      <c r="G671" s="5">
        <v>2.8127900000000001E-2</v>
      </c>
      <c r="H671" s="4">
        <v>3992</v>
      </c>
      <c r="I671" s="4">
        <v>9270</v>
      </c>
      <c r="J671" s="4">
        <v>5278</v>
      </c>
      <c r="K671" s="5">
        <v>6585.03</v>
      </c>
      <c r="L671" s="5">
        <v>1390.65</v>
      </c>
      <c r="M671" s="5">
        <v>1289610000</v>
      </c>
      <c r="N671" s="4">
        <v>147</v>
      </c>
      <c r="O671" s="4">
        <v>8870</v>
      </c>
      <c r="P671" s="4">
        <v>8152</v>
      </c>
      <c r="Q671" s="4">
        <v>6482</v>
      </c>
    </row>
    <row r="672" spans="5:17">
      <c r="E672" s="4">
        <v>39</v>
      </c>
      <c r="F672" s="4">
        <v>190498</v>
      </c>
      <c r="G672" s="5">
        <v>2.7360800000000001E-2</v>
      </c>
      <c r="H672" s="4">
        <v>3992</v>
      </c>
      <c r="I672" s="4">
        <v>9270</v>
      </c>
      <c r="J672" s="4">
        <v>5278</v>
      </c>
      <c r="K672" s="5">
        <v>6577.31</v>
      </c>
      <c r="L672" s="5">
        <v>1378.98</v>
      </c>
      <c r="M672" s="5">
        <v>1252960000</v>
      </c>
      <c r="N672" s="4">
        <v>142</v>
      </c>
      <c r="O672" s="4">
        <v>8870</v>
      </c>
      <c r="P672" s="4">
        <v>5742</v>
      </c>
      <c r="Q672" s="4">
        <v>6462</v>
      </c>
    </row>
    <row r="673" spans="5:17">
      <c r="E673" s="4">
        <v>40</v>
      </c>
      <c r="F673" s="4">
        <v>186889</v>
      </c>
      <c r="G673" s="5">
        <v>2.6842399999999999E-2</v>
      </c>
      <c r="H673" s="4">
        <v>3992</v>
      </c>
      <c r="I673" s="4">
        <v>9080</v>
      </c>
      <c r="J673" s="4">
        <v>5088</v>
      </c>
      <c r="K673" s="5">
        <v>6586.64</v>
      </c>
      <c r="L673" s="5">
        <v>1373.62</v>
      </c>
      <c r="M673" s="5">
        <v>1230970000</v>
      </c>
      <c r="N673" s="4">
        <v>138</v>
      </c>
      <c r="O673" s="4">
        <v>5890</v>
      </c>
      <c r="P673" s="4">
        <v>7260</v>
      </c>
      <c r="Q673" s="4">
        <v>6482</v>
      </c>
    </row>
    <row r="674" spans="5:17">
      <c r="E674" s="4">
        <v>41</v>
      </c>
      <c r="F674" s="4">
        <v>180535</v>
      </c>
      <c r="G674" s="5">
        <v>2.5929799999999999E-2</v>
      </c>
      <c r="H674" s="4">
        <v>3992</v>
      </c>
      <c r="I674" s="4">
        <v>9080</v>
      </c>
      <c r="J674" s="4">
        <v>5088</v>
      </c>
      <c r="K674" s="5">
        <v>6585.6</v>
      </c>
      <c r="L674" s="5">
        <v>1368.97</v>
      </c>
      <c r="M674" s="5">
        <v>1188930000</v>
      </c>
      <c r="N674" s="4">
        <v>136</v>
      </c>
      <c r="O674" s="4">
        <v>8870</v>
      </c>
      <c r="P674" s="4">
        <v>3992</v>
      </c>
      <c r="Q674" s="4">
        <v>6482</v>
      </c>
    </row>
    <row r="675" spans="5:17">
      <c r="E675" s="4">
        <v>42</v>
      </c>
      <c r="F675" s="4">
        <v>173032</v>
      </c>
      <c r="G675" s="5">
        <v>2.4852200000000001E-2</v>
      </c>
      <c r="H675" s="4">
        <v>4132</v>
      </c>
      <c r="I675" s="4">
        <v>9080</v>
      </c>
      <c r="J675" s="4">
        <v>4948</v>
      </c>
      <c r="K675" s="5">
        <v>6592.9</v>
      </c>
      <c r="L675" s="5">
        <v>1361.79</v>
      </c>
      <c r="M675" s="5">
        <v>1140780000</v>
      </c>
      <c r="N675" s="4">
        <v>132</v>
      </c>
      <c r="O675" s="4">
        <v>8870</v>
      </c>
      <c r="P675" s="4">
        <v>8710</v>
      </c>
      <c r="Q675" s="4">
        <v>6482</v>
      </c>
    </row>
    <row r="676" spans="5:17">
      <c r="E676" s="4">
        <v>43</v>
      </c>
      <c r="F676" s="4">
        <v>165879</v>
      </c>
      <c r="G676" s="5">
        <v>2.38248E-2</v>
      </c>
      <c r="H676" s="4">
        <v>4132</v>
      </c>
      <c r="I676" s="4">
        <v>9080</v>
      </c>
      <c r="J676" s="4">
        <v>4948</v>
      </c>
      <c r="K676" s="5">
        <v>6602.77</v>
      </c>
      <c r="L676" s="5">
        <v>1358.63</v>
      </c>
      <c r="M676" s="5">
        <v>1095260000</v>
      </c>
      <c r="N676" s="4">
        <v>130</v>
      </c>
      <c r="O676" s="4">
        <v>8870</v>
      </c>
      <c r="P676" s="4">
        <v>4232</v>
      </c>
      <c r="Q676" s="4">
        <v>6492</v>
      </c>
    </row>
    <row r="677" spans="5:17">
      <c r="E677" s="4">
        <v>44</v>
      </c>
      <c r="F677" s="4">
        <v>159352</v>
      </c>
      <c r="G677" s="5">
        <v>2.2887299999999999E-2</v>
      </c>
      <c r="H677" s="4">
        <v>4132</v>
      </c>
      <c r="I677" s="4">
        <v>8960</v>
      </c>
      <c r="J677" s="4">
        <v>4828</v>
      </c>
      <c r="K677" s="5">
        <v>6614.85</v>
      </c>
      <c r="L677" s="5">
        <v>1357.92</v>
      </c>
      <c r="M677" s="5">
        <v>1054090000</v>
      </c>
      <c r="N677" s="4">
        <v>120</v>
      </c>
      <c r="O677" s="4">
        <v>8870</v>
      </c>
      <c r="P677" s="4">
        <v>7020</v>
      </c>
      <c r="Q677" s="4">
        <v>6530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4132</v>
      </c>
      <c r="I678" s="4">
        <v>8960</v>
      </c>
      <c r="J678" s="4">
        <v>4828</v>
      </c>
      <c r="K678" s="5">
        <v>6630.51</v>
      </c>
      <c r="L678" s="5">
        <v>1360.05</v>
      </c>
      <c r="M678" s="5">
        <v>1010310000</v>
      </c>
      <c r="N678" s="4">
        <v>118</v>
      </c>
      <c r="O678" s="4">
        <v>7340</v>
      </c>
      <c r="P678" s="4">
        <v>4752</v>
      </c>
      <c r="Q678" s="4">
        <v>6530</v>
      </c>
    </row>
    <row r="679" spans="5:17">
      <c r="E679" s="4">
        <v>46</v>
      </c>
      <c r="F679" s="4">
        <v>144773</v>
      </c>
      <c r="G679" s="5">
        <v>2.07934E-2</v>
      </c>
      <c r="H679" s="4">
        <v>4132</v>
      </c>
      <c r="I679" s="4">
        <v>8960</v>
      </c>
      <c r="J679" s="4">
        <v>4828</v>
      </c>
      <c r="K679" s="5">
        <v>6633.4</v>
      </c>
      <c r="L679" s="5">
        <v>1361.53</v>
      </c>
      <c r="M679" s="5">
        <v>960337000</v>
      </c>
      <c r="N679" s="4">
        <v>115</v>
      </c>
      <c r="O679" s="4">
        <v>7340</v>
      </c>
      <c r="P679" s="4">
        <v>5872</v>
      </c>
      <c r="Q679" s="4">
        <v>6530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4192</v>
      </c>
      <c r="I680" s="4">
        <v>8960</v>
      </c>
      <c r="J680" s="4">
        <v>4768</v>
      </c>
      <c r="K680" s="5">
        <v>6636.81</v>
      </c>
      <c r="L680" s="5">
        <v>1360.04</v>
      </c>
      <c r="M680" s="5">
        <v>916384000</v>
      </c>
      <c r="N680" s="4">
        <v>111</v>
      </c>
      <c r="O680" s="4">
        <v>7340</v>
      </c>
      <c r="P680" s="4">
        <v>5802</v>
      </c>
      <c r="Q680" s="4">
        <v>6530</v>
      </c>
    </row>
    <row r="681" spans="5:17">
      <c r="E681" s="4">
        <v>48</v>
      </c>
      <c r="F681" s="4">
        <v>130322</v>
      </c>
      <c r="G681" s="5">
        <v>1.87178E-2</v>
      </c>
      <c r="H681" s="4">
        <v>4192</v>
      </c>
      <c r="I681" s="4">
        <v>8960</v>
      </c>
      <c r="J681" s="4">
        <v>4768</v>
      </c>
      <c r="K681" s="5">
        <v>6653.88</v>
      </c>
      <c r="L681" s="5">
        <v>1354.8</v>
      </c>
      <c r="M681" s="5">
        <v>867147000</v>
      </c>
      <c r="N681" s="4">
        <v>109</v>
      </c>
      <c r="O681" s="4">
        <v>7340</v>
      </c>
      <c r="P681" s="4">
        <v>4842</v>
      </c>
      <c r="Q681" s="4">
        <v>6532</v>
      </c>
    </row>
    <row r="682" spans="5:17">
      <c r="E682" s="4">
        <v>49</v>
      </c>
      <c r="F682" s="4">
        <v>123826</v>
      </c>
      <c r="G682" s="5">
        <v>1.77848E-2</v>
      </c>
      <c r="H682" s="4">
        <v>4192</v>
      </c>
      <c r="I682" s="4">
        <v>8960</v>
      </c>
      <c r="J682" s="4">
        <v>4768</v>
      </c>
      <c r="K682" s="5">
        <v>6661.32</v>
      </c>
      <c r="L682" s="5">
        <v>1348.79</v>
      </c>
      <c r="M682" s="5">
        <v>824844000</v>
      </c>
      <c r="N682" s="4">
        <v>108</v>
      </c>
      <c r="O682" s="4">
        <v>7340</v>
      </c>
      <c r="P682" s="4">
        <v>6030</v>
      </c>
      <c r="Q682" s="4">
        <v>6532</v>
      </c>
    </row>
    <row r="683" spans="5:17">
      <c r="E683" s="4">
        <v>50</v>
      </c>
      <c r="F683" s="4">
        <v>118095</v>
      </c>
      <c r="G683" s="5">
        <v>1.69617E-2</v>
      </c>
      <c r="H683" s="4">
        <v>4192</v>
      </c>
      <c r="I683" s="4">
        <v>8960</v>
      </c>
      <c r="J683" s="4">
        <v>4768</v>
      </c>
      <c r="K683" s="5">
        <v>6687.31</v>
      </c>
      <c r="L683" s="5">
        <v>1336.91</v>
      </c>
      <c r="M683" s="5">
        <v>789738000</v>
      </c>
      <c r="N683" s="4">
        <v>101</v>
      </c>
      <c r="O683" s="4">
        <v>7340</v>
      </c>
      <c r="P683" s="4">
        <v>8660</v>
      </c>
      <c r="Q683" s="4">
        <v>6752</v>
      </c>
    </row>
    <row r="684" spans="5:17">
      <c r="E684" s="4">
        <v>51</v>
      </c>
      <c r="F684" s="4">
        <v>114796</v>
      </c>
      <c r="G684" s="5">
        <v>1.64879E-2</v>
      </c>
      <c r="H684" s="4">
        <v>4192</v>
      </c>
      <c r="I684" s="4">
        <v>8960</v>
      </c>
      <c r="J684" s="4">
        <v>4768</v>
      </c>
      <c r="K684" s="5">
        <v>6690.18</v>
      </c>
      <c r="L684" s="5">
        <v>1321.2</v>
      </c>
      <c r="M684" s="5">
        <v>768006000</v>
      </c>
      <c r="N684" s="4">
        <v>96</v>
      </c>
      <c r="O684" s="4">
        <v>7340</v>
      </c>
      <c r="P684" s="4">
        <v>4872</v>
      </c>
      <c r="Q684" s="4">
        <v>6752</v>
      </c>
    </row>
    <row r="685" spans="5:17">
      <c r="E685" s="4">
        <v>52</v>
      </c>
      <c r="F685" s="4">
        <v>111373</v>
      </c>
      <c r="G685" s="5">
        <v>1.5996199999999999E-2</v>
      </c>
      <c r="H685" s="4">
        <v>4192</v>
      </c>
      <c r="I685" s="4">
        <v>8960</v>
      </c>
      <c r="J685" s="4">
        <v>4768</v>
      </c>
      <c r="K685" s="5">
        <v>6680.73</v>
      </c>
      <c r="L685" s="5">
        <v>1303.6099999999999</v>
      </c>
      <c r="M685" s="5">
        <v>744053000</v>
      </c>
      <c r="N685" s="4">
        <v>93</v>
      </c>
      <c r="O685" s="4">
        <v>7340</v>
      </c>
      <c r="P685" s="4">
        <v>6810</v>
      </c>
      <c r="Q685" s="4">
        <v>6752</v>
      </c>
    </row>
    <row r="686" spans="5:17">
      <c r="E686" s="4">
        <v>53</v>
      </c>
      <c r="F686" s="4">
        <v>105587</v>
      </c>
      <c r="G686" s="5">
        <v>1.51652E-2</v>
      </c>
      <c r="H686" s="4">
        <v>4192</v>
      </c>
      <c r="I686" s="4">
        <v>8960</v>
      </c>
      <c r="J686" s="4">
        <v>4768</v>
      </c>
      <c r="K686" s="5">
        <v>6664.13</v>
      </c>
      <c r="L686" s="5">
        <v>1287.3399999999999</v>
      </c>
      <c r="M686" s="5">
        <v>703646000</v>
      </c>
      <c r="N686" s="4">
        <v>90</v>
      </c>
      <c r="O686" s="4">
        <v>7340</v>
      </c>
      <c r="P686" s="4">
        <v>8870</v>
      </c>
      <c r="Q686" s="4">
        <v>6532</v>
      </c>
    </row>
    <row r="687" spans="5:17">
      <c r="E687" s="4">
        <v>54</v>
      </c>
      <c r="F687" s="4">
        <v>99403</v>
      </c>
      <c r="G687" s="5">
        <v>1.4277E-2</v>
      </c>
      <c r="H687" s="4">
        <v>4342</v>
      </c>
      <c r="I687" s="4">
        <v>8960</v>
      </c>
      <c r="J687" s="4">
        <v>4618</v>
      </c>
      <c r="K687" s="5">
        <v>6660.29</v>
      </c>
      <c r="L687" s="5">
        <v>1276.5</v>
      </c>
      <c r="M687" s="5">
        <v>662052000</v>
      </c>
      <c r="N687" s="4">
        <v>82</v>
      </c>
      <c r="O687" s="4">
        <v>7340</v>
      </c>
      <c r="P687" s="4">
        <v>4852</v>
      </c>
      <c r="Q687" s="4">
        <v>6532</v>
      </c>
    </row>
    <row r="688" spans="5:17">
      <c r="E688" s="4">
        <v>55</v>
      </c>
      <c r="F688" s="4">
        <v>92018</v>
      </c>
      <c r="G688" s="5">
        <v>1.32163E-2</v>
      </c>
      <c r="H688" s="4">
        <v>4342</v>
      </c>
      <c r="I688" s="4">
        <v>8960</v>
      </c>
      <c r="J688" s="4">
        <v>4618</v>
      </c>
      <c r="K688" s="5">
        <v>6669.53</v>
      </c>
      <c r="L688" s="5">
        <v>1273.6099999999999</v>
      </c>
      <c r="M688" s="5">
        <v>613717000</v>
      </c>
      <c r="N688" s="4">
        <v>81</v>
      </c>
      <c r="O688" s="4">
        <v>5142</v>
      </c>
      <c r="P688" s="4">
        <v>6292</v>
      </c>
      <c r="Q688" s="4">
        <v>6532</v>
      </c>
    </row>
    <row r="689" spans="5:17">
      <c r="E689" s="4">
        <v>56</v>
      </c>
      <c r="F689" s="4">
        <v>84737</v>
      </c>
      <c r="G689" s="5">
        <v>1.21706E-2</v>
      </c>
      <c r="H689" s="4">
        <v>4342</v>
      </c>
      <c r="I689" s="4">
        <v>8960</v>
      </c>
      <c r="J689" s="4">
        <v>4618</v>
      </c>
      <c r="K689" s="5">
        <v>6672.88</v>
      </c>
      <c r="L689" s="5">
        <v>1268.22</v>
      </c>
      <c r="M689" s="5">
        <v>565440000</v>
      </c>
      <c r="N689" s="4">
        <v>77</v>
      </c>
      <c r="O689" s="4">
        <v>5142</v>
      </c>
      <c r="P689" s="4">
        <v>8820</v>
      </c>
      <c r="Q689" s="4">
        <v>6492</v>
      </c>
    </row>
    <row r="690" spans="5:17">
      <c r="E690" s="4">
        <v>57</v>
      </c>
      <c r="F690" s="4">
        <v>77854</v>
      </c>
      <c r="G690" s="5">
        <v>1.1181999999999999E-2</v>
      </c>
      <c r="H690" s="4">
        <v>4342</v>
      </c>
      <c r="I690" s="4">
        <v>8960</v>
      </c>
      <c r="J690" s="4">
        <v>4618</v>
      </c>
      <c r="K690" s="5">
        <v>6686.89</v>
      </c>
      <c r="L690" s="5">
        <v>1250.1600000000001</v>
      </c>
      <c r="M690" s="5">
        <v>520601000</v>
      </c>
      <c r="N690" s="4">
        <v>70</v>
      </c>
      <c r="O690" s="4">
        <v>6352</v>
      </c>
      <c r="P690" s="4">
        <v>6272</v>
      </c>
      <c r="Q690" s="4">
        <v>6492</v>
      </c>
    </row>
    <row r="691" spans="5:17">
      <c r="E691" s="4">
        <v>58</v>
      </c>
      <c r="F691" s="4">
        <v>71855</v>
      </c>
      <c r="G691" s="5">
        <v>1.03204E-2</v>
      </c>
      <c r="H691" s="4">
        <v>4342</v>
      </c>
      <c r="I691" s="4">
        <v>8960</v>
      </c>
      <c r="J691" s="4">
        <v>4618</v>
      </c>
      <c r="K691" s="5">
        <v>6690.12</v>
      </c>
      <c r="L691" s="5">
        <v>1229.8499999999999</v>
      </c>
      <c r="M691" s="5">
        <v>480718000</v>
      </c>
      <c r="N691" s="4">
        <v>68</v>
      </c>
      <c r="O691" s="4">
        <v>6352</v>
      </c>
      <c r="P691" s="4">
        <v>7180</v>
      </c>
      <c r="Q691" s="4">
        <v>6492</v>
      </c>
    </row>
    <row r="692" spans="5:17">
      <c r="E692" s="4">
        <v>59</v>
      </c>
      <c r="F692" s="4">
        <v>64621</v>
      </c>
      <c r="G692" s="5">
        <v>9.2813600000000007E-3</v>
      </c>
      <c r="H692" s="4">
        <v>4342</v>
      </c>
      <c r="I692" s="4">
        <v>8960</v>
      </c>
      <c r="J692" s="4">
        <v>4618</v>
      </c>
      <c r="K692" s="5">
        <v>6683.3</v>
      </c>
      <c r="L692" s="5">
        <v>1224.48</v>
      </c>
      <c r="M692" s="5">
        <v>431881000</v>
      </c>
      <c r="N692" s="4">
        <v>64</v>
      </c>
      <c r="O692" s="4">
        <v>6352</v>
      </c>
      <c r="P692" s="4">
        <v>4342</v>
      </c>
      <c r="Q692" s="4">
        <v>6492</v>
      </c>
    </row>
    <row r="693" spans="5:17">
      <c r="E693" s="4">
        <v>60</v>
      </c>
      <c r="F693" s="4">
        <v>57162</v>
      </c>
      <c r="G693" s="5">
        <v>8.21004E-3</v>
      </c>
      <c r="H693" s="4">
        <v>4440</v>
      </c>
      <c r="I693" s="4">
        <v>8960</v>
      </c>
      <c r="J693" s="4">
        <v>4520</v>
      </c>
      <c r="K693" s="5">
        <v>6690.97</v>
      </c>
      <c r="L693" s="5">
        <v>1214.54</v>
      </c>
      <c r="M693" s="5">
        <v>382469000</v>
      </c>
      <c r="N693" s="4">
        <v>58</v>
      </c>
      <c r="O693" s="4">
        <v>6352</v>
      </c>
      <c r="P693" s="4">
        <v>6410</v>
      </c>
      <c r="Q693" s="4">
        <v>6492</v>
      </c>
    </row>
    <row r="694" spans="5:17">
      <c r="E694" s="4">
        <v>61</v>
      </c>
      <c r="F694" s="4">
        <v>49337</v>
      </c>
      <c r="G694" s="5">
        <v>7.0861500000000003E-3</v>
      </c>
      <c r="H694" s="4">
        <v>4440</v>
      </c>
      <c r="I694" s="4">
        <v>8960</v>
      </c>
      <c r="J694" s="4">
        <v>4520</v>
      </c>
      <c r="K694" s="5">
        <v>6675.31</v>
      </c>
      <c r="L694" s="5">
        <v>1206.82</v>
      </c>
      <c r="M694" s="5">
        <v>329340000</v>
      </c>
      <c r="N694" s="4">
        <v>52</v>
      </c>
      <c r="O694" s="4">
        <v>6352</v>
      </c>
      <c r="P694" s="4">
        <v>7262</v>
      </c>
      <c r="Q694" s="4">
        <v>6352</v>
      </c>
    </row>
    <row r="695" spans="5:17">
      <c r="E695" s="4">
        <v>62</v>
      </c>
      <c r="F695" s="4">
        <v>42776</v>
      </c>
      <c r="G695" s="5">
        <v>6.1438100000000004E-3</v>
      </c>
      <c r="H695" s="4">
        <v>4682</v>
      </c>
      <c r="I695" s="4">
        <v>8960</v>
      </c>
      <c r="J695" s="4">
        <v>4278</v>
      </c>
      <c r="K695" s="5">
        <v>6682.45</v>
      </c>
      <c r="L695" s="5">
        <v>1210.6400000000001</v>
      </c>
      <c r="M695" s="5">
        <v>285849000</v>
      </c>
      <c r="N695" s="4">
        <v>50</v>
      </c>
      <c r="O695" s="4">
        <v>6352</v>
      </c>
      <c r="P695" s="4">
        <v>6532</v>
      </c>
      <c r="Q695" s="4">
        <v>6352</v>
      </c>
    </row>
    <row r="696" spans="5:17">
      <c r="E696" s="4">
        <v>63</v>
      </c>
      <c r="F696" s="4">
        <v>35511</v>
      </c>
      <c r="G696" s="5">
        <v>5.10036E-3</v>
      </c>
      <c r="H696" s="4">
        <v>4682</v>
      </c>
      <c r="I696" s="4">
        <v>8960</v>
      </c>
      <c r="J696" s="4">
        <v>4278</v>
      </c>
      <c r="K696" s="5">
        <v>6660.1</v>
      </c>
      <c r="L696" s="5">
        <v>1212.7</v>
      </c>
      <c r="M696" s="5">
        <v>236507000</v>
      </c>
      <c r="N696" s="4">
        <v>47</v>
      </c>
      <c r="O696" s="4">
        <v>6352</v>
      </c>
      <c r="P696" s="4">
        <v>8570</v>
      </c>
      <c r="Q696" s="4">
        <v>6352</v>
      </c>
    </row>
    <row r="697" spans="5:17">
      <c r="E697" s="4">
        <v>64</v>
      </c>
      <c r="F697" s="4">
        <v>29543</v>
      </c>
      <c r="G697" s="5">
        <v>4.24319E-3</v>
      </c>
      <c r="H697" s="4">
        <v>4682</v>
      </c>
      <c r="I697" s="4">
        <v>8960</v>
      </c>
      <c r="J697" s="4">
        <v>4278</v>
      </c>
      <c r="K697" s="5">
        <v>6648.06</v>
      </c>
      <c r="L697" s="5">
        <v>1203.32</v>
      </c>
      <c r="M697" s="5">
        <v>196404000</v>
      </c>
      <c r="N697" s="4">
        <v>47</v>
      </c>
      <c r="O697" s="4">
        <v>6352</v>
      </c>
      <c r="P697" s="4">
        <v>4722</v>
      </c>
      <c r="Q697" s="4">
        <v>6352</v>
      </c>
    </row>
    <row r="698" spans="5:17">
      <c r="E698" s="4">
        <v>65</v>
      </c>
      <c r="F698" s="4">
        <v>23703</v>
      </c>
      <c r="G698" s="5">
        <v>3.4044000000000001E-3</v>
      </c>
      <c r="H698" s="4">
        <v>4682</v>
      </c>
      <c r="I698" s="4">
        <v>8960</v>
      </c>
      <c r="J698" s="4">
        <v>4278</v>
      </c>
      <c r="K698" s="5">
        <v>6612.59</v>
      </c>
      <c r="L698" s="5">
        <v>1210.8</v>
      </c>
      <c r="M698" s="5">
        <v>156738000</v>
      </c>
      <c r="N698" s="4">
        <v>43</v>
      </c>
      <c r="O698" s="4">
        <v>6352</v>
      </c>
      <c r="P698" s="4">
        <v>4802</v>
      </c>
      <c r="Q698" s="4">
        <v>6352</v>
      </c>
    </row>
    <row r="699" spans="5:17">
      <c r="E699" s="4">
        <v>66</v>
      </c>
      <c r="F699" s="4">
        <v>18772</v>
      </c>
      <c r="G699" s="5">
        <v>2.6961799999999998E-3</v>
      </c>
      <c r="H699" s="4">
        <v>4682</v>
      </c>
      <c r="I699" s="4">
        <v>8960</v>
      </c>
      <c r="J699" s="4">
        <v>4278</v>
      </c>
      <c r="K699" s="5">
        <v>6612.42</v>
      </c>
      <c r="L699" s="5">
        <v>1235.9000000000001</v>
      </c>
      <c r="M699" s="5">
        <v>124128000</v>
      </c>
      <c r="N699" s="4">
        <v>39</v>
      </c>
      <c r="O699" s="4">
        <v>5142</v>
      </c>
      <c r="P699" s="4">
        <v>7410</v>
      </c>
      <c r="Q699" s="4">
        <v>6352</v>
      </c>
    </row>
    <row r="700" spans="5:17">
      <c r="E700" s="4">
        <v>67</v>
      </c>
      <c r="F700" s="4">
        <v>15198</v>
      </c>
      <c r="G700" s="5">
        <v>2.1828500000000001E-3</v>
      </c>
      <c r="H700" s="4">
        <v>4682</v>
      </c>
      <c r="I700" s="4">
        <v>8960</v>
      </c>
      <c r="J700" s="4">
        <v>4278</v>
      </c>
      <c r="K700" s="5">
        <v>6628.46</v>
      </c>
      <c r="L700" s="5">
        <v>1244</v>
      </c>
      <c r="M700" s="5">
        <v>100739000</v>
      </c>
      <c r="N700" s="4">
        <v>34</v>
      </c>
      <c r="O700" s="4">
        <v>5142</v>
      </c>
      <c r="P700" s="4">
        <v>7870</v>
      </c>
      <c r="Q700" s="4">
        <v>6352</v>
      </c>
    </row>
    <row r="701" spans="5:17">
      <c r="E701" s="4">
        <v>68</v>
      </c>
      <c r="F701" s="4">
        <v>11537</v>
      </c>
      <c r="G701" s="5">
        <v>1.6570300000000001E-3</v>
      </c>
      <c r="H701" s="4">
        <v>4682</v>
      </c>
      <c r="I701" s="4">
        <v>8960</v>
      </c>
      <c r="J701" s="4">
        <v>4278</v>
      </c>
      <c r="K701" s="5">
        <v>6596.39</v>
      </c>
      <c r="L701" s="5">
        <v>1238.3399999999999</v>
      </c>
      <c r="M701" s="5">
        <v>76102500</v>
      </c>
      <c r="N701" s="4">
        <v>29</v>
      </c>
      <c r="O701" s="4">
        <v>5142</v>
      </c>
      <c r="P701" s="4">
        <v>4862</v>
      </c>
      <c r="Q701" s="4">
        <v>6352</v>
      </c>
    </row>
    <row r="702" spans="5:17">
      <c r="E702" s="4">
        <v>69</v>
      </c>
      <c r="F702" s="4">
        <v>8721</v>
      </c>
      <c r="G702" s="5">
        <v>1.2525800000000001E-3</v>
      </c>
      <c r="H702" s="4">
        <v>4682</v>
      </c>
      <c r="I702" s="4">
        <v>8960</v>
      </c>
      <c r="J702" s="4">
        <v>4278</v>
      </c>
      <c r="K702" s="5">
        <v>6620.86</v>
      </c>
      <c r="L702" s="5">
        <v>1257.76</v>
      </c>
      <c r="M702" s="5">
        <v>57740600</v>
      </c>
      <c r="N702" s="4">
        <v>24</v>
      </c>
      <c r="O702" s="4">
        <v>8100</v>
      </c>
      <c r="P702" s="4">
        <v>8960</v>
      </c>
      <c r="Q702" s="4">
        <v>6332</v>
      </c>
    </row>
    <row r="703" spans="5:17">
      <c r="E703" s="4">
        <v>70</v>
      </c>
      <c r="F703" s="4">
        <v>6603</v>
      </c>
      <c r="G703" s="5">
        <v>9.4837299999999997E-4</v>
      </c>
      <c r="H703" s="4">
        <v>4682</v>
      </c>
      <c r="I703" s="4">
        <v>8410</v>
      </c>
      <c r="J703" s="4">
        <v>3728</v>
      </c>
      <c r="K703" s="5">
        <v>6664.59</v>
      </c>
      <c r="L703" s="5">
        <v>1292.6400000000001</v>
      </c>
      <c r="M703" s="5">
        <v>44006300</v>
      </c>
      <c r="N703" s="4">
        <v>21</v>
      </c>
      <c r="O703" s="4">
        <v>8100</v>
      </c>
      <c r="P703" s="4">
        <v>7072</v>
      </c>
      <c r="Q703" s="4">
        <v>6332</v>
      </c>
    </row>
    <row r="704" spans="5:17">
      <c r="E704" s="4">
        <v>71</v>
      </c>
      <c r="F704" s="4">
        <v>4790</v>
      </c>
      <c r="G704" s="5">
        <v>6.8797599999999997E-4</v>
      </c>
      <c r="H704" s="4">
        <v>4682</v>
      </c>
      <c r="I704" s="4">
        <v>8350</v>
      </c>
      <c r="J704" s="4">
        <v>3668</v>
      </c>
      <c r="K704" s="5">
        <v>6745.68</v>
      </c>
      <c r="L704" s="5">
        <v>1320.28</v>
      </c>
      <c r="M704" s="5">
        <v>32311800</v>
      </c>
      <c r="N704" s="4">
        <v>19</v>
      </c>
      <c r="O704" s="4">
        <v>8100</v>
      </c>
      <c r="P704" s="4">
        <v>4682</v>
      </c>
      <c r="Q704" s="4">
        <v>6332</v>
      </c>
    </row>
    <row r="705" spans="2:17">
      <c r="E705" s="4">
        <v>72</v>
      </c>
      <c r="F705" s="4">
        <v>3532</v>
      </c>
      <c r="G705" s="5">
        <v>5.0729300000000002E-4</v>
      </c>
      <c r="H705" s="4">
        <v>4902</v>
      </c>
      <c r="I705" s="4">
        <v>8350</v>
      </c>
      <c r="J705" s="4">
        <v>3448</v>
      </c>
      <c r="K705" s="5">
        <v>6873.1</v>
      </c>
      <c r="L705" s="5">
        <v>1346.16</v>
      </c>
      <c r="M705" s="5">
        <v>24275800</v>
      </c>
      <c r="N705" s="4">
        <v>16</v>
      </c>
      <c r="O705" s="4">
        <v>8100</v>
      </c>
      <c r="P705" s="4">
        <v>6752</v>
      </c>
      <c r="Q705" s="4">
        <v>6492</v>
      </c>
    </row>
    <row r="706" spans="2:17">
      <c r="E706" s="4">
        <v>73</v>
      </c>
      <c r="F706" s="4">
        <v>2381</v>
      </c>
      <c r="G706" s="5">
        <v>3.4197699999999998E-4</v>
      </c>
      <c r="H706" s="4">
        <v>5142</v>
      </c>
      <c r="I706" s="4">
        <v>8350</v>
      </c>
      <c r="J706" s="4">
        <v>3208</v>
      </c>
      <c r="K706" s="5">
        <v>7056.24</v>
      </c>
      <c r="L706" s="5">
        <v>1367.5</v>
      </c>
      <c r="M706" s="5">
        <v>16800900</v>
      </c>
      <c r="N706" s="4">
        <v>9</v>
      </c>
      <c r="O706" s="4">
        <v>8100</v>
      </c>
      <c r="P706" s="4">
        <v>8050</v>
      </c>
      <c r="Q706" s="4">
        <v>8100</v>
      </c>
    </row>
    <row r="707" spans="2:17">
      <c r="E707" s="4">
        <v>74</v>
      </c>
      <c r="F707" s="4">
        <v>1653</v>
      </c>
      <c r="G707" s="5">
        <v>2.3741600000000001E-4</v>
      </c>
      <c r="H707" s="4">
        <v>5142</v>
      </c>
      <c r="I707" s="4">
        <v>8350</v>
      </c>
      <c r="J707" s="4">
        <v>3208</v>
      </c>
      <c r="K707" s="5">
        <v>7197.36</v>
      </c>
      <c r="L707" s="5">
        <v>1317.78</v>
      </c>
      <c r="M707" s="5">
        <v>11897200</v>
      </c>
      <c r="N707" s="4">
        <v>9</v>
      </c>
      <c r="O707" s="4">
        <v>8100</v>
      </c>
      <c r="P707" s="4">
        <v>8050</v>
      </c>
      <c r="Q707" s="4">
        <v>8100</v>
      </c>
    </row>
    <row r="708" spans="2:17">
      <c r="E708" s="4">
        <v>75</v>
      </c>
      <c r="F708" s="4">
        <v>1066</v>
      </c>
      <c r="G708" s="5">
        <v>1.5310700000000001E-4</v>
      </c>
      <c r="H708" s="4">
        <v>5142</v>
      </c>
      <c r="I708" s="4">
        <v>8300</v>
      </c>
      <c r="J708" s="4">
        <v>3158</v>
      </c>
      <c r="K708" s="5">
        <v>7223.48</v>
      </c>
      <c r="L708" s="5">
        <v>1317.02</v>
      </c>
      <c r="M708" s="5">
        <v>7700230</v>
      </c>
      <c r="N708" s="4">
        <v>6</v>
      </c>
      <c r="O708" s="4">
        <v>8100</v>
      </c>
      <c r="P708" s="4">
        <v>5252</v>
      </c>
      <c r="Q708" s="4">
        <v>8100</v>
      </c>
    </row>
    <row r="709" spans="2:17">
      <c r="E709" s="4">
        <v>76</v>
      </c>
      <c r="F709" s="4">
        <v>540</v>
      </c>
      <c r="G709" s="5">
        <v>7.75589E-5</v>
      </c>
      <c r="H709" s="4">
        <v>5142</v>
      </c>
      <c r="I709" s="4">
        <v>8300</v>
      </c>
      <c r="J709" s="4">
        <v>3158</v>
      </c>
      <c r="K709" s="5">
        <v>7128.35</v>
      </c>
      <c r="L709" s="5">
        <v>1347.66</v>
      </c>
      <c r="M709" s="5">
        <v>3849310</v>
      </c>
      <c r="N709" s="4">
        <v>4</v>
      </c>
      <c r="O709" s="4">
        <v>8100</v>
      </c>
      <c r="P709" s="4">
        <v>6012</v>
      </c>
      <c r="Q709" s="4">
        <v>8100</v>
      </c>
    </row>
    <row r="710" spans="2:17">
      <c r="E710" s="4">
        <v>77</v>
      </c>
      <c r="F710" s="4">
        <v>236</v>
      </c>
      <c r="G710" s="5">
        <v>3.3896100000000002E-5</v>
      </c>
      <c r="H710" s="4">
        <v>5142</v>
      </c>
      <c r="I710" s="4">
        <v>8300</v>
      </c>
      <c r="J710" s="4">
        <v>3158</v>
      </c>
      <c r="K710" s="5">
        <v>6891.87</v>
      </c>
      <c r="L710" s="5">
        <v>1390.56</v>
      </c>
      <c r="M710" s="5">
        <v>1626480</v>
      </c>
      <c r="N710" s="4">
        <v>4</v>
      </c>
      <c r="O710" s="4">
        <v>8100</v>
      </c>
      <c r="P710" s="4">
        <v>8300</v>
      </c>
      <c r="Q710" s="4">
        <v>8100</v>
      </c>
    </row>
    <row r="711" spans="2:17">
      <c r="E711" s="4">
        <v>78</v>
      </c>
      <c r="F711" s="4">
        <v>59</v>
      </c>
      <c r="G711" s="5">
        <v>8.4740200000000002E-6</v>
      </c>
      <c r="H711" s="4">
        <v>5142</v>
      </c>
      <c r="I711" s="4">
        <v>8100</v>
      </c>
      <c r="J711" s="4">
        <v>2958</v>
      </c>
      <c r="K711" s="5">
        <v>7047.15</v>
      </c>
      <c r="L711" s="5">
        <v>1416.28</v>
      </c>
      <c r="M711" s="5">
        <v>415782</v>
      </c>
      <c r="N711" s="4">
        <v>2</v>
      </c>
      <c r="O711" s="4">
        <v>8100</v>
      </c>
      <c r="P711" s="4">
        <v>5142</v>
      </c>
      <c r="Q711" s="4">
        <v>8100</v>
      </c>
    </row>
    <row r="712" spans="2:17">
      <c r="E712" s="4">
        <v>79</v>
      </c>
      <c r="F712" s="4">
        <v>15</v>
      </c>
      <c r="G712" s="5">
        <v>2.1544099999999999E-6</v>
      </c>
      <c r="H712" s="4">
        <v>8100</v>
      </c>
      <c r="I712" s="4">
        <v>8100</v>
      </c>
      <c r="J712" s="4">
        <v>0</v>
      </c>
      <c r="K712" s="5">
        <v>8100</v>
      </c>
      <c r="L712" s="5">
        <v>0</v>
      </c>
      <c r="M712" s="5">
        <v>121500</v>
      </c>
      <c r="N712" s="4">
        <v>1</v>
      </c>
      <c r="O712" s="4">
        <v>8100</v>
      </c>
      <c r="P712" s="4">
        <v>8100</v>
      </c>
      <c r="Q712" s="4">
        <v>8100</v>
      </c>
    </row>
    <row r="713" spans="2:17">
      <c r="B713" t="s">
        <v>42</v>
      </c>
      <c r="E713" s="4">
        <v>1</v>
      </c>
      <c r="F713" s="4">
        <v>5027423</v>
      </c>
      <c r="G713" s="5">
        <v>0.72207600000000005</v>
      </c>
      <c r="H713" s="4">
        <v>0</v>
      </c>
      <c r="I713" s="4">
        <v>9980</v>
      </c>
      <c r="J713" s="4">
        <v>9980</v>
      </c>
      <c r="K713" s="5">
        <v>4555.09</v>
      </c>
      <c r="L713" s="5">
        <v>3023.58</v>
      </c>
      <c r="M713" s="5">
        <v>22900400000</v>
      </c>
      <c r="N713" s="4">
        <v>155</v>
      </c>
      <c r="O713" s="4">
        <v>1570</v>
      </c>
      <c r="P713" s="4">
        <v>4900</v>
      </c>
      <c r="Q713" s="4">
        <v>5210</v>
      </c>
    </row>
    <row r="714" spans="2:17">
      <c r="E714" s="4">
        <v>2</v>
      </c>
      <c r="F714" s="4">
        <v>1515456</v>
      </c>
      <c r="G714" s="5">
        <v>0.21766099999999999</v>
      </c>
      <c r="H714" s="4">
        <v>0</v>
      </c>
      <c r="I714" s="4">
        <v>9980</v>
      </c>
      <c r="J714" s="4">
        <v>9980</v>
      </c>
      <c r="K714" s="5">
        <v>5857.41</v>
      </c>
      <c r="L714" s="5">
        <v>2368.64</v>
      </c>
      <c r="M714" s="5">
        <v>8876650000</v>
      </c>
      <c r="N714" s="4">
        <v>145</v>
      </c>
      <c r="O714" s="4">
        <v>1570</v>
      </c>
      <c r="P714" s="4">
        <v>5330</v>
      </c>
      <c r="Q714" s="4">
        <v>6130</v>
      </c>
    </row>
    <row r="715" spans="2:17">
      <c r="E715" s="4">
        <v>3</v>
      </c>
      <c r="F715" s="4">
        <v>1099428</v>
      </c>
      <c r="G715" s="5">
        <v>0.15790799999999999</v>
      </c>
      <c r="H715" s="4">
        <v>0</v>
      </c>
      <c r="I715" s="4">
        <v>9980</v>
      </c>
      <c r="J715" s="4">
        <v>9980</v>
      </c>
      <c r="K715" s="5">
        <v>6438.9</v>
      </c>
      <c r="L715" s="5">
        <v>2230.08</v>
      </c>
      <c r="M715" s="5">
        <v>7079100000</v>
      </c>
      <c r="N715" s="4">
        <v>164</v>
      </c>
      <c r="O715" s="4">
        <v>1570</v>
      </c>
      <c r="P715" s="4">
        <v>5822</v>
      </c>
      <c r="Q715" s="4">
        <v>6620</v>
      </c>
    </row>
    <row r="716" spans="2:17">
      <c r="E716" s="4">
        <v>4</v>
      </c>
      <c r="F716" s="4">
        <v>867898</v>
      </c>
      <c r="G716" s="5">
        <v>0.124654</v>
      </c>
      <c r="H716" s="4">
        <v>0</v>
      </c>
      <c r="I716" s="4">
        <v>9980</v>
      </c>
      <c r="J716" s="4">
        <v>9980</v>
      </c>
      <c r="K716" s="5">
        <v>6572.94</v>
      </c>
      <c r="L716" s="5">
        <v>2148.0100000000002</v>
      </c>
      <c r="M716" s="5">
        <v>5704640000</v>
      </c>
      <c r="N716" s="4">
        <v>174</v>
      </c>
      <c r="O716" s="4">
        <v>1570</v>
      </c>
      <c r="P716" s="4">
        <v>6320</v>
      </c>
      <c r="Q716" s="4">
        <v>6640</v>
      </c>
    </row>
    <row r="717" spans="2:17">
      <c r="E717" s="4">
        <v>5</v>
      </c>
      <c r="F717" s="4">
        <v>754824</v>
      </c>
      <c r="G717" s="5">
        <v>0.108414</v>
      </c>
      <c r="H717" s="4">
        <v>0</v>
      </c>
      <c r="I717" s="4">
        <v>9980</v>
      </c>
      <c r="J717" s="4">
        <v>9980</v>
      </c>
      <c r="K717" s="5">
        <v>6668.84</v>
      </c>
      <c r="L717" s="5">
        <v>2124.19</v>
      </c>
      <c r="M717" s="5">
        <v>5033800000</v>
      </c>
      <c r="N717" s="4">
        <v>181</v>
      </c>
      <c r="O717" s="4">
        <v>1570</v>
      </c>
      <c r="P717" s="4">
        <v>5350</v>
      </c>
      <c r="Q717" s="4">
        <v>6640</v>
      </c>
    </row>
    <row r="718" spans="2:17">
      <c r="E718" s="4">
        <v>6</v>
      </c>
      <c r="F718" s="4">
        <v>625933</v>
      </c>
      <c r="G718" s="5">
        <v>8.9901200000000001E-2</v>
      </c>
      <c r="H718" s="4">
        <v>0</v>
      </c>
      <c r="I718" s="4">
        <v>9980</v>
      </c>
      <c r="J718" s="4">
        <v>9980</v>
      </c>
      <c r="K718" s="5">
        <v>6823.88</v>
      </c>
      <c r="L718" s="5">
        <v>2210.16</v>
      </c>
      <c r="M718" s="5">
        <v>4271290000</v>
      </c>
      <c r="N718" s="4">
        <v>183</v>
      </c>
      <c r="O718" s="4">
        <v>1570</v>
      </c>
      <c r="P718" s="4">
        <v>7260</v>
      </c>
      <c r="Q718" s="4">
        <v>6810</v>
      </c>
    </row>
    <row r="719" spans="2:17">
      <c r="E719" s="4">
        <v>7</v>
      </c>
      <c r="F719" s="4">
        <v>566562</v>
      </c>
      <c r="G719" s="5">
        <v>8.1373899999999999E-2</v>
      </c>
      <c r="H719" s="4">
        <v>0</v>
      </c>
      <c r="I719" s="4">
        <v>9980</v>
      </c>
      <c r="J719" s="4">
        <v>9980</v>
      </c>
      <c r="K719" s="5">
        <v>6821.85</v>
      </c>
      <c r="L719" s="5">
        <v>2157.09</v>
      </c>
      <c r="M719" s="5">
        <v>3865000000</v>
      </c>
      <c r="N719" s="4">
        <v>182</v>
      </c>
      <c r="O719" s="4">
        <v>1570</v>
      </c>
      <c r="P719" s="4">
        <v>7370</v>
      </c>
      <c r="Q719" s="4">
        <v>6810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9980</v>
      </c>
      <c r="J720" s="4">
        <v>9980</v>
      </c>
      <c r="K720" s="5">
        <v>6816.03</v>
      </c>
      <c r="L720" s="5">
        <v>2109.9699999999998</v>
      </c>
      <c r="M720" s="5">
        <v>3490320000</v>
      </c>
      <c r="N720" s="4">
        <v>188</v>
      </c>
      <c r="O720" s="4">
        <v>9500</v>
      </c>
      <c r="P720" s="4">
        <v>5490</v>
      </c>
      <c r="Q720" s="4">
        <v>6810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9980</v>
      </c>
      <c r="J721" s="4">
        <v>9980</v>
      </c>
      <c r="K721" s="5">
        <v>6835</v>
      </c>
      <c r="L721" s="5">
        <v>2036.45</v>
      </c>
      <c r="M721" s="5">
        <v>3308820000</v>
      </c>
      <c r="N721" s="4">
        <v>192</v>
      </c>
      <c r="O721" s="4">
        <v>7230</v>
      </c>
      <c r="P721" s="4">
        <v>6160</v>
      </c>
      <c r="Q721" s="4">
        <v>6860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9980</v>
      </c>
      <c r="J722" s="4">
        <v>9980</v>
      </c>
      <c r="K722" s="5">
        <v>6805.04</v>
      </c>
      <c r="L722" s="5">
        <v>1989.88</v>
      </c>
      <c r="M722" s="5">
        <v>3035990000</v>
      </c>
      <c r="N722" s="4">
        <v>196</v>
      </c>
      <c r="O722" s="4">
        <v>7230</v>
      </c>
      <c r="P722" s="4">
        <v>5650</v>
      </c>
      <c r="Q722" s="4">
        <v>6860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9980</v>
      </c>
      <c r="J723" s="4">
        <v>9980</v>
      </c>
      <c r="K723" s="5">
        <v>6737.94</v>
      </c>
      <c r="L723" s="5">
        <v>1943.51</v>
      </c>
      <c r="M723" s="5">
        <v>2751490000</v>
      </c>
      <c r="N723" s="4">
        <v>193</v>
      </c>
      <c r="O723" s="4">
        <v>7230</v>
      </c>
      <c r="P723" s="4">
        <v>8670</v>
      </c>
      <c r="Q723" s="4">
        <v>6800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9980</v>
      </c>
      <c r="J724" s="4">
        <v>9980</v>
      </c>
      <c r="K724" s="5">
        <v>6688.11</v>
      </c>
      <c r="L724" s="5">
        <v>1885.65</v>
      </c>
      <c r="M724" s="5">
        <v>2531680000</v>
      </c>
      <c r="N724" s="4">
        <v>187</v>
      </c>
      <c r="O724" s="4">
        <v>7230</v>
      </c>
      <c r="P724" s="4">
        <v>6790</v>
      </c>
      <c r="Q724" s="4">
        <v>6750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9980</v>
      </c>
      <c r="J725" s="4">
        <v>9980</v>
      </c>
      <c r="K725" s="5">
        <v>6641.33</v>
      </c>
      <c r="L725" s="5">
        <v>1824.74</v>
      </c>
      <c r="M725" s="5">
        <v>2413670000</v>
      </c>
      <c r="N725" s="4">
        <v>186</v>
      </c>
      <c r="O725" s="4">
        <v>7230</v>
      </c>
      <c r="P725" s="4">
        <v>9980</v>
      </c>
      <c r="Q725" s="4">
        <v>6642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9860</v>
      </c>
      <c r="J726" s="4">
        <v>9860</v>
      </c>
      <c r="K726" s="5">
        <v>6591.97</v>
      </c>
      <c r="L726" s="5">
        <v>1780.68</v>
      </c>
      <c r="M726" s="5">
        <v>2307290000</v>
      </c>
      <c r="N726" s="4">
        <v>186</v>
      </c>
      <c r="O726" s="4">
        <v>7230</v>
      </c>
      <c r="P726" s="4">
        <v>6730</v>
      </c>
      <c r="Q726" s="4">
        <v>6400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9860</v>
      </c>
      <c r="J727" s="4">
        <v>9860</v>
      </c>
      <c r="K727" s="5">
        <v>6581.55</v>
      </c>
      <c r="L727" s="5">
        <v>1727.98</v>
      </c>
      <c r="M727" s="5">
        <v>2208370000</v>
      </c>
      <c r="N727" s="4">
        <v>185</v>
      </c>
      <c r="O727" s="4">
        <v>7230</v>
      </c>
      <c r="P727" s="4">
        <v>4770</v>
      </c>
      <c r="Q727" s="4">
        <v>6380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9860</v>
      </c>
      <c r="J728" s="4">
        <v>9860</v>
      </c>
      <c r="K728" s="5">
        <v>6549.67</v>
      </c>
      <c r="L728" s="5">
        <v>1700.54</v>
      </c>
      <c r="M728" s="5">
        <v>2067820000</v>
      </c>
      <c r="N728" s="4">
        <v>186</v>
      </c>
      <c r="O728" s="4">
        <v>6230</v>
      </c>
      <c r="P728" s="4">
        <v>9680</v>
      </c>
      <c r="Q728" s="4">
        <v>6330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9860</v>
      </c>
      <c r="J729" s="4">
        <v>9860</v>
      </c>
      <c r="K729" s="5">
        <v>6517.4</v>
      </c>
      <c r="L729" s="5">
        <v>1674.45</v>
      </c>
      <c r="M729" s="5">
        <v>1975320000</v>
      </c>
      <c r="N729" s="4">
        <v>187</v>
      </c>
      <c r="O729" s="4">
        <v>6230</v>
      </c>
      <c r="P729" s="4">
        <v>9130</v>
      </c>
      <c r="Q729" s="4">
        <v>6320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9860</v>
      </c>
      <c r="J730" s="4">
        <v>9860</v>
      </c>
      <c r="K730" s="5">
        <v>6480.88</v>
      </c>
      <c r="L730" s="5">
        <v>1646.2</v>
      </c>
      <c r="M730" s="5">
        <v>1895510000</v>
      </c>
      <c r="N730" s="4">
        <v>192</v>
      </c>
      <c r="O730" s="4">
        <v>6230</v>
      </c>
      <c r="P730" s="4">
        <v>5120</v>
      </c>
      <c r="Q730" s="4">
        <v>6300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9860</v>
      </c>
      <c r="J731" s="4">
        <v>9860</v>
      </c>
      <c r="K731" s="5">
        <v>6445.75</v>
      </c>
      <c r="L731" s="5">
        <v>1601.63</v>
      </c>
      <c r="M731" s="5">
        <v>1819990000</v>
      </c>
      <c r="N731" s="4">
        <v>191</v>
      </c>
      <c r="O731" s="4">
        <v>6230</v>
      </c>
      <c r="P731" s="4">
        <v>5152</v>
      </c>
      <c r="Q731" s="4">
        <v>6290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9860</v>
      </c>
      <c r="J732" s="4">
        <v>9860</v>
      </c>
      <c r="K732" s="5">
        <v>6418.28</v>
      </c>
      <c r="L732" s="5">
        <v>1544.87</v>
      </c>
      <c r="M732" s="5">
        <v>1769390000</v>
      </c>
      <c r="N732" s="4">
        <v>189</v>
      </c>
      <c r="O732" s="4">
        <v>6552</v>
      </c>
      <c r="P732" s="4">
        <v>7882</v>
      </c>
      <c r="Q732" s="4">
        <v>6290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9860</v>
      </c>
      <c r="J733" s="4">
        <v>9860</v>
      </c>
      <c r="K733" s="5">
        <v>6405.5</v>
      </c>
      <c r="L733" s="5">
        <v>1494.88</v>
      </c>
      <c r="M733" s="5">
        <v>1703290000</v>
      </c>
      <c r="N733" s="4">
        <v>190</v>
      </c>
      <c r="O733" s="4">
        <v>6552</v>
      </c>
      <c r="P733" s="4">
        <v>4932</v>
      </c>
      <c r="Q733" s="4">
        <v>6280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9860</v>
      </c>
      <c r="J734" s="4">
        <v>9860</v>
      </c>
      <c r="K734" s="5">
        <v>6407.49</v>
      </c>
      <c r="L734" s="5">
        <v>1453.97</v>
      </c>
      <c r="M734" s="5">
        <v>1647710000</v>
      </c>
      <c r="N734" s="4">
        <v>187</v>
      </c>
      <c r="O734" s="4">
        <v>6552</v>
      </c>
      <c r="P734" s="4">
        <v>6470</v>
      </c>
      <c r="Q734" s="4">
        <v>6290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9860</v>
      </c>
      <c r="J735" s="4">
        <v>9860</v>
      </c>
      <c r="K735" s="5">
        <v>6399.01</v>
      </c>
      <c r="L735" s="5">
        <v>1420.6</v>
      </c>
      <c r="M735" s="5">
        <v>1603840000</v>
      </c>
      <c r="N735" s="4">
        <v>185</v>
      </c>
      <c r="O735" s="4">
        <v>6662</v>
      </c>
      <c r="P735" s="4">
        <v>7910</v>
      </c>
      <c r="Q735" s="4">
        <v>6290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9860</v>
      </c>
      <c r="J736" s="4">
        <v>9860</v>
      </c>
      <c r="K736" s="5">
        <v>6382.19</v>
      </c>
      <c r="L736" s="5">
        <v>1390.52</v>
      </c>
      <c r="M736" s="5">
        <v>1576730000</v>
      </c>
      <c r="N736" s="4">
        <v>182</v>
      </c>
      <c r="O736" s="4">
        <v>6662</v>
      </c>
      <c r="P736" s="4">
        <v>7542</v>
      </c>
      <c r="Q736" s="4">
        <v>6290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9570</v>
      </c>
      <c r="J737" s="4">
        <v>9570</v>
      </c>
      <c r="K737" s="5">
        <v>6388.94</v>
      </c>
      <c r="L737" s="5">
        <v>1364.34</v>
      </c>
      <c r="M737" s="5">
        <v>1557210000</v>
      </c>
      <c r="N737" s="4">
        <v>176</v>
      </c>
      <c r="O737" s="4">
        <v>6552</v>
      </c>
      <c r="P737" s="4">
        <v>8610</v>
      </c>
      <c r="Q737" s="4">
        <v>6300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9570</v>
      </c>
      <c r="J738" s="4">
        <v>9570</v>
      </c>
      <c r="K738" s="5">
        <v>6400.11</v>
      </c>
      <c r="L738" s="5">
        <v>1328.32</v>
      </c>
      <c r="M738" s="5">
        <v>1539340000</v>
      </c>
      <c r="N738" s="4">
        <v>173</v>
      </c>
      <c r="O738" s="4">
        <v>6552</v>
      </c>
      <c r="P738" s="4">
        <v>4062</v>
      </c>
      <c r="Q738" s="4">
        <v>6300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9550</v>
      </c>
      <c r="J739" s="4">
        <v>9550</v>
      </c>
      <c r="K739" s="5">
        <v>6409.13</v>
      </c>
      <c r="L739" s="5">
        <v>1307.6400000000001</v>
      </c>
      <c r="M739" s="5">
        <v>1510390000</v>
      </c>
      <c r="N739" s="4">
        <v>168</v>
      </c>
      <c r="O739" s="4">
        <v>6552</v>
      </c>
      <c r="P739" s="4">
        <v>6330</v>
      </c>
      <c r="Q739" s="4">
        <v>6380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9550</v>
      </c>
      <c r="J740" s="4">
        <v>9550</v>
      </c>
      <c r="K740" s="5">
        <v>6418.73</v>
      </c>
      <c r="L740" s="5">
        <v>1277.8699999999999</v>
      </c>
      <c r="M740" s="5">
        <v>1495090000</v>
      </c>
      <c r="N740" s="4">
        <v>170</v>
      </c>
      <c r="O740" s="4">
        <v>6552</v>
      </c>
      <c r="P740" s="4">
        <v>6330</v>
      </c>
      <c r="Q740" s="4">
        <v>6382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9550</v>
      </c>
      <c r="J741" s="4">
        <v>9550</v>
      </c>
      <c r="K741" s="5">
        <v>6420.15</v>
      </c>
      <c r="L741" s="5">
        <v>1254.5</v>
      </c>
      <c r="M741" s="5">
        <v>1461750000</v>
      </c>
      <c r="N741" s="4">
        <v>164</v>
      </c>
      <c r="O741" s="4">
        <v>6552</v>
      </c>
      <c r="P741" s="4">
        <v>7440</v>
      </c>
      <c r="Q741" s="4">
        <v>6390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9550</v>
      </c>
      <c r="J742" s="4">
        <v>9550</v>
      </c>
      <c r="K742" s="5">
        <v>6426.51</v>
      </c>
      <c r="L742" s="5">
        <v>1229.07</v>
      </c>
      <c r="M742" s="5">
        <v>1423940000</v>
      </c>
      <c r="N742" s="4">
        <v>163</v>
      </c>
      <c r="O742" s="4">
        <v>6552</v>
      </c>
      <c r="P742" s="4">
        <v>9530</v>
      </c>
      <c r="Q742" s="4">
        <v>6390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3700</v>
      </c>
      <c r="I743" s="4">
        <v>9550</v>
      </c>
      <c r="J743" s="4">
        <v>5850</v>
      </c>
      <c r="K743" s="5">
        <v>6445.32</v>
      </c>
      <c r="L743" s="5">
        <v>1218.75</v>
      </c>
      <c r="M743" s="5">
        <v>1392650000</v>
      </c>
      <c r="N743" s="4">
        <v>159</v>
      </c>
      <c r="O743" s="4">
        <v>6552</v>
      </c>
      <c r="P743" s="4">
        <v>8430</v>
      </c>
      <c r="Q743" s="4">
        <v>6390</v>
      </c>
    </row>
    <row r="744" spans="5:17">
      <c r="E744" s="4">
        <v>32</v>
      </c>
      <c r="F744" s="4">
        <v>212406</v>
      </c>
      <c r="G744" s="5">
        <v>3.05074E-2</v>
      </c>
      <c r="H744" s="4">
        <v>3700</v>
      </c>
      <c r="I744" s="4">
        <v>9550</v>
      </c>
      <c r="J744" s="4">
        <v>5850</v>
      </c>
      <c r="K744" s="5">
        <v>6457.08</v>
      </c>
      <c r="L744" s="5">
        <v>1214.3800000000001</v>
      </c>
      <c r="M744" s="5">
        <v>1371520000</v>
      </c>
      <c r="N744" s="4">
        <v>159</v>
      </c>
      <c r="O744" s="4">
        <v>6552</v>
      </c>
      <c r="P744" s="4">
        <v>5770</v>
      </c>
      <c r="Q744" s="4">
        <v>6390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3700</v>
      </c>
      <c r="I745" s="4">
        <v>9550</v>
      </c>
      <c r="J745" s="4">
        <v>5850</v>
      </c>
      <c r="K745" s="5">
        <v>6480.47</v>
      </c>
      <c r="L745" s="5">
        <v>1212.06</v>
      </c>
      <c r="M745" s="5">
        <v>1354680000</v>
      </c>
      <c r="N745" s="4">
        <v>153</v>
      </c>
      <c r="O745" s="4">
        <v>6552</v>
      </c>
      <c r="P745" s="4">
        <v>8860</v>
      </c>
      <c r="Q745" s="4">
        <v>6392</v>
      </c>
    </row>
    <row r="746" spans="5:17">
      <c r="E746" s="4">
        <v>34</v>
      </c>
      <c r="F746" s="4">
        <v>207640</v>
      </c>
      <c r="G746" s="5">
        <v>2.98228E-2</v>
      </c>
      <c r="H746" s="4">
        <v>3700</v>
      </c>
      <c r="I746" s="4">
        <v>9550</v>
      </c>
      <c r="J746" s="4">
        <v>5850</v>
      </c>
      <c r="K746" s="5">
        <v>6506.2</v>
      </c>
      <c r="L746" s="5">
        <v>1204.28</v>
      </c>
      <c r="M746" s="5">
        <v>1350950000</v>
      </c>
      <c r="N746" s="4">
        <v>150</v>
      </c>
      <c r="O746" s="4">
        <v>6552</v>
      </c>
      <c r="P746" s="4">
        <v>6590</v>
      </c>
      <c r="Q746" s="4">
        <v>6472</v>
      </c>
    </row>
    <row r="747" spans="5:17">
      <c r="E747" s="4">
        <v>35</v>
      </c>
      <c r="F747" s="4">
        <v>206194</v>
      </c>
      <c r="G747" s="5">
        <v>2.9615099999999998E-2</v>
      </c>
      <c r="H747" s="4">
        <v>3700</v>
      </c>
      <c r="I747" s="4">
        <v>9550</v>
      </c>
      <c r="J747" s="4">
        <v>5850</v>
      </c>
      <c r="K747" s="5">
        <v>6516.81</v>
      </c>
      <c r="L747" s="5">
        <v>1201.75</v>
      </c>
      <c r="M747" s="5">
        <v>1343730000</v>
      </c>
      <c r="N747" s="4">
        <v>152</v>
      </c>
      <c r="O747" s="4">
        <v>6552</v>
      </c>
      <c r="P747" s="4">
        <v>8252</v>
      </c>
      <c r="Q747" s="4">
        <v>6472</v>
      </c>
    </row>
    <row r="748" spans="5:17">
      <c r="E748" s="4">
        <v>36</v>
      </c>
      <c r="F748" s="4">
        <v>203436</v>
      </c>
      <c r="G748" s="5">
        <v>2.9218999999999998E-2</v>
      </c>
      <c r="H748" s="4">
        <v>3700</v>
      </c>
      <c r="I748" s="4">
        <v>9550</v>
      </c>
      <c r="J748" s="4">
        <v>5850</v>
      </c>
      <c r="K748" s="5">
        <v>6533.74</v>
      </c>
      <c r="L748" s="5">
        <v>1197.1199999999999</v>
      </c>
      <c r="M748" s="5">
        <v>1329200000</v>
      </c>
      <c r="N748" s="4">
        <v>151</v>
      </c>
      <c r="O748" s="4">
        <v>6552</v>
      </c>
      <c r="P748" s="4">
        <v>9390</v>
      </c>
      <c r="Q748" s="4">
        <v>6472</v>
      </c>
    </row>
    <row r="749" spans="5:17">
      <c r="E749" s="4">
        <v>37</v>
      </c>
      <c r="F749" s="4">
        <v>200385</v>
      </c>
      <c r="G749" s="5">
        <v>2.8780799999999999E-2</v>
      </c>
      <c r="H749" s="4">
        <v>3700</v>
      </c>
      <c r="I749" s="4">
        <v>9550</v>
      </c>
      <c r="J749" s="4">
        <v>5850</v>
      </c>
      <c r="K749" s="5">
        <v>6552.17</v>
      </c>
      <c r="L749" s="5">
        <v>1190.75</v>
      </c>
      <c r="M749" s="5">
        <v>1312960000</v>
      </c>
      <c r="N749" s="4">
        <v>149</v>
      </c>
      <c r="O749" s="4">
        <v>6552</v>
      </c>
      <c r="P749" s="4">
        <v>9390</v>
      </c>
      <c r="Q749" s="4">
        <v>6500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3700</v>
      </c>
      <c r="I750" s="4">
        <v>9550</v>
      </c>
      <c r="J750" s="4">
        <v>5850</v>
      </c>
      <c r="K750" s="5">
        <v>6580.44</v>
      </c>
      <c r="L750" s="5">
        <v>1188.6300000000001</v>
      </c>
      <c r="M750" s="5">
        <v>1288710000</v>
      </c>
      <c r="N750" s="4">
        <v>147</v>
      </c>
      <c r="O750" s="4">
        <v>6552</v>
      </c>
      <c r="P750" s="4">
        <v>9390</v>
      </c>
      <c r="Q750" s="4">
        <v>6552</v>
      </c>
    </row>
    <row r="751" spans="5:17">
      <c r="E751" s="4">
        <v>39</v>
      </c>
      <c r="F751" s="4">
        <v>190498</v>
      </c>
      <c r="G751" s="5">
        <v>2.7360800000000001E-2</v>
      </c>
      <c r="H751" s="4">
        <v>3700</v>
      </c>
      <c r="I751" s="4">
        <v>9550</v>
      </c>
      <c r="J751" s="4">
        <v>5850</v>
      </c>
      <c r="K751" s="5">
        <v>6609.92</v>
      </c>
      <c r="L751" s="5">
        <v>1182.19</v>
      </c>
      <c r="M751" s="5">
        <v>1259180000</v>
      </c>
      <c r="N751" s="4">
        <v>144</v>
      </c>
      <c r="O751" s="4">
        <v>6552</v>
      </c>
      <c r="P751" s="4">
        <v>4032</v>
      </c>
      <c r="Q751" s="4">
        <v>6552</v>
      </c>
    </row>
    <row r="752" spans="5:17">
      <c r="E752" s="4">
        <v>40</v>
      </c>
      <c r="F752" s="4">
        <v>186889</v>
      </c>
      <c r="G752" s="5">
        <v>2.6842399999999999E-2</v>
      </c>
      <c r="H752" s="4">
        <v>3700</v>
      </c>
      <c r="I752" s="4">
        <v>9550</v>
      </c>
      <c r="J752" s="4">
        <v>5850</v>
      </c>
      <c r="K752" s="5">
        <v>6641.76</v>
      </c>
      <c r="L752" s="5">
        <v>1181.6099999999999</v>
      </c>
      <c r="M752" s="5">
        <v>1241270000</v>
      </c>
      <c r="N752" s="4">
        <v>139</v>
      </c>
      <c r="O752" s="4">
        <v>6552</v>
      </c>
      <c r="P752" s="4">
        <v>9550</v>
      </c>
      <c r="Q752" s="4">
        <v>6552</v>
      </c>
    </row>
    <row r="753" spans="5:17">
      <c r="E753" s="4">
        <v>41</v>
      </c>
      <c r="F753" s="4">
        <v>180535</v>
      </c>
      <c r="G753" s="5">
        <v>2.5929799999999999E-2</v>
      </c>
      <c r="H753" s="4">
        <v>3700</v>
      </c>
      <c r="I753" s="4">
        <v>9300</v>
      </c>
      <c r="J753" s="4">
        <v>5600</v>
      </c>
      <c r="K753" s="5">
        <v>6674.07</v>
      </c>
      <c r="L753" s="5">
        <v>1187.8900000000001</v>
      </c>
      <c r="M753" s="5">
        <v>1204900000</v>
      </c>
      <c r="N753" s="4">
        <v>138</v>
      </c>
      <c r="O753" s="4">
        <v>6552</v>
      </c>
      <c r="P753" s="4">
        <v>7530</v>
      </c>
      <c r="Q753" s="4">
        <v>6580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3700</v>
      </c>
      <c r="I754" s="4">
        <v>9300</v>
      </c>
      <c r="J754" s="4">
        <v>5600</v>
      </c>
      <c r="K754" s="5">
        <v>6710.23</v>
      </c>
      <c r="L754" s="5">
        <v>1197.5999999999999</v>
      </c>
      <c r="M754" s="5">
        <v>1161090000</v>
      </c>
      <c r="N754" s="4">
        <v>134</v>
      </c>
      <c r="O754" s="4">
        <v>7930</v>
      </c>
      <c r="P754" s="4">
        <v>8410</v>
      </c>
      <c r="Q754" s="4">
        <v>6610</v>
      </c>
    </row>
    <row r="755" spans="5:17">
      <c r="E755" s="4">
        <v>43</v>
      </c>
      <c r="F755" s="4">
        <v>165879</v>
      </c>
      <c r="G755" s="5">
        <v>2.38248E-2</v>
      </c>
      <c r="H755" s="4">
        <v>3700</v>
      </c>
      <c r="I755" s="4">
        <v>9300</v>
      </c>
      <c r="J755" s="4">
        <v>5600</v>
      </c>
      <c r="K755" s="5">
        <v>6747.6</v>
      </c>
      <c r="L755" s="5">
        <v>1204.47</v>
      </c>
      <c r="M755" s="5">
        <v>1119290000</v>
      </c>
      <c r="N755" s="4">
        <v>132</v>
      </c>
      <c r="O755" s="4">
        <v>7930</v>
      </c>
      <c r="P755" s="4">
        <v>6122</v>
      </c>
      <c r="Q755" s="4">
        <v>6740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3700</v>
      </c>
      <c r="I756" s="4">
        <v>9300</v>
      </c>
      <c r="J756" s="4">
        <v>5600</v>
      </c>
      <c r="K756" s="5">
        <v>6776.18</v>
      </c>
      <c r="L756" s="5">
        <v>1209.46</v>
      </c>
      <c r="M756" s="5">
        <v>1079800000</v>
      </c>
      <c r="N756" s="4">
        <v>122</v>
      </c>
      <c r="O756" s="4">
        <v>7930</v>
      </c>
      <c r="P756" s="4">
        <v>7420</v>
      </c>
      <c r="Q756" s="4">
        <v>6772</v>
      </c>
    </row>
    <row r="757" spans="5:17">
      <c r="E757" s="4">
        <v>45</v>
      </c>
      <c r="F757" s="4">
        <v>152373</v>
      </c>
      <c r="G757" s="5">
        <v>2.1885000000000002E-2</v>
      </c>
      <c r="H757" s="4">
        <v>3700</v>
      </c>
      <c r="I757" s="4">
        <v>9300</v>
      </c>
      <c r="J757" s="4">
        <v>5600</v>
      </c>
      <c r="K757" s="5">
        <v>6828.82</v>
      </c>
      <c r="L757" s="5">
        <v>1206.1300000000001</v>
      </c>
      <c r="M757" s="5">
        <v>1040530000</v>
      </c>
      <c r="N757" s="4">
        <v>119</v>
      </c>
      <c r="O757" s="4">
        <v>7930</v>
      </c>
      <c r="P757" s="4">
        <v>6472</v>
      </c>
      <c r="Q757" s="4">
        <v>6812</v>
      </c>
    </row>
    <row r="758" spans="5:17">
      <c r="E758" s="4">
        <v>46</v>
      </c>
      <c r="F758" s="4">
        <v>144773</v>
      </c>
      <c r="G758" s="5">
        <v>2.07934E-2</v>
      </c>
      <c r="H758" s="4">
        <v>3700</v>
      </c>
      <c r="I758" s="4">
        <v>9300</v>
      </c>
      <c r="J758" s="4">
        <v>5600</v>
      </c>
      <c r="K758" s="5">
        <v>6867.64</v>
      </c>
      <c r="L758" s="5">
        <v>1202.74</v>
      </c>
      <c r="M758" s="5">
        <v>994248000</v>
      </c>
      <c r="N758" s="4">
        <v>117</v>
      </c>
      <c r="O758" s="4">
        <v>7930</v>
      </c>
      <c r="P758" s="4">
        <v>5372</v>
      </c>
      <c r="Q758" s="4">
        <v>6890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3700</v>
      </c>
      <c r="I759" s="4">
        <v>9300</v>
      </c>
      <c r="J759" s="4">
        <v>5600</v>
      </c>
      <c r="K759" s="5">
        <v>6905.61</v>
      </c>
      <c r="L759" s="5">
        <v>1201.02</v>
      </c>
      <c r="M759" s="5">
        <v>953499000</v>
      </c>
      <c r="N759" s="4">
        <v>114</v>
      </c>
      <c r="O759" s="4">
        <v>7930</v>
      </c>
      <c r="P759" s="4">
        <v>4910</v>
      </c>
      <c r="Q759" s="4">
        <v>6920</v>
      </c>
    </row>
    <row r="760" spans="5:17">
      <c r="E760" s="4">
        <v>48</v>
      </c>
      <c r="F760" s="4">
        <v>130322</v>
      </c>
      <c r="G760" s="5">
        <v>1.87178E-2</v>
      </c>
      <c r="H760" s="4">
        <v>3700</v>
      </c>
      <c r="I760" s="4">
        <v>9300</v>
      </c>
      <c r="J760" s="4">
        <v>5600</v>
      </c>
      <c r="K760" s="5">
        <v>6953.83</v>
      </c>
      <c r="L760" s="5">
        <v>1203.51</v>
      </c>
      <c r="M760" s="5">
        <v>906237000</v>
      </c>
      <c r="N760" s="4">
        <v>111</v>
      </c>
      <c r="O760" s="4">
        <v>7930</v>
      </c>
      <c r="P760" s="4">
        <v>6390</v>
      </c>
      <c r="Q760" s="4">
        <v>7022</v>
      </c>
    </row>
    <row r="761" spans="5:17">
      <c r="E761" s="4">
        <v>49</v>
      </c>
      <c r="F761" s="4">
        <v>123826</v>
      </c>
      <c r="G761" s="5">
        <v>1.77848E-2</v>
      </c>
      <c r="H761" s="4">
        <v>3700</v>
      </c>
      <c r="I761" s="4">
        <v>9300</v>
      </c>
      <c r="J761" s="4">
        <v>5600</v>
      </c>
      <c r="K761" s="5">
        <v>6993.55</v>
      </c>
      <c r="L761" s="5">
        <v>1203.79</v>
      </c>
      <c r="M761" s="5">
        <v>865983000</v>
      </c>
      <c r="N761" s="4">
        <v>108</v>
      </c>
      <c r="O761" s="4">
        <v>7930</v>
      </c>
      <c r="P761" s="4">
        <v>5152</v>
      </c>
      <c r="Q761" s="4">
        <v>7180</v>
      </c>
    </row>
    <row r="762" spans="5:17">
      <c r="E762" s="4">
        <v>50</v>
      </c>
      <c r="F762" s="4">
        <v>118095</v>
      </c>
      <c r="G762" s="5">
        <v>1.69617E-2</v>
      </c>
      <c r="H762" s="4">
        <v>3942</v>
      </c>
      <c r="I762" s="4">
        <v>9300</v>
      </c>
      <c r="J762" s="4">
        <v>5358</v>
      </c>
      <c r="K762" s="5">
        <v>7049.6</v>
      </c>
      <c r="L762" s="5">
        <v>1194.6600000000001</v>
      </c>
      <c r="M762" s="5">
        <v>832523000</v>
      </c>
      <c r="N762" s="4">
        <v>101</v>
      </c>
      <c r="O762" s="4">
        <v>7930</v>
      </c>
      <c r="P762" s="4">
        <v>9300</v>
      </c>
      <c r="Q762" s="4">
        <v>7212</v>
      </c>
    </row>
    <row r="763" spans="5:17">
      <c r="E763" s="4">
        <v>51</v>
      </c>
      <c r="F763" s="4">
        <v>114796</v>
      </c>
      <c r="G763" s="5">
        <v>1.64879E-2</v>
      </c>
      <c r="H763" s="4">
        <v>3942</v>
      </c>
      <c r="I763" s="4">
        <v>9200</v>
      </c>
      <c r="J763" s="4">
        <v>5258</v>
      </c>
      <c r="K763" s="5">
        <v>7094.65</v>
      </c>
      <c r="L763" s="5">
        <v>1185.04</v>
      </c>
      <c r="M763" s="5">
        <v>814438000</v>
      </c>
      <c r="N763" s="4">
        <v>95</v>
      </c>
      <c r="O763" s="4">
        <v>7930</v>
      </c>
      <c r="P763" s="4">
        <v>5702</v>
      </c>
      <c r="Q763" s="4">
        <v>7270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3942</v>
      </c>
      <c r="I764" s="4">
        <v>9200</v>
      </c>
      <c r="J764" s="4">
        <v>5258</v>
      </c>
      <c r="K764" s="5">
        <v>7144.01</v>
      </c>
      <c r="L764" s="5">
        <v>1177.55</v>
      </c>
      <c r="M764" s="5">
        <v>795650000</v>
      </c>
      <c r="N764" s="4">
        <v>92</v>
      </c>
      <c r="O764" s="4">
        <v>7930</v>
      </c>
      <c r="P764" s="4">
        <v>6740</v>
      </c>
      <c r="Q764" s="4">
        <v>7270</v>
      </c>
    </row>
    <row r="765" spans="5:17">
      <c r="E765" s="4">
        <v>53</v>
      </c>
      <c r="F765" s="4">
        <v>105587</v>
      </c>
      <c r="G765" s="5">
        <v>1.51652E-2</v>
      </c>
      <c r="H765" s="4">
        <v>3942</v>
      </c>
      <c r="I765" s="4">
        <v>8990</v>
      </c>
      <c r="J765" s="4">
        <v>5048</v>
      </c>
      <c r="K765" s="5">
        <v>7196.36</v>
      </c>
      <c r="L765" s="5">
        <v>1171.3699999999999</v>
      </c>
      <c r="M765" s="5">
        <v>759842000</v>
      </c>
      <c r="N765" s="4">
        <v>89</v>
      </c>
      <c r="O765" s="4">
        <v>7930</v>
      </c>
      <c r="P765" s="4">
        <v>5830</v>
      </c>
      <c r="Q765" s="4">
        <v>7430</v>
      </c>
    </row>
    <row r="766" spans="5:17">
      <c r="E766" s="4">
        <v>54</v>
      </c>
      <c r="F766" s="4">
        <v>99403</v>
      </c>
      <c r="G766" s="5">
        <v>1.4277E-2</v>
      </c>
      <c r="H766" s="4">
        <v>3942</v>
      </c>
      <c r="I766" s="4">
        <v>8990</v>
      </c>
      <c r="J766" s="4">
        <v>5048</v>
      </c>
      <c r="K766" s="5">
        <v>7247.59</v>
      </c>
      <c r="L766" s="5">
        <v>1151.0899999999999</v>
      </c>
      <c r="M766" s="5">
        <v>720432000</v>
      </c>
      <c r="N766" s="4">
        <v>82</v>
      </c>
      <c r="O766" s="4">
        <v>7930</v>
      </c>
      <c r="P766" s="4">
        <v>4822</v>
      </c>
      <c r="Q766" s="4">
        <v>7452</v>
      </c>
    </row>
    <row r="767" spans="5:17">
      <c r="E767" s="4">
        <v>55</v>
      </c>
      <c r="F767" s="4">
        <v>92018</v>
      </c>
      <c r="G767" s="5">
        <v>1.32163E-2</v>
      </c>
      <c r="H767" s="4">
        <v>3942</v>
      </c>
      <c r="I767" s="4">
        <v>8990</v>
      </c>
      <c r="J767" s="4">
        <v>5048</v>
      </c>
      <c r="K767" s="5">
        <v>7284.85</v>
      </c>
      <c r="L767" s="5">
        <v>1117.52</v>
      </c>
      <c r="M767" s="5">
        <v>670337000</v>
      </c>
      <c r="N767" s="4">
        <v>81</v>
      </c>
      <c r="O767" s="4">
        <v>7930</v>
      </c>
      <c r="P767" s="4">
        <v>6002</v>
      </c>
      <c r="Q767" s="4">
        <v>7452</v>
      </c>
    </row>
    <row r="768" spans="5:17">
      <c r="E768" s="4">
        <v>56</v>
      </c>
      <c r="F768" s="4">
        <v>84737</v>
      </c>
      <c r="G768" s="5">
        <v>1.21706E-2</v>
      </c>
      <c r="H768" s="4">
        <v>3942</v>
      </c>
      <c r="I768" s="4">
        <v>8990</v>
      </c>
      <c r="J768" s="4">
        <v>5048</v>
      </c>
      <c r="K768" s="5">
        <v>7329.31</v>
      </c>
      <c r="L768" s="5">
        <v>1085.57</v>
      </c>
      <c r="M768" s="5">
        <v>621063000</v>
      </c>
      <c r="N768" s="4">
        <v>77</v>
      </c>
      <c r="O768" s="4">
        <v>7930</v>
      </c>
      <c r="P768" s="4">
        <v>7360</v>
      </c>
      <c r="Q768" s="4">
        <v>7512</v>
      </c>
    </row>
    <row r="769" spans="5:17">
      <c r="E769" s="4">
        <v>57</v>
      </c>
      <c r="F769" s="4">
        <v>77854</v>
      </c>
      <c r="G769" s="5">
        <v>1.1181999999999999E-2</v>
      </c>
      <c r="H769" s="4">
        <v>3942</v>
      </c>
      <c r="I769" s="4">
        <v>8990</v>
      </c>
      <c r="J769" s="4">
        <v>5048</v>
      </c>
      <c r="K769" s="5">
        <v>7364.99</v>
      </c>
      <c r="L769" s="5">
        <v>1065.74</v>
      </c>
      <c r="M769" s="5">
        <v>573394000</v>
      </c>
      <c r="N769" s="4">
        <v>70</v>
      </c>
      <c r="O769" s="4">
        <v>7930</v>
      </c>
      <c r="P769" s="4">
        <v>5282</v>
      </c>
      <c r="Q769" s="4">
        <v>7570</v>
      </c>
    </row>
    <row r="770" spans="5:17">
      <c r="E770" s="4">
        <v>58</v>
      </c>
      <c r="F770" s="4">
        <v>71855</v>
      </c>
      <c r="G770" s="5">
        <v>1.03204E-2</v>
      </c>
      <c r="H770" s="4">
        <v>3942</v>
      </c>
      <c r="I770" s="4">
        <v>8990</v>
      </c>
      <c r="J770" s="4">
        <v>5048</v>
      </c>
      <c r="K770" s="5">
        <v>7427.69</v>
      </c>
      <c r="L770" s="5">
        <v>1038.27</v>
      </c>
      <c r="M770" s="5">
        <v>533717000</v>
      </c>
      <c r="N770" s="4">
        <v>68</v>
      </c>
      <c r="O770" s="4">
        <v>8090</v>
      </c>
      <c r="P770" s="4">
        <v>5092</v>
      </c>
      <c r="Q770" s="4">
        <v>7682</v>
      </c>
    </row>
    <row r="771" spans="5:17">
      <c r="E771" s="4">
        <v>59</v>
      </c>
      <c r="F771" s="4">
        <v>64621</v>
      </c>
      <c r="G771" s="5">
        <v>9.2813600000000007E-3</v>
      </c>
      <c r="H771" s="4">
        <v>3942</v>
      </c>
      <c r="I771" s="4">
        <v>8990</v>
      </c>
      <c r="J771" s="4">
        <v>5048</v>
      </c>
      <c r="K771" s="5">
        <v>7463.03</v>
      </c>
      <c r="L771" s="5">
        <v>1011.27</v>
      </c>
      <c r="M771" s="5">
        <v>482269000</v>
      </c>
      <c r="N771" s="4">
        <v>64</v>
      </c>
      <c r="O771" s="4">
        <v>8090</v>
      </c>
      <c r="P771" s="4">
        <v>5822</v>
      </c>
      <c r="Q771" s="4">
        <v>7850</v>
      </c>
    </row>
    <row r="772" spans="5:17">
      <c r="E772" s="4">
        <v>60</v>
      </c>
      <c r="F772" s="4">
        <v>57162</v>
      </c>
      <c r="G772" s="5">
        <v>8.21004E-3</v>
      </c>
      <c r="H772" s="4">
        <v>3942</v>
      </c>
      <c r="I772" s="4">
        <v>8990</v>
      </c>
      <c r="J772" s="4">
        <v>5048</v>
      </c>
      <c r="K772" s="5">
        <v>7481.84</v>
      </c>
      <c r="L772" s="5">
        <v>983.11300000000006</v>
      </c>
      <c r="M772" s="5">
        <v>427677000</v>
      </c>
      <c r="N772" s="4">
        <v>58</v>
      </c>
      <c r="O772" s="4">
        <v>8090</v>
      </c>
      <c r="P772" s="4">
        <v>4582</v>
      </c>
      <c r="Q772" s="4">
        <v>7850</v>
      </c>
    </row>
    <row r="773" spans="5:17">
      <c r="E773" s="4">
        <v>61</v>
      </c>
      <c r="F773" s="4">
        <v>49337</v>
      </c>
      <c r="G773" s="5">
        <v>7.0861500000000003E-3</v>
      </c>
      <c r="H773" s="4">
        <v>4700</v>
      </c>
      <c r="I773" s="4">
        <v>8770</v>
      </c>
      <c r="J773" s="4">
        <v>4070</v>
      </c>
      <c r="K773" s="5">
        <v>7490.39</v>
      </c>
      <c r="L773" s="5">
        <v>965.16</v>
      </c>
      <c r="M773" s="5">
        <v>369553000</v>
      </c>
      <c r="N773" s="4">
        <v>52</v>
      </c>
      <c r="O773" s="4">
        <v>8090</v>
      </c>
      <c r="P773" s="4">
        <v>6662</v>
      </c>
      <c r="Q773" s="4">
        <v>7850</v>
      </c>
    </row>
    <row r="774" spans="5:17">
      <c r="E774" s="4">
        <v>62</v>
      </c>
      <c r="F774" s="4">
        <v>42776</v>
      </c>
      <c r="G774" s="5">
        <v>6.1438100000000004E-3</v>
      </c>
      <c r="H774" s="4">
        <v>4700</v>
      </c>
      <c r="I774" s="4">
        <v>8770</v>
      </c>
      <c r="J774" s="4">
        <v>4070</v>
      </c>
      <c r="K774" s="5">
        <v>7503.32</v>
      </c>
      <c r="L774" s="5">
        <v>959.05799999999999</v>
      </c>
      <c r="M774" s="5">
        <v>320962000</v>
      </c>
      <c r="N774" s="4">
        <v>50</v>
      </c>
      <c r="O774" s="4">
        <v>8090</v>
      </c>
      <c r="P774" s="4">
        <v>6032</v>
      </c>
      <c r="Q774" s="4">
        <v>7850</v>
      </c>
    </row>
    <row r="775" spans="5:17">
      <c r="E775" s="4">
        <v>63</v>
      </c>
      <c r="F775" s="4">
        <v>35511</v>
      </c>
      <c r="G775" s="5">
        <v>5.10036E-3</v>
      </c>
      <c r="H775" s="4">
        <v>4700</v>
      </c>
      <c r="I775" s="4">
        <v>8770</v>
      </c>
      <c r="J775" s="4">
        <v>4070</v>
      </c>
      <c r="K775" s="5">
        <v>7493.34</v>
      </c>
      <c r="L775" s="5">
        <v>957.03800000000001</v>
      </c>
      <c r="M775" s="5">
        <v>266096000</v>
      </c>
      <c r="N775" s="4">
        <v>47</v>
      </c>
      <c r="O775" s="4">
        <v>8090</v>
      </c>
      <c r="P775" s="4">
        <v>8480</v>
      </c>
      <c r="Q775" s="4">
        <v>7850</v>
      </c>
    </row>
    <row r="776" spans="5:17">
      <c r="E776" s="4">
        <v>64</v>
      </c>
      <c r="F776" s="4">
        <v>29543</v>
      </c>
      <c r="G776" s="5">
        <v>4.24319E-3</v>
      </c>
      <c r="H776" s="4">
        <v>4700</v>
      </c>
      <c r="I776" s="4">
        <v>8770</v>
      </c>
      <c r="J776" s="4">
        <v>4070</v>
      </c>
      <c r="K776" s="5">
        <v>7478.51</v>
      </c>
      <c r="L776" s="5">
        <v>970.01800000000003</v>
      </c>
      <c r="M776" s="5">
        <v>220938000</v>
      </c>
      <c r="N776" s="4">
        <v>47</v>
      </c>
      <c r="O776" s="4">
        <v>8770</v>
      </c>
      <c r="P776" s="4">
        <v>5740</v>
      </c>
      <c r="Q776" s="4">
        <v>7850</v>
      </c>
    </row>
    <row r="777" spans="5:17">
      <c r="E777" s="4">
        <v>65</v>
      </c>
      <c r="F777" s="4">
        <v>23703</v>
      </c>
      <c r="G777" s="5">
        <v>3.4044000000000001E-3</v>
      </c>
      <c r="H777" s="4">
        <v>4700</v>
      </c>
      <c r="I777" s="4">
        <v>8770</v>
      </c>
      <c r="J777" s="4">
        <v>4070</v>
      </c>
      <c r="K777" s="5">
        <v>7469.04</v>
      </c>
      <c r="L777" s="5">
        <v>962.79899999999998</v>
      </c>
      <c r="M777" s="5">
        <v>177039000</v>
      </c>
      <c r="N777" s="4">
        <v>43</v>
      </c>
      <c r="O777" s="4">
        <v>8770</v>
      </c>
      <c r="P777" s="4">
        <v>6280</v>
      </c>
      <c r="Q777" s="4">
        <v>7850</v>
      </c>
    </row>
    <row r="778" spans="5:17">
      <c r="E778" s="4">
        <v>66</v>
      </c>
      <c r="F778" s="4">
        <v>18772</v>
      </c>
      <c r="G778" s="5">
        <v>2.6961799999999998E-3</v>
      </c>
      <c r="H778" s="4">
        <v>4700</v>
      </c>
      <c r="I778" s="4">
        <v>8770</v>
      </c>
      <c r="J778" s="4">
        <v>4070</v>
      </c>
      <c r="K778" s="5">
        <v>7460.9</v>
      </c>
      <c r="L778" s="5">
        <v>940.24300000000005</v>
      </c>
      <c r="M778" s="5">
        <v>140056000</v>
      </c>
      <c r="N778" s="4">
        <v>39</v>
      </c>
      <c r="O778" s="4">
        <v>8090</v>
      </c>
      <c r="P778" s="4">
        <v>6580</v>
      </c>
      <c r="Q778" s="4">
        <v>7850</v>
      </c>
    </row>
    <row r="779" spans="5:17">
      <c r="E779" s="4">
        <v>67</v>
      </c>
      <c r="F779" s="4">
        <v>15198</v>
      </c>
      <c r="G779" s="5">
        <v>2.1828500000000001E-3</v>
      </c>
      <c r="H779" s="4">
        <v>4700</v>
      </c>
      <c r="I779" s="4">
        <v>8770</v>
      </c>
      <c r="J779" s="4">
        <v>4070</v>
      </c>
      <c r="K779" s="5">
        <v>7445.82</v>
      </c>
      <c r="L779" s="5">
        <v>931.71100000000001</v>
      </c>
      <c r="M779" s="5">
        <v>113162000</v>
      </c>
      <c r="N779" s="4">
        <v>33</v>
      </c>
      <c r="O779" s="4">
        <v>7040</v>
      </c>
      <c r="P779" s="4">
        <v>7640</v>
      </c>
      <c r="Q779" s="4">
        <v>7850</v>
      </c>
    </row>
    <row r="780" spans="5:17">
      <c r="E780" s="4">
        <v>68</v>
      </c>
      <c r="F780" s="4">
        <v>11537</v>
      </c>
      <c r="G780" s="5">
        <v>1.6570300000000001E-3</v>
      </c>
      <c r="H780" s="4">
        <v>4900</v>
      </c>
      <c r="I780" s="4">
        <v>8770</v>
      </c>
      <c r="J780" s="4">
        <v>3870</v>
      </c>
      <c r="K780" s="5">
        <v>7437.99</v>
      </c>
      <c r="L780" s="5">
        <v>938.99599999999998</v>
      </c>
      <c r="M780" s="5">
        <v>85812100</v>
      </c>
      <c r="N780" s="4">
        <v>28</v>
      </c>
      <c r="O780" s="4">
        <v>7040</v>
      </c>
      <c r="P780" s="4">
        <v>7180</v>
      </c>
      <c r="Q780" s="4">
        <v>7850</v>
      </c>
    </row>
    <row r="781" spans="5:17">
      <c r="E781" s="4">
        <v>69</v>
      </c>
      <c r="F781" s="4">
        <v>8721</v>
      </c>
      <c r="G781" s="5">
        <v>1.2525800000000001E-3</v>
      </c>
      <c r="H781" s="4">
        <v>4900</v>
      </c>
      <c r="I781" s="4">
        <v>8770</v>
      </c>
      <c r="J781" s="4">
        <v>3870</v>
      </c>
      <c r="K781" s="5">
        <v>7376.02</v>
      </c>
      <c r="L781" s="5">
        <v>945.01099999999997</v>
      </c>
      <c r="M781" s="5">
        <v>64326300</v>
      </c>
      <c r="N781" s="4">
        <v>24</v>
      </c>
      <c r="O781" s="4">
        <v>7040</v>
      </c>
      <c r="P781" s="4">
        <v>7430</v>
      </c>
      <c r="Q781" s="4">
        <v>7452</v>
      </c>
    </row>
    <row r="782" spans="5:17">
      <c r="E782" s="4">
        <v>70</v>
      </c>
      <c r="F782" s="4">
        <v>6603</v>
      </c>
      <c r="G782" s="5">
        <v>9.4837299999999997E-4</v>
      </c>
      <c r="H782" s="4">
        <v>4900</v>
      </c>
      <c r="I782" s="4">
        <v>8770</v>
      </c>
      <c r="J782" s="4">
        <v>3870</v>
      </c>
      <c r="K782" s="5">
        <v>7353.78</v>
      </c>
      <c r="L782" s="5">
        <v>968.96</v>
      </c>
      <c r="M782" s="5">
        <v>48557000</v>
      </c>
      <c r="N782" s="4">
        <v>21</v>
      </c>
      <c r="O782" s="4">
        <v>7040</v>
      </c>
      <c r="P782" s="4">
        <v>6380</v>
      </c>
      <c r="Q782" s="4">
        <v>7452</v>
      </c>
    </row>
    <row r="783" spans="5:17">
      <c r="E783" s="4">
        <v>71</v>
      </c>
      <c r="F783" s="4">
        <v>4790</v>
      </c>
      <c r="G783" s="5">
        <v>6.8797599999999997E-4</v>
      </c>
      <c r="H783" s="4">
        <v>4900</v>
      </c>
      <c r="I783" s="4">
        <v>8770</v>
      </c>
      <c r="J783" s="4">
        <v>3870</v>
      </c>
      <c r="K783" s="5">
        <v>7273.65</v>
      </c>
      <c r="L783" s="5">
        <v>979.86500000000001</v>
      </c>
      <c r="M783" s="5">
        <v>34840800</v>
      </c>
      <c r="N783" s="4">
        <v>20</v>
      </c>
      <c r="O783" s="4">
        <v>7040</v>
      </c>
      <c r="P783" s="4">
        <v>6590</v>
      </c>
      <c r="Q783" s="4">
        <v>7040</v>
      </c>
    </row>
    <row r="784" spans="5:17">
      <c r="E784" s="4">
        <v>72</v>
      </c>
      <c r="F784" s="4">
        <v>3532</v>
      </c>
      <c r="G784" s="5">
        <v>5.0729300000000002E-4</v>
      </c>
      <c r="H784" s="4">
        <v>4900</v>
      </c>
      <c r="I784" s="4">
        <v>8770</v>
      </c>
      <c r="J784" s="4">
        <v>3870</v>
      </c>
      <c r="K784" s="5">
        <v>7302.48</v>
      </c>
      <c r="L784" s="5">
        <v>995.93799999999999</v>
      </c>
      <c r="M784" s="5">
        <v>25792400</v>
      </c>
      <c r="N784" s="4">
        <v>17</v>
      </c>
      <c r="O784" s="4">
        <v>7040</v>
      </c>
      <c r="P784" s="4">
        <v>6610</v>
      </c>
      <c r="Q784" s="4">
        <v>7040</v>
      </c>
    </row>
    <row r="785" spans="2:17">
      <c r="E785" s="4">
        <v>73</v>
      </c>
      <c r="F785" s="4">
        <v>2381</v>
      </c>
      <c r="G785" s="5">
        <v>3.4197699999999998E-4</v>
      </c>
      <c r="H785" s="4">
        <v>4900</v>
      </c>
      <c r="I785" s="4">
        <v>8430</v>
      </c>
      <c r="J785" s="4">
        <v>3530</v>
      </c>
      <c r="K785" s="5">
        <v>7361.86</v>
      </c>
      <c r="L785" s="5">
        <v>943.94299999999998</v>
      </c>
      <c r="M785" s="5">
        <v>17528600</v>
      </c>
      <c r="N785" s="4">
        <v>10</v>
      </c>
      <c r="O785" s="4">
        <v>7040</v>
      </c>
      <c r="P785" s="4">
        <v>4900</v>
      </c>
      <c r="Q785" s="4">
        <v>7040</v>
      </c>
    </row>
    <row r="786" spans="2:17">
      <c r="E786" s="4">
        <v>74</v>
      </c>
      <c r="F786" s="4">
        <v>1653</v>
      </c>
      <c r="G786" s="5">
        <v>2.3741600000000001E-4</v>
      </c>
      <c r="H786" s="4">
        <v>4900</v>
      </c>
      <c r="I786" s="4">
        <v>8430</v>
      </c>
      <c r="J786" s="4">
        <v>3530</v>
      </c>
      <c r="K786" s="5">
        <v>7326.02</v>
      </c>
      <c r="L786" s="5">
        <v>914.76300000000003</v>
      </c>
      <c r="M786" s="5">
        <v>12109900</v>
      </c>
      <c r="N786" s="4">
        <v>9</v>
      </c>
      <c r="O786" s="4">
        <v>7040</v>
      </c>
      <c r="P786" s="4">
        <v>4900</v>
      </c>
      <c r="Q786" s="4">
        <v>7040</v>
      </c>
    </row>
    <row r="787" spans="2:17">
      <c r="E787" s="4">
        <v>75</v>
      </c>
      <c r="F787" s="4">
        <v>1066</v>
      </c>
      <c r="G787" s="5">
        <v>1.5310700000000001E-4</v>
      </c>
      <c r="H787" s="4">
        <v>5362</v>
      </c>
      <c r="I787" s="4">
        <v>8430</v>
      </c>
      <c r="J787" s="4">
        <v>3068</v>
      </c>
      <c r="K787" s="5">
        <v>7334.79</v>
      </c>
      <c r="L787" s="5">
        <v>935.28</v>
      </c>
      <c r="M787" s="5">
        <v>7818890</v>
      </c>
      <c r="N787" s="4">
        <v>6</v>
      </c>
      <c r="O787" s="4">
        <v>7040</v>
      </c>
      <c r="P787" s="4">
        <v>8010</v>
      </c>
      <c r="Q787" s="4">
        <v>7040</v>
      </c>
    </row>
    <row r="788" spans="2:17">
      <c r="E788" s="4">
        <v>76</v>
      </c>
      <c r="F788" s="4">
        <v>540</v>
      </c>
      <c r="G788" s="5">
        <v>7.75589E-5</v>
      </c>
      <c r="H788" s="4">
        <v>5362</v>
      </c>
      <c r="I788" s="4">
        <v>8430</v>
      </c>
      <c r="J788" s="4">
        <v>3068</v>
      </c>
      <c r="K788" s="5">
        <v>7292.69</v>
      </c>
      <c r="L788" s="5">
        <v>915.03</v>
      </c>
      <c r="M788" s="5">
        <v>3938050</v>
      </c>
      <c r="N788" s="4">
        <v>4</v>
      </c>
      <c r="O788" s="4">
        <v>7040</v>
      </c>
      <c r="P788" s="4">
        <v>5362</v>
      </c>
      <c r="Q788" s="4">
        <v>7040</v>
      </c>
    </row>
    <row r="789" spans="2:17">
      <c r="E789" s="4">
        <v>77</v>
      </c>
      <c r="F789" s="4">
        <v>236</v>
      </c>
      <c r="G789" s="5">
        <v>3.3896100000000002E-5</v>
      </c>
      <c r="H789" s="4">
        <v>5362</v>
      </c>
      <c r="I789" s="4">
        <v>8430</v>
      </c>
      <c r="J789" s="4">
        <v>3068</v>
      </c>
      <c r="K789" s="5">
        <v>7192.32</v>
      </c>
      <c r="L789" s="5">
        <v>817.221</v>
      </c>
      <c r="M789" s="5">
        <v>1697390</v>
      </c>
      <c r="N789" s="4">
        <v>4</v>
      </c>
      <c r="O789" s="4">
        <v>7040</v>
      </c>
      <c r="P789" s="4">
        <v>8430</v>
      </c>
      <c r="Q789" s="4">
        <v>7040</v>
      </c>
    </row>
    <row r="790" spans="2:17">
      <c r="E790" s="4">
        <v>78</v>
      </c>
      <c r="F790" s="4">
        <v>59</v>
      </c>
      <c r="G790" s="5">
        <v>8.4740200000000002E-6</v>
      </c>
      <c r="H790" s="4">
        <v>7040</v>
      </c>
      <c r="I790" s="4">
        <v>7850</v>
      </c>
      <c r="J790" s="4">
        <v>810</v>
      </c>
      <c r="K790" s="5">
        <v>7328.31</v>
      </c>
      <c r="L790" s="5">
        <v>387.82400000000001</v>
      </c>
      <c r="M790" s="5">
        <v>432370</v>
      </c>
      <c r="N790" s="4">
        <v>2</v>
      </c>
      <c r="O790" s="4">
        <v>7040</v>
      </c>
      <c r="P790" s="4">
        <v>7850</v>
      </c>
      <c r="Q790" s="4">
        <v>7040</v>
      </c>
    </row>
    <row r="791" spans="2:17">
      <c r="E791" s="4">
        <v>79</v>
      </c>
      <c r="F791" s="4">
        <v>15</v>
      </c>
      <c r="G791" s="5">
        <v>2.1544099999999999E-6</v>
      </c>
      <c r="H791" s="4">
        <v>7040</v>
      </c>
      <c r="I791" s="4">
        <v>7040</v>
      </c>
      <c r="J791" s="4">
        <v>0</v>
      </c>
      <c r="K791" s="5">
        <v>7040</v>
      </c>
      <c r="L791" s="5">
        <v>0</v>
      </c>
      <c r="M791" s="5">
        <v>105600</v>
      </c>
      <c r="N791" s="4">
        <v>1</v>
      </c>
      <c r="O791" s="4">
        <v>7040</v>
      </c>
      <c r="P791" s="4">
        <v>7040</v>
      </c>
      <c r="Q791" s="4">
        <v>7040</v>
      </c>
    </row>
    <row r="792" spans="2:17"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9750</v>
      </c>
      <c r="J792" s="4">
        <v>9750</v>
      </c>
      <c r="K792" s="5">
        <v>3878.63</v>
      </c>
      <c r="L792" s="5">
        <v>2501.9899999999998</v>
      </c>
      <c r="M792" s="5">
        <v>19499500000</v>
      </c>
      <c r="N792" s="4">
        <v>156</v>
      </c>
      <c r="O792" s="4">
        <v>1240</v>
      </c>
      <c r="P792" s="4">
        <v>5110</v>
      </c>
      <c r="Q792" s="4">
        <v>4710</v>
      </c>
    </row>
    <row r="793" spans="2:17">
      <c r="E793" s="4">
        <v>2</v>
      </c>
      <c r="F793" s="4">
        <v>1515456</v>
      </c>
      <c r="G793" s="5">
        <v>0.21766099999999999</v>
      </c>
      <c r="H793" s="4">
        <v>0</v>
      </c>
      <c r="I793" s="4">
        <v>9690</v>
      </c>
      <c r="J793" s="4">
        <v>9690</v>
      </c>
      <c r="K793" s="5">
        <v>5480.43</v>
      </c>
      <c r="L793" s="5">
        <v>2072.81</v>
      </c>
      <c r="M793" s="5">
        <v>8305350000</v>
      </c>
      <c r="N793" s="4">
        <v>152</v>
      </c>
      <c r="O793" s="4">
        <v>1240</v>
      </c>
      <c r="P793" s="4">
        <v>5710</v>
      </c>
      <c r="Q793" s="4">
        <v>5680</v>
      </c>
    </row>
    <row r="794" spans="2:17">
      <c r="E794" s="4">
        <v>3</v>
      </c>
      <c r="F794" s="4">
        <v>1099428</v>
      </c>
      <c r="G794" s="5">
        <v>0.15790799999999999</v>
      </c>
      <c r="H794" s="4">
        <v>0</v>
      </c>
      <c r="I794" s="4">
        <v>9750</v>
      </c>
      <c r="J794" s="4">
        <v>9750</v>
      </c>
      <c r="K794" s="5">
        <v>6008.71</v>
      </c>
      <c r="L794" s="5">
        <v>2057</v>
      </c>
      <c r="M794" s="5">
        <v>6606140000</v>
      </c>
      <c r="N794" s="4">
        <v>171</v>
      </c>
      <c r="O794" s="4">
        <v>1240</v>
      </c>
      <c r="P794" s="4">
        <v>6420</v>
      </c>
      <c r="Q794" s="4">
        <v>6092</v>
      </c>
    </row>
    <row r="795" spans="2:17">
      <c r="E795" s="4">
        <v>4</v>
      </c>
      <c r="F795" s="4">
        <v>867898</v>
      </c>
      <c r="G795" s="5">
        <v>0.124654</v>
      </c>
      <c r="H795" s="4">
        <v>0</v>
      </c>
      <c r="I795" s="4">
        <v>9860</v>
      </c>
      <c r="J795" s="4">
        <v>9860</v>
      </c>
      <c r="K795" s="5">
        <v>6152.41</v>
      </c>
      <c r="L795" s="5">
        <v>2006.02</v>
      </c>
      <c r="M795" s="5">
        <v>5339660000</v>
      </c>
      <c r="N795" s="4">
        <v>182</v>
      </c>
      <c r="O795" s="4">
        <v>1240</v>
      </c>
      <c r="P795" s="4">
        <v>3552</v>
      </c>
      <c r="Q795" s="4">
        <v>6220</v>
      </c>
    </row>
    <row r="796" spans="2:17">
      <c r="E796" s="4">
        <v>5</v>
      </c>
      <c r="F796" s="4">
        <v>754824</v>
      </c>
      <c r="G796" s="5">
        <v>0.108414</v>
      </c>
      <c r="H796" s="4">
        <v>0</v>
      </c>
      <c r="I796" s="4">
        <v>9860</v>
      </c>
      <c r="J796" s="4">
        <v>9860</v>
      </c>
      <c r="K796" s="5">
        <v>6332.55</v>
      </c>
      <c r="L796" s="5">
        <v>2031.13</v>
      </c>
      <c r="M796" s="5">
        <v>4779960000</v>
      </c>
      <c r="N796" s="4">
        <v>188</v>
      </c>
      <c r="O796" s="4">
        <v>1240</v>
      </c>
      <c r="P796" s="4">
        <v>8980</v>
      </c>
      <c r="Q796" s="4">
        <v>6262</v>
      </c>
    </row>
    <row r="797" spans="2:17">
      <c r="E797" s="4">
        <v>6</v>
      </c>
      <c r="F797" s="4">
        <v>625933</v>
      </c>
      <c r="G797" s="5">
        <v>8.9901200000000001E-2</v>
      </c>
      <c r="H797" s="4">
        <v>0</v>
      </c>
      <c r="I797" s="4">
        <v>9860</v>
      </c>
      <c r="J797" s="4">
        <v>9860</v>
      </c>
      <c r="K797" s="5">
        <v>6414.19</v>
      </c>
      <c r="L797" s="5">
        <v>2079.6799999999998</v>
      </c>
      <c r="M797" s="5">
        <v>4014850000</v>
      </c>
      <c r="N797" s="4">
        <v>190</v>
      </c>
      <c r="O797" s="4">
        <v>1240</v>
      </c>
      <c r="P797" s="4">
        <v>5580</v>
      </c>
      <c r="Q797" s="4">
        <v>6722</v>
      </c>
    </row>
    <row r="798" spans="2:17">
      <c r="E798" s="4">
        <v>7</v>
      </c>
      <c r="F798" s="4">
        <v>566562</v>
      </c>
      <c r="G798" s="5">
        <v>8.1373899999999999E-2</v>
      </c>
      <c r="H798" s="4">
        <v>0</v>
      </c>
      <c r="I798" s="4">
        <v>9860</v>
      </c>
      <c r="J798" s="4">
        <v>9860</v>
      </c>
      <c r="K798" s="5">
        <v>6489.95</v>
      </c>
      <c r="L798" s="5">
        <v>2050.65</v>
      </c>
      <c r="M798" s="5">
        <v>3676960000</v>
      </c>
      <c r="N798" s="4">
        <v>190</v>
      </c>
      <c r="O798" s="4">
        <v>1240</v>
      </c>
      <c r="P798" s="4">
        <v>5920</v>
      </c>
      <c r="Q798" s="4">
        <v>6722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9860</v>
      </c>
      <c r="J799" s="4">
        <v>9860</v>
      </c>
      <c r="K799" s="5">
        <v>6524.47</v>
      </c>
      <c r="L799" s="5">
        <v>2010.43</v>
      </c>
      <c r="M799" s="5">
        <v>3341020000</v>
      </c>
      <c r="N799" s="4">
        <v>189</v>
      </c>
      <c r="O799" s="4">
        <v>1240</v>
      </c>
      <c r="P799" s="4">
        <v>4710</v>
      </c>
      <c r="Q799" s="4">
        <v>6712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9860</v>
      </c>
      <c r="J800" s="4">
        <v>9860</v>
      </c>
      <c r="K800" s="5">
        <v>6566.89</v>
      </c>
      <c r="L800" s="5">
        <v>1939.34</v>
      </c>
      <c r="M800" s="5">
        <v>3179030000</v>
      </c>
      <c r="N800" s="4">
        <v>190</v>
      </c>
      <c r="O800" s="4">
        <v>1240</v>
      </c>
      <c r="P800" s="4">
        <v>4800</v>
      </c>
      <c r="Q800" s="4">
        <v>6570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9860</v>
      </c>
      <c r="J801" s="4">
        <v>9860</v>
      </c>
      <c r="K801" s="5">
        <v>6596.09</v>
      </c>
      <c r="L801" s="5">
        <v>1896.88</v>
      </c>
      <c r="M801" s="5">
        <v>2942770000</v>
      </c>
      <c r="N801" s="4">
        <v>197</v>
      </c>
      <c r="O801" s="4">
        <v>6930</v>
      </c>
      <c r="P801" s="4">
        <v>7610</v>
      </c>
      <c r="Q801" s="4">
        <v>6712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9860</v>
      </c>
      <c r="J802" s="4">
        <v>9860</v>
      </c>
      <c r="K802" s="5">
        <v>6581.04</v>
      </c>
      <c r="L802" s="5">
        <v>1859.31</v>
      </c>
      <c r="M802" s="5">
        <v>2687420000</v>
      </c>
      <c r="N802" s="4">
        <v>198</v>
      </c>
      <c r="O802" s="4">
        <v>8330</v>
      </c>
      <c r="P802" s="4">
        <v>7522</v>
      </c>
      <c r="Q802" s="4">
        <v>6592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9860</v>
      </c>
      <c r="J803" s="4">
        <v>9860</v>
      </c>
      <c r="K803" s="5">
        <v>6566.1</v>
      </c>
      <c r="L803" s="5">
        <v>1812.32</v>
      </c>
      <c r="M803" s="5">
        <v>2485500000</v>
      </c>
      <c r="N803" s="4">
        <v>194</v>
      </c>
      <c r="O803" s="4">
        <v>8330</v>
      </c>
      <c r="P803" s="4">
        <v>5822</v>
      </c>
      <c r="Q803" s="4">
        <v>6570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9860</v>
      </c>
      <c r="J804" s="4">
        <v>9860</v>
      </c>
      <c r="K804" s="5">
        <v>6530.16</v>
      </c>
      <c r="L804" s="5">
        <v>1774.12</v>
      </c>
      <c r="M804" s="5">
        <v>2373270000</v>
      </c>
      <c r="N804" s="4">
        <v>193</v>
      </c>
      <c r="O804" s="4">
        <v>5990</v>
      </c>
      <c r="P804" s="4">
        <v>3920</v>
      </c>
      <c r="Q804" s="4">
        <v>6430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9860</v>
      </c>
      <c r="J805" s="4">
        <v>9860</v>
      </c>
      <c r="K805" s="5">
        <v>6500.36</v>
      </c>
      <c r="L805" s="5">
        <v>1753.47</v>
      </c>
      <c r="M805" s="5">
        <v>2275220000</v>
      </c>
      <c r="N805" s="4">
        <v>194</v>
      </c>
      <c r="O805" s="4">
        <v>8330</v>
      </c>
      <c r="P805" s="4">
        <v>9430</v>
      </c>
      <c r="Q805" s="4">
        <v>6312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9860</v>
      </c>
      <c r="J806" s="4">
        <v>9860</v>
      </c>
      <c r="K806" s="5">
        <v>6498.08</v>
      </c>
      <c r="L806" s="5">
        <v>1721.64</v>
      </c>
      <c r="M806" s="5">
        <v>2180360000</v>
      </c>
      <c r="N806" s="4">
        <v>194</v>
      </c>
      <c r="O806" s="4">
        <v>5582</v>
      </c>
      <c r="P806" s="4">
        <v>5922</v>
      </c>
      <c r="Q806" s="4">
        <v>6312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9860</v>
      </c>
      <c r="J807" s="4">
        <v>9860</v>
      </c>
      <c r="K807" s="5">
        <v>6525.67</v>
      </c>
      <c r="L807" s="5">
        <v>1719.7</v>
      </c>
      <c r="M807" s="5">
        <v>2060240000</v>
      </c>
      <c r="N807" s="4">
        <v>196</v>
      </c>
      <c r="O807" s="4">
        <v>5432</v>
      </c>
      <c r="P807" s="4">
        <v>9550</v>
      </c>
      <c r="Q807" s="4">
        <v>6430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9860</v>
      </c>
      <c r="J808" s="4">
        <v>9860</v>
      </c>
      <c r="K808" s="5">
        <v>6524.76</v>
      </c>
      <c r="L808" s="5">
        <v>1715.7</v>
      </c>
      <c r="M808" s="5">
        <v>1977550000</v>
      </c>
      <c r="N808" s="4">
        <v>195</v>
      </c>
      <c r="O808" s="4">
        <v>5432</v>
      </c>
      <c r="P808" s="4">
        <v>9640</v>
      </c>
      <c r="Q808" s="4">
        <v>6430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9860</v>
      </c>
      <c r="J809" s="4">
        <v>9860</v>
      </c>
      <c r="K809" s="5">
        <v>6533.78</v>
      </c>
      <c r="L809" s="5">
        <v>1715.46</v>
      </c>
      <c r="M809" s="5">
        <v>1910980000</v>
      </c>
      <c r="N809" s="4">
        <v>197</v>
      </c>
      <c r="O809" s="4">
        <v>5432</v>
      </c>
      <c r="P809" s="4">
        <v>8870</v>
      </c>
      <c r="Q809" s="4">
        <v>6482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9860</v>
      </c>
      <c r="J810" s="4">
        <v>9860</v>
      </c>
      <c r="K810" s="5">
        <v>6537.23</v>
      </c>
      <c r="L810" s="5">
        <v>1711.21</v>
      </c>
      <c r="M810" s="5">
        <v>1845820000</v>
      </c>
      <c r="N810" s="4">
        <v>196</v>
      </c>
      <c r="O810" s="4">
        <v>7042</v>
      </c>
      <c r="P810" s="4">
        <v>6820</v>
      </c>
      <c r="Q810" s="4">
        <v>6482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9860</v>
      </c>
      <c r="J811" s="4">
        <v>9860</v>
      </c>
      <c r="K811" s="5">
        <v>6558.51</v>
      </c>
      <c r="L811" s="5">
        <v>1695.84</v>
      </c>
      <c r="M811" s="5">
        <v>1808040000</v>
      </c>
      <c r="N811" s="4">
        <v>192</v>
      </c>
      <c r="O811" s="4">
        <v>7042</v>
      </c>
      <c r="P811" s="4">
        <v>8340</v>
      </c>
      <c r="Q811" s="4">
        <v>6482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9860</v>
      </c>
      <c r="J812" s="4">
        <v>9860</v>
      </c>
      <c r="K812" s="5">
        <v>6582.32</v>
      </c>
      <c r="L812" s="5">
        <v>1686.9</v>
      </c>
      <c r="M812" s="5">
        <v>1750300000</v>
      </c>
      <c r="N812" s="4">
        <v>194</v>
      </c>
      <c r="O812" s="4">
        <v>7042</v>
      </c>
      <c r="P812" s="4">
        <v>6532</v>
      </c>
      <c r="Q812" s="4">
        <v>6482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9860</v>
      </c>
      <c r="J813" s="4">
        <v>9860</v>
      </c>
      <c r="K813" s="5">
        <v>6613.69</v>
      </c>
      <c r="L813" s="5">
        <v>1685.85</v>
      </c>
      <c r="M813" s="5">
        <v>1700740000</v>
      </c>
      <c r="N813" s="4">
        <v>192</v>
      </c>
      <c r="O813" s="4">
        <v>7042</v>
      </c>
      <c r="P813" s="4">
        <v>5750</v>
      </c>
      <c r="Q813" s="4">
        <v>6490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9860</v>
      </c>
      <c r="J814" s="4">
        <v>9860</v>
      </c>
      <c r="K814" s="5">
        <v>6652.33</v>
      </c>
      <c r="L814" s="5">
        <v>1681.33</v>
      </c>
      <c r="M814" s="5">
        <v>1667330000</v>
      </c>
      <c r="N814" s="4">
        <v>190</v>
      </c>
      <c r="O814" s="4">
        <v>7042</v>
      </c>
      <c r="P814" s="4">
        <v>7120</v>
      </c>
      <c r="Q814" s="4">
        <v>6512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9860</v>
      </c>
      <c r="J815" s="4">
        <v>9860</v>
      </c>
      <c r="K815" s="5">
        <v>6686.15</v>
      </c>
      <c r="L815" s="5">
        <v>1683</v>
      </c>
      <c r="M815" s="5">
        <v>1651820000</v>
      </c>
      <c r="N815" s="4">
        <v>185</v>
      </c>
      <c r="O815" s="4">
        <v>7042</v>
      </c>
      <c r="P815" s="4">
        <v>8230</v>
      </c>
      <c r="Q815" s="4">
        <v>6532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9860</v>
      </c>
      <c r="J816" s="4">
        <v>9860</v>
      </c>
      <c r="K816" s="5">
        <v>6725.23</v>
      </c>
      <c r="L816" s="5">
        <v>1674.95</v>
      </c>
      <c r="M816" s="5">
        <v>1639170000</v>
      </c>
      <c r="N816" s="4">
        <v>178</v>
      </c>
      <c r="O816" s="4">
        <v>7042</v>
      </c>
      <c r="P816" s="4">
        <v>8970</v>
      </c>
      <c r="Q816" s="4">
        <v>6680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9860</v>
      </c>
      <c r="J817" s="4">
        <v>9860</v>
      </c>
      <c r="K817" s="5">
        <v>6783.44</v>
      </c>
      <c r="L817" s="5">
        <v>1651.52</v>
      </c>
      <c r="M817" s="5">
        <v>1631540000</v>
      </c>
      <c r="N817" s="4">
        <v>177</v>
      </c>
      <c r="O817" s="4">
        <v>7042</v>
      </c>
      <c r="P817" s="4">
        <v>7492</v>
      </c>
      <c r="Q817" s="4">
        <v>6740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9860</v>
      </c>
      <c r="J818" s="4">
        <v>9860</v>
      </c>
      <c r="K818" s="5">
        <v>6841.53</v>
      </c>
      <c r="L818" s="5">
        <v>1633.95</v>
      </c>
      <c r="M818" s="5">
        <v>1612290000</v>
      </c>
      <c r="N818" s="4">
        <v>172</v>
      </c>
      <c r="O818" s="4">
        <v>7042</v>
      </c>
      <c r="P818" s="4">
        <v>6110</v>
      </c>
      <c r="Q818" s="4">
        <v>6892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9860</v>
      </c>
      <c r="J819" s="4">
        <v>9860</v>
      </c>
      <c r="K819" s="5">
        <v>6888.88</v>
      </c>
      <c r="L819" s="5">
        <v>1615.43</v>
      </c>
      <c r="M819" s="5">
        <v>1604600000</v>
      </c>
      <c r="N819" s="4">
        <v>174</v>
      </c>
      <c r="O819" s="4">
        <v>7042</v>
      </c>
      <c r="P819" s="4">
        <v>5150</v>
      </c>
      <c r="Q819" s="4">
        <v>6960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9860</v>
      </c>
      <c r="J820" s="4">
        <v>9860</v>
      </c>
      <c r="K820" s="5">
        <v>6941.25</v>
      </c>
      <c r="L820" s="5">
        <v>1608.68</v>
      </c>
      <c r="M820" s="5">
        <v>1580390000</v>
      </c>
      <c r="N820" s="4">
        <v>166</v>
      </c>
      <c r="O820" s="4">
        <v>7042</v>
      </c>
      <c r="P820" s="4">
        <v>5582</v>
      </c>
      <c r="Q820" s="4">
        <v>7042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9860</v>
      </c>
      <c r="J821" s="4">
        <v>9860</v>
      </c>
      <c r="K821" s="5">
        <v>7003.9</v>
      </c>
      <c r="L821" s="5">
        <v>1595.56</v>
      </c>
      <c r="M821" s="5">
        <v>1551870000</v>
      </c>
      <c r="N821" s="4">
        <v>165</v>
      </c>
      <c r="O821" s="4">
        <v>7042</v>
      </c>
      <c r="P821" s="4">
        <v>9440</v>
      </c>
      <c r="Q821" s="4">
        <v>7042</v>
      </c>
    </row>
    <row r="822" spans="5:17">
      <c r="E822" s="4">
        <v>31</v>
      </c>
      <c r="F822" s="4">
        <v>216071</v>
      </c>
      <c r="G822" s="5">
        <v>3.1033700000000001E-2</v>
      </c>
      <c r="H822" s="4">
        <v>3642</v>
      </c>
      <c r="I822" s="4">
        <v>9860</v>
      </c>
      <c r="J822" s="4">
        <v>6218</v>
      </c>
      <c r="K822" s="5">
        <v>7069.17</v>
      </c>
      <c r="L822" s="5">
        <v>1576.91</v>
      </c>
      <c r="M822" s="5">
        <v>1527440000</v>
      </c>
      <c r="N822" s="4">
        <v>160</v>
      </c>
      <c r="O822" s="4">
        <v>7042</v>
      </c>
      <c r="P822" s="4">
        <v>9490</v>
      </c>
      <c r="Q822" s="4">
        <v>7170</v>
      </c>
    </row>
    <row r="823" spans="5:17">
      <c r="E823" s="4">
        <v>32</v>
      </c>
      <c r="F823" s="4">
        <v>212406</v>
      </c>
      <c r="G823" s="5">
        <v>3.05074E-2</v>
      </c>
      <c r="H823" s="4">
        <v>3642</v>
      </c>
      <c r="I823" s="4">
        <v>9860</v>
      </c>
      <c r="J823" s="4">
        <v>6218</v>
      </c>
      <c r="K823" s="5">
        <v>7127.58</v>
      </c>
      <c r="L823" s="5">
        <v>1565.21</v>
      </c>
      <c r="M823" s="5">
        <v>1513940000</v>
      </c>
      <c r="N823" s="4">
        <v>159</v>
      </c>
      <c r="O823" s="4">
        <v>7042</v>
      </c>
      <c r="P823" s="4">
        <v>7442</v>
      </c>
      <c r="Q823" s="4">
        <v>7280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3642</v>
      </c>
      <c r="I824" s="4">
        <v>9860</v>
      </c>
      <c r="J824" s="4">
        <v>6218</v>
      </c>
      <c r="K824" s="5">
        <v>7189.52</v>
      </c>
      <c r="L824" s="5">
        <v>1553.13</v>
      </c>
      <c r="M824" s="5">
        <v>1502900000</v>
      </c>
      <c r="N824" s="4">
        <v>152</v>
      </c>
      <c r="O824" s="4">
        <v>7042</v>
      </c>
      <c r="P824" s="4">
        <v>9860</v>
      </c>
      <c r="Q824" s="4">
        <v>7380</v>
      </c>
    </row>
    <row r="825" spans="5:17">
      <c r="E825" s="4">
        <v>34</v>
      </c>
      <c r="F825" s="4">
        <v>207640</v>
      </c>
      <c r="G825" s="5">
        <v>2.98228E-2</v>
      </c>
      <c r="H825" s="4">
        <v>3642</v>
      </c>
      <c r="I825" s="4">
        <v>9850</v>
      </c>
      <c r="J825" s="4">
        <v>6208</v>
      </c>
      <c r="K825" s="5">
        <v>7257.52</v>
      </c>
      <c r="L825" s="5">
        <v>1533.85</v>
      </c>
      <c r="M825" s="5">
        <v>1506950000</v>
      </c>
      <c r="N825" s="4">
        <v>150</v>
      </c>
      <c r="O825" s="4">
        <v>7042</v>
      </c>
      <c r="P825" s="4">
        <v>8610</v>
      </c>
      <c r="Q825" s="4">
        <v>7510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3642</v>
      </c>
      <c r="I826" s="4">
        <v>9850</v>
      </c>
      <c r="J826" s="4">
        <v>6208</v>
      </c>
      <c r="K826" s="5">
        <v>7310.93</v>
      </c>
      <c r="L826" s="5">
        <v>1510.29</v>
      </c>
      <c r="M826" s="5">
        <v>1507470000</v>
      </c>
      <c r="N826" s="4">
        <v>151</v>
      </c>
      <c r="O826" s="4">
        <v>7170</v>
      </c>
      <c r="P826" s="4">
        <v>8100</v>
      </c>
      <c r="Q826" s="4">
        <v>7550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3642</v>
      </c>
      <c r="I827" s="4">
        <v>9850</v>
      </c>
      <c r="J827" s="4">
        <v>6208</v>
      </c>
      <c r="K827" s="5">
        <v>7350.89</v>
      </c>
      <c r="L827" s="5">
        <v>1496.91</v>
      </c>
      <c r="M827" s="5">
        <v>1495440000</v>
      </c>
      <c r="N827" s="4">
        <v>150</v>
      </c>
      <c r="O827" s="4">
        <v>4582</v>
      </c>
      <c r="P827" s="4">
        <v>6592</v>
      </c>
      <c r="Q827" s="4">
        <v>7650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3642</v>
      </c>
      <c r="I828" s="4">
        <v>9850</v>
      </c>
      <c r="J828" s="4">
        <v>6208</v>
      </c>
      <c r="K828" s="5">
        <v>7407.15</v>
      </c>
      <c r="L828" s="5">
        <v>1475.68</v>
      </c>
      <c r="M828" s="5">
        <v>1484280000</v>
      </c>
      <c r="N828" s="4">
        <v>147</v>
      </c>
      <c r="O828" s="4">
        <v>4582</v>
      </c>
      <c r="P828" s="4">
        <v>6592</v>
      </c>
      <c r="Q828" s="4">
        <v>7692</v>
      </c>
    </row>
    <row r="829" spans="5:17">
      <c r="E829" s="4">
        <v>38</v>
      </c>
      <c r="F829" s="4">
        <v>195839</v>
      </c>
      <c r="G829" s="5">
        <v>2.8127900000000001E-2</v>
      </c>
      <c r="H829" s="4">
        <v>3642</v>
      </c>
      <c r="I829" s="4">
        <v>9850</v>
      </c>
      <c r="J829" s="4">
        <v>6208</v>
      </c>
      <c r="K829" s="5">
        <v>7460.01</v>
      </c>
      <c r="L829" s="5">
        <v>1456.05</v>
      </c>
      <c r="M829" s="5">
        <v>1460960000</v>
      </c>
      <c r="N829" s="4">
        <v>146</v>
      </c>
      <c r="O829" s="4">
        <v>8220</v>
      </c>
      <c r="P829" s="4">
        <v>6592</v>
      </c>
      <c r="Q829" s="4">
        <v>7770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3642</v>
      </c>
      <c r="I830" s="4">
        <v>9850</v>
      </c>
      <c r="J830" s="4">
        <v>6208</v>
      </c>
      <c r="K830" s="5">
        <v>7511.52</v>
      </c>
      <c r="L830" s="5">
        <v>1439.37</v>
      </c>
      <c r="M830" s="5">
        <v>1430930000</v>
      </c>
      <c r="N830" s="4">
        <v>143</v>
      </c>
      <c r="O830" s="4">
        <v>8220</v>
      </c>
      <c r="P830" s="4">
        <v>6430</v>
      </c>
      <c r="Q830" s="4">
        <v>7892</v>
      </c>
    </row>
    <row r="831" spans="5:17">
      <c r="E831" s="4">
        <v>40</v>
      </c>
      <c r="F831" s="4">
        <v>186889</v>
      </c>
      <c r="G831" s="5">
        <v>2.6842399999999999E-2</v>
      </c>
      <c r="H831" s="4">
        <v>3642</v>
      </c>
      <c r="I831" s="4">
        <v>9850</v>
      </c>
      <c r="J831" s="4">
        <v>6208</v>
      </c>
      <c r="K831" s="5">
        <v>7544.21</v>
      </c>
      <c r="L831" s="5">
        <v>1436.87</v>
      </c>
      <c r="M831" s="5">
        <v>1409930000</v>
      </c>
      <c r="N831" s="4">
        <v>139</v>
      </c>
      <c r="O831" s="4">
        <v>8220</v>
      </c>
      <c r="P831" s="4">
        <v>4792</v>
      </c>
      <c r="Q831" s="4">
        <v>7960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3642</v>
      </c>
      <c r="I832" s="4">
        <v>9850</v>
      </c>
      <c r="J832" s="4">
        <v>6208</v>
      </c>
      <c r="K832" s="5">
        <v>7606.47</v>
      </c>
      <c r="L832" s="5">
        <v>1405.81</v>
      </c>
      <c r="M832" s="5">
        <v>1373230000</v>
      </c>
      <c r="N832" s="4">
        <v>138</v>
      </c>
      <c r="O832" s="4">
        <v>8220</v>
      </c>
      <c r="P832" s="4">
        <v>8062</v>
      </c>
      <c r="Q832" s="4">
        <v>8020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3692</v>
      </c>
      <c r="I833" s="4">
        <v>9850</v>
      </c>
      <c r="J833" s="4">
        <v>6158</v>
      </c>
      <c r="K833" s="5">
        <v>7663.8</v>
      </c>
      <c r="L833" s="5">
        <v>1381.95</v>
      </c>
      <c r="M833" s="5">
        <v>1326080000</v>
      </c>
      <c r="N833" s="4">
        <v>133</v>
      </c>
      <c r="O833" s="4">
        <v>8220</v>
      </c>
      <c r="P833" s="4">
        <v>7450</v>
      </c>
      <c r="Q833" s="4">
        <v>8032</v>
      </c>
    </row>
    <row r="834" spans="5:17">
      <c r="E834" s="4">
        <v>43</v>
      </c>
      <c r="F834" s="4">
        <v>165879</v>
      </c>
      <c r="G834" s="5">
        <v>2.38248E-2</v>
      </c>
      <c r="H834" s="4">
        <v>3692</v>
      </c>
      <c r="I834" s="4">
        <v>9850</v>
      </c>
      <c r="J834" s="4">
        <v>6158</v>
      </c>
      <c r="K834" s="5">
        <v>7712.17</v>
      </c>
      <c r="L834" s="5">
        <v>1369.13</v>
      </c>
      <c r="M834" s="5">
        <v>1279290000</v>
      </c>
      <c r="N834" s="4">
        <v>131</v>
      </c>
      <c r="O834" s="4">
        <v>8220</v>
      </c>
      <c r="P834" s="4">
        <v>4932</v>
      </c>
      <c r="Q834" s="4">
        <v>8042</v>
      </c>
    </row>
    <row r="835" spans="5:17">
      <c r="E835" s="4">
        <v>44</v>
      </c>
      <c r="F835" s="4">
        <v>159352</v>
      </c>
      <c r="G835" s="5">
        <v>2.2887299999999999E-2</v>
      </c>
      <c r="H835" s="4">
        <v>3692</v>
      </c>
      <c r="I835" s="4">
        <v>9850</v>
      </c>
      <c r="J835" s="4">
        <v>6158</v>
      </c>
      <c r="K835" s="5">
        <v>7767.74</v>
      </c>
      <c r="L835" s="5">
        <v>1351.06</v>
      </c>
      <c r="M835" s="5">
        <v>1237810000</v>
      </c>
      <c r="N835" s="4">
        <v>123</v>
      </c>
      <c r="O835" s="4">
        <v>8220</v>
      </c>
      <c r="P835" s="4">
        <v>5370</v>
      </c>
      <c r="Q835" s="4">
        <v>8070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3692</v>
      </c>
      <c r="I836" s="4">
        <v>9850</v>
      </c>
      <c r="J836" s="4">
        <v>6158</v>
      </c>
      <c r="K836" s="5">
        <v>7819.29</v>
      </c>
      <c r="L836" s="5">
        <v>1326.81</v>
      </c>
      <c r="M836" s="5">
        <v>1191450000</v>
      </c>
      <c r="N836" s="4">
        <v>120</v>
      </c>
      <c r="O836" s="4">
        <v>8220</v>
      </c>
      <c r="P836" s="4">
        <v>8360</v>
      </c>
      <c r="Q836" s="4">
        <v>8190</v>
      </c>
    </row>
    <row r="837" spans="5:17">
      <c r="E837" s="4">
        <v>46</v>
      </c>
      <c r="F837" s="4">
        <v>144773</v>
      </c>
      <c r="G837" s="5">
        <v>2.07934E-2</v>
      </c>
      <c r="H837" s="4">
        <v>3692</v>
      </c>
      <c r="I837" s="4">
        <v>9850</v>
      </c>
      <c r="J837" s="4">
        <v>6158</v>
      </c>
      <c r="K837" s="5">
        <v>7868.47</v>
      </c>
      <c r="L837" s="5">
        <v>1292.3399999999999</v>
      </c>
      <c r="M837" s="5">
        <v>1139140000</v>
      </c>
      <c r="N837" s="4">
        <v>117</v>
      </c>
      <c r="O837" s="4">
        <v>8220</v>
      </c>
      <c r="P837" s="4">
        <v>7380</v>
      </c>
      <c r="Q837" s="4">
        <v>8220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3692</v>
      </c>
      <c r="I838" s="4">
        <v>9850</v>
      </c>
      <c r="J838" s="4">
        <v>6158</v>
      </c>
      <c r="K838" s="5">
        <v>7909.14</v>
      </c>
      <c r="L838" s="5">
        <v>1279.31</v>
      </c>
      <c r="M838" s="5">
        <v>1092060000</v>
      </c>
      <c r="N838" s="4">
        <v>114</v>
      </c>
      <c r="O838" s="4">
        <v>8220</v>
      </c>
      <c r="P838" s="4">
        <v>9070</v>
      </c>
      <c r="Q838" s="4">
        <v>8220</v>
      </c>
    </row>
    <row r="839" spans="5:17">
      <c r="E839" s="4">
        <v>48</v>
      </c>
      <c r="F839" s="4">
        <v>130322</v>
      </c>
      <c r="G839" s="5">
        <v>1.87178E-2</v>
      </c>
      <c r="H839" s="4">
        <v>3692</v>
      </c>
      <c r="I839" s="4">
        <v>9850</v>
      </c>
      <c r="J839" s="4">
        <v>6158</v>
      </c>
      <c r="K839" s="5">
        <v>7958.97</v>
      </c>
      <c r="L839" s="5">
        <v>1253.03</v>
      </c>
      <c r="M839" s="5">
        <v>1037230000</v>
      </c>
      <c r="N839" s="4">
        <v>109</v>
      </c>
      <c r="O839" s="4">
        <v>8220</v>
      </c>
      <c r="P839" s="4">
        <v>4252</v>
      </c>
      <c r="Q839" s="4">
        <v>8280</v>
      </c>
    </row>
    <row r="840" spans="5:17">
      <c r="E840" s="4">
        <v>49</v>
      </c>
      <c r="F840" s="4">
        <v>123826</v>
      </c>
      <c r="G840" s="5">
        <v>1.77848E-2</v>
      </c>
      <c r="H840" s="4">
        <v>3692</v>
      </c>
      <c r="I840" s="4">
        <v>9850</v>
      </c>
      <c r="J840" s="4">
        <v>6158</v>
      </c>
      <c r="K840" s="5">
        <v>8003.64</v>
      </c>
      <c r="L840" s="5">
        <v>1229.8399999999999</v>
      </c>
      <c r="M840" s="5">
        <v>991058000</v>
      </c>
      <c r="N840" s="4">
        <v>106</v>
      </c>
      <c r="O840" s="4">
        <v>8220</v>
      </c>
      <c r="P840" s="4">
        <v>7650</v>
      </c>
      <c r="Q840" s="4">
        <v>8282</v>
      </c>
    </row>
    <row r="841" spans="5:17">
      <c r="E841" s="4">
        <v>50</v>
      </c>
      <c r="F841" s="4">
        <v>118095</v>
      </c>
      <c r="G841" s="5">
        <v>1.69617E-2</v>
      </c>
      <c r="H841" s="4">
        <v>3692</v>
      </c>
      <c r="I841" s="4">
        <v>9850</v>
      </c>
      <c r="J841" s="4">
        <v>6158</v>
      </c>
      <c r="K841" s="5">
        <v>8070.47</v>
      </c>
      <c r="L841" s="5">
        <v>1190.57</v>
      </c>
      <c r="M841" s="5">
        <v>953083000</v>
      </c>
      <c r="N841" s="4">
        <v>99</v>
      </c>
      <c r="O841" s="4">
        <v>8220</v>
      </c>
      <c r="P841" s="4">
        <v>5402</v>
      </c>
      <c r="Q841" s="4">
        <v>8370</v>
      </c>
    </row>
    <row r="842" spans="5:17">
      <c r="E842" s="4">
        <v>51</v>
      </c>
      <c r="F842" s="4">
        <v>114796</v>
      </c>
      <c r="G842" s="5">
        <v>1.64879E-2</v>
      </c>
      <c r="H842" s="4">
        <v>3692</v>
      </c>
      <c r="I842" s="4">
        <v>9850</v>
      </c>
      <c r="J842" s="4">
        <v>6158</v>
      </c>
      <c r="K842" s="5">
        <v>8113.87</v>
      </c>
      <c r="L842" s="5">
        <v>1157.95</v>
      </c>
      <c r="M842" s="5">
        <v>931440000</v>
      </c>
      <c r="N842" s="4">
        <v>95</v>
      </c>
      <c r="O842" s="4">
        <v>8220</v>
      </c>
      <c r="P842" s="4">
        <v>5402</v>
      </c>
      <c r="Q842" s="4">
        <v>8370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3692</v>
      </c>
      <c r="I843" s="4">
        <v>9850</v>
      </c>
      <c r="J843" s="4">
        <v>6158</v>
      </c>
      <c r="K843" s="5">
        <v>8142.49</v>
      </c>
      <c r="L843" s="5">
        <v>1139.3900000000001</v>
      </c>
      <c r="M843" s="5">
        <v>906854000</v>
      </c>
      <c r="N843" s="4">
        <v>92</v>
      </c>
      <c r="O843" s="4">
        <v>8220</v>
      </c>
      <c r="P843" s="4">
        <v>8520</v>
      </c>
      <c r="Q843" s="4">
        <v>8370</v>
      </c>
    </row>
    <row r="844" spans="5:17">
      <c r="E844" s="4">
        <v>53</v>
      </c>
      <c r="F844" s="4">
        <v>105587</v>
      </c>
      <c r="G844" s="5">
        <v>1.51652E-2</v>
      </c>
      <c r="H844" s="4">
        <v>3692</v>
      </c>
      <c r="I844" s="4">
        <v>9850</v>
      </c>
      <c r="J844" s="4">
        <v>6158</v>
      </c>
      <c r="K844" s="5">
        <v>8179.61</v>
      </c>
      <c r="L844" s="5">
        <v>1120.43</v>
      </c>
      <c r="M844" s="5">
        <v>863660000</v>
      </c>
      <c r="N844" s="4">
        <v>89</v>
      </c>
      <c r="O844" s="4">
        <v>8370</v>
      </c>
      <c r="P844" s="4">
        <v>8400</v>
      </c>
      <c r="Q844" s="4">
        <v>8420</v>
      </c>
    </row>
    <row r="845" spans="5:17">
      <c r="E845" s="4">
        <v>54</v>
      </c>
      <c r="F845" s="4">
        <v>99403</v>
      </c>
      <c r="G845" s="5">
        <v>1.4277E-2</v>
      </c>
      <c r="H845" s="4">
        <v>3692</v>
      </c>
      <c r="I845" s="4">
        <v>9850</v>
      </c>
      <c r="J845" s="4">
        <v>6158</v>
      </c>
      <c r="K845" s="5">
        <v>8218.8799999999992</v>
      </c>
      <c r="L845" s="5">
        <v>1104.5999999999999</v>
      </c>
      <c r="M845" s="5">
        <v>816981000</v>
      </c>
      <c r="N845" s="4">
        <v>82</v>
      </c>
      <c r="O845" s="4">
        <v>8370</v>
      </c>
      <c r="P845" s="4">
        <v>5730</v>
      </c>
      <c r="Q845" s="4">
        <v>8480</v>
      </c>
    </row>
    <row r="846" spans="5:17">
      <c r="E846" s="4">
        <v>55</v>
      </c>
      <c r="F846" s="4">
        <v>92018</v>
      </c>
      <c r="G846" s="5">
        <v>1.32163E-2</v>
      </c>
      <c r="H846" s="4">
        <v>3692</v>
      </c>
      <c r="I846" s="4">
        <v>9850</v>
      </c>
      <c r="J846" s="4">
        <v>6158</v>
      </c>
      <c r="K846" s="5">
        <v>8267.7099999999991</v>
      </c>
      <c r="L846" s="5">
        <v>1073.48</v>
      </c>
      <c r="M846" s="5">
        <v>760778000</v>
      </c>
      <c r="N846" s="4">
        <v>81</v>
      </c>
      <c r="O846" s="4">
        <v>8370</v>
      </c>
      <c r="P846" s="4">
        <v>7960</v>
      </c>
      <c r="Q846" s="4">
        <v>8492</v>
      </c>
    </row>
    <row r="847" spans="5:17">
      <c r="E847" s="4">
        <v>56</v>
      </c>
      <c r="F847" s="4">
        <v>84737</v>
      </c>
      <c r="G847" s="5">
        <v>1.21706E-2</v>
      </c>
      <c r="H847" s="4">
        <v>3692</v>
      </c>
      <c r="I847" s="4">
        <v>9850</v>
      </c>
      <c r="J847" s="4">
        <v>6158</v>
      </c>
      <c r="K847" s="5">
        <v>8321.1</v>
      </c>
      <c r="L847" s="5">
        <v>1053.72</v>
      </c>
      <c r="M847" s="5">
        <v>705105000</v>
      </c>
      <c r="N847" s="4">
        <v>78</v>
      </c>
      <c r="O847" s="4">
        <v>8220</v>
      </c>
      <c r="P847" s="4">
        <v>8910</v>
      </c>
      <c r="Q847" s="4">
        <v>8610</v>
      </c>
    </row>
    <row r="848" spans="5:17">
      <c r="E848" s="4">
        <v>57</v>
      </c>
      <c r="F848" s="4">
        <v>77854</v>
      </c>
      <c r="G848" s="5">
        <v>1.1181999999999999E-2</v>
      </c>
      <c r="H848" s="4">
        <v>3692</v>
      </c>
      <c r="I848" s="4">
        <v>9730</v>
      </c>
      <c r="J848" s="4">
        <v>6038</v>
      </c>
      <c r="K848" s="5">
        <v>8363.7199999999993</v>
      </c>
      <c r="L848" s="5">
        <v>1023.74</v>
      </c>
      <c r="M848" s="5">
        <v>651149000</v>
      </c>
      <c r="N848" s="4">
        <v>71</v>
      </c>
      <c r="O848" s="4">
        <v>9190</v>
      </c>
      <c r="P848" s="4">
        <v>7522</v>
      </c>
      <c r="Q848" s="4">
        <v>8610</v>
      </c>
    </row>
    <row r="849" spans="5:17">
      <c r="E849" s="4">
        <v>58</v>
      </c>
      <c r="F849" s="4">
        <v>71855</v>
      </c>
      <c r="G849" s="5">
        <v>1.03204E-2</v>
      </c>
      <c r="H849" s="4">
        <v>3692</v>
      </c>
      <c r="I849" s="4">
        <v>9730</v>
      </c>
      <c r="J849" s="4">
        <v>6038</v>
      </c>
      <c r="K849" s="5">
        <v>8423</v>
      </c>
      <c r="L849" s="5">
        <v>982.38300000000004</v>
      </c>
      <c r="M849" s="5">
        <v>605235000</v>
      </c>
      <c r="N849" s="4">
        <v>69</v>
      </c>
      <c r="O849" s="4">
        <v>9190</v>
      </c>
      <c r="P849" s="4">
        <v>5492</v>
      </c>
      <c r="Q849" s="4">
        <v>8760</v>
      </c>
    </row>
    <row r="850" spans="5:17">
      <c r="E850" s="4">
        <v>59</v>
      </c>
      <c r="F850" s="4">
        <v>64621</v>
      </c>
      <c r="G850" s="5">
        <v>9.2813600000000007E-3</v>
      </c>
      <c r="H850" s="4">
        <v>3692</v>
      </c>
      <c r="I850" s="4">
        <v>9730</v>
      </c>
      <c r="J850" s="4">
        <v>6038</v>
      </c>
      <c r="K850" s="5">
        <v>8447.5499999999993</v>
      </c>
      <c r="L850" s="5">
        <v>960.13599999999997</v>
      </c>
      <c r="M850" s="5">
        <v>545889000</v>
      </c>
      <c r="N850" s="4">
        <v>65</v>
      </c>
      <c r="O850" s="4">
        <v>8760</v>
      </c>
      <c r="P850" s="4">
        <v>5352</v>
      </c>
      <c r="Q850" s="4">
        <v>8760</v>
      </c>
    </row>
    <row r="851" spans="5:17">
      <c r="E851" s="4">
        <v>60</v>
      </c>
      <c r="F851" s="4">
        <v>57162</v>
      </c>
      <c r="G851" s="5">
        <v>8.21004E-3</v>
      </c>
      <c r="H851" s="4">
        <v>3692</v>
      </c>
      <c r="I851" s="4">
        <v>9730</v>
      </c>
      <c r="J851" s="4">
        <v>6038</v>
      </c>
      <c r="K851" s="5">
        <v>8480.2800000000007</v>
      </c>
      <c r="L851" s="5">
        <v>926.68100000000004</v>
      </c>
      <c r="M851" s="5">
        <v>484750000</v>
      </c>
      <c r="N851" s="4">
        <v>59</v>
      </c>
      <c r="O851" s="4">
        <v>8760</v>
      </c>
      <c r="P851" s="4">
        <v>7170</v>
      </c>
      <c r="Q851" s="4">
        <v>8760</v>
      </c>
    </row>
    <row r="852" spans="5:17">
      <c r="E852" s="4">
        <v>61</v>
      </c>
      <c r="F852" s="4">
        <v>49337</v>
      </c>
      <c r="G852" s="5">
        <v>7.0861500000000003E-3</v>
      </c>
      <c r="H852" s="4">
        <v>5420</v>
      </c>
      <c r="I852" s="4">
        <v>9730</v>
      </c>
      <c r="J852" s="4">
        <v>4310</v>
      </c>
      <c r="K852" s="5">
        <v>8508.16</v>
      </c>
      <c r="L852" s="5">
        <v>892.61</v>
      </c>
      <c r="M852" s="5">
        <v>419767000</v>
      </c>
      <c r="N852" s="4">
        <v>54</v>
      </c>
      <c r="O852" s="4">
        <v>8760</v>
      </c>
      <c r="P852" s="4">
        <v>7042</v>
      </c>
      <c r="Q852" s="4">
        <v>8760</v>
      </c>
    </row>
    <row r="853" spans="5:17">
      <c r="E853" s="4">
        <v>62</v>
      </c>
      <c r="F853" s="4">
        <v>42776</v>
      </c>
      <c r="G853" s="5">
        <v>6.1438100000000004E-3</v>
      </c>
      <c r="H853" s="4">
        <v>5420</v>
      </c>
      <c r="I853" s="4">
        <v>9730</v>
      </c>
      <c r="J853" s="4">
        <v>4310</v>
      </c>
      <c r="K853" s="5">
        <v>8508.59</v>
      </c>
      <c r="L853" s="5">
        <v>878.65200000000004</v>
      </c>
      <c r="M853" s="5">
        <v>363963000</v>
      </c>
      <c r="N853" s="4">
        <v>52</v>
      </c>
      <c r="O853" s="4">
        <v>8760</v>
      </c>
      <c r="P853" s="4">
        <v>8042</v>
      </c>
      <c r="Q853" s="4">
        <v>8760</v>
      </c>
    </row>
    <row r="854" spans="5:17">
      <c r="E854" s="4">
        <v>63</v>
      </c>
      <c r="F854" s="4">
        <v>35511</v>
      </c>
      <c r="G854" s="5">
        <v>5.10036E-3</v>
      </c>
      <c r="H854" s="4">
        <v>5420</v>
      </c>
      <c r="I854" s="4">
        <v>9730</v>
      </c>
      <c r="J854" s="4">
        <v>4310</v>
      </c>
      <c r="K854" s="5">
        <v>8510.49</v>
      </c>
      <c r="L854" s="5">
        <v>850.78499999999997</v>
      </c>
      <c r="M854" s="5">
        <v>302216000</v>
      </c>
      <c r="N854" s="4">
        <v>48</v>
      </c>
      <c r="O854" s="4">
        <v>8760</v>
      </c>
      <c r="P854" s="4">
        <v>5440</v>
      </c>
      <c r="Q854" s="4">
        <v>8750</v>
      </c>
    </row>
    <row r="855" spans="5:17">
      <c r="E855" s="4">
        <v>64</v>
      </c>
      <c r="F855" s="4">
        <v>29543</v>
      </c>
      <c r="G855" s="5">
        <v>4.24319E-3</v>
      </c>
      <c r="H855" s="4">
        <v>5420</v>
      </c>
      <c r="I855" s="4">
        <v>9730</v>
      </c>
      <c r="J855" s="4">
        <v>4310</v>
      </c>
      <c r="K855" s="5">
        <v>8509.66</v>
      </c>
      <c r="L855" s="5">
        <v>826.52700000000004</v>
      </c>
      <c r="M855" s="5">
        <v>251401000</v>
      </c>
      <c r="N855" s="4">
        <v>48</v>
      </c>
      <c r="O855" s="4">
        <v>8760</v>
      </c>
      <c r="P855" s="4">
        <v>8980</v>
      </c>
      <c r="Q855" s="4">
        <v>8750</v>
      </c>
    </row>
    <row r="856" spans="5:17">
      <c r="E856" s="4">
        <v>65</v>
      </c>
      <c r="F856" s="4">
        <v>23703</v>
      </c>
      <c r="G856" s="5">
        <v>3.4044000000000001E-3</v>
      </c>
      <c r="H856" s="4">
        <v>5420</v>
      </c>
      <c r="I856" s="4">
        <v>9730</v>
      </c>
      <c r="J856" s="4">
        <v>4310</v>
      </c>
      <c r="K856" s="5">
        <v>8532.8799999999992</v>
      </c>
      <c r="L856" s="5">
        <v>794.37900000000002</v>
      </c>
      <c r="M856" s="5">
        <v>202255000</v>
      </c>
      <c r="N856" s="4">
        <v>44</v>
      </c>
      <c r="O856" s="4">
        <v>8760</v>
      </c>
      <c r="P856" s="4">
        <v>5940</v>
      </c>
      <c r="Q856" s="4">
        <v>8750</v>
      </c>
    </row>
    <row r="857" spans="5:17">
      <c r="E857" s="4">
        <v>66</v>
      </c>
      <c r="F857" s="4">
        <v>18772</v>
      </c>
      <c r="G857" s="5">
        <v>2.6961799999999998E-3</v>
      </c>
      <c r="H857" s="4">
        <v>5882</v>
      </c>
      <c r="I857" s="4">
        <v>9730</v>
      </c>
      <c r="J857" s="4">
        <v>3848</v>
      </c>
      <c r="K857" s="5">
        <v>8538.93</v>
      </c>
      <c r="L857" s="5">
        <v>785.16899999999998</v>
      </c>
      <c r="M857" s="5">
        <v>160293000</v>
      </c>
      <c r="N857" s="4">
        <v>40</v>
      </c>
      <c r="O857" s="4">
        <v>8020</v>
      </c>
      <c r="P857" s="4">
        <v>8282</v>
      </c>
      <c r="Q857" s="4">
        <v>8750</v>
      </c>
    </row>
    <row r="858" spans="5:17">
      <c r="E858" s="4">
        <v>67</v>
      </c>
      <c r="F858" s="4">
        <v>15198</v>
      </c>
      <c r="G858" s="5">
        <v>2.1828500000000001E-3</v>
      </c>
      <c r="H858" s="4">
        <v>5882</v>
      </c>
      <c r="I858" s="4">
        <v>9730</v>
      </c>
      <c r="J858" s="4">
        <v>3848</v>
      </c>
      <c r="K858" s="5">
        <v>8535.0499999999993</v>
      </c>
      <c r="L858" s="5">
        <v>786.15700000000004</v>
      </c>
      <c r="M858" s="5">
        <v>129716000</v>
      </c>
      <c r="N858" s="4">
        <v>35</v>
      </c>
      <c r="O858" s="4">
        <v>7950</v>
      </c>
      <c r="P858" s="4">
        <v>7550</v>
      </c>
      <c r="Q858" s="4">
        <v>8610</v>
      </c>
    </row>
    <row r="859" spans="5:17">
      <c r="E859" s="4">
        <v>68</v>
      </c>
      <c r="F859" s="4">
        <v>11537</v>
      </c>
      <c r="G859" s="5">
        <v>1.6570300000000001E-3</v>
      </c>
      <c r="H859" s="4">
        <v>5882</v>
      </c>
      <c r="I859" s="4">
        <v>9730</v>
      </c>
      <c r="J859" s="4">
        <v>3848</v>
      </c>
      <c r="K859" s="5">
        <v>8515.52</v>
      </c>
      <c r="L859" s="5">
        <v>772.779</v>
      </c>
      <c r="M859" s="5">
        <v>98243600</v>
      </c>
      <c r="N859" s="4">
        <v>30</v>
      </c>
      <c r="O859" s="4">
        <v>7950</v>
      </c>
      <c r="P859" s="4">
        <v>8280</v>
      </c>
      <c r="Q859" s="4">
        <v>8610</v>
      </c>
    </row>
    <row r="860" spans="5:17">
      <c r="E860" s="4">
        <v>69</v>
      </c>
      <c r="F860" s="4">
        <v>8721</v>
      </c>
      <c r="G860" s="5">
        <v>1.2525800000000001E-3</v>
      </c>
      <c r="H860" s="4">
        <v>5882</v>
      </c>
      <c r="I860" s="4">
        <v>9730</v>
      </c>
      <c r="J860" s="4">
        <v>3848</v>
      </c>
      <c r="K860" s="5">
        <v>8474.85</v>
      </c>
      <c r="L860" s="5">
        <v>754.9</v>
      </c>
      <c r="M860" s="5">
        <v>73909100</v>
      </c>
      <c r="N860" s="4">
        <v>26</v>
      </c>
      <c r="O860" s="4">
        <v>7950</v>
      </c>
      <c r="P860" s="4">
        <v>6820</v>
      </c>
      <c r="Q860" s="4">
        <v>8480</v>
      </c>
    </row>
    <row r="861" spans="5:17">
      <c r="E861" s="4">
        <v>70</v>
      </c>
      <c r="F861" s="4">
        <v>6603</v>
      </c>
      <c r="G861" s="5">
        <v>9.4837299999999997E-4</v>
      </c>
      <c r="H861" s="4">
        <v>5882</v>
      </c>
      <c r="I861" s="4">
        <v>9730</v>
      </c>
      <c r="J861" s="4">
        <v>3848</v>
      </c>
      <c r="K861" s="5">
        <v>8439.98</v>
      </c>
      <c r="L861" s="5">
        <v>758.28</v>
      </c>
      <c r="M861" s="5">
        <v>55729200</v>
      </c>
      <c r="N861" s="4">
        <v>23</v>
      </c>
      <c r="O861" s="4">
        <v>7950</v>
      </c>
      <c r="P861" s="4">
        <v>7770</v>
      </c>
      <c r="Q861" s="4">
        <v>8480</v>
      </c>
    </row>
    <row r="862" spans="5:17">
      <c r="E862" s="4">
        <v>71</v>
      </c>
      <c r="F862" s="4">
        <v>4790</v>
      </c>
      <c r="G862" s="5">
        <v>6.8797599999999997E-4</v>
      </c>
      <c r="H862" s="4">
        <v>5882</v>
      </c>
      <c r="I862" s="4">
        <v>9730</v>
      </c>
      <c r="J862" s="4">
        <v>3848</v>
      </c>
      <c r="K862" s="5">
        <v>8421.85</v>
      </c>
      <c r="L862" s="5">
        <v>768.91899999999998</v>
      </c>
      <c r="M862" s="5">
        <v>40340700</v>
      </c>
      <c r="N862" s="4">
        <v>21</v>
      </c>
      <c r="O862" s="4">
        <v>7950</v>
      </c>
      <c r="P862" s="4">
        <v>8610</v>
      </c>
      <c r="Q862" s="4">
        <v>8480</v>
      </c>
    </row>
    <row r="863" spans="5:17">
      <c r="E863" s="4">
        <v>72</v>
      </c>
      <c r="F863" s="4">
        <v>3532</v>
      </c>
      <c r="G863" s="5">
        <v>5.0729300000000002E-4</v>
      </c>
      <c r="H863" s="4">
        <v>5882</v>
      </c>
      <c r="I863" s="4">
        <v>9730</v>
      </c>
      <c r="J863" s="4">
        <v>3848</v>
      </c>
      <c r="K863" s="5">
        <v>8376.7900000000009</v>
      </c>
      <c r="L863" s="5">
        <v>784.00199999999995</v>
      </c>
      <c r="M863" s="5">
        <v>29586800</v>
      </c>
      <c r="N863" s="4">
        <v>18</v>
      </c>
      <c r="O863" s="4">
        <v>7950</v>
      </c>
      <c r="P863" s="4">
        <v>9290</v>
      </c>
      <c r="Q863" s="4">
        <v>8020</v>
      </c>
    </row>
    <row r="864" spans="5:17">
      <c r="E864" s="4">
        <v>73</v>
      </c>
      <c r="F864" s="4">
        <v>2381</v>
      </c>
      <c r="G864" s="5">
        <v>3.4197699999999998E-4</v>
      </c>
      <c r="H864" s="4">
        <v>5882</v>
      </c>
      <c r="I864" s="4">
        <v>9490</v>
      </c>
      <c r="J864" s="4">
        <v>3608</v>
      </c>
      <c r="K864" s="5">
        <v>8349.15</v>
      </c>
      <c r="L864" s="5">
        <v>780.26199999999994</v>
      </c>
      <c r="M864" s="5">
        <v>19879300</v>
      </c>
      <c r="N864" s="4">
        <v>10</v>
      </c>
      <c r="O864" s="4">
        <v>7950</v>
      </c>
      <c r="P864" s="4">
        <v>7360</v>
      </c>
      <c r="Q864" s="4">
        <v>8020</v>
      </c>
    </row>
    <row r="865" spans="2:17">
      <c r="E865" s="4">
        <v>74</v>
      </c>
      <c r="F865" s="4">
        <v>1653</v>
      </c>
      <c r="G865" s="5">
        <v>2.3741600000000001E-4</v>
      </c>
      <c r="H865" s="4">
        <v>5882</v>
      </c>
      <c r="I865" s="4">
        <v>9490</v>
      </c>
      <c r="J865" s="4">
        <v>3608</v>
      </c>
      <c r="K865" s="5">
        <v>8314.09</v>
      </c>
      <c r="L865" s="5">
        <v>715.41899999999998</v>
      </c>
      <c r="M865" s="5">
        <v>13743200</v>
      </c>
      <c r="N865" s="4">
        <v>9</v>
      </c>
      <c r="O865" s="4">
        <v>7950</v>
      </c>
      <c r="P865" s="4">
        <v>7360</v>
      </c>
      <c r="Q865" s="4">
        <v>7950</v>
      </c>
    </row>
    <row r="866" spans="2:17">
      <c r="E866" s="4">
        <v>75</v>
      </c>
      <c r="F866" s="4">
        <v>1066</v>
      </c>
      <c r="G866" s="5">
        <v>1.5310700000000001E-4</v>
      </c>
      <c r="H866" s="4">
        <v>7510</v>
      </c>
      <c r="I866" s="4">
        <v>9490</v>
      </c>
      <c r="J866" s="4">
        <v>1980</v>
      </c>
      <c r="K866" s="5">
        <v>8306.4699999999993</v>
      </c>
      <c r="L866" s="5">
        <v>697.30899999999997</v>
      </c>
      <c r="M866" s="5">
        <v>8854700</v>
      </c>
      <c r="N866" s="4">
        <v>6</v>
      </c>
      <c r="O866" s="4">
        <v>7950</v>
      </c>
      <c r="P866" s="4">
        <v>8880</v>
      </c>
      <c r="Q866" s="4">
        <v>7950</v>
      </c>
    </row>
    <row r="867" spans="2:17">
      <c r="E867" s="4">
        <v>76</v>
      </c>
      <c r="F867" s="4">
        <v>540</v>
      </c>
      <c r="G867" s="5">
        <v>7.75589E-5</v>
      </c>
      <c r="H867" s="4">
        <v>7510</v>
      </c>
      <c r="I867" s="4">
        <v>9490</v>
      </c>
      <c r="J867" s="4">
        <v>1980</v>
      </c>
      <c r="K867" s="5">
        <v>8207.06</v>
      </c>
      <c r="L867" s="5">
        <v>645.75300000000004</v>
      </c>
      <c r="M867" s="5">
        <v>4431810</v>
      </c>
      <c r="N867" s="4">
        <v>4</v>
      </c>
      <c r="O867" s="4">
        <v>7950</v>
      </c>
      <c r="P867" s="4">
        <v>7510</v>
      </c>
      <c r="Q867" s="4">
        <v>7950</v>
      </c>
    </row>
    <row r="868" spans="2:17">
      <c r="E868" s="4">
        <v>77</v>
      </c>
      <c r="F868" s="4">
        <v>236</v>
      </c>
      <c r="G868" s="5">
        <v>3.3896100000000002E-5</v>
      </c>
      <c r="H868" s="4">
        <v>7510</v>
      </c>
      <c r="I868" s="4">
        <v>9490</v>
      </c>
      <c r="J868" s="4">
        <v>1980</v>
      </c>
      <c r="K868" s="5">
        <v>8023.18</v>
      </c>
      <c r="L868" s="5">
        <v>425.22899999999998</v>
      </c>
      <c r="M868" s="5">
        <v>1893470</v>
      </c>
      <c r="N868" s="4">
        <v>4</v>
      </c>
      <c r="O868" s="4">
        <v>7950</v>
      </c>
      <c r="P868" s="4">
        <v>9490</v>
      </c>
      <c r="Q868" s="4">
        <v>7950</v>
      </c>
    </row>
    <row r="869" spans="2:17">
      <c r="E869" s="4">
        <v>78</v>
      </c>
      <c r="F869" s="4">
        <v>59</v>
      </c>
      <c r="G869" s="5">
        <v>8.4740200000000002E-6</v>
      </c>
      <c r="H869" s="4">
        <v>7950</v>
      </c>
      <c r="I869" s="4">
        <v>8020</v>
      </c>
      <c r="J869" s="4">
        <v>70</v>
      </c>
      <c r="K869" s="5">
        <v>7974.92</v>
      </c>
      <c r="L869" s="5">
        <v>33.515599999999999</v>
      </c>
      <c r="M869" s="5">
        <v>470520</v>
      </c>
      <c r="N869" s="4">
        <v>2</v>
      </c>
      <c r="O869" s="4">
        <v>7950</v>
      </c>
      <c r="P869" s="4">
        <v>8020</v>
      </c>
      <c r="Q869" s="4">
        <v>7950</v>
      </c>
    </row>
    <row r="870" spans="2:17">
      <c r="E870" s="4">
        <v>79</v>
      </c>
      <c r="F870" s="4">
        <v>15</v>
      </c>
      <c r="G870" s="5">
        <v>2.1544099999999999E-6</v>
      </c>
      <c r="H870" s="4">
        <v>7950</v>
      </c>
      <c r="I870" s="4">
        <v>7950</v>
      </c>
      <c r="J870" s="4">
        <v>0</v>
      </c>
      <c r="K870" s="5">
        <v>7950</v>
      </c>
      <c r="L870" s="5">
        <v>0</v>
      </c>
      <c r="M870" s="5">
        <v>119250</v>
      </c>
      <c r="N870" s="4">
        <v>1</v>
      </c>
      <c r="O870" s="4">
        <v>7950</v>
      </c>
      <c r="P870" s="4">
        <v>7950</v>
      </c>
      <c r="Q870" s="4">
        <v>7950</v>
      </c>
    </row>
    <row r="871" spans="2:17">
      <c r="B871" t="s">
        <v>44</v>
      </c>
      <c r="E871" s="4">
        <v>1</v>
      </c>
      <c r="F871" s="4">
        <v>5027423</v>
      </c>
      <c r="G871" s="5">
        <v>0.72207600000000005</v>
      </c>
      <c r="H871" s="4">
        <v>0</v>
      </c>
      <c r="I871" s="4">
        <v>9002</v>
      </c>
      <c r="J871" s="4">
        <v>9002</v>
      </c>
      <c r="K871" s="5">
        <v>3584.29</v>
      </c>
      <c r="L871" s="5">
        <v>2228</v>
      </c>
      <c r="M871" s="5">
        <v>18019800000</v>
      </c>
      <c r="N871" s="4">
        <v>152</v>
      </c>
      <c r="O871" s="4">
        <v>1340</v>
      </c>
      <c r="P871" s="4">
        <v>4920</v>
      </c>
      <c r="Q871" s="4">
        <v>4320</v>
      </c>
    </row>
    <row r="872" spans="2:17">
      <c r="E872" s="4">
        <v>2</v>
      </c>
      <c r="F872" s="4">
        <v>1515456</v>
      </c>
      <c r="G872" s="5">
        <v>0.21766099999999999</v>
      </c>
      <c r="H872" s="4">
        <v>0</v>
      </c>
      <c r="I872" s="4">
        <v>9002</v>
      </c>
      <c r="J872" s="4">
        <v>9002</v>
      </c>
      <c r="K872" s="5">
        <v>4917.75</v>
      </c>
      <c r="L872" s="5">
        <v>1915.79</v>
      </c>
      <c r="M872" s="5">
        <v>7452640000</v>
      </c>
      <c r="N872" s="4">
        <v>148</v>
      </c>
      <c r="O872" s="4">
        <v>1340</v>
      </c>
      <c r="P872" s="4">
        <v>4912</v>
      </c>
      <c r="Q872" s="4">
        <v>5050</v>
      </c>
    </row>
    <row r="873" spans="2:17">
      <c r="E873" s="4">
        <v>3</v>
      </c>
      <c r="F873" s="4">
        <v>1099428</v>
      </c>
      <c r="G873" s="5">
        <v>0.15790799999999999</v>
      </c>
      <c r="H873" s="4">
        <v>0</v>
      </c>
      <c r="I873" s="4">
        <v>9002</v>
      </c>
      <c r="J873" s="4">
        <v>9002</v>
      </c>
      <c r="K873" s="5">
        <v>5339.62</v>
      </c>
      <c r="L873" s="5">
        <v>1884.89</v>
      </c>
      <c r="M873" s="5">
        <v>5870530000</v>
      </c>
      <c r="N873" s="4">
        <v>168</v>
      </c>
      <c r="O873" s="4">
        <v>1340</v>
      </c>
      <c r="P873" s="4">
        <v>5742</v>
      </c>
      <c r="Q873" s="4">
        <v>5362</v>
      </c>
    </row>
    <row r="874" spans="2:17">
      <c r="E874" s="4">
        <v>4</v>
      </c>
      <c r="F874" s="4">
        <v>867898</v>
      </c>
      <c r="G874" s="5">
        <v>0.124654</v>
      </c>
      <c r="H874" s="4">
        <v>0</v>
      </c>
      <c r="I874" s="4">
        <v>9002</v>
      </c>
      <c r="J874" s="4">
        <v>9002</v>
      </c>
      <c r="K874" s="5">
        <v>5479.93</v>
      </c>
      <c r="L874" s="5">
        <v>1910.76</v>
      </c>
      <c r="M874" s="5">
        <v>4756020000</v>
      </c>
      <c r="N874" s="4">
        <v>176</v>
      </c>
      <c r="O874" s="4">
        <v>1340</v>
      </c>
      <c r="P874" s="4">
        <v>4850</v>
      </c>
      <c r="Q874" s="4">
        <v>5610</v>
      </c>
    </row>
    <row r="875" spans="2:17">
      <c r="E875" s="4">
        <v>5</v>
      </c>
      <c r="F875" s="4">
        <v>754824</v>
      </c>
      <c r="G875" s="5">
        <v>0.108414</v>
      </c>
      <c r="H875" s="4">
        <v>0</v>
      </c>
      <c r="I875" s="4">
        <v>9840</v>
      </c>
      <c r="J875" s="4">
        <v>9840</v>
      </c>
      <c r="K875" s="5">
        <v>5769.42</v>
      </c>
      <c r="L875" s="5">
        <v>1932.36</v>
      </c>
      <c r="M875" s="5">
        <v>4354890000</v>
      </c>
      <c r="N875" s="4">
        <v>183</v>
      </c>
      <c r="O875" s="4">
        <v>1340</v>
      </c>
      <c r="P875" s="4">
        <v>5340</v>
      </c>
      <c r="Q875" s="4">
        <v>5820</v>
      </c>
    </row>
    <row r="876" spans="2:17">
      <c r="E876" s="4">
        <v>6</v>
      </c>
      <c r="F876" s="4">
        <v>625933</v>
      </c>
      <c r="G876" s="5">
        <v>8.9901200000000001E-2</v>
      </c>
      <c r="H876" s="4">
        <v>0</v>
      </c>
      <c r="I876" s="4">
        <v>9840</v>
      </c>
      <c r="J876" s="4">
        <v>9840</v>
      </c>
      <c r="K876" s="5">
        <v>5826.18</v>
      </c>
      <c r="L876" s="5">
        <v>1892.94</v>
      </c>
      <c r="M876" s="5">
        <v>3646800000</v>
      </c>
      <c r="N876" s="4">
        <v>181</v>
      </c>
      <c r="O876" s="4">
        <v>1340</v>
      </c>
      <c r="P876" s="4">
        <v>4840</v>
      </c>
      <c r="Q876" s="4">
        <v>5980</v>
      </c>
    </row>
    <row r="877" spans="2:17">
      <c r="E877" s="4">
        <v>7</v>
      </c>
      <c r="F877" s="4">
        <v>566562</v>
      </c>
      <c r="G877" s="5">
        <v>8.1373899999999999E-2</v>
      </c>
      <c r="H877" s="4">
        <v>0</v>
      </c>
      <c r="I877" s="4">
        <v>9840</v>
      </c>
      <c r="J877" s="4">
        <v>9840</v>
      </c>
      <c r="K877" s="5">
        <v>5841.75</v>
      </c>
      <c r="L877" s="5">
        <v>1818.48</v>
      </c>
      <c r="M877" s="5">
        <v>3309710000</v>
      </c>
      <c r="N877" s="4">
        <v>185</v>
      </c>
      <c r="O877" s="4">
        <v>1340</v>
      </c>
      <c r="P877" s="4">
        <v>7760</v>
      </c>
      <c r="Q877" s="4">
        <v>5752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9840</v>
      </c>
      <c r="J878" s="4">
        <v>9840</v>
      </c>
      <c r="K878" s="5">
        <v>5820.86</v>
      </c>
      <c r="L878" s="5">
        <v>1722.62</v>
      </c>
      <c r="M878" s="5">
        <v>2980720000</v>
      </c>
      <c r="N878" s="4">
        <v>187</v>
      </c>
      <c r="O878" s="4">
        <v>1340</v>
      </c>
      <c r="P878" s="4">
        <v>3880</v>
      </c>
      <c r="Q878" s="4">
        <v>5742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9840</v>
      </c>
      <c r="J879" s="4">
        <v>9840</v>
      </c>
      <c r="K879" s="5">
        <v>5855.99</v>
      </c>
      <c r="L879" s="5">
        <v>1631.36</v>
      </c>
      <c r="M879" s="5">
        <v>2834890000</v>
      </c>
      <c r="N879" s="4">
        <v>189</v>
      </c>
      <c r="O879" s="4">
        <v>1340</v>
      </c>
      <c r="P879" s="4">
        <v>6430</v>
      </c>
      <c r="Q879" s="4">
        <v>5750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9840</v>
      </c>
      <c r="J880" s="4">
        <v>9840</v>
      </c>
      <c r="K880" s="5">
        <v>5886.32</v>
      </c>
      <c r="L880" s="5">
        <v>1582.49</v>
      </c>
      <c r="M880" s="5">
        <v>2626120000</v>
      </c>
      <c r="N880" s="4">
        <v>195</v>
      </c>
      <c r="O880" s="4">
        <v>1340</v>
      </c>
      <c r="P880" s="4">
        <v>7370</v>
      </c>
      <c r="Q880" s="4">
        <v>5750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9840</v>
      </c>
      <c r="J881" s="4">
        <v>9840</v>
      </c>
      <c r="K881" s="5">
        <v>5915.09</v>
      </c>
      <c r="L881" s="5">
        <v>1543.06</v>
      </c>
      <c r="M881" s="5">
        <v>2415470000</v>
      </c>
      <c r="N881" s="4">
        <v>194</v>
      </c>
      <c r="O881" s="4">
        <v>1340</v>
      </c>
      <c r="P881" s="4">
        <v>5642</v>
      </c>
      <c r="Q881" s="4">
        <v>5750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9840</v>
      </c>
      <c r="J882" s="4">
        <v>9840</v>
      </c>
      <c r="K882" s="5">
        <v>5944.84</v>
      </c>
      <c r="L882" s="5">
        <v>1507.11</v>
      </c>
      <c r="M882" s="5">
        <v>2250330000</v>
      </c>
      <c r="N882" s="4">
        <v>186</v>
      </c>
      <c r="O882" s="4">
        <v>6130</v>
      </c>
      <c r="P882" s="4">
        <v>9100</v>
      </c>
      <c r="Q882" s="4">
        <v>5880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9840</v>
      </c>
      <c r="J883" s="4">
        <v>9840</v>
      </c>
      <c r="K883" s="5">
        <v>5966.03</v>
      </c>
      <c r="L883" s="5">
        <v>1479.99</v>
      </c>
      <c r="M883" s="5">
        <v>2168250000</v>
      </c>
      <c r="N883" s="4">
        <v>184</v>
      </c>
      <c r="O883" s="4">
        <v>6130</v>
      </c>
      <c r="P883" s="4">
        <v>5272</v>
      </c>
      <c r="Q883" s="4">
        <v>5880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9840</v>
      </c>
      <c r="J884" s="4">
        <v>9840</v>
      </c>
      <c r="K884" s="5">
        <v>6009.43</v>
      </c>
      <c r="L884" s="5">
        <v>1487.78</v>
      </c>
      <c r="M884" s="5">
        <v>2103390000</v>
      </c>
      <c r="N884" s="4">
        <v>184</v>
      </c>
      <c r="O884" s="4">
        <v>5990</v>
      </c>
      <c r="P884" s="4">
        <v>5740</v>
      </c>
      <c r="Q884" s="4">
        <v>5900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9840</v>
      </c>
      <c r="J885" s="4">
        <v>9840</v>
      </c>
      <c r="K885" s="5">
        <v>6047.31</v>
      </c>
      <c r="L885" s="5">
        <v>1459.14</v>
      </c>
      <c r="M885" s="5">
        <v>2029110000</v>
      </c>
      <c r="N885" s="4">
        <v>186</v>
      </c>
      <c r="O885" s="4">
        <v>6392</v>
      </c>
      <c r="P885" s="4">
        <v>6982</v>
      </c>
      <c r="Q885" s="4">
        <v>5942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9840</v>
      </c>
      <c r="J886" s="4">
        <v>9840</v>
      </c>
      <c r="K886" s="5">
        <v>6056.65</v>
      </c>
      <c r="L886" s="5">
        <v>1436.24</v>
      </c>
      <c r="M886" s="5">
        <v>1912170000</v>
      </c>
      <c r="N886" s="4">
        <v>188</v>
      </c>
      <c r="O886" s="4">
        <v>5990</v>
      </c>
      <c r="P886" s="4">
        <v>4500</v>
      </c>
      <c r="Q886" s="4">
        <v>5942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9840</v>
      </c>
      <c r="J887" s="4">
        <v>9840</v>
      </c>
      <c r="K887" s="5">
        <v>6067.72</v>
      </c>
      <c r="L887" s="5">
        <v>1425.84</v>
      </c>
      <c r="M887" s="5">
        <v>1839030000</v>
      </c>
      <c r="N887" s="4">
        <v>187</v>
      </c>
      <c r="O887" s="4">
        <v>5990</v>
      </c>
      <c r="P887" s="4">
        <v>6512</v>
      </c>
      <c r="Q887" s="4">
        <v>5980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9840</v>
      </c>
      <c r="J888" s="4">
        <v>9840</v>
      </c>
      <c r="K888" s="5">
        <v>6078.23</v>
      </c>
      <c r="L888" s="5">
        <v>1409.86</v>
      </c>
      <c r="M888" s="5">
        <v>1777740000</v>
      </c>
      <c r="N888" s="4">
        <v>189</v>
      </c>
      <c r="O888" s="4">
        <v>5990</v>
      </c>
      <c r="P888" s="4">
        <v>5870</v>
      </c>
      <c r="Q888" s="4">
        <v>5990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9840</v>
      </c>
      <c r="J889" s="4">
        <v>9840</v>
      </c>
      <c r="K889" s="5">
        <v>6100.08</v>
      </c>
      <c r="L889" s="5">
        <v>1398.62</v>
      </c>
      <c r="M889" s="5">
        <v>1722390000</v>
      </c>
      <c r="N889" s="4">
        <v>189</v>
      </c>
      <c r="O889" s="4">
        <v>5990</v>
      </c>
      <c r="P889" s="4">
        <v>8550</v>
      </c>
      <c r="Q889" s="4">
        <v>5990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9840</v>
      </c>
      <c r="J890" s="4">
        <v>9840</v>
      </c>
      <c r="K890" s="5">
        <v>6144.65</v>
      </c>
      <c r="L890" s="5">
        <v>1392.85</v>
      </c>
      <c r="M890" s="5">
        <v>1693950000</v>
      </c>
      <c r="N890" s="4">
        <v>188</v>
      </c>
      <c r="O890" s="4">
        <v>4622</v>
      </c>
      <c r="P890" s="4">
        <v>6462</v>
      </c>
      <c r="Q890" s="4">
        <v>5990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9840</v>
      </c>
      <c r="J891" s="4">
        <v>9840</v>
      </c>
      <c r="K891" s="5">
        <v>6175.17</v>
      </c>
      <c r="L891" s="5">
        <v>1374.13</v>
      </c>
      <c r="M891" s="5">
        <v>1642040000</v>
      </c>
      <c r="N891" s="4">
        <v>191</v>
      </c>
      <c r="O891" s="4">
        <v>5990</v>
      </c>
      <c r="P891" s="4">
        <v>6900</v>
      </c>
      <c r="Q891" s="4">
        <v>6070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9840</v>
      </c>
      <c r="J892" s="4">
        <v>9840</v>
      </c>
      <c r="K892" s="5">
        <v>6219.58</v>
      </c>
      <c r="L892" s="5">
        <v>1364.54</v>
      </c>
      <c r="M892" s="5">
        <v>1599390000</v>
      </c>
      <c r="N892" s="4">
        <v>188</v>
      </c>
      <c r="O892" s="4">
        <v>8150</v>
      </c>
      <c r="P892" s="4">
        <v>6530</v>
      </c>
      <c r="Q892" s="4">
        <v>6140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9840</v>
      </c>
      <c r="J893" s="4">
        <v>9840</v>
      </c>
      <c r="K893" s="5">
        <v>6267.05</v>
      </c>
      <c r="L893" s="5">
        <v>1355.63</v>
      </c>
      <c r="M893" s="5">
        <v>1570770000</v>
      </c>
      <c r="N893" s="4">
        <v>185</v>
      </c>
      <c r="O893" s="4">
        <v>8150</v>
      </c>
      <c r="P893" s="4">
        <v>6272</v>
      </c>
      <c r="Q893" s="4">
        <v>6200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9840</v>
      </c>
      <c r="J894" s="4">
        <v>9840</v>
      </c>
      <c r="K894" s="5">
        <v>6310.94</v>
      </c>
      <c r="L894" s="5">
        <v>1344.96</v>
      </c>
      <c r="M894" s="5">
        <v>1559120000</v>
      </c>
      <c r="N894" s="4">
        <v>184</v>
      </c>
      <c r="O894" s="4">
        <v>8150</v>
      </c>
      <c r="P894" s="4">
        <v>7160</v>
      </c>
      <c r="Q894" s="4">
        <v>6222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9840</v>
      </c>
      <c r="J895" s="4">
        <v>9840</v>
      </c>
      <c r="K895" s="5">
        <v>6357.29</v>
      </c>
      <c r="L895" s="5">
        <v>1332.38</v>
      </c>
      <c r="M895" s="5">
        <v>1549490000</v>
      </c>
      <c r="N895" s="4">
        <v>178</v>
      </c>
      <c r="O895" s="4">
        <v>7022</v>
      </c>
      <c r="P895" s="4">
        <v>3972</v>
      </c>
      <c r="Q895" s="4">
        <v>6282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9840</v>
      </c>
      <c r="J896" s="4">
        <v>9840</v>
      </c>
      <c r="K896" s="5">
        <v>6407.64</v>
      </c>
      <c r="L896" s="5">
        <v>1309.07</v>
      </c>
      <c r="M896" s="5">
        <v>1541150000</v>
      </c>
      <c r="N896" s="4">
        <v>178</v>
      </c>
      <c r="O896" s="4">
        <v>8150</v>
      </c>
      <c r="P896" s="4">
        <v>7650</v>
      </c>
      <c r="Q896" s="4">
        <v>6340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9840</v>
      </c>
      <c r="J897" s="4">
        <v>9840</v>
      </c>
      <c r="K897" s="5">
        <v>6447.52</v>
      </c>
      <c r="L897" s="5">
        <v>1295.83</v>
      </c>
      <c r="M897" s="5">
        <v>1519440000</v>
      </c>
      <c r="N897" s="4">
        <v>174</v>
      </c>
      <c r="O897" s="4">
        <v>8150</v>
      </c>
      <c r="P897" s="4">
        <v>5900</v>
      </c>
      <c r="Q897" s="4">
        <v>6422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9840</v>
      </c>
      <c r="J898" s="4">
        <v>9840</v>
      </c>
      <c r="K898" s="5">
        <v>6495.47</v>
      </c>
      <c r="L898" s="5">
        <v>1267.0899999999999</v>
      </c>
      <c r="M898" s="5">
        <v>1512960000</v>
      </c>
      <c r="N898" s="4">
        <v>175</v>
      </c>
      <c r="O898" s="4">
        <v>8150</v>
      </c>
      <c r="P898" s="4">
        <v>4912</v>
      </c>
      <c r="Q898" s="4">
        <v>6482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9840</v>
      </c>
      <c r="J899" s="4">
        <v>9840</v>
      </c>
      <c r="K899" s="5">
        <v>6538.7</v>
      </c>
      <c r="L899" s="5">
        <v>1250.98</v>
      </c>
      <c r="M899" s="5">
        <v>1488740000</v>
      </c>
      <c r="N899" s="4">
        <v>169</v>
      </c>
      <c r="O899" s="4">
        <v>8150</v>
      </c>
      <c r="P899" s="4">
        <v>6142</v>
      </c>
      <c r="Q899" s="4">
        <v>6510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9840</v>
      </c>
      <c r="J900" s="4">
        <v>9840</v>
      </c>
      <c r="K900" s="5">
        <v>6583.72</v>
      </c>
      <c r="L900" s="5">
        <v>1233.81</v>
      </c>
      <c r="M900" s="5">
        <v>1458770000</v>
      </c>
      <c r="N900" s="4">
        <v>168</v>
      </c>
      <c r="O900" s="4">
        <v>8150</v>
      </c>
      <c r="P900" s="4">
        <v>5420</v>
      </c>
      <c r="Q900" s="4">
        <v>6520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3222</v>
      </c>
      <c r="I901" s="4">
        <v>9840</v>
      </c>
      <c r="J901" s="4">
        <v>6618</v>
      </c>
      <c r="K901" s="5">
        <v>6627.62</v>
      </c>
      <c r="L901" s="5">
        <v>1219.97</v>
      </c>
      <c r="M901" s="5">
        <v>1432040000</v>
      </c>
      <c r="N901" s="4">
        <v>163</v>
      </c>
      <c r="O901" s="4">
        <v>8150</v>
      </c>
      <c r="P901" s="4">
        <v>5142</v>
      </c>
      <c r="Q901" s="4">
        <v>6542</v>
      </c>
    </row>
    <row r="902" spans="5:17">
      <c r="E902" s="4">
        <v>32</v>
      </c>
      <c r="F902" s="4">
        <v>212406</v>
      </c>
      <c r="G902" s="5">
        <v>3.05074E-2</v>
      </c>
      <c r="H902" s="4">
        <v>3222</v>
      </c>
      <c r="I902" s="4">
        <v>9840</v>
      </c>
      <c r="J902" s="4">
        <v>6618</v>
      </c>
      <c r="K902" s="5">
        <v>6656.62</v>
      </c>
      <c r="L902" s="5">
        <v>1206.0899999999999</v>
      </c>
      <c r="M902" s="5">
        <v>1413910000</v>
      </c>
      <c r="N902" s="4">
        <v>162</v>
      </c>
      <c r="O902" s="4">
        <v>8150</v>
      </c>
      <c r="P902" s="4">
        <v>4920</v>
      </c>
      <c r="Q902" s="4">
        <v>6550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3222</v>
      </c>
      <c r="I903" s="4">
        <v>9840</v>
      </c>
      <c r="J903" s="4">
        <v>6618</v>
      </c>
      <c r="K903" s="5">
        <v>6679.19</v>
      </c>
      <c r="L903" s="5">
        <v>1195.78</v>
      </c>
      <c r="M903" s="5">
        <v>1396230000</v>
      </c>
      <c r="N903" s="4">
        <v>153</v>
      </c>
      <c r="O903" s="4">
        <v>8150</v>
      </c>
      <c r="P903" s="4">
        <v>6660</v>
      </c>
      <c r="Q903" s="4">
        <v>6562</v>
      </c>
    </row>
    <row r="904" spans="5:17">
      <c r="E904" s="4">
        <v>34</v>
      </c>
      <c r="F904" s="4">
        <v>207640</v>
      </c>
      <c r="G904" s="5">
        <v>2.98228E-2</v>
      </c>
      <c r="H904" s="4">
        <v>3222</v>
      </c>
      <c r="I904" s="4">
        <v>9840</v>
      </c>
      <c r="J904" s="4">
        <v>6618</v>
      </c>
      <c r="K904" s="5">
        <v>6714</v>
      </c>
      <c r="L904" s="5">
        <v>1178.5899999999999</v>
      </c>
      <c r="M904" s="5">
        <v>1394090000</v>
      </c>
      <c r="N904" s="4">
        <v>150</v>
      </c>
      <c r="O904" s="4">
        <v>8150</v>
      </c>
      <c r="P904" s="4">
        <v>5600</v>
      </c>
      <c r="Q904" s="4">
        <v>6620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3222</v>
      </c>
      <c r="I905" s="4">
        <v>9840</v>
      </c>
      <c r="J905" s="4">
        <v>6618</v>
      </c>
      <c r="K905" s="5">
        <v>6737.92</v>
      </c>
      <c r="L905" s="5">
        <v>1160.5</v>
      </c>
      <c r="M905" s="5">
        <v>1389320000</v>
      </c>
      <c r="N905" s="4">
        <v>151</v>
      </c>
      <c r="O905" s="4">
        <v>7680</v>
      </c>
      <c r="P905" s="4">
        <v>5980</v>
      </c>
      <c r="Q905" s="4">
        <v>6642</v>
      </c>
    </row>
    <row r="906" spans="5:17">
      <c r="E906" s="4">
        <v>36</v>
      </c>
      <c r="F906" s="4">
        <v>203436</v>
      </c>
      <c r="G906" s="5">
        <v>2.9218999999999998E-2</v>
      </c>
      <c r="H906" s="4">
        <v>3222</v>
      </c>
      <c r="I906" s="4">
        <v>9840</v>
      </c>
      <c r="J906" s="4">
        <v>6618</v>
      </c>
      <c r="K906" s="5">
        <v>6772.69</v>
      </c>
      <c r="L906" s="5">
        <v>1134.8</v>
      </c>
      <c r="M906" s="5">
        <v>1377810000</v>
      </c>
      <c r="N906" s="4">
        <v>151</v>
      </c>
      <c r="O906" s="4">
        <v>6482</v>
      </c>
      <c r="P906" s="4">
        <v>3222</v>
      </c>
      <c r="Q906" s="4">
        <v>6652</v>
      </c>
    </row>
    <row r="907" spans="5:17">
      <c r="E907" s="4">
        <v>37</v>
      </c>
      <c r="F907" s="4">
        <v>200385</v>
      </c>
      <c r="G907" s="5">
        <v>2.8780799999999999E-2</v>
      </c>
      <c r="H907" s="4">
        <v>3222</v>
      </c>
      <c r="I907" s="4">
        <v>9372</v>
      </c>
      <c r="J907" s="4">
        <v>6150</v>
      </c>
      <c r="K907" s="5">
        <v>6797.61</v>
      </c>
      <c r="L907" s="5">
        <v>1110.04</v>
      </c>
      <c r="M907" s="5">
        <v>1362140000</v>
      </c>
      <c r="N907" s="4">
        <v>148</v>
      </c>
      <c r="O907" s="4">
        <v>6482</v>
      </c>
      <c r="P907" s="4">
        <v>3222</v>
      </c>
      <c r="Q907" s="4">
        <v>6742</v>
      </c>
    </row>
    <row r="908" spans="5:17">
      <c r="E908" s="4">
        <v>38</v>
      </c>
      <c r="F908" s="4">
        <v>195839</v>
      </c>
      <c r="G908" s="5">
        <v>2.8127900000000001E-2</v>
      </c>
      <c r="H908" s="4">
        <v>3222</v>
      </c>
      <c r="I908" s="4">
        <v>9372</v>
      </c>
      <c r="J908" s="4">
        <v>6150</v>
      </c>
      <c r="K908" s="5">
        <v>6825.45</v>
      </c>
      <c r="L908" s="5">
        <v>1080.6500000000001</v>
      </c>
      <c r="M908" s="5">
        <v>1336690000</v>
      </c>
      <c r="N908" s="4">
        <v>147</v>
      </c>
      <c r="O908" s="4">
        <v>6482</v>
      </c>
      <c r="P908" s="4">
        <v>3222</v>
      </c>
      <c r="Q908" s="4">
        <v>6750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3372</v>
      </c>
      <c r="I909" s="4">
        <v>9372</v>
      </c>
      <c r="J909" s="4">
        <v>6000</v>
      </c>
      <c r="K909" s="5">
        <v>6843.2</v>
      </c>
      <c r="L909" s="5">
        <v>1054.8499999999999</v>
      </c>
      <c r="M909" s="5">
        <v>1303620000</v>
      </c>
      <c r="N909" s="4">
        <v>145</v>
      </c>
      <c r="O909" s="4">
        <v>6482</v>
      </c>
      <c r="P909" s="4">
        <v>8072</v>
      </c>
      <c r="Q909" s="4">
        <v>6752</v>
      </c>
    </row>
    <row r="910" spans="5:17">
      <c r="E910" s="4">
        <v>40</v>
      </c>
      <c r="F910" s="4">
        <v>186889</v>
      </c>
      <c r="G910" s="5">
        <v>2.6842399999999999E-2</v>
      </c>
      <c r="H910" s="4">
        <v>3372</v>
      </c>
      <c r="I910" s="4">
        <v>9372</v>
      </c>
      <c r="J910" s="4">
        <v>6000</v>
      </c>
      <c r="K910" s="5">
        <v>6865.86</v>
      </c>
      <c r="L910" s="5">
        <v>1041.3900000000001</v>
      </c>
      <c r="M910" s="5">
        <v>1283150000</v>
      </c>
      <c r="N910" s="4">
        <v>140</v>
      </c>
      <c r="O910" s="4">
        <v>6482</v>
      </c>
      <c r="P910" s="4">
        <v>4050</v>
      </c>
      <c r="Q910" s="4">
        <v>6820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3372</v>
      </c>
      <c r="I911" s="4">
        <v>9372</v>
      </c>
      <c r="J911" s="4">
        <v>6000</v>
      </c>
      <c r="K911" s="5">
        <v>6891.31</v>
      </c>
      <c r="L911" s="5">
        <v>1027.25</v>
      </c>
      <c r="M911" s="5">
        <v>1244120000</v>
      </c>
      <c r="N911" s="4">
        <v>136</v>
      </c>
      <c r="O911" s="4">
        <v>7060</v>
      </c>
      <c r="P911" s="4">
        <v>4712</v>
      </c>
      <c r="Q911" s="4">
        <v>6882</v>
      </c>
    </row>
    <row r="912" spans="5:17">
      <c r="E912" s="4">
        <v>42</v>
      </c>
      <c r="F912" s="4">
        <v>173032</v>
      </c>
      <c r="G912" s="5">
        <v>2.4852200000000001E-2</v>
      </c>
      <c r="H912" s="4">
        <v>3372</v>
      </c>
      <c r="I912" s="4">
        <v>9372</v>
      </c>
      <c r="J912" s="4">
        <v>6000</v>
      </c>
      <c r="K912" s="5">
        <v>6907.84</v>
      </c>
      <c r="L912" s="5">
        <v>1013.79</v>
      </c>
      <c r="M912" s="5">
        <v>1195280000</v>
      </c>
      <c r="N912" s="4">
        <v>132</v>
      </c>
      <c r="O912" s="4">
        <v>7060</v>
      </c>
      <c r="P912" s="4">
        <v>6550</v>
      </c>
      <c r="Q912" s="4">
        <v>6892</v>
      </c>
    </row>
    <row r="913" spans="5:17">
      <c r="E913" s="4">
        <v>43</v>
      </c>
      <c r="F913" s="4">
        <v>165879</v>
      </c>
      <c r="G913" s="5">
        <v>2.38248E-2</v>
      </c>
      <c r="H913" s="4">
        <v>3372</v>
      </c>
      <c r="I913" s="4">
        <v>9372</v>
      </c>
      <c r="J913" s="4">
        <v>6000</v>
      </c>
      <c r="K913" s="5">
        <v>6920.05</v>
      </c>
      <c r="L913" s="5">
        <v>1008.37</v>
      </c>
      <c r="M913" s="5">
        <v>1147890000</v>
      </c>
      <c r="N913" s="4">
        <v>130</v>
      </c>
      <c r="O913" s="4">
        <v>7060</v>
      </c>
      <c r="P913" s="4">
        <v>5502</v>
      </c>
      <c r="Q913" s="4">
        <v>6892</v>
      </c>
    </row>
    <row r="914" spans="5:17">
      <c r="E914" s="4">
        <v>44</v>
      </c>
      <c r="F914" s="4">
        <v>159352</v>
      </c>
      <c r="G914" s="5">
        <v>2.2887299999999999E-2</v>
      </c>
      <c r="H914" s="4">
        <v>3372</v>
      </c>
      <c r="I914" s="4">
        <v>9372</v>
      </c>
      <c r="J914" s="4">
        <v>6000</v>
      </c>
      <c r="K914" s="5">
        <v>6941.28</v>
      </c>
      <c r="L914" s="5">
        <v>994.673</v>
      </c>
      <c r="M914" s="5">
        <v>1106110000</v>
      </c>
      <c r="N914" s="4">
        <v>122</v>
      </c>
      <c r="O914" s="4">
        <v>7060</v>
      </c>
      <c r="P914" s="4">
        <v>7110</v>
      </c>
      <c r="Q914" s="4">
        <v>6900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3372</v>
      </c>
      <c r="I915" s="4">
        <v>9372</v>
      </c>
      <c r="J915" s="4">
        <v>6000</v>
      </c>
      <c r="K915" s="5">
        <v>6950.01</v>
      </c>
      <c r="L915" s="5">
        <v>986.07500000000005</v>
      </c>
      <c r="M915" s="5">
        <v>1058990000</v>
      </c>
      <c r="N915" s="4">
        <v>120</v>
      </c>
      <c r="O915" s="4">
        <v>7060</v>
      </c>
      <c r="P915" s="4">
        <v>6932</v>
      </c>
      <c r="Q915" s="4">
        <v>6922</v>
      </c>
    </row>
    <row r="916" spans="5:17">
      <c r="E916" s="4">
        <v>46</v>
      </c>
      <c r="F916" s="4">
        <v>144773</v>
      </c>
      <c r="G916" s="5">
        <v>2.07934E-2</v>
      </c>
      <c r="H916" s="4">
        <v>3372</v>
      </c>
      <c r="I916" s="4">
        <v>9372</v>
      </c>
      <c r="J916" s="4">
        <v>6000</v>
      </c>
      <c r="K916" s="5">
        <v>6972.02</v>
      </c>
      <c r="L916" s="5">
        <v>981.09100000000001</v>
      </c>
      <c r="M916" s="5">
        <v>1009360000</v>
      </c>
      <c r="N916" s="4">
        <v>117</v>
      </c>
      <c r="O916" s="4">
        <v>7060</v>
      </c>
      <c r="P916" s="4">
        <v>6772</v>
      </c>
      <c r="Q916" s="4">
        <v>6950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3372</v>
      </c>
      <c r="I917" s="4">
        <v>9372</v>
      </c>
      <c r="J917" s="4">
        <v>6000</v>
      </c>
      <c r="K917" s="5">
        <v>7002.16</v>
      </c>
      <c r="L917" s="5">
        <v>976.37599999999998</v>
      </c>
      <c r="M917" s="5">
        <v>966830000</v>
      </c>
      <c r="N917" s="4">
        <v>113</v>
      </c>
      <c r="O917" s="4">
        <v>7060</v>
      </c>
      <c r="P917" s="4">
        <v>4700</v>
      </c>
      <c r="Q917" s="4">
        <v>7002</v>
      </c>
    </row>
    <row r="918" spans="5:17">
      <c r="E918" s="4">
        <v>48</v>
      </c>
      <c r="F918" s="4">
        <v>130322</v>
      </c>
      <c r="G918" s="5">
        <v>1.87178E-2</v>
      </c>
      <c r="H918" s="4">
        <v>3372</v>
      </c>
      <c r="I918" s="4">
        <v>9372</v>
      </c>
      <c r="J918" s="4">
        <v>6000</v>
      </c>
      <c r="K918" s="5">
        <v>7014.25</v>
      </c>
      <c r="L918" s="5">
        <v>965.85599999999999</v>
      </c>
      <c r="M918" s="5">
        <v>914110000</v>
      </c>
      <c r="N918" s="4">
        <v>109</v>
      </c>
      <c r="O918" s="4">
        <v>7060</v>
      </c>
      <c r="P918" s="4">
        <v>7022</v>
      </c>
      <c r="Q918" s="4">
        <v>7010</v>
      </c>
    </row>
    <row r="919" spans="5:17">
      <c r="E919" s="4">
        <v>49</v>
      </c>
      <c r="F919" s="4">
        <v>123826</v>
      </c>
      <c r="G919" s="5">
        <v>1.77848E-2</v>
      </c>
      <c r="H919" s="4">
        <v>3372</v>
      </c>
      <c r="I919" s="4">
        <v>9372</v>
      </c>
      <c r="J919" s="4">
        <v>6000</v>
      </c>
      <c r="K919" s="5">
        <v>7028.62</v>
      </c>
      <c r="L919" s="5">
        <v>959.05200000000002</v>
      </c>
      <c r="M919" s="5">
        <v>870326000</v>
      </c>
      <c r="N919" s="4">
        <v>106</v>
      </c>
      <c r="O919" s="4">
        <v>7060</v>
      </c>
      <c r="P919" s="4">
        <v>3372</v>
      </c>
      <c r="Q919" s="4">
        <v>7030</v>
      </c>
    </row>
    <row r="920" spans="5:17">
      <c r="E920" s="4">
        <v>50</v>
      </c>
      <c r="F920" s="4">
        <v>118095</v>
      </c>
      <c r="G920" s="5">
        <v>1.69617E-2</v>
      </c>
      <c r="H920" s="4">
        <v>4080</v>
      </c>
      <c r="I920" s="4">
        <v>8730</v>
      </c>
      <c r="J920" s="4">
        <v>4650</v>
      </c>
      <c r="K920" s="5">
        <v>7054.97</v>
      </c>
      <c r="L920" s="5">
        <v>953.16499999999996</v>
      </c>
      <c r="M920" s="5">
        <v>833157000</v>
      </c>
      <c r="N920" s="4">
        <v>100</v>
      </c>
      <c r="O920" s="4">
        <v>7060</v>
      </c>
      <c r="P920" s="4">
        <v>4122</v>
      </c>
      <c r="Q920" s="4">
        <v>7060</v>
      </c>
    </row>
    <row r="921" spans="5:17">
      <c r="E921" s="4">
        <v>51</v>
      </c>
      <c r="F921" s="4">
        <v>114796</v>
      </c>
      <c r="G921" s="5">
        <v>1.64879E-2</v>
      </c>
      <c r="H921" s="4">
        <v>4080</v>
      </c>
      <c r="I921" s="4">
        <v>8730</v>
      </c>
      <c r="J921" s="4">
        <v>4650</v>
      </c>
      <c r="K921" s="5">
        <v>7066.95</v>
      </c>
      <c r="L921" s="5">
        <v>955.42600000000004</v>
      </c>
      <c r="M921" s="5">
        <v>811257000</v>
      </c>
      <c r="N921" s="4">
        <v>95</v>
      </c>
      <c r="O921" s="4">
        <v>7060</v>
      </c>
      <c r="P921" s="4">
        <v>7992</v>
      </c>
      <c r="Q921" s="4">
        <v>7060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4080</v>
      </c>
      <c r="I922" s="4">
        <v>8730</v>
      </c>
      <c r="J922" s="4">
        <v>4650</v>
      </c>
      <c r="K922" s="5">
        <v>7075.64</v>
      </c>
      <c r="L922" s="5">
        <v>953.90499999999997</v>
      </c>
      <c r="M922" s="5">
        <v>788036000</v>
      </c>
      <c r="N922" s="4">
        <v>91</v>
      </c>
      <c r="O922" s="4">
        <v>7060</v>
      </c>
      <c r="P922" s="4">
        <v>6340</v>
      </c>
      <c r="Q922" s="4">
        <v>7060</v>
      </c>
    </row>
    <row r="923" spans="5:17">
      <c r="E923" s="4">
        <v>53</v>
      </c>
      <c r="F923" s="4">
        <v>105587</v>
      </c>
      <c r="G923" s="5">
        <v>1.51652E-2</v>
      </c>
      <c r="H923" s="4">
        <v>4080</v>
      </c>
      <c r="I923" s="4">
        <v>8730</v>
      </c>
      <c r="J923" s="4">
        <v>4650</v>
      </c>
      <c r="K923" s="5">
        <v>7096.5</v>
      </c>
      <c r="L923" s="5">
        <v>954.18100000000004</v>
      </c>
      <c r="M923" s="5">
        <v>749298000</v>
      </c>
      <c r="N923" s="4">
        <v>89</v>
      </c>
      <c r="O923" s="4">
        <v>7060</v>
      </c>
      <c r="P923" s="4">
        <v>5990</v>
      </c>
      <c r="Q923" s="4">
        <v>7060</v>
      </c>
    </row>
    <row r="924" spans="5:17">
      <c r="E924" s="4">
        <v>54</v>
      </c>
      <c r="F924" s="4">
        <v>99403</v>
      </c>
      <c r="G924" s="5">
        <v>1.4277E-2</v>
      </c>
      <c r="H924" s="4">
        <v>4080</v>
      </c>
      <c r="I924" s="4">
        <v>8730</v>
      </c>
      <c r="J924" s="4">
        <v>4650</v>
      </c>
      <c r="K924" s="5">
        <v>7115.67</v>
      </c>
      <c r="L924" s="5">
        <v>959.16800000000001</v>
      </c>
      <c r="M924" s="5">
        <v>707319000</v>
      </c>
      <c r="N924" s="4">
        <v>82</v>
      </c>
      <c r="O924" s="4">
        <v>7060</v>
      </c>
      <c r="P924" s="4">
        <v>6082</v>
      </c>
      <c r="Q924" s="4">
        <v>7060</v>
      </c>
    </row>
    <row r="925" spans="5:17">
      <c r="E925" s="4">
        <v>55</v>
      </c>
      <c r="F925" s="4">
        <v>92018</v>
      </c>
      <c r="G925" s="5">
        <v>1.32163E-2</v>
      </c>
      <c r="H925" s="4">
        <v>4080</v>
      </c>
      <c r="I925" s="4">
        <v>8730</v>
      </c>
      <c r="J925" s="4">
        <v>4650</v>
      </c>
      <c r="K925" s="5">
        <v>7139.98</v>
      </c>
      <c r="L925" s="5">
        <v>968.21500000000003</v>
      </c>
      <c r="M925" s="5">
        <v>657007000</v>
      </c>
      <c r="N925" s="4">
        <v>81</v>
      </c>
      <c r="O925" s="4">
        <v>7060</v>
      </c>
      <c r="P925" s="4">
        <v>6182</v>
      </c>
      <c r="Q925" s="4">
        <v>7060</v>
      </c>
    </row>
    <row r="926" spans="5:17">
      <c r="E926" s="4">
        <v>56</v>
      </c>
      <c r="F926" s="4">
        <v>84737</v>
      </c>
      <c r="G926" s="5">
        <v>1.21706E-2</v>
      </c>
      <c r="H926" s="4">
        <v>4080</v>
      </c>
      <c r="I926" s="4">
        <v>8730</v>
      </c>
      <c r="J926" s="4">
        <v>4650</v>
      </c>
      <c r="K926" s="5">
        <v>7159.45</v>
      </c>
      <c r="L926" s="5">
        <v>986.96100000000001</v>
      </c>
      <c r="M926" s="5">
        <v>606670000</v>
      </c>
      <c r="N926" s="4">
        <v>76</v>
      </c>
      <c r="O926" s="4">
        <v>7060</v>
      </c>
      <c r="P926" s="4">
        <v>5200</v>
      </c>
      <c r="Q926" s="4">
        <v>7272</v>
      </c>
    </row>
    <row r="927" spans="5:17">
      <c r="E927" s="4">
        <v>57</v>
      </c>
      <c r="F927" s="4">
        <v>77854</v>
      </c>
      <c r="G927" s="5">
        <v>1.1181999999999999E-2</v>
      </c>
      <c r="H927" s="4">
        <v>4080</v>
      </c>
      <c r="I927" s="4">
        <v>8730</v>
      </c>
      <c r="J927" s="4">
        <v>4650</v>
      </c>
      <c r="K927" s="5">
        <v>7185.09</v>
      </c>
      <c r="L927" s="5">
        <v>1000.64</v>
      </c>
      <c r="M927" s="5">
        <v>559388000</v>
      </c>
      <c r="N927" s="4">
        <v>69</v>
      </c>
      <c r="O927" s="4">
        <v>7060</v>
      </c>
      <c r="P927" s="4">
        <v>5642</v>
      </c>
      <c r="Q927" s="4">
        <v>7372</v>
      </c>
    </row>
    <row r="928" spans="5:17">
      <c r="E928" s="4">
        <v>58</v>
      </c>
      <c r="F928" s="4">
        <v>71855</v>
      </c>
      <c r="G928" s="5">
        <v>1.03204E-2</v>
      </c>
      <c r="H928" s="4">
        <v>4080</v>
      </c>
      <c r="I928" s="4">
        <v>8730</v>
      </c>
      <c r="J928" s="4">
        <v>4650</v>
      </c>
      <c r="K928" s="5">
        <v>7204.61</v>
      </c>
      <c r="L928" s="5">
        <v>1003.37</v>
      </c>
      <c r="M928" s="5">
        <v>517687000</v>
      </c>
      <c r="N928" s="4">
        <v>67</v>
      </c>
      <c r="O928" s="4">
        <v>7490</v>
      </c>
      <c r="P928" s="4">
        <v>5452</v>
      </c>
      <c r="Q928" s="4">
        <v>7470</v>
      </c>
    </row>
    <row r="929" spans="5:17">
      <c r="E929" s="4">
        <v>59</v>
      </c>
      <c r="F929" s="4">
        <v>64621</v>
      </c>
      <c r="G929" s="5">
        <v>9.2813600000000007E-3</v>
      </c>
      <c r="H929" s="4">
        <v>4080</v>
      </c>
      <c r="I929" s="4">
        <v>8730</v>
      </c>
      <c r="J929" s="4">
        <v>4650</v>
      </c>
      <c r="K929" s="5">
        <v>7225.66</v>
      </c>
      <c r="L929" s="5">
        <v>1004.35</v>
      </c>
      <c r="M929" s="5">
        <v>466929000</v>
      </c>
      <c r="N929" s="4">
        <v>63</v>
      </c>
      <c r="O929" s="4">
        <v>7490</v>
      </c>
      <c r="P929" s="4">
        <v>6652</v>
      </c>
      <c r="Q929" s="4">
        <v>7472</v>
      </c>
    </row>
    <row r="930" spans="5:17">
      <c r="E930" s="4">
        <v>60</v>
      </c>
      <c r="F930" s="4">
        <v>57162</v>
      </c>
      <c r="G930" s="5">
        <v>8.21004E-3</v>
      </c>
      <c r="H930" s="4">
        <v>4080</v>
      </c>
      <c r="I930" s="4">
        <v>8730</v>
      </c>
      <c r="J930" s="4">
        <v>4650</v>
      </c>
      <c r="K930" s="5">
        <v>7266.73</v>
      </c>
      <c r="L930" s="5">
        <v>1013.27</v>
      </c>
      <c r="M930" s="5">
        <v>415381000</v>
      </c>
      <c r="N930" s="4">
        <v>58</v>
      </c>
      <c r="O930" s="4">
        <v>7490</v>
      </c>
      <c r="P930" s="4">
        <v>5962</v>
      </c>
      <c r="Q930" s="4">
        <v>7472</v>
      </c>
    </row>
    <row r="931" spans="5:17">
      <c r="E931" s="4">
        <v>61</v>
      </c>
      <c r="F931" s="4">
        <v>49337</v>
      </c>
      <c r="G931" s="5">
        <v>7.0861500000000003E-3</v>
      </c>
      <c r="H931" s="4">
        <v>4080</v>
      </c>
      <c r="I931" s="4">
        <v>8730</v>
      </c>
      <c r="J931" s="4">
        <v>4650</v>
      </c>
      <c r="K931" s="5">
        <v>7295.48</v>
      </c>
      <c r="L931" s="5">
        <v>1008.82</v>
      </c>
      <c r="M931" s="5">
        <v>359937000</v>
      </c>
      <c r="N931" s="4">
        <v>53</v>
      </c>
      <c r="O931" s="4">
        <v>7490</v>
      </c>
      <c r="P931" s="4">
        <v>8580</v>
      </c>
      <c r="Q931" s="4">
        <v>7490</v>
      </c>
    </row>
    <row r="932" spans="5:17">
      <c r="E932" s="4">
        <v>62</v>
      </c>
      <c r="F932" s="4">
        <v>42776</v>
      </c>
      <c r="G932" s="5">
        <v>6.1438100000000004E-3</v>
      </c>
      <c r="H932" s="4">
        <v>4080</v>
      </c>
      <c r="I932" s="4">
        <v>8730</v>
      </c>
      <c r="J932" s="4">
        <v>4650</v>
      </c>
      <c r="K932" s="5">
        <v>7313.07</v>
      </c>
      <c r="L932" s="5">
        <v>1044.81</v>
      </c>
      <c r="M932" s="5">
        <v>312824000</v>
      </c>
      <c r="N932" s="4">
        <v>51</v>
      </c>
      <c r="O932" s="4">
        <v>7490</v>
      </c>
      <c r="P932" s="4">
        <v>7892</v>
      </c>
      <c r="Q932" s="4">
        <v>7490</v>
      </c>
    </row>
    <row r="933" spans="5:17">
      <c r="E933" s="4">
        <v>63</v>
      </c>
      <c r="F933" s="4">
        <v>35511</v>
      </c>
      <c r="G933" s="5">
        <v>5.10036E-3</v>
      </c>
      <c r="H933" s="4">
        <v>4080</v>
      </c>
      <c r="I933" s="4">
        <v>8730</v>
      </c>
      <c r="J933" s="4">
        <v>4650</v>
      </c>
      <c r="K933" s="5">
        <v>7332.37</v>
      </c>
      <c r="L933" s="5">
        <v>1075.71</v>
      </c>
      <c r="M933" s="5">
        <v>260380000</v>
      </c>
      <c r="N933" s="4">
        <v>47</v>
      </c>
      <c r="O933" s="4">
        <v>7490</v>
      </c>
      <c r="P933" s="4">
        <v>5250</v>
      </c>
      <c r="Q933" s="4">
        <v>7490</v>
      </c>
    </row>
    <row r="934" spans="5:17">
      <c r="E934" s="4">
        <v>64</v>
      </c>
      <c r="F934" s="4">
        <v>29543</v>
      </c>
      <c r="G934" s="5">
        <v>4.24319E-3</v>
      </c>
      <c r="H934" s="4">
        <v>4080</v>
      </c>
      <c r="I934" s="4">
        <v>8730</v>
      </c>
      <c r="J934" s="4">
        <v>4650</v>
      </c>
      <c r="K934" s="5">
        <v>7324.55</v>
      </c>
      <c r="L934" s="5">
        <v>1120.19</v>
      </c>
      <c r="M934" s="5">
        <v>216389000</v>
      </c>
      <c r="N934" s="4">
        <v>47</v>
      </c>
      <c r="O934" s="4">
        <v>7490</v>
      </c>
      <c r="P934" s="4">
        <v>6480</v>
      </c>
      <c r="Q934" s="4">
        <v>7490</v>
      </c>
    </row>
    <row r="935" spans="5:17">
      <c r="E935" s="4">
        <v>65</v>
      </c>
      <c r="F935" s="4">
        <v>23703</v>
      </c>
      <c r="G935" s="5">
        <v>3.4044000000000001E-3</v>
      </c>
      <c r="H935" s="4">
        <v>4080</v>
      </c>
      <c r="I935" s="4">
        <v>8730</v>
      </c>
      <c r="J935" s="4">
        <v>4650</v>
      </c>
      <c r="K935" s="5">
        <v>7320.33</v>
      </c>
      <c r="L935" s="5">
        <v>1169.98</v>
      </c>
      <c r="M935" s="5">
        <v>173514000</v>
      </c>
      <c r="N935" s="4">
        <v>43</v>
      </c>
      <c r="O935" s="4">
        <v>7490</v>
      </c>
      <c r="P935" s="4">
        <v>5570</v>
      </c>
      <c r="Q935" s="4">
        <v>7490</v>
      </c>
    </row>
    <row r="936" spans="5:17">
      <c r="E936" s="4">
        <v>66</v>
      </c>
      <c r="F936" s="4">
        <v>18772</v>
      </c>
      <c r="G936" s="5">
        <v>2.6961799999999998E-3</v>
      </c>
      <c r="H936" s="4">
        <v>4080</v>
      </c>
      <c r="I936" s="4">
        <v>8730</v>
      </c>
      <c r="J936" s="4">
        <v>4650</v>
      </c>
      <c r="K936" s="5">
        <v>7273.51</v>
      </c>
      <c r="L936" s="5">
        <v>1246.49</v>
      </c>
      <c r="M936" s="5">
        <v>136538000</v>
      </c>
      <c r="N936" s="4">
        <v>40</v>
      </c>
      <c r="O936" s="4">
        <v>7490</v>
      </c>
      <c r="P936" s="4">
        <v>6750</v>
      </c>
      <c r="Q936" s="4">
        <v>7490</v>
      </c>
    </row>
    <row r="937" spans="5:17">
      <c r="E937" s="4">
        <v>67</v>
      </c>
      <c r="F937" s="4">
        <v>15198</v>
      </c>
      <c r="G937" s="5">
        <v>2.1828500000000001E-3</v>
      </c>
      <c r="H937" s="4">
        <v>4080</v>
      </c>
      <c r="I937" s="4">
        <v>8730</v>
      </c>
      <c r="J937" s="4">
        <v>4650</v>
      </c>
      <c r="K937" s="5">
        <v>7223.2</v>
      </c>
      <c r="L937" s="5">
        <v>1317.44</v>
      </c>
      <c r="M937" s="5">
        <v>109778000</v>
      </c>
      <c r="N937" s="4">
        <v>34</v>
      </c>
      <c r="O937" s="4">
        <v>4080</v>
      </c>
      <c r="P937" s="4">
        <v>5970</v>
      </c>
      <c r="Q937" s="4">
        <v>7490</v>
      </c>
    </row>
    <row r="938" spans="5:17">
      <c r="E938" s="4">
        <v>68</v>
      </c>
      <c r="F938" s="4">
        <v>11537</v>
      </c>
      <c r="G938" s="5">
        <v>1.6570300000000001E-3</v>
      </c>
      <c r="H938" s="4">
        <v>4080</v>
      </c>
      <c r="I938" s="4">
        <v>8730</v>
      </c>
      <c r="J938" s="4">
        <v>4650</v>
      </c>
      <c r="K938" s="5">
        <v>7215.33</v>
      </c>
      <c r="L938" s="5">
        <v>1384.55</v>
      </c>
      <c r="M938" s="5">
        <v>83243300</v>
      </c>
      <c r="N938" s="4">
        <v>29</v>
      </c>
      <c r="O938" s="4">
        <v>4080</v>
      </c>
      <c r="P938" s="4">
        <v>7820</v>
      </c>
      <c r="Q938" s="4">
        <v>7490</v>
      </c>
    </row>
    <row r="939" spans="5:17">
      <c r="E939" s="4">
        <v>69</v>
      </c>
      <c r="F939" s="4">
        <v>8721</v>
      </c>
      <c r="G939" s="5">
        <v>1.2525800000000001E-3</v>
      </c>
      <c r="H939" s="4">
        <v>4080</v>
      </c>
      <c r="I939" s="4">
        <v>8730</v>
      </c>
      <c r="J939" s="4">
        <v>4650</v>
      </c>
      <c r="K939" s="5">
        <v>7127.81</v>
      </c>
      <c r="L939" s="5">
        <v>1487.52</v>
      </c>
      <c r="M939" s="5">
        <v>62161600</v>
      </c>
      <c r="N939" s="4">
        <v>25</v>
      </c>
      <c r="O939" s="4">
        <v>4080</v>
      </c>
      <c r="P939" s="4">
        <v>8550</v>
      </c>
      <c r="Q939" s="4">
        <v>7490</v>
      </c>
    </row>
    <row r="940" spans="5:17">
      <c r="E940" s="4">
        <v>70</v>
      </c>
      <c r="F940" s="4">
        <v>6603</v>
      </c>
      <c r="G940" s="5">
        <v>9.4837299999999997E-4</v>
      </c>
      <c r="H940" s="4">
        <v>4080</v>
      </c>
      <c r="I940" s="4">
        <v>8730</v>
      </c>
      <c r="J940" s="4">
        <v>4650</v>
      </c>
      <c r="K940" s="5">
        <v>7087.08</v>
      </c>
      <c r="L940" s="5">
        <v>1578.34</v>
      </c>
      <c r="M940" s="5">
        <v>46796000</v>
      </c>
      <c r="N940" s="4">
        <v>22</v>
      </c>
      <c r="O940" s="4">
        <v>4080</v>
      </c>
      <c r="P940" s="4">
        <v>8520</v>
      </c>
      <c r="Q940" s="4">
        <v>7490</v>
      </c>
    </row>
    <row r="941" spans="5:17">
      <c r="E941" s="4">
        <v>71</v>
      </c>
      <c r="F941" s="4">
        <v>4790</v>
      </c>
      <c r="G941" s="5">
        <v>6.8797599999999997E-4</v>
      </c>
      <c r="H941" s="4">
        <v>4080</v>
      </c>
      <c r="I941" s="4">
        <v>8730</v>
      </c>
      <c r="J941" s="4">
        <v>4650</v>
      </c>
      <c r="K941" s="5">
        <v>6976.18</v>
      </c>
      <c r="L941" s="5">
        <v>1697.27</v>
      </c>
      <c r="M941" s="5">
        <v>33415900</v>
      </c>
      <c r="N941" s="4">
        <v>20</v>
      </c>
      <c r="O941" s="4">
        <v>4080</v>
      </c>
      <c r="P941" s="4">
        <v>6262</v>
      </c>
      <c r="Q941" s="4">
        <v>7490</v>
      </c>
    </row>
    <row r="942" spans="5:17">
      <c r="E942" s="4">
        <v>72</v>
      </c>
      <c r="F942" s="4">
        <v>3532</v>
      </c>
      <c r="G942" s="5">
        <v>5.0729300000000002E-4</v>
      </c>
      <c r="H942" s="4">
        <v>4080</v>
      </c>
      <c r="I942" s="4">
        <v>8730</v>
      </c>
      <c r="J942" s="4">
        <v>4650</v>
      </c>
      <c r="K942" s="5">
        <v>6865.44</v>
      </c>
      <c r="L942" s="5">
        <v>1797.58</v>
      </c>
      <c r="M942" s="5">
        <v>24248700</v>
      </c>
      <c r="N942" s="4">
        <v>17</v>
      </c>
      <c r="O942" s="4">
        <v>4080</v>
      </c>
      <c r="P942" s="4">
        <v>7060</v>
      </c>
      <c r="Q942" s="4">
        <v>7490</v>
      </c>
    </row>
    <row r="943" spans="5:17">
      <c r="E943" s="4">
        <v>73</v>
      </c>
      <c r="F943" s="4">
        <v>2381</v>
      </c>
      <c r="G943" s="5">
        <v>3.4197699999999998E-4</v>
      </c>
      <c r="H943" s="4">
        <v>4080</v>
      </c>
      <c r="I943" s="4">
        <v>8700</v>
      </c>
      <c r="J943" s="4">
        <v>4620</v>
      </c>
      <c r="K943" s="5">
        <v>6698.76</v>
      </c>
      <c r="L943" s="5">
        <v>1924.14</v>
      </c>
      <c r="M943" s="5">
        <v>15949800</v>
      </c>
      <c r="N943" s="4">
        <v>10</v>
      </c>
      <c r="O943" s="4">
        <v>4080</v>
      </c>
      <c r="P943" s="4">
        <v>6200</v>
      </c>
      <c r="Q943" s="4">
        <v>7490</v>
      </c>
    </row>
    <row r="944" spans="5:17">
      <c r="E944" s="4">
        <v>74</v>
      </c>
      <c r="F944" s="4">
        <v>1653</v>
      </c>
      <c r="G944" s="5">
        <v>2.3741600000000001E-4</v>
      </c>
      <c r="H944" s="4">
        <v>4080</v>
      </c>
      <c r="I944" s="4">
        <v>8700</v>
      </c>
      <c r="J944" s="4">
        <v>4620</v>
      </c>
      <c r="K944" s="5">
        <v>6416.25</v>
      </c>
      <c r="L944" s="5">
        <v>2006.04</v>
      </c>
      <c r="M944" s="5">
        <v>10606100</v>
      </c>
      <c r="N944" s="4">
        <v>9</v>
      </c>
      <c r="O944" s="4">
        <v>4080</v>
      </c>
      <c r="P944" s="4">
        <v>6200</v>
      </c>
      <c r="Q944" s="4">
        <v>7030</v>
      </c>
    </row>
    <row r="945" spans="5:17">
      <c r="E945" s="4">
        <v>75</v>
      </c>
      <c r="F945" s="4">
        <v>1066</v>
      </c>
      <c r="G945" s="5">
        <v>1.5310700000000001E-4</v>
      </c>
      <c r="H945" s="4">
        <v>4080</v>
      </c>
      <c r="I945" s="4">
        <v>8700</v>
      </c>
      <c r="J945" s="4">
        <v>4620</v>
      </c>
      <c r="K945" s="5">
        <v>6447.75</v>
      </c>
      <c r="L945" s="5">
        <v>2006.43</v>
      </c>
      <c r="M945" s="5">
        <v>6873300</v>
      </c>
      <c r="N945" s="4">
        <v>6</v>
      </c>
      <c r="O945" s="4">
        <v>4080</v>
      </c>
      <c r="P945" s="4">
        <v>8280</v>
      </c>
      <c r="Q945" s="4">
        <v>7030</v>
      </c>
    </row>
    <row r="946" spans="5:17">
      <c r="E946" s="4">
        <v>76</v>
      </c>
      <c r="F946" s="4">
        <v>540</v>
      </c>
      <c r="G946" s="5">
        <v>7.75589E-5</v>
      </c>
      <c r="H946" s="4">
        <v>4080</v>
      </c>
      <c r="I946" s="4">
        <v>8700</v>
      </c>
      <c r="J946" s="4">
        <v>4620</v>
      </c>
      <c r="K946" s="5">
        <v>6309.69</v>
      </c>
      <c r="L946" s="5">
        <v>1983.58</v>
      </c>
      <c r="M946" s="5">
        <v>3407230</v>
      </c>
      <c r="N946" s="4">
        <v>4</v>
      </c>
      <c r="O946" s="4">
        <v>4080</v>
      </c>
      <c r="P946" s="4">
        <v>7030</v>
      </c>
      <c r="Q946" s="4">
        <v>7030</v>
      </c>
    </row>
    <row r="947" spans="5:17">
      <c r="E947" s="4">
        <v>77</v>
      </c>
      <c r="F947" s="4">
        <v>236</v>
      </c>
      <c r="G947" s="5">
        <v>3.3896100000000002E-5</v>
      </c>
      <c r="H947" s="4">
        <v>4080</v>
      </c>
      <c r="I947" s="4">
        <v>8700</v>
      </c>
      <c r="J947" s="4">
        <v>4620</v>
      </c>
      <c r="K947" s="5">
        <v>6005.34</v>
      </c>
      <c r="L947" s="5">
        <v>1896.2</v>
      </c>
      <c r="M947" s="5">
        <v>1417260</v>
      </c>
      <c r="N947" s="4">
        <v>4</v>
      </c>
      <c r="O947" s="4">
        <v>4080</v>
      </c>
      <c r="P947" s="4">
        <v>8700</v>
      </c>
      <c r="Q947" s="4">
        <v>7030</v>
      </c>
    </row>
    <row r="948" spans="5:17">
      <c r="E948" s="4">
        <v>78</v>
      </c>
      <c r="F948" s="4">
        <v>59</v>
      </c>
      <c r="G948" s="5">
        <v>8.4740200000000002E-6</v>
      </c>
      <c r="H948" s="4">
        <v>4080</v>
      </c>
      <c r="I948" s="4">
        <v>7910</v>
      </c>
      <c r="J948" s="4">
        <v>3830</v>
      </c>
      <c r="K948" s="5">
        <v>5443.22</v>
      </c>
      <c r="L948" s="5">
        <v>1833.78</v>
      </c>
      <c r="M948" s="5">
        <v>321150</v>
      </c>
      <c r="N948" s="4">
        <v>2</v>
      </c>
      <c r="O948" s="4">
        <v>4080</v>
      </c>
      <c r="P948" s="4">
        <v>7910</v>
      </c>
      <c r="Q948" s="4">
        <v>4080</v>
      </c>
    </row>
    <row r="949" spans="5:17">
      <c r="E949" s="4">
        <v>79</v>
      </c>
      <c r="F949" s="4">
        <v>15</v>
      </c>
      <c r="G949" s="5">
        <v>2.1544099999999999E-6</v>
      </c>
      <c r="H949" s="4">
        <v>4080</v>
      </c>
      <c r="I949" s="4">
        <v>4080</v>
      </c>
      <c r="J949" s="4">
        <v>0</v>
      </c>
      <c r="K949" s="5">
        <v>4080</v>
      </c>
      <c r="L949" s="5">
        <v>0</v>
      </c>
      <c r="M949" s="5">
        <v>61200</v>
      </c>
      <c r="N949" s="4">
        <v>1</v>
      </c>
      <c r="O949" s="4">
        <v>4080</v>
      </c>
      <c r="P949" s="4">
        <v>4080</v>
      </c>
      <c r="Q949" s="4">
        <v>4080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1983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6662</v>
      </c>
      <c r="J2" s="4">
        <v>6662</v>
      </c>
      <c r="K2" s="5">
        <v>2271.1999999999998</v>
      </c>
      <c r="L2" s="5">
        <v>1585.97</v>
      </c>
      <c r="M2" s="5">
        <v>11418300000</v>
      </c>
      <c r="N2" s="4">
        <v>159</v>
      </c>
      <c r="O2" s="4">
        <v>350</v>
      </c>
      <c r="P2" s="4">
        <v>3970</v>
      </c>
      <c r="Q2" s="4">
        <v>2390</v>
      </c>
      <c r="T2">
        <v>0</v>
      </c>
      <c r="U2">
        <v>50</v>
      </c>
      <c r="V2">
        <v>1</v>
      </c>
      <c r="W2">
        <f>AVERAGE(K2,K81,K160,K239,K318,K397,K476,K555,K634,K713,K792,K871)</f>
        <v>4198.6274999999996</v>
      </c>
      <c r="X2">
        <f>W2/10000</f>
        <v>0.41986274999999995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6662</v>
      </c>
      <c r="J3" s="4">
        <v>6662</v>
      </c>
      <c r="K3" s="5">
        <v>3498.9</v>
      </c>
      <c r="L3" s="5">
        <v>1498.52</v>
      </c>
      <c r="M3" s="5">
        <v>5302430000</v>
      </c>
      <c r="N3" s="4">
        <v>150</v>
      </c>
      <c r="O3" s="4">
        <v>350</v>
      </c>
      <c r="P3" s="4">
        <v>3710</v>
      </c>
      <c r="Q3" s="4">
        <v>3530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5885.876666666667</v>
      </c>
      <c r="X3">
        <f t="shared" ref="X3:X66" si="1">W3/10000</f>
        <v>0.58858766666666673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6662</v>
      </c>
      <c r="J4" s="4">
        <v>6662</v>
      </c>
      <c r="K4" s="5">
        <v>3527.68</v>
      </c>
      <c r="L4" s="5">
        <v>1416.56</v>
      </c>
      <c r="M4" s="5">
        <v>3878420000</v>
      </c>
      <c r="N4" s="4">
        <v>162</v>
      </c>
      <c r="O4" s="4">
        <v>350</v>
      </c>
      <c r="P4" s="4">
        <v>3072</v>
      </c>
      <c r="Q4" s="4">
        <v>3472</v>
      </c>
      <c r="T4">
        <v>100</v>
      </c>
      <c r="U4">
        <v>150</v>
      </c>
      <c r="V4">
        <v>3</v>
      </c>
      <c r="W4">
        <f t="shared" si="0"/>
        <v>6157.5658333333331</v>
      </c>
      <c r="X4">
        <f t="shared" si="1"/>
        <v>0.61575658333333327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6662</v>
      </c>
      <c r="J5" s="4">
        <v>6662</v>
      </c>
      <c r="K5" s="5">
        <v>3440.35</v>
      </c>
      <c r="L5" s="5">
        <v>1366.49</v>
      </c>
      <c r="M5" s="5">
        <v>2985870000</v>
      </c>
      <c r="N5" s="4">
        <v>170</v>
      </c>
      <c r="O5" s="4">
        <v>350</v>
      </c>
      <c r="P5" s="4">
        <v>4270</v>
      </c>
      <c r="Q5" s="4">
        <v>3402</v>
      </c>
      <c r="T5">
        <v>150</v>
      </c>
      <c r="U5">
        <v>200</v>
      </c>
      <c r="V5">
        <v>4</v>
      </c>
      <c r="W5">
        <f t="shared" si="0"/>
        <v>6146.6116666666667</v>
      </c>
      <c r="X5">
        <f t="shared" si="1"/>
        <v>0.6146611666666667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6662</v>
      </c>
      <c r="J6" s="4">
        <v>6662</v>
      </c>
      <c r="K6" s="5">
        <v>3485.16</v>
      </c>
      <c r="L6" s="5">
        <v>1277.3</v>
      </c>
      <c r="M6" s="5">
        <v>2630680000</v>
      </c>
      <c r="N6" s="4">
        <v>174</v>
      </c>
      <c r="O6" s="4">
        <v>350</v>
      </c>
      <c r="P6" s="4">
        <v>3892</v>
      </c>
      <c r="Q6" s="4">
        <v>3552</v>
      </c>
      <c r="T6">
        <v>200</v>
      </c>
      <c r="U6">
        <v>250</v>
      </c>
      <c r="V6">
        <v>5</v>
      </c>
      <c r="W6">
        <f t="shared" si="0"/>
        <v>6316.1208333333334</v>
      </c>
      <c r="X6">
        <f t="shared" si="1"/>
        <v>0.6316120833333333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6662</v>
      </c>
      <c r="J7" s="4">
        <v>6662</v>
      </c>
      <c r="K7" s="5">
        <v>3529.65</v>
      </c>
      <c r="L7" s="5">
        <v>1286.53</v>
      </c>
      <c r="M7" s="5">
        <v>2209320000</v>
      </c>
      <c r="N7" s="4">
        <v>175</v>
      </c>
      <c r="O7" s="4">
        <v>350</v>
      </c>
      <c r="P7" s="4">
        <v>2750</v>
      </c>
      <c r="Q7" s="4">
        <v>3612</v>
      </c>
      <c r="T7">
        <v>250</v>
      </c>
      <c r="U7">
        <v>300</v>
      </c>
      <c r="V7">
        <v>6</v>
      </c>
      <c r="W7">
        <f t="shared" si="0"/>
        <v>6448.0508333333337</v>
      </c>
      <c r="X7">
        <f t="shared" si="1"/>
        <v>0.64480508333333342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6662</v>
      </c>
      <c r="J8" s="4">
        <v>6662</v>
      </c>
      <c r="K8" s="5">
        <v>3601.19</v>
      </c>
      <c r="L8" s="5">
        <v>1249.28</v>
      </c>
      <c r="M8" s="5">
        <v>2040300000</v>
      </c>
      <c r="N8" s="4">
        <v>175</v>
      </c>
      <c r="O8" s="4">
        <v>350</v>
      </c>
      <c r="P8" s="4">
        <v>2882</v>
      </c>
      <c r="Q8" s="4">
        <v>3682</v>
      </c>
      <c r="T8">
        <v>300</v>
      </c>
      <c r="U8">
        <v>350</v>
      </c>
      <c r="V8">
        <v>7</v>
      </c>
      <c r="W8">
        <f t="shared" si="0"/>
        <v>6531.5516666666663</v>
      </c>
      <c r="X8">
        <f t="shared" si="1"/>
        <v>0.65315516666666662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6662</v>
      </c>
      <c r="J9" s="4">
        <v>6662</v>
      </c>
      <c r="K9" s="5">
        <v>3626.69</v>
      </c>
      <c r="L9" s="5">
        <v>1206.31</v>
      </c>
      <c r="M9" s="5">
        <v>1857140000</v>
      </c>
      <c r="N9" s="4">
        <v>175</v>
      </c>
      <c r="O9" s="4">
        <v>350</v>
      </c>
      <c r="P9" s="4">
        <v>4350</v>
      </c>
      <c r="Q9" s="4">
        <v>3720</v>
      </c>
      <c r="T9">
        <v>350</v>
      </c>
      <c r="U9">
        <v>400</v>
      </c>
      <c r="V9">
        <v>8</v>
      </c>
      <c r="W9">
        <f t="shared" si="0"/>
        <v>6581.7574999999997</v>
      </c>
      <c r="X9">
        <f t="shared" si="1"/>
        <v>0.65817574999999995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6662</v>
      </c>
      <c r="J10" s="4">
        <v>6662</v>
      </c>
      <c r="K10" s="5">
        <v>3617.75</v>
      </c>
      <c r="L10" s="5">
        <v>1166.24</v>
      </c>
      <c r="M10" s="5">
        <v>1751350000</v>
      </c>
      <c r="N10" s="4">
        <v>178</v>
      </c>
      <c r="O10" s="4">
        <v>350</v>
      </c>
      <c r="P10" s="4">
        <v>2640</v>
      </c>
      <c r="Q10" s="4">
        <v>3720</v>
      </c>
      <c r="T10">
        <v>400</v>
      </c>
      <c r="U10">
        <v>450</v>
      </c>
      <c r="V10">
        <v>9</v>
      </c>
      <c r="W10">
        <f t="shared" si="0"/>
        <v>6657.9066666666668</v>
      </c>
      <c r="X10">
        <f t="shared" si="1"/>
        <v>0.66579066666666664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6662</v>
      </c>
      <c r="J11" s="4">
        <v>6662</v>
      </c>
      <c r="K11" s="5">
        <v>3632.5</v>
      </c>
      <c r="L11" s="5">
        <v>1130.0999999999999</v>
      </c>
      <c r="M11" s="5">
        <v>1620600000</v>
      </c>
      <c r="N11" s="4">
        <v>184</v>
      </c>
      <c r="O11" s="4">
        <v>3870</v>
      </c>
      <c r="P11" s="4">
        <v>3272</v>
      </c>
      <c r="Q11" s="4">
        <v>3730</v>
      </c>
      <c r="T11">
        <v>450</v>
      </c>
      <c r="U11">
        <v>500</v>
      </c>
      <c r="V11">
        <v>10</v>
      </c>
      <c r="W11">
        <f t="shared" si="0"/>
        <v>6689.7058333333334</v>
      </c>
      <c r="X11">
        <f t="shared" si="1"/>
        <v>0.66897058333333337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6662</v>
      </c>
      <c r="J12" s="4">
        <v>6662</v>
      </c>
      <c r="K12" s="5">
        <v>3627.54</v>
      </c>
      <c r="L12" s="5">
        <v>1064.56</v>
      </c>
      <c r="M12" s="5">
        <v>1481330000</v>
      </c>
      <c r="N12" s="4">
        <v>185</v>
      </c>
      <c r="O12" s="4">
        <v>3870</v>
      </c>
      <c r="P12" s="4">
        <v>2932</v>
      </c>
      <c r="Q12" s="4">
        <v>3730</v>
      </c>
      <c r="T12">
        <v>500</v>
      </c>
      <c r="U12">
        <v>550</v>
      </c>
      <c r="V12">
        <v>11</v>
      </c>
      <c r="W12">
        <f t="shared" si="0"/>
        <v>6704.8566666666666</v>
      </c>
      <c r="X12">
        <f t="shared" si="1"/>
        <v>0.67048566666666665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6662</v>
      </c>
      <c r="J13" s="4">
        <v>6662</v>
      </c>
      <c r="K13" s="5">
        <v>3633.4</v>
      </c>
      <c r="L13" s="5">
        <v>1009.88</v>
      </c>
      <c r="M13" s="5">
        <v>1375370000</v>
      </c>
      <c r="N13" s="4">
        <v>179</v>
      </c>
      <c r="O13" s="4">
        <v>3870</v>
      </c>
      <c r="P13" s="4">
        <v>5492</v>
      </c>
      <c r="Q13" s="4">
        <v>3732</v>
      </c>
      <c r="T13">
        <v>550</v>
      </c>
      <c r="U13">
        <v>600</v>
      </c>
      <c r="V13">
        <v>12</v>
      </c>
      <c r="W13">
        <f t="shared" si="0"/>
        <v>6741.2475000000013</v>
      </c>
      <c r="X13">
        <f t="shared" si="1"/>
        <v>0.67412475000000016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6662</v>
      </c>
      <c r="J14" s="4">
        <v>6662</v>
      </c>
      <c r="K14" s="5">
        <v>3611.48</v>
      </c>
      <c r="L14" s="5">
        <v>966.01199999999994</v>
      </c>
      <c r="M14" s="5">
        <v>1312530000</v>
      </c>
      <c r="N14" s="4">
        <v>179</v>
      </c>
      <c r="O14" s="4">
        <v>3720</v>
      </c>
      <c r="P14" s="4">
        <v>2290</v>
      </c>
      <c r="Q14" s="4">
        <v>3730</v>
      </c>
      <c r="T14">
        <v>600</v>
      </c>
      <c r="U14">
        <v>650</v>
      </c>
      <c r="V14">
        <v>13</v>
      </c>
      <c r="W14">
        <f t="shared" si="0"/>
        <v>6774.083333333333</v>
      </c>
      <c r="X14">
        <f t="shared" si="1"/>
        <v>0.67740833333333328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6662</v>
      </c>
      <c r="J15" s="4">
        <v>6662</v>
      </c>
      <c r="K15" s="5">
        <v>3609.44</v>
      </c>
      <c r="L15" s="5">
        <v>930.39300000000003</v>
      </c>
      <c r="M15" s="5">
        <v>1263360000</v>
      </c>
      <c r="N15" s="4">
        <v>177</v>
      </c>
      <c r="O15" s="4">
        <v>3720</v>
      </c>
      <c r="P15" s="4">
        <v>5182</v>
      </c>
      <c r="Q15" s="4">
        <v>3732</v>
      </c>
      <c r="T15">
        <v>650</v>
      </c>
      <c r="U15">
        <v>700</v>
      </c>
      <c r="V15">
        <v>14</v>
      </c>
      <c r="W15">
        <f t="shared" si="0"/>
        <v>6796.8650000000007</v>
      </c>
      <c r="X15">
        <f t="shared" si="1"/>
        <v>0.67968650000000008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6662</v>
      </c>
      <c r="J16" s="4">
        <v>6662</v>
      </c>
      <c r="K16" s="5">
        <v>3642.4</v>
      </c>
      <c r="L16" s="5">
        <v>878.06399999999996</v>
      </c>
      <c r="M16" s="5">
        <v>1222170000</v>
      </c>
      <c r="N16" s="4">
        <v>177</v>
      </c>
      <c r="O16" s="4">
        <v>3720</v>
      </c>
      <c r="P16" s="4">
        <v>5290</v>
      </c>
      <c r="Q16" s="4">
        <v>3742</v>
      </c>
      <c r="T16">
        <v>700</v>
      </c>
      <c r="U16">
        <v>750</v>
      </c>
      <c r="V16">
        <v>15</v>
      </c>
      <c r="W16">
        <f t="shared" si="0"/>
        <v>6825.9016666666676</v>
      </c>
      <c r="X16">
        <f t="shared" si="1"/>
        <v>0.68259016666666672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6382</v>
      </c>
      <c r="J17" s="4">
        <v>6382</v>
      </c>
      <c r="K17" s="5">
        <v>3685.89</v>
      </c>
      <c r="L17" s="5">
        <v>841.30499999999995</v>
      </c>
      <c r="M17" s="5">
        <v>1163690000</v>
      </c>
      <c r="N17" s="4">
        <v>177</v>
      </c>
      <c r="O17" s="4">
        <v>3720</v>
      </c>
      <c r="P17" s="4">
        <v>4452</v>
      </c>
      <c r="Q17" s="4">
        <v>3792</v>
      </c>
      <c r="T17">
        <v>750</v>
      </c>
      <c r="U17">
        <v>800</v>
      </c>
      <c r="V17">
        <v>16</v>
      </c>
      <c r="W17">
        <f t="shared" si="0"/>
        <v>6845.2008333333333</v>
      </c>
      <c r="X17">
        <f t="shared" si="1"/>
        <v>0.68452008333333336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6382</v>
      </c>
      <c r="J18" s="4">
        <v>6382</v>
      </c>
      <c r="K18" s="5">
        <v>3706.74</v>
      </c>
      <c r="L18" s="5">
        <v>826.07100000000003</v>
      </c>
      <c r="M18" s="5">
        <v>1123450000</v>
      </c>
      <c r="N18" s="4">
        <v>175</v>
      </c>
      <c r="O18" s="4">
        <v>3730</v>
      </c>
      <c r="P18" s="4">
        <v>3840</v>
      </c>
      <c r="Q18" s="4">
        <v>3812</v>
      </c>
      <c r="T18">
        <v>800</v>
      </c>
      <c r="U18">
        <v>850</v>
      </c>
      <c r="V18">
        <v>17</v>
      </c>
      <c r="W18">
        <f t="shared" si="0"/>
        <v>6858.0483333333323</v>
      </c>
      <c r="X18">
        <f t="shared" si="1"/>
        <v>0.6858048333333332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6382</v>
      </c>
      <c r="J19" s="4">
        <v>6382</v>
      </c>
      <c r="K19" s="5">
        <v>3724.97</v>
      </c>
      <c r="L19" s="5">
        <v>811.846</v>
      </c>
      <c r="M19" s="5">
        <v>1089470000</v>
      </c>
      <c r="N19" s="4">
        <v>175</v>
      </c>
      <c r="O19" s="4">
        <v>3872</v>
      </c>
      <c r="P19" s="4">
        <v>2720</v>
      </c>
      <c r="Q19" s="4">
        <v>3860</v>
      </c>
      <c r="T19">
        <v>850</v>
      </c>
      <c r="U19">
        <v>900</v>
      </c>
      <c r="V19">
        <v>18</v>
      </c>
      <c r="W19">
        <f t="shared" si="0"/>
        <v>6871.3891666666677</v>
      </c>
      <c r="X19">
        <f t="shared" si="1"/>
        <v>0.68713891666666682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6382</v>
      </c>
      <c r="J20" s="4">
        <v>6382</v>
      </c>
      <c r="K20" s="5">
        <v>3733.28</v>
      </c>
      <c r="L20" s="5">
        <v>798.20699999999999</v>
      </c>
      <c r="M20" s="5">
        <v>1054110000</v>
      </c>
      <c r="N20" s="4">
        <v>174</v>
      </c>
      <c r="O20" s="4">
        <v>3872</v>
      </c>
      <c r="P20" s="4">
        <v>3750</v>
      </c>
      <c r="Q20" s="4">
        <v>3860</v>
      </c>
      <c r="T20">
        <v>900</v>
      </c>
      <c r="U20">
        <v>950</v>
      </c>
      <c r="V20">
        <v>19</v>
      </c>
      <c r="W20">
        <f t="shared" si="0"/>
        <v>6888.730833333334</v>
      </c>
      <c r="X20">
        <f t="shared" si="1"/>
        <v>0.68887308333333341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6382</v>
      </c>
      <c r="J21" s="4">
        <v>6382</v>
      </c>
      <c r="K21" s="5">
        <v>3728.76</v>
      </c>
      <c r="L21" s="5">
        <v>786.99900000000002</v>
      </c>
      <c r="M21" s="5">
        <v>1027940000</v>
      </c>
      <c r="N21" s="4">
        <v>172</v>
      </c>
      <c r="O21" s="4">
        <v>3552</v>
      </c>
      <c r="P21" s="4">
        <v>4060</v>
      </c>
      <c r="Q21" s="4">
        <v>3860</v>
      </c>
      <c r="T21">
        <v>950</v>
      </c>
      <c r="U21">
        <v>1000</v>
      </c>
      <c r="V21">
        <v>20</v>
      </c>
      <c r="W21">
        <f t="shared" si="0"/>
        <v>6906.5158333333338</v>
      </c>
      <c r="X21">
        <f t="shared" si="1"/>
        <v>0.69065158333333343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6382</v>
      </c>
      <c r="J22" s="4">
        <v>6382</v>
      </c>
      <c r="K22" s="5">
        <v>3738.98</v>
      </c>
      <c r="L22" s="5">
        <v>772.154</v>
      </c>
      <c r="M22" s="5">
        <v>994232000</v>
      </c>
      <c r="N22" s="4">
        <v>171</v>
      </c>
      <c r="O22" s="4">
        <v>3552</v>
      </c>
      <c r="P22" s="4">
        <v>3162</v>
      </c>
      <c r="Q22" s="4">
        <v>3860</v>
      </c>
      <c r="T22">
        <v>1000</v>
      </c>
      <c r="U22">
        <v>1050</v>
      </c>
      <c r="V22">
        <v>21</v>
      </c>
      <c r="W22">
        <f t="shared" si="0"/>
        <v>6925.2766666666657</v>
      </c>
      <c r="X22">
        <f t="shared" si="1"/>
        <v>0.69252766666666654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6382</v>
      </c>
      <c r="J23" s="4">
        <v>6382</v>
      </c>
      <c r="K23" s="5">
        <v>3744.48</v>
      </c>
      <c r="L23" s="5">
        <v>763.00099999999998</v>
      </c>
      <c r="M23" s="5">
        <v>962909000</v>
      </c>
      <c r="N23" s="4">
        <v>168</v>
      </c>
      <c r="O23" s="4">
        <v>3872</v>
      </c>
      <c r="P23" s="4">
        <v>2760</v>
      </c>
      <c r="Q23" s="4">
        <v>3870</v>
      </c>
      <c r="T23">
        <v>1050</v>
      </c>
      <c r="U23">
        <v>1100</v>
      </c>
      <c r="V23">
        <v>22</v>
      </c>
      <c r="W23">
        <f t="shared" si="0"/>
        <v>6947.2358333333332</v>
      </c>
      <c r="X23">
        <f t="shared" si="1"/>
        <v>0.69472358333333328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6382</v>
      </c>
      <c r="J24" s="4">
        <v>6382</v>
      </c>
      <c r="K24" s="5">
        <v>3752.23</v>
      </c>
      <c r="L24" s="5">
        <v>759.24099999999999</v>
      </c>
      <c r="M24" s="5">
        <v>940455000</v>
      </c>
      <c r="N24" s="4">
        <v>163</v>
      </c>
      <c r="O24" s="4">
        <v>3872</v>
      </c>
      <c r="P24" s="4">
        <v>3122</v>
      </c>
      <c r="Q24" s="4">
        <v>3870</v>
      </c>
      <c r="T24">
        <v>1100</v>
      </c>
      <c r="U24">
        <v>1150</v>
      </c>
      <c r="V24">
        <v>23</v>
      </c>
      <c r="W24">
        <f t="shared" si="0"/>
        <v>6966.770833333333</v>
      </c>
      <c r="X24">
        <f t="shared" si="1"/>
        <v>0.69667708333333334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5942</v>
      </c>
      <c r="J25" s="4">
        <v>5942</v>
      </c>
      <c r="K25" s="5">
        <v>3755.98</v>
      </c>
      <c r="L25" s="5">
        <v>766.69899999999996</v>
      </c>
      <c r="M25" s="5">
        <v>927919000</v>
      </c>
      <c r="N25" s="4">
        <v>158</v>
      </c>
      <c r="O25" s="4">
        <v>3872</v>
      </c>
      <c r="P25" s="4">
        <v>3982</v>
      </c>
      <c r="Q25" s="4">
        <v>3872</v>
      </c>
      <c r="T25">
        <v>1150</v>
      </c>
      <c r="U25">
        <v>1200</v>
      </c>
      <c r="V25">
        <v>24</v>
      </c>
      <c r="W25">
        <f t="shared" si="0"/>
        <v>6985.621666666666</v>
      </c>
      <c r="X25">
        <f t="shared" si="1"/>
        <v>0.6985621666666666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5942</v>
      </c>
      <c r="J26" s="4">
        <v>5942</v>
      </c>
      <c r="K26" s="5">
        <v>3762.18</v>
      </c>
      <c r="L26" s="5">
        <v>768.22900000000004</v>
      </c>
      <c r="M26" s="5">
        <v>916975000</v>
      </c>
      <c r="N26" s="4">
        <v>156</v>
      </c>
      <c r="O26" s="4">
        <v>3872</v>
      </c>
      <c r="P26" s="4">
        <v>3682</v>
      </c>
      <c r="Q26" s="4">
        <v>3872</v>
      </c>
      <c r="T26">
        <v>1200</v>
      </c>
      <c r="U26">
        <v>1250</v>
      </c>
      <c r="V26">
        <v>25</v>
      </c>
      <c r="W26">
        <f t="shared" si="0"/>
        <v>6999.8025000000007</v>
      </c>
      <c r="X26">
        <f t="shared" si="1"/>
        <v>0.69998025000000008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5942</v>
      </c>
      <c r="J27" s="4">
        <v>5942</v>
      </c>
      <c r="K27" s="5">
        <v>3771.03</v>
      </c>
      <c r="L27" s="5">
        <v>759.63599999999997</v>
      </c>
      <c r="M27" s="5">
        <v>907000000</v>
      </c>
      <c r="N27" s="4">
        <v>155</v>
      </c>
      <c r="O27" s="4">
        <v>3872</v>
      </c>
      <c r="P27" s="4">
        <v>4222</v>
      </c>
      <c r="Q27" s="4">
        <v>3872</v>
      </c>
      <c r="T27">
        <v>1250</v>
      </c>
      <c r="U27">
        <v>1300</v>
      </c>
      <c r="V27">
        <v>26</v>
      </c>
      <c r="W27">
        <f t="shared" si="0"/>
        <v>7015.2524999999996</v>
      </c>
      <c r="X27">
        <f t="shared" si="1"/>
        <v>0.70152524999999999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5942</v>
      </c>
      <c r="J28" s="4">
        <v>5942</v>
      </c>
      <c r="K28" s="5">
        <v>3776.54</v>
      </c>
      <c r="L28" s="5">
        <v>754.29499999999996</v>
      </c>
      <c r="M28" s="5">
        <v>889986000</v>
      </c>
      <c r="N28" s="4">
        <v>150</v>
      </c>
      <c r="O28" s="4">
        <v>3880</v>
      </c>
      <c r="P28" s="4">
        <v>4000</v>
      </c>
      <c r="Q28" s="4">
        <v>3872</v>
      </c>
      <c r="T28">
        <v>1300</v>
      </c>
      <c r="U28">
        <v>1350</v>
      </c>
      <c r="V28">
        <v>27</v>
      </c>
      <c r="W28">
        <f t="shared" si="0"/>
        <v>7022.6950000000006</v>
      </c>
      <c r="X28">
        <f t="shared" si="1"/>
        <v>0.7022695000000001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5942</v>
      </c>
      <c r="J29" s="4">
        <v>5942</v>
      </c>
      <c r="K29" s="5">
        <v>3780.2</v>
      </c>
      <c r="L29" s="5">
        <v>740.99699999999996</v>
      </c>
      <c r="M29" s="5">
        <v>880507000</v>
      </c>
      <c r="N29" s="4">
        <v>151</v>
      </c>
      <c r="O29" s="4">
        <v>3880</v>
      </c>
      <c r="P29" s="4">
        <v>3182</v>
      </c>
      <c r="Q29" s="4">
        <v>3872</v>
      </c>
      <c r="T29">
        <v>1350</v>
      </c>
      <c r="U29">
        <v>1400</v>
      </c>
      <c r="V29">
        <v>28</v>
      </c>
      <c r="W29">
        <f t="shared" si="0"/>
        <v>7030.4800000000005</v>
      </c>
      <c r="X29">
        <f t="shared" si="1"/>
        <v>0.70304800000000001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5942</v>
      </c>
      <c r="J30" s="4">
        <v>5942</v>
      </c>
      <c r="K30" s="5">
        <v>3780.35</v>
      </c>
      <c r="L30" s="5">
        <v>734.22799999999995</v>
      </c>
      <c r="M30" s="5">
        <v>860714000</v>
      </c>
      <c r="N30" s="4">
        <v>145</v>
      </c>
      <c r="O30" s="4">
        <v>3920</v>
      </c>
      <c r="P30" s="4">
        <v>3540</v>
      </c>
      <c r="Q30" s="4">
        <v>3872</v>
      </c>
      <c r="T30">
        <v>1400</v>
      </c>
      <c r="U30">
        <v>1450</v>
      </c>
      <c r="V30">
        <v>29</v>
      </c>
      <c r="W30">
        <f t="shared" si="0"/>
        <v>7040.9024999999992</v>
      </c>
      <c r="X30">
        <f t="shared" si="1"/>
        <v>0.70409024999999992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5942</v>
      </c>
      <c r="J31" s="4">
        <v>5942</v>
      </c>
      <c r="K31" s="5">
        <v>3784.1</v>
      </c>
      <c r="L31" s="5">
        <v>724.17700000000002</v>
      </c>
      <c r="M31" s="5">
        <v>838450000</v>
      </c>
      <c r="N31" s="4">
        <v>144</v>
      </c>
      <c r="O31" s="4">
        <v>3920</v>
      </c>
      <c r="P31" s="4">
        <v>4010</v>
      </c>
      <c r="Q31" s="4">
        <v>3872</v>
      </c>
      <c r="T31">
        <v>1450</v>
      </c>
      <c r="U31">
        <v>1500</v>
      </c>
      <c r="V31">
        <v>30</v>
      </c>
      <c r="W31">
        <f t="shared" si="0"/>
        <v>7050.764166666665</v>
      </c>
      <c r="X31">
        <f t="shared" si="1"/>
        <v>0.70507641666666654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1410</v>
      </c>
      <c r="I32" s="4">
        <v>5942</v>
      </c>
      <c r="J32" s="4">
        <v>4532</v>
      </c>
      <c r="K32" s="5">
        <v>3784.05</v>
      </c>
      <c r="L32" s="5">
        <v>710.82799999999997</v>
      </c>
      <c r="M32" s="5">
        <v>817623000</v>
      </c>
      <c r="N32" s="4">
        <v>142</v>
      </c>
      <c r="O32" s="4">
        <v>3920</v>
      </c>
      <c r="P32" s="4">
        <v>2740</v>
      </c>
      <c r="Q32" s="4">
        <v>3872</v>
      </c>
      <c r="T32">
        <v>1500</v>
      </c>
      <c r="U32">
        <v>1550</v>
      </c>
      <c r="V32">
        <v>31</v>
      </c>
      <c r="W32">
        <f t="shared" si="0"/>
        <v>7055.1133333333346</v>
      </c>
      <c r="X32">
        <f t="shared" si="1"/>
        <v>0.70551133333333349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1410</v>
      </c>
      <c r="I33" s="4">
        <v>5582</v>
      </c>
      <c r="J33" s="4">
        <v>4172</v>
      </c>
      <c r="K33" s="5">
        <v>3785.78</v>
      </c>
      <c r="L33" s="5">
        <v>701.36400000000003</v>
      </c>
      <c r="M33" s="5">
        <v>804122000</v>
      </c>
      <c r="N33" s="4">
        <v>140</v>
      </c>
      <c r="O33" s="4">
        <v>3920</v>
      </c>
      <c r="P33" s="4">
        <v>4160</v>
      </c>
      <c r="Q33" s="4">
        <v>3872</v>
      </c>
      <c r="T33">
        <v>1550</v>
      </c>
      <c r="U33">
        <v>1600</v>
      </c>
      <c r="V33">
        <v>32</v>
      </c>
      <c r="W33">
        <f t="shared" si="0"/>
        <v>7057.6524999999992</v>
      </c>
      <c r="X33">
        <f t="shared" si="1"/>
        <v>0.7057652499999999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1410</v>
      </c>
      <c r="I34" s="4">
        <v>5582</v>
      </c>
      <c r="J34" s="4">
        <v>4172</v>
      </c>
      <c r="K34" s="5">
        <v>3785.45</v>
      </c>
      <c r="L34" s="5">
        <v>693.07299999999998</v>
      </c>
      <c r="M34" s="5">
        <v>791315000</v>
      </c>
      <c r="N34" s="4">
        <v>135</v>
      </c>
      <c r="O34" s="4">
        <v>3920</v>
      </c>
      <c r="P34" s="4">
        <v>2530</v>
      </c>
      <c r="Q34" s="4">
        <v>3872</v>
      </c>
      <c r="T34">
        <v>1600</v>
      </c>
      <c r="U34">
        <v>1650</v>
      </c>
      <c r="V34">
        <v>33</v>
      </c>
      <c r="W34">
        <f t="shared" si="0"/>
        <v>7059.935833333333</v>
      </c>
      <c r="X34">
        <f t="shared" si="1"/>
        <v>0.70599358333333329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1410</v>
      </c>
      <c r="I35" s="4">
        <v>5642</v>
      </c>
      <c r="J35" s="4">
        <v>4232</v>
      </c>
      <c r="K35" s="5">
        <v>3781.65</v>
      </c>
      <c r="L35" s="5">
        <v>687.702</v>
      </c>
      <c r="M35" s="5">
        <v>785221000</v>
      </c>
      <c r="N35" s="4">
        <v>137</v>
      </c>
      <c r="O35" s="4">
        <v>3920</v>
      </c>
      <c r="P35" s="4">
        <v>2350</v>
      </c>
      <c r="Q35" s="4">
        <v>3872</v>
      </c>
      <c r="T35">
        <v>1650</v>
      </c>
      <c r="U35">
        <v>1700</v>
      </c>
      <c r="V35">
        <v>34</v>
      </c>
      <c r="W35">
        <f t="shared" si="0"/>
        <v>7067.2550000000001</v>
      </c>
      <c r="X35">
        <f t="shared" si="1"/>
        <v>0.70672550000000001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1410</v>
      </c>
      <c r="I36" s="4">
        <v>5642</v>
      </c>
      <c r="J36" s="4">
        <v>4232</v>
      </c>
      <c r="K36" s="5">
        <v>3790.34</v>
      </c>
      <c r="L36" s="5">
        <v>680.68899999999996</v>
      </c>
      <c r="M36" s="5">
        <v>781546000</v>
      </c>
      <c r="N36" s="4">
        <v>137</v>
      </c>
      <c r="O36" s="4">
        <v>3920</v>
      </c>
      <c r="P36" s="4">
        <v>3770</v>
      </c>
      <c r="Q36" s="4">
        <v>3872</v>
      </c>
      <c r="T36">
        <v>1700</v>
      </c>
      <c r="U36">
        <v>1750</v>
      </c>
      <c r="V36">
        <v>35</v>
      </c>
      <c r="W36">
        <f t="shared" si="0"/>
        <v>7072.8216666666667</v>
      </c>
      <c r="X36">
        <f t="shared" si="1"/>
        <v>0.70728216666666666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1410</v>
      </c>
      <c r="I37" s="4">
        <v>5642</v>
      </c>
      <c r="J37" s="4">
        <v>4232</v>
      </c>
      <c r="K37" s="5">
        <v>3790.7</v>
      </c>
      <c r="L37" s="5">
        <v>679.28599999999994</v>
      </c>
      <c r="M37" s="5">
        <v>771166000</v>
      </c>
      <c r="N37" s="4">
        <v>137</v>
      </c>
      <c r="O37" s="4">
        <v>3920</v>
      </c>
      <c r="P37" s="4">
        <v>2632</v>
      </c>
      <c r="Q37" s="4">
        <v>3872</v>
      </c>
      <c r="T37">
        <v>1750</v>
      </c>
      <c r="U37">
        <v>1800</v>
      </c>
      <c r="V37">
        <v>36</v>
      </c>
      <c r="W37">
        <f t="shared" si="0"/>
        <v>7082.4058333333332</v>
      </c>
      <c r="X37">
        <f t="shared" si="1"/>
        <v>0.70824058333333328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1410</v>
      </c>
      <c r="I38" s="4">
        <v>5642</v>
      </c>
      <c r="J38" s="4">
        <v>4232</v>
      </c>
      <c r="K38" s="5">
        <v>3789.12</v>
      </c>
      <c r="L38" s="5">
        <v>679.49099999999999</v>
      </c>
      <c r="M38" s="5">
        <v>759282000</v>
      </c>
      <c r="N38" s="4">
        <v>134</v>
      </c>
      <c r="O38" s="4">
        <v>3920</v>
      </c>
      <c r="P38" s="4">
        <v>2632</v>
      </c>
      <c r="Q38" s="4">
        <v>3872</v>
      </c>
      <c r="T38">
        <v>1800</v>
      </c>
      <c r="U38">
        <v>1850</v>
      </c>
      <c r="V38">
        <v>37</v>
      </c>
      <c r="W38">
        <f t="shared" si="0"/>
        <v>7088.5</v>
      </c>
      <c r="X38">
        <f t="shared" si="1"/>
        <v>0.70884999999999998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1000</v>
      </c>
      <c r="I39" s="4">
        <v>5642</v>
      </c>
      <c r="J39" s="4">
        <v>4642</v>
      </c>
      <c r="K39" s="5">
        <v>3781.49</v>
      </c>
      <c r="L39" s="5">
        <v>678.79899999999998</v>
      </c>
      <c r="M39" s="5">
        <v>740562000</v>
      </c>
      <c r="N39" s="4">
        <v>134</v>
      </c>
      <c r="O39" s="4">
        <v>3920</v>
      </c>
      <c r="P39" s="4">
        <v>2632</v>
      </c>
      <c r="Q39" s="4">
        <v>3872</v>
      </c>
      <c r="T39">
        <v>1850</v>
      </c>
      <c r="U39">
        <v>1900</v>
      </c>
      <c r="V39">
        <v>38</v>
      </c>
      <c r="W39">
        <f t="shared" si="0"/>
        <v>7098.0016666666661</v>
      </c>
      <c r="X39">
        <f t="shared" si="1"/>
        <v>0.70980016666666657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1000</v>
      </c>
      <c r="I40" s="4">
        <v>5642</v>
      </c>
      <c r="J40" s="4">
        <v>4642</v>
      </c>
      <c r="K40" s="5">
        <v>3761.03</v>
      </c>
      <c r="L40" s="5">
        <v>671.81500000000005</v>
      </c>
      <c r="M40" s="5">
        <v>716468000</v>
      </c>
      <c r="N40" s="4">
        <v>130</v>
      </c>
      <c r="O40" s="4">
        <v>3920</v>
      </c>
      <c r="P40" s="4">
        <v>3300</v>
      </c>
      <c r="Q40" s="4">
        <v>3850</v>
      </c>
      <c r="T40">
        <v>1900</v>
      </c>
      <c r="U40">
        <v>1950</v>
      </c>
      <c r="V40">
        <v>39</v>
      </c>
      <c r="W40">
        <f t="shared" si="0"/>
        <v>7101.9216666666662</v>
      </c>
      <c r="X40">
        <f t="shared" si="1"/>
        <v>0.71019216666666662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1000</v>
      </c>
      <c r="I41" s="4">
        <v>5642</v>
      </c>
      <c r="J41" s="4">
        <v>4642</v>
      </c>
      <c r="K41" s="5">
        <v>3741.63</v>
      </c>
      <c r="L41" s="5">
        <v>678.56399999999996</v>
      </c>
      <c r="M41" s="5">
        <v>699270000</v>
      </c>
      <c r="N41" s="4">
        <v>125</v>
      </c>
      <c r="O41" s="4">
        <v>3920</v>
      </c>
      <c r="P41" s="4">
        <v>3202</v>
      </c>
      <c r="Q41" s="4">
        <v>3850</v>
      </c>
      <c r="T41">
        <v>1950</v>
      </c>
      <c r="U41">
        <v>2000</v>
      </c>
      <c r="V41">
        <v>40</v>
      </c>
      <c r="W41">
        <f t="shared" si="0"/>
        <v>7109.7699999999995</v>
      </c>
      <c r="X41">
        <f t="shared" si="1"/>
        <v>0.71097699999999997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1000</v>
      </c>
      <c r="I42" s="4">
        <v>5642</v>
      </c>
      <c r="J42" s="4">
        <v>4642</v>
      </c>
      <c r="K42" s="5">
        <v>3730.14</v>
      </c>
      <c r="L42" s="5">
        <v>680.67200000000003</v>
      </c>
      <c r="M42" s="5">
        <v>673420000</v>
      </c>
      <c r="N42" s="4">
        <v>122</v>
      </c>
      <c r="O42" s="4">
        <v>3920</v>
      </c>
      <c r="P42" s="4">
        <v>4002</v>
      </c>
      <c r="Q42" s="4">
        <v>3832</v>
      </c>
      <c r="T42">
        <v>2000</v>
      </c>
      <c r="U42">
        <v>2050</v>
      </c>
      <c r="V42">
        <v>41</v>
      </c>
      <c r="W42">
        <f t="shared" si="0"/>
        <v>7115.5075000000006</v>
      </c>
      <c r="X42">
        <f t="shared" si="1"/>
        <v>0.71155075000000001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1000</v>
      </c>
      <c r="I43" s="4">
        <v>5642</v>
      </c>
      <c r="J43" s="4">
        <v>4642</v>
      </c>
      <c r="K43" s="5">
        <v>3716.01</v>
      </c>
      <c r="L43" s="5">
        <v>684.64200000000005</v>
      </c>
      <c r="M43" s="5">
        <v>642989000</v>
      </c>
      <c r="N43" s="4">
        <v>120</v>
      </c>
      <c r="O43" s="4">
        <v>3920</v>
      </c>
      <c r="P43" s="4">
        <v>3702</v>
      </c>
      <c r="Q43" s="4">
        <v>3810</v>
      </c>
      <c r="T43">
        <v>2050</v>
      </c>
      <c r="U43">
        <v>2100</v>
      </c>
      <c r="V43">
        <v>42</v>
      </c>
      <c r="W43">
        <f t="shared" si="0"/>
        <v>7122.0208333333321</v>
      </c>
      <c r="X43">
        <f t="shared" si="1"/>
        <v>0.71220208333333324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1000</v>
      </c>
      <c r="I44" s="4">
        <v>5642</v>
      </c>
      <c r="J44" s="4">
        <v>4642</v>
      </c>
      <c r="K44" s="5">
        <v>3701.21</v>
      </c>
      <c r="L44" s="5">
        <v>692.30899999999997</v>
      </c>
      <c r="M44" s="5">
        <v>613953000</v>
      </c>
      <c r="N44" s="4">
        <v>118</v>
      </c>
      <c r="O44" s="4">
        <v>3920</v>
      </c>
      <c r="P44" s="4">
        <v>2822</v>
      </c>
      <c r="Q44" s="4">
        <v>3810</v>
      </c>
      <c r="T44">
        <v>2100</v>
      </c>
      <c r="U44">
        <v>2150</v>
      </c>
      <c r="V44">
        <v>43</v>
      </c>
      <c r="W44">
        <f t="shared" si="0"/>
        <v>7124.8866666666663</v>
      </c>
      <c r="X44">
        <f t="shared" si="1"/>
        <v>0.71248866666666666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1000</v>
      </c>
      <c r="I45" s="4">
        <v>5642</v>
      </c>
      <c r="J45" s="4">
        <v>4642</v>
      </c>
      <c r="K45" s="5">
        <v>3686.63</v>
      </c>
      <c r="L45" s="5">
        <v>706</v>
      </c>
      <c r="M45" s="5">
        <v>587472000</v>
      </c>
      <c r="N45" s="4">
        <v>109</v>
      </c>
      <c r="O45" s="4">
        <v>3920</v>
      </c>
      <c r="P45" s="4">
        <v>2620</v>
      </c>
      <c r="Q45" s="4">
        <v>3792</v>
      </c>
      <c r="T45">
        <v>2150</v>
      </c>
      <c r="U45">
        <v>2200</v>
      </c>
      <c r="V45">
        <v>44</v>
      </c>
      <c r="W45">
        <f t="shared" si="0"/>
        <v>7130.6599999999989</v>
      </c>
      <c r="X45">
        <f t="shared" si="1"/>
        <v>0.71306599999999987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1000</v>
      </c>
      <c r="I46" s="4">
        <v>5642</v>
      </c>
      <c r="J46" s="4">
        <v>4642</v>
      </c>
      <c r="K46" s="5">
        <v>3668.86</v>
      </c>
      <c r="L46" s="5">
        <v>715.68</v>
      </c>
      <c r="M46" s="5">
        <v>559035000</v>
      </c>
      <c r="N46" s="4">
        <v>107</v>
      </c>
      <c r="O46" s="4">
        <v>3920</v>
      </c>
      <c r="P46" s="4">
        <v>4212</v>
      </c>
      <c r="Q46" s="4">
        <v>3792</v>
      </c>
      <c r="T46">
        <v>2200</v>
      </c>
      <c r="U46">
        <v>2250</v>
      </c>
      <c r="V46">
        <v>45</v>
      </c>
      <c r="W46">
        <f t="shared" si="0"/>
        <v>7132.0141666666677</v>
      </c>
      <c r="X46">
        <f t="shared" si="1"/>
        <v>0.71320141666666681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1000</v>
      </c>
      <c r="I47" s="4">
        <v>5642</v>
      </c>
      <c r="J47" s="4">
        <v>4642</v>
      </c>
      <c r="K47" s="5">
        <v>3644.66</v>
      </c>
      <c r="L47" s="5">
        <v>733.52099999999996</v>
      </c>
      <c r="M47" s="5">
        <v>527648000</v>
      </c>
      <c r="N47" s="4">
        <v>105</v>
      </c>
      <c r="O47" s="4">
        <v>3810</v>
      </c>
      <c r="P47" s="4">
        <v>2450</v>
      </c>
      <c r="Q47" s="4">
        <v>3770</v>
      </c>
      <c r="T47">
        <v>2250</v>
      </c>
      <c r="U47">
        <v>2300</v>
      </c>
      <c r="V47">
        <v>46</v>
      </c>
      <c r="W47">
        <f t="shared" si="0"/>
        <v>7132.413333333333</v>
      </c>
      <c r="X47">
        <f t="shared" si="1"/>
        <v>0.71324133333333328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1000</v>
      </c>
      <c r="I48" s="4">
        <v>5642</v>
      </c>
      <c r="J48" s="4">
        <v>4642</v>
      </c>
      <c r="K48" s="5">
        <v>3627.78</v>
      </c>
      <c r="L48" s="5">
        <v>746.44600000000003</v>
      </c>
      <c r="M48" s="5">
        <v>500909000</v>
      </c>
      <c r="N48" s="4">
        <v>102</v>
      </c>
      <c r="O48" s="4">
        <v>3810</v>
      </c>
      <c r="P48" s="4">
        <v>4100</v>
      </c>
      <c r="Q48" s="4">
        <v>3760</v>
      </c>
      <c r="T48">
        <v>2300</v>
      </c>
      <c r="U48">
        <v>2350</v>
      </c>
      <c r="V48">
        <v>47</v>
      </c>
      <c r="W48">
        <f t="shared" si="0"/>
        <v>7137.5408333333326</v>
      </c>
      <c r="X48">
        <f t="shared" si="1"/>
        <v>0.71375408333333323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1000</v>
      </c>
      <c r="I49" s="4">
        <v>5642</v>
      </c>
      <c r="J49" s="4">
        <v>4642</v>
      </c>
      <c r="K49" s="5">
        <v>3610.98</v>
      </c>
      <c r="L49" s="5">
        <v>760.94600000000003</v>
      </c>
      <c r="M49" s="5">
        <v>470590000</v>
      </c>
      <c r="N49" s="4">
        <v>99</v>
      </c>
      <c r="O49" s="4">
        <v>3810</v>
      </c>
      <c r="P49" s="4">
        <v>2700</v>
      </c>
      <c r="Q49" s="4">
        <v>3760</v>
      </c>
      <c r="T49">
        <v>2350</v>
      </c>
      <c r="U49">
        <v>2400</v>
      </c>
      <c r="V49">
        <v>48</v>
      </c>
      <c r="W49">
        <f t="shared" si="0"/>
        <v>7143.626666666667</v>
      </c>
      <c r="X49">
        <f t="shared" si="1"/>
        <v>0.7143626666666667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1000</v>
      </c>
      <c r="I50" s="4">
        <v>5642</v>
      </c>
      <c r="J50" s="4">
        <v>4642</v>
      </c>
      <c r="K50" s="5">
        <v>3590.5</v>
      </c>
      <c r="L50" s="5">
        <v>777.74</v>
      </c>
      <c r="M50" s="5">
        <v>444597000</v>
      </c>
      <c r="N50" s="4">
        <v>96</v>
      </c>
      <c r="O50" s="4">
        <v>3810</v>
      </c>
      <c r="P50" s="4">
        <v>3860</v>
      </c>
      <c r="Q50" s="4">
        <v>3760</v>
      </c>
      <c r="T50">
        <v>2400</v>
      </c>
      <c r="U50">
        <v>2450</v>
      </c>
      <c r="V50">
        <v>49</v>
      </c>
      <c r="W50">
        <f t="shared" si="0"/>
        <v>7141.4750000000013</v>
      </c>
      <c r="X50">
        <f t="shared" si="1"/>
        <v>0.71414750000000016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1000</v>
      </c>
      <c r="I51" s="4">
        <v>5642</v>
      </c>
      <c r="J51" s="4">
        <v>4642</v>
      </c>
      <c r="K51" s="5">
        <v>3568.29</v>
      </c>
      <c r="L51" s="5">
        <v>783.65800000000002</v>
      </c>
      <c r="M51" s="5">
        <v>421398000</v>
      </c>
      <c r="N51" s="4">
        <v>90</v>
      </c>
      <c r="O51" s="4">
        <v>3810</v>
      </c>
      <c r="P51" s="4">
        <v>3632</v>
      </c>
      <c r="Q51" s="4">
        <v>3750</v>
      </c>
      <c r="T51">
        <v>2450</v>
      </c>
      <c r="U51">
        <v>2500</v>
      </c>
      <c r="V51">
        <v>50</v>
      </c>
      <c r="W51">
        <f t="shared" si="0"/>
        <v>7143.2841666666654</v>
      </c>
      <c r="X51">
        <f t="shared" si="1"/>
        <v>0.71432841666666658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1000</v>
      </c>
      <c r="I52" s="4">
        <v>5642</v>
      </c>
      <c r="J52" s="4">
        <v>4642</v>
      </c>
      <c r="K52" s="5">
        <v>3559.86</v>
      </c>
      <c r="L52" s="5">
        <v>790.84</v>
      </c>
      <c r="M52" s="5">
        <v>408658000</v>
      </c>
      <c r="N52" s="4">
        <v>87</v>
      </c>
      <c r="O52" s="4">
        <v>3810</v>
      </c>
      <c r="P52" s="4">
        <v>3990</v>
      </c>
      <c r="Q52" s="4">
        <v>3730</v>
      </c>
      <c r="T52">
        <v>2500</v>
      </c>
      <c r="U52">
        <v>2550</v>
      </c>
      <c r="V52">
        <v>51</v>
      </c>
      <c r="W52">
        <f t="shared" si="0"/>
        <v>7134.505000000001</v>
      </c>
      <c r="X52">
        <f t="shared" si="1"/>
        <v>0.7134505000000001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1000</v>
      </c>
      <c r="I53" s="4">
        <v>5642</v>
      </c>
      <c r="J53" s="4">
        <v>4642</v>
      </c>
      <c r="K53" s="5">
        <v>3558.35</v>
      </c>
      <c r="L53" s="5">
        <v>792.68899999999996</v>
      </c>
      <c r="M53" s="5">
        <v>396304000</v>
      </c>
      <c r="N53" s="4">
        <v>84</v>
      </c>
      <c r="O53" s="4">
        <v>3810</v>
      </c>
      <c r="P53" s="4">
        <v>3960</v>
      </c>
      <c r="Q53" s="4">
        <v>3750</v>
      </c>
      <c r="T53">
        <v>2550</v>
      </c>
      <c r="U53">
        <v>2600</v>
      </c>
      <c r="V53">
        <v>52</v>
      </c>
      <c r="W53">
        <f t="shared" si="0"/>
        <v>7124.2524999999996</v>
      </c>
      <c r="X53">
        <f t="shared" si="1"/>
        <v>0.71242525000000001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1000</v>
      </c>
      <c r="I54" s="4">
        <v>5642</v>
      </c>
      <c r="J54" s="4">
        <v>4642</v>
      </c>
      <c r="K54" s="5">
        <v>3560.07</v>
      </c>
      <c r="L54" s="5">
        <v>798.91600000000005</v>
      </c>
      <c r="M54" s="5">
        <v>375897000</v>
      </c>
      <c r="N54" s="4">
        <v>83</v>
      </c>
      <c r="O54" s="4">
        <v>3810</v>
      </c>
      <c r="P54" s="4">
        <v>3622</v>
      </c>
      <c r="Q54" s="4">
        <v>3732</v>
      </c>
      <c r="T54">
        <v>2600</v>
      </c>
      <c r="U54">
        <v>2650</v>
      </c>
      <c r="V54">
        <v>53</v>
      </c>
      <c r="W54">
        <f t="shared" si="0"/>
        <v>7115.9925000000012</v>
      </c>
      <c r="X54">
        <f t="shared" si="1"/>
        <v>0.71159925000000013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1000</v>
      </c>
      <c r="I55" s="4">
        <v>5642</v>
      </c>
      <c r="J55" s="4">
        <v>4642</v>
      </c>
      <c r="K55" s="5">
        <v>3558.81</v>
      </c>
      <c r="L55" s="5">
        <v>802.65200000000004</v>
      </c>
      <c r="M55" s="5">
        <v>353756000</v>
      </c>
      <c r="N55" s="4">
        <v>76</v>
      </c>
      <c r="O55" s="4">
        <v>3810</v>
      </c>
      <c r="P55" s="4">
        <v>4710</v>
      </c>
      <c r="Q55" s="4">
        <v>3760</v>
      </c>
      <c r="T55">
        <v>2650</v>
      </c>
      <c r="U55">
        <v>2700</v>
      </c>
      <c r="V55">
        <v>54</v>
      </c>
      <c r="W55">
        <f t="shared" si="0"/>
        <v>7110.6025000000009</v>
      </c>
      <c r="X55">
        <f t="shared" si="1"/>
        <v>0.71106025000000006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1000</v>
      </c>
      <c r="I56" s="4">
        <v>5642</v>
      </c>
      <c r="J56" s="4">
        <v>4642</v>
      </c>
      <c r="K56" s="5">
        <v>3548.11</v>
      </c>
      <c r="L56" s="5">
        <v>816.87599999999998</v>
      </c>
      <c r="M56" s="5">
        <v>326490000</v>
      </c>
      <c r="N56" s="4">
        <v>75</v>
      </c>
      <c r="O56" s="4">
        <v>3810</v>
      </c>
      <c r="P56" s="4">
        <v>4480</v>
      </c>
      <c r="Q56" s="4">
        <v>3760</v>
      </c>
      <c r="T56">
        <v>2700</v>
      </c>
      <c r="U56">
        <v>2750</v>
      </c>
      <c r="V56">
        <v>55</v>
      </c>
      <c r="W56">
        <f t="shared" si="0"/>
        <v>7103.375</v>
      </c>
      <c r="X56">
        <f t="shared" si="1"/>
        <v>0.71033749999999996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1000</v>
      </c>
      <c r="I57" s="4">
        <v>5642</v>
      </c>
      <c r="J57" s="4">
        <v>4642</v>
      </c>
      <c r="K57" s="5">
        <v>3529.42</v>
      </c>
      <c r="L57" s="5">
        <v>831.00400000000002</v>
      </c>
      <c r="M57" s="5">
        <v>299072000</v>
      </c>
      <c r="N57" s="4">
        <v>71</v>
      </c>
      <c r="O57" s="4">
        <v>3810</v>
      </c>
      <c r="P57" s="4">
        <v>3180</v>
      </c>
      <c r="Q57" s="4">
        <v>3760</v>
      </c>
      <c r="T57">
        <v>2750</v>
      </c>
      <c r="U57">
        <v>2800</v>
      </c>
      <c r="V57">
        <v>56</v>
      </c>
      <c r="W57">
        <f t="shared" si="0"/>
        <v>7098.9949999999999</v>
      </c>
      <c r="X57">
        <f t="shared" si="1"/>
        <v>0.70989950000000002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1000</v>
      </c>
      <c r="I58" s="4">
        <v>5642</v>
      </c>
      <c r="J58" s="4">
        <v>4642</v>
      </c>
      <c r="K58" s="5">
        <v>3512.34</v>
      </c>
      <c r="L58" s="5">
        <v>838.76800000000003</v>
      </c>
      <c r="M58" s="5">
        <v>273450000</v>
      </c>
      <c r="N58" s="4">
        <v>68</v>
      </c>
      <c r="O58" s="4">
        <v>3810</v>
      </c>
      <c r="P58" s="4">
        <v>4080</v>
      </c>
      <c r="Q58" s="4">
        <v>3750</v>
      </c>
      <c r="T58">
        <v>2800</v>
      </c>
      <c r="U58">
        <v>2850</v>
      </c>
      <c r="V58">
        <v>57</v>
      </c>
      <c r="W58">
        <f t="shared" si="0"/>
        <v>7094.2750000000005</v>
      </c>
      <c r="X58">
        <f t="shared" si="1"/>
        <v>0.7094275000000001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1000</v>
      </c>
      <c r="I59" s="4">
        <v>5642</v>
      </c>
      <c r="J59" s="4">
        <v>4642</v>
      </c>
      <c r="K59" s="5">
        <v>3508.7</v>
      </c>
      <c r="L59" s="5">
        <v>831.62599999999998</v>
      </c>
      <c r="M59" s="5">
        <v>252117000</v>
      </c>
      <c r="N59" s="4">
        <v>66</v>
      </c>
      <c r="O59" s="4">
        <v>3810</v>
      </c>
      <c r="P59" s="4">
        <v>2790</v>
      </c>
      <c r="Q59" s="4">
        <v>3760</v>
      </c>
      <c r="T59">
        <v>2850</v>
      </c>
      <c r="U59">
        <v>2900</v>
      </c>
      <c r="V59">
        <v>58</v>
      </c>
      <c r="W59">
        <f t="shared" si="0"/>
        <v>7087.3133333333344</v>
      </c>
      <c r="X59">
        <f t="shared" si="1"/>
        <v>0.70873133333333349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1000</v>
      </c>
      <c r="I60" s="4">
        <v>5642</v>
      </c>
      <c r="J60" s="4">
        <v>4642</v>
      </c>
      <c r="K60" s="5">
        <v>3509.68</v>
      </c>
      <c r="L60" s="5">
        <v>838.34299999999996</v>
      </c>
      <c r="M60" s="5">
        <v>226799000</v>
      </c>
      <c r="N60" s="4">
        <v>63</v>
      </c>
      <c r="O60" s="4">
        <v>3810</v>
      </c>
      <c r="P60" s="4">
        <v>3072</v>
      </c>
      <c r="Q60" s="4">
        <v>3770</v>
      </c>
      <c r="T60">
        <v>2900</v>
      </c>
      <c r="U60">
        <v>2950</v>
      </c>
      <c r="V60">
        <v>59</v>
      </c>
      <c r="W60">
        <f t="shared" si="0"/>
        <v>7090.9866666666667</v>
      </c>
      <c r="X60">
        <f t="shared" si="1"/>
        <v>0.70909866666666665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1000</v>
      </c>
      <c r="I61" s="4">
        <v>5642</v>
      </c>
      <c r="J61" s="4">
        <v>4642</v>
      </c>
      <c r="K61" s="5">
        <v>3501.07</v>
      </c>
      <c r="L61" s="5">
        <v>851.78599999999994</v>
      </c>
      <c r="M61" s="5">
        <v>200128000</v>
      </c>
      <c r="N61" s="4">
        <v>58</v>
      </c>
      <c r="O61" s="4">
        <v>3810</v>
      </c>
      <c r="P61" s="4">
        <v>3480</v>
      </c>
      <c r="Q61" s="4">
        <v>3770</v>
      </c>
      <c r="T61">
        <v>2950</v>
      </c>
      <c r="U61">
        <v>3000</v>
      </c>
      <c r="V61">
        <v>60</v>
      </c>
      <c r="W61">
        <f t="shared" si="0"/>
        <v>7102.9125000000013</v>
      </c>
      <c r="X61">
        <f t="shared" si="1"/>
        <v>0.71029125000000015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1000</v>
      </c>
      <c r="I62" s="4">
        <v>5642</v>
      </c>
      <c r="J62" s="4">
        <v>4642</v>
      </c>
      <c r="K62" s="5">
        <v>3521.31</v>
      </c>
      <c r="L62" s="5">
        <v>866.94299999999998</v>
      </c>
      <c r="M62" s="5">
        <v>173731000</v>
      </c>
      <c r="N62" s="4">
        <v>52</v>
      </c>
      <c r="O62" s="4">
        <v>3810</v>
      </c>
      <c r="P62" s="4">
        <v>3552</v>
      </c>
      <c r="Q62" s="4">
        <v>3770</v>
      </c>
      <c r="T62">
        <v>3000</v>
      </c>
      <c r="U62">
        <v>3050</v>
      </c>
      <c r="V62">
        <v>61</v>
      </c>
      <c r="W62">
        <f t="shared" si="0"/>
        <v>7108.2524999999996</v>
      </c>
      <c r="X62">
        <f t="shared" si="1"/>
        <v>0.71082524999999996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1000</v>
      </c>
      <c r="I63" s="4">
        <v>5642</v>
      </c>
      <c r="J63" s="4">
        <v>4642</v>
      </c>
      <c r="K63" s="5">
        <v>3501.04</v>
      </c>
      <c r="L63" s="5">
        <v>902.32399999999996</v>
      </c>
      <c r="M63" s="5">
        <v>149761000</v>
      </c>
      <c r="N63" s="4">
        <v>50</v>
      </c>
      <c r="O63" s="4">
        <v>3810</v>
      </c>
      <c r="P63" s="4">
        <v>4982</v>
      </c>
      <c r="Q63" s="4">
        <v>3770</v>
      </c>
      <c r="T63">
        <v>3050</v>
      </c>
      <c r="U63">
        <v>3100</v>
      </c>
      <c r="V63">
        <v>62</v>
      </c>
      <c r="W63">
        <f t="shared" si="0"/>
        <v>7116.9175000000005</v>
      </c>
      <c r="X63">
        <f t="shared" si="1"/>
        <v>0.71169175000000007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1000</v>
      </c>
      <c r="I64" s="4">
        <v>5642</v>
      </c>
      <c r="J64" s="4">
        <v>4642</v>
      </c>
      <c r="K64" s="5">
        <v>3493.36</v>
      </c>
      <c r="L64" s="5">
        <v>933.64</v>
      </c>
      <c r="M64" s="5">
        <v>124053000</v>
      </c>
      <c r="N64" s="4">
        <v>46</v>
      </c>
      <c r="O64" s="4">
        <v>3810</v>
      </c>
      <c r="P64" s="4">
        <v>4232</v>
      </c>
      <c r="Q64" s="4">
        <v>3770</v>
      </c>
      <c r="T64">
        <v>3100</v>
      </c>
      <c r="U64">
        <v>3150</v>
      </c>
      <c r="V64">
        <v>63</v>
      </c>
      <c r="W64">
        <f t="shared" si="0"/>
        <v>7115.4266666666672</v>
      </c>
      <c r="X64">
        <f t="shared" si="1"/>
        <v>0.71154266666666677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1000</v>
      </c>
      <c r="I65" s="4">
        <v>5642</v>
      </c>
      <c r="J65" s="4">
        <v>4642</v>
      </c>
      <c r="K65" s="5">
        <v>3489.91</v>
      </c>
      <c r="L65" s="5">
        <v>980.19</v>
      </c>
      <c r="M65" s="5">
        <v>103102000</v>
      </c>
      <c r="N65" s="4">
        <v>46</v>
      </c>
      <c r="O65" s="4">
        <v>3810</v>
      </c>
      <c r="P65" s="4">
        <v>4630</v>
      </c>
      <c r="Q65" s="4">
        <v>3770</v>
      </c>
      <c r="T65">
        <v>3150</v>
      </c>
      <c r="U65">
        <v>3200</v>
      </c>
      <c r="V65">
        <v>64</v>
      </c>
      <c r="W65">
        <f t="shared" si="0"/>
        <v>7111.2283333333335</v>
      </c>
      <c r="X65">
        <f t="shared" si="1"/>
        <v>0.71112283333333337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1000</v>
      </c>
      <c r="I66" s="4">
        <v>5642</v>
      </c>
      <c r="J66" s="4">
        <v>4642</v>
      </c>
      <c r="K66" s="5">
        <v>3463.15</v>
      </c>
      <c r="L66" s="5">
        <v>1010.88</v>
      </c>
      <c r="M66" s="5">
        <v>82087100</v>
      </c>
      <c r="N66" s="4">
        <v>42</v>
      </c>
      <c r="O66" s="4">
        <v>3770</v>
      </c>
      <c r="P66" s="4">
        <v>3850</v>
      </c>
      <c r="Q66" s="4">
        <v>3770</v>
      </c>
      <c r="T66">
        <v>3200</v>
      </c>
      <c r="U66">
        <v>3250</v>
      </c>
      <c r="V66">
        <v>65</v>
      </c>
      <c r="W66">
        <f t="shared" si="0"/>
        <v>7097.6366666666654</v>
      </c>
      <c r="X66">
        <f t="shared" si="1"/>
        <v>0.70976366666666657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1000</v>
      </c>
      <c r="I67" s="4">
        <v>5642</v>
      </c>
      <c r="J67" s="4">
        <v>4642</v>
      </c>
      <c r="K67" s="5">
        <v>3416.3</v>
      </c>
      <c r="L67" s="5">
        <v>1068.24</v>
      </c>
      <c r="M67" s="5">
        <v>64130800</v>
      </c>
      <c r="N67" s="4">
        <v>39</v>
      </c>
      <c r="O67" s="4">
        <v>3280</v>
      </c>
      <c r="P67" s="4">
        <v>1990</v>
      </c>
      <c r="Q67" s="4">
        <v>3770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7091.5316666666668</v>
      </c>
      <c r="X67">
        <f t="shared" ref="X67:X80" si="3">W67/10000</f>
        <v>0.70915316666666672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1000</v>
      </c>
      <c r="I68" s="4">
        <v>5642</v>
      </c>
      <c r="J68" s="4">
        <v>4642</v>
      </c>
      <c r="K68" s="5">
        <v>3380.61</v>
      </c>
      <c r="L68" s="5">
        <v>1138.55</v>
      </c>
      <c r="M68" s="5">
        <v>51378500</v>
      </c>
      <c r="N68" s="4">
        <v>33</v>
      </c>
      <c r="O68" s="4">
        <v>1000</v>
      </c>
      <c r="P68" s="4">
        <v>2050</v>
      </c>
      <c r="Q68" s="4">
        <v>3750</v>
      </c>
      <c r="T68">
        <v>3300</v>
      </c>
      <c r="U68">
        <v>3350</v>
      </c>
      <c r="V68">
        <v>67</v>
      </c>
      <c r="W68">
        <f t="shared" si="2"/>
        <v>7081.3474999999999</v>
      </c>
      <c r="X68">
        <f t="shared" si="3"/>
        <v>0.70813475000000004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1000</v>
      </c>
      <c r="I69" s="4">
        <v>5642</v>
      </c>
      <c r="J69" s="4">
        <v>4642</v>
      </c>
      <c r="K69" s="5">
        <v>3356.15</v>
      </c>
      <c r="L69" s="5">
        <v>1215.21</v>
      </c>
      <c r="M69" s="5">
        <v>38719900</v>
      </c>
      <c r="N69" s="4">
        <v>29</v>
      </c>
      <c r="O69" s="4">
        <v>1000</v>
      </c>
      <c r="P69" s="4">
        <v>3942</v>
      </c>
      <c r="Q69" s="4">
        <v>3410</v>
      </c>
      <c r="T69">
        <v>3350</v>
      </c>
      <c r="U69">
        <v>3400</v>
      </c>
      <c r="V69">
        <v>68</v>
      </c>
      <c r="W69">
        <f t="shared" si="2"/>
        <v>7074.64</v>
      </c>
      <c r="X69">
        <f t="shared" si="3"/>
        <v>0.70746399999999998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1000</v>
      </c>
      <c r="I70" s="4">
        <v>5642</v>
      </c>
      <c r="J70" s="4">
        <v>4642</v>
      </c>
      <c r="K70" s="5">
        <v>3323.89</v>
      </c>
      <c r="L70" s="5">
        <v>1345.51</v>
      </c>
      <c r="M70" s="5">
        <v>28987700</v>
      </c>
      <c r="N70" s="4">
        <v>25</v>
      </c>
      <c r="O70" s="4">
        <v>1000</v>
      </c>
      <c r="P70" s="4">
        <v>3750</v>
      </c>
      <c r="Q70" s="4">
        <v>3390</v>
      </c>
      <c r="T70">
        <v>3400</v>
      </c>
      <c r="U70">
        <v>3450</v>
      </c>
      <c r="V70">
        <v>69</v>
      </c>
      <c r="W70">
        <f t="shared" si="2"/>
        <v>7057.2675000000008</v>
      </c>
      <c r="X70">
        <f t="shared" si="3"/>
        <v>0.70572675000000007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1000</v>
      </c>
      <c r="I71" s="4">
        <v>5642</v>
      </c>
      <c r="J71" s="4">
        <v>4642</v>
      </c>
      <c r="K71" s="5">
        <v>3255.14</v>
      </c>
      <c r="L71" s="5">
        <v>1414.87</v>
      </c>
      <c r="M71" s="5">
        <v>21493700</v>
      </c>
      <c r="N71" s="4">
        <v>22</v>
      </c>
      <c r="O71" s="4">
        <v>1000</v>
      </c>
      <c r="P71" s="4">
        <v>3790</v>
      </c>
      <c r="Q71" s="4">
        <v>3280</v>
      </c>
      <c r="T71">
        <v>3450</v>
      </c>
      <c r="U71">
        <v>3500</v>
      </c>
      <c r="V71">
        <v>70</v>
      </c>
      <c r="W71">
        <f t="shared" si="2"/>
        <v>7039.4133333333339</v>
      </c>
      <c r="X71">
        <f t="shared" si="3"/>
        <v>0.70394133333333342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1000</v>
      </c>
      <c r="I72" s="4">
        <v>5642</v>
      </c>
      <c r="J72" s="4">
        <v>4642</v>
      </c>
      <c r="K72" s="5">
        <v>3192.94</v>
      </c>
      <c r="L72" s="5">
        <v>1528.51</v>
      </c>
      <c r="M72" s="5">
        <v>15294200</v>
      </c>
      <c r="N72" s="4">
        <v>20</v>
      </c>
      <c r="O72" s="4">
        <v>1000</v>
      </c>
      <c r="P72" s="4">
        <v>3792</v>
      </c>
      <c r="Q72" s="4">
        <v>3280</v>
      </c>
      <c r="T72">
        <v>3500</v>
      </c>
      <c r="U72">
        <v>3550</v>
      </c>
      <c r="V72">
        <v>71</v>
      </c>
      <c r="W72">
        <f t="shared" si="2"/>
        <v>7006.6174999999994</v>
      </c>
      <c r="X72">
        <f t="shared" si="3"/>
        <v>0.70066174999999997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1000</v>
      </c>
      <c r="I73" s="4">
        <v>5642</v>
      </c>
      <c r="J73" s="4">
        <v>4642</v>
      </c>
      <c r="K73" s="5">
        <v>2996.97</v>
      </c>
      <c r="L73" s="5">
        <v>1496.7</v>
      </c>
      <c r="M73" s="5">
        <v>10585300</v>
      </c>
      <c r="N73" s="4">
        <v>17</v>
      </c>
      <c r="O73" s="4">
        <v>1000</v>
      </c>
      <c r="P73" s="4">
        <v>3900</v>
      </c>
      <c r="Q73" s="4">
        <v>2740</v>
      </c>
      <c r="T73">
        <v>3550</v>
      </c>
      <c r="U73">
        <v>3600</v>
      </c>
      <c r="V73">
        <v>72</v>
      </c>
      <c r="W73">
        <f t="shared" si="2"/>
        <v>7019.0475000000006</v>
      </c>
      <c r="X73">
        <f t="shared" si="3"/>
        <v>0.70190475000000008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1000</v>
      </c>
      <c r="I74" s="4">
        <v>5642</v>
      </c>
      <c r="J74" s="4">
        <v>4642</v>
      </c>
      <c r="K74" s="5">
        <v>2675.5</v>
      </c>
      <c r="L74" s="5">
        <v>1373.8</v>
      </c>
      <c r="M74" s="5">
        <v>6370370</v>
      </c>
      <c r="N74" s="4">
        <v>10</v>
      </c>
      <c r="O74" s="4">
        <v>1000</v>
      </c>
      <c r="P74" s="4">
        <v>1570</v>
      </c>
      <c r="Q74" s="4">
        <v>2740</v>
      </c>
      <c r="T74">
        <v>3600</v>
      </c>
      <c r="U74">
        <v>3650</v>
      </c>
      <c r="V74">
        <v>73</v>
      </c>
      <c r="W74">
        <f t="shared" si="2"/>
        <v>7037.5916666666672</v>
      </c>
      <c r="X74">
        <f t="shared" si="3"/>
        <v>0.70375916666666671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1000</v>
      </c>
      <c r="I75" s="4">
        <v>5642</v>
      </c>
      <c r="J75" s="4">
        <v>4642</v>
      </c>
      <c r="K75" s="5">
        <v>2440.21</v>
      </c>
      <c r="L75" s="5">
        <v>1346.11</v>
      </c>
      <c r="M75" s="5">
        <v>4033660</v>
      </c>
      <c r="N75" s="4">
        <v>9</v>
      </c>
      <c r="O75" s="4">
        <v>1000</v>
      </c>
      <c r="P75" s="4">
        <v>1570</v>
      </c>
      <c r="Q75" s="4">
        <v>2740</v>
      </c>
      <c r="T75">
        <v>3650</v>
      </c>
      <c r="U75">
        <v>3700</v>
      </c>
      <c r="V75">
        <v>74</v>
      </c>
      <c r="W75">
        <f t="shared" si="2"/>
        <v>6997.0624999999991</v>
      </c>
      <c r="X75">
        <f t="shared" si="3"/>
        <v>0.69970624999999986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1000</v>
      </c>
      <c r="I76" s="4">
        <v>5642</v>
      </c>
      <c r="J76" s="4">
        <v>4642</v>
      </c>
      <c r="K76" s="5">
        <v>2348.6</v>
      </c>
      <c r="L76" s="5">
        <v>1212.8800000000001</v>
      </c>
      <c r="M76" s="5">
        <v>2503610</v>
      </c>
      <c r="N76" s="4">
        <v>6</v>
      </c>
      <c r="O76" s="4">
        <v>1000</v>
      </c>
      <c r="P76" s="4">
        <v>4312</v>
      </c>
      <c r="Q76" s="4">
        <v>2740</v>
      </c>
      <c r="T76">
        <v>3700</v>
      </c>
      <c r="U76">
        <v>3750</v>
      </c>
      <c r="V76">
        <v>75</v>
      </c>
      <c r="W76">
        <f t="shared" si="2"/>
        <v>6946.5800000000008</v>
      </c>
      <c r="X76">
        <f t="shared" si="3"/>
        <v>0.69465800000000011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1000</v>
      </c>
      <c r="I77" s="4">
        <v>3800</v>
      </c>
      <c r="J77" s="4">
        <v>2800</v>
      </c>
      <c r="K77" s="5">
        <v>2268.0700000000002</v>
      </c>
      <c r="L77" s="5">
        <v>1136.21</v>
      </c>
      <c r="M77" s="5">
        <v>1224760</v>
      </c>
      <c r="N77" s="4">
        <v>4</v>
      </c>
      <c r="O77" s="4">
        <v>1000</v>
      </c>
      <c r="P77" s="4">
        <v>3800</v>
      </c>
      <c r="Q77" s="4">
        <v>2740</v>
      </c>
      <c r="T77">
        <v>3750</v>
      </c>
      <c r="U77">
        <v>3800</v>
      </c>
      <c r="V77">
        <v>76</v>
      </c>
      <c r="W77">
        <f t="shared" si="2"/>
        <v>6958.4908333333324</v>
      </c>
      <c r="X77">
        <f t="shared" si="3"/>
        <v>0.69584908333333328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1000</v>
      </c>
      <c r="I78" s="4">
        <v>3800</v>
      </c>
      <c r="J78" s="4">
        <v>2800</v>
      </c>
      <c r="K78" s="5">
        <v>2205.9299999999998</v>
      </c>
      <c r="L78" s="5">
        <v>1187.6300000000001</v>
      </c>
      <c r="M78" s="5">
        <v>520600</v>
      </c>
      <c r="N78" s="4">
        <v>4</v>
      </c>
      <c r="O78" s="4">
        <v>1000</v>
      </c>
      <c r="P78" s="4">
        <v>2740</v>
      </c>
      <c r="Q78" s="4">
        <v>2740</v>
      </c>
      <c r="T78">
        <v>3800</v>
      </c>
      <c r="U78">
        <v>3850</v>
      </c>
      <c r="V78">
        <v>77</v>
      </c>
      <c r="W78">
        <f t="shared" si="2"/>
        <v>6975.8466666666654</v>
      </c>
      <c r="X78">
        <f t="shared" si="3"/>
        <v>0.69758466666666652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1000</v>
      </c>
      <c r="I79" s="4">
        <v>3280</v>
      </c>
      <c r="J79" s="4">
        <v>2280</v>
      </c>
      <c r="K79" s="5">
        <v>1811.53</v>
      </c>
      <c r="L79" s="5">
        <v>1091.6500000000001</v>
      </c>
      <c r="M79" s="5">
        <v>106880</v>
      </c>
      <c r="N79" s="4">
        <v>2</v>
      </c>
      <c r="O79" s="4">
        <v>1000</v>
      </c>
      <c r="P79" s="4">
        <v>3280</v>
      </c>
      <c r="Q79" s="4">
        <v>1000</v>
      </c>
      <c r="T79">
        <v>3850</v>
      </c>
      <c r="U79">
        <v>3900</v>
      </c>
      <c r="V79">
        <v>78</v>
      </c>
      <c r="W79">
        <f t="shared" si="2"/>
        <v>6975.6349999999993</v>
      </c>
      <c r="X79">
        <f t="shared" si="3"/>
        <v>0.69756349999999989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1000</v>
      </c>
      <c r="I80" s="4">
        <v>1000</v>
      </c>
      <c r="J80" s="4">
        <v>0</v>
      </c>
      <c r="K80" s="5">
        <v>1000</v>
      </c>
      <c r="L80" s="5">
        <v>0</v>
      </c>
      <c r="M80" s="5">
        <v>15000</v>
      </c>
      <c r="N80" s="4">
        <v>1</v>
      </c>
      <c r="O80" s="4">
        <v>1000</v>
      </c>
      <c r="P80" s="4">
        <v>1000</v>
      </c>
      <c r="Q80" s="4">
        <v>1000</v>
      </c>
      <c r="T80">
        <v>3900</v>
      </c>
      <c r="U80">
        <v>3950</v>
      </c>
      <c r="V80">
        <v>79</v>
      </c>
      <c r="W80">
        <f t="shared" si="2"/>
        <v>6899.166666666667</v>
      </c>
      <c r="X80">
        <f t="shared" si="3"/>
        <v>0.68991666666666673</v>
      </c>
    </row>
    <row r="81" spans="2:17"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9130</v>
      </c>
      <c r="J81" s="4">
        <v>9130</v>
      </c>
      <c r="K81" s="5">
        <v>2972.89</v>
      </c>
      <c r="L81" s="5">
        <v>1998.85</v>
      </c>
      <c r="M81" s="5">
        <v>14946000000</v>
      </c>
      <c r="N81" s="4">
        <v>160</v>
      </c>
      <c r="O81" s="4">
        <v>1210</v>
      </c>
      <c r="P81" s="4">
        <v>6150</v>
      </c>
      <c r="Q81" s="4">
        <v>3180</v>
      </c>
    </row>
    <row r="82" spans="2:17">
      <c r="E82" s="4">
        <v>2</v>
      </c>
      <c r="F82" s="4">
        <v>1515456</v>
      </c>
      <c r="G82" s="5">
        <v>0.21766099999999999</v>
      </c>
      <c r="H82" s="4">
        <v>0</v>
      </c>
      <c r="I82" s="4">
        <v>9130</v>
      </c>
      <c r="J82" s="4">
        <v>9130</v>
      </c>
      <c r="K82" s="5">
        <v>4413.8599999999997</v>
      </c>
      <c r="L82" s="5">
        <v>1825.37</v>
      </c>
      <c r="M82" s="5">
        <v>6689010000</v>
      </c>
      <c r="N82" s="4">
        <v>152</v>
      </c>
      <c r="O82" s="4">
        <v>1210</v>
      </c>
      <c r="P82" s="4">
        <v>5370</v>
      </c>
      <c r="Q82" s="4">
        <v>4590</v>
      </c>
    </row>
    <row r="83" spans="2:17">
      <c r="E83" s="4">
        <v>3</v>
      </c>
      <c r="F83" s="4">
        <v>1099428</v>
      </c>
      <c r="G83" s="5">
        <v>0.15790799999999999</v>
      </c>
      <c r="H83" s="4">
        <v>0</v>
      </c>
      <c r="I83" s="4">
        <v>9130</v>
      </c>
      <c r="J83" s="4">
        <v>9130</v>
      </c>
      <c r="K83" s="5">
        <v>4474.18</v>
      </c>
      <c r="L83" s="5">
        <v>1666.26</v>
      </c>
      <c r="M83" s="5">
        <v>4919040000</v>
      </c>
      <c r="N83" s="4">
        <v>168</v>
      </c>
      <c r="O83" s="4">
        <v>1210</v>
      </c>
      <c r="P83" s="4">
        <v>4800</v>
      </c>
      <c r="Q83" s="4">
        <v>4590</v>
      </c>
    </row>
    <row r="84" spans="2:17">
      <c r="E84" s="4">
        <v>4</v>
      </c>
      <c r="F84" s="4">
        <v>867898</v>
      </c>
      <c r="G84" s="5">
        <v>0.124654</v>
      </c>
      <c r="H84" s="4">
        <v>0</v>
      </c>
      <c r="I84" s="4">
        <v>9130</v>
      </c>
      <c r="J84" s="4">
        <v>9130</v>
      </c>
      <c r="K84" s="5">
        <v>4397.76</v>
      </c>
      <c r="L84" s="5">
        <v>1632.1</v>
      </c>
      <c r="M84" s="5">
        <v>3816810000</v>
      </c>
      <c r="N84" s="4">
        <v>179</v>
      </c>
      <c r="O84" s="4">
        <v>1210</v>
      </c>
      <c r="P84" s="4">
        <v>6170</v>
      </c>
      <c r="Q84" s="4">
        <v>4340</v>
      </c>
    </row>
    <row r="85" spans="2:17">
      <c r="E85" s="4">
        <v>5</v>
      </c>
      <c r="F85" s="4">
        <v>754824</v>
      </c>
      <c r="G85" s="5">
        <v>0.108414</v>
      </c>
      <c r="H85" s="4">
        <v>0</v>
      </c>
      <c r="I85" s="4">
        <v>9130</v>
      </c>
      <c r="J85" s="4">
        <v>9130</v>
      </c>
      <c r="K85" s="5">
        <v>4559.6099999999997</v>
      </c>
      <c r="L85" s="5">
        <v>1606.69</v>
      </c>
      <c r="M85" s="5">
        <v>3441710000</v>
      </c>
      <c r="N85" s="4">
        <v>187</v>
      </c>
      <c r="O85" s="4">
        <v>5440</v>
      </c>
      <c r="P85" s="4">
        <v>3922</v>
      </c>
      <c r="Q85" s="4">
        <v>4630</v>
      </c>
    </row>
    <row r="86" spans="2:17">
      <c r="E86" s="4">
        <v>6</v>
      </c>
      <c r="F86" s="4">
        <v>625933</v>
      </c>
      <c r="G86" s="5">
        <v>8.9901200000000001E-2</v>
      </c>
      <c r="H86" s="4">
        <v>0</v>
      </c>
      <c r="I86" s="4">
        <v>9130</v>
      </c>
      <c r="J86" s="4">
        <v>9130</v>
      </c>
      <c r="K86" s="5">
        <v>4752.79</v>
      </c>
      <c r="L86" s="5">
        <v>1624.53</v>
      </c>
      <c r="M86" s="5">
        <v>2974930000</v>
      </c>
      <c r="N86" s="4">
        <v>189</v>
      </c>
      <c r="O86" s="4">
        <v>1210</v>
      </c>
      <c r="P86" s="4">
        <v>3990</v>
      </c>
      <c r="Q86" s="4">
        <v>4780</v>
      </c>
    </row>
    <row r="87" spans="2:17">
      <c r="E87" s="4">
        <v>7</v>
      </c>
      <c r="F87" s="4">
        <v>566562</v>
      </c>
      <c r="G87" s="5">
        <v>8.1373899999999999E-2</v>
      </c>
      <c r="H87" s="4">
        <v>0</v>
      </c>
      <c r="I87" s="4">
        <v>9130</v>
      </c>
      <c r="J87" s="4">
        <v>9130</v>
      </c>
      <c r="K87" s="5">
        <v>4935.7700000000004</v>
      </c>
      <c r="L87" s="5">
        <v>1595.27</v>
      </c>
      <c r="M87" s="5">
        <v>2796420000</v>
      </c>
      <c r="N87" s="4">
        <v>191</v>
      </c>
      <c r="O87" s="4">
        <v>1210</v>
      </c>
      <c r="P87" s="4">
        <v>4210</v>
      </c>
      <c r="Q87" s="4">
        <v>5032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9130</v>
      </c>
      <c r="J88" s="4">
        <v>9130</v>
      </c>
      <c r="K88" s="5">
        <v>5047.0600000000004</v>
      </c>
      <c r="L88" s="5">
        <v>1542.31</v>
      </c>
      <c r="M88" s="5">
        <v>2584470000</v>
      </c>
      <c r="N88" s="4">
        <v>196</v>
      </c>
      <c r="O88" s="4">
        <v>1210</v>
      </c>
      <c r="P88" s="4">
        <v>2730</v>
      </c>
      <c r="Q88" s="4">
        <v>5180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9130</v>
      </c>
      <c r="J89" s="4">
        <v>9130</v>
      </c>
      <c r="K89" s="5">
        <v>5154.3500000000004</v>
      </c>
      <c r="L89" s="5">
        <v>1456.17</v>
      </c>
      <c r="M89" s="5">
        <v>2495220000</v>
      </c>
      <c r="N89" s="4">
        <v>196</v>
      </c>
      <c r="O89" s="4">
        <v>1210</v>
      </c>
      <c r="P89" s="4">
        <v>4070</v>
      </c>
      <c r="Q89" s="4">
        <v>5310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9130</v>
      </c>
      <c r="J90" s="4">
        <v>9130</v>
      </c>
      <c r="K90" s="5">
        <v>5207.92</v>
      </c>
      <c r="L90" s="5">
        <v>1398.51</v>
      </c>
      <c r="M90" s="5">
        <v>2323460000</v>
      </c>
      <c r="N90" s="4">
        <v>201</v>
      </c>
      <c r="O90" s="4">
        <v>1210</v>
      </c>
      <c r="P90" s="4">
        <v>6610</v>
      </c>
      <c r="Q90" s="4">
        <v>5370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9130</v>
      </c>
      <c r="J91" s="4">
        <v>9130</v>
      </c>
      <c r="K91" s="5">
        <v>5238.3900000000003</v>
      </c>
      <c r="L91" s="5">
        <v>1351.14</v>
      </c>
      <c r="M91" s="5">
        <v>2139130000</v>
      </c>
      <c r="N91" s="4">
        <v>199</v>
      </c>
      <c r="O91" s="4">
        <v>6030</v>
      </c>
      <c r="P91" s="4">
        <v>4402</v>
      </c>
      <c r="Q91" s="4">
        <v>5440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8772</v>
      </c>
      <c r="J92" s="4">
        <v>8772</v>
      </c>
      <c r="K92" s="5">
        <v>5297.88</v>
      </c>
      <c r="L92" s="5">
        <v>1297.5899999999999</v>
      </c>
      <c r="M92" s="5">
        <v>2005430000</v>
      </c>
      <c r="N92" s="4">
        <v>193</v>
      </c>
      <c r="O92" s="4">
        <v>6030</v>
      </c>
      <c r="P92" s="4">
        <v>5732</v>
      </c>
      <c r="Q92" s="4">
        <v>5470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8210</v>
      </c>
      <c r="J93" s="4">
        <v>8210</v>
      </c>
      <c r="K93" s="5">
        <v>5346.17</v>
      </c>
      <c r="L93" s="5">
        <v>1257.21</v>
      </c>
      <c r="M93" s="5">
        <v>1942970000</v>
      </c>
      <c r="N93" s="4">
        <v>191</v>
      </c>
      <c r="O93" s="4">
        <v>6050</v>
      </c>
      <c r="P93" s="4">
        <v>2550</v>
      </c>
      <c r="Q93" s="4">
        <v>5472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8210</v>
      </c>
      <c r="J94" s="4">
        <v>8210</v>
      </c>
      <c r="K94" s="5">
        <v>5373.82</v>
      </c>
      <c r="L94" s="5">
        <v>1230.67</v>
      </c>
      <c r="M94" s="5">
        <v>1880920000</v>
      </c>
      <c r="N94" s="4">
        <v>188</v>
      </c>
      <c r="O94" s="4">
        <v>5092</v>
      </c>
      <c r="P94" s="4">
        <v>5770</v>
      </c>
      <c r="Q94" s="4">
        <v>5472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8210</v>
      </c>
      <c r="J95" s="4">
        <v>8210</v>
      </c>
      <c r="K95" s="5">
        <v>5393.88</v>
      </c>
      <c r="L95" s="5">
        <v>1198.02</v>
      </c>
      <c r="M95" s="5">
        <v>1809860000</v>
      </c>
      <c r="N95" s="4">
        <v>188</v>
      </c>
      <c r="O95" s="4">
        <v>5092</v>
      </c>
      <c r="P95" s="4">
        <v>6500</v>
      </c>
      <c r="Q95" s="4">
        <v>5472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8210</v>
      </c>
      <c r="J96" s="4">
        <v>8210</v>
      </c>
      <c r="K96" s="5">
        <v>5416.04</v>
      </c>
      <c r="L96" s="5">
        <v>1197.1300000000001</v>
      </c>
      <c r="M96" s="5">
        <v>1709920000</v>
      </c>
      <c r="N96" s="4">
        <v>190</v>
      </c>
      <c r="O96" s="4">
        <v>6480</v>
      </c>
      <c r="P96" s="4">
        <v>5900</v>
      </c>
      <c r="Q96" s="4">
        <v>5472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8210</v>
      </c>
      <c r="J97" s="4">
        <v>8210</v>
      </c>
      <c r="K97" s="5">
        <v>5436.78</v>
      </c>
      <c r="L97" s="5">
        <v>1194.45</v>
      </c>
      <c r="M97" s="5">
        <v>1647800000</v>
      </c>
      <c r="N97" s="4">
        <v>187</v>
      </c>
      <c r="O97" s="4">
        <v>6480</v>
      </c>
      <c r="P97" s="4">
        <v>7910</v>
      </c>
      <c r="Q97" s="4">
        <v>5472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8210</v>
      </c>
      <c r="J98" s="4">
        <v>8210</v>
      </c>
      <c r="K98" s="5">
        <v>5444.28</v>
      </c>
      <c r="L98" s="5">
        <v>1192.18</v>
      </c>
      <c r="M98" s="5">
        <v>1592330000</v>
      </c>
      <c r="N98" s="4">
        <v>189</v>
      </c>
      <c r="O98" s="4">
        <v>6480</v>
      </c>
      <c r="P98" s="4">
        <v>3690</v>
      </c>
      <c r="Q98" s="4">
        <v>5490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8210</v>
      </c>
      <c r="J99" s="4">
        <v>8210</v>
      </c>
      <c r="K99" s="5">
        <v>5467.32</v>
      </c>
      <c r="L99" s="5">
        <v>1183.75</v>
      </c>
      <c r="M99" s="5">
        <v>1543730000</v>
      </c>
      <c r="N99" s="4">
        <v>191</v>
      </c>
      <c r="O99" s="4">
        <v>6480</v>
      </c>
      <c r="P99" s="4">
        <v>6650</v>
      </c>
      <c r="Q99" s="4">
        <v>5550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8210</v>
      </c>
      <c r="J100" s="4">
        <v>8210</v>
      </c>
      <c r="K100" s="5">
        <v>5497.92</v>
      </c>
      <c r="L100" s="5">
        <v>1180.76</v>
      </c>
      <c r="M100" s="5">
        <v>1515660000</v>
      </c>
      <c r="N100" s="4">
        <v>190</v>
      </c>
      <c r="O100" s="4">
        <v>6480</v>
      </c>
      <c r="P100" s="4">
        <v>5110</v>
      </c>
      <c r="Q100" s="4">
        <v>5580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8210</v>
      </c>
      <c r="J101" s="4">
        <v>8210</v>
      </c>
      <c r="K101" s="5">
        <v>5512.91</v>
      </c>
      <c r="L101" s="5">
        <v>1167.1500000000001</v>
      </c>
      <c r="M101" s="5">
        <v>1465940000</v>
      </c>
      <c r="N101" s="4">
        <v>191</v>
      </c>
      <c r="O101" s="4">
        <v>6480</v>
      </c>
      <c r="P101" s="4">
        <v>5700</v>
      </c>
      <c r="Q101" s="4">
        <v>5580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8210</v>
      </c>
      <c r="J102" s="4">
        <v>8210</v>
      </c>
      <c r="K102" s="5">
        <v>5526.51</v>
      </c>
      <c r="L102" s="5">
        <v>1164.4000000000001</v>
      </c>
      <c r="M102" s="5">
        <v>1421170000</v>
      </c>
      <c r="N102" s="4">
        <v>189</v>
      </c>
      <c r="O102" s="4">
        <v>6480</v>
      </c>
      <c r="P102" s="4">
        <v>5530</v>
      </c>
      <c r="Q102" s="4">
        <v>5620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8210</v>
      </c>
      <c r="J103" s="4">
        <v>8210</v>
      </c>
      <c r="K103" s="5">
        <v>5543.3</v>
      </c>
      <c r="L103" s="5">
        <v>1156.82</v>
      </c>
      <c r="M103" s="5">
        <v>1389370000</v>
      </c>
      <c r="N103" s="4">
        <v>186</v>
      </c>
      <c r="O103" s="4">
        <v>6480</v>
      </c>
      <c r="P103" s="4">
        <v>5402</v>
      </c>
      <c r="Q103" s="4">
        <v>5620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8210</v>
      </c>
      <c r="J104" s="4">
        <v>8210</v>
      </c>
      <c r="K104" s="5">
        <v>5559.4</v>
      </c>
      <c r="L104" s="5">
        <v>1154.02</v>
      </c>
      <c r="M104" s="5">
        <v>1373460000</v>
      </c>
      <c r="N104" s="4">
        <v>179</v>
      </c>
      <c r="O104" s="4">
        <v>6480</v>
      </c>
      <c r="P104" s="4">
        <v>4220</v>
      </c>
      <c r="Q104" s="4">
        <v>5622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8210</v>
      </c>
      <c r="J105" s="4">
        <v>8210</v>
      </c>
      <c r="K105" s="5">
        <v>5561.65</v>
      </c>
      <c r="L105" s="5">
        <v>1147.01</v>
      </c>
      <c r="M105" s="5">
        <v>1355570000</v>
      </c>
      <c r="N105" s="4">
        <v>175</v>
      </c>
      <c r="O105" s="4">
        <v>6480</v>
      </c>
      <c r="P105" s="4">
        <v>6652</v>
      </c>
      <c r="Q105" s="4">
        <v>5630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8210</v>
      </c>
      <c r="J106" s="4">
        <v>8210</v>
      </c>
      <c r="K106" s="5">
        <v>5562.73</v>
      </c>
      <c r="L106" s="5">
        <v>1133.45</v>
      </c>
      <c r="M106" s="5">
        <v>1337940000</v>
      </c>
      <c r="N106" s="4">
        <v>173</v>
      </c>
      <c r="O106" s="4">
        <v>6480</v>
      </c>
      <c r="P106" s="4">
        <v>4742</v>
      </c>
      <c r="Q106" s="4">
        <v>5622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8210</v>
      </c>
      <c r="J107" s="4">
        <v>8210</v>
      </c>
      <c r="K107" s="5">
        <v>5554.16</v>
      </c>
      <c r="L107" s="5">
        <v>1124.51</v>
      </c>
      <c r="M107" s="5">
        <v>1308900000</v>
      </c>
      <c r="N107" s="4">
        <v>170</v>
      </c>
      <c r="O107" s="4">
        <v>6480</v>
      </c>
      <c r="P107" s="4">
        <v>5730</v>
      </c>
      <c r="Q107" s="4">
        <v>5620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8210</v>
      </c>
      <c r="J108" s="4">
        <v>8210</v>
      </c>
      <c r="K108" s="5">
        <v>5555.02</v>
      </c>
      <c r="L108" s="5">
        <v>1101.9000000000001</v>
      </c>
      <c r="M108" s="5">
        <v>1293910000</v>
      </c>
      <c r="N108" s="4">
        <v>172</v>
      </c>
      <c r="O108" s="4">
        <v>6480</v>
      </c>
      <c r="P108" s="4">
        <v>5730</v>
      </c>
      <c r="Q108" s="4">
        <v>5620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8210</v>
      </c>
      <c r="J109" s="4">
        <v>8210</v>
      </c>
      <c r="K109" s="5">
        <v>5560.7</v>
      </c>
      <c r="L109" s="5">
        <v>1091.97</v>
      </c>
      <c r="M109" s="5">
        <v>1266070000</v>
      </c>
      <c r="N109" s="4">
        <v>166</v>
      </c>
      <c r="O109" s="4">
        <v>4690</v>
      </c>
      <c r="P109" s="4">
        <v>6090</v>
      </c>
      <c r="Q109" s="4">
        <v>5620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8210</v>
      </c>
      <c r="J110" s="4">
        <v>8210</v>
      </c>
      <c r="K110" s="5">
        <v>5564.81</v>
      </c>
      <c r="L110" s="5">
        <v>1082.32</v>
      </c>
      <c r="M110" s="5">
        <v>1233010000</v>
      </c>
      <c r="N110" s="4">
        <v>165</v>
      </c>
      <c r="O110" s="4">
        <v>4690</v>
      </c>
      <c r="P110" s="4">
        <v>4720</v>
      </c>
      <c r="Q110" s="4">
        <v>5620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2720</v>
      </c>
      <c r="I111" s="4">
        <v>8210</v>
      </c>
      <c r="J111" s="4">
        <v>5490</v>
      </c>
      <c r="K111" s="5">
        <v>5561.3</v>
      </c>
      <c r="L111" s="5">
        <v>1077.04</v>
      </c>
      <c r="M111" s="5">
        <v>1201640000</v>
      </c>
      <c r="N111" s="4">
        <v>163</v>
      </c>
      <c r="O111" s="4">
        <v>4690</v>
      </c>
      <c r="P111" s="4">
        <v>4850</v>
      </c>
      <c r="Q111" s="4">
        <v>5620</v>
      </c>
    </row>
    <row r="112" spans="5:17">
      <c r="E112" s="4">
        <v>32</v>
      </c>
      <c r="F112" s="4">
        <v>212406</v>
      </c>
      <c r="G112" s="5">
        <v>3.05074E-2</v>
      </c>
      <c r="H112" s="4">
        <v>2720</v>
      </c>
      <c r="I112" s="4">
        <v>8210</v>
      </c>
      <c r="J112" s="4">
        <v>5490</v>
      </c>
      <c r="K112" s="5">
        <v>5554.3</v>
      </c>
      <c r="L112" s="5">
        <v>1073.31</v>
      </c>
      <c r="M112" s="5">
        <v>1179770000</v>
      </c>
      <c r="N112" s="4">
        <v>163</v>
      </c>
      <c r="O112" s="4">
        <v>4690</v>
      </c>
      <c r="P112" s="4">
        <v>5630</v>
      </c>
      <c r="Q112" s="4">
        <v>5620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2720</v>
      </c>
      <c r="I113" s="4">
        <v>7960</v>
      </c>
      <c r="J113" s="4">
        <v>5240</v>
      </c>
      <c r="K113" s="5">
        <v>5547.57</v>
      </c>
      <c r="L113" s="5">
        <v>1071.26</v>
      </c>
      <c r="M113" s="5">
        <v>1159670000</v>
      </c>
      <c r="N113" s="4">
        <v>156</v>
      </c>
      <c r="O113" s="4">
        <v>4690</v>
      </c>
      <c r="P113" s="4">
        <v>5192</v>
      </c>
      <c r="Q113" s="4">
        <v>5620</v>
      </c>
    </row>
    <row r="114" spans="5:17">
      <c r="E114" s="4">
        <v>34</v>
      </c>
      <c r="F114" s="4">
        <v>207640</v>
      </c>
      <c r="G114" s="5">
        <v>2.98228E-2</v>
      </c>
      <c r="H114" s="4">
        <v>2720</v>
      </c>
      <c r="I114" s="4">
        <v>7960</v>
      </c>
      <c r="J114" s="4">
        <v>5240</v>
      </c>
      <c r="K114" s="5">
        <v>5549.84</v>
      </c>
      <c r="L114" s="5">
        <v>1066.73</v>
      </c>
      <c r="M114" s="5">
        <v>1152370000</v>
      </c>
      <c r="N114" s="4">
        <v>154</v>
      </c>
      <c r="O114" s="4">
        <v>4690</v>
      </c>
      <c r="P114" s="4">
        <v>6520</v>
      </c>
      <c r="Q114" s="4">
        <v>5620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2720</v>
      </c>
      <c r="I115" s="4">
        <v>7960</v>
      </c>
      <c r="J115" s="4">
        <v>5240</v>
      </c>
      <c r="K115" s="5">
        <v>5565.01</v>
      </c>
      <c r="L115" s="5">
        <v>1049.1600000000001</v>
      </c>
      <c r="M115" s="5">
        <v>1147470000</v>
      </c>
      <c r="N115" s="4">
        <v>155</v>
      </c>
      <c r="O115" s="4">
        <v>4690</v>
      </c>
      <c r="P115" s="4">
        <v>4740</v>
      </c>
      <c r="Q115" s="4">
        <v>5620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2720</v>
      </c>
      <c r="I116" s="4">
        <v>7960</v>
      </c>
      <c r="J116" s="4">
        <v>5240</v>
      </c>
      <c r="K116" s="5">
        <v>5581.15</v>
      </c>
      <c r="L116" s="5">
        <v>1040.74</v>
      </c>
      <c r="M116" s="5">
        <v>1135410000</v>
      </c>
      <c r="N116" s="4">
        <v>154</v>
      </c>
      <c r="O116" s="4">
        <v>4690</v>
      </c>
      <c r="P116" s="4">
        <v>3260</v>
      </c>
      <c r="Q116" s="4">
        <v>5652</v>
      </c>
    </row>
    <row r="117" spans="5:17">
      <c r="E117" s="4">
        <v>37</v>
      </c>
      <c r="F117" s="4">
        <v>200385</v>
      </c>
      <c r="G117" s="5">
        <v>2.8780799999999999E-2</v>
      </c>
      <c r="H117" s="4">
        <v>2720</v>
      </c>
      <c r="I117" s="4">
        <v>7960</v>
      </c>
      <c r="J117" s="4">
        <v>5240</v>
      </c>
      <c r="K117" s="5">
        <v>5592.99</v>
      </c>
      <c r="L117" s="5">
        <v>1026.31</v>
      </c>
      <c r="M117" s="5">
        <v>1120750000</v>
      </c>
      <c r="N117" s="4">
        <v>153</v>
      </c>
      <c r="O117" s="4">
        <v>4690</v>
      </c>
      <c r="P117" s="4">
        <v>3260</v>
      </c>
      <c r="Q117" s="4">
        <v>5652</v>
      </c>
    </row>
    <row r="118" spans="5:17">
      <c r="E118" s="4">
        <v>38</v>
      </c>
      <c r="F118" s="4">
        <v>195839</v>
      </c>
      <c r="G118" s="5">
        <v>2.8127900000000001E-2</v>
      </c>
      <c r="H118" s="4">
        <v>2720</v>
      </c>
      <c r="I118" s="4">
        <v>7960</v>
      </c>
      <c r="J118" s="4">
        <v>5240</v>
      </c>
      <c r="K118" s="5">
        <v>5600.48</v>
      </c>
      <c r="L118" s="5">
        <v>1016.55</v>
      </c>
      <c r="M118" s="5">
        <v>1096790000</v>
      </c>
      <c r="N118" s="4">
        <v>152</v>
      </c>
      <c r="O118" s="4">
        <v>4690</v>
      </c>
      <c r="P118" s="4">
        <v>3260</v>
      </c>
      <c r="Q118" s="4">
        <v>5660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2720</v>
      </c>
      <c r="I119" s="4">
        <v>7960</v>
      </c>
      <c r="J119" s="4">
        <v>5240</v>
      </c>
      <c r="K119" s="5">
        <v>5613.58</v>
      </c>
      <c r="L119" s="5">
        <v>1010.03</v>
      </c>
      <c r="M119" s="5">
        <v>1069380000</v>
      </c>
      <c r="N119" s="4">
        <v>149</v>
      </c>
      <c r="O119" s="4">
        <v>4690</v>
      </c>
      <c r="P119" s="4">
        <v>4990</v>
      </c>
      <c r="Q119" s="4">
        <v>5660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2720</v>
      </c>
      <c r="I120" s="4">
        <v>7960</v>
      </c>
      <c r="J120" s="4">
        <v>5240</v>
      </c>
      <c r="K120" s="5">
        <v>5630.84</v>
      </c>
      <c r="L120" s="5">
        <v>1007.96</v>
      </c>
      <c r="M120" s="5">
        <v>1052340000</v>
      </c>
      <c r="N120" s="4">
        <v>143</v>
      </c>
      <c r="O120" s="4">
        <v>4690</v>
      </c>
      <c r="P120" s="4">
        <v>3162</v>
      </c>
      <c r="Q120" s="4">
        <v>5700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2720</v>
      </c>
      <c r="I121" s="4">
        <v>7960</v>
      </c>
      <c r="J121" s="4">
        <v>5240</v>
      </c>
      <c r="K121" s="5">
        <v>5634.81</v>
      </c>
      <c r="L121" s="5">
        <v>1011.77</v>
      </c>
      <c r="M121" s="5">
        <v>1017280000</v>
      </c>
      <c r="N121" s="4">
        <v>141</v>
      </c>
      <c r="O121" s="4">
        <v>5700</v>
      </c>
      <c r="P121" s="4">
        <v>4962</v>
      </c>
      <c r="Q121" s="4">
        <v>5700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2720</v>
      </c>
      <c r="I122" s="4">
        <v>7960</v>
      </c>
      <c r="J122" s="4">
        <v>5240</v>
      </c>
      <c r="K122" s="5">
        <v>5634.07</v>
      </c>
      <c r="L122" s="5">
        <v>1019.01</v>
      </c>
      <c r="M122" s="5">
        <v>974875000</v>
      </c>
      <c r="N122" s="4">
        <v>136</v>
      </c>
      <c r="O122" s="4">
        <v>5700</v>
      </c>
      <c r="P122" s="4">
        <v>3902</v>
      </c>
      <c r="Q122" s="4">
        <v>5700</v>
      </c>
    </row>
    <row r="123" spans="5:17">
      <c r="E123" s="4">
        <v>43</v>
      </c>
      <c r="F123" s="4">
        <v>165879</v>
      </c>
      <c r="G123" s="5">
        <v>2.38248E-2</v>
      </c>
      <c r="H123" s="4">
        <v>2720</v>
      </c>
      <c r="I123" s="4">
        <v>7960</v>
      </c>
      <c r="J123" s="4">
        <v>5240</v>
      </c>
      <c r="K123" s="5">
        <v>5636.27</v>
      </c>
      <c r="L123" s="5">
        <v>1021.89</v>
      </c>
      <c r="M123" s="5">
        <v>934938000</v>
      </c>
      <c r="N123" s="4">
        <v>134</v>
      </c>
      <c r="O123" s="4">
        <v>5700</v>
      </c>
      <c r="P123" s="4">
        <v>3110</v>
      </c>
      <c r="Q123" s="4">
        <v>5700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2720</v>
      </c>
      <c r="I124" s="4">
        <v>7960</v>
      </c>
      <c r="J124" s="4">
        <v>5240</v>
      </c>
      <c r="K124" s="5">
        <v>5644.81</v>
      </c>
      <c r="L124" s="5">
        <v>1026.4100000000001</v>
      </c>
      <c r="M124" s="5">
        <v>899512000</v>
      </c>
      <c r="N124" s="4">
        <v>127</v>
      </c>
      <c r="O124" s="4">
        <v>5700</v>
      </c>
      <c r="P124" s="4">
        <v>4980</v>
      </c>
      <c r="Q124" s="4">
        <v>5700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2720</v>
      </c>
      <c r="I125" s="4">
        <v>7960</v>
      </c>
      <c r="J125" s="4">
        <v>5240</v>
      </c>
      <c r="K125" s="5">
        <v>5650.18</v>
      </c>
      <c r="L125" s="5">
        <v>1028.4000000000001</v>
      </c>
      <c r="M125" s="5">
        <v>860935000</v>
      </c>
      <c r="N125" s="4">
        <v>124</v>
      </c>
      <c r="O125" s="4">
        <v>5700</v>
      </c>
      <c r="P125" s="4">
        <v>5740</v>
      </c>
      <c r="Q125" s="4">
        <v>5700</v>
      </c>
    </row>
    <row r="126" spans="5:17">
      <c r="E126" s="4">
        <v>46</v>
      </c>
      <c r="F126" s="4">
        <v>144773</v>
      </c>
      <c r="G126" s="5">
        <v>2.07934E-2</v>
      </c>
      <c r="H126" s="4">
        <v>2720</v>
      </c>
      <c r="I126" s="4">
        <v>7960</v>
      </c>
      <c r="J126" s="4">
        <v>5240</v>
      </c>
      <c r="K126" s="5">
        <v>5661.16</v>
      </c>
      <c r="L126" s="5">
        <v>1025.94</v>
      </c>
      <c r="M126" s="5">
        <v>819583000</v>
      </c>
      <c r="N126" s="4">
        <v>121</v>
      </c>
      <c r="O126" s="4">
        <v>5700</v>
      </c>
      <c r="P126" s="4">
        <v>4940</v>
      </c>
      <c r="Q126" s="4">
        <v>5700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2720</v>
      </c>
      <c r="I127" s="4">
        <v>7960</v>
      </c>
      <c r="J127" s="4">
        <v>5240</v>
      </c>
      <c r="K127" s="5">
        <v>5678.89</v>
      </c>
      <c r="L127" s="5">
        <v>1020.79</v>
      </c>
      <c r="M127" s="5">
        <v>784118000</v>
      </c>
      <c r="N127" s="4">
        <v>118</v>
      </c>
      <c r="O127" s="4">
        <v>5700</v>
      </c>
      <c r="P127" s="4">
        <v>5250</v>
      </c>
      <c r="Q127" s="4">
        <v>5700</v>
      </c>
    </row>
    <row r="128" spans="5:17">
      <c r="E128" s="4">
        <v>48</v>
      </c>
      <c r="F128" s="4">
        <v>130322</v>
      </c>
      <c r="G128" s="5">
        <v>1.87178E-2</v>
      </c>
      <c r="H128" s="4">
        <v>3180</v>
      </c>
      <c r="I128" s="4">
        <v>7960</v>
      </c>
      <c r="J128" s="4">
        <v>4780</v>
      </c>
      <c r="K128" s="5">
        <v>5714.5</v>
      </c>
      <c r="L128" s="5">
        <v>1014.57</v>
      </c>
      <c r="M128" s="5">
        <v>744725000</v>
      </c>
      <c r="N128" s="4">
        <v>113</v>
      </c>
      <c r="O128" s="4">
        <v>5700</v>
      </c>
      <c r="P128" s="4">
        <v>7260</v>
      </c>
      <c r="Q128" s="4">
        <v>5770</v>
      </c>
    </row>
    <row r="129" spans="5:17">
      <c r="E129" s="4">
        <v>49</v>
      </c>
      <c r="F129" s="4">
        <v>123826</v>
      </c>
      <c r="G129" s="5">
        <v>1.77848E-2</v>
      </c>
      <c r="H129" s="4">
        <v>3180</v>
      </c>
      <c r="I129" s="4">
        <v>7960</v>
      </c>
      <c r="J129" s="4">
        <v>4780</v>
      </c>
      <c r="K129" s="5">
        <v>5734.51</v>
      </c>
      <c r="L129" s="5">
        <v>1009.95</v>
      </c>
      <c r="M129" s="5">
        <v>710081000</v>
      </c>
      <c r="N129" s="4">
        <v>110</v>
      </c>
      <c r="O129" s="4">
        <v>7060</v>
      </c>
      <c r="P129" s="4">
        <v>6650</v>
      </c>
      <c r="Q129" s="4">
        <v>5770</v>
      </c>
    </row>
    <row r="130" spans="5:17">
      <c r="E130" s="4">
        <v>50</v>
      </c>
      <c r="F130" s="4">
        <v>118095</v>
      </c>
      <c r="G130" s="5">
        <v>1.69617E-2</v>
      </c>
      <c r="H130" s="4">
        <v>3180</v>
      </c>
      <c r="I130" s="4">
        <v>7960</v>
      </c>
      <c r="J130" s="4">
        <v>4780</v>
      </c>
      <c r="K130" s="5">
        <v>5757.79</v>
      </c>
      <c r="L130" s="5">
        <v>1003.53</v>
      </c>
      <c r="M130" s="5">
        <v>679967000</v>
      </c>
      <c r="N130" s="4">
        <v>103</v>
      </c>
      <c r="O130" s="4">
        <v>7060</v>
      </c>
      <c r="P130" s="4">
        <v>4612</v>
      </c>
      <c r="Q130" s="4">
        <v>5892</v>
      </c>
    </row>
    <row r="131" spans="5:17">
      <c r="E131" s="4">
        <v>51</v>
      </c>
      <c r="F131" s="4">
        <v>114796</v>
      </c>
      <c r="G131" s="5">
        <v>1.64879E-2</v>
      </c>
      <c r="H131" s="4">
        <v>3180</v>
      </c>
      <c r="I131" s="4">
        <v>7960</v>
      </c>
      <c r="J131" s="4">
        <v>4780</v>
      </c>
      <c r="K131" s="5">
        <v>5762.02</v>
      </c>
      <c r="L131" s="5">
        <v>1005.31</v>
      </c>
      <c r="M131" s="5">
        <v>661456000</v>
      </c>
      <c r="N131" s="4">
        <v>98</v>
      </c>
      <c r="O131" s="4">
        <v>7060</v>
      </c>
      <c r="P131" s="4">
        <v>4612</v>
      </c>
      <c r="Q131" s="4">
        <v>5892</v>
      </c>
    </row>
    <row r="132" spans="5:17">
      <c r="E132" s="4">
        <v>52</v>
      </c>
      <c r="F132" s="4">
        <v>111373</v>
      </c>
      <c r="G132" s="5">
        <v>1.5996199999999999E-2</v>
      </c>
      <c r="H132" s="4">
        <v>3180</v>
      </c>
      <c r="I132" s="4">
        <v>7960</v>
      </c>
      <c r="J132" s="4">
        <v>4780</v>
      </c>
      <c r="K132" s="5">
        <v>5768.73</v>
      </c>
      <c r="L132" s="5">
        <v>1013.08</v>
      </c>
      <c r="M132" s="5">
        <v>642480000</v>
      </c>
      <c r="N132" s="4">
        <v>94</v>
      </c>
      <c r="O132" s="4">
        <v>7060</v>
      </c>
      <c r="P132" s="4">
        <v>5260</v>
      </c>
      <c r="Q132" s="4">
        <v>5892</v>
      </c>
    </row>
    <row r="133" spans="5:17">
      <c r="E133" s="4">
        <v>53</v>
      </c>
      <c r="F133" s="4">
        <v>105587</v>
      </c>
      <c r="G133" s="5">
        <v>1.51652E-2</v>
      </c>
      <c r="H133" s="4">
        <v>3180</v>
      </c>
      <c r="I133" s="4">
        <v>7960</v>
      </c>
      <c r="J133" s="4">
        <v>4780</v>
      </c>
      <c r="K133" s="5">
        <v>5768.15</v>
      </c>
      <c r="L133" s="5">
        <v>1023.75</v>
      </c>
      <c r="M133" s="5">
        <v>609042000</v>
      </c>
      <c r="N133" s="4">
        <v>91</v>
      </c>
      <c r="O133" s="4">
        <v>7060</v>
      </c>
      <c r="P133" s="4">
        <v>4000</v>
      </c>
      <c r="Q133" s="4">
        <v>5892</v>
      </c>
    </row>
    <row r="134" spans="5:17">
      <c r="E134" s="4">
        <v>54</v>
      </c>
      <c r="F134" s="4">
        <v>99403</v>
      </c>
      <c r="G134" s="5">
        <v>1.4277E-2</v>
      </c>
      <c r="H134" s="4">
        <v>3180</v>
      </c>
      <c r="I134" s="4">
        <v>7960</v>
      </c>
      <c r="J134" s="4">
        <v>4780</v>
      </c>
      <c r="K134" s="5">
        <v>5751.65</v>
      </c>
      <c r="L134" s="5">
        <v>1031.58</v>
      </c>
      <c r="M134" s="5">
        <v>571732000</v>
      </c>
      <c r="N134" s="4">
        <v>83</v>
      </c>
      <c r="O134" s="4">
        <v>7060</v>
      </c>
      <c r="P134" s="4">
        <v>5170</v>
      </c>
      <c r="Q134" s="4">
        <v>5892</v>
      </c>
    </row>
    <row r="135" spans="5:17">
      <c r="E135" s="4">
        <v>55</v>
      </c>
      <c r="F135" s="4">
        <v>92018</v>
      </c>
      <c r="G135" s="5">
        <v>1.32163E-2</v>
      </c>
      <c r="H135" s="4">
        <v>3180</v>
      </c>
      <c r="I135" s="4">
        <v>7960</v>
      </c>
      <c r="J135" s="4">
        <v>4780</v>
      </c>
      <c r="K135" s="5">
        <v>5730.4</v>
      </c>
      <c r="L135" s="5">
        <v>1041.44</v>
      </c>
      <c r="M135" s="5">
        <v>527300000</v>
      </c>
      <c r="N135" s="4">
        <v>82</v>
      </c>
      <c r="O135" s="4">
        <v>7060</v>
      </c>
      <c r="P135" s="4">
        <v>4500</v>
      </c>
      <c r="Q135" s="4">
        <v>5892</v>
      </c>
    </row>
    <row r="136" spans="5:17">
      <c r="E136" s="4">
        <v>56</v>
      </c>
      <c r="F136" s="4">
        <v>84737</v>
      </c>
      <c r="G136" s="5">
        <v>1.21706E-2</v>
      </c>
      <c r="H136" s="4">
        <v>3180</v>
      </c>
      <c r="I136" s="4">
        <v>7960</v>
      </c>
      <c r="J136" s="4">
        <v>4780</v>
      </c>
      <c r="K136" s="5">
        <v>5705.8</v>
      </c>
      <c r="L136" s="5">
        <v>1033.6500000000001</v>
      </c>
      <c r="M136" s="5">
        <v>483492000</v>
      </c>
      <c r="N136" s="4">
        <v>77</v>
      </c>
      <c r="O136" s="4">
        <v>7060</v>
      </c>
      <c r="P136" s="4">
        <v>3730</v>
      </c>
      <c r="Q136" s="4">
        <v>5770</v>
      </c>
    </row>
    <row r="137" spans="5:17">
      <c r="E137" s="4">
        <v>57</v>
      </c>
      <c r="F137" s="4">
        <v>77854</v>
      </c>
      <c r="G137" s="5">
        <v>1.1181999999999999E-2</v>
      </c>
      <c r="H137" s="4">
        <v>3180</v>
      </c>
      <c r="I137" s="4">
        <v>7960</v>
      </c>
      <c r="J137" s="4">
        <v>4780</v>
      </c>
      <c r="K137" s="5">
        <v>5676.75</v>
      </c>
      <c r="L137" s="5">
        <v>1041.7</v>
      </c>
      <c r="M137" s="5">
        <v>441958000</v>
      </c>
      <c r="N137" s="4">
        <v>70</v>
      </c>
      <c r="O137" s="4">
        <v>3180</v>
      </c>
      <c r="P137" s="4">
        <v>5470</v>
      </c>
      <c r="Q137" s="4">
        <v>5770</v>
      </c>
    </row>
    <row r="138" spans="5:17">
      <c r="E138" s="4">
        <v>58</v>
      </c>
      <c r="F138" s="4">
        <v>71855</v>
      </c>
      <c r="G138" s="5">
        <v>1.03204E-2</v>
      </c>
      <c r="H138" s="4">
        <v>3180</v>
      </c>
      <c r="I138" s="4">
        <v>7960</v>
      </c>
      <c r="J138" s="4">
        <v>4780</v>
      </c>
      <c r="K138" s="5">
        <v>5668.79</v>
      </c>
      <c r="L138" s="5">
        <v>1036.6300000000001</v>
      </c>
      <c r="M138" s="5">
        <v>407331000</v>
      </c>
      <c r="N138" s="4">
        <v>68</v>
      </c>
      <c r="O138" s="4">
        <v>3180</v>
      </c>
      <c r="P138" s="4">
        <v>4300</v>
      </c>
      <c r="Q138" s="4">
        <v>5770</v>
      </c>
    </row>
    <row r="139" spans="5:17">
      <c r="E139" s="4">
        <v>59</v>
      </c>
      <c r="F139" s="4">
        <v>64621</v>
      </c>
      <c r="G139" s="5">
        <v>9.2813600000000007E-3</v>
      </c>
      <c r="H139" s="4">
        <v>3180</v>
      </c>
      <c r="I139" s="4">
        <v>7960</v>
      </c>
      <c r="J139" s="4">
        <v>4780</v>
      </c>
      <c r="K139" s="5">
        <v>5664.2</v>
      </c>
      <c r="L139" s="5">
        <v>1019.76</v>
      </c>
      <c r="M139" s="5">
        <v>366026000</v>
      </c>
      <c r="N139" s="4">
        <v>64</v>
      </c>
      <c r="O139" s="4">
        <v>5640</v>
      </c>
      <c r="P139" s="4">
        <v>6042</v>
      </c>
      <c r="Q139" s="4">
        <v>5770</v>
      </c>
    </row>
    <row r="140" spans="5:17">
      <c r="E140" s="4">
        <v>60</v>
      </c>
      <c r="F140" s="4">
        <v>57162</v>
      </c>
      <c r="G140" s="5">
        <v>8.21004E-3</v>
      </c>
      <c r="H140" s="4">
        <v>3180</v>
      </c>
      <c r="I140" s="4">
        <v>7960</v>
      </c>
      <c r="J140" s="4">
        <v>4780</v>
      </c>
      <c r="K140" s="5">
        <v>5637.63</v>
      </c>
      <c r="L140" s="5">
        <v>1006.63</v>
      </c>
      <c r="M140" s="5">
        <v>322258000</v>
      </c>
      <c r="N140" s="4">
        <v>60</v>
      </c>
      <c r="O140" s="4">
        <v>5640</v>
      </c>
      <c r="P140" s="4">
        <v>6140</v>
      </c>
      <c r="Q140" s="4">
        <v>5640</v>
      </c>
    </row>
    <row r="141" spans="5:17">
      <c r="E141" s="4">
        <v>61</v>
      </c>
      <c r="F141" s="4">
        <v>49337</v>
      </c>
      <c r="G141" s="5">
        <v>7.0861500000000003E-3</v>
      </c>
      <c r="H141" s="4">
        <v>3180</v>
      </c>
      <c r="I141" s="4">
        <v>7960</v>
      </c>
      <c r="J141" s="4">
        <v>4780</v>
      </c>
      <c r="K141" s="5">
        <v>5615.26</v>
      </c>
      <c r="L141" s="5">
        <v>1010.47</v>
      </c>
      <c r="M141" s="5">
        <v>277040000</v>
      </c>
      <c r="N141" s="4">
        <v>54</v>
      </c>
      <c r="O141" s="4">
        <v>5640</v>
      </c>
      <c r="P141" s="4">
        <v>6050</v>
      </c>
      <c r="Q141" s="4">
        <v>5640</v>
      </c>
    </row>
    <row r="142" spans="5:17">
      <c r="E142" s="4">
        <v>62</v>
      </c>
      <c r="F142" s="4">
        <v>42776</v>
      </c>
      <c r="G142" s="5">
        <v>6.1438100000000004E-3</v>
      </c>
      <c r="H142" s="4">
        <v>3180</v>
      </c>
      <c r="I142" s="4">
        <v>7960</v>
      </c>
      <c r="J142" s="4">
        <v>4780</v>
      </c>
      <c r="K142" s="5">
        <v>5614.26</v>
      </c>
      <c r="L142" s="5">
        <v>990.95799999999997</v>
      </c>
      <c r="M142" s="5">
        <v>240156000</v>
      </c>
      <c r="N142" s="4">
        <v>53</v>
      </c>
      <c r="O142" s="4">
        <v>5640</v>
      </c>
      <c r="P142" s="4">
        <v>7960</v>
      </c>
      <c r="Q142" s="4">
        <v>5640</v>
      </c>
    </row>
    <row r="143" spans="5:17">
      <c r="E143" s="4">
        <v>63</v>
      </c>
      <c r="F143" s="4">
        <v>35511</v>
      </c>
      <c r="G143" s="5">
        <v>5.10036E-3</v>
      </c>
      <c r="H143" s="4">
        <v>3180</v>
      </c>
      <c r="I143" s="4">
        <v>7510</v>
      </c>
      <c r="J143" s="4">
        <v>4330</v>
      </c>
      <c r="K143" s="5">
        <v>5590.07</v>
      </c>
      <c r="L143" s="5">
        <v>980.02800000000002</v>
      </c>
      <c r="M143" s="5">
        <v>198509000</v>
      </c>
      <c r="N143" s="4">
        <v>49</v>
      </c>
      <c r="O143" s="4">
        <v>5640</v>
      </c>
      <c r="P143" s="4">
        <v>4972</v>
      </c>
      <c r="Q143" s="4">
        <v>5640</v>
      </c>
    </row>
    <row r="144" spans="5:17">
      <c r="E144" s="4">
        <v>64</v>
      </c>
      <c r="F144" s="4">
        <v>29543</v>
      </c>
      <c r="G144" s="5">
        <v>4.24319E-3</v>
      </c>
      <c r="H144" s="4">
        <v>3180</v>
      </c>
      <c r="I144" s="4">
        <v>7510</v>
      </c>
      <c r="J144" s="4">
        <v>4330</v>
      </c>
      <c r="K144" s="5">
        <v>5566.99</v>
      </c>
      <c r="L144" s="5">
        <v>963.32399999999996</v>
      </c>
      <c r="M144" s="5">
        <v>164466000</v>
      </c>
      <c r="N144" s="4">
        <v>49</v>
      </c>
      <c r="O144" s="4">
        <v>5640</v>
      </c>
      <c r="P144" s="4">
        <v>5570</v>
      </c>
      <c r="Q144" s="4">
        <v>5640</v>
      </c>
    </row>
    <row r="145" spans="2:17">
      <c r="E145" s="4">
        <v>65</v>
      </c>
      <c r="F145" s="4">
        <v>23703</v>
      </c>
      <c r="G145" s="5">
        <v>3.4044000000000001E-3</v>
      </c>
      <c r="H145" s="4">
        <v>3180</v>
      </c>
      <c r="I145" s="4">
        <v>7510</v>
      </c>
      <c r="J145" s="4">
        <v>4330</v>
      </c>
      <c r="K145" s="5">
        <v>5525.4</v>
      </c>
      <c r="L145" s="5">
        <v>946.63800000000003</v>
      </c>
      <c r="M145" s="5">
        <v>130969000</v>
      </c>
      <c r="N145" s="4">
        <v>46</v>
      </c>
      <c r="O145" s="4">
        <v>5640</v>
      </c>
      <c r="P145" s="4">
        <v>4090</v>
      </c>
      <c r="Q145" s="4">
        <v>5640</v>
      </c>
    </row>
    <row r="146" spans="2:17">
      <c r="E146" s="4">
        <v>66</v>
      </c>
      <c r="F146" s="4">
        <v>18772</v>
      </c>
      <c r="G146" s="5">
        <v>2.6961799999999998E-3</v>
      </c>
      <c r="H146" s="4">
        <v>3180</v>
      </c>
      <c r="I146" s="4">
        <v>7510</v>
      </c>
      <c r="J146" s="4">
        <v>4330</v>
      </c>
      <c r="K146" s="5">
        <v>5461.65</v>
      </c>
      <c r="L146" s="5">
        <v>939.12300000000005</v>
      </c>
      <c r="M146" s="5">
        <v>102526000</v>
      </c>
      <c r="N146" s="4">
        <v>42</v>
      </c>
      <c r="O146" s="4">
        <v>4760</v>
      </c>
      <c r="P146" s="4">
        <v>4930</v>
      </c>
      <c r="Q146" s="4">
        <v>5380</v>
      </c>
    </row>
    <row r="147" spans="2:17">
      <c r="E147" s="4">
        <v>67</v>
      </c>
      <c r="F147" s="4">
        <v>15198</v>
      </c>
      <c r="G147" s="5">
        <v>2.1828500000000001E-3</v>
      </c>
      <c r="H147" s="4">
        <v>3180</v>
      </c>
      <c r="I147" s="4">
        <v>7510</v>
      </c>
      <c r="J147" s="4">
        <v>4330</v>
      </c>
      <c r="K147" s="5">
        <v>5437.17</v>
      </c>
      <c r="L147" s="5">
        <v>932.21199999999999</v>
      </c>
      <c r="M147" s="5">
        <v>82634100</v>
      </c>
      <c r="N147" s="4">
        <v>36</v>
      </c>
      <c r="O147" s="4">
        <v>5380</v>
      </c>
      <c r="P147" s="4">
        <v>4860</v>
      </c>
      <c r="Q147" s="4">
        <v>5380</v>
      </c>
    </row>
    <row r="148" spans="2:17">
      <c r="E148" s="4">
        <v>68</v>
      </c>
      <c r="F148" s="4">
        <v>11537</v>
      </c>
      <c r="G148" s="5">
        <v>1.6570300000000001E-3</v>
      </c>
      <c r="H148" s="4">
        <v>3180</v>
      </c>
      <c r="I148" s="4">
        <v>7510</v>
      </c>
      <c r="J148" s="4">
        <v>4330</v>
      </c>
      <c r="K148" s="5">
        <v>5354.88</v>
      </c>
      <c r="L148" s="5">
        <v>870.48199999999997</v>
      </c>
      <c r="M148" s="5">
        <v>61779300</v>
      </c>
      <c r="N148" s="4">
        <v>31</v>
      </c>
      <c r="O148" s="4">
        <v>5380</v>
      </c>
      <c r="P148" s="4">
        <v>6780</v>
      </c>
      <c r="Q148" s="4">
        <v>5380</v>
      </c>
    </row>
    <row r="149" spans="2:17">
      <c r="E149" s="4">
        <v>69</v>
      </c>
      <c r="F149" s="4">
        <v>8721</v>
      </c>
      <c r="G149" s="5">
        <v>1.2525800000000001E-3</v>
      </c>
      <c r="H149" s="4">
        <v>3180</v>
      </c>
      <c r="I149" s="4">
        <v>7170</v>
      </c>
      <c r="J149" s="4">
        <v>3990</v>
      </c>
      <c r="K149" s="5">
        <v>5267.78</v>
      </c>
      <c r="L149" s="5">
        <v>798.54200000000003</v>
      </c>
      <c r="M149" s="5">
        <v>45940300</v>
      </c>
      <c r="N149" s="4">
        <v>26</v>
      </c>
      <c r="O149" s="4">
        <v>5380</v>
      </c>
      <c r="P149" s="4">
        <v>5082</v>
      </c>
      <c r="Q149" s="4">
        <v>5302</v>
      </c>
    </row>
    <row r="150" spans="2:17">
      <c r="E150" s="4">
        <v>70</v>
      </c>
      <c r="F150" s="4">
        <v>6603</v>
      </c>
      <c r="G150" s="5">
        <v>9.4837299999999997E-4</v>
      </c>
      <c r="H150" s="4">
        <v>3180</v>
      </c>
      <c r="I150" s="4">
        <v>7170</v>
      </c>
      <c r="J150" s="4">
        <v>3990</v>
      </c>
      <c r="K150" s="5">
        <v>5226.78</v>
      </c>
      <c r="L150" s="5">
        <v>695.005</v>
      </c>
      <c r="M150" s="5">
        <v>34512400</v>
      </c>
      <c r="N150" s="4">
        <v>23</v>
      </c>
      <c r="O150" s="4">
        <v>5380</v>
      </c>
      <c r="P150" s="4">
        <v>6120</v>
      </c>
      <c r="Q150" s="4">
        <v>4882</v>
      </c>
    </row>
    <row r="151" spans="2:17">
      <c r="E151" s="4">
        <v>71</v>
      </c>
      <c r="F151" s="4">
        <v>4790</v>
      </c>
      <c r="G151" s="5">
        <v>6.8797599999999997E-4</v>
      </c>
      <c r="H151" s="4">
        <v>3180</v>
      </c>
      <c r="I151" s="4">
        <v>7170</v>
      </c>
      <c r="J151" s="4">
        <v>3990</v>
      </c>
      <c r="K151" s="5">
        <v>5166.25</v>
      </c>
      <c r="L151" s="5">
        <v>618.37199999999996</v>
      </c>
      <c r="M151" s="5">
        <v>24746300</v>
      </c>
      <c r="N151" s="4">
        <v>21</v>
      </c>
      <c r="O151" s="4">
        <v>5380</v>
      </c>
      <c r="P151" s="4">
        <v>6520</v>
      </c>
      <c r="Q151" s="4">
        <v>4850</v>
      </c>
    </row>
    <row r="152" spans="2:17">
      <c r="E152" s="4">
        <v>72</v>
      </c>
      <c r="F152" s="4">
        <v>3532</v>
      </c>
      <c r="G152" s="5">
        <v>5.0729300000000002E-4</v>
      </c>
      <c r="H152" s="4">
        <v>4310</v>
      </c>
      <c r="I152" s="4">
        <v>7170</v>
      </c>
      <c r="J152" s="4">
        <v>2860</v>
      </c>
      <c r="K152" s="5">
        <v>5176.6000000000004</v>
      </c>
      <c r="L152" s="5">
        <v>559.05999999999995</v>
      </c>
      <c r="M152" s="5">
        <v>18283700</v>
      </c>
      <c r="N152" s="4">
        <v>18</v>
      </c>
      <c r="O152" s="4">
        <v>5380</v>
      </c>
      <c r="P152" s="4">
        <v>4550</v>
      </c>
      <c r="Q152" s="4">
        <v>4882</v>
      </c>
    </row>
    <row r="153" spans="2:17">
      <c r="E153" s="4">
        <v>73</v>
      </c>
      <c r="F153" s="4">
        <v>2381</v>
      </c>
      <c r="G153" s="5">
        <v>3.4197699999999998E-4</v>
      </c>
      <c r="H153" s="4">
        <v>4452</v>
      </c>
      <c r="I153" s="4">
        <v>7170</v>
      </c>
      <c r="J153" s="4">
        <v>2718</v>
      </c>
      <c r="K153" s="5">
        <v>5157.6400000000003</v>
      </c>
      <c r="L153" s="5">
        <v>533.28399999999999</v>
      </c>
      <c r="M153" s="5">
        <v>12280300</v>
      </c>
      <c r="N153" s="4">
        <v>10</v>
      </c>
      <c r="O153" s="4">
        <v>5380</v>
      </c>
      <c r="P153" s="4">
        <v>6430</v>
      </c>
      <c r="Q153" s="4">
        <v>4850</v>
      </c>
    </row>
    <row r="154" spans="2:17">
      <c r="E154" s="4">
        <v>74</v>
      </c>
      <c r="F154" s="4">
        <v>1653</v>
      </c>
      <c r="G154" s="5">
        <v>2.3741600000000001E-4</v>
      </c>
      <c r="H154" s="4">
        <v>4452</v>
      </c>
      <c r="I154" s="4">
        <v>7170</v>
      </c>
      <c r="J154" s="4">
        <v>2718</v>
      </c>
      <c r="K154" s="5">
        <v>5101.29</v>
      </c>
      <c r="L154" s="5">
        <v>449.46</v>
      </c>
      <c r="M154" s="5">
        <v>8432430</v>
      </c>
      <c r="N154" s="4">
        <v>9</v>
      </c>
      <c r="O154" s="4">
        <v>5380</v>
      </c>
      <c r="P154" s="4">
        <v>6430</v>
      </c>
      <c r="Q154" s="4">
        <v>4850</v>
      </c>
    </row>
    <row r="155" spans="2:17">
      <c r="E155" s="4">
        <v>75</v>
      </c>
      <c r="F155" s="4">
        <v>1066</v>
      </c>
      <c r="G155" s="5">
        <v>1.5310700000000001E-4</v>
      </c>
      <c r="H155" s="4">
        <v>4452</v>
      </c>
      <c r="I155" s="4">
        <v>5912</v>
      </c>
      <c r="J155" s="4">
        <v>1460</v>
      </c>
      <c r="K155" s="5">
        <v>4997.4399999999996</v>
      </c>
      <c r="L155" s="5">
        <v>339.96600000000001</v>
      </c>
      <c r="M155" s="5">
        <v>5327270</v>
      </c>
      <c r="N155" s="4">
        <v>6</v>
      </c>
      <c r="O155" s="4">
        <v>5380</v>
      </c>
      <c r="P155" s="4">
        <v>5912</v>
      </c>
      <c r="Q155" s="4">
        <v>4850</v>
      </c>
    </row>
    <row r="156" spans="2:17">
      <c r="E156" s="4">
        <v>76</v>
      </c>
      <c r="F156" s="4">
        <v>540</v>
      </c>
      <c r="G156" s="5">
        <v>7.75589E-5</v>
      </c>
      <c r="H156" s="4">
        <v>4452</v>
      </c>
      <c r="I156" s="4">
        <v>5380</v>
      </c>
      <c r="J156" s="4">
        <v>928</v>
      </c>
      <c r="K156" s="5">
        <v>5002.63</v>
      </c>
      <c r="L156" s="5">
        <v>345.58</v>
      </c>
      <c r="M156" s="5">
        <v>2701420</v>
      </c>
      <c r="N156" s="4">
        <v>4</v>
      </c>
      <c r="O156" s="4">
        <v>5380</v>
      </c>
      <c r="P156" s="4">
        <v>4452</v>
      </c>
      <c r="Q156" s="4">
        <v>4850</v>
      </c>
    </row>
    <row r="157" spans="2:17">
      <c r="E157" s="4">
        <v>77</v>
      </c>
      <c r="F157" s="4">
        <v>236</v>
      </c>
      <c r="G157" s="5">
        <v>3.3896100000000002E-5</v>
      </c>
      <c r="H157" s="4">
        <v>4452</v>
      </c>
      <c r="I157" s="4">
        <v>5380</v>
      </c>
      <c r="J157" s="4">
        <v>928</v>
      </c>
      <c r="K157" s="5">
        <v>5027.75</v>
      </c>
      <c r="L157" s="5">
        <v>355.25099999999998</v>
      </c>
      <c r="M157" s="5">
        <v>1186550</v>
      </c>
      <c r="N157" s="4">
        <v>4</v>
      </c>
      <c r="O157" s="4">
        <v>5380</v>
      </c>
      <c r="P157" s="4">
        <v>4850</v>
      </c>
      <c r="Q157" s="4">
        <v>4850</v>
      </c>
    </row>
    <row r="158" spans="2:17">
      <c r="E158" s="4">
        <v>78</v>
      </c>
      <c r="F158" s="4">
        <v>59</v>
      </c>
      <c r="G158" s="5">
        <v>8.4740200000000002E-6</v>
      </c>
      <c r="H158" s="4">
        <v>4760</v>
      </c>
      <c r="I158" s="4">
        <v>5380</v>
      </c>
      <c r="J158" s="4">
        <v>620</v>
      </c>
      <c r="K158" s="5">
        <v>5159.32</v>
      </c>
      <c r="L158" s="5">
        <v>296.85300000000001</v>
      </c>
      <c r="M158" s="5">
        <v>304400</v>
      </c>
      <c r="N158" s="4">
        <v>2</v>
      </c>
      <c r="O158" s="4">
        <v>5380</v>
      </c>
      <c r="P158" s="4">
        <v>4760</v>
      </c>
      <c r="Q158" s="4">
        <v>5380</v>
      </c>
    </row>
    <row r="159" spans="2:17">
      <c r="E159" s="4">
        <v>79</v>
      </c>
      <c r="F159" s="4">
        <v>15</v>
      </c>
      <c r="G159" s="5">
        <v>2.1544099999999999E-6</v>
      </c>
      <c r="H159" s="4">
        <v>5380</v>
      </c>
      <c r="I159" s="4">
        <v>5380</v>
      </c>
      <c r="J159" s="4">
        <v>0</v>
      </c>
      <c r="K159" s="5">
        <v>5380</v>
      </c>
      <c r="L159" s="5">
        <v>0</v>
      </c>
      <c r="M159" s="5">
        <v>80700</v>
      </c>
      <c r="N159" s="4">
        <v>1</v>
      </c>
      <c r="O159" s="4">
        <v>5380</v>
      </c>
      <c r="P159" s="4">
        <v>5380</v>
      </c>
      <c r="Q159" s="4">
        <v>5380</v>
      </c>
    </row>
    <row r="160" spans="2:17">
      <c r="B160" t="s">
        <v>35</v>
      </c>
      <c r="E160" s="4">
        <v>1</v>
      </c>
      <c r="F160" s="4">
        <v>5027423</v>
      </c>
      <c r="G160" s="5">
        <v>0.72207600000000005</v>
      </c>
      <c r="H160" s="4">
        <v>0</v>
      </c>
      <c r="I160" s="4">
        <v>9970</v>
      </c>
      <c r="J160" s="4">
        <v>9970</v>
      </c>
      <c r="K160" s="5">
        <v>3652.65</v>
      </c>
      <c r="L160" s="5">
        <v>2568.81</v>
      </c>
      <c r="M160" s="5">
        <v>18363400000</v>
      </c>
      <c r="N160" s="4">
        <v>163</v>
      </c>
      <c r="O160" s="4">
        <v>830</v>
      </c>
      <c r="P160" s="4">
        <v>5040</v>
      </c>
      <c r="Q160" s="4">
        <v>3620</v>
      </c>
    </row>
    <row r="161" spans="5:17">
      <c r="E161" s="4">
        <v>2</v>
      </c>
      <c r="F161" s="4">
        <v>1515456</v>
      </c>
      <c r="G161" s="5">
        <v>0.21766099999999999</v>
      </c>
      <c r="H161" s="4">
        <v>0</v>
      </c>
      <c r="I161" s="4">
        <v>9970</v>
      </c>
      <c r="J161" s="4">
        <v>9970</v>
      </c>
      <c r="K161" s="5">
        <v>5873.67</v>
      </c>
      <c r="L161" s="5">
        <v>2388.41</v>
      </c>
      <c r="M161" s="5">
        <v>8901290000</v>
      </c>
      <c r="N161" s="4">
        <v>149</v>
      </c>
      <c r="O161" s="4">
        <v>830</v>
      </c>
      <c r="P161" s="4">
        <v>8170</v>
      </c>
      <c r="Q161" s="4">
        <v>6450</v>
      </c>
    </row>
    <row r="162" spans="5:17">
      <c r="E162" s="4">
        <v>3</v>
      </c>
      <c r="F162" s="4">
        <v>1099428</v>
      </c>
      <c r="G162" s="5">
        <v>0.15790799999999999</v>
      </c>
      <c r="H162" s="4">
        <v>0</v>
      </c>
      <c r="I162" s="4">
        <v>9970</v>
      </c>
      <c r="J162" s="4">
        <v>9970</v>
      </c>
      <c r="K162" s="5">
        <v>6099.28</v>
      </c>
      <c r="L162" s="5">
        <v>2205.9699999999998</v>
      </c>
      <c r="M162" s="5">
        <v>6705710000</v>
      </c>
      <c r="N162" s="4">
        <v>168</v>
      </c>
      <c r="O162" s="4">
        <v>830</v>
      </c>
      <c r="P162" s="4">
        <v>7540</v>
      </c>
      <c r="Q162" s="4">
        <v>6530</v>
      </c>
    </row>
    <row r="163" spans="5:17">
      <c r="E163" s="4">
        <v>4</v>
      </c>
      <c r="F163" s="4">
        <v>867898</v>
      </c>
      <c r="G163" s="5">
        <v>0.124654</v>
      </c>
      <c r="H163" s="4">
        <v>0</v>
      </c>
      <c r="I163" s="4">
        <v>9970</v>
      </c>
      <c r="J163" s="4">
        <v>9970</v>
      </c>
      <c r="K163" s="5">
        <v>6081.84</v>
      </c>
      <c r="L163" s="5">
        <v>2195.36</v>
      </c>
      <c r="M163" s="5">
        <v>5278420000</v>
      </c>
      <c r="N163" s="4">
        <v>178</v>
      </c>
      <c r="O163" s="4">
        <v>830</v>
      </c>
      <c r="P163" s="4">
        <v>4450</v>
      </c>
      <c r="Q163" s="4">
        <v>6530</v>
      </c>
    </row>
    <row r="164" spans="5:17">
      <c r="E164" s="4">
        <v>5</v>
      </c>
      <c r="F164" s="4">
        <v>754824</v>
      </c>
      <c r="G164" s="5">
        <v>0.108414</v>
      </c>
      <c r="H164" s="4">
        <v>0</v>
      </c>
      <c r="I164" s="4">
        <v>9970</v>
      </c>
      <c r="J164" s="4">
        <v>9970</v>
      </c>
      <c r="K164" s="5">
        <v>6454.76</v>
      </c>
      <c r="L164" s="5">
        <v>2105.94</v>
      </c>
      <c r="M164" s="5">
        <v>4872200000</v>
      </c>
      <c r="N164" s="4">
        <v>178</v>
      </c>
      <c r="O164" s="4">
        <v>830</v>
      </c>
      <c r="P164" s="4">
        <v>6450</v>
      </c>
      <c r="Q164" s="4">
        <v>6980</v>
      </c>
    </row>
    <row r="165" spans="5:17">
      <c r="E165" s="4">
        <v>6</v>
      </c>
      <c r="F165" s="4">
        <v>625933</v>
      </c>
      <c r="G165" s="5">
        <v>8.9901200000000001E-2</v>
      </c>
      <c r="H165" s="4">
        <v>0</v>
      </c>
      <c r="I165" s="4">
        <v>9970</v>
      </c>
      <c r="J165" s="4">
        <v>9970</v>
      </c>
      <c r="K165" s="5">
        <v>6718.82</v>
      </c>
      <c r="L165" s="5">
        <v>2085.42</v>
      </c>
      <c r="M165" s="5">
        <v>4205530000</v>
      </c>
      <c r="N165" s="4">
        <v>177</v>
      </c>
      <c r="O165" s="4">
        <v>830</v>
      </c>
      <c r="P165" s="4">
        <v>5300</v>
      </c>
      <c r="Q165" s="4">
        <v>7270</v>
      </c>
    </row>
    <row r="166" spans="5:17">
      <c r="E166" s="4">
        <v>7</v>
      </c>
      <c r="F166" s="4">
        <v>566562</v>
      </c>
      <c r="G166" s="5">
        <v>8.1373899999999999E-2</v>
      </c>
      <c r="H166" s="4">
        <v>0</v>
      </c>
      <c r="I166" s="4">
        <v>9970</v>
      </c>
      <c r="J166" s="4">
        <v>9970</v>
      </c>
      <c r="K166" s="5">
        <v>6912.22</v>
      </c>
      <c r="L166" s="5">
        <v>2015.44</v>
      </c>
      <c r="M166" s="5">
        <v>3916200000</v>
      </c>
      <c r="N166" s="4">
        <v>179</v>
      </c>
      <c r="O166" s="4">
        <v>830</v>
      </c>
      <c r="P166" s="4">
        <v>4920</v>
      </c>
      <c r="Q166" s="4">
        <v>7540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9970</v>
      </c>
      <c r="J167" s="4">
        <v>9970</v>
      </c>
      <c r="K167" s="5">
        <v>7073.37</v>
      </c>
      <c r="L167" s="5">
        <v>1961.91</v>
      </c>
      <c r="M167" s="5">
        <v>3622100000</v>
      </c>
      <c r="N167" s="4">
        <v>180</v>
      </c>
      <c r="O167" s="4">
        <v>830</v>
      </c>
      <c r="P167" s="4">
        <v>6490</v>
      </c>
      <c r="Q167" s="4">
        <v>7650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9970</v>
      </c>
      <c r="J168" s="4">
        <v>9970</v>
      </c>
      <c r="K168" s="5">
        <v>7257.32</v>
      </c>
      <c r="L168" s="5">
        <v>1870.69</v>
      </c>
      <c r="M168" s="5">
        <v>3513270000</v>
      </c>
      <c r="N168" s="4">
        <v>180</v>
      </c>
      <c r="O168" s="4">
        <v>7950</v>
      </c>
      <c r="P168" s="4">
        <v>6980</v>
      </c>
      <c r="Q168" s="4">
        <v>7790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9980</v>
      </c>
      <c r="J169" s="4">
        <v>9980</v>
      </c>
      <c r="K169" s="5">
        <v>7348.73</v>
      </c>
      <c r="L169" s="5">
        <v>1834.09</v>
      </c>
      <c r="M169" s="5">
        <v>3278560000</v>
      </c>
      <c r="N169" s="4">
        <v>186</v>
      </c>
      <c r="O169" s="4">
        <v>7950</v>
      </c>
      <c r="P169" s="4">
        <v>8800</v>
      </c>
      <c r="Q169" s="4">
        <v>7920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9980</v>
      </c>
      <c r="J170" s="4">
        <v>9980</v>
      </c>
      <c r="K170" s="5">
        <v>7376.5</v>
      </c>
      <c r="L170" s="5">
        <v>1803.27</v>
      </c>
      <c r="M170" s="5">
        <v>3012250000</v>
      </c>
      <c r="N170" s="4">
        <v>183</v>
      </c>
      <c r="O170" s="4">
        <v>7950</v>
      </c>
      <c r="P170" s="4">
        <v>7612</v>
      </c>
      <c r="Q170" s="4">
        <v>7930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9980</v>
      </c>
      <c r="J171" s="4">
        <v>9980</v>
      </c>
      <c r="K171" s="5">
        <v>7438.04</v>
      </c>
      <c r="L171" s="5">
        <v>1747.89</v>
      </c>
      <c r="M171" s="5">
        <v>2815560000</v>
      </c>
      <c r="N171" s="4">
        <v>179</v>
      </c>
      <c r="O171" s="4">
        <v>7950</v>
      </c>
      <c r="P171" s="4">
        <v>9500</v>
      </c>
      <c r="Q171" s="4">
        <v>7950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9980</v>
      </c>
      <c r="J172" s="4">
        <v>9980</v>
      </c>
      <c r="K172" s="5">
        <v>7500.88</v>
      </c>
      <c r="L172" s="5">
        <v>1701.24</v>
      </c>
      <c r="M172" s="5">
        <v>2726060000</v>
      </c>
      <c r="N172" s="4">
        <v>179</v>
      </c>
      <c r="O172" s="4">
        <v>7950</v>
      </c>
      <c r="P172" s="4">
        <v>4050</v>
      </c>
      <c r="Q172" s="4">
        <v>7950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9980</v>
      </c>
      <c r="J173" s="4">
        <v>9980</v>
      </c>
      <c r="K173" s="5">
        <v>7543.52</v>
      </c>
      <c r="L173" s="5">
        <v>1691.67</v>
      </c>
      <c r="M173" s="5">
        <v>2640350000</v>
      </c>
      <c r="N173" s="4">
        <v>179</v>
      </c>
      <c r="O173" s="4">
        <v>8280</v>
      </c>
      <c r="P173" s="4">
        <v>6700</v>
      </c>
      <c r="Q173" s="4">
        <v>8130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9980</v>
      </c>
      <c r="J174" s="4">
        <v>9980</v>
      </c>
      <c r="K174" s="5">
        <v>7581.75</v>
      </c>
      <c r="L174" s="5">
        <v>1648.22</v>
      </c>
      <c r="M174" s="5">
        <v>2543980000</v>
      </c>
      <c r="N174" s="4">
        <v>179</v>
      </c>
      <c r="O174" s="4">
        <v>8360</v>
      </c>
      <c r="P174" s="4">
        <v>8042</v>
      </c>
      <c r="Q174" s="4">
        <v>8140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9980</v>
      </c>
      <c r="J175" s="4">
        <v>9980</v>
      </c>
      <c r="K175" s="5">
        <v>7578.88</v>
      </c>
      <c r="L175" s="5">
        <v>1642.95</v>
      </c>
      <c r="M175" s="5">
        <v>2392760000</v>
      </c>
      <c r="N175" s="4">
        <v>183</v>
      </c>
      <c r="O175" s="4">
        <v>8360</v>
      </c>
      <c r="P175" s="4">
        <v>8660</v>
      </c>
      <c r="Q175" s="4">
        <v>8130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9980</v>
      </c>
      <c r="J176" s="4">
        <v>9980</v>
      </c>
      <c r="K176" s="5">
        <v>7570.12</v>
      </c>
      <c r="L176" s="5">
        <v>1652.82</v>
      </c>
      <c r="M176" s="5">
        <v>2294380000</v>
      </c>
      <c r="N176" s="4">
        <v>182</v>
      </c>
      <c r="O176" s="4">
        <v>7680</v>
      </c>
      <c r="P176" s="4">
        <v>9460</v>
      </c>
      <c r="Q176" s="4">
        <v>8130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9980</v>
      </c>
      <c r="J177" s="4">
        <v>9980</v>
      </c>
      <c r="K177" s="5">
        <v>7557.13</v>
      </c>
      <c r="L177" s="5">
        <v>1656.89</v>
      </c>
      <c r="M177" s="5">
        <v>2210290000</v>
      </c>
      <c r="N177" s="4">
        <v>179</v>
      </c>
      <c r="O177" s="4">
        <v>7680</v>
      </c>
      <c r="P177" s="4">
        <v>7150</v>
      </c>
      <c r="Q177" s="4">
        <v>8130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9980</v>
      </c>
      <c r="J178" s="4">
        <v>9980</v>
      </c>
      <c r="K178" s="5">
        <v>7561.1</v>
      </c>
      <c r="L178" s="5">
        <v>1652.26</v>
      </c>
      <c r="M178" s="5">
        <v>2134920000</v>
      </c>
      <c r="N178" s="4">
        <v>180</v>
      </c>
      <c r="O178" s="4">
        <v>7680</v>
      </c>
      <c r="P178" s="4">
        <v>5532</v>
      </c>
      <c r="Q178" s="4">
        <v>8130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9980</v>
      </c>
      <c r="J179" s="4">
        <v>9980</v>
      </c>
      <c r="K179" s="5">
        <v>7570.63</v>
      </c>
      <c r="L179" s="5">
        <v>1634.78</v>
      </c>
      <c r="M179" s="5">
        <v>2087060000</v>
      </c>
      <c r="N179" s="4">
        <v>178</v>
      </c>
      <c r="O179" s="4">
        <v>7680</v>
      </c>
      <c r="P179" s="4">
        <v>5940</v>
      </c>
      <c r="Q179" s="4">
        <v>8130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9980</v>
      </c>
      <c r="J180" s="4">
        <v>9980</v>
      </c>
      <c r="K180" s="5">
        <v>7573.47</v>
      </c>
      <c r="L180" s="5">
        <v>1619.53</v>
      </c>
      <c r="M180" s="5">
        <v>2013860000</v>
      </c>
      <c r="N180" s="4">
        <v>178</v>
      </c>
      <c r="O180" s="4">
        <v>7680</v>
      </c>
      <c r="P180" s="4">
        <v>6790</v>
      </c>
      <c r="Q180" s="4">
        <v>8110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9980</v>
      </c>
      <c r="J181" s="4">
        <v>9980</v>
      </c>
      <c r="K181" s="5">
        <v>7571.66</v>
      </c>
      <c r="L181" s="5">
        <v>1616</v>
      </c>
      <c r="M181" s="5">
        <v>1947080000</v>
      </c>
      <c r="N181" s="4">
        <v>176</v>
      </c>
      <c r="O181" s="4">
        <v>7680</v>
      </c>
      <c r="P181" s="4">
        <v>6790</v>
      </c>
      <c r="Q181" s="4">
        <v>8042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9980</v>
      </c>
      <c r="J182" s="4">
        <v>9980</v>
      </c>
      <c r="K182" s="5">
        <v>7560.55</v>
      </c>
      <c r="L182" s="5">
        <v>1608.7</v>
      </c>
      <c r="M182" s="5">
        <v>1894970000</v>
      </c>
      <c r="N182" s="4">
        <v>175</v>
      </c>
      <c r="O182" s="4">
        <v>7680</v>
      </c>
      <c r="P182" s="4">
        <v>6990</v>
      </c>
      <c r="Q182" s="4">
        <v>7960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9980</v>
      </c>
      <c r="J183" s="4">
        <v>9980</v>
      </c>
      <c r="K183" s="5">
        <v>7553.66</v>
      </c>
      <c r="L183" s="5">
        <v>1599.8</v>
      </c>
      <c r="M183" s="5">
        <v>1866140000</v>
      </c>
      <c r="N183" s="4">
        <v>171</v>
      </c>
      <c r="O183" s="4">
        <v>8280</v>
      </c>
      <c r="P183" s="4">
        <v>6752</v>
      </c>
      <c r="Q183" s="4">
        <v>7940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9980</v>
      </c>
      <c r="J184" s="4">
        <v>9980</v>
      </c>
      <c r="K184" s="5">
        <v>7537.15</v>
      </c>
      <c r="L184" s="5">
        <v>1587.35</v>
      </c>
      <c r="M184" s="5">
        <v>1837070000</v>
      </c>
      <c r="N184" s="4">
        <v>169</v>
      </c>
      <c r="O184" s="4">
        <v>8130</v>
      </c>
      <c r="P184" s="4">
        <v>8450</v>
      </c>
      <c r="Q184" s="4">
        <v>7900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9980</v>
      </c>
      <c r="J185" s="4">
        <v>9980</v>
      </c>
      <c r="K185" s="5">
        <v>7536.7</v>
      </c>
      <c r="L185" s="5">
        <v>1562.91</v>
      </c>
      <c r="M185" s="5">
        <v>1812710000</v>
      </c>
      <c r="N185" s="4">
        <v>167</v>
      </c>
      <c r="O185" s="4">
        <v>8130</v>
      </c>
      <c r="P185" s="4">
        <v>7930</v>
      </c>
      <c r="Q185" s="4">
        <v>7900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9980</v>
      </c>
      <c r="J186" s="4">
        <v>9980</v>
      </c>
      <c r="K186" s="5">
        <v>7515.54</v>
      </c>
      <c r="L186" s="5">
        <v>1545.9</v>
      </c>
      <c r="M186" s="5">
        <v>1771130000</v>
      </c>
      <c r="N186" s="4">
        <v>161</v>
      </c>
      <c r="O186" s="4">
        <v>8130</v>
      </c>
      <c r="P186" s="4">
        <v>8300</v>
      </c>
      <c r="Q186" s="4">
        <v>7880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9980</v>
      </c>
      <c r="J187" s="4">
        <v>9980</v>
      </c>
      <c r="K187" s="5">
        <v>7487.83</v>
      </c>
      <c r="L187" s="5">
        <v>1535.05</v>
      </c>
      <c r="M187" s="5">
        <v>1744110000</v>
      </c>
      <c r="N187" s="4">
        <v>163</v>
      </c>
      <c r="O187" s="4">
        <v>8130</v>
      </c>
      <c r="P187" s="4">
        <v>6580</v>
      </c>
      <c r="Q187" s="4">
        <v>7860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9980</v>
      </c>
      <c r="J188" s="4">
        <v>9980</v>
      </c>
      <c r="K188" s="5">
        <v>7480.3</v>
      </c>
      <c r="L188" s="5">
        <v>1520.14</v>
      </c>
      <c r="M188" s="5">
        <v>1703120000</v>
      </c>
      <c r="N188" s="4">
        <v>158</v>
      </c>
      <c r="O188" s="4">
        <v>8130</v>
      </c>
      <c r="P188" s="4">
        <v>8420</v>
      </c>
      <c r="Q188" s="4">
        <v>7860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9980</v>
      </c>
      <c r="J189" s="4">
        <v>9980</v>
      </c>
      <c r="K189" s="5">
        <v>7462.19</v>
      </c>
      <c r="L189" s="5">
        <v>1502.39</v>
      </c>
      <c r="M189" s="5">
        <v>1653410000</v>
      </c>
      <c r="N189" s="4">
        <v>157</v>
      </c>
      <c r="O189" s="4">
        <v>8130</v>
      </c>
      <c r="P189" s="4">
        <v>5240</v>
      </c>
      <c r="Q189" s="4">
        <v>7810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4020</v>
      </c>
      <c r="I190" s="4">
        <v>9980</v>
      </c>
      <c r="J190" s="4">
        <v>5960</v>
      </c>
      <c r="K190" s="5">
        <v>7431.37</v>
      </c>
      <c r="L190" s="5">
        <v>1490.3</v>
      </c>
      <c r="M190" s="5">
        <v>1605700000</v>
      </c>
      <c r="N190" s="4">
        <v>155</v>
      </c>
      <c r="O190" s="4">
        <v>8130</v>
      </c>
      <c r="P190" s="4">
        <v>6580</v>
      </c>
      <c r="Q190" s="4">
        <v>7810</v>
      </c>
    </row>
    <row r="191" spans="5:17">
      <c r="E191" s="4">
        <v>32</v>
      </c>
      <c r="F191" s="4">
        <v>212406</v>
      </c>
      <c r="G191" s="5">
        <v>3.05074E-2</v>
      </c>
      <c r="H191" s="4">
        <v>4020</v>
      </c>
      <c r="I191" s="4">
        <v>9980</v>
      </c>
      <c r="J191" s="4">
        <v>5960</v>
      </c>
      <c r="K191" s="5">
        <v>7409.93</v>
      </c>
      <c r="L191" s="5">
        <v>1478.87</v>
      </c>
      <c r="M191" s="5">
        <v>1573910000</v>
      </c>
      <c r="N191" s="4">
        <v>154</v>
      </c>
      <c r="O191" s="4">
        <v>8130</v>
      </c>
      <c r="P191" s="4">
        <v>7280</v>
      </c>
      <c r="Q191" s="4">
        <v>7800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4020</v>
      </c>
      <c r="I192" s="4">
        <v>9980</v>
      </c>
      <c r="J192" s="4">
        <v>5960</v>
      </c>
      <c r="K192" s="5">
        <v>7381.61</v>
      </c>
      <c r="L192" s="5">
        <v>1464</v>
      </c>
      <c r="M192" s="5">
        <v>1543060000</v>
      </c>
      <c r="N192" s="4">
        <v>149</v>
      </c>
      <c r="O192" s="4">
        <v>8130</v>
      </c>
      <c r="P192" s="4">
        <v>6292</v>
      </c>
      <c r="Q192" s="4">
        <v>7690</v>
      </c>
    </row>
    <row r="193" spans="5:17">
      <c r="E193" s="4">
        <v>34</v>
      </c>
      <c r="F193" s="4">
        <v>207640</v>
      </c>
      <c r="G193" s="5">
        <v>2.98228E-2</v>
      </c>
      <c r="H193" s="4">
        <v>4020</v>
      </c>
      <c r="I193" s="4">
        <v>9980</v>
      </c>
      <c r="J193" s="4">
        <v>5960</v>
      </c>
      <c r="K193" s="5">
        <v>7357.7</v>
      </c>
      <c r="L193" s="5">
        <v>1452.41</v>
      </c>
      <c r="M193" s="5">
        <v>1527750000</v>
      </c>
      <c r="N193" s="4">
        <v>147</v>
      </c>
      <c r="O193" s="4">
        <v>8130</v>
      </c>
      <c r="P193" s="4">
        <v>5940</v>
      </c>
      <c r="Q193" s="4">
        <v>7680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4020</v>
      </c>
      <c r="I194" s="4">
        <v>9980</v>
      </c>
      <c r="J194" s="4">
        <v>5960</v>
      </c>
      <c r="K194" s="5">
        <v>7340.8</v>
      </c>
      <c r="L194" s="5">
        <v>1445.7</v>
      </c>
      <c r="M194" s="5">
        <v>1513630000</v>
      </c>
      <c r="N194" s="4">
        <v>148</v>
      </c>
      <c r="O194" s="4">
        <v>9360</v>
      </c>
      <c r="P194" s="4">
        <v>4980</v>
      </c>
      <c r="Q194" s="4">
        <v>7680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4020</v>
      </c>
      <c r="I195" s="4">
        <v>9980</v>
      </c>
      <c r="J195" s="4">
        <v>5960</v>
      </c>
      <c r="K195" s="5">
        <v>7321.82</v>
      </c>
      <c r="L195" s="5">
        <v>1437.76</v>
      </c>
      <c r="M195" s="5">
        <v>1489520000</v>
      </c>
      <c r="N195" s="4">
        <v>147</v>
      </c>
      <c r="O195" s="4">
        <v>7960</v>
      </c>
      <c r="P195" s="4">
        <v>4480</v>
      </c>
      <c r="Q195" s="4">
        <v>7612</v>
      </c>
    </row>
    <row r="196" spans="5:17">
      <c r="E196" s="4">
        <v>37</v>
      </c>
      <c r="F196" s="4">
        <v>200385</v>
      </c>
      <c r="G196" s="5">
        <v>2.8780799999999999E-2</v>
      </c>
      <c r="H196" s="4">
        <v>4020</v>
      </c>
      <c r="I196" s="4">
        <v>9980</v>
      </c>
      <c r="J196" s="4">
        <v>5960</v>
      </c>
      <c r="K196" s="5">
        <v>7292.39</v>
      </c>
      <c r="L196" s="5">
        <v>1426.52</v>
      </c>
      <c r="M196" s="5">
        <v>1461290000</v>
      </c>
      <c r="N196" s="4">
        <v>144</v>
      </c>
      <c r="O196" s="4">
        <v>7960</v>
      </c>
      <c r="P196" s="4">
        <v>4480</v>
      </c>
      <c r="Q196" s="4">
        <v>7580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4230</v>
      </c>
      <c r="I197" s="4">
        <v>9980</v>
      </c>
      <c r="J197" s="4">
        <v>5750</v>
      </c>
      <c r="K197" s="5">
        <v>7270.79</v>
      </c>
      <c r="L197" s="5">
        <v>1405.36</v>
      </c>
      <c r="M197" s="5">
        <v>1423900000</v>
      </c>
      <c r="N197" s="4">
        <v>143</v>
      </c>
      <c r="O197" s="4">
        <v>7960</v>
      </c>
      <c r="P197" s="4">
        <v>4480</v>
      </c>
      <c r="Q197" s="4">
        <v>7530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4230</v>
      </c>
      <c r="I198" s="4">
        <v>9980</v>
      </c>
      <c r="J198" s="4">
        <v>5750</v>
      </c>
      <c r="K198" s="5">
        <v>7250.69</v>
      </c>
      <c r="L198" s="5">
        <v>1391.96</v>
      </c>
      <c r="M198" s="5">
        <v>1381240000</v>
      </c>
      <c r="N198" s="4">
        <v>141</v>
      </c>
      <c r="O198" s="4">
        <v>7240</v>
      </c>
      <c r="P198" s="4">
        <v>8970</v>
      </c>
      <c r="Q198" s="4">
        <v>7530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4230</v>
      </c>
      <c r="I199" s="4">
        <v>9980</v>
      </c>
      <c r="J199" s="4">
        <v>5750</v>
      </c>
      <c r="K199" s="5">
        <v>7242.13</v>
      </c>
      <c r="L199" s="5">
        <v>1384.64</v>
      </c>
      <c r="M199" s="5">
        <v>1353470000</v>
      </c>
      <c r="N199" s="4">
        <v>136</v>
      </c>
      <c r="O199" s="4">
        <v>7960</v>
      </c>
      <c r="P199" s="4">
        <v>4760</v>
      </c>
      <c r="Q199" s="4">
        <v>7490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4230</v>
      </c>
      <c r="I200" s="4">
        <v>9980</v>
      </c>
      <c r="J200" s="4">
        <v>5750</v>
      </c>
      <c r="K200" s="5">
        <v>7221.36</v>
      </c>
      <c r="L200" s="5">
        <v>1371.93</v>
      </c>
      <c r="M200" s="5">
        <v>1303710000</v>
      </c>
      <c r="N200" s="4">
        <v>133</v>
      </c>
      <c r="O200" s="4">
        <v>7960</v>
      </c>
      <c r="P200" s="4">
        <v>9600</v>
      </c>
      <c r="Q200" s="4">
        <v>7440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4340</v>
      </c>
      <c r="I201" s="4">
        <v>9960</v>
      </c>
      <c r="J201" s="4">
        <v>5620</v>
      </c>
      <c r="K201" s="5">
        <v>7193.79</v>
      </c>
      <c r="L201" s="5">
        <v>1357.41</v>
      </c>
      <c r="M201" s="5">
        <v>1244760000</v>
      </c>
      <c r="N201" s="4">
        <v>128</v>
      </c>
      <c r="O201" s="4">
        <v>7960</v>
      </c>
      <c r="P201" s="4">
        <v>7090</v>
      </c>
      <c r="Q201" s="4">
        <v>7420</v>
      </c>
    </row>
    <row r="202" spans="5:17">
      <c r="E202" s="4">
        <v>43</v>
      </c>
      <c r="F202" s="4">
        <v>165879</v>
      </c>
      <c r="G202" s="5">
        <v>2.38248E-2</v>
      </c>
      <c r="H202" s="4">
        <v>4340</v>
      </c>
      <c r="I202" s="4">
        <v>9960</v>
      </c>
      <c r="J202" s="4">
        <v>5620</v>
      </c>
      <c r="K202" s="5">
        <v>7157.72</v>
      </c>
      <c r="L202" s="5">
        <v>1351.3</v>
      </c>
      <c r="M202" s="5">
        <v>1187320000</v>
      </c>
      <c r="N202" s="4">
        <v>127</v>
      </c>
      <c r="O202" s="4">
        <v>7960</v>
      </c>
      <c r="P202" s="4">
        <v>9090</v>
      </c>
      <c r="Q202" s="4">
        <v>7340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4340</v>
      </c>
      <c r="I203" s="4">
        <v>9960</v>
      </c>
      <c r="J203" s="4">
        <v>5620</v>
      </c>
      <c r="K203" s="5">
        <v>7134.01</v>
      </c>
      <c r="L203" s="5">
        <v>1339.93</v>
      </c>
      <c r="M203" s="5">
        <v>1136820000</v>
      </c>
      <c r="N203" s="4">
        <v>117</v>
      </c>
      <c r="O203" s="4">
        <v>7960</v>
      </c>
      <c r="P203" s="4">
        <v>8160</v>
      </c>
      <c r="Q203" s="4">
        <v>7330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4340</v>
      </c>
      <c r="I204" s="4">
        <v>9960</v>
      </c>
      <c r="J204" s="4">
        <v>5620</v>
      </c>
      <c r="K204" s="5">
        <v>7113.01</v>
      </c>
      <c r="L204" s="5">
        <v>1323.24</v>
      </c>
      <c r="M204" s="5">
        <v>1083830000</v>
      </c>
      <c r="N204" s="4">
        <v>114</v>
      </c>
      <c r="O204" s="4">
        <v>7960</v>
      </c>
      <c r="P204" s="4">
        <v>8460</v>
      </c>
      <c r="Q204" s="4">
        <v>7300</v>
      </c>
    </row>
    <row r="205" spans="5:17">
      <c r="E205" s="4">
        <v>46</v>
      </c>
      <c r="F205" s="4">
        <v>144773</v>
      </c>
      <c r="G205" s="5">
        <v>2.07934E-2</v>
      </c>
      <c r="H205" s="4">
        <v>4340</v>
      </c>
      <c r="I205" s="4">
        <v>9960</v>
      </c>
      <c r="J205" s="4">
        <v>5620</v>
      </c>
      <c r="K205" s="5">
        <v>7091.19</v>
      </c>
      <c r="L205" s="5">
        <v>1304.5899999999999</v>
      </c>
      <c r="M205" s="5">
        <v>1026610000</v>
      </c>
      <c r="N205" s="4">
        <v>111</v>
      </c>
      <c r="O205" s="4">
        <v>7960</v>
      </c>
      <c r="P205" s="4">
        <v>6520</v>
      </c>
      <c r="Q205" s="4">
        <v>7270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4340</v>
      </c>
      <c r="I206" s="4">
        <v>9960</v>
      </c>
      <c r="J206" s="4">
        <v>5620</v>
      </c>
      <c r="K206" s="5">
        <v>7078.56</v>
      </c>
      <c r="L206" s="5">
        <v>1284.82</v>
      </c>
      <c r="M206" s="5">
        <v>977380000</v>
      </c>
      <c r="N206" s="4">
        <v>109</v>
      </c>
      <c r="O206" s="4">
        <v>7960</v>
      </c>
      <c r="P206" s="4">
        <v>7070</v>
      </c>
      <c r="Q206" s="4">
        <v>7270</v>
      </c>
    </row>
    <row r="207" spans="5:17">
      <c r="E207" s="4">
        <v>48</v>
      </c>
      <c r="F207" s="4">
        <v>130322</v>
      </c>
      <c r="G207" s="5">
        <v>1.87178E-2</v>
      </c>
      <c r="H207" s="4">
        <v>4340</v>
      </c>
      <c r="I207" s="4">
        <v>9960</v>
      </c>
      <c r="J207" s="4">
        <v>5620</v>
      </c>
      <c r="K207" s="5">
        <v>7071.11</v>
      </c>
      <c r="L207" s="5">
        <v>1263.6099999999999</v>
      </c>
      <c r="M207" s="5">
        <v>921521000</v>
      </c>
      <c r="N207" s="4">
        <v>105</v>
      </c>
      <c r="O207" s="4">
        <v>7960</v>
      </c>
      <c r="P207" s="4">
        <v>8610</v>
      </c>
      <c r="Q207" s="4">
        <v>7240</v>
      </c>
    </row>
    <row r="208" spans="5:17">
      <c r="E208" s="4">
        <v>49</v>
      </c>
      <c r="F208" s="4">
        <v>123826</v>
      </c>
      <c r="G208" s="5">
        <v>1.77848E-2</v>
      </c>
      <c r="H208" s="4">
        <v>4340</v>
      </c>
      <c r="I208" s="4">
        <v>9960</v>
      </c>
      <c r="J208" s="4">
        <v>5620</v>
      </c>
      <c r="K208" s="5">
        <v>7032.51</v>
      </c>
      <c r="L208" s="5">
        <v>1245.6400000000001</v>
      </c>
      <c r="M208" s="5">
        <v>870808000</v>
      </c>
      <c r="N208" s="4">
        <v>102</v>
      </c>
      <c r="O208" s="4">
        <v>6750</v>
      </c>
      <c r="P208" s="4">
        <v>6940</v>
      </c>
      <c r="Q208" s="4">
        <v>7210</v>
      </c>
    </row>
    <row r="209" spans="5:17">
      <c r="E209" s="4">
        <v>50</v>
      </c>
      <c r="F209" s="4">
        <v>118095</v>
      </c>
      <c r="G209" s="5">
        <v>1.69617E-2</v>
      </c>
      <c r="H209" s="4">
        <v>4340</v>
      </c>
      <c r="I209" s="4">
        <v>9960</v>
      </c>
      <c r="J209" s="4">
        <v>5620</v>
      </c>
      <c r="K209" s="5">
        <v>6995.38</v>
      </c>
      <c r="L209" s="5">
        <v>1213.8900000000001</v>
      </c>
      <c r="M209" s="5">
        <v>826120000</v>
      </c>
      <c r="N209" s="4">
        <v>97</v>
      </c>
      <c r="O209" s="4">
        <v>6750</v>
      </c>
      <c r="P209" s="4">
        <v>9050</v>
      </c>
      <c r="Q209" s="4">
        <v>7210</v>
      </c>
    </row>
    <row r="210" spans="5:17">
      <c r="E210" s="4">
        <v>51</v>
      </c>
      <c r="F210" s="4">
        <v>114796</v>
      </c>
      <c r="G210" s="5">
        <v>1.64879E-2</v>
      </c>
      <c r="H210" s="4">
        <v>4340</v>
      </c>
      <c r="I210" s="4">
        <v>9960</v>
      </c>
      <c r="J210" s="4">
        <v>5620</v>
      </c>
      <c r="K210" s="5">
        <v>6947.6</v>
      </c>
      <c r="L210" s="5">
        <v>1200.57</v>
      </c>
      <c r="M210" s="5">
        <v>797557000</v>
      </c>
      <c r="N210" s="4">
        <v>95</v>
      </c>
      <c r="O210" s="4">
        <v>6750</v>
      </c>
      <c r="P210" s="4">
        <v>9050</v>
      </c>
      <c r="Q210" s="4">
        <v>7110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4340</v>
      </c>
      <c r="I211" s="4">
        <v>9960</v>
      </c>
      <c r="J211" s="4">
        <v>5620</v>
      </c>
      <c r="K211" s="5">
        <v>6908.43</v>
      </c>
      <c r="L211" s="5">
        <v>1201.21</v>
      </c>
      <c r="M211" s="5">
        <v>769412000</v>
      </c>
      <c r="N211" s="4">
        <v>92</v>
      </c>
      <c r="O211" s="4">
        <v>6750</v>
      </c>
      <c r="P211" s="4">
        <v>4620</v>
      </c>
      <c r="Q211" s="4">
        <v>7110</v>
      </c>
    </row>
    <row r="212" spans="5:17">
      <c r="E212" s="4">
        <v>53</v>
      </c>
      <c r="F212" s="4">
        <v>105587</v>
      </c>
      <c r="G212" s="5">
        <v>1.51652E-2</v>
      </c>
      <c r="H212" s="4">
        <v>4340</v>
      </c>
      <c r="I212" s="4">
        <v>9960</v>
      </c>
      <c r="J212" s="4">
        <v>5620</v>
      </c>
      <c r="K212" s="5">
        <v>6884.3</v>
      </c>
      <c r="L212" s="5">
        <v>1196.07</v>
      </c>
      <c r="M212" s="5">
        <v>726893000</v>
      </c>
      <c r="N212" s="4">
        <v>89</v>
      </c>
      <c r="O212" s="4">
        <v>6750</v>
      </c>
      <c r="P212" s="4">
        <v>5350</v>
      </c>
      <c r="Q212" s="4">
        <v>7110</v>
      </c>
    </row>
    <row r="213" spans="5:17">
      <c r="E213" s="4">
        <v>54</v>
      </c>
      <c r="F213" s="4">
        <v>99403</v>
      </c>
      <c r="G213" s="5">
        <v>1.4277E-2</v>
      </c>
      <c r="H213" s="4">
        <v>4340</v>
      </c>
      <c r="I213" s="4">
        <v>9960</v>
      </c>
      <c r="J213" s="4">
        <v>5620</v>
      </c>
      <c r="K213" s="5">
        <v>6854.69</v>
      </c>
      <c r="L213" s="5">
        <v>1192.18</v>
      </c>
      <c r="M213" s="5">
        <v>681377000</v>
      </c>
      <c r="N213" s="4">
        <v>82</v>
      </c>
      <c r="O213" s="4">
        <v>6750</v>
      </c>
      <c r="P213" s="4">
        <v>9360</v>
      </c>
      <c r="Q213" s="4">
        <v>7000</v>
      </c>
    </row>
    <row r="214" spans="5:17">
      <c r="E214" s="4">
        <v>55</v>
      </c>
      <c r="F214" s="4">
        <v>92018</v>
      </c>
      <c r="G214" s="5">
        <v>1.32163E-2</v>
      </c>
      <c r="H214" s="4">
        <v>4340</v>
      </c>
      <c r="I214" s="4">
        <v>9960</v>
      </c>
      <c r="J214" s="4">
        <v>5620</v>
      </c>
      <c r="K214" s="5">
        <v>6816.36</v>
      </c>
      <c r="L214" s="5">
        <v>1187.29</v>
      </c>
      <c r="M214" s="5">
        <v>627228000</v>
      </c>
      <c r="N214" s="4">
        <v>81</v>
      </c>
      <c r="O214" s="4">
        <v>6750</v>
      </c>
      <c r="P214" s="4">
        <v>5110</v>
      </c>
      <c r="Q214" s="4">
        <v>6970</v>
      </c>
    </row>
    <row r="215" spans="5:17">
      <c r="E215" s="4">
        <v>56</v>
      </c>
      <c r="F215" s="4">
        <v>84737</v>
      </c>
      <c r="G215" s="5">
        <v>1.21706E-2</v>
      </c>
      <c r="H215" s="4">
        <v>4340</v>
      </c>
      <c r="I215" s="4">
        <v>9960</v>
      </c>
      <c r="J215" s="4">
        <v>5620</v>
      </c>
      <c r="K215" s="5">
        <v>6765.6</v>
      </c>
      <c r="L215" s="5">
        <v>1185.25</v>
      </c>
      <c r="M215" s="5">
        <v>573297000</v>
      </c>
      <c r="N215" s="4">
        <v>76</v>
      </c>
      <c r="O215" s="4">
        <v>7580</v>
      </c>
      <c r="P215" s="4">
        <v>6110</v>
      </c>
      <c r="Q215" s="4">
        <v>6950</v>
      </c>
    </row>
    <row r="216" spans="5:17">
      <c r="E216" s="4">
        <v>57</v>
      </c>
      <c r="F216" s="4">
        <v>77854</v>
      </c>
      <c r="G216" s="5">
        <v>1.1181999999999999E-2</v>
      </c>
      <c r="H216" s="4">
        <v>4340</v>
      </c>
      <c r="I216" s="4">
        <v>9960</v>
      </c>
      <c r="J216" s="4">
        <v>5620</v>
      </c>
      <c r="K216" s="5">
        <v>6733.6</v>
      </c>
      <c r="L216" s="5">
        <v>1168.24</v>
      </c>
      <c r="M216" s="5">
        <v>524238000</v>
      </c>
      <c r="N216" s="4">
        <v>69</v>
      </c>
      <c r="O216" s="4">
        <v>7580</v>
      </c>
      <c r="P216" s="4">
        <v>7612</v>
      </c>
      <c r="Q216" s="4">
        <v>6840</v>
      </c>
    </row>
    <row r="217" spans="5:17">
      <c r="E217" s="4">
        <v>58</v>
      </c>
      <c r="F217" s="4">
        <v>71855</v>
      </c>
      <c r="G217" s="5">
        <v>1.03204E-2</v>
      </c>
      <c r="H217" s="4">
        <v>4340</v>
      </c>
      <c r="I217" s="4">
        <v>9960</v>
      </c>
      <c r="J217" s="4">
        <v>5620</v>
      </c>
      <c r="K217" s="5">
        <v>6688.94</v>
      </c>
      <c r="L217" s="5">
        <v>1151.8399999999999</v>
      </c>
      <c r="M217" s="5">
        <v>480634000</v>
      </c>
      <c r="N217" s="4">
        <v>67</v>
      </c>
      <c r="O217" s="4">
        <v>7580</v>
      </c>
      <c r="P217" s="4">
        <v>4482</v>
      </c>
      <c r="Q217" s="4">
        <v>6840</v>
      </c>
    </row>
    <row r="218" spans="5:17">
      <c r="E218" s="4">
        <v>59</v>
      </c>
      <c r="F218" s="4">
        <v>64621</v>
      </c>
      <c r="G218" s="5">
        <v>9.2813600000000007E-3</v>
      </c>
      <c r="H218" s="4">
        <v>4340</v>
      </c>
      <c r="I218" s="4">
        <v>9960</v>
      </c>
      <c r="J218" s="4">
        <v>5620</v>
      </c>
      <c r="K218" s="5">
        <v>6667.97</v>
      </c>
      <c r="L218" s="5">
        <v>1127.67</v>
      </c>
      <c r="M218" s="5">
        <v>430891000</v>
      </c>
      <c r="N218" s="4">
        <v>63</v>
      </c>
      <c r="O218" s="4">
        <v>6840</v>
      </c>
      <c r="P218" s="4">
        <v>9960</v>
      </c>
      <c r="Q218" s="4">
        <v>6840</v>
      </c>
    </row>
    <row r="219" spans="5:17">
      <c r="E219" s="4">
        <v>60</v>
      </c>
      <c r="F219" s="4">
        <v>57162</v>
      </c>
      <c r="G219" s="5">
        <v>8.21004E-3</v>
      </c>
      <c r="H219" s="4">
        <v>4340</v>
      </c>
      <c r="I219" s="4">
        <v>8860</v>
      </c>
      <c r="J219" s="4">
        <v>4520</v>
      </c>
      <c r="K219" s="5">
        <v>6676.17</v>
      </c>
      <c r="L219" s="5">
        <v>1100.5999999999999</v>
      </c>
      <c r="M219" s="5">
        <v>381623000</v>
      </c>
      <c r="N219" s="4">
        <v>58</v>
      </c>
      <c r="O219" s="4">
        <v>6840</v>
      </c>
      <c r="P219" s="4">
        <v>8680</v>
      </c>
      <c r="Q219" s="4">
        <v>6840</v>
      </c>
    </row>
    <row r="220" spans="5:17">
      <c r="E220" s="4">
        <v>61</v>
      </c>
      <c r="F220" s="4">
        <v>49337</v>
      </c>
      <c r="G220" s="5">
        <v>7.0861500000000003E-3</v>
      </c>
      <c r="H220" s="4">
        <v>4340</v>
      </c>
      <c r="I220" s="4">
        <v>8860</v>
      </c>
      <c r="J220" s="4">
        <v>4520</v>
      </c>
      <c r="K220" s="5">
        <v>6673.82</v>
      </c>
      <c r="L220" s="5">
        <v>1085.8900000000001</v>
      </c>
      <c r="M220" s="5">
        <v>329266000</v>
      </c>
      <c r="N220" s="4">
        <v>52</v>
      </c>
      <c r="O220" s="4">
        <v>6840</v>
      </c>
      <c r="P220" s="4">
        <v>7810</v>
      </c>
      <c r="Q220" s="4">
        <v>6750</v>
      </c>
    </row>
    <row r="221" spans="5:17">
      <c r="E221" s="4">
        <v>62</v>
      </c>
      <c r="F221" s="4">
        <v>42776</v>
      </c>
      <c r="G221" s="5">
        <v>6.1438100000000004E-3</v>
      </c>
      <c r="H221" s="4">
        <v>4340</v>
      </c>
      <c r="I221" s="4">
        <v>8860</v>
      </c>
      <c r="J221" s="4">
        <v>4520</v>
      </c>
      <c r="K221" s="5">
        <v>6679.94</v>
      </c>
      <c r="L221" s="5">
        <v>1056.6099999999999</v>
      </c>
      <c r="M221" s="5">
        <v>285741000</v>
      </c>
      <c r="N221" s="4">
        <v>50</v>
      </c>
      <c r="O221" s="4">
        <v>6840</v>
      </c>
      <c r="P221" s="4">
        <v>8550</v>
      </c>
      <c r="Q221" s="4">
        <v>6750</v>
      </c>
    </row>
    <row r="222" spans="5:17">
      <c r="E222" s="4">
        <v>63</v>
      </c>
      <c r="F222" s="4">
        <v>35511</v>
      </c>
      <c r="G222" s="5">
        <v>5.10036E-3</v>
      </c>
      <c r="H222" s="4">
        <v>4340</v>
      </c>
      <c r="I222" s="4">
        <v>8860</v>
      </c>
      <c r="J222" s="4">
        <v>4520</v>
      </c>
      <c r="K222" s="5">
        <v>6685.47</v>
      </c>
      <c r="L222" s="5">
        <v>1040.55</v>
      </c>
      <c r="M222" s="5">
        <v>237408000</v>
      </c>
      <c r="N222" s="4">
        <v>46</v>
      </c>
      <c r="O222" s="4">
        <v>6840</v>
      </c>
      <c r="P222" s="4">
        <v>7940</v>
      </c>
      <c r="Q222" s="4">
        <v>6750</v>
      </c>
    </row>
    <row r="223" spans="5:17">
      <c r="E223" s="4">
        <v>64</v>
      </c>
      <c r="F223" s="4">
        <v>29543</v>
      </c>
      <c r="G223" s="5">
        <v>4.24319E-3</v>
      </c>
      <c r="H223" s="4">
        <v>4340</v>
      </c>
      <c r="I223" s="4">
        <v>8860</v>
      </c>
      <c r="J223" s="4">
        <v>4520</v>
      </c>
      <c r="K223" s="5">
        <v>6677.29</v>
      </c>
      <c r="L223" s="5">
        <v>1019.8</v>
      </c>
      <c r="M223" s="5">
        <v>197267000</v>
      </c>
      <c r="N223" s="4">
        <v>46</v>
      </c>
      <c r="O223" s="4">
        <v>6840</v>
      </c>
      <c r="P223" s="4">
        <v>8720</v>
      </c>
      <c r="Q223" s="4">
        <v>6750</v>
      </c>
    </row>
    <row r="224" spans="5:17">
      <c r="E224" s="4">
        <v>65</v>
      </c>
      <c r="F224" s="4">
        <v>23703</v>
      </c>
      <c r="G224" s="5">
        <v>3.4044000000000001E-3</v>
      </c>
      <c r="H224" s="4">
        <v>4340</v>
      </c>
      <c r="I224" s="4">
        <v>8860</v>
      </c>
      <c r="J224" s="4">
        <v>4520</v>
      </c>
      <c r="K224" s="5">
        <v>6654.7</v>
      </c>
      <c r="L224" s="5">
        <v>991.798</v>
      </c>
      <c r="M224" s="5">
        <v>157736000</v>
      </c>
      <c r="N224" s="4">
        <v>42</v>
      </c>
      <c r="O224" s="4">
        <v>6840</v>
      </c>
      <c r="P224" s="4">
        <v>5280</v>
      </c>
      <c r="Q224" s="4">
        <v>6660</v>
      </c>
    </row>
    <row r="225" spans="2:17">
      <c r="E225" s="4">
        <v>66</v>
      </c>
      <c r="F225" s="4">
        <v>18772</v>
      </c>
      <c r="G225" s="5">
        <v>2.6961799999999998E-3</v>
      </c>
      <c r="H225" s="4">
        <v>4340</v>
      </c>
      <c r="I225" s="4">
        <v>8860</v>
      </c>
      <c r="J225" s="4">
        <v>4520</v>
      </c>
      <c r="K225" s="5">
        <v>6590.97</v>
      </c>
      <c r="L225" s="5">
        <v>973.27599999999995</v>
      </c>
      <c r="M225" s="5">
        <v>123726000</v>
      </c>
      <c r="N225" s="4">
        <v>40</v>
      </c>
      <c r="O225" s="4">
        <v>6130</v>
      </c>
      <c r="P225" s="4">
        <v>8290</v>
      </c>
      <c r="Q225" s="4">
        <v>6580</v>
      </c>
    </row>
    <row r="226" spans="2:17">
      <c r="E226" s="4">
        <v>67</v>
      </c>
      <c r="F226" s="4">
        <v>15198</v>
      </c>
      <c r="G226" s="5">
        <v>2.1828500000000001E-3</v>
      </c>
      <c r="H226" s="4">
        <v>4692</v>
      </c>
      <c r="I226" s="4">
        <v>8270</v>
      </c>
      <c r="J226" s="4">
        <v>3578</v>
      </c>
      <c r="K226" s="5">
        <v>6537.41</v>
      </c>
      <c r="L226" s="5">
        <v>955.33799999999997</v>
      </c>
      <c r="M226" s="5">
        <v>99355600</v>
      </c>
      <c r="N226" s="4">
        <v>36</v>
      </c>
      <c r="O226" s="4">
        <v>6250</v>
      </c>
      <c r="P226" s="4">
        <v>5210</v>
      </c>
      <c r="Q226" s="4">
        <v>6470</v>
      </c>
    </row>
    <row r="227" spans="2:17">
      <c r="E227" s="4">
        <v>68</v>
      </c>
      <c r="F227" s="4">
        <v>11537</v>
      </c>
      <c r="G227" s="5">
        <v>1.6570300000000001E-3</v>
      </c>
      <c r="H227" s="4">
        <v>4692</v>
      </c>
      <c r="I227" s="4">
        <v>8140</v>
      </c>
      <c r="J227" s="4">
        <v>3448</v>
      </c>
      <c r="K227" s="5">
        <v>6490.13</v>
      </c>
      <c r="L227" s="5">
        <v>959.51199999999994</v>
      </c>
      <c r="M227" s="5">
        <v>74876600</v>
      </c>
      <c r="N227" s="4">
        <v>31</v>
      </c>
      <c r="O227" s="4">
        <v>6250</v>
      </c>
      <c r="P227" s="4">
        <v>6970</v>
      </c>
      <c r="Q227" s="4">
        <v>6470</v>
      </c>
    </row>
    <row r="228" spans="2:17">
      <c r="E228" s="4">
        <v>69</v>
      </c>
      <c r="F228" s="4">
        <v>8721</v>
      </c>
      <c r="G228" s="5">
        <v>1.2525800000000001E-3</v>
      </c>
      <c r="H228" s="4">
        <v>4692</v>
      </c>
      <c r="I228" s="4">
        <v>8122</v>
      </c>
      <c r="J228" s="4">
        <v>3430</v>
      </c>
      <c r="K228" s="5">
        <v>6414.73</v>
      </c>
      <c r="L228" s="5">
        <v>968.029</v>
      </c>
      <c r="M228" s="5">
        <v>55942900</v>
      </c>
      <c r="N228" s="4">
        <v>26</v>
      </c>
      <c r="O228" s="4">
        <v>6250</v>
      </c>
      <c r="P228" s="4">
        <v>5532</v>
      </c>
      <c r="Q228" s="4">
        <v>6250</v>
      </c>
    </row>
    <row r="229" spans="2:17">
      <c r="E229" s="4">
        <v>70</v>
      </c>
      <c r="F229" s="4">
        <v>6603</v>
      </c>
      <c r="G229" s="5">
        <v>9.4837299999999997E-4</v>
      </c>
      <c r="H229" s="4">
        <v>4762</v>
      </c>
      <c r="I229" s="4">
        <v>8122</v>
      </c>
      <c r="J229" s="4">
        <v>3360</v>
      </c>
      <c r="K229" s="5">
        <v>6404.73</v>
      </c>
      <c r="L229" s="5">
        <v>933.18899999999996</v>
      </c>
      <c r="M229" s="5">
        <v>42290400</v>
      </c>
      <c r="N229" s="4">
        <v>23</v>
      </c>
      <c r="O229" s="4">
        <v>6250</v>
      </c>
      <c r="P229" s="4">
        <v>7540</v>
      </c>
      <c r="Q229" s="4">
        <v>6250</v>
      </c>
    </row>
    <row r="230" spans="2:17">
      <c r="E230" s="4">
        <v>71</v>
      </c>
      <c r="F230" s="4">
        <v>4790</v>
      </c>
      <c r="G230" s="5">
        <v>6.8797599999999997E-4</v>
      </c>
      <c r="H230" s="4">
        <v>4762</v>
      </c>
      <c r="I230" s="4">
        <v>8122</v>
      </c>
      <c r="J230" s="4">
        <v>3360</v>
      </c>
      <c r="K230" s="5">
        <v>6342.96</v>
      </c>
      <c r="L230" s="5">
        <v>913.94500000000005</v>
      </c>
      <c r="M230" s="5">
        <v>30382800</v>
      </c>
      <c r="N230" s="4">
        <v>21</v>
      </c>
      <c r="O230" s="4">
        <v>6250</v>
      </c>
      <c r="P230" s="4">
        <v>7210</v>
      </c>
      <c r="Q230" s="4">
        <v>6250</v>
      </c>
    </row>
    <row r="231" spans="2:17">
      <c r="E231" s="4">
        <v>72</v>
      </c>
      <c r="F231" s="4">
        <v>3532</v>
      </c>
      <c r="G231" s="5">
        <v>5.0729300000000002E-4</v>
      </c>
      <c r="H231" s="4">
        <v>4762</v>
      </c>
      <c r="I231" s="4">
        <v>7960</v>
      </c>
      <c r="J231" s="4">
        <v>3198</v>
      </c>
      <c r="K231" s="5">
        <v>6445.86</v>
      </c>
      <c r="L231" s="5">
        <v>854.34299999999996</v>
      </c>
      <c r="M231" s="5">
        <v>22766800</v>
      </c>
      <c r="N231" s="4">
        <v>18</v>
      </c>
      <c r="O231" s="4">
        <v>6250</v>
      </c>
      <c r="P231" s="4">
        <v>7270</v>
      </c>
      <c r="Q231" s="4">
        <v>6250</v>
      </c>
    </row>
    <row r="232" spans="2:17">
      <c r="E232" s="4">
        <v>73</v>
      </c>
      <c r="F232" s="4">
        <v>2381</v>
      </c>
      <c r="G232" s="5">
        <v>3.4197699999999998E-4</v>
      </c>
      <c r="H232" s="4">
        <v>4762</v>
      </c>
      <c r="I232" s="4">
        <v>7960</v>
      </c>
      <c r="J232" s="4">
        <v>3198</v>
      </c>
      <c r="K232" s="5">
        <v>6548.79</v>
      </c>
      <c r="L232" s="5">
        <v>721.46</v>
      </c>
      <c r="M232" s="5">
        <v>15592700</v>
      </c>
      <c r="N232" s="4">
        <v>10</v>
      </c>
      <c r="O232" s="4">
        <v>6250</v>
      </c>
      <c r="P232" s="4">
        <v>6300</v>
      </c>
      <c r="Q232" s="4">
        <v>6250</v>
      </c>
    </row>
    <row r="233" spans="2:17">
      <c r="E233" s="4">
        <v>74</v>
      </c>
      <c r="F233" s="4">
        <v>1653</v>
      </c>
      <c r="G233" s="5">
        <v>2.3741600000000001E-4</v>
      </c>
      <c r="H233" s="4">
        <v>4762</v>
      </c>
      <c r="I233" s="4">
        <v>7960</v>
      </c>
      <c r="J233" s="4">
        <v>3198</v>
      </c>
      <c r="K233" s="5">
        <v>6510.83</v>
      </c>
      <c r="L233" s="5">
        <v>671.08299999999997</v>
      </c>
      <c r="M233" s="5">
        <v>10762400</v>
      </c>
      <c r="N233" s="4">
        <v>9</v>
      </c>
      <c r="O233" s="4">
        <v>6250</v>
      </c>
      <c r="P233" s="4">
        <v>6300</v>
      </c>
      <c r="Q233" s="4">
        <v>6250</v>
      </c>
    </row>
    <row r="234" spans="2:17">
      <c r="E234" s="4">
        <v>75</v>
      </c>
      <c r="F234" s="4">
        <v>1066</v>
      </c>
      <c r="G234" s="5">
        <v>1.5310700000000001E-4</v>
      </c>
      <c r="H234" s="4">
        <v>4762</v>
      </c>
      <c r="I234" s="4">
        <v>7960</v>
      </c>
      <c r="J234" s="4">
        <v>3198</v>
      </c>
      <c r="K234" s="5">
        <v>6470.45</v>
      </c>
      <c r="L234" s="5">
        <v>614.37300000000005</v>
      </c>
      <c r="M234" s="5">
        <v>6897500</v>
      </c>
      <c r="N234" s="4">
        <v>6</v>
      </c>
      <c r="O234" s="4">
        <v>6250</v>
      </c>
      <c r="P234" s="4">
        <v>7580</v>
      </c>
      <c r="Q234" s="4">
        <v>6250</v>
      </c>
    </row>
    <row r="235" spans="2:17">
      <c r="E235" s="4">
        <v>76</v>
      </c>
      <c r="F235" s="4">
        <v>540</v>
      </c>
      <c r="G235" s="5">
        <v>7.75589E-5</v>
      </c>
      <c r="H235" s="4">
        <v>6130</v>
      </c>
      <c r="I235" s="4">
        <v>7960</v>
      </c>
      <c r="J235" s="4">
        <v>1830</v>
      </c>
      <c r="K235" s="5">
        <v>6505.22</v>
      </c>
      <c r="L235" s="5">
        <v>581.79499999999996</v>
      </c>
      <c r="M235" s="5">
        <v>3512820</v>
      </c>
      <c r="N235" s="4">
        <v>4</v>
      </c>
      <c r="O235" s="4">
        <v>6250</v>
      </c>
      <c r="P235" s="4">
        <v>7960</v>
      </c>
      <c r="Q235" s="4">
        <v>6250</v>
      </c>
    </row>
    <row r="236" spans="2:17">
      <c r="E236" s="4">
        <v>77</v>
      </c>
      <c r="F236" s="4">
        <v>236</v>
      </c>
      <c r="G236" s="5">
        <v>3.3896100000000002E-5</v>
      </c>
      <c r="H236" s="4">
        <v>6130</v>
      </c>
      <c r="I236" s="4">
        <v>7960</v>
      </c>
      <c r="J236" s="4">
        <v>1830</v>
      </c>
      <c r="K236" s="5">
        <v>6443.35</v>
      </c>
      <c r="L236" s="5">
        <v>577.94100000000003</v>
      </c>
      <c r="M236" s="5">
        <v>1520630</v>
      </c>
      <c r="N236" s="4">
        <v>4</v>
      </c>
      <c r="O236" s="4">
        <v>6250</v>
      </c>
      <c r="P236" s="4">
        <v>6580</v>
      </c>
      <c r="Q236" s="4">
        <v>6250</v>
      </c>
    </row>
    <row r="237" spans="2:17">
      <c r="E237" s="4">
        <v>78</v>
      </c>
      <c r="F237" s="4">
        <v>59</v>
      </c>
      <c r="G237" s="5">
        <v>8.4740200000000002E-6</v>
      </c>
      <c r="H237" s="4">
        <v>6130</v>
      </c>
      <c r="I237" s="4">
        <v>6250</v>
      </c>
      <c r="J237" s="4">
        <v>120</v>
      </c>
      <c r="K237" s="5">
        <v>6207.29</v>
      </c>
      <c r="L237" s="5">
        <v>57.455399999999997</v>
      </c>
      <c r="M237" s="5">
        <v>366230</v>
      </c>
      <c r="N237" s="4">
        <v>2</v>
      </c>
      <c r="O237" s="4">
        <v>6250</v>
      </c>
      <c r="P237" s="4">
        <v>6130</v>
      </c>
      <c r="Q237" s="4">
        <v>6250</v>
      </c>
    </row>
    <row r="238" spans="2:17">
      <c r="E238" s="4">
        <v>79</v>
      </c>
      <c r="F238" s="4">
        <v>15</v>
      </c>
      <c r="G238" s="5">
        <v>2.1544099999999999E-6</v>
      </c>
      <c r="H238" s="4">
        <v>6250</v>
      </c>
      <c r="I238" s="4">
        <v>6250</v>
      </c>
      <c r="J238" s="4">
        <v>0</v>
      </c>
      <c r="K238" s="5">
        <v>6250</v>
      </c>
      <c r="L238" s="5">
        <v>0</v>
      </c>
      <c r="M238" s="5">
        <v>93750</v>
      </c>
      <c r="N238" s="4">
        <v>1</v>
      </c>
      <c r="O238" s="4">
        <v>6250</v>
      </c>
      <c r="P238" s="4">
        <v>6250</v>
      </c>
      <c r="Q238" s="4">
        <v>6250</v>
      </c>
    </row>
    <row r="239" spans="2:17">
      <c r="B239" t="s">
        <v>36</v>
      </c>
      <c r="E239" s="4">
        <v>1</v>
      </c>
      <c r="F239" s="4">
        <v>4965254</v>
      </c>
      <c r="G239" s="5">
        <v>0.71314699999999998</v>
      </c>
      <c r="H239" s="4">
        <v>0</v>
      </c>
      <c r="I239" s="4">
        <v>9980</v>
      </c>
      <c r="J239" s="4">
        <v>9980</v>
      </c>
      <c r="K239" s="5">
        <v>5625.72</v>
      </c>
      <c r="L239" s="5">
        <v>3307.78</v>
      </c>
      <c r="M239" s="5">
        <v>27933100000</v>
      </c>
      <c r="N239" s="4">
        <v>137</v>
      </c>
      <c r="O239" s="4">
        <v>0</v>
      </c>
      <c r="P239" s="4">
        <v>8190</v>
      </c>
      <c r="Q239" s="4">
        <v>7090</v>
      </c>
    </row>
    <row r="240" spans="2:17">
      <c r="E240" s="4">
        <v>2</v>
      </c>
      <c r="F240" s="4">
        <v>1506506</v>
      </c>
      <c r="G240" s="5">
        <v>0.21637600000000001</v>
      </c>
      <c r="H240" s="4">
        <v>0</v>
      </c>
      <c r="I240" s="4">
        <v>9980</v>
      </c>
      <c r="J240" s="4">
        <v>9980</v>
      </c>
      <c r="K240" s="5">
        <v>7473.9</v>
      </c>
      <c r="L240" s="5">
        <v>2554.8200000000002</v>
      </c>
      <c r="M240" s="5">
        <v>11259500000</v>
      </c>
      <c r="N240" s="4">
        <v>127</v>
      </c>
      <c r="O240" s="4">
        <v>9500</v>
      </c>
      <c r="P240" s="4">
        <v>4880</v>
      </c>
      <c r="Q240" s="4">
        <v>8130</v>
      </c>
    </row>
    <row r="241" spans="5:17">
      <c r="E241" s="4">
        <v>3</v>
      </c>
      <c r="F241" s="4">
        <v>1093829</v>
      </c>
      <c r="G241" s="5">
        <v>0.15710399999999999</v>
      </c>
      <c r="H241" s="4">
        <v>0</v>
      </c>
      <c r="I241" s="4">
        <v>9980</v>
      </c>
      <c r="J241" s="4">
        <v>9980</v>
      </c>
      <c r="K241" s="5">
        <v>7618.27</v>
      </c>
      <c r="L241" s="5">
        <v>2316.6</v>
      </c>
      <c r="M241" s="5">
        <v>8333080000</v>
      </c>
      <c r="N241" s="4">
        <v>140</v>
      </c>
      <c r="O241" s="4">
        <v>9500</v>
      </c>
      <c r="P241" s="4">
        <v>9610</v>
      </c>
      <c r="Q241" s="4">
        <v>8130</v>
      </c>
    </row>
    <row r="242" spans="5:17">
      <c r="E242" s="4">
        <v>4</v>
      </c>
      <c r="F242" s="4">
        <v>864477</v>
      </c>
      <c r="G242" s="5">
        <v>0.124163</v>
      </c>
      <c r="H242" s="4">
        <v>0</v>
      </c>
      <c r="I242" s="4">
        <v>9980</v>
      </c>
      <c r="J242" s="4">
        <v>9980</v>
      </c>
      <c r="K242" s="5">
        <v>7407.12</v>
      </c>
      <c r="L242" s="5">
        <v>2282.44</v>
      </c>
      <c r="M242" s="5">
        <v>6403290000</v>
      </c>
      <c r="N242" s="4">
        <v>147</v>
      </c>
      <c r="O242" s="4">
        <v>9500</v>
      </c>
      <c r="P242" s="4">
        <v>7180</v>
      </c>
      <c r="Q242" s="4">
        <v>7810</v>
      </c>
    </row>
    <row r="243" spans="5:17">
      <c r="E243" s="4">
        <v>5</v>
      </c>
      <c r="F243" s="4">
        <v>753090</v>
      </c>
      <c r="G243" s="5">
        <v>0.108164</v>
      </c>
      <c r="H243" s="4">
        <v>0</v>
      </c>
      <c r="I243" s="4">
        <v>9980</v>
      </c>
      <c r="J243" s="4">
        <v>9980</v>
      </c>
      <c r="K243" s="5">
        <v>7559.21</v>
      </c>
      <c r="L243" s="5">
        <v>2229.29</v>
      </c>
      <c r="M243" s="5">
        <v>5692770000</v>
      </c>
      <c r="N243" s="4">
        <v>148</v>
      </c>
      <c r="O243" s="4">
        <v>9500</v>
      </c>
      <c r="P243" s="4">
        <v>8120</v>
      </c>
      <c r="Q243" s="4">
        <v>8050</v>
      </c>
    </row>
    <row r="244" spans="5:17">
      <c r="E244" s="4">
        <v>6</v>
      </c>
      <c r="F244" s="4">
        <v>625044</v>
      </c>
      <c r="G244" s="5">
        <v>8.9773500000000006E-2</v>
      </c>
      <c r="H244" s="4">
        <v>0</v>
      </c>
      <c r="I244" s="4">
        <v>9980</v>
      </c>
      <c r="J244" s="4">
        <v>9980</v>
      </c>
      <c r="K244" s="5">
        <v>7827.86</v>
      </c>
      <c r="L244" s="5">
        <v>2224.67</v>
      </c>
      <c r="M244" s="5">
        <v>4892750000</v>
      </c>
      <c r="N244" s="4">
        <v>144</v>
      </c>
      <c r="O244" s="4">
        <v>9500</v>
      </c>
      <c r="P244" s="4">
        <v>7790</v>
      </c>
      <c r="Q244" s="4">
        <v>8310</v>
      </c>
    </row>
    <row r="245" spans="5:17">
      <c r="E245" s="4">
        <v>7</v>
      </c>
      <c r="F245" s="4">
        <v>566549</v>
      </c>
      <c r="G245" s="5">
        <v>8.1372E-2</v>
      </c>
      <c r="H245" s="4">
        <v>0</v>
      </c>
      <c r="I245" s="4">
        <v>9980</v>
      </c>
      <c r="J245" s="4">
        <v>9980</v>
      </c>
      <c r="K245" s="5">
        <v>7953.1</v>
      </c>
      <c r="L245" s="5">
        <v>2188.86</v>
      </c>
      <c r="M245" s="5">
        <v>4505820000</v>
      </c>
      <c r="N245" s="4">
        <v>138</v>
      </c>
      <c r="O245" s="4">
        <v>9500</v>
      </c>
      <c r="P245" s="4">
        <v>9290</v>
      </c>
      <c r="Q245" s="4">
        <v>8610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9980</v>
      </c>
      <c r="J246" s="4">
        <v>9980</v>
      </c>
      <c r="K246" s="5">
        <v>8077.89</v>
      </c>
      <c r="L246" s="5">
        <v>2145.2800000000002</v>
      </c>
      <c r="M246" s="5">
        <v>4136480000</v>
      </c>
      <c r="N246" s="4">
        <v>140</v>
      </c>
      <c r="O246" s="4">
        <v>9500</v>
      </c>
      <c r="P246" s="4">
        <v>7890</v>
      </c>
      <c r="Q246" s="4">
        <v>9190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9980</v>
      </c>
      <c r="J247" s="4">
        <v>9980</v>
      </c>
      <c r="K247" s="5">
        <v>8218.2199999999993</v>
      </c>
      <c r="L247" s="5">
        <v>2075.14</v>
      </c>
      <c r="M247" s="5">
        <v>3978440000</v>
      </c>
      <c r="N247" s="4">
        <v>139</v>
      </c>
      <c r="O247" s="4">
        <v>9500</v>
      </c>
      <c r="P247" s="4">
        <v>5480</v>
      </c>
      <c r="Q247" s="4">
        <v>9430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9980</v>
      </c>
      <c r="J248" s="4">
        <v>9980</v>
      </c>
      <c r="K248" s="5">
        <v>8254.42</v>
      </c>
      <c r="L248" s="5">
        <v>2062.46</v>
      </c>
      <c r="M248" s="5">
        <v>3682620000</v>
      </c>
      <c r="N248" s="4">
        <v>139</v>
      </c>
      <c r="O248" s="4">
        <v>9500</v>
      </c>
      <c r="P248" s="4">
        <v>6720</v>
      </c>
      <c r="Q248" s="4">
        <v>9500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9990</v>
      </c>
      <c r="J249" s="4">
        <v>9990</v>
      </c>
      <c r="K249" s="5">
        <v>8266.86</v>
      </c>
      <c r="L249" s="5">
        <v>2040.62</v>
      </c>
      <c r="M249" s="5">
        <v>3375830000</v>
      </c>
      <c r="N249" s="4">
        <v>135</v>
      </c>
      <c r="O249" s="4">
        <v>9500</v>
      </c>
      <c r="P249" s="4">
        <v>9660</v>
      </c>
      <c r="Q249" s="4">
        <v>9500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9990</v>
      </c>
      <c r="J250" s="4">
        <v>9990</v>
      </c>
      <c r="K250" s="5">
        <v>8323.4699999999993</v>
      </c>
      <c r="L250" s="5">
        <v>1994.54</v>
      </c>
      <c r="M250" s="5">
        <v>3150730000</v>
      </c>
      <c r="N250" s="4">
        <v>133</v>
      </c>
      <c r="O250" s="4">
        <v>9500</v>
      </c>
      <c r="P250" s="4">
        <v>5932</v>
      </c>
      <c r="Q250" s="4">
        <v>9500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9990</v>
      </c>
      <c r="J251" s="4">
        <v>9990</v>
      </c>
      <c r="K251" s="5">
        <v>8390.7199999999993</v>
      </c>
      <c r="L251" s="5">
        <v>1952.01</v>
      </c>
      <c r="M251" s="5">
        <v>3049460000</v>
      </c>
      <c r="N251" s="4">
        <v>132</v>
      </c>
      <c r="O251" s="4">
        <v>9500</v>
      </c>
      <c r="P251" s="4">
        <v>3992</v>
      </c>
      <c r="Q251" s="4">
        <v>9500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9990</v>
      </c>
      <c r="J252" s="4">
        <v>9990</v>
      </c>
      <c r="K252" s="5">
        <v>8415.02</v>
      </c>
      <c r="L252" s="5">
        <v>1923.81</v>
      </c>
      <c r="M252" s="5">
        <v>2945380000</v>
      </c>
      <c r="N252" s="4">
        <v>129</v>
      </c>
      <c r="O252" s="4">
        <v>9500</v>
      </c>
      <c r="P252" s="4">
        <v>9700</v>
      </c>
      <c r="Q252" s="4">
        <v>9500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9990</v>
      </c>
      <c r="J253" s="4">
        <v>9990</v>
      </c>
      <c r="K253" s="5">
        <v>8462.35</v>
      </c>
      <c r="L253" s="5">
        <v>1860.52</v>
      </c>
      <c r="M253" s="5">
        <v>2839460000</v>
      </c>
      <c r="N253" s="4">
        <v>128</v>
      </c>
      <c r="O253" s="4">
        <v>9500</v>
      </c>
      <c r="P253" s="4">
        <v>5482</v>
      </c>
      <c r="Q253" s="4">
        <v>9500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9990</v>
      </c>
      <c r="J254" s="4">
        <v>9990</v>
      </c>
      <c r="K254" s="5">
        <v>8462.42</v>
      </c>
      <c r="L254" s="5">
        <v>1831.13</v>
      </c>
      <c r="M254" s="5">
        <v>2671710000</v>
      </c>
      <c r="N254" s="4">
        <v>130</v>
      </c>
      <c r="O254" s="4">
        <v>9500</v>
      </c>
      <c r="P254" s="4">
        <v>9000</v>
      </c>
      <c r="Q254" s="4">
        <v>9500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9990</v>
      </c>
      <c r="J255" s="4">
        <v>9990</v>
      </c>
      <c r="K255" s="5">
        <v>8495.6</v>
      </c>
      <c r="L255" s="5">
        <v>1797.74</v>
      </c>
      <c r="M255" s="5">
        <v>2574880000</v>
      </c>
      <c r="N255" s="4">
        <v>126</v>
      </c>
      <c r="O255" s="4">
        <v>9500</v>
      </c>
      <c r="P255" s="4">
        <v>8560</v>
      </c>
      <c r="Q255" s="4">
        <v>9500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9990</v>
      </c>
      <c r="J256" s="4">
        <v>9990</v>
      </c>
      <c r="K256" s="5">
        <v>8521.94</v>
      </c>
      <c r="L256" s="5">
        <v>1764.95</v>
      </c>
      <c r="M256" s="5">
        <v>2492470000</v>
      </c>
      <c r="N256" s="4">
        <v>128</v>
      </c>
      <c r="O256" s="4">
        <v>9500</v>
      </c>
      <c r="P256" s="4">
        <v>7490</v>
      </c>
      <c r="Q256" s="4">
        <v>9500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9990</v>
      </c>
      <c r="J257" s="4">
        <v>9990</v>
      </c>
      <c r="K257" s="5">
        <v>8554.4599999999991</v>
      </c>
      <c r="L257" s="5">
        <v>1727.57</v>
      </c>
      <c r="M257" s="5">
        <v>2415390000</v>
      </c>
      <c r="N257" s="4">
        <v>127</v>
      </c>
      <c r="O257" s="4">
        <v>9500</v>
      </c>
      <c r="P257" s="4">
        <v>9080</v>
      </c>
      <c r="Q257" s="4">
        <v>9500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9990</v>
      </c>
      <c r="J258" s="4">
        <v>9990</v>
      </c>
      <c r="K258" s="5">
        <v>8581.91</v>
      </c>
      <c r="L258" s="5">
        <v>1691.05</v>
      </c>
      <c r="M258" s="5">
        <v>2365850000</v>
      </c>
      <c r="N258" s="4">
        <v>125</v>
      </c>
      <c r="O258" s="4">
        <v>9500</v>
      </c>
      <c r="P258" s="4">
        <v>9930</v>
      </c>
      <c r="Q258" s="4">
        <v>9500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9990</v>
      </c>
      <c r="J259" s="4">
        <v>9990</v>
      </c>
      <c r="K259" s="5">
        <v>8604.84</v>
      </c>
      <c r="L259" s="5">
        <v>1643.72</v>
      </c>
      <c r="M259" s="5">
        <v>2288110000</v>
      </c>
      <c r="N259" s="4">
        <v>127</v>
      </c>
      <c r="O259" s="4">
        <v>9500</v>
      </c>
      <c r="P259" s="4">
        <v>8160</v>
      </c>
      <c r="Q259" s="4">
        <v>9500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9990</v>
      </c>
      <c r="J260" s="4">
        <v>9990</v>
      </c>
      <c r="K260" s="5">
        <v>8636.65</v>
      </c>
      <c r="L260" s="5">
        <v>1594.54</v>
      </c>
      <c r="M260" s="5">
        <v>2220950000</v>
      </c>
      <c r="N260" s="4">
        <v>126</v>
      </c>
      <c r="O260" s="4">
        <v>9500</v>
      </c>
      <c r="P260" s="4">
        <v>8050</v>
      </c>
      <c r="Q260" s="4">
        <v>9500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9990</v>
      </c>
      <c r="J261" s="4">
        <v>9990</v>
      </c>
      <c r="K261" s="5">
        <v>8672.7000000000007</v>
      </c>
      <c r="L261" s="5">
        <v>1545.53</v>
      </c>
      <c r="M261" s="5">
        <v>2173720000</v>
      </c>
      <c r="N261" s="4">
        <v>124</v>
      </c>
      <c r="O261" s="4">
        <v>9500</v>
      </c>
      <c r="P261" s="4">
        <v>7190</v>
      </c>
      <c r="Q261" s="4">
        <v>9500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9990</v>
      </c>
      <c r="J262" s="4">
        <v>9990</v>
      </c>
      <c r="K262" s="5">
        <v>8708.93</v>
      </c>
      <c r="L262" s="5">
        <v>1499.57</v>
      </c>
      <c r="M262" s="5">
        <v>2151550000</v>
      </c>
      <c r="N262" s="4">
        <v>122</v>
      </c>
      <c r="O262" s="4">
        <v>9500</v>
      </c>
      <c r="P262" s="4">
        <v>5202</v>
      </c>
      <c r="Q262" s="4">
        <v>9500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9990</v>
      </c>
      <c r="J263" s="4">
        <v>9990</v>
      </c>
      <c r="K263" s="5">
        <v>8729.2000000000007</v>
      </c>
      <c r="L263" s="5">
        <v>1470.9</v>
      </c>
      <c r="M263" s="5">
        <v>2127610000</v>
      </c>
      <c r="N263" s="4">
        <v>121</v>
      </c>
      <c r="O263" s="4">
        <v>9500</v>
      </c>
      <c r="P263" s="4">
        <v>9200</v>
      </c>
      <c r="Q263" s="4">
        <v>9500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9990</v>
      </c>
      <c r="J264" s="4">
        <v>9990</v>
      </c>
      <c r="K264" s="5">
        <v>8741.4500000000007</v>
      </c>
      <c r="L264" s="5">
        <v>1434.4</v>
      </c>
      <c r="M264" s="5">
        <v>2102480000</v>
      </c>
      <c r="N264" s="4">
        <v>121</v>
      </c>
      <c r="O264" s="4">
        <v>9500</v>
      </c>
      <c r="P264" s="4">
        <v>4642</v>
      </c>
      <c r="Q264" s="4">
        <v>9500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9990</v>
      </c>
      <c r="J265" s="4">
        <v>9990</v>
      </c>
      <c r="K265" s="5">
        <v>8745.7099999999991</v>
      </c>
      <c r="L265" s="5">
        <v>1416.61</v>
      </c>
      <c r="M265" s="5">
        <v>2061030000</v>
      </c>
      <c r="N265" s="4">
        <v>119</v>
      </c>
      <c r="O265" s="4">
        <v>9500</v>
      </c>
      <c r="P265" s="4">
        <v>9250</v>
      </c>
      <c r="Q265" s="4">
        <v>9500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9990</v>
      </c>
      <c r="J266" s="4">
        <v>9990</v>
      </c>
      <c r="K266" s="5">
        <v>8759.7199999999993</v>
      </c>
      <c r="L266" s="5">
        <v>1383.21</v>
      </c>
      <c r="M266" s="5">
        <v>2040370000</v>
      </c>
      <c r="N266" s="4">
        <v>120</v>
      </c>
      <c r="O266" s="4">
        <v>9500</v>
      </c>
      <c r="P266" s="4">
        <v>7230</v>
      </c>
      <c r="Q266" s="4">
        <v>9500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9990</v>
      </c>
      <c r="J267" s="4">
        <v>9990</v>
      </c>
      <c r="K267" s="5">
        <v>8770.17</v>
      </c>
      <c r="L267" s="5">
        <v>1359.33</v>
      </c>
      <c r="M267" s="5">
        <v>1996800000</v>
      </c>
      <c r="N267" s="4">
        <v>117</v>
      </c>
      <c r="O267" s="4">
        <v>9500</v>
      </c>
      <c r="P267" s="4">
        <v>8080</v>
      </c>
      <c r="Q267" s="4">
        <v>9500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9990</v>
      </c>
      <c r="J268" s="4">
        <v>9990</v>
      </c>
      <c r="K268" s="5">
        <v>8779.64</v>
      </c>
      <c r="L268" s="5">
        <v>1337.35</v>
      </c>
      <c r="M268" s="5">
        <v>1945320000</v>
      </c>
      <c r="N268" s="4">
        <v>117</v>
      </c>
      <c r="O268" s="4">
        <v>9500</v>
      </c>
      <c r="P268" s="4">
        <v>5890</v>
      </c>
      <c r="Q268" s="4">
        <v>9500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4312</v>
      </c>
      <c r="I269" s="4">
        <v>9990</v>
      </c>
      <c r="J269" s="4">
        <v>5678</v>
      </c>
      <c r="K269" s="5">
        <v>8783.43</v>
      </c>
      <c r="L269" s="5">
        <v>1323.29</v>
      </c>
      <c r="M269" s="5">
        <v>1897840000</v>
      </c>
      <c r="N269" s="4">
        <v>116</v>
      </c>
      <c r="O269" s="4">
        <v>9500</v>
      </c>
      <c r="P269" s="4">
        <v>7460</v>
      </c>
      <c r="Q269" s="4">
        <v>9490</v>
      </c>
    </row>
    <row r="270" spans="5:17">
      <c r="E270" s="4">
        <v>32</v>
      </c>
      <c r="F270" s="4">
        <v>212406</v>
      </c>
      <c r="G270" s="5">
        <v>3.05074E-2</v>
      </c>
      <c r="H270" s="4">
        <v>4312</v>
      </c>
      <c r="I270" s="4">
        <v>9990</v>
      </c>
      <c r="J270" s="4">
        <v>5678</v>
      </c>
      <c r="K270" s="5">
        <v>8784.6200000000008</v>
      </c>
      <c r="L270" s="5">
        <v>1313.12</v>
      </c>
      <c r="M270" s="5">
        <v>1865910000</v>
      </c>
      <c r="N270" s="4">
        <v>118</v>
      </c>
      <c r="O270" s="4">
        <v>9500</v>
      </c>
      <c r="P270" s="4">
        <v>7690</v>
      </c>
      <c r="Q270" s="4">
        <v>9470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4312</v>
      </c>
      <c r="I271" s="4">
        <v>9990</v>
      </c>
      <c r="J271" s="4">
        <v>5678</v>
      </c>
      <c r="K271" s="5">
        <v>8774.82</v>
      </c>
      <c r="L271" s="5">
        <v>1312.85</v>
      </c>
      <c r="M271" s="5">
        <v>1834300000</v>
      </c>
      <c r="N271" s="4">
        <v>114</v>
      </c>
      <c r="O271" s="4">
        <v>9500</v>
      </c>
      <c r="P271" s="4">
        <v>9790</v>
      </c>
      <c r="Q271" s="4">
        <v>9440</v>
      </c>
    </row>
    <row r="272" spans="5:17">
      <c r="E272" s="4">
        <v>34</v>
      </c>
      <c r="F272" s="4">
        <v>207640</v>
      </c>
      <c r="G272" s="5">
        <v>2.98228E-2</v>
      </c>
      <c r="H272" s="4">
        <v>4312</v>
      </c>
      <c r="I272" s="4">
        <v>9990</v>
      </c>
      <c r="J272" s="4">
        <v>5678</v>
      </c>
      <c r="K272" s="5">
        <v>8781.4699999999993</v>
      </c>
      <c r="L272" s="5">
        <v>1298.48</v>
      </c>
      <c r="M272" s="5">
        <v>1823390000</v>
      </c>
      <c r="N272" s="4">
        <v>115</v>
      </c>
      <c r="O272" s="4">
        <v>9500</v>
      </c>
      <c r="P272" s="4">
        <v>8300</v>
      </c>
      <c r="Q272" s="4">
        <v>9430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4312</v>
      </c>
      <c r="I273" s="4">
        <v>9990</v>
      </c>
      <c r="J273" s="4">
        <v>5678</v>
      </c>
      <c r="K273" s="5">
        <v>8800.06</v>
      </c>
      <c r="L273" s="5">
        <v>1275.94</v>
      </c>
      <c r="M273" s="5">
        <v>1814520000</v>
      </c>
      <c r="N273" s="4">
        <v>116</v>
      </c>
      <c r="O273" s="4">
        <v>9500</v>
      </c>
      <c r="P273" s="4">
        <v>8210</v>
      </c>
      <c r="Q273" s="4">
        <v>9430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4312</v>
      </c>
      <c r="I274" s="4">
        <v>9990</v>
      </c>
      <c r="J274" s="4">
        <v>5678</v>
      </c>
      <c r="K274" s="5">
        <v>8819.36</v>
      </c>
      <c r="L274" s="5">
        <v>1250.79</v>
      </c>
      <c r="M274" s="5">
        <v>1794180000</v>
      </c>
      <c r="N274" s="4">
        <v>114</v>
      </c>
      <c r="O274" s="4">
        <v>9500</v>
      </c>
      <c r="P274" s="4">
        <v>8302</v>
      </c>
      <c r="Q274" s="4">
        <v>9420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4312</v>
      </c>
      <c r="I275" s="4">
        <v>9990</v>
      </c>
      <c r="J275" s="4">
        <v>5678</v>
      </c>
      <c r="K275" s="5">
        <v>8824.01</v>
      </c>
      <c r="L275" s="5">
        <v>1232.6099999999999</v>
      </c>
      <c r="M275" s="5">
        <v>1768200000</v>
      </c>
      <c r="N275" s="4">
        <v>113</v>
      </c>
      <c r="O275" s="4">
        <v>9500</v>
      </c>
      <c r="P275" s="4">
        <v>8302</v>
      </c>
      <c r="Q275" s="4">
        <v>9390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4312</v>
      </c>
      <c r="I276" s="4">
        <v>9990</v>
      </c>
      <c r="J276" s="4">
        <v>5678</v>
      </c>
      <c r="K276" s="5">
        <v>8821.42</v>
      </c>
      <c r="L276" s="5">
        <v>1219.55</v>
      </c>
      <c r="M276" s="5">
        <v>1727580000</v>
      </c>
      <c r="N276" s="4">
        <v>113</v>
      </c>
      <c r="O276" s="4">
        <v>9500</v>
      </c>
      <c r="P276" s="4">
        <v>8302</v>
      </c>
      <c r="Q276" s="4">
        <v>9350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4312</v>
      </c>
      <c r="I277" s="4">
        <v>9990</v>
      </c>
      <c r="J277" s="4">
        <v>5678</v>
      </c>
      <c r="K277" s="5">
        <v>8810.64</v>
      </c>
      <c r="L277" s="5">
        <v>1210.92</v>
      </c>
      <c r="M277" s="5">
        <v>1678410000</v>
      </c>
      <c r="N277" s="4">
        <v>111</v>
      </c>
      <c r="O277" s="4">
        <v>9500</v>
      </c>
      <c r="P277" s="4">
        <v>5670</v>
      </c>
      <c r="Q277" s="4">
        <v>9320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4312</v>
      </c>
      <c r="I278" s="4">
        <v>9990</v>
      </c>
      <c r="J278" s="4">
        <v>5678</v>
      </c>
      <c r="K278" s="5">
        <v>8807.01</v>
      </c>
      <c r="L278" s="5">
        <v>1198.98</v>
      </c>
      <c r="M278" s="5">
        <v>1645930000</v>
      </c>
      <c r="N278" s="4">
        <v>106</v>
      </c>
      <c r="O278" s="4">
        <v>9500</v>
      </c>
      <c r="P278" s="4">
        <v>7100</v>
      </c>
      <c r="Q278" s="4">
        <v>9290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4312</v>
      </c>
      <c r="I279" s="4">
        <v>9990</v>
      </c>
      <c r="J279" s="4">
        <v>5678</v>
      </c>
      <c r="K279" s="5">
        <v>8787.58</v>
      </c>
      <c r="L279" s="5">
        <v>1190.46</v>
      </c>
      <c r="M279" s="5">
        <v>1586470000</v>
      </c>
      <c r="N279" s="4">
        <v>105</v>
      </c>
      <c r="O279" s="4">
        <v>9500</v>
      </c>
      <c r="P279" s="4">
        <v>4312</v>
      </c>
      <c r="Q279" s="4">
        <v>9210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4550</v>
      </c>
      <c r="I280" s="4">
        <v>9990</v>
      </c>
      <c r="J280" s="4">
        <v>5440</v>
      </c>
      <c r="K280" s="5">
        <v>8776.1299999999992</v>
      </c>
      <c r="L280" s="5">
        <v>1184.55</v>
      </c>
      <c r="M280" s="5">
        <v>1518550000</v>
      </c>
      <c r="N280" s="4">
        <v>101</v>
      </c>
      <c r="O280" s="4">
        <v>9500</v>
      </c>
      <c r="P280" s="4">
        <v>9520</v>
      </c>
      <c r="Q280" s="4">
        <v>9160</v>
      </c>
    </row>
    <row r="281" spans="5:17">
      <c r="E281" s="4">
        <v>43</v>
      </c>
      <c r="F281" s="4">
        <v>165879</v>
      </c>
      <c r="G281" s="5">
        <v>2.38248E-2</v>
      </c>
      <c r="H281" s="4">
        <v>4550</v>
      </c>
      <c r="I281" s="4">
        <v>9990</v>
      </c>
      <c r="J281" s="4">
        <v>5440</v>
      </c>
      <c r="K281" s="5">
        <v>8769.92</v>
      </c>
      <c r="L281" s="5">
        <v>1160.9000000000001</v>
      </c>
      <c r="M281" s="5">
        <v>1454740000</v>
      </c>
      <c r="N281" s="4">
        <v>99</v>
      </c>
      <c r="O281" s="4">
        <v>9500</v>
      </c>
      <c r="P281" s="4">
        <v>7820</v>
      </c>
      <c r="Q281" s="4">
        <v>9140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4550</v>
      </c>
      <c r="I282" s="4">
        <v>9990</v>
      </c>
      <c r="J282" s="4">
        <v>5440</v>
      </c>
      <c r="K282" s="5">
        <v>8776.0499999999993</v>
      </c>
      <c r="L282" s="5">
        <v>1125.3800000000001</v>
      </c>
      <c r="M282" s="5">
        <v>1398480000</v>
      </c>
      <c r="N282" s="4">
        <v>94</v>
      </c>
      <c r="O282" s="4">
        <v>9500</v>
      </c>
      <c r="P282" s="4">
        <v>9740</v>
      </c>
      <c r="Q282" s="4">
        <v>9120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4550</v>
      </c>
      <c r="I283" s="4">
        <v>9990</v>
      </c>
      <c r="J283" s="4">
        <v>5440</v>
      </c>
      <c r="K283" s="5">
        <v>8756.31</v>
      </c>
      <c r="L283" s="5">
        <v>1103.26</v>
      </c>
      <c r="M283" s="5">
        <v>1334220000</v>
      </c>
      <c r="N283" s="4">
        <v>93</v>
      </c>
      <c r="O283" s="4">
        <v>9500</v>
      </c>
      <c r="P283" s="4">
        <v>5482</v>
      </c>
      <c r="Q283" s="4">
        <v>9080</v>
      </c>
    </row>
    <row r="284" spans="5:17">
      <c r="E284" s="4">
        <v>46</v>
      </c>
      <c r="F284" s="4">
        <v>144773</v>
      </c>
      <c r="G284" s="5">
        <v>2.07934E-2</v>
      </c>
      <c r="H284" s="4">
        <v>4550</v>
      </c>
      <c r="I284" s="4">
        <v>9990</v>
      </c>
      <c r="J284" s="4">
        <v>5440</v>
      </c>
      <c r="K284" s="5">
        <v>8736.9500000000007</v>
      </c>
      <c r="L284" s="5">
        <v>1082.7</v>
      </c>
      <c r="M284" s="5">
        <v>1264880000</v>
      </c>
      <c r="N284" s="4">
        <v>91</v>
      </c>
      <c r="O284" s="4">
        <v>9500</v>
      </c>
      <c r="P284" s="4">
        <v>7290</v>
      </c>
      <c r="Q284" s="4">
        <v>8990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4550</v>
      </c>
      <c r="I285" s="4">
        <v>9930</v>
      </c>
      <c r="J285" s="4">
        <v>5380</v>
      </c>
      <c r="K285" s="5">
        <v>8722.2900000000009</v>
      </c>
      <c r="L285" s="5">
        <v>1051.96</v>
      </c>
      <c r="M285" s="5">
        <v>1204340000</v>
      </c>
      <c r="N285" s="4">
        <v>88</v>
      </c>
      <c r="O285" s="4">
        <v>9500</v>
      </c>
      <c r="P285" s="4">
        <v>9240</v>
      </c>
      <c r="Q285" s="4">
        <v>8970</v>
      </c>
    </row>
    <row r="286" spans="5:17">
      <c r="E286" s="4">
        <v>48</v>
      </c>
      <c r="F286" s="4">
        <v>130322</v>
      </c>
      <c r="G286" s="5">
        <v>1.87178E-2</v>
      </c>
      <c r="H286" s="4">
        <v>4550</v>
      </c>
      <c r="I286" s="4">
        <v>9930</v>
      </c>
      <c r="J286" s="4">
        <v>5380</v>
      </c>
      <c r="K286" s="5">
        <v>8702.18</v>
      </c>
      <c r="L286" s="5">
        <v>1023.94</v>
      </c>
      <c r="M286" s="5">
        <v>1134090000</v>
      </c>
      <c r="N286" s="4">
        <v>86</v>
      </c>
      <c r="O286" s="4">
        <v>9500</v>
      </c>
      <c r="P286" s="4">
        <v>9570</v>
      </c>
      <c r="Q286" s="4">
        <v>8970</v>
      </c>
    </row>
    <row r="287" spans="5:17">
      <c r="E287" s="4">
        <v>49</v>
      </c>
      <c r="F287" s="4">
        <v>123826</v>
      </c>
      <c r="G287" s="5">
        <v>1.77848E-2</v>
      </c>
      <c r="H287" s="4">
        <v>4550</v>
      </c>
      <c r="I287" s="4">
        <v>9930</v>
      </c>
      <c r="J287" s="4">
        <v>5380</v>
      </c>
      <c r="K287" s="5">
        <v>8669.6200000000008</v>
      </c>
      <c r="L287" s="5">
        <v>1008.65</v>
      </c>
      <c r="M287" s="5">
        <v>1073520000</v>
      </c>
      <c r="N287" s="4">
        <v>85</v>
      </c>
      <c r="O287" s="4">
        <v>9500</v>
      </c>
      <c r="P287" s="4">
        <v>9570</v>
      </c>
      <c r="Q287" s="4">
        <v>8810</v>
      </c>
    </row>
    <row r="288" spans="5:17">
      <c r="E288" s="4">
        <v>50</v>
      </c>
      <c r="F288" s="4">
        <v>118095</v>
      </c>
      <c r="G288" s="5">
        <v>1.69617E-2</v>
      </c>
      <c r="H288" s="4">
        <v>4550</v>
      </c>
      <c r="I288" s="4">
        <v>9930</v>
      </c>
      <c r="J288" s="4">
        <v>5380</v>
      </c>
      <c r="K288" s="5">
        <v>8645.86</v>
      </c>
      <c r="L288" s="5">
        <v>978.24099999999999</v>
      </c>
      <c r="M288" s="5">
        <v>1021030000</v>
      </c>
      <c r="N288" s="4">
        <v>82</v>
      </c>
      <c r="O288" s="4">
        <v>9500</v>
      </c>
      <c r="P288" s="4">
        <v>9430</v>
      </c>
      <c r="Q288" s="4">
        <v>8760</v>
      </c>
    </row>
    <row r="289" spans="5:17">
      <c r="E289" s="4">
        <v>51</v>
      </c>
      <c r="F289" s="4">
        <v>114796</v>
      </c>
      <c r="G289" s="5">
        <v>1.64879E-2</v>
      </c>
      <c r="H289" s="4">
        <v>4550</v>
      </c>
      <c r="I289" s="4">
        <v>9930</v>
      </c>
      <c r="J289" s="4">
        <v>5380</v>
      </c>
      <c r="K289" s="5">
        <v>8608.24</v>
      </c>
      <c r="L289" s="5">
        <v>978.43799999999999</v>
      </c>
      <c r="M289" s="5">
        <v>988192000</v>
      </c>
      <c r="N289" s="4">
        <v>78</v>
      </c>
      <c r="O289" s="4">
        <v>9500</v>
      </c>
      <c r="P289" s="4">
        <v>9430</v>
      </c>
      <c r="Q289" s="4">
        <v>8670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4650</v>
      </c>
      <c r="I290" s="4">
        <v>9930</v>
      </c>
      <c r="J290" s="4">
        <v>5280</v>
      </c>
      <c r="K290" s="5">
        <v>8577.7199999999993</v>
      </c>
      <c r="L290" s="5">
        <v>973.62199999999996</v>
      </c>
      <c r="M290" s="5">
        <v>955326000</v>
      </c>
      <c r="N290" s="4">
        <v>76</v>
      </c>
      <c r="O290" s="4">
        <v>8970</v>
      </c>
      <c r="P290" s="4">
        <v>8852</v>
      </c>
      <c r="Q290" s="4">
        <v>8630</v>
      </c>
    </row>
    <row r="291" spans="5:17">
      <c r="E291" s="4">
        <v>53</v>
      </c>
      <c r="F291" s="4">
        <v>105587</v>
      </c>
      <c r="G291" s="5">
        <v>1.51652E-2</v>
      </c>
      <c r="H291" s="4">
        <v>4650</v>
      </c>
      <c r="I291" s="4">
        <v>9930</v>
      </c>
      <c r="J291" s="4">
        <v>5280</v>
      </c>
      <c r="K291" s="5">
        <v>8548.8799999999992</v>
      </c>
      <c r="L291" s="5">
        <v>971.303</v>
      </c>
      <c r="M291" s="5">
        <v>902650000</v>
      </c>
      <c r="N291" s="4">
        <v>76</v>
      </c>
      <c r="O291" s="4">
        <v>9500</v>
      </c>
      <c r="P291" s="4">
        <v>6570</v>
      </c>
      <c r="Q291" s="4">
        <v>8590</v>
      </c>
    </row>
    <row r="292" spans="5:17">
      <c r="E292" s="4">
        <v>54</v>
      </c>
      <c r="F292" s="4">
        <v>99403</v>
      </c>
      <c r="G292" s="5">
        <v>1.4277E-2</v>
      </c>
      <c r="H292" s="4">
        <v>4650</v>
      </c>
      <c r="I292" s="4">
        <v>9930</v>
      </c>
      <c r="J292" s="4">
        <v>5280</v>
      </c>
      <c r="K292" s="5">
        <v>8525.2900000000009</v>
      </c>
      <c r="L292" s="5">
        <v>962.25300000000004</v>
      </c>
      <c r="M292" s="5">
        <v>847440000</v>
      </c>
      <c r="N292" s="4">
        <v>70</v>
      </c>
      <c r="O292" s="4">
        <v>7960</v>
      </c>
      <c r="P292" s="4">
        <v>7050</v>
      </c>
      <c r="Q292" s="4">
        <v>8590</v>
      </c>
    </row>
    <row r="293" spans="5:17">
      <c r="E293" s="4">
        <v>55</v>
      </c>
      <c r="F293" s="4">
        <v>92018</v>
      </c>
      <c r="G293" s="5">
        <v>1.32163E-2</v>
      </c>
      <c r="H293" s="4">
        <v>4650</v>
      </c>
      <c r="I293" s="4">
        <v>9930</v>
      </c>
      <c r="J293" s="4">
        <v>5280</v>
      </c>
      <c r="K293" s="5">
        <v>8500.76</v>
      </c>
      <c r="L293" s="5">
        <v>961.25699999999995</v>
      </c>
      <c r="M293" s="5">
        <v>782223000</v>
      </c>
      <c r="N293" s="4">
        <v>70</v>
      </c>
      <c r="O293" s="4">
        <v>7960</v>
      </c>
      <c r="P293" s="4">
        <v>9830</v>
      </c>
      <c r="Q293" s="4">
        <v>8560</v>
      </c>
    </row>
    <row r="294" spans="5:17">
      <c r="E294" s="4">
        <v>56</v>
      </c>
      <c r="F294" s="4">
        <v>84737</v>
      </c>
      <c r="G294" s="5">
        <v>1.21706E-2</v>
      </c>
      <c r="H294" s="4">
        <v>4650</v>
      </c>
      <c r="I294" s="4">
        <v>9930</v>
      </c>
      <c r="J294" s="4">
        <v>5280</v>
      </c>
      <c r="K294" s="5">
        <v>8473.7000000000007</v>
      </c>
      <c r="L294" s="5">
        <v>958.76499999999999</v>
      </c>
      <c r="M294" s="5">
        <v>718036000</v>
      </c>
      <c r="N294" s="4">
        <v>68</v>
      </c>
      <c r="O294" s="4">
        <v>7960</v>
      </c>
      <c r="P294" s="4">
        <v>7050</v>
      </c>
      <c r="Q294" s="4">
        <v>8520</v>
      </c>
    </row>
    <row r="295" spans="5:17">
      <c r="E295" s="4">
        <v>57</v>
      </c>
      <c r="F295" s="4">
        <v>77854</v>
      </c>
      <c r="G295" s="5">
        <v>1.1181999999999999E-2</v>
      </c>
      <c r="H295" s="4">
        <v>4650</v>
      </c>
      <c r="I295" s="4">
        <v>9930</v>
      </c>
      <c r="J295" s="4">
        <v>5280</v>
      </c>
      <c r="K295" s="5">
        <v>8461.9</v>
      </c>
      <c r="L295" s="5">
        <v>944.81399999999996</v>
      </c>
      <c r="M295" s="5">
        <v>658793000</v>
      </c>
      <c r="N295" s="4">
        <v>62</v>
      </c>
      <c r="O295" s="4">
        <v>7960</v>
      </c>
      <c r="P295" s="4">
        <v>9660</v>
      </c>
      <c r="Q295" s="4">
        <v>8520</v>
      </c>
    </row>
    <row r="296" spans="5:17">
      <c r="E296" s="4">
        <v>58</v>
      </c>
      <c r="F296" s="4">
        <v>71855</v>
      </c>
      <c r="G296" s="5">
        <v>1.03204E-2</v>
      </c>
      <c r="H296" s="4">
        <v>4650</v>
      </c>
      <c r="I296" s="4">
        <v>9930</v>
      </c>
      <c r="J296" s="4">
        <v>5280</v>
      </c>
      <c r="K296" s="5">
        <v>8437.4500000000007</v>
      </c>
      <c r="L296" s="5">
        <v>942.12199999999996</v>
      </c>
      <c r="M296" s="5">
        <v>606273000</v>
      </c>
      <c r="N296" s="4">
        <v>61</v>
      </c>
      <c r="O296" s="4">
        <v>7810</v>
      </c>
      <c r="P296" s="4">
        <v>8422</v>
      </c>
      <c r="Q296" s="4">
        <v>8510</v>
      </c>
    </row>
    <row r="297" spans="5:17">
      <c r="E297" s="4">
        <v>59</v>
      </c>
      <c r="F297" s="4">
        <v>64621</v>
      </c>
      <c r="G297" s="5">
        <v>9.2813600000000007E-3</v>
      </c>
      <c r="H297" s="4">
        <v>4650</v>
      </c>
      <c r="I297" s="4">
        <v>9930</v>
      </c>
      <c r="J297" s="4">
        <v>5280</v>
      </c>
      <c r="K297" s="5">
        <v>8428.35</v>
      </c>
      <c r="L297" s="5">
        <v>930.15499999999997</v>
      </c>
      <c r="M297" s="5">
        <v>544648000</v>
      </c>
      <c r="N297" s="4">
        <v>58</v>
      </c>
      <c r="O297" s="4">
        <v>7810</v>
      </c>
      <c r="P297" s="4">
        <v>9530</v>
      </c>
      <c r="Q297" s="4">
        <v>8510</v>
      </c>
    </row>
    <row r="298" spans="5:17">
      <c r="E298" s="4">
        <v>60</v>
      </c>
      <c r="F298" s="4">
        <v>57162</v>
      </c>
      <c r="G298" s="5">
        <v>8.21004E-3</v>
      </c>
      <c r="H298" s="4">
        <v>4650</v>
      </c>
      <c r="I298" s="4">
        <v>9930</v>
      </c>
      <c r="J298" s="4">
        <v>5280</v>
      </c>
      <c r="K298" s="5">
        <v>8425.5400000000009</v>
      </c>
      <c r="L298" s="5">
        <v>921.07299999999998</v>
      </c>
      <c r="M298" s="5">
        <v>481621000</v>
      </c>
      <c r="N298" s="4">
        <v>55</v>
      </c>
      <c r="O298" s="4">
        <v>7810</v>
      </c>
      <c r="P298" s="4">
        <v>7780</v>
      </c>
      <c r="Q298" s="4">
        <v>8510</v>
      </c>
    </row>
    <row r="299" spans="5:17">
      <c r="E299" s="4">
        <v>61</v>
      </c>
      <c r="F299" s="4">
        <v>49337</v>
      </c>
      <c r="G299" s="5">
        <v>7.0861500000000003E-3</v>
      </c>
      <c r="H299" s="4">
        <v>4650</v>
      </c>
      <c r="I299" s="4">
        <v>9920</v>
      </c>
      <c r="J299" s="4">
        <v>5270</v>
      </c>
      <c r="K299" s="5">
        <v>8404.3799999999992</v>
      </c>
      <c r="L299" s="5">
        <v>924.85400000000004</v>
      </c>
      <c r="M299" s="5">
        <v>414647000</v>
      </c>
      <c r="N299" s="4">
        <v>50</v>
      </c>
      <c r="O299" s="4">
        <v>7810</v>
      </c>
      <c r="P299" s="4">
        <v>9750</v>
      </c>
      <c r="Q299" s="4">
        <v>8510</v>
      </c>
    </row>
    <row r="300" spans="5:17">
      <c r="E300" s="4">
        <v>62</v>
      </c>
      <c r="F300" s="4">
        <v>42776</v>
      </c>
      <c r="G300" s="5">
        <v>6.1438100000000004E-3</v>
      </c>
      <c r="H300" s="4">
        <v>4650</v>
      </c>
      <c r="I300" s="4">
        <v>9920</v>
      </c>
      <c r="J300" s="4">
        <v>5270</v>
      </c>
      <c r="K300" s="5">
        <v>8363.44</v>
      </c>
      <c r="L300" s="5">
        <v>918.995</v>
      </c>
      <c r="M300" s="5">
        <v>357755000</v>
      </c>
      <c r="N300" s="4">
        <v>48</v>
      </c>
      <c r="O300" s="4">
        <v>7810</v>
      </c>
      <c r="P300" s="4">
        <v>9590</v>
      </c>
      <c r="Q300" s="4">
        <v>8510</v>
      </c>
    </row>
    <row r="301" spans="5:17">
      <c r="E301" s="4">
        <v>63</v>
      </c>
      <c r="F301" s="4">
        <v>35511</v>
      </c>
      <c r="G301" s="5">
        <v>5.10036E-3</v>
      </c>
      <c r="H301" s="4">
        <v>4650</v>
      </c>
      <c r="I301" s="4">
        <v>9920</v>
      </c>
      <c r="J301" s="4">
        <v>5270</v>
      </c>
      <c r="K301" s="5">
        <v>8316.25</v>
      </c>
      <c r="L301" s="5">
        <v>928.82799999999997</v>
      </c>
      <c r="M301" s="5">
        <v>295318000</v>
      </c>
      <c r="N301" s="4">
        <v>45</v>
      </c>
      <c r="O301" s="4">
        <v>7810</v>
      </c>
      <c r="P301" s="4">
        <v>8460</v>
      </c>
      <c r="Q301" s="4">
        <v>8300</v>
      </c>
    </row>
    <row r="302" spans="5:17">
      <c r="E302" s="4">
        <v>64</v>
      </c>
      <c r="F302" s="4">
        <v>29543</v>
      </c>
      <c r="G302" s="5">
        <v>4.24319E-3</v>
      </c>
      <c r="H302" s="4">
        <v>4650</v>
      </c>
      <c r="I302" s="4">
        <v>9920</v>
      </c>
      <c r="J302" s="4">
        <v>5270</v>
      </c>
      <c r="K302" s="5">
        <v>8266.9699999999993</v>
      </c>
      <c r="L302" s="5">
        <v>933.03800000000001</v>
      </c>
      <c r="M302" s="5">
        <v>244231000</v>
      </c>
      <c r="N302" s="4">
        <v>45</v>
      </c>
      <c r="O302" s="4">
        <v>7810</v>
      </c>
      <c r="P302" s="4">
        <v>4650</v>
      </c>
      <c r="Q302" s="4">
        <v>8300</v>
      </c>
    </row>
    <row r="303" spans="5:17">
      <c r="E303" s="4">
        <v>65</v>
      </c>
      <c r="F303" s="4">
        <v>23703</v>
      </c>
      <c r="G303" s="5">
        <v>3.4044000000000001E-3</v>
      </c>
      <c r="H303" s="4">
        <v>4650</v>
      </c>
      <c r="I303" s="4">
        <v>9920</v>
      </c>
      <c r="J303" s="4">
        <v>5270</v>
      </c>
      <c r="K303" s="5">
        <v>8188.11</v>
      </c>
      <c r="L303" s="5">
        <v>918.50300000000004</v>
      </c>
      <c r="M303" s="5">
        <v>194083000</v>
      </c>
      <c r="N303" s="4">
        <v>42</v>
      </c>
      <c r="O303" s="4">
        <v>7810</v>
      </c>
      <c r="P303" s="4">
        <v>4650</v>
      </c>
      <c r="Q303" s="4">
        <v>8060</v>
      </c>
    </row>
    <row r="304" spans="5:17">
      <c r="E304" s="4">
        <v>66</v>
      </c>
      <c r="F304" s="4">
        <v>18772</v>
      </c>
      <c r="G304" s="5">
        <v>2.6961799999999998E-3</v>
      </c>
      <c r="H304" s="4">
        <v>6102</v>
      </c>
      <c r="I304" s="4">
        <v>9920</v>
      </c>
      <c r="J304" s="4">
        <v>3818</v>
      </c>
      <c r="K304" s="5">
        <v>8109.17</v>
      </c>
      <c r="L304" s="5">
        <v>895.91399999999999</v>
      </c>
      <c r="M304" s="5">
        <v>152225000</v>
      </c>
      <c r="N304" s="4">
        <v>39</v>
      </c>
      <c r="O304" s="4">
        <v>7810</v>
      </c>
      <c r="P304" s="4">
        <v>8630</v>
      </c>
      <c r="Q304" s="4">
        <v>7960</v>
      </c>
    </row>
    <row r="305" spans="2:17">
      <c r="E305" s="4">
        <v>67</v>
      </c>
      <c r="F305" s="4">
        <v>15198</v>
      </c>
      <c r="G305" s="5">
        <v>2.1828500000000001E-3</v>
      </c>
      <c r="H305" s="4">
        <v>6102</v>
      </c>
      <c r="I305" s="4">
        <v>9850</v>
      </c>
      <c r="J305" s="4">
        <v>3748</v>
      </c>
      <c r="K305" s="5">
        <v>8051.97</v>
      </c>
      <c r="L305" s="5">
        <v>880.80399999999997</v>
      </c>
      <c r="M305" s="5">
        <v>122374000</v>
      </c>
      <c r="N305" s="4">
        <v>34</v>
      </c>
      <c r="O305" s="4">
        <v>7810</v>
      </c>
      <c r="P305" s="4">
        <v>8990</v>
      </c>
      <c r="Q305" s="4">
        <v>7960</v>
      </c>
    </row>
    <row r="306" spans="2:17">
      <c r="E306" s="4">
        <v>68</v>
      </c>
      <c r="F306" s="4">
        <v>11537</v>
      </c>
      <c r="G306" s="5">
        <v>1.6570300000000001E-3</v>
      </c>
      <c r="H306" s="4">
        <v>6102</v>
      </c>
      <c r="I306" s="4">
        <v>9850</v>
      </c>
      <c r="J306" s="4">
        <v>3748</v>
      </c>
      <c r="K306" s="5">
        <v>7970.2</v>
      </c>
      <c r="L306" s="5">
        <v>875.28700000000003</v>
      </c>
      <c r="M306" s="5">
        <v>91952200</v>
      </c>
      <c r="N306" s="4">
        <v>29</v>
      </c>
      <c r="O306" s="4">
        <v>7810</v>
      </c>
      <c r="P306" s="4">
        <v>9160</v>
      </c>
      <c r="Q306" s="4">
        <v>7960</v>
      </c>
    </row>
    <row r="307" spans="2:17">
      <c r="E307" s="4">
        <v>69</v>
      </c>
      <c r="F307" s="4">
        <v>8721</v>
      </c>
      <c r="G307" s="5">
        <v>1.2525800000000001E-3</v>
      </c>
      <c r="H307" s="4">
        <v>6102</v>
      </c>
      <c r="I307" s="4">
        <v>9850</v>
      </c>
      <c r="J307" s="4">
        <v>3748</v>
      </c>
      <c r="K307" s="5">
        <v>7894.58</v>
      </c>
      <c r="L307" s="5">
        <v>913.11</v>
      </c>
      <c r="M307" s="5">
        <v>68848700</v>
      </c>
      <c r="N307" s="4">
        <v>24</v>
      </c>
      <c r="O307" s="4">
        <v>7960</v>
      </c>
      <c r="P307" s="4">
        <v>9080</v>
      </c>
      <c r="Q307" s="4">
        <v>7960</v>
      </c>
    </row>
    <row r="308" spans="2:17">
      <c r="E308" s="4">
        <v>70</v>
      </c>
      <c r="F308" s="4">
        <v>6603</v>
      </c>
      <c r="G308" s="5">
        <v>9.4837299999999997E-4</v>
      </c>
      <c r="H308" s="4">
        <v>6102</v>
      </c>
      <c r="I308" s="4">
        <v>9850</v>
      </c>
      <c r="J308" s="4">
        <v>3748</v>
      </c>
      <c r="K308" s="5">
        <v>7818.1</v>
      </c>
      <c r="L308" s="5">
        <v>902.06600000000003</v>
      </c>
      <c r="M308" s="5">
        <v>51622900</v>
      </c>
      <c r="N308" s="4">
        <v>21</v>
      </c>
      <c r="O308" s="4">
        <v>7960</v>
      </c>
      <c r="P308" s="4">
        <v>9390</v>
      </c>
      <c r="Q308" s="4">
        <v>7810</v>
      </c>
    </row>
    <row r="309" spans="2:17">
      <c r="E309" s="4">
        <v>71</v>
      </c>
      <c r="F309" s="4">
        <v>4790</v>
      </c>
      <c r="G309" s="5">
        <v>6.8797599999999997E-4</v>
      </c>
      <c r="H309" s="4">
        <v>6102</v>
      </c>
      <c r="I309" s="4">
        <v>9850</v>
      </c>
      <c r="J309" s="4">
        <v>3748</v>
      </c>
      <c r="K309" s="5">
        <v>7724</v>
      </c>
      <c r="L309" s="5">
        <v>887.03200000000004</v>
      </c>
      <c r="M309" s="5">
        <v>36997900</v>
      </c>
      <c r="N309" s="4">
        <v>20</v>
      </c>
      <c r="O309" s="4">
        <v>7960</v>
      </c>
      <c r="P309" s="4">
        <v>8300</v>
      </c>
      <c r="Q309" s="4">
        <v>7810</v>
      </c>
    </row>
    <row r="310" spans="2:17">
      <c r="E310" s="4">
        <v>72</v>
      </c>
      <c r="F310" s="4">
        <v>3532</v>
      </c>
      <c r="G310" s="5">
        <v>5.0729300000000002E-4</v>
      </c>
      <c r="H310" s="4">
        <v>6102</v>
      </c>
      <c r="I310" s="4">
        <v>9850</v>
      </c>
      <c r="J310" s="4">
        <v>3748</v>
      </c>
      <c r="K310" s="5">
        <v>7751.15</v>
      </c>
      <c r="L310" s="5">
        <v>785.15200000000004</v>
      </c>
      <c r="M310" s="5">
        <v>27377100</v>
      </c>
      <c r="N310" s="4">
        <v>17</v>
      </c>
      <c r="O310" s="4">
        <v>7960</v>
      </c>
      <c r="P310" s="4">
        <v>8560</v>
      </c>
      <c r="Q310" s="4">
        <v>7810</v>
      </c>
    </row>
    <row r="311" spans="2:17">
      <c r="E311" s="4">
        <v>73</v>
      </c>
      <c r="F311" s="4">
        <v>2381</v>
      </c>
      <c r="G311" s="5">
        <v>3.4197699999999998E-4</v>
      </c>
      <c r="H311" s="4">
        <v>6102</v>
      </c>
      <c r="I311" s="4">
        <v>9850</v>
      </c>
      <c r="J311" s="4">
        <v>3748</v>
      </c>
      <c r="K311" s="5">
        <v>7906.53</v>
      </c>
      <c r="L311" s="5">
        <v>608.36699999999996</v>
      </c>
      <c r="M311" s="5">
        <v>18825400</v>
      </c>
      <c r="N311" s="4">
        <v>11</v>
      </c>
      <c r="O311" s="4">
        <v>7960</v>
      </c>
      <c r="P311" s="4">
        <v>8140</v>
      </c>
      <c r="Q311" s="4">
        <v>7960</v>
      </c>
    </row>
    <row r="312" spans="2:17">
      <c r="E312" s="4">
        <v>74</v>
      </c>
      <c r="F312" s="4">
        <v>1653</v>
      </c>
      <c r="G312" s="5">
        <v>2.3741600000000001E-4</v>
      </c>
      <c r="H312" s="4">
        <v>6102</v>
      </c>
      <c r="I312" s="4">
        <v>9850</v>
      </c>
      <c r="J312" s="4">
        <v>3748</v>
      </c>
      <c r="K312" s="5">
        <v>7928.11</v>
      </c>
      <c r="L312" s="5">
        <v>495.714</v>
      </c>
      <c r="M312" s="5">
        <v>13105200</v>
      </c>
      <c r="N312" s="4">
        <v>9</v>
      </c>
      <c r="O312" s="4">
        <v>7960</v>
      </c>
      <c r="P312" s="4">
        <v>9770</v>
      </c>
      <c r="Q312" s="4">
        <v>7960</v>
      </c>
    </row>
    <row r="313" spans="2:17">
      <c r="E313" s="4">
        <v>75</v>
      </c>
      <c r="F313" s="4">
        <v>1066</v>
      </c>
      <c r="G313" s="5">
        <v>1.5310700000000001E-4</v>
      </c>
      <c r="H313" s="4">
        <v>6102</v>
      </c>
      <c r="I313" s="4">
        <v>8520</v>
      </c>
      <c r="J313" s="4">
        <v>2418</v>
      </c>
      <c r="K313" s="5">
        <v>7970.78</v>
      </c>
      <c r="L313" s="5">
        <v>400.005</v>
      </c>
      <c r="M313" s="5">
        <v>8496850</v>
      </c>
      <c r="N313" s="4">
        <v>6</v>
      </c>
      <c r="O313" s="4">
        <v>7960</v>
      </c>
      <c r="P313" s="4">
        <v>7460</v>
      </c>
      <c r="Q313" s="4">
        <v>7960</v>
      </c>
    </row>
    <row r="314" spans="2:17">
      <c r="E314" s="4">
        <v>76</v>
      </c>
      <c r="F314" s="4">
        <v>540</v>
      </c>
      <c r="G314" s="5">
        <v>7.75589E-5</v>
      </c>
      <c r="H314" s="4">
        <v>7770</v>
      </c>
      <c r="I314" s="4">
        <v>8520</v>
      </c>
      <c r="J314" s="4">
        <v>750</v>
      </c>
      <c r="K314" s="5">
        <v>8046.48</v>
      </c>
      <c r="L314" s="5">
        <v>282.726</v>
      </c>
      <c r="M314" s="5">
        <v>4345100</v>
      </c>
      <c r="N314" s="4">
        <v>4</v>
      </c>
      <c r="O314" s="4">
        <v>7960</v>
      </c>
      <c r="P314" s="4">
        <v>7770</v>
      </c>
      <c r="Q314" s="4">
        <v>7960</v>
      </c>
    </row>
    <row r="315" spans="2:17">
      <c r="E315" s="4">
        <v>77</v>
      </c>
      <c r="F315" s="4">
        <v>236</v>
      </c>
      <c r="G315" s="5">
        <v>3.3896100000000002E-5</v>
      </c>
      <c r="H315" s="4">
        <v>7770</v>
      </c>
      <c r="I315" s="4">
        <v>8520</v>
      </c>
      <c r="J315" s="4">
        <v>750</v>
      </c>
      <c r="K315" s="5">
        <v>8109.19</v>
      </c>
      <c r="L315" s="5">
        <v>293.29300000000001</v>
      </c>
      <c r="M315" s="5">
        <v>1913770</v>
      </c>
      <c r="N315" s="4">
        <v>4</v>
      </c>
      <c r="O315" s="4">
        <v>7960</v>
      </c>
      <c r="P315" s="4">
        <v>7810</v>
      </c>
      <c r="Q315" s="4">
        <v>7960</v>
      </c>
    </row>
    <row r="316" spans="2:17">
      <c r="E316" s="4">
        <v>78</v>
      </c>
      <c r="F316" s="4">
        <v>59</v>
      </c>
      <c r="G316" s="5">
        <v>8.4740200000000002E-6</v>
      </c>
      <c r="H316" s="4">
        <v>7960</v>
      </c>
      <c r="I316" s="4">
        <v>8520</v>
      </c>
      <c r="J316" s="4">
        <v>560</v>
      </c>
      <c r="K316" s="5">
        <v>8159.32</v>
      </c>
      <c r="L316" s="5">
        <v>268.125</v>
      </c>
      <c r="M316" s="5">
        <v>481400</v>
      </c>
      <c r="N316" s="4">
        <v>2</v>
      </c>
      <c r="O316" s="4">
        <v>7960</v>
      </c>
      <c r="P316" s="4">
        <v>8520</v>
      </c>
      <c r="Q316" s="4">
        <v>7960</v>
      </c>
    </row>
    <row r="317" spans="2:17">
      <c r="E317" s="4">
        <v>79</v>
      </c>
      <c r="F317" s="4">
        <v>15</v>
      </c>
      <c r="G317" s="5">
        <v>2.1544099999999999E-6</v>
      </c>
      <c r="H317" s="4">
        <v>7960</v>
      </c>
      <c r="I317" s="4">
        <v>7960</v>
      </c>
      <c r="J317" s="4">
        <v>0</v>
      </c>
      <c r="K317" s="5">
        <v>7960</v>
      </c>
      <c r="L317" s="5">
        <v>0</v>
      </c>
      <c r="M317" s="5">
        <v>119400</v>
      </c>
      <c r="N317" s="4">
        <v>1</v>
      </c>
      <c r="O317" s="4">
        <v>7960</v>
      </c>
      <c r="P317" s="4">
        <v>7960</v>
      </c>
      <c r="Q317" s="4">
        <v>7960</v>
      </c>
    </row>
    <row r="318" spans="2:17"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9630</v>
      </c>
      <c r="J318" s="4">
        <v>9630</v>
      </c>
      <c r="K318" s="5">
        <v>4458.74</v>
      </c>
      <c r="L318" s="5">
        <v>2672.89</v>
      </c>
      <c r="M318" s="5">
        <v>22416000000</v>
      </c>
      <c r="N318" s="4">
        <v>154</v>
      </c>
      <c r="O318" s="4">
        <v>1890</v>
      </c>
      <c r="P318" s="4">
        <v>3750</v>
      </c>
      <c r="Q318" s="4">
        <v>5320</v>
      </c>
    </row>
    <row r="319" spans="2:17">
      <c r="E319" s="4">
        <v>2</v>
      </c>
      <c r="F319" s="4">
        <v>1515456</v>
      </c>
      <c r="G319" s="5">
        <v>0.21766099999999999</v>
      </c>
      <c r="H319" s="4">
        <v>0</v>
      </c>
      <c r="I319" s="4">
        <v>9630</v>
      </c>
      <c r="J319" s="4">
        <v>9630</v>
      </c>
      <c r="K319" s="5">
        <v>5877.25</v>
      </c>
      <c r="L319" s="5">
        <v>2264</v>
      </c>
      <c r="M319" s="5">
        <v>8906720000</v>
      </c>
      <c r="N319" s="4">
        <v>148</v>
      </c>
      <c r="O319" s="4">
        <v>1890</v>
      </c>
      <c r="P319" s="4">
        <v>5652</v>
      </c>
      <c r="Q319" s="4">
        <v>6300</v>
      </c>
    </row>
    <row r="320" spans="2:17">
      <c r="E320" s="4">
        <v>3</v>
      </c>
      <c r="F320" s="4">
        <v>1099428</v>
      </c>
      <c r="G320" s="5">
        <v>0.15790799999999999</v>
      </c>
      <c r="H320" s="4">
        <v>0</v>
      </c>
      <c r="I320" s="4">
        <v>9630</v>
      </c>
      <c r="J320" s="4">
        <v>9630</v>
      </c>
      <c r="K320" s="5">
        <v>6237.92</v>
      </c>
      <c r="L320" s="5">
        <v>2273.85</v>
      </c>
      <c r="M320" s="5">
        <v>6858140000</v>
      </c>
      <c r="N320" s="4">
        <v>168</v>
      </c>
      <c r="O320" s="4">
        <v>1890</v>
      </c>
      <c r="P320" s="4">
        <v>3212</v>
      </c>
      <c r="Q320" s="4">
        <v>6720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9630</v>
      </c>
      <c r="J321" s="4">
        <v>9630</v>
      </c>
      <c r="K321" s="5">
        <v>6157.23</v>
      </c>
      <c r="L321" s="5">
        <v>2286.0700000000002</v>
      </c>
      <c r="M321" s="5">
        <v>5343850000</v>
      </c>
      <c r="N321" s="4">
        <v>179</v>
      </c>
      <c r="O321" s="4">
        <v>1890</v>
      </c>
      <c r="P321" s="4">
        <v>5490</v>
      </c>
      <c r="Q321" s="4">
        <v>6510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9630</v>
      </c>
      <c r="J322" s="4">
        <v>9630</v>
      </c>
      <c r="K322" s="5">
        <v>6142.36</v>
      </c>
      <c r="L322" s="5">
        <v>2262.16</v>
      </c>
      <c r="M322" s="5">
        <v>4636400000</v>
      </c>
      <c r="N322" s="4">
        <v>191</v>
      </c>
      <c r="O322" s="4">
        <v>1890</v>
      </c>
      <c r="P322" s="4">
        <v>7230</v>
      </c>
      <c r="Q322" s="4">
        <v>6180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9630</v>
      </c>
      <c r="J323" s="4">
        <v>9630</v>
      </c>
      <c r="K323" s="5">
        <v>6109.59</v>
      </c>
      <c r="L323" s="5">
        <v>2318.19</v>
      </c>
      <c r="M323" s="5">
        <v>3824200000</v>
      </c>
      <c r="N323" s="4">
        <v>191</v>
      </c>
      <c r="O323" s="4">
        <v>1890</v>
      </c>
      <c r="P323" s="4">
        <v>5820</v>
      </c>
      <c r="Q323" s="4">
        <v>6492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9630</v>
      </c>
      <c r="J324" s="4">
        <v>9630</v>
      </c>
      <c r="K324" s="5">
        <v>6000.01</v>
      </c>
      <c r="L324" s="5">
        <v>2282.1999999999998</v>
      </c>
      <c r="M324" s="5">
        <v>3399380000</v>
      </c>
      <c r="N324" s="4">
        <v>190</v>
      </c>
      <c r="O324" s="4">
        <v>1890</v>
      </c>
      <c r="P324" s="4">
        <v>6242</v>
      </c>
      <c r="Q324" s="4">
        <v>6132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9630</v>
      </c>
      <c r="J325" s="4">
        <v>9630</v>
      </c>
      <c r="K325" s="5">
        <v>5881.09</v>
      </c>
      <c r="L325" s="5">
        <v>2233.2399999999998</v>
      </c>
      <c r="M325" s="5">
        <v>3011560000</v>
      </c>
      <c r="N325" s="4">
        <v>192</v>
      </c>
      <c r="O325" s="4">
        <v>1890</v>
      </c>
      <c r="P325" s="4">
        <v>6100</v>
      </c>
      <c r="Q325" s="4">
        <v>5970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9630</v>
      </c>
      <c r="J326" s="4">
        <v>9630</v>
      </c>
      <c r="K326" s="5">
        <v>5821.09</v>
      </c>
      <c r="L326" s="5">
        <v>2165.7800000000002</v>
      </c>
      <c r="M326" s="5">
        <v>2817990000</v>
      </c>
      <c r="N326" s="4">
        <v>192</v>
      </c>
      <c r="O326" s="4">
        <v>1890</v>
      </c>
      <c r="P326" s="4">
        <v>5120</v>
      </c>
      <c r="Q326" s="4">
        <v>5830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9630</v>
      </c>
      <c r="J327" s="4">
        <v>9630</v>
      </c>
      <c r="K327" s="5">
        <v>5774.12</v>
      </c>
      <c r="L327" s="5">
        <v>2155.19</v>
      </c>
      <c r="M327" s="5">
        <v>2576060000</v>
      </c>
      <c r="N327" s="4">
        <v>196</v>
      </c>
      <c r="O327" s="4">
        <v>1890</v>
      </c>
      <c r="P327" s="4">
        <v>4852</v>
      </c>
      <c r="Q327" s="4">
        <v>5652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9630</v>
      </c>
      <c r="J328" s="4">
        <v>9630</v>
      </c>
      <c r="K328" s="5">
        <v>5752.05</v>
      </c>
      <c r="L328" s="5">
        <v>2153.4699999999998</v>
      </c>
      <c r="M328" s="5">
        <v>2348890000</v>
      </c>
      <c r="N328" s="4">
        <v>196</v>
      </c>
      <c r="O328" s="4">
        <v>1890</v>
      </c>
      <c r="P328" s="4">
        <v>6252</v>
      </c>
      <c r="Q328" s="4">
        <v>5542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9630</v>
      </c>
      <c r="J329" s="4">
        <v>9630</v>
      </c>
      <c r="K329" s="5">
        <v>5755.52</v>
      </c>
      <c r="L329" s="5">
        <v>2138.86</v>
      </c>
      <c r="M329" s="5">
        <v>2178670000</v>
      </c>
      <c r="N329" s="4">
        <v>190</v>
      </c>
      <c r="O329" s="4">
        <v>1890</v>
      </c>
      <c r="P329" s="4">
        <v>6020</v>
      </c>
      <c r="Q329" s="4">
        <v>5540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9630</v>
      </c>
      <c r="J330" s="4">
        <v>9630</v>
      </c>
      <c r="K330" s="5">
        <v>5743.8</v>
      </c>
      <c r="L330" s="5">
        <v>2120.85</v>
      </c>
      <c r="M330" s="5">
        <v>2087480000</v>
      </c>
      <c r="N330" s="4">
        <v>191</v>
      </c>
      <c r="O330" s="4">
        <v>4102</v>
      </c>
      <c r="P330" s="4">
        <v>5300</v>
      </c>
      <c r="Q330" s="4">
        <v>5512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9630</v>
      </c>
      <c r="J331" s="4">
        <v>9630</v>
      </c>
      <c r="K331" s="5">
        <v>5724.27</v>
      </c>
      <c r="L331" s="5">
        <v>2120.25</v>
      </c>
      <c r="M331" s="5">
        <v>2003580000</v>
      </c>
      <c r="N331" s="4">
        <v>191</v>
      </c>
      <c r="O331" s="4">
        <v>4102</v>
      </c>
      <c r="P331" s="4">
        <v>5492</v>
      </c>
      <c r="Q331" s="4">
        <v>5512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9630</v>
      </c>
      <c r="J332" s="4">
        <v>9630</v>
      </c>
      <c r="K332" s="5">
        <v>5700.52</v>
      </c>
      <c r="L332" s="5">
        <v>2108.87</v>
      </c>
      <c r="M332" s="5">
        <v>1912750000</v>
      </c>
      <c r="N332" s="4">
        <v>193</v>
      </c>
      <c r="O332" s="4">
        <v>4102</v>
      </c>
      <c r="P332" s="4">
        <v>6712</v>
      </c>
      <c r="Q332" s="4">
        <v>5410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9630</v>
      </c>
      <c r="J333" s="4">
        <v>9630</v>
      </c>
      <c r="K333" s="5">
        <v>5719.3</v>
      </c>
      <c r="L333" s="5">
        <v>2098.12</v>
      </c>
      <c r="M333" s="5">
        <v>1805660000</v>
      </c>
      <c r="N333" s="4">
        <v>193</v>
      </c>
      <c r="O333" s="4">
        <v>4102</v>
      </c>
      <c r="P333" s="4">
        <v>3732</v>
      </c>
      <c r="Q333" s="4">
        <v>5402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9630</v>
      </c>
      <c r="J334" s="4">
        <v>9630</v>
      </c>
      <c r="K334" s="5">
        <v>5691.43</v>
      </c>
      <c r="L334" s="5">
        <v>2095.38</v>
      </c>
      <c r="M334" s="5">
        <v>1724980000</v>
      </c>
      <c r="N334" s="4">
        <v>190</v>
      </c>
      <c r="O334" s="4">
        <v>4102</v>
      </c>
      <c r="P334" s="4">
        <v>6132</v>
      </c>
      <c r="Q334" s="4">
        <v>5250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9630</v>
      </c>
      <c r="J335" s="4">
        <v>9630</v>
      </c>
      <c r="K335" s="5">
        <v>5682.43</v>
      </c>
      <c r="L335" s="5">
        <v>2099.67</v>
      </c>
      <c r="M335" s="5">
        <v>1661980000</v>
      </c>
      <c r="N335" s="4">
        <v>192</v>
      </c>
      <c r="O335" s="4">
        <v>4102</v>
      </c>
      <c r="P335" s="4">
        <v>8930</v>
      </c>
      <c r="Q335" s="4">
        <v>5250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9630</v>
      </c>
      <c r="J336" s="4">
        <v>9630</v>
      </c>
      <c r="K336" s="5">
        <v>5673.9</v>
      </c>
      <c r="L336" s="5">
        <v>2088.71</v>
      </c>
      <c r="M336" s="5">
        <v>1602050000</v>
      </c>
      <c r="N336" s="4">
        <v>191</v>
      </c>
      <c r="O336" s="4">
        <v>4102</v>
      </c>
      <c r="P336" s="4">
        <v>5942</v>
      </c>
      <c r="Q336" s="4">
        <v>5250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9630</v>
      </c>
      <c r="J337" s="4">
        <v>9630</v>
      </c>
      <c r="K337" s="5">
        <v>5630.51</v>
      </c>
      <c r="L337" s="5">
        <v>2078.38</v>
      </c>
      <c r="M337" s="5">
        <v>1552210000</v>
      </c>
      <c r="N337" s="4">
        <v>187</v>
      </c>
      <c r="O337" s="4">
        <v>4102</v>
      </c>
      <c r="P337" s="4">
        <v>3502</v>
      </c>
      <c r="Q337" s="4">
        <v>5162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9630</v>
      </c>
      <c r="J338" s="4">
        <v>9630</v>
      </c>
      <c r="K338" s="5">
        <v>5623.52</v>
      </c>
      <c r="L338" s="5">
        <v>2064.52</v>
      </c>
      <c r="M338" s="5">
        <v>1495350000</v>
      </c>
      <c r="N338" s="4">
        <v>187</v>
      </c>
      <c r="O338" s="4">
        <v>4102</v>
      </c>
      <c r="P338" s="4">
        <v>4110</v>
      </c>
      <c r="Q338" s="4">
        <v>5162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9630</v>
      </c>
      <c r="J339" s="4">
        <v>9630</v>
      </c>
      <c r="K339" s="5">
        <v>5632.05</v>
      </c>
      <c r="L339" s="5">
        <v>2065.2600000000002</v>
      </c>
      <c r="M339" s="5">
        <v>1448300000</v>
      </c>
      <c r="N339" s="4">
        <v>183</v>
      </c>
      <c r="O339" s="4">
        <v>4102</v>
      </c>
      <c r="P339" s="4">
        <v>3940</v>
      </c>
      <c r="Q339" s="4">
        <v>5162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9630</v>
      </c>
      <c r="J340" s="4">
        <v>9630</v>
      </c>
      <c r="K340" s="5">
        <v>5615.65</v>
      </c>
      <c r="L340" s="5">
        <v>2055.96</v>
      </c>
      <c r="M340" s="5">
        <v>1407500000</v>
      </c>
      <c r="N340" s="4">
        <v>180</v>
      </c>
      <c r="O340" s="4">
        <v>4102</v>
      </c>
      <c r="P340" s="4">
        <v>8620</v>
      </c>
      <c r="Q340" s="4">
        <v>5162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9630</v>
      </c>
      <c r="J341" s="4">
        <v>9630</v>
      </c>
      <c r="K341" s="5">
        <v>5586.77</v>
      </c>
      <c r="L341" s="5">
        <v>2051.69</v>
      </c>
      <c r="M341" s="5">
        <v>1380220000</v>
      </c>
      <c r="N341" s="4">
        <v>175</v>
      </c>
      <c r="O341" s="4">
        <v>4102</v>
      </c>
      <c r="P341" s="4">
        <v>7750</v>
      </c>
      <c r="Q341" s="4">
        <v>5082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9630</v>
      </c>
      <c r="J342" s="4">
        <v>9630</v>
      </c>
      <c r="K342" s="5">
        <v>5582.88</v>
      </c>
      <c r="L342" s="5">
        <v>2057.7399999999998</v>
      </c>
      <c r="M342" s="5">
        <v>1360740000</v>
      </c>
      <c r="N342" s="4">
        <v>170</v>
      </c>
      <c r="O342" s="4">
        <v>4102</v>
      </c>
      <c r="P342" s="4">
        <v>6840</v>
      </c>
      <c r="Q342" s="4">
        <v>5082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9630</v>
      </c>
      <c r="J343" s="4">
        <v>9630</v>
      </c>
      <c r="K343" s="5">
        <v>5585.07</v>
      </c>
      <c r="L343" s="5">
        <v>2054.79</v>
      </c>
      <c r="M343" s="5">
        <v>1343310000</v>
      </c>
      <c r="N343" s="4">
        <v>168</v>
      </c>
      <c r="O343" s="4">
        <v>4102</v>
      </c>
      <c r="P343" s="4">
        <v>5712</v>
      </c>
      <c r="Q343" s="4">
        <v>5082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9630</v>
      </c>
      <c r="J344" s="4">
        <v>9630</v>
      </c>
      <c r="K344" s="5">
        <v>5587.63</v>
      </c>
      <c r="L344" s="5">
        <v>2056.75</v>
      </c>
      <c r="M344" s="5">
        <v>1316790000</v>
      </c>
      <c r="N344" s="4">
        <v>163</v>
      </c>
      <c r="O344" s="4">
        <v>4102</v>
      </c>
      <c r="P344" s="4">
        <v>4422</v>
      </c>
      <c r="Q344" s="4">
        <v>5082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9630</v>
      </c>
      <c r="J345" s="4">
        <v>9630</v>
      </c>
      <c r="K345" s="5">
        <v>5551.82</v>
      </c>
      <c r="L345" s="5">
        <v>2047.86</v>
      </c>
      <c r="M345" s="5">
        <v>1293160000</v>
      </c>
      <c r="N345" s="4">
        <v>164</v>
      </c>
      <c r="O345" s="4">
        <v>4102</v>
      </c>
      <c r="P345" s="4">
        <v>4422</v>
      </c>
      <c r="Q345" s="4">
        <v>4892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9630</v>
      </c>
      <c r="J346" s="4">
        <v>9630</v>
      </c>
      <c r="K346" s="5">
        <v>5529.8</v>
      </c>
      <c r="L346" s="5">
        <v>2044.86</v>
      </c>
      <c r="M346" s="5">
        <v>1259030000</v>
      </c>
      <c r="N346" s="4">
        <v>159</v>
      </c>
      <c r="O346" s="4">
        <v>4102</v>
      </c>
      <c r="P346" s="4">
        <v>3590</v>
      </c>
      <c r="Q346" s="4">
        <v>4892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9630</v>
      </c>
      <c r="J347" s="4">
        <v>9630</v>
      </c>
      <c r="K347" s="5">
        <v>5519.09</v>
      </c>
      <c r="L347" s="5">
        <v>2047.49</v>
      </c>
      <c r="M347" s="5">
        <v>1222880000</v>
      </c>
      <c r="N347" s="4">
        <v>158</v>
      </c>
      <c r="O347" s="4">
        <v>4102</v>
      </c>
      <c r="P347" s="4">
        <v>6082</v>
      </c>
      <c r="Q347" s="4">
        <v>4892</v>
      </c>
    </row>
    <row r="348" spans="5:17">
      <c r="E348" s="4">
        <v>31</v>
      </c>
      <c r="F348" s="4">
        <v>216071</v>
      </c>
      <c r="G348" s="5">
        <v>3.1033700000000001E-2</v>
      </c>
      <c r="H348" s="4">
        <v>2330</v>
      </c>
      <c r="I348" s="4">
        <v>9630</v>
      </c>
      <c r="J348" s="4">
        <v>7300</v>
      </c>
      <c r="K348" s="5">
        <v>5506.4</v>
      </c>
      <c r="L348" s="5">
        <v>2051.7399999999998</v>
      </c>
      <c r="M348" s="5">
        <v>1189770000</v>
      </c>
      <c r="N348" s="4">
        <v>154</v>
      </c>
      <c r="O348" s="4">
        <v>4102</v>
      </c>
      <c r="P348" s="4">
        <v>4142</v>
      </c>
      <c r="Q348" s="4">
        <v>4810</v>
      </c>
    </row>
    <row r="349" spans="5:17">
      <c r="E349" s="4">
        <v>32</v>
      </c>
      <c r="F349" s="4">
        <v>212406</v>
      </c>
      <c r="G349" s="5">
        <v>3.05074E-2</v>
      </c>
      <c r="H349" s="4">
        <v>2330</v>
      </c>
      <c r="I349" s="4">
        <v>9630</v>
      </c>
      <c r="J349" s="4">
        <v>7300</v>
      </c>
      <c r="K349" s="5">
        <v>5485.81</v>
      </c>
      <c r="L349" s="5">
        <v>2049.86</v>
      </c>
      <c r="M349" s="5">
        <v>1165220000</v>
      </c>
      <c r="N349" s="4">
        <v>154</v>
      </c>
      <c r="O349" s="4">
        <v>3622</v>
      </c>
      <c r="P349" s="4">
        <v>3820</v>
      </c>
      <c r="Q349" s="4">
        <v>4802</v>
      </c>
    </row>
    <row r="350" spans="5:17">
      <c r="E350" s="4">
        <v>33</v>
      </c>
      <c r="F350" s="4">
        <v>209041</v>
      </c>
      <c r="G350" s="5">
        <v>3.0023999999999999E-2</v>
      </c>
      <c r="H350" s="4">
        <v>2330</v>
      </c>
      <c r="I350" s="4">
        <v>9630</v>
      </c>
      <c r="J350" s="4">
        <v>7300</v>
      </c>
      <c r="K350" s="5">
        <v>5479.15</v>
      </c>
      <c r="L350" s="5">
        <v>2054.6799999999998</v>
      </c>
      <c r="M350" s="5">
        <v>1145370000</v>
      </c>
      <c r="N350" s="4">
        <v>146</v>
      </c>
      <c r="O350" s="4">
        <v>3622</v>
      </c>
      <c r="P350" s="4">
        <v>9200</v>
      </c>
      <c r="Q350" s="4">
        <v>4802</v>
      </c>
    </row>
    <row r="351" spans="5:17">
      <c r="E351" s="4">
        <v>34</v>
      </c>
      <c r="F351" s="4">
        <v>207640</v>
      </c>
      <c r="G351" s="5">
        <v>2.98228E-2</v>
      </c>
      <c r="H351" s="4">
        <v>2330</v>
      </c>
      <c r="I351" s="4">
        <v>9160</v>
      </c>
      <c r="J351" s="4">
        <v>6830</v>
      </c>
      <c r="K351" s="5">
        <v>5464.13</v>
      </c>
      <c r="L351" s="5">
        <v>2056.4499999999998</v>
      </c>
      <c r="M351" s="5">
        <v>1134570000</v>
      </c>
      <c r="N351" s="4">
        <v>144</v>
      </c>
      <c r="O351" s="4">
        <v>3622</v>
      </c>
      <c r="P351" s="4">
        <v>6622</v>
      </c>
      <c r="Q351" s="4">
        <v>4692</v>
      </c>
    </row>
    <row r="352" spans="5:17">
      <c r="E352" s="4">
        <v>35</v>
      </c>
      <c r="F352" s="4">
        <v>206194</v>
      </c>
      <c r="G352" s="5">
        <v>2.9615099999999998E-2</v>
      </c>
      <c r="H352" s="4">
        <v>2330</v>
      </c>
      <c r="I352" s="4">
        <v>9160</v>
      </c>
      <c r="J352" s="4">
        <v>6830</v>
      </c>
      <c r="K352" s="5">
        <v>5429.76</v>
      </c>
      <c r="L352" s="5">
        <v>2045.74</v>
      </c>
      <c r="M352" s="5">
        <v>1119580000</v>
      </c>
      <c r="N352" s="4">
        <v>145</v>
      </c>
      <c r="O352" s="4">
        <v>3622</v>
      </c>
      <c r="P352" s="4">
        <v>8290</v>
      </c>
      <c r="Q352" s="4">
        <v>4672</v>
      </c>
    </row>
    <row r="353" spans="5:17">
      <c r="E353" s="4">
        <v>36</v>
      </c>
      <c r="F353" s="4">
        <v>203436</v>
      </c>
      <c r="G353" s="5">
        <v>2.9218999999999998E-2</v>
      </c>
      <c r="H353" s="4">
        <v>2330</v>
      </c>
      <c r="I353" s="4">
        <v>9160</v>
      </c>
      <c r="J353" s="4">
        <v>6830</v>
      </c>
      <c r="K353" s="5">
        <v>5391.4</v>
      </c>
      <c r="L353" s="5">
        <v>2038.18</v>
      </c>
      <c r="M353" s="5">
        <v>1096810000</v>
      </c>
      <c r="N353" s="4">
        <v>144</v>
      </c>
      <c r="O353" s="4">
        <v>3622</v>
      </c>
      <c r="P353" s="4">
        <v>8952</v>
      </c>
      <c r="Q353" s="4">
        <v>4460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2330</v>
      </c>
      <c r="I354" s="4">
        <v>9090</v>
      </c>
      <c r="J354" s="4">
        <v>6760</v>
      </c>
      <c r="K354" s="5">
        <v>5372.66</v>
      </c>
      <c r="L354" s="5">
        <v>2033.42</v>
      </c>
      <c r="M354" s="5">
        <v>1076600000</v>
      </c>
      <c r="N354" s="4">
        <v>142</v>
      </c>
      <c r="O354" s="4">
        <v>3622</v>
      </c>
      <c r="P354" s="4">
        <v>8952</v>
      </c>
      <c r="Q354" s="4">
        <v>4460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2330</v>
      </c>
      <c r="I355" s="4">
        <v>9090</v>
      </c>
      <c r="J355" s="4">
        <v>6760</v>
      </c>
      <c r="K355" s="5">
        <v>5354.51</v>
      </c>
      <c r="L355" s="5">
        <v>2034.52</v>
      </c>
      <c r="M355" s="5">
        <v>1048620000</v>
      </c>
      <c r="N355" s="4">
        <v>140</v>
      </c>
      <c r="O355" s="4">
        <v>3622</v>
      </c>
      <c r="P355" s="4">
        <v>8952</v>
      </c>
      <c r="Q355" s="4">
        <v>4412</v>
      </c>
    </row>
    <row r="356" spans="5:17">
      <c r="E356" s="4">
        <v>39</v>
      </c>
      <c r="F356" s="4">
        <v>190498</v>
      </c>
      <c r="G356" s="5">
        <v>2.7360800000000001E-2</v>
      </c>
      <c r="H356" s="4">
        <v>2330</v>
      </c>
      <c r="I356" s="4">
        <v>9090</v>
      </c>
      <c r="J356" s="4">
        <v>6760</v>
      </c>
      <c r="K356" s="5">
        <v>5354.48</v>
      </c>
      <c r="L356" s="5">
        <v>2039.2</v>
      </c>
      <c r="M356" s="5">
        <v>1020020000</v>
      </c>
      <c r="N356" s="4">
        <v>137</v>
      </c>
      <c r="O356" s="4">
        <v>3432</v>
      </c>
      <c r="P356" s="4">
        <v>8510</v>
      </c>
      <c r="Q356" s="4">
        <v>4412</v>
      </c>
    </row>
    <row r="357" spans="5:17">
      <c r="E357" s="4">
        <v>40</v>
      </c>
      <c r="F357" s="4">
        <v>186889</v>
      </c>
      <c r="G357" s="5">
        <v>2.6842399999999999E-2</v>
      </c>
      <c r="H357" s="4">
        <v>2330</v>
      </c>
      <c r="I357" s="4">
        <v>9090</v>
      </c>
      <c r="J357" s="4">
        <v>6760</v>
      </c>
      <c r="K357" s="5">
        <v>5339.95</v>
      </c>
      <c r="L357" s="5">
        <v>2037.95</v>
      </c>
      <c r="M357" s="5">
        <v>997978000</v>
      </c>
      <c r="N357" s="4">
        <v>131</v>
      </c>
      <c r="O357" s="4">
        <v>3432</v>
      </c>
      <c r="P357" s="4">
        <v>3982</v>
      </c>
      <c r="Q357" s="4">
        <v>4262</v>
      </c>
    </row>
    <row r="358" spans="5:17">
      <c r="E358" s="4">
        <v>41</v>
      </c>
      <c r="F358" s="4">
        <v>180535</v>
      </c>
      <c r="G358" s="5">
        <v>2.5929799999999999E-2</v>
      </c>
      <c r="H358" s="4">
        <v>2330</v>
      </c>
      <c r="I358" s="4">
        <v>9090</v>
      </c>
      <c r="J358" s="4">
        <v>6760</v>
      </c>
      <c r="K358" s="5">
        <v>5359.56</v>
      </c>
      <c r="L358" s="5">
        <v>2039.98</v>
      </c>
      <c r="M358" s="5">
        <v>967588000</v>
      </c>
      <c r="N358" s="4">
        <v>127</v>
      </c>
      <c r="O358" s="4">
        <v>3432</v>
      </c>
      <c r="P358" s="4">
        <v>8110</v>
      </c>
      <c r="Q358" s="4">
        <v>4412</v>
      </c>
    </row>
    <row r="359" spans="5:17">
      <c r="E359" s="4">
        <v>42</v>
      </c>
      <c r="F359" s="4">
        <v>173032</v>
      </c>
      <c r="G359" s="5">
        <v>2.4852200000000001E-2</v>
      </c>
      <c r="H359" s="4">
        <v>2330</v>
      </c>
      <c r="I359" s="4">
        <v>9090</v>
      </c>
      <c r="J359" s="4">
        <v>6760</v>
      </c>
      <c r="K359" s="5">
        <v>5391.01</v>
      </c>
      <c r="L359" s="5">
        <v>2044.94</v>
      </c>
      <c r="M359" s="5">
        <v>932817000</v>
      </c>
      <c r="N359" s="4">
        <v>122</v>
      </c>
      <c r="O359" s="4">
        <v>3432</v>
      </c>
      <c r="P359" s="4">
        <v>3960</v>
      </c>
      <c r="Q359" s="4">
        <v>4460</v>
      </c>
    </row>
    <row r="360" spans="5:17">
      <c r="E360" s="4">
        <v>43</v>
      </c>
      <c r="F360" s="4">
        <v>165879</v>
      </c>
      <c r="G360" s="5">
        <v>2.38248E-2</v>
      </c>
      <c r="H360" s="4">
        <v>2330</v>
      </c>
      <c r="I360" s="4">
        <v>9090</v>
      </c>
      <c r="J360" s="4">
        <v>6760</v>
      </c>
      <c r="K360" s="5">
        <v>5397.44</v>
      </c>
      <c r="L360" s="5">
        <v>2043.91</v>
      </c>
      <c r="M360" s="5">
        <v>895322000</v>
      </c>
      <c r="N360" s="4">
        <v>121</v>
      </c>
      <c r="O360" s="4">
        <v>3432</v>
      </c>
      <c r="P360" s="4">
        <v>3960</v>
      </c>
      <c r="Q360" s="4">
        <v>4460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2330</v>
      </c>
      <c r="I361" s="4">
        <v>9090</v>
      </c>
      <c r="J361" s="4">
        <v>6760</v>
      </c>
      <c r="K361" s="5">
        <v>5389.12</v>
      </c>
      <c r="L361" s="5">
        <v>2033.82</v>
      </c>
      <c r="M361" s="5">
        <v>858767000</v>
      </c>
      <c r="N361" s="4">
        <v>114</v>
      </c>
      <c r="O361" s="4">
        <v>3432</v>
      </c>
      <c r="P361" s="4">
        <v>3760</v>
      </c>
      <c r="Q361" s="4">
        <v>4460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2330</v>
      </c>
      <c r="I362" s="4">
        <v>9022</v>
      </c>
      <c r="J362" s="4">
        <v>6692</v>
      </c>
      <c r="K362" s="5">
        <v>5394.36</v>
      </c>
      <c r="L362" s="5">
        <v>2035.6</v>
      </c>
      <c r="M362" s="5">
        <v>821955000</v>
      </c>
      <c r="N362" s="4">
        <v>111</v>
      </c>
      <c r="O362" s="4">
        <v>3432</v>
      </c>
      <c r="P362" s="4">
        <v>6692</v>
      </c>
      <c r="Q362" s="4">
        <v>4460</v>
      </c>
    </row>
    <row r="363" spans="5:17">
      <c r="E363" s="4">
        <v>46</v>
      </c>
      <c r="F363" s="4">
        <v>144773</v>
      </c>
      <c r="G363" s="5">
        <v>2.07934E-2</v>
      </c>
      <c r="H363" s="4">
        <v>2330</v>
      </c>
      <c r="I363" s="4">
        <v>9022</v>
      </c>
      <c r="J363" s="4">
        <v>6692</v>
      </c>
      <c r="K363" s="5">
        <v>5400.84</v>
      </c>
      <c r="L363" s="5">
        <v>2022.92</v>
      </c>
      <c r="M363" s="5">
        <v>781896000</v>
      </c>
      <c r="N363" s="4">
        <v>108</v>
      </c>
      <c r="O363" s="4">
        <v>3432</v>
      </c>
      <c r="P363" s="4">
        <v>7430</v>
      </c>
      <c r="Q363" s="4">
        <v>4460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2330</v>
      </c>
      <c r="I364" s="4">
        <v>9022</v>
      </c>
      <c r="J364" s="4">
        <v>6692</v>
      </c>
      <c r="K364" s="5">
        <v>5409.36</v>
      </c>
      <c r="L364" s="5">
        <v>2014.38</v>
      </c>
      <c r="M364" s="5">
        <v>746903000</v>
      </c>
      <c r="N364" s="4">
        <v>105</v>
      </c>
      <c r="O364" s="4">
        <v>3432</v>
      </c>
      <c r="P364" s="4">
        <v>3752</v>
      </c>
      <c r="Q364" s="4">
        <v>4572</v>
      </c>
    </row>
    <row r="365" spans="5:17">
      <c r="E365" s="4">
        <v>48</v>
      </c>
      <c r="F365" s="4">
        <v>130322</v>
      </c>
      <c r="G365" s="5">
        <v>1.87178E-2</v>
      </c>
      <c r="H365" s="4">
        <v>2330</v>
      </c>
      <c r="I365" s="4">
        <v>9022</v>
      </c>
      <c r="J365" s="4">
        <v>6692</v>
      </c>
      <c r="K365" s="5">
        <v>5409.23</v>
      </c>
      <c r="L365" s="5">
        <v>2011.98</v>
      </c>
      <c r="M365" s="5">
        <v>704942000</v>
      </c>
      <c r="N365" s="4">
        <v>103</v>
      </c>
      <c r="O365" s="4">
        <v>3432</v>
      </c>
      <c r="P365" s="4">
        <v>4412</v>
      </c>
      <c r="Q365" s="4">
        <v>4572</v>
      </c>
    </row>
    <row r="366" spans="5:17">
      <c r="E366" s="4">
        <v>49</v>
      </c>
      <c r="F366" s="4">
        <v>123826</v>
      </c>
      <c r="G366" s="5">
        <v>1.77848E-2</v>
      </c>
      <c r="H366" s="4">
        <v>2330</v>
      </c>
      <c r="I366" s="4">
        <v>9022</v>
      </c>
      <c r="J366" s="4">
        <v>6692</v>
      </c>
      <c r="K366" s="5">
        <v>5422.08</v>
      </c>
      <c r="L366" s="5">
        <v>2004.38</v>
      </c>
      <c r="M366" s="5">
        <v>671394000</v>
      </c>
      <c r="N366" s="4">
        <v>100</v>
      </c>
      <c r="O366" s="4">
        <v>3712</v>
      </c>
      <c r="P366" s="4">
        <v>5250</v>
      </c>
      <c r="Q366" s="4">
        <v>4572</v>
      </c>
    </row>
    <row r="367" spans="5:17">
      <c r="E367" s="4">
        <v>50</v>
      </c>
      <c r="F367" s="4">
        <v>118095</v>
      </c>
      <c r="G367" s="5">
        <v>1.69617E-2</v>
      </c>
      <c r="H367" s="4">
        <v>2330</v>
      </c>
      <c r="I367" s="4">
        <v>9022</v>
      </c>
      <c r="J367" s="4">
        <v>6692</v>
      </c>
      <c r="K367" s="5">
        <v>5433.27</v>
      </c>
      <c r="L367" s="5">
        <v>2007.31</v>
      </c>
      <c r="M367" s="5">
        <v>641642000</v>
      </c>
      <c r="N367" s="4">
        <v>94</v>
      </c>
      <c r="O367" s="4">
        <v>3712</v>
      </c>
      <c r="P367" s="4">
        <v>7280</v>
      </c>
      <c r="Q367" s="4">
        <v>4572</v>
      </c>
    </row>
    <row r="368" spans="5:17">
      <c r="E368" s="4">
        <v>51</v>
      </c>
      <c r="F368" s="4">
        <v>114796</v>
      </c>
      <c r="G368" s="5">
        <v>1.64879E-2</v>
      </c>
      <c r="H368" s="4">
        <v>2330</v>
      </c>
      <c r="I368" s="4">
        <v>9022</v>
      </c>
      <c r="J368" s="4">
        <v>6692</v>
      </c>
      <c r="K368" s="5">
        <v>5441.94</v>
      </c>
      <c r="L368" s="5">
        <v>2001.76</v>
      </c>
      <c r="M368" s="5">
        <v>624713000</v>
      </c>
      <c r="N368" s="4">
        <v>89</v>
      </c>
      <c r="O368" s="4">
        <v>3712</v>
      </c>
      <c r="P368" s="4">
        <v>3602</v>
      </c>
      <c r="Q368" s="4">
        <v>4642</v>
      </c>
    </row>
    <row r="369" spans="5:17">
      <c r="E369" s="4">
        <v>52</v>
      </c>
      <c r="F369" s="4">
        <v>111373</v>
      </c>
      <c r="G369" s="5">
        <v>1.5996199999999999E-2</v>
      </c>
      <c r="H369" s="4">
        <v>2330</v>
      </c>
      <c r="I369" s="4">
        <v>9022</v>
      </c>
      <c r="J369" s="4">
        <v>6692</v>
      </c>
      <c r="K369" s="5">
        <v>5418.89</v>
      </c>
      <c r="L369" s="5">
        <v>1981.5</v>
      </c>
      <c r="M369" s="5">
        <v>603518000</v>
      </c>
      <c r="N369" s="4">
        <v>85</v>
      </c>
      <c r="O369" s="4">
        <v>3712</v>
      </c>
      <c r="P369" s="4">
        <v>3522</v>
      </c>
      <c r="Q369" s="4">
        <v>4572</v>
      </c>
    </row>
    <row r="370" spans="5:17">
      <c r="E370" s="4">
        <v>53</v>
      </c>
      <c r="F370" s="4">
        <v>105587</v>
      </c>
      <c r="G370" s="5">
        <v>1.51652E-2</v>
      </c>
      <c r="H370" s="4">
        <v>2330</v>
      </c>
      <c r="I370" s="4">
        <v>9022</v>
      </c>
      <c r="J370" s="4">
        <v>6692</v>
      </c>
      <c r="K370" s="5">
        <v>5397.58</v>
      </c>
      <c r="L370" s="5">
        <v>1954.15</v>
      </c>
      <c r="M370" s="5">
        <v>569914000</v>
      </c>
      <c r="N370" s="4">
        <v>82</v>
      </c>
      <c r="O370" s="4">
        <v>3712</v>
      </c>
      <c r="P370" s="4">
        <v>8690</v>
      </c>
      <c r="Q370" s="4">
        <v>4572</v>
      </c>
    </row>
    <row r="371" spans="5:17">
      <c r="E371" s="4">
        <v>54</v>
      </c>
      <c r="F371" s="4">
        <v>99403</v>
      </c>
      <c r="G371" s="5">
        <v>1.4277E-2</v>
      </c>
      <c r="H371" s="4">
        <v>3022</v>
      </c>
      <c r="I371" s="4">
        <v>9022</v>
      </c>
      <c r="J371" s="4">
        <v>6000</v>
      </c>
      <c r="K371" s="5">
        <v>5351.07</v>
      </c>
      <c r="L371" s="5">
        <v>1931.14</v>
      </c>
      <c r="M371" s="5">
        <v>531912000</v>
      </c>
      <c r="N371" s="4">
        <v>74</v>
      </c>
      <c r="O371" s="4">
        <v>3712</v>
      </c>
      <c r="P371" s="4">
        <v>4460</v>
      </c>
      <c r="Q371" s="4">
        <v>4572</v>
      </c>
    </row>
    <row r="372" spans="5:17">
      <c r="E372" s="4">
        <v>55</v>
      </c>
      <c r="F372" s="4">
        <v>92018</v>
      </c>
      <c r="G372" s="5">
        <v>1.32163E-2</v>
      </c>
      <c r="H372" s="4">
        <v>3022</v>
      </c>
      <c r="I372" s="4">
        <v>9022</v>
      </c>
      <c r="J372" s="4">
        <v>6000</v>
      </c>
      <c r="K372" s="5">
        <v>5323.75</v>
      </c>
      <c r="L372" s="5">
        <v>1915.58</v>
      </c>
      <c r="M372" s="5">
        <v>489881000</v>
      </c>
      <c r="N372" s="4">
        <v>73</v>
      </c>
      <c r="O372" s="4">
        <v>3712</v>
      </c>
      <c r="P372" s="4">
        <v>3792</v>
      </c>
      <c r="Q372" s="4">
        <v>4572</v>
      </c>
    </row>
    <row r="373" spans="5:17">
      <c r="E373" s="4">
        <v>56</v>
      </c>
      <c r="F373" s="4">
        <v>84737</v>
      </c>
      <c r="G373" s="5">
        <v>1.21706E-2</v>
      </c>
      <c r="H373" s="4">
        <v>3022</v>
      </c>
      <c r="I373" s="4">
        <v>9022</v>
      </c>
      <c r="J373" s="4">
        <v>6000</v>
      </c>
      <c r="K373" s="5">
        <v>5295.2</v>
      </c>
      <c r="L373" s="5">
        <v>1894.12</v>
      </c>
      <c r="M373" s="5">
        <v>448699000</v>
      </c>
      <c r="N373" s="4">
        <v>71</v>
      </c>
      <c r="O373" s="4">
        <v>3832</v>
      </c>
      <c r="P373" s="4">
        <v>7640</v>
      </c>
      <c r="Q373" s="4">
        <v>4572</v>
      </c>
    </row>
    <row r="374" spans="5:17">
      <c r="E374" s="4">
        <v>57</v>
      </c>
      <c r="F374" s="4">
        <v>77854</v>
      </c>
      <c r="G374" s="5">
        <v>1.1181999999999999E-2</v>
      </c>
      <c r="H374" s="4">
        <v>3022</v>
      </c>
      <c r="I374" s="4">
        <v>8990</v>
      </c>
      <c r="J374" s="4">
        <v>5968</v>
      </c>
      <c r="K374" s="5">
        <v>5265.57</v>
      </c>
      <c r="L374" s="5">
        <v>1870.53</v>
      </c>
      <c r="M374" s="5">
        <v>409946000</v>
      </c>
      <c r="N374" s="4">
        <v>67</v>
      </c>
      <c r="O374" s="4">
        <v>3832</v>
      </c>
      <c r="P374" s="4">
        <v>6252</v>
      </c>
      <c r="Q374" s="4">
        <v>4572</v>
      </c>
    </row>
    <row r="375" spans="5:17">
      <c r="E375" s="4">
        <v>58</v>
      </c>
      <c r="F375" s="4">
        <v>71855</v>
      </c>
      <c r="G375" s="5">
        <v>1.03204E-2</v>
      </c>
      <c r="H375" s="4">
        <v>3022</v>
      </c>
      <c r="I375" s="4">
        <v>8990</v>
      </c>
      <c r="J375" s="4">
        <v>5968</v>
      </c>
      <c r="K375" s="5">
        <v>5221.49</v>
      </c>
      <c r="L375" s="5">
        <v>1848.09</v>
      </c>
      <c r="M375" s="5">
        <v>375190000</v>
      </c>
      <c r="N375" s="4">
        <v>65</v>
      </c>
      <c r="O375" s="4">
        <v>4212</v>
      </c>
      <c r="P375" s="4">
        <v>6560</v>
      </c>
      <c r="Q375" s="4">
        <v>4262</v>
      </c>
    </row>
    <row r="376" spans="5:17">
      <c r="E376" s="4">
        <v>59</v>
      </c>
      <c r="F376" s="4">
        <v>64621</v>
      </c>
      <c r="G376" s="5">
        <v>9.2813600000000007E-3</v>
      </c>
      <c r="H376" s="4">
        <v>3022</v>
      </c>
      <c r="I376" s="4">
        <v>8990</v>
      </c>
      <c r="J376" s="4">
        <v>5968</v>
      </c>
      <c r="K376" s="5">
        <v>5176.67</v>
      </c>
      <c r="L376" s="5">
        <v>1820.65</v>
      </c>
      <c r="M376" s="5">
        <v>334521000</v>
      </c>
      <c r="N376" s="4">
        <v>61</v>
      </c>
      <c r="O376" s="4">
        <v>4212</v>
      </c>
      <c r="P376" s="4">
        <v>8680</v>
      </c>
      <c r="Q376" s="4">
        <v>4262</v>
      </c>
    </row>
    <row r="377" spans="5:17">
      <c r="E377" s="4">
        <v>60</v>
      </c>
      <c r="F377" s="4">
        <v>57162</v>
      </c>
      <c r="G377" s="5">
        <v>8.21004E-3</v>
      </c>
      <c r="H377" s="4">
        <v>3022</v>
      </c>
      <c r="I377" s="4">
        <v>8990</v>
      </c>
      <c r="J377" s="4">
        <v>5968</v>
      </c>
      <c r="K377" s="5">
        <v>5111.45</v>
      </c>
      <c r="L377" s="5">
        <v>1795.23</v>
      </c>
      <c r="M377" s="5">
        <v>292180000</v>
      </c>
      <c r="N377" s="4">
        <v>58</v>
      </c>
      <c r="O377" s="4">
        <v>4212</v>
      </c>
      <c r="P377" s="4">
        <v>7060</v>
      </c>
      <c r="Q377" s="4">
        <v>4262</v>
      </c>
    </row>
    <row r="378" spans="5:17">
      <c r="E378" s="4">
        <v>61</v>
      </c>
      <c r="F378" s="4">
        <v>49337</v>
      </c>
      <c r="G378" s="5">
        <v>7.0861500000000003E-3</v>
      </c>
      <c r="H378" s="4">
        <v>3022</v>
      </c>
      <c r="I378" s="4">
        <v>8990</v>
      </c>
      <c r="J378" s="4">
        <v>5968</v>
      </c>
      <c r="K378" s="5">
        <v>5066.7</v>
      </c>
      <c r="L378" s="5">
        <v>1780.13</v>
      </c>
      <c r="M378" s="5">
        <v>249976000</v>
      </c>
      <c r="N378" s="4">
        <v>53</v>
      </c>
      <c r="O378" s="4">
        <v>4212</v>
      </c>
      <c r="P378" s="4">
        <v>3870</v>
      </c>
      <c r="Q378" s="4">
        <v>4212</v>
      </c>
    </row>
    <row r="379" spans="5:17">
      <c r="E379" s="4">
        <v>62</v>
      </c>
      <c r="F379" s="4">
        <v>42776</v>
      </c>
      <c r="G379" s="5">
        <v>6.1438100000000004E-3</v>
      </c>
      <c r="H379" s="4">
        <v>3022</v>
      </c>
      <c r="I379" s="4">
        <v>8990</v>
      </c>
      <c r="J379" s="4">
        <v>5968</v>
      </c>
      <c r="K379" s="5">
        <v>5071.6899999999996</v>
      </c>
      <c r="L379" s="5">
        <v>1746.99</v>
      </c>
      <c r="M379" s="5">
        <v>216947000</v>
      </c>
      <c r="N379" s="4">
        <v>51</v>
      </c>
      <c r="O379" s="4">
        <v>4212</v>
      </c>
      <c r="P379" s="4">
        <v>4992</v>
      </c>
      <c r="Q379" s="4">
        <v>4262</v>
      </c>
    </row>
    <row r="380" spans="5:17">
      <c r="E380" s="4">
        <v>63</v>
      </c>
      <c r="F380" s="4">
        <v>35511</v>
      </c>
      <c r="G380" s="5">
        <v>5.10036E-3</v>
      </c>
      <c r="H380" s="4">
        <v>3022</v>
      </c>
      <c r="I380" s="4">
        <v>8990</v>
      </c>
      <c r="J380" s="4">
        <v>5968</v>
      </c>
      <c r="K380" s="5">
        <v>5060.82</v>
      </c>
      <c r="L380" s="5">
        <v>1724.06</v>
      </c>
      <c r="M380" s="5">
        <v>179715000</v>
      </c>
      <c r="N380" s="4">
        <v>47</v>
      </c>
      <c r="O380" s="4">
        <v>4212</v>
      </c>
      <c r="P380" s="4">
        <v>8700</v>
      </c>
      <c r="Q380" s="4">
        <v>4262</v>
      </c>
    </row>
    <row r="381" spans="5:17">
      <c r="E381" s="4">
        <v>64</v>
      </c>
      <c r="F381" s="4">
        <v>29543</v>
      </c>
      <c r="G381" s="5">
        <v>4.24319E-3</v>
      </c>
      <c r="H381" s="4">
        <v>3022</v>
      </c>
      <c r="I381" s="4">
        <v>8990</v>
      </c>
      <c r="J381" s="4">
        <v>5968</v>
      </c>
      <c r="K381" s="5">
        <v>5041.34</v>
      </c>
      <c r="L381" s="5">
        <v>1699.09</v>
      </c>
      <c r="M381" s="5">
        <v>148936000</v>
      </c>
      <c r="N381" s="4">
        <v>47</v>
      </c>
      <c r="O381" s="4">
        <v>3832</v>
      </c>
      <c r="P381" s="4">
        <v>3140</v>
      </c>
      <c r="Q381" s="4">
        <v>4262</v>
      </c>
    </row>
    <row r="382" spans="5:17">
      <c r="E382" s="4">
        <v>65</v>
      </c>
      <c r="F382" s="4">
        <v>23703</v>
      </c>
      <c r="G382" s="5">
        <v>3.4044000000000001E-3</v>
      </c>
      <c r="H382" s="4">
        <v>3022</v>
      </c>
      <c r="I382" s="4">
        <v>8990</v>
      </c>
      <c r="J382" s="4">
        <v>5968</v>
      </c>
      <c r="K382" s="5">
        <v>5036.7299999999996</v>
      </c>
      <c r="L382" s="5">
        <v>1664.45</v>
      </c>
      <c r="M382" s="5">
        <v>119386000</v>
      </c>
      <c r="N382" s="4">
        <v>43</v>
      </c>
      <c r="O382" s="4">
        <v>3832</v>
      </c>
      <c r="P382" s="4">
        <v>3642</v>
      </c>
      <c r="Q382" s="4">
        <v>4262</v>
      </c>
    </row>
    <row r="383" spans="5:17">
      <c r="E383" s="4">
        <v>66</v>
      </c>
      <c r="F383" s="4">
        <v>18772</v>
      </c>
      <c r="G383" s="5">
        <v>2.6961799999999998E-3</v>
      </c>
      <c r="H383" s="4">
        <v>3022</v>
      </c>
      <c r="I383" s="4">
        <v>8990</v>
      </c>
      <c r="J383" s="4">
        <v>5968</v>
      </c>
      <c r="K383" s="5">
        <v>5044.59</v>
      </c>
      <c r="L383" s="5">
        <v>1601.81</v>
      </c>
      <c r="M383" s="5">
        <v>94697100</v>
      </c>
      <c r="N383" s="4">
        <v>39</v>
      </c>
      <c r="O383" s="4">
        <v>4212</v>
      </c>
      <c r="P383" s="4">
        <v>3352</v>
      </c>
      <c r="Q383" s="4">
        <v>4262</v>
      </c>
    </row>
    <row r="384" spans="5:17">
      <c r="E384" s="4">
        <v>67</v>
      </c>
      <c r="F384" s="4">
        <v>15198</v>
      </c>
      <c r="G384" s="5">
        <v>2.1828500000000001E-3</v>
      </c>
      <c r="H384" s="4">
        <v>3022</v>
      </c>
      <c r="I384" s="4">
        <v>8990</v>
      </c>
      <c r="J384" s="4">
        <v>5968</v>
      </c>
      <c r="K384" s="5">
        <v>5012.42</v>
      </c>
      <c r="L384" s="5">
        <v>1521.06</v>
      </c>
      <c r="M384" s="5">
        <v>76178800</v>
      </c>
      <c r="N384" s="4">
        <v>33</v>
      </c>
      <c r="O384" s="4">
        <v>4212</v>
      </c>
      <c r="P384" s="4">
        <v>3932</v>
      </c>
      <c r="Q384" s="4">
        <v>4262</v>
      </c>
    </row>
    <row r="385" spans="2:17">
      <c r="E385" s="4">
        <v>68</v>
      </c>
      <c r="F385" s="4">
        <v>11537</v>
      </c>
      <c r="G385" s="5">
        <v>1.6570300000000001E-3</v>
      </c>
      <c r="H385" s="4">
        <v>3022</v>
      </c>
      <c r="I385" s="4">
        <v>8990</v>
      </c>
      <c r="J385" s="4">
        <v>5968</v>
      </c>
      <c r="K385" s="5">
        <v>5007.67</v>
      </c>
      <c r="L385" s="5">
        <v>1444.16</v>
      </c>
      <c r="M385" s="5">
        <v>57773500</v>
      </c>
      <c r="N385" s="4">
        <v>28</v>
      </c>
      <c r="O385" s="4">
        <v>4212</v>
      </c>
      <c r="P385" s="4">
        <v>3212</v>
      </c>
      <c r="Q385" s="4">
        <v>4262</v>
      </c>
    </row>
    <row r="386" spans="2:17">
      <c r="E386" s="4">
        <v>69</v>
      </c>
      <c r="F386" s="4">
        <v>8721</v>
      </c>
      <c r="G386" s="5">
        <v>1.2525800000000001E-3</v>
      </c>
      <c r="H386" s="4">
        <v>3022</v>
      </c>
      <c r="I386" s="4">
        <v>8630</v>
      </c>
      <c r="J386" s="4">
        <v>5608</v>
      </c>
      <c r="K386" s="5">
        <v>5002.3100000000004</v>
      </c>
      <c r="L386" s="5">
        <v>1400.55</v>
      </c>
      <c r="M386" s="5">
        <v>43625100</v>
      </c>
      <c r="N386" s="4">
        <v>23</v>
      </c>
      <c r="O386" s="4">
        <v>4212</v>
      </c>
      <c r="P386" s="4">
        <v>5942</v>
      </c>
      <c r="Q386" s="4">
        <v>4262</v>
      </c>
    </row>
    <row r="387" spans="2:17">
      <c r="E387" s="4">
        <v>70</v>
      </c>
      <c r="F387" s="4">
        <v>6603</v>
      </c>
      <c r="G387" s="5">
        <v>9.4837299999999997E-4</v>
      </c>
      <c r="H387" s="4">
        <v>3022</v>
      </c>
      <c r="I387" s="4">
        <v>7970</v>
      </c>
      <c r="J387" s="4">
        <v>4948</v>
      </c>
      <c r="K387" s="5">
        <v>5003.8500000000004</v>
      </c>
      <c r="L387" s="5">
        <v>1348.17</v>
      </c>
      <c r="M387" s="5">
        <v>33040400</v>
      </c>
      <c r="N387" s="4">
        <v>20</v>
      </c>
      <c r="O387" s="4">
        <v>7130</v>
      </c>
      <c r="P387" s="4">
        <v>3952</v>
      </c>
      <c r="Q387" s="4">
        <v>4262</v>
      </c>
    </row>
    <row r="388" spans="2:17">
      <c r="E388" s="4">
        <v>71</v>
      </c>
      <c r="F388" s="4">
        <v>4790</v>
      </c>
      <c r="G388" s="5">
        <v>6.8797599999999997E-4</v>
      </c>
      <c r="H388" s="4">
        <v>3022</v>
      </c>
      <c r="I388" s="4">
        <v>7970</v>
      </c>
      <c r="J388" s="4">
        <v>4948</v>
      </c>
      <c r="K388" s="5">
        <v>5028.42</v>
      </c>
      <c r="L388" s="5">
        <v>1350.75</v>
      </c>
      <c r="M388" s="5">
        <v>24086100</v>
      </c>
      <c r="N388" s="4">
        <v>18</v>
      </c>
      <c r="O388" s="4">
        <v>7130</v>
      </c>
      <c r="P388" s="4">
        <v>7910</v>
      </c>
      <c r="Q388" s="4">
        <v>4262</v>
      </c>
    </row>
    <row r="389" spans="2:17">
      <c r="E389" s="4">
        <v>72</v>
      </c>
      <c r="F389" s="4">
        <v>3532</v>
      </c>
      <c r="G389" s="5">
        <v>5.0729300000000002E-4</v>
      </c>
      <c r="H389" s="4">
        <v>3022</v>
      </c>
      <c r="I389" s="4">
        <v>7970</v>
      </c>
      <c r="J389" s="4">
        <v>4948</v>
      </c>
      <c r="K389" s="5">
        <v>5152.01</v>
      </c>
      <c r="L389" s="5">
        <v>1339.6</v>
      </c>
      <c r="M389" s="5">
        <v>18196900</v>
      </c>
      <c r="N389" s="4">
        <v>15</v>
      </c>
      <c r="O389" s="4">
        <v>7130</v>
      </c>
      <c r="P389" s="4">
        <v>3062</v>
      </c>
      <c r="Q389" s="4">
        <v>4262</v>
      </c>
    </row>
    <row r="390" spans="2:17">
      <c r="E390" s="4">
        <v>73</v>
      </c>
      <c r="F390" s="4">
        <v>2381</v>
      </c>
      <c r="G390" s="5">
        <v>3.4197699999999998E-4</v>
      </c>
      <c r="H390" s="4">
        <v>3832</v>
      </c>
      <c r="I390" s="4">
        <v>7130</v>
      </c>
      <c r="J390" s="4">
        <v>3298</v>
      </c>
      <c r="K390" s="5">
        <v>5290.68</v>
      </c>
      <c r="L390" s="5">
        <v>1357</v>
      </c>
      <c r="M390" s="5">
        <v>12597100</v>
      </c>
      <c r="N390" s="4">
        <v>9</v>
      </c>
      <c r="O390" s="4">
        <v>7130</v>
      </c>
      <c r="P390" s="4">
        <v>5412</v>
      </c>
      <c r="Q390" s="4">
        <v>4262</v>
      </c>
    </row>
    <row r="391" spans="2:17">
      <c r="E391" s="4">
        <v>74</v>
      </c>
      <c r="F391" s="4">
        <v>1653</v>
      </c>
      <c r="G391" s="5">
        <v>2.3741600000000001E-4</v>
      </c>
      <c r="H391" s="4">
        <v>3832</v>
      </c>
      <c r="I391" s="4">
        <v>7130</v>
      </c>
      <c r="J391" s="4">
        <v>3298</v>
      </c>
      <c r="K391" s="5">
        <v>5452</v>
      </c>
      <c r="L391" s="5">
        <v>1422.16</v>
      </c>
      <c r="M391" s="5">
        <v>9012160</v>
      </c>
      <c r="N391" s="4">
        <v>8</v>
      </c>
      <c r="O391" s="4">
        <v>7130</v>
      </c>
      <c r="P391" s="4">
        <v>5412</v>
      </c>
      <c r="Q391" s="4">
        <v>4262</v>
      </c>
    </row>
    <row r="392" spans="2:17">
      <c r="E392" s="4">
        <v>75</v>
      </c>
      <c r="F392" s="4">
        <v>1066</v>
      </c>
      <c r="G392" s="5">
        <v>1.5310700000000001E-4</v>
      </c>
      <c r="H392" s="4">
        <v>3832</v>
      </c>
      <c r="I392" s="4">
        <v>7130</v>
      </c>
      <c r="J392" s="4">
        <v>3298</v>
      </c>
      <c r="K392" s="5">
        <v>5393.24</v>
      </c>
      <c r="L392" s="5">
        <v>1429.68</v>
      </c>
      <c r="M392" s="5">
        <v>5749190</v>
      </c>
      <c r="N392" s="4">
        <v>5</v>
      </c>
      <c r="O392" s="4">
        <v>7130</v>
      </c>
      <c r="P392" s="4">
        <v>4642</v>
      </c>
      <c r="Q392" s="4">
        <v>4262</v>
      </c>
    </row>
    <row r="393" spans="2:17">
      <c r="E393" s="4">
        <v>76</v>
      </c>
      <c r="F393" s="4">
        <v>540</v>
      </c>
      <c r="G393" s="5">
        <v>7.75589E-5</v>
      </c>
      <c r="H393" s="4">
        <v>4212</v>
      </c>
      <c r="I393" s="4">
        <v>7130</v>
      </c>
      <c r="J393" s="4">
        <v>2918</v>
      </c>
      <c r="K393" s="5">
        <v>5469.89</v>
      </c>
      <c r="L393" s="5">
        <v>1435.48</v>
      </c>
      <c r="M393" s="5">
        <v>2953740</v>
      </c>
      <c r="N393" s="4">
        <v>3</v>
      </c>
      <c r="O393" s="4">
        <v>7130</v>
      </c>
      <c r="P393" s="4">
        <v>4262</v>
      </c>
      <c r="Q393" s="4">
        <v>4262</v>
      </c>
    </row>
    <row r="394" spans="2:17">
      <c r="E394" s="4">
        <v>77</v>
      </c>
      <c r="F394" s="4">
        <v>236</v>
      </c>
      <c r="G394" s="5">
        <v>3.3896100000000002E-5</v>
      </c>
      <c r="H394" s="4">
        <v>4212</v>
      </c>
      <c r="I394" s="4">
        <v>7130</v>
      </c>
      <c r="J394" s="4">
        <v>2918</v>
      </c>
      <c r="K394" s="5">
        <v>5624.93</v>
      </c>
      <c r="L394" s="5">
        <v>1454.94</v>
      </c>
      <c r="M394" s="5">
        <v>1327480</v>
      </c>
      <c r="N394" s="4">
        <v>3</v>
      </c>
      <c r="O394" s="4">
        <v>7130</v>
      </c>
      <c r="P394" s="4">
        <v>4262</v>
      </c>
      <c r="Q394" s="4">
        <v>4262</v>
      </c>
    </row>
    <row r="395" spans="2:17">
      <c r="E395" s="4">
        <v>78</v>
      </c>
      <c r="F395" s="4">
        <v>59</v>
      </c>
      <c r="G395" s="5">
        <v>8.4740200000000002E-6</v>
      </c>
      <c r="H395" s="4">
        <v>4212</v>
      </c>
      <c r="I395" s="4">
        <v>7130</v>
      </c>
      <c r="J395" s="4">
        <v>2918</v>
      </c>
      <c r="K395" s="5">
        <v>6091.39</v>
      </c>
      <c r="L395" s="5">
        <v>1397.12</v>
      </c>
      <c r="M395" s="5">
        <v>359392</v>
      </c>
      <c r="N395" s="4">
        <v>2</v>
      </c>
      <c r="O395" s="4">
        <v>7130</v>
      </c>
      <c r="P395" s="4">
        <v>4212</v>
      </c>
      <c r="Q395" s="4">
        <v>7130</v>
      </c>
    </row>
    <row r="396" spans="2:17">
      <c r="E396" s="4">
        <v>79</v>
      </c>
      <c r="F396" s="4">
        <v>15</v>
      </c>
      <c r="G396" s="5">
        <v>2.1544099999999999E-6</v>
      </c>
      <c r="H396" s="4">
        <v>7130</v>
      </c>
      <c r="I396" s="4">
        <v>7130</v>
      </c>
      <c r="J396" s="4">
        <v>0</v>
      </c>
      <c r="K396" s="5">
        <v>7130</v>
      </c>
      <c r="L396" s="5">
        <v>0</v>
      </c>
      <c r="M396" s="5">
        <v>106950</v>
      </c>
      <c r="N396" s="4">
        <v>1</v>
      </c>
      <c r="O396" s="4">
        <v>7130</v>
      </c>
      <c r="P396" s="4">
        <v>7130</v>
      </c>
      <c r="Q396" s="4">
        <v>7130</v>
      </c>
    </row>
    <row r="397" spans="2:17"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9300</v>
      </c>
      <c r="J397" s="4">
        <v>9300</v>
      </c>
      <c r="K397" s="5">
        <v>4892.62</v>
      </c>
      <c r="L397" s="5">
        <v>2846.73</v>
      </c>
      <c r="M397" s="5">
        <v>24597200000</v>
      </c>
      <c r="N397" s="4">
        <v>155</v>
      </c>
      <c r="O397" s="4">
        <v>2760</v>
      </c>
      <c r="P397" s="4">
        <v>3810</v>
      </c>
      <c r="Q397" s="4">
        <v>5930</v>
      </c>
    </row>
    <row r="398" spans="2:17">
      <c r="E398" s="4">
        <v>2</v>
      </c>
      <c r="F398" s="4">
        <v>1515456</v>
      </c>
      <c r="G398" s="5">
        <v>0.21766099999999999</v>
      </c>
      <c r="H398" s="4">
        <v>0</v>
      </c>
      <c r="I398" s="4">
        <v>9300</v>
      </c>
      <c r="J398" s="4">
        <v>9300</v>
      </c>
      <c r="K398" s="5">
        <v>6431.52</v>
      </c>
      <c r="L398" s="5">
        <v>2269.38</v>
      </c>
      <c r="M398" s="5">
        <v>9746680000</v>
      </c>
      <c r="N398" s="4">
        <v>145</v>
      </c>
      <c r="O398" s="4">
        <v>2760</v>
      </c>
      <c r="P398" s="4">
        <v>8930</v>
      </c>
      <c r="Q398" s="4">
        <v>6990</v>
      </c>
    </row>
    <row r="399" spans="2:17">
      <c r="E399" s="4">
        <v>3</v>
      </c>
      <c r="F399" s="4">
        <v>1099428</v>
      </c>
      <c r="G399" s="5">
        <v>0.15790799999999999</v>
      </c>
      <c r="H399" s="4">
        <v>0</v>
      </c>
      <c r="I399" s="4">
        <v>9300</v>
      </c>
      <c r="J399" s="4">
        <v>9300</v>
      </c>
      <c r="K399" s="5">
        <v>6425.93</v>
      </c>
      <c r="L399" s="5">
        <v>2056.62</v>
      </c>
      <c r="M399" s="5">
        <v>7064840000</v>
      </c>
      <c r="N399" s="4">
        <v>157</v>
      </c>
      <c r="O399" s="4">
        <v>2760</v>
      </c>
      <c r="P399" s="4">
        <v>5252</v>
      </c>
      <c r="Q399" s="4">
        <v>6960</v>
      </c>
    </row>
    <row r="400" spans="2:17">
      <c r="E400" s="4">
        <v>4</v>
      </c>
      <c r="F400" s="4">
        <v>867898</v>
      </c>
      <c r="G400" s="5">
        <v>0.124654</v>
      </c>
      <c r="H400" s="4">
        <v>0</v>
      </c>
      <c r="I400" s="4">
        <v>9300</v>
      </c>
      <c r="J400" s="4">
        <v>9300</v>
      </c>
      <c r="K400" s="5">
        <v>6404.67</v>
      </c>
      <c r="L400" s="5">
        <v>1989.7</v>
      </c>
      <c r="M400" s="5">
        <v>5558600000</v>
      </c>
      <c r="N400" s="4">
        <v>168</v>
      </c>
      <c r="O400" s="4">
        <v>2760</v>
      </c>
      <c r="P400" s="4">
        <v>7010</v>
      </c>
      <c r="Q400" s="4">
        <v>6892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9370</v>
      </c>
      <c r="J401" s="4">
        <v>9370</v>
      </c>
      <c r="K401" s="5">
        <v>6405.05</v>
      </c>
      <c r="L401" s="5">
        <v>1996.54</v>
      </c>
      <c r="M401" s="5">
        <v>4834680000</v>
      </c>
      <c r="N401" s="4">
        <v>177</v>
      </c>
      <c r="O401" s="4">
        <v>2760</v>
      </c>
      <c r="P401" s="4">
        <v>7310</v>
      </c>
      <c r="Q401" s="4">
        <v>6780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9370</v>
      </c>
      <c r="J402" s="4">
        <v>9370</v>
      </c>
      <c r="K402" s="5">
        <v>6462.62</v>
      </c>
      <c r="L402" s="5">
        <v>2073.87</v>
      </c>
      <c r="M402" s="5">
        <v>4045170000</v>
      </c>
      <c r="N402" s="4">
        <v>178</v>
      </c>
      <c r="O402" s="4">
        <v>2760</v>
      </c>
      <c r="P402" s="4">
        <v>8020</v>
      </c>
      <c r="Q402" s="4">
        <v>6910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9370</v>
      </c>
      <c r="J403" s="4">
        <v>9370</v>
      </c>
      <c r="K403" s="5">
        <v>6501.92</v>
      </c>
      <c r="L403" s="5">
        <v>2055.04</v>
      </c>
      <c r="M403" s="5">
        <v>3683740000</v>
      </c>
      <c r="N403" s="4">
        <v>179</v>
      </c>
      <c r="O403" s="4">
        <v>8560</v>
      </c>
      <c r="P403" s="4">
        <v>7360</v>
      </c>
      <c r="Q403" s="4">
        <v>6892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9370</v>
      </c>
      <c r="J404" s="4">
        <v>9370</v>
      </c>
      <c r="K404" s="5">
        <v>6549.28</v>
      </c>
      <c r="L404" s="5">
        <v>2053</v>
      </c>
      <c r="M404" s="5">
        <v>3353720000</v>
      </c>
      <c r="N404" s="4">
        <v>180</v>
      </c>
      <c r="O404" s="4">
        <v>8560</v>
      </c>
      <c r="P404" s="4">
        <v>3440</v>
      </c>
      <c r="Q404" s="4">
        <v>6920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9370</v>
      </c>
      <c r="J405" s="4">
        <v>9370</v>
      </c>
      <c r="K405" s="5">
        <v>6621.14</v>
      </c>
      <c r="L405" s="5">
        <v>2022.02</v>
      </c>
      <c r="M405" s="5">
        <v>3205300000</v>
      </c>
      <c r="N405" s="4">
        <v>184</v>
      </c>
      <c r="O405" s="4">
        <v>8560</v>
      </c>
      <c r="P405" s="4">
        <v>6460</v>
      </c>
      <c r="Q405" s="4">
        <v>7060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9370</v>
      </c>
      <c r="J406" s="4">
        <v>9370</v>
      </c>
      <c r="K406" s="5">
        <v>6608.06</v>
      </c>
      <c r="L406" s="5">
        <v>2037.74</v>
      </c>
      <c r="M406" s="5">
        <v>2948120000</v>
      </c>
      <c r="N406" s="4">
        <v>188</v>
      </c>
      <c r="O406" s="4">
        <v>8560</v>
      </c>
      <c r="P406" s="4">
        <v>6850</v>
      </c>
      <c r="Q406" s="4">
        <v>7070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9370</v>
      </c>
      <c r="J407" s="4">
        <v>9370</v>
      </c>
      <c r="K407" s="5">
        <v>6609.34</v>
      </c>
      <c r="L407" s="5">
        <v>2034.65</v>
      </c>
      <c r="M407" s="5">
        <v>2698970000</v>
      </c>
      <c r="N407" s="4">
        <v>188</v>
      </c>
      <c r="O407" s="4">
        <v>7670</v>
      </c>
      <c r="P407" s="4">
        <v>8470</v>
      </c>
      <c r="Q407" s="4">
        <v>7110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9370</v>
      </c>
      <c r="J408" s="4">
        <v>9370</v>
      </c>
      <c r="K408" s="5">
        <v>6635.57</v>
      </c>
      <c r="L408" s="5">
        <v>2005.19</v>
      </c>
      <c r="M408" s="5">
        <v>2511790000</v>
      </c>
      <c r="N408" s="4">
        <v>185</v>
      </c>
      <c r="O408" s="4">
        <v>7670</v>
      </c>
      <c r="P408" s="4">
        <v>4252</v>
      </c>
      <c r="Q408" s="4">
        <v>7110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9370</v>
      </c>
      <c r="J409" s="4">
        <v>9370</v>
      </c>
      <c r="K409" s="5">
        <v>6650.32</v>
      </c>
      <c r="L409" s="5">
        <v>1971.54</v>
      </c>
      <c r="M409" s="5">
        <v>2416940000</v>
      </c>
      <c r="N409" s="4">
        <v>185</v>
      </c>
      <c r="O409" s="4">
        <v>7670</v>
      </c>
      <c r="P409" s="4">
        <v>4950</v>
      </c>
      <c r="Q409" s="4">
        <v>7110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9370</v>
      </c>
      <c r="J410" s="4">
        <v>9370</v>
      </c>
      <c r="K410" s="5">
        <v>6657.16</v>
      </c>
      <c r="L410" s="5">
        <v>1943.29</v>
      </c>
      <c r="M410" s="5">
        <v>2330110000</v>
      </c>
      <c r="N410" s="4">
        <v>183</v>
      </c>
      <c r="O410" s="4">
        <v>9170</v>
      </c>
      <c r="P410" s="4">
        <v>6202</v>
      </c>
      <c r="Q410" s="4">
        <v>7070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9370</v>
      </c>
      <c r="J411" s="4">
        <v>9370</v>
      </c>
      <c r="K411" s="5">
        <v>6655.33</v>
      </c>
      <c r="L411" s="5">
        <v>1902.38</v>
      </c>
      <c r="M411" s="5">
        <v>2233130000</v>
      </c>
      <c r="N411" s="4">
        <v>185</v>
      </c>
      <c r="O411" s="4">
        <v>5012</v>
      </c>
      <c r="P411" s="4">
        <v>7380</v>
      </c>
      <c r="Q411" s="4">
        <v>7060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9370</v>
      </c>
      <c r="J412" s="4">
        <v>9370</v>
      </c>
      <c r="K412" s="5">
        <v>6673.51</v>
      </c>
      <c r="L412" s="5">
        <v>1886.13</v>
      </c>
      <c r="M412" s="5">
        <v>2106920000</v>
      </c>
      <c r="N412" s="4">
        <v>186</v>
      </c>
      <c r="O412" s="4">
        <v>7060</v>
      </c>
      <c r="P412" s="4">
        <v>6752</v>
      </c>
      <c r="Q412" s="4">
        <v>7060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9370</v>
      </c>
      <c r="J413" s="4">
        <v>9370</v>
      </c>
      <c r="K413" s="5">
        <v>6668.84</v>
      </c>
      <c r="L413" s="5">
        <v>1867.96</v>
      </c>
      <c r="M413" s="5">
        <v>2021220000</v>
      </c>
      <c r="N413" s="4">
        <v>183</v>
      </c>
      <c r="O413" s="4">
        <v>7060</v>
      </c>
      <c r="P413" s="4">
        <v>6900</v>
      </c>
      <c r="Q413" s="4">
        <v>7060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9370</v>
      </c>
      <c r="J414" s="4">
        <v>9370</v>
      </c>
      <c r="K414" s="5">
        <v>6687.36</v>
      </c>
      <c r="L414" s="5">
        <v>1846.87</v>
      </c>
      <c r="M414" s="5">
        <v>1955900000</v>
      </c>
      <c r="N414" s="4">
        <v>186</v>
      </c>
      <c r="O414" s="4">
        <v>7060</v>
      </c>
      <c r="P414" s="4">
        <v>9010</v>
      </c>
      <c r="Q414" s="4">
        <v>7070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9370</v>
      </c>
      <c r="J415" s="4">
        <v>9370</v>
      </c>
      <c r="K415" s="5">
        <v>6700.03</v>
      </c>
      <c r="L415" s="5">
        <v>1822.63</v>
      </c>
      <c r="M415" s="5">
        <v>1891790000</v>
      </c>
      <c r="N415" s="4">
        <v>185</v>
      </c>
      <c r="O415" s="4">
        <v>7060</v>
      </c>
      <c r="P415" s="4">
        <v>7920</v>
      </c>
      <c r="Q415" s="4">
        <v>7070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9370</v>
      </c>
      <c r="J416" s="4">
        <v>9370</v>
      </c>
      <c r="K416" s="5">
        <v>6714.35</v>
      </c>
      <c r="L416" s="5">
        <v>1799.38</v>
      </c>
      <c r="M416" s="5">
        <v>1851010000</v>
      </c>
      <c r="N416" s="4">
        <v>182</v>
      </c>
      <c r="O416" s="4">
        <v>7060</v>
      </c>
      <c r="P416" s="4">
        <v>4742</v>
      </c>
      <c r="Q416" s="4">
        <v>7080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9370</v>
      </c>
      <c r="J417" s="4">
        <v>9370</v>
      </c>
      <c r="K417" s="5">
        <v>6710.14</v>
      </c>
      <c r="L417" s="5">
        <v>1768.14</v>
      </c>
      <c r="M417" s="5">
        <v>1784290000</v>
      </c>
      <c r="N417" s="4">
        <v>182</v>
      </c>
      <c r="O417" s="4">
        <v>7060</v>
      </c>
      <c r="P417" s="4">
        <v>7100</v>
      </c>
      <c r="Q417" s="4">
        <v>7070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9370</v>
      </c>
      <c r="J418" s="4">
        <v>9370</v>
      </c>
      <c r="K418" s="5">
        <v>6722.34</v>
      </c>
      <c r="L418" s="5">
        <v>1745.95</v>
      </c>
      <c r="M418" s="5">
        <v>1728680000</v>
      </c>
      <c r="N418" s="4">
        <v>180</v>
      </c>
      <c r="O418" s="4">
        <v>7800</v>
      </c>
      <c r="P418" s="4">
        <v>7190</v>
      </c>
      <c r="Q418" s="4">
        <v>7080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9370</v>
      </c>
      <c r="J419" s="4">
        <v>9370</v>
      </c>
      <c r="K419" s="5">
        <v>6729.16</v>
      </c>
      <c r="L419" s="5">
        <v>1730.55</v>
      </c>
      <c r="M419" s="5">
        <v>1686590000</v>
      </c>
      <c r="N419" s="4">
        <v>180</v>
      </c>
      <c r="O419" s="4">
        <v>7800</v>
      </c>
      <c r="P419" s="4">
        <v>6892</v>
      </c>
      <c r="Q419" s="4">
        <v>7070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9370</v>
      </c>
      <c r="J420" s="4">
        <v>9370</v>
      </c>
      <c r="K420" s="5">
        <v>6752.9</v>
      </c>
      <c r="L420" s="5">
        <v>1701.84</v>
      </c>
      <c r="M420" s="5">
        <v>1668310000</v>
      </c>
      <c r="N420" s="4">
        <v>178</v>
      </c>
      <c r="O420" s="4">
        <v>7800</v>
      </c>
      <c r="P420" s="4">
        <v>4692</v>
      </c>
      <c r="Q420" s="4">
        <v>7080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9370</v>
      </c>
      <c r="J421" s="4">
        <v>9370</v>
      </c>
      <c r="K421" s="5">
        <v>6770.02</v>
      </c>
      <c r="L421" s="5">
        <v>1677.23</v>
      </c>
      <c r="M421" s="5">
        <v>1650090000</v>
      </c>
      <c r="N421" s="4">
        <v>174</v>
      </c>
      <c r="O421" s="4">
        <v>7800</v>
      </c>
      <c r="P421" s="4">
        <v>6192</v>
      </c>
      <c r="Q421" s="4">
        <v>7080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9370</v>
      </c>
      <c r="J422" s="4">
        <v>9370</v>
      </c>
      <c r="K422" s="5">
        <v>6787.11</v>
      </c>
      <c r="L422" s="5">
        <v>1652.22</v>
      </c>
      <c r="M422" s="5">
        <v>1632420000</v>
      </c>
      <c r="N422" s="4">
        <v>173</v>
      </c>
      <c r="O422" s="4">
        <v>7800</v>
      </c>
      <c r="P422" s="4">
        <v>3902</v>
      </c>
      <c r="Q422" s="4">
        <v>7080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9330</v>
      </c>
      <c r="J423" s="4">
        <v>9330</v>
      </c>
      <c r="K423" s="5">
        <v>6798.44</v>
      </c>
      <c r="L423" s="5">
        <v>1639.03</v>
      </c>
      <c r="M423" s="5">
        <v>1602130000</v>
      </c>
      <c r="N423" s="4">
        <v>170</v>
      </c>
      <c r="O423" s="4">
        <v>7800</v>
      </c>
      <c r="P423" s="4">
        <v>5482</v>
      </c>
      <c r="Q423" s="4">
        <v>7180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9330</v>
      </c>
      <c r="J424" s="4">
        <v>9330</v>
      </c>
      <c r="K424" s="5">
        <v>6816.6</v>
      </c>
      <c r="L424" s="5">
        <v>1613.32</v>
      </c>
      <c r="M424" s="5">
        <v>1587760000</v>
      </c>
      <c r="N424" s="4">
        <v>171</v>
      </c>
      <c r="O424" s="4">
        <v>7800</v>
      </c>
      <c r="P424" s="4">
        <v>5910</v>
      </c>
      <c r="Q424" s="4">
        <v>7200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9330</v>
      </c>
      <c r="J425" s="4">
        <v>9330</v>
      </c>
      <c r="K425" s="5">
        <v>6833.62</v>
      </c>
      <c r="L425" s="5">
        <v>1592.01</v>
      </c>
      <c r="M425" s="5">
        <v>1555880000</v>
      </c>
      <c r="N425" s="4">
        <v>165</v>
      </c>
      <c r="O425" s="4">
        <v>7800</v>
      </c>
      <c r="P425" s="4">
        <v>5012</v>
      </c>
      <c r="Q425" s="4">
        <v>7200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9330</v>
      </c>
      <c r="J426" s="4">
        <v>9330</v>
      </c>
      <c r="K426" s="5">
        <v>6843.54</v>
      </c>
      <c r="L426" s="5">
        <v>1585.39</v>
      </c>
      <c r="M426" s="5">
        <v>1516340000</v>
      </c>
      <c r="N426" s="4">
        <v>164</v>
      </c>
      <c r="O426" s="4">
        <v>7800</v>
      </c>
      <c r="P426" s="4">
        <v>9170</v>
      </c>
      <c r="Q426" s="4">
        <v>7210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1690</v>
      </c>
      <c r="I427" s="4">
        <v>9330</v>
      </c>
      <c r="J427" s="4">
        <v>7640</v>
      </c>
      <c r="K427" s="5">
        <v>6854.17</v>
      </c>
      <c r="L427" s="5">
        <v>1580.95</v>
      </c>
      <c r="M427" s="5">
        <v>1480990000</v>
      </c>
      <c r="N427" s="4">
        <v>159</v>
      </c>
      <c r="O427" s="4">
        <v>7800</v>
      </c>
      <c r="P427" s="4">
        <v>7052</v>
      </c>
      <c r="Q427" s="4">
        <v>7210</v>
      </c>
    </row>
    <row r="428" spans="5:17">
      <c r="E428" s="4">
        <v>32</v>
      </c>
      <c r="F428" s="4">
        <v>212406</v>
      </c>
      <c r="G428" s="5">
        <v>3.05074E-2</v>
      </c>
      <c r="H428" s="4">
        <v>1690</v>
      </c>
      <c r="I428" s="4">
        <v>9330</v>
      </c>
      <c r="J428" s="4">
        <v>7640</v>
      </c>
      <c r="K428" s="5">
        <v>6864.37</v>
      </c>
      <c r="L428" s="5">
        <v>1576.33</v>
      </c>
      <c r="M428" s="5">
        <v>1458030000</v>
      </c>
      <c r="N428" s="4">
        <v>159</v>
      </c>
      <c r="O428" s="4">
        <v>7800</v>
      </c>
      <c r="P428" s="4">
        <v>3810</v>
      </c>
      <c r="Q428" s="4">
        <v>7250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1690</v>
      </c>
      <c r="I429" s="4">
        <v>9330</v>
      </c>
      <c r="J429" s="4">
        <v>7640</v>
      </c>
      <c r="K429" s="5">
        <v>6871.92</v>
      </c>
      <c r="L429" s="5">
        <v>1572.38</v>
      </c>
      <c r="M429" s="5">
        <v>1436510000</v>
      </c>
      <c r="N429" s="4">
        <v>151</v>
      </c>
      <c r="O429" s="4">
        <v>7800</v>
      </c>
      <c r="P429" s="4">
        <v>7662</v>
      </c>
      <c r="Q429" s="4">
        <v>7250</v>
      </c>
    </row>
    <row r="430" spans="5:17">
      <c r="E430" s="4">
        <v>34</v>
      </c>
      <c r="F430" s="4">
        <v>207640</v>
      </c>
      <c r="G430" s="5">
        <v>2.98228E-2</v>
      </c>
      <c r="H430" s="4">
        <v>1690</v>
      </c>
      <c r="I430" s="4">
        <v>9330</v>
      </c>
      <c r="J430" s="4">
        <v>7640</v>
      </c>
      <c r="K430" s="5">
        <v>6890.82</v>
      </c>
      <c r="L430" s="5">
        <v>1570.38</v>
      </c>
      <c r="M430" s="5">
        <v>1430810000</v>
      </c>
      <c r="N430" s="4">
        <v>149</v>
      </c>
      <c r="O430" s="4">
        <v>7800</v>
      </c>
      <c r="P430" s="4">
        <v>7690</v>
      </c>
      <c r="Q430" s="4">
        <v>7310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1690</v>
      </c>
      <c r="I431" s="4">
        <v>9330</v>
      </c>
      <c r="J431" s="4">
        <v>7640</v>
      </c>
      <c r="K431" s="5">
        <v>6887.29</v>
      </c>
      <c r="L431" s="5">
        <v>1579.29</v>
      </c>
      <c r="M431" s="5">
        <v>1420120000</v>
      </c>
      <c r="N431" s="4">
        <v>149</v>
      </c>
      <c r="O431" s="4">
        <v>7830</v>
      </c>
      <c r="P431" s="4">
        <v>8320</v>
      </c>
      <c r="Q431" s="4">
        <v>7310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1690</v>
      </c>
      <c r="I432" s="4">
        <v>9330</v>
      </c>
      <c r="J432" s="4">
        <v>7640</v>
      </c>
      <c r="K432" s="5">
        <v>6905</v>
      </c>
      <c r="L432" s="5">
        <v>1568.04</v>
      </c>
      <c r="M432" s="5">
        <v>1404730000</v>
      </c>
      <c r="N432" s="4">
        <v>149</v>
      </c>
      <c r="O432" s="4">
        <v>7830</v>
      </c>
      <c r="P432" s="4">
        <v>6032</v>
      </c>
      <c r="Q432" s="4">
        <v>7352</v>
      </c>
    </row>
    <row r="433" spans="5:17">
      <c r="E433" s="4">
        <v>37</v>
      </c>
      <c r="F433" s="4">
        <v>200385</v>
      </c>
      <c r="G433" s="5">
        <v>2.8780799999999999E-2</v>
      </c>
      <c r="H433" s="4">
        <v>1690</v>
      </c>
      <c r="I433" s="4">
        <v>9330</v>
      </c>
      <c r="J433" s="4">
        <v>7640</v>
      </c>
      <c r="K433" s="5">
        <v>6920.4</v>
      </c>
      <c r="L433" s="5">
        <v>1562.93</v>
      </c>
      <c r="M433" s="5">
        <v>1386750000</v>
      </c>
      <c r="N433" s="4">
        <v>146</v>
      </c>
      <c r="O433" s="4">
        <v>7830</v>
      </c>
      <c r="P433" s="4">
        <v>6032</v>
      </c>
      <c r="Q433" s="4">
        <v>7352</v>
      </c>
    </row>
    <row r="434" spans="5:17">
      <c r="E434" s="4">
        <v>38</v>
      </c>
      <c r="F434" s="4">
        <v>195839</v>
      </c>
      <c r="G434" s="5">
        <v>2.8127900000000001E-2</v>
      </c>
      <c r="H434" s="4">
        <v>1690</v>
      </c>
      <c r="I434" s="4">
        <v>9330</v>
      </c>
      <c r="J434" s="4">
        <v>7640</v>
      </c>
      <c r="K434" s="5">
        <v>6948.81</v>
      </c>
      <c r="L434" s="5">
        <v>1548.04</v>
      </c>
      <c r="M434" s="5">
        <v>1360850000</v>
      </c>
      <c r="N434" s="4">
        <v>144</v>
      </c>
      <c r="O434" s="4">
        <v>7830</v>
      </c>
      <c r="P434" s="4">
        <v>6032</v>
      </c>
      <c r="Q434" s="4">
        <v>7352</v>
      </c>
    </row>
    <row r="435" spans="5:17">
      <c r="E435" s="4">
        <v>39</v>
      </c>
      <c r="F435" s="4">
        <v>190498</v>
      </c>
      <c r="G435" s="5">
        <v>2.7360800000000001E-2</v>
      </c>
      <c r="H435" s="4">
        <v>1690</v>
      </c>
      <c r="I435" s="4">
        <v>9330</v>
      </c>
      <c r="J435" s="4">
        <v>7640</v>
      </c>
      <c r="K435" s="5">
        <v>6956.9</v>
      </c>
      <c r="L435" s="5">
        <v>1548.62</v>
      </c>
      <c r="M435" s="5">
        <v>1325280000</v>
      </c>
      <c r="N435" s="4">
        <v>141</v>
      </c>
      <c r="O435" s="4">
        <v>7830</v>
      </c>
      <c r="P435" s="4">
        <v>5812</v>
      </c>
      <c r="Q435" s="4">
        <v>7352</v>
      </c>
    </row>
    <row r="436" spans="5:17">
      <c r="E436" s="4">
        <v>40</v>
      </c>
      <c r="F436" s="4">
        <v>186889</v>
      </c>
      <c r="G436" s="5">
        <v>2.6842399999999999E-2</v>
      </c>
      <c r="H436" s="4">
        <v>1690</v>
      </c>
      <c r="I436" s="4">
        <v>9330</v>
      </c>
      <c r="J436" s="4">
        <v>7640</v>
      </c>
      <c r="K436" s="5">
        <v>6967.73</v>
      </c>
      <c r="L436" s="5">
        <v>1550.51</v>
      </c>
      <c r="M436" s="5">
        <v>1302190000</v>
      </c>
      <c r="N436" s="4">
        <v>136</v>
      </c>
      <c r="O436" s="4">
        <v>7830</v>
      </c>
      <c r="P436" s="4">
        <v>5532</v>
      </c>
      <c r="Q436" s="4">
        <v>7380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1690</v>
      </c>
      <c r="I437" s="4">
        <v>9330</v>
      </c>
      <c r="J437" s="4">
        <v>7640</v>
      </c>
      <c r="K437" s="5">
        <v>6968.17</v>
      </c>
      <c r="L437" s="5">
        <v>1558.96</v>
      </c>
      <c r="M437" s="5">
        <v>1258000000</v>
      </c>
      <c r="N437" s="4">
        <v>132</v>
      </c>
      <c r="O437" s="4">
        <v>7830</v>
      </c>
      <c r="P437" s="4">
        <v>4482</v>
      </c>
      <c r="Q437" s="4">
        <v>7380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1690</v>
      </c>
      <c r="I438" s="4">
        <v>9330</v>
      </c>
      <c r="J438" s="4">
        <v>7640</v>
      </c>
      <c r="K438" s="5">
        <v>6994.24</v>
      </c>
      <c r="L438" s="5">
        <v>1547.73</v>
      </c>
      <c r="M438" s="5">
        <v>1210230000</v>
      </c>
      <c r="N438" s="4">
        <v>127</v>
      </c>
      <c r="O438" s="4">
        <v>7680</v>
      </c>
      <c r="P438" s="4">
        <v>8570</v>
      </c>
      <c r="Q438" s="4">
        <v>7490</v>
      </c>
    </row>
    <row r="439" spans="5:17">
      <c r="E439" s="4">
        <v>43</v>
      </c>
      <c r="F439" s="4">
        <v>165879</v>
      </c>
      <c r="G439" s="5">
        <v>2.38248E-2</v>
      </c>
      <c r="H439" s="4">
        <v>1690</v>
      </c>
      <c r="I439" s="4">
        <v>9330</v>
      </c>
      <c r="J439" s="4">
        <v>7640</v>
      </c>
      <c r="K439" s="5">
        <v>7011.01</v>
      </c>
      <c r="L439" s="5">
        <v>1539.94</v>
      </c>
      <c r="M439" s="5">
        <v>1162980000</v>
      </c>
      <c r="N439" s="4">
        <v>126</v>
      </c>
      <c r="O439" s="4">
        <v>7680</v>
      </c>
      <c r="P439" s="4">
        <v>6230</v>
      </c>
      <c r="Q439" s="4">
        <v>7490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1690</v>
      </c>
      <c r="I440" s="4">
        <v>9330</v>
      </c>
      <c r="J440" s="4">
        <v>7640</v>
      </c>
      <c r="K440" s="5">
        <v>7034.54</v>
      </c>
      <c r="L440" s="5">
        <v>1528.62</v>
      </c>
      <c r="M440" s="5">
        <v>1120970000</v>
      </c>
      <c r="N440" s="4">
        <v>118</v>
      </c>
      <c r="O440" s="4">
        <v>7680</v>
      </c>
      <c r="P440" s="4">
        <v>7670</v>
      </c>
      <c r="Q440" s="4">
        <v>7490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1690</v>
      </c>
      <c r="I441" s="4">
        <v>9330</v>
      </c>
      <c r="J441" s="4">
        <v>7640</v>
      </c>
      <c r="K441" s="5">
        <v>7035.02</v>
      </c>
      <c r="L441" s="5">
        <v>1522.66</v>
      </c>
      <c r="M441" s="5">
        <v>1071950000</v>
      </c>
      <c r="N441" s="4">
        <v>115</v>
      </c>
      <c r="O441" s="4">
        <v>7680</v>
      </c>
      <c r="P441" s="4">
        <v>7380</v>
      </c>
      <c r="Q441" s="4">
        <v>7490</v>
      </c>
    </row>
    <row r="442" spans="5:17">
      <c r="E442" s="4">
        <v>46</v>
      </c>
      <c r="F442" s="4">
        <v>144773</v>
      </c>
      <c r="G442" s="5">
        <v>2.07934E-2</v>
      </c>
      <c r="H442" s="4">
        <v>1690</v>
      </c>
      <c r="I442" s="4">
        <v>9330</v>
      </c>
      <c r="J442" s="4">
        <v>7640</v>
      </c>
      <c r="K442" s="5">
        <v>7043.9</v>
      </c>
      <c r="L442" s="5">
        <v>1511.63</v>
      </c>
      <c r="M442" s="5">
        <v>1019770000</v>
      </c>
      <c r="N442" s="4">
        <v>114</v>
      </c>
      <c r="O442" s="4">
        <v>7680</v>
      </c>
      <c r="P442" s="4">
        <v>8690</v>
      </c>
      <c r="Q442" s="4">
        <v>7352</v>
      </c>
    </row>
    <row r="443" spans="5:17">
      <c r="E443" s="4">
        <v>47</v>
      </c>
      <c r="F443" s="4">
        <v>138076</v>
      </c>
      <c r="G443" s="5">
        <v>1.9831499999999998E-2</v>
      </c>
      <c r="H443" s="4">
        <v>1690</v>
      </c>
      <c r="I443" s="4">
        <v>9330</v>
      </c>
      <c r="J443" s="4">
        <v>7640</v>
      </c>
      <c r="K443" s="5">
        <v>7067.81</v>
      </c>
      <c r="L443" s="5">
        <v>1495.79</v>
      </c>
      <c r="M443" s="5">
        <v>975894000</v>
      </c>
      <c r="N443" s="4">
        <v>111</v>
      </c>
      <c r="O443" s="4">
        <v>7680</v>
      </c>
      <c r="P443" s="4">
        <v>3952</v>
      </c>
      <c r="Q443" s="4">
        <v>7352</v>
      </c>
    </row>
    <row r="444" spans="5:17">
      <c r="E444" s="4">
        <v>48</v>
      </c>
      <c r="F444" s="4">
        <v>130322</v>
      </c>
      <c r="G444" s="5">
        <v>1.87178E-2</v>
      </c>
      <c r="H444" s="4">
        <v>1690</v>
      </c>
      <c r="I444" s="4">
        <v>9330</v>
      </c>
      <c r="J444" s="4">
        <v>7640</v>
      </c>
      <c r="K444" s="5">
        <v>7079.61</v>
      </c>
      <c r="L444" s="5">
        <v>1481.35</v>
      </c>
      <c r="M444" s="5">
        <v>922629000</v>
      </c>
      <c r="N444" s="4">
        <v>106</v>
      </c>
      <c r="O444" s="4">
        <v>7680</v>
      </c>
      <c r="P444" s="4">
        <v>9060</v>
      </c>
      <c r="Q444" s="4">
        <v>7352</v>
      </c>
    </row>
    <row r="445" spans="5:17">
      <c r="E445" s="4">
        <v>49</v>
      </c>
      <c r="F445" s="4">
        <v>123826</v>
      </c>
      <c r="G445" s="5">
        <v>1.77848E-2</v>
      </c>
      <c r="H445" s="4">
        <v>1690</v>
      </c>
      <c r="I445" s="4">
        <v>9330</v>
      </c>
      <c r="J445" s="4">
        <v>7640</v>
      </c>
      <c r="K445" s="5">
        <v>7088.02</v>
      </c>
      <c r="L445" s="5">
        <v>1472.54</v>
      </c>
      <c r="M445" s="5">
        <v>877681000</v>
      </c>
      <c r="N445" s="4">
        <v>105</v>
      </c>
      <c r="O445" s="4">
        <v>4492</v>
      </c>
      <c r="P445" s="4">
        <v>7920</v>
      </c>
      <c r="Q445" s="4">
        <v>7352</v>
      </c>
    </row>
    <row r="446" spans="5:17">
      <c r="E446" s="4">
        <v>50</v>
      </c>
      <c r="F446" s="4">
        <v>118095</v>
      </c>
      <c r="G446" s="5">
        <v>1.69617E-2</v>
      </c>
      <c r="H446" s="4">
        <v>1690</v>
      </c>
      <c r="I446" s="4">
        <v>9330</v>
      </c>
      <c r="J446" s="4">
        <v>7640</v>
      </c>
      <c r="K446" s="5">
        <v>7090.76</v>
      </c>
      <c r="L446" s="5">
        <v>1465.44</v>
      </c>
      <c r="M446" s="5">
        <v>837384000</v>
      </c>
      <c r="N446" s="4">
        <v>98</v>
      </c>
      <c r="O446" s="4">
        <v>8410</v>
      </c>
      <c r="P446" s="4">
        <v>8780</v>
      </c>
      <c r="Q446" s="4">
        <v>7250</v>
      </c>
    </row>
    <row r="447" spans="5:17">
      <c r="E447" s="4">
        <v>51</v>
      </c>
      <c r="F447" s="4">
        <v>114796</v>
      </c>
      <c r="G447" s="5">
        <v>1.64879E-2</v>
      </c>
      <c r="H447" s="4">
        <v>1690</v>
      </c>
      <c r="I447" s="4">
        <v>9330</v>
      </c>
      <c r="J447" s="4">
        <v>7640</v>
      </c>
      <c r="K447" s="5">
        <v>7075.73</v>
      </c>
      <c r="L447" s="5">
        <v>1474.73</v>
      </c>
      <c r="M447" s="5">
        <v>812265000</v>
      </c>
      <c r="N447" s="4">
        <v>92</v>
      </c>
      <c r="O447" s="4">
        <v>8410</v>
      </c>
      <c r="P447" s="4">
        <v>6780</v>
      </c>
      <c r="Q447" s="4">
        <v>7240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1690</v>
      </c>
      <c r="I448" s="4">
        <v>9330</v>
      </c>
      <c r="J448" s="4">
        <v>7640</v>
      </c>
      <c r="K448" s="5">
        <v>7041.24</v>
      </c>
      <c r="L448" s="5">
        <v>1486.76</v>
      </c>
      <c r="M448" s="5">
        <v>784204000</v>
      </c>
      <c r="N448" s="4">
        <v>89</v>
      </c>
      <c r="O448" s="4">
        <v>8410</v>
      </c>
      <c r="P448" s="4">
        <v>3632</v>
      </c>
      <c r="Q448" s="4">
        <v>7100</v>
      </c>
    </row>
    <row r="449" spans="5:17">
      <c r="E449" s="4">
        <v>53</v>
      </c>
      <c r="F449" s="4">
        <v>105587</v>
      </c>
      <c r="G449" s="5">
        <v>1.51652E-2</v>
      </c>
      <c r="H449" s="4">
        <v>1690</v>
      </c>
      <c r="I449" s="4">
        <v>9330</v>
      </c>
      <c r="J449" s="4">
        <v>7640</v>
      </c>
      <c r="K449" s="5">
        <v>7027.01</v>
      </c>
      <c r="L449" s="5">
        <v>1485.85</v>
      </c>
      <c r="M449" s="5">
        <v>741961000</v>
      </c>
      <c r="N449" s="4">
        <v>86</v>
      </c>
      <c r="O449" s="4">
        <v>4492</v>
      </c>
      <c r="P449" s="4">
        <v>7850</v>
      </c>
      <c r="Q449" s="4">
        <v>7100</v>
      </c>
    </row>
    <row r="450" spans="5:17">
      <c r="E450" s="4">
        <v>54</v>
      </c>
      <c r="F450" s="4">
        <v>99403</v>
      </c>
      <c r="G450" s="5">
        <v>1.4277E-2</v>
      </c>
      <c r="H450" s="4">
        <v>3392</v>
      </c>
      <c r="I450" s="4">
        <v>9330</v>
      </c>
      <c r="J450" s="4">
        <v>5938</v>
      </c>
      <c r="K450" s="5">
        <v>7025.59</v>
      </c>
      <c r="L450" s="5">
        <v>1474.3</v>
      </c>
      <c r="M450" s="5">
        <v>698364000</v>
      </c>
      <c r="N450" s="4">
        <v>79</v>
      </c>
      <c r="O450" s="4">
        <v>4492</v>
      </c>
      <c r="P450" s="4">
        <v>7970</v>
      </c>
      <c r="Q450" s="4">
        <v>7100</v>
      </c>
    </row>
    <row r="451" spans="5:17">
      <c r="E451" s="4">
        <v>55</v>
      </c>
      <c r="F451" s="4">
        <v>92018</v>
      </c>
      <c r="G451" s="5">
        <v>1.32163E-2</v>
      </c>
      <c r="H451" s="4">
        <v>3392</v>
      </c>
      <c r="I451" s="4">
        <v>9330</v>
      </c>
      <c r="J451" s="4">
        <v>5938</v>
      </c>
      <c r="K451" s="5">
        <v>7037.16</v>
      </c>
      <c r="L451" s="5">
        <v>1461.5</v>
      </c>
      <c r="M451" s="5">
        <v>647545000</v>
      </c>
      <c r="N451" s="4">
        <v>78</v>
      </c>
      <c r="O451" s="4">
        <v>4492</v>
      </c>
      <c r="P451" s="4">
        <v>7520</v>
      </c>
      <c r="Q451" s="4">
        <v>7100</v>
      </c>
    </row>
    <row r="452" spans="5:17">
      <c r="E452" s="4">
        <v>56</v>
      </c>
      <c r="F452" s="4">
        <v>84737</v>
      </c>
      <c r="G452" s="5">
        <v>1.21706E-2</v>
      </c>
      <c r="H452" s="4">
        <v>3392</v>
      </c>
      <c r="I452" s="4">
        <v>9330</v>
      </c>
      <c r="J452" s="4">
        <v>5938</v>
      </c>
      <c r="K452" s="5">
        <v>7098.2</v>
      </c>
      <c r="L452" s="5">
        <v>1426.73</v>
      </c>
      <c r="M452" s="5">
        <v>601480000</v>
      </c>
      <c r="N452" s="4">
        <v>74</v>
      </c>
      <c r="O452" s="4">
        <v>7100</v>
      </c>
      <c r="P452" s="4">
        <v>7200</v>
      </c>
      <c r="Q452" s="4">
        <v>7100</v>
      </c>
    </row>
    <row r="453" spans="5:17">
      <c r="E453" s="4">
        <v>57</v>
      </c>
      <c r="F453" s="4">
        <v>77854</v>
      </c>
      <c r="G453" s="5">
        <v>1.1181999999999999E-2</v>
      </c>
      <c r="H453" s="4">
        <v>4212</v>
      </c>
      <c r="I453" s="4">
        <v>9330</v>
      </c>
      <c r="J453" s="4">
        <v>5118</v>
      </c>
      <c r="K453" s="5">
        <v>7121.95</v>
      </c>
      <c r="L453" s="5">
        <v>1411.4</v>
      </c>
      <c r="M453" s="5">
        <v>554472000</v>
      </c>
      <c r="N453" s="4">
        <v>68</v>
      </c>
      <c r="O453" s="4">
        <v>7100</v>
      </c>
      <c r="P453" s="4">
        <v>7800</v>
      </c>
      <c r="Q453" s="4">
        <v>7100</v>
      </c>
    </row>
    <row r="454" spans="5:17">
      <c r="E454" s="4">
        <v>58</v>
      </c>
      <c r="F454" s="4">
        <v>71855</v>
      </c>
      <c r="G454" s="5">
        <v>1.03204E-2</v>
      </c>
      <c r="H454" s="4">
        <v>4212</v>
      </c>
      <c r="I454" s="4">
        <v>9330</v>
      </c>
      <c r="J454" s="4">
        <v>5118</v>
      </c>
      <c r="K454" s="5">
        <v>7147.04</v>
      </c>
      <c r="L454" s="5">
        <v>1390.63</v>
      </c>
      <c r="M454" s="5">
        <v>513550000</v>
      </c>
      <c r="N454" s="4">
        <v>66</v>
      </c>
      <c r="O454" s="4">
        <v>7100</v>
      </c>
      <c r="P454" s="4">
        <v>5290</v>
      </c>
      <c r="Q454" s="4">
        <v>7100</v>
      </c>
    </row>
    <row r="455" spans="5:17">
      <c r="E455" s="4">
        <v>59</v>
      </c>
      <c r="F455" s="4">
        <v>64621</v>
      </c>
      <c r="G455" s="5">
        <v>9.2813600000000007E-3</v>
      </c>
      <c r="H455" s="4">
        <v>4212</v>
      </c>
      <c r="I455" s="4">
        <v>9330</v>
      </c>
      <c r="J455" s="4">
        <v>5118</v>
      </c>
      <c r="K455" s="5">
        <v>7165.15</v>
      </c>
      <c r="L455" s="5">
        <v>1371.57</v>
      </c>
      <c r="M455" s="5">
        <v>463019000</v>
      </c>
      <c r="N455" s="4">
        <v>63</v>
      </c>
      <c r="O455" s="4">
        <v>6282</v>
      </c>
      <c r="P455" s="4">
        <v>5252</v>
      </c>
      <c r="Q455" s="4">
        <v>7100</v>
      </c>
    </row>
    <row r="456" spans="5:17">
      <c r="E456" s="4">
        <v>60</v>
      </c>
      <c r="F456" s="4">
        <v>57162</v>
      </c>
      <c r="G456" s="5">
        <v>8.21004E-3</v>
      </c>
      <c r="H456" s="4">
        <v>4212</v>
      </c>
      <c r="I456" s="4">
        <v>9330</v>
      </c>
      <c r="J456" s="4">
        <v>5118</v>
      </c>
      <c r="K456" s="5">
        <v>7221.63</v>
      </c>
      <c r="L456" s="5">
        <v>1318.31</v>
      </c>
      <c r="M456" s="5">
        <v>412803000</v>
      </c>
      <c r="N456" s="4">
        <v>59</v>
      </c>
      <c r="O456" s="4">
        <v>6282</v>
      </c>
      <c r="P456" s="4">
        <v>6950</v>
      </c>
      <c r="Q456" s="4">
        <v>7100</v>
      </c>
    </row>
    <row r="457" spans="5:17">
      <c r="E457" s="4">
        <v>61</v>
      </c>
      <c r="F457" s="4">
        <v>49337</v>
      </c>
      <c r="G457" s="5">
        <v>7.0861500000000003E-3</v>
      </c>
      <c r="H457" s="4">
        <v>4212</v>
      </c>
      <c r="I457" s="4">
        <v>9330</v>
      </c>
      <c r="J457" s="4">
        <v>5118</v>
      </c>
      <c r="K457" s="5">
        <v>7259.79</v>
      </c>
      <c r="L457" s="5">
        <v>1282.3699999999999</v>
      </c>
      <c r="M457" s="5">
        <v>358176000</v>
      </c>
      <c r="N457" s="4">
        <v>54</v>
      </c>
      <c r="O457" s="4">
        <v>8470</v>
      </c>
      <c r="P457" s="4">
        <v>8650</v>
      </c>
      <c r="Q457" s="4">
        <v>7100</v>
      </c>
    </row>
    <row r="458" spans="5:17">
      <c r="E458" s="4">
        <v>62</v>
      </c>
      <c r="F458" s="4">
        <v>42776</v>
      </c>
      <c r="G458" s="5">
        <v>6.1438100000000004E-3</v>
      </c>
      <c r="H458" s="4">
        <v>4212</v>
      </c>
      <c r="I458" s="4">
        <v>9330</v>
      </c>
      <c r="J458" s="4">
        <v>5118</v>
      </c>
      <c r="K458" s="5">
        <v>7261.02</v>
      </c>
      <c r="L458" s="5">
        <v>1266.0999999999999</v>
      </c>
      <c r="M458" s="5">
        <v>310597000</v>
      </c>
      <c r="N458" s="4">
        <v>52</v>
      </c>
      <c r="O458" s="4">
        <v>6282</v>
      </c>
      <c r="P458" s="4">
        <v>8222</v>
      </c>
      <c r="Q458" s="4">
        <v>7100</v>
      </c>
    </row>
    <row r="459" spans="5:17">
      <c r="E459" s="4">
        <v>63</v>
      </c>
      <c r="F459" s="4">
        <v>35511</v>
      </c>
      <c r="G459" s="5">
        <v>5.10036E-3</v>
      </c>
      <c r="H459" s="4">
        <v>4212</v>
      </c>
      <c r="I459" s="4">
        <v>9330</v>
      </c>
      <c r="J459" s="4">
        <v>5118</v>
      </c>
      <c r="K459" s="5">
        <v>7279.04</v>
      </c>
      <c r="L459" s="5">
        <v>1247.9100000000001</v>
      </c>
      <c r="M459" s="5">
        <v>258486000</v>
      </c>
      <c r="N459" s="4">
        <v>48</v>
      </c>
      <c r="O459" s="4">
        <v>8470</v>
      </c>
      <c r="P459" s="4">
        <v>8160</v>
      </c>
      <c r="Q459" s="4">
        <v>7100</v>
      </c>
    </row>
    <row r="460" spans="5:17">
      <c r="E460" s="4">
        <v>64</v>
      </c>
      <c r="F460" s="4">
        <v>29543</v>
      </c>
      <c r="G460" s="5">
        <v>4.24319E-3</v>
      </c>
      <c r="H460" s="4">
        <v>4212</v>
      </c>
      <c r="I460" s="4">
        <v>9330</v>
      </c>
      <c r="J460" s="4">
        <v>5118</v>
      </c>
      <c r="K460" s="5">
        <v>7300.55</v>
      </c>
      <c r="L460" s="5">
        <v>1201.31</v>
      </c>
      <c r="M460" s="5">
        <v>215680000</v>
      </c>
      <c r="N460" s="4">
        <v>48</v>
      </c>
      <c r="O460" s="4">
        <v>6282</v>
      </c>
      <c r="P460" s="4">
        <v>8310</v>
      </c>
      <c r="Q460" s="4">
        <v>7100</v>
      </c>
    </row>
    <row r="461" spans="5:17">
      <c r="E461" s="4">
        <v>65</v>
      </c>
      <c r="F461" s="4">
        <v>23703</v>
      </c>
      <c r="G461" s="5">
        <v>3.4044000000000001E-3</v>
      </c>
      <c r="H461" s="4">
        <v>4212</v>
      </c>
      <c r="I461" s="4">
        <v>9330</v>
      </c>
      <c r="J461" s="4">
        <v>5118</v>
      </c>
      <c r="K461" s="5">
        <v>7352.65</v>
      </c>
      <c r="L461" s="5">
        <v>1155.3699999999999</v>
      </c>
      <c r="M461" s="5">
        <v>174280000</v>
      </c>
      <c r="N461" s="4">
        <v>44</v>
      </c>
      <c r="O461" s="4">
        <v>6282</v>
      </c>
      <c r="P461" s="4">
        <v>4372</v>
      </c>
      <c r="Q461" s="4">
        <v>7100</v>
      </c>
    </row>
    <row r="462" spans="5:17">
      <c r="E462" s="4">
        <v>66</v>
      </c>
      <c r="F462" s="4">
        <v>18772</v>
      </c>
      <c r="G462" s="5">
        <v>2.6961799999999998E-3</v>
      </c>
      <c r="H462" s="4">
        <v>4212</v>
      </c>
      <c r="I462" s="4">
        <v>9330</v>
      </c>
      <c r="J462" s="4">
        <v>5118</v>
      </c>
      <c r="K462" s="5">
        <v>7459.06</v>
      </c>
      <c r="L462" s="5">
        <v>1077.06</v>
      </c>
      <c r="M462" s="5">
        <v>140021000</v>
      </c>
      <c r="N462" s="4">
        <v>40</v>
      </c>
      <c r="O462" s="4">
        <v>8470</v>
      </c>
      <c r="P462" s="4">
        <v>6660</v>
      </c>
      <c r="Q462" s="4">
        <v>7240</v>
      </c>
    </row>
    <row r="463" spans="5:17">
      <c r="E463" s="4">
        <v>67</v>
      </c>
      <c r="F463" s="4">
        <v>15198</v>
      </c>
      <c r="G463" s="5">
        <v>2.1828500000000001E-3</v>
      </c>
      <c r="H463" s="4">
        <v>4212</v>
      </c>
      <c r="I463" s="4">
        <v>9330</v>
      </c>
      <c r="J463" s="4">
        <v>5118</v>
      </c>
      <c r="K463" s="5">
        <v>7487.87</v>
      </c>
      <c r="L463" s="5">
        <v>1038.67</v>
      </c>
      <c r="M463" s="5">
        <v>113801000</v>
      </c>
      <c r="N463" s="4">
        <v>35</v>
      </c>
      <c r="O463" s="4">
        <v>8410</v>
      </c>
      <c r="P463" s="4">
        <v>7950</v>
      </c>
      <c r="Q463" s="4">
        <v>7240</v>
      </c>
    </row>
    <row r="464" spans="5:17">
      <c r="E464" s="4">
        <v>68</v>
      </c>
      <c r="F464" s="4">
        <v>11537</v>
      </c>
      <c r="G464" s="5">
        <v>1.6570300000000001E-3</v>
      </c>
      <c r="H464" s="4">
        <v>4212</v>
      </c>
      <c r="I464" s="4">
        <v>9330</v>
      </c>
      <c r="J464" s="4">
        <v>5118</v>
      </c>
      <c r="K464" s="5">
        <v>7558.98</v>
      </c>
      <c r="L464" s="5">
        <v>990.91300000000001</v>
      </c>
      <c r="M464" s="5">
        <v>87207900</v>
      </c>
      <c r="N464" s="4">
        <v>30</v>
      </c>
      <c r="O464" s="4">
        <v>8410</v>
      </c>
      <c r="P464" s="4">
        <v>4902</v>
      </c>
      <c r="Q464" s="4">
        <v>7690</v>
      </c>
    </row>
    <row r="465" spans="2:17">
      <c r="E465" s="4">
        <v>69</v>
      </c>
      <c r="F465" s="4">
        <v>8721</v>
      </c>
      <c r="G465" s="5">
        <v>1.2525800000000001E-3</v>
      </c>
      <c r="H465" s="4">
        <v>4212</v>
      </c>
      <c r="I465" s="4">
        <v>9330</v>
      </c>
      <c r="J465" s="4">
        <v>5118</v>
      </c>
      <c r="K465" s="5">
        <v>7646.94</v>
      </c>
      <c r="L465" s="5">
        <v>968.57799999999997</v>
      </c>
      <c r="M465" s="5">
        <v>66689000</v>
      </c>
      <c r="N465" s="4">
        <v>26</v>
      </c>
      <c r="O465" s="4">
        <v>8410</v>
      </c>
      <c r="P465" s="4">
        <v>6850</v>
      </c>
      <c r="Q465" s="4">
        <v>7690</v>
      </c>
    </row>
    <row r="466" spans="2:17">
      <c r="E466" s="4">
        <v>70</v>
      </c>
      <c r="F466" s="4">
        <v>6603</v>
      </c>
      <c r="G466" s="5">
        <v>9.4837299999999997E-4</v>
      </c>
      <c r="H466" s="4">
        <v>4212</v>
      </c>
      <c r="I466" s="4">
        <v>9330</v>
      </c>
      <c r="J466" s="4">
        <v>5118</v>
      </c>
      <c r="K466" s="5">
        <v>7703.43</v>
      </c>
      <c r="L466" s="5">
        <v>955.12400000000002</v>
      </c>
      <c r="M466" s="5">
        <v>50865700</v>
      </c>
      <c r="N466" s="4">
        <v>23</v>
      </c>
      <c r="O466" s="4">
        <v>8410</v>
      </c>
      <c r="P466" s="4">
        <v>4212</v>
      </c>
      <c r="Q466" s="4">
        <v>7960</v>
      </c>
    </row>
    <row r="467" spans="2:17">
      <c r="E467" s="4">
        <v>71</v>
      </c>
      <c r="F467" s="4">
        <v>4790</v>
      </c>
      <c r="G467" s="5">
        <v>6.8797599999999997E-4</v>
      </c>
      <c r="H467" s="4">
        <v>6082</v>
      </c>
      <c r="I467" s="4">
        <v>9330</v>
      </c>
      <c r="J467" s="4">
        <v>3248</v>
      </c>
      <c r="K467" s="5">
        <v>7733.43</v>
      </c>
      <c r="L467" s="5">
        <v>938.35500000000002</v>
      </c>
      <c r="M467" s="5">
        <v>37043100</v>
      </c>
      <c r="N467" s="4">
        <v>21</v>
      </c>
      <c r="O467" s="4">
        <v>8410</v>
      </c>
      <c r="P467" s="4">
        <v>6082</v>
      </c>
      <c r="Q467" s="4">
        <v>8280</v>
      </c>
    </row>
    <row r="468" spans="2:17">
      <c r="E468" s="4">
        <v>72</v>
      </c>
      <c r="F468" s="4">
        <v>3532</v>
      </c>
      <c r="G468" s="5">
        <v>5.0729300000000002E-4</v>
      </c>
      <c r="H468" s="4">
        <v>6282</v>
      </c>
      <c r="I468" s="4">
        <v>9330</v>
      </c>
      <c r="J468" s="4">
        <v>3048</v>
      </c>
      <c r="K468" s="5">
        <v>7810.76</v>
      </c>
      <c r="L468" s="5">
        <v>909.77300000000002</v>
      </c>
      <c r="M468" s="5">
        <v>27587600</v>
      </c>
      <c r="N468" s="4">
        <v>18</v>
      </c>
      <c r="O468" s="4">
        <v>8410</v>
      </c>
      <c r="P468" s="4">
        <v>6480</v>
      </c>
      <c r="Q468" s="4">
        <v>8410</v>
      </c>
    </row>
    <row r="469" spans="2:17">
      <c r="E469" s="4">
        <v>73</v>
      </c>
      <c r="F469" s="4">
        <v>2381</v>
      </c>
      <c r="G469" s="5">
        <v>3.4197699999999998E-4</v>
      </c>
      <c r="H469" s="4">
        <v>6352</v>
      </c>
      <c r="I469" s="4">
        <v>9330</v>
      </c>
      <c r="J469" s="4">
        <v>2978</v>
      </c>
      <c r="K469" s="5">
        <v>7963.26</v>
      </c>
      <c r="L469" s="5">
        <v>785.42200000000003</v>
      </c>
      <c r="M469" s="5">
        <v>18960500</v>
      </c>
      <c r="N469" s="4">
        <v>10</v>
      </c>
      <c r="O469" s="4">
        <v>8410</v>
      </c>
      <c r="P469" s="4">
        <v>9330</v>
      </c>
      <c r="Q469" s="4">
        <v>8410</v>
      </c>
    </row>
    <row r="470" spans="2:17">
      <c r="E470" s="4">
        <v>74</v>
      </c>
      <c r="F470" s="4">
        <v>1653</v>
      </c>
      <c r="G470" s="5">
        <v>2.3741600000000001E-4</v>
      </c>
      <c r="H470" s="4">
        <v>6352</v>
      </c>
      <c r="I470" s="4">
        <v>9330</v>
      </c>
      <c r="J470" s="4">
        <v>2978</v>
      </c>
      <c r="K470" s="5">
        <v>7959.36</v>
      </c>
      <c r="L470" s="5">
        <v>726.54100000000005</v>
      </c>
      <c r="M470" s="5">
        <v>13156800</v>
      </c>
      <c r="N470" s="4">
        <v>9</v>
      </c>
      <c r="O470" s="4">
        <v>8410</v>
      </c>
      <c r="P470" s="4">
        <v>9330</v>
      </c>
      <c r="Q470" s="4">
        <v>8410</v>
      </c>
    </row>
    <row r="471" spans="2:17">
      <c r="E471" s="4">
        <v>75</v>
      </c>
      <c r="F471" s="4">
        <v>1066</v>
      </c>
      <c r="G471" s="5">
        <v>1.5310700000000001E-4</v>
      </c>
      <c r="H471" s="4">
        <v>6352</v>
      </c>
      <c r="I471" s="4">
        <v>8990</v>
      </c>
      <c r="J471" s="4">
        <v>2638</v>
      </c>
      <c r="K471" s="5">
        <v>7906.5</v>
      </c>
      <c r="L471" s="5">
        <v>678.94100000000003</v>
      </c>
      <c r="M471" s="5">
        <v>8428320</v>
      </c>
      <c r="N471" s="4">
        <v>6</v>
      </c>
      <c r="O471" s="4">
        <v>8410</v>
      </c>
      <c r="P471" s="4">
        <v>8990</v>
      </c>
      <c r="Q471" s="4">
        <v>8410</v>
      </c>
    </row>
    <row r="472" spans="2:17">
      <c r="E472" s="4">
        <v>76</v>
      </c>
      <c r="F472" s="4">
        <v>540</v>
      </c>
      <c r="G472" s="5">
        <v>7.75589E-5</v>
      </c>
      <c r="H472" s="4">
        <v>7052</v>
      </c>
      <c r="I472" s="4">
        <v>8470</v>
      </c>
      <c r="J472" s="4">
        <v>1418</v>
      </c>
      <c r="K472" s="5">
        <v>8011.79</v>
      </c>
      <c r="L472" s="5">
        <v>612.33399999999995</v>
      </c>
      <c r="M472" s="5">
        <v>4326370</v>
      </c>
      <c r="N472" s="4">
        <v>4</v>
      </c>
      <c r="O472" s="4">
        <v>8410</v>
      </c>
      <c r="P472" s="4">
        <v>7240</v>
      </c>
      <c r="Q472" s="4">
        <v>8410</v>
      </c>
    </row>
    <row r="473" spans="2:17">
      <c r="E473" s="4">
        <v>77</v>
      </c>
      <c r="F473" s="4">
        <v>236</v>
      </c>
      <c r="G473" s="5">
        <v>3.3896100000000002E-5</v>
      </c>
      <c r="H473" s="4">
        <v>7052</v>
      </c>
      <c r="I473" s="4">
        <v>8470</v>
      </c>
      <c r="J473" s="4">
        <v>1418</v>
      </c>
      <c r="K473" s="5">
        <v>8193.74</v>
      </c>
      <c r="L473" s="5">
        <v>497.64</v>
      </c>
      <c r="M473" s="5">
        <v>1933720</v>
      </c>
      <c r="N473" s="4">
        <v>4</v>
      </c>
      <c r="O473" s="4">
        <v>8410</v>
      </c>
      <c r="P473" s="4">
        <v>7052</v>
      </c>
      <c r="Q473" s="4">
        <v>8410</v>
      </c>
    </row>
    <row r="474" spans="2:17">
      <c r="E474" s="4">
        <v>78</v>
      </c>
      <c r="F474" s="4">
        <v>59</v>
      </c>
      <c r="G474" s="5">
        <v>8.4740200000000002E-6</v>
      </c>
      <c r="H474" s="4">
        <v>8410</v>
      </c>
      <c r="I474" s="4">
        <v>8470</v>
      </c>
      <c r="J474" s="4">
        <v>60</v>
      </c>
      <c r="K474" s="5">
        <v>8431.36</v>
      </c>
      <c r="L474" s="5">
        <v>28.727699999999999</v>
      </c>
      <c r="M474" s="5">
        <v>497450</v>
      </c>
      <c r="N474" s="4">
        <v>2</v>
      </c>
      <c r="O474" s="4">
        <v>8410</v>
      </c>
      <c r="P474" s="4">
        <v>8470</v>
      </c>
      <c r="Q474" s="4">
        <v>8410</v>
      </c>
    </row>
    <row r="475" spans="2:17">
      <c r="E475" s="4">
        <v>79</v>
      </c>
      <c r="F475" s="4">
        <v>15</v>
      </c>
      <c r="G475" s="5">
        <v>2.1544099999999999E-6</v>
      </c>
      <c r="H475" s="4">
        <v>8410</v>
      </c>
      <c r="I475" s="4">
        <v>8410</v>
      </c>
      <c r="J475" s="4">
        <v>0</v>
      </c>
      <c r="K475" s="5">
        <v>8410</v>
      </c>
      <c r="L475" s="5">
        <v>0</v>
      </c>
      <c r="M475" s="5">
        <v>126150</v>
      </c>
      <c r="N475" s="4">
        <v>1</v>
      </c>
      <c r="O475" s="4">
        <v>8410</v>
      </c>
      <c r="P475" s="4">
        <v>8410</v>
      </c>
      <c r="Q475" s="4">
        <v>8410</v>
      </c>
    </row>
    <row r="476" spans="2:17">
      <c r="B476" t="s">
        <v>39</v>
      </c>
      <c r="E476" s="4">
        <v>1</v>
      </c>
      <c r="F476" s="4">
        <v>5027423</v>
      </c>
      <c r="G476" s="5">
        <v>0.72207600000000005</v>
      </c>
      <c r="H476" s="4">
        <v>0</v>
      </c>
      <c r="I476" s="4">
        <v>9500</v>
      </c>
      <c r="J476" s="4">
        <v>9500</v>
      </c>
      <c r="K476" s="5">
        <v>4634.3599999999997</v>
      </c>
      <c r="L476" s="5">
        <v>2752.88</v>
      </c>
      <c r="M476" s="5">
        <v>23298900000</v>
      </c>
      <c r="N476" s="4">
        <v>150</v>
      </c>
      <c r="O476" s="4">
        <v>3062</v>
      </c>
      <c r="P476" s="4">
        <v>6390</v>
      </c>
      <c r="Q476" s="4">
        <v>5270</v>
      </c>
    </row>
    <row r="477" spans="2:17">
      <c r="E477" s="4">
        <v>2</v>
      </c>
      <c r="F477" s="4">
        <v>1515456</v>
      </c>
      <c r="G477" s="5">
        <v>0.21766099999999999</v>
      </c>
      <c r="H477" s="4">
        <v>0</v>
      </c>
      <c r="I477" s="4">
        <v>9500</v>
      </c>
      <c r="J477" s="4">
        <v>9500</v>
      </c>
      <c r="K477" s="5">
        <v>6655.32</v>
      </c>
      <c r="L477" s="5">
        <v>2221.4899999999998</v>
      </c>
      <c r="M477" s="5">
        <v>10085800000</v>
      </c>
      <c r="N477" s="4">
        <v>135</v>
      </c>
      <c r="O477" s="4">
        <v>3062</v>
      </c>
      <c r="P477" s="4">
        <v>5380</v>
      </c>
      <c r="Q477" s="4">
        <v>7280</v>
      </c>
    </row>
    <row r="478" spans="2:17">
      <c r="E478" s="4">
        <v>3</v>
      </c>
      <c r="F478" s="4">
        <v>1099428</v>
      </c>
      <c r="G478" s="5">
        <v>0.15790799999999999</v>
      </c>
      <c r="H478" s="4">
        <v>0</v>
      </c>
      <c r="I478" s="4">
        <v>9500</v>
      </c>
      <c r="J478" s="4">
        <v>9500</v>
      </c>
      <c r="K478" s="5">
        <v>7007.56</v>
      </c>
      <c r="L478" s="5">
        <v>2052.41</v>
      </c>
      <c r="M478" s="5">
        <v>7704310000</v>
      </c>
      <c r="N478" s="4">
        <v>152</v>
      </c>
      <c r="O478" s="4">
        <v>3062</v>
      </c>
      <c r="P478" s="4">
        <v>6540</v>
      </c>
      <c r="Q478" s="4">
        <v>7700</v>
      </c>
    </row>
    <row r="479" spans="2:17">
      <c r="E479" s="4">
        <v>4</v>
      </c>
      <c r="F479" s="4">
        <v>867898</v>
      </c>
      <c r="G479" s="5">
        <v>0.124654</v>
      </c>
      <c r="H479" s="4">
        <v>0</v>
      </c>
      <c r="I479" s="4">
        <v>9500</v>
      </c>
      <c r="J479" s="4">
        <v>9500</v>
      </c>
      <c r="K479" s="5">
        <v>7028.64</v>
      </c>
      <c r="L479" s="5">
        <v>2020.12</v>
      </c>
      <c r="M479" s="5">
        <v>6100140000</v>
      </c>
      <c r="N479" s="4">
        <v>158</v>
      </c>
      <c r="O479" s="4">
        <v>3062</v>
      </c>
      <c r="P479" s="4">
        <v>8060</v>
      </c>
      <c r="Q479" s="4">
        <v>7690</v>
      </c>
    </row>
    <row r="480" spans="2:17">
      <c r="E480" s="4">
        <v>5</v>
      </c>
      <c r="F480" s="4">
        <v>754824</v>
      </c>
      <c r="G480" s="5">
        <v>0.108414</v>
      </c>
      <c r="H480" s="4">
        <v>0</v>
      </c>
      <c r="I480" s="4">
        <v>9500</v>
      </c>
      <c r="J480" s="4">
        <v>9500</v>
      </c>
      <c r="K480" s="5">
        <v>7192.82</v>
      </c>
      <c r="L480" s="5">
        <v>1943.98</v>
      </c>
      <c r="M480" s="5">
        <v>5429310000</v>
      </c>
      <c r="N480" s="4">
        <v>164</v>
      </c>
      <c r="O480" s="4">
        <v>3062</v>
      </c>
      <c r="P480" s="4">
        <v>7650</v>
      </c>
      <c r="Q480" s="4">
        <v>7840</v>
      </c>
    </row>
    <row r="481" spans="5:17">
      <c r="E481" s="4">
        <v>6</v>
      </c>
      <c r="F481" s="4">
        <v>625933</v>
      </c>
      <c r="G481" s="5">
        <v>8.9901200000000001E-2</v>
      </c>
      <c r="H481" s="4">
        <v>0</v>
      </c>
      <c r="I481" s="4">
        <v>9500</v>
      </c>
      <c r="J481" s="4">
        <v>9500</v>
      </c>
      <c r="K481" s="5">
        <v>7269.52</v>
      </c>
      <c r="L481" s="5">
        <v>1942.3</v>
      </c>
      <c r="M481" s="5">
        <v>4550230000</v>
      </c>
      <c r="N481" s="4">
        <v>163</v>
      </c>
      <c r="O481" s="4">
        <v>3062</v>
      </c>
      <c r="P481" s="4">
        <v>6760</v>
      </c>
      <c r="Q481" s="4">
        <v>7970</v>
      </c>
    </row>
    <row r="482" spans="5:17">
      <c r="E482" s="4">
        <v>7</v>
      </c>
      <c r="F482" s="4">
        <v>566562</v>
      </c>
      <c r="G482" s="5">
        <v>8.1373899999999999E-2</v>
      </c>
      <c r="H482" s="4">
        <v>0</v>
      </c>
      <c r="I482" s="4">
        <v>9500</v>
      </c>
      <c r="J482" s="4">
        <v>9500</v>
      </c>
      <c r="K482" s="5">
        <v>7275.97</v>
      </c>
      <c r="L482" s="5">
        <v>1889.25</v>
      </c>
      <c r="M482" s="5">
        <v>4122290000</v>
      </c>
      <c r="N482" s="4">
        <v>165</v>
      </c>
      <c r="O482" s="4">
        <v>3062</v>
      </c>
      <c r="P482" s="4">
        <v>7170</v>
      </c>
      <c r="Q482" s="4">
        <v>7850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9500</v>
      </c>
      <c r="J483" s="4">
        <v>9500</v>
      </c>
      <c r="K483" s="5">
        <v>7289.54</v>
      </c>
      <c r="L483" s="5">
        <v>1833.26</v>
      </c>
      <c r="M483" s="5">
        <v>3732790000</v>
      </c>
      <c r="N483" s="4">
        <v>168</v>
      </c>
      <c r="O483" s="4">
        <v>3062</v>
      </c>
      <c r="P483" s="4">
        <v>7370</v>
      </c>
      <c r="Q483" s="4">
        <v>7820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9480</v>
      </c>
      <c r="J484" s="4">
        <v>9480</v>
      </c>
      <c r="K484" s="5">
        <v>7339.25</v>
      </c>
      <c r="L484" s="5">
        <v>1750.98</v>
      </c>
      <c r="M484" s="5">
        <v>3552930000</v>
      </c>
      <c r="N484" s="4">
        <v>168</v>
      </c>
      <c r="O484" s="4">
        <v>3062</v>
      </c>
      <c r="P484" s="4">
        <v>7260</v>
      </c>
      <c r="Q484" s="4">
        <v>7820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9480</v>
      </c>
      <c r="J485" s="4">
        <v>9480</v>
      </c>
      <c r="K485" s="5">
        <v>7389.09</v>
      </c>
      <c r="L485" s="5">
        <v>1714.63</v>
      </c>
      <c r="M485" s="5">
        <v>3296560000</v>
      </c>
      <c r="N485" s="4">
        <v>168</v>
      </c>
      <c r="O485" s="4">
        <v>3062</v>
      </c>
      <c r="P485" s="4">
        <v>7570</v>
      </c>
      <c r="Q485" s="4">
        <v>7820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9480</v>
      </c>
      <c r="J486" s="4">
        <v>9480</v>
      </c>
      <c r="K486" s="5">
        <v>7444.82</v>
      </c>
      <c r="L486" s="5">
        <v>1672.56</v>
      </c>
      <c r="M486" s="5">
        <v>3040150000</v>
      </c>
      <c r="N486" s="4">
        <v>166</v>
      </c>
      <c r="O486" s="4">
        <v>3062</v>
      </c>
      <c r="P486" s="4">
        <v>9080</v>
      </c>
      <c r="Q486" s="4">
        <v>7840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9480</v>
      </c>
      <c r="J487" s="4">
        <v>9480</v>
      </c>
      <c r="K487" s="5">
        <v>7518.28</v>
      </c>
      <c r="L487" s="5">
        <v>1599.59</v>
      </c>
      <c r="M487" s="5">
        <v>2845930000</v>
      </c>
      <c r="N487" s="4">
        <v>161</v>
      </c>
      <c r="O487" s="4">
        <v>3062</v>
      </c>
      <c r="P487" s="4">
        <v>7750</v>
      </c>
      <c r="Q487" s="4">
        <v>7950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9480</v>
      </c>
      <c r="J488" s="4">
        <v>9480</v>
      </c>
      <c r="K488" s="5">
        <v>7585.05</v>
      </c>
      <c r="L488" s="5">
        <v>1522.06</v>
      </c>
      <c r="M488" s="5">
        <v>2756650000</v>
      </c>
      <c r="N488" s="4">
        <v>159</v>
      </c>
      <c r="O488" s="4">
        <v>7040</v>
      </c>
      <c r="P488" s="4">
        <v>3822</v>
      </c>
      <c r="Q488" s="4">
        <v>7970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9480</v>
      </c>
      <c r="J489" s="4">
        <v>9480</v>
      </c>
      <c r="K489" s="5">
        <v>7662.62</v>
      </c>
      <c r="L489" s="5">
        <v>1458.03</v>
      </c>
      <c r="M489" s="5">
        <v>2682030000</v>
      </c>
      <c r="N489" s="4">
        <v>158</v>
      </c>
      <c r="O489" s="4">
        <v>8910</v>
      </c>
      <c r="P489" s="4">
        <v>7440</v>
      </c>
      <c r="Q489" s="4">
        <v>8040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9500</v>
      </c>
      <c r="J490" s="4">
        <v>9500</v>
      </c>
      <c r="K490" s="5">
        <v>7725.79</v>
      </c>
      <c r="L490" s="5">
        <v>1368.55</v>
      </c>
      <c r="M490" s="5">
        <v>2592310000</v>
      </c>
      <c r="N490" s="4">
        <v>162</v>
      </c>
      <c r="O490" s="4">
        <v>8240</v>
      </c>
      <c r="P490" s="4">
        <v>7230</v>
      </c>
      <c r="Q490" s="4">
        <v>8060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9600</v>
      </c>
      <c r="J491" s="4">
        <v>9600</v>
      </c>
      <c r="K491" s="5">
        <v>7787.55</v>
      </c>
      <c r="L491" s="5">
        <v>1309.54</v>
      </c>
      <c r="M491" s="5">
        <v>2458640000</v>
      </c>
      <c r="N491" s="4">
        <v>162</v>
      </c>
      <c r="O491" s="4">
        <v>8890</v>
      </c>
      <c r="P491" s="4">
        <v>7730</v>
      </c>
      <c r="Q491" s="4">
        <v>8090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9600</v>
      </c>
      <c r="J492" s="4">
        <v>9600</v>
      </c>
      <c r="K492" s="5">
        <v>7817.66</v>
      </c>
      <c r="L492" s="5">
        <v>1267.8699999999999</v>
      </c>
      <c r="M492" s="5">
        <v>2369410000</v>
      </c>
      <c r="N492" s="4">
        <v>161</v>
      </c>
      <c r="O492" s="4">
        <v>8890</v>
      </c>
      <c r="P492" s="4">
        <v>7992</v>
      </c>
      <c r="Q492" s="4">
        <v>8130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9600</v>
      </c>
      <c r="J493" s="4">
        <v>9600</v>
      </c>
      <c r="K493" s="5">
        <v>7847.02</v>
      </c>
      <c r="L493" s="5">
        <v>1231.42</v>
      </c>
      <c r="M493" s="5">
        <v>2295070000</v>
      </c>
      <c r="N493" s="4">
        <v>161</v>
      </c>
      <c r="O493" s="4">
        <v>8890</v>
      </c>
      <c r="P493" s="4">
        <v>9200</v>
      </c>
      <c r="Q493" s="4">
        <v>8130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9600</v>
      </c>
      <c r="J494" s="4">
        <v>9600</v>
      </c>
      <c r="K494" s="5">
        <v>7880.15</v>
      </c>
      <c r="L494" s="5">
        <v>1185.96</v>
      </c>
      <c r="M494" s="5">
        <v>2225000000</v>
      </c>
      <c r="N494" s="4">
        <v>160</v>
      </c>
      <c r="O494" s="4">
        <v>8890</v>
      </c>
      <c r="P494" s="4">
        <v>4880</v>
      </c>
      <c r="Q494" s="4">
        <v>8130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9600</v>
      </c>
      <c r="J495" s="4">
        <v>9600</v>
      </c>
      <c r="K495" s="5">
        <v>7906.52</v>
      </c>
      <c r="L495" s="5">
        <v>1142.4100000000001</v>
      </c>
      <c r="M495" s="5">
        <v>2179660000</v>
      </c>
      <c r="N495" s="4">
        <v>160</v>
      </c>
      <c r="O495" s="4">
        <v>8890</v>
      </c>
      <c r="P495" s="4">
        <v>8120</v>
      </c>
      <c r="Q495" s="4">
        <v>8160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9600</v>
      </c>
      <c r="J496" s="4">
        <v>9600</v>
      </c>
      <c r="K496" s="5">
        <v>7935.18</v>
      </c>
      <c r="L496" s="5">
        <v>1080.8900000000001</v>
      </c>
      <c r="M496" s="5">
        <v>2110040000</v>
      </c>
      <c r="N496" s="4">
        <v>161</v>
      </c>
      <c r="O496" s="4">
        <v>8890</v>
      </c>
      <c r="P496" s="4">
        <v>7120</v>
      </c>
      <c r="Q496" s="4">
        <v>8190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9600</v>
      </c>
      <c r="J497" s="4">
        <v>9600</v>
      </c>
      <c r="K497" s="5">
        <v>7965.54</v>
      </c>
      <c r="L497" s="5">
        <v>1036.1500000000001</v>
      </c>
      <c r="M497" s="5">
        <v>2048370000</v>
      </c>
      <c r="N497" s="4">
        <v>158</v>
      </c>
      <c r="O497" s="4">
        <v>8220</v>
      </c>
      <c r="P497" s="4">
        <v>6312</v>
      </c>
      <c r="Q497" s="4">
        <v>8210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9600</v>
      </c>
      <c r="J498" s="4">
        <v>9600</v>
      </c>
      <c r="K498" s="5">
        <v>7989.87</v>
      </c>
      <c r="L498" s="5">
        <v>1003.85</v>
      </c>
      <c r="M498" s="5">
        <v>2002570000</v>
      </c>
      <c r="N498" s="4">
        <v>155</v>
      </c>
      <c r="O498" s="4">
        <v>8220</v>
      </c>
      <c r="P498" s="4">
        <v>6322</v>
      </c>
      <c r="Q498" s="4">
        <v>8210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9600</v>
      </c>
      <c r="J499" s="4">
        <v>9600</v>
      </c>
      <c r="K499" s="5">
        <v>8016.1</v>
      </c>
      <c r="L499" s="5">
        <v>979.53200000000004</v>
      </c>
      <c r="M499" s="5">
        <v>1980380000</v>
      </c>
      <c r="N499" s="4">
        <v>150</v>
      </c>
      <c r="O499" s="4">
        <v>8220</v>
      </c>
      <c r="P499" s="4">
        <v>5642</v>
      </c>
      <c r="Q499" s="4">
        <v>8220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9600</v>
      </c>
      <c r="J500" s="4">
        <v>9600</v>
      </c>
      <c r="K500" s="5">
        <v>8033.83</v>
      </c>
      <c r="L500" s="5">
        <v>953.64</v>
      </c>
      <c r="M500" s="5">
        <v>1958120000</v>
      </c>
      <c r="N500" s="4">
        <v>146</v>
      </c>
      <c r="O500" s="4">
        <v>8220</v>
      </c>
      <c r="P500" s="4">
        <v>8840</v>
      </c>
      <c r="Q500" s="4">
        <v>8220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9600</v>
      </c>
      <c r="J501" s="4">
        <v>9600</v>
      </c>
      <c r="K501" s="5">
        <v>8050.8</v>
      </c>
      <c r="L501" s="5">
        <v>909.61500000000001</v>
      </c>
      <c r="M501" s="5">
        <v>1936360000</v>
      </c>
      <c r="N501" s="4">
        <v>144</v>
      </c>
      <c r="O501" s="4">
        <v>8220</v>
      </c>
      <c r="P501" s="4">
        <v>5802</v>
      </c>
      <c r="Q501" s="4">
        <v>8220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9600</v>
      </c>
      <c r="J502" s="4">
        <v>9600</v>
      </c>
      <c r="K502" s="5">
        <v>8059.17</v>
      </c>
      <c r="L502" s="5">
        <v>888.32</v>
      </c>
      <c r="M502" s="5">
        <v>1899240000</v>
      </c>
      <c r="N502" s="4">
        <v>140</v>
      </c>
      <c r="O502" s="4">
        <v>8220</v>
      </c>
      <c r="P502" s="4">
        <v>6890</v>
      </c>
      <c r="Q502" s="4">
        <v>8220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9600</v>
      </c>
      <c r="J503" s="4">
        <v>9600</v>
      </c>
      <c r="K503" s="5">
        <v>8062.92</v>
      </c>
      <c r="L503" s="5">
        <v>853.346</v>
      </c>
      <c r="M503" s="5">
        <v>1878060000</v>
      </c>
      <c r="N503" s="4">
        <v>141</v>
      </c>
      <c r="O503" s="4">
        <v>8220</v>
      </c>
      <c r="P503" s="4">
        <v>6190</v>
      </c>
      <c r="Q503" s="4">
        <v>8220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9600</v>
      </c>
      <c r="J504" s="4">
        <v>9600</v>
      </c>
      <c r="K504" s="5">
        <v>8080.67</v>
      </c>
      <c r="L504" s="5">
        <v>830.46500000000003</v>
      </c>
      <c r="M504" s="5">
        <v>1839810000</v>
      </c>
      <c r="N504" s="4">
        <v>140</v>
      </c>
      <c r="O504" s="4">
        <v>8220</v>
      </c>
      <c r="P504" s="4">
        <v>6460</v>
      </c>
      <c r="Q504" s="4">
        <v>8220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9600</v>
      </c>
      <c r="J505" s="4">
        <v>9600</v>
      </c>
      <c r="K505" s="5">
        <v>8098.95</v>
      </c>
      <c r="L505" s="5">
        <v>802.93100000000004</v>
      </c>
      <c r="M505" s="5">
        <v>1794500000</v>
      </c>
      <c r="N505" s="4">
        <v>139</v>
      </c>
      <c r="O505" s="4">
        <v>8590</v>
      </c>
      <c r="P505" s="4">
        <v>6740</v>
      </c>
      <c r="Q505" s="4">
        <v>8220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5650</v>
      </c>
      <c r="I506" s="4">
        <v>9620</v>
      </c>
      <c r="J506" s="4">
        <v>3970</v>
      </c>
      <c r="K506" s="5">
        <v>8107.76</v>
      </c>
      <c r="L506" s="5">
        <v>791.33199999999999</v>
      </c>
      <c r="M506" s="5">
        <v>1751850000</v>
      </c>
      <c r="N506" s="4">
        <v>134</v>
      </c>
      <c r="O506" s="4">
        <v>8590</v>
      </c>
      <c r="P506" s="4">
        <v>6590</v>
      </c>
      <c r="Q506" s="4">
        <v>8220</v>
      </c>
    </row>
    <row r="507" spans="5:17">
      <c r="E507" s="4">
        <v>32</v>
      </c>
      <c r="F507" s="4">
        <v>212406</v>
      </c>
      <c r="G507" s="5">
        <v>3.05074E-2</v>
      </c>
      <c r="H507" s="4">
        <v>5650</v>
      </c>
      <c r="I507" s="4">
        <v>9620</v>
      </c>
      <c r="J507" s="4">
        <v>3970</v>
      </c>
      <c r="K507" s="5">
        <v>8112.95</v>
      </c>
      <c r="L507" s="5">
        <v>791.52599999999995</v>
      </c>
      <c r="M507" s="5">
        <v>1723240000</v>
      </c>
      <c r="N507" s="4">
        <v>133</v>
      </c>
      <c r="O507" s="4">
        <v>8590</v>
      </c>
      <c r="P507" s="4">
        <v>6390</v>
      </c>
      <c r="Q507" s="4">
        <v>8220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5650</v>
      </c>
      <c r="I508" s="4">
        <v>9620</v>
      </c>
      <c r="J508" s="4">
        <v>3970</v>
      </c>
      <c r="K508" s="5">
        <v>8123.98</v>
      </c>
      <c r="L508" s="5">
        <v>782.22299999999996</v>
      </c>
      <c r="M508" s="5">
        <v>1698250000</v>
      </c>
      <c r="N508" s="4">
        <v>126</v>
      </c>
      <c r="O508" s="4">
        <v>8590</v>
      </c>
      <c r="P508" s="4">
        <v>8520</v>
      </c>
      <c r="Q508" s="4">
        <v>8220</v>
      </c>
    </row>
    <row r="509" spans="5:17">
      <c r="E509" s="4">
        <v>34</v>
      </c>
      <c r="F509" s="4">
        <v>207640</v>
      </c>
      <c r="G509" s="5">
        <v>2.98228E-2</v>
      </c>
      <c r="H509" s="4">
        <v>5650</v>
      </c>
      <c r="I509" s="4">
        <v>9620</v>
      </c>
      <c r="J509" s="4">
        <v>3970</v>
      </c>
      <c r="K509" s="5">
        <v>8134.23</v>
      </c>
      <c r="L509" s="5">
        <v>782.95500000000004</v>
      </c>
      <c r="M509" s="5">
        <v>1688990000</v>
      </c>
      <c r="N509" s="4">
        <v>124</v>
      </c>
      <c r="O509" s="4">
        <v>8590</v>
      </c>
      <c r="P509" s="4">
        <v>8930</v>
      </c>
      <c r="Q509" s="4">
        <v>8220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5650</v>
      </c>
      <c r="I510" s="4">
        <v>9620</v>
      </c>
      <c r="J510" s="4">
        <v>3970</v>
      </c>
      <c r="K510" s="5">
        <v>8138.88</v>
      </c>
      <c r="L510" s="5">
        <v>788.01</v>
      </c>
      <c r="M510" s="5">
        <v>1678190000</v>
      </c>
      <c r="N510" s="4">
        <v>126</v>
      </c>
      <c r="O510" s="4">
        <v>8590</v>
      </c>
      <c r="P510" s="4">
        <v>9150</v>
      </c>
      <c r="Q510" s="4">
        <v>8240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5650</v>
      </c>
      <c r="I511" s="4">
        <v>9620</v>
      </c>
      <c r="J511" s="4">
        <v>3970</v>
      </c>
      <c r="K511" s="5">
        <v>8152.32</v>
      </c>
      <c r="L511" s="5">
        <v>786.952</v>
      </c>
      <c r="M511" s="5">
        <v>1658480000</v>
      </c>
      <c r="N511" s="4">
        <v>126</v>
      </c>
      <c r="O511" s="4">
        <v>8590</v>
      </c>
      <c r="P511" s="4">
        <v>8570</v>
      </c>
      <c r="Q511" s="4">
        <v>8240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5650</v>
      </c>
      <c r="I512" s="4">
        <v>9620</v>
      </c>
      <c r="J512" s="4">
        <v>3970</v>
      </c>
      <c r="K512" s="5">
        <v>8165.96</v>
      </c>
      <c r="L512" s="5">
        <v>784.76</v>
      </c>
      <c r="M512" s="5">
        <v>1636330000</v>
      </c>
      <c r="N512" s="4">
        <v>123</v>
      </c>
      <c r="O512" s="4">
        <v>9050</v>
      </c>
      <c r="P512" s="4">
        <v>8570</v>
      </c>
      <c r="Q512" s="4">
        <v>8240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5650</v>
      </c>
      <c r="I513" s="4">
        <v>9620</v>
      </c>
      <c r="J513" s="4">
        <v>3970</v>
      </c>
      <c r="K513" s="5">
        <v>8185.31</v>
      </c>
      <c r="L513" s="5">
        <v>784.01099999999997</v>
      </c>
      <c r="M513" s="5">
        <v>1603000000</v>
      </c>
      <c r="N513" s="4">
        <v>124</v>
      </c>
      <c r="O513" s="4">
        <v>9050</v>
      </c>
      <c r="P513" s="4">
        <v>8570</v>
      </c>
      <c r="Q513" s="4">
        <v>8260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5650</v>
      </c>
      <c r="I514" s="4">
        <v>9620</v>
      </c>
      <c r="J514" s="4">
        <v>3970</v>
      </c>
      <c r="K514" s="5">
        <v>8192.1200000000008</v>
      </c>
      <c r="L514" s="5">
        <v>789.53899999999999</v>
      </c>
      <c r="M514" s="5">
        <v>1560580000</v>
      </c>
      <c r="N514" s="4">
        <v>121</v>
      </c>
      <c r="O514" s="4">
        <v>9050</v>
      </c>
      <c r="P514" s="4">
        <v>8790</v>
      </c>
      <c r="Q514" s="4">
        <v>8260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5650</v>
      </c>
      <c r="I515" s="4">
        <v>9620</v>
      </c>
      <c r="J515" s="4">
        <v>3970</v>
      </c>
      <c r="K515" s="5">
        <v>8200.42</v>
      </c>
      <c r="L515" s="5">
        <v>792.57100000000003</v>
      </c>
      <c r="M515" s="5">
        <v>1532570000</v>
      </c>
      <c r="N515" s="4">
        <v>118</v>
      </c>
      <c r="O515" s="4">
        <v>9050</v>
      </c>
      <c r="P515" s="4">
        <v>7770</v>
      </c>
      <c r="Q515" s="4">
        <v>8260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5650</v>
      </c>
      <c r="I516" s="4">
        <v>9620</v>
      </c>
      <c r="J516" s="4">
        <v>3970</v>
      </c>
      <c r="K516" s="5">
        <v>8218.93</v>
      </c>
      <c r="L516" s="5">
        <v>803.24099999999999</v>
      </c>
      <c r="M516" s="5">
        <v>1483800000</v>
      </c>
      <c r="N516" s="4">
        <v>116</v>
      </c>
      <c r="O516" s="4">
        <v>9050</v>
      </c>
      <c r="P516" s="4">
        <v>7700</v>
      </c>
      <c r="Q516" s="4">
        <v>8260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5650</v>
      </c>
      <c r="I517" s="4">
        <v>9620</v>
      </c>
      <c r="J517" s="4">
        <v>3970</v>
      </c>
      <c r="K517" s="5">
        <v>8238.9599999999991</v>
      </c>
      <c r="L517" s="5">
        <v>804.15800000000002</v>
      </c>
      <c r="M517" s="5">
        <v>1425600000</v>
      </c>
      <c r="N517" s="4">
        <v>113</v>
      </c>
      <c r="O517" s="4">
        <v>9050</v>
      </c>
      <c r="P517" s="4">
        <v>8360</v>
      </c>
      <c r="Q517" s="4">
        <v>8260</v>
      </c>
    </row>
    <row r="518" spans="5:17">
      <c r="E518" s="4">
        <v>43</v>
      </c>
      <c r="F518" s="4">
        <v>165879</v>
      </c>
      <c r="G518" s="5">
        <v>2.38248E-2</v>
      </c>
      <c r="H518" s="4">
        <v>5650</v>
      </c>
      <c r="I518" s="4">
        <v>9620</v>
      </c>
      <c r="J518" s="4">
        <v>3970</v>
      </c>
      <c r="K518" s="5">
        <v>8256.84</v>
      </c>
      <c r="L518" s="5">
        <v>808.02599999999995</v>
      </c>
      <c r="M518" s="5">
        <v>1369640000</v>
      </c>
      <c r="N518" s="4">
        <v>111</v>
      </c>
      <c r="O518" s="4">
        <v>9050</v>
      </c>
      <c r="P518" s="4">
        <v>6850</v>
      </c>
      <c r="Q518" s="4">
        <v>8270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5650</v>
      </c>
      <c r="I519" s="4">
        <v>9620</v>
      </c>
      <c r="J519" s="4">
        <v>3970</v>
      </c>
      <c r="K519" s="5">
        <v>8278.27</v>
      </c>
      <c r="L519" s="5">
        <v>811.62400000000002</v>
      </c>
      <c r="M519" s="5">
        <v>1319160000</v>
      </c>
      <c r="N519" s="4">
        <v>106</v>
      </c>
      <c r="O519" s="4">
        <v>7870</v>
      </c>
      <c r="P519" s="4">
        <v>5772</v>
      </c>
      <c r="Q519" s="4">
        <v>8320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5650</v>
      </c>
      <c r="I520" s="4">
        <v>9620</v>
      </c>
      <c r="J520" s="4">
        <v>3970</v>
      </c>
      <c r="K520" s="5">
        <v>8289.58</v>
      </c>
      <c r="L520" s="5">
        <v>815.28300000000002</v>
      </c>
      <c r="M520" s="5">
        <v>1263110000</v>
      </c>
      <c r="N520" s="4">
        <v>104</v>
      </c>
      <c r="O520" s="4">
        <v>7870</v>
      </c>
      <c r="P520" s="4">
        <v>7200</v>
      </c>
      <c r="Q520" s="4">
        <v>8390</v>
      </c>
    </row>
    <row r="521" spans="5:17">
      <c r="E521" s="4">
        <v>46</v>
      </c>
      <c r="F521" s="4">
        <v>144773</v>
      </c>
      <c r="G521" s="5">
        <v>2.07934E-2</v>
      </c>
      <c r="H521" s="4">
        <v>5650</v>
      </c>
      <c r="I521" s="4">
        <v>9620</v>
      </c>
      <c r="J521" s="4">
        <v>3970</v>
      </c>
      <c r="K521" s="5">
        <v>8300.99</v>
      </c>
      <c r="L521" s="5">
        <v>816.61500000000001</v>
      </c>
      <c r="M521" s="5">
        <v>1201760000</v>
      </c>
      <c r="N521" s="4">
        <v>101</v>
      </c>
      <c r="O521" s="4">
        <v>7870</v>
      </c>
      <c r="P521" s="4">
        <v>6800</v>
      </c>
      <c r="Q521" s="4">
        <v>8390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5650</v>
      </c>
      <c r="I522" s="4">
        <v>9620</v>
      </c>
      <c r="J522" s="4">
        <v>3970</v>
      </c>
      <c r="K522" s="5">
        <v>8308.84</v>
      </c>
      <c r="L522" s="5">
        <v>819.44899999999996</v>
      </c>
      <c r="M522" s="5">
        <v>1147250000</v>
      </c>
      <c r="N522" s="4">
        <v>98</v>
      </c>
      <c r="O522" s="4">
        <v>7870</v>
      </c>
      <c r="P522" s="4">
        <v>8190</v>
      </c>
      <c r="Q522" s="4">
        <v>8390</v>
      </c>
    </row>
    <row r="523" spans="5:17">
      <c r="E523" s="4">
        <v>48</v>
      </c>
      <c r="F523" s="4">
        <v>130322</v>
      </c>
      <c r="G523" s="5">
        <v>1.87178E-2</v>
      </c>
      <c r="H523" s="4">
        <v>5650</v>
      </c>
      <c r="I523" s="4">
        <v>9620</v>
      </c>
      <c r="J523" s="4">
        <v>3970</v>
      </c>
      <c r="K523" s="5">
        <v>8323.02</v>
      </c>
      <c r="L523" s="5">
        <v>820.40599999999995</v>
      </c>
      <c r="M523" s="5">
        <v>1084670000</v>
      </c>
      <c r="N523" s="4">
        <v>96</v>
      </c>
      <c r="O523" s="4">
        <v>7870</v>
      </c>
      <c r="P523" s="4">
        <v>8270</v>
      </c>
      <c r="Q523" s="4">
        <v>8400</v>
      </c>
    </row>
    <row r="524" spans="5:17">
      <c r="E524" s="4">
        <v>49</v>
      </c>
      <c r="F524" s="4">
        <v>123826</v>
      </c>
      <c r="G524" s="5">
        <v>1.77848E-2</v>
      </c>
      <c r="H524" s="4">
        <v>5650</v>
      </c>
      <c r="I524" s="4">
        <v>9620</v>
      </c>
      <c r="J524" s="4">
        <v>3970</v>
      </c>
      <c r="K524" s="5">
        <v>8333.35</v>
      </c>
      <c r="L524" s="5">
        <v>828.48900000000003</v>
      </c>
      <c r="M524" s="5">
        <v>1031890000</v>
      </c>
      <c r="N524" s="4">
        <v>95</v>
      </c>
      <c r="O524" s="4">
        <v>7870</v>
      </c>
      <c r="P524" s="4">
        <v>8060</v>
      </c>
      <c r="Q524" s="4">
        <v>8440</v>
      </c>
    </row>
    <row r="525" spans="5:17">
      <c r="E525" s="4">
        <v>50</v>
      </c>
      <c r="F525" s="4">
        <v>118095</v>
      </c>
      <c r="G525" s="5">
        <v>1.69617E-2</v>
      </c>
      <c r="H525" s="4">
        <v>5650</v>
      </c>
      <c r="I525" s="4">
        <v>9620</v>
      </c>
      <c r="J525" s="4">
        <v>3970</v>
      </c>
      <c r="K525" s="5">
        <v>8337.7800000000007</v>
      </c>
      <c r="L525" s="5">
        <v>831.84</v>
      </c>
      <c r="M525" s="5">
        <v>984650000</v>
      </c>
      <c r="N525" s="4">
        <v>89</v>
      </c>
      <c r="O525" s="4">
        <v>7870</v>
      </c>
      <c r="P525" s="4">
        <v>6690</v>
      </c>
      <c r="Q525" s="4">
        <v>8450</v>
      </c>
    </row>
    <row r="526" spans="5:17">
      <c r="E526" s="4">
        <v>51</v>
      </c>
      <c r="F526" s="4">
        <v>114796</v>
      </c>
      <c r="G526" s="5">
        <v>1.64879E-2</v>
      </c>
      <c r="H526" s="4">
        <v>5650</v>
      </c>
      <c r="I526" s="4">
        <v>9620</v>
      </c>
      <c r="J526" s="4">
        <v>3970</v>
      </c>
      <c r="K526" s="5">
        <v>8334.61</v>
      </c>
      <c r="L526" s="5">
        <v>833.79</v>
      </c>
      <c r="M526" s="5">
        <v>956780000</v>
      </c>
      <c r="N526" s="4">
        <v>86</v>
      </c>
      <c r="O526" s="4">
        <v>7870</v>
      </c>
      <c r="P526" s="4">
        <v>6690</v>
      </c>
      <c r="Q526" s="4">
        <v>8440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5650</v>
      </c>
      <c r="I527" s="4">
        <v>9620</v>
      </c>
      <c r="J527" s="4">
        <v>3970</v>
      </c>
      <c r="K527" s="5">
        <v>8329.2099999999991</v>
      </c>
      <c r="L527" s="5">
        <v>840.404</v>
      </c>
      <c r="M527" s="5">
        <v>927650000</v>
      </c>
      <c r="N527" s="4">
        <v>83</v>
      </c>
      <c r="O527" s="4">
        <v>7870</v>
      </c>
      <c r="P527" s="4">
        <v>8400</v>
      </c>
      <c r="Q527" s="4">
        <v>8440</v>
      </c>
    </row>
    <row r="528" spans="5:17">
      <c r="E528" s="4">
        <v>53</v>
      </c>
      <c r="F528" s="4">
        <v>105587</v>
      </c>
      <c r="G528" s="5">
        <v>1.51652E-2</v>
      </c>
      <c r="H528" s="4">
        <v>5650</v>
      </c>
      <c r="I528" s="4">
        <v>9620</v>
      </c>
      <c r="J528" s="4">
        <v>3970</v>
      </c>
      <c r="K528" s="5">
        <v>8323.5300000000007</v>
      </c>
      <c r="L528" s="5">
        <v>852.28700000000003</v>
      </c>
      <c r="M528" s="5">
        <v>878857000</v>
      </c>
      <c r="N528" s="4">
        <v>80</v>
      </c>
      <c r="O528" s="4">
        <v>7870</v>
      </c>
      <c r="P528" s="4">
        <v>8890</v>
      </c>
      <c r="Q528" s="4">
        <v>8440</v>
      </c>
    </row>
    <row r="529" spans="5:17">
      <c r="E529" s="4">
        <v>54</v>
      </c>
      <c r="F529" s="4">
        <v>99403</v>
      </c>
      <c r="G529" s="5">
        <v>1.4277E-2</v>
      </c>
      <c r="H529" s="4">
        <v>5782</v>
      </c>
      <c r="I529" s="4">
        <v>9620</v>
      </c>
      <c r="J529" s="4">
        <v>3838</v>
      </c>
      <c r="K529" s="5">
        <v>8335.7800000000007</v>
      </c>
      <c r="L529" s="5">
        <v>845.52099999999996</v>
      </c>
      <c r="M529" s="5">
        <v>828602000</v>
      </c>
      <c r="N529" s="4">
        <v>74</v>
      </c>
      <c r="O529" s="4">
        <v>7870</v>
      </c>
      <c r="P529" s="4">
        <v>9230</v>
      </c>
      <c r="Q529" s="4">
        <v>8450</v>
      </c>
    </row>
    <row r="530" spans="5:17">
      <c r="E530" s="4">
        <v>55</v>
      </c>
      <c r="F530" s="4">
        <v>92018</v>
      </c>
      <c r="G530" s="5">
        <v>1.32163E-2</v>
      </c>
      <c r="H530" s="4">
        <v>5782</v>
      </c>
      <c r="I530" s="4">
        <v>9620</v>
      </c>
      <c r="J530" s="4">
        <v>3838</v>
      </c>
      <c r="K530" s="5">
        <v>8360.83</v>
      </c>
      <c r="L530" s="5">
        <v>830.52599999999995</v>
      </c>
      <c r="M530" s="5">
        <v>769347000</v>
      </c>
      <c r="N530" s="4">
        <v>73</v>
      </c>
      <c r="O530" s="4">
        <v>7870</v>
      </c>
      <c r="P530" s="4">
        <v>9460</v>
      </c>
      <c r="Q530" s="4">
        <v>8450</v>
      </c>
    </row>
    <row r="531" spans="5:17">
      <c r="E531" s="4">
        <v>56</v>
      </c>
      <c r="F531" s="4">
        <v>84737</v>
      </c>
      <c r="G531" s="5">
        <v>1.21706E-2</v>
      </c>
      <c r="H531" s="4">
        <v>5962</v>
      </c>
      <c r="I531" s="4">
        <v>9620</v>
      </c>
      <c r="J531" s="4">
        <v>3658</v>
      </c>
      <c r="K531" s="5">
        <v>8407.1200000000008</v>
      </c>
      <c r="L531" s="5">
        <v>793.16499999999996</v>
      </c>
      <c r="M531" s="5">
        <v>712394000</v>
      </c>
      <c r="N531" s="4">
        <v>69</v>
      </c>
      <c r="O531" s="4">
        <v>7870</v>
      </c>
      <c r="P531" s="4">
        <v>8490</v>
      </c>
      <c r="Q531" s="4">
        <v>8590</v>
      </c>
    </row>
    <row r="532" spans="5:17">
      <c r="E532" s="4">
        <v>57</v>
      </c>
      <c r="F532" s="4">
        <v>77854</v>
      </c>
      <c r="G532" s="5">
        <v>1.1181999999999999E-2</v>
      </c>
      <c r="H532" s="4">
        <v>5962</v>
      </c>
      <c r="I532" s="4">
        <v>9620</v>
      </c>
      <c r="J532" s="4">
        <v>3658</v>
      </c>
      <c r="K532" s="5">
        <v>8427.69</v>
      </c>
      <c r="L532" s="5">
        <v>769.63099999999997</v>
      </c>
      <c r="M532" s="5">
        <v>656130000</v>
      </c>
      <c r="N532" s="4">
        <v>65</v>
      </c>
      <c r="O532" s="4">
        <v>7870</v>
      </c>
      <c r="P532" s="4">
        <v>9360</v>
      </c>
      <c r="Q532" s="4">
        <v>8590</v>
      </c>
    </row>
    <row r="533" spans="5:17">
      <c r="E533" s="4">
        <v>58</v>
      </c>
      <c r="F533" s="4">
        <v>71855</v>
      </c>
      <c r="G533" s="5">
        <v>1.03204E-2</v>
      </c>
      <c r="H533" s="4">
        <v>5962</v>
      </c>
      <c r="I533" s="4">
        <v>9620</v>
      </c>
      <c r="J533" s="4">
        <v>3658</v>
      </c>
      <c r="K533" s="5">
        <v>8442.18</v>
      </c>
      <c r="L533" s="5">
        <v>745.29499999999996</v>
      </c>
      <c r="M533" s="5">
        <v>606613000</v>
      </c>
      <c r="N533" s="4">
        <v>63</v>
      </c>
      <c r="O533" s="4">
        <v>7870</v>
      </c>
      <c r="P533" s="4">
        <v>7030</v>
      </c>
      <c r="Q533" s="4">
        <v>8590</v>
      </c>
    </row>
    <row r="534" spans="5:17">
      <c r="E534" s="4">
        <v>59</v>
      </c>
      <c r="F534" s="4">
        <v>64621</v>
      </c>
      <c r="G534" s="5">
        <v>9.2813600000000007E-3</v>
      </c>
      <c r="H534" s="4">
        <v>5962</v>
      </c>
      <c r="I534" s="4">
        <v>9620</v>
      </c>
      <c r="J534" s="4">
        <v>3658</v>
      </c>
      <c r="K534" s="5">
        <v>8475.27</v>
      </c>
      <c r="L534" s="5">
        <v>725.851</v>
      </c>
      <c r="M534" s="5">
        <v>547681000</v>
      </c>
      <c r="N534" s="4">
        <v>59</v>
      </c>
      <c r="O534" s="4">
        <v>8910</v>
      </c>
      <c r="P534" s="4">
        <v>6540</v>
      </c>
      <c r="Q534" s="4">
        <v>8590</v>
      </c>
    </row>
    <row r="535" spans="5:17">
      <c r="E535" s="4">
        <v>60</v>
      </c>
      <c r="F535" s="4">
        <v>57162</v>
      </c>
      <c r="G535" s="5">
        <v>8.21004E-3</v>
      </c>
      <c r="H535" s="4">
        <v>5962</v>
      </c>
      <c r="I535" s="4">
        <v>9620</v>
      </c>
      <c r="J535" s="4">
        <v>3658</v>
      </c>
      <c r="K535" s="5">
        <v>8538.2900000000009</v>
      </c>
      <c r="L535" s="5">
        <v>671.90200000000004</v>
      </c>
      <c r="M535" s="5">
        <v>488066000</v>
      </c>
      <c r="N535" s="4">
        <v>55</v>
      </c>
      <c r="O535" s="4">
        <v>8910</v>
      </c>
      <c r="P535" s="4">
        <v>7572</v>
      </c>
      <c r="Q535" s="4">
        <v>8690</v>
      </c>
    </row>
    <row r="536" spans="5:17">
      <c r="E536" s="4">
        <v>61</v>
      </c>
      <c r="F536" s="4">
        <v>49337</v>
      </c>
      <c r="G536" s="5">
        <v>7.0861500000000003E-3</v>
      </c>
      <c r="H536" s="4">
        <v>6600</v>
      </c>
      <c r="I536" s="4">
        <v>9620</v>
      </c>
      <c r="J536" s="4">
        <v>3020</v>
      </c>
      <c r="K536" s="5">
        <v>8572.02</v>
      </c>
      <c r="L536" s="5">
        <v>653.71500000000003</v>
      </c>
      <c r="M536" s="5">
        <v>422918000</v>
      </c>
      <c r="N536" s="4">
        <v>51</v>
      </c>
      <c r="O536" s="4">
        <v>8910</v>
      </c>
      <c r="P536" s="4">
        <v>7942</v>
      </c>
      <c r="Q536" s="4">
        <v>8720</v>
      </c>
    </row>
    <row r="537" spans="5:17">
      <c r="E537" s="4">
        <v>62</v>
      </c>
      <c r="F537" s="4">
        <v>42776</v>
      </c>
      <c r="G537" s="5">
        <v>6.1438100000000004E-3</v>
      </c>
      <c r="H537" s="4">
        <v>6992</v>
      </c>
      <c r="I537" s="4">
        <v>9620</v>
      </c>
      <c r="J537" s="4">
        <v>2628</v>
      </c>
      <c r="K537" s="5">
        <v>8599.23</v>
      </c>
      <c r="L537" s="5">
        <v>655.65499999999997</v>
      </c>
      <c r="M537" s="5">
        <v>367841000</v>
      </c>
      <c r="N537" s="4">
        <v>49</v>
      </c>
      <c r="O537" s="4">
        <v>8910</v>
      </c>
      <c r="P537" s="4">
        <v>7922</v>
      </c>
      <c r="Q537" s="4">
        <v>8780</v>
      </c>
    </row>
    <row r="538" spans="5:17">
      <c r="E538" s="4">
        <v>63</v>
      </c>
      <c r="F538" s="4">
        <v>35511</v>
      </c>
      <c r="G538" s="5">
        <v>5.10036E-3</v>
      </c>
      <c r="H538" s="4">
        <v>6992</v>
      </c>
      <c r="I538" s="4">
        <v>9620</v>
      </c>
      <c r="J538" s="4">
        <v>2628</v>
      </c>
      <c r="K538" s="5">
        <v>8613.2000000000007</v>
      </c>
      <c r="L538" s="5">
        <v>664.42200000000003</v>
      </c>
      <c r="M538" s="5">
        <v>305863000</v>
      </c>
      <c r="N538" s="4">
        <v>45</v>
      </c>
      <c r="O538" s="4">
        <v>8910</v>
      </c>
      <c r="P538" s="4">
        <v>8320</v>
      </c>
      <c r="Q538" s="4">
        <v>8780</v>
      </c>
    </row>
    <row r="539" spans="5:17">
      <c r="E539" s="4">
        <v>64</v>
      </c>
      <c r="F539" s="4">
        <v>29543</v>
      </c>
      <c r="G539" s="5">
        <v>4.24319E-3</v>
      </c>
      <c r="H539" s="4">
        <v>6992</v>
      </c>
      <c r="I539" s="4">
        <v>9620</v>
      </c>
      <c r="J539" s="4">
        <v>2628</v>
      </c>
      <c r="K539" s="5">
        <v>8627.82</v>
      </c>
      <c r="L539" s="5">
        <v>669.70600000000002</v>
      </c>
      <c r="M539" s="5">
        <v>254892000</v>
      </c>
      <c r="N539" s="4">
        <v>45</v>
      </c>
      <c r="O539" s="4">
        <v>8910</v>
      </c>
      <c r="P539" s="4">
        <v>9170</v>
      </c>
      <c r="Q539" s="4">
        <v>8910</v>
      </c>
    </row>
    <row r="540" spans="5:17">
      <c r="E540" s="4">
        <v>65</v>
      </c>
      <c r="F540" s="4">
        <v>23703</v>
      </c>
      <c r="G540" s="5">
        <v>3.4044000000000001E-3</v>
      </c>
      <c r="H540" s="4">
        <v>6992</v>
      </c>
      <c r="I540" s="4">
        <v>9620</v>
      </c>
      <c r="J540" s="4">
        <v>2628</v>
      </c>
      <c r="K540" s="5">
        <v>8658.8799999999992</v>
      </c>
      <c r="L540" s="5">
        <v>668.89499999999998</v>
      </c>
      <c r="M540" s="5">
        <v>205242000</v>
      </c>
      <c r="N540" s="4">
        <v>42</v>
      </c>
      <c r="O540" s="4">
        <v>8910</v>
      </c>
      <c r="P540" s="4">
        <v>8260</v>
      </c>
      <c r="Q540" s="4">
        <v>8910</v>
      </c>
    </row>
    <row r="541" spans="5:17">
      <c r="E541" s="4">
        <v>66</v>
      </c>
      <c r="F541" s="4">
        <v>18772</v>
      </c>
      <c r="G541" s="5">
        <v>2.6961799999999998E-3</v>
      </c>
      <c r="H541" s="4">
        <v>6992</v>
      </c>
      <c r="I541" s="4">
        <v>9620</v>
      </c>
      <c r="J541" s="4">
        <v>2628</v>
      </c>
      <c r="K541" s="5">
        <v>8709.31</v>
      </c>
      <c r="L541" s="5">
        <v>664.60500000000002</v>
      </c>
      <c r="M541" s="5">
        <v>163491000</v>
      </c>
      <c r="N541" s="4">
        <v>38</v>
      </c>
      <c r="O541" s="4">
        <v>9290</v>
      </c>
      <c r="P541" s="4">
        <v>9430</v>
      </c>
      <c r="Q541" s="4">
        <v>8910</v>
      </c>
    </row>
    <row r="542" spans="5:17">
      <c r="E542" s="4">
        <v>67</v>
      </c>
      <c r="F542" s="4">
        <v>15198</v>
      </c>
      <c r="G542" s="5">
        <v>2.1828500000000001E-3</v>
      </c>
      <c r="H542" s="4">
        <v>6992</v>
      </c>
      <c r="I542" s="4">
        <v>9620</v>
      </c>
      <c r="J542" s="4">
        <v>2628</v>
      </c>
      <c r="K542" s="5">
        <v>8758.07</v>
      </c>
      <c r="L542" s="5">
        <v>660.99099999999999</v>
      </c>
      <c r="M542" s="5">
        <v>133105000</v>
      </c>
      <c r="N542" s="4">
        <v>32</v>
      </c>
      <c r="O542" s="4">
        <v>9240</v>
      </c>
      <c r="P542" s="4">
        <v>7540</v>
      </c>
      <c r="Q542" s="4">
        <v>8940</v>
      </c>
    </row>
    <row r="543" spans="5:17">
      <c r="E543" s="4">
        <v>68</v>
      </c>
      <c r="F543" s="4">
        <v>11537</v>
      </c>
      <c r="G543" s="5">
        <v>1.6570300000000001E-3</v>
      </c>
      <c r="H543" s="4">
        <v>6992</v>
      </c>
      <c r="I543" s="4">
        <v>9620</v>
      </c>
      <c r="J543" s="4">
        <v>2628</v>
      </c>
      <c r="K543" s="5">
        <v>8827.35</v>
      </c>
      <c r="L543" s="5">
        <v>652.67700000000002</v>
      </c>
      <c r="M543" s="5">
        <v>101841000</v>
      </c>
      <c r="N543" s="4">
        <v>27</v>
      </c>
      <c r="O543" s="4">
        <v>9240</v>
      </c>
      <c r="P543" s="4">
        <v>8140</v>
      </c>
      <c r="Q543" s="4">
        <v>8940</v>
      </c>
    </row>
    <row r="544" spans="5:17">
      <c r="E544" s="4">
        <v>69</v>
      </c>
      <c r="F544" s="4">
        <v>8721</v>
      </c>
      <c r="G544" s="5">
        <v>1.2525800000000001E-3</v>
      </c>
      <c r="H544" s="4">
        <v>6992</v>
      </c>
      <c r="I544" s="4">
        <v>9620</v>
      </c>
      <c r="J544" s="4">
        <v>2628</v>
      </c>
      <c r="K544" s="5">
        <v>8915.67</v>
      </c>
      <c r="L544" s="5">
        <v>617.91</v>
      </c>
      <c r="M544" s="5">
        <v>77753500</v>
      </c>
      <c r="N544" s="4">
        <v>24</v>
      </c>
      <c r="O544" s="4">
        <v>9240</v>
      </c>
      <c r="P544" s="4">
        <v>7870</v>
      </c>
      <c r="Q544" s="4">
        <v>9040</v>
      </c>
    </row>
    <row r="545" spans="2:17">
      <c r="E545" s="4">
        <v>70</v>
      </c>
      <c r="F545" s="4">
        <v>6603</v>
      </c>
      <c r="G545" s="5">
        <v>9.4837299999999997E-4</v>
      </c>
      <c r="H545" s="4">
        <v>6992</v>
      </c>
      <c r="I545" s="4">
        <v>9620</v>
      </c>
      <c r="J545" s="4">
        <v>2628</v>
      </c>
      <c r="K545" s="5">
        <v>9001.49</v>
      </c>
      <c r="L545" s="5">
        <v>571.55100000000004</v>
      </c>
      <c r="M545" s="5">
        <v>59436900</v>
      </c>
      <c r="N545" s="4">
        <v>21</v>
      </c>
      <c r="O545" s="4">
        <v>9240</v>
      </c>
      <c r="P545" s="4">
        <v>6992</v>
      </c>
      <c r="Q545" s="4">
        <v>9240</v>
      </c>
    </row>
    <row r="546" spans="2:17">
      <c r="E546" s="4">
        <v>71</v>
      </c>
      <c r="F546" s="4">
        <v>4790</v>
      </c>
      <c r="G546" s="5">
        <v>6.8797599999999997E-4</v>
      </c>
      <c r="H546" s="4">
        <v>7400</v>
      </c>
      <c r="I546" s="4">
        <v>9620</v>
      </c>
      <c r="J546" s="4">
        <v>2220</v>
      </c>
      <c r="K546" s="5">
        <v>9083.6200000000008</v>
      </c>
      <c r="L546" s="5">
        <v>501.46</v>
      </c>
      <c r="M546" s="5">
        <v>43510600</v>
      </c>
      <c r="N546" s="4">
        <v>19</v>
      </c>
      <c r="O546" s="4">
        <v>9240</v>
      </c>
      <c r="P546" s="4">
        <v>8930</v>
      </c>
      <c r="Q546" s="4">
        <v>9240</v>
      </c>
    </row>
    <row r="547" spans="2:17">
      <c r="E547" s="4">
        <v>72</v>
      </c>
      <c r="F547" s="4">
        <v>3532</v>
      </c>
      <c r="G547" s="5">
        <v>5.0729300000000002E-4</v>
      </c>
      <c r="H547" s="4">
        <v>7780</v>
      </c>
      <c r="I547" s="4">
        <v>9620</v>
      </c>
      <c r="J547" s="4">
        <v>1840</v>
      </c>
      <c r="K547" s="5">
        <v>9118.35</v>
      </c>
      <c r="L547" s="5">
        <v>499.03899999999999</v>
      </c>
      <c r="M547" s="5">
        <v>32206000</v>
      </c>
      <c r="N547" s="4">
        <v>16</v>
      </c>
      <c r="O547" s="4">
        <v>9240</v>
      </c>
      <c r="P547" s="4">
        <v>8240</v>
      </c>
      <c r="Q547" s="4">
        <v>9240</v>
      </c>
    </row>
    <row r="548" spans="2:17">
      <c r="E548" s="4">
        <v>73</v>
      </c>
      <c r="F548" s="4">
        <v>2381</v>
      </c>
      <c r="G548" s="5">
        <v>3.4197699999999998E-4</v>
      </c>
      <c r="H548" s="4">
        <v>7780</v>
      </c>
      <c r="I548" s="4">
        <v>9620</v>
      </c>
      <c r="J548" s="4">
        <v>1840</v>
      </c>
      <c r="K548" s="5">
        <v>9179.1200000000008</v>
      </c>
      <c r="L548" s="5">
        <v>487.923</v>
      </c>
      <c r="M548" s="5">
        <v>21855500</v>
      </c>
      <c r="N548" s="4">
        <v>10</v>
      </c>
      <c r="O548" s="4">
        <v>9240</v>
      </c>
      <c r="P548" s="4">
        <v>9600</v>
      </c>
      <c r="Q548" s="4">
        <v>9240</v>
      </c>
    </row>
    <row r="549" spans="2:17">
      <c r="E549" s="4">
        <v>74</v>
      </c>
      <c r="F549" s="4">
        <v>1653</v>
      </c>
      <c r="G549" s="5">
        <v>2.3741600000000001E-4</v>
      </c>
      <c r="H549" s="4">
        <v>7780</v>
      </c>
      <c r="I549" s="4">
        <v>9620</v>
      </c>
      <c r="J549" s="4">
        <v>1840</v>
      </c>
      <c r="K549" s="5">
        <v>9165.9</v>
      </c>
      <c r="L549" s="5">
        <v>487.23099999999999</v>
      </c>
      <c r="M549" s="5">
        <v>15151200</v>
      </c>
      <c r="N549" s="4">
        <v>9</v>
      </c>
      <c r="O549" s="4">
        <v>9240</v>
      </c>
      <c r="P549" s="4">
        <v>9600</v>
      </c>
      <c r="Q549" s="4">
        <v>9240</v>
      </c>
    </row>
    <row r="550" spans="2:17">
      <c r="E550" s="4">
        <v>75</v>
      </c>
      <c r="F550" s="4">
        <v>1066</v>
      </c>
      <c r="G550" s="5">
        <v>1.5310700000000001E-4</v>
      </c>
      <c r="H550" s="4">
        <v>7780</v>
      </c>
      <c r="I550" s="4">
        <v>9620</v>
      </c>
      <c r="J550" s="4">
        <v>1840</v>
      </c>
      <c r="K550" s="5">
        <v>9139.41</v>
      </c>
      <c r="L550" s="5">
        <v>505.48099999999999</v>
      </c>
      <c r="M550" s="5">
        <v>9742610</v>
      </c>
      <c r="N550" s="4">
        <v>6</v>
      </c>
      <c r="O550" s="4">
        <v>9240</v>
      </c>
      <c r="P550" s="4">
        <v>9620</v>
      </c>
      <c r="Q550" s="4">
        <v>9240</v>
      </c>
    </row>
    <row r="551" spans="2:17">
      <c r="E551" s="4">
        <v>76</v>
      </c>
      <c r="F551" s="4">
        <v>540</v>
      </c>
      <c r="G551" s="5">
        <v>7.75589E-5</v>
      </c>
      <c r="H551" s="4">
        <v>7780</v>
      </c>
      <c r="I551" s="4">
        <v>9500</v>
      </c>
      <c r="J551" s="4">
        <v>1720</v>
      </c>
      <c r="K551" s="5">
        <v>9113.31</v>
      </c>
      <c r="L551" s="5">
        <v>523.36800000000005</v>
      </c>
      <c r="M551" s="5">
        <v>4921190</v>
      </c>
      <c r="N551" s="4">
        <v>4</v>
      </c>
      <c r="O551" s="4">
        <v>9240</v>
      </c>
      <c r="P551" s="4">
        <v>7780</v>
      </c>
      <c r="Q551" s="4">
        <v>9240</v>
      </c>
    </row>
    <row r="552" spans="2:17">
      <c r="E552" s="4">
        <v>77</v>
      </c>
      <c r="F552" s="4">
        <v>236</v>
      </c>
      <c r="G552" s="5">
        <v>3.3896100000000002E-5</v>
      </c>
      <c r="H552" s="4">
        <v>7780</v>
      </c>
      <c r="I552" s="4">
        <v>9500</v>
      </c>
      <c r="J552" s="4">
        <v>1720</v>
      </c>
      <c r="K552" s="5">
        <v>9094.5300000000007</v>
      </c>
      <c r="L552" s="5">
        <v>496.15699999999998</v>
      </c>
      <c r="M552" s="5">
        <v>2146310</v>
      </c>
      <c r="N552" s="4">
        <v>4</v>
      </c>
      <c r="O552" s="4">
        <v>9240</v>
      </c>
      <c r="P552" s="4">
        <v>9500</v>
      </c>
      <c r="Q552" s="4">
        <v>9240</v>
      </c>
    </row>
    <row r="553" spans="2:17">
      <c r="E553" s="4">
        <v>78</v>
      </c>
      <c r="F553" s="4">
        <v>59</v>
      </c>
      <c r="G553" s="5">
        <v>8.4740200000000002E-6</v>
      </c>
      <c r="H553" s="4">
        <v>9240</v>
      </c>
      <c r="I553" s="4">
        <v>9290</v>
      </c>
      <c r="J553" s="4">
        <v>50</v>
      </c>
      <c r="K553" s="5">
        <v>9257.7999999999993</v>
      </c>
      <c r="L553" s="5">
        <v>23.939699999999998</v>
      </c>
      <c r="M553" s="5">
        <v>546210</v>
      </c>
      <c r="N553" s="4">
        <v>2</v>
      </c>
      <c r="O553" s="4">
        <v>9240</v>
      </c>
      <c r="P553" s="4">
        <v>9290</v>
      </c>
      <c r="Q553" s="4">
        <v>9240</v>
      </c>
    </row>
    <row r="554" spans="2:17">
      <c r="E554" s="4">
        <v>79</v>
      </c>
      <c r="F554" s="4">
        <v>15</v>
      </c>
      <c r="G554" s="5">
        <v>2.1544099999999999E-6</v>
      </c>
      <c r="H554" s="4">
        <v>9240</v>
      </c>
      <c r="I554" s="4">
        <v>9240</v>
      </c>
      <c r="J554" s="4">
        <v>0</v>
      </c>
      <c r="K554" s="5">
        <v>9240</v>
      </c>
      <c r="L554" s="5">
        <v>0</v>
      </c>
      <c r="M554" s="5">
        <v>138600</v>
      </c>
      <c r="N554" s="4">
        <v>1</v>
      </c>
      <c r="O554" s="4">
        <v>9240</v>
      </c>
      <c r="P554" s="4">
        <v>9240</v>
      </c>
      <c r="Q554" s="4">
        <v>9240</v>
      </c>
    </row>
    <row r="555" spans="2:17">
      <c r="B555" t="s">
        <v>40</v>
      </c>
      <c r="E555" s="4">
        <v>1</v>
      </c>
      <c r="F555" s="4">
        <v>5027423</v>
      </c>
      <c r="G555" s="5">
        <v>0.72207600000000005</v>
      </c>
      <c r="H555" s="4">
        <v>0</v>
      </c>
      <c r="I555" s="4">
        <v>9500</v>
      </c>
      <c r="J555" s="4">
        <v>9500</v>
      </c>
      <c r="K555" s="5">
        <v>3985.94</v>
      </c>
      <c r="L555" s="5">
        <v>2381.23</v>
      </c>
      <c r="M555" s="5">
        <v>20039000000</v>
      </c>
      <c r="N555" s="4">
        <v>158</v>
      </c>
      <c r="O555" s="4">
        <v>1690</v>
      </c>
      <c r="P555" s="4">
        <v>4222</v>
      </c>
      <c r="Q555" s="4">
        <v>4500</v>
      </c>
    </row>
    <row r="556" spans="2:17">
      <c r="E556" s="4">
        <v>2</v>
      </c>
      <c r="F556" s="4">
        <v>1515456</v>
      </c>
      <c r="G556" s="5">
        <v>0.21766099999999999</v>
      </c>
      <c r="H556" s="4">
        <v>0</v>
      </c>
      <c r="I556" s="4">
        <v>9500</v>
      </c>
      <c r="J556" s="4">
        <v>9500</v>
      </c>
      <c r="K556" s="5">
        <v>5235.2700000000004</v>
      </c>
      <c r="L556" s="5">
        <v>2076.6</v>
      </c>
      <c r="M556" s="5">
        <v>7933820000</v>
      </c>
      <c r="N556" s="4">
        <v>148</v>
      </c>
      <c r="O556" s="4">
        <v>1690</v>
      </c>
      <c r="P556" s="4">
        <v>5422</v>
      </c>
      <c r="Q556" s="4">
        <v>5610</v>
      </c>
    </row>
    <row r="557" spans="2:17">
      <c r="E557" s="4">
        <v>3</v>
      </c>
      <c r="F557" s="4">
        <v>1099428</v>
      </c>
      <c r="G557" s="5">
        <v>0.15790799999999999</v>
      </c>
      <c r="H557" s="4">
        <v>0</v>
      </c>
      <c r="I557" s="4">
        <v>9500</v>
      </c>
      <c r="J557" s="4">
        <v>9500</v>
      </c>
      <c r="K557" s="5">
        <v>5768.21</v>
      </c>
      <c r="L557" s="5">
        <v>2008.9</v>
      </c>
      <c r="M557" s="5">
        <v>6341730000</v>
      </c>
      <c r="N557" s="4">
        <v>163</v>
      </c>
      <c r="O557" s="4">
        <v>1690</v>
      </c>
      <c r="P557" s="4">
        <v>5372</v>
      </c>
      <c r="Q557" s="4">
        <v>5890</v>
      </c>
    </row>
    <row r="558" spans="2:17">
      <c r="E558" s="4">
        <v>4</v>
      </c>
      <c r="F558" s="4">
        <v>867898</v>
      </c>
      <c r="G558" s="5">
        <v>0.124654</v>
      </c>
      <c r="H558" s="4">
        <v>0</v>
      </c>
      <c r="I558" s="4">
        <v>9500</v>
      </c>
      <c r="J558" s="4">
        <v>9500</v>
      </c>
      <c r="K558" s="5">
        <v>5985.85</v>
      </c>
      <c r="L558" s="5">
        <v>2015.35</v>
      </c>
      <c r="M558" s="5">
        <v>5195110000</v>
      </c>
      <c r="N558" s="4">
        <v>174</v>
      </c>
      <c r="O558" s="4">
        <v>1690</v>
      </c>
      <c r="P558" s="4">
        <v>6920</v>
      </c>
      <c r="Q558" s="4">
        <v>6500</v>
      </c>
    </row>
    <row r="559" spans="2:17">
      <c r="E559" s="4">
        <v>5</v>
      </c>
      <c r="F559" s="4">
        <v>754824</v>
      </c>
      <c r="G559" s="5">
        <v>0.108414</v>
      </c>
      <c r="H559" s="4">
        <v>0</v>
      </c>
      <c r="I559" s="4">
        <v>9500</v>
      </c>
      <c r="J559" s="4">
        <v>9500</v>
      </c>
      <c r="K559" s="5">
        <v>6303.67</v>
      </c>
      <c r="L559" s="5">
        <v>1913.58</v>
      </c>
      <c r="M559" s="5">
        <v>4758160000</v>
      </c>
      <c r="N559" s="4">
        <v>177</v>
      </c>
      <c r="O559" s="4">
        <v>1690</v>
      </c>
      <c r="P559" s="4">
        <v>4322</v>
      </c>
      <c r="Q559" s="4">
        <v>6820</v>
      </c>
    </row>
    <row r="560" spans="2:17">
      <c r="E560" s="4">
        <v>6</v>
      </c>
      <c r="F560" s="4">
        <v>625933</v>
      </c>
      <c r="G560" s="5">
        <v>8.9901200000000001E-2</v>
      </c>
      <c r="H560" s="4">
        <v>0</v>
      </c>
      <c r="I560" s="4">
        <v>9500</v>
      </c>
      <c r="J560" s="4">
        <v>9500</v>
      </c>
      <c r="K560" s="5">
        <v>6362.35</v>
      </c>
      <c r="L560" s="5">
        <v>1967.55</v>
      </c>
      <c r="M560" s="5">
        <v>3982410000</v>
      </c>
      <c r="N560" s="4">
        <v>176</v>
      </c>
      <c r="O560" s="4">
        <v>3952</v>
      </c>
      <c r="P560" s="4">
        <v>7510</v>
      </c>
      <c r="Q560" s="4">
        <v>6930</v>
      </c>
    </row>
    <row r="561" spans="5:17">
      <c r="E561" s="4">
        <v>7</v>
      </c>
      <c r="F561" s="4">
        <v>566562</v>
      </c>
      <c r="G561" s="5">
        <v>8.1373899999999999E-2</v>
      </c>
      <c r="H561" s="4">
        <v>0</v>
      </c>
      <c r="I561" s="4">
        <v>9500</v>
      </c>
      <c r="J561" s="4">
        <v>9500</v>
      </c>
      <c r="K561" s="5">
        <v>6508.48</v>
      </c>
      <c r="L561" s="5">
        <v>1903.14</v>
      </c>
      <c r="M561" s="5">
        <v>3687460000</v>
      </c>
      <c r="N561" s="4">
        <v>179</v>
      </c>
      <c r="O561" s="4">
        <v>1690</v>
      </c>
      <c r="P561" s="4">
        <v>4492</v>
      </c>
      <c r="Q561" s="4">
        <v>6980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9500</v>
      </c>
      <c r="J562" s="4">
        <v>9500</v>
      </c>
      <c r="K562" s="5">
        <v>6532.74</v>
      </c>
      <c r="L562" s="5">
        <v>1846.48</v>
      </c>
      <c r="M562" s="5">
        <v>3345250000</v>
      </c>
      <c r="N562" s="4">
        <v>182</v>
      </c>
      <c r="O562" s="4">
        <v>1690</v>
      </c>
      <c r="P562" s="4">
        <v>4932</v>
      </c>
      <c r="Q562" s="4">
        <v>6980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9500</v>
      </c>
      <c r="J563" s="4">
        <v>9500</v>
      </c>
      <c r="K563" s="5">
        <v>6592.3</v>
      </c>
      <c r="L563" s="5">
        <v>1786.34</v>
      </c>
      <c r="M563" s="5">
        <v>3191330000</v>
      </c>
      <c r="N563" s="4">
        <v>184</v>
      </c>
      <c r="O563" s="4">
        <v>1690</v>
      </c>
      <c r="P563" s="4">
        <v>6830</v>
      </c>
      <c r="Q563" s="4">
        <v>7040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9500</v>
      </c>
      <c r="J564" s="4">
        <v>9500</v>
      </c>
      <c r="K564" s="5">
        <v>6623.2</v>
      </c>
      <c r="L564" s="5">
        <v>1756.6</v>
      </c>
      <c r="M564" s="5">
        <v>2954870000</v>
      </c>
      <c r="N564" s="4">
        <v>189</v>
      </c>
      <c r="O564" s="4">
        <v>1690</v>
      </c>
      <c r="P564" s="4">
        <v>4292</v>
      </c>
      <c r="Q564" s="4">
        <v>7042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9500</v>
      </c>
      <c r="J565" s="4">
        <v>9500</v>
      </c>
      <c r="K565" s="5">
        <v>6622.63</v>
      </c>
      <c r="L565" s="5">
        <v>1737.87</v>
      </c>
      <c r="M565" s="5">
        <v>2704400000</v>
      </c>
      <c r="N565" s="4">
        <v>189</v>
      </c>
      <c r="O565" s="4">
        <v>1690</v>
      </c>
      <c r="P565" s="4">
        <v>6282</v>
      </c>
      <c r="Q565" s="4">
        <v>7042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9500</v>
      </c>
      <c r="J566" s="4">
        <v>9500</v>
      </c>
      <c r="K566" s="5">
        <v>6634.32</v>
      </c>
      <c r="L566" s="5">
        <v>1711.36</v>
      </c>
      <c r="M566" s="5">
        <v>2511320000</v>
      </c>
      <c r="N566" s="4">
        <v>186</v>
      </c>
      <c r="O566" s="4">
        <v>7240</v>
      </c>
      <c r="P566" s="4">
        <v>5560</v>
      </c>
      <c r="Q566" s="4">
        <v>7060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9500</v>
      </c>
      <c r="J567" s="4">
        <v>9500</v>
      </c>
      <c r="K567" s="5">
        <v>6654.9</v>
      </c>
      <c r="L567" s="5">
        <v>1698.05</v>
      </c>
      <c r="M567" s="5">
        <v>2418600000</v>
      </c>
      <c r="N567" s="4">
        <v>186</v>
      </c>
      <c r="O567" s="4">
        <v>7240</v>
      </c>
      <c r="P567" s="4">
        <v>5990</v>
      </c>
      <c r="Q567" s="4">
        <v>7160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9500</v>
      </c>
      <c r="J568" s="4">
        <v>9500</v>
      </c>
      <c r="K568" s="5">
        <v>6634.05</v>
      </c>
      <c r="L568" s="5">
        <v>1694.75</v>
      </c>
      <c r="M568" s="5">
        <v>2322020000</v>
      </c>
      <c r="N568" s="4">
        <v>182</v>
      </c>
      <c r="O568" s="4">
        <v>7240</v>
      </c>
      <c r="P568" s="4">
        <v>7700</v>
      </c>
      <c r="Q568" s="4">
        <v>7090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9500</v>
      </c>
      <c r="J569" s="4">
        <v>9500</v>
      </c>
      <c r="K569" s="5">
        <v>6629.26</v>
      </c>
      <c r="L569" s="5">
        <v>1666.19</v>
      </c>
      <c r="M569" s="5">
        <v>2224380000</v>
      </c>
      <c r="N569" s="4">
        <v>178</v>
      </c>
      <c r="O569" s="4">
        <v>7240</v>
      </c>
      <c r="P569" s="4">
        <v>5520</v>
      </c>
      <c r="Q569" s="4">
        <v>7060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9500</v>
      </c>
      <c r="J570" s="4">
        <v>9500</v>
      </c>
      <c r="K570" s="5">
        <v>6623.61</v>
      </c>
      <c r="L570" s="5">
        <v>1654.98</v>
      </c>
      <c r="M570" s="5">
        <v>2091170000</v>
      </c>
      <c r="N570" s="4">
        <v>178</v>
      </c>
      <c r="O570" s="4">
        <v>7240</v>
      </c>
      <c r="P570" s="4">
        <v>5772</v>
      </c>
      <c r="Q570" s="4">
        <v>7042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9500</v>
      </c>
      <c r="J571" s="4">
        <v>9500</v>
      </c>
      <c r="K571" s="5">
        <v>6618.97</v>
      </c>
      <c r="L571" s="5">
        <v>1647.68</v>
      </c>
      <c r="M571" s="5">
        <v>2006100000</v>
      </c>
      <c r="N571" s="4">
        <v>175</v>
      </c>
      <c r="O571" s="4">
        <v>7240</v>
      </c>
      <c r="P571" s="4">
        <v>8040</v>
      </c>
      <c r="Q571" s="4">
        <v>7040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9500</v>
      </c>
      <c r="J572" s="4">
        <v>9500</v>
      </c>
      <c r="K572" s="5">
        <v>6628.92</v>
      </c>
      <c r="L572" s="5">
        <v>1631.78</v>
      </c>
      <c r="M572" s="5">
        <v>1938810000</v>
      </c>
      <c r="N572" s="4">
        <v>177</v>
      </c>
      <c r="O572" s="4">
        <v>7240</v>
      </c>
      <c r="P572" s="4">
        <v>5772</v>
      </c>
      <c r="Q572" s="4">
        <v>7040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9500</v>
      </c>
      <c r="J573" s="4">
        <v>9500</v>
      </c>
      <c r="K573" s="5">
        <v>6636.48</v>
      </c>
      <c r="L573" s="5">
        <v>1616.6</v>
      </c>
      <c r="M573" s="5">
        <v>1873840000</v>
      </c>
      <c r="N573" s="4">
        <v>177</v>
      </c>
      <c r="O573" s="4">
        <v>7520</v>
      </c>
      <c r="P573" s="4">
        <v>8040</v>
      </c>
      <c r="Q573" s="4">
        <v>7040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9500</v>
      </c>
      <c r="J574" s="4">
        <v>9500</v>
      </c>
      <c r="K574" s="5">
        <v>6673.02</v>
      </c>
      <c r="L574" s="5">
        <v>1596.47</v>
      </c>
      <c r="M574" s="5">
        <v>1839610000</v>
      </c>
      <c r="N574" s="4">
        <v>174</v>
      </c>
      <c r="O574" s="4">
        <v>7620</v>
      </c>
      <c r="P574" s="4">
        <v>6610</v>
      </c>
      <c r="Q574" s="4">
        <v>7040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9500</v>
      </c>
      <c r="J575" s="4">
        <v>9500</v>
      </c>
      <c r="K575" s="5">
        <v>6697.91</v>
      </c>
      <c r="L575" s="5">
        <v>1569.26</v>
      </c>
      <c r="M575" s="5">
        <v>1781040000</v>
      </c>
      <c r="N575" s="4">
        <v>173</v>
      </c>
      <c r="O575" s="4">
        <v>7620</v>
      </c>
      <c r="P575" s="4">
        <v>6420</v>
      </c>
      <c r="Q575" s="4">
        <v>7040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9500</v>
      </c>
      <c r="J576" s="4">
        <v>9500</v>
      </c>
      <c r="K576" s="5">
        <v>6729.49</v>
      </c>
      <c r="L576" s="5">
        <v>1552.99</v>
      </c>
      <c r="M576" s="5">
        <v>1730510000</v>
      </c>
      <c r="N576" s="4">
        <v>171</v>
      </c>
      <c r="O576" s="4">
        <v>7810</v>
      </c>
      <c r="P576" s="4">
        <v>7590</v>
      </c>
      <c r="Q576" s="4">
        <v>7042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9500</v>
      </c>
      <c r="J577" s="4">
        <v>9500</v>
      </c>
      <c r="K577" s="5">
        <v>6763.58</v>
      </c>
      <c r="L577" s="5">
        <v>1543.97</v>
      </c>
      <c r="M577" s="5">
        <v>1695220000</v>
      </c>
      <c r="N577" s="4">
        <v>168</v>
      </c>
      <c r="O577" s="4">
        <v>7510</v>
      </c>
      <c r="P577" s="4">
        <v>8340</v>
      </c>
      <c r="Q577" s="4">
        <v>7160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9500</v>
      </c>
      <c r="J578" s="4">
        <v>9500</v>
      </c>
      <c r="K578" s="5">
        <v>6786.31</v>
      </c>
      <c r="L578" s="5">
        <v>1532.61</v>
      </c>
      <c r="M578" s="5">
        <v>1676570000</v>
      </c>
      <c r="N578" s="4">
        <v>162</v>
      </c>
      <c r="O578" s="4">
        <v>7510</v>
      </c>
      <c r="P578" s="4">
        <v>7390</v>
      </c>
      <c r="Q578" s="4">
        <v>7240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9500</v>
      </c>
      <c r="J579" s="4">
        <v>9500</v>
      </c>
      <c r="K579" s="5">
        <v>6806.7</v>
      </c>
      <c r="L579" s="5">
        <v>1519.57</v>
      </c>
      <c r="M579" s="5">
        <v>1659030000</v>
      </c>
      <c r="N579" s="4">
        <v>159</v>
      </c>
      <c r="O579" s="4">
        <v>7510</v>
      </c>
      <c r="P579" s="4">
        <v>5412</v>
      </c>
      <c r="Q579" s="4">
        <v>7250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9500</v>
      </c>
      <c r="J580" s="4">
        <v>9500</v>
      </c>
      <c r="K580" s="5">
        <v>6823.43</v>
      </c>
      <c r="L580" s="5">
        <v>1496.51</v>
      </c>
      <c r="M580" s="5">
        <v>1641160000</v>
      </c>
      <c r="N580" s="4">
        <v>156</v>
      </c>
      <c r="O580" s="4">
        <v>7510</v>
      </c>
      <c r="P580" s="4">
        <v>4002</v>
      </c>
      <c r="Q580" s="4">
        <v>7250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9500</v>
      </c>
      <c r="J581" s="4">
        <v>9500</v>
      </c>
      <c r="K581" s="5">
        <v>6833.74</v>
      </c>
      <c r="L581" s="5">
        <v>1484.04</v>
      </c>
      <c r="M581" s="5">
        <v>1610450000</v>
      </c>
      <c r="N581" s="4">
        <v>153</v>
      </c>
      <c r="O581" s="4">
        <v>7510</v>
      </c>
      <c r="P581" s="4">
        <v>6570</v>
      </c>
      <c r="Q581" s="4">
        <v>7320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9500</v>
      </c>
      <c r="J582" s="4">
        <v>9500</v>
      </c>
      <c r="K582" s="5">
        <v>6832.55</v>
      </c>
      <c r="L582" s="5">
        <v>1466.26</v>
      </c>
      <c r="M582" s="5">
        <v>1591480000</v>
      </c>
      <c r="N582" s="4">
        <v>154</v>
      </c>
      <c r="O582" s="4">
        <v>7510</v>
      </c>
      <c r="P582" s="4">
        <v>3542</v>
      </c>
      <c r="Q582" s="4">
        <v>7250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9500</v>
      </c>
      <c r="J583" s="4">
        <v>9500</v>
      </c>
      <c r="K583" s="5">
        <v>6839.04</v>
      </c>
      <c r="L583" s="5">
        <v>1460.9</v>
      </c>
      <c r="M583" s="5">
        <v>1557120000</v>
      </c>
      <c r="N583" s="4">
        <v>150</v>
      </c>
      <c r="O583" s="4">
        <v>7510</v>
      </c>
      <c r="P583" s="4">
        <v>6960</v>
      </c>
      <c r="Q583" s="4">
        <v>7250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9500</v>
      </c>
      <c r="J584" s="4">
        <v>9500</v>
      </c>
      <c r="K584" s="5">
        <v>6848.55</v>
      </c>
      <c r="L584" s="5">
        <v>1453.5</v>
      </c>
      <c r="M584" s="5">
        <v>1517450000</v>
      </c>
      <c r="N584" s="4">
        <v>149</v>
      </c>
      <c r="O584" s="4">
        <v>7510</v>
      </c>
      <c r="P584" s="4">
        <v>5112</v>
      </c>
      <c r="Q584" s="4">
        <v>7250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3242</v>
      </c>
      <c r="I585" s="4">
        <v>9500</v>
      </c>
      <c r="J585" s="4">
        <v>6258</v>
      </c>
      <c r="K585" s="5">
        <v>6852.34</v>
      </c>
      <c r="L585" s="5">
        <v>1447.51</v>
      </c>
      <c r="M585" s="5">
        <v>1480590000</v>
      </c>
      <c r="N585" s="4">
        <v>146</v>
      </c>
      <c r="O585" s="4">
        <v>7510</v>
      </c>
      <c r="P585" s="4">
        <v>6602</v>
      </c>
      <c r="Q585" s="4">
        <v>7250</v>
      </c>
    </row>
    <row r="586" spans="5:17">
      <c r="E586" s="4">
        <v>32</v>
      </c>
      <c r="F586" s="4">
        <v>212406</v>
      </c>
      <c r="G586" s="5">
        <v>3.05074E-2</v>
      </c>
      <c r="H586" s="4">
        <v>3242</v>
      </c>
      <c r="I586" s="4">
        <v>9500</v>
      </c>
      <c r="J586" s="4">
        <v>6258</v>
      </c>
      <c r="K586" s="5">
        <v>6857.25</v>
      </c>
      <c r="L586" s="5">
        <v>1438.9</v>
      </c>
      <c r="M586" s="5">
        <v>1456520000</v>
      </c>
      <c r="N586" s="4">
        <v>145</v>
      </c>
      <c r="O586" s="4">
        <v>7510</v>
      </c>
      <c r="P586" s="4">
        <v>7770</v>
      </c>
      <c r="Q586" s="4">
        <v>7250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3242</v>
      </c>
      <c r="I587" s="4">
        <v>9500</v>
      </c>
      <c r="J587" s="4">
        <v>6258</v>
      </c>
      <c r="K587" s="5">
        <v>6867.72</v>
      </c>
      <c r="L587" s="5">
        <v>1432.69</v>
      </c>
      <c r="M587" s="5">
        <v>1435640000</v>
      </c>
      <c r="N587" s="4">
        <v>140</v>
      </c>
      <c r="O587" s="4">
        <v>7510</v>
      </c>
      <c r="P587" s="4">
        <v>7630</v>
      </c>
      <c r="Q587" s="4">
        <v>7250</v>
      </c>
    </row>
    <row r="588" spans="5:17">
      <c r="E588" s="4">
        <v>34</v>
      </c>
      <c r="F588" s="4">
        <v>207640</v>
      </c>
      <c r="G588" s="5">
        <v>2.98228E-2</v>
      </c>
      <c r="H588" s="4">
        <v>3242</v>
      </c>
      <c r="I588" s="4">
        <v>9500</v>
      </c>
      <c r="J588" s="4">
        <v>6258</v>
      </c>
      <c r="K588" s="5">
        <v>6879.96</v>
      </c>
      <c r="L588" s="5">
        <v>1425.37</v>
      </c>
      <c r="M588" s="5">
        <v>1428550000</v>
      </c>
      <c r="N588" s="4">
        <v>141</v>
      </c>
      <c r="O588" s="4">
        <v>7510</v>
      </c>
      <c r="P588" s="4">
        <v>6382</v>
      </c>
      <c r="Q588" s="4">
        <v>7250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3242</v>
      </c>
      <c r="I589" s="4">
        <v>9500</v>
      </c>
      <c r="J589" s="4">
        <v>6258</v>
      </c>
      <c r="K589" s="5">
        <v>6883.36</v>
      </c>
      <c r="L589" s="5">
        <v>1414.17</v>
      </c>
      <c r="M589" s="5">
        <v>1419310000</v>
      </c>
      <c r="N589" s="4">
        <v>143</v>
      </c>
      <c r="O589" s="4">
        <v>7510</v>
      </c>
      <c r="P589" s="4">
        <v>7790</v>
      </c>
      <c r="Q589" s="4">
        <v>7250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3242</v>
      </c>
      <c r="I590" s="4">
        <v>9500</v>
      </c>
      <c r="J590" s="4">
        <v>6258</v>
      </c>
      <c r="K590" s="5">
        <v>6892.59</v>
      </c>
      <c r="L590" s="5">
        <v>1412.63</v>
      </c>
      <c r="M590" s="5">
        <v>1402200000</v>
      </c>
      <c r="N590" s="4">
        <v>142</v>
      </c>
      <c r="O590" s="4">
        <v>8500</v>
      </c>
      <c r="P590" s="4">
        <v>3972</v>
      </c>
      <c r="Q590" s="4">
        <v>7250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3242</v>
      </c>
      <c r="I591" s="4">
        <v>9500</v>
      </c>
      <c r="J591" s="4">
        <v>6258</v>
      </c>
      <c r="K591" s="5">
        <v>6885.09</v>
      </c>
      <c r="L591" s="5">
        <v>1406.61</v>
      </c>
      <c r="M591" s="5">
        <v>1379670000</v>
      </c>
      <c r="N591" s="4">
        <v>140</v>
      </c>
      <c r="O591" s="4">
        <v>8500</v>
      </c>
      <c r="P591" s="4">
        <v>3972</v>
      </c>
      <c r="Q591" s="4">
        <v>7250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3242</v>
      </c>
      <c r="I592" s="4">
        <v>9500</v>
      </c>
      <c r="J592" s="4">
        <v>6258</v>
      </c>
      <c r="K592" s="5">
        <v>6890.31</v>
      </c>
      <c r="L592" s="5">
        <v>1396.72</v>
      </c>
      <c r="M592" s="5">
        <v>1349390000</v>
      </c>
      <c r="N592" s="4">
        <v>140</v>
      </c>
      <c r="O592" s="4">
        <v>8500</v>
      </c>
      <c r="P592" s="4">
        <v>3972</v>
      </c>
      <c r="Q592" s="4">
        <v>7240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3242</v>
      </c>
      <c r="I593" s="4">
        <v>9500</v>
      </c>
      <c r="J593" s="4">
        <v>6258</v>
      </c>
      <c r="K593" s="5">
        <v>6889.04</v>
      </c>
      <c r="L593" s="5">
        <v>1387.17</v>
      </c>
      <c r="M593" s="5">
        <v>1312350000</v>
      </c>
      <c r="N593" s="4">
        <v>138</v>
      </c>
      <c r="O593" s="4">
        <v>8500</v>
      </c>
      <c r="P593" s="4">
        <v>8570</v>
      </c>
      <c r="Q593" s="4">
        <v>7150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3242</v>
      </c>
      <c r="I594" s="4">
        <v>9500</v>
      </c>
      <c r="J594" s="4">
        <v>6258</v>
      </c>
      <c r="K594" s="5">
        <v>6897.22</v>
      </c>
      <c r="L594" s="5">
        <v>1373.43</v>
      </c>
      <c r="M594" s="5">
        <v>1289020000</v>
      </c>
      <c r="N594" s="4">
        <v>134</v>
      </c>
      <c r="O594" s="4">
        <v>8500</v>
      </c>
      <c r="P594" s="4">
        <v>5832</v>
      </c>
      <c r="Q594" s="4">
        <v>7150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3242</v>
      </c>
      <c r="I595" s="4">
        <v>9500</v>
      </c>
      <c r="J595" s="4">
        <v>6258</v>
      </c>
      <c r="K595" s="5">
        <v>6904.12</v>
      </c>
      <c r="L595" s="5">
        <v>1362.97</v>
      </c>
      <c r="M595" s="5">
        <v>1246440000</v>
      </c>
      <c r="N595" s="4">
        <v>130</v>
      </c>
      <c r="O595" s="4">
        <v>8500</v>
      </c>
      <c r="P595" s="4">
        <v>7620</v>
      </c>
      <c r="Q595" s="4">
        <v>7150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3242</v>
      </c>
      <c r="I596" s="4">
        <v>9500</v>
      </c>
      <c r="J596" s="4">
        <v>6258</v>
      </c>
      <c r="K596" s="5">
        <v>6906.52</v>
      </c>
      <c r="L596" s="5">
        <v>1365.44</v>
      </c>
      <c r="M596" s="5">
        <v>1195050000</v>
      </c>
      <c r="N596" s="4">
        <v>125</v>
      </c>
      <c r="O596" s="4">
        <v>8500</v>
      </c>
      <c r="P596" s="4">
        <v>7450</v>
      </c>
      <c r="Q596" s="4">
        <v>7150</v>
      </c>
    </row>
    <row r="597" spans="5:17">
      <c r="E597" s="4">
        <v>43</v>
      </c>
      <c r="F597" s="4">
        <v>165879</v>
      </c>
      <c r="G597" s="5">
        <v>2.38248E-2</v>
      </c>
      <c r="H597" s="4">
        <v>3242</v>
      </c>
      <c r="I597" s="4">
        <v>9500</v>
      </c>
      <c r="J597" s="4">
        <v>6258</v>
      </c>
      <c r="K597" s="5">
        <v>6916.12</v>
      </c>
      <c r="L597" s="5">
        <v>1375.52</v>
      </c>
      <c r="M597" s="5">
        <v>1147240000</v>
      </c>
      <c r="N597" s="4">
        <v>124</v>
      </c>
      <c r="O597" s="4">
        <v>8500</v>
      </c>
      <c r="P597" s="4">
        <v>5982</v>
      </c>
      <c r="Q597" s="4">
        <v>7150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3272</v>
      </c>
      <c r="I598" s="4">
        <v>9500</v>
      </c>
      <c r="J598" s="4">
        <v>6228</v>
      </c>
      <c r="K598" s="5">
        <v>6928.25</v>
      </c>
      <c r="L598" s="5">
        <v>1372.23</v>
      </c>
      <c r="M598" s="5">
        <v>1104030000</v>
      </c>
      <c r="N598" s="4">
        <v>117</v>
      </c>
      <c r="O598" s="4">
        <v>8500</v>
      </c>
      <c r="P598" s="4">
        <v>3272</v>
      </c>
      <c r="Q598" s="4">
        <v>7130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3322</v>
      </c>
      <c r="I599" s="4">
        <v>9500</v>
      </c>
      <c r="J599" s="4">
        <v>6178</v>
      </c>
      <c r="K599" s="5">
        <v>6931.96</v>
      </c>
      <c r="L599" s="5">
        <v>1364.11</v>
      </c>
      <c r="M599" s="5">
        <v>1056240000</v>
      </c>
      <c r="N599" s="4">
        <v>115</v>
      </c>
      <c r="O599" s="4">
        <v>8500</v>
      </c>
      <c r="P599" s="4">
        <v>6000</v>
      </c>
      <c r="Q599" s="4">
        <v>7130</v>
      </c>
    </row>
    <row r="600" spans="5:17">
      <c r="E600" s="4">
        <v>46</v>
      </c>
      <c r="F600" s="4">
        <v>144773</v>
      </c>
      <c r="G600" s="5">
        <v>2.07934E-2</v>
      </c>
      <c r="H600" s="4">
        <v>3322</v>
      </c>
      <c r="I600" s="4">
        <v>9500</v>
      </c>
      <c r="J600" s="4">
        <v>6178</v>
      </c>
      <c r="K600" s="5">
        <v>6924.65</v>
      </c>
      <c r="L600" s="5">
        <v>1358.53</v>
      </c>
      <c r="M600" s="5">
        <v>1002500000</v>
      </c>
      <c r="N600" s="4">
        <v>114</v>
      </c>
      <c r="O600" s="4">
        <v>7060</v>
      </c>
      <c r="P600" s="4">
        <v>5372</v>
      </c>
      <c r="Q600" s="4">
        <v>7130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3322</v>
      </c>
      <c r="I601" s="4">
        <v>9190</v>
      </c>
      <c r="J601" s="4">
        <v>5868</v>
      </c>
      <c r="K601" s="5">
        <v>6931.95</v>
      </c>
      <c r="L601" s="5">
        <v>1348.2</v>
      </c>
      <c r="M601" s="5">
        <v>957136000</v>
      </c>
      <c r="N601" s="4">
        <v>111</v>
      </c>
      <c r="O601" s="4">
        <v>7060</v>
      </c>
      <c r="P601" s="4">
        <v>6320</v>
      </c>
      <c r="Q601" s="4">
        <v>7130</v>
      </c>
    </row>
    <row r="602" spans="5:17">
      <c r="E602" s="4">
        <v>48</v>
      </c>
      <c r="F602" s="4">
        <v>130322</v>
      </c>
      <c r="G602" s="5">
        <v>1.87178E-2</v>
      </c>
      <c r="H602" s="4">
        <v>3322</v>
      </c>
      <c r="I602" s="4">
        <v>9190</v>
      </c>
      <c r="J602" s="4">
        <v>5868</v>
      </c>
      <c r="K602" s="5">
        <v>6945.8</v>
      </c>
      <c r="L602" s="5">
        <v>1344.66</v>
      </c>
      <c r="M602" s="5">
        <v>905190000</v>
      </c>
      <c r="N602" s="4">
        <v>107</v>
      </c>
      <c r="O602" s="4">
        <v>7060</v>
      </c>
      <c r="P602" s="4">
        <v>7440</v>
      </c>
      <c r="Q602" s="4">
        <v>7130</v>
      </c>
    </row>
    <row r="603" spans="5:17">
      <c r="E603" s="4">
        <v>49</v>
      </c>
      <c r="F603" s="4">
        <v>123826</v>
      </c>
      <c r="G603" s="5">
        <v>1.77848E-2</v>
      </c>
      <c r="H603" s="4">
        <v>3322</v>
      </c>
      <c r="I603" s="4">
        <v>9190</v>
      </c>
      <c r="J603" s="4">
        <v>5868</v>
      </c>
      <c r="K603" s="5">
        <v>6951.47</v>
      </c>
      <c r="L603" s="5">
        <v>1336.27</v>
      </c>
      <c r="M603" s="5">
        <v>860773000</v>
      </c>
      <c r="N603" s="4">
        <v>104</v>
      </c>
      <c r="O603" s="4">
        <v>7060</v>
      </c>
      <c r="P603" s="4">
        <v>6160</v>
      </c>
      <c r="Q603" s="4">
        <v>7130</v>
      </c>
    </row>
    <row r="604" spans="5:17">
      <c r="E604" s="4">
        <v>50</v>
      </c>
      <c r="F604" s="4">
        <v>118095</v>
      </c>
      <c r="G604" s="5">
        <v>1.69617E-2</v>
      </c>
      <c r="H604" s="4">
        <v>3942</v>
      </c>
      <c r="I604" s="4">
        <v>9190</v>
      </c>
      <c r="J604" s="4">
        <v>5248</v>
      </c>
      <c r="K604" s="5">
        <v>6976.25</v>
      </c>
      <c r="L604" s="5">
        <v>1325.16</v>
      </c>
      <c r="M604" s="5">
        <v>823860000</v>
      </c>
      <c r="N604" s="4">
        <v>99</v>
      </c>
      <c r="O604" s="4">
        <v>7060</v>
      </c>
      <c r="P604" s="4">
        <v>8300</v>
      </c>
      <c r="Q604" s="4">
        <v>7130</v>
      </c>
    </row>
    <row r="605" spans="5:17">
      <c r="E605" s="4">
        <v>51</v>
      </c>
      <c r="F605" s="4">
        <v>114796</v>
      </c>
      <c r="G605" s="5">
        <v>1.64879E-2</v>
      </c>
      <c r="H605" s="4">
        <v>3942</v>
      </c>
      <c r="I605" s="4">
        <v>9190</v>
      </c>
      <c r="J605" s="4">
        <v>5248</v>
      </c>
      <c r="K605" s="5">
        <v>6974.87</v>
      </c>
      <c r="L605" s="5">
        <v>1319.04</v>
      </c>
      <c r="M605" s="5">
        <v>800687000</v>
      </c>
      <c r="N605" s="4">
        <v>94</v>
      </c>
      <c r="O605" s="4">
        <v>7060</v>
      </c>
      <c r="P605" s="4">
        <v>7320</v>
      </c>
      <c r="Q605" s="4">
        <v>7130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3942</v>
      </c>
      <c r="I606" s="4">
        <v>9190</v>
      </c>
      <c r="J606" s="4">
        <v>5248</v>
      </c>
      <c r="K606" s="5">
        <v>6975.38</v>
      </c>
      <c r="L606" s="5">
        <v>1314.74</v>
      </c>
      <c r="M606" s="5">
        <v>776869000</v>
      </c>
      <c r="N606" s="4">
        <v>90</v>
      </c>
      <c r="O606" s="4">
        <v>7060</v>
      </c>
      <c r="P606" s="4">
        <v>7730</v>
      </c>
      <c r="Q606" s="4">
        <v>7130</v>
      </c>
    </row>
    <row r="607" spans="5:17">
      <c r="E607" s="4">
        <v>53</v>
      </c>
      <c r="F607" s="4">
        <v>105587</v>
      </c>
      <c r="G607" s="5">
        <v>1.51652E-2</v>
      </c>
      <c r="H607" s="4">
        <v>3942</v>
      </c>
      <c r="I607" s="4">
        <v>9190</v>
      </c>
      <c r="J607" s="4">
        <v>5248</v>
      </c>
      <c r="K607" s="5">
        <v>6959.52</v>
      </c>
      <c r="L607" s="5">
        <v>1295.52</v>
      </c>
      <c r="M607" s="5">
        <v>734834000</v>
      </c>
      <c r="N607" s="4">
        <v>87</v>
      </c>
      <c r="O607" s="4">
        <v>7060</v>
      </c>
      <c r="P607" s="4">
        <v>7810</v>
      </c>
      <c r="Q607" s="4">
        <v>7130</v>
      </c>
    </row>
    <row r="608" spans="5:17">
      <c r="E608" s="4">
        <v>54</v>
      </c>
      <c r="F608" s="4">
        <v>99403</v>
      </c>
      <c r="G608" s="5">
        <v>1.4277E-2</v>
      </c>
      <c r="H608" s="4">
        <v>3942</v>
      </c>
      <c r="I608" s="4">
        <v>9190</v>
      </c>
      <c r="J608" s="4">
        <v>5248</v>
      </c>
      <c r="K608" s="5">
        <v>6967.31</v>
      </c>
      <c r="L608" s="5">
        <v>1268.8399999999999</v>
      </c>
      <c r="M608" s="5">
        <v>692572000</v>
      </c>
      <c r="N608" s="4">
        <v>80</v>
      </c>
      <c r="O608" s="4">
        <v>7060</v>
      </c>
      <c r="P608" s="4">
        <v>5400</v>
      </c>
      <c r="Q608" s="4">
        <v>7130</v>
      </c>
    </row>
    <row r="609" spans="5:17">
      <c r="E609" s="4">
        <v>55</v>
      </c>
      <c r="F609" s="4">
        <v>92018</v>
      </c>
      <c r="G609" s="5">
        <v>1.32163E-2</v>
      </c>
      <c r="H609" s="4">
        <v>3942</v>
      </c>
      <c r="I609" s="4">
        <v>9190</v>
      </c>
      <c r="J609" s="4">
        <v>5248</v>
      </c>
      <c r="K609" s="5">
        <v>6960.21</v>
      </c>
      <c r="L609" s="5">
        <v>1236.26</v>
      </c>
      <c r="M609" s="5">
        <v>640464000</v>
      </c>
      <c r="N609" s="4">
        <v>79</v>
      </c>
      <c r="O609" s="4">
        <v>7060</v>
      </c>
      <c r="P609" s="4">
        <v>8940</v>
      </c>
      <c r="Q609" s="4">
        <v>7130</v>
      </c>
    </row>
    <row r="610" spans="5:17">
      <c r="E610" s="4">
        <v>56</v>
      </c>
      <c r="F610" s="4">
        <v>84737</v>
      </c>
      <c r="G610" s="5">
        <v>1.21706E-2</v>
      </c>
      <c r="H610" s="4">
        <v>3942</v>
      </c>
      <c r="I610" s="4">
        <v>9190</v>
      </c>
      <c r="J610" s="4">
        <v>5248</v>
      </c>
      <c r="K610" s="5">
        <v>6948.67</v>
      </c>
      <c r="L610" s="5">
        <v>1225.05</v>
      </c>
      <c r="M610" s="5">
        <v>588809000</v>
      </c>
      <c r="N610" s="4">
        <v>74</v>
      </c>
      <c r="O610" s="4">
        <v>5872</v>
      </c>
      <c r="P610" s="4">
        <v>6732</v>
      </c>
      <c r="Q610" s="4">
        <v>7060</v>
      </c>
    </row>
    <row r="611" spans="5:17">
      <c r="E611" s="4">
        <v>57</v>
      </c>
      <c r="F611" s="4">
        <v>77854</v>
      </c>
      <c r="G611" s="5">
        <v>1.1181999999999999E-2</v>
      </c>
      <c r="H611" s="4">
        <v>3942</v>
      </c>
      <c r="I611" s="4">
        <v>9190</v>
      </c>
      <c r="J611" s="4">
        <v>5248</v>
      </c>
      <c r="K611" s="5">
        <v>6947.19</v>
      </c>
      <c r="L611" s="5">
        <v>1203.49</v>
      </c>
      <c r="M611" s="5">
        <v>540867000</v>
      </c>
      <c r="N611" s="4">
        <v>69</v>
      </c>
      <c r="O611" s="4">
        <v>5872</v>
      </c>
      <c r="P611" s="4">
        <v>6282</v>
      </c>
      <c r="Q611" s="4">
        <v>7060</v>
      </c>
    </row>
    <row r="612" spans="5:17">
      <c r="E612" s="4">
        <v>58</v>
      </c>
      <c r="F612" s="4">
        <v>71855</v>
      </c>
      <c r="G612" s="5">
        <v>1.03204E-2</v>
      </c>
      <c r="H612" s="4">
        <v>3942</v>
      </c>
      <c r="I612" s="4">
        <v>9190</v>
      </c>
      <c r="J612" s="4">
        <v>5248</v>
      </c>
      <c r="K612" s="5">
        <v>6945.45</v>
      </c>
      <c r="L612" s="5">
        <v>1179.3499999999999</v>
      </c>
      <c r="M612" s="5">
        <v>499066000</v>
      </c>
      <c r="N612" s="4">
        <v>67</v>
      </c>
      <c r="O612" s="4">
        <v>5872</v>
      </c>
      <c r="P612" s="4">
        <v>4292</v>
      </c>
      <c r="Q612" s="4">
        <v>7060</v>
      </c>
    </row>
    <row r="613" spans="5:17">
      <c r="E613" s="4">
        <v>59</v>
      </c>
      <c r="F613" s="4">
        <v>64621</v>
      </c>
      <c r="G613" s="5">
        <v>9.2813600000000007E-3</v>
      </c>
      <c r="H613" s="4">
        <v>3942</v>
      </c>
      <c r="I613" s="4">
        <v>9190</v>
      </c>
      <c r="J613" s="4">
        <v>5248</v>
      </c>
      <c r="K613" s="5">
        <v>6971.26</v>
      </c>
      <c r="L613" s="5">
        <v>1162.02</v>
      </c>
      <c r="M613" s="5">
        <v>450490000</v>
      </c>
      <c r="N613" s="4">
        <v>63</v>
      </c>
      <c r="O613" s="4">
        <v>5872</v>
      </c>
      <c r="P613" s="4">
        <v>6810</v>
      </c>
      <c r="Q613" s="4">
        <v>7060</v>
      </c>
    </row>
    <row r="614" spans="5:17">
      <c r="E614" s="4">
        <v>60</v>
      </c>
      <c r="F614" s="4">
        <v>57162</v>
      </c>
      <c r="G614" s="5">
        <v>8.21004E-3</v>
      </c>
      <c r="H614" s="4">
        <v>3942</v>
      </c>
      <c r="I614" s="4">
        <v>9190</v>
      </c>
      <c r="J614" s="4">
        <v>5248</v>
      </c>
      <c r="K614" s="5">
        <v>7005.2</v>
      </c>
      <c r="L614" s="5">
        <v>1152.6199999999999</v>
      </c>
      <c r="M614" s="5">
        <v>400431000</v>
      </c>
      <c r="N614" s="4">
        <v>57</v>
      </c>
      <c r="O614" s="4">
        <v>5872</v>
      </c>
      <c r="P614" s="4">
        <v>8210</v>
      </c>
      <c r="Q614" s="4">
        <v>7060</v>
      </c>
    </row>
    <row r="615" spans="5:17">
      <c r="E615" s="4">
        <v>61</v>
      </c>
      <c r="F615" s="4">
        <v>49337</v>
      </c>
      <c r="G615" s="5">
        <v>7.0861500000000003E-3</v>
      </c>
      <c r="H615" s="4">
        <v>3942</v>
      </c>
      <c r="I615" s="4">
        <v>9190</v>
      </c>
      <c r="J615" s="4">
        <v>5248</v>
      </c>
      <c r="K615" s="5">
        <v>7046.45</v>
      </c>
      <c r="L615" s="5">
        <v>1131.82</v>
      </c>
      <c r="M615" s="5">
        <v>347651000</v>
      </c>
      <c r="N615" s="4">
        <v>52</v>
      </c>
      <c r="O615" s="4">
        <v>5872</v>
      </c>
      <c r="P615" s="4">
        <v>9162</v>
      </c>
      <c r="Q615" s="4">
        <v>7150</v>
      </c>
    </row>
    <row r="616" spans="5:17">
      <c r="E616" s="4">
        <v>62</v>
      </c>
      <c r="F616" s="4">
        <v>42776</v>
      </c>
      <c r="G616" s="5">
        <v>6.1438100000000004E-3</v>
      </c>
      <c r="H616" s="4">
        <v>3942</v>
      </c>
      <c r="I616" s="4">
        <v>9190</v>
      </c>
      <c r="J616" s="4">
        <v>5248</v>
      </c>
      <c r="K616" s="5">
        <v>7100.56</v>
      </c>
      <c r="L616" s="5">
        <v>1101.56</v>
      </c>
      <c r="M616" s="5">
        <v>303734000</v>
      </c>
      <c r="N616" s="4">
        <v>50</v>
      </c>
      <c r="O616" s="4">
        <v>5872</v>
      </c>
      <c r="P616" s="4">
        <v>8390</v>
      </c>
      <c r="Q616" s="4">
        <v>7250</v>
      </c>
    </row>
    <row r="617" spans="5:17">
      <c r="E617" s="4">
        <v>63</v>
      </c>
      <c r="F617" s="4">
        <v>35511</v>
      </c>
      <c r="G617" s="5">
        <v>5.10036E-3</v>
      </c>
      <c r="H617" s="4">
        <v>3942</v>
      </c>
      <c r="I617" s="4">
        <v>9190</v>
      </c>
      <c r="J617" s="4">
        <v>5248</v>
      </c>
      <c r="K617" s="5">
        <v>7130.39</v>
      </c>
      <c r="L617" s="5">
        <v>1083.8399999999999</v>
      </c>
      <c r="M617" s="5">
        <v>253207000</v>
      </c>
      <c r="N617" s="4">
        <v>46</v>
      </c>
      <c r="O617" s="4">
        <v>7710</v>
      </c>
      <c r="P617" s="4">
        <v>6720</v>
      </c>
      <c r="Q617" s="4">
        <v>7250</v>
      </c>
    </row>
    <row r="618" spans="5:17">
      <c r="E618" s="4">
        <v>64</v>
      </c>
      <c r="F618" s="4">
        <v>29543</v>
      </c>
      <c r="G618" s="5">
        <v>4.24319E-3</v>
      </c>
      <c r="H618" s="4">
        <v>3942</v>
      </c>
      <c r="I618" s="4">
        <v>9190</v>
      </c>
      <c r="J618" s="4">
        <v>5248</v>
      </c>
      <c r="K618" s="5">
        <v>7161.57</v>
      </c>
      <c r="L618" s="5">
        <v>1061.54</v>
      </c>
      <c r="M618" s="5">
        <v>211574000</v>
      </c>
      <c r="N618" s="4">
        <v>46</v>
      </c>
      <c r="O618" s="4">
        <v>7710</v>
      </c>
      <c r="P618" s="4">
        <v>7820</v>
      </c>
      <c r="Q618" s="4">
        <v>7270</v>
      </c>
    </row>
    <row r="619" spans="5:17">
      <c r="E619" s="4">
        <v>65</v>
      </c>
      <c r="F619" s="4">
        <v>23703</v>
      </c>
      <c r="G619" s="5">
        <v>3.4044000000000001E-3</v>
      </c>
      <c r="H619" s="4">
        <v>3942</v>
      </c>
      <c r="I619" s="4">
        <v>9060</v>
      </c>
      <c r="J619" s="4">
        <v>5118</v>
      </c>
      <c r="K619" s="5">
        <v>7176.84</v>
      </c>
      <c r="L619" s="5">
        <v>1059.18</v>
      </c>
      <c r="M619" s="5">
        <v>170113000</v>
      </c>
      <c r="N619" s="4">
        <v>42</v>
      </c>
      <c r="O619" s="4">
        <v>7710</v>
      </c>
      <c r="P619" s="4">
        <v>4762</v>
      </c>
      <c r="Q619" s="4">
        <v>7270</v>
      </c>
    </row>
    <row r="620" spans="5:17">
      <c r="E620" s="4">
        <v>66</v>
      </c>
      <c r="F620" s="4">
        <v>18772</v>
      </c>
      <c r="G620" s="5">
        <v>2.6961799999999998E-3</v>
      </c>
      <c r="H620" s="4">
        <v>3942</v>
      </c>
      <c r="I620" s="4">
        <v>9060</v>
      </c>
      <c r="J620" s="4">
        <v>5118</v>
      </c>
      <c r="K620" s="5">
        <v>7225.79</v>
      </c>
      <c r="L620" s="5">
        <v>1012.17</v>
      </c>
      <c r="M620" s="5">
        <v>135643000</v>
      </c>
      <c r="N620" s="4">
        <v>39</v>
      </c>
      <c r="O620" s="4">
        <v>8260</v>
      </c>
      <c r="P620" s="4">
        <v>3942</v>
      </c>
      <c r="Q620" s="4">
        <v>7270</v>
      </c>
    </row>
    <row r="621" spans="5:17">
      <c r="E621" s="4">
        <v>67</v>
      </c>
      <c r="F621" s="4">
        <v>15198</v>
      </c>
      <c r="G621" s="5">
        <v>2.1828500000000001E-3</v>
      </c>
      <c r="H621" s="4">
        <v>5232</v>
      </c>
      <c r="I621" s="4">
        <v>9060</v>
      </c>
      <c r="J621" s="4">
        <v>3828</v>
      </c>
      <c r="K621" s="5">
        <v>7248.85</v>
      </c>
      <c r="L621" s="5">
        <v>987.35</v>
      </c>
      <c r="M621" s="5">
        <v>110168000</v>
      </c>
      <c r="N621" s="4">
        <v>33</v>
      </c>
      <c r="O621" s="4">
        <v>6740</v>
      </c>
      <c r="P621" s="4">
        <v>7870</v>
      </c>
      <c r="Q621" s="4">
        <v>7270</v>
      </c>
    </row>
    <row r="622" spans="5:17">
      <c r="E622" s="4">
        <v>68</v>
      </c>
      <c r="F622" s="4">
        <v>11537</v>
      </c>
      <c r="G622" s="5">
        <v>1.6570300000000001E-3</v>
      </c>
      <c r="H622" s="4">
        <v>5232</v>
      </c>
      <c r="I622" s="4">
        <v>9060</v>
      </c>
      <c r="J622" s="4">
        <v>3828</v>
      </c>
      <c r="K622" s="5">
        <v>7303.71</v>
      </c>
      <c r="L622" s="5">
        <v>980.88800000000003</v>
      </c>
      <c r="M622" s="5">
        <v>84262900</v>
      </c>
      <c r="N622" s="4">
        <v>29</v>
      </c>
      <c r="O622" s="4">
        <v>6740</v>
      </c>
      <c r="P622" s="4">
        <v>5232</v>
      </c>
      <c r="Q622" s="4">
        <v>7270</v>
      </c>
    </row>
    <row r="623" spans="5:17">
      <c r="E623" s="4">
        <v>69</v>
      </c>
      <c r="F623" s="4">
        <v>8721</v>
      </c>
      <c r="G623" s="5">
        <v>1.2525800000000001E-3</v>
      </c>
      <c r="H623" s="4">
        <v>5252</v>
      </c>
      <c r="I623" s="4">
        <v>9060</v>
      </c>
      <c r="J623" s="4">
        <v>3808</v>
      </c>
      <c r="K623" s="5">
        <v>7325.88</v>
      </c>
      <c r="L623" s="5">
        <v>977.178</v>
      </c>
      <c r="M623" s="5">
        <v>63889000</v>
      </c>
      <c r="N623" s="4">
        <v>24</v>
      </c>
      <c r="O623" s="4">
        <v>6740</v>
      </c>
      <c r="P623" s="4">
        <v>8040</v>
      </c>
      <c r="Q623" s="4">
        <v>7270</v>
      </c>
    </row>
    <row r="624" spans="5:17">
      <c r="E624" s="4">
        <v>70</v>
      </c>
      <c r="F624" s="4">
        <v>6603</v>
      </c>
      <c r="G624" s="5">
        <v>9.4837299999999997E-4</v>
      </c>
      <c r="H624" s="4">
        <v>5252</v>
      </c>
      <c r="I624" s="4">
        <v>9060</v>
      </c>
      <c r="J624" s="4">
        <v>3808</v>
      </c>
      <c r="K624" s="5">
        <v>7306.87</v>
      </c>
      <c r="L624" s="5">
        <v>998.87599999999998</v>
      </c>
      <c r="M624" s="5">
        <v>48247300</v>
      </c>
      <c r="N624" s="4">
        <v>22</v>
      </c>
      <c r="O624" s="4">
        <v>6740</v>
      </c>
      <c r="P624" s="4">
        <v>8790</v>
      </c>
      <c r="Q624" s="4">
        <v>6970</v>
      </c>
    </row>
    <row r="625" spans="2:17">
      <c r="E625" s="4">
        <v>71</v>
      </c>
      <c r="F625" s="4">
        <v>4790</v>
      </c>
      <c r="G625" s="5">
        <v>6.8797599999999997E-4</v>
      </c>
      <c r="H625" s="4">
        <v>5252</v>
      </c>
      <c r="I625" s="4">
        <v>9060</v>
      </c>
      <c r="J625" s="4">
        <v>3808</v>
      </c>
      <c r="K625" s="5">
        <v>7289.19</v>
      </c>
      <c r="L625" s="5">
        <v>988.827</v>
      </c>
      <c r="M625" s="5">
        <v>34915200</v>
      </c>
      <c r="N625" s="4">
        <v>20</v>
      </c>
      <c r="O625" s="4">
        <v>6740</v>
      </c>
      <c r="P625" s="4">
        <v>8760</v>
      </c>
      <c r="Q625" s="4">
        <v>6740</v>
      </c>
    </row>
    <row r="626" spans="2:17">
      <c r="E626" s="4">
        <v>72</v>
      </c>
      <c r="F626" s="4">
        <v>3532</v>
      </c>
      <c r="G626" s="5">
        <v>5.0729300000000002E-4</v>
      </c>
      <c r="H626" s="4">
        <v>5252</v>
      </c>
      <c r="I626" s="4">
        <v>9060</v>
      </c>
      <c r="J626" s="4">
        <v>3808</v>
      </c>
      <c r="K626" s="5">
        <v>7230.76</v>
      </c>
      <c r="L626" s="5">
        <v>975.56899999999996</v>
      </c>
      <c r="M626" s="5">
        <v>25539000</v>
      </c>
      <c r="N626" s="4">
        <v>17</v>
      </c>
      <c r="O626" s="4">
        <v>6740</v>
      </c>
      <c r="P626" s="4">
        <v>7530</v>
      </c>
      <c r="Q626" s="4">
        <v>6740</v>
      </c>
    </row>
    <row r="627" spans="2:17">
      <c r="E627" s="4">
        <v>73</v>
      </c>
      <c r="F627" s="4">
        <v>2381</v>
      </c>
      <c r="G627" s="5">
        <v>3.4197699999999998E-4</v>
      </c>
      <c r="H627" s="4">
        <v>5252</v>
      </c>
      <c r="I627" s="4">
        <v>9060</v>
      </c>
      <c r="J627" s="4">
        <v>3808</v>
      </c>
      <c r="K627" s="5">
        <v>7209.33</v>
      </c>
      <c r="L627" s="5">
        <v>915.59</v>
      </c>
      <c r="M627" s="5">
        <v>17165400</v>
      </c>
      <c r="N627" s="4">
        <v>10</v>
      </c>
      <c r="O627" s="4">
        <v>6740</v>
      </c>
      <c r="P627" s="4">
        <v>5742</v>
      </c>
      <c r="Q627" s="4">
        <v>6740</v>
      </c>
    </row>
    <row r="628" spans="2:17">
      <c r="E628" s="4">
        <v>74</v>
      </c>
      <c r="F628" s="4">
        <v>1653</v>
      </c>
      <c r="G628" s="5">
        <v>2.3741600000000001E-4</v>
      </c>
      <c r="H628" s="4">
        <v>5572</v>
      </c>
      <c r="I628" s="4">
        <v>9060</v>
      </c>
      <c r="J628" s="4">
        <v>3488</v>
      </c>
      <c r="K628" s="5">
        <v>7155.53</v>
      </c>
      <c r="L628" s="5">
        <v>780.81799999999998</v>
      </c>
      <c r="M628" s="5">
        <v>11828100</v>
      </c>
      <c r="N628" s="4">
        <v>9</v>
      </c>
      <c r="O628" s="4">
        <v>6740</v>
      </c>
      <c r="P628" s="4">
        <v>5742</v>
      </c>
      <c r="Q628" s="4">
        <v>6740</v>
      </c>
    </row>
    <row r="629" spans="2:17">
      <c r="E629" s="4">
        <v>75</v>
      </c>
      <c r="F629" s="4">
        <v>1066</v>
      </c>
      <c r="G629" s="5">
        <v>1.5310700000000001E-4</v>
      </c>
      <c r="H629" s="4">
        <v>6602</v>
      </c>
      <c r="I629" s="4">
        <v>9060</v>
      </c>
      <c r="J629" s="4">
        <v>2458</v>
      </c>
      <c r="K629" s="5">
        <v>7088.72</v>
      </c>
      <c r="L629" s="5">
        <v>654.38400000000001</v>
      </c>
      <c r="M629" s="5">
        <v>7556570</v>
      </c>
      <c r="N629" s="4">
        <v>6</v>
      </c>
      <c r="O629" s="4">
        <v>6740</v>
      </c>
      <c r="P629" s="4">
        <v>9060</v>
      </c>
      <c r="Q629" s="4">
        <v>6740</v>
      </c>
    </row>
    <row r="630" spans="2:17">
      <c r="E630" s="4">
        <v>76</v>
      </c>
      <c r="F630" s="4">
        <v>540</v>
      </c>
      <c r="G630" s="5">
        <v>7.75589E-5</v>
      </c>
      <c r="H630" s="4">
        <v>6602</v>
      </c>
      <c r="I630" s="4">
        <v>8260</v>
      </c>
      <c r="J630" s="4">
        <v>1658</v>
      </c>
      <c r="K630" s="5">
        <v>7123.24</v>
      </c>
      <c r="L630" s="5">
        <v>664.27</v>
      </c>
      <c r="M630" s="5">
        <v>3846550</v>
      </c>
      <c r="N630" s="4">
        <v>4</v>
      </c>
      <c r="O630" s="4">
        <v>6740</v>
      </c>
      <c r="P630" s="4">
        <v>6970</v>
      </c>
      <c r="Q630" s="4">
        <v>6740</v>
      </c>
    </row>
    <row r="631" spans="2:17">
      <c r="E631" s="4">
        <v>77</v>
      </c>
      <c r="F631" s="4">
        <v>236</v>
      </c>
      <c r="G631" s="5">
        <v>3.3896100000000002E-5</v>
      </c>
      <c r="H631" s="4">
        <v>6602</v>
      </c>
      <c r="I631" s="4">
        <v>8260</v>
      </c>
      <c r="J631" s="4">
        <v>1658</v>
      </c>
      <c r="K631" s="5">
        <v>7254.84</v>
      </c>
      <c r="L631" s="5">
        <v>704.66300000000001</v>
      </c>
      <c r="M631" s="5">
        <v>1712140</v>
      </c>
      <c r="N631" s="4">
        <v>4</v>
      </c>
      <c r="O631" s="4">
        <v>6740</v>
      </c>
      <c r="P631" s="4">
        <v>6602</v>
      </c>
      <c r="Q631" s="4">
        <v>6740</v>
      </c>
    </row>
    <row r="632" spans="2:17">
      <c r="E632" s="4">
        <v>78</v>
      </c>
      <c r="F632" s="4">
        <v>59</v>
      </c>
      <c r="G632" s="5">
        <v>8.4740200000000002E-6</v>
      </c>
      <c r="H632" s="4">
        <v>6740</v>
      </c>
      <c r="I632" s="4">
        <v>8260</v>
      </c>
      <c r="J632" s="4">
        <v>1520</v>
      </c>
      <c r="K632" s="5">
        <v>7281.02</v>
      </c>
      <c r="L632" s="5">
        <v>727.76800000000003</v>
      </c>
      <c r="M632" s="5">
        <v>429580</v>
      </c>
      <c r="N632" s="4">
        <v>2</v>
      </c>
      <c r="O632" s="4">
        <v>6740</v>
      </c>
      <c r="P632" s="4">
        <v>8260</v>
      </c>
      <c r="Q632" s="4">
        <v>6740</v>
      </c>
    </row>
    <row r="633" spans="2:17">
      <c r="E633" s="4">
        <v>79</v>
      </c>
      <c r="F633" s="4">
        <v>15</v>
      </c>
      <c r="G633" s="5">
        <v>2.1544099999999999E-6</v>
      </c>
      <c r="H633" s="4">
        <v>6740</v>
      </c>
      <c r="I633" s="4">
        <v>6740</v>
      </c>
      <c r="J633" s="4">
        <v>0</v>
      </c>
      <c r="K633" s="5">
        <v>6740</v>
      </c>
      <c r="L633" s="5">
        <v>0</v>
      </c>
      <c r="M633" s="5">
        <v>101100</v>
      </c>
      <c r="N633" s="4">
        <v>1</v>
      </c>
      <c r="O633" s="4">
        <v>6740</v>
      </c>
      <c r="P633" s="4">
        <v>6740</v>
      </c>
      <c r="Q633" s="4">
        <v>6740</v>
      </c>
    </row>
    <row r="634" spans="2:17">
      <c r="B634" t="s">
        <v>41</v>
      </c>
      <c r="E634" s="4">
        <v>1</v>
      </c>
      <c r="F634" s="4">
        <v>5027423</v>
      </c>
      <c r="G634" s="5">
        <v>0.72207600000000005</v>
      </c>
      <c r="H634" s="4">
        <v>0</v>
      </c>
      <c r="I634" s="4">
        <v>9220</v>
      </c>
      <c r="J634" s="4">
        <v>9220</v>
      </c>
      <c r="K634" s="5">
        <v>4894.28</v>
      </c>
      <c r="L634" s="5">
        <v>2804.01</v>
      </c>
      <c r="M634" s="5">
        <v>24605600000</v>
      </c>
      <c r="N634" s="4">
        <v>152</v>
      </c>
      <c r="O634" s="4">
        <v>1160</v>
      </c>
      <c r="P634" s="4">
        <v>8080</v>
      </c>
      <c r="Q634" s="4">
        <v>5980</v>
      </c>
    </row>
    <row r="635" spans="2:17">
      <c r="E635" s="4">
        <v>2</v>
      </c>
      <c r="F635" s="4">
        <v>1515456</v>
      </c>
      <c r="G635" s="5">
        <v>0.21766099999999999</v>
      </c>
      <c r="H635" s="4">
        <v>0</v>
      </c>
      <c r="I635" s="4">
        <v>9220</v>
      </c>
      <c r="J635" s="4">
        <v>9220</v>
      </c>
      <c r="K635" s="5">
        <v>6354.53</v>
      </c>
      <c r="L635" s="5">
        <v>2166.02</v>
      </c>
      <c r="M635" s="5">
        <v>9630020000</v>
      </c>
      <c r="N635" s="4">
        <v>139</v>
      </c>
      <c r="O635" s="4">
        <v>1160</v>
      </c>
      <c r="P635" s="4">
        <v>5870</v>
      </c>
      <c r="Q635" s="4">
        <v>6990</v>
      </c>
    </row>
    <row r="636" spans="2:17">
      <c r="E636" s="4">
        <v>3</v>
      </c>
      <c r="F636" s="4">
        <v>1099428</v>
      </c>
      <c r="G636" s="5">
        <v>0.15790799999999999</v>
      </c>
      <c r="H636" s="4">
        <v>0</v>
      </c>
      <c r="I636" s="4">
        <v>9220</v>
      </c>
      <c r="J636" s="4">
        <v>9220</v>
      </c>
      <c r="K636" s="5">
        <v>6704.45</v>
      </c>
      <c r="L636" s="5">
        <v>1920.07</v>
      </c>
      <c r="M636" s="5">
        <v>7371060000</v>
      </c>
      <c r="N636" s="4">
        <v>151</v>
      </c>
      <c r="O636" s="4">
        <v>1160</v>
      </c>
      <c r="P636" s="4">
        <v>5870</v>
      </c>
      <c r="Q636" s="4">
        <v>7190</v>
      </c>
    </row>
    <row r="637" spans="2:17">
      <c r="E637" s="4">
        <v>4</v>
      </c>
      <c r="F637" s="4">
        <v>867898</v>
      </c>
      <c r="G637" s="5">
        <v>0.124654</v>
      </c>
      <c r="H637" s="4">
        <v>0</v>
      </c>
      <c r="I637" s="4">
        <v>9220</v>
      </c>
      <c r="J637" s="4">
        <v>9220</v>
      </c>
      <c r="K637" s="5">
        <v>6650.71</v>
      </c>
      <c r="L637" s="5">
        <v>1826.92</v>
      </c>
      <c r="M637" s="5">
        <v>5772130000</v>
      </c>
      <c r="N637" s="4">
        <v>155</v>
      </c>
      <c r="O637" s="4">
        <v>1160</v>
      </c>
      <c r="P637" s="4">
        <v>5782</v>
      </c>
      <c r="Q637" s="4">
        <v>7040</v>
      </c>
    </row>
    <row r="638" spans="2:17">
      <c r="E638" s="4">
        <v>5</v>
      </c>
      <c r="F638" s="4">
        <v>754824</v>
      </c>
      <c r="G638" s="5">
        <v>0.108414</v>
      </c>
      <c r="H638" s="4">
        <v>0</v>
      </c>
      <c r="I638" s="4">
        <v>9220</v>
      </c>
      <c r="J638" s="4">
        <v>9220</v>
      </c>
      <c r="K638" s="5">
        <v>6690.18</v>
      </c>
      <c r="L638" s="5">
        <v>1790.23</v>
      </c>
      <c r="M638" s="5">
        <v>5049910000</v>
      </c>
      <c r="N638" s="4">
        <v>159</v>
      </c>
      <c r="O638" s="4">
        <v>1160</v>
      </c>
      <c r="P638" s="4">
        <v>7700</v>
      </c>
      <c r="Q638" s="4">
        <v>7050</v>
      </c>
    </row>
    <row r="639" spans="2:17">
      <c r="E639" s="4">
        <v>6</v>
      </c>
      <c r="F639" s="4">
        <v>625933</v>
      </c>
      <c r="G639" s="5">
        <v>8.9901200000000001E-2</v>
      </c>
      <c r="H639" s="4">
        <v>0</v>
      </c>
      <c r="I639" s="4">
        <v>9220</v>
      </c>
      <c r="J639" s="4">
        <v>9220</v>
      </c>
      <c r="K639" s="5">
        <v>6666.7</v>
      </c>
      <c r="L639" s="5">
        <v>1816.29</v>
      </c>
      <c r="M639" s="5">
        <v>4172910000</v>
      </c>
      <c r="N639" s="4">
        <v>160</v>
      </c>
      <c r="O639" s="4">
        <v>1160</v>
      </c>
      <c r="P639" s="4">
        <v>6222</v>
      </c>
      <c r="Q639" s="4">
        <v>7060</v>
      </c>
    </row>
    <row r="640" spans="2:17">
      <c r="E640" s="4">
        <v>7</v>
      </c>
      <c r="F640" s="4">
        <v>566562</v>
      </c>
      <c r="G640" s="5">
        <v>8.1373899999999999E-2</v>
      </c>
      <c r="H640" s="4">
        <v>0</v>
      </c>
      <c r="I640" s="4">
        <v>9220</v>
      </c>
      <c r="J640" s="4">
        <v>9220</v>
      </c>
      <c r="K640" s="5">
        <v>6697.74</v>
      </c>
      <c r="L640" s="5">
        <v>1751.37</v>
      </c>
      <c r="M640" s="5">
        <v>3794690000</v>
      </c>
      <c r="N640" s="4">
        <v>163</v>
      </c>
      <c r="O640" s="4">
        <v>1160</v>
      </c>
      <c r="P640" s="4">
        <v>7470</v>
      </c>
      <c r="Q640" s="4">
        <v>7060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9220</v>
      </c>
      <c r="J641" s="4">
        <v>9220</v>
      </c>
      <c r="K641" s="5">
        <v>6685.46</v>
      </c>
      <c r="L641" s="5">
        <v>1682.58</v>
      </c>
      <c r="M641" s="5">
        <v>3423460000</v>
      </c>
      <c r="N641" s="4">
        <v>166</v>
      </c>
      <c r="O641" s="4">
        <v>1160</v>
      </c>
      <c r="P641" s="4">
        <v>8090</v>
      </c>
      <c r="Q641" s="4">
        <v>7050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9220</v>
      </c>
      <c r="J642" s="4">
        <v>9220</v>
      </c>
      <c r="K642" s="5">
        <v>6716.16</v>
      </c>
      <c r="L642" s="5">
        <v>1618.95</v>
      </c>
      <c r="M642" s="5">
        <v>3251290000</v>
      </c>
      <c r="N642" s="4">
        <v>173</v>
      </c>
      <c r="O642" s="4">
        <v>1160</v>
      </c>
      <c r="P642" s="4">
        <v>7710</v>
      </c>
      <c r="Q642" s="4">
        <v>7130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9220</v>
      </c>
      <c r="J643" s="4">
        <v>9220</v>
      </c>
      <c r="K643" s="5">
        <v>6712.54</v>
      </c>
      <c r="L643" s="5">
        <v>1587.51</v>
      </c>
      <c r="M643" s="5">
        <v>2994730000</v>
      </c>
      <c r="N643" s="4">
        <v>180</v>
      </c>
      <c r="O643" s="4">
        <v>7570</v>
      </c>
      <c r="P643" s="4">
        <v>8160</v>
      </c>
      <c r="Q643" s="4">
        <v>7150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9500</v>
      </c>
      <c r="J644" s="4">
        <v>9500</v>
      </c>
      <c r="K644" s="5">
        <v>6691.8</v>
      </c>
      <c r="L644" s="5">
        <v>1548.34</v>
      </c>
      <c r="M644" s="5">
        <v>2732640000</v>
      </c>
      <c r="N644" s="4">
        <v>180</v>
      </c>
      <c r="O644" s="4">
        <v>7570</v>
      </c>
      <c r="P644" s="4">
        <v>6532</v>
      </c>
      <c r="Q644" s="4">
        <v>7110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9500</v>
      </c>
      <c r="J645" s="4">
        <v>9500</v>
      </c>
      <c r="K645" s="5">
        <v>6681.36</v>
      </c>
      <c r="L645" s="5">
        <v>1490.62</v>
      </c>
      <c r="M645" s="5">
        <v>2529130000</v>
      </c>
      <c r="N645" s="4">
        <v>177</v>
      </c>
      <c r="O645" s="4">
        <v>7570</v>
      </c>
      <c r="P645" s="4">
        <v>6532</v>
      </c>
      <c r="Q645" s="4">
        <v>7040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9500</v>
      </c>
      <c r="J646" s="4">
        <v>9500</v>
      </c>
      <c r="K646" s="5">
        <v>6688.56</v>
      </c>
      <c r="L646" s="5">
        <v>1444.65</v>
      </c>
      <c r="M646" s="5">
        <v>2430830000</v>
      </c>
      <c r="N646" s="4">
        <v>178</v>
      </c>
      <c r="O646" s="4">
        <v>7570</v>
      </c>
      <c r="P646" s="4">
        <v>6690</v>
      </c>
      <c r="Q646" s="4">
        <v>7000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9500</v>
      </c>
      <c r="J647" s="4">
        <v>9500</v>
      </c>
      <c r="K647" s="5">
        <v>6662.55</v>
      </c>
      <c r="L647" s="5">
        <v>1412.42</v>
      </c>
      <c r="M647" s="5">
        <v>2331990000</v>
      </c>
      <c r="N647" s="4">
        <v>180</v>
      </c>
      <c r="O647" s="4">
        <v>7570</v>
      </c>
      <c r="P647" s="4">
        <v>8200</v>
      </c>
      <c r="Q647" s="4">
        <v>6950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9500</v>
      </c>
      <c r="J648" s="4">
        <v>9500</v>
      </c>
      <c r="K648" s="5">
        <v>6665.11</v>
      </c>
      <c r="L648" s="5">
        <v>1356.25</v>
      </c>
      <c r="M648" s="5">
        <v>2236410000</v>
      </c>
      <c r="N648" s="4">
        <v>180</v>
      </c>
      <c r="O648" s="4">
        <v>7570</v>
      </c>
      <c r="P648" s="4">
        <v>6490</v>
      </c>
      <c r="Q648" s="4">
        <v>6910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9500</v>
      </c>
      <c r="J649" s="4">
        <v>9500</v>
      </c>
      <c r="K649" s="5">
        <v>6616.27</v>
      </c>
      <c r="L649" s="5">
        <v>1327.39</v>
      </c>
      <c r="M649" s="5">
        <v>2088850000</v>
      </c>
      <c r="N649" s="4">
        <v>183</v>
      </c>
      <c r="O649" s="4">
        <v>7570</v>
      </c>
      <c r="P649" s="4">
        <v>6892</v>
      </c>
      <c r="Q649" s="4">
        <v>6850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9500</v>
      </c>
      <c r="J650" s="4">
        <v>9500</v>
      </c>
      <c r="K650" s="5">
        <v>6594.85</v>
      </c>
      <c r="L650" s="5">
        <v>1325.68</v>
      </c>
      <c r="M650" s="5">
        <v>1998790000</v>
      </c>
      <c r="N650" s="4">
        <v>182</v>
      </c>
      <c r="O650" s="4">
        <v>7570</v>
      </c>
      <c r="P650" s="4">
        <v>7590</v>
      </c>
      <c r="Q650" s="4">
        <v>6800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9500</v>
      </c>
      <c r="J651" s="4">
        <v>9500</v>
      </c>
      <c r="K651" s="5">
        <v>6566.85</v>
      </c>
      <c r="L651" s="5">
        <v>1316.86</v>
      </c>
      <c r="M651" s="5">
        <v>1920650000</v>
      </c>
      <c r="N651" s="4">
        <v>186</v>
      </c>
      <c r="O651" s="4">
        <v>6910</v>
      </c>
      <c r="P651" s="4">
        <v>7530</v>
      </c>
      <c r="Q651" s="4">
        <v>6712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9500</v>
      </c>
      <c r="J652" s="4">
        <v>9500</v>
      </c>
      <c r="K652" s="5">
        <v>6536.1</v>
      </c>
      <c r="L652" s="5">
        <v>1305.2</v>
      </c>
      <c r="M652" s="5">
        <v>1845500000</v>
      </c>
      <c r="N652" s="4">
        <v>185</v>
      </c>
      <c r="O652" s="4">
        <v>6910</v>
      </c>
      <c r="P652" s="4">
        <v>6740</v>
      </c>
      <c r="Q652" s="4">
        <v>6672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9500</v>
      </c>
      <c r="J653" s="4">
        <v>9500</v>
      </c>
      <c r="K653" s="5">
        <v>6533.17</v>
      </c>
      <c r="L653" s="5">
        <v>1296.6500000000001</v>
      </c>
      <c r="M653" s="5">
        <v>1801060000</v>
      </c>
      <c r="N653" s="4">
        <v>183</v>
      </c>
      <c r="O653" s="4">
        <v>7830</v>
      </c>
      <c r="P653" s="4">
        <v>6440</v>
      </c>
      <c r="Q653" s="4">
        <v>6660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9500</v>
      </c>
      <c r="J654" s="4">
        <v>9500</v>
      </c>
      <c r="K654" s="5">
        <v>6528.32</v>
      </c>
      <c r="L654" s="5">
        <v>1277.6199999999999</v>
      </c>
      <c r="M654" s="5">
        <v>1735950000</v>
      </c>
      <c r="N654" s="4">
        <v>187</v>
      </c>
      <c r="O654" s="4">
        <v>7830</v>
      </c>
      <c r="P654" s="4">
        <v>5082</v>
      </c>
      <c r="Q654" s="4">
        <v>6660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9500</v>
      </c>
      <c r="J655" s="4">
        <v>9500</v>
      </c>
      <c r="K655" s="5">
        <v>6514.3</v>
      </c>
      <c r="L655" s="5">
        <v>1272.56</v>
      </c>
      <c r="M655" s="5">
        <v>1675180000</v>
      </c>
      <c r="N655" s="4">
        <v>186</v>
      </c>
      <c r="O655" s="4">
        <v>7830</v>
      </c>
      <c r="P655" s="4">
        <v>5082</v>
      </c>
      <c r="Q655" s="4">
        <v>6610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9500</v>
      </c>
      <c r="J656" s="4">
        <v>9500</v>
      </c>
      <c r="K656" s="5">
        <v>6493.7</v>
      </c>
      <c r="L656" s="5">
        <v>1274.2</v>
      </c>
      <c r="M656" s="5">
        <v>1627570000</v>
      </c>
      <c r="N656" s="4">
        <v>185</v>
      </c>
      <c r="O656" s="4">
        <v>7830</v>
      </c>
      <c r="P656" s="4">
        <v>7620</v>
      </c>
      <c r="Q656" s="4">
        <v>6572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9500</v>
      </c>
      <c r="J657" s="4">
        <v>9500</v>
      </c>
      <c r="K657" s="5">
        <v>6478.62</v>
      </c>
      <c r="L657" s="5">
        <v>1278.79</v>
      </c>
      <c r="M657" s="5">
        <v>1600550000</v>
      </c>
      <c r="N657" s="4">
        <v>183</v>
      </c>
      <c r="O657" s="4">
        <v>7830</v>
      </c>
      <c r="P657" s="4">
        <v>7330</v>
      </c>
      <c r="Q657" s="4">
        <v>6560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9500</v>
      </c>
      <c r="J658" s="4">
        <v>9500</v>
      </c>
      <c r="K658" s="5">
        <v>6472.68</v>
      </c>
      <c r="L658" s="5">
        <v>1268.95</v>
      </c>
      <c r="M658" s="5">
        <v>1577620000</v>
      </c>
      <c r="N658" s="4">
        <v>179</v>
      </c>
      <c r="O658" s="4">
        <v>7830</v>
      </c>
      <c r="P658" s="4">
        <v>4942</v>
      </c>
      <c r="Q658" s="4">
        <v>6532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9500</v>
      </c>
      <c r="J659" s="4">
        <v>9500</v>
      </c>
      <c r="K659" s="5">
        <v>6473.64</v>
      </c>
      <c r="L659" s="5">
        <v>1249.55</v>
      </c>
      <c r="M659" s="5">
        <v>1557030000</v>
      </c>
      <c r="N659" s="4">
        <v>178</v>
      </c>
      <c r="O659" s="4">
        <v>7830</v>
      </c>
      <c r="P659" s="4">
        <v>6630</v>
      </c>
      <c r="Q659" s="4">
        <v>6480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9500</v>
      </c>
      <c r="J660" s="4">
        <v>9500</v>
      </c>
      <c r="K660" s="5">
        <v>6466.08</v>
      </c>
      <c r="L660" s="5">
        <v>1243.75</v>
      </c>
      <c r="M660" s="5">
        <v>1523810000</v>
      </c>
      <c r="N660" s="4">
        <v>172</v>
      </c>
      <c r="O660" s="4">
        <v>7830</v>
      </c>
      <c r="P660" s="4">
        <v>6940</v>
      </c>
      <c r="Q660" s="4">
        <v>6440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9500</v>
      </c>
      <c r="J661" s="4">
        <v>9500</v>
      </c>
      <c r="K661" s="5">
        <v>6471.83</v>
      </c>
      <c r="L661" s="5">
        <v>1235.05</v>
      </c>
      <c r="M661" s="5">
        <v>1507460000</v>
      </c>
      <c r="N661" s="4">
        <v>173</v>
      </c>
      <c r="O661" s="4">
        <v>7830</v>
      </c>
      <c r="P661" s="4">
        <v>6250</v>
      </c>
      <c r="Q661" s="4">
        <v>6440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9500</v>
      </c>
      <c r="J662" s="4">
        <v>9500</v>
      </c>
      <c r="K662" s="5">
        <v>6460.94</v>
      </c>
      <c r="L662" s="5">
        <v>1228.32</v>
      </c>
      <c r="M662" s="5">
        <v>1471030000</v>
      </c>
      <c r="N662" s="4">
        <v>168</v>
      </c>
      <c r="O662" s="4">
        <v>7830</v>
      </c>
      <c r="P662" s="4">
        <v>6300</v>
      </c>
      <c r="Q662" s="4">
        <v>6440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9500</v>
      </c>
      <c r="J663" s="4">
        <v>9500</v>
      </c>
      <c r="K663" s="5">
        <v>6454.19</v>
      </c>
      <c r="L663" s="5">
        <v>1218.47</v>
      </c>
      <c r="M663" s="5">
        <v>1430070000</v>
      </c>
      <c r="N663" s="4">
        <v>167</v>
      </c>
      <c r="O663" s="4">
        <v>7830</v>
      </c>
      <c r="P663" s="4">
        <v>7182</v>
      </c>
      <c r="Q663" s="4">
        <v>6440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3792</v>
      </c>
      <c r="I664" s="4">
        <v>9500</v>
      </c>
      <c r="J664" s="4">
        <v>5708</v>
      </c>
      <c r="K664" s="5">
        <v>6449.02</v>
      </c>
      <c r="L664" s="5">
        <v>1210.19</v>
      </c>
      <c r="M664" s="5">
        <v>1393450000</v>
      </c>
      <c r="N664" s="4">
        <v>162</v>
      </c>
      <c r="O664" s="4">
        <v>7830</v>
      </c>
      <c r="P664" s="4">
        <v>6252</v>
      </c>
      <c r="Q664" s="4">
        <v>6440</v>
      </c>
    </row>
    <row r="665" spans="5:17">
      <c r="E665" s="4">
        <v>32</v>
      </c>
      <c r="F665" s="4">
        <v>212406</v>
      </c>
      <c r="G665" s="5">
        <v>3.05074E-2</v>
      </c>
      <c r="H665" s="4">
        <v>3792</v>
      </c>
      <c r="I665" s="4">
        <v>9500</v>
      </c>
      <c r="J665" s="4">
        <v>5708</v>
      </c>
      <c r="K665" s="5">
        <v>6440.91</v>
      </c>
      <c r="L665" s="5">
        <v>1200.1300000000001</v>
      </c>
      <c r="M665" s="5">
        <v>1368090000</v>
      </c>
      <c r="N665" s="4">
        <v>161</v>
      </c>
      <c r="O665" s="4">
        <v>7830</v>
      </c>
      <c r="P665" s="4">
        <v>7470</v>
      </c>
      <c r="Q665" s="4">
        <v>6440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3792</v>
      </c>
      <c r="I666" s="4">
        <v>9500</v>
      </c>
      <c r="J666" s="4">
        <v>5708</v>
      </c>
      <c r="K666" s="5">
        <v>6430.1</v>
      </c>
      <c r="L666" s="5">
        <v>1194.44</v>
      </c>
      <c r="M666" s="5">
        <v>1344150000</v>
      </c>
      <c r="N666" s="4">
        <v>155</v>
      </c>
      <c r="O666" s="4">
        <v>7830</v>
      </c>
      <c r="P666" s="4">
        <v>7432</v>
      </c>
      <c r="Q666" s="4">
        <v>6440</v>
      </c>
    </row>
    <row r="667" spans="5:17">
      <c r="E667" s="4">
        <v>34</v>
      </c>
      <c r="F667" s="4">
        <v>207640</v>
      </c>
      <c r="G667" s="5">
        <v>2.98228E-2</v>
      </c>
      <c r="H667" s="4">
        <v>3792</v>
      </c>
      <c r="I667" s="4">
        <v>9500</v>
      </c>
      <c r="J667" s="4">
        <v>5708</v>
      </c>
      <c r="K667" s="5">
        <v>6430.87</v>
      </c>
      <c r="L667" s="5">
        <v>1196.48</v>
      </c>
      <c r="M667" s="5">
        <v>1335310000</v>
      </c>
      <c r="N667" s="4">
        <v>153</v>
      </c>
      <c r="O667" s="4">
        <v>7830</v>
      </c>
      <c r="P667" s="4">
        <v>7370</v>
      </c>
      <c r="Q667" s="4">
        <v>6480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3792</v>
      </c>
      <c r="I668" s="4">
        <v>9500</v>
      </c>
      <c r="J668" s="4">
        <v>5708</v>
      </c>
      <c r="K668" s="5">
        <v>6425.08</v>
      </c>
      <c r="L668" s="5">
        <v>1195.54</v>
      </c>
      <c r="M668" s="5">
        <v>1324810000</v>
      </c>
      <c r="N668" s="4">
        <v>154</v>
      </c>
      <c r="O668" s="4">
        <v>7830</v>
      </c>
      <c r="P668" s="4">
        <v>4332</v>
      </c>
      <c r="Q668" s="4">
        <v>6480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3792</v>
      </c>
      <c r="I669" s="4">
        <v>9500</v>
      </c>
      <c r="J669" s="4">
        <v>5708</v>
      </c>
      <c r="K669" s="5">
        <v>6427.39</v>
      </c>
      <c r="L669" s="5">
        <v>1199.75</v>
      </c>
      <c r="M669" s="5">
        <v>1307560000</v>
      </c>
      <c r="N669" s="4">
        <v>155</v>
      </c>
      <c r="O669" s="4">
        <v>7830</v>
      </c>
      <c r="P669" s="4">
        <v>6112</v>
      </c>
      <c r="Q669" s="4">
        <v>6480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3792</v>
      </c>
      <c r="I670" s="4">
        <v>9500</v>
      </c>
      <c r="J670" s="4">
        <v>5708</v>
      </c>
      <c r="K670" s="5">
        <v>6431.2</v>
      </c>
      <c r="L670" s="5">
        <v>1198.72</v>
      </c>
      <c r="M670" s="5">
        <v>1288720000</v>
      </c>
      <c r="N670" s="4">
        <v>152</v>
      </c>
      <c r="O670" s="4">
        <v>6790</v>
      </c>
      <c r="P670" s="4">
        <v>6112</v>
      </c>
      <c r="Q670" s="4">
        <v>6480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3792</v>
      </c>
      <c r="I671" s="4">
        <v>9500</v>
      </c>
      <c r="J671" s="4">
        <v>5708</v>
      </c>
      <c r="K671" s="5">
        <v>6430.21</v>
      </c>
      <c r="L671" s="5">
        <v>1197.32</v>
      </c>
      <c r="M671" s="5">
        <v>1259290000</v>
      </c>
      <c r="N671" s="4">
        <v>151</v>
      </c>
      <c r="O671" s="4">
        <v>6790</v>
      </c>
      <c r="P671" s="4">
        <v>6112</v>
      </c>
      <c r="Q671" s="4">
        <v>6480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3792</v>
      </c>
      <c r="I672" s="4">
        <v>9500</v>
      </c>
      <c r="J672" s="4">
        <v>5708</v>
      </c>
      <c r="K672" s="5">
        <v>6421.18</v>
      </c>
      <c r="L672" s="5">
        <v>1192.6600000000001</v>
      </c>
      <c r="M672" s="5">
        <v>1223220000</v>
      </c>
      <c r="N672" s="4">
        <v>149</v>
      </c>
      <c r="O672" s="4">
        <v>6790</v>
      </c>
      <c r="P672" s="4">
        <v>6430</v>
      </c>
      <c r="Q672" s="4">
        <v>6480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3792</v>
      </c>
      <c r="I673" s="4">
        <v>9500</v>
      </c>
      <c r="J673" s="4">
        <v>5708</v>
      </c>
      <c r="K673" s="5">
        <v>6443.25</v>
      </c>
      <c r="L673" s="5">
        <v>1179.43</v>
      </c>
      <c r="M673" s="5">
        <v>1204170000</v>
      </c>
      <c r="N673" s="4">
        <v>143</v>
      </c>
      <c r="O673" s="4">
        <v>6790</v>
      </c>
      <c r="P673" s="4">
        <v>5542</v>
      </c>
      <c r="Q673" s="4">
        <v>6532</v>
      </c>
    </row>
    <row r="674" spans="5:17">
      <c r="E674" s="4">
        <v>41</v>
      </c>
      <c r="F674" s="4">
        <v>180535</v>
      </c>
      <c r="G674" s="5">
        <v>2.5929799999999999E-2</v>
      </c>
      <c r="H674" s="4">
        <v>3792</v>
      </c>
      <c r="I674" s="4">
        <v>9500</v>
      </c>
      <c r="J674" s="4">
        <v>5708</v>
      </c>
      <c r="K674" s="5">
        <v>6446.09</v>
      </c>
      <c r="L674" s="5">
        <v>1168.17</v>
      </c>
      <c r="M674" s="5">
        <v>1163750000</v>
      </c>
      <c r="N674" s="4">
        <v>139</v>
      </c>
      <c r="O674" s="4">
        <v>6790</v>
      </c>
      <c r="P674" s="4">
        <v>6070</v>
      </c>
      <c r="Q674" s="4">
        <v>6532</v>
      </c>
    </row>
    <row r="675" spans="5:17">
      <c r="E675" s="4">
        <v>42</v>
      </c>
      <c r="F675" s="4">
        <v>173032</v>
      </c>
      <c r="G675" s="5">
        <v>2.4852200000000001E-2</v>
      </c>
      <c r="H675" s="4">
        <v>3792</v>
      </c>
      <c r="I675" s="4">
        <v>9500</v>
      </c>
      <c r="J675" s="4">
        <v>5708</v>
      </c>
      <c r="K675" s="5">
        <v>6442.06</v>
      </c>
      <c r="L675" s="5">
        <v>1166.58</v>
      </c>
      <c r="M675" s="5">
        <v>1114680000</v>
      </c>
      <c r="N675" s="4">
        <v>135</v>
      </c>
      <c r="O675" s="4">
        <v>7820</v>
      </c>
      <c r="P675" s="4">
        <v>4600</v>
      </c>
      <c r="Q675" s="4">
        <v>6532</v>
      </c>
    </row>
    <row r="676" spans="5:17">
      <c r="E676" s="4">
        <v>43</v>
      </c>
      <c r="F676" s="4">
        <v>165879</v>
      </c>
      <c r="G676" s="5">
        <v>2.38248E-2</v>
      </c>
      <c r="H676" s="4">
        <v>3792</v>
      </c>
      <c r="I676" s="4">
        <v>9500</v>
      </c>
      <c r="J676" s="4">
        <v>5708</v>
      </c>
      <c r="K676" s="5">
        <v>6444.71</v>
      </c>
      <c r="L676" s="5">
        <v>1167.07</v>
      </c>
      <c r="M676" s="5">
        <v>1069040000</v>
      </c>
      <c r="N676" s="4">
        <v>134</v>
      </c>
      <c r="O676" s="4">
        <v>7820</v>
      </c>
      <c r="P676" s="4">
        <v>4600</v>
      </c>
      <c r="Q676" s="4">
        <v>6510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3792</v>
      </c>
      <c r="I677" s="4">
        <v>9500</v>
      </c>
      <c r="J677" s="4">
        <v>5708</v>
      </c>
      <c r="K677" s="5">
        <v>6457.32</v>
      </c>
      <c r="L677" s="5">
        <v>1173.1600000000001</v>
      </c>
      <c r="M677" s="5">
        <v>1028990000</v>
      </c>
      <c r="N677" s="4">
        <v>125</v>
      </c>
      <c r="O677" s="4">
        <v>7820</v>
      </c>
      <c r="P677" s="4">
        <v>5452</v>
      </c>
      <c r="Q677" s="4">
        <v>6532</v>
      </c>
    </row>
    <row r="678" spans="5:17">
      <c r="E678" s="4">
        <v>45</v>
      </c>
      <c r="F678" s="4">
        <v>152373</v>
      </c>
      <c r="G678" s="5">
        <v>2.1885000000000002E-2</v>
      </c>
      <c r="H678" s="4">
        <v>3792</v>
      </c>
      <c r="I678" s="4">
        <v>9500</v>
      </c>
      <c r="J678" s="4">
        <v>5708</v>
      </c>
      <c r="K678" s="5">
        <v>6471.87</v>
      </c>
      <c r="L678" s="5">
        <v>1171.8900000000001</v>
      </c>
      <c r="M678" s="5">
        <v>986138000</v>
      </c>
      <c r="N678" s="4">
        <v>122</v>
      </c>
      <c r="O678" s="4">
        <v>7820</v>
      </c>
      <c r="P678" s="4">
        <v>5970</v>
      </c>
      <c r="Q678" s="4">
        <v>6532</v>
      </c>
    </row>
    <row r="679" spans="5:17">
      <c r="E679" s="4">
        <v>46</v>
      </c>
      <c r="F679" s="4">
        <v>144773</v>
      </c>
      <c r="G679" s="5">
        <v>2.07934E-2</v>
      </c>
      <c r="H679" s="4">
        <v>3792</v>
      </c>
      <c r="I679" s="4">
        <v>9500</v>
      </c>
      <c r="J679" s="4">
        <v>5708</v>
      </c>
      <c r="K679" s="5">
        <v>6490.57</v>
      </c>
      <c r="L679" s="5">
        <v>1168.28</v>
      </c>
      <c r="M679" s="5">
        <v>939659000</v>
      </c>
      <c r="N679" s="4">
        <v>119</v>
      </c>
      <c r="O679" s="4">
        <v>7820</v>
      </c>
      <c r="P679" s="4">
        <v>6052</v>
      </c>
      <c r="Q679" s="4">
        <v>6532</v>
      </c>
    </row>
    <row r="680" spans="5:17">
      <c r="E680" s="4">
        <v>47</v>
      </c>
      <c r="F680" s="4">
        <v>138076</v>
      </c>
      <c r="G680" s="5">
        <v>1.9831499999999998E-2</v>
      </c>
      <c r="H680" s="4">
        <v>3792</v>
      </c>
      <c r="I680" s="4">
        <v>9500</v>
      </c>
      <c r="J680" s="4">
        <v>5708</v>
      </c>
      <c r="K680" s="5">
        <v>6500.15</v>
      </c>
      <c r="L680" s="5">
        <v>1163.77</v>
      </c>
      <c r="M680" s="5">
        <v>897515000</v>
      </c>
      <c r="N680" s="4">
        <v>115</v>
      </c>
      <c r="O680" s="4">
        <v>7820</v>
      </c>
      <c r="P680" s="4">
        <v>6850</v>
      </c>
      <c r="Q680" s="4">
        <v>6600</v>
      </c>
    </row>
    <row r="681" spans="5:17">
      <c r="E681" s="4">
        <v>48</v>
      </c>
      <c r="F681" s="4">
        <v>130322</v>
      </c>
      <c r="G681" s="5">
        <v>1.87178E-2</v>
      </c>
      <c r="H681" s="4">
        <v>3792</v>
      </c>
      <c r="I681" s="4">
        <v>9500</v>
      </c>
      <c r="J681" s="4">
        <v>5708</v>
      </c>
      <c r="K681" s="5">
        <v>6497.2</v>
      </c>
      <c r="L681" s="5">
        <v>1168.49</v>
      </c>
      <c r="M681" s="5">
        <v>846728000</v>
      </c>
      <c r="N681" s="4">
        <v>110</v>
      </c>
      <c r="O681" s="4">
        <v>7820</v>
      </c>
      <c r="P681" s="4">
        <v>7110</v>
      </c>
      <c r="Q681" s="4">
        <v>6532</v>
      </c>
    </row>
    <row r="682" spans="5:17">
      <c r="E682" s="4">
        <v>49</v>
      </c>
      <c r="F682" s="4">
        <v>123826</v>
      </c>
      <c r="G682" s="5">
        <v>1.77848E-2</v>
      </c>
      <c r="H682" s="4">
        <v>3792</v>
      </c>
      <c r="I682" s="4">
        <v>9500</v>
      </c>
      <c r="J682" s="4">
        <v>5708</v>
      </c>
      <c r="K682" s="5">
        <v>6488.65</v>
      </c>
      <c r="L682" s="5">
        <v>1171.68</v>
      </c>
      <c r="M682" s="5">
        <v>803464000</v>
      </c>
      <c r="N682" s="4">
        <v>107</v>
      </c>
      <c r="O682" s="4">
        <v>7820</v>
      </c>
      <c r="P682" s="4">
        <v>6740</v>
      </c>
      <c r="Q682" s="4">
        <v>6532</v>
      </c>
    </row>
    <row r="683" spans="5:17">
      <c r="E683" s="4">
        <v>50</v>
      </c>
      <c r="F683" s="4">
        <v>118095</v>
      </c>
      <c r="G683" s="5">
        <v>1.69617E-2</v>
      </c>
      <c r="H683" s="4">
        <v>3792</v>
      </c>
      <c r="I683" s="4">
        <v>9500</v>
      </c>
      <c r="J683" s="4">
        <v>5708</v>
      </c>
      <c r="K683" s="5">
        <v>6484.15</v>
      </c>
      <c r="L683" s="5">
        <v>1180.93</v>
      </c>
      <c r="M683" s="5">
        <v>765745000</v>
      </c>
      <c r="N683" s="4">
        <v>101</v>
      </c>
      <c r="O683" s="4">
        <v>7820</v>
      </c>
      <c r="P683" s="4">
        <v>6700</v>
      </c>
      <c r="Q683" s="4">
        <v>6510</v>
      </c>
    </row>
    <row r="684" spans="5:17">
      <c r="E684" s="4">
        <v>51</v>
      </c>
      <c r="F684" s="4">
        <v>114796</v>
      </c>
      <c r="G684" s="5">
        <v>1.64879E-2</v>
      </c>
      <c r="H684" s="4">
        <v>3792</v>
      </c>
      <c r="I684" s="4">
        <v>9500</v>
      </c>
      <c r="J684" s="4">
        <v>5708</v>
      </c>
      <c r="K684" s="5">
        <v>6479.47</v>
      </c>
      <c r="L684" s="5">
        <v>1179.1400000000001</v>
      </c>
      <c r="M684" s="5">
        <v>743817000</v>
      </c>
      <c r="N684" s="4">
        <v>95</v>
      </c>
      <c r="O684" s="4">
        <v>7820</v>
      </c>
      <c r="P684" s="4">
        <v>5590</v>
      </c>
      <c r="Q684" s="4">
        <v>6510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3792</v>
      </c>
      <c r="I685" s="4">
        <v>9500</v>
      </c>
      <c r="J685" s="4">
        <v>5708</v>
      </c>
      <c r="K685" s="5">
        <v>6470.9</v>
      </c>
      <c r="L685" s="5">
        <v>1187.94</v>
      </c>
      <c r="M685" s="5">
        <v>720684000</v>
      </c>
      <c r="N685" s="4">
        <v>91</v>
      </c>
      <c r="O685" s="4">
        <v>7820</v>
      </c>
      <c r="P685" s="4">
        <v>6322</v>
      </c>
      <c r="Q685" s="4">
        <v>6510</v>
      </c>
    </row>
    <row r="686" spans="5:17">
      <c r="E686" s="4">
        <v>53</v>
      </c>
      <c r="F686" s="4">
        <v>105587</v>
      </c>
      <c r="G686" s="5">
        <v>1.51652E-2</v>
      </c>
      <c r="H686" s="4">
        <v>3792</v>
      </c>
      <c r="I686" s="4">
        <v>8340</v>
      </c>
      <c r="J686" s="4">
        <v>4548</v>
      </c>
      <c r="K686" s="5">
        <v>6461.26</v>
      </c>
      <c r="L686" s="5">
        <v>1188.33</v>
      </c>
      <c r="M686" s="5">
        <v>682225000</v>
      </c>
      <c r="N686" s="4">
        <v>88</v>
      </c>
      <c r="O686" s="4">
        <v>7820</v>
      </c>
      <c r="P686" s="4">
        <v>5642</v>
      </c>
      <c r="Q686" s="4">
        <v>6510</v>
      </c>
    </row>
    <row r="687" spans="5:17">
      <c r="E687" s="4">
        <v>54</v>
      </c>
      <c r="F687" s="4">
        <v>99403</v>
      </c>
      <c r="G687" s="5">
        <v>1.4277E-2</v>
      </c>
      <c r="H687" s="4">
        <v>3792</v>
      </c>
      <c r="I687" s="4">
        <v>8340</v>
      </c>
      <c r="J687" s="4">
        <v>4548</v>
      </c>
      <c r="K687" s="5">
        <v>6469.06</v>
      </c>
      <c r="L687" s="5">
        <v>1198.22</v>
      </c>
      <c r="M687" s="5">
        <v>643044000</v>
      </c>
      <c r="N687" s="4">
        <v>81</v>
      </c>
      <c r="O687" s="4">
        <v>7820</v>
      </c>
      <c r="P687" s="4">
        <v>6480</v>
      </c>
      <c r="Q687" s="4">
        <v>6510</v>
      </c>
    </row>
    <row r="688" spans="5:17">
      <c r="E688" s="4">
        <v>55</v>
      </c>
      <c r="F688" s="4">
        <v>92018</v>
      </c>
      <c r="G688" s="5">
        <v>1.32163E-2</v>
      </c>
      <c r="H688" s="4">
        <v>3792</v>
      </c>
      <c r="I688" s="4">
        <v>8340</v>
      </c>
      <c r="J688" s="4">
        <v>4548</v>
      </c>
      <c r="K688" s="5">
        <v>6462.67</v>
      </c>
      <c r="L688" s="5">
        <v>1204.04</v>
      </c>
      <c r="M688" s="5">
        <v>594682000</v>
      </c>
      <c r="N688" s="4">
        <v>80</v>
      </c>
      <c r="O688" s="4">
        <v>7820</v>
      </c>
      <c r="P688" s="4">
        <v>8160</v>
      </c>
      <c r="Q688" s="4">
        <v>6452</v>
      </c>
    </row>
    <row r="689" spans="5:17">
      <c r="E689" s="4">
        <v>56</v>
      </c>
      <c r="F689" s="4">
        <v>84737</v>
      </c>
      <c r="G689" s="5">
        <v>1.21706E-2</v>
      </c>
      <c r="H689" s="4">
        <v>3792</v>
      </c>
      <c r="I689" s="4">
        <v>8340</v>
      </c>
      <c r="J689" s="4">
        <v>4548</v>
      </c>
      <c r="K689" s="5">
        <v>6457</v>
      </c>
      <c r="L689" s="5">
        <v>1207.95</v>
      </c>
      <c r="M689" s="5">
        <v>547147000</v>
      </c>
      <c r="N689" s="4">
        <v>76</v>
      </c>
      <c r="O689" s="4">
        <v>5962</v>
      </c>
      <c r="P689" s="4">
        <v>8040</v>
      </c>
      <c r="Q689" s="4">
        <v>6452</v>
      </c>
    </row>
    <row r="690" spans="5:17">
      <c r="E690" s="4">
        <v>57</v>
      </c>
      <c r="F690" s="4">
        <v>77854</v>
      </c>
      <c r="G690" s="5">
        <v>1.1181999999999999E-2</v>
      </c>
      <c r="H690" s="4">
        <v>3792</v>
      </c>
      <c r="I690" s="4">
        <v>8340</v>
      </c>
      <c r="J690" s="4">
        <v>4548</v>
      </c>
      <c r="K690" s="5">
        <v>6467.25</v>
      </c>
      <c r="L690" s="5">
        <v>1198.25</v>
      </c>
      <c r="M690" s="5">
        <v>503502000</v>
      </c>
      <c r="N690" s="4">
        <v>69</v>
      </c>
      <c r="O690" s="4">
        <v>5962</v>
      </c>
      <c r="P690" s="4">
        <v>6352</v>
      </c>
      <c r="Q690" s="4">
        <v>6452</v>
      </c>
    </row>
    <row r="691" spans="5:17">
      <c r="E691" s="4">
        <v>58</v>
      </c>
      <c r="F691" s="4">
        <v>71855</v>
      </c>
      <c r="G691" s="5">
        <v>1.03204E-2</v>
      </c>
      <c r="H691" s="4">
        <v>3792</v>
      </c>
      <c r="I691" s="4">
        <v>8340</v>
      </c>
      <c r="J691" s="4">
        <v>4548</v>
      </c>
      <c r="K691" s="5">
        <v>6470.77</v>
      </c>
      <c r="L691" s="5">
        <v>1199.94</v>
      </c>
      <c r="M691" s="5">
        <v>464957000</v>
      </c>
      <c r="N691" s="4">
        <v>67</v>
      </c>
      <c r="O691" s="4">
        <v>5962</v>
      </c>
      <c r="P691" s="4">
        <v>4772</v>
      </c>
      <c r="Q691" s="4">
        <v>6452</v>
      </c>
    </row>
    <row r="692" spans="5:17">
      <c r="E692" s="4">
        <v>59</v>
      </c>
      <c r="F692" s="4">
        <v>64621</v>
      </c>
      <c r="G692" s="5">
        <v>9.2813600000000007E-3</v>
      </c>
      <c r="H692" s="4">
        <v>3792</v>
      </c>
      <c r="I692" s="4">
        <v>8340</v>
      </c>
      <c r="J692" s="4">
        <v>4548</v>
      </c>
      <c r="K692" s="5">
        <v>6498.24</v>
      </c>
      <c r="L692" s="5">
        <v>1201.1300000000001</v>
      </c>
      <c r="M692" s="5">
        <v>419923000</v>
      </c>
      <c r="N692" s="4">
        <v>63</v>
      </c>
      <c r="O692" s="4">
        <v>5962</v>
      </c>
      <c r="P692" s="4">
        <v>4162</v>
      </c>
      <c r="Q692" s="4">
        <v>6452</v>
      </c>
    </row>
    <row r="693" spans="5:17">
      <c r="E693" s="4">
        <v>60</v>
      </c>
      <c r="F693" s="4">
        <v>57162</v>
      </c>
      <c r="G693" s="5">
        <v>8.21004E-3</v>
      </c>
      <c r="H693" s="4">
        <v>3792</v>
      </c>
      <c r="I693" s="4">
        <v>8340</v>
      </c>
      <c r="J693" s="4">
        <v>4548</v>
      </c>
      <c r="K693" s="5">
        <v>6540.44</v>
      </c>
      <c r="L693" s="5">
        <v>1187.1500000000001</v>
      </c>
      <c r="M693" s="5">
        <v>373865000</v>
      </c>
      <c r="N693" s="4">
        <v>58</v>
      </c>
      <c r="O693" s="4">
        <v>5962</v>
      </c>
      <c r="P693" s="4">
        <v>6440</v>
      </c>
      <c r="Q693" s="4">
        <v>6452</v>
      </c>
    </row>
    <row r="694" spans="5:17">
      <c r="E694" s="4">
        <v>61</v>
      </c>
      <c r="F694" s="4">
        <v>49337</v>
      </c>
      <c r="G694" s="5">
        <v>7.0861500000000003E-3</v>
      </c>
      <c r="H694" s="4">
        <v>3792</v>
      </c>
      <c r="I694" s="4">
        <v>8340</v>
      </c>
      <c r="J694" s="4">
        <v>4548</v>
      </c>
      <c r="K694" s="5">
        <v>6533.19</v>
      </c>
      <c r="L694" s="5">
        <v>1179.3699999999999</v>
      </c>
      <c r="M694" s="5">
        <v>322328000</v>
      </c>
      <c r="N694" s="4">
        <v>52</v>
      </c>
      <c r="O694" s="4">
        <v>5962</v>
      </c>
      <c r="P694" s="4">
        <v>7830</v>
      </c>
      <c r="Q694" s="4">
        <v>6392</v>
      </c>
    </row>
    <row r="695" spans="5:17">
      <c r="E695" s="4">
        <v>62</v>
      </c>
      <c r="F695" s="4">
        <v>42776</v>
      </c>
      <c r="G695" s="5">
        <v>6.1438100000000004E-3</v>
      </c>
      <c r="H695" s="4">
        <v>3792</v>
      </c>
      <c r="I695" s="4">
        <v>8340</v>
      </c>
      <c r="J695" s="4">
        <v>4548</v>
      </c>
      <c r="K695" s="5">
        <v>6582.4</v>
      </c>
      <c r="L695" s="5">
        <v>1140.5999999999999</v>
      </c>
      <c r="M695" s="5">
        <v>281569000</v>
      </c>
      <c r="N695" s="4">
        <v>50</v>
      </c>
      <c r="O695" s="4">
        <v>5962</v>
      </c>
      <c r="P695" s="4">
        <v>6902</v>
      </c>
      <c r="Q695" s="4">
        <v>6452</v>
      </c>
    </row>
    <row r="696" spans="5:17">
      <c r="E696" s="4">
        <v>63</v>
      </c>
      <c r="F696" s="4">
        <v>35511</v>
      </c>
      <c r="G696" s="5">
        <v>5.10036E-3</v>
      </c>
      <c r="H696" s="4">
        <v>3792</v>
      </c>
      <c r="I696" s="4">
        <v>8340</v>
      </c>
      <c r="J696" s="4">
        <v>4548</v>
      </c>
      <c r="K696" s="5">
        <v>6590.82</v>
      </c>
      <c r="L696" s="5">
        <v>1109.05</v>
      </c>
      <c r="M696" s="5">
        <v>234047000</v>
      </c>
      <c r="N696" s="4">
        <v>46</v>
      </c>
      <c r="O696" s="4">
        <v>5962</v>
      </c>
      <c r="P696" s="4">
        <v>5462</v>
      </c>
      <c r="Q696" s="4">
        <v>6282</v>
      </c>
    </row>
    <row r="697" spans="5:17">
      <c r="E697" s="4">
        <v>64</v>
      </c>
      <c r="F697" s="4">
        <v>29543</v>
      </c>
      <c r="G697" s="5">
        <v>4.24319E-3</v>
      </c>
      <c r="H697" s="4">
        <v>3792</v>
      </c>
      <c r="I697" s="4">
        <v>8340</v>
      </c>
      <c r="J697" s="4">
        <v>4548</v>
      </c>
      <c r="K697" s="5">
        <v>6572.12</v>
      </c>
      <c r="L697" s="5">
        <v>1095.28</v>
      </c>
      <c r="M697" s="5">
        <v>194160000</v>
      </c>
      <c r="N697" s="4">
        <v>46</v>
      </c>
      <c r="O697" s="4">
        <v>5962</v>
      </c>
      <c r="P697" s="4">
        <v>7010</v>
      </c>
      <c r="Q697" s="4">
        <v>6282</v>
      </c>
    </row>
    <row r="698" spans="5:17">
      <c r="E698" s="4">
        <v>65</v>
      </c>
      <c r="F698" s="4">
        <v>23703</v>
      </c>
      <c r="G698" s="5">
        <v>3.4044000000000001E-3</v>
      </c>
      <c r="H698" s="4">
        <v>3792</v>
      </c>
      <c r="I698" s="4">
        <v>8340</v>
      </c>
      <c r="J698" s="4">
        <v>4548</v>
      </c>
      <c r="K698" s="5">
        <v>6535.54</v>
      </c>
      <c r="L698" s="5">
        <v>1094.6400000000001</v>
      </c>
      <c r="M698" s="5">
        <v>154912000</v>
      </c>
      <c r="N698" s="4">
        <v>43</v>
      </c>
      <c r="O698" s="4">
        <v>5962</v>
      </c>
      <c r="P698" s="4">
        <v>7720</v>
      </c>
      <c r="Q698" s="4">
        <v>6282</v>
      </c>
    </row>
    <row r="699" spans="5:17">
      <c r="E699" s="4">
        <v>66</v>
      </c>
      <c r="F699" s="4">
        <v>18772</v>
      </c>
      <c r="G699" s="5">
        <v>2.6961799999999998E-3</v>
      </c>
      <c r="H699" s="4">
        <v>3792</v>
      </c>
      <c r="I699" s="4">
        <v>8340</v>
      </c>
      <c r="J699" s="4">
        <v>4548</v>
      </c>
      <c r="K699" s="5">
        <v>6507.91</v>
      </c>
      <c r="L699" s="5">
        <v>1045.96</v>
      </c>
      <c r="M699" s="5">
        <v>122167000</v>
      </c>
      <c r="N699" s="4">
        <v>39</v>
      </c>
      <c r="O699" s="4">
        <v>5962</v>
      </c>
      <c r="P699" s="4">
        <v>7450</v>
      </c>
      <c r="Q699" s="4">
        <v>6252</v>
      </c>
    </row>
    <row r="700" spans="5:17">
      <c r="E700" s="4">
        <v>67</v>
      </c>
      <c r="F700" s="4">
        <v>15198</v>
      </c>
      <c r="G700" s="5">
        <v>2.1828500000000001E-3</v>
      </c>
      <c r="H700" s="4">
        <v>3792</v>
      </c>
      <c r="I700" s="4">
        <v>8340</v>
      </c>
      <c r="J700" s="4">
        <v>4548</v>
      </c>
      <c r="K700" s="5">
        <v>6483.65</v>
      </c>
      <c r="L700" s="5">
        <v>1010.19</v>
      </c>
      <c r="M700" s="5">
        <v>98538500</v>
      </c>
      <c r="N700" s="4">
        <v>33</v>
      </c>
      <c r="O700" s="4">
        <v>5962</v>
      </c>
      <c r="P700" s="4">
        <v>8270</v>
      </c>
      <c r="Q700" s="4">
        <v>6252</v>
      </c>
    </row>
    <row r="701" spans="5:17">
      <c r="E701" s="4">
        <v>68</v>
      </c>
      <c r="F701" s="4">
        <v>11537</v>
      </c>
      <c r="G701" s="5">
        <v>1.6570300000000001E-3</v>
      </c>
      <c r="H701" s="4">
        <v>3792</v>
      </c>
      <c r="I701" s="4">
        <v>8340</v>
      </c>
      <c r="J701" s="4">
        <v>4548</v>
      </c>
      <c r="K701" s="5">
        <v>6472.37</v>
      </c>
      <c r="L701" s="5">
        <v>975.17899999999997</v>
      </c>
      <c r="M701" s="5">
        <v>74671700</v>
      </c>
      <c r="N701" s="4">
        <v>28</v>
      </c>
      <c r="O701" s="4">
        <v>5962</v>
      </c>
      <c r="P701" s="4">
        <v>6892</v>
      </c>
      <c r="Q701" s="4">
        <v>6252</v>
      </c>
    </row>
    <row r="702" spans="5:17">
      <c r="E702" s="4">
        <v>69</v>
      </c>
      <c r="F702" s="4">
        <v>8721</v>
      </c>
      <c r="G702" s="5">
        <v>1.2525800000000001E-3</v>
      </c>
      <c r="H702" s="4">
        <v>3792</v>
      </c>
      <c r="I702" s="4">
        <v>8340</v>
      </c>
      <c r="J702" s="4">
        <v>4548</v>
      </c>
      <c r="K702" s="5">
        <v>6424.44</v>
      </c>
      <c r="L702" s="5">
        <v>923.21699999999998</v>
      </c>
      <c r="M702" s="5">
        <v>56027600</v>
      </c>
      <c r="N702" s="4">
        <v>24</v>
      </c>
      <c r="O702" s="4">
        <v>5962</v>
      </c>
      <c r="P702" s="4">
        <v>7740</v>
      </c>
      <c r="Q702" s="4">
        <v>6050</v>
      </c>
    </row>
    <row r="703" spans="5:17">
      <c r="E703" s="4">
        <v>70</v>
      </c>
      <c r="F703" s="4">
        <v>6603</v>
      </c>
      <c r="G703" s="5">
        <v>9.4837299999999997E-4</v>
      </c>
      <c r="H703" s="4">
        <v>3792</v>
      </c>
      <c r="I703" s="4">
        <v>8340</v>
      </c>
      <c r="J703" s="4">
        <v>4548</v>
      </c>
      <c r="K703" s="5">
        <v>6385.45</v>
      </c>
      <c r="L703" s="5">
        <v>884.28</v>
      </c>
      <c r="M703" s="5">
        <v>42163100</v>
      </c>
      <c r="N703" s="4">
        <v>21</v>
      </c>
      <c r="O703" s="4">
        <v>6050</v>
      </c>
      <c r="P703" s="4">
        <v>7820</v>
      </c>
      <c r="Q703" s="4">
        <v>6050</v>
      </c>
    </row>
    <row r="704" spans="5:17">
      <c r="E704" s="4">
        <v>71</v>
      </c>
      <c r="F704" s="4">
        <v>4790</v>
      </c>
      <c r="G704" s="5">
        <v>6.8797599999999997E-4</v>
      </c>
      <c r="H704" s="4">
        <v>3792</v>
      </c>
      <c r="I704" s="4">
        <v>8340</v>
      </c>
      <c r="J704" s="4">
        <v>4548</v>
      </c>
      <c r="K704" s="5">
        <v>6285.35</v>
      </c>
      <c r="L704" s="5">
        <v>823.09400000000005</v>
      </c>
      <c r="M704" s="5">
        <v>30106800</v>
      </c>
      <c r="N704" s="4">
        <v>19</v>
      </c>
      <c r="O704" s="4">
        <v>6050</v>
      </c>
      <c r="P704" s="4">
        <v>4332</v>
      </c>
      <c r="Q704" s="4">
        <v>6050</v>
      </c>
    </row>
    <row r="705" spans="2:17">
      <c r="E705" s="4">
        <v>72</v>
      </c>
      <c r="F705" s="4">
        <v>3532</v>
      </c>
      <c r="G705" s="5">
        <v>5.0729300000000002E-4</v>
      </c>
      <c r="H705" s="4">
        <v>3792</v>
      </c>
      <c r="I705" s="4">
        <v>8340</v>
      </c>
      <c r="J705" s="4">
        <v>4548</v>
      </c>
      <c r="K705" s="5">
        <v>6347.8</v>
      </c>
      <c r="L705" s="5">
        <v>814.64800000000002</v>
      </c>
      <c r="M705" s="5">
        <v>22420400</v>
      </c>
      <c r="N705" s="4">
        <v>17</v>
      </c>
      <c r="O705" s="4">
        <v>6050</v>
      </c>
      <c r="P705" s="4">
        <v>3792</v>
      </c>
      <c r="Q705" s="4">
        <v>6050</v>
      </c>
    </row>
    <row r="706" spans="2:17">
      <c r="E706" s="4">
        <v>73</v>
      </c>
      <c r="F706" s="4">
        <v>2381</v>
      </c>
      <c r="G706" s="5">
        <v>3.4197699999999998E-4</v>
      </c>
      <c r="H706" s="4">
        <v>5562</v>
      </c>
      <c r="I706" s="4">
        <v>8340</v>
      </c>
      <c r="J706" s="4">
        <v>2778</v>
      </c>
      <c r="K706" s="5">
        <v>6280.34</v>
      </c>
      <c r="L706" s="5">
        <v>762.69399999999996</v>
      </c>
      <c r="M706" s="5">
        <v>14953500</v>
      </c>
      <c r="N706" s="4">
        <v>9</v>
      </c>
      <c r="O706" s="4">
        <v>6050</v>
      </c>
      <c r="P706" s="4">
        <v>7460</v>
      </c>
      <c r="Q706" s="4">
        <v>6050</v>
      </c>
    </row>
    <row r="707" spans="2:17">
      <c r="E707" s="4">
        <v>74</v>
      </c>
      <c r="F707" s="4">
        <v>1653</v>
      </c>
      <c r="G707" s="5">
        <v>2.3741600000000001E-4</v>
      </c>
      <c r="H707" s="4">
        <v>5562</v>
      </c>
      <c r="I707" s="4">
        <v>8340</v>
      </c>
      <c r="J707" s="4">
        <v>2778</v>
      </c>
      <c r="K707" s="5">
        <v>6155.2</v>
      </c>
      <c r="L707" s="5">
        <v>610.80799999999999</v>
      </c>
      <c r="M707" s="5">
        <v>10174600</v>
      </c>
      <c r="N707" s="4">
        <v>9</v>
      </c>
      <c r="O707" s="4">
        <v>6050</v>
      </c>
      <c r="P707" s="4">
        <v>7460</v>
      </c>
      <c r="Q707" s="4">
        <v>6050</v>
      </c>
    </row>
    <row r="708" spans="2:17">
      <c r="E708" s="4">
        <v>75</v>
      </c>
      <c r="F708" s="4">
        <v>1066</v>
      </c>
      <c r="G708" s="5">
        <v>1.5310700000000001E-4</v>
      </c>
      <c r="H708" s="4">
        <v>5562</v>
      </c>
      <c r="I708" s="4">
        <v>8340</v>
      </c>
      <c r="J708" s="4">
        <v>2778</v>
      </c>
      <c r="K708" s="5">
        <v>5990.36</v>
      </c>
      <c r="L708" s="5">
        <v>268.89999999999998</v>
      </c>
      <c r="M708" s="5">
        <v>6385730</v>
      </c>
      <c r="N708" s="4">
        <v>6</v>
      </c>
      <c r="O708" s="4">
        <v>6050</v>
      </c>
      <c r="P708" s="4">
        <v>8340</v>
      </c>
      <c r="Q708" s="4">
        <v>6050</v>
      </c>
    </row>
    <row r="709" spans="2:17">
      <c r="E709" s="4">
        <v>76</v>
      </c>
      <c r="F709" s="4">
        <v>540</v>
      </c>
      <c r="G709" s="5">
        <v>7.75589E-5</v>
      </c>
      <c r="H709" s="4">
        <v>5562</v>
      </c>
      <c r="I709" s="4">
        <v>6252</v>
      </c>
      <c r="J709" s="4">
        <v>690</v>
      </c>
      <c r="K709" s="5">
        <v>5954.2</v>
      </c>
      <c r="L709" s="5">
        <v>243.84800000000001</v>
      </c>
      <c r="M709" s="5">
        <v>3215270</v>
      </c>
      <c r="N709" s="4">
        <v>4</v>
      </c>
      <c r="O709" s="4">
        <v>6050</v>
      </c>
      <c r="P709" s="4">
        <v>5952</v>
      </c>
      <c r="Q709" s="4">
        <v>6050</v>
      </c>
    </row>
    <row r="710" spans="2:17">
      <c r="E710" s="4">
        <v>77</v>
      </c>
      <c r="F710" s="4">
        <v>236</v>
      </c>
      <c r="G710" s="5">
        <v>3.3896100000000002E-5</v>
      </c>
      <c r="H710" s="4">
        <v>5562</v>
      </c>
      <c r="I710" s="4">
        <v>6252</v>
      </c>
      <c r="J710" s="4">
        <v>690</v>
      </c>
      <c r="K710" s="5">
        <v>5892.43</v>
      </c>
      <c r="L710" s="5">
        <v>238.36600000000001</v>
      </c>
      <c r="M710" s="5">
        <v>1390610</v>
      </c>
      <c r="N710" s="4">
        <v>4</v>
      </c>
      <c r="O710" s="4">
        <v>6050</v>
      </c>
      <c r="P710" s="4">
        <v>6252</v>
      </c>
      <c r="Q710" s="4">
        <v>6050</v>
      </c>
    </row>
    <row r="711" spans="2:17">
      <c r="E711" s="4">
        <v>78</v>
      </c>
      <c r="F711" s="4">
        <v>59</v>
      </c>
      <c r="G711" s="5">
        <v>8.4740200000000002E-6</v>
      </c>
      <c r="H711" s="4">
        <v>5562</v>
      </c>
      <c r="I711" s="4">
        <v>6050</v>
      </c>
      <c r="J711" s="4">
        <v>488</v>
      </c>
      <c r="K711" s="5">
        <v>5876.31</v>
      </c>
      <c r="L711" s="5">
        <v>233.65199999999999</v>
      </c>
      <c r="M711" s="5">
        <v>346702</v>
      </c>
      <c r="N711" s="4">
        <v>2</v>
      </c>
      <c r="O711" s="4">
        <v>6050</v>
      </c>
      <c r="P711" s="4">
        <v>5562</v>
      </c>
      <c r="Q711" s="4">
        <v>6050</v>
      </c>
    </row>
    <row r="712" spans="2:17">
      <c r="E712" s="4">
        <v>79</v>
      </c>
      <c r="F712" s="4">
        <v>15</v>
      </c>
      <c r="G712" s="5">
        <v>2.1544099999999999E-6</v>
      </c>
      <c r="H712" s="4">
        <v>6050</v>
      </c>
      <c r="I712" s="4">
        <v>6050</v>
      </c>
      <c r="J712" s="4">
        <v>0</v>
      </c>
      <c r="K712" s="5">
        <v>6050</v>
      </c>
      <c r="L712" s="5">
        <v>0</v>
      </c>
      <c r="M712" s="5">
        <v>90750</v>
      </c>
      <c r="N712" s="4">
        <v>1</v>
      </c>
      <c r="O712" s="4">
        <v>6050</v>
      </c>
      <c r="P712" s="4">
        <v>6050</v>
      </c>
      <c r="Q712" s="4">
        <v>6050</v>
      </c>
    </row>
    <row r="713" spans="2:17">
      <c r="B713" t="s">
        <v>42</v>
      </c>
      <c r="E713" s="4">
        <v>1</v>
      </c>
      <c r="F713" s="4">
        <v>5027423</v>
      </c>
      <c r="G713" s="5">
        <v>0.72207600000000005</v>
      </c>
      <c r="H713" s="4">
        <v>0</v>
      </c>
      <c r="I713" s="4">
        <v>9970</v>
      </c>
      <c r="J713" s="4">
        <v>9970</v>
      </c>
      <c r="K713" s="5">
        <v>4522.6899999999996</v>
      </c>
      <c r="L713" s="5">
        <v>2946.54</v>
      </c>
      <c r="M713" s="5">
        <v>22737500000</v>
      </c>
      <c r="N713" s="4">
        <v>160</v>
      </c>
      <c r="O713" s="4">
        <v>1340</v>
      </c>
      <c r="P713" s="4">
        <v>6490</v>
      </c>
      <c r="Q713" s="4">
        <v>5530</v>
      </c>
    </row>
    <row r="714" spans="2:17">
      <c r="E714" s="4">
        <v>2</v>
      </c>
      <c r="F714" s="4">
        <v>1515456</v>
      </c>
      <c r="G714" s="5">
        <v>0.21766099999999999</v>
      </c>
      <c r="H714" s="4">
        <v>0</v>
      </c>
      <c r="I714" s="4">
        <v>9970</v>
      </c>
      <c r="J714" s="4">
        <v>9970</v>
      </c>
      <c r="K714" s="5">
        <v>6598.11</v>
      </c>
      <c r="L714" s="5">
        <v>2429.37</v>
      </c>
      <c r="M714" s="5">
        <v>9999140000</v>
      </c>
      <c r="N714" s="4">
        <v>149</v>
      </c>
      <c r="O714" s="4">
        <v>1340</v>
      </c>
      <c r="P714" s="4">
        <v>5290</v>
      </c>
      <c r="Q714" s="4">
        <v>6880</v>
      </c>
    </row>
    <row r="715" spans="2:17">
      <c r="E715" s="4">
        <v>3</v>
      </c>
      <c r="F715" s="4">
        <v>1099428</v>
      </c>
      <c r="G715" s="5">
        <v>0.15790799999999999</v>
      </c>
      <c r="H715" s="4">
        <v>0</v>
      </c>
      <c r="I715" s="4">
        <v>9970</v>
      </c>
      <c r="J715" s="4">
        <v>9970</v>
      </c>
      <c r="K715" s="5">
        <v>7083.47</v>
      </c>
      <c r="L715" s="5">
        <v>2266.52</v>
      </c>
      <c r="M715" s="5">
        <v>7787770000</v>
      </c>
      <c r="N715" s="4">
        <v>165</v>
      </c>
      <c r="O715" s="4">
        <v>1340</v>
      </c>
      <c r="P715" s="4">
        <v>7750</v>
      </c>
      <c r="Q715" s="4">
        <v>7510</v>
      </c>
    </row>
    <row r="716" spans="2:17">
      <c r="E716" s="4">
        <v>4</v>
      </c>
      <c r="F716" s="4">
        <v>867898</v>
      </c>
      <c r="G716" s="5">
        <v>0.124654</v>
      </c>
      <c r="H716" s="4">
        <v>0</v>
      </c>
      <c r="I716" s="4">
        <v>9970</v>
      </c>
      <c r="J716" s="4">
        <v>9970</v>
      </c>
      <c r="K716" s="5">
        <v>7081.14</v>
      </c>
      <c r="L716" s="5">
        <v>2170.59</v>
      </c>
      <c r="M716" s="5">
        <v>6145710000</v>
      </c>
      <c r="N716" s="4">
        <v>169</v>
      </c>
      <c r="O716" s="4">
        <v>1340</v>
      </c>
      <c r="P716" s="4">
        <v>7420</v>
      </c>
      <c r="Q716" s="4">
        <v>7250</v>
      </c>
    </row>
    <row r="717" spans="2:17">
      <c r="E717" s="4">
        <v>5</v>
      </c>
      <c r="F717" s="4">
        <v>754824</v>
      </c>
      <c r="G717" s="5">
        <v>0.108414</v>
      </c>
      <c r="H717" s="4">
        <v>0</v>
      </c>
      <c r="I717" s="4">
        <v>9970</v>
      </c>
      <c r="J717" s="4">
        <v>9970</v>
      </c>
      <c r="K717" s="5">
        <v>7168</v>
      </c>
      <c r="L717" s="5">
        <v>2134.96</v>
      </c>
      <c r="M717" s="5">
        <v>5410580000</v>
      </c>
      <c r="N717" s="4">
        <v>176</v>
      </c>
      <c r="O717" s="4">
        <v>1340</v>
      </c>
      <c r="P717" s="4">
        <v>6220</v>
      </c>
      <c r="Q717" s="4">
        <v>7292</v>
      </c>
    </row>
    <row r="718" spans="2:17">
      <c r="E718" s="4">
        <v>6</v>
      </c>
      <c r="F718" s="4">
        <v>625933</v>
      </c>
      <c r="G718" s="5">
        <v>8.9901200000000001E-2</v>
      </c>
      <c r="H718" s="4">
        <v>0</v>
      </c>
      <c r="I718" s="4">
        <v>9970</v>
      </c>
      <c r="J718" s="4">
        <v>9970</v>
      </c>
      <c r="K718" s="5">
        <v>7275.32</v>
      </c>
      <c r="L718" s="5">
        <v>2150.25</v>
      </c>
      <c r="M718" s="5">
        <v>4553860000</v>
      </c>
      <c r="N718" s="4">
        <v>177</v>
      </c>
      <c r="O718" s="4">
        <v>1340</v>
      </c>
      <c r="P718" s="4">
        <v>6480</v>
      </c>
      <c r="Q718" s="4">
        <v>7670</v>
      </c>
    </row>
    <row r="719" spans="2:17">
      <c r="E719" s="4">
        <v>7</v>
      </c>
      <c r="F719" s="4">
        <v>566562</v>
      </c>
      <c r="G719" s="5">
        <v>8.1373899999999999E-2</v>
      </c>
      <c r="H719" s="4">
        <v>0</v>
      </c>
      <c r="I719" s="4">
        <v>9970</v>
      </c>
      <c r="J719" s="4">
        <v>9970</v>
      </c>
      <c r="K719" s="5">
        <v>7348.99</v>
      </c>
      <c r="L719" s="5">
        <v>2086.06</v>
      </c>
      <c r="M719" s="5">
        <v>4163660000</v>
      </c>
      <c r="N719" s="4">
        <v>173</v>
      </c>
      <c r="O719" s="4">
        <v>1340</v>
      </c>
      <c r="P719" s="4">
        <v>7690</v>
      </c>
      <c r="Q719" s="4">
        <v>7670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9970</v>
      </c>
      <c r="J720" s="4">
        <v>9970</v>
      </c>
      <c r="K720" s="5">
        <v>7364.25</v>
      </c>
      <c r="L720" s="5">
        <v>2008.79</v>
      </c>
      <c r="M720" s="5">
        <v>3771050000</v>
      </c>
      <c r="N720" s="4">
        <v>177</v>
      </c>
      <c r="O720" s="4">
        <v>1340</v>
      </c>
      <c r="P720" s="4">
        <v>5240</v>
      </c>
      <c r="Q720" s="4">
        <v>7640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9970</v>
      </c>
      <c r="J721" s="4">
        <v>9970</v>
      </c>
      <c r="K721" s="5">
        <v>7428.47</v>
      </c>
      <c r="L721" s="5">
        <v>1916.51</v>
      </c>
      <c r="M721" s="5">
        <v>3596120000</v>
      </c>
      <c r="N721" s="4">
        <v>178</v>
      </c>
      <c r="O721" s="4">
        <v>9500</v>
      </c>
      <c r="P721" s="4">
        <v>5890</v>
      </c>
      <c r="Q721" s="4">
        <v>7670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9970</v>
      </c>
      <c r="J722" s="4">
        <v>9970</v>
      </c>
      <c r="K722" s="5">
        <v>7457.31</v>
      </c>
      <c r="L722" s="5">
        <v>1864.12</v>
      </c>
      <c r="M722" s="5">
        <v>3327000000</v>
      </c>
      <c r="N722" s="4">
        <v>186</v>
      </c>
      <c r="O722" s="4">
        <v>9500</v>
      </c>
      <c r="P722" s="4">
        <v>9550</v>
      </c>
      <c r="Q722" s="4">
        <v>7670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9970</v>
      </c>
      <c r="J723" s="4">
        <v>9970</v>
      </c>
      <c r="K723" s="5">
        <v>7455.64</v>
      </c>
      <c r="L723" s="5">
        <v>1810.47</v>
      </c>
      <c r="M723" s="5">
        <v>3044560000</v>
      </c>
      <c r="N723" s="4">
        <v>185</v>
      </c>
      <c r="O723" s="4">
        <v>9500</v>
      </c>
      <c r="P723" s="4">
        <v>9240</v>
      </c>
      <c r="Q723" s="4">
        <v>7600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9970</v>
      </c>
      <c r="J724" s="4">
        <v>9970</v>
      </c>
      <c r="K724" s="5">
        <v>7472.34</v>
      </c>
      <c r="L724" s="5">
        <v>1747.92</v>
      </c>
      <c r="M724" s="5">
        <v>2828540000</v>
      </c>
      <c r="N724" s="4">
        <v>179</v>
      </c>
      <c r="O724" s="4">
        <v>9500</v>
      </c>
      <c r="P724" s="4">
        <v>8602</v>
      </c>
      <c r="Q724" s="4">
        <v>7600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9970</v>
      </c>
      <c r="J725" s="4">
        <v>9970</v>
      </c>
      <c r="K725" s="5">
        <v>7496.52</v>
      </c>
      <c r="L725" s="5">
        <v>1692.25</v>
      </c>
      <c r="M725" s="5">
        <v>2724470000</v>
      </c>
      <c r="N725" s="4">
        <v>180</v>
      </c>
      <c r="O725" s="4">
        <v>9500</v>
      </c>
      <c r="P725" s="4">
        <v>4522</v>
      </c>
      <c r="Q725" s="4">
        <v>7600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9970</v>
      </c>
      <c r="J726" s="4">
        <v>9970</v>
      </c>
      <c r="K726" s="5">
        <v>7504.74</v>
      </c>
      <c r="L726" s="5">
        <v>1656.61</v>
      </c>
      <c r="M726" s="5">
        <v>2626770000</v>
      </c>
      <c r="N726" s="4">
        <v>181</v>
      </c>
      <c r="O726" s="4">
        <v>9500</v>
      </c>
      <c r="P726" s="4">
        <v>7682</v>
      </c>
      <c r="Q726" s="4">
        <v>7600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9970</v>
      </c>
      <c r="J727" s="4">
        <v>9970</v>
      </c>
      <c r="K727" s="5">
        <v>7533.97</v>
      </c>
      <c r="L727" s="5">
        <v>1592.87</v>
      </c>
      <c r="M727" s="5">
        <v>2527950000</v>
      </c>
      <c r="N727" s="4">
        <v>180</v>
      </c>
      <c r="O727" s="4">
        <v>9500</v>
      </c>
      <c r="P727" s="4">
        <v>9870</v>
      </c>
      <c r="Q727" s="4">
        <v>7600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9970</v>
      </c>
      <c r="J728" s="4">
        <v>9970</v>
      </c>
      <c r="K728" s="5">
        <v>7545.3</v>
      </c>
      <c r="L728" s="5">
        <v>1577.92</v>
      </c>
      <c r="M728" s="5">
        <v>2382160000</v>
      </c>
      <c r="N728" s="4">
        <v>182</v>
      </c>
      <c r="O728" s="4">
        <v>9500</v>
      </c>
      <c r="P728" s="4">
        <v>7220</v>
      </c>
      <c r="Q728" s="4">
        <v>7600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9970</v>
      </c>
      <c r="J729" s="4">
        <v>9970</v>
      </c>
      <c r="K729" s="5">
        <v>7568.07</v>
      </c>
      <c r="L729" s="5">
        <v>1565.94</v>
      </c>
      <c r="M729" s="5">
        <v>2293760000</v>
      </c>
      <c r="N729" s="4">
        <v>178</v>
      </c>
      <c r="O729" s="4">
        <v>9500</v>
      </c>
      <c r="P729" s="4">
        <v>8770</v>
      </c>
      <c r="Q729" s="4">
        <v>7610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9970</v>
      </c>
      <c r="J730" s="4">
        <v>9970</v>
      </c>
      <c r="K730" s="5">
        <v>7594.53</v>
      </c>
      <c r="L730" s="5">
        <v>1565.51</v>
      </c>
      <c r="M730" s="5">
        <v>2221220000</v>
      </c>
      <c r="N730" s="4">
        <v>181</v>
      </c>
      <c r="O730" s="4">
        <v>9500</v>
      </c>
      <c r="P730" s="4">
        <v>7740</v>
      </c>
      <c r="Q730" s="4">
        <v>7640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9970</v>
      </c>
      <c r="J731" s="4">
        <v>9970</v>
      </c>
      <c r="K731" s="5">
        <v>7627.78</v>
      </c>
      <c r="L731" s="5">
        <v>1550.59</v>
      </c>
      <c r="M731" s="5">
        <v>2153740000</v>
      </c>
      <c r="N731" s="4">
        <v>180</v>
      </c>
      <c r="O731" s="4">
        <v>9500</v>
      </c>
      <c r="P731" s="4">
        <v>8670</v>
      </c>
      <c r="Q731" s="4">
        <v>7670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9970</v>
      </c>
      <c r="J732" s="4">
        <v>9970</v>
      </c>
      <c r="K732" s="5">
        <v>7661.78</v>
      </c>
      <c r="L732" s="5">
        <v>1526.2</v>
      </c>
      <c r="M732" s="5">
        <v>2112190000</v>
      </c>
      <c r="N732" s="4">
        <v>177</v>
      </c>
      <c r="O732" s="4">
        <v>9500</v>
      </c>
      <c r="P732" s="4">
        <v>6590</v>
      </c>
      <c r="Q732" s="4">
        <v>7770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9970</v>
      </c>
      <c r="J733" s="4">
        <v>9970</v>
      </c>
      <c r="K733" s="5">
        <v>7699.9</v>
      </c>
      <c r="L733" s="5">
        <v>1489.66</v>
      </c>
      <c r="M733" s="5">
        <v>2047480000</v>
      </c>
      <c r="N733" s="4">
        <v>174</v>
      </c>
      <c r="O733" s="4">
        <v>9500</v>
      </c>
      <c r="P733" s="4">
        <v>7500</v>
      </c>
      <c r="Q733" s="4">
        <v>7790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9970</v>
      </c>
      <c r="J734" s="4">
        <v>9970</v>
      </c>
      <c r="K734" s="5">
        <v>7740.07</v>
      </c>
      <c r="L734" s="5">
        <v>1465.6</v>
      </c>
      <c r="M734" s="5">
        <v>1990390000</v>
      </c>
      <c r="N734" s="4">
        <v>170</v>
      </c>
      <c r="O734" s="4">
        <v>9500</v>
      </c>
      <c r="P734" s="4">
        <v>8580</v>
      </c>
      <c r="Q734" s="4">
        <v>7800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9970</v>
      </c>
      <c r="J735" s="4">
        <v>9970</v>
      </c>
      <c r="K735" s="5">
        <v>7790.51</v>
      </c>
      <c r="L735" s="5">
        <v>1446.78</v>
      </c>
      <c r="M735" s="5">
        <v>1952610000</v>
      </c>
      <c r="N735" s="4">
        <v>167</v>
      </c>
      <c r="O735" s="4">
        <v>9500</v>
      </c>
      <c r="P735" s="4">
        <v>6382</v>
      </c>
      <c r="Q735" s="4">
        <v>7850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9970</v>
      </c>
      <c r="J736" s="4">
        <v>9970</v>
      </c>
      <c r="K736" s="5">
        <v>7835.47</v>
      </c>
      <c r="L736" s="5">
        <v>1435.87</v>
      </c>
      <c r="M736" s="5">
        <v>1935760000</v>
      </c>
      <c r="N736" s="4">
        <v>164</v>
      </c>
      <c r="O736" s="4">
        <v>9500</v>
      </c>
      <c r="P736" s="4">
        <v>6092</v>
      </c>
      <c r="Q736" s="4">
        <v>8000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9970</v>
      </c>
      <c r="J737" s="4">
        <v>9970</v>
      </c>
      <c r="K737" s="5">
        <v>7878.8</v>
      </c>
      <c r="L737" s="5">
        <v>1427.54</v>
      </c>
      <c r="M737" s="5">
        <v>1920340000</v>
      </c>
      <c r="N737" s="4">
        <v>161</v>
      </c>
      <c r="O737" s="4">
        <v>9500</v>
      </c>
      <c r="P737" s="4">
        <v>6342</v>
      </c>
      <c r="Q737" s="4">
        <v>8070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9970</v>
      </c>
      <c r="J738" s="4">
        <v>9970</v>
      </c>
      <c r="K738" s="5">
        <v>7922.33</v>
      </c>
      <c r="L738" s="5">
        <v>1398.04</v>
      </c>
      <c r="M738" s="5">
        <v>1905460000</v>
      </c>
      <c r="N738" s="4">
        <v>156</v>
      </c>
      <c r="O738" s="4">
        <v>9500</v>
      </c>
      <c r="P738" s="4">
        <v>8050</v>
      </c>
      <c r="Q738" s="4">
        <v>8080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9970</v>
      </c>
      <c r="J739" s="4">
        <v>9970</v>
      </c>
      <c r="K739" s="5">
        <v>7961.01</v>
      </c>
      <c r="L739" s="5">
        <v>1377.76</v>
      </c>
      <c r="M739" s="5">
        <v>1876110000</v>
      </c>
      <c r="N739" s="4">
        <v>153</v>
      </c>
      <c r="O739" s="4">
        <v>9500</v>
      </c>
      <c r="P739" s="4">
        <v>7430</v>
      </c>
      <c r="Q739" s="4">
        <v>8140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9970</v>
      </c>
      <c r="J740" s="4">
        <v>9970</v>
      </c>
      <c r="K740" s="5">
        <v>8019.21</v>
      </c>
      <c r="L740" s="5">
        <v>1352.69</v>
      </c>
      <c r="M740" s="5">
        <v>1867880000</v>
      </c>
      <c r="N740" s="4">
        <v>156</v>
      </c>
      <c r="O740" s="4">
        <v>9500</v>
      </c>
      <c r="P740" s="4">
        <v>7430</v>
      </c>
      <c r="Q740" s="4">
        <v>8240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9970</v>
      </c>
      <c r="J741" s="4">
        <v>9970</v>
      </c>
      <c r="K741" s="5">
        <v>8063.68</v>
      </c>
      <c r="L741" s="5">
        <v>1331.41</v>
      </c>
      <c r="M741" s="5">
        <v>1835950000</v>
      </c>
      <c r="N741" s="4">
        <v>152</v>
      </c>
      <c r="O741" s="4">
        <v>9500</v>
      </c>
      <c r="P741" s="4">
        <v>7520</v>
      </c>
      <c r="Q741" s="4">
        <v>8270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9970</v>
      </c>
      <c r="J742" s="4">
        <v>9970</v>
      </c>
      <c r="K742" s="5">
        <v>8100.34</v>
      </c>
      <c r="L742" s="5">
        <v>1301.93</v>
      </c>
      <c r="M742" s="5">
        <v>1794810000</v>
      </c>
      <c r="N742" s="4">
        <v>151</v>
      </c>
      <c r="O742" s="4">
        <v>9500</v>
      </c>
      <c r="P742" s="4">
        <v>8032</v>
      </c>
      <c r="Q742" s="4">
        <v>8330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3642</v>
      </c>
      <c r="I743" s="4">
        <v>9970</v>
      </c>
      <c r="J743" s="4">
        <v>6328</v>
      </c>
      <c r="K743" s="5">
        <v>8134.82</v>
      </c>
      <c r="L743" s="5">
        <v>1285.1500000000001</v>
      </c>
      <c r="M743" s="5">
        <v>1757700000</v>
      </c>
      <c r="N743" s="4">
        <v>146</v>
      </c>
      <c r="O743" s="4">
        <v>9500</v>
      </c>
      <c r="P743" s="4">
        <v>8630</v>
      </c>
      <c r="Q743" s="4">
        <v>8400</v>
      </c>
    </row>
    <row r="744" spans="5:17">
      <c r="E744" s="4">
        <v>32</v>
      </c>
      <c r="F744" s="4">
        <v>212406</v>
      </c>
      <c r="G744" s="5">
        <v>3.05074E-2</v>
      </c>
      <c r="H744" s="4">
        <v>3642</v>
      </c>
      <c r="I744" s="4">
        <v>9970</v>
      </c>
      <c r="J744" s="4">
        <v>6328</v>
      </c>
      <c r="K744" s="5">
        <v>8171.45</v>
      </c>
      <c r="L744" s="5">
        <v>1261.25</v>
      </c>
      <c r="M744" s="5">
        <v>1735670000</v>
      </c>
      <c r="N744" s="4">
        <v>146</v>
      </c>
      <c r="O744" s="4">
        <v>9500</v>
      </c>
      <c r="P744" s="4">
        <v>9280</v>
      </c>
      <c r="Q744" s="4">
        <v>8460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3642</v>
      </c>
      <c r="I745" s="4">
        <v>9970</v>
      </c>
      <c r="J745" s="4">
        <v>6328</v>
      </c>
      <c r="K745" s="5">
        <v>8206.3799999999992</v>
      </c>
      <c r="L745" s="5">
        <v>1240.77</v>
      </c>
      <c r="M745" s="5">
        <v>1715470000</v>
      </c>
      <c r="N745" s="4">
        <v>139</v>
      </c>
      <c r="O745" s="4">
        <v>9500</v>
      </c>
      <c r="P745" s="4">
        <v>8920</v>
      </c>
      <c r="Q745" s="4">
        <v>8460</v>
      </c>
    </row>
    <row r="746" spans="5:17">
      <c r="E746" s="4">
        <v>34</v>
      </c>
      <c r="F746" s="4">
        <v>207640</v>
      </c>
      <c r="G746" s="5">
        <v>2.98228E-2</v>
      </c>
      <c r="H746" s="4">
        <v>3642</v>
      </c>
      <c r="I746" s="4">
        <v>9970</v>
      </c>
      <c r="J746" s="4">
        <v>6328</v>
      </c>
      <c r="K746" s="5">
        <v>8241.19</v>
      </c>
      <c r="L746" s="5">
        <v>1216.8900000000001</v>
      </c>
      <c r="M746" s="5">
        <v>1711200000</v>
      </c>
      <c r="N746" s="4">
        <v>136</v>
      </c>
      <c r="O746" s="4">
        <v>9500</v>
      </c>
      <c r="P746" s="4">
        <v>9670</v>
      </c>
      <c r="Q746" s="4">
        <v>8510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3642</v>
      </c>
      <c r="I747" s="4">
        <v>9970</v>
      </c>
      <c r="J747" s="4">
        <v>6328</v>
      </c>
      <c r="K747" s="5">
        <v>8272.35</v>
      </c>
      <c r="L747" s="5">
        <v>1192.73</v>
      </c>
      <c r="M747" s="5">
        <v>1705710000</v>
      </c>
      <c r="N747" s="4">
        <v>138</v>
      </c>
      <c r="O747" s="4">
        <v>9500</v>
      </c>
      <c r="P747" s="4">
        <v>8232</v>
      </c>
      <c r="Q747" s="4">
        <v>8520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3642</v>
      </c>
      <c r="I748" s="4">
        <v>9970</v>
      </c>
      <c r="J748" s="4">
        <v>6328</v>
      </c>
      <c r="K748" s="5">
        <v>8313.48</v>
      </c>
      <c r="L748" s="5">
        <v>1170.44</v>
      </c>
      <c r="M748" s="5">
        <v>1691260000</v>
      </c>
      <c r="N748" s="4">
        <v>138</v>
      </c>
      <c r="O748" s="4">
        <v>9500</v>
      </c>
      <c r="P748" s="4">
        <v>7610</v>
      </c>
      <c r="Q748" s="4">
        <v>8540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3642</v>
      </c>
      <c r="I749" s="4">
        <v>9970</v>
      </c>
      <c r="J749" s="4">
        <v>6328</v>
      </c>
      <c r="K749" s="5">
        <v>8346.2099999999991</v>
      </c>
      <c r="L749" s="5">
        <v>1148.29</v>
      </c>
      <c r="M749" s="5">
        <v>1672460000</v>
      </c>
      <c r="N749" s="4">
        <v>136</v>
      </c>
      <c r="O749" s="4">
        <v>9500</v>
      </c>
      <c r="P749" s="4">
        <v>8810</v>
      </c>
      <c r="Q749" s="4">
        <v>8550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3642</v>
      </c>
      <c r="I750" s="4">
        <v>9970</v>
      </c>
      <c r="J750" s="4">
        <v>6328</v>
      </c>
      <c r="K750" s="5">
        <v>8394.3700000000008</v>
      </c>
      <c r="L750" s="5">
        <v>1124.07</v>
      </c>
      <c r="M750" s="5">
        <v>1643940000</v>
      </c>
      <c r="N750" s="4">
        <v>134</v>
      </c>
      <c r="O750" s="4">
        <v>9500</v>
      </c>
      <c r="P750" s="4">
        <v>8870</v>
      </c>
      <c r="Q750" s="4">
        <v>8570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3642</v>
      </c>
      <c r="I751" s="4">
        <v>9970</v>
      </c>
      <c r="J751" s="4">
        <v>6328</v>
      </c>
      <c r="K751" s="5">
        <v>8420.44</v>
      </c>
      <c r="L751" s="5">
        <v>1097.7</v>
      </c>
      <c r="M751" s="5">
        <v>1604080000</v>
      </c>
      <c r="N751" s="4">
        <v>132</v>
      </c>
      <c r="O751" s="4">
        <v>9500</v>
      </c>
      <c r="P751" s="4">
        <v>9900</v>
      </c>
      <c r="Q751" s="4">
        <v>8600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3642</v>
      </c>
      <c r="I752" s="4">
        <v>9970</v>
      </c>
      <c r="J752" s="4">
        <v>6328</v>
      </c>
      <c r="K752" s="5">
        <v>8448.2199999999993</v>
      </c>
      <c r="L752" s="5">
        <v>1072.52</v>
      </c>
      <c r="M752" s="5">
        <v>1578880000</v>
      </c>
      <c r="N752" s="4">
        <v>127</v>
      </c>
      <c r="O752" s="4">
        <v>9160</v>
      </c>
      <c r="P752" s="4">
        <v>7920</v>
      </c>
      <c r="Q752" s="4">
        <v>8600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3642</v>
      </c>
      <c r="I753" s="4">
        <v>9970</v>
      </c>
      <c r="J753" s="4">
        <v>6328</v>
      </c>
      <c r="K753" s="5">
        <v>8473.08</v>
      </c>
      <c r="L753" s="5">
        <v>1049.3</v>
      </c>
      <c r="M753" s="5">
        <v>1529690000</v>
      </c>
      <c r="N753" s="4">
        <v>125</v>
      </c>
      <c r="O753" s="4">
        <v>9500</v>
      </c>
      <c r="P753" s="4">
        <v>6440</v>
      </c>
      <c r="Q753" s="4">
        <v>8600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3642</v>
      </c>
      <c r="I754" s="4">
        <v>9970</v>
      </c>
      <c r="J754" s="4">
        <v>6328</v>
      </c>
      <c r="K754" s="5">
        <v>8498.84</v>
      </c>
      <c r="L754" s="5">
        <v>1016.93</v>
      </c>
      <c r="M754" s="5">
        <v>1470570000</v>
      </c>
      <c r="N754" s="4">
        <v>121</v>
      </c>
      <c r="O754" s="4">
        <v>8270</v>
      </c>
      <c r="P754" s="4">
        <v>6720</v>
      </c>
      <c r="Q754" s="4">
        <v>8600</v>
      </c>
    </row>
    <row r="755" spans="5:17">
      <c r="E755" s="4">
        <v>43</v>
      </c>
      <c r="F755" s="4">
        <v>165879</v>
      </c>
      <c r="G755" s="5">
        <v>2.38248E-2</v>
      </c>
      <c r="H755" s="4">
        <v>3642</v>
      </c>
      <c r="I755" s="4">
        <v>9970</v>
      </c>
      <c r="J755" s="4">
        <v>6328</v>
      </c>
      <c r="K755" s="5">
        <v>8511.5400000000009</v>
      </c>
      <c r="L755" s="5">
        <v>1001.36</v>
      </c>
      <c r="M755" s="5">
        <v>1411890000</v>
      </c>
      <c r="N755" s="4">
        <v>120</v>
      </c>
      <c r="O755" s="4">
        <v>8270</v>
      </c>
      <c r="P755" s="4">
        <v>7670</v>
      </c>
      <c r="Q755" s="4">
        <v>8630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3642</v>
      </c>
      <c r="I756" s="4">
        <v>9970</v>
      </c>
      <c r="J756" s="4">
        <v>6328</v>
      </c>
      <c r="K756" s="5">
        <v>8529.52</v>
      </c>
      <c r="L756" s="5">
        <v>979.97299999999996</v>
      </c>
      <c r="M756" s="5">
        <v>1359200000</v>
      </c>
      <c r="N756" s="4">
        <v>111</v>
      </c>
      <c r="O756" s="4">
        <v>8270</v>
      </c>
      <c r="P756" s="4">
        <v>6980</v>
      </c>
      <c r="Q756" s="4">
        <v>8650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3642</v>
      </c>
      <c r="I757" s="4">
        <v>9970</v>
      </c>
      <c r="J757" s="4">
        <v>6328</v>
      </c>
      <c r="K757" s="5">
        <v>8551.69</v>
      </c>
      <c r="L757" s="5">
        <v>964.84400000000005</v>
      </c>
      <c r="M757" s="5">
        <v>1303050000</v>
      </c>
      <c r="N757" s="4">
        <v>109</v>
      </c>
      <c r="O757" s="4">
        <v>8270</v>
      </c>
      <c r="P757" s="4">
        <v>7600</v>
      </c>
      <c r="Q757" s="4">
        <v>8650</v>
      </c>
    </row>
    <row r="758" spans="5:17">
      <c r="E758" s="4">
        <v>46</v>
      </c>
      <c r="F758" s="4">
        <v>144773</v>
      </c>
      <c r="G758" s="5">
        <v>2.07934E-2</v>
      </c>
      <c r="H758" s="4">
        <v>3642</v>
      </c>
      <c r="I758" s="4">
        <v>9970</v>
      </c>
      <c r="J758" s="4">
        <v>6328</v>
      </c>
      <c r="K758" s="5">
        <v>8558.44</v>
      </c>
      <c r="L758" s="5">
        <v>952.30700000000002</v>
      </c>
      <c r="M758" s="5">
        <v>1239030000</v>
      </c>
      <c r="N758" s="4">
        <v>107</v>
      </c>
      <c r="O758" s="4">
        <v>8270</v>
      </c>
      <c r="P758" s="4">
        <v>5242</v>
      </c>
      <c r="Q758" s="4">
        <v>8670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3642</v>
      </c>
      <c r="I759" s="4">
        <v>9970</v>
      </c>
      <c r="J759" s="4">
        <v>6328</v>
      </c>
      <c r="K759" s="5">
        <v>8575.1</v>
      </c>
      <c r="L759" s="5">
        <v>934.83399999999995</v>
      </c>
      <c r="M759" s="5">
        <v>1184020000</v>
      </c>
      <c r="N759" s="4">
        <v>105</v>
      </c>
      <c r="O759" s="4">
        <v>8270</v>
      </c>
      <c r="P759" s="4">
        <v>7110</v>
      </c>
      <c r="Q759" s="4">
        <v>8670</v>
      </c>
    </row>
    <row r="760" spans="5:17">
      <c r="E760" s="4">
        <v>48</v>
      </c>
      <c r="F760" s="4">
        <v>130322</v>
      </c>
      <c r="G760" s="5">
        <v>1.87178E-2</v>
      </c>
      <c r="H760" s="4">
        <v>3642</v>
      </c>
      <c r="I760" s="4">
        <v>9970</v>
      </c>
      <c r="J760" s="4">
        <v>6328</v>
      </c>
      <c r="K760" s="5">
        <v>8594.5</v>
      </c>
      <c r="L760" s="5">
        <v>920.79899999999998</v>
      </c>
      <c r="M760" s="5">
        <v>1120050000</v>
      </c>
      <c r="N760" s="4">
        <v>101</v>
      </c>
      <c r="O760" s="4">
        <v>8270</v>
      </c>
      <c r="P760" s="4">
        <v>8400</v>
      </c>
      <c r="Q760" s="4">
        <v>8710</v>
      </c>
    </row>
    <row r="761" spans="5:17">
      <c r="E761" s="4">
        <v>49</v>
      </c>
      <c r="F761" s="4">
        <v>123826</v>
      </c>
      <c r="G761" s="5">
        <v>1.77848E-2</v>
      </c>
      <c r="H761" s="4">
        <v>3642</v>
      </c>
      <c r="I761" s="4">
        <v>9970</v>
      </c>
      <c r="J761" s="4">
        <v>6328</v>
      </c>
      <c r="K761" s="5">
        <v>8602.08</v>
      </c>
      <c r="L761" s="5">
        <v>907.69200000000001</v>
      </c>
      <c r="M761" s="5">
        <v>1065160000</v>
      </c>
      <c r="N761" s="4">
        <v>98</v>
      </c>
      <c r="O761" s="4">
        <v>8270</v>
      </c>
      <c r="P761" s="4">
        <v>8140</v>
      </c>
      <c r="Q761" s="4">
        <v>8710</v>
      </c>
    </row>
    <row r="762" spans="5:17">
      <c r="E762" s="4">
        <v>50</v>
      </c>
      <c r="F762" s="4">
        <v>118095</v>
      </c>
      <c r="G762" s="5">
        <v>1.69617E-2</v>
      </c>
      <c r="H762" s="4">
        <v>3642</v>
      </c>
      <c r="I762" s="4">
        <v>9970</v>
      </c>
      <c r="J762" s="4">
        <v>6328</v>
      </c>
      <c r="K762" s="5">
        <v>8615.2000000000007</v>
      </c>
      <c r="L762" s="5">
        <v>888.46199999999999</v>
      </c>
      <c r="M762" s="5">
        <v>1017410000</v>
      </c>
      <c r="N762" s="4">
        <v>93</v>
      </c>
      <c r="O762" s="4">
        <v>8270</v>
      </c>
      <c r="P762" s="4">
        <v>5022</v>
      </c>
      <c r="Q762" s="4">
        <v>8710</v>
      </c>
    </row>
    <row r="763" spans="5:17">
      <c r="E763" s="4">
        <v>51</v>
      </c>
      <c r="F763" s="4">
        <v>114796</v>
      </c>
      <c r="G763" s="5">
        <v>1.64879E-2</v>
      </c>
      <c r="H763" s="4">
        <v>4370</v>
      </c>
      <c r="I763" s="4">
        <v>9940</v>
      </c>
      <c r="J763" s="4">
        <v>5570</v>
      </c>
      <c r="K763" s="5">
        <v>8612.98</v>
      </c>
      <c r="L763" s="5">
        <v>880.46799999999996</v>
      </c>
      <c r="M763" s="5">
        <v>988736000</v>
      </c>
      <c r="N763" s="4">
        <v>88</v>
      </c>
      <c r="O763" s="4">
        <v>8270</v>
      </c>
      <c r="P763" s="4">
        <v>9260</v>
      </c>
      <c r="Q763" s="4">
        <v>8710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4370</v>
      </c>
      <c r="I764" s="4">
        <v>9940</v>
      </c>
      <c r="J764" s="4">
        <v>5570</v>
      </c>
      <c r="K764" s="5">
        <v>8622.74</v>
      </c>
      <c r="L764" s="5">
        <v>863.63599999999997</v>
      </c>
      <c r="M764" s="5">
        <v>960340000</v>
      </c>
      <c r="N764" s="4">
        <v>87</v>
      </c>
      <c r="O764" s="4">
        <v>8270</v>
      </c>
      <c r="P764" s="4">
        <v>8000</v>
      </c>
      <c r="Q764" s="4">
        <v>8710</v>
      </c>
    </row>
    <row r="765" spans="5:17">
      <c r="E765" s="4">
        <v>53</v>
      </c>
      <c r="F765" s="4">
        <v>105587</v>
      </c>
      <c r="G765" s="5">
        <v>1.51652E-2</v>
      </c>
      <c r="H765" s="4">
        <v>4370</v>
      </c>
      <c r="I765" s="4">
        <v>9940</v>
      </c>
      <c r="J765" s="4">
        <v>5570</v>
      </c>
      <c r="K765" s="5">
        <v>8630.6200000000008</v>
      </c>
      <c r="L765" s="5">
        <v>854.57</v>
      </c>
      <c r="M765" s="5">
        <v>911281000</v>
      </c>
      <c r="N765" s="4">
        <v>86</v>
      </c>
      <c r="O765" s="4">
        <v>8270</v>
      </c>
      <c r="P765" s="4">
        <v>7030</v>
      </c>
      <c r="Q765" s="4">
        <v>8710</v>
      </c>
    </row>
    <row r="766" spans="5:17">
      <c r="E766" s="4">
        <v>54</v>
      </c>
      <c r="F766" s="4">
        <v>99403</v>
      </c>
      <c r="G766" s="5">
        <v>1.4277E-2</v>
      </c>
      <c r="H766" s="4">
        <v>4370</v>
      </c>
      <c r="I766" s="4">
        <v>9940</v>
      </c>
      <c r="J766" s="4">
        <v>5570</v>
      </c>
      <c r="K766" s="5">
        <v>8654.17</v>
      </c>
      <c r="L766" s="5">
        <v>836.62</v>
      </c>
      <c r="M766" s="5">
        <v>860251000</v>
      </c>
      <c r="N766" s="4">
        <v>78</v>
      </c>
      <c r="O766" s="4">
        <v>8270</v>
      </c>
      <c r="P766" s="4">
        <v>8650</v>
      </c>
      <c r="Q766" s="4">
        <v>8770</v>
      </c>
    </row>
    <row r="767" spans="5:17">
      <c r="E767" s="4">
        <v>55</v>
      </c>
      <c r="F767" s="4">
        <v>92018</v>
      </c>
      <c r="G767" s="5">
        <v>1.32163E-2</v>
      </c>
      <c r="H767" s="4">
        <v>4370</v>
      </c>
      <c r="I767" s="4">
        <v>9940</v>
      </c>
      <c r="J767" s="4">
        <v>5570</v>
      </c>
      <c r="K767" s="5">
        <v>8664.99</v>
      </c>
      <c r="L767" s="5">
        <v>819.91800000000001</v>
      </c>
      <c r="M767" s="5">
        <v>797335000</v>
      </c>
      <c r="N767" s="4">
        <v>77</v>
      </c>
      <c r="O767" s="4">
        <v>8270</v>
      </c>
      <c r="P767" s="4">
        <v>8730</v>
      </c>
      <c r="Q767" s="4">
        <v>8770</v>
      </c>
    </row>
    <row r="768" spans="5:17">
      <c r="E768" s="4">
        <v>56</v>
      </c>
      <c r="F768" s="4">
        <v>84737</v>
      </c>
      <c r="G768" s="5">
        <v>1.21706E-2</v>
      </c>
      <c r="H768" s="4">
        <v>4370</v>
      </c>
      <c r="I768" s="4">
        <v>9940</v>
      </c>
      <c r="J768" s="4">
        <v>5570</v>
      </c>
      <c r="K768" s="5">
        <v>8673.82</v>
      </c>
      <c r="L768" s="5">
        <v>809.947</v>
      </c>
      <c r="M768" s="5">
        <v>734993000</v>
      </c>
      <c r="N768" s="4">
        <v>72</v>
      </c>
      <c r="O768" s="4">
        <v>8270</v>
      </c>
      <c r="P768" s="4">
        <v>6792</v>
      </c>
      <c r="Q768" s="4">
        <v>8770</v>
      </c>
    </row>
    <row r="769" spans="5:17">
      <c r="E769" s="4">
        <v>57</v>
      </c>
      <c r="F769" s="4">
        <v>77854</v>
      </c>
      <c r="G769" s="5">
        <v>1.1181999999999999E-2</v>
      </c>
      <c r="H769" s="4">
        <v>4370</v>
      </c>
      <c r="I769" s="4">
        <v>9940</v>
      </c>
      <c r="J769" s="4">
        <v>5570</v>
      </c>
      <c r="K769" s="5">
        <v>8684.2800000000007</v>
      </c>
      <c r="L769" s="5">
        <v>790.81200000000001</v>
      </c>
      <c r="M769" s="5">
        <v>676106000</v>
      </c>
      <c r="N769" s="4">
        <v>66</v>
      </c>
      <c r="O769" s="4">
        <v>8270</v>
      </c>
      <c r="P769" s="4">
        <v>6412</v>
      </c>
      <c r="Q769" s="4">
        <v>8790</v>
      </c>
    </row>
    <row r="770" spans="5:17">
      <c r="E770" s="4">
        <v>58</v>
      </c>
      <c r="F770" s="4">
        <v>71855</v>
      </c>
      <c r="G770" s="5">
        <v>1.03204E-2</v>
      </c>
      <c r="H770" s="4">
        <v>4370</v>
      </c>
      <c r="I770" s="4">
        <v>9940</v>
      </c>
      <c r="J770" s="4">
        <v>5570</v>
      </c>
      <c r="K770" s="5">
        <v>8691.82</v>
      </c>
      <c r="L770" s="5">
        <v>774.14099999999996</v>
      </c>
      <c r="M770" s="5">
        <v>624551000</v>
      </c>
      <c r="N770" s="4">
        <v>64</v>
      </c>
      <c r="O770" s="4">
        <v>9130</v>
      </c>
      <c r="P770" s="4">
        <v>6600</v>
      </c>
      <c r="Q770" s="4">
        <v>8790</v>
      </c>
    </row>
    <row r="771" spans="5:17">
      <c r="E771" s="4">
        <v>59</v>
      </c>
      <c r="F771" s="4">
        <v>64621</v>
      </c>
      <c r="G771" s="5">
        <v>9.2813600000000007E-3</v>
      </c>
      <c r="H771" s="4">
        <v>4370</v>
      </c>
      <c r="I771" s="4">
        <v>9940</v>
      </c>
      <c r="J771" s="4">
        <v>5570</v>
      </c>
      <c r="K771" s="5">
        <v>8710.31</v>
      </c>
      <c r="L771" s="5">
        <v>757.37300000000005</v>
      </c>
      <c r="M771" s="5">
        <v>562869000</v>
      </c>
      <c r="N771" s="4">
        <v>61</v>
      </c>
      <c r="O771" s="4">
        <v>9130</v>
      </c>
      <c r="P771" s="4">
        <v>8530</v>
      </c>
      <c r="Q771" s="4">
        <v>8790</v>
      </c>
    </row>
    <row r="772" spans="5:17">
      <c r="E772" s="4">
        <v>60</v>
      </c>
      <c r="F772" s="4">
        <v>57162</v>
      </c>
      <c r="G772" s="5">
        <v>8.21004E-3</v>
      </c>
      <c r="H772" s="4">
        <v>6502</v>
      </c>
      <c r="I772" s="4">
        <v>9940</v>
      </c>
      <c r="J772" s="4">
        <v>3438</v>
      </c>
      <c r="K772" s="5">
        <v>8744.91</v>
      </c>
      <c r="L772" s="5">
        <v>733.74199999999996</v>
      </c>
      <c r="M772" s="5">
        <v>499876000</v>
      </c>
      <c r="N772" s="4">
        <v>56</v>
      </c>
      <c r="O772" s="4">
        <v>9130</v>
      </c>
      <c r="P772" s="4">
        <v>9500</v>
      </c>
      <c r="Q772" s="4">
        <v>8790</v>
      </c>
    </row>
    <row r="773" spans="5:17">
      <c r="E773" s="4">
        <v>61</v>
      </c>
      <c r="F773" s="4">
        <v>49337</v>
      </c>
      <c r="G773" s="5">
        <v>7.0861500000000003E-3</v>
      </c>
      <c r="H773" s="4">
        <v>6502</v>
      </c>
      <c r="I773" s="4">
        <v>9930</v>
      </c>
      <c r="J773" s="4">
        <v>3428</v>
      </c>
      <c r="K773" s="5">
        <v>8765.58</v>
      </c>
      <c r="L773" s="5">
        <v>719.51</v>
      </c>
      <c r="M773" s="5">
        <v>432467000</v>
      </c>
      <c r="N773" s="4">
        <v>51</v>
      </c>
      <c r="O773" s="4">
        <v>8830</v>
      </c>
      <c r="P773" s="4">
        <v>8460</v>
      </c>
      <c r="Q773" s="4">
        <v>8830</v>
      </c>
    </row>
    <row r="774" spans="5:17">
      <c r="E774" s="4">
        <v>62</v>
      </c>
      <c r="F774" s="4">
        <v>42776</v>
      </c>
      <c r="G774" s="5">
        <v>6.1438100000000004E-3</v>
      </c>
      <c r="H774" s="4">
        <v>6502</v>
      </c>
      <c r="I774" s="4">
        <v>9930</v>
      </c>
      <c r="J774" s="4">
        <v>3428</v>
      </c>
      <c r="K774" s="5">
        <v>8783.14</v>
      </c>
      <c r="L774" s="5">
        <v>705.69299999999998</v>
      </c>
      <c r="M774" s="5">
        <v>375708000</v>
      </c>
      <c r="N774" s="4">
        <v>50</v>
      </c>
      <c r="O774" s="4">
        <v>8830</v>
      </c>
      <c r="P774" s="4">
        <v>8840</v>
      </c>
      <c r="Q774" s="4">
        <v>8830</v>
      </c>
    </row>
    <row r="775" spans="5:17">
      <c r="E775" s="4">
        <v>63</v>
      </c>
      <c r="F775" s="4">
        <v>35511</v>
      </c>
      <c r="G775" s="5">
        <v>5.10036E-3</v>
      </c>
      <c r="H775" s="4">
        <v>6842</v>
      </c>
      <c r="I775" s="4">
        <v>9930</v>
      </c>
      <c r="J775" s="4">
        <v>3088</v>
      </c>
      <c r="K775" s="5">
        <v>8785.17</v>
      </c>
      <c r="L775" s="5">
        <v>689.178</v>
      </c>
      <c r="M775" s="5">
        <v>311970000</v>
      </c>
      <c r="N775" s="4">
        <v>47</v>
      </c>
      <c r="O775" s="4">
        <v>8830</v>
      </c>
      <c r="P775" s="4">
        <v>7070</v>
      </c>
      <c r="Q775" s="4">
        <v>8830</v>
      </c>
    </row>
    <row r="776" spans="5:17">
      <c r="E776" s="4">
        <v>64</v>
      </c>
      <c r="F776" s="4">
        <v>29543</v>
      </c>
      <c r="G776" s="5">
        <v>4.24319E-3</v>
      </c>
      <c r="H776" s="4">
        <v>6842</v>
      </c>
      <c r="I776" s="4">
        <v>9930</v>
      </c>
      <c r="J776" s="4">
        <v>3088</v>
      </c>
      <c r="K776" s="5">
        <v>8789.99</v>
      </c>
      <c r="L776" s="5">
        <v>666.77700000000004</v>
      </c>
      <c r="M776" s="5">
        <v>259683000</v>
      </c>
      <c r="N776" s="4">
        <v>47</v>
      </c>
      <c r="O776" s="4">
        <v>8830</v>
      </c>
      <c r="P776" s="4">
        <v>9700</v>
      </c>
      <c r="Q776" s="4">
        <v>8830</v>
      </c>
    </row>
    <row r="777" spans="5:17">
      <c r="E777" s="4">
        <v>65</v>
      </c>
      <c r="F777" s="4">
        <v>23703</v>
      </c>
      <c r="G777" s="5">
        <v>3.4044000000000001E-3</v>
      </c>
      <c r="H777" s="4">
        <v>6842</v>
      </c>
      <c r="I777" s="4">
        <v>9930</v>
      </c>
      <c r="J777" s="4">
        <v>3088</v>
      </c>
      <c r="K777" s="5">
        <v>8771.9</v>
      </c>
      <c r="L777" s="5">
        <v>679.77499999999998</v>
      </c>
      <c r="M777" s="5">
        <v>207920000</v>
      </c>
      <c r="N777" s="4">
        <v>44</v>
      </c>
      <c r="O777" s="4">
        <v>8830</v>
      </c>
      <c r="P777" s="4">
        <v>8600</v>
      </c>
      <c r="Q777" s="4">
        <v>8830</v>
      </c>
    </row>
    <row r="778" spans="5:17">
      <c r="E778" s="4">
        <v>66</v>
      </c>
      <c r="F778" s="4">
        <v>18772</v>
      </c>
      <c r="G778" s="5">
        <v>2.6961799999999998E-3</v>
      </c>
      <c r="H778" s="4">
        <v>6842</v>
      </c>
      <c r="I778" s="4">
        <v>9930</v>
      </c>
      <c r="J778" s="4">
        <v>3088</v>
      </c>
      <c r="K778" s="5">
        <v>8772.75</v>
      </c>
      <c r="L778" s="5">
        <v>688.678</v>
      </c>
      <c r="M778" s="5">
        <v>164682000</v>
      </c>
      <c r="N778" s="4">
        <v>40</v>
      </c>
      <c r="O778" s="4">
        <v>8710</v>
      </c>
      <c r="P778" s="4">
        <v>9510</v>
      </c>
      <c r="Q778" s="4">
        <v>8830</v>
      </c>
    </row>
    <row r="779" spans="5:17">
      <c r="E779" s="4">
        <v>67</v>
      </c>
      <c r="F779" s="4">
        <v>15198</v>
      </c>
      <c r="G779" s="5">
        <v>2.1828500000000001E-3</v>
      </c>
      <c r="H779" s="4">
        <v>6842</v>
      </c>
      <c r="I779" s="4">
        <v>9930</v>
      </c>
      <c r="J779" s="4">
        <v>3088</v>
      </c>
      <c r="K779" s="5">
        <v>8779.76</v>
      </c>
      <c r="L779" s="5">
        <v>685.08500000000004</v>
      </c>
      <c r="M779" s="5">
        <v>133435000</v>
      </c>
      <c r="N779" s="4">
        <v>34</v>
      </c>
      <c r="O779" s="4">
        <v>7770</v>
      </c>
      <c r="P779" s="4">
        <v>9560</v>
      </c>
      <c r="Q779" s="4">
        <v>8830</v>
      </c>
    </row>
    <row r="780" spans="5:17">
      <c r="E780" s="4">
        <v>68</v>
      </c>
      <c r="F780" s="4">
        <v>11537</v>
      </c>
      <c r="G780" s="5">
        <v>1.6570300000000001E-3</v>
      </c>
      <c r="H780" s="4">
        <v>6842</v>
      </c>
      <c r="I780" s="4">
        <v>9930</v>
      </c>
      <c r="J780" s="4">
        <v>3088</v>
      </c>
      <c r="K780" s="5">
        <v>8775.0300000000007</v>
      </c>
      <c r="L780" s="5">
        <v>682.44200000000001</v>
      </c>
      <c r="M780" s="5">
        <v>101238000</v>
      </c>
      <c r="N780" s="4">
        <v>29</v>
      </c>
      <c r="O780" s="4">
        <v>7770</v>
      </c>
      <c r="P780" s="4">
        <v>8770</v>
      </c>
      <c r="Q780" s="4">
        <v>8830</v>
      </c>
    </row>
    <row r="781" spans="5:17">
      <c r="E781" s="4">
        <v>69</v>
      </c>
      <c r="F781" s="4">
        <v>8721</v>
      </c>
      <c r="G781" s="5">
        <v>1.2525800000000001E-3</v>
      </c>
      <c r="H781" s="4">
        <v>6842</v>
      </c>
      <c r="I781" s="4">
        <v>9930</v>
      </c>
      <c r="J781" s="4">
        <v>3088</v>
      </c>
      <c r="K781" s="5">
        <v>8744.02</v>
      </c>
      <c r="L781" s="5">
        <v>698.54399999999998</v>
      </c>
      <c r="M781" s="5">
        <v>76256600</v>
      </c>
      <c r="N781" s="4">
        <v>25</v>
      </c>
      <c r="O781" s="4">
        <v>7770</v>
      </c>
      <c r="P781" s="4">
        <v>8670</v>
      </c>
      <c r="Q781" s="4">
        <v>8710</v>
      </c>
    </row>
    <row r="782" spans="5:17">
      <c r="E782" s="4">
        <v>70</v>
      </c>
      <c r="F782" s="4">
        <v>6603</v>
      </c>
      <c r="G782" s="5">
        <v>9.4837299999999997E-4</v>
      </c>
      <c r="H782" s="4">
        <v>6842</v>
      </c>
      <c r="I782" s="4">
        <v>9930</v>
      </c>
      <c r="J782" s="4">
        <v>3088</v>
      </c>
      <c r="K782" s="5">
        <v>8688.32</v>
      </c>
      <c r="L782" s="5">
        <v>738.33500000000004</v>
      </c>
      <c r="M782" s="5">
        <v>57369000</v>
      </c>
      <c r="N782" s="4">
        <v>22</v>
      </c>
      <c r="O782" s="4">
        <v>7770</v>
      </c>
      <c r="P782" s="4">
        <v>9660</v>
      </c>
      <c r="Q782" s="4">
        <v>8710</v>
      </c>
    </row>
    <row r="783" spans="5:17">
      <c r="E783" s="4">
        <v>71</v>
      </c>
      <c r="F783" s="4">
        <v>4790</v>
      </c>
      <c r="G783" s="5">
        <v>6.8797599999999997E-4</v>
      </c>
      <c r="H783" s="4">
        <v>6842</v>
      </c>
      <c r="I783" s="4">
        <v>9930</v>
      </c>
      <c r="J783" s="4">
        <v>3088</v>
      </c>
      <c r="K783" s="5">
        <v>8630.59</v>
      </c>
      <c r="L783" s="5">
        <v>771.15499999999997</v>
      </c>
      <c r="M783" s="5">
        <v>41340500</v>
      </c>
      <c r="N783" s="4">
        <v>21</v>
      </c>
      <c r="O783" s="4">
        <v>7770</v>
      </c>
      <c r="P783" s="4">
        <v>9670</v>
      </c>
      <c r="Q783" s="4">
        <v>8710</v>
      </c>
    </row>
    <row r="784" spans="5:17">
      <c r="E784" s="4">
        <v>72</v>
      </c>
      <c r="F784" s="4">
        <v>3532</v>
      </c>
      <c r="G784" s="5">
        <v>5.0729300000000002E-4</v>
      </c>
      <c r="H784" s="4">
        <v>6842</v>
      </c>
      <c r="I784" s="4">
        <v>9930</v>
      </c>
      <c r="J784" s="4">
        <v>3088</v>
      </c>
      <c r="K784" s="5">
        <v>8579.92</v>
      </c>
      <c r="L784" s="5">
        <v>771.06700000000001</v>
      </c>
      <c r="M784" s="5">
        <v>30304300</v>
      </c>
      <c r="N784" s="4">
        <v>18</v>
      </c>
      <c r="O784" s="4">
        <v>7770</v>
      </c>
      <c r="P784" s="4">
        <v>8570</v>
      </c>
      <c r="Q784" s="4">
        <v>8630</v>
      </c>
    </row>
    <row r="785" spans="2:17">
      <c r="E785" s="4">
        <v>73</v>
      </c>
      <c r="F785" s="4">
        <v>2381</v>
      </c>
      <c r="G785" s="5">
        <v>3.4197699999999998E-4</v>
      </c>
      <c r="H785" s="4">
        <v>6842</v>
      </c>
      <c r="I785" s="4">
        <v>9930</v>
      </c>
      <c r="J785" s="4">
        <v>3088</v>
      </c>
      <c r="K785" s="5">
        <v>8526.9500000000007</v>
      </c>
      <c r="L785" s="5">
        <v>720.97</v>
      </c>
      <c r="M785" s="5">
        <v>20302700</v>
      </c>
      <c r="N785" s="4">
        <v>10</v>
      </c>
      <c r="O785" s="4">
        <v>7770</v>
      </c>
      <c r="P785" s="4">
        <v>8270</v>
      </c>
      <c r="Q785" s="4">
        <v>8630</v>
      </c>
    </row>
    <row r="786" spans="2:17">
      <c r="E786" s="4">
        <v>74</v>
      </c>
      <c r="F786" s="4">
        <v>1653</v>
      </c>
      <c r="G786" s="5">
        <v>2.3741600000000001E-4</v>
      </c>
      <c r="H786" s="4">
        <v>7770</v>
      </c>
      <c r="I786" s="4">
        <v>9930</v>
      </c>
      <c r="J786" s="4">
        <v>2160</v>
      </c>
      <c r="K786" s="5">
        <v>8437.83</v>
      </c>
      <c r="L786" s="5">
        <v>645.64099999999996</v>
      </c>
      <c r="M786" s="5">
        <v>13947700</v>
      </c>
      <c r="N786" s="4">
        <v>9</v>
      </c>
      <c r="O786" s="4">
        <v>7770</v>
      </c>
      <c r="P786" s="4">
        <v>8270</v>
      </c>
      <c r="Q786" s="4">
        <v>8630</v>
      </c>
    </row>
    <row r="787" spans="2:17">
      <c r="E787" s="4">
        <v>75</v>
      </c>
      <c r="F787" s="4">
        <v>1066</v>
      </c>
      <c r="G787" s="5">
        <v>1.5310700000000001E-4</v>
      </c>
      <c r="H787" s="4">
        <v>7770</v>
      </c>
      <c r="I787" s="4">
        <v>9890</v>
      </c>
      <c r="J787" s="4">
        <v>2120</v>
      </c>
      <c r="K787" s="5">
        <v>8377.41</v>
      </c>
      <c r="L787" s="5">
        <v>529.28099999999995</v>
      </c>
      <c r="M787" s="5">
        <v>8930320</v>
      </c>
      <c r="N787" s="4">
        <v>6</v>
      </c>
      <c r="O787" s="4">
        <v>7770</v>
      </c>
      <c r="P787" s="4">
        <v>9890</v>
      </c>
      <c r="Q787" s="4">
        <v>8630</v>
      </c>
    </row>
    <row r="788" spans="2:17">
      <c r="E788" s="4">
        <v>76</v>
      </c>
      <c r="F788" s="4">
        <v>540</v>
      </c>
      <c r="G788" s="5">
        <v>7.75589E-5</v>
      </c>
      <c r="H788" s="4">
        <v>7770</v>
      </c>
      <c r="I788" s="4">
        <v>9130</v>
      </c>
      <c r="J788" s="4">
        <v>1360</v>
      </c>
      <c r="K788" s="5">
        <v>8346.93</v>
      </c>
      <c r="L788" s="5">
        <v>519.86599999999999</v>
      </c>
      <c r="M788" s="5">
        <v>4507340</v>
      </c>
      <c r="N788" s="4">
        <v>4</v>
      </c>
      <c r="O788" s="4">
        <v>7770</v>
      </c>
      <c r="P788" s="4">
        <v>9130</v>
      </c>
      <c r="Q788" s="4">
        <v>8630</v>
      </c>
    </row>
    <row r="789" spans="2:17">
      <c r="E789" s="4">
        <v>77</v>
      </c>
      <c r="F789" s="4">
        <v>236</v>
      </c>
      <c r="G789" s="5">
        <v>3.3896100000000002E-5</v>
      </c>
      <c r="H789" s="4">
        <v>7770</v>
      </c>
      <c r="I789" s="4">
        <v>9130</v>
      </c>
      <c r="J789" s="4">
        <v>1360</v>
      </c>
      <c r="K789" s="5">
        <v>8302.1200000000008</v>
      </c>
      <c r="L789" s="5">
        <v>531.57000000000005</v>
      </c>
      <c r="M789" s="5">
        <v>1959300</v>
      </c>
      <c r="N789" s="4">
        <v>4</v>
      </c>
      <c r="O789" s="4">
        <v>7770</v>
      </c>
      <c r="P789" s="4">
        <v>8630</v>
      </c>
      <c r="Q789" s="4">
        <v>8630</v>
      </c>
    </row>
    <row r="790" spans="2:17">
      <c r="E790" s="4">
        <v>78</v>
      </c>
      <c r="F790" s="4">
        <v>59</v>
      </c>
      <c r="G790" s="5">
        <v>8.4740200000000002E-6</v>
      </c>
      <c r="H790" s="4">
        <v>7770</v>
      </c>
      <c r="I790" s="4">
        <v>8710</v>
      </c>
      <c r="J790" s="4">
        <v>940</v>
      </c>
      <c r="K790" s="5">
        <v>8104.58</v>
      </c>
      <c r="L790" s="5">
        <v>450.06700000000001</v>
      </c>
      <c r="M790" s="5">
        <v>478170</v>
      </c>
      <c r="N790" s="4">
        <v>2</v>
      </c>
      <c r="O790" s="4">
        <v>7770</v>
      </c>
      <c r="P790" s="4">
        <v>8710</v>
      </c>
      <c r="Q790" s="4">
        <v>7770</v>
      </c>
    </row>
    <row r="791" spans="2:17">
      <c r="E791" s="4">
        <v>79</v>
      </c>
      <c r="F791" s="4">
        <v>15</v>
      </c>
      <c r="G791" s="5">
        <v>2.1544099999999999E-6</v>
      </c>
      <c r="H791" s="4">
        <v>7770</v>
      </c>
      <c r="I791" s="4">
        <v>7770</v>
      </c>
      <c r="J791" s="4">
        <v>0</v>
      </c>
      <c r="K791" s="5">
        <v>7770</v>
      </c>
      <c r="L791" s="5">
        <v>0</v>
      </c>
      <c r="M791" s="5">
        <v>116550</v>
      </c>
      <c r="N791" s="4">
        <v>1</v>
      </c>
      <c r="O791" s="4">
        <v>7770</v>
      </c>
      <c r="P791" s="4">
        <v>7770</v>
      </c>
      <c r="Q791" s="4">
        <v>7770</v>
      </c>
    </row>
    <row r="792" spans="2:17"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9950</v>
      </c>
      <c r="J792" s="4">
        <v>9950</v>
      </c>
      <c r="K792" s="5">
        <v>4697.84</v>
      </c>
      <c r="L792" s="5">
        <v>2849.63</v>
      </c>
      <c r="M792" s="5">
        <v>23618000000</v>
      </c>
      <c r="N792" s="4">
        <v>151</v>
      </c>
      <c r="O792" s="4">
        <v>2380</v>
      </c>
      <c r="P792" s="4">
        <v>6060</v>
      </c>
      <c r="Q792" s="4">
        <v>5580</v>
      </c>
    </row>
    <row r="793" spans="2:17">
      <c r="E793" s="4">
        <v>2</v>
      </c>
      <c r="F793" s="4">
        <v>1515456</v>
      </c>
      <c r="G793" s="5">
        <v>0.21766099999999999</v>
      </c>
      <c r="H793" s="4">
        <v>0</v>
      </c>
      <c r="I793" s="4">
        <v>9950</v>
      </c>
      <c r="J793" s="4">
        <v>9950</v>
      </c>
      <c r="K793" s="5">
        <v>6752.04</v>
      </c>
      <c r="L793" s="5">
        <v>2286.46</v>
      </c>
      <c r="M793" s="5">
        <v>10232400000</v>
      </c>
      <c r="N793" s="4">
        <v>139</v>
      </c>
      <c r="O793" s="4">
        <v>2380</v>
      </c>
      <c r="P793" s="4">
        <v>5670</v>
      </c>
      <c r="Q793" s="4">
        <v>7220</v>
      </c>
    </row>
    <row r="794" spans="2:17">
      <c r="E794" s="4">
        <v>3</v>
      </c>
      <c r="F794" s="4">
        <v>1099428</v>
      </c>
      <c r="G794" s="5">
        <v>0.15790799999999999</v>
      </c>
      <c r="H794" s="4">
        <v>0</v>
      </c>
      <c r="I794" s="4">
        <v>9950</v>
      </c>
      <c r="J794" s="4">
        <v>9950</v>
      </c>
      <c r="K794" s="5">
        <v>7143.28</v>
      </c>
      <c r="L794" s="5">
        <v>2122.54</v>
      </c>
      <c r="M794" s="5">
        <v>7853520000</v>
      </c>
      <c r="N794" s="4">
        <v>153</v>
      </c>
      <c r="O794" s="4">
        <v>2380</v>
      </c>
      <c r="P794" s="4">
        <v>8120</v>
      </c>
      <c r="Q794" s="4">
        <v>7380</v>
      </c>
    </row>
    <row r="795" spans="2:17">
      <c r="E795" s="4">
        <v>4</v>
      </c>
      <c r="F795" s="4">
        <v>867898</v>
      </c>
      <c r="G795" s="5">
        <v>0.124654</v>
      </c>
      <c r="H795" s="4">
        <v>0</v>
      </c>
      <c r="I795" s="4">
        <v>9950</v>
      </c>
      <c r="J795" s="4">
        <v>9950</v>
      </c>
      <c r="K795" s="5">
        <v>7153.38</v>
      </c>
      <c r="L795" s="5">
        <v>2085.91</v>
      </c>
      <c r="M795" s="5">
        <v>6208400000</v>
      </c>
      <c r="N795" s="4">
        <v>162</v>
      </c>
      <c r="O795" s="4">
        <v>2380</v>
      </c>
      <c r="P795" s="4">
        <v>7460</v>
      </c>
      <c r="Q795" s="4">
        <v>7570</v>
      </c>
    </row>
    <row r="796" spans="2:17">
      <c r="E796" s="4">
        <v>5</v>
      </c>
      <c r="F796" s="4">
        <v>754824</v>
      </c>
      <c r="G796" s="5">
        <v>0.108414</v>
      </c>
      <c r="H796" s="4">
        <v>0</v>
      </c>
      <c r="I796" s="4">
        <v>9950</v>
      </c>
      <c r="J796" s="4">
        <v>9950</v>
      </c>
      <c r="K796" s="5">
        <v>7431.48</v>
      </c>
      <c r="L796" s="5">
        <v>2043.83</v>
      </c>
      <c r="M796" s="5">
        <v>5609460000</v>
      </c>
      <c r="N796" s="4">
        <v>170</v>
      </c>
      <c r="O796" s="4">
        <v>8300</v>
      </c>
      <c r="P796" s="4">
        <v>7490</v>
      </c>
      <c r="Q796" s="4">
        <v>7920</v>
      </c>
    </row>
    <row r="797" spans="2:17">
      <c r="E797" s="4">
        <v>6</v>
      </c>
      <c r="F797" s="4">
        <v>625933</v>
      </c>
      <c r="G797" s="5">
        <v>8.9901200000000001E-2</v>
      </c>
      <c r="H797" s="4">
        <v>0</v>
      </c>
      <c r="I797" s="4">
        <v>9950</v>
      </c>
      <c r="J797" s="4">
        <v>9950</v>
      </c>
      <c r="K797" s="5">
        <v>7674.17</v>
      </c>
      <c r="L797" s="5">
        <v>2036.68</v>
      </c>
      <c r="M797" s="5">
        <v>4803520000</v>
      </c>
      <c r="N797" s="4">
        <v>170</v>
      </c>
      <c r="O797" s="4">
        <v>2380</v>
      </c>
      <c r="P797" s="4">
        <v>6810</v>
      </c>
      <c r="Q797" s="4">
        <v>8120</v>
      </c>
    </row>
    <row r="798" spans="2:17">
      <c r="E798" s="4">
        <v>7</v>
      </c>
      <c r="F798" s="4">
        <v>566562</v>
      </c>
      <c r="G798" s="5">
        <v>8.1373899999999999E-2</v>
      </c>
      <c r="H798" s="4">
        <v>0</v>
      </c>
      <c r="I798" s="4">
        <v>9950</v>
      </c>
      <c r="J798" s="4">
        <v>9950</v>
      </c>
      <c r="K798" s="5">
        <v>7817.31</v>
      </c>
      <c r="L798" s="5">
        <v>1944.14</v>
      </c>
      <c r="M798" s="5">
        <v>4428990000</v>
      </c>
      <c r="N798" s="4">
        <v>170</v>
      </c>
      <c r="O798" s="4">
        <v>8080</v>
      </c>
      <c r="P798" s="4">
        <v>7140</v>
      </c>
      <c r="Q798" s="4">
        <v>8180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9950</v>
      </c>
      <c r="J799" s="4">
        <v>9950</v>
      </c>
      <c r="K799" s="5">
        <v>7922.32</v>
      </c>
      <c r="L799" s="5">
        <v>1844.49</v>
      </c>
      <c r="M799" s="5">
        <v>4056820000</v>
      </c>
      <c r="N799" s="4">
        <v>169</v>
      </c>
      <c r="O799" s="4">
        <v>8080</v>
      </c>
      <c r="P799" s="4">
        <v>6870</v>
      </c>
      <c r="Q799" s="4">
        <v>8240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9950</v>
      </c>
      <c r="J800" s="4">
        <v>9950</v>
      </c>
      <c r="K800" s="5">
        <v>8041.85</v>
      </c>
      <c r="L800" s="5">
        <v>1718.63</v>
      </c>
      <c r="M800" s="5">
        <v>3893060000</v>
      </c>
      <c r="N800" s="4">
        <v>168</v>
      </c>
      <c r="O800" s="4">
        <v>8080</v>
      </c>
      <c r="P800" s="4">
        <v>7740</v>
      </c>
      <c r="Q800" s="4">
        <v>8290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9950</v>
      </c>
      <c r="J801" s="4">
        <v>9950</v>
      </c>
      <c r="K801" s="5">
        <v>8087.65</v>
      </c>
      <c r="L801" s="5">
        <v>1655.46</v>
      </c>
      <c r="M801" s="5">
        <v>3608220000</v>
      </c>
      <c r="N801" s="4">
        <v>172</v>
      </c>
      <c r="O801" s="4">
        <v>8080</v>
      </c>
      <c r="P801" s="4">
        <v>9660</v>
      </c>
      <c r="Q801" s="4">
        <v>8340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9950</v>
      </c>
      <c r="J802" s="4">
        <v>9950</v>
      </c>
      <c r="K802" s="5">
        <v>8121.19</v>
      </c>
      <c r="L802" s="5">
        <v>1601.25</v>
      </c>
      <c r="M802" s="5">
        <v>3316340000</v>
      </c>
      <c r="N802" s="4">
        <v>170</v>
      </c>
      <c r="O802" s="4">
        <v>8080</v>
      </c>
      <c r="P802" s="4">
        <v>9240</v>
      </c>
      <c r="Q802" s="4">
        <v>8390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9950</v>
      </c>
      <c r="J803" s="4">
        <v>9950</v>
      </c>
      <c r="K803" s="5">
        <v>8181.41</v>
      </c>
      <c r="L803" s="5">
        <v>1529.75</v>
      </c>
      <c r="M803" s="5">
        <v>3096950000</v>
      </c>
      <c r="N803" s="4">
        <v>168</v>
      </c>
      <c r="O803" s="4">
        <v>9500</v>
      </c>
      <c r="P803" s="4">
        <v>6560</v>
      </c>
      <c r="Q803" s="4">
        <v>8440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9950</v>
      </c>
      <c r="J804" s="4">
        <v>9950</v>
      </c>
      <c r="K804" s="5">
        <v>8240.32</v>
      </c>
      <c r="L804" s="5">
        <v>1463</v>
      </c>
      <c r="M804" s="5">
        <v>2994800000</v>
      </c>
      <c r="N804" s="4">
        <v>167</v>
      </c>
      <c r="O804" s="4">
        <v>9500</v>
      </c>
      <c r="P804" s="4">
        <v>5232</v>
      </c>
      <c r="Q804" s="4">
        <v>8450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9950</v>
      </c>
      <c r="J805" s="4">
        <v>9950</v>
      </c>
      <c r="K805" s="5">
        <v>8294.44</v>
      </c>
      <c r="L805" s="5">
        <v>1427.03</v>
      </c>
      <c r="M805" s="5">
        <v>2903180000</v>
      </c>
      <c r="N805" s="4">
        <v>164</v>
      </c>
      <c r="O805" s="4">
        <v>9500</v>
      </c>
      <c r="P805" s="4">
        <v>9450</v>
      </c>
      <c r="Q805" s="4">
        <v>8470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9950</v>
      </c>
      <c r="J806" s="4">
        <v>9950</v>
      </c>
      <c r="K806" s="5">
        <v>8352.36</v>
      </c>
      <c r="L806" s="5">
        <v>1347.13</v>
      </c>
      <c r="M806" s="5">
        <v>2802550000</v>
      </c>
      <c r="N806" s="4">
        <v>162</v>
      </c>
      <c r="O806" s="4">
        <v>9500</v>
      </c>
      <c r="P806" s="4">
        <v>7800</v>
      </c>
      <c r="Q806" s="4">
        <v>8560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9950</v>
      </c>
      <c r="J807" s="4">
        <v>9950</v>
      </c>
      <c r="K807" s="5">
        <v>8397.2900000000009</v>
      </c>
      <c r="L807" s="5">
        <v>1312.33</v>
      </c>
      <c r="M807" s="5">
        <v>2651140000</v>
      </c>
      <c r="N807" s="4">
        <v>161</v>
      </c>
      <c r="O807" s="4">
        <v>9500</v>
      </c>
      <c r="P807" s="4">
        <v>9330</v>
      </c>
      <c r="Q807" s="4">
        <v>8710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9950</v>
      </c>
      <c r="J808" s="4">
        <v>9950</v>
      </c>
      <c r="K808" s="5">
        <v>8432.59</v>
      </c>
      <c r="L808" s="5">
        <v>1297.97</v>
      </c>
      <c r="M808" s="5">
        <v>2555780000</v>
      </c>
      <c r="N808" s="4">
        <v>159</v>
      </c>
      <c r="O808" s="4">
        <v>9500</v>
      </c>
      <c r="P808" s="4">
        <v>9940</v>
      </c>
      <c r="Q808" s="4">
        <v>8770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9950</v>
      </c>
      <c r="J809" s="4">
        <v>9950</v>
      </c>
      <c r="K809" s="5">
        <v>8463.66</v>
      </c>
      <c r="L809" s="5">
        <v>1283.74</v>
      </c>
      <c r="M809" s="5">
        <v>2475420000</v>
      </c>
      <c r="N809" s="4">
        <v>158</v>
      </c>
      <c r="O809" s="4">
        <v>9500</v>
      </c>
      <c r="P809" s="4">
        <v>7380</v>
      </c>
      <c r="Q809" s="4">
        <v>8820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9950</v>
      </c>
      <c r="J810" s="4">
        <v>9950</v>
      </c>
      <c r="K810" s="5">
        <v>8500.17</v>
      </c>
      <c r="L810" s="5">
        <v>1257.49</v>
      </c>
      <c r="M810" s="5">
        <v>2400060000</v>
      </c>
      <c r="N810" s="4">
        <v>157</v>
      </c>
      <c r="O810" s="4">
        <v>9500</v>
      </c>
      <c r="P810" s="4">
        <v>7410</v>
      </c>
      <c r="Q810" s="4">
        <v>8860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9960</v>
      </c>
      <c r="J811" s="4">
        <v>9960</v>
      </c>
      <c r="K811" s="5">
        <v>8528.58</v>
      </c>
      <c r="L811" s="5">
        <v>1235.3599999999999</v>
      </c>
      <c r="M811" s="5">
        <v>2351150000</v>
      </c>
      <c r="N811" s="4">
        <v>155</v>
      </c>
      <c r="O811" s="4">
        <v>9500</v>
      </c>
      <c r="P811" s="4">
        <v>8290</v>
      </c>
      <c r="Q811" s="4">
        <v>8930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9960</v>
      </c>
      <c r="J812" s="4">
        <v>9960</v>
      </c>
      <c r="K812" s="5">
        <v>8564.48</v>
      </c>
      <c r="L812" s="5">
        <v>1191.01</v>
      </c>
      <c r="M812" s="5">
        <v>2277380000</v>
      </c>
      <c r="N812" s="4">
        <v>155</v>
      </c>
      <c r="O812" s="4">
        <v>9500</v>
      </c>
      <c r="P812" s="4">
        <v>9830</v>
      </c>
      <c r="Q812" s="4">
        <v>8950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9960</v>
      </c>
      <c r="J813" s="4">
        <v>9960</v>
      </c>
      <c r="K813" s="5">
        <v>8605.08</v>
      </c>
      <c r="L813" s="5">
        <v>1158.19</v>
      </c>
      <c r="M813" s="5">
        <v>2212830000</v>
      </c>
      <c r="N813" s="4">
        <v>153</v>
      </c>
      <c r="O813" s="4">
        <v>9500</v>
      </c>
      <c r="P813" s="4">
        <v>9830</v>
      </c>
      <c r="Q813" s="4">
        <v>8980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9960</v>
      </c>
      <c r="J814" s="4">
        <v>9960</v>
      </c>
      <c r="K814" s="5">
        <v>8645.39</v>
      </c>
      <c r="L814" s="5">
        <v>1131.31</v>
      </c>
      <c r="M814" s="5">
        <v>2166870000</v>
      </c>
      <c r="N814" s="4">
        <v>154</v>
      </c>
      <c r="O814" s="4">
        <v>9500</v>
      </c>
      <c r="P814" s="4">
        <v>7062</v>
      </c>
      <c r="Q814" s="4">
        <v>9020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9960</v>
      </c>
      <c r="J815" s="4">
        <v>9960</v>
      </c>
      <c r="K815" s="5">
        <v>8681.89</v>
      </c>
      <c r="L815" s="5">
        <v>1114.95</v>
      </c>
      <c r="M815" s="5">
        <v>2144870000</v>
      </c>
      <c r="N815" s="4">
        <v>148</v>
      </c>
      <c r="O815" s="4">
        <v>9500</v>
      </c>
      <c r="P815" s="4">
        <v>6712</v>
      </c>
      <c r="Q815" s="4">
        <v>9030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9960</v>
      </c>
      <c r="J816" s="4">
        <v>9960</v>
      </c>
      <c r="K816" s="5">
        <v>8704.2900000000009</v>
      </c>
      <c r="L816" s="5">
        <v>1097.71</v>
      </c>
      <c r="M816" s="5">
        <v>2121540000</v>
      </c>
      <c r="N816" s="4">
        <v>141</v>
      </c>
      <c r="O816" s="4">
        <v>9500</v>
      </c>
      <c r="P816" s="4">
        <v>5882</v>
      </c>
      <c r="Q816" s="4">
        <v>9060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9960</v>
      </c>
      <c r="J817" s="4">
        <v>9960</v>
      </c>
      <c r="K817" s="5">
        <v>8729.2199999999993</v>
      </c>
      <c r="L817" s="5">
        <v>1057.48</v>
      </c>
      <c r="M817" s="5">
        <v>2099530000</v>
      </c>
      <c r="N817" s="4">
        <v>137</v>
      </c>
      <c r="O817" s="4">
        <v>9500</v>
      </c>
      <c r="P817" s="4">
        <v>6872</v>
      </c>
      <c r="Q817" s="4">
        <v>9060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9960</v>
      </c>
      <c r="J818" s="4">
        <v>9960</v>
      </c>
      <c r="K818" s="5">
        <v>8745.4699999999993</v>
      </c>
      <c r="L818" s="5">
        <v>1040.51</v>
      </c>
      <c r="M818" s="5">
        <v>2060970000</v>
      </c>
      <c r="N818" s="4">
        <v>133</v>
      </c>
      <c r="O818" s="4">
        <v>9500</v>
      </c>
      <c r="P818" s="4">
        <v>8780</v>
      </c>
      <c r="Q818" s="4">
        <v>9080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9960</v>
      </c>
      <c r="J819" s="4">
        <v>9960</v>
      </c>
      <c r="K819" s="5">
        <v>8762.89</v>
      </c>
      <c r="L819" s="5">
        <v>1010.73</v>
      </c>
      <c r="M819" s="5">
        <v>2041100000</v>
      </c>
      <c r="N819" s="4">
        <v>135</v>
      </c>
      <c r="O819" s="4">
        <v>9500</v>
      </c>
      <c r="P819" s="4">
        <v>7670</v>
      </c>
      <c r="Q819" s="4">
        <v>9080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9960</v>
      </c>
      <c r="J820" s="4">
        <v>9960</v>
      </c>
      <c r="K820" s="5">
        <v>8786.24</v>
      </c>
      <c r="L820" s="5">
        <v>987.93299999999999</v>
      </c>
      <c r="M820" s="5">
        <v>2000460000</v>
      </c>
      <c r="N820" s="4">
        <v>128</v>
      </c>
      <c r="O820" s="4">
        <v>9500</v>
      </c>
      <c r="P820" s="4">
        <v>8130</v>
      </c>
      <c r="Q820" s="4">
        <v>9080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9960</v>
      </c>
      <c r="J821" s="4">
        <v>9960</v>
      </c>
      <c r="K821" s="5">
        <v>8804.8700000000008</v>
      </c>
      <c r="L821" s="5">
        <v>961.96799999999996</v>
      </c>
      <c r="M821" s="5">
        <v>1950910000</v>
      </c>
      <c r="N821" s="4">
        <v>127</v>
      </c>
      <c r="O821" s="4">
        <v>9500</v>
      </c>
      <c r="P821" s="4">
        <v>8920</v>
      </c>
      <c r="Q821" s="4">
        <v>9130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5012</v>
      </c>
      <c r="I822" s="4">
        <v>9960</v>
      </c>
      <c r="J822" s="4">
        <v>4948</v>
      </c>
      <c r="K822" s="5">
        <v>8818.52</v>
      </c>
      <c r="L822" s="5">
        <v>953.36300000000006</v>
      </c>
      <c r="M822" s="5">
        <v>1905430000</v>
      </c>
      <c r="N822" s="4">
        <v>123</v>
      </c>
      <c r="O822" s="4">
        <v>9500</v>
      </c>
      <c r="P822" s="4">
        <v>9190</v>
      </c>
      <c r="Q822" s="4">
        <v>9130</v>
      </c>
    </row>
    <row r="823" spans="5:17">
      <c r="E823" s="4">
        <v>32</v>
      </c>
      <c r="F823" s="4">
        <v>212406</v>
      </c>
      <c r="G823" s="5">
        <v>3.05074E-2</v>
      </c>
      <c r="H823" s="4">
        <v>5012</v>
      </c>
      <c r="I823" s="4">
        <v>9960</v>
      </c>
      <c r="J823" s="4">
        <v>4948</v>
      </c>
      <c r="K823" s="5">
        <v>8827.39</v>
      </c>
      <c r="L823" s="5">
        <v>948.38699999999994</v>
      </c>
      <c r="M823" s="5">
        <v>1874990000</v>
      </c>
      <c r="N823" s="4">
        <v>122</v>
      </c>
      <c r="O823" s="4">
        <v>9500</v>
      </c>
      <c r="P823" s="4">
        <v>8280</v>
      </c>
      <c r="Q823" s="4">
        <v>9130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5012</v>
      </c>
      <c r="I824" s="4">
        <v>9960</v>
      </c>
      <c r="J824" s="4">
        <v>4948</v>
      </c>
      <c r="K824" s="5">
        <v>8833.33</v>
      </c>
      <c r="L824" s="5">
        <v>943.58600000000001</v>
      </c>
      <c r="M824" s="5">
        <v>1846530000</v>
      </c>
      <c r="N824" s="4">
        <v>116</v>
      </c>
      <c r="O824" s="4">
        <v>9500</v>
      </c>
      <c r="P824" s="4">
        <v>9770</v>
      </c>
      <c r="Q824" s="4">
        <v>9130</v>
      </c>
    </row>
    <row r="825" spans="5:17">
      <c r="E825" s="4">
        <v>34</v>
      </c>
      <c r="F825" s="4">
        <v>207640</v>
      </c>
      <c r="G825" s="5">
        <v>2.98228E-2</v>
      </c>
      <c r="H825" s="4">
        <v>5012</v>
      </c>
      <c r="I825" s="4">
        <v>9960</v>
      </c>
      <c r="J825" s="4">
        <v>4948</v>
      </c>
      <c r="K825" s="5">
        <v>8850.0300000000007</v>
      </c>
      <c r="L825" s="5">
        <v>927.06799999999998</v>
      </c>
      <c r="M825" s="5">
        <v>1837620000</v>
      </c>
      <c r="N825" s="4">
        <v>115</v>
      </c>
      <c r="O825" s="4">
        <v>9500</v>
      </c>
      <c r="P825" s="4">
        <v>8540</v>
      </c>
      <c r="Q825" s="4">
        <v>9130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5012</v>
      </c>
      <c r="I826" s="4">
        <v>9960</v>
      </c>
      <c r="J826" s="4">
        <v>4948</v>
      </c>
      <c r="K826" s="5">
        <v>8867.2900000000009</v>
      </c>
      <c r="L826" s="5">
        <v>908.86199999999997</v>
      </c>
      <c r="M826" s="5">
        <v>1828380000</v>
      </c>
      <c r="N826" s="4">
        <v>115</v>
      </c>
      <c r="O826" s="4">
        <v>9500</v>
      </c>
      <c r="P826" s="4">
        <v>6162</v>
      </c>
      <c r="Q826" s="4">
        <v>9130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5012</v>
      </c>
      <c r="I827" s="4">
        <v>9960</v>
      </c>
      <c r="J827" s="4">
        <v>4948</v>
      </c>
      <c r="K827" s="5">
        <v>8887.31</v>
      </c>
      <c r="L827" s="5">
        <v>885.86599999999999</v>
      </c>
      <c r="M827" s="5">
        <v>1808000000</v>
      </c>
      <c r="N827" s="4">
        <v>115</v>
      </c>
      <c r="O827" s="4">
        <v>9500</v>
      </c>
      <c r="P827" s="4">
        <v>6162</v>
      </c>
      <c r="Q827" s="4">
        <v>9140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5012</v>
      </c>
      <c r="I828" s="4">
        <v>9960</v>
      </c>
      <c r="J828" s="4">
        <v>4948</v>
      </c>
      <c r="K828" s="5">
        <v>8910.5400000000009</v>
      </c>
      <c r="L828" s="5">
        <v>861.24</v>
      </c>
      <c r="M828" s="5">
        <v>1785540000</v>
      </c>
      <c r="N828" s="4">
        <v>114</v>
      </c>
      <c r="O828" s="4">
        <v>9500</v>
      </c>
      <c r="P828" s="4">
        <v>6162</v>
      </c>
      <c r="Q828" s="4">
        <v>9140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5012</v>
      </c>
      <c r="I829" s="4">
        <v>9960</v>
      </c>
      <c r="J829" s="4">
        <v>4948</v>
      </c>
      <c r="K829" s="5">
        <v>8934.5</v>
      </c>
      <c r="L829" s="5">
        <v>832.48599999999999</v>
      </c>
      <c r="M829" s="5">
        <v>1749720000</v>
      </c>
      <c r="N829" s="4">
        <v>114</v>
      </c>
      <c r="O829" s="4">
        <v>9500</v>
      </c>
      <c r="P829" s="4">
        <v>6162</v>
      </c>
      <c r="Q829" s="4">
        <v>9150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5012</v>
      </c>
      <c r="I830" s="4">
        <v>9960</v>
      </c>
      <c r="J830" s="4">
        <v>4948</v>
      </c>
      <c r="K830" s="5">
        <v>8962.42</v>
      </c>
      <c r="L830" s="5">
        <v>799.82500000000005</v>
      </c>
      <c r="M830" s="5">
        <v>1707320000</v>
      </c>
      <c r="N830" s="4">
        <v>111</v>
      </c>
      <c r="O830" s="4">
        <v>9500</v>
      </c>
      <c r="P830" s="4">
        <v>9340</v>
      </c>
      <c r="Q830" s="4">
        <v>9150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5012</v>
      </c>
      <c r="I831" s="4">
        <v>9960</v>
      </c>
      <c r="J831" s="4">
        <v>4948</v>
      </c>
      <c r="K831" s="5">
        <v>8982.51</v>
      </c>
      <c r="L831" s="5">
        <v>778.3</v>
      </c>
      <c r="M831" s="5">
        <v>1678730000</v>
      </c>
      <c r="N831" s="4">
        <v>107</v>
      </c>
      <c r="O831" s="4">
        <v>9150</v>
      </c>
      <c r="P831" s="4">
        <v>7620</v>
      </c>
      <c r="Q831" s="4">
        <v>9150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5012</v>
      </c>
      <c r="I832" s="4">
        <v>9960</v>
      </c>
      <c r="J832" s="4">
        <v>4948</v>
      </c>
      <c r="K832" s="5">
        <v>9006.84</v>
      </c>
      <c r="L832" s="5">
        <v>753.49400000000003</v>
      </c>
      <c r="M832" s="5">
        <v>1626050000</v>
      </c>
      <c r="N832" s="4">
        <v>105</v>
      </c>
      <c r="O832" s="4">
        <v>9150</v>
      </c>
      <c r="P832" s="4">
        <v>8310</v>
      </c>
      <c r="Q832" s="4">
        <v>9150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5012</v>
      </c>
      <c r="I833" s="4">
        <v>9960</v>
      </c>
      <c r="J833" s="4">
        <v>4948</v>
      </c>
      <c r="K833" s="5">
        <v>9026.07</v>
      </c>
      <c r="L833" s="5">
        <v>735.88499999999999</v>
      </c>
      <c r="M833" s="5">
        <v>1561800000</v>
      </c>
      <c r="N833" s="4">
        <v>102</v>
      </c>
      <c r="O833" s="4">
        <v>9150</v>
      </c>
      <c r="P833" s="4">
        <v>8140</v>
      </c>
      <c r="Q833" s="4">
        <v>9180</v>
      </c>
    </row>
    <row r="834" spans="5:17">
      <c r="E834" s="4">
        <v>43</v>
      </c>
      <c r="F834" s="4">
        <v>165879</v>
      </c>
      <c r="G834" s="5">
        <v>2.38248E-2</v>
      </c>
      <c r="H834" s="4">
        <v>5012</v>
      </c>
      <c r="I834" s="4">
        <v>9960</v>
      </c>
      <c r="J834" s="4">
        <v>4948</v>
      </c>
      <c r="K834" s="5">
        <v>9037.73</v>
      </c>
      <c r="L834" s="5">
        <v>732.41700000000003</v>
      </c>
      <c r="M834" s="5">
        <v>1499170000</v>
      </c>
      <c r="N834" s="4">
        <v>102</v>
      </c>
      <c r="O834" s="4">
        <v>9150</v>
      </c>
      <c r="P834" s="4">
        <v>8020</v>
      </c>
      <c r="Q834" s="4">
        <v>9192</v>
      </c>
    </row>
    <row r="835" spans="5:17">
      <c r="E835" s="4">
        <v>44</v>
      </c>
      <c r="F835" s="4">
        <v>159352</v>
      </c>
      <c r="G835" s="5">
        <v>2.2887299999999999E-2</v>
      </c>
      <c r="H835" s="4">
        <v>5012</v>
      </c>
      <c r="I835" s="4">
        <v>9960</v>
      </c>
      <c r="J835" s="4">
        <v>4948</v>
      </c>
      <c r="K835" s="5">
        <v>9051.14</v>
      </c>
      <c r="L835" s="5">
        <v>722.798</v>
      </c>
      <c r="M835" s="5">
        <v>1442320000</v>
      </c>
      <c r="N835" s="4">
        <v>96</v>
      </c>
      <c r="O835" s="4">
        <v>9150</v>
      </c>
      <c r="P835" s="4">
        <v>8140</v>
      </c>
      <c r="Q835" s="4">
        <v>9192</v>
      </c>
    </row>
    <row r="836" spans="5:17">
      <c r="E836" s="4">
        <v>45</v>
      </c>
      <c r="F836" s="4">
        <v>152373</v>
      </c>
      <c r="G836" s="5">
        <v>2.1885000000000002E-2</v>
      </c>
      <c r="H836" s="4">
        <v>5012</v>
      </c>
      <c r="I836" s="4">
        <v>9960</v>
      </c>
      <c r="J836" s="4">
        <v>4948</v>
      </c>
      <c r="K836" s="5">
        <v>9066.85</v>
      </c>
      <c r="L836" s="5">
        <v>715.02</v>
      </c>
      <c r="M836" s="5">
        <v>1381540000</v>
      </c>
      <c r="N836" s="4">
        <v>95</v>
      </c>
      <c r="O836" s="4">
        <v>9150</v>
      </c>
      <c r="P836" s="4">
        <v>9840</v>
      </c>
      <c r="Q836" s="4">
        <v>9200</v>
      </c>
    </row>
    <row r="837" spans="5:17">
      <c r="E837" s="4">
        <v>46</v>
      </c>
      <c r="F837" s="4">
        <v>144773</v>
      </c>
      <c r="G837" s="5">
        <v>2.07934E-2</v>
      </c>
      <c r="H837" s="4">
        <v>5012</v>
      </c>
      <c r="I837" s="4">
        <v>9960</v>
      </c>
      <c r="J837" s="4">
        <v>4948</v>
      </c>
      <c r="K837" s="5">
        <v>9082.0499999999993</v>
      </c>
      <c r="L837" s="5">
        <v>705.22199999999998</v>
      </c>
      <c r="M837" s="5">
        <v>1314840000</v>
      </c>
      <c r="N837" s="4">
        <v>93</v>
      </c>
      <c r="O837" s="4">
        <v>9150</v>
      </c>
      <c r="P837" s="4">
        <v>7562</v>
      </c>
      <c r="Q837" s="4">
        <v>9230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5012</v>
      </c>
      <c r="I838" s="4">
        <v>9960</v>
      </c>
      <c r="J838" s="4">
        <v>4948</v>
      </c>
      <c r="K838" s="5">
        <v>9100.81</v>
      </c>
      <c r="L838" s="5">
        <v>693.77300000000002</v>
      </c>
      <c r="M838" s="5">
        <v>1256600000</v>
      </c>
      <c r="N838" s="4">
        <v>91</v>
      </c>
      <c r="O838" s="4">
        <v>9150</v>
      </c>
      <c r="P838" s="4">
        <v>9880</v>
      </c>
      <c r="Q838" s="4">
        <v>9230</v>
      </c>
    </row>
    <row r="839" spans="5:17">
      <c r="E839" s="4">
        <v>48</v>
      </c>
      <c r="F839" s="4">
        <v>130322</v>
      </c>
      <c r="G839" s="5">
        <v>1.87178E-2</v>
      </c>
      <c r="H839" s="4">
        <v>5012</v>
      </c>
      <c r="I839" s="4">
        <v>9960</v>
      </c>
      <c r="J839" s="4">
        <v>4948</v>
      </c>
      <c r="K839" s="5">
        <v>9120.39</v>
      </c>
      <c r="L839" s="5">
        <v>684.923</v>
      </c>
      <c r="M839" s="5">
        <v>1188590000</v>
      </c>
      <c r="N839" s="4">
        <v>88</v>
      </c>
      <c r="O839" s="4">
        <v>9150</v>
      </c>
      <c r="P839" s="4">
        <v>9080</v>
      </c>
      <c r="Q839" s="4">
        <v>9230</v>
      </c>
    </row>
    <row r="840" spans="5:17">
      <c r="E840" s="4">
        <v>49</v>
      </c>
      <c r="F840" s="4">
        <v>123826</v>
      </c>
      <c r="G840" s="5">
        <v>1.77848E-2</v>
      </c>
      <c r="H840" s="4">
        <v>5012</v>
      </c>
      <c r="I840" s="4">
        <v>9960</v>
      </c>
      <c r="J840" s="4">
        <v>4948</v>
      </c>
      <c r="K840" s="5">
        <v>9133.41</v>
      </c>
      <c r="L840" s="5">
        <v>680.31299999999999</v>
      </c>
      <c r="M840" s="5">
        <v>1130950000</v>
      </c>
      <c r="N840" s="4">
        <v>86</v>
      </c>
      <c r="O840" s="4">
        <v>9950</v>
      </c>
      <c r="P840" s="4">
        <v>5012</v>
      </c>
      <c r="Q840" s="4">
        <v>9240</v>
      </c>
    </row>
    <row r="841" spans="5:17">
      <c r="E841" s="4">
        <v>50</v>
      </c>
      <c r="F841" s="4">
        <v>118095</v>
      </c>
      <c r="G841" s="5">
        <v>1.69617E-2</v>
      </c>
      <c r="H841" s="4">
        <v>5012</v>
      </c>
      <c r="I841" s="4">
        <v>9960</v>
      </c>
      <c r="J841" s="4">
        <v>4948</v>
      </c>
      <c r="K841" s="5">
        <v>9153.76</v>
      </c>
      <c r="L841" s="5">
        <v>665.774</v>
      </c>
      <c r="M841" s="5">
        <v>1081010000</v>
      </c>
      <c r="N841" s="4">
        <v>82</v>
      </c>
      <c r="O841" s="4">
        <v>9950</v>
      </c>
      <c r="P841" s="4">
        <v>5012</v>
      </c>
      <c r="Q841" s="4">
        <v>9240</v>
      </c>
    </row>
    <row r="842" spans="5:17">
      <c r="E842" s="4">
        <v>51</v>
      </c>
      <c r="F842" s="4">
        <v>114796</v>
      </c>
      <c r="G842" s="5">
        <v>1.64879E-2</v>
      </c>
      <c r="H842" s="4">
        <v>5850</v>
      </c>
      <c r="I842" s="4">
        <v>9960</v>
      </c>
      <c r="J842" s="4">
        <v>4110</v>
      </c>
      <c r="K842" s="5">
        <v>9154.36</v>
      </c>
      <c r="L842" s="5">
        <v>669.83799999999997</v>
      </c>
      <c r="M842" s="5">
        <v>1050880000</v>
      </c>
      <c r="N842" s="4">
        <v>77</v>
      </c>
      <c r="O842" s="4">
        <v>9950</v>
      </c>
      <c r="P842" s="4">
        <v>8742</v>
      </c>
      <c r="Q842" s="4">
        <v>9240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5850</v>
      </c>
      <c r="I843" s="4">
        <v>9960</v>
      </c>
      <c r="J843" s="4">
        <v>4110</v>
      </c>
      <c r="K843" s="5">
        <v>9158.57</v>
      </c>
      <c r="L843" s="5">
        <v>662.08299999999997</v>
      </c>
      <c r="M843" s="5">
        <v>1020020000</v>
      </c>
      <c r="N843" s="4">
        <v>73</v>
      </c>
      <c r="O843" s="4">
        <v>9950</v>
      </c>
      <c r="P843" s="4">
        <v>7850</v>
      </c>
      <c r="Q843" s="4">
        <v>9240</v>
      </c>
    </row>
    <row r="844" spans="5:17">
      <c r="E844" s="4">
        <v>53</v>
      </c>
      <c r="F844" s="4">
        <v>105587</v>
      </c>
      <c r="G844" s="5">
        <v>1.51652E-2</v>
      </c>
      <c r="H844" s="4">
        <v>5850</v>
      </c>
      <c r="I844" s="4">
        <v>9960</v>
      </c>
      <c r="J844" s="4">
        <v>4110</v>
      </c>
      <c r="K844" s="5">
        <v>9162.82</v>
      </c>
      <c r="L844" s="5">
        <v>648.84500000000003</v>
      </c>
      <c r="M844" s="5">
        <v>967475000</v>
      </c>
      <c r="N844" s="4">
        <v>71</v>
      </c>
      <c r="O844" s="4">
        <v>9950</v>
      </c>
      <c r="P844" s="4">
        <v>6650</v>
      </c>
      <c r="Q844" s="4">
        <v>9240</v>
      </c>
    </row>
    <row r="845" spans="5:17">
      <c r="E845" s="4">
        <v>54</v>
      </c>
      <c r="F845" s="4">
        <v>99403</v>
      </c>
      <c r="G845" s="5">
        <v>1.4277E-2</v>
      </c>
      <c r="H845" s="4">
        <v>5902</v>
      </c>
      <c r="I845" s="4">
        <v>9960</v>
      </c>
      <c r="J845" s="4">
        <v>4058</v>
      </c>
      <c r="K845" s="5">
        <v>9163.7099999999991</v>
      </c>
      <c r="L845" s="5">
        <v>634.74099999999999</v>
      </c>
      <c r="M845" s="5">
        <v>910900000</v>
      </c>
      <c r="N845" s="4">
        <v>65</v>
      </c>
      <c r="O845" s="4">
        <v>9950</v>
      </c>
      <c r="P845" s="4">
        <v>6770</v>
      </c>
      <c r="Q845" s="4">
        <v>9240</v>
      </c>
    </row>
    <row r="846" spans="5:17">
      <c r="E846" s="4">
        <v>55</v>
      </c>
      <c r="F846" s="4">
        <v>92018</v>
      </c>
      <c r="G846" s="5">
        <v>1.32163E-2</v>
      </c>
      <c r="H846" s="4">
        <v>5902</v>
      </c>
      <c r="I846" s="4">
        <v>9960</v>
      </c>
      <c r="J846" s="4">
        <v>4058</v>
      </c>
      <c r="K846" s="5">
        <v>9162.08</v>
      </c>
      <c r="L846" s="5">
        <v>629.08799999999997</v>
      </c>
      <c r="M846" s="5">
        <v>843076000</v>
      </c>
      <c r="N846" s="4">
        <v>65</v>
      </c>
      <c r="O846" s="4">
        <v>9950</v>
      </c>
      <c r="P846" s="4">
        <v>8762</v>
      </c>
      <c r="Q846" s="4">
        <v>9230</v>
      </c>
    </row>
    <row r="847" spans="5:17">
      <c r="E847" s="4">
        <v>56</v>
      </c>
      <c r="F847" s="4">
        <v>84737</v>
      </c>
      <c r="G847" s="5">
        <v>1.21706E-2</v>
      </c>
      <c r="H847" s="4">
        <v>5902</v>
      </c>
      <c r="I847" s="4">
        <v>9960</v>
      </c>
      <c r="J847" s="4">
        <v>4058</v>
      </c>
      <c r="K847" s="5">
        <v>9156.61</v>
      </c>
      <c r="L847" s="5">
        <v>630.96400000000006</v>
      </c>
      <c r="M847" s="5">
        <v>775904000</v>
      </c>
      <c r="N847" s="4">
        <v>60</v>
      </c>
      <c r="O847" s="4">
        <v>8880</v>
      </c>
      <c r="P847" s="4">
        <v>6770</v>
      </c>
      <c r="Q847" s="4">
        <v>9240</v>
      </c>
    </row>
    <row r="848" spans="5:17">
      <c r="E848" s="4">
        <v>57</v>
      </c>
      <c r="F848" s="4">
        <v>77854</v>
      </c>
      <c r="G848" s="5">
        <v>1.1181999999999999E-2</v>
      </c>
      <c r="H848" s="4">
        <v>5902</v>
      </c>
      <c r="I848" s="4">
        <v>9960</v>
      </c>
      <c r="J848" s="4">
        <v>4058</v>
      </c>
      <c r="K848" s="5">
        <v>9160.94</v>
      </c>
      <c r="L848" s="5">
        <v>620.12400000000002</v>
      </c>
      <c r="M848" s="5">
        <v>713216000</v>
      </c>
      <c r="N848" s="4">
        <v>55</v>
      </c>
      <c r="O848" s="4">
        <v>8880</v>
      </c>
      <c r="P848" s="4">
        <v>5902</v>
      </c>
      <c r="Q848" s="4">
        <v>9240</v>
      </c>
    </row>
    <row r="849" spans="5:17">
      <c r="E849" s="4">
        <v>58</v>
      </c>
      <c r="F849" s="4">
        <v>71855</v>
      </c>
      <c r="G849" s="5">
        <v>1.03204E-2</v>
      </c>
      <c r="H849" s="4">
        <v>5902</v>
      </c>
      <c r="I849" s="4">
        <v>9960</v>
      </c>
      <c r="J849" s="4">
        <v>4058</v>
      </c>
      <c r="K849" s="5">
        <v>9159.7999999999993</v>
      </c>
      <c r="L849" s="5">
        <v>613.33600000000001</v>
      </c>
      <c r="M849" s="5">
        <v>658177000</v>
      </c>
      <c r="N849" s="4">
        <v>54</v>
      </c>
      <c r="O849" s="4">
        <v>8880</v>
      </c>
      <c r="P849" s="4">
        <v>5902</v>
      </c>
      <c r="Q849" s="4">
        <v>9240</v>
      </c>
    </row>
    <row r="850" spans="5:17">
      <c r="E850" s="4">
        <v>59</v>
      </c>
      <c r="F850" s="4">
        <v>64621</v>
      </c>
      <c r="G850" s="5">
        <v>9.2813600000000007E-3</v>
      </c>
      <c r="H850" s="4">
        <v>7020</v>
      </c>
      <c r="I850" s="4">
        <v>9960</v>
      </c>
      <c r="J850" s="4">
        <v>2940</v>
      </c>
      <c r="K850" s="5">
        <v>9162.17</v>
      </c>
      <c r="L850" s="5">
        <v>602.32799999999997</v>
      </c>
      <c r="M850" s="5">
        <v>592068000</v>
      </c>
      <c r="N850" s="4">
        <v>50</v>
      </c>
      <c r="O850" s="4">
        <v>8880</v>
      </c>
      <c r="P850" s="4">
        <v>9850</v>
      </c>
      <c r="Q850" s="4">
        <v>9240</v>
      </c>
    </row>
    <row r="851" spans="5:17">
      <c r="E851" s="4">
        <v>60</v>
      </c>
      <c r="F851" s="4">
        <v>57162</v>
      </c>
      <c r="G851" s="5">
        <v>8.21004E-3</v>
      </c>
      <c r="H851" s="4">
        <v>7020</v>
      </c>
      <c r="I851" s="4">
        <v>9960</v>
      </c>
      <c r="J851" s="4">
        <v>2940</v>
      </c>
      <c r="K851" s="5">
        <v>9167.24</v>
      </c>
      <c r="L851" s="5">
        <v>578.923</v>
      </c>
      <c r="M851" s="5">
        <v>524018000</v>
      </c>
      <c r="N851" s="4">
        <v>46</v>
      </c>
      <c r="O851" s="4">
        <v>8880</v>
      </c>
      <c r="P851" s="4">
        <v>9020</v>
      </c>
      <c r="Q851" s="4">
        <v>9240</v>
      </c>
    </row>
    <row r="852" spans="5:17">
      <c r="E852" s="4">
        <v>61</v>
      </c>
      <c r="F852" s="4">
        <v>49337</v>
      </c>
      <c r="G852" s="5">
        <v>7.0861500000000003E-3</v>
      </c>
      <c r="H852" s="4">
        <v>7020</v>
      </c>
      <c r="I852" s="4">
        <v>9960</v>
      </c>
      <c r="J852" s="4">
        <v>2940</v>
      </c>
      <c r="K852" s="5">
        <v>9170.15</v>
      </c>
      <c r="L852" s="5">
        <v>564.11500000000001</v>
      </c>
      <c r="M852" s="5">
        <v>452428000</v>
      </c>
      <c r="N852" s="4">
        <v>43</v>
      </c>
      <c r="O852" s="4">
        <v>8880</v>
      </c>
      <c r="P852" s="4">
        <v>8160</v>
      </c>
      <c r="Q852" s="4">
        <v>9240</v>
      </c>
    </row>
    <row r="853" spans="5:17">
      <c r="E853" s="4">
        <v>62</v>
      </c>
      <c r="F853" s="4">
        <v>42776</v>
      </c>
      <c r="G853" s="5">
        <v>6.1438100000000004E-3</v>
      </c>
      <c r="H853" s="4">
        <v>7020</v>
      </c>
      <c r="I853" s="4">
        <v>9960</v>
      </c>
      <c r="J853" s="4">
        <v>2940</v>
      </c>
      <c r="K853" s="5">
        <v>9175.83</v>
      </c>
      <c r="L853" s="5">
        <v>560.08799999999997</v>
      </c>
      <c r="M853" s="5">
        <v>392505000</v>
      </c>
      <c r="N853" s="4">
        <v>42</v>
      </c>
      <c r="O853" s="4">
        <v>8880</v>
      </c>
      <c r="P853" s="4">
        <v>9192</v>
      </c>
      <c r="Q853" s="4">
        <v>9200</v>
      </c>
    </row>
    <row r="854" spans="5:17">
      <c r="E854" s="4">
        <v>63</v>
      </c>
      <c r="F854" s="4">
        <v>35511</v>
      </c>
      <c r="G854" s="5">
        <v>5.10036E-3</v>
      </c>
      <c r="H854" s="4">
        <v>7020</v>
      </c>
      <c r="I854" s="4">
        <v>9960</v>
      </c>
      <c r="J854" s="4">
        <v>2940</v>
      </c>
      <c r="K854" s="5">
        <v>9170.58</v>
      </c>
      <c r="L854" s="5">
        <v>555.399</v>
      </c>
      <c r="M854" s="5">
        <v>325656000</v>
      </c>
      <c r="N854" s="4">
        <v>40</v>
      </c>
      <c r="O854" s="4">
        <v>8880</v>
      </c>
      <c r="P854" s="4">
        <v>7020</v>
      </c>
      <c r="Q854" s="4">
        <v>9190</v>
      </c>
    </row>
    <row r="855" spans="5:17">
      <c r="E855" s="4">
        <v>64</v>
      </c>
      <c r="F855" s="4">
        <v>29543</v>
      </c>
      <c r="G855" s="5">
        <v>4.24319E-3</v>
      </c>
      <c r="H855" s="4">
        <v>7020</v>
      </c>
      <c r="I855" s="4">
        <v>9960</v>
      </c>
      <c r="J855" s="4">
        <v>2940</v>
      </c>
      <c r="K855" s="5">
        <v>9169.31</v>
      </c>
      <c r="L855" s="5">
        <v>537.875</v>
      </c>
      <c r="M855" s="5">
        <v>270889000</v>
      </c>
      <c r="N855" s="4">
        <v>40</v>
      </c>
      <c r="O855" s="4">
        <v>9160</v>
      </c>
      <c r="P855" s="4">
        <v>9040</v>
      </c>
      <c r="Q855" s="4">
        <v>9190</v>
      </c>
    </row>
    <row r="856" spans="5:17">
      <c r="E856" s="4">
        <v>65</v>
      </c>
      <c r="F856" s="4">
        <v>23703</v>
      </c>
      <c r="G856" s="5">
        <v>3.4044000000000001E-3</v>
      </c>
      <c r="H856" s="4">
        <v>7202</v>
      </c>
      <c r="I856" s="4">
        <v>9960</v>
      </c>
      <c r="J856" s="4">
        <v>2758</v>
      </c>
      <c r="K856" s="5">
        <v>9143.81</v>
      </c>
      <c r="L856" s="5">
        <v>562.154</v>
      </c>
      <c r="M856" s="5">
        <v>216736000</v>
      </c>
      <c r="N856" s="4">
        <v>37</v>
      </c>
      <c r="O856" s="4">
        <v>9160</v>
      </c>
      <c r="P856" s="4">
        <v>7370</v>
      </c>
      <c r="Q856" s="4">
        <v>9190</v>
      </c>
    </row>
    <row r="857" spans="5:17">
      <c r="E857" s="4">
        <v>66</v>
      </c>
      <c r="F857" s="4">
        <v>18772</v>
      </c>
      <c r="G857" s="5">
        <v>2.6961799999999998E-3</v>
      </c>
      <c r="H857" s="4">
        <v>7202</v>
      </c>
      <c r="I857" s="4">
        <v>9960</v>
      </c>
      <c r="J857" s="4">
        <v>2758</v>
      </c>
      <c r="K857" s="5">
        <v>9128.3799999999992</v>
      </c>
      <c r="L857" s="5">
        <v>573.74199999999996</v>
      </c>
      <c r="M857" s="5">
        <v>171358000</v>
      </c>
      <c r="N857" s="4">
        <v>34</v>
      </c>
      <c r="O857" s="4">
        <v>9282</v>
      </c>
      <c r="P857" s="4">
        <v>8940</v>
      </c>
      <c r="Q857" s="4">
        <v>9190</v>
      </c>
    </row>
    <row r="858" spans="5:17">
      <c r="E858" s="4">
        <v>67</v>
      </c>
      <c r="F858" s="4">
        <v>15198</v>
      </c>
      <c r="G858" s="5">
        <v>2.1828500000000001E-3</v>
      </c>
      <c r="H858" s="4">
        <v>7202</v>
      </c>
      <c r="I858" s="4">
        <v>9960</v>
      </c>
      <c r="J858" s="4">
        <v>2758</v>
      </c>
      <c r="K858" s="5">
        <v>9121.4699999999993</v>
      </c>
      <c r="L858" s="5">
        <v>566.24800000000005</v>
      </c>
      <c r="M858" s="5">
        <v>138628000</v>
      </c>
      <c r="N858" s="4">
        <v>31</v>
      </c>
      <c r="O858" s="4">
        <v>8450</v>
      </c>
      <c r="P858" s="4">
        <v>8740</v>
      </c>
      <c r="Q858" s="4">
        <v>9190</v>
      </c>
    </row>
    <row r="859" spans="5:17">
      <c r="E859" s="4">
        <v>68</v>
      </c>
      <c r="F859" s="4">
        <v>11537</v>
      </c>
      <c r="G859" s="5">
        <v>1.6570300000000001E-3</v>
      </c>
      <c r="H859" s="4">
        <v>7202</v>
      </c>
      <c r="I859" s="4">
        <v>9960</v>
      </c>
      <c r="J859" s="4">
        <v>2758</v>
      </c>
      <c r="K859" s="5">
        <v>9094.2199999999993</v>
      </c>
      <c r="L859" s="5">
        <v>550.35599999999999</v>
      </c>
      <c r="M859" s="5">
        <v>104920000</v>
      </c>
      <c r="N859" s="4">
        <v>27</v>
      </c>
      <c r="O859" s="4">
        <v>8450</v>
      </c>
      <c r="P859" s="4">
        <v>8850</v>
      </c>
      <c r="Q859" s="4">
        <v>9190</v>
      </c>
    </row>
    <row r="860" spans="5:17">
      <c r="E860" s="4">
        <v>69</v>
      </c>
      <c r="F860" s="4">
        <v>8721</v>
      </c>
      <c r="G860" s="5">
        <v>1.2525800000000001E-3</v>
      </c>
      <c r="H860" s="4">
        <v>7202</v>
      </c>
      <c r="I860" s="4">
        <v>9960</v>
      </c>
      <c r="J860" s="4">
        <v>2758</v>
      </c>
      <c r="K860" s="5">
        <v>9044.69</v>
      </c>
      <c r="L860" s="5">
        <v>549.13099999999997</v>
      </c>
      <c r="M860" s="5">
        <v>78878800</v>
      </c>
      <c r="N860" s="4">
        <v>24</v>
      </c>
      <c r="O860" s="4">
        <v>8450</v>
      </c>
      <c r="P860" s="4">
        <v>8530</v>
      </c>
      <c r="Q860" s="4">
        <v>9190</v>
      </c>
    </row>
    <row r="861" spans="5:17">
      <c r="E861" s="4">
        <v>70</v>
      </c>
      <c r="F861" s="4">
        <v>6603</v>
      </c>
      <c r="G861" s="5">
        <v>9.4837299999999997E-4</v>
      </c>
      <c r="H861" s="4">
        <v>7202</v>
      </c>
      <c r="I861" s="4">
        <v>9960</v>
      </c>
      <c r="J861" s="4">
        <v>2758</v>
      </c>
      <c r="K861" s="5">
        <v>8993.08</v>
      </c>
      <c r="L861" s="5">
        <v>581.22299999999996</v>
      </c>
      <c r="M861" s="5">
        <v>59381300</v>
      </c>
      <c r="N861" s="4">
        <v>22</v>
      </c>
      <c r="O861" s="4">
        <v>8450</v>
      </c>
      <c r="P861" s="4">
        <v>9550</v>
      </c>
      <c r="Q861" s="4">
        <v>9190</v>
      </c>
    </row>
    <row r="862" spans="5:17">
      <c r="E862" s="4">
        <v>71</v>
      </c>
      <c r="F862" s="4">
        <v>4790</v>
      </c>
      <c r="G862" s="5">
        <v>6.8797599999999997E-4</v>
      </c>
      <c r="H862" s="4">
        <v>7202</v>
      </c>
      <c r="I862" s="4">
        <v>9960</v>
      </c>
      <c r="J862" s="4">
        <v>2758</v>
      </c>
      <c r="K862" s="5">
        <v>8931.2099999999991</v>
      </c>
      <c r="L862" s="5">
        <v>593.92399999999998</v>
      </c>
      <c r="M862" s="5">
        <v>42780500</v>
      </c>
      <c r="N862" s="4">
        <v>20</v>
      </c>
      <c r="O862" s="4">
        <v>8450</v>
      </c>
      <c r="P862" s="4">
        <v>9950</v>
      </c>
      <c r="Q862" s="4">
        <v>9190</v>
      </c>
    </row>
    <row r="863" spans="5:17">
      <c r="E863" s="4">
        <v>72</v>
      </c>
      <c r="F863" s="4">
        <v>3532</v>
      </c>
      <c r="G863" s="5">
        <v>5.0729300000000002E-4</v>
      </c>
      <c r="H863" s="4">
        <v>7202</v>
      </c>
      <c r="I863" s="4">
        <v>9960</v>
      </c>
      <c r="J863" s="4">
        <v>2758</v>
      </c>
      <c r="K863" s="5">
        <v>8947.7999999999993</v>
      </c>
      <c r="L863" s="5">
        <v>598.77800000000002</v>
      </c>
      <c r="M863" s="5">
        <v>31603600</v>
      </c>
      <c r="N863" s="4">
        <v>17</v>
      </c>
      <c r="O863" s="4">
        <v>8450</v>
      </c>
      <c r="P863" s="4">
        <v>9150</v>
      </c>
      <c r="Q863" s="4">
        <v>9190</v>
      </c>
    </row>
    <row r="864" spans="5:17">
      <c r="E864" s="4">
        <v>73</v>
      </c>
      <c r="F864" s="4">
        <v>2381</v>
      </c>
      <c r="G864" s="5">
        <v>3.4197699999999998E-4</v>
      </c>
      <c r="H864" s="4">
        <v>7202</v>
      </c>
      <c r="I864" s="4">
        <v>9960</v>
      </c>
      <c r="J864" s="4">
        <v>2758</v>
      </c>
      <c r="K864" s="5">
        <v>9005.43</v>
      </c>
      <c r="L864" s="5">
        <v>543.74300000000005</v>
      </c>
      <c r="M864" s="5">
        <v>21441900</v>
      </c>
      <c r="N864" s="4">
        <v>10</v>
      </c>
      <c r="O864" s="4">
        <v>8450</v>
      </c>
      <c r="P864" s="4">
        <v>8950</v>
      </c>
      <c r="Q864" s="4">
        <v>9190</v>
      </c>
    </row>
    <row r="865" spans="2:17">
      <c r="E865" s="4">
        <v>74</v>
      </c>
      <c r="F865" s="4">
        <v>1653</v>
      </c>
      <c r="G865" s="5">
        <v>2.3741600000000001E-4</v>
      </c>
      <c r="H865" s="4">
        <v>8450</v>
      </c>
      <c r="I865" s="4">
        <v>9960</v>
      </c>
      <c r="J865" s="4">
        <v>1510</v>
      </c>
      <c r="K865" s="5">
        <v>8975.0400000000009</v>
      </c>
      <c r="L865" s="5">
        <v>510.55</v>
      </c>
      <c r="M865" s="5">
        <v>14835700</v>
      </c>
      <c r="N865" s="4">
        <v>9</v>
      </c>
      <c r="O865" s="4">
        <v>8450</v>
      </c>
      <c r="P865" s="4">
        <v>8950</v>
      </c>
      <c r="Q865" s="4">
        <v>9190</v>
      </c>
    </row>
    <row r="866" spans="2:17">
      <c r="E866" s="4">
        <v>75</v>
      </c>
      <c r="F866" s="4">
        <v>1066</v>
      </c>
      <c r="G866" s="5">
        <v>1.5310700000000001E-4</v>
      </c>
      <c r="H866" s="4">
        <v>8450</v>
      </c>
      <c r="I866" s="4">
        <v>9960</v>
      </c>
      <c r="J866" s="4">
        <v>1510</v>
      </c>
      <c r="K866" s="5">
        <v>8984.44</v>
      </c>
      <c r="L866" s="5">
        <v>509.214</v>
      </c>
      <c r="M866" s="5">
        <v>9577420</v>
      </c>
      <c r="N866" s="4">
        <v>6</v>
      </c>
      <c r="O866" s="4">
        <v>8450</v>
      </c>
      <c r="P866" s="4">
        <v>9440</v>
      </c>
      <c r="Q866" s="4">
        <v>9190</v>
      </c>
    </row>
    <row r="867" spans="2:17">
      <c r="E867" s="4">
        <v>76</v>
      </c>
      <c r="F867" s="4">
        <v>540</v>
      </c>
      <c r="G867" s="5">
        <v>7.75589E-5</v>
      </c>
      <c r="H867" s="4">
        <v>8450</v>
      </c>
      <c r="I867" s="4">
        <v>9960</v>
      </c>
      <c r="J867" s="4">
        <v>1510</v>
      </c>
      <c r="K867" s="5">
        <v>8996.26</v>
      </c>
      <c r="L867" s="5">
        <v>525.06100000000004</v>
      </c>
      <c r="M867" s="5">
        <v>4857980</v>
      </c>
      <c r="N867" s="4">
        <v>4</v>
      </c>
      <c r="O867" s="4">
        <v>8450</v>
      </c>
      <c r="P867" s="4">
        <v>9960</v>
      </c>
      <c r="Q867" s="4">
        <v>9190</v>
      </c>
    </row>
    <row r="868" spans="2:17">
      <c r="E868" s="4">
        <v>77</v>
      </c>
      <c r="F868" s="4">
        <v>236</v>
      </c>
      <c r="G868" s="5">
        <v>3.3896100000000002E-5</v>
      </c>
      <c r="H868" s="4">
        <v>8450</v>
      </c>
      <c r="I868" s="4">
        <v>9960</v>
      </c>
      <c r="J868" s="4">
        <v>1510</v>
      </c>
      <c r="K868" s="5">
        <v>8957.18</v>
      </c>
      <c r="L868" s="5">
        <v>534.72500000000002</v>
      </c>
      <c r="M868" s="5">
        <v>2113890</v>
      </c>
      <c r="N868" s="4">
        <v>4</v>
      </c>
      <c r="O868" s="4">
        <v>8450</v>
      </c>
      <c r="P868" s="4">
        <v>9190</v>
      </c>
      <c r="Q868" s="4">
        <v>9190</v>
      </c>
    </row>
    <row r="869" spans="2:17">
      <c r="E869" s="4">
        <v>78</v>
      </c>
      <c r="F869" s="4">
        <v>59</v>
      </c>
      <c r="G869" s="5">
        <v>8.4740200000000002E-6</v>
      </c>
      <c r="H869" s="4">
        <v>8450</v>
      </c>
      <c r="I869" s="4">
        <v>9282</v>
      </c>
      <c r="J869" s="4">
        <v>832</v>
      </c>
      <c r="K869" s="5">
        <v>8746.14</v>
      </c>
      <c r="L869" s="5">
        <v>398.35700000000003</v>
      </c>
      <c r="M869" s="5">
        <v>516022</v>
      </c>
      <c r="N869" s="4">
        <v>2</v>
      </c>
      <c r="O869" s="4">
        <v>8450</v>
      </c>
      <c r="P869" s="4">
        <v>9282</v>
      </c>
      <c r="Q869" s="4">
        <v>8450</v>
      </c>
    </row>
    <row r="870" spans="2:17">
      <c r="E870" s="4">
        <v>79</v>
      </c>
      <c r="F870" s="4">
        <v>15</v>
      </c>
      <c r="G870" s="5">
        <v>2.1544099999999999E-6</v>
      </c>
      <c r="H870" s="4">
        <v>8450</v>
      </c>
      <c r="I870" s="4">
        <v>8450</v>
      </c>
      <c r="J870" s="4">
        <v>0</v>
      </c>
      <c r="K870" s="5">
        <v>8450</v>
      </c>
      <c r="L870" s="5">
        <v>0</v>
      </c>
      <c r="M870" s="5">
        <v>126750</v>
      </c>
      <c r="N870" s="4">
        <v>1</v>
      </c>
      <c r="O870" s="4">
        <v>8450</v>
      </c>
      <c r="P870" s="4">
        <v>8450</v>
      </c>
      <c r="Q870" s="4">
        <v>8450</v>
      </c>
    </row>
    <row r="871" spans="2:17">
      <c r="B871" t="s">
        <v>44</v>
      </c>
      <c r="E871" s="4">
        <v>1</v>
      </c>
      <c r="F871" s="4">
        <v>5027423</v>
      </c>
      <c r="G871" s="5">
        <v>0.72207600000000005</v>
      </c>
      <c r="H871" s="4">
        <v>0</v>
      </c>
      <c r="I871" s="4">
        <v>9530</v>
      </c>
      <c r="J871" s="4">
        <v>9530</v>
      </c>
      <c r="K871" s="5">
        <v>3774.6</v>
      </c>
      <c r="L871" s="5">
        <v>2376.5700000000002</v>
      </c>
      <c r="M871" s="5">
        <v>18976500000</v>
      </c>
      <c r="N871" s="4">
        <v>157</v>
      </c>
      <c r="O871" s="4">
        <v>1340</v>
      </c>
      <c r="P871" s="4">
        <v>5000</v>
      </c>
      <c r="Q871" s="4">
        <v>4412</v>
      </c>
    </row>
    <row r="872" spans="2:17">
      <c r="E872" s="4">
        <v>2</v>
      </c>
      <c r="F872" s="4">
        <v>1515456</v>
      </c>
      <c r="G872" s="5">
        <v>0.21766099999999999</v>
      </c>
      <c r="H872" s="4">
        <v>0</v>
      </c>
      <c r="I872" s="4">
        <v>9530</v>
      </c>
      <c r="J872" s="4">
        <v>9530</v>
      </c>
      <c r="K872" s="5">
        <v>5466.15</v>
      </c>
      <c r="L872" s="5">
        <v>2057.71</v>
      </c>
      <c r="M872" s="5">
        <v>8283700000</v>
      </c>
      <c r="N872" s="4">
        <v>151</v>
      </c>
      <c r="O872" s="4">
        <v>1340</v>
      </c>
      <c r="P872" s="4">
        <v>7050</v>
      </c>
      <c r="Q872" s="4">
        <v>5810</v>
      </c>
    </row>
    <row r="873" spans="2:17">
      <c r="E873" s="4">
        <v>3</v>
      </c>
      <c r="F873" s="4">
        <v>1099428</v>
      </c>
      <c r="G873" s="5">
        <v>0.15790799999999999</v>
      </c>
      <c r="H873" s="4">
        <v>0</v>
      </c>
      <c r="I873" s="4">
        <v>9630</v>
      </c>
      <c r="J873" s="4">
        <v>9630</v>
      </c>
      <c r="K873" s="5">
        <v>5800.56</v>
      </c>
      <c r="L873" s="5">
        <v>1998.31</v>
      </c>
      <c r="M873" s="5">
        <v>6377290000</v>
      </c>
      <c r="N873" s="4">
        <v>169</v>
      </c>
      <c r="O873" s="4">
        <v>1340</v>
      </c>
      <c r="P873" s="4">
        <v>6960</v>
      </c>
      <c r="Q873" s="4">
        <v>6090</v>
      </c>
    </row>
    <row r="874" spans="2:17">
      <c r="E874" s="4">
        <v>4</v>
      </c>
      <c r="F874" s="4">
        <v>867898</v>
      </c>
      <c r="G874" s="5">
        <v>0.124654</v>
      </c>
      <c r="H874" s="4">
        <v>0</v>
      </c>
      <c r="I874" s="4">
        <v>9630</v>
      </c>
      <c r="J874" s="4">
        <v>9630</v>
      </c>
      <c r="K874" s="5">
        <v>5970.65</v>
      </c>
      <c r="L874" s="5">
        <v>2070.88</v>
      </c>
      <c r="M874" s="5">
        <v>5181920000</v>
      </c>
      <c r="N874" s="4">
        <v>182</v>
      </c>
      <c r="O874" s="4">
        <v>1340</v>
      </c>
      <c r="P874" s="4">
        <v>7200</v>
      </c>
      <c r="Q874" s="4">
        <v>6210</v>
      </c>
    </row>
    <row r="875" spans="2:17">
      <c r="E875" s="4">
        <v>5</v>
      </c>
      <c r="F875" s="4">
        <v>754824</v>
      </c>
      <c r="G875" s="5">
        <v>0.108414</v>
      </c>
      <c r="H875" s="4">
        <v>0</v>
      </c>
      <c r="I875" s="4">
        <v>9630</v>
      </c>
      <c r="J875" s="4">
        <v>9630</v>
      </c>
      <c r="K875" s="5">
        <v>6401.15</v>
      </c>
      <c r="L875" s="5">
        <v>2049.75</v>
      </c>
      <c r="M875" s="5">
        <v>4831740000</v>
      </c>
      <c r="N875" s="4">
        <v>187</v>
      </c>
      <c r="O875" s="4">
        <v>1340</v>
      </c>
      <c r="P875" s="4">
        <v>6200</v>
      </c>
      <c r="Q875" s="4">
        <v>6630</v>
      </c>
    </row>
    <row r="876" spans="2:17">
      <c r="E876" s="4">
        <v>6</v>
      </c>
      <c r="F876" s="4">
        <v>625933</v>
      </c>
      <c r="G876" s="5">
        <v>8.9901200000000001E-2</v>
      </c>
      <c r="H876" s="4">
        <v>0</v>
      </c>
      <c r="I876" s="4">
        <v>9730</v>
      </c>
      <c r="J876" s="4">
        <v>9730</v>
      </c>
      <c r="K876" s="5">
        <v>6727.22</v>
      </c>
      <c r="L876" s="5">
        <v>2069.0100000000002</v>
      </c>
      <c r="M876" s="5">
        <v>4210790000</v>
      </c>
      <c r="N876" s="4">
        <v>187</v>
      </c>
      <c r="O876" s="4">
        <v>1340</v>
      </c>
      <c r="P876" s="4">
        <v>5122</v>
      </c>
      <c r="Q876" s="4">
        <v>6970</v>
      </c>
    </row>
    <row r="877" spans="2:17">
      <c r="E877" s="4">
        <v>7</v>
      </c>
      <c r="F877" s="4">
        <v>566562</v>
      </c>
      <c r="G877" s="5">
        <v>8.1373899999999999E-2</v>
      </c>
      <c r="H877" s="4">
        <v>0</v>
      </c>
      <c r="I877" s="4">
        <v>9730</v>
      </c>
      <c r="J877" s="4">
        <v>9730</v>
      </c>
      <c r="K877" s="5">
        <v>6825.92</v>
      </c>
      <c r="L877" s="5">
        <v>1975.74</v>
      </c>
      <c r="M877" s="5">
        <v>3867310000</v>
      </c>
      <c r="N877" s="4">
        <v>187</v>
      </c>
      <c r="O877" s="4">
        <v>1340</v>
      </c>
      <c r="P877" s="4">
        <v>4842</v>
      </c>
      <c r="Q877" s="4">
        <v>7030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9880</v>
      </c>
      <c r="J878" s="4">
        <v>9880</v>
      </c>
      <c r="K878" s="5">
        <v>6931.4</v>
      </c>
      <c r="L878" s="5">
        <v>1913.62</v>
      </c>
      <c r="M878" s="5">
        <v>3549400000</v>
      </c>
      <c r="N878" s="4">
        <v>189</v>
      </c>
      <c r="O878" s="4">
        <v>1340</v>
      </c>
      <c r="P878" s="4">
        <v>5550</v>
      </c>
      <c r="Q878" s="4">
        <v>7200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9880</v>
      </c>
      <c r="J879" s="4">
        <v>9880</v>
      </c>
      <c r="K879" s="5">
        <v>7086.98</v>
      </c>
      <c r="L879" s="5">
        <v>1840.79</v>
      </c>
      <c r="M879" s="5">
        <v>3430810000</v>
      </c>
      <c r="N879" s="4">
        <v>192</v>
      </c>
      <c r="O879" s="4">
        <v>1340</v>
      </c>
      <c r="P879" s="4">
        <v>6090</v>
      </c>
      <c r="Q879" s="4">
        <v>7490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9880</v>
      </c>
      <c r="J880" s="4">
        <v>9880</v>
      </c>
      <c r="K880" s="5">
        <v>7180.93</v>
      </c>
      <c r="L880" s="5">
        <v>1797.33</v>
      </c>
      <c r="M880" s="5">
        <v>3203690000</v>
      </c>
      <c r="N880" s="4">
        <v>196</v>
      </c>
      <c r="O880" s="4">
        <v>1340</v>
      </c>
      <c r="P880" s="4">
        <v>9410</v>
      </c>
      <c r="Q880" s="4">
        <v>7560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9880</v>
      </c>
      <c r="J881" s="4">
        <v>9880</v>
      </c>
      <c r="K881" s="5">
        <v>7251.52</v>
      </c>
      <c r="L881" s="5">
        <v>1764.63</v>
      </c>
      <c r="M881" s="5">
        <v>2961210000</v>
      </c>
      <c r="N881" s="4">
        <v>192</v>
      </c>
      <c r="O881" s="4">
        <v>1340</v>
      </c>
      <c r="P881" s="4">
        <v>6210</v>
      </c>
      <c r="Q881" s="4">
        <v>7590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9880</v>
      </c>
      <c r="J882" s="4">
        <v>9880</v>
      </c>
      <c r="K882" s="5">
        <v>7323.38</v>
      </c>
      <c r="L882" s="5">
        <v>1722.98</v>
      </c>
      <c r="M882" s="5">
        <v>2772160000</v>
      </c>
      <c r="N882" s="4">
        <v>188</v>
      </c>
      <c r="O882" s="4">
        <v>8070</v>
      </c>
      <c r="P882" s="4">
        <v>4580</v>
      </c>
      <c r="Q882" s="4">
        <v>7610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9880</v>
      </c>
      <c r="J883" s="4">
        <v>9880</v>
      </c>
      <c r="K883" s="5">
        <v>7380.28</v>
      </c>
      <c r="L883" s="5">
        <v>1693.78</v>
      </c>
      <c r="M883" s="5">
        <v>2682230000</v>
      </c>
      <c r="N883" s="4">
        <v>186</v>
      </c>
      <c r="O883" s="4">
        <v>6450</v>
      </c>
      <c r="P883" s="4">
        <v>4412</v>
      </c>
      <c r="Q883" s="4">
        <v>7620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9880</v>
      </c>
      <c r="J884" s="4">
        <v>9880</v>
      </c>
      <c r="K884" s="5">
        <v>7480.75</v>
      </c>
      <c r="L884" s="5">
        <v>1691.88</v>
      </c>
      <c r="M884" s="5">
        <v>2618370000</v>
      </c>
      <c r="N884" s="4">
        <v>184</v>
      </c>
      <c r="O884" s="4">
        <v>8860</v>
      </c>
      <c r="P884" s="4">
        <v>4492</v>
      </c>
      <c r="Q884" s="4">
        <v>7690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9880</v>
      </c>
      <c r="J885" s="4">
        <v>9880</v>
      </c>
      <c r="K885" s="5">
        <v>7568.1</v>
      </c>
      <c r="L885" s="5">
        <v>1651.94</v>
      </c>
      <c r="M885" s="5">
        <v>2539400000</v>
      </c>
      <c r="N885" s="4">
        <v>182</v>
      </c>
      <c r="O885" s="4">
        <v>7670</v>
      </c>
      <c r="P885" s="4">
        <v>8782</v>
      </c>
      <c r="Q885" s="4">
        <v>7700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9880</v>
      </c>
      <c r="J886" s="4">
        <v>9880</v>
      </c>
      <c r="K886" s="5">
        <v>7636.35</v>
      </c>
      <c r="L886" s="5">
        <v>1651.85</v>
      </c>
      <c r="M886" s="5">
        <v>2410900000</v>
      </c>
      <c r="N886" s="4">
        <v>184</v>
      </c>
      <c r="O886" s="4">
        <v>8070</v>
      </c>
      <c r="P886" s="4">
        <v>8580</v>
      </c>
      <c r="Q886" s="4">
        <v>7890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9880</v>
      </c>
      <c r="J887" s="4">
        <v>9880</v>
      </c>
      <c r="K887" s="5">
        <v>7694.93</v>
      </c>
      <c r="L887" s="5">
        <v>1652.41</v>
      </c>
      <c r="M887" s="5">
        <v>2332210000</v>
      </c>
      <c r="N887" s="4">
        <v>181</v>
      </c>
      <c r="O887" s="4">
        <v>8070</v>
      </c>
      <c r="P887" s="4">
        <v>7880</v>
      </c>
      <c r="Q887" s="4">
        <v>8030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9880</v>
      </c>
      <c r="J888" s="4">
        <v>9880</v>
      </c>
      <c r="K888" s="5">
        <v>7737.58</v>
      </c>
      <c r="L888" s="5">
        <v>1659.24</v>
      </c>
      <c r="M888" s="5">
        <v>2263070000</v>
      </c>
      <c r="N888" s="4">
        <v>183</v>
      </c>
      <c r="O888" s="4">
        <v>8070</v>
      </c>
      <c r="P888" s="4">
        <v>6790</v>
      </c>
      <c r="Q888" s="4">
        <v>8070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9880</v>
      </c>
      <c r="J889" s="4">
        <v>9880</v>
      </c>
      <c r="K889" s="5">
        <v>7794</v>
      </c>
      <c r="L889" s="5">
        <v>1648.77</v>
      </c>
      <c r="M889" s="5">
        <v>2200670000</v>
      </c>
      <c r="N889" s="4">
        <v>182</v>
      </c>
      <c r="O889" s="4">
        <v>8070</v>
      </c>
      <c r="P889" s="4">
        <v>7140</v>
      </c>
      <c r="Q889" s="4">
        <v>8090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9880</v>
      </c>
      <c r="J890" s="4">
        <v>9880</v>
      </c>
      <c r="K890" s="5">
        <v>7851.04</v>
      </c>
      <c r="L890" s="5">
        <v>1628.88</v>
      </c>
      <c r="M890" s="5">
        <v>2164370000</v>
      </c>
      <c r="N890" s="4">
        <v>181</v>
      </c>
      <c r="O890" s="4">
        <v>8070</v>
      </c>
      <c r="P890" s="4">
        <v>8350</v>
      </c>
      <c r="Q890" s="4">
        <v>8220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9880</v>
      </c>
      <c r="J891" s="4">
        <v>9880</v>
      </c>
      <c r="K891" s="5">
        <v>7913.67</v>
      </c>
      <c r="L891" s="5">
        <v>1596.3</v>
      </c>
      <c r="M891" s="5">
        <v>2104320000</v>
      </c>
      <c r="N891" s="4">
        <v>178</v>
      </c>
      <c r="O891" s="4">
        <v>8070</v>
      </c>
      <c r="P891" s="4">
        <v>7590</v>
      </c>
      <c r="Q891" s="4">
        <v>8310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9880</v>
      </c>
      <c r="J892" s="4">
        <v>9880</v>
      </c>
      <c r="K892" s="5">
        <v>7978.66</v>
      </c>
      <c r="L892" s="5">
        <v>1578.76</v>
      </c>
      <c r="M892" s="5">
        <v>2051740000</v>
      </c>
      <c r="N892" s="4">
        <v>175</v>
      </c>
      <c r="O892" s="4">
        <v>8860</v>
      </c>
      <c r="P892" s="4">
        <v>8120</v>
      </c>
      <c r="Q892" s="4">
        <v>8420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9880</v>
      </c>
      <c r="J893" s="4">
        <v>9880</v>
      </c>
      <c r="K893" s="5">
        <v>8044.61</v>
      </c>
      <c r="L893" s="5">
        <v>1551.83</v>
      </c>
      <c r="M893" s="5">
        <v>2016290000</v>
      </c>
      <c r="N893" s="4">
        <v>171</v>
      </c>
      <c r="O893" s="4">
        <v>8860</v>
      </c>
      <c r="P893" s="4">
        <v>5552</v>
      </c>
      <c r="Q893" s="4">
        <v>8480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9880</v>
      </c>
      <c r="J894" s="4">
        <v>9880</v>
      </c>
      <c r="K894" s="5">
        <v>8111.43</v>
      </c>
      <c r="L894" s="5">
        <v>1522.46</v>
      </c>
      <c r="M894" s="5">
        <v>2003940000</v>
      </c>
      <c r="N894" s="4">
        <v>166</v>
      </c>
      <c r="O894" s="4">
        <v>9360</v>
      </c>
      <c r="P894" s="4">
        <v>7910</v>
      </c>
      <c r="Q894" s="4">
        <v>8660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9880</v>
      </c>
      <c r="J895" s="4">
        <v>9880</v>
      </c>
      <c r="K895" s="5">
        <v>8158.25</v>
      </c>
      <c r="L895" s="5">
        <v>1507.07</v>
      </c>
      <c r="M895" s="5">
        <v>1988450000</v>
      </c>
      <c r="N895" s="4">
        <v>161</v>
      </c>
      <c r="O895" s="4">
        <v>9360</v>
      </c>
      <c r="P895" s="4">
        <v>6812</v>
      </c>
      <c r="Q895" s="4">
        <v>8740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9880</v>
      </c>
      <c r="J896" s="4">
        <v>9880</v>
      </c>
      <c r="K896" s="5">
        <v>8199.52</v>
      </c>
      <c r="L896" s="5">
        <v>1479.87</v>
      </c>
      <c r="M896" s="5">
        <v>1972130000</v>
      </c>
      <c r="N896" s="4">
        <v>158</v>
      </c>
      <c r="O896" s="4">
        <v>9500</v>
      </c>
      <c r="P896" s="4">
        <v>4890</v>
      </c>
      <c r="Q896" s="4">
        <v>8782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9880</v>
      </c>
      <c r="J897" s="4">
        <v>9880</v>
      </c>
      <c r="K897" s="5">
        <v>8228.85</v>
      </c>
      <c r="L897" s="5">
        <v>1461.67</v>
      </c>
      <c r="M897" s="5">
        <v>1939230000</v>
      </c>
      <c r="N897" s="4">
        <v>154</v>
      </c>
      <c r="O897" s="4">
        <v>9500</v>
      </c>
      <c r="P897" s="4">
        <v>7700</v>
      </c>
      <c r="Q897" s="4">
        <v>8790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9880</v>
      </c>
      <c r="J898" s="4">
        <v>9880</v>
      </c>
      <c r="K898" s="5">
        <v>8265.17</v>
      </c>
      <c r="L898" s="5">
        <v>1420.16</v>
      </c>
      <c r="M898" s="5">
        <v>1925170000</v>
      </c>
      <c r="N898" s="4">
        <v>156</v>
      </c>
      <c r="O898" s="4">
        <v>9500</v>
      </c>
      <c r="P898" s="4">
        <v>5960</v>
      </c>
      <c r="Q898" s="4">
        <v>8800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9880</v>
      </c>
      <c r="J899" s="4">
        <v>9880</v>
      </c>
      <c r="K899" s="5">
        <v>8305.32</v>
      </c>
      <c r="L899" s="5">
        <v>1389.86</v>
      </c>
      <c r="M899" s="5">
        <v>1890960000</v>
      </c>
      <c r="N899" s="4">
        <v>151</v>
      </c>
      <c r="O899" s="4">
        <v>9500</v>
      </c>
      <c r="P899" s="4">
        <v>7670</v>
      </c>
      <c r="Q899" s="4">
        <v>8810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9880</v>
      </c>
      <c r="J900" s="4">
        <v>9880</v>
      </c>
      <c r="K900" s="5">
        <v>8348.9</v>
      </c>
      <c r="L900" s="5">
        <v>1351.53</v>
      </c>
      <c r="M900" s="5">
        <v>1849880000</v>
      </c>
      <c r="N900" s="4">
        <v>150</v>
      </c>
      <c r="O900" s="4">
        <v>9500</v>
      </c>
      <c r="P900" s="4">
        <v>8090</v>
      </c>
      <c r="Q900" s="4">
        <v>8822</v>
      </c>
    </row>
    <row r="901" spans="5:17">
      <c r="E901" s="4">
        <v>31</v>
      </c>
      <c r="F901" s="4">
        <v>216071</v>
      </c>
      <c r="G901" s="5">
        <v>3.1033700000000001E-2</v>
      </c>
      <c r="H901" s="4">
        <v>3522</v>
      </c>
      <c r="I901" s="4">
        <v>9880</v>
      </c>
      <c r="J901" s="4">
        <v>6358</v>
      </c>
      <c r="K901" s="5">
        <v>8378.18</v>
      </c>
      <c r="L901" s="5">
        <v>1325.32</v>
      </c>
      <c r="M901" s="5">
        <v>1810280000</v>
      </c>
      <c r="N901" s="4">
        <v>146</v>
      </c>
      <c r="O901" s="4">
        <v>9500</v>
      </c>
      <c r="P901" s="4">
        <v>9190</v>
      </c>
      <c r="Q901" s="4">
        <v>8830</v>
      </c>
    </row>
    <row r="902" spans="5:17">
      <c r="E902" s="4">
        <v>32</v>
      </c>
      <c r="F902" s="4">
        <v>212406</v>
      </c>
      <c r="G902" s="5">
        <v>3.05074E-2</v>
      </c>
      <c r="H902" s="4">
        <v>3522</v>
      </c>
      <c r="I902" s="4">
        <v>9880</v>
      </c>
      <c r="J902" s="4">
        <v>6358</v>
      </c>
      <c r="K902" s="5">
        <v>8397.07</v>
      </c>
      <c r="L902" s="5">
        <v>1301.78</v>
      </c>
      <c r="M902" s="5">
        <v>1783590000</v>
      </c>
      <c r="N902" s="4">
        <v>145</v>
      </c>
      <c r="O902" s="4">
        <v>9500</v>
      </c>
      <c r="P902" s="4">
        <v>5000</v>
      </c>
      <c r="Q902" s="4">
        <v>8830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3522</v>
      </c>
      <c r="I903" s="4">
        <v>9880</v>
      </c>
      <c r="J903" s="4">
        <v>6358</v>
      </c>
      <c r="K903" s="5">
        <v>8417.2000000000007</v>
      </c>
      <c r="L903" s="5">
        <v>1281.6199999999999</v>
      </c>
      <c r="M903" s="5">
        <v>1759540000</v>
      </c>
      <c r="N903" s="4">
        <v>139</v>
      </c>
      <c r="O903" s="4">
        <v>9500</v>
      </c>
      <c r="P903" s="4">
        <v>7490</v>
      </c>
      <c r="Q903" s="4">
        <v>8830</v>
      </c>
    </row>
    <row r="904" spans="5:17">
      <c r="E904" s="4">
        <v>34</v>
      </c>
      <c r="F904" s="4">
        <v>207640</v>
      </c>
      <c r="G904" s="5">
        <v>2.98228E-2</v>
      </c>
      <c r="H904" s="4">
        <v>3522</v>
      </c>
      <c r="I904" s="4">
        <v>9880</v>
      </c>
      <c r="J904" s="4">
        <v>6358</v>
      </c>
      <c r="K904" s="5">
        <v>8445.17</v>
      </c>
      <c r="L904" s="5">
        <v>1257.43</v>
      </c>
      <c r="M904" s="5">
        <v>1753550000</v>
      </c>
      <c r="N904" s="4">
        <v>137</v>
      </c>
      <c r="O904" s="4">
        <v>9500</v>
      </c>
      <c r="P904" s="4">
        <v>8570</v>
      </c>
      <c r="Q904" s="4">
        <v>8830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3522</v>
      </c>
      <c r="I905" s="4">
        <v>9880</v>
      </c>
      <c r="J905" s="4">
        <v>6358</v>
      </c>
      <c r="K905" s="5">
        <v>8473.64</v>
      </c>
      <c r="L905" s="5">
        <v>1227.9000000000001</v>
      </c>
      <c r="M905" s="5">
        <v>1747210000</v>
      </c>
      <c r="N905" s="4">
        <v>139</v>
      </c>
      <c r="O905" s="4">
        <v>9500</v>
      </c>
      <c r="P905" s="4">
        <v>8680</v>
      </c>
      <c r="Q905" s="4">
        <v>8830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3522</v>
      </c>
      <c r="I906" s="4">
        <v>9880</v>
      </c>
      <c r="J906" s="4">
        <v>6358</v>
      </c>
      <c r="K906" s="5">
        <v>8506.35</v>
      </c>
      <c r="L906" s="5">
        <v>1184.6500000000001</v>
      </c>
      <c r="M906" s="5">
        <v>1730500000</v>
      </c>
      <c r="N906" s="4">
        <v>138</v>
      </c>
      <c r="O906" s="4">
        <v>9500</v>
      </c>
      <c r="P906" s="4">
        <v>3522</v>
      </c>
      <c r="Q906" s="4">
        <v>8830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3522</v>
      </c>
      <c r="I907" s="4">
        <v>9880</v>
      </c>
      <c r="J907" s="4">
        <v>6358</v>
      </c>
      <c r="K907" s="5">
        <v>8531.43</v>
      </c>
      <c r="L907" s="5">
        <v>1136.69</v>
      </c>
      <c r="M907" s="5">
        <v>1709570000</v>
      </c>
      <c r="N907" s="4">
        <v>137</v>
      </c>
      <c r="O907" s="4">
        <v>9500</v>
      </c>
      <c r="P907" s="4">
        <v>3522</v>
      </c>
      <c r="Q907" s="4">
        <v>8830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3522</v>
      </c>
      <c r="I908" s="4">
        <v>9880</v>
      </c>
      <c r="J908" s="4">
        <v>6358</v>
      </c>
      <c r="K908" s="5">
        <v>8563.82</v>
      </c>
      <c r="L908" s="5">
        <v>1080.19</v>
      </c>
      <c r="M908" s="5">
        <v>1677130000</v>
      </c>
      <c r="N908" s="4">
        <v>134</v>
      </c>
      <c r="O908" s="4">
        <v>9500</v>
      </c>
      <c r="P908" s="4">
        <v>3522</v>
      </c>
      <c r="Q908" s="4">
        <v>8830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3752</v>
      </c>
      <c r="I909" s="4">
        <v>9840</v>
      </c>
      <c r="J909" s="4">
        <v>6088</v>
      </c>
      <c r="K909" s="5">
        <v>8590.5400000000009</v>
      </c>
      <c r="L909" s="5">
        <v>1023.72</v>
      </c>
      <c r="M909" s="5">
        <v>1636480000</v>
      </c>
      <c r="N909" s="4">
        <v>131</v>
      </c>
      <c r="O909" s="4">
        <v>8800</v>
      </c>
      <c r="P909" s="4">
        <v>8460</v>
      </c>
      <c r="Q909" s="4">
        <v>8830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3752</v>
      </c>
      <c r="I910" s="4">
        <v>9840</v>
      </c>
      <c r="J910" s="4">
        <v>6088</v>
      </c>
      <c r="K910" s="5">
        <v>8616.33</v>
      </c>
      <c r="L910" s="5">
        <v>974.60599999999999</v>
      </c>
      <c r="M910" s="5">
        <v>1610300000</v>
      </c>
      <c r="N910" s="4">
        <v>126</v>
      </c>
      <c r="O910" s="4">
        <v>8800</v>
      </c>
      <c r="P910" s="4">
        <v>3850</v>
      </c>
      <c r="Q910" s="4">
        <v>8830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3752</v>
      </c>
      <c r="I911" s="4">
        <v>9840</v>
      </c>
      <c r="J911" s="4">
        <v>6088</v>
      </c>
      <c r="K911" s="5">
        <v>8635.41</v>
      </c>
      <c r="L911" s="5">
        <v>925.22199999999998</v>
      </c>
      <c r="M911" s="5">
        <v>1558990000</v>
      </c>
      <c r="N911" s="4">
        <v>122</v>
      </c>
      <c r="O911" s="4">
        <v>8800</v>
      </c>
      <c r="P911" s="4">
        <v>9730</v>
      </c>
      <c r="Q911" s="4">
        <v>8830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3752</v>
      </c>
      <c r="I912" s="4">
        <v>9840</v>
      </c>
      <c r="J912" s="4">
        <v>6088</v>
      </c>
      <c r="K912" s="5">
        <v>8646.5499999999993</v>
      </c>
      <c r="L912" s="5">
        <v>883.00300000000004</v>
      </c>
      <c r="M912" s="5">
        <v>1496130000</v>
      </c>
      <c r="N912" s="4">
        <v>118</v>
      </c>
      <c r="O912" s="4">
        <v>8800</v>
      </c>
      <c r="P912" s="4">
        <v>9040</v>
      </c>
      <c r="Q912" s="4">
        <v>8830</v>
      </c>
    </row>
    <row r="913" spans="5:17">
      <c r="E913" s="4">
        <v>43</v>
      </c>
      <c r="F913" s="4">
        <v>165879</v>
      </c>
      <c r="G913" s="5">
        <v>2.38248E-2</v>
      </c>
      <c r="H913" s="4">
        <v>3752</v>
      </c>
      <c r="I913" s="4">
        <v>9840</v>
      </c>
      <c r="J913" s="4">
        <v>6088</v>
      </c>
      <c r="K913" s="5">
        <v>8658.1299999999992</v>
      </c>
      <c r="L913" s="5">
        <v>846.23199999999997</v>
      </c>
      <c r="M913" s="5">
        <v>1436200000</v>
      </c>
      <c r="N913" s="4">
        <v>118</v>
      </c>
      <c r="O913" s="4">
        <v>8800</v>
      </c>
      <c r="P913" s="4">
        <v>9040</v>
      </c>
      <c r="Q913" s="4">
        <v>8830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3752</v>
      </c>
      <c r="I914" s="4">
        <v>9840</v>
      </c>
      <c r="J914" s="4">
        <v>6088</v>
      </c>
      <c r="K914" s="5">
        <v>8658.26</v>
      </c>
      <c r="L914" s="5">
        <v>811.88</v>
      </c>
      <c r="M914" s="5">
        <v>1379710000</v>
      </c>
      <c r="N914" s="4">
        <v>111</v>
      </c>
      <c r="O914" s="4">
        <v>8800</v>
      </c>
      <c r="P914" s="4">
        <v>4660</v>
      </c>
      <c r="Q914" s="4">
        <v>8830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3752</v>
      </c>
      <c r="I915" s="4">
        <v>9840</v>
      </c>
      <c r="J915" s="4">
        <v>6088</v>
      </c>
      <c r="K915" s="5">
        <v>8654.48</v>
      </c>
      <c r="L915" s="5">
        <v>790.245</v>
      </c>
      <c r="M915" s="5">
        <v>1318710000</v>
      </c>
      <c r="N915" s="4">
        <v>110</v>
      </c>
      <c r="O915" s="4">
        <v>8800</v>
      </c>
      <c r="P915" s="4">
        <v>4962</v>
      </c>
      <c r="Q915" s="4">
        <v>8810</v>
      </c>
    </row>
    <row r="916" spans="5:17">
      <c r="E916" s="4">
        <v>46</v>
      </c>
      <c r="F916" s="4">
        <v>144773</v>
      </c>
      <c r="G916" s="5">
        <v>2.07934E-2</v>
      </c>
      <c r="H916" s="4">
        <v>3752</v>
      </c>
      <c r="I916" s="4">
        <v>9840</v>
      </c>
      <c r="J916" s="4">
        <v>6088</v>
      </c>
      <c r="K916" s="5">
        <v>8653.56</v>
      </c>
      <c r="L916" s="5">
        <v>751.75599999999997</v>
      </c>
      <c r="M916" s="5">
        <v>1252800000</v>
      </c>
      <c r="N916" s="4">
        <v>108</v>
      </c>
      <c r="O916" s="4">
        <v>8800</v>
      </c>
      <c r="P916" s="4">
        <v>7432</v>
      </c>
      <c r="Q916" s="4">
        <v>8800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3752</v>
      </c>
      <c r="I917" s="4">
        <v>9840</v>
      </c>
      <c r="J917" s="4">
        <v>6088</v>
      </c>
      <c r="K917" s="5">
        <v>8648.9500000000007</v>
      </c>
      <c r="L917" s="5">
        <v>722.09900000000005</v>
      </c>
      <c r="M917" s="5">
        <v>1194210000</v>
      </c>
      <c r="N917" s="4">
        <v>105</v>
      </c>
      <c r="O917" s="4">
        <v>8800</v>
      </c>
      <c r="P917" s="4">
        <v>7612</v>
      </c>
      <c r="Q917" s="4">
        <v>8800</v>
      </c>
    </row>
    <row r="918" spans="5:17">
      <c r="E918" s="4">
        <v>48</v>
      </c>
      <c r="F918" s="4">
        <v>130322</v>
      </c>
      <c r="G918" s="5">
        <v>1.87178E-2</v>
      </c>
      <c r="H918" s="4">
        <v>3752</v>
      </c>
      <c r="I918" s="4">
        <v>9840</v>
      </c>
      <c r="J918" s="4">
        <v>6088</v>
      </c>
      <c r="K918" s="5">
        <v>8655</v>
      </c>
      <c r="L918" s="5">
        <v>693.99300000000005</v>
      </c>
      <c r="M918" s="5">
        <v>1127940000</v>
      </c>
      <c r="N918" s="4">
        <v>102</v>
      </c>
      <c r="O918" s="4">
        <v>8800</v>
      </c>
      <c r="P918" s="4">
        <v>9060</v>
      </c>
      <c r="Q918" s="4">
        <v>8800</v>
      </c>
    </row>
    <row r="919" spans="5:17">
      <c r="E919" s="4">
        <v>49</v>
      </c>
      <c r="F919" s="4">
        <v>123826</v>
      </c>
      <c r="G919" s="5">
        <v>1.77848E-2</v>
      </c>
      <c r="H919" s="4">
        <v>3752</v>
      </c>
      <c r="I919" s="4">
        <v>9840</v>
      </c>
      <c r="J919" s="4">
        <v>6088</v>
      </c>
      <c r="K919" s="5">
        <v>8651.5</v>
      </c>
      <c r="L919" s="5">
        <v>680.95600000000002</v>
      </c>
      <c r="M919" s="5">
        <v>1071280000</v>
      </c>
      <c r="N919" s="4">
        <v>99</v>
      </c>
      <c r="O919" s="4">
        <v>7760</v>
      </c>
      <c r="P919" s="4">
        <v>8480</v>
      </c>
      <c r="Q919" s="4">
        <v>8780</v>
      </c>
    </row>
    <row r="920" spans="5:17">
      <c r="E920" s="4">
        <v>50</v>
      </c>
      <c r="F920" s="4">
        <v>118095</v>
      </c>
      <c r="G920" s="5">
        <v>1.69617E-2</v>
      </c>
      <c r="H920" s="4">
        <v>3752</v>
      </c>
      <c r="I920" s="4">
        <v>9840</v>
      </c>
      <c r="J920" s="4">
        <v>6088</v>
      </c>
      <c r="K920" s="5">
        <v>8660.92</v>
      </c>
      <c r="L920" s="5">
        <v>646.26099999999997</v>
      </c>
      <c r="M920" s="5">
        <v>1022810000</v>
      </c>
      <c r="N920" s="4">
        <v>93</v>
      </c>
      <c r="O920" s="4">
        <v>7760</v>
      </c>
      <c r="P920" s="4">
        <v>4422</v>
      </c>
      <c r="Q920" s="4">
        <v>8780</v>
      </c>
    </row>
    <row r="921" spans="5:17">
      <c r="E921" s="4">
        <v>51</v>
      </c>
      <c r="F921" s="4">
        <v>114796</v>
      </c>
      <c r="G921" s="5">
        <v>1.64879E-2</v>
      </c>
      <c r="H921" s="4">
        <v>5050</v>
      </c>
      <c r="I921" s="4">
        <v>9840</v>
      </c>
      <c r="J921" s="4">
        <v>4790</v>
      </c>
      <c r="K921" s="5">
        <v>8662.3799999999992</v>
      </c>
      <c r="L921" s="5">
        <v>629.29300000000001</v>
      </c>
      <c r="M921" s="5">
        <v>994406000</v>
      </c>
      <c r="N921" s="4">
        <v>88</v>
      </c>
      <c r="O921" s="4">
        <v>7760</v>
      </c>
      <c r="P921" s="4">
        <v>9590</v>
      </c>
      <c r="Q921" s="4">
        <v>8780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5050</v>
      </c>
      <c r="I922" s="4">
        <v>9840</v>
      </c>
      <c r="J922" s="4">
        <v>4790</v>
      </c>
      <c r="K922" s="5">
        <v>8660.8700000000008</v>
      </c>
      <c r="L922" s="5">
        <v>615.69500000000005</v>
      </c>
      <c r="M922" s="5">
        <v>964587000</v>
      </c>
      <c r="N922" s="4">
        <v>84</v>
      </c>
      <c r="O922" s="4">
        <v>7760</v>
      </c>
      <c r="P922" s="4">
        <v>9130</v>
      </c>
      <c r="Q922" s="4">
        <v>8780</v>
      </c>
    </row>
    <row r="923" spans="5:17">
      <c r="E923" s="4">
        <v>53</v>
      </c>
      <c r="F923" s="4">
        <v>105587</v>
      </c>
      <c r="G923" s="5">
        <v>1.51652E-2</v>
      </c>
      <c r="H923" s="4">
        <v>5050</v>
      </c>
      <c r="I923" s="4">
        <v>9840</v>
      </c>
      <c r="J923" s="4">
        <v>4790</v>
      </c>
      <c r="K923" s="5">
        <v>8668.17</v>
      </c>
      <c r="L923" s="5">
        <v>595.71100000000001</v>
      </c>
      <c r="M923" s="5">
        <v>915246000</v>
      </c>
      <c r="N923" s="4">
        <v>82</v>
      </c>
      <c r="O923" s="4">
        <v>7760</v>
      </c>
      <c r="P923" s="4">
        <v>7720</v>
      </c>
      <c r="Q923" s="4">
        <v>8780</v>
      </c>
    </row>
    <row r="924" spans="5:17">
      <c r="E924" s="4">
        <v>54</v>
      </c>
      <c r="F924" s="4">
        <v>99403</v>
      </c>
      <c r="G924" s="5">
        <v>1.4277E-2</v>
      </c>
      <c r="H924" s="4">
        <v>6030</v>
      </c>
      <c r="I924" s="4">
        <v>9840</v>
      </c>
      <c r="J924" s="4">
        <v>3810</v>
      </c>
      <c r="K924" s="5">
        <v>8670.1</v>
      </c>
      <c r="L924" s="5">
        <v>577.1</v>
      </c>
      <c r="M924" s="5">
        <v>861834000</v>
      </c>
      <c r="N924" s="4">
        <v>75</v>
      </c>
      <c r="O924" s="4">
        <v>7760</v>
      </c>
      <c r="P924" s="4">
        <v>7890</v>
      </c>
      <c r="Q924" s="4">
        <v>8770</v>
      </c>
    </row>
    <row r="925" spans="5:17">
      <c r="E925" s="4">
        <v>55</v>
      </c>
      <c r="F925" s="4">
        <v>92018</v>
      </c>
      <c r="G925" s="5">
        <v>1.32163E-2</v>
      </c>
      <c r="H925" s="4">
        <v>6030</v>
      </c>
      <c r="I925" s="4">
        <v>9840</v>
      </c>
      <c r="J925" s="4">
        <v>3810</v>
      </c>
      <c r="K925" s="5">
        <v>8673.18</v>
      </c>
      <c r="L925" s="5">
        <v>560.85799999999995</v>
      </c>
      <c r="M925" s="5">
        <v>798088000</v>
      </c>
      <c r="N925" s="4">
        <v>75</v>
      </c>
      <c r="O925" s="4">
        <v>8410</v>
      </c>
      <c r="P925" s="4">
        <v>9540</v>
      </c>
      <c r="Q925" s="4">
        <v>8770</v>
      </c>
    </row>
    <row r="926" spans="5:17">
      <c r="E926" s="4">
        <v>56</v>
      </c>
      <c r="F926" s="4">
        <v>84737</v>
      </c>
      <c r="G926" s="5">
        <v>1.21706E-2</v>
      </c>
      <c r="H926" s="4">
        <v>6030</v>
      </c>
      <c r="I926" s="4">
        <v>9840</v>
      </c>
      <c r="J926" s="4">
        <v>3810</v>
      </c>
      <c r="K926" s="5">
        <v>8676.7999999999993</v>
      </c>
      <c r="L926" s="5">
        <v>543.87800000000004</v>
      </c>
      <c r="M926" s="5">
        <v>735246000</v>
      </c>
      <c r="N926" s="4">
        <v>70</v>
      </c>
      <c r="O926" s="4">
        <v>8410</v>
      </c>
      <c r="P926" s="4">
        <v>7890</v>
      </c>
      <c r="Q926" s="4">
        <v>8770</v>
      </c>
    </row>
    <row r="927" spans="5:17">
      <c r="E927" s="4">
        <v>57</v>
      </c>
      <c r="F927" s="4">
        <v>77854</v>
      </c>
      <c r="G927" s="5">
        <v>1.1181999999999999E-2</v>
      </c>
      <c r="H927" s="4">
        <v>6030</v>
      </c>
      <c r="I927" s="4">
        <v>9840</v>
      </c>
      <c r="J927" s="4">
        <v>3810</v>
      </c>
      <c r="K927" s="5">
        <v>8671.84</v>
      </c>
      <c r="L927" s="5">
        <v>529.15499999999997</v>
      </c>
      <c r="M927" s="5">
        <v>675137000</v>
      </c>
      <c r="N927" s="4">
        <v>65</v>
      </c>
      <c r="O927" s="4">
        <v>9190</v>
      </c>
      <c r="P927" s="4">
        <v>6030</v>
      </c>
      <c r="Q927" s="4">
        <v>8770</v>
      </c>
    </row>
    <row r="928" spans="5:17">
      <c r="E928" s="4">
        <v>58</v>
      </c>
      <c r="F928" s="4">
        <v>71855</v>
      </c>
      <c r="G928" s="5">
        <v>1.03204E-2</v>
      </c>
      <c r="H928" s="4">
        <v>6030</v>
      </c>
      <c r="I928" s="4">
        <v>9840</v>
      </c>
      <c r="J928" s="4">
        <v>3810</v>
      </c>
      <c r="K928" s="5">
        <v>8665.33</v>
      </c>
      <c r="L928" s="5">
        <v>513.65</v>
      </c>
      <c r="M928" s="5">
        <v>622647000</v>
      </c>
      <c r="N928" s="4">
        <v>65</v>
      </c>
      <c r="O928" s="4">
        <v>9190</v>
      </c>
      <c r="P928" s="4">
        <v>6030</v>
      </c>
      <c r="Q928" s="4">
        <v>8730</v>
      </c>
    </row>
    <row r="929" spans="5:17">
      <c r="E929" s="4">
        <v>59</v>
      </c>
      <c r="F929" s="4">
        <v>64621</v>
      </c>
      <c r="G929" s="5">
        <v>9.2813600000000007E-3</v>
      </c>
      <c r="H929" s="4">
        <v>6150</v>
      </c>
      <c r="I929" s="4">
        <v>9840</v>
      </c>
      <c r="J929" s="4">
        <v>3690</v>
      </c>
      <c r="K929" s="5">
        <v>8662.57</v>
      </c>
      <c r="L929" s="5">
        <v>503.029</v>
      </c>
      <c r="M929" s="5">
        <v>559784000</v>
      </c>
      <c r="N929" s="4">
        <v>61</v>
      </c>
      <c r="O929" s="4">
        <v>9190</v>
      </c>
      <c r="P929" s="4">
        <v>9510</v>
      </c>
      <c r="Q929" s="4">
        <v>8720</v>
      </c>
    </row>
    <row r="930" spans="5:17">
      <c r="E930" s="4">
        <v>60</v>
      </c>
      <c r="F930" s="4">
        <v>57162</v>
      </c>
      <c r="G930" s="5">
        <v>8.21004E-3</v>
      </c>
      <c r="H930" s="4">
        <v>7140</v>
      </c>
      <c r="I930" s="4">
        <v>9840</v>
      </c>
      <c r="J930" s="4">
        <v>2700</v>
      </c>
      <c r="K930" s="5">
        <v>8665.3799999999992</v>
      </c>
      <c r="L930" s="5">
        <v>490.30700000000002</v>
      </c>
      <c r="M930" s="5">
        <v>495330000</v>
      </c>
      <c r="N930" s="4">
        <v>55</v>
      </c>
      <c r="O930" s="4">
        <v>9190</v>
      </c>
      <c r="P930" s="4">
        <v>9400</v>
      </c>
      <c r="Q930" s="4">
        <v>8690</v>
      </c>
    </row>
    <row r="931" spans="5:17">
      <c r="E931" s="4">
        <v>61</v>
      </c>
      <c r="F931" s="4">
        <v>49337</v>
      </c>
      <c r="G931" s="5">
        <v>7.0861500000000003E-3</v>
      </c>
      <c r="H931" s="4">
        <v>7140</v>
      </c>
      <c r="I931" s="4">
        <v>9840</v>
      </c>
      <c r="J931" s="4">
        <v>2700</v>
      </c>
      <c r="K931" s="5">
        <v>8670.3799999999992</v>
      </c>
      <c r="L931" s="5">
        <v>481.76100000000002</v>
      </c>
      <c r="M931" s="5">
        <v>427771000</v>
      </c>
      <c r="N931" s="4">
        <v>49</v>
      </c>
      <c r="O931" s="4">
        <v>9190</v>
      </c>
      <c r="P931" s="4">
        <v>8072</v>
      </c>
      <c r="Q931" s="4">
        <v>8690</v>
      </c>
    </row>
    <row r="932" spans="5:17">
      <c r="E932" s="4">
        <v>62</v>
      </c>
      <c r="F932" s="4">
        <v>42776</v>
      </c>
      <c r="G932" s="5">
        <v>6.1438100000000004E-3</v>
      </c>
      <c r="H932" s="4">
        <v>7140</v>
      </c>
      <c r="I932" s="4">
        <v>9840</v>
      </c>
      <c r="J932" s="4">
        <v>2700</v>
      </c>
      <c r="K932" s="5">
        <v>8670.4599999999991</v>
      </c>
      <c r="L932" s="5">
        <v>476.72300000000001</v>
      </c>
      <c r="M932" s="5">
        <v>370887000</v>
      </c>
      <c r="N932" s="4">
        <v>47</v>
      </c>
      <c r="O932" s="4">
        <v>9190</v>
      </c>
      <c r="P932" s="4">
        <v>9412</v>
      </c>
      <c r="Q932" s="4">
        <v>8690</v>
      </c>
    </row>
    <row r="933" spans="5:17">
      <c r="E933" s="4">
        <v>63</v>
      </c>
      <c r="F933" s="4">
        <v>35511</v>
      </c>
      <c r="G933" s="5">
        <v>5.10036E-3</v>
      </c>
      <c r="H933" s="4">
        <v>7140</v>
      </c>
      <c r="I933" s="4">
        <v>9840</v>
      </c>
      <c r="J933" s="4">
        <v>2700</v>
      </c>
      <c r="K933" s="5">
        <v>8669.9500000000007</v>
      </c>
      <c r="L933" s="5">
        <v>462.09100000000001</v>
      </c>
      <c r="M933" s="5">
        <v>307879000</v>
      </c>
      <c r="N933" s="4">
        <v>44</v>
      </c>
      <c r="O933" s="4">
        <v>9190</v>
      </c>
      <c r="P933" s="4">
        <v>7620</v>
      </c>
      <c r="Q933" s="4">
        <v>8610</v>
      </c>
    </row>
    <row r="934" spans="5:17">
      <c r="E934" s="4">
        <v>64</v>
      </c>
      <c r="F934" s="4">
        <v>29543</v>
      </c>
      <c r="G934" s="5">
        <v>4.24319E-3</v>
      </c>
      <c r="H934" s="4">
        <v>7140</v>
      </c>
      <c r="I934" s="4">
        <v>9840</v>
      </c>
      <c r="J934" s="4">
        <v>2700</v>
      </c>
      <c r="K934" s="5">
        <v>8670.8799999999992</v>
      </c>
      <c r="L934" s="5">
        <v>439.53800000000001</v>
      </c>
      <c r="M934" s="5">
        <v>256164000</v>
      </c>
      <c r="N934" s="4">
        <v>44</v>
      </c>
      <c r="O934" s="4">
        <v>9190</v>
      </c>
      <c r="P934" s="4">
        <v>9450</v>
      </c>
      <c r="Q934" s="4">
        <v>8610</v>
      </c>
    </row>
    <row r="935" spans="5:17">
      <c r="E935" s="4">
        <v>65</v>
      </c>
      <c r="F935" s="4">
        <v>23703</v>
      </c>
      <c r="G935" s="5">
        <v>3.4044000000000001E-3</v>
      </c>
      <c r="H935" s="4">
        <v>7140</v>
      </c>
      <c r="I935" s="4">
        <v>9840</v>
      </c>
      <c r="J935" s="4">
        <v>2700</v>
      </c>
      <c r="K935" s="5">
        <v>8663.93</v>
      </c>
      <c r="L935" s="5">
        <v>438.79</v>
      </c>
      <c r="M935" s="5">
        <v>205361000</v>
      </c>
      <c r="N935" s="4">
        <v>40</v>
      </c>
      <c r="O935" s="4">
        <v>9190</v>
      </c>
      <c r="P935" s="4">
        <v>8270</v>
      </c>
      <c r="Q935" s="4">
        <v>8610</v>
      </c>
    </row>
    <row r="936" spans="5:17">
      <c r="E936" s="4">
        <v>66</v>
      </c>
      <c r="F936" s="4">
        <v>18772</v>
      </c>
      <c r="G936" s="5">
        <v>2.6961799999999998E-3</v>
      </c>
      <c r="H936" s="4">
        <v>7140</v>
      </c>
      <c r="I936" s="4">
        <v>9840</v>
      </c>
      <c r="J936" s="4">
        <v>2700</v>
      </c>
      <c r="K936" s="5">
        <v>8672.5</v>
      </c>
      <c r="L936" s="5">
        <v>432.714</v>
      </c>
      <c r="M936" s="5">
        <v>162800000</v>
      </c>
      <c r="N936" s="4">
        <v>38</v>
      </c>
      <c r="O936" s="4">
        <v>9190</v>
      </c>
      <c r="P936" s="4">
        <v>9050</v>
      </c>
      <c r="Q936" s="4">
        <v>8610</v>
      </c>
    </row>
    <row r="937" spans="5:17">
      <c r="E937" s="4">
        <v>67</v>
      </c>
      <c r="F937" s="4">
        <v>15198</v>
      </c>
      <c r="G937" s="5">
        <v>2.1828500000000001E-3</v>
      </c>
      <c r="H937" s="4">
        <v>7140</v>
      </c>
      <c r="I937" s="4">
        <v>9840</v>
      </c>
      <c r="J937" s="4">
        <v>2700</v>
      </c>
      <c r="K937" s="5">
        <v>8676.92</v>
      </c>
      <c r="L937" s="5">
        <v>430.54199999999997</v>
      </c>
      <c r="M937" s="5">
        <v>131872000</v>
      </c>
      <c r="N937" s="4">
        <v>32</v>
      </c>
      <c r="O937" s="4">
        <v>9190</v>
      </c>
      <c r="P937" s="4">
        <v>8200</v>
      </c>
      <c r="Q937" s="4">
        <v>8610</v>
      </c>
    </row>
    <row r="938" spans="5:17">
      <c r="E938" s="4">
        <v>68</v>
      </c>
      <c r="F938" s="4">
        <v>11537</v>
      </c>
      <c r="G938" s="5">
        <v>1.6570300000000001E-3</v>
      </c>
      <c r="H938" s="4">
        <v>7140</v>
      </c>
      <c r="I938" s="4">
        <v>9840</v>
      </c>
      <c r="J938" s="4">
        <v>2700</v>
      </c>
      <c r="K938" s="5">
        <v>8684.99</v>
      </c>
      <c r="L938" s="5">
        <v>405.572</v>
      </c>
      <c r="M938" s="5">
        <v>100199000</v>
      </c>
      <c r="N938" s="4">
        <v>27</v>
      </c>
      <c r="O938" s="4">
        <v>8410</v>
      </c>
      <c r="P938" s="4">
        <v>9490</v>
      </c>
      <c r="Q938" s="4">
        <v>8610</v>
      </c>
    </row>
    <row r="939" spans="5:17">
      <c r="E939" s="4">
        <v>69</v>
      </c>
      <c r="F939" s="4">
        <v>8721</v>
      </c>
      <c r="G939" s="5">
        <v>1.2525800000000001E-3</v>
      </c>
      <c r="H939" s="4">
        <v>7140</v>
      </c>
      <c r="I939" s="4">
        <v>9840</v>
      </c>
      <c r="J939" s="4">
        <v>2700</v>
      </c>
      <c r="K939" s="5">
        <v>8682.2800000000007</v>
      </c>
      <c r="L939" s="5">
        <v>397.18200000000002</v>
      </c>
      <c r="M939" s="5">
        <v>75718200</v>
      </c>
      <c r="N939" s="4">
        <v>23</v>
      </c>
      <c r="O939" s="4">
        <v>8410</v>
      </c>
      <c r="P939" s="4">
        <v>7140</v>
      </c>
      <c r="Q939" s="4">
        <v>8610</v>
      </c>
    </row>
    <row r="940" spans="5:17">
      <c r="E940" s="4">
        <v>70</v>
      </c>
      <c r="F940" s="4">
        <v>6603</v>
      </c>
      <c r="G940" s="5">
        <v>9.4837299999999997E-4</v>
      </c>
      <c r="H940" s="4">
        <v>7572</v>
      </c>
      <c r="I940" s="4">
        <v>9840</v>
      </c>
      <c r="J940" s="4">
        <v>2268</v>
      </c>
      <c r="K940" s="5">
        <v>8685.7199999999993</v>
      </c>
      <c r="L940" s="5">
        <v>404.41500000000002</v>
      </c>
      <c r="M940" s="5">
        <v>57351800</v>
      </c>
      <c r="N940" s="4">
        <v>20</v>
      </c>
      <c r="O940" s="4">
        <v>8410</v>
      </c>
      <c r="P940" s="4">
        <v>8070</v>
      </c>
      <c r="Q940" s="4">
        <v>8610</v>
      </c>
    </row>
    <row r="941" spans="5:17">
      <c r="E941" s="4">
        <v>71</v>
      </c>
      <c r="F941" s="4">
        <v>4790</v>
      </c>
      <c r="G941" s="5">
        <v>6.8797599999999997E-4</v>
      </c>
      <c r="H941" s="4">
        <v>7572</v>
      </c>
      <c r="I941" s="4">
        <v>9840</v>
      </c>
      <c r="J941" s="4">
        <v>2268</v>
      </c>
      <c r="K941" s="5">
        <v>8671.4500000000007</v>
      </c>
      <c r="L941" s="5">
        <v>418.22899999999998</v>
      </c>
      <c r="M941" s="5">
        <v>41536200</v>
      </c>
      <c r="N941" s="4">
        <v>18</v>
      </c>
      <c r="O941" s="4">
        <v>8410</v>
      </c>
      <c r="P941" s="4">
        <v>8600</v>
      </c>
      <c r="Q941" s="4">
        <v>8570</v>
      </c>
    </row>
    <row r="942" spans="5:17">
      <c r="E942" s="4">
        <v>72</v>
      </c>
      <c r="F942" s="4">
        <v>3532</v>
      </c>
      <c r="G942" s="5">
        <v>5.0729300000000002E-4</v>
      </c>
      <c r="H942" s="4">
        <v>7572</v>
      </c>
      <c r="I942" s="4">
        <v>9840</v>
      </c>
      <c r="J942" s="4">
        <v>2268</v>
      </c>
      <c r="K942" s="5">
        <v>8670.59</v>
      </c>
      <c r="L942" s="5">
        <v>417.137</v>
      </c>
      <c r="M942" s="5">
        <v>30624500</v>
      </c>
      <c r="N942" s="4">
        <v>16</v>
      </c>
      <c r="O942" s="4">
        <v>8410</v>
      </c>
      <c r="P942" s="4">
        <v>8600</v>
      </c>
      <c r="Q942" s="4">
        <v>8570</v>
      </c>
    </row>
    <row r="943" spans="5:17">
      <c r="E943" s="4">
        <v>73</v>
      </c>
      <c r="F943" s="4">
        <v>2381</v>
      </c>
      <c r="G943" s="5">
        <v>3.4197699999999998E-4</v>
      </c>
      <c r="H943" s="4">
        <v>7572</v>
      </c>
      <c r="I943" s="4">
        <v>9840</v>
      </c>
      <c r="J943" s="4">
        <v>2268</v>
      </c>
      <c r="K943" s="5">
        <v>8707.5300000000007</v>
      </c>
      <c r="L943" s="5">
        <v>386.81099999999998</v>
      </c>
      <c r="M943" s="5">
        <v>20732600</v>
      </c>
      <c r="N943" s="4">
        <v>10</v>
      </c>
      <c r="O943" s="4">
        <v>8410</v>
      </c>
      <c r="P943" s="4">
        <v>8580</v>
      </c>
      <c r="Q943" s="4">
        <v>8730</v>
      </c>
    </row>
    <row r="944" spans="5:17">
      <c r="E944" s="4">
        <v>74</v>
      </c>
      <c r="F944" s="4">
        <v>1653</v>
      </c>
      <c r="G944" s="5">
        <v>2.3741600000000001E-4</v>
      </c>
      <c r="H944" s="4">
        <v>8280</v>
      </c>
      <c r="I944" s="4">
        <v>9840</v>
      </c>
      <c r="J944" s="4">
        <v>1560</v>
      </c>
      <c r="K944" s="5">
        <v>8683.4500000000007</v>
      </c>
      <c r="L944" s="5">
        <v>348.74200000000002</v>
      </c>
      <c r="M944" s="5">
        <v>14353700</v>
      </c>
      <c r="N944" s="4">
        <v>9</v>
      </c>
      <c r="O944" s="4">
        <v>8410</v>
      </c>
      <c r="P944" s="4">
        <v>8580</v>
      </c>
      <c r="Q944" s="4">
        <v>8410</v>
      </c>
    </row>
    <row r="945" spans="5:17">
      <c r="E945" s="4">
        <v>75</v>
      </c>
      <c r="F945" s="4">
        <v>1066</v>
      </c>
      <c r="G945" s="5">
        <v>1.5310700000000001E-4</v>
      </c>
      <c r="H945" s="4">
        <v>8280</v>
      </c>
      <c r="I945" s="4">
        <v>9190</v>
      </c>
      <c r="J945" s="4">
        <v>910</v>
      </c>
      <c r="K945" s="5">
        <v>8691.61</v>
      </c>
      <c r="L945" s="5">
        <v>348.02300000000002</v>
      </c>
      <c r="M945" s="5">
        <v>9265260</v>
      </c>
      <c r="N945" s="4">
        <v>6</v>
      </c>
      <c r="O945" s="4">
        <v>8410</v>
      </c>
      <c r="P945" s="4">
        <v>8730</v>
      </c>
      <c r="Q945" s="4">
        <v>8410</v>
      </c>
    </row>
    <row r="946" spans="5:17">
      <c r="E946" s="4">
        <v>76</v>
      </c>
      <c r="F946" s="4">
        <v>540</v>
      </c>
      <c r="G946" s="5">
        <v>7.75589E-5</v>
      </c>
      <c r="H946" s="4">
        <v>8280</v>
      </c>
      <c r="I946" s="4">
        <v>9190</v>
      </c>
      <c r="J946" s="4">
        <v>910</v>
      </c>
      <c r="K946" s="5">
        <v>8663.8700000000008</v>
      </c>
      <c r="L946" s="5">
        <v>336.14699999999999</v>
      </c>
      <c r="M946" s="5">
        <v>4678490</v>
      </c>
      <c r="N946" s="4">
        <v>4</v>
      </c>
      <c r="O946" s="4">
        <v>8410</v>
      </c>
      <c r="P946" s="4">
        <v>8280</v>
      </c>
      <c r="Q946" s="4">
        <v>8410</v>
      </c>
    </row>
    <row r="947" spans="5:17">
      <c r="E947" s="4">
        <v>77</v>
      </c>
      <c r="F947" s="4">
        <v>236</v>
      </c>
      <c r="G947" s="5">
        <v>3.3896100000000002E-5</v>
      </c>
      <c r="H947" s="4">
        <v>8280</v>
      </c>
      <c r="I947" s="4">
        <v>9190</v>
      </c>
      <c r="J947" s="4">
        <v>910</v>
      </c>
      <c r="K947" s="5">
        <v>8604.17</v>
      </c>
      <c r="L947" s="5">
        <v>285.34699999999998</v>
      </c>
      <c r="M947" s="5">
        <v>2030580</v>
      </c>
      <c r="N947" s="4">
        <v>4</v>
      </c>
      <c r="O947" s="4">
        <v>8410</v>
      </c>
      <c r="P947" s="4">
        <v>9190</v>
      </c>
      <c r="Q947" s="4">
        <v>8410</v>
      </c>
    </row>
    <row r="948" spans="5:17">
      <c r="E948" s="4">
        <v>78</v>
      </c>
      <c r="F948" s="4">
        <v>59</v>
      </c>
      <c r="G948" s="5">
        <v>8.4740200000000002E-6</v>
      </c>
      <c r="H948" s="4">
        <v>8410</v>
      </c>
      <c r="I948" s="4">
        <v>8892</v>
      </c>
      <c r="J948" s="4">
        <v>482</v>
      </c>
      <c r="K948" s="5">
        <v>8581.56</v>
      </c>
      <c r="L948" s="5">
        <v>230.779</v>
      </c>
      <c r="M948" s="5">
        <v>506312</v>
      </c>
      <c r="N948" s="4">
        <v>2</v>
      </c>
      <c r="O948" s="4">
        <v>8410</v>
      </c>
      <c r="P948" s="4">
        <v>8892</v>
      </c>
      <c r="Q948" s="4">
        <v>8410</v>
      </c>
    </row>
    <row r="949" spans="5:17">
      <c r="E949" s="4">
        <v>79</v>
      </c>
      <c r="F949" s="4">
        <v>15</v>
      </c>
      <c r="G949" s="5">
        <v>2.1544099999999999E-6</v>
      </c>
      <c r="H949" s="4">
        <v>8410</v>
      </c>
      <c r="I949" s="4">
        <v>8410</v>
      </c>
      <c r="J949" s="4">
        <v>0</v>
      </c>
      <c r="K949" s="5">
        <v>8410</v>
      </c>
      <c r="L949" s="5">
        <v>0</v>
      </c>
      <c r="M949" s="5">
        <v>126150</v>
      </c>
      <c r="N949" s="4">
        <v>1</v>
      </c>
      <c r="O949" s="4">
        <v>8410</v>
      </c>
      <c r="P949" s="4">
        <v>8410</v>
      </c>
      <c r="Q949" s="4">
        <v>8410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workbookViewId="0">
      <selection activeCell="R14" sqref="R14"/>
    </sheetView>
  </sheetViews>
  <sheetFormatPr defaultRowHeight="15.75"/>
  <cols>
    <col min="1" max="1" width="4.875" bestFit="1" customWidth="1"/>
    <col min="2" max="2" width="6.125" bestFit="1" customWidth="1"/>
    <col min="4" max="4" width="8.25" bestFit="1" customWidth="1"/>
    <col min="5" max="5" width="7.25" bestFit="1" customWidth="1"/>
    <col min="6" max="6" width="7.875" bestFit="1" customWidth="1"/>
    <col min="7" max="7" width="13.5" bestFit="1" customWidth="1"/>
    <col min="8" max="8" width="5.25" bestFit="1" customWidth="1"/>
    <col min="9" max="9" width="5.625" bestFit="1" customWidth="1"/>
    <col min="10" max="10" width="6.625" bestFit="1" customWidth="1"/>
    <col min="11" max="12" width="16.5" bestFit="1" customWidth="1"/>
    <col min="13" max="13" width="23.75" bestFit="1" customWidth="1"/>
    <col min="14" max="14" width="7.75" bestFit="1" customWidth="1"/>
    <col min="15" max="16" width="9.25" bestFit="1" customWidth="1"/>
    <col min="17" max="17" width="7.625" bestFit="1" customWidth="1"/>
    <col min="19" max="19" width="4.875" bestFit="1" customWidth="1"/>
    <col min="21" max="21" width="8.25" bestFit="1" customWidth="1"/>
    <col min="22" max="22" width="7.25" bestFit="1" customWidth="1"/>
    <col min="23" max="24" width="11.875" bestFit="1" customWidth="1"/>
  </cols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1982</v>
      </c>
      <c r="B2" t="s">
        <v>33</v>
      </c>
      <c r="C2">
        <v>0</v>
      </c>
      <c r="D2">
        <v>50</v>
      </c>
      <c r="E2" s="4">
        <v>1</v>
      </c>
      <c r="F2" s="4">
        <v>5027423</v>
      </c>
      <c r="G2" s="5">
        <v>0.72207600000000005</v>
      </c>
      <c r="H2" s="4">
        <v>0</v>
      </c>
      <c r="I2" s="4">
        <v>9960</v>
      </c>
      <c r="J2" s="4">
        <v>9960</v>
      </c>
      <c r="K2" s="5">
        <v>3905.6</v>
      </c>
      <c r="L2" s="5">
        <v>2643.46</v>
      </c>
      <c r="M2" s="5">
        <v>19635100000</v>
      </c>
      <c r="N2" s="4">
        <v>150</v>
      </c>
      <c r="O2" s="4">
        <v>970</v>
      </c>
      <c r="P2" s="4">
        <v>6920</v>
      </c>
      <c r="Q2" s="4">
        <v>4170</v>
      </c>
      <c r="S2" s="4">
        <v>1982</v>
      </c>
      <c r="T2">
        <v>0</v>
      </c>
      <c r="U2">
        <v>50</v>
      </c>
      <c r="V2">
        <v>1</v>
      </c>
      <c r="W2">
        <f>AVERAGE(K2,K81,K160,K239,K318,K397,K476,K555,K634,K713,K792,K871)</f>
        <v>4084.5983333333334</v>
      </c>
      <c r="X2">
        <f>W2/10000</f>
        <v>0.40845983333333336</v>
      </c>
    </row>
    <row r="3" spans="1:24">
      <c r="C3">
        <v>50</v>
      </c>
      <c r="D3">
        <v>100</v>
      </c>
      <c r="E3" s="4">
        <v>2</v>
      </c>
      <c r="F3" s="4">
        <v>1515456</v>
      </c>
      <c r="G3" s="5">
        <v>0.21766099999999999</v>
      </c>
      <c r="H3" s="4">
        <v>0</v>
      </c>
      <c r="I3" s="4">
        <v>9960</v>
      </c>
      <c r="J3" s="4">
        <v>9960</v>
      </c>
      <c r="K3" s="5">
        <v>6226.18</v>
      </c>
      <c r="L3" s="5">
        <v>2273.81</v>
      </c>
      <c r="M3" s="5">
        <v>9435510000</v>
      </c>
      <c r="N3" s="4">
        <v>144</v>
      </c>
      <c r="O3" s="4">
        <v>970</v>
      </c>
      <c r="P3" s="4">
        <v>9410</v>
      </c>
      <c r="Q3" s="4">
        <v>6750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5635.1166666666659</v>
      </c>
      <c r="X3">
        <f t="shared" ref="X3:X66" si="1">W3/10000</f>
        <v>0.56351166666666663</v>
      </c>
    </row>
    <row r="4" spans="1:24">
      <c r="C4">
        <v>100</v>
      </c>
      <c r="D4">
        <v>150</v>
      </c>
      <c r="E4" s="4">
        <v>3</v>
      </c>
      <c r="F4" s="4">
        <v>1099428</v>
      </c>
      <c r="G4" s="5">
        <v>0.15790799999999999</v>
      </c>
      <c r="H4" s="4">
        <v>0</v>
      </c>
      <c r="I4" s="4">
        <v>9960</v>
      </c>
      <c r="J4" s="4">
        <v>9960</v>
      </c>
      <c r="K4" s="5">
        <v>6650.46</v>
      </c>
      <c r="L4" s="5">
        <v>2108.08</v>
      </c>
      <c r="M4" s="5">
        <v>7311710000</v>
      </c>
      <c r="N4" s="4">
        <v>162</v>
      </c>
      <c r="O4" s="4">
        <v>970</v>
      </c>
      <c r="P4" s="4">
        <v>9290</v>
      </c>
      <c r="Q4" s="4">
        <v>7120</v>
      </c>
      <c r="T4">
        <v>100</v>
      </c>
      <c r="U4">
        <v>150</v>
      </c>
      <c r="V4">
        <v>3</v>
      </c>
      <c r="W4">
        <f t="shared" si="0"/>
        <v>6005.7633333333333</v>
      </c>
      <c r="X4">
        <f t="shared" si="1"/>
        <v>0.60057633333333338</v>
      </c>
    </row>
    <row r="5" spans="1:24">
      <c r="C5">
        <v>150</v>
      </c>
      <c r="D5">
        <v>200</v>
      </c>
      <c r="E5" s="4">
        <v>4</v>
      </c>
      <c r="F5" s="4">
        <v>867898</v>
      </c>
      <c r="G5" s="5">
        <v>0.124654</v>
      </c>
      <c r="H5" s="4">
        <v>0</v>
      </c>
      <c r="I5" s="4">
        <v>9960</v>
      </c>
      <c r="J5" s="4">
        <v>9960</v>
      </c>
      <c r="K5" s="5">
        <v>6657.8</v>
      </c>
      <c r="L5" s="5">
        <v>2119.69</v>
      </c>
      <c r="M5" s="5">
        <v>5778300000</v>
      </c>
      <c r="N5" s="4">
        <v>168</v>
      </c>
      <c r="O5" s="4">
        <v>970</v>
      </c>
      <c r="P5" s="4">
        <v>8830</v>
      </c>
      <c r="Q5" s="4">
        <v>7050</v>
      </c>
      <c r="T5">
        <v>150</v>
      </c>
      <c r="U5">
        <v>200</v>
      </c>
      <c r="V5">
        <v>4</v>
      </c>
      <c r="W5">
        <f t="shared" si="0"/>
        <v>6081.98</v>
      </c>
      <c r="X5">
        <f t="shared" si="1"/>
        <v>0.60819799999999991</v>
      </c>
    </row>
    <row r="6" spans="1:24">
      <c r="C6">
        <v>200</v>
      </c>
      <c r="D6">
        <v>250</v>
      </c>
      <c r="E6" s="4">
        <v>5</v>
      </c>
      <c r="F6" s="4">
        <v>754824</v>
      </c>
      <c r="G6" s="5">
        <v>0.108414</v>
      </c>
      <c r="H6" s="4">
        <v>0</v>
      </c>
      <c r="I6" s="4">
        <v>9960</v>
      </c>
      <c r="J6" s="4">
        <v>9960</v>
      </c>
      <c r="K6" s="5">
        <v>6941.49</v>
      </c>
      <c r="L6" s="5">
        <v>2110.33</v>
      </c>
      <c r="M6" s="5">
        <v>5239600000</v>
      </c>
      <c r="N6" s="4">
        <v>173</v>
      </c>
      <c r="O6" s="4">
        <v>970</v>
      </c>
      <c r="P6" s="4">
        <v>8030</v>
      </c>
      <c r="Q6" s="4">
        <v>7360</v>
      </c>
      <c r="T6">
        <v>200</v>
      </c>
      <c r="U6">
        <v>250</v>
      </c>
      <c r="V6">
        <v>5</v>
      </c>
      <c r="W6">
        <f t="shared" si="0"/>
        <v>6277.4483333333337</v>
      </c>
      <c r="X6">
        <f t="shared" si="1"/>
        <v>0.62774483333333342</v>
      </c>
    </row>
    <row r="7" spans="1:24">
      <c r="C7">
        <v>250</v>
      </c>
      <c r="D7">
        <v>300</v>
      </c>
      <c r="E7" s="4">
        <v>6</v>
      </c>
      <c r="F7" s="4">
        <v>625933</v>
      </c>
      <c r="G7" s="5">
        <v>8.9901200000000001E-2</v>
      </c>
      <c r="H7" s="4">
        <v>0</v>
      </c>
      <c r="I7" s="4">
        <v>9960</v>
      </c>
      <c r="J7" s="4">
        <v>9960</v>
      </c>
      <c r="K7" s="5">
        <v>7145.91</v>
      </c>
      <c r="L7" s="5">
        <v>2095.0700000000002</v>
      </c>
      <c r="M7" s="5">
        <v>4472860000</v>
      </c>
      <c r="N7" s="4">
        <v>174</v>
      </c>
      <c r="O7" s="4">
        <v>970</v>
      </c>
      <c r="P7" s="4">
        <v>6730</v>
      </c>
      <c r="Q7" s="4">
        <v>7690</v>
      </c>
      <c r="T7">
        <v>250</v>
      </c>
      <c r="U7">
        <v>300</v>
      </c>
      <c r="V7">
        <v>6</v>
      </c>
      <c r="W7">
        <f t="shared" si="0"/>
        <v>6448.6033333333335</v>
      </c>
      <c r="X7">
        <f t="shared" si="1"/>
        <v>0.64486033333333337</v>
      </c>
    </row>
    <row r="8" spans="1:24">
      <c r="C8">
        <v>300</v>
      </c>
      <c r="D8">
        <v>350</v>
      </c>
      <c r="E8" s="4">
        <v>7</v>
      </c>
      <c r="F8" s="4">
        <v>566562</v>
      </c>
      <c r="G8" s="5">
        <v>8.1373899999999999E-2</v>
      </c>
      <c r="H8" s="4">
        <v>0</v>
      </c>
      <c r="I8" s="4">
        <v>9960</v>
      </c>
      <c r="J8" s="4">
        <v>9960</v>
      </c>
      <c r="K8" s="5">
        <v>7336.42</v>
      </c>
      <c r="L8" s="5">
        <v>2008.28</v>
      </c>
      <c r="M8" s="5">
        <v>4156540000</v>
      </c>
      <c r="N8" s="4">
        <v>175</v>
      </c>
      <c r="O8" s="4">
        <v>970</v>
      </c>
      <c r="P8" s="4">
        <v>6190</v>
      </c>
      <c r="Q8" s="4">
        <v>7840</v>
      </c>
      <c r="T8">
        <v>300</v>
      </c>
      <c r="U8">
        <v>350</v>
      </c>
      <c r="V8">
        <v>7</v>
      </c>
      <c r="W8">
        <f t="shared" si="0"/>
        <v>6546.7008333333324</v>
      </c>
      <c r="X8">
        <f t="shared" si="1"/>
        <v>0.65467008333333321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9960</v>
      </c>
      <c r="J9" s="4">
        <v>9960</v>
      </c>
      <c r="K9" s="5">
        <v>7487.66</v>
      </c>
      <c r="L9" s="5">
        <v>1935.17</v>
      </c>
      <c r="M9" s="5">
        <v>3834240000</v>
      </c>
      <c r="N9" s="4">
        <v>176</v>
      </c>
      <c r="O9" s="4">
        <v>970</v>
      </c>
      <c r="P9" s="4">
        <v>7580</v>
      </c>
      <c r="Q9" s="4">
        <v>7980</v>
      </c>
      <c r="T9">
        <v>350</v>
      </c>
      <c r="U9">
        <v>400</v>
      </c>
      <c r="V9">
        <v>8</v>
      </c>
      <c r="W9">
        <f t="shared" si="0"/>
        <v>6619.392499999999</v>
      </c>
      <c r="X9">
        <f t="shared" si="1"/>
        <v>0.66193924999999987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9960</v>
      </c>
      <c r="J10" s="4">
        <v>9960</v>
      </c>
      <c r="K10" s="5">
        <v>7676.06</v>
      </c>
      <c r="L10" s="5">
        <v>1837.1</v>
      </c>
      <c r="M10" s="5">
        <v>3715980000</v>
      </c>
      <c r="N10" s="4">
        <v>177</v>
      </c>
      <c r="O10" s="4">
        <v>8250</v>
      </c>
      <c r="P10" s="4">
        <v>7050</v>
      </c>
      <c r="Q10" s="4">
        <v>8100</v>
      </c>
      <c r="T10">
        <v>400</v>
      </c>
      <c r="U10">
        <v>450</v>
      </c>
      <c r="V10">
        <v>9</v>
      </c>
      <c r="W10">
        <f t="shared" si="0"/>
        <v>6735.1041666666679</v>
      </c>
      <c r="X10">
        <f t="shared" si="1"/>
        <v>0.67351041666666678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9960</v>
      </c>
      <c r="J11" s="4">
        <v>9960</v>
      </c>
      <c r="K11" s="5">
        <v>7780.44</v>
      </c>
      <c r="L11" s="5">
        <v>1793.82</v>
      </c>
      <c r="M11" s="5">
        <v>3471160000</v>
      </c>
      <c r="N11" s="4">
        <v>181</v>
      </c>
      <c r="O11" s="4">
        <v>8420</v>
      </c>
      <c r="P11" s="4">
        <v>9440</v>
      </c>
      <c r="Q11" s="4">
        <v>8250</v>
      </c>
      <c r="T11">
        <v>450</v>
      </c>
      <c r="U11">
        <v>500</v>
      </c>
      <c r="V11">
        <v>10</v>
      </c>
      <c r="W11">
        <f t="shared" si="0"/>
        <v>6801.2866666666678</v>
      </c>
      <c r="X11">
        <f t="shared" si="1"/>
        <v>0.68012866666666683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9960</v>
      </c>
      <c r="J12" s="4">
        <v>9960</v>
      </c>
      <c r="K12" s="5">
        <v>7826.77</v>
      </c>
      <c r="L12" s="5">
        <v>1760.02</v>
      </c>
      <c r="M12" s="5">
        <v>3196120000</v>
      </c>
      <c r="N12" s="4">
        <v>181</v>
      </c>
      <c r="O12" s="4">
        <v>8100</v>
      </c>
      <c r="P12" s="4">
        <v>4722</v>
      </c>
      <c r="Q12" s="4">
        <v>8250</v>
      </c>
      <c r="T12">
        <v>500</v>
      </c>
      <c r="U12">
        <v>550</v>
      </c>
      <c r="V12">
        <v>11</v>
      </c>
      <c r="W12">
        <f t="shared" si="0"/>
        <v>6834.2650000000003</v>
      </c>
      <c r="X12">
        <f t="shared" si="1"/>
        <v>0.68342650000000005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9960</v>
      </c>
      <c r="J13" s="4">
        <v>9960</v>
      </c>
      <c r="K13" s="5">
        <v>7891.56</v>
      </c>
      <c r="L13" s="5">
        <v>1686.21</v>
      </c>
      <c r="M13" s="5">
        <v>2987230000</v>
      </c>
      <c r="N13" s="4">
        <v>180</v>
      </c>
      <c r="O13" s="4">
        <v>9500</v>
      </c>
      <c r="P13" s="4">
        <v>8520</v>
      </c>
      <c r="Q13" s="4">
        <v>8250</v>
      </c>
      <c r="T13">
        <v>550</v>
      </c>
      <c r="U13">
        <v>600</v>
      </c>
      <c r="V13">
        <v>12</v>
      </c>
      <c r="W13">
        <f t="shared" si="0"/>
        <v>6876.5683333333336</v>
      </c>
      <c r="X13">
        <f t="shared" si="1"/>
        <v>0.68765683333333338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9960</v>
      </c>
      <c r="J14" s="4">
        <v>9960</v>
      </c>
      <c r="K14" s="5">
        <v>7956</v>
      </c>
      <c r="L14" s="5">
        <v>1627.46</v>
      </c>
      <c r="M14" s="5">
        <v>2891460000</v>
      </c>
      <c r="N14" s="4">
        <v>179</v>
      </c>
      <c r="O14" s="4">
        <v>7630</v>
      </c>
      <c r="P14" s="4">
        <v>3270</v>
      </c>
      <c r="Q14" s="4">
        <v>8300</v>
      </c>
      <c r="T14">
        <v>600</v>
      </c>
      <c r="U14">
        <v>650</v>
      </c>
      <c r="V14">
        <v>13</v>
      </c>
      <c r="W14">
        <f t="shared" si="0"/>
        <v>6918.791666666667</v>
      </c>
      <c r="X14">
        <f t="shared" si="1"/>
        <v>0.69187916666666671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9960</v>
      </c>
      <c r="J15" s="4">
        <v>9960</v>
      </c>
      <c r="K15" s="5">
        <v>7992.81</v>
      </c>
      <c r="L15" s="5">
        <v>1599.12</v>
      </c>
      <c r="M15" s="5">
        <v>2797600000</v>
      </c>
      <c r="N15" s="4">
        <v>177</v>
      </c>
      <c r="O15" s="4">
        <v>7630</v>
      </c>
      <c r="P15" s="4">
        <v>5070</v>
      </c>
      <c r="Q15" s="4">
        <v>8310</v>
      </c>
      <c r="T15">
        <v>650</v>
      </c>
      <c r="U15">
        <v>700</v>
      </c>
      <c r="V15">
        <v>14</v>
      </c>
      <c r="W15">
        <f t="shared" si="0"/>
        <v>6944.6049999999987</v>
      </c>
      <c r="X15">
        <f t="shared" si="1"/>
        <v>0.69446049999999981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9960</v>
      </c>
      <c r="J16" s="4">
        <v>9960</v>
      </c>
      <c r="K16" s="5">
        <v>8023.19</v>
      </c>
      <c r="L16" s="5">
        <v>1537.63</v>
      </c>
      <c r="M16" s="5">
        <v>2692100000</v>
      </c>
      <c r="N16" s="4">
        <v>180</v>
      </c>
      <c r="O16" s="4">
        <v>9500</v>
      </c>
      <c r="P16" s="4">
        <v>8462</v>
      </c>
      <c r="Q16" s="4">
        <v>8340</v>
      </c>
      <c r="T16">
        <v>700</v>
      </c>
      <c r="U16">
        <v>750</v>
      </c>
      <c r="V16">
        <v>15</v>
      </c>
      <c r="W16">
        <f t="shared" si="0"/>
        <v>6979.7816666666668</v>
      </c>
      <c r="X16">
        <f t="shared" si="1"/>
        <v>0.69797816666666668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9960</v>
      </c>
      <c r="J17" s="4">
        <v>9960</v>
      </c>
      <c r="K17" s="5">
        <v>8025.8</v>
      </c>
      <c r="L17" s="5">
        <v>1523.2</v>
      </c>
      <c r="M17" s="5">
        <v>2533860000</v>
      </c>
      <c r="N17" s="4">
        <v>181</v>
      </c>
      <c r="O17" s="4">
        <v>9500</v>
      </c>
      <c r="P17" s="4">
        <v>7600</v>
      </c>
      <c r="Q17" s="4">
        <v>8340</v>
      </c>
      <c r="T17">
        <v>750</v>
      </c>
      <c r="U17">
        <v>800</v>
      </c>
      <c r="V17">
        <v>16</v>
      </c>
      <c r="W17">
        <f t="shared" si="0"/>
        <v>6995.4441666666671</v>
      </c>
      <c r="X17">
        <f t="shared" si="1"/>
        <v>0.69954441666666667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9960</v>
      </c>
      <c r="J18" s="4">
        <v>9960</v>
      </c>
      <c r="K18" s="5">
        <v>8011.76</v>
      </c>
      <c r="L18" s="5">
        <v>1531.61</v>
      </c>
      <c r="M18" s="5">
        <v>2428240000</v>
      </c>
      <c r="N18" s="4">
        <v>180</v>
      </c>
      <c r="O18" s="4">
        <v>9500</v>
      </c>
      <c r="P18" s="4">
        <v>8600</v>
      </c>
      <c r="Q18" s="4">
        <v>8340</v>
      </c>
      <c r="T18">
        <v>800</v>
      </c>
      <c r="U18">
        <v>850</v>
      </c>
      <c r="V18">
        <v>17</v>
      </c>
      <c r="W18">
        <f t="shared" si="0"/>
        <v>7005.6791666666677</v>
      </c>
      <c r="X18">
        <f t="shared" si="1"/>
        <v>0.70056791666666673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9960</v>
      </c>
      <c r="J19" s="4">
        <v>9960</v>
      </c>
      <c r="K19" s="5">
        <v>7997.96</v>
      </c>
      <c r="L19" s="5">
        <v>1539.92</v>
      </c>
      <c r="M19" s="5">
        <v>2339220000</v>
      </c>
      <c r="N19" s="4">
        <v>185</v>
      </c>
      <c r="O19" s="4">
        <v>9500</v>
      </c>
      <c r="P19" s="4">
        <v>5690</v>
      </c>
      <c r="Q19" s="4">
        <v>8360</v>
      </c>
      <c r="T19">
        <v>850</v>
      </c>
      <c r="U19">
        <v>900</v>
      </c>
      <c r="V19">
        <v>18</v>
      </c>
      <c r="W19">
        <f t="shared" si="0"/>
        <v>7015.2433333333329</v>
      </c>
      <c r="X19">
        <f t="shared" si="1"/>
        <v>0.70152433333333331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9960</v>
      </c>
      <c r="J20" s="4">
        <v>9960</v>
      </c>
      <c r="K20" s="5">
        <v>8001.72</v>
      </c>
      <c r="L20" s="5">
        <v>1535.97</v>
      </c>
      <c r="M20" s="5">
        <v>2259330000</v>
      </c>
      <c r="N20" s="4">
        <v>184</v>
      </c>
      <c r="O20" s="4">
        <v>9500</v>
      </c>
      <c r="P20" s="4">
        <v>7430</v>
      </c>
      <c r="Q20" s="4">
        <v>8380</v>
      </c>
      <c r="T20">
        <v>900</v>
      </c>
      <c r="U20">
        <v>950</v>
      </c>
      <c r="V20">
        <v>19</v>
      </c>
      <c r="W20">
        <f t="shared" si="0"/>
        <v>7033.7158333333346</v>
      </c>
      <c r="X20">
        <f t="shared" si="1"/>
        <v>0.70337158333333349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9960</v>
      </c>
      <c r="J21" s="4">
        <v>9960</v>
      </c>
      <c r="K21" s="5">
        <v>7998.27</v>
      </c>
      <c r="L21" s="5">
        <v>1528.78</v>
      </c>
      <c r="M21" s="5">
        <v>2204960000</v>
      </c>
      <c r="N21" s="4">
        <v>180</v>
      </c>
      <c r="O21" s="4">
        <v>9500</v>
      </c>
      <c r="P21" s="4">
        <v>8120</v>
      </c>
      <c r="Q21" s="4">
        <v>8380</v>
      </c>
      <c r="T21">
        <v>950</v>
      </c>
      <c r="U21">
        <v>1000</v>
      </c>
      <c r="V21">
        <v>20</v>
      </c>
      <c r="W21">
        <f t="shared" si="0"/>
        <v>7057.5125000000007</v>
      </c>
      <c r="X21">
        <f t="shared" si="1"/>
        <v>0.70575125000000005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9960</v>
      </c>
      <c r="J22" s="4">
        <v>9960</v>
      </c>
      <c r="K22" s="5">
        <v>7996.07</v>
      </c>
      <c r="L22" s="5">
        <v>1513.86</v>
      </c>
      <c r="M22" s="5">
        <v>2126240000</v>
      </c>
      <c r="N22" s="4">
        <v>181</v>
      </c>
      <c r="O22" s="4">
        <v>9500</v>
      </c>
      <c r="P22" s="4">
        <v>8270</v>
      </c>
      <c r="Q22" s="4">
        <v>8390</v>
      </c>
      <c r="T22">
        <v>1000</v>
      </c>
      <c r="U22">
        <v>1050</v>
      </c>
      <c r="V22">
        <v>21</v>
      </c>
      <c r="W22">
        <f t="shared" si="0"/>
        <v>7081.4691666666668</v>
      </c>
      <c r="X22">
        <f t="shared" si="1"/>
        <v>0.70814691666666663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9960</v>
      </c>
      <c r="J23" s="4">
        <v>9960</v>
      </c>
      <c r="K23" s="5">
        <v>7984.24</v>
      </c>
      <c r="L23" s="5">
        <v>1508.46</v>
      </c>
      <c r="M23" s="5">
        <v>2053180000</v>
      </c>
      <c r="N23" s="4">
        <v>179</v>
      </c>
      <c r="O23" s="4">
        <v>9500</v>
      </c>
      <c r="P23" s="4">
        <v>7490</v>
      </c>
      <c r="Q23" s="4">
        <v>8390</v>
      </c>
      <c r="T23">
        <v>1050</v>
      </c>
      <c r="U23">
        <v>1100</v>
      </c>
      <c r="V23">
        <v>22</v>
      </c>
      <c r="W23">
        <f t="shared" si="0"/>
        <v>7108.298333333335</v>
      </c>
      <c r="X23">
        <f t="shared" si="1"/>
        <v>0.71082983333333349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9960</v>
      </c>
      <c r="J24" s="4">
        <v>9960</v>
      </c>
      <c r="K24" s="5">
        <v>7978.56</v>
      </c>
      <c r="L24" s="5">
        <v>1502.1</v>
      </c>
      <c r="M24" s="5">
        <v>1999740000</v>
      </c>
      <c r="N24" s="4">
        <v>178</v>
      </c>
      <c r="O24" s="4">
        <v>9500</v>
      </c>
      <c r="P24" s="4">
        <v>6070</v>
      </c>
      <c r="Q24" s="4">
        <v>8400</v>
      </c>
      <c r="T24">
        <v>1100</v>
      </c>
      <c r="U24">
        <v>1150</v>
      </c>
      <c r="V24">
        <v>23</v>
      </c>
      <c r="W24">
        <f t="shared" si="0"/>
        <v>7131.015833333332</v>
      </c>
      <c r="X24">
        <f t="shared" si="1"/>
        <v>0.71310158333333318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9960</v>
      </c>
      <c r="J25" s="4">
        <v>9960</v>
      </c>
      <c r="K25" s="5">
        <v>7963.73</v>
      </c>
      <c r="L25" s="5">
        <v>1503.39</v>
      </c>
      <c r="M25" s="5">
        <v>1967450000</v>
      </c>
      <c r="N25" s="4">
        <v>171</v>
      </c>
      <c r="O25" s="4">
        <v>8250</v>
      </c>
      <c r="P25" s="4">
        <v>8100</v>
      </c>
      <c r="Q25" s="4">
        <v>8390</v>
      </c>
      <c r="T25">
        <v>1150</v>
      </c>
      <c r="U25">
        <v>1200</v>
      </c>
      <c r="V25">
        <v>24</v>
      </c>
      <c r="W25">
        <f t="shared" si="0"/>
        <v>7149.5325000000003</v>
      </c>
      <c r="X25">
        <f t="shared" si="1"/>
        <v>0.71495324999999998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9960</v>
      </c>
      <c r="J26" s="4">
        <v>9960</v>
      </c>
      <c r="K26" s="5">
        <v>7950.58</v>
      </c>
      <c r="L26" s="5">
        <v>1491.37</v>
      </c>
      <c r="M26" s="5">
        <v>1937830000</v>
      </c>
      <c r="N26" s="4">
        <v>167</v>
      </c>
      <c r="O26" s="4">
        <v>8250</v>
      </c>
      <c r="P26" s="4">
        <v>9070</v>
      </c>
      <c r="Q26" s="4">
        <v>8390</v>
      </c>
      <c r="T26">
        <v>1200</v>
      </c>
      <c r="U26">
        <v>1250</v>
      </c>
      <c r="V26">
        <v>25</v>
      </c>
      <c r="W26">
        <f t="shared" si="0"/>
        <v>7169.2249999999995</v>
      </c>
      <c r="X26">
        <f t="shared" si="1"/>
        <v>0.71692249999999991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9960</v>
      </c>
      <c r="J27" s="4">
        <v>9960</v>
      </c>
      <c r="K27" s="5">
        <v>7936.87</v>
      </c>
      <c r="L27" s="5">
        <v>1471.33</v>
      </c>
      <c r="M27" s="5">
        <v>1908960000</v>
      </c>
      <c r="N27" s="4">
        <v>166</v>
      </c>
      <c r="O27" s="4">
        <v>8520</v>
      </c>
      <c r="P27" s="4">
        <v>7390</v>
      </c>
      <c r="Q27" s="4">
        <v>8380</v>
      </c>
      <c r="T27">
        <v>1250</v>
      </c>
      <c r="U27">
        <v>1300</v>
      </c>
      <c r="V27">
        <v>26</v>
      </c>
      <c r="W27">
        <f t="shared" si="0"/>
        <v>7189.8166666666684</v>
      </c>
      <c r="X27">
        <f t="shared" si="1"/>
        <v>0.71898166666666685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9960</v>
      </c>
      <c r="J28" s="4">
        <v>9960</v>
      </c>
      <c r="K28" s="5">
        <v>7908.92</v>
      </c>
      <c r="L28" s="5">
        <v>1464.18</v>
      </c>
      <c r="M28" s="5">
        <v>1863830000</v>
      </c>
      <c r="N28" s="4">
        <v>161</v>
      </c>
      <c r="O28" s="4">
        <v>8520</v>
      </c>
      <c r="P28" s="4">
        <v>9050</v>
      </c>
      <c r="Q28" s="4">
        <v>8340</v>
      </c>
      <c r="T28">
        <v>1300</v>
      </c>
      <c r="U28">
        <v>1350</v>
      </c>
      <c r="V28">
        <v>27</v>
      </c>
      <c r="W28">
        <f t="shared" si="0"/>
        <v>7199.9608333333335</v>
      </c>
      <c r="X28">
        <f t="shared" si="1"/>
        <v>0.71999608333333331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9960</v>
      </c>
      <c r="J29" s="4">
        <v>9960</v>
      </c>
      <c r="K29" s="5">
        <v>7883.17</v>
      </c>
      <c r="L29" s="5">
        <v>1452.7</v>
      </c>
      <c r="M29" s="5">
        <v>1836190000</v>
      </c>
      <c r="N29" s="4">
        <v>163</v>
      </c>
      <c r="O29" s="4">
        <v>8520</v>
      </c>
      <c r="P29" s="4">
        <v>6510</v>
      </c>
      <c r="Q29" s="4">
        <v>8300</v>
      </c>
      <c r="T29">
        <v>1350</v>
      </c>
      <c r="U29">
        <v>1400</v>
      </c>
      <c r="V29">
        <v>28</v>
      </c>
      <c r="W29">
        <f t="shared" si="0"/>
        <v>7213.543333333334</v>
      </c>
      <c r="X29">
        <f t="shared" si="1"/>
        <v>0.72135433333333343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9960</v>
      </c>
      <c r="J30" s="4">
        <v>9960</v>
      </c>
      <c r="K30" s="5">
        <v>7865.14</v>
      </c>
      <c r="L30" s="5">
        <v>1450.38</v>
      </c>
      <c r="M30" s="5">
        <v>1790740000</v>
      </c>
      <c r="N30" s="4">
        <v>159</v>
      </c>
      <c r="O30" s="4">
        <v>8520</v>
      </c>
      <c r="P30" s="4">
        <v>8000</v>
      </c>
      <c r="Q30" s="4">
        <v>8300</v>
      </c>
      <c r="T30">
        <v>1400</v>
      </c>
      <c r="U30">
        <v>1450</v>
      </c>
      <c r="V30">
        <v>29</v>
      </c>
      <c r="W30">
        <f t="shared" si="0"/>
        <v>7222.2133333333331</v>
      </c>
      <c r="X30">
        <f t="shared" si="1"/>
        <v>0.72222133333333327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9960</v>
      </c>
      <c r="J31" s="4">
        <v>9960</v>
      </c>
      <c r="K31" s="5">
        <v>7833.49</v>
      </c>
      <c r="L31" s="5">
        <v>1450.01</v>
      </c>
      <c r="M31" s="5">
        <v>1735680000</v>
      </c>
      <c r="N31" s="4">
        <v>159</v>
      </c>
      <c r="O31" s="4">
        <v>8520</v>
      </c>
      <c r="P31" s="4">
        <v>9710</v>
      </c>
      <c r="Q31" s="4">
        <v>8280</v>
      </c>
      <c r="T31">
        <v>1450</v>
      </c>
      <c r="U31">
        <v>1500</v>
      </c>
      <c r="V31">
        <v>30</v>
      </c>
      <c r="W31">
        <f t="shared" si="0"/>
        <v>7229.1799999999994</v>
      </c>
      <c r="X31">
        <f t="shared" si="1"/>
        <v>0.72291799999999995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4040</v>
      </c>
      <c r="I32" s="4">
        <v>9960</v>
      </c>
      <c r="J32" s="4">
        <v>5920</v>
      </c>
      <c r="K32" s="5">
        <v>7809.35</v>
      </c>
      <c r="L32" s="5">
        <v>1436.84</v>
      </c>
      <c r="M32" s="5">
        <v>1687370000</v>
      </c>
      <c r="N32" s="4">
        <v>159</v>
      </c>
      <c r="O32" s="4">
        <v>8520</v>
      </c>
      <c r="P32" s="4">
        <v>6870</v>
      </c>
      <c r="Q32" s="4">
        <v>8270</v>
      </c>
      <c r="T32">
        <v>1500</v>
      </c>
      <c r="U32">
        <v>1550</v>
      </c>
      <c r="V32">
        <v>31</v>
      </c>
      <c r="W32">
        <f t="shared" si="0"/>
        <v>7234.64</v>
      </c>
      <c r="X32">
        <f t="shared" si="1"/>
        <v>0.723464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4040</v>
      </c>
      <c r="I33" s="4">
        <v>9960</v>
      </c>
      <c r="J33" s="4">
        <v>5920</v>
      </c>
      <c r="K33" s="5">
        <v>7792.73</v>
      </c>
      <c r="L33" s="5">
        <v>1428.14</v>
      </c>
      <c r="M33" s="5">
        <v>1655220000</v>
      </c>
      <c r="N33" s="4">
        <v>160</v>
      </c>
      <c r="O33" s="4">
        <v>8520</v>
      </c>
      <c r="P33" s="4">
        <v>8072</v>
      </c>
      <c r="Q33" s="4">
        <v>8260</v>
      </c>
      <c r="T33">
        <v>1550</v>
      </c>
      <c r="U33">
        <v>1600</v>
      </c>
      <c r="V33">
        <v>32</v>
      </c>
      <c r="W33">
        <f t="shared" si="0"/>
        <v>7239.1591666666654</v>
      </c>
      <c r="X33">
        <f t="shared" si="1"/>
        <v>0.72391591666666655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4040</v>
      </c>
      <c r="I34" s="4">
        <v>9960</v>
      </c>
      <c r="J34" s="4">
        <v>5920</v>
      </c>
      <c r="K34" s="5">
        <v>7776.76</v>
      </c>
      <c r="L34" s="5">
        <v>1418.11</v>
      </c>
      <c r="M34" s="5">
        <v>1625660000</v>
      </c>
      <c r="N34" s="4">
        <v>153</v>
      </c>
      <c r="O34" s="4">
        <v>8520</v>
      </c>
      <c r="P34" s="4">
        <v>4932</v>
      </c>
      <c r="Q34" s="4">
        <v>8250</v>
      </c>
      <c r="T34">
        <v>1600</v>
      </c>
      <c r="U34">
        <v>1650</v>
      </c>
      <c r="V34">
        <v>33</v>
      </c>
      <c r="W34">
        <f t="shared" si="0"/>
        <v>7245.5333333333328</v>
      </c>
      <c r="X34">
        <f t="shared" si="1"/>
        <v>0.72455333333333327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4040</v>
      </c>
      <c r="I35" s="4">
        <v>9960</v>
      </c>
      <c r="J35" s="4">
        <v>5920</v>
      </c>
      <c r="K35" s="5">
        <v>7766.85</v>
      </c>
      <c r="L35" s="5">
        <v>1406.81</v>
      </c>
      <c r="M35" s="5">
        <v>1612710000</v>
      </c>
      <c r="N35" s="4">
        <v>150</v>
      </c>
      <c r="O35" s="4">
        <v>8280</v>
      </c>
      <c r="P35" s="4">
        <v>7910</v>
      </c>
      <c r="Q35" s="4">
        <v>8250</v>
      </c>
      <c r="T35">
        <v>1650</v>
      </c>
      <c r="U35">
        <v>1700</v>
      </c>
      <c r="V35">
        <v>34</v>
      </c>
      <c r="W35">
        <f t="shared" si="0"/>
        <v>7258.9683333333342</v>
      </c>
      <c r="X35">
        <f t="shared" si="1"/>
        <v>0.72589683333333344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4040</v>
      </c>
      <c r="I36" s="4">
        <v>9960</v>
      </c>
      <c r="J36" s="4">
        <v>5920</v>
      </c>
      <c r="K36" s="5">
        <v>7766.2</v>
      </c>
      <c r="L36" s="5">
        <v>1389.97</v>
      </c>
      <c r="M36" s="5">
        <v>1601340000</v>
      </c>
      <c r="N36" s="4">
        <v>152</v>
      </c>
      <c r="O36" s="4">
        <v>8280</v>
      </c>
      <c r="P36" s="4">
        <v>6770</v>
      </c>
      <c r="Q36" s="4">
        <v>8250</v>
      </c>
      <c r="T36">
        <v>1700</v>
      </c>
      <c r="U36">
        <v>1750</v>
      </c>
      <c r="V36">
        <v>35</v>
      </c>
      <c r="W36">
        <f t="shared" si="0"/>
        <v>7265.2799999999988</v>
      </c>
      <c r="X36">
        <f t="shared" si="1"/>
        <v>0.72652799999999984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4040</v>
      </c>
      <c r="I37" s="4">
        <v>9960</v>
      </c>
      <c r="J37" s="4">
        <v>5920</v>
      </c>
      <c r="K37" s="5">
        <v>7769.43</v>
      </c>
      <c r="L37" s="5">
        <v>1367.12</v>
      </c>
      <c r="M37" s="5">
        <v>1580580000</v>
      </c>
      <c r="N37" s="4">
        <v>151</v>
      </c>
      <c r="O37" s="4">
        <v>8280</v>
      </c>
      <c r="P37" s="4">
        <v>8550</v>
      </c>
      <c r="Q37" s="4">
        <v>8250</v>
      </c>
      <c r="T37">
        <v>1750</v>
      </c>
      <c r="U37">
        <v>1800</v>
      </c>
      <c r="V37">
        <v>36</v>
      </c>
      <c r="W37">
        <f t="shared" si="0"/>
        <v>7277.6333333333341</v>
      </c>
      <c r="X37">
        <f t="shared" si="1"/>
        <v>0.72776333333333343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4040</v>
      </c>
      <c r="I38" s="4">
        <v>9960</v>
      </c>
      <c r="J38" s="4">
        <v>5920</v>
      </c>
      <c r="K38" s="5">
        <v>7761.08</v>
      </c>
      <c r="L38" s="5">
        <v>1350.24</v>
      </c>
      <c r="M38" s="5">
        <v>1555200000</v>
      </c>
      <c r="N38" s="4">
        <v>149</v>
      </c>
      <c r="O38" s="4">
        <v>8280</v>
      </c>
      <c r="P38" s="4">
        <v>8550</v>
      </c>
      <c r="Q38" s="4">
        <v>8230</v>
      </c>
      <c r="T38">
        <v>1800</v>
      </c>
      <c r="U38">
        <v>1850</v>
      </c>
      <c r="V38">
        <v>37</v>
      </c>
      <c r="W38">
        <f t="shared" si="0"/>
        <v>7283.7458333333334</v>
      </c>
      <c r="X38">
        <f t="shared" si="1"/>
        <v>0.72837458333333338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4040</v>
      </c>
      <c r="I39" s="4">
        <v>9960</v>
      </c>
      <c r="J39" s="4">
        <v>5920</v>
      </c>
      <c r="K39" s="5">
        <v>7759.3</v>
      </c>
      <c r="L39" s="5">
        <v>1331.86</v>
      </c>
      <c r="M39" s="5">
        <v>1519570000</v>
      </c>
      <c r="N39" s="4">
        <v>149</v>
      </c>
      <c r="O39" s="4">
        <v>8280</v>
      </c>
      <c r="P39" s="4">
        <v>8550</v>
      </c>
      <c r="Q39" s="4">
        <v>8200</v>
      </c>
      <c r="T39">
        <v>1850</v>
      </c>
      <c r="U39">
        <v>1900</v>
      </c>
      <c r="V39">
        <v>38</v>
      </c>
      <c r="W39">
        <f t="shared" si="0"/>
        <v>7292.11</v>
      </c>
      <c r="X39">
        <f t="shared" si="1"/>
        <v>0.72921099999999994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4040</v>
      </c>
      <c r="I40" s="4">
        <v>9960</v>
      </c>
      <c r="J40" s="4">
        <v>5920</v>
      </c>
      <c r="K40" s="5">
        <v>7744.97</v>
      </c>
      <c r="L40" s="5">
        <v>1314.33</v>
      </c>
      <c r="M40" s="5">
        <v>1475400000</v>
      </c>
      <c r="N40" s="4">
        <v>146</v>
      </c>
      <c r="O40" s="4">
        <v>8280</v>
      </c>
      <c r="P40" s="4">
        <v>9350</v>
      </c>
      <c r="Q40" s="4">
        <v>8150</v>
      </c>
      <c r="T40">
        <v>1900</v>
      </c>
      <c r="U40">
        <v>1950</v>
      </c>
      <c r="V40">
        <v>39</v>
      </c>
      <c r="W40">
        <f t="shared" si="0"/>
        <v>7294.6241666666674</v>
      </c>
      <c r="X40">
        <f t="shared" si="1"/>
        <v>0.72946241666666678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4040</v>
      </c>
      <c r="I41" s="4">
        <v>9960</v>
      </c>
      <c r="J41" s="4">
        <v>5920</v>
      </c>
      <c r="K41" s="5">
        <v>7742.55</v>
      </c>
      <c r="L41" s="5">
        <v>1295.6600000000001</v>
      </c>
      <c r="M41" s="5">
        <v>1447000000</v>
      </c>
      <c r="N41" s="4">
        <v>142</v>
      </c>
      <c r="O41" s="4">
        <v>8280</v>
      </c>
      <c r="P41" s="4">
        <v>4760</v>
      </c>
      <c r="Q41" s="4">
        <v>8142</v>
      </c>
      <c r="T41">
        <v>1950</v>
      </c>
      <c r="U41">
        <v>2000</v>
      </c>
      <c r="V41">
        <v>40</v>
      </c>
      <c r="W41">
        <f t="shared" si="0"/>
        <v>7303.7883333333339</v>
      </c>
      <c r="X41">
        <f t="shared" si="1"/>
        <v>0.73037883333333342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4040</v>
      </c>
      <c r="I42" s="4">
        <v>9960</v>
      </c>
      <c r="J42" s="4">
        <v>5920</v>
      </c>
      <c r="K42" s="5">
        <v>7728.58</v>
      </c>
      <c r="L42" s="5">
        <v>1289.8599999999999</v>
      </c>
      <c r="M42" s="5">
        <v>1395280000</v>
      </c>
      <c r="N42" s="4">
        <v>138</v>
      </c>
      <c r="O42" s="4">
        <v>8280</v>
      </c>
      <c r="P42" s="4">
        <v>9450</v>
      </c>
      <c r="Q42" s="4">
        <v>8140</v>
      </c>
      <c r="T42">
        <v>2000</v>
      </c>
      <c r="U42">
        <v>2050</v>
      </c>
      <c r="V42">
        <v>41</v>
      </c>
      <c r="W42">
        <f t="shared" si="0"/>
        <v>7306.61</v>
      </c>
      <c r="X42">
        <f t="shared" si="1"/>
        <v>0.730661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4200</v>
      </c>
      <c r="I43" s="4">
        <v>9960</v>
      </c>
      <c r="J43" s="4">
        <v>5760</v>
      </c>
      <c r="K43" s="5">
        <v>7712.33</v>
      </c>
      <c r="L43" s="5">
        <v>1278.6300000000001</v>
      </c>
      <c r="M43" s="5">
        <v>1334480000</v>
      </c>
      <c r="N43" s="4">
        <v>133</v>
      </c>
      <c r="O43" s="4">
        <v>8280</v>
      </c>
      <c r="P43" s="4">
        <v>6390</v>
      </c>
      <c r="Q43" s="4">
        <v>8120</v>
      </c>
      <c r="T43">
        <v>2050</v>
      </c>
      <c r="U43">
        <v>2100</v>
      </c>
      <c r="V43">
        <v>42</v>
      </c>
      <c r="W43">
        <f t="shared" si="0"/>
        <v>7309.2425000000003</v>
      </c>
      <c r="X43">
        <f t="shared" si="1"/>
        <v>0.73092425000000005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4200</v>
      </c>
      <c r="I44" s="4">
        <v>9680</v>
      </c>
      <c r="J44" s="4">
        <v>5480</v>
      </c>
      <c r="K44" s="5">
        <v>7696.36</v>
      </c>
      <c r="L44" s="5">
        <v>1275.01</v>
      </c>
      <c r="M44" s="5">
        <v>1276660000</v>
      </c>
      <c r="N44" s="4">
        <v>131</v>
      </c>
      <c r="O44" s="4">
        <v>8280</v>
      </c>
      <c r="P44" s="4">
        <v>8932</v>
      </c>
      <c r="Q44" s="4">
        <v>8120</v>
      </c>
      <c r="T44">
        <v>2100</v>
      </c>
      <c r="U44">
        <v>2150</v>
      </c>
      <c r="V44">
        <v>43</v>
      </c>
      <c r="W44">
        <f t="shared" si="0"/>
        <v>7310.1474999999991</v>
      </c>
      <c r="X44">
        <f t="shared" si="1"/>
        <v>0.73101474999999994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4200</v>
      </c>
      <c r="I45" s="4">
        <v>9680</v>
      </c>
      <c r="J45" s="4">
        <v>5480</v>
      </c>
      <c r="K45" s="5">
        <v>7700</v>
      </c>
      <c r="L45" s="5">
        <v>1256.4000000000001</v>
      </c>
      <c r="M45" s="5">
        <v>1227010000</v>
      </c>
      <c r="N45" s="4">
        <v>123</v>
      </c>
      <c r="O45" s="4">
        <v>8320</v>
      </c>
      <c r="P45" s="4">
        <v>7450</v>
      </c>
      <c r="Q45" s="4">
        <v>8120</v>
      </c>
      <c r="T45">
        <v>2150</v>
      </c>
      <c r="U45">
        <v>2200</v>
      </c>
      <c r="V45">
        <v>44</v>
      </c>
      <c r="W45">
        <f t="shared" si="0"/>
        <v>7317.0716666666667</v>
      </c>
      <c r="X45">
        <f t="shared" si="1"/>
        <v>0.73170716666666669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4200</v>
      </c>
      <c r="I46" s="4">
        <v>9680</v>
      </c>
      <c r="J46" s="4">
        <v>5480</v>
      </c>
      <c r="K46" s="5">
        <v>7689.04</v>
      </c>
      <c r="L46" s="5">
        <v>1243.3599999999999</v>
      </c>
      <c r="M46" s="5">
        <v>1171600000</v>
      </c>
      <c r="N46" s="4">
        <v>120</v>
      </c>
      <c r="O46" s="4">
        <v>8320</v>
      </c>
      <c r="P46" s="4">
        <v>9000</v>
      </c>
      <c r="Q46" s="4">
        <v>8072</v>
      </c>
      <c r="T46">
        <v>2200</v>
      </c>
      <c r="U46">
        <v>2250</v>
      </c>
      <c r="V46">
        <v>45</v>
      </c>
      <c r="W46">
        <f t="shared" si="0"/>
        <v>7316.5908333333327</v>
      </c>
      <c r="X46">
        <f t="shared" si="1"/>
        <v>0.73165908333333329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4200</v>
      </c>
      <c r="I47" s="4">
        <v>9680</v>
      </c>
      <c r="J47" s="4">
        <v>5480</v>
      </c>
      <c r="K47" s="5">
        <v>7682.6</v>
      </c>
      <c r="L47" s="5">
        <v>1226.06</v>
      </c>
      <c r="M47" s="5">
        <v>1112230000</v>
      </c>
      <c r="N47" s="4">
        <v>117</v>
      </c>
      <c r="O47" s="4">
        <v>8320</v>
      </c>
      <c r="P47" s="4">
        <v>8850</v>
      </c>
      <c r="Q47" s="4">
        <v>8020</v>
      </c>
      <c r="T47">
        <v>2250</v>
      </c>
      <c r="U47">
        <v>2300</v>
      </c>
      <c r="V47">
        <v>46</v>
      </c>
      <c r="W47">
        <f t="shared" si="0"/>
        <v>7311.71</v>
      </c>
      <c r="X47">
        <f t="shared" si="1"/>
        <v>0.73117100000000002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4200</v>
      </c>
      <c r="I48" s="4">
        <v>9680</v>
      </c>
      <c r="J48" s="4">
        <v>5480</v>
      </c>
      <c r="K48" s="5">
        <v>7682.47</v>
      </c>
      <c r="L48" s="5">
        <v>1203.48</v>
      </c>
      <c r="M48" s="5">
        <v>1060760000</v>
      </c>
      <c r="N48" s="4">
        <v>113</v>
      </c>
      <c r="O48" s="4">
        <v>8320</v>
      </c>
      <c r="P48" s="4">
        <v>8990</v>
      </c>
      <c r="Q48" s="4">
        <v>8020</v>
      </c>
      <c r="T48">
        <v>2300</v>
      </c>
      <c r="U48">
        <v>2350</v>
      </c>
      <c r="V48">
        <v>47</v>
      </c>
      <c r="W48">
        <f t="shared" si="0"/>
        <v>7310.4883333333337</v>
      </c>
      <c r="X48">
        <f t="shared" si="1"/>
        <v>0.73104883333333337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4200</v>
      </c>
      <c r="I49" s="4">
        <v>9680</v>
      </c>
      <c r="J49" s="4">
        <v>5480</v>
      </c>
      <c r="K49" s="5">
        <v>7711.39</v>
      </c>
      <c r="L49" s="5">
        <v>1168.23</v>
      </c>
      <c r="M49" s="5">
        <v>1004960000</v>
      </c>
      <c r="N49" s="4">
        <v>110</v>
      </c>
      <c r="O49" s="4">
        <v>8320</v>
      </c>
      <c r="P49" s="4">
        <v>8980</v>
      </c>
      <c r="Q49" s="4">
        <v>8020</v>
      </c>
      <c r="T49">
        <v>2350</v>
      </c>
      <c r="U49">
        <v>2400</v>
      </c>
      <c r="V49">
        <v>48</v>
      </c>
      <c r="W49">
        <f t="shared" si="0"/>
        <v>7317.1016666666665</v>
      </c>
      <c r="X49">
        <f t="shared" si="1"/>
        <v>0.73171016666666666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4200</v>
      </c>
      <c r="I50" s="4">
        <v>9680</v>
      </c>
      <c r="J50" s="4">
        <v>5480</v>
      </c>
      <c r="K50" s="5">
        <v>7720.12</v>
      </c>
      <c r="L50" s="5">
        <v>1136.4100000000001</v>
      </c>
      <c r="M50" s="5">
        <v>955951000</v>
      </c>
      <c r="N50" s="4">
        <v>107</v>
      </c>
      <c r="O50" s="4">
        <v>8320</v>
      </c>
      <c r="P50" s="4">
        <v>7780</v>
      </c>
      <c r="Q50" s="4">
        <v>8020</v>
      </c>
      <c r="T50">
        <v>2400</v>
      </c>
      <c r="U50">
        <v>2450</v>
      </c>
      <c r="V50">
        <v>49</v>
      </c>
      <c r="W50">
        <f t="shared" si="0"/>
        <v>7315.7174999999997</v>
      </c>
      <c r="X50">
        <f t="shared" si="1"/>
        <v>0.73157174999999997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4200</v>
      </c>
      <c r="I51" s="4">
        <v>9680</v>
      </c>
      <c r="J51" s="4">
        <v>5480</v>
      </c>
      <c r="K51" s="5">
        <v>7725.81</v>
      </c>
      <c r="L51" s="5">
        <v>1105.07</v>
      </c>
      <c r="M51" s="5">
        <v>912380000</v>
      </c>
      <c r="N51" s="4">
        <v>101</v>
      </c>
      <c r="O51" s="4">
        <v>8320</v>
      </c>
      <c r="P51" s="4">
        <v>9510</v>
      </c>
      <c r="Q51" s="4">
        <v>8020</v>
      </c>
      <c r="T51">
        <v>2450</v>
      </c>
      <c r="U51">
        <v>2500</v>
      </c>
      <c r="V51">
        <v>50</v>
      </c>
      <c r="W51">
        <f t="shared" si="0"/>
        <v>7318.665</v>
      </c>
      <c r="X51">
        <f t="shared" si="1"/>
        <v>0.73186649999999998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4200</v>
      </c>
      <c r="I52" s="4">
        <v>9680</v>
      </c>
      <c r="J52" s="4">
        <v>5480</v>
      </c>
      <c r="K52" s="5">
        <v>7718.08</v>
      </c>
      <c r="L52" s="5">
        <v>1087.79</v>
      </c>
      <c r="M52" s="5">
        <v>886005000</v>
      </c>
      <c r="N52" s="4">
        <v>95</v>
      </c>
      <c r="O52" s="4">
        <v>8320</v>
      </c>
      <c r="P52" s="4">
        <v>8782</v>
      </c>
      <c r="Q52" s="4">
        <v>8020</v>
      </c>
      <c r="T52">
        <v>2500</v>
      </c>
      <c r="U52">
        <v>2550</v>
      </c>
      <c r="V52">
        <v>51</v>
      </c>
      <c r="W52">
        <f t="shared" si="0"/>
        <v>7312.0808333333334</v>
      </c>
      <c r="X52">
        <f t="shared" si="1"/>
        <v>0.73120808333333331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4200</v>
      </c>
      <c r="I53" s="4">
        <v>9680</v>
      </c>
      <c r="J53" s="4">
        <v>5480</v>
      </c>
      <c r="K53" s="5">
        <v>7729.82</v>
      </c>
      <c r="L53" s="5">
        <v>1065.93</v>
      </c>
      <c r="M53" s="5">
        <v>860893000</v>
      </c>
      <c r="N53" s="4">
        <v>91</v>
      </c>
      <c r="O53" s="4">
        <v>8320</v>
      </c>
      <c r="P53" s="4">
        <v>5800</v>
      </c>
      <c r="Q53" s="4">
        <v>8020</v>
      </c>
      <c r="T53">
        <v>2550</v>
      </c>
      <c r="U53">
        <v>2600</v>
      </c>
      <c r="V53">
        <v>52</v>
      </c>
      <c r="W53">
        <f t="shared" si="0"/>
        <v>7308.689166666667</v>
      </c>
      <c r="X53">
        <f t="shared" si="1"/>
        <v>0.73086891666666665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4200</v>
      </c>
      <c r="I54" s="4">
        <v>9680</v>
      </c>
      <c r="J54" s="4">
        <v>5480</v>
      </c>
      <c r="K54" s="5">
        <v>7727.18</v>
      </c>
      <c r="L54" s="5">
        <v>1054.82</v>
      </c>
      <c r="M54" s="5">
        <v>815889000</v>
      </c>
      <c r="N54" s="4">
        <v>88</v>
      </c>
      <c r="O54" s="4">
        <v>8150</v>
      </c>
      <c r="P54" s="4">
        <v>4290</v>
      </c>
      <c r="Q54" s="4">
        <v>8010</v>
      </c>
      <c r="T54">
        <v>2600</v>
      </c>
      <c r="U54">
        <v>2650</v>
      </c>
      <c r="V54">
        <v>53</v>
      </c>
      <c r="W54">
        <f t="shared" si="0"/>
        <v>7299.711666666667</v>
      </c>
      <c r="X54">
        <f t="shared" si="1"/>
        <v>0.72997116666666673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4200</v>
      </c>
      <c r="I55" s="4">
        <v>9650</v>
      </c>
      <c r="J55" s="4">
        <v>5450</v>
      </c>
      <c r="K55" s="5">
        <v>7713.16</v>
      </c>
      <c r="L55" s="5">
        <v>1054.1300000000001</v>
      </c>
      <c r="M55" s="5">
        <v>766711000</v>
      </c>
      <c r="N55" s="4">
        <v>80</v>
      </c>
      <c r="O55" s="4">
        <v>8150</v>
      </c>
      <c r="P55" s="4">
        <v>8790</v>
      </c>
      <c r="Q55" s="4">
        <v>8010</v>
      </c>
      <c r="T55">
        <v>2650</v>
      </c>
      <c r="U55">
        <v>2700</v>
      </c>
      <c r="V55">
        <v>54</v>
      </c>
      <c r="W55">
        <f t="shared" si="0"/>
        <v>7296.461666666667</v>
      </c>
      <c r="X55">
        <f t="shared" si="1"/>
        <v>0.72964616666666671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4200</v>
      </c>
      <c r="I56" s="4">
        <v>9650</v>
      </c>
      <c r="J56" s="4">
        <v>5450</v>
      </c>
      <c r="K56" s="5">
        <v>7693.24</v>
      </c>
      <c r="L56" s="5">
        <v>1058.82</v>
      </c>
      <c r="M56" s="5">
        <v>707917000</v>
      </c>
      <c r="N56" s="4">
        <v>79</v>
      </c>
      <c r="O56" s="4">
        <v>8150</v>
      </c>
      <c r="P56" s="4">
        <v>8630</v>
      </c>
      <c r="Q56" s="4">
        <v>8000</v>
      </c>
      <c r="T56">
        <v>2700</v>
      </c>
      <c r="U56">
        <v>2750</v>
      </c>
      <c r="V56">
        <v>55</v>
      </c>
      <c r="W56">
        <f t="shared" si="0"/>
        <v>7290.5816666666678</v>
      </c>
      <c r="X56">
        <f t="shared" si="1"/>
        <v>0.72905816666666678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4200</v>
      </c>
      <c r="I57" s="4">
        <v>9650</v>
      </c>
      <c r="J57" s="4">
        <v>5450</v>
      </c>
      <c r="K57" s="5">
        <v>7676.95</v>
      </c>
      <c r="L57" s="5">
        <v>1060.02</v>
      </c>
      <c r="M57" s="5">
        <v>650521000</v>
      </c>
      <c r="N57" s="4">
        <v>74</v>
      </c>
      <c r="O57" s="4">
        <v>8150</v>
      </c>
      <c r="P57" s="4">
        <v>7300</v>
      </c>
      <c r="Q57" s="4">
        <v>8000</v>
      </c>
      <c r="T57">
        <v>2750</v>
      </c>
      <c r="U57">
        <v>2800</v>
      </c>
      <c r="V57">
        <v>56</v>
      </c>
      <c r="W57">
        <f t="shared" si="0"/>
        <v>7281.4325000000017</v>
      </c>
      <c r="X57">
        <f t="shared" si="1"/>
        <v>0.72814325000000013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4200</v>
      </c>
      <c r="I58" s="4">
        <v>9650</v>
      </c>
      <c r="J58" s="4">
        <v>5450</v>
      </c>
      <c r="K58" s="5">
        <v>7658.93</v>
      </c>
      <c r="L58" s="5">
        <v>1057.94</v>
      </c>
      <c r="M58" s="5">
        <v>596278000</v>
      </c>
      <c r="N58" s="4">
        <v>68</v>
      </c>
      <c r="O58" s="4">
        <v>5542</v>
      </c>
      <c r="P58" s="4">
        <v>8142</v>
      </c>
      <c r="Q58" s="4">
        <v>8000</v>
      </c>
      <c r="T58">
        <v>2800</v>
      </c>
      <c r="U58">
        <v>2850</v>
      </c>
      <c r="V58">
        <v>57</v>
      </c>
      <c r="W58">
        <f t="shared" si="0"/>
        <v>7279.2125000000005</v>
      </c>
      <c r="X58">
        <f t="shared" si="1"/>
        <v>0.72792125000000008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4200</v>
      </c>
      <c r="I59" s="4">
        <v>9650</v>
      </c>
      <c r="J59" s="4">
        <v>5450</v>
      </c>
      <c r="K59" s="5">
        <v>7642.99</v>
      </c>
      <c r="L59" s="5">
        <v>1055.4000000000001</v>
      </c>
      <c r="M59" s="5">
        <v>549187000</v>
      </c>
      <c r="N59" s="4">
        <v>66</v>
      </c>
      <c r="O59" s="4">
        <v>5542</v>
      </c>
      <c r="P59" s="4">
        <v>4200</v>
      </c>
      <c r="Q59" s="4">
        <v>7912</v>
      </c>
      <c r="T59">
        <v>2850</v>
      </c>
      <c r="U59">
        <v>2900</v>
      </c>
      <c r="V59">
        <v>58</v>
      </c>
      <c r="W59">
        <f t="shared" si="0"/>
        <v>7269.9041666666672</v>
      </c>
      <c r="X59">
        <f t="shared" si="1"/>
        <v>0.72699041666666675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4322</v>
      </c>
      <c r="I60" s="4">
        <v>9650</v>
      </c>
      <c r="J60" s="4">
        <v>5328</v>
      </c>
      <c r="K60" s="5">
        <v>7647.81</v>
      </c>
      <c r="L60" s="5">
        <v>1053.8499999999999</v>
      </c>
      <c r="M60" s="5">
        <v>494209000</v>
      </c>
      <c r="N60" s="4">
        <v>63</v>
      </c>
      <c r="O60" s="4">
        <v>8690</v>
      </c>
      <c r="P60" s="4">
        <v>9290</v>
      </c>
      <c r="Q60" s="4">
        <v>7912</v>
      </c>
      <c r="T60">
        <v>2900</v>
      </c>
      <c r="U60">
        <v>2950</v>
      </c>
      <c r="V60">
        <v>59</v>
      </c>
      <c r="W60">
        <f t="shared" si="0"/>
        <v>7278.0991666666669</v>
      </c>
      <c r="X60">
        <f t="shared" si="1"/>
        <v>0.72780991666666672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4322</v>
      </c>
      <c r="I61" s="4">
        <v>9650</v>
      </c>
      <c r="J61" s="4">
        <v>5328</v>
      </c>
      <c r="K61" s="5">
        <v>7646.39</v>
      </c>
      <c r="L61" s="5">
        <v>1076.69</v>
      </c>
      <c r="M61" s="5">
        <v>437083000</v>
      </c>
      <c r="N61" s="4">
        <v>58</v>
      </c>
      <c r="O61" s="4">
        <v>8690</v>
      </c>
      <c r="P61" s="4">
        <v>9380</v>
      </c>
      <c r="Q61" s="4">
        <v>7912</v>
      </c>
      <c r="T61">
        <v>2950</v>
      </c>
      <c r="U61">
        <v>3000</v>
      </c>
      <c r="V61">
        <v>60</v>
      </c>
      <c r="W61">
        <f t="shared" si="0"/>
        <v>7293.0508333333337</v>
      </c>
      <c r="X61">
        <f t="shared" si="1"/>
        <v>0.72930508333333333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4322</v>
      </c>
      <c r="I62" s="4">
        <v>9650</v>
      </c>
      <c r="J62" s="4">
        <v>5328</v>
      </c>
      <c r="K62" s="5">
        <v>7641.96</v>
      </c>
      <c r="L62" s="5">
        <v>1094.7</v>
      </c>
      <c r="M62" s="5">
        <v>377031000</v>
      </c>
      <c r="N62" s="4">
        <v>53</v>
      </c>
      <c r="O62" s="4">
        <v>8690</v>
      </c>
      <c r="P62" s="4">
        <v>8652</v>
      </c>
      <c r="Q62" s="4">
        <v>7910</v>
      </c>
      <c r="T62">
        <v>3000</v>
      </c>
      <c r="U62">
        <v>3050</v>
      </c>
      <c r="V62">
        <v>61</v>
      </c>
      <c r="W62">
        <f t="shared" si="0"/>
        <v>7303.0333333333328</v>
      </c>
      <c r="X62">
        <f t="shared" si="1"/>
        <v>0.7303033333333333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4322</v>
      </c>
      <c r="I63" s="4">
        <v>9650</v>
      </c>
      <c r="J63" s="4">
        <v>5328</v>
      </c>
      <c r="K63" s="5">
        <v>7653.36</v>
      </c>
      <c r="L63" s="5">
        <v>1085.94</v>
      </c>
      <c r="M63" s="5">
        <v>327380000</v>
      </c>
      <c r="N63" s="4">
        <v>51</v>
      </c>
      <c r="O63" s="4">
        <v>8690</v>
      </c>
      <c r="P63" s="4">
        <v>8802</v>
      </c>
      <c r="Q63" s="4">
        <v>7910</v>
      </c>
      <c r="T63">
        <v>3050</v>
      </c>
      <c r="U63">
        <v>3100</v>
      </c>
      <c r="V63">
        <v>62</v>
      </c>
      <c r="W63">
        <f t="shared" si="0"/>
        <v>7313.7008333333324</v>
      </c>
      <c r="X63">
        <f t="shared" si="1"/>
        <v>0.7313700833333332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4322</v>
      </c>
      <c r="I64" s="4">
        <v>9650</v>
      </c>
      <c r="J64" s="4">
        <v>5328</v>
      </c>
      <c r="K64" s="5">
        <v>7652.28</v>
      </c>
      <c r="L64" s="5">
        <v>1083.56</v>
      </c>
      <c r="M64" s="5">
        <v>271740000</v>
      </c>
      <c r="N64" s="4">
        <v>47</v>
      </c>
      <c r="O64" s="4">
        <v>8690</v>
      </c>
      <c r="P64" s="4">
        <v>5700</v>
      </c>
      <c r="Q64" s="4">
        <v>7910</v>
      </c>
      <c r="T64">
        <v>3100</v>
      </c>
      <c r="U64">
        <v>3150</v>
      </c>
      <c r="V64">
        <v>63</v>
      </c>
      <c r="W64">
        <f t="shared" si="0"/>
        <v>7313.5550000000003</v>
      </c>
      <c r="X64">
        <f t="shared" si="1"/>
        <v>0.73135550000000005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4322</v>
      </c>
      <c r="I65" s="4">
        <v>9650</v>
      </c>
      <c r="J65" s="4">
        <v>5328</v>
      </c>
      <c r="K65" s="5">
        <v>7665.87</v>
      </c>
      <c r="L65" s="5">
        <v>1075.2</v>
      </c>
      <c r="M65" s="5">
        <v>226473000</v>
      </c>
      <c r="N65" s="4">
        <v>47</v>
      </c>
      <c r="O65" s="4">
        <v>8690</v>
      </c>
      <c r="P65" s="4">
        <v>9650</v>
      </c>
      <c r="Q65" s="4">
        <v>7910</v>
      </c>
      <c r="T65">
        <v>3150</v>
      </c>
      <c r="U65">
        <v>3200</v>
      </c>
      <c r="V65">
        <v>64</v>
      </c>
      <c r="W65">
        <f t="shared" si="0"/>
        <v>7308.6241666666674</v>
      </c>
      <c r="X65">
        <f t="shared" si="1"/>
        <v>0.73086241666666674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4322</v>
      </c>
      <c r="I66" s="4">
        <v>9170</v>
      </c>
      <c r="J66" s="4">
        <v>4848</v>
      </c>
      <c r="K66" s="5">
        <v>7645.41</v>
      </c>
      <c r="L66" s="5">
        <v>1093.28</v>
      </c>
      <c r="M66" s="5">
        <v>181219000</v>
      </c>
      <c r="N66" s="4">
        <v>44</v>
      </c>
      <c r="O66" s="4">
        <v>8690</v>
      </c>
      <c r="P66" s="4">
        <v>5880</v>
      </c>
      <c r="Q66" s="4">
        <v>7810</v>
      </c>
      <c r="T66">
        <v>3200</v>
      </c>
      <c r="U66">
        <v>3250</v>
      </c>
      <c r="V66">
        <v>65</v>
      </c>
      <c r="W66">
        <f t="shared" si="0"/>
        <v>7294.3016666666663</v>
      </c>
      <c r="X66">
        <f t="shared" si="1"/>
        <v>0.7294301666666666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4322</v>
      </c>
      <c r="I67" s="4">
        <v>9170</v>
      </c>
      <c r="J67" s="4">
        <v>4848</v>
      </c>
      <c r="K67" s="5">
        <v>7632.12</v>
      </c>
      <c r="L67" s="5">
        <v>1094.22</v>
      </c>
      <c r="M67" s="5">
        <v>143270000</v>
      </c>
      <c r="N67" s="4">
        <v>40</v>
      </c>
      <c r="O67" s="4">
        <v>9170</v>
      </c>
      <c r="P67" s="4">
        <v>8270</v>
      </c>
      <c r="Q67" s="4">
        <v>7800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7291.8758333333344</v>
      </c>
      <c r="X67">
        <f t="shared" ref="X67:X80" si="3">W67/10000</f>
        <v>0.72918758333333344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4322</v>
      </c>
      <c r="I68" s="4">
        <v>9170</v>
      </c>
      <c r="J68" s="4">
        <v>4848</v>
      </c>
      <c r="K68" s="5">
        <v>7668.46</v>
      </c>
      <c r="L68" s="5">
        <v>1046.3599999999999</v>
      </c>
      <c r="M68" s="5">
        <v>116545000</v>
      </c>
      <c r="N68" s="4">
        <v>35</v>
      </c>
      <c r="O68" s="4">
        <v>7670</v>
      </c>
      <c r="P68" s="4">
        <v>7460</v>
      </c>
      <c r="Q68" s="4">
        <v>7800</v>
      </c>
      <c r="T68">
        <v>3300</v>
      </c>
      <c r="U68">
        <v>3350</v>
      </c>
      <c r="V68">
        <v>67</v>
      </c>
      <c r="W68">
        <f t="shared" si="2"/>
        <v>7297.4608333333335</v>
      </c>
      <c r="X68">
        <f t="shared" si="3"/>
        <v>0.72974608333333335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4322</v>
      </c>
      <c r="I69" s="4">
        <v>9170</v>
      </c>
      <c r="J69" s="4">
        <v>4848</v>
      </c>
      <c r="K69" s="5">
        <v>7698.41</v>
      </c>
      <c r="L69" s="5">
        <v>1058.48</v>
      </c>
      <c r="M69" s="5">
        <v>88816600</v>
      </c>
      <c r="N69" s="4">
        <v>30</v>
      </c>
      <c r="O69" s="4">
        <v>7670</v>
      </c>
      <c r="P69" s="4">
        <v>7810</v>
      </c>
      <c r="Q69" s="4">
        <v>7800</v>
      </c>
      <c r="T69">
        <v>3350</v>
      </c>
      <c r="U69">
        <v>3400</v>
      </c>
      <c r="V69">
        <v>68</v>
      </c>
      <c r="W69">
        <f t="shared" si="2"/>
        <v>7300.5341666666654</v>
      </c>
      <c r="X69">
        <f t="shared" si="3"/>
        <v>0.73005341666666657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4322</v>
      </c>
      <c r="I70" s="4">
        <v>9170</v>
      </c>
      <c r="J70" s="4">
        <v>4848</v>
      </c>
      <c r="K70" s="5">
        <v>7719.71</v>
      </c>
      <c r="L70" s="5">
        <v>1025.6099999999999</v>
      </c>
      <c r="M70" s="5">
        <v>67323600</v>
      </c>
      <c r="N70" s="4">
        <v>25</v>
      </c>
      <c r="O70" s="4">
        <v>7670</v>
      </c>
      <c r="P70" s="4">
        <v>7430</v>
      </c>
      <c r="Q70" s="4">
        <v>7670</v>
      </c>
      <c r="T70">
        <v>3400</v>
      </c>
      <c r="U70">
        <v>3450</v>
      </c>
      <c r="V70">
        <v>69</v>
      </c>
      <c r="W70">
        <f t="shared" si="2"/>
        <v>7312.8349999999991</v>
      </c>
      <c r="X70">
        <f t="shared" si="3"/>
        <v>0.73128349999999986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4322</v>
      </c>
      <c r="I71" s="4">
        <v>9170</v>
      </c>
      <c r="J71" s="4">
        <v>4848</v>
      </c>
      <c r="K71" s="5">
        <v>7725.5</v>
      </c>
      <c r="L71" s="5">
        <v>991.63800000000003</v>
      </c>
      <c r="M71" s="5">
        <v>51011400</v>
      </c>
      <c r="N71" s="4">
        <v>22</v>
      </c>
      <c r="O71" s="4">
        <v>7670</v>
      </c>
      <c r="P71" s="4">
        <v>8260</v>
      </c>
      <c r="Q71" s="4">
        <v>7670</v>
      </c>
      <c r="T71">
        <v>3450</v>
      </c>
      <c r="U71">
        <v>3500</v>
      </c>
      <c r="V71">
        <v>70</v>
      </c>
      <c r="W71">
        <f t="shared" si="2"/>
        <v>7307.6666666666679</v>
      </c>
      <c r="X71">
        <f t="shared" si="3"/>
        <v>0.73076666666666679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4322</v>
      </c>
      <c r="I72" s="4">
        <v>9170</v>
      </c>
      <c r="J72" s="4">
        <v>4848</v>
      </c>
      <c r="K72" s="5">
        <v>7702.15</v>
      </c>
      <c r="L72" s="5">
        <v>900.71</v>
      </c>
      <c r="M72" s="5">
        <v>36893300</v>
      </c>
      <c r="N72" s="4">
        <v>20</v>
      </c>
      <c r="O72" s="4">
        <v>7670</v>
      </c>
      <c r="P72" s="4">
        <v>7910</v>
      </c>
      <c r="Q72" s="4">
        <v>7670</v>
      </c>
      <c r="T72">
        <v>3500</v>
      </c>
      <c r="U72">
        <v>3550</v>
      </c>
      <c r="V72">
        <v>71</v>
      </c>
      <c r="W72">
        <f t="shared" si="2"/>
        <v>7300.579999999999</v>
      </c>
      <c r="X72">
        <f t="shared" si="3"/>
        <v>0.73005799999999987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4322</v>
      </c>
      <c r="I73" s="4">
        <v>9170</v>
      </c>
      <c r="J73" s="4">
        <v>4848</v>
      </c>
      <c r="K73" s="5">
        <v>7760.21</v>
      </c>
      <c r="L73" s="5">
        <v>843.49400000000003</v>
      </c>
      <c r="M73" s="5">
        <v>27409100</v>
      </c>
      <c r="N73" s="4">
        <v>17</v>
      </c>
      <c r="O73" s="4">
        <v>7670</v>
      </c>
      <c r="P73" s="4">
        <v>7170</v>
      </c>
      <c r="Q73" s="4">
        <v>7670</v>
      </c>
      <c r="T73">
        <v>3550</v>
      </c>
      <c r="U73">
        <v>3600</v>
      </c>
      <c r="V73">
        <v>72</v>
      </c>
      <c r="W73">
        <f t="shared" si="2"/>
        <v>7257.4358333333339</v>
      </c>
      <c r="X73">
        <f t="shared" si="3"/>
        <v>0.72574358333333344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6822</v>
      </c>
      <c r="I74" s="4">
        <v>9170</v>
      </c>
      <c r="J74" s="4">
        <v>2348</v>
      </c>
      <c r="K74" s="5">
        <v>7862.11</v>
      </c>
      <c r="L74" s="5">
        <v>805.14499999999998</v>
      </c>
      <c r="M74" s="5">
        <v>18719700</v>
      </c>
      <c r="N74" s="4">
        <v>10</v>
      </c>
      <c r="O74" s="4">
        <v>7670</v>
      </c>
      <c r="P74" s="4">
        <v>7600</v>
      </c>
      <c r="Q74" s="4">
        <v>7670</v>
      </c>
      <c r="T74">
        <v>3600</v>
      </c>
      <c r="U74">
        <v>3650</v>
      </c>
      <c r="V74">
        <v>73</v>
      </c>
      <c r="W74">
        <f t="shared" si="2"/>
        <v>7232.9524999999994</v>
      </c>
      <c r="X74">
        <f t="shared" si="3"/>
        <v>0.72329524999999995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6870</v>
      </c>
      <c r="I75" s="4">
        <v>9170</v>
      </c>
      <c r="J75" s="4">
        <v>2300</v>
      </c>
      <c r="K75" s="5">
        <v>7872.55</v>
      </c>
      <c r="L75" s="5">
        <v>792.13800000000003</v>
      </c>
      <c r="M75" s="5">
        <v>13013300</v>
      </c>
      <c r="N75" s="4">
        <v>9</v>
      </c>
      <c r="O75" s="4">
        <v>7670</v>
      </c>
      <c r="P75" s="4">
        <v>7600</v>
      </c>
      <c r="Q75" s="4">
        <v>7670</v>
      </c>
      <c r="T75">
        <v>3650</v>
      </c>
      <c r="U75">
        <v>3700</v>
      </c>
      <c r="V75">
        <v>74</v>
      </c>
      <c r="W75">
        <f t="shared" si="2"/>
        <v>7175.7458333333334</v>
      </c>
      <c r="X75">
        <f t="shared" si="3"/>
        <v>0.71757458333333335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6870</v>
      </c>
      <c r="I76" s="4">
        <v>9170</v>
      </c>
      <c r="J76" s="4">
        <v>2300</v>
      </c>
      <c r="K76" s="5">
        <v>7898.64</v>
      </c>
      <c r="L76" s="5">
        <v>849.255</v>
      </c>
      <c r="M76" s="5">
        <v>8419950</v>
      </c>
      <c r="N76" s="4">
        <v>6</v>
      </c>
      <c r="O76" s="4">
        <v>7670</v>
      </c>
      <c r="P76" s="4">
        <v>8350</v>
      </c>
      <c r="Q76" s="4">
        <v>7670</v>
      </c>
      <c r="T76">
        <v>3700</v>
      </c>
      <c r="U76">
        <v>3750</v>
      </c>
      <c r="V76">
        <v>75</v>
      </c>
      <c r="W76">
        <f t="shared" si="2"/>
        <v>7145.7783333333346</v>
      </c>
      <c r="X76">
        <f t="shared" si="3"/>
        <v>0.71457783333333347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6870</v>
      </c>
      <c r="I77" s="4">
        <v>9170</v>
      </c>
      <c r="J77" s="4">
        <v>2300</v>
      </c>
      <c r="K77" s="5">
        <v>8030.93</v>
      </c>
      <c r="L77" s="5">
        <v>840.65</v>
      </c>
      <c r="M77" s="5">
        <v>4336700</v>
      </c>
      <c r="N77" s="4">
        <v>4</v>
      </c>
      <c r="O77" s="4">
        <v>7670</v>
      </c>
      <c r="P77" s="4">
        <v>8750</v>
      </c>
      <c r="Q77" s="4">
        <v>7670</v>
      </c>
      <c r="T77">
        <v>3750</v>
      </c>
      <c r="U77">
        <v>3800</v>
      </c>
      <c r="V77">
        <v>76</v>
      </c>
      <c r="W77">
        <f t="shared" si="2"/>
        <v>7127.5066666666653</v>
      </c>
      <c r="X77">
        <f t="shared" si="3"/>
        <v>0.71275066666666653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6870</v>
      </c>
      <c r="I78" s="4">
        <v>9170</v>
      </c>
      <c r="J78" s="4">
        <v>2300</v>
      </c>
      <c r="K78" s="5">
        <v>8237.8799999999992</v>
      </c>
      <c r="L78" s="5">
        <v>773.524</v>
      </c>
      <c r="M78" s="5">
        <v>1944140</v>
      </c>
      <c r="N78" s="4">
        <v>4</v>
      </c>
      <c r="O78" s="4">
        <v>7670</v>
      </c>
      <c r="P78" s="4">
        <v>6870</v>
      </c>
      <c r="Q78" s="4">
        <v>7670</v>
      </c>
      <c r="T78">
        <v>3800</v>
      </c>
      <c r="U78">
        <v>3850</v>
      </c>
      <c r="V78">
        <v>77</v>
      </c>
      <c r="W78">
        <f t="shared" si="2"/>
        <v>7124.9199999999992</v>
      </c>
      <c r="X78">
        <f t="shared" si="3"/>
        <v>0.7124919999999999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7670</v>
      </c>
      <c r="I79" s="4">
        <v>9170</v>
      </c>
      <c r="J79" s="4">
        <v>1500</v>
      </c>
      <c r="K79" s="5">
        <v>8203.9</v>
      </c>
      <c r="L79" s="5">
        <v>718.19200000000001</v>
      </c>
      <c r="M79" s="5">
        <v>484030</v>
      </c>
      <c r="N79" s="4">
        <v>2</v>
      </c>
      <c r="O79" s="4">
        <v>7670</v>
      </c>
      <c r="P79" s="4">
        <v>9170</v>
      </c>
      <c r="Q79" s="4">
        <v>7670</v>
      </c>
      <c r="T79">
        <v>3850</v>
      </c>
      <c r="U79">
        <v>3900</v>
      </c>
      <c r="V79">
        <v>78</v>
      </c>
      <c r="W79">
        <f t="shared" si="2"/>
        <v>7113.7624999999998</v>
      </c>
      <c r="X79">
        <f t="shared" si="3"/>
        <v>0.71137624999999993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7670</v>
      </c>
      <c r="I80" s="4">
        <v>7670</v>
      </c>
      <c r="J80" s="4">
        <v>0</v>
      </c>
      <c r="K80" s="5">
        <v>7670</v>
      </c>
      <c r="L80" s="5">
        <v>0</v>
      </c>
      <c r="M80" s="5">
        <v>115050</v>
      </c>
      <c r="N80" s="4">
        <v>1</v>
      </c>
      <c r="O80" s="4">
        <v>7670</v>
      </c>
      <c r="P80" s="4">
        <v>7670</v>
      </c>
      <c r="Q80" s="4">
        <v>7670</v>
      </c>
      <c r="T80">
        <v>3900</v>
      </c>
      <c r="U80">
        <v>3950</v>
      </c>
      <c r="V80">
        <v>79</v>
      </c>
      <c r="W80">
        <f t="shared" si="2"/>
        <v>6855</v>
      </c>
      <c r="X80">
        <f t="shared" si="3"/>
        <v>0.6855</v>
      </c>
    </row>
    <row r="81" spans="2:17">
      <c r="B81" t="s">
        <v>34</v>
      </c>
      <c r="E81" s="4">
        <v>1</v>
      </c>
      <c r="F81" s="4">
        <v>5027423</v>
      </c>
      <c r="G81" s="5">
        <v>0.72207600000000005</v>
      </c>
      <c r="H81" s="4">
        <v>0</v>
      </c>
      <c r="I81" s="4">
        <v>9740</v>
      </c>
      <c r="J81" s="4">
        <v>9740</v>
      </c>
      <c r="K81" s="5">
        <v>3513.89</v>
      </c>
      <c r="L81" s="5">
        <v>2291.21</v>
      </c>
      <c r="M81" s="5">
        <v>17665800000</v>
      </c>
      <c r="N81" s="4">
        <v>160</v>
      </c>
      <c r="O81" s="4">
        <v>1430</v>
      </c>
      <c r="P81" s="4">
        <v>6210</v>
      </c>
      <c r="Q81" s="4">
        <v>3900</v>
      </c>
    </row>
    <row r="82" spans="2:17">
      <c r="E82" s="4">
        <v>2</v>
      </c>
      <c r="F82" s="4">
        <v>1515456</v>
      </c>
      <c r="G82" s="5">
        <v>0.21766099999999999</v>
      </c>
      <c r="H82" s="4">
        <v>0</v>
      </c>
      <c r="I82" s="4">
        <v>9740</v>
      </c>
      <c r="J82" s="4">
        <v>9740</v>
      </c>
      <c r="K82" s="5">
        <v>5317.25</v>
      </c>
      <c r="L82" s="5">
        <v>2056.3200000000002</v>
      </c>
      <c r="M82" s="5">
        <v>8058060000</v>
      </c>
      <c r="N82" s="4">
        <v>152</v>
      </c>
      <c r="O82" s="4">
        <v>1430</v>
      </c>
      <c r="P82" s="4">
        <v>8010</v>
      </c>
      <c r="Q82" s="4">
        <v>5830</v>
      </c>
    </row>
    <row r="83" spans="2:17">
      <c r="E83" s="4">
        <v>3</v>
      </c>
      <c r="F83" s="4">
        <v>1099428</v>
      </c>
      <c r="G83" s="5">
        <v>0.15790799999999999</v>
      </c>
      <c r="H83" s="4">
        <v>0</v>
      </c>
      <c r="I83" s="4">
        <v>9880</v>
      </c>
      <c r="J83" s="4">
        <v>9880</v>
      </c>
      <c r="K83" s="5">
        <v>5444.53</v>
      </c>
      <c r="L83" s="5">
        <v>1912.05</v>
      </c>
      <c r="M83" s="5">
        <v>5985860000</v>
      </c>
      <c r="N83" s="4">
        <v>173</v>
      </c>
      <c r="O83" s="4">
        <v>1430</v>
      </c>
      <c r="P83" s="4">
        <v>8360</v>
      </c>
      <c r="Q83" s="4">
        <v>5640</v>
      </c>
    </row>
    <row r="84" spans="2:17">
      <c r="E84" s="4">
        <v>4</v>
      </c>
      <c r="F84" s="4">
        <v>867898</v>
      </c>
      <c r="G84" s="5">
        <v>0.124654</v>
      </c>
      <c r="H84" s="4">
        <v>0</v>
      </c>
      <c r="I84" s="4">
        <v>9880</v>
      </c>
      <c r="J84" s="4">
        <v>9880</v>
      </c>
      <c r="K84" s="5">
        <v>5542.65</v>
      </c>
      <c r="L84" s="5">
        <v>1910.05</v>
      </c>
      <c r="M84" s="5">
        <v>4810460000</v>
      </c>
      <c r="N84" s="4">
        <v>186</v>
      </c>
      <c r="O84" s="4">
        <v>1430</v>
      </c>
      <c r="P84" s="4">
        <v>8980</v>
      </c>
      <c r="Q84" s="4">
        <v>5692</v>
      </c>
    </row>
    <row r="85" spans="2:17">
      <c r="E85" s="4">
        <v>5</v>
      </c>
      <c r="F85" s="4">
        <v>754824</v>
      </c>
      <c r="G85" s="5">
        <v>0.108414</v>
      </c>
      <c r="H85" s="4">
        <v>0</v>
      </c>
      <c r="I85" s="4">
        <v>9880</v>
      </c>
      <c r="J85" s="4">
        <v>9880</v>
      </c>
      <c r="K85" s="5">
        <v>5796.72</v>
      </c>
      <c r="L85" s="5">
        <v>1984.24</v>
      </c>
      <c r="M85" s="5">
        <v>4375510000</v>
      </c>
      <c r="N85" s="4">
        <v>195</v>
      </c>
      <c r="O85" s="4">
        <v>1430</v>
      </c>
      <c r="P85" s="4">
        <v>6700</v>
      </c>
      <c r="Q85" s="4">
        <v>5910</v>
      </c>
    </row>
    <row r="86" spans="2:17">
      <c r="E86" s="4">
        <v>6</v>
      </c>
      <c r="F86" s="4">
        <v>625933</v>
      </c>
      <c r="G86" s="5">
        <v>8.9901200000000001E-2</v>
      </c>
      <c r="H86" s="4">
        <v>0</v>
      </c>
      <c r="I86" s="4">
        <v>9880</v>
      </c>
      <c r="J86" s="4">
        <v>9880</v>
      </c>
      <c r="K86" s="5">
        <v>6202.43</v>
      </c>
      <c r="L86" s="5">
        <v>2057.6999999999998</v>
      </c>
      <c r="M86" s="5">
        <v>3882310000</v>
      </c>
      <c r="N86" s="4">
        <v>197</v>
      </c>
      <c r="O86" s="4">
        <v>1430</v>
      </c>
      <c r="P86" s="4">
        <v>5550</v>
      </c>
      <c r="Q86" s="4">
        <v>6400</v>
      </c>
    </row>
    <row r="87" spans="2:17">
      <c r="E87" s="4">
        <v>7</v>
      </c>
      <c r="F87" s="4">
        <v>566562</v>
      </c>
      <c r="G87" s="5">
        <v>8.1373899999999999E-2</v>
      </c>
      <c r="H87" s="4">
        <v>0</v>
      </c>
      <c r="I87" s="4">
        <v>9880</v>
      </c>
      <c r="J87" s="4">
        <v>9880</v>
      </c>
      <c r="K87" s="5">
        <v>6394.68</v>
      </c>
      <c r="L87" s="5">
        <v>2018.92</v>
      </c>
      <c r="M87" s="5">
        <v>3622990000</v>
      </c>
      <c r="N87" s="4">
        <v>199</v>
      </c>
      <c r="O87" s="4">
        <v>1430</v>
      </c>
      <c r="P87" s="4">
        <v>4880</v>
      </c>
      <c r="Q87" s="4">
        <v>6680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9880</v>
      </c>
      <c r="J88" s="4">
        <v>9880</v>
      </c>
      <c r="K88" s="5">
        <v>6582.68</v>
      </c>
      <c r="L88" s="5">
        <v>2022.86</v>
      </c>
      <c r="M88" s="5">
        <v>3370830000</v>
      </c>
      <c r="N88" s="4">
        <v>200</v>
      </c>
      <c r="O88" s="4">
        <v>1430</v>
      </c>
      <c r="P88" s="4">
        <v>6180</v>
      </c>
      <c r="Q88" s="4">
        <v>6860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9880</v>
      </c>
      <c r="J89" s="4">
        <v>9880</v>
      </c>
      <c r="K89" s="5">
        <v>6822.79</v>
      </c>
      <c r="L89" s="5">
        <v>1989.91</v>
      </c>
      <c r="M89" s="5">
        <v>3302910000</v>
      </c>
      <c r="N89" s="4">
        <v>201</v>
      </c>
      <c r="O89" s="4">
        <v>1430</v>
      </c>
      <c r="P89" s="4">
        <v>6510</v>
      </c>
      <c r="Q89" s="4">
        <v>7170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9880</v>
      </c>
      <c r="J90" s="4">
        <v>9880</v>
      </c>
      <c r="K90" s="5">
        <v>6941.09</v>
      </c>
      <c r="L90" s="5">
        <v>1966.46</v>
      </c>
      <c r="M90" s="5">
        <v>3096690000</v>
      </c>
      <c r="N90" s="4">
        <v>203</v>
      </c>
      <c r="O90" s="4">
        <v>1430</v>
      </c>
      <c r="P90" s="4">
        <v>9560</v>
      </c>
      <c r="Q90" s="4">
        <v>7240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9880</v>
      </c>
      <c r="J91" s="4">
        <v>9880</v>
      </c>
      <c r="K91" s="5">
        <v>7001.89</v>
      </c>
      <c r="L91" s="5">
        <v>1957.52</v>
      </c>
      <c r="M91" s="5">
        <v>2859270000</v>
      </c>
      <c r="N91" s="4">
        <v>204</v>
      </c>
      <c r="O91" s="4">
        <v>1430</v>
      </c>
      <c r="P91" s="4">
        <v>7282</v>
      </c>
      <c r="Q91" s="4">
        <v>7330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9880</v>
      </c>
      <c r="J92" s="4">
        <v>9880</v>
      </c>
      <c r="K92" s="5">
        <v>7111.88</v>
      </c>
      <c r="L92" s="5">
        <v>1915.71</v>
      </c>
      <c r="M92" s="5">
        <v>2692090000</v>
      </c>
      <c r="N92" s="4">
        <v>199</v>
      </c>
      <c r="O92" s="4">
        <v>1430</v>
      </c>
      <c r="P92" s="4">
        <v>8370</v>
      </c>
      <c r="Q92" s="4">
        <v>7410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9880</v>
      </c>
      <c r="J93" s="4">
        <v>9880</v>
      </c>
      <c r="K93" s="5">
        <v>7221.28</v>
      </c>
      <c r="L93" s="5">
        <v>1885.72</v>
      </c>
      <c r="M93" s="5">
        <v>2624440000</v>
      </c>
      <c r="N93" s="4">
        <v>199</v>
      </c>
      <c r="O93" s="4">
        <v>8820</v>
      </c>
      <c r="P93" s="4">
        <v>1980</v>
      </c>
      <c r="Q93" s="4">
        <v>7620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9880</v>
      </c>
      <c r="J94" s="4">
        <v>9880</v>
      </c>
      <c r="K94" s="5">
        <v>7320.58</v>
      </c>
      <c r="L94" s="5">
        <v>1865.65</v>
      </c>
      <c r="M94" s="5">
        <v>2562310000</v>
      </c>
      <c r="N94" s="4">
        <v>199</v>
      </c>
      <c r="O94" s="4">
        <v>7640</v>
      </c>
      <c r="P94" s="4">
        <v>4232</v>
      </c>
      <c r="Q94" s="4">
        <v>7640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9880</v>
      </c>
      <c r="J95" s="4">
        <v>9880</v>
      </c>
      <c r="K95" s="5">
        <v>7419.21</v>
      </c>
      <c r="L95" s="5">
        <v>1816.48</v>
      </c>
      <c r="M95" s="5">
        <v>2489440000</v>
      </c>
      <c r="N95" s="4">
        <v>198</v>
      </c>
      <c r="O95" s="4">
        <v>8880</v>
      </c>
      <c r="P95" s="4">
        <v>8542</v>
      </c>
      <c r="Q95" s="4">
        <v>7760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9880</v>
      </c>
      <c r="J96" s="4">
        <v>9880</v>
      </c>
      <c r="K96" s="5">
        <v>7474.5</v>
      </c>
      <c r="L96" s="5">
        <v>1783.4</v>
      </c>
      <c r="M96" s="5">
        <v>2359810000</v>
      </c>
      <c r="N96" s="4">
        <v>198</v>
      </c>
      <c r="O96" s="4">
        <v>8320</v>
      </c>
      <c r="P96" s="4">
        <v>7110</v>
      </c>
      <c r="Q96" s="4">
        <v>7820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9880</v>
      </c>
      <c r="J97" s="4">
        <v>9880</v>
      </c>
      <c r="K97" s="5">
        <v>7532.12</v>
      </c>
      <c r="L97" s="5">
        <v>1759.26</v>
      </c>
      <c r="M97" s="5">
        <v>2282870000</v>
      </c>
      <c r="N97" s="4">
        <v>194</v>
      </c>
      <c r="O97" s="4">
        <v>8320</v>
      </c>
      <c r="P97" s="4">
        <v>7502</v>
      </c>
      <c r="Q97" s="4">
        <v>7840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9880</v>
      </c>
      <c r="J98" s="4">
        <v>9880</v>
      </c>
      <c r="K98" s="5">
        <v>7591.6</v>
      </c>
      <c r="L98" s="5">
        <v>1730.49</v>
      </c>
      <c r="M98" s="5">
        <v>2220370000</v>
      </c>
      <c r="N98" s="4">
        <v>195</v>
      </c>
      <c r="O98" s="4">
        <v>9590</v>
      </c>
      <c r="P98" s="4">
        <v>6930</v>
      </c>
      <c r="Q98" s="4">
        <v>8000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9880</v>
      </c>
      <c r="J99" s="4">
        <v>9880</v>
      </c>
      <c r="K99" s="5">
        <v>7661.98</v>
      </c>
      <c r="L99" s="5">
        <v>1692.17</v>
      </c>
      <c r="M99" s="5">
        <v>2163400000</v>
      </c>
      <c r="N99" s="4">
        <v>195</v>
      </c>
      <c r="O99" s="4">
        <v>9590</v>
      </c>
      <c r="P99" s="4">
        <v>6770</v>
      </c>
      <c r="Q99" s="4">
        <v>8112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9880</v>
      </c>
      <c r="J100" s="4">
        <v>9880</v>
      </c>
      <c r="K100" s="5">
        <v>7725.49</v>
      </c>
      <c r="L100" s="5">
        <v>1638.09</v>
      </c>
      <c r="M100" s="5">
        <v>2129760000</v>
      </c>
      <c r="N100" s="4">
        <v>194</v>
      </c>
      <c r="O100" s="4">
        <v>9590</v>
      </c>
      <c r="P100" s="4">
        <v>5142</v>
      </c>
      <c r="Q100" s="4">
        <v>8190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9880</v>
      </c>
      <c r="J101" s="4">
        <v>9880</v>
      </c>
      <c r="K101" s="5">
        <v>7774.59</v>
      </c>
      <c r="L101" s="5">
        <v>1600.97</v>
      </c>
      <c r="M101" s="5">
        <v>2067340000</v>
      </c>
      <c r="N101" s="4">
        <v>195</v>
      </c>
      <c r="O101" s="4">
        <v>9590</v>
      </c>
      <c r="P101" s="4">
        <v>8380</v>
      </c>
      <c r="Q101" s="4">
        <v>8210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9880</v>
      </c>
      <c r="J102" s="4">
        <v>9880</v>
      </c>
      <c r="K102" s="5">
        <v>7827.92</v>
      </c>
      <c r="L102" s="5">
        <v>1566.52</v>
      </c>
      <c r="M102" s="5">
        <v>2012980000</v>
      </c>
      <c r="N102" s="4">
        <v>193</v>
      </c>
      <c r="O102" s="4">
        <v>9590</v>
      </c>
      <c r="P102" s="4">
        <v>7210</v>
      </c>
      <c r="Q102" s="4">
        <v>8320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9880</v>
      </c>
      <c r="J103" s="4">
        <v>9880</v>
      </c>
      <c r="K103" s="5">
        <v>7882.24</v>
      </c>
      <c r="L103" s="5">
        <v>1529.99</v>
      </c>
      <c r="M103" s="5">
        <v>1975600000</v>
      </c>
      <c r="N103" s="4">
        <v>190</v>
      </c>
      <c r="O103" s="4">
        <v>8690</v>
      </c>
      <c r="P103" s="4">
        <v>5002</v>
      </c>
      <c r="Q103" s="4">
        <v>8370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9880</v>
      </c>
      <c r="J104" s="4">
        <v>9880</v>
      </c>
      <c r="K104" s="5">
        <v>7935.9</v>
      </c>
      <c r="L104" s="5">
        <v>1494.7</v>
      </c>
      <c r="M104" s="5">
        <v>1960570000</v>
      </c>
      <c r="N104" s="4">
        <v>184</v>
      </c>
      <c r="O104" s="4">
        <v>8690</v>
      </c>
      <c r="P104" s="4">
        <v>6890</v>
      </c>
      <c r="Q104" s="4">
        <v>8382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9880</v>
      </c>
      <c r="J105" s="4">
        <v>9880</v>
      </c>
      <c r="K105" s="5">
        <v>7963.32</v>
      </c>
      <c r="L105" s="5">
        <v>1469.3</v>
      </c>
      <c r="M105" s="5">
        <v>1940940000</v>
      </c>
      <c r="N105" s="4">
        <v>179</v>
      </c>
      <c r="O105" s="4">
        <v>8462</v>
      </c>
      <c r="P105" s="4">
        <v>4632</v>
      </c>
      <c r="Q105" s="4">
        <v>8392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9880</v>
      </c>
      <c r="J106" s="4">
        <v>9880</v>
      </c>
      <c r="K106" s="5">
        <v>7981.37</v>
      </c>
      <c r="L106" s="5">
        <v>1422.43</v>
      </c>
      <c r="M106" s="5">
        <v>1919660000</v>
      </c>
      <c r="N106" s="4">
        <v>175</v>
      </c>
      <c r="O106" s="4">
        <v>8462</v>
      </c>
      <c r="P106" s="4">
        <v>6172</v>
      </c>
      <c r="Q106" s="4">
        <v>8392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9880</v>
      </c>
      <c r="J107" s="4">
        <v>9880</v>
      </c>
      <c r="K107" s="5">
        <v>7989.93</v>
      </c>
      <c r="L107" s="5">
        <v>1395.57</v>
      </c>
      <c r="M107" s="5">
        <v>1882920000</v>
      </c>
      <c r="N107" s="4">
        <v>170</v>
      </c>
      <c r="O107" s="4">
        <v>8462</v>
      </c>
      <c r="P107" s="4">
        <v>6810</v>
      </c>
      <c r="Q107" s="4">
        <v>8392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9880</v>
      </c>
      <c r="J108" s="4">
        <v>9880</v>
      </c>
      <c r="K108" s="5">
        <v>7997.04</v>
      </c>
      <c r="L108" s="5">
        <v>1362.77</v>
      </c>
      <c r="M108" s="5">
        <v>1862720000</v>
      </c>
      <c r="N108" s="4">
        <v>170</v>
      </c>
      <c r="O108" s="4">
        <v>8462</v>
      </c>
      <c r="P108" s="4">
        <v>6250</v>
      </c>
      <c r="Q108" s="4">
        <v>8392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9880</v>
      </c>
      <c r="J109" s="4">
        <v>9880</v>
      </c>
      <c r="K109" s="5">
        <v>8006.05</v>
      </c>
      <c r="L109" s="5">
        <v>1344.52</v>
      </c>
      <c r="M109" s="5">
        <v>1822830000</v>
      </c>
      <c r="N109" s="4">
        <v>164</v>
      </c>
      <c r="O109" s="4">
        <v>8462</v>
      </c>
      <c r="P109" s="4">
        <v>8350</v>
      </c>
      <c r="Q109" s="4">
        <v>8392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9880</v>
      </c>
      <c r="J110" s="4">
        <v>9880</v>
      </c>
      <c r="K110" s="5">
        <v>8005.77</v>
      </c>
      <c r="L110" s="5">
        <v>1326.54</v>
      </c>
      <c r="M110" s="5">
        <v>1773850000</v>
      </c>
      <c r="N110" s="4">
        <v>164</v>
      </c>
      <c r="O110" s="4">
        <v>8462</v>
      </c>
      <c r="P110" s="4">
        <v>4772</v>
      </c>
      <c r="Q110" s="4">
        <v>8392</v>
      </c>
    </row>
    <row r="111" spans="5:17">
      <c r="E111" s="4">
        <v>31</v>
      </c>
      <c r="F111" s="4">
        <v>216071</v>
      </c>
      <c r="G111" s="5">
        <v>3.1033700000000001E-2</v>
      </c>
      <c r="H111" s="4">
        <v>4162</v>
      </c>
      <c r="I111" s="4">
        <v>9880</v>
      </c>
      <c r="J111" s="4">
        <v>5718</v>
      </c>
      <c r="K111" s="5">
        <v>7995.8</v>
      </c>
      <c r="L111" s="5">
        <v>1311.99</v>
      </c>
      <c r="M111" s="5">
        <v>1727660000</v>
      </c>
      <c r="N111" s="4">
        <v>162</v>
      </c>
      <c r="O111" s="4">
        <v>8462</v>
      </c>
      <c r="P111" s="4">
        <v>8620</v>
      </c>
      <c r="Q111" s="4">
        <v>8382</v>
      </c>
    </row>
    <row r="112" spans="5:17">
      <c r="E112" s="4">
        <v>32</v>
      </c>
      <c r="F112" s="4">
        <v>212406</v>
      </c>
      <c r="G112" s="5">
        <v>3.05074E-2</v>
      </c>
      <c r="H112" s="4">
        <v>4162</v>
      </c>
      <c r="I112" s="4">
        <v>9880</v>
      </c>
      <c r="J112" s="4">
        <v>5718</v>
      </c>
      <c r="K112" s="5">
        <v>7993.56</v>
      </c>
      <c r="L112" s="5">
        <v>1295.3499999999999</v>
      </c>
      <c r="M112" s="5">
        <v>1697880000</v>
      </c>
      <c r="N112" s="4">
        <v>162</v>
      </c>
      <c r="O112" s="4">
        <v>8462</v>
      </c>
      <c r="P112" s="4">
        <v>7750</v>
      </c>
      <c r="Q112" s="4">
        <v>8370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4162</v>
      </c>
      <c r="I113" s="4">
        <v>9880</v>
      </c>
      <c r="J113" s="4">
        <v>5718</v>
      </c>
      <c r="K113" s="5">
        <v>7990.86</v>
      </c>
      <c r="L113" s="5">
        <v>1275.96</v>
      </c>
      <c r="M113" s="5">
        <v>1670420000</v>
      </c>
      <c r="N113" s="4">
        <v>155</v>
      </c>
      <c r="O113" s="4">
        <v>8462</v>
      </c>
      <c r="P113" s="4">
        <v>4642</v>
      </c>
      <c r="Q113" s="4">
        <v>8370</v>
      </c>
    </row>
    <row r="114" spans="5:17">
      <c r="E114" s="4">
        <v>34</v>
      </c>
      <c r="F114" s="4">
        <v>207640</v>
      </c>
      <c r="G114" s="5">
        <v>2.98228E-2</v>
      </c>
      <c r="H114" s="4">
        <v>4162</v>
      </c>
      <c r="I114" s="4">
        <v>9880</v>
      </c>
      <c r="J114" s="4">
        <v>5718</v>
      </c>
      <c r="K114" s="5">
        <v>7995.96</v>
      </c>
      <c r="L114" s="5">
        <v>1253.6099999999999</v>
      </c>
      <c r="M114" s="5">
        <v>1660280000</v>
      </c>
      <c r="N114" s="4">
        <v>151</v>
      </c>
      <c r="O114" s="4">
        <v>8462</v>
      </c>
      <c r="P114" s="4">
        <v>8730</v>
      </c>
      <c r="Q114" s="4">
        <v>8370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4162</v>
      </c>
      <c r="I115" s="4">
        <v>9880</v>
      </c>
      <c r="J115" s="4">
        <v>5718</v>
      </c>
      <c r="K115" s="5">
        <v>7999.74</v>
      </c>
      <c r="L115" s="5">
        <v>1239.1199999999999</v>
      </c>
      <c r="M115" s="5">
        <v>1649500000</v>
      </c>
      <c r="N115" s="4">
        <v>152</v>
      </c>
      <c r="O115" s="4">
        <v>8462</v>
      </c>
      <c r="P115" s="4">
        <v>9180</v>
      </c>
      <c r="Q115" s="4">
        <v>8370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4162</v>
      </c>
      <c r="I116" s="4">
        <v>9880</v>
      </c>
      <c r="J116" s="4">
        <v>5718</v>
      </c>
      <c r="K116" s="5">
        <v>8011.83</v>
      </c>
      <c r="L116" s="5">
        <v>1221.21</v>
      </c>
      <c r="M116" s="5">
        <v>1629890000</v>
      </c>
      <c r="N116" s="4">
        <v>152</v>
      </c>
      <c r="O116" s="4">
        <v>8462</v>
      </c>
      <c r="P116" s="4">
        <v>7520</v>
      </c>
      <c r="Q116" s="4">
        <v>8370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4162</v>
      </c>
      <c r="I117" s="4">
        <v>9880</v>
      </c>
      <c r="J117" s="4">
        <v>5718</v>
      </c>
      <c r="K117" s="5">
        <v>8010.78</v>
      </c>
      <c r="L117" s="5">
        <v>1200.4100000000001</v>
      </c>
      <c r="M117" s="5">
        <v>1605240000</v>
      </c>
      <c r="N117" s="4">
        <v>150</v>
      </c>
      <c r="O117" s="4">
        <v>8462</v>
      </c>
      <c r="P117" s="4">
        <v>7520</v>
      </c>
      <c r="Q117" s="4">
        <v>8370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4162</v>
      </c>
      <c r="I118" s="4">
        <v>9830</v>
      </c>
      <c r="J118" s="4">
        <v>5668</v>
      </c>
      <c r="K118" s="5">
        <v>8014.92</v>
      </c>
      <c r="L118" s="5">
        <v>1184.3800000000001</v>
      </c>
      <c r="M118" s="5">
        <v>1569630000</v>
      </c>
      <c r="N118" s="4">
        <v>147</v>
      </c>
      <c r="O118" s="4">
        <v>8462</v>
      </c>
      <c r="P118" s="4">
        <v>7520</v>
      </c>
      <c r="Q118" s="4">
        <v>8320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4162</v>
      </c>
      <c r="I119" s="4">
        <v>9830</v>
      </c>
      <c r="J119" s="4">
        <v>5668</v>
      </c>
      <c r="K119" s="5">
        <v>7998.9</v>
      </c>
      <c r="L119" s="5">
        <v>1178.1500000000001</v>
      </c>
      <c r="M119" s="5">
        <v>1523780000</v>
      </c>
      <c r="N119" s="4">
        <v>143</v>
      </c>
      <c r="O119" s="4">
        <v>8462</v>
      </c>
      <c r="P119" s="4">
        <v>8030</v>
      </c>
      <c r="Q119" s="4">
        <v>8320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4162</v>
      </c>
      <c r="I120" s="4">
        <v>9830</v>
      </c>
      <c r="J120" s="4">
        <v>5668</v>
      </c>
      <c r="K120" s="5">
        <v>7998.99</v>
      </c>
      <c r="L120" s="5">
        <v>1169.42</v>
      </c>
      <c r="M120" s="5">
        <v>1494920000</v>
      </c>
      <c r="N120" s="4">
        <v>138</v>
      </c>
      <c r="O120" s="4">
        <v>8462</v>
      </c>
      <c r="P120" s="4">
        <v>6310</v>
      </c>
      <c r="Q120" s="4">
        <v>8312</v>
      </c>
    </row>
    <row r="121" spans="5:17">
      <c r="E121" s="4">
        <v>41</v>
      </c>
      <c r="F121" s="4">
        <v>180535</v>
      </c>
      <c r="G121" s="5">
        <v>2.5929799999999999E-2</v>
      </c>
      <c r="H121" s="4">
        <v>4162</v>
      </c>
      <c r="I121" s="4">
        <v>9830</v>
      </c>
      <c r="J121" s="4">
        <v>5668</v>
      </c>
      <c r="K121" s="5">
        <v>7990.04</v>
      </c>
      <c r="L121" s="5">
        <v>1160.33</v>
      </c>
      <c r="M121" s="5">
        <v>1442480000</v>
      </c>
      <c r="N121" s="4">
        <v>134</v>
      </c>
      <c r="O121" s="4">
        <v>8462</v>
      </c>
      <c r="P121" s="4">
        <v>5292</v>
      </c>
      <c r="Q121" s="4">
        <v>8312</v>
      </c>
    </row>
    <row r="122" spans="5:17">
      <c r="E122" s="4">
        <v>42</v>
      </c>
      <c r="F122" s="4">
        <v>173032</v>
      </c>
      <c r="G122" s="5">
        <v>2.4852200000000001E-2</v>
      </c>
      <c r="H122" s="4">
        <v>4162</v>
      </c>
      <c r="I122" s="4">
        <v>9830</v>
      </c>
      <c r="J122" s="4">
        <v>5668</v>
      </c>
      <c r="K122" s="5">
        <v>7982.04</v>
      </c>
      <c r="L122" s="5">
        <v>1153.9100000000001</v>
      </c>
      <c r="M122" s="5">
        <v>1381150000</v>
      </c>
      <c r="N122" s="4">
        <v>129</v>
      </c>
      <c r="O122" s="4">
        <v>8462</v>
      </c>
      <c r="P122" s="4">
        <v>7620</v>
      </c>
      <c r="Q122" s="4">
        <v>8292</v>
      </c>
    </row>
    <row r="123" spans="5:17">
      <c r="E123" s="4">
        <v>43</v>
      </c>
      <c r="F123" s="4">
        <v>165879</v>
      </c>
      <c r="G123" s="5">
        <v>2.38248E-2</v>
      </c>
      <c r="H123" s="4">
        <v>4162</v>
      </c>
      <c r="I123" s="4">
        <v>9830</v>
      </c>
      <c r="J123" s="4">
        <v>5668</v>
      </c>
      <c r="K123" s="5">
        <v>7972.14</v>
      </c>
      <c r="L123" s="5">
        <v>1151.96</v>
      </c>
      <c r="M123" s="5">
        <v>1322410000</v>
      </c>
      <c r="N123" s="4">
        <v>127</v>
      </c>
      <c r="O123" s="4">
        <v>8462</v>
      </c>
      <c r="P123" s="4">
        <v>9422</v>
      </c>
      <c r="Q123" s="4">
        <v>8240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4162</v>
      </c>
      <c r="I124" s="4">
        <v>9720</v>
      </c>
      <c r="J124" s="4">
        <v>5558</v>
      </c>
      <c r="K124" s="5">
        <v>7965.2</v>
      </c>
      <c r="L124" s="5">
        <v>1143.51</v>
      </c>
      <c r="M124" s="5">
        <v>1269270000</v>
      </c>
      <c r="N124" s="4">
        <v>118</v>
      </c>
      <c r="O124" s="4">
        <v>8462</v>
      </c>
      <c r="P124" s="4">
        <v>5740</v>
      </c>
      <c r="Q124" s="4">
        <v>8240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4162</v>
      </c>
      <c r="I125" s="4">
        <v>9720</v>
      </c>
      <c r="J125" s="4">
        <v>5558</v>
      </c>
      <c r="K125" s="5">
        <v>7947.28</v>
      </c>
      <c r="L125" s="5">
        <v>1141.95</v>
      </c>
      <c r="M125" s="5">
        <v>1210950000</v>
      </c>
      <c r="N125" s="4">
        <v>117</v>
      </c>
      <c r="O125" s="4">
        <v>7850</v>
      </c>
      <c r="P125" s="4">
        <v>8710</v>
      </c>
      <c r="Q125" s="4">
        <v>8210</v>
      </c>
    </row>
    <row r="126" spans="5:17">
      <c r="E126" s="4">
        <v>46</v>
      </c>
      <c r="F126" s="4">
        <v>144773</v>
      </c>
      <c r="G126" s="5">
        <v>2.07934E-2</v>
      </c>
      <c r="H126" s="4">
        <v>4162</v>
      </c>
      <c r="I126" s="4">
        <v>9720</v>
      </c>
      <c r="J126" s="4">
        <v>5558</v>
      </c>
      <c r="K126" s="5">
        <v>7931.15</v>
      </c>
      <c r="L126" s="5">
        <v>1140.3599999999999</v>
      </c>
      <c r="M126" s="5">
        <v>1148220000</v>
      </c>
      <c r="N126" s="4">
        <v>115</v>
      </c>
      <c r="O126" s="4">
        <v>7850</v>
      </c>
      <c r="P126" s="4">
        <v>6962</v>
      </c>
      <c r="Q126" s="4">
        <v>8182</v>
      </c>
    </row>
    <row r="127" spans="5:17">
      <c r="E127" s="4">
        <v>47</v>
      </c>
      <c r="F127" s="4">
        <v>138076</v>
      </c>
      <c r="G127" s="5">
        <v>1.9831499999999998E-2</v>
      </c>
      <c r="H127" s="4">
        <v>4162</v>
      </c>
      <c r="I127" s="4">
        <v>9720</v>
      </c>
      <c r="J127" s="4">
        <v>5558</v>
      </c>
      <c r="K127" s="5">
        <v>7931.48</v>
      </c>
      <c r="L127" s="5">
        <v>1120.75</v>
      </c>
      <c r="M127" s="5">
        <v>1095150000</v>
      </c>
      <c r="N127" s="4">
        <v>112</v>
      </c>
      <c r="O127" s="4">
        <v>7850</v>
      </c>
      <c r="P127" s="4">
        <v>6160</v>
      </c>
      <c r="Q127" s="4">
        <v>8100</v>
      </c>
    </row>
    <row r="128" spans="5:17">
      <c r="E128" s="4">
        <v>48</v>
      </c>
      <c r="F128" s="4">
        <v>130322</v>
      </c>
      <c r="G128" s="5">
        <v>1.87178E-2</v>
      </c>
      <c r="H128" s="4">
        <v>4162</v>
      </c>
      <c r="I128" s="4">
        <v>9720</v>
      </c>
      <c r="J128" s="4">
        <v>5558</v>
      </c>
      <c r="K128" s="5">
        <v>7942.73</v>
      </c>
      <c r="L128" s="5">
        <v>1105.19</v>
      </c>
      <c r="M128" s="5">
        <v>1035110000</v>
      </c>
      <c r="N128" s="4">
        <v>107</v>
      </c>
      <c r="O128" s="4">
        <v>7850</v>
      </c>
      <c r="P128" s="4">
        <v>9020</v>
      </c>
      <c r="Q128" s="4">
        <v>8080</v>
      </c>
    </row>
    <row r="129" spans="5:17">
      <c r="E129" s="4">
        <v>49</v>
      </c>
      <c r="F129" s="4">
        <v>123826</v>
      </c>
      <c r="G129" s="5">
        <v>1.77848E-2</v>
      </c>
      <c r="H129" s="4">
        <v>4162</v>
      </c>
      <c r="I129" s="4">
        <v>9720</v>
      </c>
      <c r="J129" s="4">
        <v>5558</v>
      </c>
      <c r="K129" s="5">
        <v>7943.75</v>
      </c>
      <c r="L129" s="5">
        <v>1091.32</v>
      </c>
      <c r="M129" s="5">
        <v>983642000</v>
      </c>
      <c r="N129" s="4">
        <v>104</v>
      </c>
      <c r="O129" s="4">
        <v>7850</v>
      </c>
      <c r="P129" s="4">
        <v>8510</v>
      </c>
      <c r="Q129" s="4">
        <v>8080</v>
      </c>
    </row>
    <row r="130" spans="5:17">
      <c r="E130" s="4">
        <v>50</v>
      </c>
      <c r="F130" s="4">
        <v>118095</v>
      </c>
      <c r="G130" s="5">
        <v>1.69617E-2</v>
      </c>
      <c r="H130" s="4">
        <v>4162</v>
      </c>
      <c r="I130" s="4">
        <v>9720</v>
      </c>
      <c r="J130" s="4">
        <v>5558</v>
      </c>
      <c r="K130" s="5">
        <v>7951.14</v>
      </c>
      <c r="L130" s="5">
        <v>1065.74</v>
      </c>
      <c r="M130" s="5">
        <v>938990000</v>
      </c>
      <c r="N130" s="4">
        <v>99</v>
      </c>
      <c r="O130" s="4">
        <v>7850</v>
      </c>
      <c r="P130" s="4">
        <v>7950</v>
      </c>
      <c r="Q130" s="4">
        <v>8070</v>
      </c>
    </row>
    <row r="131" spans="5:17">
      <c r="E131" s="4">
        <v>51</v>
      </c>
      <c r="F131" s="4">
        <v>114796</v>
      </c>
      <c r="G131" s="5">
        <v>1.64879E-2</v>
      </c>
      <c r="H131" s="4">
        <v>4162</v>
      </c>
      <c r="I131" s="4">
        <v>9720</v>
      </c>
      <c r="J131" s="4">
        <v>5558</v>
      </c>
      <c r="K131" s="5">
        <v>7945.57</v>
      </c>
      <c r="L131" s="5">
        <v>1063.17</v>
      </c>
      <c r="M131" s="5">
        <v>912119000</v>
      </c>
      <c r="N131" s="4">
        <v>94</v>
      </c>
      <c r="O131" s="4">
        <v>7850</v>
      </c>
      <c r="P131" s="4">
        <v>9092</v>
      </c>
      <c r="Q131" s="4">
        <v>8070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4162</v>
      </c>
      <c r="I132" s="4">
        <v>9720</v>
      </c>
      <c r="J132" s="4">
        <v>5558</v>
      </c>
      <c r="K132" s="5">
        <v>7936.89</v>
      </c>
      <c r="L132" s="5">
        <v>1075.49</v>
      </c>
      <c r="M132" s="5">
        <v>883955000</v>
      </c>
      <c r="N132" s="4">
        <v>91</v>
      </c>
      <c r="O132" s="4">
        <v>7850</v>
      </c>
      <c r="P132" s="4">
        <v>8670</v>
      </c>
      <c r="Q132" s="4">
        <v>8070</v>
      </c>
    </row>
    <row r="133" spans="5:17">
      <c r="E133" s="4">
        <v>53</v>
      </c>
      <c r="F133" s="4">
        <v>105587</v>
      </c>
      <c r="G133" s="5">
        <v>1.51652E-2</v>
      </c>
      <c r="H133" s="4">
        <v>4162</v>
      </c>
      <c r="I133" s="4">
        <v>9720</v>
      </c>
      <c r="J133" s="4">
        <v>5558</v>
      </c>
      <c r="K133" s="5">
        <v>7931.81</v>
      </c>
      <c r="L133" s="5">
        <v>1082.67</v>
      </c>
      <c r="M133" s="5">
        <v>837496000</v>
      </c>
      <c r="N133" s="4">
        <v>88</v>
      </c>
      <c r="O133" s="4">
        <v>7850</v>
      </c>
      <c r="P133" s="4">
        <v>8000</v>
      </c>
      <c r="Q133" s="4">
        <v>8070</v>
      </c>
    </row>
    <row r="134" spans="5:17">
      <c r="E134" s="4">
        <v>54</v>
      </c>
      <c r="F134" s="4">
        <v>99403</v>
      </c>
      <c r="G134" s="5">
        <v>1.4277E-2</v>
      </c>
      <c r="H134" s="4">
        <v>4162</v>
      </c>
      <c r="I134" s="4">
        <v>9720</v>
      </c>
      <c r="J134" s="4">
        <v>5558</v>
      </c>
      <c r="K134" s="5">
        <v>7920.74</v>
      </c>
      <c r="L134" s="5">
        <v>1096.92</v>
      </c>
      <c r="M134" s="5">
        <v>787346000</v>
      </c>
      <c r="N134" s="4">
        <v>81</v>
      </c>
      <c r="O134" s="4">
        <v>7850</v>
      </c>
      <c r="P134" s="4">
        <v>9110</v>
      </c>
      <c r="Q134" s="4">
        <v>8070</v>
      </c>
    </row>
    <row r="135" spans="5:17">
      <c r="E135" s="4">
        <v>55</v>
      </c>
      <c r="F135" s="4">
        <v>92018</v>
      </c>
      <c r="G135" s="5">
        <v>1.32163E-2</v>
      </c>
      <c r="H135" s="4">
        <v>4162</v>
      </c>
      <c r="I135" s="4">
        <v>9720</v>
      </c>
      <c r="J135" s="4">
        <v>5558</v>
      </c>
      <c r="K135" s="5">
        <v>7917.7</v>
      </c>
      <c r="L135" s="5">
        <v>1090.9100000000001</v>
      </c>
      <c r="M135" s="5">
        <v>728571000</v>
      </c>
      <c r="N135" s="4">
        <v>80</v>
      </c>
      <c r="O135" s="4">
        <v>8070</v>
      </c>
      <c r="P135" s="4">
        <v>9560</v>
      </c>
      <c r="Q135" s="4">
        <v>8052</v>
      </c>
    </row>
    <row r="136" spans="5:17">
      <c r="E136" s="4">
        <v>56</v>
      </c>
      <c r="F136" s="4">
        <v>84737</v>
      </c>
      <c r="G136" s="5">
        <v>1.21706E-2</v>
      </c>
      <c r="H136" s="4">
        <v>4162</v>
      </c>
      <c r="I136" s="4">
        <v>9720</v>
      </c>
      <c r="J136" s="4">
        <v>5558</v>
      </c>
      <c r="K136" s="5">
        <v>7901.34</v>
      </c>
      <c r="L136" s="5">
        <v>1107.3399999999999</v>
      </c>
      <c r="M136" s="5">
        <v>669536000</v>
      </c>
      <c r="N136" s="4">
        <v>76</v>
      </c>
      <c r="O136" s="4">
        <v>8070</v>
      </c>
      <c r="P136" s="4">
        <v>6970</v>
      </c>
      <c r="Q136" s="4">
        <v>8052</v>
      </c>
    </row>
    <row r="137" spans="5:17">
      <c r="E137" s="4">
        <v>57</v>
      </c>
      <c r="F137" s="4">
        <v>77854</v>
      </c>
      <c r="G137" s="5">
        <v>1.1181999999999999E-2</v>
      </c>
      <c r="H137" s="4">
        <v>4162</v>
      </c>
      <c r="I137" s="4">
        <v>9720</v>
      </c>
      <c r="J137" s="4">
        <v>5558</v>
      </c>
      <c r="K137" s="5">
        <v>7915.46</v>
      </c>
      <c r="L137" s="5">
        <v>1079.73</v>
      </c>
      <c r="M137" s="5">
        <v>616250000</v>
      </c>
      <c r="N137" s="4">
        <v>69</v>
      </c>
      <c r="O137" s="4">
        <v>7970</v>
      </c>
      <c r="P137" s="4">
        <v>8382</v>
      </c>
      <c r="Q137" s="4">
        <v>8052</v>
      </c>
    </row>
    <row r="138" spans="5:17">
      <c r="E138" s="4">
        <v>58</v>
      </c>
      <c r="F138" s="4">
        <v>71855</v>
      </c>
      <c r="G138" s="5">
        <v>1.03204E-2</v>
      </c>
      <c r="H138" s="4">
        <v>4162</v>
      </c>
      <c r="I138" s="4">
        <v>9720</v>
      </c>
      <c r="J138" s="4">
        <v>5558</v>
      </c>
      <c r="K138" s="5">
        <v>7894.3</v>
      </c>
      <c r="L138" s="5">
        <v>1099.19</v>
      </c>
      <c r="M138" s="5">
        <v>567245000</v>
      </c>
      <c r="N138" s="4">
        <v>67</v>
      </c>
      <c r="O138" s="4">
        <v>8070</v>
      </c>
      <c r="P138" s="4">
        <v>6042</v>
      </c>
      <c r="Q138" s="4">
        <v>8050</v>
      </c>
    </row>
    <row r="139" spans="5:17">
      <c r="E139" s="4">
        <v>59</v>
      </c>
      <c r="F139" s="4">
        <v>64621</v>
      </c>
      <c r="G139" s="5">
        <v>9.2813600000000007E-3</v>
      </c>
      <c r="H139" s="4">
        <v>4162</v>
      </c>
      <c r="I139" s="4">
        <v>9720</v>
      </c>
      <c r="J139" s="4">
        <v>5558</v>
      </c>
      <c r="K139" s="5">
        <v>7924.7</v>
      </c>
      <c r="L139" s="5">
        <v>1076.82</v>
      </c>
      <c r="M139" s="5">
        <v>512102000</v>
      </c>
      <c r="N139" s="4">
        <v>63</v>
      </c>
      <c r="O139" s="4">
        <v>8070</v>
      </c>
      <c r="P139" s="4">
        <v>9040</v>
      </c>
      <c r="Q139" s="4">
        <v>8052</v>
      </c>
    </row>
    <row r="140" spans="5:17">
      <c r="E140" s="4">
        <v>60</v>
      </c>
      <c r="F140" s="4">
        <v>57162</v>
      </c>
      <c r="G140" s="5">
        <v>8.21004E-3</v>
      </c>
      <c r="H140" s="4">
        <v>4162</v>
      </c>
      <c r="I140" s="4">
        <v>9720</v>
      </c>
      <c r="J140" s="4">
        <v>5558</v>
      </c>
      <c r="K140" s="5">
        <v>7983.71</v>
      </c>
      <c r="L140" s="5">
        <v>1013.95</v>
      </c>
      <c r="M140" s="5">
        <v>456365000</v>
      </c>
      <c r="N140" s="4">
        <v>57</v>
      </c>
      <c r="O140" s="4">
        <v>8070</v>
      </c>
      <c r="P140" s="4">
        <v>8460</v>
      </c>
      <c r="Q140" s="4">
        <v>8052</v>
      </c>
    </row>
    <row r="141" spans="5:17">
      <c r="E141" s="4">
        <v>61</v>
      </c>
      <c r="F141" s="4">
        <v>49337</v>
      </c>
      <c r="G141" s="5">
        <v>7.0861500000000003E-3</v>
      </c>
      <c r="H141" s="4">
        <v>4162</v>
      </c>
      <c r="I141" s="4">
        <v>9720</v>
      </c>
      <c r="J141" s="4">
        <v>5558</v>
      </c>
      <c r="K141" s="5">
        <v>8024.11</v>
      </c>
      <c r="L141" s="5">
        <v>988.08</v>
      </c>
      <c r="M141" s="5">
        <v>395886000</v>
      </c>
      <c r="N141" s="4">
        <v>51</v>
      </c>
      <c r="O141" s="4">
        <v>8070</v>
      </c>
      <c r="P141" s="4">
        <v>7730</v>
      </c>
      <c r="Q141" s="4">
        <v>8052</v>
      </c>
    </row>
    <row r="142" spans="5:17">
      <c r="E142" s="4">
        <v>62</v>
      </c>
      <c r="F142" s="4">
        <v>42776</v>
      </c>
      <c r="G142" s="5">
        <v>6.1438100000000004E-3</v>
      </c>
      <c r="H142" s="4">
        <v>4162</v>
      </c>
      <c r="I142" s="4">
        <v>9720</v>
      </c>
      <c r="J142" s="4">
        <v>5558</v>
      </c>
      <c r="K142" s="5">
        <v>8105.95</v>
      </c>
      <c r="L142" s="5">
        <v>865.26700000000005</v>
      </c>
      <c r="M142" s="5">
        <v>346740000</v>
      </c>
      <c r="N142" s="4">
        <v>49</v>
      </c>
      <c r="O142" s="4">
        <v>8070</v>
      </c>
      <c r="P142" s="4">
        <v>8802</v>
      </c>
      <c r="Q142" s="4">
        <v>8070</v>
      </c>
    </row>
    <row r="143" spans="5:17">
      <c r="E143" s="4">
        <v>63</v>
      </c>
      <c r="F143" s="4">
        <v>35511</v>
      </c>
      <c r="G143" s="5">
        <v>5.10036E-3</v>
      </c>
      <c r="H143" s="4">
        <v>4162</v>
      </c>
      <c r="I143" s="4">
        <v>9720</v>
      </c>
      <c r="J143" s="4">
        <v>5558</v>
      </c>
      <c r="K143" s="5">
        <v>8157.55</v>
      </c>
      <c r="L143" s="5">
        <v>773.71699999999998</v>
      </c>
      <c r="M143" s="5">
        <v>289683000</v>
      </c>
      <c r="N143" s="4">
        <v>46</v>
      </c>
      <c r="O143" s="4">
        <v>8070</v>
      </c>
      <c r="P143" s="4">
        <v>6690</v>
      </c>
      <c r="Q143" s="4">
        <v>8070</v>
      </c>
    </row>
    <row r="144" spans="5:17">
      <c r="E144" s="4">
        <v>64</v>
      </c>
      <c r="F144" s="4">
        <v>29543</v>
      </c>
      <c r="G144" s="5">
        <v>4.24319E-3</v>
      </c>
      <c r="H144" s="4">
        <v>4162</v>
      </c>
      <c r="I144" s="4">
        <v>9720</v>
      </c>
      <c r="J144" s="4">
        <v>5558</v>
      </c>
      <c r="K144" s="5">
        <v>8208.06</v>
      </c>
      <c r="L144" s="5">
        <v>718.95899999999995</v>
      </c>
      <c r="M144" s="5">
        <v>242491000</v>
      </c>
      <c r="N144" s="4">
        <v>46</v>
      </c>
      <c r="O144" s="4">
        <v>8070</v>
      </c>
      <c r="P144" s="4">
        <v>8680</v>
      </c>
      <c r="Q144" s="4">
        <v>8070</v>
      </c>
    </row>
    <row r="145" spans="2:17">
      <c r="E145" s="4">
        <v>65</v>
      </c>
      <c r="F145" s="4">
        <v>23703</v>
      </c>
      <c r="G145" s="5">
        <v>3.4044000000000001E-3</v>
      </c>
      <c r="H145" s="4">
        <v>4162</v>
      </c>
      <c r="I145" s="4">
        <v>9720</v>
      </c>
      <c r="J145" s="4">
        <v>5558</v>
      </c>
      <c r="K145" s="5">
        <v>8236.31</v>
      </c>
      <c r="L145" s="5">
        <v>675.91800000000001</v>
      </c>
      <c r="M145" s="5">
        <v>195225000</v>
      </c>
      <c r="N145" s="4">
        <v>44</v>
      </c>
      <c r="O145" s="4">
        <v>8070</v>
      </c>
      <c r="P145" s="4">
        <v>4830</v>
      </c>
      <c r="Q145" s="4">
        <v>8070</v>
      </c>
    </row>
    <row r="146" spans="2:17">
      <c r="E146" s="4">
        <v>66</v>
      </c>
      <c r="F146" s="4">
        <v>18772</v>
      </c>
      <c r="G146" s="5">
        <v>2.6961799999999998E-3</v>
      </c>
      <c r="H146" s="4">
        <v>4162</v>
      </c>
      <c r="I146" s="4">
        <v>9720</v>
      </c>
      <c r="J146" s="4">
        <v>5558</v>
      </c>
      <c r="K146" s="5">
        <v>8287.8799999999992</v>
      </c>
      <c r="L146" s="5">
        <v>635.22</v>
      </c>
      <c r="M146" s="5">
        <v>155580000</v>
      </c>
      <c r="N146" s="4">
        <v>40</v>
      </c>
      <c r="O146" s="4">
        <v>8070</v>
      </c>
      <c r="P146" s="4">
        <v>7900</v>
      </c>
      <c r="Q146" s="4">
        <v>8070</v>
      </c>
    </row>
    <row r="147" spans="2:17">
      <c r="E147" s="4">
        <v>67</v>
      </c>
      <c r="F147" s="4">
        <v>15198</v>
      </c>
      <c r="G147" s="5">
        <v>2.1828500000000001E-3</v>
      </c>
      <c r="H147" s="4">
        <v>4162</v>
      </c>
      <c r="I147" s="4">
        <v>9720</v>
      </c>
      <c r="J147" s="4">
        <v>5558</v>
      </c>
      <c r="K147" s="5">
        <v>8350.24</v>
      </c>
      <c r="L147" s="5">
        <v>575.76300000000003</v>
      </c>
      <c r="M147" s="5">
        <v>126907000</v>
      </c>
      <c r="N147" s="4">
        <v>34</v>
      </c>
      <c r="O147" s="4">
        <v>8690</v>
      </c>
      <c r="P147" s="4">
        <v>7480</v>
      </c>
      <c r="Q147" s="4">
        <v>8070</v>
      </c>
    </row>
    <row r="148" spans="2:17">
      <c r="E148" s="4">
        <v>68</v>
      </c>
      <c r="F148" s="4">
        <v>11537</v>
      </c>
      <c r="G148" s="5">
        <v>1.6570300000000001E-3</v>
      </c>
      <c r="H148" s="4">
        <v>6770</v>
      </c>
      <c r="I148" s="4">
        <v>9720</v>
      </c>
      <c r="J148" s="4">
        <v>2950</v>
      </c>
      <c r="K148" s="5">
        <v>8417.92</v>
      </c>
      <c r="L148" s="5">
        <v>546.04300000000001</v>
      </c>
      <c r="M148" s="5">
        <v>97117500</v>
      </c>
      <c r="N148" s="4">
        <v>29</v>
      </c>
      <c r="O148" s="4">
        <v>8690</v>
      </c>
      <c r="P148" s="4">
        <v>8042</v>
      </c>
      <c r="Q148" s="4">
        <v>8520</v>
      </c>
    </row>
    <row r="149" spans="2:17">
      <c r="E149" s="4">
        <v>69</v>
      </c>
      <c r="F149" s="4">
        <v>8721</v>
      </c>
      <c r="G149" s="5">
        <v>1.2525800000000001E-3</v>
      </c>
      <c r="H149" s="4">
        <v>6770</v>
      </c>
      <c r="I149" s="4">
        <v>9720</v>
      </c>
      <c r="J149" s="4">
        <v>2950</v>
      </c>
      <c r="K149" s="5">
        <v>8492.67</v>
      </c>
      <c r="L149" s="5">
        <v>540.37599999999998</v>
      </c>
      <c r="M149" s="5">
        <v>74064600</v>
      </c>
      <c r="N149" s="4">
        <v>25</v>
      </c>
      <c r="O149" s="4">
        <v>8690</v>
      </c>
      <c r="P149" s="4">
        <v>6770</v>
      </c>
      <c r="Q149" s="4">
        <v>8690</v>
      </c>
    </row>
    <row r="150" spans="2:17">
      <c r="E150" s="4">
        <v>70</v>
      </c>
      <c r="F150" s="4">
        <v>6603</v>
      </c>
      <c r="G150" s="5">
        <v>9.4837299999999997E-4</v>
      </c>
      <c r="H150" s="4">
        <v>7082</v>
      </c>
      <c r="I150" s="4">
        <v>9720</v>
      </c>
      <c r="J150" s="4">
        <v>2638</v>
      </c>
      <c r="K150" s="5">
        <v>8530.7999999999993</v>
      </c>
      <c r="L150" s="5">
        <v>542.34699999999998</v>
      </c>
      <c r="M150" s="5">
        <v>56328900</v>
      </c>
      <c r="N150" s="4">
        <v>22</v>
      </c>
      <c r="O150" s="4">
        <v>8690</v>
      </c>
      <c r="P150" s="4">
        <v>7790</v>
      </c>
      <c r="Q150" s="4">
        <v>8690</v>
      </c>
    </row>
    <row r="151" spans="2:17">
      <c r="E151" s="4">
        <v>71</v>
      </c>
      <c r="F151" s="4">
        <v>4790</v>
      </c>
      <c r="G151" s="5">
        <v>6.8797599999999997E-4</v>
      </c>
      <c r="H151" s="4">
        <v>7082</v>
      </c>
      <c r="I151" s="4">
        <v>9720</v>
      </c>
      <c r="J151" s="4">
        <v>2638</v>
      </c>
      <c r="K151" s="5">
        <v>8570.93</v>
      </c>
      <c r="L151" s="5">
        <v>530.52</v>
      </c>
      <c r="M151" s="5">
        <v>41054800</v>
      </c>
      <c r="N151" s="4">
        <v>21</v>
      </c>
      <c r="O151" s="4">
        <v>8690</v>
      </c>
      <c r="P151" s="4">
        <v>8730</v>
      </c>
      <c r="Q151" s="4">
        <v>8690</v>
      </c>
    </row>
    <row r="152" spans="2:17">
      <c r="E152" s="4">
        <v>72</v>
      </c>
      <c r="F152" s="4">
        <v>3532</v>
      </c>
      <c r="G152" s="5">
        <v>5.0729300000000002E-4</v>
      </c>
      <c r="H152" s="4">
        <v>7082</v>
      </c>
      <c r="I152" s="4">
        <v>9720</v>
      </c>
      <c r="J152" s="4">
        <v>2638</v>
      </c>
      <c r="K152" s="5">
        <v>8563.2900000000009</v>
      </c>
      <c r="L152" s="5">
        <v>503.59800000000001</v>
      </c>
      <c r="M152" s="5">
        <v>30245600</v>
      </c>
      <c r="N152" s="4">
        <v>18</v>
      </c>
      <c r="O152" s="4">
        <v>8690</v>
      </c>
      <c r="P152" s="4">
        <v>7300</v>
      </c>
      <c r="Q152" s="4">
        <v>8690</v>
      </c>
    </row>
    <row r="153" spans="2:17">
      <c r="E153" s="4">
        <v>73</v>
      </c>
      <c r="F153" s="4">
        <v>2381</v>
      </c>
      <c r="G153" s="5">
        <v>3.4197699999999998E-4</v>
      </c>
      <c r="H153" s="4">
        <v>7082</v>
      </c>
      <c r="I153" s="4">
        <v>9230</v>
      </c>
      <c r="J153" s="4">
        <v>2148</v>
      </c>
      <c r="K153" s="5">
        <v>8616.26</v>
      </c>
      <c r="L153" s="5">
        <v>452.59199999999998</v>
      </c>
      <c r="M153" s="5">
        <v>20515300</v>
      </c>
      <c r="N153" s="4">
        <v>10</v>
      </c>
      <c r="O153" s="4">
        <v>8690</v>
      </c>
      <c r="P153" s="4">
        <v>8530</v>
      </c>
      <c r="Q153" s="4">
        <v>8690</v>
      </c>
    </row>
    <row r="154" spans="2:17">
      <c r="E154" s="4">
        <v>74</v>
      </c>
      <c r="F154" s="4">
        <v>1653</v>
      </c>
      <c r="G154" s="5">
        <v>2.3741600000000001E-4</v>
      </c>
      <c r="H154" s="4">
        <v>7980</v>
      </c>
      <c r="I154" s="4">
        <v>9230</v>
      </c>
      <c r="J154" s="4">
        <v>1250</v>
      </c>
      <c r="K154" s="5">
        <v>8636.9599999999991</v>
      </c>
      <c r="L154" s="5">
        <v>400.23099999999999</v>
      </c>
      <c r="M154" s="5">
        <v>14276900</v>
      </c>
      <c r="N154" s="4">
        <v>9</v>
      </c>
      <c r="O154" s="4">
        <v>8690</v>
      </c>
      <c r="P154" s="4">
        <v>8530</v>
      </c>
      <c r="Q154" s="4">
        <v>8690</v>
      </c>
    </row>
    <row r="155" spans="2:17">
      <c r="E155" s="4">
        <v>75</v>
      </c>
      <c r="F155" s="4">
        <v>1066</v>
      </c>
      <c r="G155" s="5">
        <v>1.5310700000000001E-4</v>
      </c>
      <c r="H155" s="4">
        <v>7980</v>
      </c>
      <c r="I155" s="4">
        <v>9230</v>
      </c>
      <c r="J155" s="4">
        <v>1250</v>
      </c>
      <c r="K155" s="5">
        <v>8624.74</v>
      </c>
      <c r="L155" s="5">
        <v>426.34100000000001</v>
      </c>
      <c r="M155" s="5">
        <v>9193970</v>
      </c>
      <c r="N155" s="4">
        <v>6</v>
      </c>
      <c r="O155" s="4">
        <v>8690</v>
      </c>
      <c r="P155" s="4">
        <v>8850</v>
      </c>
      <c r="Q155" s="4">
        <v>8690</v>
      </c>
    </row>
    <row r="156" spans="2:17">
      <c r="E156" s="4">
        <v>76</v>
      </c>
      <c r="F156" s="4">
        <v>540</v>
      </c>
      <c r="G156" s="5">
        <v>7.75589E-5</v>
      </c>
      <c r="H156" s="4">
        <v>7980</v>
      </c>
      <c r="I156" s="4">
        <v>9230</v>
      </c>
      <c r="J156" s="4">
        <v>1250</v>
      </c>
      <c r="K156" s="5">
        <v>8677.89</v>
      </c>
      <c r="L156" s="5">
        <v>413.12099999999998</v>
      </c>
      <c r="M156" s="5">
        <v>4686060</v>
      </c>
      <c r="N156" s="4">
        <v>4</v>
      </c>
      <c r="O156" s="4">
        <v>8690</v>
      </c>
      <c r="P156" s="4">
        <v>8610</v>
      </c>
      <c r="Q156" s="4">
        <v>8690</v>
      </c>
    </row>
    <row r="157" spans="2:17">
      <c r="E157" s="4">
        <v>77</v>
      </c>
      <c r="F157" s="4">
        <v>236</v>
      </c>
      <c r="G157" s="5">
        <v>3.3896100000000002E-5</v>
      </c>
      <c r="H157" s="4">
        <v>7980</v>
      </c>
      <c r="I157" s="4">
        <v>9230</v>
      </c>
      <c r="J157" s="4">
        <v>1250</v>
      </c>
      <c r="K157" s="5">
        <v>8808.2199999999993</v>
      </c>
      <c r="L157" s="5">
        <v>340.77499999999998</v>
      </c>
      <c r="M157" s="5">
        <v>2078740</v>
      </c>
      <c r="N157" s="4">
        <v>4</v>
      </c>
      <c r="O157" s="4">
        <v>8690</v>
      </c>
      <c r="P157" s="4">
        <v>7980</v>
      </c>
      <c r="Q157" s="4">
        <v>8690</v>
      </c>
    </row>
    <row r="158" spans="2:17">
      <c r="E158" s="4">
        <v>78</v>
      </c>
      <c r="F158" s="4">
        <v>59</v>
      </c>
      <c r="G158" s="5">
        <v>8.4740200000000002E-6</v>
      </c>
      <c r="H158" s="4">
        <v>8690</v>
      </c>
      <c r="I158" s="4">
        <v>9230</v>
      </c>
      <c r="J158" s="4">
        <v>540</v>
      </c>
      <c r="K158" s="5">
        <v>8882.2000000000007</v>
      </c>
      <c r="L158" s="5">
        <v>258.54899999999998</v>
      </c>
      <c r="M158" s="5">
        <v>524050</v>
      </c>
      <c r="N158" s="4">
        <v>2</v>
      </c>
      <c r="O158" s="4">
        <v>8690</v>
      </c>
      <c r="P158" s="4">
        <v>9230</v>
      </c>
      <c r="Q158" s="4">
        <v>8690</v>
      </c>
    </row>
    <row r="159" spans="2:17">
      <c r="E159" s="4">
        <v>79</v>
      </c>
      <c r="F159" s="4">
        <v>15</v>
      </c>
      <c r="G159" s="5">
        <v>2.1544099999999999E-6</v>
      </c>
      <c r="H159" s="4">
        <v>8690</v>
      </c>
      <c r="I159" s="4">
        <v>8690</v>
      </c>
      <c r="J159" s="4">
        <v>0</v>
      </c>
      <c r="K159" s="5">
        <v>8690</v>
      </c>
      <c r="L159" s="5">
        <v>0</v>
      </c>
      <c r="M159" s="5">
        <v>130350</v>
      </c>
      <c r="N159" s="4">
        <v>1</v>
      </c>
      <c r="O159" s="4">
        <v>8690</v>
      </c>
      <c r="P159" s="4">
        <v>8690</v>
      </c>
      <c r="Q159" s="4">
        <v>8690</v>
      </c>
    </row>
    <row r="160" spans="2:17">
      <c r="B160" t="s">
        <v>35</v>
      </c>
      <c r="E160" s="4">
        <v>1</v>
      </c>
      <c r="F160" s="4">
        <v>5027423</v>
      </c>
      <c r="G160" s="5">
        <v>0.72207600000000005</v>
      </c>
      <c r="H160" s="4">
        <v>0</v>
      </c>
      <c r="I160" s="4">
        <v>9750</v>
      </c>
      <c r="J160" s="4">
        <v>9750</v>
      </c>
      <c r="K160" s="5">
        <v>3647.92</v>
      </c>
      <c r="L160" s="5">
        <v>2499.81</v>
      </c>
      <c r="M160" s="5">
        <v>18339600000</v>
      </c>
      <c r="N160" s="4">
        <v>163</v>
      </c>
      <c r="O160" s="4">
        <v>1130</v>
      </c>
      <c r="P160" s="4">
        <v>7080</v>
      </c>
      <c r="Q160" s="4">
        <v>3770</v>
      </c>
    </row>
    <row r="161" spans="5:17">
      <c r="E161" s="4">
        <v>2</v>
      </c>
      <c r="F161" s="4">
        <v>1515456</v>
      </c>
      <c r="G161" s="5">
        <v>0.21766099999999999</v>
      </c>
      <c r="H161" s="4">
        <v>0</v>
      </c>
      <c r="I161" s="4">
        <v>9750</v>
      </c>
      <c r="J161" s="4">
        <v>9750</v>
      </c>
      <c r="K161" s="5">
        <v>5015.34</v>
      </c>
      <c r="L161" s="5">
        <v>2147.62</v>
      </c>
      <c r="M161" s="5">
        <v>7600530000</v>
      </c>
      <c r="N161" s="4">
        <v>149</v>
      </c>
      <c r="O161" s="4">
        <v>1130</v>
      </c>
      <c r="P161" s="4">
        <v>3662</v>
      </c>
      <c r="Q161" s="4">
        <v>5360</v>
      </c>
    </row>
    <row r="162" spans="5:17">
      <c r="E162" s="4">
        <v>3</v>
      </c>
      <c r="F162" s="4">
        <v>1099428</v>
      </c>
      <c r="G162" s="5">
        <v>0.15790799999999999</v>
      </c>
      <c r="H162" s="4">
        <v>0</v>
      </c>
      <c r="I162" s="4">
        <v>9750</v>
      </c>
      <c r="J162" s="4">
        <v>9750</v>
      </c>
      <c r="K162" s="5">
        <v>5305.82</v>
      </c>
      <c r="L162" s="5">
        <v>2192.5100000000002</v>
      </c>
      <c r="M162" s="5">
        <v>5833370000</v>
      </c>
      <c r="N162" s="4">
        <v>168</v>
      </c>
      <c r="O162" s="4">
        <v>1130</v>
      </c>
      <c r="P162" s="4">
        <v>4072</v>
      </c>
      <c r="Q162" s="4">
        <v>5480</v>
      </c>
    </row>
    <row r="163" spans="5:17">
      <c r="E163" s="4">
        <v>4</v>
      </c>
      <c r="F163" s="4">
        <v>867898</v>
      </c>
      <c r="G163" s="5">
        <v>0.124654</v>
      </c>
      <c r="H163" s="4">
        <v>0</v>
      </c>
      <c r="I163" s="4">
        <v>9780</v>
      </c>
      <c r="J163" s="4">
        <v>9780</v>
      </c>
      <c r="K163" s="5">
        <v>5365.29</v>
      </c>
      <c r="L163" s="5">
        <v>2287.5500000000002</v>
      </c>
      <c r="M163" s="5">
        <v>4656520000</v>
      </c>
      <c r="N163" s="4">
        <v>176</v>
      </c>
      <c r="O163" s="4">
        <v>1130</v>
      </c>
      <c r="P163" s="4">
        <v>5152</v>
      </c>
      <c r="Q163" s="4">
        <v>5630</v>
      </c>
    </row>
    <row r="164" spans="5:17">
      <c r="E164" s="4">
        <v>5</v>
      </c>
      <c r="F164" s="4">
        <v>754824</v>
      </c>
      <c r="G164" s="5">
        <v>0.108414</v>
      </c>
      <c r="H164" s="4">
        <v>0</v>
      </c>
      <c r="I164" s="4">
        <v>9840</v>
      </c>
      <c r="J164" s="4">
        <v>9840</v>
      </c>
      <c r="K164" s="5">
        <v>5754.18</v>
      </c>
      <c r="L164" s="5">
        <v>2239.41</v>
      </c>
      <c r="M164" s="5">
        <v>4343390000</v>
      </c>
      <c r="N164" s="4">
        <v>182</v>
      </c>
      <c r="O164" s="4">
        <v>1130</v>
      </c>
      <c r="P164" s="4">
        <v>6220</v>
      </c>
      <c r="Q164" s="4">
        <v>5890</v>
      </c>
    </row>
    <row r="165" spans="5:17">
      <c r="E165" s="4">
        <v>6</v>
      </c>
      <c r="F165" s="4">
        <v>625933</v>
      </c>
      <c r="G165" s="5">
        <v>8.9901200000000001E-2</v>
      </c>
      <c r="H165" s="4">
        <v>0</v>
      </c>
      <c r="I165" s="4">
        <v>9840</v>
      </c>
      <c r="J165" s="4">
        <v>9840</v>
      </c>
      <c r="K165" s="5">
        <v>6244.53</v>
      </c>
      <c r="L165" s="5">
        <v>2204.83</v>
      </c>
      <c r="M165" s="5">
        <v>3908660000</v>
      </c>
      <c r="N165" s="4">
        <v>183</v>
      </c>
      <c r="O165" s="4">
        <v>1130</v>
      </c>
      <c r="P165" s="4">
        <v>4370</v>
      </c>
      <c r="Q165" s="4">
        <v>6320</v>
      </c>
    </row>
    <row r="166" spans="5:17">
      <c r="E166" s="4">
        <v>7</v>
      </c>
      <c r="F166" s="4">
        <v>566562</v>
      </c>
      <c r="G166" s="5">
        <v>8.1373899999999999E-2</v>
      </c>
      <c r="H166" s="4">
        <v>0</v>
      </c>
      <c r="I166" s="4">
        <v>9900</v>
      </c>
      <c r="J166" s="4">
        <v>9900</v>
      </c>
      <c r="K166" s="5">
        <v>6475.19</v>
      </c>
      <c r="L166" s="5">
        <v>2150.0700000000002</v>
      </c>
      <c r="M166" s="5">
        <v>3668600000</v>
      </c>
      <c r="N166" s="4">
        <v>185</v>
      </c>
      <c r="O166" s="4">
        <v>1130</v>
      </c>
      <c r="P166" s="4">
        <v>3712</v>
      </c>
      <c r="Q166" s="4">
        <v>6480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9910</v>
      </c>
      <c r="J167" s="4">
        <v>9910</v>
      </c>
      <c r="K167" s="5">
        <v>6666.67</v>
      </c>
      <c r="L167" s="5">
        <v>2127.9299999999998</v>
      </c>
      <c r="M167" s="5">
        <v>3413830000</v>
      </c>
      <c r="N167" s="4">
        <v>186</v>
      </c>
      <c r="O167" s="4">
        <v>9500</v>
      </c>
      <c r="P167" s="4">
        <v>4690</v>
      </c>
      <c r="Q167" s="4">
        <v>6892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9910</v>
      </c>
      <c r="J168" s="4">
        <v>9910</v>
      </c>
      <c r="K168" s="5">
        <v>6942.39</v>
      </c>
      <c r="L168" s="5">
        <v>2067.59</v>
      </c>
      <c r="M168" s="5">
        <v>3360810000</v>
      </c>
      <c r="N168" s="4">
        <v>186</v>
      </c>
      <c r="O168" s="4">
        <v>9500</v>
      </c>
      <c r="P168" s="4">
        <v>5860</v>
      </c>
      <c r="Q168" s="4">
        <v>7160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9930</v>
      </c>
      <c r="J169" s="4">
        <v>9930</v>
      </c>
      <c r="K169" s="5">
        <v>7106.56</v>
      </c>
      <c r="L169" s="5">
        <v>2002.17</v>
      </c>
      <c r="M169" s="5">
        <v>3170510000</v>
      </c>
      <c r="N169" s="4">
        <v>194</v>
      </c>
      <c r="O169" s="4">
        <v>9500</v>
      </c>
      <c r="P169" s="4">
        <v>9930</v>
      </c>
      <c r="Q169" s="4">
        <v>7300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9930</v>
      </c>
      <c r="J170" s="4">
        <v>9930</v>
      </c>
      <c r="K170" s="5">
        <v>7224.14</v>
      </c>
      <c r="L170" s="5">
        <v>1941.21</v>
      </c>
      <c r="M170" s="5">
        <v>2950030000</v>
      </c>
      <c r="N170" s="4">
        <v>192</v>
      </c>
      <c r="O170" s="4">
        <v>9500</v>
      </c>
      <c r="P170" s="4">
        <v>8710</v>
      </c>
      <c r="Q170" s="4">
        <v>7400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9930</v>
      </c>
      <c r="J171" s="4">
        <v>9930</v>
      </c>
      <c r="K171" s="5">
        <v>7357.49</v>
      </c>
      <c r="L171" s="5">
        <v>1859.48</v>
      </c>
      <c r="M171" s="5">
        <v>2785070000</v>
      </c>
      <c r="N171" s="4">
        <v>187</v>
      </c>
      <c r="O171" s="4">
        <v>9500</v>
      </c>
      <c r="P171" s="4">
        <v>9610</v>
      </c>
      <c r="Q171" s="4">
        <v>7570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9930</v>
      </c>
      <c r="J172" s="4">
        <v>9930</v>
      </c>
      <c r="K172" s="5">
        <v>7482.94</v>
      </c>
      <c r="L172" s="5">
        <v>1796.37</v>
      </c>
      <c r="M172" s="5">
        <v>2719540000</v>
      </c>
      <c r="N172" s="4">
        <v>185</v>
      </c>
      <c r="O172" s="4">
        <v>9500</v>
      </c>
      <c r="P172" s="4">
        <v>3060</v>
      </c>
      <c r="Q172" s="4">
        <v>7700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9930</v>
      </c>
      <c r="J173" s="4">
        <v>9930</v>
      </c>
      <c r="K173" s="5">
        <v>7576.92</v>
      </c>
      <c r="L173" s="5">
        <v>1769.62</v>
      </c>
      <c r="M173" s="5">
        <v>2652040000</v>
      </c>
      <c r="N173" s="4">
        <v>182</v>
      </c>
      <c r="O173" s="4">
        <v>9500</v>
      </c>
      <c r="P173" s="4">
        <v>8570</v>
      </c>
      <c r="Q173" s="4">
        <v>7870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9930</v>
      </c>
      <c r="J174" s="4">
        <v>9930</v>
      </c>
      <c r="K174" s="5">
        <v>7660.55</v>
      </c>
      <c r="L174" s="5">
        <v>1712.07</v>
      </c>
      <c r="M174" s="5">
        <v>2570420000</v>
      </c>
      <c r="N174" s="4">
        <v>180</v>
      </c>
      <c r="O174" s="4">
        <v>9500</v>
      </c>
      <c r="P174" s="4">
        <v>9020</v>
      </c>
      <c r="Q174" s="4">
        <v>7970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9930</v>
      </c>
      <c r="J175" s="4">
        <v>9930</v>
      </c>
      <c r="K175" s="5">
        <v>7757.54</v>
      </c>
      <c r="L175" s="5">
        <v>1668.32</v>
      </c>
      <c r="M175" s="5">
        <v>2449160000</v>
      </c>
      <c r="N175" s="4">
        <v>178</v>
      </c>
      <c r="O175" s="4">
        <v>9500</v>
      </c>
      <c r="P175" s="4">
        <v>5480</v>
      </c>
      <c r="Q175" s="4">
        <v>8060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9930</v>
      </c>
      <c r="J176" s="4">
        <v>9930</v>
      </c>
      <c r="K176" s="5">
        <v>7839.28</v>
      </c>
      <c r="L176" s="5">
        <v>1624.87</v>
      </c>
      <c r="M176" s="5">
        <v>2375960000</v>
      </c>
      <c r="N176" s="4">
        <v>175</v>
      </c>
      <c r="O176" s="4">
        <v>9500</v>
      </c>
      <c r="P176" s="4">
        <v>9620</v>
      </c>
      <c r="Q176" s="4">
        <v>8112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9930</v>
      </c>
      <c r="J177" s="4">
        <v>9930</v>
      </c>
      <c r="K177" s="5">
        <v>7912.97</v>
      </c>
      <c r="L177" s="5">
        <v>1589.33</v>
      </c>
      <c r="M177" s="5">
        <v>2314360000</v>
      </c>
      <c r="N177" s="4">
        <v>176</v>
      </c>
      <c r="O177" s="4">
        <v>9500</v>
      </c>
      <c r="P177" s="4">
        <v>9170</v>
      </c>
      <c r="Q177" s="4">
        <v>8250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9930</v>
      </c>
      <c r="J178" s="4">
        <v>9930</v>
      </c>
      <c r="K178" s="5">
        <v>7992.23</v>
      </c>
      <c r="L178" s="5">
        <v>1542.02</v>
      </c>
      <c r="M178" s="5">
        <v>2256650000</v>
      </c>
      <c r="N178" s="4">
        <v>176</v>
      </c>
      <c r="O178" s="4">
        <v>9500</v>
      </c>
      <c r="P178" s="4">
        <v>6102</v>
      </c>
      <c r="Q178" s="4">
        <v>8300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9930</v>
      </c>
      <c r="J179" s="4">
        <v>9930</v>
      </c>
      <c r="K179" s="5">
        <v>8056.96</v>
      </c>
      <c r="L179" s="5">
        <v>1492.71</v>
      </c>
      <c r="M179" s="5">
        <v>2221140000</v>
      </c>
      <c r="N179" s="4">
        <v>173</v>
      </c>
      <c r="O179" s="4">
        <v>9500</v>
      </c>
      <c r="P179" s="4">
        <v>5910</v>
      </c>
      <c r="Q179" s="4">
        <v>8330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9930</v>
      </c>
      <c r="J180" s="4">
        <v>9930</v>
      </c>
      <c r="K180" s="5">
        <v>8118.97</v>
      </c>
      <c r="L180" s="5">
        <v>1439.63</v>
      </c>
      <c r="M180" s="5">
        <v>2158910000</v>
      </c>
      <c r="N180" s="4">
        <v>173</v>
      </c>
      <c r="O180" s="4">
        <v>9500</v>
      </c>
      <c r="P180" s="4">
        <v>5302</v>
      </c>
      <c r="Q180" s="4">
        <v>8390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9930</v>
      </c>
      <c r="J181" s="4">
        <v>9930</v>
      </c>
      <c r="K181" s="5">
        <v>8192.2000000000007</v>
      </c>
      <c r="L181" s="5">
        <v>1382.82</v>
      </c>
      <c r="M181" s="5">
        <v>2106660000</v>
      </c>
      <c r="N181" s="4">
        <v>169</v>
      </c>
      <c r="O181" s="4">
        <v>9500</v>
      </c>
      <c r="P181" s="4">
        <v>3010</v>
      </c>
      <c r="Q181" s="4">
        <v>8480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9930</v>
      </c>
      <c r="J182" s="4">
        <v>9930</v>
      </c>
      <c r="K182" s="5">
        <v>8248.59</v>
      </c>
      <c r="L182" s="5">
        <v>1336.13</v>
      </c>
      <c r="M182" s="5">
        <v>2067420000</v>
      </c>
      <c r="N182" s="4">
        <v>169</v>
      </c>
      <c r="O182" s="4">
        <v>9500</v>
      </c>
      <c r="P182" s="4">
        <v>8220</v>
      </c>
      <c r="Q182" s="4">
        <v>8520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9930</v>
      </c>
      <c r="J183" s="4">
        <v>9930</v>
      </c>
      <c r="K183" s="5">
        <v>8295.25</v>
      </c>
      <c r="L183" s="5">
        <v>1303.95</v>
      </c>
      <c r="M183" s="5">
        <v>2049350000</v>
      </c>
      <c r="N183" s="4">
        <v>166</v>
      </c>
      <c r="O183" s="4">
        <v>9500</v>
      </c>
      <c r="P183" s="4">
        <v>6230</v>
      </c>
      <c r="Q183" s="4">
        <v>8580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9930</v>
      </c>
      <c r="J184" s="4">
        <v>9930</v>
      </c>
      <c r="K184" s="5">
        <v>8334.07</v>
      </c>
      <c r="L184" s="5">
        <v>1272.54</v>
      </c>
      <c r="M184" s="5">
        <v>2031300000</v>
      </c>
      <c r="N184" s="4">
        <v>160</v>
      </c>
      <c r="O184" s="4">
        <v>9500</v>
      </c>
      <c r="P184" s="4">
        <v>9680</v>
      </c>
      <c r="Q184" s="4">
        <v>8580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9930</v>
      </c>
      <c r="J185" s="4">
        <v>9930</v>
      </c>
      <c r="K185" s="5">
        <v>8370.57</v>
      </c>
      <c r="L185" s="5">
        <v>1230.94</v>
      </c>
      <c r="M185" s="5">
        <v>2013270000</v>
      </c>
      <c r="N185" s="4">
        <v>157</v>
      </c>
      <c r="O185" s="4">
        <v>9500</v>
      </c>
      <c r="P185" s="4">
        <v>5730</v>
      </c>
      <c r="Q185" s="4">
        <v>8600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9930</v>
      </c>
      <c r="J186" s="4">
        <v>9930</v>
      </c>
      <c r="K186" s="5">
        <v>8393.59</v>
      </c>
      <c r="L186" s="5">
        <v>1208.05</v>
      </c>
      <c r="M186" s="5">
        <v>1978050000</v>
      </c>
      <c r="N186" s="4">
        <v>153</v>
      </c>
      <c r="O186" s="4">
        <v>9500</v>
      </c>
      <c r="P186" s="4">
        <v>8770</v>
      </c>
      <c r="Q186" s="4">
        <v>8650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9930</v>
      </c>
      <c r="J187" s="4">
        <v>9930</v>
      </c>
      <c r="K187" s="5">
        <v>8419.44</v>
      </c>
      <c r="L187" s="5">
        <v>1175.31</v>
      </c>
      <c r="M187" s="5">
        <v>1961110000</v>
      </c>
      <c r="N187" s="4">
        <v>154</v>
      </c>
      <c r="O187" s="4">
        <v>9500</v>
      </c>
      <c r="P187" s="4">
        <v>7160</v>
      </c>
      <c r="Q187" s="4">
        <v>8670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9930</v>
      </c>
      <c r="J188" s="4">
        <v>9930</v>
      </c>
      <c r="K188" s="5">
        <v>8433.4699999999993</v>
      </c>
      <c r="L188" s="5">
        <v>1159.1300000000001</v>
      </c>
      <c r="M188" s="5">
        <v>1920140000</v>
      </c>
      <c r="N188" s="4">
        <v>148</v>
      </c>
      <c r="O188" s="4">
        <v>9500</v>
      </c>
      <c r="P188" s="4">
        <v>8060</v>
      </c>
      <c r="Q188" s="4">
        <v>8670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9930</v>
      </c>
      <c r="J189" s="4">
        <v>9930</v>
      </c>
      <c r="K189" s="5">
        <v>8450.1</v>
      </c>
      <c r="L189" s="5">
        <v>1145.4000000000001</v>
      </c>
      <c r="M189" s="5">
        <v>1872310000</v>
      </c>
      <c r="N189" s="4">
        <v>147</v>
      </c>
      <c r="O189" s="4">
        <v>9500</v>
      </c>
      <c r="P189" s="4">
        <v>8060</v>
      </c>
      <c r="Q189" s="4">
        <v>8710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4072</v>
      </c>
      <c r="I190" s="4">
        <v>9930</v>
      </c>
      <c r="J190" s="4">
        <v>5858</v>
      </c>
      <c r="K190" s="5">
        <v>8463.2199999999993</v>
      </c>
      <c r="L190" s="5">
        <v>1144.82</v>
      </c>
      <c r="M190" s="5">
        <v>1828660000</v>
      </c>
      <c r="N190" s="4">
        <v>143</v>
      </c>
      <c r="O190" s="4">
        <v>9500</v>
      </c>
      <c r="P190" s="4">
        <v>8070</v>
      </c>
      <c r="Q190" s="4">
        <v>8720</v>
      </c>
    </row>
    <row r="191" spans="5:17">
      <c r="E191" s="4">
        <v>32</v>
      </c>
      <c r="F191" s="4">
        <v>212406</v>
      </c>
      <c r="G191" s="5">
        <v>3.05074E-2</v>
      </c>
      <c r="H191" s="4">
        <v>4072</v>
      </c>
      <c r="I191" s="4">
        <v>9930</v>
      </c>
      <c r="J191" s="4">
        <v>5858</v>
      </c>
      <c r="K191" s="5">
        <v>8473.0499999999993</v>
      </c>
      <c r="L191" s="5">
        <v>1139.19</v>
      </c>
      <c r="M191" s="5">
        <v>1799730000</v>
      </c>
      <c r="N191" s="4">
        <v>142</v>
      </c>
      <c r="O191" s="4">
        <v>9500</v>
      </c>
      <c r="P191" s="4">
        <v>7080</v>
      </c>
      <c r="Q191" s="4">
        <v>8720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4072</v>
      </c>
      <c r="I192" s="4">
        <v>9930</v>
      </c>
      <c r="J192" s="4">
        <v>5858</v>
      </c>
      <c r="K192" s="5">
        <v>8480.1200000000008</v>
      </c>
      <c r="L192" s="5">
        <v>1137.51</v>
      </c>
      <c r="M192" s="5">
        <v>1772690000</v>
      </c>
      <c r="N192" s="4">
        <v>138</v>
      </c>
      <c r="O192" s="4">
        <v>9500</v>
      </c>
      <c r="P192" s="4">
        <v>9010</v>
      </c>
      <c r="Q192" s="4">
        <v>8740</v>
      </c>
    </row>
    <row r="193" spans="5:17">
      <c r="E193" s="4">
        <v>34</v>
      </c>
      <c r="F193" s="4">
        <v>207640</v>
      </c>
      <c r="G193" s="5">
        <v>2.98228E-2</v>
      </c>
      <c r="H193" s="4">
        <v>4072</v>
      </c>
      <c r="I193" s="4">
        <v>9930</v>
      </c>
      <c r="J193" s="4">
        <v>5858</v>
      </c>
      <c r="K193" s="5">
        <v>8489.99</v>
      </c>
      <c r="L193" s="5">
        <v>1134.6199999999999</v>
      </c>
      <c r="M193" s="5">
        <v>1762860000</v>
      </c>
      <c r="N193" s="4">
        <v>137</v>
      </c>
      <c r="O193" s="4">
        <v>9500</v>
      </c>
      <c r="P193" s="4">
        <v>8920</v>
      </c>
      <c r="Q193" s="4">
        <v>8750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4072</v>
      </c>
      <c r="I194" s="4">
        <v>9930</v>
      </c>
      <c r="J194" s="4">
        <v>5858</v>
      </c>
      <c r="K194" s="5">
        <v>8477.76</v>
      </c>
      <c r="L194" s="5">
        <v>1141.28</v>
      </c>
      <c r="M194" s="5">
        <v>1748060000</v>
      </c>
      <c r="N194" s="4">
        <v>139</v>
      </c>
      <c r="O194" s="4">
        <v>9500</v>
      </c>
      <c r="P194" s="4">
        <v>9440</v>
      </c>
      <c r="Q194" s="4">
        <v>8740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4072</v>
      </c>
      <c r="I195" s="4">
        <v>9930</v>
      </c>
      <c r="J195" s="4">
        <v>5858</v>
      </c>
      <c r="K195" s="5">
        <v>8462.66</v>
      </c>
      <c r="L195" s="5">
        <v>1143.1600000000001</v>
      </c>
      <c r="M195" s="5">
        <v>1721610000</v>
      </c>
      <c r="N195" s="4">
        <v>137</v>
      </c>
      <c r="O195" s="4">
        <v>9500</v>
      </c>
      <c r="P195" s="4">
        <v>5892</v>
      </c>
      <c r="Q195" s="4">
        <v>8720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4072</v>
      </c>
      <c r="I196" s="4">
        <v>9930</v>
      </c>
      <c r="J196" s="4">
        <v>5858</v>
      </c>
      <c r="K196" s="5">
        <v>8453.51</v>
      </c>
      <c r="L196" s="5">
        <v>1146.8900000000001</v>
      </c>
      <c r="M196" s="5">
        <v>1693960000</v>
      </c>
      <c r="N196" s="4">
        <v>134</v>
      </c>
      <c r="O196" s="4">
        <v>9500</v>
      </c>
      <c r="P196" s="4">
        <v>5892</v>
      </c>
      <c r="Q196" s="4">
        <v>8720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4072</v>
      </c>
      <c r="I197" s="4">
        <v>9930</v>
      </c>
      <c r="J197" s="4">
        <v>5858</v>
      </c>
      <c r="K197" s="5">
        <v>8438.0300000000007</v>
      </c>
      <c r="L197" s="5">
        <v>1153.7</v>
      </c>
      <c r="M197" s="5">
        <v>1652500000</v>
      </c>
      <c r="N197" s="4">
        <v>133</v>
      </c>
      <c r="O197" s="4">
        <v>9500</v>
      </c>
      <c r="P197" s="4">
        <v>5892</v>
      </c>
      <c r="Q197" s="4">
        <v>8710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4072</v>
      </c>
      <c r="I198" s="4">
        <v>9930</v>
      </c>
      <c r="J198" s="4">
        <v>5858</v>
      </c>
      <c r="K198" s="5">
        <v>8425.93</v>
      </c>
      <c r="L198" s="5">
        <v>1159</v>
      </c>
      <c r="M198" s="5">
        <v>1605120000</v>
      </c>
      <c r="N198" s="4">
        <v>130</v>
      </c>
      <c r="O198" s="4">
        <v>9500</v>
      </c>
      <c r="P198" s="4">
        <v>7090</v>
      </c>
      <c r="Q198" s="4">
        <v>8710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4072</v>
      </c>
      <c r="I199" s="4">
        <v>9930</v>
      </c>
      <c r="J199" s="4">
        <v>5858</v>
      </c>
      <c r="K199" s="5">
        <v>8406.2999999999993</v>
      </c>
      <c r="L199" s="5">
        <v>1160.07</v>
      </c>
      <c r="M199" s="5">
        <v>1571040000</v>
      </c>
      <c r="N199" s="4">
        <v>124</v>
      </c>
      <c r="O199" s="4">
        <v>9500</v>
      </c>
      <c r="P199" s="4">
        <v>8480</v>
      </c>
      <c r="Q199" s="4">
        <v>8680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4072</v>
      </c>
      <c r="I200" s="4">
        <v>9930</v>
      </c>
      <c r="J200" s="4">
        <v>5858</v>
      </c>
      <c r="K200" s="5">
        <v>8396.6299999999992</v>
      </c>
      <c r="L200" s="5">
        <v>1157.67</v>
      </c>
      <c r="M200" s="5">
        <v>1515890000</v>
      </c>
      <c r="N200" s="4">
        <v>122</v>
      </c>
      <c r="O200" s="4">
        <v>9500</v>
      </c>
      <c r="P200" s="4">
        <v>8270</v>
      </c>
      <c r="Q200" s="4">
        <v>8680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4072</v>
      </c>
      <c r="I201" s="4">
        <v>9930</v>
      </c>
      <c r="J201" s="4">
        <v>5858</v>
      </c>
      <c r="K201" s="5">
        <v>8402.66</v>
      </c>
      <c r="L201" s="5">
        <v>1143.92</v>
      </c>
      <c r="M201" s="5">
        <v>1453930000</v>
      </c>
      <c r="N201" s="4">
        <v>119</v>
      </c>
      <c r="O201" s="4">
        <v>9500</v>
      </c>
      <c r="P201" s="4">
        <v>8840</v>
      </c>
      <c r="Q201" s="4">
        <v>8690</v>
      </c>
    </row>
    <row r="202" spans="5:17">
      <c r="E202" s="4">
        <v>43</v>
      </c>
      <c r="F202" s="4">
        <v>165879</v>
      </c>
      <c r="G202" s="5">
        <v>2.38248E-2</v>
      </c>
      <c r="H202" s="4">
        <v>4072</v>
      </c>
      <c r="I202" s="4">
        <v>9930</v>
      </c>
      <c r="J202" s="4">
        <v>5858</v>
      </c>
      <c r="K202" s="5">
        <v>8385.3799999999992</v>
      </c>
      <c r="L202" s="5">
        <v>1137.6500000000001</v>
      </c>
      <c r="M202" s="5">
        <v>1390960000</v>
      </c>
      <c r="N202" s="4">
        <v>119</v>
      </c>
      <c r="O202" s="4">
        <v>9080</v>
      </c>
      <c r="P202" s="4">
        <v>8650</v>
      </c>
      <c r="Q202" s="4">
        <v>8670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4072</v>
      </c>
      <c r="I203" s="4">
        <v>9930</v>
      </c>
      <c r="J203" s="4">
        <v>5858</v>
      </c>
      <c r="K203" s="5">
        <v>8371.6200000000008</v>
      </c>
      <c r="L203" s="5">
        <v>1133.19</v>
      </c>
      <c r="M203" s="5">
        <v>1334030000</v>
      </c>
      <c r="N203" s="4">
        <v>111</v>
      </c>
      <c r="O203" s="4">
        <v>9080</v>
      </c>
      <c r="P203" s="4">
        <v>8750</v>
      </c>
      <c r="Q203" s="4">
        <v>8640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4072</v>
      </c>
      <c r="I204" s="4">
        <v>9930</v>
      </c>
      <c r="J204" s="4">
        <v>5858</v>
      </c>
      <c r="K204" s="5">
        <v>8360.39</v>
      </c>
      <c r="L204" s="5">
        <v>1121.27</v>
      </c>
      <c r="M204" s="5">
        <v>1273900000</v>
      </c>
      <c r="N204" s="4">
        <v>110</v>
      </c>
      <c r="O204" s="4">
        <v>9080</v>
      </c>
      <c r="P204" s="4">
        <v>9540</v>
      </c>
      <c r="Q204" s="4">
        <v>8600</v>
      </c>
    </row>
    <row r="205" spans="5:17">
      <c r="E205" s="4">
        <v>46</v>
      </c>
      <c r="F205" s="4">
        <v>144773</v>
      </c>
      <c r="G205" s="5">
        <v>2.07934E-2</v>
      </c>
      <c r="H205" s="4">
        <v>4072</v>
      </c>
      <c r="I205" s="4">
        <v>9930</v>
      </c>
      <c r="J205" s="4">
        <v>5858</v>
      </c>
      <c r="K205" s="5">
        <v>8345.07</v>
      </c>
      <c r="L205" s="5">
        <v>1118.06</v>
      </c>
      <c r="M205" s="5">
        <v>1208140000</v>
      </c>
      <c r="N205" s="4">
        <v>110</v>
      </c>
      <c r="O205" s="4">
        <v>9080</v>
      </c>
      <c r="P205" s="4">
        <v>7880</v>
      </c>
      <c r="Q205" s="4">
        <v>8600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4072</v>
      </c>
      <c r="I206" s="4">
        <v>9930</v>
      </c>
      <c r="J206" s="4">
        <v>5858</v>
      </c>
      <c r="K206" s="5">
        <v>8326.68</v>
      </c>
      <c r="L206" s="5">
        <v>1107.94</v>
      </c>
      <c r="M206" s="5">
        <v>1149710000</v>
      </c>
      <c r="N206" s="4">
        <v>108</v>
      </c>
      <c r="O206" s="4">
        <v>9080</v>
      </c>
      <c r="P206" s="4">
        <v>8300</v>
      </c>
      <c r="Q206" s="4">
        <v>8590</v>
      </c>
    </row>
    <row r="207" spans="5:17">
      <c r="E207" s="4">
        <v>48</v>
      </c>
      <c r="F207" s="4">
        <v>130322</v>
      </c>
      <c r="G207" s="5">
        <v>1.87178E-2</v>
      </c>
      <c r="H207" s="4">
        <v>4072</v>
      </c>
      <c r="I207" s="4">
        <v>9930</v>
      </c>
      <c r="J207" s="4">
        <v>5858</v>
      </c>
      <c r="K207" s="5">
        <v>8323.69</v>
      </c>
      <c r="L207" s="5">
        <v>1092.28</v>
      </c>
      <c r="M207" s="5">
        <v>1084760000</v>
      </c>
      <c r="N207" s="4">
        <v>104</v>
      </c>
      <c r="O207" s="4">
        <v>9080</v>
      </c>
      <c r="P207" s="4">
        <v>9180</v>
      </c>
      <c r="Q207" s="4">
        <v>8590</v>
      </c>
    </row>
    <row r="208" spans="5:17">
      <c r="E208" s="4">
        <v>49</v>
      </c>
      <c r="F208" s="4">
        <v>123826</v>
      </c>
      <c r="G208" s="5">
        <v>1.77848E-2</v>
      </c>
      <c r="H208" s="4">
        <v>4072</v>
      </c>
      <c r="I208" s="4">
        <v>9930</v>
      </c>
      <c r="J208" s="4">
        <v>5858</v>
      </c>
      <c r="K208" s="5">
        <v>8318.9</v>
      </c>
      <c r="L208" s="5">
        <v>1072.5999999999999</v>
      </c>
      <c r="M208" s="5">
        <v>1030100000</v>
      </c>
      <c r="N208" s="4">
        <v>101</v>
      </c>
      <c r="O208" s="4">
        <v>8130</v>
      </c>
      <c r="P208" s="4">
        <v>9710</v>
      </c>
      <c r="Q208" s="4">
        <v>8590</v>
      </c>
    </row>
    <row r="209" spans="5:17">
      <c r="E209" s="4">
        <v>50</v>
      </c>
      <c r="F209" s="4">
        <v>118095</v>
      </c>
      <c r="G209" s="5">
        <v>1.69617E-2</v>
      </c>
      <c r="H209" s="4">
        <v>4072</v>
      </c>
      <c r="I209" s="4">
        <v>9930</v>
      </c>
      <c r="J209" s="4">
        <v>5858</v>
      </c>
      <c r="K209" s="5">
        <v>8319.7800000000007</v>
      </c>
      <c r="L209" s="5">
        <v>1053.53</v>
      </c>
      <c r="M209" s="5">
        <v>982524000</v>
      </c>
      <c r="N209" s="4">
        <v>95</v>
      </c>
      <c r="O209" s="4">
        <v>8130</v>
      </c>
      <c r="P209" s="4">
        <v>9540</v>
      </c>
      <c r="Q209" s="4">
        <v>8590</v>
      </c>
    </row>
    <row r="210" spans="5:17">
      <c r="E210" s="4">
        <v>51</v>
      </c>
      <c r="F210" s="4">
        <v>114796</v>
      </c>
      <c r="G210" s="5">
        <v>1.64879E-2</v>
      </c>
      <c r="H210" s="4">
        <v>4072</v>
      </c>
      <c r="I210" s="4">
        <v>9930</v>
      </c>
      <c r="J210" s="4">
        <v>5858</v>
      </c>
      <c r="K210" s="5">
        <v>8311.42</v>
      </c>
      <c r="L210" s="5">
        <v>1048.06</v>
      </c>
      <c r="M210" s="5">
        <v>954118000</v>
      </c>
      <c r="N210" s="4">
        <v>90</v>
      </c>
      <c r="O210" s="4">
        <v>8260</v>
      </c>
      <c r="P210" s="4">
        <v>9290</v>
      </c>
      <c r="Q210" s="4">
        <v>8590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4072</v>
      </c>
      <c r="I211" s="4">
        <v>9930</v>
      </c>
      <c r="J211" s="4">
        <v>5858</v>
      </c>
      <c r="K211" s="5">
        <v>8304.86</v>
      </c>
      <c r="L211" s="5">
        <v>1038.26</v>
      </c>
      <c r="M211" s="5">
        <v>924937000</v>
      </c>
      <c r="N211" s="4">
        <v>87</v>
      </c>
      <c r="O211" s="4">
        <v>8260</v>
      </c>
      <c r="P211" s="4">
        <v>8290</v>
      </c>
      <c r="Q211" s="4">
        <v>8530</v>
      </c>
    </row>
    <row r="212" spans="5:17">
      <c r="E212" s="4">
        <v>53</v>
      </c>
      <c r="F212" s="4">
        <v>105587</v>
      </c>
      <c r="G212" s="5">
        <v>1.51652E-2</v>
      </c>
      <c r="H212" s="4">
        <v>4072</v>
      </c>
      <c r="I212" s="4">
        <v>9930</v>
      </c>
      <c r="J212" s="4">
        <v>5858</v>
      </c>
      <c r="K212" s="5">
        <v>8297.8700000000008</v>
      </c>
      <c r="L212" s="5">
        <v>1029.1199999999999</v>
      </c>
      <c r="M212" s="5">
        <v>876147000</v>
      </c>
      <c r="N212" s="4">
        <v>84</v>
      </c>
      <c r="O212" s="4">
        <v>8260</v>
      </c>
      <c r="P212" s="4">
        <v>8670</v>
      </c>
      <c r="Q212" s="4">
        <v>8530</v>
      </c>
    </row>
    <row r="213" spans="5:17">
      <c r="E213" s="4">
        <v>54</v>
      </c>
      <c r="F213" s="4">
        <v>99403</v>
      </c>
      <c r="G213" s="5">
        <v>1.4277E-2</v>
      </c>
      <c r="H213" s="4">
        <v>4072</v>
      </c>
      <c r="I213" s="4">
        <v>9930</v>
      </c>
      <c r="J213" s="4">
        <v>5858</v>
      </c>
      <c r="K213" s="5">
        <v>8294.5</v>
      </c>
      <c r="L213" s="5">
        <v>1018.12</v>
      </c>
      <c r="M213" s="5">
        <v>824498000</v>
      </c>
      <c r="N213" s="4">
        <v>78</v>
      </c>
      <c r="O213" s="4">
        <v>8260</v>
      </c>
      <c r="P213" s="4">
        <v>6950</v>
      </c>
      <c r="Q213" s="4">
        <v>8530</v>
      </c>
    </row>
    <row r="214" spans="5:17">
      <c r="E214" s="4">
        <v>55</v>
      </c>
      <c r="F214" s="4">
        <v>92018</v>
      </c>
      <c r="G214" s="5">
        <v>1.32163E-2</v>
      </c>
      <c r="H214" s="4">
        <v>4072</v>
      </c>
      <c r="I214" s="4">
        <v>9930</v>
      </c>
      <c r="J214" s="4">
        <v>5858</v>
      </c>
      <c r="K214" s="5">
        <v>8286.2199999999993</v>
      </c>
      <c r="L214" s="5">
        <v>1009.11</v>
      </c>
      <c r="M214" s="5">
        <v>762481000</v>
      </c>
      <c r="N214" s="4">
        <v>77</v>
      </c>
      <c r="O214" s="4">
        <v>8260</v>
      </c>
      <c r="P214" s="4">
        <v>9160</v>
      </c>
      <c r="Q214" s="4">
        <v>8530</v>
      </c>
    </row>
    <row r="215" spans="5:17">
      <c r="E215" s="4">
        <v>56</v>
      </c>
      <c r="F215" s="4">
        <v>84737</v>
      </c>
      <c r="G215" s="5">
        <v>1.21706E-2</v>
      </c>
      <c r="H215" s="4">
        <v>4072</v>
      </c>
      <c r="I215" s="4">
        <v>9930</v>
      </c>
      <c r="J215" s="4">
        <v>5858</v>
      </c>
      <c r="K215" s="5">
        <v>8280.4500000000007</v>
      </c>
      <c r="L215" s="5">
        <v>990.97900000000004</v>
      </c>
      <c r="M215" s="5">
        <v>701660000</v>
      </c>
      <c r="N215" s="4">
        <v>73</v>
      </c>
      <c r="O215" s="4">
        <v>8260</v>
      </c>
      <c r="P215" s="4">
        <v>7650</v>
      </c>
      <c r="Q215" s="4">
        <v>8530</v>
      </c>
    </row>
    <row r="216" spans="5:17">
      <c r="E216" s="4">
        <v>57</v>
      </c>
      <c r="F216" s="4">
        <v>77854</v>
      </c>
      <c r="G216" s="5">
        <v>1.1181999999999999E-2</v>
      </c>
      <c r="H216" s="4">
        <v>4072</v>
      </c>
      <c r="I216" s="4">
        <v>9930</v>
      </c>
      <c r="J216" s="4">
        <v>5858</v>
      </c>
      <c r="K216" s="5">
        <v>8275.51</v>
      </c>
      <c r="L216" s="5">
        <v>976.63800000000003</v>
      </c>
      <c r="M216" s="5">
        <v>644281000</v>
      </c>
      <c r="N216" s="4">
        <v>68</v>
      </c>
      <c r="O216" s="4">
        <v>8260</v>
      </c>
      <c r="P216" s="4">
        <v>9130</v>
      </c>
      <c r="Q216" s="4">
        <v>8530</v>
      </c>
    </row>
    <row r="217" spans="5:17">
      <c r="E217" s="4">
        <v>58</v>
      </c>
      <c r="F217" s="4">
        <v>71855</v>
      </c>
      <c r="G217" s="5">
        <v>1.03204E-2</v>
      </c>
      <c r="H217" s="4">
        <v>4072</v>
      </c>
      <c r="I217" s="4">
        <v>9930</v>
      </c>
      <c r="J217" s="4">
        <v>5858</v>
      </c>
      <c r="K217" s="5">
        <v>8279.44</v>
      </c>
      <c r="L217" s="5">
        <v>947.29300000000001</v>
      </c>
      <c r="M217" s="5">
        <v>594919000</v>
      </c>
      <c r="N217" s="4">
        <v>66</v>
      </c>
      <c r="O217" s="4">
        <v>8780</v>
      </c>
      <c r="P217" s="4">
        <v>8590</v>
      </c>
      <c r="Q217" s="4">
        <v>8530</v>
      </c>
    </row>
    <row r="218" spans="5:17">
      <c r="E218" s="4">
        <v>59</v>
      </c>
      <c r="F218" s="4">
        <v>64621</v>
      </c>
      <c r="G218" s="5">
        <v>9.2813600000000007E-3</v>
      </c>
      <c r="H218" s="4">
        <v>4072</v>
      </c>
      <c r="I218" s="4">
        <v>9930</v>
      </c>
      <c r="J218" s="4">
        <v>5858</v>
      </c>
      <c r="K218" s="5">
        <v>8278.27</v>
      </c>
      <c r="L218" s="5">
        <v>930.81500000000005</v>
      </c>
      <c r="M218" s="5">
        <v>534950000</v>
      </c>
      <c r="N218" s="4">
        <v>64</v>
      </c>
      <c r="O218" s="4">
        <v>6600</v>
      </c>
      <c r="P218" s="4">
        <v>4072</v>
      </c>
      <c r="Q218" s="4">
        <v>8530</v>
      </c>
    </row>
    <row r="219" spans="5:17">
      <c r="E219" s="4">
        <v>60</v>
      </c>
      <c r="F219" s="4">
        <v>57162</v>
      </c>
      <c r="G219" s="5">
        <v>8.21004E-3</v>
      </c>
      <c r="H219" s="4">
        <v>4192</v>
      </c>
      <c r="I219" s="4">
        <v>9640</v>
      </c>
      <c r="J219" s="4">
        <v>5448</v>
      </c>
      <c r="K219" s="5">
        <v>8279.2199999999993</v>
      </c>
      <c r="L219" s="5">
        <v>923.64700000000005</v>
      </c>
      <c r="M219" s="5">
        <v>473257000</v>
      </c>
      <c r="N219" s="4">
        <v>58</v>
      </c>
      <c r="O219" s="4">
        <v>6600</v>
      </c>
      <c r="P219" s="4">
        <v>9520</v>
      </c>
      <c r="Q219" s="4">
        <v>8530</v>
      </c>
    </row>
    <row r="220" spans="5:17">
      <c r="E220" s="4">
        <v>61</v>
      </c>
      <c r="F220" s="4">
        <v>49337</v>
      </c>
      <c r="G220" s="5">
        <v>7.0861500000000003E-3</v>
      </c>
      <c r="H220" s="4">
        <v>4192</v>
      </c>
      <c r="I220" s="4">
        <v>9640</v>
      </c>
      <c r="J220" s="4">
        <v>5448</v>
      </c>
      <c r="K220" s="5">
        <v>8292.2800000000007</v>
      </c>
      <c r="L220" s="5">
        <v>899.77200000000005</v>
      </c>
      <c r="M220" s="5">
        <v>409116000</v>
      </c>
      <c r="N220" s="4">
        <v>53</v>
      </c>
      <c r="O220" s="4">
        <v>6600</v>
      </c>
      <c r="P220" s="4">
        <v>7850</v>
      </c>
      <c r="Q220" s="4">
        <v>8530</v>
      </c>
    </row>
    <row r="221" spans="5:17">
      <c r="E221" s="4">
        <v>62</v>
      </c>
      <c r="F221" s="4">
        <v>42776</v>
      </c>
      <c r="G221" s="5">
        <v>6.1438100000000004E-3</v>
      </c>
      <c r="H221" s="4">
        <v>4192</v>
      </c>
      <c r="I221" s="4">
        <v>9640</v>
      </c>
      <c r="J221" s="4">
        <v>5448</v>
      </c>
      <c r="K221" s="5">
        <v>8269.08</v>
      </c>
      <c r="L221" s="5">
        <v>895.13599999999997</v>
      </c>
      <c r="M221" s="5">
        <v>353718000</v>
      </c>
      <c r="N221" s="4">
        <v>51</v>
      </c>
      <c r="O221" s="4">
        <v>6600</v>
      </c>
      <c r="P221" s="4">
        <v>9360</v>
      </c>
      <c r="Q221" s="4">
        <v>8530</v>
      </c>
    </row>
    <row r="222" spans="5:17">
      <c r="E222" s="4">
        <v>63</v>
      </c>
      <c r="F222" s="4">
        <v>35511</v>
      </c>
      <c r="G222" s="5">
        <v>5.10036E-3</v>
      </c>
      <c r="H222" s="4">
        <v>5002</v>
      </c>
      <c r="I222" s="4">
        <v>9640</v>
      </c>
      <c r="J222" s="4">
        <v>4638</v>
      </c>
      <c r="K222" s="5">
        <v>8242.0499999999993</v>
      </c>
      <c r="L222" s="5">
        <v>897.76</v>
      </c>
      <c r="M222" s="5">
        <v>292683000</v>
      </c>
      <c r="N222" s="4">
        <v>47</v>
      </c>
      <c r="O222" s="4">
        <v>6600</v>
      </c>
      <c r="P222" s="4">
        <v>9020</v>
      </c>
      <c r="Q222" s="4">
        <v>8510</v>
      </c>
    </row>
    <row r="223" spans="5:17">
      <c r="E223" s="4">
        <v>64</v>
      </c>
      <c r="F223" s="4">
        <v>29543</v>
      </c>
      <c r="G223" s="5">
        <v>4.24319E-3</v>
      </c>
      <c r="H223" s="4">
        <v>5002</v>
      </c>
      <c r="I223" s="4">
        <v>9640</v>
      </c>
      <c r="J223" s="4">
        <v>4638</v>
      </c>
      <c r="K223" s="5">
        <v>8211.69</v>
      </c>
      <c r="L223" s="5">
        <v>910.904</v>
      </c>
      <c r="M223" s="5">
        <v>242598000</v>
      </c>
      <c r="N223" s="4">
        <v>47</v>
      </c>
      <c r="O223" s="4">
        <v>6600</v>
      </c>
      <c r="P223" s="4">
        <v>7830</v>
      </c>
      <c r="Q223" s="4">
        <v>8460</v>
      </c>
    </row>
    <row r="224" spans="5:17">
      <c r="E224" s="4">
        <v>65</v>
      </c>
      <c r="F224" s="4">
        <v>23703</v>
      </c>
      <c r="G224" s="5">
        <v>3.4044000000000001E-3</v>
      </c>
      <c r="H224" s="4">
        <v>5002</v>
      </c>
      <c r="I224" s="4">
        <v>9640</v>
      </c>
      <c r="J224" s="4">
        <v>4638</v>
      </c>
      <c r="K224" s="5">
        <v>8196.0400000000009</v>
      </c>
      <c r="L224" s="5">
        <v>917.66700000000003</v>
      </c>
      <c r="M224" s="5">
        <v>194271000</v>
      </c>
      <c r="N224" s="4">
        <v>45</v>
      </c>
      <c r="O224" s="4">
        <v>6600</v>
      </c>
      <c r="P224" s="4">
        <v>9400</v>
      </c>
      <c r="Q224" s="4">
        <v>8460</v>
      </c>
    </row>
    <row r="225" spans="2:17">
      <c r="E225" s="4">
        <v>66</v>
      </c>
      <c r="F225" s="4">
        <v>18772</v>
      </c>
      <c r="G225" s="5">
        <v>2.6961799999999998E-3</v>
      </c>
      <c r="H225" s="4">
        <v>5002</v>
      </c>
      <c r="I225" s="4">
        <v>9640</v>
      </c>
      <c r="J225" s="4">
        <v>4638</v>
      </c>
      <c r="K225" s="5">
        <v>8213.18</v>
      </c>
      <c r="L225" s="5">
        <v>896.45899999999995</v>
      </c>
      <c r="M225" s="5">
        <v>154178000</v>
      </c>
      <c r="N225" s="4">
        <v>42</v>
      </c>
      <c r="O225" s="4">
        <v>8640</v>
      </c>
      <c r="P225" s="4">
        <v>8800</v>
      </c>
      <c r="Q225" s="4">
        <v>8460</v>
      </c>
    </row>
    <row r="226" spans="2:17">
      <c r="E226" s="4">
        <v>67</v>
      </c>
      <c r="F226" s="4">
        <v>15198</v>
      </c>
      <c r="G226" s="5">
        <v>2.1828500000000001E-3</v>
      </c>
      <c r="H226" s="4">
        <v>5002</v>
      </c>
      <c r="I226" s="4">
        <v>9640</v>
      </c>
      <c r="J226" s="4">
        <v>4638</v>
      </c>
      <c r="K226" s="5">
        <v>8197.2800000000007</v>
      </c>
      <c r="L226" s="5">
        <v>910.178</v>
      </c>
      <c r="M226" s="5">
        <v>124582000</v>
      </c>
      <c r="N226" s="4">
        <v>36</v>
      </c>
      <c r="O226" s="4">
        <v>7710</v>
      </c>
      <c r="P226" s="4">
        <v>8330</v>
      </c>
      <c r="Q226" s="4">
        <v>8460</v>
      </c>
    </row>
    <row r="227" spans="2:17">
      <c r="E227" s="4">
        <v>68</v>
      </c>
      <c r="F227" s="4">
        <v>11537</v>
      </c>
      <c r="G227" s="5">
        <v>1.6570300000000001E-3</v>
      </c>
      <c r="H227" s="4">
        <v>5002</v>
      </c>
      <c r="I227" s="4">
        <v>9340</v>
      </c>
      <c r="J227" s="4">
        <v>4338</v>
      </c>
      <c r="K227" s="5">
        <v>8162.44</v>
      </c>
      <c r="L227" s="5">
        <v>913.471</v>
      </c>
      <c r="M227" s="5">
        <v>94170000</v>
      </c>
      <c r="N227" s="4">
        <v>31</v>
      </c>
      <c r="O227" s="4">
        <v>7710</v>
      </c>
      <c r="P227" s="4">
        <v>8090</v>
      </c>
      <c r="Q227" s="4">
        <v>8460</v>
      </c>
    </row>
    <row r="228" spans="2:17">
      <c r="E228" s="4">
        <v>69</v>
      </c>
      <c r="F228" s="4">
        <v>8721</v>
      </c>
      <c r="G228" s="5">
        <v>1.2525800000000001E-3</v>
      </c>
      <c r="H228" s="4">
        <v>5002</v>
      </c>
      <c r="I228" s="4">
        <v>9340</v>
      </c>
      <c r="J228" s="4">
        <v>4338</v>
      </c>
      <c r="K228" s="5">
        <v>8144.16</v>
      </c>
      <c r="L228" s="5">
        <v>909.678</v>
      </c>
      <c r="M228" s="5">
        <v>71025200</v>
      </c>
      <c r="N228" s="4">
        <v>26</v>
      </c>
      <c r="O228" s="4">
        <v>7710</v>
      </c>
      <c r="P228" s="4">
        <v>6102</v>
      </c>
      <c r="Q228" s="4">
        <v>8460</v>
      </c>
    </row>
    <row r="229" spans="2:17">
      <c r="E229" s="4">
        <v>70</v>
      </c>
      <c r="F229" s="4">
        <v>6603</v>
      </c>
      <c r="G229" s="5">
        <v>9.4837299999999997E-4</v>
      </c>
      <c r="H229" s="4">
        <v>5002</v>
      </c>
      <c r="I229" s="4">
        <v>9250</v>
      </c>
      <c r="J229" s="4">
        <v>4248</v>
      </c>
      <c r="K229" s="5">
        <v>8082.42</v>
      </c>
      <c r="L229" s="5">
        <v>948.505</v>
      </c>
      <c r="M229" s="5">
        <v>53368200</v>
      </c>
      <c r="N229" s="4">
        <v>23</v>
      </c>
      <c r="O229" s="4">
        <v>7710</v>
      </c>
      <c r="P229" s="4">
        <v>7330</v>
      </c>
      <c r="Q229" s="4">
        <v>8452</v>
      </c>
    </row>
    <row r="230" spans="2:17">
      <c r="E230" s="4">
        <v>71</v>
      </c>
      <c r="F230" s="4">
        <v>4790</v>
      </c>
      <c r="G230" s="5">
        <v>6.8797599999999997E-4</v>
      </c>
      <c r="H230" s="4">
        <v>5002</v>
      </c>
      <c r="I230" s="4">
        <v>9250</v>
      </c>
      <c r="J230" s="4">
        <v>4248</v>
      </c>
      <c r="K230" s="5">
        <v>8024.97</v>
      </c>
      <c r="L230" s="5">
        <v>975.36800000000005</v>
      </c>
      <c r="M230" s="5">
        <v>38439600</v>
      </c>
      <c r="N230" s="4">
        <v>21</v>
      </c>
      <c r="O230" s="4">
        <v>7710</v>
      </c>
      <c r="P230" s="4">
        <v>9070</v>
      </c>
      <c r="Q230" s="4">
        <v>8260</v>
      </c>
    </row>
    <row r="231" spans="2:17">
      <c r="E231" s="4">
        <v>72</v>
      </c>
      <c r="F231" s="4">
        <v>3532</v>
      </c>
      <c r="G231" s="5">
        <v>5.0729300000000002E-4</v>
      </c>
      <c r="H231" s="4">
        <v>5002</v>
      </c>
      <c r="I231" s="4">
        <v>9250</v>
      </c>
      <c r="J231" s="4">
        <v>4248</v>
      </c>
      <c r="K231" s="5">
        <v>7940.23</v>
      </c>
      <c r="L231" s="5">
        <v>1043.24</v>
      </c>
      <c r="M231" s="5">
        <v>28044900</v>
      </c>
      <c r="N231" s="4">
        <v>18</v>
      </c>
      <c r="O231" s="4">
        <v>7710</v>
      </c>
      <c r="P231" s="4">
        <v>9190</v>
      </c>
      <c r="Q231" s="4">
        <v>8260</v>
      </c>
    </row>
    <row r="232" spans="2:17">
      <c r="E232" s="4">
        <v>73</v>
      </c>
      <c r="F232" s="4">
        <v>2381</v>
      </c>
      <c r="G232" s="5">
        <v>3.4197699999999998E-4</v>
      </c>
      <c r="H232" s="4">
        <v>5002</v>
      </c>
      <c r="I232" s="4">
        <v>9120</v>
      </c>
      <c r="J232" s="4">
        <v>4118</v>
      </c>
      <c r="K232" s="5">
        <v>7965.6</v>
      </c>
      <c r="L232" s="5">
        <v>1055.68</v>
      </c>
      <c r="M232" s="5">
        <v>18966100</v>
      </c>
      <c r="N232" s="4">
        <v>10</v>
      </c>
      <c r="O232" s="4">
        <v>7710</v>
      </c>
      <c r="P232" s="4">
        <v>7500</v>
      </c>
      <c r="Q232" s="4">
        <v>8600</v>
      </c>
    </row>
    <row r="233" spans="2:17">
      <c r="E233" s="4">
        <v>74</v>
      </c>
      <c r="F233" s="4">
        <v>1653</v>
      </c>
      <c r="G233" s="5">
        <v>2.3741600000000001E-4</v>
      </c>
      <c r="H233" s="4">
        <v>5002</v>
      </c>
      <c r="I233" s="4">
        <v>9120</v>
      </c>
      <c r="J233" s="4">
        <v>4118</v>
      </c>
      <c r="K233" s="5">
        <v>7884.88</v>
      </c>
      <c r="L233" s="5">
        <v>1057.8</v>
      </c>
      <c r="M233" s="5">
        <v>13033700</v>
      </c>
      <c r="N233" s="4">
        <v>9</v>
      </c>
      <c r="O233" s="4">
        <v>7710</v>
      </c>
      <c r="P233" s="4">
        <v>7500</v>
      </c>
      <c r="Q233" s="4">
        <v>7710</v>
      </c>
    </row>
    <row r="234" spans="2:17">
      <c r="E234" s="4">
        <v>75</v>
      </c>
      <c r="F234" s="4">
        <v>1066</v>
      </c>
      <c r="G234" s="5">
        <v>1.5310700000000001E-4</v>
      </c>
      <c r="H234" s="4">
        <v>5002</v>
      </c>
      <c r="I234" s="4">
        <v>8780</v>
      </c>
      <c r="J234" s="4">
        <v>3778</v>
      </c>
      <c r="K234" s="5">
        <v>7826.42</v>
      </c>
      <c r="L234" s="5">
        <v>1103.6600000000001</v>
      </c>
      <c r="M234" s="5">
        <v>8342970</v>
      </c>
      <c r="N234" s="4">
        <v>6</v>
      </c>
      <c r="O234" s="4">
        <v>7710</v>
      </c>
      <c r="P234" s="4">
        <v>8780</v>
      </c>
      <c r="Q234" s="4">
        <v>7710</v>
      </c>
    </row>
    <row r="235" spans="2:17">
      <c r="E235" s="4">
        <v>76</v>
      </c>
      <c r="F235" s="4">
        <v>540</v>
      </c>
      <c r="G235" s="5">
        <v>7.75589E-5</v>
      </c>
      <c r="H235" s="4">
        <v>5002</v>
      </c>
      <c r="I235" s="4">
        <v>8640</v>
      </c>
      <c r="J235" s="4">
        <v>3638</v>
      </c>
      <c r="K235" s="5">
        <v>7762.87</v>
      </c>
      <c r="L235" s="5">
        <v>1147.43</v>
      </c>
      <c r="M235" s="5">
        <v>4191950</v>
      </c>
      <c r="N235" s="4">
        <v>4</v>
      </c>
      <c r="O235" s="4">
        <v>7710</v>
      </c>
      <c r="P235" s="4">
        <v>5002</v>
      </c>
      <c r="Q235" s="4">
        <v>7710</v>
      </c>
    </row>
    <row r="236" spans="2:17">
      <c r="E236" s="4">
        <v>77</v>
      </c>
      <c r="F236" s="4">
        <v>236</v>
      </c>
      <c r="G236" s="5">
        <v>3.3896100000000002E-5</v>
      </c>
      <c r="H236" s="4">
        <v>5002</v>
      </c>
      <c r="I236" s="4">
        <v>8640</v>
      </c>
      <c r="J236" s="4">
        <v>3638</v>
      </c>
      <c r="K236" s="5">
        <v>7741.01</v>
      </c>
      <c r="L236" s="5">
        <v>1111.78</v>
      </c>
      <c r="M236" s="5">
        <v>1826880</v>
      </c>
      <c r="N236" s="4">
        <v>4</v>
      </c>
      <c r="O236" s="4">
        <v>7710</v>
      </c>
      <c r="P236" s="4">
        <v>8600</v>
      </c>
      <c r="Q236" s="4">
        <v>7710</v>
      </c>
    </row>
    <row r="237" spans="2:17">
      <c r="E237" s="4">
        <v>78</v>
      </c>
      <c r="F237" s="4">
        <v>59</v>
      </c>
      <c r="G237" s="5">
        <v>8.4740200000000002E-6</v>
      </c>
      <c r="H237" s="4">
        <v>7710</v>
      </c>
      <c r="I237" s="4">
        <v>8640</v>
      </c>
      <c r="J237" s="4">
        <v>930</v>
      </c>
      <c r="K237" s="5">
        <v>8041.02</v>
      </c>
      <c r="L237" s="5">
        <v>445.279</v>
      </c>
      <c r="M237" s="5">
        <v>474420</v>
      </c>
      <c r="N237" s="4">
        <v>2</v>
      </c>
      <c r="O237" s="4">
        <v>7710</v>
      </c>
      <c r="P237" s="4">
        <v>8640</v>
      </c>
      <c r="Q237" s="4">
        <v>7710</v>
      </c>
    </row>
    <row r="238" spans="2:17">
      <c r="E238" s="4">
        <v>79</v>
      </c>
      <c r="F238" s="4">
        <v>15</v>
      </c>
      <c r="G238" s="5">
        <v>2.1544099999999999E-6</v>
      </c>
      <c r="H238" s="4">
        <v>7710</v>
      </c>
      <c r="I238" s="4">
        <v>7710</v>
      </c>
      <c r="J238" s="4">
        <v>0</v>
      </c>
      <c r="K238" s="5">
        <v>7710</v>
      </c>
      <c r="L238" s="5">
        <v>0</v>
      </c>
      <c r="M238" s="5">
        <v>115650</v>
      </c>
      <c r="N238" s="4">
        <v>1</v>
      </c>
      <c r="O238" s="4">
        <v>7710</v>
      </c>
      <c r="P238" s="4">
        <v>7710</v>
      </c>
      <c r="Q238" s="4">
        <v>7710</v>
      </c>
    </row>
    <row r="239" spans="2:17">
      <c r="B239" t="s">
        <v>36</v>
      </c>
      <c r="E239" s="4">
        <v>1</v>
      </c>
      <c r="F239" s="4">
        <v>5027423</v>
      </c>
      <c r="G239" s="5">
        <v>0.72207600000000005</v>
      </c>
      <c r="H239" s="4">
        <v>0</v>
      </c>
      <c r="I239" s="4">
        <v>9500</v>
      </c>
      <c r="J239" s="4">
        <v>9500</v>
      </c>
      <c r="K239" s="5">
        <v>3898.45</v>
      </c>
      <c r="L239" s="5">
        <v>2434.41</v>
      </c>
      <c r="M239" s="5">
        <v>19599100000</v>
      </c>
      <c r="N239" s="4">
        <v>161</v>
      </c>
      <c r="O239" s="4">
        <v>840</v>
      </c>
      <c r="P239" s="4">
        <v>3590</v>
      </c>
      <c r="Q239" s="4">
        <v>4680</v>
      </c>
    </row>
    <row r="240" spans="2:17">
      <c r="E240" s="4">
        <v>2</v>
      </c>
      <c r="F240" s="4">
        <v>1515456</v>
      </c>
      <c r="G240" s="5">
        <v>0.21766099999999999</v>
      </c>
      <c r="H240" s="4">
        <v>0</v>
      </c>
      <c r="I240" s="4">
        <v>9500</v>
      </c>
      <c r="J240" s="4">
        <v>9500</v>
      </c>
      <c r="K240" s="5">
        <v>4815.93</v>
      </c>
      <c r="L240" s="5">
        <v>1873.47</v>
      </c>
      <c r="M240" s="5">
        <v>7298340000</v>
      </c>
      <c r="N240" s="4">
        <v>151</v>
      </c>
      <c r="O240" s="4">
        <v>840</v>
      </c>
      <c r="P240" s="4">
        <v>3922</v>
      </c>
      <c r="Q240" s="4">
        <v>4972</v>
      </c>
    </row>
    <row r="241" spans="5:17">
      <c r="E241" s="4">
        <v>3</v>
      </c>
      <c r="F241" s="4">
        <v>1099428</v>
      </c>
      <c r="G241" s="5">
        <v>0.15790799999999999</v>
      </c>
      <c r="H241" s="4">
        <v>0</v>
      </c>
      <c r="I241" s="4">
        <v>9500</v>
      </c>
      <c r="J241" s="4">
        <v>9500</v>
      </c>
      <c r="K241" s="5">
        <v>5028.43</v>
      </c>
      <c r="L241" s="5">
        <v>1757.96</v>
      </c>
      <c r="M241" s="5">
        <v>5528400000</v>
      </c>
      <c r="N241" s="4">
        <v>170</v>
      </c>
      <c r="O241" s="4">
        <v>840</v>
      </c>
      <c r="P241" s="4">
        <v>7560</v>
      </c>
      <c r="Q241" s="4">
        <v>5140</v>
      </c>
    </row>
    <row r="242" spans="5:17">
      <c r="E242" s="4">
        <v>4</v>
      </c>
      <c r="F242" s="4">
        <v>867898</v>
      </c>
      <c r="G242" s="5">
        <v>0.124654</v>
      </c>
      <c r="H242" s="4">
        <v>0</v>
      </c>
      <c r="I242" s="4">
        <v>9500</v>
      </c>
      <c r="J242" s="4">
        <v>9500</v>
      </c>
      <c r="K242" s="5">
        <v>5128.79</v>
      </c>
      <c r="L242" s="5">
        <v>1772.71</v>
      </c>
      <c r="M242" s="5">
        <v>4451270000</v>
      </c>
      <c r="N242" s="4">
        <v>180</v>
      </c>
      <c r="O242" s="4">
        <v>840</v>
      </c>
      <c r="P242" s="4">
        <v>6290</v>
      </c>
      <c r="Q242" s="4">
        <v>5140</v>
      </c>
    </row>
    <row r="243" spans="5:17">
      <c r="E243" s="4">
        <v>5</v>
      </c>
      <c r="F243" s="4">
        <v>754824</v>
      </c>
      <c r="G243" s="5">
        <v>0.108414</v>
      </c>
      <c r="H243" s="4">
        <v>0</v>
      </c>
      <c r="I243" s="4">
        <v>9500</v>
      </c>
      <c r="J243" s="4">
        <v>9500</v>
      </c>
      <c r="K243" s="5">
        <v>5285.43</v>
      </c>
      <c r="L243" s="5">
        <v>1780.63</v>
      </c>
      <c r="M243" s="5">
        <v>3989570000</v>
      </c>
      <c r="N243" s="4">
        <v>187</v>
      </c>
      <c r="O243" s="4">
        <v>6580</v>
      </c>
      <c r="P243" s="4">
        <v>4930</v>
      </c>
      <c r="Q243" s="4">
        <v>5690</v>
      </c>
    </row>
    <row r="244" spans="5:17">
      <c r="E244" s="4">
        <v>6</v>
      </c>
      <c r="F244" s="4">
        <v>625933</v>
      </c>
      <c r="G244" s="5">
        <v>8.9901200000000001E-2</v>
      </c>
      <c r="H244" s="4">
        <v>0</v>
      </c>
      <c r="I244" s="4">
        <v>9500</v>
      </c>
      <c r="J244" s="4">
        <v>9500</v>
      </c>
      <c r="K244" s="5">
        <v>5334.2</v>
      </c>
      <c r="L244" s="5">
        <v>1852.03</v>
      </c>
      <c r="M244" s="5">
        <v>3338850000</v>
      </c>
      <c r="N244" s="4">
        <v>189</v>
      </c>
      <c r="O244" s="4">
        <v>840</v>
      </c>
      <c r="P244" s="4">
        <v>5820</v>
      </c>
      <c r="Q244" s="4">
        <v>5822</v>
      </c>
    </row>
    <row r="245" spans="5:17">
      <c r="E245" s="4">
        <v>7</v>
      </c>
      <c r="F245" s="4">
        <v>566562</v>
      </c>
      <c r="G245" s="5">
        <v>8.1373899999999999E-2</v>
      </c>
      <c r="H245" s="4">
        <v>0</v>
      </c>
      <c r="I245" s="4">
        <v>9500</v>
      </c>
      <c r="J245" s="4">
        <v>9500</v>
      </c>
      <c r="K245" s="5">
        <v>5472.8</v>
      </c>
      <c r="L245" s="5">
        <v>1823.08</v>
      </c>
      <c r="M245" s="5">
        <v>3100680000</v>
      </c>
      <c r="N245" s="4">
        <v>192</v>
      </c>
      <c r="O245" s="4">
        <v>840</v>
      </c>
      <c r="P245" s="4">
        <v>4782</v>
      </c>
      <c r="Q245" s="4">
        <v>5920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9500</v>
      </c>
      <c r="J246" s="4">
        <v>9500</v>
      </c>
      <c r="K246" s="5">
        <v>5543.77</v>
      </c>
      <c r="L246" s="5">
        <v>1781.58</v>
      </c>
      <c r="M246" s="5">
        <v>2838830000</v>
      </c>
      <c r="N246" s="4">
        <v>196</v>
      </c>
      <c r="O246" s="4">
        <v>840</v>
      </c>
      <c r="P246" s="4">
        <v>3920</v>
      </c>
      <c r="Q246" s="4">
        <v>5950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9420</v>
      </c>
      <c r="J247" s="4">
        <v>9420</v>
      </c>
      <c r="K247" s="5">
        <v>5652.64</v>
      </c>
      <c r="L247" s="5">
        <v>1728.83</v>
      </c>
      <c r="M247" s="5">
        <v>2736440000</v>
      </c>
      <c r="N247" s="4">
        <v>194</v>
      </c>
      <c r="O247" s="4">
        <v>840</v>
      </c>
      <c r="P247" s="4">
        <v>4422</v>
      </c>
      <c r="Q247" s="4">
        <v>6040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9420</v>
      </c>
      <c r="J248" s="4">
        <v>9420</v>
      </c>
      <c r="K248" s="5">
        <v>5696.16</v>
      </c>
      <c r="L248" s="5">
        <v>1718.48</v>
      </c>
      <c r="M248" s="5">
        <v>2541280000</v>
      </c>
      <c r="N248" s="4">
        <v>198</v>
      </c>
      <c r="O248" s="4">
        <v>840</v>
      </c>
      <c r="P248" s="4">
        <v>5470</v>
      </c>
      <c r="Q248" s="4">
        <v>6040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9420</v>
      </c>
      <c r="J249" s="4">
        <v>9420</v>
      </c>
      <c r="K249" s="5">
        <v>5677.99</v>
      </c>
      <c r="L249" s="5">
        <v>1683.28</v>
      </c>
      <c r="M249" s="5">
        <v>2318650000</v>
      </c>
      <c r="N249" s="4">
        <v>198</v>
      </c>
      <c r="O249" s="4">
        <v>840</v>
      </c>
      <c r="P249" s="4">
        <v>5192</v>
      </c>
      <c r="Q249" s="4">
        <v>6000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9420</v>
      </c>
      <c r="J250" s="4">
        <v>9420</v>
      </c>
      <c r="K250" s="5">
        <v>5672.17</v>
      </c>
      <c r="L250" s="5">
        <v>1630.44</v>
      </c>
      <c r="M250" s="5">
        <v>2147120000</v>
      </c>
      <c r="N250" s="4">
        <v>196</v>
      </c>
      <c r="O250" s="4">
        <v>6830</v>
      </c>
      <c r="P250" s="4">
        <v>5572</v>
      </c>
      <c r="Q250" s="4">
        <v>5920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9420</v>
      </c>
      <c r="J251" s="4">
        <v>9420</v>
      </c>
      <c r="K251" s="5">
        <v>5678.61</v>
      </c>
      <c r="L251" s="5">
        <v>1585.29</v>
      </c>
      <c r="M251" s="5">
        <v>2063790000</v>
      </c>
      <c r="N251" s="4">
        <v>196</v>
      </c>
      <c r="O251" s="4">
        <v>6390</v>
      </c>
      <c r="P251" s="4">
        <v>4262</v>
      </c>
      <c r="Q251" s="4">
        <v>5910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9420</v>
      </c>
      <c r="J252" s="4">
        <v>9420</v>
      </c>
      <c r="K252" s="5">
        <v>5666.67</v>
      </c>
      <c r="L252" s="5">
        <v>1557.33</v>
      </c>
      <c r="M252" s="5">
        <v>1983420000</v>
      </c>
      <c r="N252" s="4">
        <v>195</v>
      </c>
      <c r="O252" s="4">
        <v>7180</v>
      </c>
      <c r="P252" s="4">
        <v>5492</v>
      </c>
      <c r="Q252" s="4">
        <v>5900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9420</v>
      </c>
      <c r="J253" s="4">
        <v>9420</v>
      </c>
      <c r="K253" s="5">
        <v>5653.1</v>
      </c>
      <c r="L253" s="5">
        <v>1515.9</v>
      </c>
      <c r="M253" s="5">
        <v>1896840000</v>
      </c>
      <c r="N253" s="4">
        <v>195</v>
      </c>
      <c r="O253" s="4">
        <v>6070</v>
      </c>
      <c r="P253" s="4">
        <v>4422</v>
      </c>
      <c r="Q253" s="4">
        <v>5742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9420</v>
      </c>
      <c r="J254" s="4">
        <v>9420</v>
      </c>
      <c r="K254" s="5">
        <v>5618.81</v>
      </c>
      <c r="L254" s="5">
        <v>1500.7</v>
      </c>
      <c r="M254" s="5">
        <v>1773940000</v>
      </c>
      <c r="N254" s="4">
        <v>194</v>
      </c>
      <c r="O254" s="4">
        <v>4352</v>
      </c>
      <c r="P254" s="4">
        <v>6770</v>
      </c>
      <c r="Q254" s="4">
        <v>5652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9420</v>
      </c>
      <c r="J255" s="4">
        <v>9420</v>
      </c>
      <c r="K255" s="5">
        <v>5592.92</v>
      </c>
      <c r="L255" s="5">
        <v>1484.13</v>
      </c>
      <c r="M255" s="5">
        <v>1695120000</v>
      </c>
      <c r="N255" s="4">
        <v>191</v>
      </c>
      <c r="O255" s="4">
        <v>4352</v>
      </c>
      <c r="P255" s="4">
        <v>6092</v>
      </c>
      <c r="Q255" s="4">
        <v>5632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9420</v>
      </c>
      <c r="J256" s="4">
        <v>9420</v>
      </c>
      <c r="K256" s="5">
        <v>5566.9</v>
      </c>
      <c r="L256" s="5">
        <v>1471.64</v>
      </c>
      <c r="M256" s="5">
        <v>1628190000</v>
      </c>
      <c r="N256" s="4">
        <v>192</v>
      </c>
      <c r="O256" s="4">
        <v>4352</v>
      </c>
      <c r="P256" s="4">
        <v>5360</v>
      </c>
      <c r="Q256" s="4">
        <v>5580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9420</v>
      </c>
      <c r="J257" s="4">
        <v>9420</v>
      </c>
      <c r="K257" s="5">
        <v>5578.54</v>
      </c>
      <c r="L257" s="5">
        <v>1459.25</v>
      </c>
      <c r="M257" s="5">
        <v>1575130000</v>
      </c>
      <c r="N257" s="4">
        <v>194</v>
      </c>
      <c r="O257" s="4">
        <v>4352</v>
      </c>
      <c r="P257" s="4">
        <v>5612</v>
      </c>
      <c r="Q257" s="4">
        <v>5590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9420</v>
      </c>
      <c r="J258" s="4">
        <v>9420</v>
      </c>
      <c r="K258" s="5">
        <v>5612.04</v>
      </c>
      <c r="L258" s="5">
        <v>1451.98</v>
      </c>
      <c r="M258" s="5">
        <v>1547120000</v>
      </c>
      <c r="N258" s="4">
        <v>191</v>
      </c>
      <c r="O258" s="4">
        <v>4352</v>
      </c>
      <c r="P258" s="4">
        <v>6272</v>
      </c>
      <c r="Q258" s="4">
        <v>5632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9420</v>
      </c>
      <c r="J259" s="4">
        <v>9420</v>
      </c>
      <c r="K259" s="5">
        <v>5618.54</v>
      </c>
      <c r="L259" s="5">
        <v>1425.89</v>
      </c>
      <c r="M259" s="5">
        <v>1494020000</v>
      </c>
      <c r="N259" s="4">
        <v>192</v>
      </c>
      <c r="O259" s="4">
        <v>4352</v>
      </c>
      <c r="P259" s="4">
        <v>5842</v>
      </c>
      <c r="Q259" s="4">
        <v>5632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9420</v>
      </c>
      <c r="J260" s="4">
        <v>9420</v>
      </c>
      <c r="K260" s="5">
        <v>5631.12</v>
      </c>
      <c r="L260" s="5">
        <v>1414.62</v>
      </c>
      <c r="M260" s="5">
        <v>1448060000</v>
      </c>
      <c r="N260" s="4">
        <v>189</v>
      </c>
      <c r="O260" s="4">
        <v>4352</v>
      </c>
      <c r="P260" s="4">
        <v>2840</v>
      </c>
      <c r="Q260" s="4">
        <v>5632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9420</v>
      </c>
      <c r="J261" s="4">
        <v>9420</v>
      </c>
      <c r="K261" s="5">
        <v>5645.89</v>
      </c>
      <c r="L261" s="5">
        <v>1396.23</v>
      </c>
      <c r="M261" s="5">
        <v>1415080000</v>
      </c>
      <c r="N261" s="4">
        <v>189</v>
      </c>
      <c r="O261" s="4">
        <v>4352</v>
      </c>
      <c r="P261" s="4">
        <v>3552</v>
      </c>
      <c r="Q261" s="4">
        <v>5632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9420</v>
      </c>
      <c r="J262" s="4">
        <v>9420</v>
      </c>
      <c r="K262" s="5">
        <v>5664.99</v>
      </c>
      <c r="L262" s="5">
        <v>1382.58</v>
      </c>
      <c r="M262" s="5">
        <v>1399540000</v>
      </c>
      <c r="N262" s="4">
        <v>185</v>
      </c>
      <c r="O262" s="4">
        <v>4352</v>
      </c>
      <c r="P262" s="4">
        <v>6940</v>
      </c>
      <c r="Q262" s="4">
        <v>5652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9420</v>
      </c>
      <c r="J263" s="4">
        <v>9420</v>
      </c>
      <c r="K263" s="5">
        <v>5689.14</v>
      </c>
      <c r="L263" s="5">
        <v>1375.19</v>
      </c>
      <c r="M263" s="5">
        <v>1386640000</v>
      </c>
      <c r="N263" s="4">
        <v>182</v>
      </c>
      <c r="O263" s="4">
        <v>4352</v>
      </c>
      <c r="P263" s="4">
        <v>6802</v>
      </c>
      <c r="Q263" s="4">
        <v>5670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9420</v>
      </c>
      <c r="J264" s="4">
        <v>9420</v>
      </c>
      <c r="K264" s="5">
        <v>5714.97</v>
      </c>
      <c r="L264" s="5">
        <v>1364.31</v>
      </c>
      <c r="M264" s="5">
        <v>1374550000</v>
      </c>
      <c r="N264" s="4">
        <v>179</v>
      </c>
      <c r="O264" s="4">
        <v>4352</v>
      </c>
      <c r="P264" s="4">
        <v>6030</v>
      </c>
      <c r="Q264" s="4">
        <v>5690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9420</v>
      </c>
      <c r="J265" s="4">
        <v>9420</v>
      </c>
      <c r="K265" s="5">
        <v>5733.68</v>
      </c>
      <c r="L265" s="5">
        <v>1353.63</v>
      </c>
      <c r="M265" s="5">
        <v>1351210000</v>
      </c>
      <c r="N265" s="4">
        <v>174</v>
      </c>
      <c r="O265" s="4">
        <v>4352</v>
      </c>
      <c r="P265" s="4">
        <v>8480</v>
      </c>
      <c r="Q265" s="4">
        <v>5722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9420</v>
      </c>
      <c r="J266" s="4">
        <v>9420</v>
      </c>
      <c r="K266" s="5">
        <v>5776.53</v>
      </c>
      <c r="L266" s="5">
        <v>1345.76</v>
      </c>
      <c r="M266" s="5">
        <v>1345500000</v>
      </c>
      <c r="N266" s="4">
        <v>176</v>
      </c>
      <c r="O266" s="4">
        <v>4532</v>
      </c>
      <c r="P266" s="4">
        <v>5352</v>
      </c>
      <c r="Q266" s="4">
        <v>5742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9420</v>
      </c>
      <c r="J267" s="4">
        <v>9420</v>
      </c>
      <c r="K267" s="5">
        <v>5799.16</v>
      </c>
      <c r="L267" s="5">
        <v>1331.38</v>
      </c>
      <c r="M267" s="5">
        <v>1320360000</v>
      </c>
      <c r="N267" s="4">
        <v>170</v>
      </c>
      <c r="O267" s="4">
        <v>4532</v>
      </c>
      <c r="P267" s="4">
        <v>6070</v>
      </c>
      <c r="Q267" s="4">
        <v>5762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9420</v>
      </c>
      <c r="J268" s="4">
        <v>9420</v>
      </c>
      <c r="K268" s="5">
        <v>5815.52</v>
      </c>
      <c r="L268" s="5">
        <v>1320.88</v>
      </c>
      <c r="M268" s="5">
        <v>1288560000</v>
      </c>
      <c r="N268" s="4">
        <v>169</v>
      </c>
      <c r="O268" s="4">
        <v>4532</v>
      </c>
      <c r="P268" s="4">
        <v>5210</v>
      </c>
      <c r="Q268" s="4">
        <v>5842</v>
      </c>
    </row>
    <row r="269" spans="5:17">
      <c r="E269" s="4">
        <v>31</v>
      </c>
      <c r="F269" s="4">
        <v>216071</v>
      </c>
      <c r="G269" s="5">
        <v>3.1033700000000001E-2</v>
      </c>
      <c r="H269" s="4">
        <v>2900</v>
      </c>
      <c r="I269" s="4">
        <v>9420</v>
      </c>
      <c r="J269" s="4">
        <v>6520</v>
      </c>
      <c r="K269" s="5">
        <v>5829.69</v>
      </c>
      <c r="L269" s="5">
        <v>1319.15</v>
      </c>
      <c r="M269" s="5">
        <v>1259630000</v>
      </c>
      <c r="N269" s="4">
        <v>165</v>
      </c>
      <c r="O269" s="4">
        <v>4532</v>
      </c>
      <c r="P269" s="4">
        <v>4772</v>
      </c>
      <c r="Q269" s="4">
        <v>5892</v>
      </c>
    </row>
    <row r="270" spans="5:17">
      <c r="E270" s="4">
        <v>32</v>
      </c>
      <c r="F270" s="4">
        <v>212406</v>
      </c>
      <c r="G270" s="5">
        <v>3.05074E-2</v>
      </c>
      <c r="H270" s="4">
        <v>2900</v>
      </c>
      <c r="I270" s="4">
        <v>8740</v>
      </c>
      <c r="J270" s="4">
        <v>5840</v>
      </c>
      <c r="K270" s="5">
        <v>5852.81</v>
      </c>
      <c r="L270" s="5">
        <v>1315.85</v>
      </c>
      <c r="M270" s="5">
        <v>1243170000</v>
      </c>
      <c r="N270" s="4">
        <v>163</v>
      </c>
      <c r="O270" s="4">
        <v>4532</v>
      </c>
      <c r="P270" s="4">
        <v>4060</v>
      </c>
      <c r="Q270" s="4">
        <v>5900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2900</v>
      </c>
      <c r="I271" s="4">
        <v>8740</v>
      </c>
      <c r="J271" s="4">
        <v>5840</v>
      </c>
      <c r="K271" s="5">
        <v>5866.25</v>
      </c>
      <c r="L271" s="5">
        <v>1309.24</v>
      </c>
      <c r="M271" s="5">
        <v>1226290000</v>
      </c>
      <c r="N271" s="4">
        <v>156</v>
      </c>
      <c r="O271" s="4">
        <v>4532</v>
      </c>
      <c r="P271" s="4">
        <v>4412</v>
      </c>
      <c r="Q271" s="4">
        <v>5902</v>
      </c>
    </row>
    <row r="272" spans="5:17">
      <c r="E272" s="4">
        <v>34</v>
      </c>
      <c r="F272" s="4">
        <v>207640</v>
      </c>
      <c r="G272" s="5">
        <v>2.98228E-2</v>
      </c>
      <c r="H272" s="4">
        <v>2900</v>
      </c>
      <c r="I272" s="4">
        <v>8740</v>
      </c>
      <c r="J272" s="4">
        <v>5840</v>
      </c>
      <c r="K272" s="5">
        <v>5887.66</v>
      </c>
      <c r="L272" s="5">
        <v>1302.8800000000001</v>
      </c>
      <c r="M272" s="5">
        <v>1222510000</v>
      </c>
      <c r="N272" s="4">
        <v>154</v>
      </c>
      <c r="O272" s="4">
        <v>6512</v>
      </c>
      <c r="P272" s="4">
        <v>3670</v>
      </c>
      <c r="Q272" s="4">
        <v>5902</v>
      </c>
    </row>
    <row r="273" spans="5:17">
      <c r="E273" s="4">
        <v>35</v>
      </c>
      <c r="F273" s="4">
        <v>206194</v>
      </c>
      <c r="G273" s="5">
        <v>2.9615099999999998E-2</v>
      </c>
      <c r="H273" s="4">
        <v>2900</v>
      </c>
      <c r="I273" s="4">
        <v>8740</v>
      </c>
      <c r="J273" s="4">
        <v>5840</v>
      </c>
      <c r="K273" s="5">
        <v>5902.02</v>
      </c>
      <c r="L273" s="5">
        <v>1290.3</v>
      </c>
      <c r="M273" s="5">
        <v>1216960000</v>
      </c>
      <c r="N273" s="4">
        <v>155</v>
      </c>
      <c r="O273" s="4">
        <v>6522</v>
      </c>
      <c r="P273" s="4">
        <v>3972</v>
      </c>
      <c r="Q273" s="4">
        <v>5910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2900</v>
      </c>
      <c r="I274" s="4">
        <v>8740</v>
      </c>
      <c r="J274" s="4">
        <v>5840</v>
      </c>
      <c r="K274" s="5">
        <v>5931.55</v>
      </c>
      <c r="L274" s="5">
        <v>1281.1099999999999</v>
      </c>
      <c r="M274" s="5">
        <v>1206690000</v>
      </c>
      <c r="N274" s="4">
        <v>155</v>
      </c>
      <c r="O274" s="4">
        <v>6522</v>
      </c>
      <c r="P274" s="4">
        <v>7080</v>
      </c>
      <c r="Q274" s="4">
        <v>5920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2900</v>
      </c>
      <c r="I275" s="4">
        <v>8740</v>
      </c>
      <c r="J275" s="4">
        <v>5840</v>
      </c>
      <c r="K275" s="5">
        <v>5945.69</v>
      </c>
      <c r="L275" s="5">
        <v>1272.74</v>
      </c>
      <c r="M275" s="5">
        <v>1191430000</v>
      </c>
      <c r="N275" s="4">
        <v>152</v>
      </c>
      <c r="O275" s="4">
        <v>6522</v>
      </c>
      <c r="P275" s="4">
        <v>5330</v>
      </c>
      <c r="Q275" s="4">
        <v>5932</v>
      </c>
    </row>
    <row r="276" spans="5:17">
      <c r="E276" s="4">
        <v>38</v>
      </c>
      <c r="F276" s="4">
        <v>195839</v>
      </c>
      <c r="G276" s="5">
        <v>2.8127900000000001E-2</v>
      </c>
      <c r="H276" s="4">
        <v>2900</v>
      </c>
      <c r="I276" s="4">
        <v>8740</v>
      </c>
      <c r="J276" s="4">
        <v>5840</v>
      </c>
      <c r="K276" s="5">
        <v>5959.46</v>
      </c>
      <c r="L276" s="5">
        <v>1268.43</v>
      </c>
      <c r="M276" s="5">
        <v>1167090000</v>
      </c>
      <c r="N276" s="4">
        <v>152</v>
      </c>
      <c r="O276" s="4">
        <v>6522</v>
      </c>
      <c r="P276" s="4">
        <v>6502</v>
      </c>
      <c r="Q276" s="4">
        <v>5932</v>
      </c>
    </row>
    <row r="277" spans="5:17">
      <c r="E277" s="4">
        <v>39</v>
      </c>
      <c r="F277" s="4">
        <v>190498</v>
      </c>
      <c r="G277" s="5">
        <v>2.7360800000000001E-2</v>
      </c>
      <c r="H277" s="4">
        <v>2900</v>
      </c>
      <c r="I277" s="4">
        <v>8740</v>
      </c>
      <c r="J277" s="4">
        <v>5840</v>
      </c>
      <c r="K277" s="5">
        <v>5983.17</v>
      </c>
      <c r="L277" s="5">
        <v>1262.9100000000001</v>
      </c>
      <c r="M277" s="5">
        <v>1139780000</v>
      </c>
      <c r="N277" s="4">
        <v>149</v>
      </c>
      <c r="O277" s="4">
        <v>7800</v>
      </c>
      <c r="P277" s="4">
        <v>7140</v>
      </c>
      <c r="Q277" s="4">
        <v>5960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2900</v>
      </c>
      <c r="I278" s="4">
        <v>8740</v>
      </c>
      <c r="J278" s="4">
        <v>5840</v>
      </c>
      <c r="K278" s="5">
        <v>5998.77</v>
      </c>
      <c r="L278" s="5">
        <v>1265.05</v>
      </c>
      <c r="M278" s="5">
        <v>1121100000</v>
      </c>
      <c r="N278" s="4">
        <v>143</v>
      </c>
      <c r="O278" s="4">
        <v>6522</v>
      </c>
      <c r="P278" s="4">
        <v>4170</v>
      </c>
      <c r="Q278" s="4">
        <v>6040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2900</v>
      </c>
      <c r="I279" s="4">
        <v>8740</v>
      </c>
      <c r="J279" s="4">
        <v>5840</v>
      </c>
      <c r="K279" s="5">
        <v>5997.72</v>
      </c>
      <c r="L279" s="5">
        <v>1266.21</v>
      </c>
      <c r="M279" s="5">
        <v>1082800000</v>
      </c>
      <c r="N279" s="4">
        <v>140</v>
      </c>
      <c r="O279" s="4">
        <v>7800</v>
      </c>
      <c r="P279" s="4">
        <v>8040</v>
      </c>
      <c r="Q279" s="4">
        <v>6040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2900</v>
      </c>
      <c r="I280" s="4">
        <v>8740</v>
      </c>
      <c r="J280" s="4">
        <v>5840</v>
      </c>
      <c r="K280" s="5">
        <v>6005.85</v>
      </c>
      <c r="L280" s="5">
        <v>1264.5</v>
      </c>
      <c r="M280" s="5">
        <v>1039200000</v>
      </c>
      <c r="N280" s="4">
        <v>135</v>
      </c>
      <c r="O280" s="4">
        <v>7800</v>
      </c>
      <c r="P280" s="4">
        <v>4210</v>
      </c>
      <c r="Q280" s="4">
        <v>6040</v>
      </c>
    </row>
    <row r="281" spans="5:17">
      <c r="E281" s="4">
        <v>43</v>
      </c>
      <c r="F281" s="4">
        <v>165879</v>
      </c>
      <c r="G281" s="5">
        <v>2.38248E-2</v>
      </c>
      <c r="H281" s="4">
        <v>2900</v>
      </c>
      <c r="I281" s="4">
        <v>8740</v>
      </c>
      <c r="J281" s="4">
        <v>5840</v>
      </c>
      <c r="K281" s="5">
        <v>6012.76</v>
      </c>
      <c r="L281" s="5">
        <v>1266.79</v>
      </c>
      <c r="M281" s="5">
        <v>997390000</v>
      </c>
      <c r="N281" s="4">
        <v>133</v>
      </c>
      <c r="O281" s="4">
        <v>7800</v>
      </c>
      <c r="P281" s="4">
        <v>8720</v>
      </c>
      <c r="Q281" s="4">
        <v>6062</v>
      </c>
    </row>
    <row r="282" spans="5:17">
      <c r="E282" s="4">
        <v>44</v>
      </c>
      <c r="F282" s="4">
        <v>159352</v>
      </c>
      <c r="G282" s="5">
        <v>2.2887299999999999E-2</v>
      </c>
      <c r="H282" s="4">
        <v>2900</v>
      </c>
      <c r="I282" s="4">
        <v>8740</v>
      </c>
      <c r="J282" s="4">
        <v>5840</v>
      </c>
      <c r="K282" s="5">
        <v>6023.56</v>
      </c>
      <c r="L282" s="5">
        <v>1271.97</v>
      </c>
      <c r="M282" s="5">
        <v>959866000</v>
      </c>
      <c r="N282" s="4">
        <v>126</v>
      </c>
      <c r="O282" s="4">
        <v>7800</v>
      </c>
      <c r="P282" s="4">
        <v>8330</v>
      </c>
      <c r="Q282" s="4">
        <v>6080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2900</v>
      </c>
      <c r="I283" s="4">
        <v>8740</v>
      </c>
      <c r="J283" s="4">
        <v>5840</v>
      </c>
      <c r="K283" s="5">
        <v>6047.52</v>
      </c>
      <c r="L283" s="5">
        <v>1271.8</v>
      </c>
      <c r="M283" s="5">
        <v>921479000</v>
      </c>
      <c r="N283" s="4">
        <v>123</v>
      </c>
      <c r="O283" s="4">
        <v>7800</v>
      </c>
      <c r="P283" s="4">
        <v>4852</v>
      </c>
      <c r="Q283" s="4">
        <v>6110</v>
      </c>
    </row>
    <row r="284" spans="5:17">
      <c r="E284" s="4">
        <v>46</v>
      </c>
      <c r="F284" s="4">
        <v>144773</v>
      </c>
      <c r="G284" s="5">
        <v>2.07934E-2</v>
      </c>
      <c r="H284" s="4">
        <v>2900</v>
      </c>
      <c r="I284" s="4">
        <v>8740</v>
      </c>
      <c r="J284" s="4">
        <v>5840</v>
      </c>
      <c r="K284" s="5">
        <v>6047.29</v>
      </c>
      <c r="L284" s="5">
        <v>1274.93</v>
      </c>
      <c r="M284" s="5">
        <v>875484000</v>
      </c>
      <c r="N284" s="4">
        <v>120</v>
      </c>
      <c r="O284" s="4">
        <v>7540</v>
      </c>
      <c r="P284" s="4">
        <v>5972</v>
      </c>
      <c r="Q284" s="4">
        <v>6110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2900</v>
      </c>
      <c r="I285" s="4">
        <v>8740</v>
      </c>
      <c r="J285" s="4">
        <v>5840</v>
      </c>
      <c r="K285" s="5">
        <v>6060.04</v>
      </c>
      <c r="L285" s="5">
        <v>1269.48</v>
      </c>
      <c r="M285" s="5">
        <v>836746000</v>
      </c>
      <c r="N285" s="4">
        <v>117</v>
      </c>
      <c r="O285" s="4">
        <v>7540</v>
      </c>
      <c r="P285" s="4">
        <v>3762</v>
      </c>
      <c r="Q285" s="4">
        <v>6110</v>
      </c>
    </row>
    <row r="286" spans="5:17">
      <c r="E286" s="4">
        <v>48</v>
      </c>
      <c r="F286" s="4">
        <v>130322</v>
      </c>
      <c r="G286" s="5">
        <v>1.87178E-2</v>
      </c>
      <c r="H286" s="4">
        <v>3050</v>
      </c>
      <c r="I286" s="4">
        <v>8740</v>
      </c>
      <c r="J286" s="4">
        <v>5690</v>
      </c>
      <c r="K286" s="5">
        <v>6077.35</v>
      </c>
      <c r="L286" s="5">
        <v>1271.3</v>
      </c>
      <c r="M286" s="5">
        <v>792013000</v>
      </c>
      <c r="N286" s="4">
        <v>113</v>
      </c>
      <c r="O286" s="4">
        <v>7540</v>
      </c>
      <c r="P286" s="4">
        <v>7950</v>
      </c>
      <c r="Q286" s="4">
        <v>6160</v>
      </c>
    </row>
    <row r="287" spans="5:17">
      <c r="E287" s="4">
        <v>49</v>
      </c>
      <c r="F287" s="4">
        <v>123826</v>
      </c>
      <c r="G287" s="5">
        <v>1.77848E-2</v>
      </c>
      <c r="H287" s="4">
        <v>3050</v>
      </c>
      <c r="I287" s="4">
        <v>8740</v>
      </c>
      <c r="J287" s="4">
        <v>5690</v>
      </c>
      <c r="K287" s="5">
        <v>6063.91</v>
      </c>
      <c r="L287" s="5">
        <v>1275.75</v>
      </c>
      <c r="M287" s="5">
        <v>750870000</v>
      </c>
      <c r="N287" s="4">
        <v>111</v>
      </c>
      <c r="O287" s="4">
        <v>7540</v>
      </c>
      <c r="P287" s="4">
        <v>4440</v>
      </c>
      <c r="Q287" s="4">
        <v>6160</v>
      </c>
    </row>
    <row r="288" spans="5:17">
      <c r="E288" s="4">
        <v>50</v>
      </c>
      <c r="F288" s="4">
        <v>118095</v>
      </c>
      <c r="G288" s="5">
        <v>1.69617E-2</v>
      </c>
      <c r="H288" s="4">
        <v>3050</v>
      </c>
      <c r="I288" s="4">
        <v>8740</v>
      </c>
      <c r="J288" s="4">
        <v>5690</v>
      </c>
      <c r="K288" s="5">
        <v>6059.83</v>
      </c>
      <c r="L288" s="5">
        <v>1281.82</v>
      </c>
      <c r="M288" s="5">
        <v>715636000</v>
      </c>
      <c r="N288" s="4">
        <v>104</v>
      </c>
      <c r="O288" s="4">
        <v>7540</v>
      </c>
      <c r="P288" s="4">
        <v>6132</v>
      </c>
      <c r="Q288" s="4">
        <v>6160</v>
      </c>
    </row>
    <row r="289" spans="5:17">
      <c r="E289" s="4">
        <v>51</v>
      </c>
      <c r="F289" s="4">
        <v>114796</v>
      </c>
      <c r="G289" s="5">
        <v>1.64879E-2</v>
      </c>
      <c r="H289" s="4">
        <v>3050</v>
      </c>
      <c r="I289" s="4">
        <v>8740</v>
      </c>
      <c r="J289" s="4">
        <v>5690</v>
      </c>
      <c r="K289" s="5">
        <v>6036.59</v>
      </c>
      <c r="L289" s="5">
        <v>1295.54</v>
      </c>
      <c r="M289" s="5">
        <v>692977000</v>
      </c>
      <c r="N289" s="4">
        <v>98</v>
      </c>
      <c r="O289" s="4">
        <v>7540</v>
      </c>
      <c r="P289" s="4">
        <v>8740</v>
      </c>
      <c r="Q289" s="4">
        <v>6160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3050</v>
      </c>
      <c r="I290" s="4">
        <v>8630</v>
      </c>
      <c r="J290" s="4">
        <v>5580</v>
      </c>
      <c r="K290" s="5">
        <v>6019.31</v>
      </c>
      <c r="L290" s="5">
        <v>1304.3800000000001</v>
      </c>
      <c r="M290" s="5">
        <v>670388000</v>
      </c>
      <c r="N290" s="4">
        <v>94</v>
      </c>
      <c r="O290" s="4">
        <v>7540</v>
      </c>
      <c r="P290" s="4">
        <v>4000</v>
      </c>
      <c r="Q290" s="4">
        <v>6160</v>
      </c>
    </row>
    <row r="291" spans="5:17">
      <c r="E291" s="4">
        <v>53</v>
      </c>
      <c r="F291" s="4">
        <v>105587</v>
      </c>
      <c r="G291" s="5">
        <v>1.51652E-2</v>
      </c>
      <c r="H291" s="4">
        <v>3050</v>
      </c>
      <c r="I291" s="4">
        <v>8630</v>
      </c>
      <c r="J291" s="4">
        <v>5580</v>
      </c>
      <c r="K291" s="5">
        <v>5988.21</v>
      </c>
      <c r="L291" s="5">
        <v>1325.64</v>
      </c>
      <c r="M291" s="5">
        <v>632277000</v>
      </c>
      <c r="N291" s="4">
        <v>91</v>
      </c>
      <c r="O291" s="4">
        <v>7540</v>
      </c>
      <c r="P291" s="4">
        <v>3542</v>
      </c>
      <c r="Q291" s="4">
        <v>6160</v>
      </c>
    </row>
    <row r="292" spans="5:17">
      <c r="E292" s="4">
        <v>54</v>
      </c>
      <c r="F292" s="4">
        <v>99403</v>
      </c>
      <c r="G292" s="5">
        <v>1.4277E-2</v>
      </c>
      <c r="H292" s="4">
        <v>3050</v>
      </c>
      <c r="I292" s="4">
        <v>8630</v>
      </c>
      <c r="J292" s="4">
        <v>5580</v>
      </c>
      <c r="K292" s="5">
        <v>5956.33</v>
      </c>
      <c r="L292" s="5">
        <v>1342.62</v>
      </c>
      <c r="M292" s="5">
        <v>592077000</v>
      </c>
      <c r="N292" s="4">
        <v>84</v>
      </c>
      <c r="O292" s="4">
        <v>7540</v>
      </c>
      <c r="P292" s="4">
        <v>4910</v>
      </c>
      <c r="Q292" s="4">
        <v>6160</v>
      </c>
    </row>
    <row r="293" spans="5:17">
      <c r="E293" s="4">
        <v>55</v>
      </c>
      <c r="F293" s="4">
        <v>92018</v>
      </c>
      <c r="G293" s="5">
        <v>1.32163E-2</v>
      </c>
      <c r="H293" s="4">
        <v>3050</v>
      </c>
      <c r="I293" s="4">
        <v>8630</v>
      </c>
      <c r="J293" s="4">
        <v>5580</v>
      </c>
      <c r="K293" s="5">
        <v>5898.49</v>
      </c>
      <c r="L293" s="5">
        <v>1366.52</v>
      </c>
      <c r="M293" s="5">
        <v>542767000</v>
      </c>
      <c r="N293" s="4">
        <v>83</v>
      </c>
      <c r="O293" s="4">
        <v>7540</v>
      </c>
      <c r="P293" s="4">
        <v>5670</v>
      </c>
      <c r="Q293" s="4">
        <v>6110</v>
      </c>
    </row>
    <row r="294" spans="5:17">
      <c r="E294" s="4">
        <v>56</v>
      </c>
      <c r="F294" s="4">
        <v>84737</v>
      </c>
      <c r="G294" s="5">
        <v>1.21706E-2</v>
      </c>
      <c r="H294" s="4">
        <v>3050</v>
      </c>
      <c r="I294" s="4">
        <v>8630</v>
      </c>
      <c r="J294" s="4">
        <v>5580</v>
      </c>
      <c r="K294" s="5">
        <v>5828.67</v>
      </c>
      <c r="L294" s="5">
        <v>1395.25</v>
      </c>
      <c r="M294" s="5">
        <v>493904000</v>
      </c>
      <c r="N294" s="4">
        <v>78</v>
      </c>
      <c r="O294" s="4">
        <v>7540</v>
      </c>
      <c r="P294" s="4">
        <v>3050</v>
      </c>
      <c r="Q294" s="4">
        <v>6040</v>
      </c>
    </row>
    <row r="295" spans="5:17">
      <c r="E295" s="4">
        <v>57</v>
      </c>
      <c r="F295" s="4">
        <v>77854</v>
      </c>
      <c r="G295" s="5">
        <v>1.1181999999999999E-2</v>
      </c>
      <c r="H295" s="4">
        <v>3130</v>
      </c>
      <c r="I295" s="4">
        <v>8630</v>
      </c>
      <c r="J295" s="4">
        <v>5500</v>
      </c>
      <c r="K295" s="5">
        <v>5796.67</v>
      </c>
      <c r="L295" s="5">
        <v>1413.56</v>
      </c>
      <c r="M295" s="5">
        <v>451294000</v>
      </c>
      <c r="N295" s="4">
        <v>71</v>
      </c>
      <c r="O295" s="4">
        <v>3950</v>
      </c>
      <c r="P295" s="4">
        <v>6062</v>
      </c>
      <c r="Q295" s="4">
        <v>6040</v>
      </c>
    </row>
    <row r="296" spans="5:17">
      <c r="E296" s="4">
        <v>58</v>
      </c>
      <c r="F296" s="4">
        <v>71855</v>
      </c>
      <c r="G296" s="5">
        <v>1.03204E-2</v>
      </c>
      <c r="H296" s="4">
        <v>3130</v>
      </c>
      <c r="I296" s="4">
        <v>8630</v>
      </c>
      <c r="J296" s="4">
        <v>5500</v>
      </c>
      <c r="K296" s="5">
        <v>5767.13</v>
      </c>
      <c r="L296" s="5">
        <v>1423.69</v>
      </c>
      <c r="M296" s="5">
        <v>414397000</v>
      </c>
      <c r="N296" s="4">
        <v>69</v>
      </c>
      <c r="O296" s="4">
        <v>3950</v>
      </c>
      <c r="P296" s="4">
        <v>4100</v>
      </c>
      <c r="Q296" s="4">
        <v>5932</v>
      </c>
    </row>
    <row r="297" spans="5:17">
      <c r="E297" s="4">
        <v>59</v>
      </c>
      <c r="F297" s="4">
        <v>64621</v>
      </c>
      <c r="G297" s="5">
        <v>9.2813600000000007E-3</v>
      </c>
      <c r="H297" s="4">
        <v>3130</v>
      </c>
      <c r="I297" s="4">
        <v>8630</v>
      </c>
      <c r="J297" s="4">
        <v>5500</v>
      </c>
      <c r="K297" s="5">
        <v>5735.88</v>
      </c>
      <c r="L297" s="5">
        <v>1419.79</v>
      </c>
      <c r="M297" s="5">
        <v>370658000</v>
      </c>
      <c r="N297" s="4">
        <v>65</v>
      </c>
      <c r="O297" s="4">
        <v>3492</v>
      </c>
      <c r="P297" s="4">
        <v>6410</v>
      </c>
      <c r="Q297" s="4">
        <v>5910</v>
      </c>
    </row>
    <row r="298" spans="5:17">
      <c r="E298" s="4">
        <v>60</v>
      </c>
      <c r="F298" s="4">
        <v>57162</v>
      </c>
      <c r="G298" s="5">
        <v>8.21004E-3</v>
      </c>
      <c r="H298" s="4">
        <v>3130</v>
      </c>
      <c r="I298" s="4">
        <v>8630</v>
      </c>
      <c r="J298" s="4">
        <v>5500</v>
      </c>
      <c r="K298" s="5">
        <v>5699.45</v>
      </c>
      <c r="L298" s="5">
        <v>1424.45</v>
      </c>
      <c r="M298" s="5">
        <v>325792000</v>
      </c>
      <c r="N298" s="4">
        <v>60</v>
      </c>
      <c r="O298" s="4">
        <v>3492</v>
      </c>
      <c r="P298" s="4">
        <v>5932</v>
      </c>
      <c r="Q298" s="4">
        <v>5902</v>
      </c>
    </row>
    <row r="299" spans="5:17">
      <c r="E299" s="4">
        <v>61</v>
      </c>
      <c r="F299" s="4">
        <v>49337</v>
      </c>
      <c r="G299" s="5">
        <v>7.0861500000000003E-3</v>
      </c>
      <c r="H299" s="4">
        <v>3130</v>
      </c>
      <c r="I299" s="4">
        <v>8630</v>
      </c>
      <c r="J299" s="4">
        <v>5500</v>
      </c>
      <c r="K299" s="5">
        <v>5695.11</v>
      </c>
      <c r="L299" s="5">
        <v>1421.97</v>
      </c>
      <c r="M299" s="5">
        <v>280979000</v>
      </c>
      <c r="N299" s="4">
        <v>55</v>
      </c>
      <c r="O299" s="4">
        <v>3492</v>
      </c>
      <c r="P299" s="4">
        <v>7670</v>
      </c>
      <c r="Q299" s="4">
        <v>5902</v>
      </c>
    </row>
    <row r="300" spans="5:17">
      <c r="E300" s="4">
        <v>62</v>
      </c>
      <c r="F300" s="4">
        <v>42776</v>
      </c>
      <c r="G300" s="5">
        <v>6.1438100000000004E-3</v>
      </c>
      <c r="H300" s="4">
        <v>3130</v>
      </c>
      <c r="I300" s="4">
        <v>8630</v>
      </c>
      <c r="J300" s="4">
        <v>5500</v>
      </c>
      <c r="K300" s="5">
        <v>5636.47</v>
      </c>
      <c r="L300" s="5">
        <v>1426.73</v>
      </c>
      <c r="M300" s="5">
        <v>241106000</v>
      </c>
      <c r="N300" s="4">
        <v>53</v>
      </c>
      <c r="O300" s="4">
        <v>3492</v>
      </c>
      <c r="P300" s="4">
        <v>8630</v>
      </c>
      <c r="Q300" s="4">
        <v>5902</v>
      </c>
    </row>
    <row r="301" spans="5:17">
      <c r="E301" s="4">
        <v>63</v>
      </c>
      <c r="F301" s="4">
        <v>35511</v>
      </c>
      <c r="G301" s="5">
        <v>5.10036E-3</v>
      </c>
      <c r="H301" s="4">
        <v>3130</v>
      </c>
      <c r="I301" s="4">
        <v>8100</v>
      </c>
      <c r="J301" s="4">
        <v>4970</v>
      </c>
      <c r="K301" s="5">
        <v>5600.84</v>
      </c>
      <c r="L301" s="5">
        <v>1434.51</v>
      </c>
      <c r="M301" s="5">
        <v>198892000</v>
      </c>
      <c r="N301" s="4">
        <v>50</v>
      </c>
      <c r="O301" s="4">
        <v>3492</v>
      </c>
      <c r="P301" s="4">
        <v>5910</v>
      </c>
      <c r="Q301" s="4">
        <v>5902</v>
      </c>
    </row>
    <row r="302" spans="5:17">
      <c r="E302" s="4">
        <v>64</v>
      </c>
      <c r="F302" s="4">
        <v>29543</v>
      </c>
      <c r="G302" s="5">
        <v>4.24319E-3</v>
      </c>
      <c r="H302" s="4">
        <v>3130</v>
      </c>
      <c r="I302" s="4">
        <v>8100</v>
      </c>
      <c r="J302" s="4">
        <v>4970</v>
      </c>
      <c r="K302" s="5">
        <v>5539.22</v>
      </c>
      <c r="L302" s="5">
        <v>1444.68</v>
      </c>
      <c r="M302" s="5">
        <v>163645000</v>
      </c>
      <c r="N302" s="4">
        <v>50</v>
      </c>
      <c r="O302" s="4">
        <v>3492</v>
      </c>
      <c r="P302" s="4">
        <v>4192</v>
      </c>
      <c r="Q302" s="4">
        <v>5892</v>
      </c>
    </row>
    <row r="303" spans="5:17">
      <c r="E303" s="4">
        <v>65</v>
      </c>
      <c r="F303" s="4">
        <v>23703</v>
      </c>
      <c r="G303" s="5">
        <v>3.4044000000000001E-3</v>
      </c>
      <c r="H303" s="4">
        <v>3130</v>
      </c>
      <c r="I303" s="4">
        <v>8100</v>
      </c>
      <c r="J303" s="4">
        <v>4970</v>
      </c>
      <c r="K303" s="5">
        <v>5460.67</v>
      </c>
      <c r="L303" s="5">
        <v>1451.32</v>
      </c>
      <c r="M303" s="5">
        <v>129434000</v>
      </c>
      <c r="N303" s="4">
        <v>46</v>
      </c>
      <c r="O303" s="4">
        <v>3492</v>
      </c>
      <c r="P303" s="4">
        <v>3820</v>
      </c>
      <c r="Q303" s="4">
        <v>5600</v>
      </c>
    </row>
    <row r="304" spans="5:17">
      <c r="E304" s="4">
        <v>66</v>
      </c>
      <c r="F304" s="4">
        <v>18772</v>
      </c>
      <c r="G304" s="5">
        <v>2.6961799999999998E-3</v>
      </c>
      <c r="H304" s="4">
        <v>3130</v>
      </c>
      <c r="I304" s="4">
        <v>8100</v>
      </c>
      <c r="J304" s="4">
        <v>4970</v>
      </c>
      <c r="K304" s="5">
        <v>5365.36</v>
      </c>
      <c r="L304" s="5">
        <v>1454.3</v>
      </c>
      <c r="M304" s="5">
        <v>100718000</v>
      </c>
      <c r="N304" s="4">
        <v>42</v>
      </c>
      <c r="O304" s="4">
        <v>6400</v>
      </c>
      <c r="P304" s="4">
        <v>6240</v>
      </c>
      <c r="Q304" s="4">
        <v>5122</v>
      </c>
    </row>
    <row r="305" spans="2:17">
      <c r="E305" s="4">
        <v>67</v>
      </c>
      <c r="F305" s="4">
        <v>15198</v>
      </c>
      <c r="G305" s="5">
        <v>2.1828500000000001E-3</v>
      </c>
      <c r="H305" s="4">
        <v>3130</v>
      </c>
      <c r="I305" s="4">
        <v>8100</v>
      </c>
      <c r="J305" s="4">
        <v>4970</v>
      </c>
      <c r="K305" s="5">
        <v>5268.88</v>
      </c>
      <c r="L305" s="5">
        <v>1457.73</v>
      </c>
      <c r="M305" s="5">
        <v>80076500</v>
      </c>
      <c r="N305" s="4">
        <v>36</v>
      </c>
      <c r="O305" s="4">
        <v>3130</v>
      </c>
      <c r="P305" s="4">
        <v>7300</v>
      </c>
      <c r="Q305" s="4">
        <v>4872</v>
      </c>
    </row>
    <row r="306" spans="2:17">
      <c r="E306" s="4">
        <v>68</v>
      </c>
      <c r="F306" s="4">
        <v>11537</v>
      </c>
      <c r="G306" s="5">
        <v>1.6570300000000001E-3</v>
      </c>
      <c r="H306" s="4">
        <v>3130</v>
      </c>
      <c r="I306" s="4">
        <v>7880</v>
      </c>
      <c r="J306" s="4">
        <v>4750</v>
      </c>
      <c r="K306" s="5">
        <v>5172.2</v>
      </c>
      <c r="L306" s="5">
        <v>1450.81</v>
      </c>
      <c r="M306" s="5">
        <v>59671700</v>
      </c>
      <c r="N306" s="4">
        <v>31</v>
      </c>
      <c r="O306" s="4">
        <v>3130</v>
      </c>
      <c r="P306" s="4">
        <v>6160</v>
      </c>
      <c r="Q306" s="4">
        <v>4872</v>
      </c>
    </row>
    <row r="307" spans="2:17">
      <c r="E307" s="4">
        <v>69</v>
      </c>
      <c r="F307" s="4">
        <v>8721</v>
      </c>
      <c r="G307" s="5">
        <v>1.2525800000000001E-3</v>
      </c>
      <c r="H307" s="4">
        <v>3130</v>
      </c>
      <c r="I307" s="4">
        <v>7880</v>
      </c>
      <c r="J307" s="4">
        <v>4750</v>
      </c>
      <c r="K307" s="5">
        <v>5088.71</v>
      </c>
      <c r="L307" s="5">
        <v>1437.53</v>
      </c>
      <c r="M307" s="5">
        <v>44378600</v>
      </c>
      <c r="N307" s="4">
        <v>26</v>
      </c>
      <c r="O307" s="4">
        <v>3130</v>
      </c>
      <c r="P307" s="4">
        <v>5612</v>
      </c>
      <c r="Q307" s="4">
        <v>4872</v>
      </c>
    </row>
    <row r="308" spans="2:17">
      <c r="E308" s="4">
        <v>70</v>
      </c>
      <c r="F308" s="4">
        <v>6603</v>
      </c>
      <c r="G308" s="5">
        <v>9.4837299999999997E-4</v>
      </c>
      <c r="H308" s="4">
        <v>3130</v>
      </c>
      <c r="I308" s="4">
        <v>7880</v>
      </c>
      <c r="J308" s="4">
        <v>4750</v>
      </c>
      <c r="K308" s="5">
        <v>5018.99</v>
      </c>
      <c r="L308" s="5">
        <v>1415.74</v>
      </c>
      <c r="M308" s="5">
        <v>33140400</v>
      </c>
      <c r="N308" s="4">
        <v>23</v>
      </c>
      <c r="O308" s="4">
        <v>3130</v>
      </c>
      <c r="P308" s="4">
        <v>7870</v>
      </c>
      <c r="Q308" s="4">
        <v>4872</v>
      </c>
    </row>
    <row r="309" spans="2:17">
      <c r="E309" s="4">
        <v>71</v>
      </c>
      <c r="F309" s="4">
        <v>4790</v>
      </c>
      <c r="G309" s="5">
        <v>6.8797599999999997E-4</v>
      </c>
      <c r="H309" s="4">
        <v>3130</v>
      </c>
      <c r="I309" s="4">
        <v>7880</v>
      </c>
      <c r="J309" s="4">
        <v>4750</v>
      </c>
      <c r="K309" s="5">
        <v>4920.1899999999996</v>
      </c>
      <c r="L309" s="5">
        <v>1391.37</v>
      </c>
      <c r="M309" s="5">
        <v>23567700</v>
      </c>
      <c r="N309" s="4">
        <v>21</v>
      </c>
      <c r="O309" s="4">
        <v>3130</v>
      </c>
      <c r="P309" s="4">
        <v>6332</v>
      </c>
      <c r="Q309" s="4">
        <v>4872</v>
      </c>
    </row>
    <row r="310" spans="2:17">
      <c r="E310" s="4">
        <v>72</v>
      </c>
      <c r="F310" s="4">
        <v>3532</v>
      </c>
      <c r="G310" s="5">
        <v>5.0729300000000002E-4</v>
      </c>
      <c r="H310" s="4">
        <v>3130</v>
      </c>
      <c r="I310" s="4">
        <v>7880</v>
      </c>
      <c r="J310" s="4">
        <v>4750</v>
      </c>
      <c r="K310" s="5">
        <v>4837.12</v>
      </c>
      <c r="L310" s="5">
        <v>1409.88</v>
      </c>
      <c r="M310" s="5">
        <v>17084700</v>
      </c>
      <c r="N310" s="4">
        <v>18</v>
      </c>
      <c r="O310" s="4">
        <v>3130</v>
      </c>
      <c r="P310" s="4">
        <v>6110</v>
      </c>
      <c r="Q310" s="4">
        <v>4772</v>
      </c>
    </row>
    <row r="311" spans="2:17">
      <c r="E311" s="4">
        <v>73</v>
      </c>
      <c r="F311" s="4">
        <v>2381</v>
      </c>
      <c r="G311" s="5">
        <v>3.4197699999999998E-4</v>
      </c>
      <c r="H311" s="4">
        <v>3130</v>
      </c>
      <c r="I311" s="4">
        <v>7350</v>
      </c>
      <c r="J311" s="4">
        <v>4220</v>
      </c>
      <c r="K311" s="5">
        <v>4811.72</v>
      </c>
      <c r="L311" s="5">
        <v>1444.76</v>
      </c>
      <c r="M311" s="5">
        <v>11456700</v>
      </c>
      <c r="N311" s="4">
        <v>10</v>
      </c>
      <c r="O311" s="4">
        <v>3130</v>
      </c>
      <c r="P311" s="4">
        <v>5600</v>
      </c>
      <c r="Q311" s="4">
        <v>4772</v>
      </c>
    </row>
    <row r="312" spans="2:17">
      <c r="E312" s="4">
        <v>74</v>
      </c>
      <c r="F312" s="4">
        <v>1653</v>
      </c>
      <c r="G312" s="5">
        <v>2.3741600000000001E-4</v>
      </c>
      <c r="H312" s="4">
        <v>3130</v>
      </c>
      <c r="I312" s="4">
        <v>7350</v>
      </c>
      <c r="J312" s="4">
        <v>4220</v>
      </c>
      <c r="K312" s="5">
        <v>4575.18</v>
      </c>
      <c r="L312" s="5">
        <v>1393.8</v>
      </c>
      <c r="M312" s="5">
        <v>7562770</v>
      </c>
      <c r="N312" s="4">
        <v>9</v>
      </c>
      <c r="O312" s="4">
        <v>3130</v>
      </c>
      <c r="P312" s="4">
        <v>5600</v>
      </c>
      <c r="Q312" s="4">
        <v>4772</v>
      </c>
    </row>
    <row r="313" spans="2:17">
      <c r="E313" s="4">
        <v>75</v>
      </c>
      <c r="F313" s="4">
        <v>1066</v>
      </c>
      <c r="G313" s="5">
        <v>1.5310700000000001E-4</v>
      </c>
      <c r="H313" s="4">
        <v>3130</v>
      </c>
      <c r="I313" s="4">
        <v>7310</v>
      </c>
      <c r="J313" s="4">
        <v>4180</v>
      </c>
      <c r="K313" s="5">
        <v>4500.1899999999996</v>
      </c>
      <c r="L313" s="5">
        <v>1265.1600000000001</v>
      </c>
      <c r="M313" s="5">
        <v>4797200</v>
      </c>
      <c r="N313" s="4">
        <v>6</v>
      </c>
      <c r="O313" s="4">
        <v>3130</v>
      </c>
      <c r="P313" s="4">
        <v>7310</v>
      </c>
      <c r="Q313" s="4">
        <v>4772</v>
      </c>
    </row>
    <row r="314" spans="2:17">
      <c r="E314" s="4">
        <v>76</v>
      </c>
      <c r="F314" s="4">
        <v>540</v>
      </c>
      <c r="G314" s="5">
        <v>7.75589E-5</v>
      </c>
      <c r="H314" s="4">
        <v>3130</v>
      </c>
      <c r="I314" s="4">
        <v>6400</v>
      </c>
      <c r="J314" s="4">
        <v>3270</v>
      </c>
      <c r="K314" s="5">
        <v>4521.96</v>
      </c>
      <c r="L314" s="5">
        <v>1330.16</v>
      </c>
      <c r="M314" s="5">
        <v>2441860</v>
      </c>
      <c r="N314" s="4">
        <v>4</v>
      </c>
      <c r="O314" s="4">
        <v>3130</v>
      </c>
      <c r="P314" s="4">
        <v>5122</v>
      </c>
      <c r="Q314" s="4">
        <v>4772</v>
      </c>
    </row>
    <row r="315" spans="2:17">
      <c r="E315" s="4">
        <v>77</v>
      </c>
      <c r="F315" s="4">
        <v>236</v>
      </c>
      <c r="G315" s="5">
        <v>3.3896100000000002E-5</v>
      </c>
      <c r="H315" s="4">
        <v>3130</v>
      </c>
      <c r="I315" s="4">
        <v>6400</v>
      </c>
      <c r="J315" s="4">
        <v>3270</v>
      </c>
      <c r="K315" s="5">
        <v>4553.01</v>
      </c>
      <c r="L315" s="5">
        <v>1460.9</v>
      </c>
      <c r="M315" s="5">
        <v>1074510</v>
      </c>
      <c r="N315" s="4">
        <v>4</v>
      </c>
      <c r="O315" s="4">
        <v>3130</v>
      </c>
      <c r="P315" s="4">
        <v>4772</v>
      </c>
      <c r="Q315" s="4">
        <v>4772</v>
      </c>
    </row>
    <row r="316" spans="2:17">
      <c r="E316" s="4">
        <v>78</v>
      </c>
      <c r="F316" s="4">
        <v>59</v>
      </c>
      <c r="G316" s="5">
        <v>8.4740200000000002E-6</v>
      </c>
      <c r="H316" s="4">
        <v>3130</v>
      </c>
      <c r="I316" s="4">
        <v>6400</v>
      </c>
      <c r="J316" s="4">
        <v>3270</v>
      </c>
      <c r="K316" s="5">
        <v>4293.8999999999996</v>
      </c>
      <c r="L316" s="5">
        <v>1565.66</v>
      </c>
      <c r="M316" s="5">
        <v>253340</v>
      </c>
      <c r="N316" s="4">
        <v>2</v>
      </c>
      <c r="O316" s="4">
        <v>3130</v>
      </c>
      <c r="P316" s="4">
        <v>6400</v>
      </c>
      <c r="Q316" s="4">
        <v>3130</v>
      </c>
    </row>
    <row r="317" spans="2:17">
      <c r="E317" s="4">
        <v>79</v>
      </c>
      <c r="F317" s="4">
        <v>15</v>
      </c>
      <c r="G317" s="5">
        <v>2.1544099999999999E-6</v>
      </c>
      <c r="H317" s="4">
        <v>3130</v>
      </c>
      <c r="I317" s="4">
        <v>3130</v>
      </c>
      <c r="J317" s="4">
        <v>0</v>
      </c>
      <c r="K317" s="5">
        <v>3130</v>
      </c>
      <c r="L317" s="5">
        <v>0</v>
      </c>
      <c r="M317" s="5">
        <v>46950</v>
      </c>
      <c r="N317" s="4">
        <v>1</v>
      </c>
      <c r="O317" s="4">
        <v>3130</v>
      </c>
      <c r="P317" s="4">
        <v>3130</v>
      </c>
      <c r="Q317" s="4">
        <v>3130</v>
      </c>
    </row>
    <row r="318" spans="2:17">
      <c r="B318" t="s">
        <v>37</v>
      </c>
      <c r="E318" s="4">
        <v>1</v>
      </c>
      <c r="F318" s="4">
        <v>5027423</v>
      </c>
      <c r="G318" s="5">
        <v>0.72207600000000005</v>
      </c>
      <c r="H318" s="4">
        <v>0</v>
      </c>
      <c r="I318" s="4">
        <v>8620</v>
      </c>
      <c r="J318" s="4">
        <v>8620</v>
      </c>
      <c r="K318" s="5">
        <v>4076.73</v>
      </c>
      <c r="L318" s="5">
        <v>2498.83</v>
      </c>
      <c r="M318" s="5">
        <v>20495500000</v>
      </c>
      <c r="N318" s="4">
        <v>151</v>
      </c>
      <c r="O318" s="4">
        <v>1720</v>
      </c>
      <c r="P318" s="4">
        <v>4092</v>
      </c>
      <c r="Q318" s="4">
        <v>4502</v>
      </c>
    </row>
    <row r="319" spans="2:17">
      <c r="E319" s="4">
        <v>2</v>
      </c>
      <c r="F319" s="4">
        <v>1515456</v>
      </c>
      <c r="G319" s="5">
        <v>0.21766099999999999</v>
      </c>
      <c r="H319" s="4">
        <v>0</v>
      </c>
      <c r="I319" s="4">
        <v>8950</v>
      </c>
      <c r="J319" s="4">
        <v>8950</v>
      </c>
      <c r="K319" s="5">
        <v>5112.6000000000004</v>
      </c>
      <c r="L319" s="5">
        <v>2000.69</v>
      </c>
      <c r="M319" s="5">
        <v>7747920000</v>
      </c>
      <c r="N319" s="4">
        <v>143</v>
      </c>
      <c r="O319" s="4">
        <v>1720</v>
      </c>
      <c r="P319" s="4">
        <v>5122</v>
      </c>
      <c r="Q319" s="4">
        <v>5350</v>
      </c>
    </row>
    <row r="320" spans="2:17">
      <c r="E320" s="4">
        <v>3</v>
      </c>
      <c r="F320" s="4">
        <v>1099428</v>
      </c>
      <c r="G320" s="5">
        <v>0.15790799999999999</v>
      </c>
      <c r="H320" s="4">
        <v>0</v>
      </c>
      <c r="I320" s="4">
        <v>8950</v>
      </c>
      <c r="J320" s="4">
        <v>8950</v>
      </c>
      <c r="K320" s="5">
        <v>5393.83</v>
      </c>
      <c r="L320" s="5">
        <v>1903.17</v>
      </c>
      <c r="M320" s="5">
        <v>5930130000</v>
      </c>
      <c r="N320" s="4">
        <v>161</v>
      </c>
      <c r="O320" s="4">
        <v>1720</v>
      </c>
      <c r="P320" s="4">
        <v>6010</v>
      </c>
      <c r="Q320" s="4">
        <v>5500</v>
      </c>
    </row>
    <row r="321" spans="5:17">
      <c r="E321" s="4">
        <v>4</v>
      </c>
      <c r="F321" s="4">
        <v>867898</v>
      </c>
      <c r="G321" s="5">
        <v>0.124654</v>
      </c>
      <c r="H321" s="4">
        <v>0</v>
      </c>
      <c r="I321" s="4">
        <v>8950</v>
      </c>
      <c r="J321" s="4">
        <v>8950</v>
      </c>
      <c r="K321" s="5">
        <v>5524.13</v>
      </c>
      <c r="L321" s="5">
        <v>1865.2</v>
      </c>
      <c r="M321" s="5">
        <v>4794380000</v>
      </c>
      <c r="N321" s="4">
        <v>171</v>
      </c>
      <c r="O321" s="4">
        <v>1720</v>
      </c>
      <c r="P321" s="4">
        <v>5132</v>
      </c>
      <c r="Q321" s="4">
        <v>5790</v>
      </c>
    </row>
    <row r="322" spans="5:17">
      <c r="E322" s="4">
        <v>5</v>
      </c>
      <c r="F322" s="4">
        <v>754824</v>
      </c>
      <c r="G322" s="5">
        <v>0.108414</v>
      </c>
      <c r="H322" s="4">
        <v>0</v>
      </c>
      <c r="I322" s="4">
        <v>8950</v>
      </c>
      <c r="J322" s="4">
        <v>8950</v>
      </c>
      <c r="K322" s="5">
        <v>5602.92</v>
      </c>
      <c r="L322" s="5">
        <v>1862.45</v>
      </c>
      <c r="M322" s="5">
        <v>4229220000</v>
      </c>
      <c r="N322" s="4">
        <v>175</v>
      </c>
      <c r="O322" s="4">
        <v>1720</v>
      </c>
      <c r="P322" s="4">
        <v>7970</v>
      </c>
      <c r="Q322" s="4">
        <v>5862</v>
      </c>
    </row>
    <row r="323" spans="5:17">
      <c r="E323" s="4">
        <v>6</v>
      </c>
      <c r="F323" s="4">
        <v>625933</v>
      </c>
      <c r="G323" s="5">
        <v>8.9901200000000001E-2</v>
      </c>
      <c r="H323" s="4">
        <v>0</v>
      </c>
      <c r="I323" s="4">
        <v>9020</v>
      </c>
      <c r="J323" s="4">
        <v>9020</v>
      </c>
      <c r="K323" s="5">
        <v>5539.71</v>
      </c>
      <c r="L323" s="5">
        <v>1907.79</v>
      </c>
      <c r="M323" s="5">
        <v>3467490000</v>
      </c>
      <c r="N323" s="4">
        <v>178</v>
      </c>
      <c r="O323" s="4">
        <v>1720</v>
      </c>
      <c r="P323" s="4">
        <v>6230</v>
      </c>
      <c r="Q323" s="4">
        <v>5732</v>
      </c>
    </row>
    <row r="324" spans="5:17">
      <c r="E324" s="4">
        <v>7</v>
      </c>
      <c r="F324" s="4">
        <v>566562</v>
      </c>
      <c r="G324" s="5">
        <v>8.1373899999999999E-2</v>
      </c>
      <c r="H324" s="4">
        <v>0</v>
      </c>
      <c r="I324" s="4">
        <v>9020</v>
      </c>
      <c r="J324" s="4">
        <v>9020</v>
      </c>
      <c r="K324" s="5">
        <v>5589.02</v>
      </c>
      <c r="L324" s="5">
        <v>1881.34</v>
      </c>
      <c r="M324" s="5">
        <v>3166530000</v>
      </c>
      <c r="N324" s="4">
        <v>180</v>
      </c>
      <c r="O324" s="4">
        <v>1720</v>
      </c>
      <c r="P324" s="4">
        <v>6840</v>
      </c>
      <c r="Q324" s="4">
        <v>5862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9020</v>
      </c>
      <c r="J325" s="4">
        <v>9020</v>
      </c>
      <c r="K325" s="5">
        <v>5598.68</v>
      </c>
      <c r="L325" s="5">
        <v>1856.88</v>
      </c>
      <c r="M325" s="5">
        <v>2866940000</v>
      </c>
      <c r="N325" s="4">
        <v>182</v>
      </c>
      <c r="O325" s="4">
        <v>1720</v>
      </c>
      <c r="P325" s="4">
        <v>4952</v>
      </c>
      <c r="Q325" s="4">
        <v>5862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9020</v>
      </c>
      <c r="J326" s="4">
        <v>9020</v>
      </c>
      <c r="K326" s="5">
        <v>5668.49</v>
      </c>
      <c r="L326" s="5">
        <v>1838.43</v>
      </c>
      <c r="M326" s="5">
        <v>2744120000</v>
      </c>
      <c r="N326" s="4">
        <v>186</v>
      </c>
      <c r="O326" s="4">
        <v>1720</v>
      </c>
      <c r="P326" s="4">
        <v>5500</v>
      </c>
      <c r="Q326" s="4">
        <v>5890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9150</v>
      </c>
      <c r="J327" s="4">
        <v>9150</v>
      </c>
      <c r="K327" s="5">
        <v>5719.6</v>
      </c>
      <c r="L327" s="5">
        <v>1852.2</v>
      </c>
      <c r="M327" s="5">
        <v>2551740000</v>
      </c>
      <c r="N327" s="4">
        <v>189</v>
      </c>
      <c r="O327" s="4">
        <v>1720</v>
      </c>
      <c r="P327" s="4">
        <v>9090</v>
      </c>
      <c r="Q327" s="4">
        <v>5910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9150</v>
      </c>
      <c r="J328" s="4">
        <v>9150</v>
      </c>
      <c r="K328" s="5">
        <v>5740.38</v>
      </c>
      <c r="L328" s="5">
        <v>1854.01</v>
      </c>
      <c r="M328" s="5">
        <v>2344120000</v>
      </c>
      <c r="N328" s="4">
        <v>188</v>
      </c>
      <c r="O328" s="4">
        <v>1720</v>
      </c>
      <c r="P328" s="4">
        <v>5302</v>
      </c>
      <c r="Q328" s="4">
        <v>5910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9150</v>
      </c>
      <c r="J329" s="4">
        <v>9150</v>
      </c>
      <c r="K329" s="5">
        <v>5762.36</v>
      </c>
      <c r="L329" s="5">
        <v>1841.83</v>
      </c>
      <c r="M329" s="5">
        <v>2181250000</v>
      </c>
      <c r="N329" s="4">
        <v>185</v>
      </c>
      <c r="O329" s="4">
        <v>1720</v>
      </c>
      <c r="P329" s="4">
        <v>9100</v>
      </c>
      <c r="Q329" s="4">
        <v>5910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9150</v>
      </c>
      <c r="J330" s="4">
        <v>9150</v>
      </c>
      <c r="K330" s="5">
        <v>5794.23</v>
      </c>
      <c r="L330" s="5">
        <v>1831.96</v>
      </c>
      <c r="M330" s="5">
        <v>2105810000</v>
      </c>
      <c r="N330" s="4">
        <v>186</v>
      </c>
      <c r="O330" s="4">
        <v>7060</v>
      </c>
      <c r="P330" s="4">
        <v>6020</v>
      </c>
      <c r="Q330" s="4">
        <v>5932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9340</v>
      </c>
      <c r="J331" s="4">
        <v>9340</v>
      </c>
      <c r="K331" s="5">
        <v>5803.64</v>
      </c>
      <c r="L331" s="5">
        <v>1833.93</v>
      </c>
      <c r="M331" s="5">
        <v>2031360000</v>
      </c>
      <c r="N331" s="4">
        <v>185</v>
      </c>
      <c r="O331" s="4">
        <v>6362</v>
      </c>
      <c r="P331" s="4">
        <v>4362</v>
      </c>
      <c r="Q331" s="4">
        <v>5932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9340</v>
      </c>
      <c r="J332" s="4">
        <v>9340</v>
      </c>
      <c r="K332" s="5">
        <v>5841.14</v>
      </c>
      <c r="L332" s="5">
        <v>1805.54</v>
      </c>
      <c r="M332" s="5">
        <v>1959940000</v>
      </c>
      <c r="N332" s="4">
        <v>188</v>
      </c>
      <c r="O332" s="4">
        <v>7170</v>
      </c>
      <c r="P332" s="4">
        <v>7430</v>
      </c>
      <c r="Q332" s="4">
        <v>5932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9340</v>
      </c>
      <c r="J333" s="4">
        <v>9340</v>
      </c>
      <c r="K333" s="5">
        <v>5848.48</v>
      </c>
      <c r="L333" s="5">
        <v>1806</v>
      </c>
      <c r="M333" s="5">
        <v>1846450000</v>
      </c>
      <c r="N333" s="4">
        <v>192</v>
      </c>
      <c r="O333" s="4">
        <v>3712</v>
      </c>
      <c r="P333" s="4">
        <v>4652</v>
      </c>
      <c r="Q333" s="4">
        <v>5922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9340</v>
      </c>
      <c r="J334" s="4">
        <v>9340</v>
      </c>
      <c r="K334" s="5">
        <v>5870.17</v>
      </c>
      <c r="L334" s="5">
        <v>1799.87</v>
      </c>
      <c r="M334" s="5">
        <v>1779160000</v>
      </c>
      <c r="N334" s="4">
        <v>191</v>
      </c>
      <c r="O334" s="4">
        <v>3712</v>
      </c>
      <c r="P334" s="4">
        <v>7810</v>
      </c>
      <c r="Q334" s="4">
        <v>5932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9340</v>
      </c>
      <c r="J335" s="4">
        <v>9340</v>
      </c>
      <c r="K335" s="5">
        <v>5890.37</v>
      </c>
      <c r="L335" s="5">
        <v>1800.37</v>
      </c>
      <c r="M335" s="5">
        <v>1722800000</v>
      </c>
      <c r="N335" s="4">
        <v>195</v>
      </c>
      <c r="O335" s="4">
        <v>3712</v>
      </c>
      <c r="P335" s="4">
        <v>6790</v>
      </c>
      <c r="Q335" s="4">
        <v>5932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9340</v>
      </c>
      <c r="J336" s="4">
        <v>9340</v>
      </c>
      <c r="K336" s="5">
        <v>5919.57</v>
      </c>
      <c r="L336" s="5">
        <v>1792.96</v>
      </c>
      <c r="M336" s="5">
        <v>1671420000</v>
      </c>
      <c r="N336" s="4">
        <v>196</v>
      </c>
      <c r="O336" s="4">
        <v>3712</v>
      </c>
      <c r="P336" s="4">
        <v>8000</v>
      </c>
      <c r="Q336" s="4">
        <v>5960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9340</v>
      </c>
      <c r="J337" s="4">
        <v>9340</v>
      </c>
      <c r="K337" s="5">
        <v>5973.55</v>
      </c>
      <c r="L337" s="5">
        <v>1774.91</v>
      </c>
      <c r="M337" s="5">
        <v>1646780000</v>
      </c>
      <c r="N337" s="4">
        <v>193</v>
      </c>
      <c r="O337" s="4">
        <v>6550</v>
      </c>
      <c r="P337" s="4">
        <v>7530</v>
      </c>
      <c r="Q337" s="4">
        <v>5992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9340</v>
      </c>
      <c r="J338" s="4">
        <v>9340</v>
      </c>
      <c r="K338" s="5">
        <v>6019.94</v>
      </c>
      <c r="L338" s="5">
        <v>1766.04</v>
      </c>
      <c r="M338" s="5">
        <v>1600760000</v>
      </c>
      <c r="N338" s="4">
        <v>194</v>
      </c>
      <c r="O338" s="4">
        <v>6550</v>
      </c>
      <c r="P338" s="4">
        <v>6462</v>
      </c>
      <c r="Q338" s="4">
        <v>5992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9340</v>
      </c>
      <c r="J339" s="4">
        <v>9340</v>
      </c>
      <c r="K339" s="5">
        <v>6056.73</v>
      </c>
      <c r="L339" s="5">
        <v>1751.93</v>
      </c>
      <c r="M339" s="5">
        <v>1557510000</v>
      </c>
      <c r="N339" s="4">
        <v>192</v>
      </c>
      <c r="O339" s="4">
        <v>6550</v>
      </c>
      <c r="P339" s="4">
        <v>5862</v>
      </c>
      <c r="Q339" s="4">
        <v>6032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9340</v>
      </c>
      <c r="J340" s="4">
        <v>9340</v>
      </c>
      <c r="K340" s="5">
        <v>6101.13</v>
      </c>
      <c r="L340" s="5">
        <v>1739.06</v>
      </c>
      <c r="M340" s="5">
        <v>1529180000</v>
      </c>
      <c r="N340" s="4">
        <v>191</v>
      </c>
      <c r="O340" s="4">
        <v>6550</v>
      </c>
      <c r="P340" s="4">
        <v>3042</v>
      </c>
      <c r="Q340" s="4">
        <v>6100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9340</v>
      </c>
      <c r="J341" s="4">
        <v>9340</v>
      </c>
      <c r="K341" s="5">
        <v>6143.8</v>
      </c>
      <c r="L341" s="5">
        <v>1719.87</v>
      </c>
      <c r="M341" s="5">
        <v>1517830000</v>
      </c>
      <c r="N341" s="4">
        <v>186</v>
      </c>
      <c r="O341" s="4">
        <v>6550</v>
      </c>
      <c r="P341" s="4">
        <v>7720</v>
      </c>
      <c r="Q341" s="4">
        <v>6142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9340</v>
      </c>
      <c r="J342" s="4">
        <v>9340</v>
      </c>
      <c r="K342" s="5">
        <v>6177.14</v>
      </c>
      <c r="L342" s="5">
        <v>1707.45</v>
      </c>
      <c r="M342" s="5">
        <v>1505580000</v>
      </c>
      <c r="N342" s="4">
        <v>181</v>
      </c>
      <c r="O342" s="4">
        <v>6342</v>
      </c>
      <c r="P342" s="4">
        <v>2892</v>
      </c>
      <c r="Q342" s="4">
        <v>6232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9340</v>
      </c>
      <c r="J343" s="4">
        <v>9340</v>
      </c>
      <c r="K343" s="5">
        <v>6212.82</v>
      </c>
      <c r="L343" s="5">
        <v>1694.12</v>
      </c>
      <c r="M343" s="5">
        <v>1494290000</v>
      </c>
      <c r="N343" s="4">
        <v>179</v>
      </c>
      <c r="O343" s="4">
        <v>6342</v>
      </c>
      <c r="P343" s="4">
        <v>4632</v>
      </c>
      <c r="Q343" s="4">
        <v>6252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9340</v>
      </c>
      <c r="J344" s="4">
        <v>9340</v>
      </c>
      <c r="K344" s="5">
        <v>6235.93</v>
      </c>
      <c r="L344" s="5">
        <v>1689.29</v>
      </c>
      <c r="M344" s="5">
        <v>1469570000</v>
      </c>
      <c r="N344" s="4">
        <v>175</v>
      </c>
      <c r="O344" s="4">
        <v>6342</v>
      </c>
      <c r="P344" s="4">
        <v>5092</v>
      </c>
      <c r="Q344" s="4">
        <v>6270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9340</v>
      </c>
      <c r="J345" s="4">
        <v>9340</v>
      </c>
      <c r="K345" s="5">
        <v>6268.89</v>
      </c>
      <c r="L345" s="5">
        <v>1663.89</v>
      </c>
      <c r="M345" s="5">
        <v>1460190000</v>
      </c>
      <c r="N345" s="4">
        <v>176</v>
      </c>
      <c r="O345" s="4">
        <v>6342</v>
      </c>
      <c r="P345" s="4">
        <v>3862</v>
      </c>
      <c r="Q345" s="4">
        <v>6290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9340</v>
      </c>
      <c r="J346" s="4">
        <v>9340</v>
      </c>
      <c r="K346" s="5">
        <v>6287.93</v>
      </c>
      <c r="L346" s="5">
        <v>1648.02</v>
      </c>
      <c r="M346" s="5">
        <v>1431640000</v>
      </c>
      <c r="N346" s="4">
        <v>171</v>
      </c>
      <c r="O346" s="4">
        <v>6342</v>
      </c>
      <c r="P346" s="4">
        <v>6220</v>
      </c>
      <c r="Q346" s="4">
        <v>6290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9340</v>
      </c>
      <c r="J347" s="4">
        <v>9340</v>
      </c>
      <c r="K347" s="5">
        <v>6304.54</v>
      </c>
      <c r="L347" s="5">
        <v>1628.35</v>
      </c>
      <c r="M347" s="5">
        <v>1396910000</v>
      </c>
      <c r="N347" s="4">
        <v>170</v>
      </c>
      <c r="O347" s="4">
        <v>6342</v>
      </c>
      <c r="P347" s="4">
        <v>3412</v>
      </c>
      <c r="Q347" s="4">
        <v>6290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2160</v>
      </c>
      <c r="I348" s="4">
        <v>9340</v>
      </c>
      <c r="J348" s="4">
        <v>7180</v>
      </c>
      <c r="K348" s="5">
        <v>6315.02</v>
      </c>
      <c r="L348" s="5">
        <v>1611.07</v>
      </c>
      <c r="M348" s="5">
        <v>1364490000</v>
      </c>
      <c r="N348" s="4">
        <v>165</v>
      </c>
      <c r="O348" s="4">
        <v>8450</v>
      </c>
      <c r="P348" s="4">
        <v>7820</v>
      </c>
      <c r="Q348" s="4">
        <v>6290</v>
      </c>
    </row>
    <row r="349" spans="5:17">
      <c r="E349" s="4">
        <v>32</v>
      </c>
      <c r="F349" s="4">
        <v>212406</v>
      </c>
      <c r="G349" s="5">
        <v>3.05074E-2</v>
      </c>
      <c r="H349" s="4">
        <v>2160</v>
      </c>
      <c r="I349" s="4">
        <v>9340</v>
      </c>
      <c r="J349" s="4">
        <v>7180</v>
      </c>
      <c r="K349" s="5">
        <v>6321.68</v>
      </c>
      <c r="L349" s="5">
        <v>1594.49</v>
      </c>
      <c r="M349" s="5">
        <v>1342760000</v>
      </c>
      <c r="N349" s="4">
        <v>165</v>
      </c>
      <c r="O349" s="4">
        <v>8450</v>
      </c>
      <c r="P349" s="4">
        <v>7302</v>
      </c>
      <c r="Q349" s="4">
        <v>6290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2160</v>
      </c>
      <c r="I350" s="4">
        <v>9340</v>
      </c>
      <c r="J350" s="4">
        <v>7180</v>
      </c>
      <c r="K350" s="5">
        <v>6333.12</v>
      </c>
      <c r="L350" s="5">
        <v>1579.29</v>
      </c>
      <c r="M350" s="5">
        <v>1323880000</v>
      </c>
      <c r="N350" s="4">
        <v>157</v>
      </c>
      <c r="O350" s="4">
        <v>8450</v>
      </c>
      <c r="P350" s="4">
        <v>6672</v>
      </c>
      <c r="Q350" s="4">
        <v>6290</v>
      </c>
    </row>
    <row r="351" spans="5:17">
      <c r="E351" s="4">
        <v>34</v>
      </c>
      <c r="F351" s="4">
        <v>207640</v>
      </c>
      <c r="G351" s="5">
        <v>2.98228E-2</v>
      </c>
      <c r="H351" s="4">
        <v>2160</v>
      </c>
      <c r="I351" s="4">
        <v>9340</v>
      </c>
      <c r="J351" s="4">
        <v>7180</v>
      </c>
      <c r="K351" s="5">
        <v>6354.89</v>
      </c>
      <c r="L351" s="5">
        <v>1563.2</v>
      </c>
      <c r="M351" s="5">
        <v>1319530000</v>
      </c>
      <c r="N351" s="4">
        <v>155</v>
      </c>
      <c r="O351" s="4">
        <v>7230</v>
      </c>
      <c r="P351" s="4">
        <v>8350</v>
      </c>
      <c r="Q351" s="4">
        <v>6302</v>
      </c>
    </row>
    <row r="352" spans="5:17">
      <c r="E352" s="4">
        <v>35</v>
      </c>
      <c r="F352" s="4">
        <v>206194</v>
      </c>
      <c r="G352" s="5">
        <v>2.9615099999999998E-2</v>
      </c>
      <c r="H352" s="4">
        <v>2160</v>
      </c>
      <c r="I352" s="4">
        <v>9340</v>
      </c>
      <c r="J352" s="4">
        <v>7180</v>
      </c>
      <c r="K352" s="5">
        <v>6378.85</v>
      </c>
      <c r="L352" s="5">
        <v>1548.17</v>
      </c>
      <c r="M352" s="5">
        <v>1315280000</v>
      </c>
      <c r="N352" s="4">
        <v>155</v>
      </c>
      <c r="O352" s="4">
        <v>7230</v>
      </c>
      <c r="P352" s="4">
        <v>3302</v>
      </c>
      <c r="Q352" s="4">
        <v>6342</v>
      </c>
    </row>
    <row r="353" spans="5:17">
      <c r="E353" s="4">
        <v>36</v>
      </c>
      <c r="F353" s="4">
        <v>203436</v>
      </c>
      <c r="G353" s="5">
        <v>2.9218999999999998E-2</v>
      </c>
      <c r="H353" s="4">
        <v>2160</v>
      </c>
      <c r="I353" s="4">
        <v>9340</v>
      </c>
      <c r="J353" s="4">
        <v>7180</v>
      </c>
      <c r="K353" s="5">
        <v>6412.17</v>
      </c>
      <c r="L353" s="5">
        <v>1527.58</v>
      </c>
      <c r="M353" s="5">
        <v>1304470000</v>
      </c>
      <c r="N353" s="4">
        <v>155</v>
      </c>
      <c r="O353" s="4">
        <v>7230</v>
      </c>
      <c r="P353" s="4">
        <v>3302</v>
      </c>
      <c r="Q353" s="4">
        <v>6342</v>
      </c>
    </row>
    <row r="354" spans="5:17">
      <c r="E354" s="4">
        <v>37</v>
      </c>
      <c r="F354" s="4">
        <v>200385</v>
      </c>
      <c r="G354" s="5">
        <v>2.8780799999999999E-2</v>
      </c>
      <c r="H354" s="4">
        <v>2160</v>
      </c>
      <c r="I354" s="4">
        <v>9340</v>
      </c>
      <c r="J354" s="4">
        <v>7180</v>
      </c>
      <c r="K354" s="5">
        <v>6430.25</v>
      </c>
      <c r="L354" s="5">
        <v>1509.75</v>
      </c>
      <c r="M354" s="5">
        <v>1288530000</v>
      </c>
      <c r="N354" s="4">
        <v>153</v>
      </c>
      <c r="O354" s="4">
        <v>6750</v>
      </c>
      <c r="P354" s="4">
        <v>3302</v>
      </c>
      <c r="Q354" s="4">
        <v>6342</v>
      </c>
    </row>
    <row r="355" spans="5:17">
      <c r="E355" s="4">
        <v>38</v>
      </c>
      <c r="F355" s="4">
        <v>195839</v>
      </c>
      <c r="G355" s="5">
        <v>2.8127900000000001E-2</v>
      </c>
      <c r="H355" s="4">
        <v>2160</v>
      </c>
      <c r="I355" s="4">
        <v>9340</v>
      </c>
      <c r="J355" s="4">
        <v>7180</v>
      </c>
      <c r="K355" s="5">
        <v>6453.27</v>
      </c>
      <c r="L355" s="5">
        <v>1480.31</v>
      </c>
      <c r="M355" s="5">
        <v>1263800000</v>
      </c>
      <c r="N355" s="4">
        <v>153</v>
      </c>
      <c r="O355" s="4">
        <v>6750</v>
      </c>
      <c r="P355" s="4">
        <v>3302</v>
      </c>
      <c r="Q355" s="4">
        <v>6342</v>
      </c>
    </row>
    <row r="356" spans="5:17">
      <c r="E356" s="4">
        <v>39</v>
      </c>
      <c r="F356" s="4">
        <v>190498</v>
      </c>
      <c r="G356" s="5">
        <v>2.7360800000000001E-2</v>
      </c>
      <c r="H356" s="4">
        <v>2160</v>
      </c>
      <c r="I356" s="4">
        <v>9340</v>
      </c>
      <c r="J356" s="4">
        <v>7180</v>
      </c>
      <c r="K356" s="5">
        <v>6458.88</v>
      </c>
      <c r="L356" s="5">
        <v>1445.88</v>
      </c>
      <c r="M356" s="5">
        <v>1230400000</v>
      </c>
      <c r="N356" s="4">
        <v>148</v>
      </c>
      <c r="O356" s="4">
        <v>7230</v>
      </c>
      <c r="P356" s="4">
        <v>8720</v>
      </c>
      <c r="Q356" s="4">
        <v>6352</v>
      </c>
    </row>
    <row r="357" spans="5:17">
      <c r="E357" s="4">
        <v>40</v>
      </c>
      <c r="F357" s="4">
        <v>186889</v>
      </c>
      <c r="G357" s="5">
        <v>2.6842399999999999E-2</v>
      </c>
      <c r="H357" s="4">
        <v>2160</v>
      </c>
      <c r="I357" s="4">
        <v>9340</v>
      </c>
      <c r="J357" s="4">
        <v>7180</v>
      </c>
      <c r="K357" s="5">
        <v>6482.18</v>
      </c>
      <c r="L357" s="5">
        <v>1410.96</v>
      </c>
      <c r="M357" s="5">
        <v>1211450000</v>
      </c>
      <c r="N357" s="4">
        <v>144</v>
      </c>
      <c r="O357" s="4">
        <v>7230</v>
      </c>
      <c r="P357" s="4">
        <v>3422</v>
      </c>
      <c r="Q357" s="4">
        <v>6352</v>
      </c>
    </row>
    <row r="358" spans="5:17">
      <c r="E358" s="4">
        <v>41</v>
      </c>
      <c r="F358" s="4">
        <v>180535</v>
      </c>
      <c r="G358" s="5">
        <v>2.5929799999999999E-2</v>
      </c>
      <c r="H358" s="4">
        <v>2160</v>
      </c>
      <c r="I358" s="4">
        <v>9340</v>
      </c>
      <c r="J358" s="4">
        <v>7180</v>
      </c>
      <c r="K358" s="5">
        <v>6490.14</v>
      </c>
      <c r="L358" s="5">
        <v>1388.09</v>
      </c>
      <c r="M358" s="5">
        <v>1171700000</v>
      </c>
      <c r="N358" s="4">
        <v>141</v>
      </c>
      <c r="O358" s="4">
        <v>7230</v>
      </c>
      <c r="P358" s="4">
        <v>8390</v>
      </c>
      <c r="Q358" s="4">
        <v>6352</v>
      </c>
    </row>
    <row r="359" spans="5:17">
      <c r="E359" s="4">
        <v>42</v>
      </c>
      <c r="F359" s="4">
        <v>173032</v>
      </c>
      <c r="G359" s="5">
        <v>2.4852200000000001E-2</v>
      </c>
      <c r="H359" s="4">
        <v>2160</v>
      </c>
      <c r="I359" s="4">
        <v>9340</v>
      </c>
      <c r="J359" s="4">
        <v>7180</v>
      </c>
      <c r="K359" s="5">
        <v>6477.32</v>
      </c>
      <c r="L359" s="5">
        <v>1366.85</v>
      </c>
      <c r="M359" s="5">
        <v>1120780000</v>
      </c>
      <c r="N359" s="4">
        <v>136</v>
      </c>
      <c r="O359" s="4">
        <v>7230</v>
      </c>
      <c r="P359" s="4">
        <v>3842</v>
      </c>
      <c r="Q359" s="4">
        <v>6342</v>
      </c>
    </row>
    <row r="360" spans="5:17">
      <c r="E360" s="4">
        <v>43</v>
      </c>
      <c r="F360" s="4">
        <v>165879</v>
      </c>
      <c r="G360" s="5">
        <v>2.38248E-2</v>
      </c>
      <c r="H360" s="4">
        <v>2160</v>
      </c>
      <c r="I360" s="4">
        <v>9340</v>
      </c>
      <c r="J360" s="4">
        <v>7180</v>
      </c>
      <c r="K360" s="5">
        <v>6481.32</v>
      </c>
      <c r="L360" s="5">
        <v>1345.95</v>
      </c>
      <c r="M360" s="5">
        <v>1075120000</v>
      </c>
      <c r="N360" s="4">
        <v>134</v>
      </c>
      <c r="O360" s="4">
        <v>5812</v>
      </c>
      <c r="P360" s="4">
        <v>5582</v>
      </c>
      <c r="Q360" s="4">
        <v>6342</v>
      </c>
    </row>
    <row r="361" spans="5:17">
      <c r="E361" s="4">
        <v>44</v>
      </c>
      <c r="F361" s="4">
        <v>159352</v>
      </c>
      <c r="G361" s="5">
        <v>2.2887299999999999E-2</v>
      </c>
      <c r="H361" s="4">
        <v>2160</v>
      </c>
      <c r="I361" s="4">
        <v>9340</v>
      </c>
      <c r="J361" s="4">
        <v>7180</v>
      </c>
      <c r="K361" s="5">
        <v>6495.8</v>
      </c>
      <c r="L361" s="5">
        <v>1332.45</v>
      </c>
      <c r="M361" s="5">
        <v>1035120000</v>
      </c>
      <c r="N361" s="4">
        <v>124</v>
      </c>
      <c r="O361" s="4">
        <v>5812</v>
      </c>
      <c r="P361" s="4">
        <v>5162</v>
      </c>
      <c r="Q361" s="4">
        <v>6352</v>
      </c>
    </row>
    <row r="362" spans="5:17">
      <c r="E362" s="4">
        <v>45</v>
      </c>
      <c r="F362" s="4">
        <v>152373</v>
      </c>
      <c r="G362" s="5">
        <v>2.1885000000000002E-2</v>
      </c>
      <c r="H362" s="4">
        <v>2160</v>
      </c>
      <c r="I362" s="4">
        <v>9340</v>
      </c>
      <c r="J362" s="4">
        <v>7180</v>
      </c>
      <c r="K362" s="5">
        <v>6483.39</v>
      </c>
      <c r="L362" s="5">
        <v>1304.05</v>
      </c>
      <c r="M362" s="5">
        <v>987893000</v>
      </c>
      <c r="N362" s="4">
        <v>121</v>
      </c>
      <c r="O362" s="4">
        <v>5812</v>
      </c>
      <c r="P362" s="4">
        <v>7502</v>
      </c>
      <c r="Q362" s="4">
        <v>6352</v>
      </c>
    </row>
    <row r="363" spans="5:17">
      <c r="E363" s="4">
        <v>46</v>
      </c>
      <c r="F363" s="4">
        <v>144773</v>
      </c>
      <c r="G363" s="5">
        <v>2.07934E-2</v>
      </c>
      <c r="H363" s="4">
        <v>2160</v>
      </c>
      <c r="I363" s="4">
        <v>9340</v>
      </c>
      <c r="J363" s="4">
        <v>7180</v>
      </c>
      <c r="K363" s="5">
        <v>6466.88</v>
      </c>
      <c r="L363" s="5">
        <v>1283.3499999999999</v>
      </c>
      <c r="M363" s="5">
        <v>936230000</v>
      </c>
      <c r="N363" s="4">
        <v>118</v>
      </c>
      <c r="O363" s="4">
        <v>5812</v>
      </c>
      <c r="P363" s="4">
        <v>5932</v>
      </c>
      <c r="Q363" s="4">
        <v>6352</v>
      </c>
    </row>
    <row r="364" spans="5:17">
      <c r="E364" s="4">
        <v>47</v>
      </c>
      <c r="F364" s="4">
        <v>138076</v>
      </c>
      <c r="G364" s="5">
        <v>1.9831499999999998E-2</v>
      </c>
      <c r="H364" s="4">
        <v>2160</v>
      </c>
      <c r="I364" s="4">
        <v>9340</v>
      </c>
      <c r="J364" s="4">
        <v>7180</v>
      </c>
      <c r="K364" s="5">
        <v>6462.24</v>
      </c>
      <c r="L364" s="5">
        <v>1262.93</v>
      </c>
      <c r="M364" s="5">
        <v>892280000</v>
      </c>
      <c r="N364" s="4">
        <v>114</v>
      </c>
      <c r="O364" s="4">
        <v>7090</v>
      </c>
      <c r="P364" s="4">
        <v>7860</v>
      </c>
      <c r="Q364" s="4">
        <v>6352</v>
      </c>
    </row>
    <row r="365" spans="5:17">
      <c r="E365" s="4">
        <v>48</v>
      </c>
      <c r="F365" s="4">
        <v>130322</v>
      </c>
      <c r="G365" s="5">
        <v>1.87178E-2</v>
      </c>
      <c r="H365" s="4">
        <v>2160</v>
      </c>
      <c r="I365" s="4">
        <v>9340</v>
      </c>
      <c r="J365" s="4">
        <v>7180</v>
      </c>
      <c r="K365" s="5">
        <v>6461.45</v>
      </c>
      <c r="L365" s="5">
        <v>1234.93</v>
      </c>
      <c r="M365" s="5">
        <v>842069000</v>
      </c>
      <c r="N365" s="4">
        <v>110</v>
      </c>
      <c r="O365" s="4">
        <v>7090</v>
      </c>
      <c r="P365" s="4">
        <v>3712</v>
      </c>
      <c r="Q365" s="4">
        <v>6352</v>
      </c>
    </row>
    <row r="366" spans="5:17">
      <c r="E366" s="4">
        <v>49</v>
      </c>
      <c r="F366" s="4">
        <v>123826</v>
      </c>
      <c r="G366" s="5">
        <v>1.77848E-2</v>
      </c>
      <c r="H366" s="4">
        <v>2160</v>
      </c>
      <c r="I366" s="4">
        <v>9340</v>
      </c>
      <c r="J366" s="4">
        <v>7180</v>
      </c>
      <c r="K366" s="5">
        <v>6460.38</v>
      </c>
      <c r="L366" s="5">
        <v>1223.78</v>
      </c>
      <c r="M366" s="5">
        <v>799963000</v>
      </c>
      <c r="N366" s="4">
        <v>108</v>
      </c>
      <c r="O366" s="4">
        <v>7090</v>
      </c>
      <c r="P366" s="4">
        <v>4642</v>
      </c>
      <c r="Q366" s="4">
        <v>6382</v>
      </c>
    </row>
    <row r="367" spans="5:17">
      <c r="E367" s="4">
        <v>50</v>
      </c>
      <c r="F367" s="4">
        <v>118095</v>
      </c>
      <c r="G367" s="5">
        <v>1.69617E-2</v>
      </c>
      <c r="H367" s="4">
        <v>2160</v>
      </c>
      <c r="I367" s="4">
        <v>9090</v>
      </c>
      <c r="J367" s="4">
        <v>6930</v>
      </c>
      <c r="K367" s="5">
        <v>6462.01</v>
      </c>
      <c r="L367" s="5">
        <v>1203.8</v>
      </c>
      <c r="M367" s="5">
        <v>763131000</v>
      </c>
      <c r="N367" s="4">
        <v>101</v>
      </c>
      <c r="O367" s="4">
        <v>7090</v>
      </c>
      <c r="P367" s="4">
        <v>3562</v>
      </c>
      <c r="Q367" s="4">
        <v>6402</v>
      </c>
    </row>
    <row r="368" spans="5:17">
      <c r="E368" s="4">
        <v>51</v>
      </c>
      <c r="F368" s="4">
        <v>114796</v>
      </c>
      <c r="G368" s="5">
        <v>1.64879E-2</v>
      </c>
      <c r="H368" s="4">
        <v>2160</v>
      </c>
      <c r="I368" s="4">
        <v>9090</v>
      </c>
      <c r="J368" s="4">
        <v>6930</v>
      </c>
      <c r="K368" s="5">
        <v>6451.99</v>
      </c>
      <c r="L368" s="5">
        <v>1199.51</v>
      </c>
      <c r="M368" s="5">
        <v>740663000</v>
      </c>
      <c r="N368" s="4">
        <v>96</v>
      </c>
      <c r="O368" s="4">
        <v>7090</v>
      </c>
      <c r="P368" s="4">
        <v>5960</v>
      </c>
      <c r="Q368" s="4">
        <v>6402</v>
      </c>
    </row>
    <row r="369" spans="5:17">
      <c r="E369" s="4">
        <v>52</v>
      </c>
      <c r="F369" s="4">
        <v>111373</v>
      </c>
      <c r="G369" s="5">
        <v>1.5996199999999999E-2</v>
      </c>
      <c r="H369" s="4">
        <v>2160</v>
      </c>
      <c r="I369" s="4">
        <v>9090</v>
      </c>
      <c r="J369" s="4">
        <v>6930</v>
      </c>
      <c r="K369" s="5">
        <v>6447.51</v>
      </c>
      <c r="L369" s="5">
        <v>1188.82</v>
      </c>
      <c r="M369" s="5">
        <v>718079000</v>
      </c>
      <c r="N369" s="4">
        <v>92</v>
      </c>
      <c r="O369" s="4">
        <v>7090</v>
      </c>
      <c r="P369" s="4">
        <v>8290</v>
      </c>
      <c r="Q369" s="4">
        <v>6402</v>
      </c>
    </row>
    <row r="370" spans="5:17">
      <c r="E370" s="4">
        <v>53</v>
      </c>
      <c r="F370" s="4">
        <v>105587</v>
      </c>
      <c r="G370" s="5">
        <v>1.51652E-2</v>
      </c>
      <c r="H370" s="4">
        <v>2160</v>
      </c>
      <c r="I370" s="4">
        <v>9090</v>
      </c>
      <c r="J370" s="4">
        <v>6930</v>
      </c>
      <c r="K370" s="5">
        <v>6433.74</v>
      </c>
      <c r="L370" s="5">
        <v>1182.94</v>
      </c>
      <c r="M370" s="5">
        <v>679319000</v>
      </c>
      <c r="N370" s="4">
        <v>89</v>
      </c>
      <c r="O370" s="4">
        <v>7090</v>
      </c>
      <c r="P370" s="4">
        <v>6232</v>
      </c>
      <c r="Q370" s="4">
        <v>6352</v>
      </c>
    </row>
    <row r="371" spans="5:17">
      <c r="E371" s="4">
        <v>54</v>
      </c>
      <c r="F371" s="4">
        <v>99403</v>
      </c>
      <c r="G371" s="5">
        <v>1.4277E-2</v>
      </c>
      <c r="H371" s="4">
        <v>3262</v>
      </c>
      <c r="I371" s="4">
        <v>9090</v>
      </c>
      <c r="J371" s="4">
        <v>5828</v>
      </c>
      <c r="K371" s="5">
        <v>6431.73</v>
      </c>
      <c r="L371" s="5">
        <v>1182.21</v>
      </c>
      <c r="M371" s="5">
        <v>639333000</v>
      </c>
      <c r="N371" s="4">
        <v>81</v>
      </c>
      <c r="O371" s="4">
        <v>7090</v>
      </c>
      <c r="P371" s="4">
        <v>6290</v>
      </c>
      <c r="Q371" s="4">
        <v>6382</v>
      </c>
    </row>
    <row r="372" spans="5:17">
      <c r="E372" s="4">
        <v>55</v>
      </c>
      <c r="F372" s="4">
        <v>92018</v>
      </c>
      <c r="G372" s="5">
        <v>1.32163E-2</v>
      </c>
      <c r="H372" s="4">
        <v>3262</v>
      </c>
      <c r="I372" s="4">
        <v>9090</v>
      </c>
      <c r="J372" s="4">
        <v>5828</v>
      </c>
      <c r="K372" s="5">
        <v>6433.16</v>
      </c>
      <c r="L372" s="5">
        <v>1179.52</v>
      </c>
      <c r="M372" s="5">
        <v>591966000</v>
      </c>
      <c r="N372" s="4">
        <v>80</v>
      </c>
      <c r="O372" s="4">
        <v>7090</v>
      </c>
      <c r="P372" s="4">
        <v>9090</v>
      </c>
      <c r="Q372" s="4">
        <v>6352</v>
      </c>
    </row>
    <row r="373" spans="5:17">
      <c r="E373" s="4">
        <v>56</v>
      </c>
      <c r="F373" s="4">
        <v>84737</v>
      </c>
      <c r="G373" s="5">
        <v>1.21706E-2</v>
      </c>
      <c r="H373" s="4">
        <v>3542</v>
      </c>
      <c r="I373" s="4">
        <v>9070</v>
      </c>
      <c r="J373" s="4">
        <v>5528</v>
      </c>
      <c r="K373" s="5">
        <v>6440.4</v>
      </c>
      <c r="L373" s="5">
        <v>1180.1400000000001</v>
      </c>
      <c r="M373" s="5">
        <v>545740000</v>
      </c>
      <c r="N373" s="4">
        <v>75</v>
      </c>
      <c r="O373" s="4">
        <v>7210</v>
      </c>
      <c r="P373" s="4">
        <v>3542</v>
      </c>
      <c r="Q373" s="4">
        <v>6402</v>
      </c>
    </row>
    <row r="374" spans="5:17">
      <c r="E374" s="4">
        <v>57</v>
      </c>
      <c r="F374" s="4">
        <v>77854</v>
      </c>
      <c r="G374" s="5">
        <v>1.1181999999999999E-2</v>
      </c>
      <c r="H374" s="4">
        <v>3650</v>
      </c>
      <c r="I374" s="4">
        <v>9070</v>
      </c>
      <c r="J374" s="4">
        <v>5420</v>
      </c>
      <c r="K374" s="5">
        <v>6452.58</v>
      </c>
      <c r="L374" s="5">
        <v>1173.49</v>
      </c>
      <c r="M374" s="5">
        <v>502359000</v>
      </c>
      <c r="N374" s="4">
        <v>69</v>
      </c>
      <c r="O374" s="4">
        <v>7210</v>
      </c>
      <c r="P374" s="4">
        <v>5302</v>
      </c>
      <c r="Q374" s="4">
        <v>6402</v>
      </c>
    </row>
    <row r="375" spans="5:17">
      <c r="E375" s="4">
        <v>58</v>
      </c>
      <c r="F375" s="4">
        <v>71855</v>
      </c>
      <c r="G375" s="5">
        <v>1.03204E-2</v>
      </c>
      <c r="H375" s="4">
        <v>3650</v>
      </c>
      <c r="I375" s="4">
        <v>9070</v>
      </c>
      <c r="J375" s="4">
        <v>5420</v>
      </c>
      <c r="K375" s="5">
        <v>6448.51</v>
      </c>
      <c r="L375" s="5">
        <v>1173.9100000000001</v>
      </c>
      <c r="M375" s="5">
        <v>463358000</v>
      </c>
      <c r="N375" s="4">
        <v>68</v>
      </c>
      <c r="O375" s="4">
        <v>7210</v>
      </c>
      <c r="P375" s="4">
        <v>3812</v>
      </c>
      <c r="Q375" s="4">
        <v>6402</v>
      </c>
    </row>
    <row r="376" spans="5:17">
      <c r="E376" s="4">
        <v>59</v>
      </c>
      <c r="F376" s="4">
        <v>64621</v>
      </c>
      <c r="G376" s="5">
        <v>9.2813600000000007E-3</v>
      </c>
      <c r="H376" s="4">
        <v>3650</v>
      </c>
      <c r="I376" s="4">
        <v>9070</v>
      </c>
      <c r="J376" s="4">
        <v>5420</v>
      </c>
      <c r="K376" s="5">
        <v>6471.75</v>
      </c>
      <c r="L376" s="5">
        <v>1166.9100000000001</v>
      </c>
      <c r="M376" s="5">
        <v>418211000</v>
      </c>
      <c r="N376" s="4">
        <v>66</v>
      </c>
      <c r="O376" s="4">
        <v>7210</v>
      </c>
      <c r="P376" s="4">
        <v>7470</v>
      </c>
      <c r="Q376" s="4">
        <v>6560</v>
      </c>
    </row>
    <row r="377" spans="5:17">
      <c r="E377" s="4">
        <v>60</v>
      </c>
      <c r="F377" s="4">
        <v>57162</v>
      </c>
      <c r="G377" s="5">
        <v>8.21004E-3</v>
      </c>
      <c r="H377" s="4">
        <v>3650</v>
      </c>
      <c r="I377" s="4">
        <v>9070</v>
      </c>
      <c r="J377" s="4">
        <v>5420</v>
      </c>
      <c r="K377" s="5">
        <v>6507.08</v>
      </c>
      <c r="L377" s="5">
        <v>1160.18</v>
      </c>
      <c r="M377" s="5">
        <v>371958000</v>
      </c>
      <c r="N377" s="4">
        <v>61</v>
      </c>
      <c r="O377" s="4">
        <v>7210</v>
      </c>
      <c r="P377" s="4">
        <v>8640</v>
      </c>
      <c r="Q377" s="4">
        <v>6750</v>
      </c>
    </row>
    <row r="378" spans="5:17">
      <c r="E378" s="4">
        <v>61</v>
      </c>
      <c r="F378" s="4">
        <v>49337</v>
      </c>
      <c r="G378" s="5">
        <v>7.0861500000000003E-3</v>
      </c>
      <c r="H378" s="4">
        <v>3650</v>
      </c>
      <c r="I378" s="4">
        <v>9070</v>
      </c>
      <c r="J378" s="4">
        <v>5420</v>
      </c>
      <c r="K378" s="5">
        <v>6527.25</v>
      </c>
      <c r="L378" s="5">
        <v>1168.83</v>
      </c>
      <c r="M378" s="5">
        <v>322035000</v>
      </c>
      <c r="N378" s="4">
        <v>55</v>
      </c>
      <c r="O378" s="4">
        <v>7210</v>
      </c>
      <c r="P378" s="4">
        <v>6342</v>
      </c>
      <c r="Q378" s="4">
        <v>6750</v>
      </c>
    </row>
    <row r="379" spans="5:17">
      <c r="E379" s="4">
        <v>62</v>
      </c>
      <c r="F379" s="4">
        <v>42776</v>
      </c>
      <c r="G379" s="5">
        <v>6.1438100000000004E-3</v>
      </c>
      <c r="H379" s="4">
        <v>3650</v>
      </c>
      <c r="I379" s="4">
        <v>9070</v>
      </c>
      <c r="J379" s="4">
        <v>5420</v>
      </c>
      <c r="K379" s="5">
        <v>6576.5</v>
      </c>
      <c r="L379" s="5">
        <v>1159.06</v>
      </c>
      <c r="M379" s="5">
        <v>281317000</v>
      </c>
      <c r="N379" s="4">
        <v>53</v>
      </c>
      <c r="O379" s="4">
        <v>7210</v>
      </c>
      <c r="P379" s="4">
        <v>5512</v>
      </c>
      <c r="Q379" s="4">
        <v>6790</v>
      </c>
    </row>
    <row r="380" spans="5:17">
      <c r="E380" s="4">
        <v>63</v>
      </c>
      <c r="F380" s="4">
        <v>35511</v>
      </c>
      <c r="G380" s="5">
        <v>5.10036E-3</v>
      </c>
      <c r="H380" s="4">
        <v>4012</v>
      </c>
      <c r="I380" s="4">
        <v>9070</v>
      </c>
      <c r="J380" s="4">
        <v>5058</v>
      </c>
      <c r="K380" s="5">
        <v>6612.05</v>
      </c>
      <c r="L380" s="5">
        <v>1161.33</v>
      </c>
      <c r="M380" s="5">
        <v>234800000</v>
      </c>
      <c r="N380" s="4">
        <v>49</v>
      </c>
      <c r="O380" s="4">
        <v>7210</v>
      </c>
      <c r="P380" s="4">
        <v>4942</v>
      </c>
      <c r="Q380" s="4">
        <v>6840</v>
      </c>
    </row>
    <row r="381" spans="5:17">
      <c r="E381" s="4">
        <v>64</v>
      </c>
      <c r="F381" s="4">
        <v>29543</v>
      </c>
      <c r="G381" s="5">
        <v>4.24319E-3</v>
      </c>
      <c r="H381" s="4">
        <v>4012</v>
      </c>
      <c r="I381" s="4">
        <v>9070</v>
      </c>
      <c r="J381" s="4">
        <v>5058</v>
      </c>
      <c r="K381" s="5">
        <v>6614.78</v>
      </c>
      <c r="L381" s="5">
        <v>1171.53</v>
      </c>
      <c r="M381" s="5">
        <v>195420000</v>
      </c>
      <c r="N381" s="4">
        <v>49</v>
      </c>
      <c r="O381" s="4">
        <v>7210</v>
      </c>
      <c r="P381" s="4">
        <v>9070</v>
      </c>
      <c r="Q381" s="4">
        <v>6952</v>
      </c>
    </row>
    <row r="382" spans="5:17">
      <c r="E382" s="4">
        <v>65</v>
      </c>
      <c r="F382" s="4">
        <v>23703</v>
      </c>
      <c r="G382" s="5">
        <v>3.4044000000000001E-3</v>
      </c>
      <c r="H382" s="4">
        <v>4012</v>
      </c>
      <c r="I382" s="4">
        <v>8470</v>
      </c>
      <c r="J382" s="4">
        <v>4458</v>
      </c>
      <c r="K382" s="5">
        <v>6623.82</v>
      </c>
      <c r="L382" s="5">
        <v>1195.98</v>
      </c>
      <c r="M382" s="5">
        <v>157004000</v>
      </c>
      <c r="N382" s="4">
        <v>45</v>
      </c>
      <c r="O382" s="4">
        <v>7210</v>
      </c>
      <c r="P382" s="4">
        <v>4012</v>
      </c>
      <c r="Q382" s="4">
        <v>7090</v>
      </c>
    </row>
    <row r="383" spans="5:17">
      <c r="E383" s="4">
        <v>66</v>
      </c>
      <c r="F383" s="4">
        <v>18772</v>
      </c>
      <c r="G383" s="5">
        <v>2.6961799999999998E-3</v>
      </c>
      <c r="H383" s="4">
        <v>4532</v>
      </c>
      <c r="I383" s="4">
        <v>8470</v>
      </c>
      <c r="J383" s="4">
        <v>3938</v>
      </c>
      <c r="K383" s="5">
        <v>6641.08</v>
      </c>
      <c r="L383" s="5">
        <v>1210.6400000000001</v>
      </c>
      <c r="M383" s="5">
        <v>124666000</v>
      </c>
      <c r="N383" s="4">
        <v>41</v>
      </c>
      <c r="O383" s="4">
        <v>6302</v>
      </c>
      <c r="P383" s="4">
        <v>6252</v>
      </c>
      <c r="Q383" s="4">
        <v>7210</v>
      </c>
    </row>
    <row r="384" spans="5:17">
      <c r="E384" s="4">
        <v>67</v>
      </c>
      <c r="F384" s="4">
        <v>15198</v>
      </c>
      <c r="G384" s="5">
        <v>2.1828500000000001E-3</v>
      </c>
      <c r="H384" s="4">
        <v>4532</v>
      </c>
      <c r="I384" s="4">
        <v>8470</v>
      </c>
      <c r="J384" s="4">
        <v>3938</v>
      </c>
      <c r="K384" s="5">
        <v>6659.66</v>
      </c>
      <c r="L384" s="5">
        <v>1223.18</v>
      </c>
      <c r="M384" s="5">
        <v>101214000</v>
      </c>
      <c r="N384" s="4">
        <v>35</v>
      </c>
      <c r="O384" s="4">
        <v>4720</v>
      </c>
      <c r="P384" s="4">
        <v>7230</v>
      </c>
      <c r="Q384" s="4">
        <v>7210</v>
      </c>
    </row>
    <row r="385" spans="2:17">
      <c r="E385" s="4">
        <v>68</v>
      </c>
      <c r="F385" s="4">
        <v>11537</v>
      </c>
      <c r="G385" s="5">
        <v>1.6570300000000001E-3</v>
      </c>
      <c r="H385" s="4">
        <v>4720</v>
      </c>
      <c r="I385" s="4">
        <v>8470</v>
      </c>
      <c r="J385" s="4">
        <v>3750</v>
      </c>
      <c r="K385" s="5">
        <v>6702.2</v>
      </c>
      <c r="L385" s="5">
        <v>1225.01</v>
      </c>
      <c r="M385" s="5">
        <v>77323300</v>
      </c>
      <c r="N385" s="4">
        <v>30</v>
      </c>
      <c r="O385" s="4">
        <v>4720</v>
      </c>
      <c r="P385" s="4">
        <v>4992</v>
      </c>
      <c r="Q385" s="4">
        <v>7210</v>
      </c>
    </row>
    <row r="386" spans="2:17">
      <c r="E386" s="4">
        <v>69</v>
      </c>
      <c r="F386" s="4">
        <v>8721</v>
      </c>
      <c r="G386" s="5">
        <v>1.2525800000000001E-3</v>
      </c>
      <c r="H386" s="4">
        <v>4720</v>
      </c>
      <c r="I386" s="4">
        <v>8470</v>
      </c>
      <c r="J386" s="4">
        <v>3750</v>
      </c>
      <c r="K386" s="5">
        <v>6695.38</v>
      </c>
      <c r="L386" s="5">
        <v>1251.68</v>
      </c>
      <c r="M386" s="5">
        <v>58390400</v>
      </c>
      <c r="N386" s="4">
        <v>25</v>
      </c>
      <c r="O386" s="4">
        <v>4720</v>
      </c>
      <c r="P386" s="4">
        <v>8000</v>
      </c>
      <c r="Q386" s="4">
        <v>7210</v>
      </c>
    </row>
    <row r="387" spans="2:17">
      <c r="E387" s="4">
        <v>70</v>
      </c>
      <c r="F387" s="4">
        <v>6603</v>
      </c>
      <c r="G387" s="5">
        <v>9.4837299999999997E-4</v>
      </c>
      <c r="H387" s="4">
        <v>4720</v>
      </c>
      <c r="I387" s="4">
        <v>8470</v>
      </c>
      <c r="J387" s="4">
        <v>3750</v>
      </c>
      <c r="K387" s="5">
        <v>6709.16</v>
      </c>
      <c r="L387" s="5">
        <v>1280.8900000000001</v>
      </c>
      <c r="M387" s="5">
        <v>44300600</v>
      </c>
      <c r="N387" s="4">
        <v>22</v>
      </c>
      <c r="O387" s="4">
        <v>4720</v>
      </c>
      <c r="P387" s="4">
        <v>8180</v>
      </c>
      <c r="Q387" s="4">
        <v>7210</v>
      </c>
    </row>
    <row r="388" spans="2:17">
      <c r="E388" s="4">
        <v>71</v>
      </c>
      <c r="F388" s="4">
        <v>4790</v>
      </c>
      <c r="G388" s="5">
        <v>6.8797599999999997E-4</v>
      </c>
      <c r="H388" s="4">
        <v>4720</v>
      </c>
      <c r="I388" s="4">
        <v>8470</v>
      </c>
      <c r="J388" s="4">
        <v>3750</v>
      </c>
      <c r="K388" s="5">
        <v>6693.15</v>
      </c>
      <c r="L388" s="5">
        <v>1358.18</v>
      </c>
      <c r="M388" s="5">
        <v>32060200</v>
      </c>
      <c r="N388" s="4">
        <v>20</v>
      </c>
      <c r="O388" s="4">
        <v>4720</v>
      </c>
      <c r="P388" s="4">
        <v>8350</v>
      </c>
      <c r="Q388" s="4">
        <v>7250</v>
      </c>
    </row>
    <row r="389" spans="2:17">
      <c r="E389" s="4">
        <v>72</v>
      </c>
      <c r="F389" s="4">
        <v>3532</v>
      </c>
      <c r="G389" s="5">
        <v>5.0729300000000002E-4</v>
      </c>
      <c r="H389" s="4">
        <v>4720</v>
      </c>
      <c r="I389" s="4">
        <v>8470</v>
      </c>
      <c r="J389" s="4">
        <v>3750</v>
      </c>
      <c r="K389" s="5">
        <v>6604.43</v>
      </c>
      <c r="L389" s="5">
        <v>1358.56</v>
      </c>
      <c r="M389" s="5">
        <v>23326900</v>
      </c>
      <c r="N389" s="4">
        <v>17</v>
      </c>
      <c r="O389" s="4">
        <v>4720</v>
      </c>
      <c r="P389" s="4">
        <v>5042</v>
      </c>
      <c r="Q389" s="4">
        <v>7250</v>
      </c>
    </row>
    <row r="390" spans="2:17">
      <c r="E390" s="4">
        <v>73</v>
      </c>
      <c r="F390" s="4">
        <v>2381</v>
      </c>
      <c r="G390" s="5">
        <v>3.4197699999999998E-4</v>
      </c>
      <c r="H390" s="4">
        <v>4720</v>
      </c>
      <c r="I390" s="4">
        <v>8250</v>
      </c>
      <c r="J390" s="4">
        <v>3530</v>
      </c>
      <c r="K390" s="5">
        <v>6380.17</v>
      </c>
      <c r="L390" s="5">
        <v>1335.89</v>
      </c>
      <c r="M390" s="5">
        <v>15191200</v>
      </c>
      <c r="N390" s="4">
        <v>10</v>
      </c>
      <c r="O390" s="4">
        <v>4720</v>
      </c>
      <c r="P390" s="4">
        <v>5362</v>
      </c>
      <c r="Q390" s="4">
        <v>6302</v>
      </c>
    </row>
    <row r="391" spans="2:17">
      <c r="E391" s="4">
        <v>74</v>
      </c>
      <c r="F391" s="4">
        <v>1653</v>
      </c>
      <c r="G391" s="5">
        <v>2.3741600000000001E-4</v>
      </c>
      <c r="H391" s="4">
        <v>4720</v>
      </c>
      <c r="I391" s="4">
        <v>8250</v>
      </c>
      <c r="J391" s="4">
        <v>3530</v>
      </c>
      <c r="K391" s="5">
        <v>6191.05</v>
      </c>
      <c r="L391" s="5">
        <v>1349.2</v>
      </c>
      <c r="M391" s="5">
        <v>10233800</v>
      </c>
      <c r="N391" s="4">
        <v>9</v>
      </c>
      <c r="O391" s="4">
        <v>4720</v>
      </c>
      <c r="P391" s="4">
        <v>5362</v>
      </c>
      <c r="Q391" s="4">
        <v>6302</v>
      </c>
    </row>
    <row r="392" spans="2:17">
      <c r="E392" s="4">
        <v>75</v>
      </c>
      <c r="F392" s="4">
        <v>1066</v>
      </c>
      <c r="G392" s="5">
        <v>1.5310700000000001E-4</v>
      </c>
      <c r="H392" s="4">
        <v>4720</v>
      </c>
      <c r="I392" s="4">
        <v>8250</v>
      </c>
      <c r="J392" s="4">
        <v>3530</v>
      </c>
      <c r="K392" s="5">
        <v>6195.26</v>
      </c>
      <c r="L392" s="5">
        <v>1327.2</v>
      </c>
      <c r="M392" s="5">
        <v>6604150</v>
      </c>
      <c r="N392" s="4">
        <v>6</v>
      </c>
      <c r="O392" s="4">
        <v>4720</v>
      </c>
      <c r="P392" s="4">
        <v>7310</v>
      </c>
      <c r="Q392" s="4">
        <v>6302</v>
      </c>
    </row>
    <row r="393" spans="2:17">
      <c r="E393" s="4">
        <v>76</v>
      </c>
      <c r="F393" s="4">
        <v>540</v>
      </c>
      <c r="G393" s="5">
        <v>7.75589E-5</v>
      </c>
      <c r="H393" s="4">
        <v>4720</v>
      </c>
      <c r="I393" s="4">
        <v>7820</v>
      </c>
      <c r="J393" s="4">
        <v>3100</v>
      </c>
      <c r="K393" s="5">
        <v>6040.5</v>
      </c>
      <c r="L393" s="5">
        <v>1250.01</v>
      </c>
      <c r="M393" s="5">
        <v>3261870</v>
      </c>
      <c r="N393" s="4">
        <v>4</v>
      </c>
      <c r="O393" s="4">
        <v>4720</v>
      </c>
      <c r="P393" s="4">
        <v>7250</v>
      </c>
      <c r="Q393" s="4">
        <v>6302</v>
      </c>
    </row>
    <row r="394" spans="2:17">
      <c r="E394" s="4">
        <v>77</v>
      </c>
      <c r="F394" s="4">
        <v>236</v>
      </c>
      <c r="G394" s="5">
        <v>3.3896100000000002E-5</v>
      </c>
      <c r="H394" s="4">
        <v>4720</v>
      </c>
      <c r="I394" s="4">
        <v>7820</v>
      </c>
      <c r="J394" s="4">
        <v>3100</v>
      </c>
      <c r="K394" s="5">
        <v>5757.22</v>
      </c>
      <c r="L394" s="5">
        <v>1085.73</v>
      </c>
      <c r="M394" s="5">
        <v>1358700</v>
      </c>
      <c r="N394" s="4">
        <v>4</v>
      </c>
      <c r="O394" s="4">
        <v>4720</v>
      </c>
      <c r="P394" s="4">
        <v>7820</v>
      </c>
      <c r="Q394" s="4">
        <v>6302</v>
      </c>
    </row>
    <row r="395" spans="2:17">
      <c r="E395" s="4">
        <v>78</v>
      </c>
      <c r="F395" s="4">
        <v>59</v>
      </c>
      <c r="G395" s="5">
        <v>8.4740200000000002E-6</v>
      </c>
      <c r="H395" s="4">
        <v>4720</v>
      </c>
      <c r="I395" s="4">
        <v>6302</v>
      </c>
      <c r="J395" s="4">
        <v>1582</v>
      </c>
      <c r="K395" s="5">
        <v>5283.08</v>
      </c>
      <c r="L395" s="5">
        <v>757.45299999999997</v>
      </c>
      <c r="M395" s="5">
        <v>311702</v>
      </c>
      <c r="N395" s="4">
        <v>2</v>
      </c>
      <c r="O395" s="4">
        <v>4720</v>
      </c>
      <c r="P395" s="4">
        <v>6302</v>
      </c>
      <c r="Q395" s="4">
        <v>4720</v>
      </c>
    </row>
    <row r="396" spans="2:17">
      <c r="E396" s="4">
        <v>79</v>
      </c>
      <c r="F396" s="4">
        <v>15</v>
      </c>
      <c r="G396" s="5">
        <v>2.1544099999999999E-6</v>
      </c>
      <c r="H396" s="4">
        <v>4720</v>
      </c>
      <c r="I396" s="4">
        <v>4720</v>
      </c>
      <c r="J396" s="4">
        <v>0</v>
      </c>
      <c r="K396" s="5">
        <v>4720</v>
      </c>
      <c r="L396" s="5">
        <v>0</v>
      </c>
      <c r="M396" s="5">
        <v>70800</v>
      </c>
      <c r="N396" s="4">
        <v>1</v>
      </c>
      <c r="O396" s="4">
        <v>4720</v>
      </c>
      <c r="P396" s="4">
        <v>4720</v>
      </c>
      <c r="Q396" s="4">
        <v>4720</v>
      </c>
    </row>
    <row r="397" spans="2:17">
      <c r="B397" t="s">
        <v>38</v>
      </c>
      <c r="E397" s="4">
        <v>1</v>
      </c>
      <c r="F397" s="4">
        <v>5027423</v>
      </c>
      <c r="G397" s="5">
        <v>0.72207600000000005</v>
      </c>
      <c r="H397" s="4">
        <v>0</v>
      </c>
      <c r="I397" s="4">
        <v>8490</v>
      </c>
      <c r="J397" s="4">
        <v>8490</v>
      </c>
      <c r="K397" s="5">
        <v>3671.64</v>
      </c>
      <c r="L397" s="5">
        <v>2268.29</v>
      </c>
      <c r="M397" s="5">
        <v>18458900000</v>
      </c>
      <c r="N397" s="4">
        <v>160</v>
      </c>
      <c r="O397" s="4">
        <v>2590</v>
      </c>
      <c r="P397" s="4">
        <v>3542</v>
      </c>
      <c r="Q397" s="4">
        <v>4000</v>
      </c>
    </row>
    <row r="398" spans="2:17">
      <c r="E398" s="4">
        <v>2</v>
      </c>
      <c r="F398" s="4">
        <v>1515456</v>
      </c>
      <c r="G398" s="5">
        <v>0.21766099999999999</v>
      </c>
      <c r="H398" s="4">
        <v>0</v>
      </c>
      <c r="I398" s="4">
        <v>8490</v>
      </c>
      <c r="J398" s="4">
        <v>8490</v>
      </c>
      <c r="K398" s="5">
        <v>5090.41</v>
      </c>
      <c r="L398" s="5">
        <v>1968.33</v>
      </c>
      <c r="M398" s="5">
        <v>7714290000</v>
      </c>
      <c r="N398" s="4">
        <v>149</v>
      </c>
      <c r="O398" s="4">
        <v>2590</v>
      </c>
      <c r="P398" s="4">
        <v>6370</v>
      </c>
      <c r="Q398" s="4">
        <v>5400</v>
      </c>
    </row>
    <row r="399" spans="2:17">
      <c r="E399" s="4">
        <v>3</v>
      </c>
      <c r="F399" s="4">
        <v>1099428</v>
      </c>
      <c r="G399" s="5">
        <v>0.15790799999999999</v>
      </c>
      <c r="H399" s="4">
        <v>0</v>
      </c>
      <c r="I399" s="4">
        <v>8490</v>
      </c>
      <c r="J399" s="4">
        <v>8490</v>
      </c>
      <c r="K399" s="5">
        <v>5583.59</v>
      </c>
      <c r="L399" s="5">
        <v>1877.7</v>
      </c>
      <c r="M399" s="5">
        <v>6138760000</v>
      </c>
      <c r="N399" s="4">
        <v>162</v>
      </c>
      <c r="O399" s="4">
        <v>2590</v>
      </c>
      <c r="P399" s="4">
        <v>5332</v>
      </c>
      <c r="Q399" s="4">
        <v>6080</v>
      </c>
    </row>
    <row r="400" spans="2:17">
      <c r="E400" s="4">
        <v>4</v>
      </c>
      <c r="F400" s="4">
        <v>867898</v>
      </c>
      <c r="G400" s="5">
        <v>0.124654</v>
      </c>
      <c r="H400" s="4">
        <v>0</v>
      </c>
      <c r="I400" s="4">
        <v>8490</v>
      </c>
      <c r="J400" s="4">
        <v>8490</v>
      </c>
      <c r="K400" s="5">
        <v>5687.61</v>
      </c>
      <c r="L400" s="5">
        <v>1788.08</v>
      </c>
      <c r="M400" s="5">
        <v>4936270000</v>
      </c>
      <c r="N400" s="4">
        <v>171</v>
      </c>
      <c r="O400" s="4">
        <v>6810</v>
      </c>
      <c r="P400" s="4">
        <v>4242</v>
      </c>
      <c r="Q400" s="4">
        <v>6100</v>
      </c>
    </row>
    <row r="401" spans="5:17">
      <c r="E401" s="4">
        <v>5</v>
      </c>
      <c r="F401" s="4">
        <v>754824</v>
      </c>
      <c r="G401" s="5">
        <v>0.108414</v>
      </c>
      <c r="H401" s="4">
        <v>0</v>
      </c>
      <c r="I401" s="4">
        <v>8490</v>
      </c>
      <c r="J401" s="4">
        <v>8490</v>
      </c>
      <c r="K401" s="5">
        <v>5763.36</v>
      </c>
      <c r="L401" s="5">
        <v>1765.71</v>
      </c>
      <c r="M401" s="5">
        <v>4350330000</v>
      </c>
      <c r="N401" s="4">
        <v>175</v>
      </c>
      <c r="O401" s="4">
        <v>2590</v>
      </c>
      <c r="P401" s="4">
        <v>5760</v>
      </c>
      <c r="Q401" s="4">
        <v>6100</v>
      </c>
    </row>
    <row r="402" spans="5:17">
      <c r="E402" s="4">
        <v>6</v>
      </c>
      <c r="F402" s="4">
        <v>625933</v>
      </c>
      <c r="G402" s="5">
        <v>8.9901200000000001E-2</v>
      </c>
      <c r="H402" s="4">
        <v>0</v>
      </c>
      <c r="I402" s="4">
        <v>8490</v>
      </c>
      <c r="J402" s="4">
        <v>8490</v>
      </c>
      <c r="K402" s="5">
        <v>5754.76</v>
      </c>
      <c r="L402" s="5">
        <v>1763.56</v>
      </c>
      <c r="M402" s="5">
        <v>3602090000</v>
      </c>
      <c r="N402" s="4">
        <v>177</v>
      </c>
      <c r="O402" s="4">
        <v>2590</v>
      </c>
      <c r="P402" s="4">
        <v>6080</v>
      </c>
      <c r="Q402" s="4">
        <v>6100</v>
      </c>
    </row>
    <row r="403" spans="5:17">
      <c r="E403" s="4">
        <v>7</v>
      </c>
      <c r="F403" s="4">
        <v>566562</v>
      </c>
      <c r="G403" s="5">
        <v>8.1373899999999999E-2</v>
      </c>
      <c r="H403" s="4">
        <v>0</v>
      </c>
      <c r="I403" s="4">
        <v>8490</v>
      </c>
      <c r="J403" s="4">
        <v>8490</v>
      </c>
      <c r="K403" s="5">
        <v>5759.49</v>
      </c>
      <c r="L403" s="5">
        <v>1720.18</v>
      </c>
      <c r="M403" s="5">
        <v>3263110000</v>
      </c>
      <c r="N403" s="4">
        <v>176</v>
      </c>
      <c r="O403" s="4">
        <v>2590</v>
      </c>
      <c r="P403" s="4">
        <v>6062</v>
      </c>
      <c r="Q403" s="4">
        <v>5982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8490</v>
      </c>
      <c r="J404" s="4">
        <v>8490</v>
      </c>
      <c r="K404" s="5">
        <v>5709.75</v>
      </c>
      <c r="L404" s="5">
        <v>1673.17</v>
      </c>
      <c r="M404" s="5">
        <v>2923820000</v>
      </c>
      <c r="N404" s="4">
        <v>177</v>
      </c>
      <c r="O404" s="4">
        <v>2590</v>
      </c>
      <c r="P404" s="4">
        <v>3632</v>
      </c>
      <c r="Q404" s="4">
        <v>5950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8490</v>
      </c>
      <c r="J405" s="4">
        <v>8490</v>
      </c>
      <c r="K405" s="5">
        <v>5646.63</v>
      </c>
      <c r="L405" s="5">
        <v>1622.8</v>
      </c>
      <c r="M405" s="5">
        <v>2733530000</v>
      </c>
      <c r="N405" s="4">
        <v>181</v>
      </c>
      <c r="O405" s="4">
        <v>4062</v>
      </c>
      <c r="P405" s="4">
        <v>3450</v>
      </c>
      <c r="Q405" s="4">
        <v>5790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8490</v>
      </c>
      <c r="J406" s="4">
        <v>8490</v>
      </c>
      <c r="K406" s="5">
        <v>5610.28</v>
      </c>
      <c r="L406" s="5">
        <v>1594.94</v>
      </c>
      <c r="M406" s="5">
        <v>2502960000</v>
      </c>
      <c r="N406" s="4">
        <v>187</v>
      </c>
      <c r="O406" s="4">
        <v>5332</v>
      </c>
      <c r="P406" s="4">
        <v>4402</v>
      </c>
      <c r="Q406" s="4">
        <v>5632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8490</v>
      </c>
      <c r="J407" s="4">
        <v>8490</v>
      </c>
      <c r="K407" s="5">
        <v>5603.34</v>
      </c>
      <c r="L407" s="5">
        <v>1571.16</v>
      </c>
      <c r="M407" s="5">
        <v>2288160000</v>
      </c>
      <c r="N407" s="4">
        <v>186</v>
      </c>
      <c r="O407" s="4">
        <v>5332</v>
      </c>
      <c r="P407" s="4">
        <v>5182</v>
      </c>
      <c r="Q407" s="4">
        <v>5562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8480</v>
      </c>
      <c r="J408" s="4">
        <v>8480</v>
      </c>
      <c r="K408" s="5">
        <v>5603.89</v>
      </c>
      <c r="L408" s="5">
        <v>1546.43</v>
      </c>
      <c r="M408" s="5">
        <v>2121270000</v>
      </c>
      <c r="N408" s="4">
        <v>182</v>
      </c>
      <c r="O408" s="4">
        <v>5332</v>
      </c>
      <c r="P408" s="4">
        <v>4102</v>
      </c>
      <c r="Q408" s="4">
        <v>5562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8480</v>
      </c>
      <c r="J409" s="4">
        <v>8480</v>
      </c>
      <c r="K409" s="5">
        <v>5587.07</v>
      </c>
      <c r="L409" s="5">
        <v>1525.65</v>
      </c>
      <c r="M409" s="5">
        <v>2030520000</v>
      </c>
      <c r="N409" s="4">
        <v>181</v>
      </c>
      <c r="O409" s="4">
        <v>5332</v>
      </c>
      <c r="P409" s="4">
        <v>7440</v>
      </c>
      <c r="Q409" s="4">
        <v>5552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8480</v>
      </c>
      <c r="J410" s="4">
        <v>8480</v>
      </c>
      <c r="K410" s="5">
        <v>5573.25</v>
      </c>
      <c r="L410" s="5">
        <v>1516.33</v>
      </c>
      <c r="M410" s="5">
        <v>1950720000</v>
      </c>
      <c r="N410" s="4">
        <v>182</v>
      </c>
      <c r="O410" s="4">
        <v>5332</v>
      </c>
      <c r="P410" s="4">
        <v>7440</v>
      </c>
      <c r="Q410" s="4">
        <v>5522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8480</v>
      </c>
      <c r="J411" s="4">
        <v>8480</v>
      </c>
      <c r="K411" s="5">
        <v>5580.55</v>
      </c>
      <c r="L411" s="5">
        <v>1480.46</v>
      </c>
      <c r="M411" s="5">
        <v>1872500000</v>
      </c>
      <c r="N411" s="4">
        <v>185</v>
      </c>
      <c r="O411" s="4">
        <v>5332</v>
      </c>
      <c r="P411" s="4">
        <v>5122</v>
      </c>
      <c r="Q411" s="4">
        <v>5420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8480</v>
      </c>
      <c r="J412" s="4">
        <v>8480</v>
      </c>
      <c r="K412" s="5">
        <v>5584.47</v>
      </c>
      <c r="L412" s="5">
        <v>1473.56</v>
      </c>
      <c r="M412" s="5">
        <v>1763100000</v>
      </c>
      <c r="N412" s="4">
        <v>188</v>
      </c>
      <c r="O412" s="4">
        <v>5332</v>
      </c>
      <c r="P412" s="4">
        <v>6262</v>
      </c>
      <c r="Q412" s="4">
        <v>5402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8480</v>
      </c>
      <c r="J413" s="4">
        <v>8480</v>
      </c>
      <c r="K413" s="5">
        <v>5572.49</v>
      </c>
      <c r="L413" s="5">
        <v>1474.85</v>
      </c>
      <c r="M413" s="5">
        <v>1688930000</v>
      </c>
      <c r="N413" s="4">
        <v>185</v>
      </c>
      <c r="O413" s="4">
        <v>5332</v>
      </c>
      <c r="P413" s="4">
        <v>6952</v>
      </c>
      <c r="Q413" s="4">
        <v>5392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8480</v>
      </c>
      <c r="J414" s="4">
        <v>8480</v>
      </c>
      <c r="K414" s="5">
        <v>5572.96</v>
      </c>
      <c r="L414" s="5">
        <v>1473.65</v>
      </c>
      <c r="M414" s="5">
        <v>1629960000</v>
      </c>
      <c r="N414" s="4">
        <v>188</v>
      </c>
      <c r="O414" s="4">
        <v>5332</v>
      </c>
      <c r="P414" s="4">
        <v>8140</v>
      </c>
      <c r="Q414" s="4">
        <v>5402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8480</v>
      </c>
      <c r="J415" s="4">
        <v>8480</v>
      </c>
      <c r="K415" s="5">
        <v>5563.55</v>
      </c>
      <c r="L415" s="5">
        <v>1461.9</v>
      </c>
      <c r="M415" s="5">
        <v>1570900000</v>
      </c>
      <c r="N415" s="4">
        <v>189</v>
      </c>
      <c r="O415" s="4">
        <v>5332</v>
      </c>
      <c r="P415" s="4">
        <v>5512</v>
      </c>
      <c r="Q415" s="4">
        <v>5392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8480</v>
      </c>
      <c r="J416" s="4">
        <v>8480</v>
      </c>
      <c r="K416" s="5">
        <v>5535.94</v>
      </c>
      <c r="L416" s="5">
        <v>1444.37</v>
      </c>
      <c r="M416" s="5">
        <v>1526140000</v>
      </c>
      <c r="N416" s="4">
        <v>188</v>
      </c>
      <c r="O416" s="4">
        <v>5332</v>
      </c>
      <c r="P416" s="4">
        <v>4982</v>
      </c>
      <c r="Q416" s="4">
        <v>5342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8480</v>
      </c>
      <c r="J417" s="4">
        <v>8480</v>
      </c>
      <c r="K417" s="5">
        <v>5541.68</v>
      </c>
      <c r="L417" s="5">
        <v>1423.14</v>
      </c>
      <c r="M417" s="5">
        <v>1473590000</v>
      </c>
      <c r="N417" s="4">
        <v>189</v>
      </c>
      <c r="O417" s="4">
        <v>5332</v>
      </c>
      <c r="P417" s="4">
        <v>3682</v>
      </c>
      <c r="Q417" s="4">
        <v>5372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8480</v>
      </c>
      <c r="J418" s="4">
        <v>8480</v>
      </c>
      <c r="K418" s="5">
        <v>5547.11</v>
      </c>
      <c r="L418" s="5">
        <v>1411.13</v>
      </c>
      <c r="M418" s="5">
        <v>1426460000</v>
      </c>
      <c r="N418" s="4">
        <v>187</v>
      </c>
      <c r="O418" s="4">
        <v>5332</v>
      </c>
      <c r="P418" s="4">
        <v>5732</v>
      </c>
      <c r="Q418" s="4">
        <v>5372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8480</v>
      </c>
      <c r="J419" s="4">
        <v>8480</v>
      </c>
      <c r="K419" s="5">
        <v>5541.1</v>
      </c>
      <c r="L419" s="5">
        <v>1395.25</v>
      </c>
      <c r="M419" s="5">
        <v>1388810000</v>
      </c>
      <c r="N419" s="4">
        <v>184</v>
      </c>
      <c r="O419" s="4">
        <v>5332</v>
      </c>
      <c r="P419" s="4">
        <v>7010</v>
      </c>
      <c r="Q419" s="4">
        <v>5372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8480</v>
      </c>
      <c r="J420" s="4">
        <v>8480</v>
      </c>
      <c r="K420" s="5">
        <v>5531.65</v>
      </c>
      <c r="L420" s="5">
        <v>1379.43</v>
      </c>
      <c r="M420" s="5">
        <v>1366600000</v>
      </c>
      <c r="N420" s="4">
        <v>181</v>
      </c>
      <c r="O420" s="4">
        <v>5332</v>
      </c>
      <c r="P420" s="4">
        <v>7830</v>
      </c>
      <c r="Q420" s="4">
        <v>5342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8480</v>
      </c>
      <c r="J421" s="4">
        <v>8480</v>
      </c>
      <c r="K421" s="5">
        <v>5534.2</v>
      </c>
      <c r="L421" s="5">
        <v>1373.95</v>
      </c>
      <c r="M421" s="5">
        <v>1348880000</v>
      </c>
      <c r="N421" s="4">
        <v>179</v>
      </c>
      <c r="O421" s="4">
        <v>5332</v>
      </c>
      <c r="P421" s="4">
        <v>7180</v>
      </c>
      <c r="Q421" s="4">
        <v>5342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8480</v>
      </c>
      <c r="J422" s="4">
        <v>8480</v>
      </c>
      <c r="K422" s="5">
        <v>5539.48</v>
      </c>
      <c r="L422" s="5">
        <v>1363.73</v>
      </c>
      <c r="M422" s="5">
        <v>1332350000</v>
      </c>
      <c r="N422" s="4">
        <v>178</v>
      </c>
      <c r="O422" s="4">
        <v>5332</v>
      </c>
      <c r="P422" s="4">
        <v>2882</v>
      </c>
      <c r="Q422" s="4">
        <v>5392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8480</v>
      </c>
      <c r="J423" s="4">
        <v>8480</v>
      </c>
      <c r="K423" s="5">
        <v>5546.94</v>
      </c>
      <c r="L423" s="5">
        <v>1360.96</v>
      </c>
      <c r="M423" s="5">
        <v>1307200000</v>
      </c>
      <c r="N423" s="4">
        <v>174</v>
      </c>
      <c r="O423" s="4">
        <v>5332</v>
      </c>
      <c r="P423" s="4">
        <v>3952</v>
      </c>
      <c r="Q423" s="4">
        <v>5392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8480</v>
      </c>
      <c r="J424" s="4">
        <v>8480</v>
      </c>
      <c r="K424" s="5">
        <v>5536.33</v>
      </c>
      <c r="L424" s="5">
        <v>1352.81</v>
      </c>
      <c r="M424" s="5">
        <v>1289560000</v>
      </c>
      <c r="N424" s="4">
        <v>174</v>
      </c>
      <c r="O424" s="4">
        <v>5332</v>
      </c>
      <c r="P424" s="4">
        <v>3952</v>
      </c>
      <c r="Q424" s="4">
        <v>5392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8480</v>
      </c>
      <c r="J425" s="4">
        <v>8480</v>
      </c>
      <c r="K425" s="5">
        <v>5538.77</v>
      </c>
      <c r="L425" s="5">
        <v>1342.55</v>
      </c>
      <c r="M425" s="5">
        <v>1261070000</v>
      </c>
      <c r="N425" s="4">
        <v>167</v>
      </c>
      <c r="O425" s="4">
        <v>5332</v>
      </c>
      <c r="P425" s="4">
        <v>3960</v>
      </c>
      <c r="Q425" s="4">
        <v>5392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8480</v>
      </c>
      <c r="J426" s="4">
        <v>8480</v>
      </c>
      <c r="K426" s="5">
        <v>5546.46</v>
      </c>
      <c r="L426" s="5">
        <v>1344.04</v>
      </c>
      <c r="M426" s="5">
        <v>1228940000</v>
      </c>
      <c r="N426" s="4">
        <v>166</v>
      </c>
      <c r="O426" s="4">
        <v>4122</v>
      </c>
      <c r="P426" s="4">
        <v>7692</v>
      </c>
      <c r="Q426" s="4">
        <v>5402</v>
      </c>
    </row>
    <row r="427" spans="5:17">
      <c r="E427" s="4">
        <v>31</v>
      </c>
      <c r="F427" s="4">
        <v>216071</v>
      </c>
      <c r="G427" s="5">
        <v>3.1033700000000001E-2</v>
      </c>
      <c r="H427" s="4">
        <v>2730</v>
      </c>
      <c r="I427" s="4">
        <v>8480</v>
      </c>
      <c r="J427" s="4">
        <v>5750</v>
      </c>
      <c r="K427" s="5">
        <v>5536.66</v>
      </c>
      <c r="L427" s="5">
        <v>1353.37</v>
      </c>
      <c r="M427" s="5">
        <v>1196310000</v>
      </c>
      <c r="N427" s="4">
        <v>163</v>
      </c>
      <c r="O427" s="4">
        <v>5082</v>
      </c>
      <c r="P427" s="4">
        <v>5522</v>
      </c>
      <c r="Q427" s="4">
        <v>5392</v>
      </c>
    </row>
    <row r="428" spans="5:17">
      <c r="E428" s="4">
        <v>32</v>
      </c>
      <c r="F428" s="4">
        <v>212406</v>
      </c>
      <c r="G428" s="5">
        <v>3.05074E-2</v>
      </c>
      <c r="H428" s="4">
        <v>2730</v>
      </c>
      <c r="I428" s="4">
        <v>8480</v>
      </c>
      <c r="J428" s="4">
        <v>5750</v>
      </c>
      <c r="K428" s="5">
        <v>5525.92</v>
      </c>
      <c r="L428" s="5">
        <v>1364.42</v>
      </c>
      <c r="M428" s="5">
        <v>1173740000</v>
      </c>
      <c r="N428" s="4">
        <v>161</v>
      </c>
      <c r="O428" s="4">
        <v>5082</v>
      </c>
      <c r="P428" s="4">
        <v>6880</v>
      </c>
      <c r="Q428" s="4">
        <v>5392</v>
      </c>
    </row>
    <row r="429" spans="5:17">
      <c r="E429" s="4">
        <v>33</v>
      </c>
      <c r="F429" s="4">
        <v>209041</v>
      </c>
      <c r="G429" s="5">
        <v>3.0023999999999999E-2</v>
      </c>
      <c r="H429" s="4">
        <v>2730</v>
      </c>
      <c r="I429" s="4">
        <v>8480</v>
      </c>
      <c r="J429" s="4">
        <v>5750</v>
      </c>
      <c r="K429" s="5">
        <v>5514.81</v>
      </c>
      <c r="L429" s="5">
        <v>1375.23</v>
      </c>
      <c r="M429" s="5">
        <v>1152820000</v>
      </c>
      <c r="N429" s="4">
        <v>155</v>
      </c>
      <c r="O429" s="4">
        <v>5082</v>
      </c>
      <c r="P429" s="4">
        <v>8200</v>
      </c>
      <c r="Q429" s="4">
        <v>5392</v>
      </c>
    </row>
    <row r="430" spans="5:17">
      <c r="E430" s="4">
        <v>34</v>
      </c>
      <c r="F430" s="4">
        <v>207640</v>
      </c>
      <c r="G430" s="5">
        <v>2.98228E-2</v>
      </c>
      <c r="H430" s="4">
        <v>2730</v>
      </c>
      <c r="I430" s="4">
        <v>8470</v>
      </c>
      <c r="J430" s="4">
        <v>5740</v>
      </c>
      <c r="K430" s="5">
        <v>5509.44</v>
      </c>
      <c r="L430" s="5">
        <v>1385.75</v>
      </c>
      <c r="M430" s="5">
        <v>1143980000</v>
      </c>
      <c r="N430" s="4">
        <v>153</v>
      </c>
      <c r="O430" s="4">
        <v>5082</v>
      </c>
      <c r="P430" s="4">
        <v>5322</v>
      </c>
      <c r="Q430" s="4">
        <v>5402</v>
      </c>
    </row>
    <row r="431" spans="5:17">
      <c r="E431" s="4">
        <v>35</v>
      </c>
      <c r="F431" s="4">
        <v>206194</v>
      </c>
      <c r="G431" s="5">
        <v>2.9615099999999998E-2</v>
      </c>
      <c r="H431" s="4">
        <v>2730</v>
      </c>
      <c r="I431" s="4">
        <v>8470</v>
      </c>
      <c r="J431" s="4">
        <v>5740</v>
      </c>
      <c r="K431" s="5">
        <v>5491.22</v>
      </c>
      <c r="L431" s="5">
        <v>1386.57</v>
      </c>
      <c r="M431" s="5">
        <v>1132260000</v>
      </c>
      <c r="N431" s="4">
        <v>155</v>
      </c>
      <c r="O431" s="4">
        <v>5242</v>
      </c>
      <c r="P431" s="4">
        <v>8260</v>
      </c>
      <c r="Q431" s="4">
        <v>5392</v>
      </c>
    </row>
    <row r="432" spans="5:17">
      <c r="E432" s="4">
        <v>36</v>
      </c>
      <c r="F432" s="4">
        <v>203436</v>
      </c>
      <c r="G432" s="5">
        <v>2.9218999999999998E-2</v>
      </c>
      <c r="H432" s="4">
        <v>2730</v>
      </c>
      <c r="I432" s="4">
        <v>8470</v>
      </c>
      <c r="J432" s="4">
        <v>5740</v>
      </c>
      <c r="K432" s="5">
        <v>5466.2</v>
      </c>
      <c r="L432" s="5">
        <v>1383.81</v>
      </c>
      <c r="M432" s="5">
        <v>1112020000</v>
      </c>
      <c r="N432" s="4">
        <v>153</v>
      </c>
      <c r="O432" s="4">
        <v>5242</v>
      </c>
      <c r="P432" s="4">
        <v>7182</v>
      </c>
      <c r="Q432" s="4">
        <v>5392</v>
      </c>
    </row>
    <row r="433" spans="5:17">
      <c r="E433" s="4">
        <v>37</v>
      </c>
      <c r="F433" s="4">
        <v>200385</v>
      </c>
      <c r="G433" s="5">
        <v>2.8780799999999999E-2</v>
      </c>
      <c r="H433" s="4">
        <v>2730</v>
      </c>
      <c r="I433" s="4">
        <v>8470</v>
      </c>
      <c r="J433" s="4">
        <v>5740</v>
      </c>
      <c r="K433" s="5">
        <v>5445.43</v>
      </c>
      <c r="L433" s="5">
        <v>1390.19</v>
      </c>
      <c r="M433" s="5">
        <v>1091180000</v>
      </c>
      <c r="N433" s="4">
        <v>151</v>
      </c>
      <c r="O433" s="4">
        <v>5242</v>
      </c>
      <c r="P433" s="4">
        <v>7182</v>
      </c>
      <c r="Q433" s="4">
        <v>5342</v>
      </c>
    </row>
    <row r="434" spans="5:17">
      <c r="E434" s="4">
        <v>38</v>
      </c>
      <c r="F434" s="4">
        <v>195839</v>
      </c>
      <c r="G434" s="5">
        <v>2.8127900000000001E-2</v>
      </c>
      <c r="H434" s="4">
        <v>2730</v>
      </c>
      <c r="I434" s="4">
        <v>8470</v>
      </c>
      <c r="J434" s="4">
        <v>5740</v>
      </c>
      <c r="K434" s="5">
        <v>5428.08</v>
      </c>
      <c r="L434" s="5">
        <v>1393.04</v>
      </c>
      <c r="M434" s="5">
        <v>1063030000</v>
      </c>
      <c r="N434" s="4">
        <v>150</v>
      </c>
      <c r="O434" s="4">
        <v>5242</v>
      </c>
      <c r="P434" s="4">
        <v>7182</v>
      </c>
      <c r="Q434" s="4">
        <v>5342</v>
      </c>
    </row>
    <row r="435" spans="5:17">
      <c r="E435" s="4">
        <v>39</v>
      </c>
      <c r="F435" s="4">
        <v>190498</v>
      </c>
      <c r="G435" s="5">
        <v>2.7360800000000001E-2</v>
      </c>
      <c r="H435" s="4">
        <v>2730</v>
      </c>
      <c r="I435" s="4">
        <v>8470</v>
      </c>
      <c r="J435" s="4">
        <v>5740</v>
      </c>
      <c r="K435" s="5">
        <v>5420.39</v>
      </c>
      <c r="L435" s="5">
        <v>1391.84</v>
      </c>
      <c r="M435" s="5">
        <v>1032570000</v>
      </c>
      <c r="N435" s="4">
        <v>148</v>
      </c>
      <c r="O435" s="4">
        <v>5242</v>
      </c>
      <c r="P435" s="4">
        <v>6870</v>
      </c>
      <c r="Q435" s="4">
        <v>5332</v>
      </c>
    </row>
    <row r="436" spans="5:17">
      <c r="E436" s="4">
        <v>40</v>
      </c>
      <c r="F436" s="4">
        <v>186889</v>
      </c>
      <c r="G436" s="5">
        <v>2.6842399999999999E-2</v>
      </c>
      <c r="H436" s="4">
        <v>2730</v>
      </c>
      <c r="I436" s="4">
        <v>8470</v>
      </c>
      <c r="J436" s="4">
        <v>5740</v>
      </c>
      <c r="K436" s="5">
        <v>5403.75</v>
      </c>
      <c r="L436" s="5">
        <v>1393.93</v>
      </c>
      <c r="M436" s="5">
        <v>1009900000</v>
      </c>
      <c r="N436" s="4">
        <v>143</v>
      </c>
      <c r="O436" s="4">
        <v>5242</v>
      </c>
      <c r="P436" s="4">
        <v>5402</v>
      </c>
      <c r="Q436" s="4">
        <v>5312</v>
      </c>
    </row>
    <row r="437" spans="5:17">
      <c r="E437" s="4">
        <v>41</v>
      </c>
      <c r="F437" s="4">
        <v>180535</v>
      </c>
      <c r="G437" s="5">
        <v>2.5929799999999999E-2</v>
      </c>
      <c r="H437" s="4">
        <v>2730</v>
      </c>
      <c r="I437" s="4">
        <v>8470</v>
      </c>
      <c r="J437" s="4">
        <v>5740</v>
      </c>
      <c r="K437" s="5">
        <v>5403.48</v>
      </c>
      <c r="L437" s="5">
        <v>1391.27</v>
      </c>
      <c r="M437" s="5">
        <v>975518000</v>
      </c>
      <c r="N437" s="4">
        <v>139</v>
      </c>
      <c r="O437" s="4">
        <v>5242</v>
      </c>
      <c r="P437" s="4">
        <v>3942</v>
      </c>
      <c r="Q437" s="4">
        <v>5312</v>
      </c>
    </row>
    <row r="438" spans="5:17">
      <c r="E438" s="4">
        <v>42</v>
      </c>
      <c r="F438" s="4">
        <v>173032</v>
      </c>
      <c r="G438" s="5">
        <v>2.4852200000000001E-2</v>
      </c>
      <c r="H438" s="4">
        <v>2730</v>
      </c>
      <c r="I438" s="4">
        <v>8470</v>
      </c>
      <c r="J438" s="4">
        <v>5740</v>
      </c>
      <c r="K438" s="5">
        <v>5406.51</v>
      </c>
      <c r="L438" s="5">
        <v>1393.9</v>
      </c>
      <c r="M438" s="5">
        <v>935499000</v>
      </c>
      <c r="N438" s="4">
        <v>135</v>
      </c>
      <c r="O438" s="4">
        <v>5242</v>
      </c>
      <c r="P438" s="4">
        <v>7350</v>
      </c>
      <c r="Q438" s="4">
        <v>5322</v>
      </c>
    </row>
    <row r="439" spans="5:17">
      <c r="E439" s="4">
        <v>43</v>
      </c>
      <c r="F439" s="4">
        <v>165879</v>
      </c>
      <c r="G439" s="5">
        <v>2.38248E-2</v>
      </c>
      <c r="H439" s="4">
        <v>2730</v>
      </c>
      <c r="I439" s="4">
        <v>8470</v>
      </c>
      <c r="J439" s="4">
        <v>5740</v>
      </c>
      <c r="K439" s="5">
        <v>5397.14</v>
      </c>
      <c r="L439" s="5">
        <v>1393.03</v>
      </c>
      <c r="M439" s="5">
        <v>895272000</v>
      </c>
      <c r="N439" s="4">
        <v>133</v>
      </c>
      <c r="O439" s="4">
        <v>5242</v>
      </c>
      <c r="P439" s="4">
        <v>5212</v>
      </c>
      <c r="Q439" s="4">
        <v>5312</v>
      </c>
    </row>
    <row r="440" spans="5:17">
      <c r="E440" s="4">
        <v>44</v>
      </c>
      <c r="F440" s="4">
        <v>159352</v>
      </c>
      <c r="G440" s="5">
        <v>2.2887299999999999E-2</v>
      </c>
      <c r="H440" s="4">
        <v>2730</v>
      </c>
      <c r="I440" s="4">
        <v>8470</v>
      </c>
      <c r="J440" s="4">
        <v>5740</v>
      </c>
      <c r="K440" s="5">
        <v>5392.92</v>
      </c>
      <c r="L440" s="5">
        <v>1381.82</v>
      </c>
      <c r="M440" s="5">
        <v>859372000</v>
      </c>
      <c r="N440" s="4">
        <v>125</v>
      </c>
      <c r="O440" s="4">
        <v>5242</v>
      </c>
      <c r="P440" s="4">
        <v>4272</v>
      </c>
      <c r="Q440" s="4">
        <v>5322</v>
      </c>
    </row>
    <row r="441" spans="5:17">
      <c r="E441" s="4">
        <v>45</v>
      </c>
      <c r="F441" s="4">
        <v>152373</v>
      </c>
      <c r="G441" s="5">
        <v>2.1885000000000002E-2</v>
      </c>
      <c r="H441" s="4">
        <v>2730</v>
      </c>
      <c r="I441" s="4">
        <v>8470</v>
      </c>
      <c r="J441" s="4">
        <v>5740</v>
      </c>
      <c r="K441" s="5">
        <v>5374.52</v>
      </c>
      <c r="L441" s="5">
        <v>1383.85</v>
      </c>
      <c r="M441" s="5">
        <v>818931000</v>
      </c>
      <c r="N441" s="4">
        <v>122</v>
      </c>
      <c r="O441" s="4">
        <v>5852</v>
      </c>
      <c r="P441" s="4">
        <v>5412</v>
      </c>
      <c r="Q441" s="4">
        <v>5312</v>
      </c>
    </row>
    <row r="442" spans="5:17">
      <c r="E442" s="4">
        <v>46</v>
      </c>
      <c r="F442" s="4">
        <v>144773</v>
      </c>
      <c r="G442" s="5">
        <v>2.07934E-2</v>
      </c>
      <c r="H442" s="4">
        <v>2730</v>
      </c>
      <c r="I442" s="4">
        <v>8470</v>
      </c>
      <c r="J442" s="4">
        <v>5740</v>
      </c>
      <c r="K442" s="5">
        <v>5361.79</v>
      </c>
      <c r="L442" s="5">
        <v>1381.7</v>
      </c>
      <c r="M442" s="5">
        <v>776243000</v>
      </c>
      <c r="N442" s="4">
        <v>119</v>
      </c>
      <c r="O442" s="4">
        <v>5852</v>
      </c>
      <c r="P442" s="4">
        <v>4392</v>
      </c>
      <c r="Q442" s="4">
        <v>5242</v>
      </c>
    </row>
    <row r="443" spans="5:17">
      <c r="E443" s="4">
        <v>47</v>
      </c>
      <c r="F443" s="4">
        <v>138076</v>
      </c>
      <c r="G443" s="5">
        <v>1.9831499999999998E-2</v>
      </c>
      <c r="H443" s="4">
        <v>2730</v>
      </c>
      <c r="I443" s="4">
        <v>8470</v>
      </c>
      <c r="J443" s="4">
        <v>5740</v>
      </c>
      <c r="K443" s="5">
        <v>5343.07</v>
      </c>
      <c r="L443" s="5">
        <v>1382.22</v>
      </c>
      <c r="M443" s="5">
        <v>737750000</v>
      </c>
      <c r="N443" s="4">
        <v>117</v>
      </c>
      <c r="O443" s="4">
        <v>5852</v>
      </c>
      <c r="P443" s="4">
        <v>3642</v>
      </c>
      <c r="Q443" s="4">
        <v>5242</v>
      </c>
    </row>
    <row r="444" spans="5:17">
      <c r="E444" s="4">
        <v>48</v>
      </c>
      <c r="F444" s="4">
        <v>130322</v>
      </c>
      <c r="G444" s="5">
        <v>1.87178E-2</v>
      </c>
      <c r="H444" s="4">
        <v>2730</v>
      </c>
      <c r="I444" s="4">
        <v>8470</v>
      </c>
      <c r="J444" s="4">
        <v>5740</v>
      </c>
      <c r="K444" s="5">
        <v>5309.18</v>
      </c>
      <c r="L444" s="5">
        <v>1379</v>
      </c>
      <c r="M444" s="5">
        <v>691903000</v>
      </c>
      <c r="N444" s="4">
        <v>112</v>
      </c>
      <c r="O444" s="4">
        <v>5852</v>
      </c>
      <c r="P444" s="4">
        <v>4442</v>
      </c>
      <c r="Q444" s="4">
        <v>5242</v>
      </c>
    </row>
    <row r="445" spans="5:17">
      <c r="E445" s="4">
        <v>49</v>
      </c>
      <c r="F445" s="4">
        <v>123826</v>
      </c>
      <c r="G445" s="5">
        <v>1.77848E-2</v>
      </c>
      <c r="H445" s="4">
        <v>2730</v>
      </c>
      <c r="I445" s="4">
        <v>8470</v>
      </c>
      <c r="J445" s="4">
        <v>5740</v>
      </c>
      <c r="K445" s="5">
        <v>5288.96</v>
      </c>
      <c r="L445" s="5">
        <v>1366.11</v>
      </c>
      <c r="M445" s="5">
        <v>654910000</v>
      </c>
      <c r="N445" s="4">
        <v>110</v>
      </c>
      <c r="O445" s="4">
        <v>5852</v>
      </c>
      <c r="P445" s="4">
        <v>6990</v>
      </c>
      <c r="Q445" s="4">
        <v>5182</v>
      </c>
    </row>
    <row r="446" spans="5:17">
      <c r="E446" s="4">
        <v>50</v>
      </c>
      <c r="F446" s="4">
        <v>118095</v>
      </c>
      <c r="G446" s="5">
        <v>1.69617E-2</v>
      </c>
      <c r="H446" s="4">
        <v>2730</v>
      </c>
      <c r="I446" s="4">
        <v>8470</v>
      </c>
      <c r="J446" s="4">
        <v>5740</v>
      </c>
      <c r="K446" s="5">
        <v>5270.68</v>
      </c>
      <c r="L446" s="5">
        <v>1361.25</v>
      </c>
      <c r="M446" s="5">
        <v>622441000</v>
      </c>
      <c r="N446" s="4">
        <v>104</v>
      </c>
      <c r="O446" s="4">
        <v>5852</v>
      </c>
      <c r="P446" s="4">
        <v>7950</v>
      </c>
      <c r="Q446" s="4">
        <v>5182</v>
      </c>
    </row>
    <row r="447" spans="5:17">
      <c r="E447" s="4">
        <v>51</v>
      </c>
      <c r="F447" s="4">
        <v>114796</v>
      </c>
      <c r="G447" s="5">
        <v>1.64879E-2</v>
      </c>
      <c r="H447" s="4">
        <v>2730</v>
      </c>
      <c r="I447" s="4">
        <v>8470</v>
      </c>
      <c r="J447" s="4">
        <v>5740</v>
      </c>
      <c r="K447" s="5">
        <v>5254.11</v>
      </c>
      <c r="L447" s="5">
        <v>1347.27</v>
      </c>
      <c r="M447" s="5">
        <v>603151000</v>
      </c>
      <c r="N447" s="4">
        <v>99</v>
      </c>
      <c r="O447" s="4">
        <v>5852</v>
      </c>
      <c r="P447" s="4">
        <v>4350</v>
      </c>
      <c r="Q447" s="4">
        <v>4990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2730</v>
      </c>
      <c r="I448" s="4">
        <v>8470</v>
      </c>
      <c r="J448" s="4">
        <v>5740</v>
      </c>
      <c r="K448" s="5">
        <v>5232.3100000000004</v>
      </c>
      <c r="L448" s="5">
        <v>1315.47</v>
      </c>
      <c r="M448" s="5">
        <v>582738000</v>
      </c>
      <c r="N448" s="4">
        <v>95</v>
      </c>
      <c r="O448" s="4">
        <v>5852</v>
      </c>
      <c r="P448" s="4">
        <v>5922</v>
      </c>
      <c r="Q448" s="4">
        <v>4990</v>
      </c>
    </row>
    <row r="449" spans="5:17">
      <c r="E449" s="4">
        <v>53</v>
      </c>
      <c r="F449" s="4">
        <v>105587</v>
      </c>
      <c r="G449" s="5">
        <v>1.51652E-2</v>
      </c>
      <c r="H449" s="4">
        <v>2730</v>
      </c>
      <c r="I449" s="4">
        <v>8470</v>
      </c>
      <c r="J449" s="4">
        <v>5740</v>
      </c>
      <c r="K449" s="5">
        <v>5192.05</v>
      </c>
      <c r="L449" s="5">
        <v>1285.0999999999999</v>
      </c>
      <c r="M449" s="5">
        <v>548213000</v>
      </c>
      <c r="N449" s="4">
        <v>92</v>
      </c>
      <c r="O449" s="4">
        <v>5852</v>
      </c>
      <c r="P449" s="4">
        <v>7740</v>
      </c>
      <c r="Q449" s="4">
        <v>4990</v>
      </c>
    </row>
    <row r="450" spans="5:17">
      <c r="E450" s="4">
        <v>54</v>
      </c>
      <c r="F450" s="4">
        <v>99403</v>
      </c>
      <c r="G450" s="5">
        <v>1.4277E-2</v>
      </c>
      <c r="H450" s="4">
        <v>2730</v>
      </c>
      <c r="I450" s="4">
        <v>8440</v>
      </c>
      <c r="J450" s="4">
        <v>5710</v>
      </c>
      <c r="K450" s="5">
        <v>5159.34</v>
      </c>
      <c r="L450" s="5">
        <v>1265.71</v>
      </c>
      <c r="M450" s="5">
        <v>512854000</v>
      </c>
      <c r="N450" s="4">
        <v>85</v>
      </c>
      <c r="O450" s="4">
        <v>5852</v>
      </c>
      <c r="P450" s="4">
        <v>5450</v>
      </c>
      <c r="Q450" s="4">
        <v>4972</v>
      </c>
    </row>
    <row r="451" spans="5:17">
      <c r="E451" s="4">
        <v>55</v>
      </c>
      <c r="F451" s="4">
        <v>92018</v>
      </c>
      <c r="G451" s="5">
        <v>1.32163E-2</v>
      </c>
      <c r="H451" s="4">
        <v>2730</v>
      </c>
      <c r="I451" s="4">
        <v>8440</v>
      </c>
      <c r="J451" s="4">
        <v>5710</v>
      </c>
      <c r="K451" s="5">
        <v>5136.3</v>
      </c>
      <c r="L451" s="5">
        <v>1251.5899999999999</v>
      </c>
      <c r="M451" s="5">
        <v>472632000</v>
      </c>
      <c r="N451" s="4">
        <v>84</v>
      </c>
      <c r="O451" s="4">
        <v>5852</v>
      </c>
      <c r="P451" s="4">
        <v>6752</v>
      </c>
      <c r="Q451" s="4">
        <v>4972</v>
      </c>
    </row>
    <row r="452" spans="5:17">
      <c r="E452" s="4">
        <v>56</v>
      </c>
      <c r="F452" s="4">
        <v>84737</v>
      </c>
      <c r="G452" s="5">
        <v>1.21706E-2</v>
      </c>
      <c r="H452" s="4">
        <v>2730</v>
      </c>
      <c r="I452" s="4">
        <v>8440</v>
      </c>
      <c r="J452" s="4">
        <v>5710</v>
      </c>
      <c r="K452" s="5">
        <v>5096.47</v>
      </c>
      <c r="L452" s="5">
        <v>1241.02</v>
      </c>
      <c r="M452" s="5">
        <v>431860000</v>
      </c>
      <c r="N452" s="4">
        <v>79</v>
      </c>
      <c r="O452" s="4">
        <v>5852</v>
      </c>
      <c r="P452" s="4">
        <v>7790</v>
      </c>
      <c r="Q452" s="4">
        <v>4942</v>
      </c>
    </row>
    <row r="453" spans="5:17">
      <c r="E453" s="4">
        <v>57</v>
      </c>
      <c r="F453" s="4">
        <v>77854</v>
      </c>
      <c r="G453" s="5">
        <v>1.1181999999999999E-2</v>
      </c>
      <c r="H453" s="4">
        <v>2730</v>
      </c>
      <c r="I453" s="4">
        <v>8440</v>
      </c>
      <c r="J453" s="4">
        <v>5710</v>
      </c>
      <c r="K453" s="5">
        <v>5060.8599999999997</v>
      </c>
      <c r="L453" s="5">
        <v>1220.3399999999999</v>
      </c>
      <c r="M453" s="5">
        <v>394008000</v>
      </c>
      <c r="N453" s="4">
        <v>72</v>
      </c>
      <c r="O453" s="4">
        <v>5822</v>
      </c>
      <c r="P453" s="4">
        <v>5582</v>
      </c>
      <c r="Q453" s="4">
        <v>4942</v>
      </c>
    </row>
    <row r="454" spans="5:17">
      <c r="E454" s="4">
        <v>58</v>
      </c>
      <c r="F454" s="4">
        <v>71855</v>
      </c>
      <c r="G454" s="5">
        <v>1.03204E-2</v>
      </c>
      <c r="H454" s="4">
        <v>2730</v>
      </c>
      <c r="I454" s="4">
        <v>8440</v>
      </c>
      <c r="J454" s="4">
        <v>5710</v>
      </c>
      <c r="K454" s="5">
        <v>5020.1099999999997</v>
      </c>
      <c r="L454" s="5">
        <v>1204.6500000000001</v>
      </c>
      <c r="M454" s="5">
        <v>360720000</v>
      </c>
      <c r="N454" s="4">
        <v>71</v>
      </c>
      <c r="O454" s="4">
        <v>5822</v>
      </c>
      <c r="P454" s="4">
        <v>5582</v>
      </c>
      <c r="Q454" s="4">
        <v>4682</v>
      </c>
    </row>
    <row r="455" spans="5:17">
      <c r="E455" s="4">
        <v>59</v>
      </c>
      <c r="F455" s="4">
        <v>64621</v>
      </c>
      <c r="G455" s="5">
        <v>9.2813600000000007E-3</v>
      </c>
      <c r="H455" s="4">
        <v>2730</v>
      </c>
      <c r="I455" s="4">
        <v>8440</v>
      </c>
      <c r="J455" s="4">
        <v>5710</v>
      </c>
      <c r="K455" s="5">
        <v>5001.4799999999996</v>
      </c>
      <c r="L455" s="5">
        <v>1189.53</v>
      </c>
      <c r="M455" s="5">
        <v>323201000</v>
      </c>
      <c r="N455" s="4">
        <v>67</v>
      </c>
      <c r="O455" s="4">
        <v>3952</v>
      </c>
      <c r="P455" s="4">
        <v>3582</v>
      </c>
      <c r="Q455" s="4">
        <v>4682</v>
      </c>
    </row>
    <row r="456" spans="5:17">
      <c r="E456" s="4">
        <v>60</v>
      </c>
      <c r="F456" s="4">
        <v>57162</v>
      </c>
      <c r="G456" s="5">
        <v>8.21004E-3</v>
      </c>
      <c r="H456" s="4">
        <v>2730</v>
      </c>
      <c r="I456" s="4">
        <v>8140</v>
      </c>
      <c r="J456" s="4">
        <v>5410</v>
      </c>
      <c r="K456" s="5">
        <v>4979.95</v>
      </c>
      <c r="L456" s="5">
        <v>1195.53</v>
      </c>
      <c r="M456" s="5">
        <v>284664000</v>
      </c>
      <c r="N456" s="4">
        <v>61</v>
      </c>
      <c r="O456" s="4">
        <v>3952</v>
      </c>
      <c r="P456" s="4">
        <v>4492</v>
      </c>
      <c r="Q456" s="4">
        <v>4682</v>
      </c>
    </row>
    <row r="457" spans="5:17">
      <c r="E457" s="4">
        <v>61</v>
      </c>
      <c r="F457" s="4">
        <v>49337</v>
      </c>
      <c r="G457" s="5">
        <v>7.0861500000000003E-3</v>
      </c>
      <c r="H457" s="4">
        <v>2730</v>
      </c>
      <c r="I457" s="4">
        <v>8140</v>
      </c>
      <c r="J457" s="4">
        <v>5410</v>
      </c>
      <c r="K457" s="5">
        <v>4968.3999999999996</v>
      </c>
      <c r="L457" s="5">
        <v>1194.28</v>
      </c>
      <c r="M457" s="5">
        <v>245126000</v>
      </c>
      <c r="N457" s="4">
        <v>55</v>
      </c>
      <c r="O457" s="4">
        <v>3952</v>
      </c>
      <c r="P457" s="4">
        <v>5182</v>
      </c>
      <c r="Q457" s="4">
        <v>4682</v>
      </c>
    </row>
    <row r="458" spans="5:17">
      <c r="E458" s="4">
        <v>62</v>
      </c>
      <c r="F458" s="4">
        <v>42776</v>
      </c>
      <c r="G458" s="5">
        <v>6.1438100000000004E-3</v>
      </c>
      <c r="H458" s="4">
        <v>2730</v>
      </c>
      <c r="I458" s="4">
        <v>8140</v>
      </c>
      <c r="J458" s="4">
        <v>5410</v>
      </c>
      <c r="K458" s="5">
        <v>4936.18</v>
      </c>
      <c r="L458" s="5">
        <v>1166.0999999999999</v>
      </c>
      <c r="M458" s="5">
        <v>211150000</v>
      </c>
      <c r="N458" s="4">
        <v>54</v>
      </c>
      <c r="O458" s="4">
        <v>3952</v>
      </c>
      <c r="P458" s="4">
        <v>4652</v>
      </c>
      <c r="Q458" s="4">
        <v>4682</v>
      </c>
    </row>
    <row r="459" spans="5:17">
      <c r="E459" s="4">
        <v>63</v>
      </c>
      <c r="F459" s="4">
        <v>35511</v>
      </c>
      <c r="G459" s="5">
        <v>5.10036E-3</v>
      </c>
      <c r="H459" s="4">
        <v>2730</v>
      </c>
      <c r="I459" s="4">
        <v>8140</v>
      </c>
      <c r="J459" s="4">
        <v>5410</v>
      </c>
      <c r="K459" s="5">
        <v>4903.63</v>
      </c>
      <c r="L459" s="5">
        <v>1139.5999999999999</v>
      </c>
      <c r="M459" s="5">
        <v>174133000</v>
      </c>
      <c r="N459" s="4">
        <v>50</v>
      </c>
      <c r="O459" s="4">
        <v>3952</v>
      </c>
      <c r="P459" s="4">
        <v>7270</v>
      </c>
      <c r="Q459" s="4">
        <v>4642</v>
      </c>
    </row>
    <row r="460" spans="5:17">
      <c r="E460" s="4">
        <v>64</v>
      </c>
      <c r="F460" s="4">
        <v>29543</v>
      </c>
      <c r="G460" s="5">
        <v>4.24319E-3</v>
      </c>
      <c r="H460" s="4">
        <v>2730</v>
      </c>
      <c r="I460" s="4">
        <v>8140</v>
      </c>
      <c r="J460" s="4">
        <v>5410</v>
      </c>
      <c r="K460" s="5">
        <v>4892.2700000000004</v>
      </c>
      <c r="L460" s="5">
        <v>1105.47</v>
      </c>
      <c r="M460" s="5">
        <v>144532000</v>
      </c>
      <c r="N460" s="4">
        <v>50</v>
      </c>
      <c r="O460" s="4">
        <v>3952</v>
      </c>
      <c r="P460" s="4">
        <v>5900</v>
      </c>
      <c r="Q460" s="4">
        <v>4682</v>
      </c>
    </row>
    <row r="461" spans="5:17">
      <c r="E461" s="4">
        <v>65</v>
      </c>
      <c r="F461" s="4">
        <v>23703</v>
      </c>
      <c r="G461" s="5">
        <v>3.4044000000000001E-3</v>
      </c>
      <c r="H461" s="4">
        <v>2730</v>
      </c>
      <c r="I461" s="4">
        <v>8140</v>
      </c>
      <c r="J461" s="4">
        <v>5410</v>
      </c>
      <c r="K461" s="5">
        <v>4880.46</v>
      </c>
      <c r="L461" s="5">
        <v>1054.52</v>
      </c>
      <c r="M461" s="5">
        <v>115682000</v>
      </c>
      <c r="N461" s="4">
        <v>46</v>
      </c>
      <c r="O461" s="4">
        <v>3952</v>
      </c>
      <c r="P461" s="4">
        <v>7040</v>
      </c>
      <c r="Q461" s="4">
        <v>4682</v>
      </c>
    </row>
    <row r="462" spans="5:17">
      <c r="E462" s="4">
        <v>66</v>
      </c>
      <c r="F462" s="4">
        <v>18772</v>
      </c>
      <c r="G462" s="5">
        <v>2.6961799999999998E-3</v>
      </c>
      <c r="H462" s="4">
        <v>3170</v>
      </c>
      <c r="I462" s="4">
        <v>8140</v>
      </c>
      <c r="J462" s="4">
        <v>4970</v>
      </c>
      <c r="K462" s="5">
        <v>4863.03</v>
      </c>
      <c r="L462" s="5">
        <v>1013.62</v>
      </c>
      <c r="M462" s="5">
        <v>91288900</v>
      </c>
      <c r="N462" s="4">
        <v>42</v>
      </c>
      <c r="O462" s="4">
        <v>3962</v>
      </c>
      <c r="P462" s="4">
        <v>3632</v>
      </c>
      <c r="Q462" s="4">
        <v>4682</v>
      </c>
    </row>
    <row r="463" spans="5:17">
      <c r="E463" s="4">
        <v>67</v>
      </c>
      <c r="F463" s="4">
        <v>15198</v>
      </c>
      <c r="G463" s="5">
        <v>2.1828500000000001E-3</v>
      </c>
      <c r="H463" s="4">
        <v>3272</v>
      </c>
      <c r="I463" s="4">
        <v>8140</v>
      </c>
      <c r="J463" s="4">
        <v>4868</v>
      </c>
      <c r="K463" s="5">
        <v>4852.1400000000003</v>
      </c>
      <c r="L463" s="5">
        <v>988.59</v>
      </c>
      <c r="M463" s="5">
        <v>73742900</v>
      </c>
      <c r="N463" s="4">
        <v>36</v>
      </c>
      <c r="O463" s="4">
        <v>4990</v>
      </c>
      <c r="P463" s="4">
        <v>4402</v>
      </c>
      <c r="Q463" s="4">
        <v>4682</v>
      </c>
    </row>
    <row r="464" spans="5:17">
      <c r="E464" s="4">
        <v>68</v>
      </c>
      <c r="F464" s="4">
        <v>11537</v>
      </c>
      <c r="G464" s="5">
        <v>1.6570300000000001E-3</v>
      </c>
      <c r="H464" s="4">
        <v>3412</v>
      </c>
      <c r="I464" s="4">
        <v>7460</v>
      </c>
      <c r="J464" s="4">
        <v>4048</v>
      </c>
      <c r="K464" s="5">
        <v>4800.25</v>
      </c>
      <c r="L464" s="5">
        <v>974.61099999999999</v>
      </c>
      <c r="M464" s="5">
        <v>55380500</v>
      </c>
      <c r="N464" s="4">
        <v>31</v>
      </c>
      <c r="O464" s="4">
        <v>4990</v>
      </c>
      <c r="P464" s="4">
        <v>4142</v>
      </c>
      <c r="Q464" s="4">
        <v>4682</v>
      </c>
    </row>
    <row r="465" spans="2:17">
      <c r="E465" s="4">
        <v>69</v>
      </c>
      <c r="F465" s="4">
        <v>8721</v>
      </c>
      <c r="G465" s="5">
        <v>1.2525800000000001E-3</v>
      </c>
      <c r="H465" s="4">
        <v>3412</v>
      </c>
      <c r="I465" s="4">
        <v>7230</v>
      </c>
      <c r="J465" s="4">
        <v>3818</v>
      </c>
      <c r="K465" s="5">
        <v>4796.62</v>
      </c>
      <c r="L465" s="5">
        <v>991.476</v>
      </c>
      <c r="M465" s="5">
        <v>41831300</v>
      </c>
      <c r="N465" s="4">
        <v>26</v>
      </c>
      <c r="O465" s="4">
        <v>4990</v>
      </c>
      <c r="P465" s="4">
        <v>5512</v>
      </c>
      <c r="Q465" s="4">
        <v>4682</v>
      </c>
    </row>
    <row r="466" spans="2:17">
      <c r="E466" s="4">
        <v>70</v>
      </c>
      <c r="F466" s="4">
        <v>6603</v>
      </c>
      <c r="G466" s="5">
        <v>9.4837299999999997E-4</v>
      </c>
      <c r="H466" s="4">
        <v>3412</v>
      </c>
      <c r="I466" s="4">
        <v>7050</v>
      </c>
      <c r="J466" s="4">
        <v>3638</v>
      </c>
      <c r="K466" s="5">
        <v>4730.55</v>
      </c>
      <c r="L466" s="5">
        <v>987.94200000000001</v>
      </c>
      <c r="M466" s="5">
        <v>31235800</v>
      </c>
      <c r="N466" s="4">
        <v>23</v>
      </c>
      <c r="O466" s="4">
        <v>4990</v>
      </c>
      <c r="P466" s="4">
        <v>4842</v>
      </c>
      <c r="Q466" s="4">
        <v>4522</v>
      </c>
    </row>
    <row r="467" spans="2:17">
      <c r="E467" s="4">
        <v>71</v>
      </c>
      <c r="F467" s="4">
        <v>4790</v>
      </c>
      <c r="G467" s="5">
        <v>6.8797599999999997E-4</v>
      </c>
      <c r="H467" s="4">
        <v>3412</v>
      </c>
      <c r="I467" s="4">
        <v>7050</v>
      </c>
      <c r="J467" s="4">
        <v>3638</v>
      </c>
      <c r="K467" s="5">
        <v>4718.6499999999996</v>
      </c>
      <c r="L467" s="5">
        <v>987.95</v>
      </c>
      <c r="M467" s="5">
        <v>22602300</v>
      </c>
      <c r="N467" s="4">
        <v>21</v>
      </c>
      <c r="O467" s="4">
        <v>4990</v>
      </c>
      <c r="P467" s="4">
        <v>4942</v>
      </c>
      <c r="Q467" s="4">
        <v>4522</v>
      </c>
    </row>
    <row r="468" spans="2:17">
      <c r="E468" s="4">
        <v>72</v>
      </c>
      <c r="F468" s="4">
        <v>3532</v>
      </c>
      <c r="G468" s="5">
        <v>5.0729300000000002E-4</v>
      </c>
      <c r="H468" s="4">
        <v>3412</v>
      </c>
      <c r="I468" s="4">
        <v>7050</v>
      </c>
      <c r="J468" s="4">
        <v>3638</v>
      </c>
      <c r="K468" s="5">
        <v>4603.32</v>
      </c>
      <c r="L468" s="5">
        <v>912.03599999999994</v>
      </c>
      <c r="M468" s="5">
        <v>16258900</v>
      </c>
      <c r="N468" s="4">
        <v>18</v>
      </c>
      <c r="O468" s="4">
        <v>4990</v>
      </c>
      <c r="P468" s="4">
        <v>6342</v>
      </c>
      <c r="Q468" s="4">
        <v>4522</v>
      </c>
    </row>
    <row r="469" spans="2:17">
      <c r="E469" s="4">
        <v>73</v>
      </c>
      <c r="F469" s="4">
        <v>2381</v>
      </c>
      <c r="G469" s="5">
        <v>3.4197699999999998E-4</v>
      </c>
      <c r="H469" s="4">
        <v>3602</v>
      </c>
      <c r="I469" s="4">
        <v>7050</v>
      </c>
      <c r="J469" s="4">
        <v>3448</v>
      </c>
      <c r="K469" s="5">
        <v>4475.2700000000004</v>
      </c>
      <c r="L469" s="5">
        <v>809.89300000000003</v>
      </c>
      <c r="M469" s="5">
        <v>10655600</v>
      </c>
      <c r="N469" s="4">
        <v>10</v>
      </c>
      <c r="O469" s="4">
        <v>4990</v>
      </c>
      <c r="P469" s="4">
        <v>4802</v>
      </c>
      <c r="Q469" s="4">
        <v>4522</v>
      </c>
    </row>
    <row r="470" spans="2:17">
      <c r="E470" s="4">
        <v>74</v>
      </c>
      <c r="F470" s="4">
        <v>1653</v>
      </c>
      <c r="G470" s="5">
        <v>2.3741600000000001E-4</v>
      </c>
      <c r="H470" s="4">
        <v>3602</v>
      </c>
      <c r="I470" s="4">
        <v>7050</v>
      </c>
      <c r="J470" s="4">
        <v>3448</v>
      </c>
      <c r="K470" s="5">
        <v>4456.63</v>
      </c>
      <c r="L470" s="5">
        <v>730.96100000000001</v>
      </c>
      <c r="M470" s="5">
        <v>7366810</v>
      </c>
      <c r="N470" s="4">
        <v>9</v>
      </c>
      <c r="O470" s="4">
        <v>4990</v>
      </c>
      <c r="P470" s="4">
        <v>4802</v>
      </c>
      <c r="Q470" s="4">
        <v>4522</v>
      </c>
    </row>
    <row r="471" spans="2:17">
      <c r="E471" s="4">
        <v>75</v>
      </c>
      <c r="F471" s="4">
        <v>1066</v>
      </c>
      <c r="G471" s="5">
        <v>1.5310700000000001E-4</v>
      </c>
      <c r="H471" s="4">
        <v>3602</v>
      </c>
      <c r="I471" s="4">
        <v>6102</v>
      </c>
      <c r="J471" s="4">
        <v>2500</v>
      </c>
      <c r="K471" s="5">
        <v>4337.68</v>
      </c>
      <c r="L471" s="5">
        <v>655.46900000000005</v>
      </c>
      <c r="M471" s="5">
        <v>4623970</v>
      </c>
      <c r="N471" s="4">
        <v>6</v>
      </c>
      <c r="O471" s="4">
        <v>4990</v>
      </c>
      <c r="P471" s="4">
        <v>4522</v>
      </c>
      <c r="Q471" s="4">
        <v>3962</v>
      </c>
    </row>
    <row r="472" spans="2:17">
      <c r="E472" s="4">
        <v>76</v>
      </c>
      <c r="F472" s="4">
        <v>540</v>
      </c>
      <c r="G472" s="5">
        <v>7.75589E-5</v>
      </c>
      <c r="H472" s="4">
        <v>3602</v>
      </c>
      <c r="I472" s="4">
        <v>4990</v>
      </c>
      <c r="J472" s="4">
        <v>1388</v>
      </c>
      <c r="K472" s="5">
        <v>4327.24</v>
      </c>
      <c r="L472" s="5">
        <v>586.37699999999995</v>
      </c>
      <c r="M472" s="5">
        <v>2336710</v>
      </c>
      <c r="N472" s="4">
        <v>4</v>
      </c>
      <c r="O472" s="4">
        <v>4990</v>
      </c>
      <c r="P472" s="4">
        <v>3922</v>
      </c>
      <c r="Q472" s="4">
        <v>3962</v>
      </c>
    </row>
    <row r="473" spans="2:17">
      <c r="E473" s="4">
        <v>77</v>
      </c>
      <c r="F473" s="4">
        <v>236</v>
      </c>
      <c r="G473" s="5">
        <v>3.3896100000000002E-5</v>
      </c>
      <c r="H473" s="4">
        <v>3602</v>
      </c>
      <c r="I473" s="4">
        <v>4990</v>
      </c>
      <c r="J473" s="4">
        <v>1388</v>
      </c>
      <c r="K473" s="5">
        <v>4429.25</v>
      </c>
      <c r="L473" s="5">
        <v>548.75900000000001</v>
      </c>
      <c r="M473" s="5">
        <v>1045300</v>
      </c>
      <c r="N473" s="4">
        <v>4</v>
      </c>
      <c r="O473" s="4">
        <v>4990</v>
      </c>
      <c r="P473" s="4">
        <v>3602</v>
      </c>
      <c r="Q473" s="4">
        <v>3962</v>
      </c>
    </row>
    <row r="474" spans="2:17">
      <c r="E474" s="4">
        <v>78</v>
      </c>
      <c r="F474" s="4">
        <v>59</v>
      </c>
      <c r="G474" s="5">
        <v>8.4740200000000002E-6</v>
      </c>
      <c r="H474" s="4">
        <v>3962</v>
      </c>
      <c r="I474" s="4">
        <v>4990</v>
      </c>
      <c r="J474" s="4">
        <v>1028</v>
      </c>
      <c r="K474" s="5">
        <v>4624.1000000000004</v>
      </c>
      <c r="L474" s="5">
        <v>492.20100000000002</v>
      </c>
      <c r="M474" s="5">
        <v>272822</v>
      </c>
      <c r="N474" s="4">
        <v>2</v>
      </c>
      <c r="O474" s="4">
        <v>4990</v>
      </c>
      <c r="P474" s="4">
        <v>3962</v>
      </c>
      <c r="Q474" s="4">
        <v>4990</v>
      </c>
    </row>
    <row r="475" spans="2:17">
      <c r="E475" s="4">
        <v>79</v>
      </c>
      <c r="F475" s="4">
        <v>15</v>
      </c>
      <c r="G475" s="5">
        <v>2.1544099999999999E-6</v>
      </c>
      <c r="H475" s="4">
        <v>4990</v>
      </c>
      <c r="I475" s="4">
        <v>4990</v>
      </c>
      <c r="J475" s="4">
        <v>0</v>
      </c>
      <c r="K475" s="5">
        <v>4990</v>
      </c>
      <c r="L475" s="5">
        <v>0</v>
      </c>
      <c r="M475" s="5">
        <v>74850</v>
      </c>
      <c r="N475" s="4">
        <v>1</v>
      </c>
      <c r="O475" s="4">
        <v>4990</v>
      </c>
      <c r="P475" s="4">
        <v>4990</v>
      </c>
      <c r="Q475" s="4">
        <v>4990</v>
      </c>
    </row>
    <row r="476" spans="2:17">
      <c r="B476" t="s">
        <v>39</v>
      </c>
      <c r="E476" s="4">
        <v>1</v>
      </c>
      <c r="F476" s="4">
        <v>5027423</v>
      </c>
      <c r="G476" s="5">
        <v>0.72207600000000005</v>
      </c>
      <c r="H476" s="4">
        <v>0</v>
      </c>
      <c r="I476" s="4">
        <v>9500</v>
      </c>
      <c r="J476" s="4">
        <v>9500</v>
      </c>
      <c r="K476" s="5">
        <v>4023.67</v>
      </c>
      <c r="L476" s="5">
        <v>2371.81</v>
      </c>
      <c r="M476" s="5">
        <v>20228700000</v>
      </c>
      <c r="N476" s="4">
        <v>156</v>
      </c>
      <c r="O476" s="4">
        <v>1950</v>
      </c>
      <c r="P476" s="4">
        <v>5732</v>
      </c>
      <c r="Q476" s="4">
        <v>4670</v>
      </c>
    </row>
    <row r="477" spans="2:17">
      <c r="E477" s="4">
        <v>2</v>
      </c>
      <c r="F477" s="4">
        <v>1515456</v>
      </c>
      <c r="G477" s="5">
        <v>0.21766099999999999</v>
      </c>
      <c r="H477" s="4">
        <v>0</v>
      </c>
      <c r="I477" s="4">
        <v>9500</v>
      </c>
      <c r="J477" s="4">
        <v>9500</v>
      </c>
      <c r="K477" s="5">
        <v>5443.36</v>
      </c>
      <c r="L477" s="5">
        <v>1964.29</v>
      </c>
      <c r="M477" s="5">
        <v>8249180000</v>
      </c>
      <c r="N477" s="4">
        <v>146</v>
      </c>
      <c r="O477" s="4">
        <v>1950</v>
      </c>
      <c r="P477" s="4">
        <v>6310</v>
      </c>
      <c r="Q477" s="4">
        <v>5690</v>
      </c>
    </row>
    <row r="478" spans="2:17">
      <c r="E478" s="4">
        <v>3</v>
      </c>
      <c r="F478" s="4">
        <v>1099428</v>
      </c>
      <c r="G478" s="5">
        <v>0.15790799999999999</v>
      </c>
      <c r="H478" s="4">
        <v>0</v>
      </c>
      <c r="I478" s="4">
        <v>9500</v>
      </c>
      <c r="J478" s="4">
        <v>9500</v>
      </c>
      <c r="K478" s="5">
        <v>5841.52</v>
      </c>
      <c r="L478" s="5">
        <v>1945.5</v>
      </c>
      <c r="M478" s="5">
        <v>6422330000</v>
      </c>
      <c r="N478" s="4">
        <v>164</v>
      </c>
      <c r="O478" s="4">
        <v>1950</v>
      </c>
      <c r="P478" s="4">
        <v>4980</v>
      </c>
      <c r="Q478" s="4">
        <v>6100</v>
      </c>
    </row>
    <row r="479" spans="2:17">
      <c r="E479" s="4">
        <v>4</v>
      </c>
      <c r="F479" s="4">
        <v>867898</v>
      </c>
      <c r="G479" s="5">
        <v>0.124654</v>
      </c>
      <c r="H479" s="4">
        <v>0</v>
      </c>
      <c r="I479" s="4">
        <v>9500</v>
      </c>
      <c r="J479" s="4">
        <v>9500</v>
      </c>
      <c r="K479" s="5">
        <v>5965.86</v>
      </c>
      <c r="L479" s="5">
        <v>1980.73</v>
      </c>
      <c r="M479" s="5">
        <v>5177760000</v>
      </c>
      <c r="N479" s="4">
        <v>172</v>
      </c>
      <c r="O479" s="4">
        <v>1950</v>
      </c>
      <c r="P479" s="4">
        <v>6390</v>
      </c>
      <c r="Q479" s="4">
        <v>6220</v>
      </c>
    </row>
    <row r="480" spans="2:17">
      <c r="E480" s="4">
        <v>5</v>
      </c>
      <c r="F480" s="4">
        <v>754824</v>
      </c>
      <c r="G480" s="5">
        <v>0.108414</v>
      </c>
      <c r="H480" s="4">
        <v>0</v>
      </c>
      <c r="I480" s="4">
        <v>9500</v>
      </c>
      <c r="J480" s="4">
        <v>9500</v>
      </c>
      <c r="K480" s="5">
        <v>6205.29</v>
      </c>
      <c r="L480" s="5">
        <v>1913.08</v>
      </c>
      <c r="M480" s="5">
        <v>4683900000</v>
      </c>
      <c r="N480" s="4">
        <v>178</v>
      </c>
      <c r="O480" s="4">
        <v>1950</v>
      </c>
      <c r="P480" s="4">
        <v>7110</v>
      </c>
      <c r="Q480" s="4">
        <v>6540</v>
      </c>
    </row>
    <row r="481" spans="5:17">
      <c r="E481" s="4">
        <v>6</v>
      </c>
      <c r="F481" s="4">
        <v>625933</v>
      </c>
      <c r="G481" s="5">
        <v>8.9901200000000001E-2</v>
      </c>
      <c r="H481" s="4">
        <v>0</v>
      </c>
      <c r="I481" s="4">
        <v>9500</v>
      </c>
      <c r="J481" s="4">
        <v>9500</v>
      </c>
      <c r="K481" s="5">
        <v>6400.48</v>
      </c>
      <c r="L481" s="5">
        <v>1922.92</v>
      </c>
      <c r="M481" s="5">
        <v>4006270000</v>
      </c>
      <c r="N481" s="4">
        <v>179</v>
      </c>
      <c r="O481" s="4">
        <v>1950</v>
      </c>
      <c r="P481" s="4">
        <v>4570</v>
      </c>
      <c r="Q481" s="4">
        <v>6730</v>
      </c>
    </row>
    <row r="482" spans="5:17">
      <c r="E482" s="4">
        <v>7</v>
      </c>
      <c r="F482" s="4">
        <v>566562</v>
      </c>
      <c r="G482" s="5">
        <v>8.1373899999999999E-2</v>
      </c>
      <c r="H482" s="4">
        <v>0</v>
      </c>
      <c r="I482" s="4">
        <v>9500</v>
      </c>
      <c r="J482" s="4">
        <v>9500</v>
      </c>
      <c r="K482" s="5">
        <v>6468.1</v>
      </c>
      <c r="L482" s="5">
        <v>1866.69</v>
      </c>
      <c r="M482" s="5">
        <v>3664580000</v>
      </c>
      <c r="N482" s="4">
        <v>181</v>
      </c>
      <c r="O482" s="4">
        <v>1950</v>
      </c>
      <c r="P482" s="4">
        <v>5262</v>
      </c>
      <c r="Q482" s="4">
        <v>6680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9500</v>
      </c>
      <c r="J483" s="4">
        <v>9500</v>
      </c>
      <c r="K483" s="5">
        <v>6514</v>
      </c>
      <c r="L483" s="5">
        <v>1805.11</v>
      </c>
      <c r="M483" s="5">
        <v>3335660000</v>
      </c>
      <c r="N483" s="4">
        <v>181</v>
      </c>
      <c r="O483" s="4">
        <v>1950</v>
      </c>
      <c r="P483" s="4">
        <v>6350</v>
      </c>
      <c r="Q483" s="4">
        <v>6650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9500</v>
      </c>
      <c r="J484" s="4">
        <v>9500</v>
      </c>
      <c r="K484" s="5">
        <v>6587.18</v>
      </c>
      <c r="L484" s="5">
        <v>1728.83</v>
      </c>
      <c r="M484" s="5">
        <v>3188850000</v>
      </c>
      <c r="N484" s="4">
        <v>182</v>
      </c>
      <c r="O484" s="4">
        <v>1950</v>
      </c>
      <c r="P484" s="4">
        <v>6360</v>
      </c>
      <c r="Q484" s="4">
        <v>6650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9500</v>
      </c>
      <c r="J485" s="4">
        <v>9500</v>
      </c>
      <c r="K485" s="5">
        <v>6625.81</v>
      </c>
      <c r="L485" s="5">
        <v>1684.33</v>
      </c>
      <c r="M485" s="5">
        <v>2956030000</v>
      </c>
      <c r="N485" s="4">
        <v>188</v>
      </c>
      <c r="O485" s="4">
        <v>8140</v>
      </c>
      <c r="P485" s="4">
        <v>8690</v>
      </c>
      <c r="Q485" s="4">
        <v>6680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9500</v>
      </c>
      <c r="J486" s="4">
        <v>9500</v>
      </c>
      <c r="K486" s="5">
        <v>6651.51</v>
      </c>
      <c r="L486" s="5">
        <v>1638.41</v>
      </c>
      <c r="M486" s="5">
        <v>2716190000</v>
      </c>
      <c r="N486" s="4">
        <v>187</v>
      </c>
      <c r="O486" s="4">
        <v>8140</v>
      </c>
      <c r="P486" s="4">
        <v>7402</v>
      </c>
      <c r="Q486" s="4">
        <v>6780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9500</v>
      </c>
      <c r="J487" s="4">
        <v>9500</v>
      </c>
      <c r="K487" s="5">
        <v>6693.93</v>
      </c>
      <c r="L487" s="5">
        <v>1582.66</v>
      </c>
      <c r="M487" s="5">
        <v>2533890000</v>
      </c>
      <c r="N487" s="4">
        <v>182</v>
      </c>
      <c r="O487" s="4">
        <v>6940</v>
      </c>
      <c r="P487" s="4">
        <v>5690</v>
      </c>
      <c r="Q487" s="4">
        <v>6800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9500</v>
      </c>
      <c r="J488" s="4">
        <v>9500</v>
      </c>
      <c r="K488" s="5">
        <v>6736.78</v>
      </c>
      <c r="L488" s="5">
        <v>1534.96</v>
      </c>
      <c r="M488" s="5">
        <v>2448360000</v>
      </c>
      <c r="N488" s="4">
        <v>184</v>
      </c>
      <c r="O488" s="4">
        <v>7750</v>
      </c>
      <c r="P488" s="4">
        <v>5860</v>
      </c>
      <c r="Q488" s="4">
        <v>6890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9500</v>
      </c>
      <c r="J489" s="4">
        <v>9500</v>
      </c>
      <c r="K489" s="5">
        <v>6737.17</v>
      </c>
      <c r="L489" s="5">
        <v>1494.69</v>
      </c>
      <c r="M489" s="5">
        <v>2358110000</v>
      </c>
      <c r="N489" s="4">
        <v>183</v>
      </c>
      <c r="O489" s="4">
        <v>6460</v>
      </c>
      <c r="P489" s="4">
        <v>7990</v>
      </c>
      <c r="Q489" s="4">
        <v>6800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9500</v>
      </c>
      <c r="J490" s="4">
        <v>9500</v>
      </c>
      <c r="K490" s="5">
        <v>6766.68</v>
      </c>
      <c r="L490" s="5">
        <v>1437.93</v>
      </c>
      <c r="M490" s="5">
        <v>2270490000</v>
      </c>
      <c r="N490" s="4">
        <v>186</v>
      </c>
      <c r="O490" s="4">
        <v>8000</v>
      </c>
      <c r="P490" s="4">
        <v>8162</v>
      </c>
      <c r="Q490" s="4">
        <v>6830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9500</v>
      </c>
      <c r="J491" s="4">
        <v>9500</v>
      </c>
      <c r="K491" s="5">
        <v>6779.66</v>
      </c>
      <c r="L491" s="5">
        <v>1408.28</v>
      </c>
      <c r="M491" s="5">
        <v>2140430000</v>
      </c>
      <c r="N491" s="4">
        <v>185</v>
      </c>
      <c r="O491" s="4">
        <v>6460</v>
      </c>
      <c r="P491" s="4">
        <v>7730</v>
      </c>
      <c r="Q491" s="4">
        <v>6830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9500</v>
      </c>
      <c r="J492" s="4">
        <v>9500</v>
      </c>
      <c r="K492" s="5">
        <v>6788</v>
      </c>
      <c r="L492" s="5">
        <v>1389.02</v>
      </c>
      <c r="M492" s="5">
        <v>2057340000</v>
      </c>
      <c r="N492" s="4">
        <v>182</v>
      </c>
      <c r="O492" s="4">
        <v>6460</v>
      </c>
      <c r="P492" s="4">
        <v>9170</v>
      </c>
      <c r="Q492" s="4">
        <v>6890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9500</v>
      </c>
      <c r="J493" s="4">
        <v>9500</v>
      </c>
      <c r="K493" s="5">
        <v>6798.69</v>
      </c>
      <c r="L493" s="5">
        <v>1367</v>
      </c>
      <c r="M493" s="5">
        <v>1988460000</v>
      </c>
      <c r="N493" s="4">
        <v>185</v>
      </c>
      <c r="O493" s="4">
        <v>6460</v>
      </c>
      <c r="P493" s="4">
        <v>6032</v>
      </c>
      <c r="Q493" s="4">
        <v>6900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9500</v>
      </c>
      <c r="J494" s="4">
        <v>9500</v>
      </c>
      <c r="K494" s="5">
        <v>6800.58</v>
      </c>
      <c r="L494" s="5">
        <v>1347.38</v>
      </c>
      <c r="M494" s="5">
        <v>1920180000</v>
      </c>
      <c r="N494" s="4">
        <v>184</v>
      </c>
      <c r="O494" s="4">
        <v>6460</v>
      </c>
      <c r="P494" s="4">
        <v>8100</v>
      </c>
      <c r="Q494" s="4">
        <v>6900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9500</v>
      </c>
      <c r="J495" s="4">
        <v>9500</v>
      </c>
      <c r="K495" s="5">
        <v>6827.61</v>
      </c>
      <c r="L495" s="5">
        <v>1331.25</v>
      </c>
      <c r="M495" s="5">
        <v>1882230000</v>
      </c>
      <c r="N495" s="4">
        <v>183</v>
      </c>
      <c r="O495" s="4">
        <v>6460</v>
      </c>
      <c r="P495" s="4">
        <v>7430</v>
      </c>
      <c r="Q495" s="4">
        <v>6950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9500</v>
      </c>
      <c r="J496" s="4">
        <v>9500</v>
      </c>
      <c r="K496" s="5">
        <v>6851.89</v>
      </c>
      <c r="L496" s="5">
        <v>1300.6099999999999</v>
      </c>
      <c r="M496" s="5">
        <v>1821990000</v>
      </c>
      <c r="N496" s="4">
        <v>185</v>
      </c>
      <c r="O496" s="4">
        <v>6460</v>
      </c>
      <c r="P496" s="4">
        <v>5752</v>
      </c>
      <c r="Q496" s="4">
        <v>6962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9500</v>
      </c>
      <c r="J497" s="4">
        <v>9500</v>
      </c>
      <c r="K497" s="5">
        <v>6892.44</v>
      </c>
      <c r="L497" s="5">
        <v>1274.18</v>
      </c>
      <c r="M497" s="5">
        <v>1772420000</v>
      </c>
      <c r="N497" s="4">
        <v>184</v>
      </c>
      <c r="O497" s="4">
        <v>6460</v>
      </c>
      <c r="P497" s="4">
        <v>7090</v>
      </c>
      <c r="Q497" s="4">
        <v>6990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9500</v>
      </c>
      <c r="J498" s="4">
        <v>9500</v>
      </c>
      <c r="K498" s="5">
        <v>6928.59</v>
      </c>
      <c r="L498" s="5">
        <v>1253.78</v>
      </c>
      <c r="M498" s="5">
        <v>1736570000</v>
      </c>
      <c r="N498" s="4">
        <v>181</v>
      </c>
      <c r="O498" s="4">
        <v>6460</v>
      </c>
      <c r="P498" s="4">
        <v>7172</v>
      </c>
      <c r="Q498" s="4">
        <v>7010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9500</v>
      </c>
      <c r="J499" s="4">
        <v>9500</v>
      </c>
      <c r="K499" s="5">
        <v>6946.42</v>
      </c>
      <c r="L499" s="5">
        <v>1245.6500000000001</v>
      </c>
      <c r="M499" s="5">
        <v>1716120000</v>
      </c>
      <c r="N499" s="4">
        <v>178</v>
      </c>
      <c r="O499" s="4">
        <v>8600</v>
      </c>
      <c r="P499" s="4">
        <v>4252</v>
      </c>
      <c r="Q499" s="4">
        <v>7110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9500</v>
      </c>
      <c r="J500" s="4">
        <v>9500</v>
      </c>
      <c r="K500" s="5">
        <v>6973.96</v>
      </c>
      <c r="L500" s="5">
        <v>1229.21</v>
      </c>
      <c r="M500" s="5">
        <v>1699800000</v>
      </c>
      <c r="N500" s="4">
        <v>176</v>
      </c>
      <c r="O500" s="4">
        <v>8600</v>
      </c>
      <c r="P500" s="4">
        <v>9200</v>
      </c>
      <c r="Q500" s="4">
        <v>7120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9500</v>
      </c>
      <c r="J501" s="4">
        <v>9500</v>
      </c>
      <c r="K501" s="5">
        <v>7000.15</v>
      </c>
      <c r="L501" s="5">
        <v>1207.0999999999999</v>
      </c>
      <c r="M501" s="5">
        <v>1683660000</v>
      </c>
      <c r="N501" s="4">
        <v>172</v>
      </c>
      <c r="O501" s="4">
        <v>8600</v>
      </c>
      <c r="P501" s="4">
        <v>4862</v>
      </c>
      <c r="Q501" s="4">
        <v>7210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9500</v>
      </c>
      <c r="J502" s="4">
        <v>9500</v>
      </c>
      <c r="K502" s="5">
        <v>7016.38</v>
      </c>
      <c r="L502" s="5">
        <v>1199.4000000000001</v>
      </c>
      <c r="M502" s="5">
        <v>1653490000</v>
      </c>
      <c r="N502" s="4">
        <v>168</v>
      </c>
      <c r="O502" s="4">
        <v>6062</v>
      </c>
      <c r="P502" s="4">
        <v>7670</v>
      </c>
      <c r="Q502" s="4">
        <v>7260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9500</v>
      </c>
      <c r="J503" s="4">
        <v>9500</v>
      </c>
      <c r="K503" s="5">
        <v>7035.11</v>
      </c>
      <c r="L503" s="5">
        <v>1188.78</v>
      </c>
      <c r="M503" s="5">
        <v>1638660000</v>
      </c>
      <c r="N503" s="4">
        <v>169</v>
      </c>
      <c r="O503" s="4">
        <v>6062</v>
      </c>
      <c r="P503" s="4">
        <v>5720</v>
      </c>
      <c r="Q503" s="4">
        <v>7340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9500</v>
      </c>
      <c r="J504" s="4">
        <v>9500</v>
      </c>
      <c r="K504" s="5">
        <v>7047.09</v>
      </c>
      <c r="L504" s="5">
        <v>1181.8399999999999</v>
      </c>
      <c r="M504" s="5">
        <v>1604490000</v>
      </c>
      <c r="N504" s="4">
        <v>164</v>
      </c>
      <c r="O504" s="4">
        <v>6062</v>
      </c>
      <c r="P504" s="4">
        <v>6130</v>
      </c>
      <c r="Q504" s="4">
        <v>7362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9500</v>
      </c>
      <c r="J505" s="4">
        <v>9500</v>
      </c>
      <c r="K505" s="5">
        <v>7060.17</v>
      </c>
      <c r="L505" s="5">
        <v>1178.0999999999999</v>
      </c>
      <c r="M505" s="5">
        <v>1564330000</v>
      </c>
      <c r="N505" s="4">
        <v>163</v>
      </c>
      <c r="O505" s="4">
        <v>6062</v>
      </c>
      <c r="P505" s="4">
        <v>9500</v>
      </c>
      <c r="Q505" s="4">
        <v>7362</v>
      </c>
    </row>
    <row r="506" spans="5:17">
      <c r="E506" s="4">
        <v>31</v>
      </c>
      <c r="F506" s="4">
        <v>216071</v>
      </c>
      <c r="G506" s="5">
        <v>3.1033700000000001E-2</v>
      </c>
      <c r="H506" s="4">
        <v>4082</v>
      </c>
      <c r="I506" s="4">
        <v>9020</v>
      </c>
      <c r="J506" s="4">
        <v>4938</v>
      </c>
      <c r="K506" s="5">
        <v>7074.32</v>
      </c>
      <c r="L506" s="5">
        <v>1172.74</v>
      </c>
      <c r="M506" s="5">
        <v>1528560000</v>
      </c>
      <c r="N506" s="4">
        <v>158</v>
      </c>
      <c r="O506" s="4">
        <v>6062</v>
      </c>
      <c r="P506" s="4">
        <v>8570</v>
      </c>
      <c r="Q506" s="4">
        <v>7392</v>
      </c>
    </row>
    <row r="507" spans="5:17">
      <c r="E507" s="4">
        <v>32</v>
      </c>
      <c r="F507" s="4">
        <v>212406</v>
      </c>
      <c r="G507" s="5">
        <v>3.05074E-2</v>
      </c>
      <c r="H507" s="4">
        <v>4082</v>
      </c>
      <c r="I507" s="4">
        <v>9020</v>
      </c>
      <c r="J507" s="4">
        <v>4938</v>
      </c>
      <c r="K507" s="5">
        <v>7079.95</v>
      </c>
      <c r="L507" s="5">
        <v>1169.18</v>
      </c>
      <c r="M507" s="5">
        <v>1503820000</v>
      </c>
      <c r="N507" s="4">
        <v>156</v>
      </c>
      <c r="O507" s="4">
        <v>7420</v>
      </c>
      <c r="P507" s="4">
        <v>6320</v>
      </c>
      <c r="Q507" s="4">
        <v>7392</v>
      </c>
    </row>
    <row r="508" spans="5:17">
      <c r="E508" s="4">
        <v>33</v>
      </c>
      <c r="F508" s="4">
        <v>209041</v>
      </c>
      <c r="G508" s="5">
        <v>3.0023999999999999E-2</v>
      </c>
      <c r="H508" s="4">
        <v>4082</v>
      </c>
      <c r="I508" s="4">
        <v>9020</v>
      </c>
      <c r="J508" s="4">
        <v>4938</v>
      </c>
      <c r="K508" s="5">
        <v>7097.45</v>
      </c>
      <c r="L508" s="5">
        <v>1160.58</v>
      </c>
      <c r="M508" s="5">
        <v>1483660000</v>
      </c>
      <c r="N508" s="4">
        <v>149</v>
      </c>
      <c r="O508" s="4">
        <v>7420</v>
      </c>
      <c r="P508" s="4">
        <v>8580</v>
      </c>
      <c r="Q508" s="4">
        <v>7392</v>
      </c>
    </row>
    <row r="509" spans="5:17">
      <c r="E509" s="4">
        <v>34</v>
      </c>
      <c r="F509" s="4">
        <v>207640</v>
      </c>
      <c r="G509" s="5">
        <v>2.98228E-2</v>
      </c>
      <c r="H509" s="4">
        <v>4082</v>
      </c>
      <c r="I509" s="4">
        <v>9020</v>
      </c>
      <c r="J509" s="4">
        <v>4938</v>
      </c>
      <c r="K509" s="5">
        <v>7114.75</v>
      </c>
      <c r="L509" s="5">
        <v>1160.3900000000001</v>
      </c>
      <c r="M509" s="5">
        <v>1477310000</v>
      </c>
      <c r="N509" s="4">
        <v>148</v>
      </c>
      <c r="O509" s="4">
        <v>7420</v>
      </c>
      <c r="P509" s="4">
        <v>7242</v>
      </c>
      <c r="Q509" s="4">
        <v>7400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4082</v>
      </c>
      <c r="I510" s="4">
        <v>9020</v>
      </c>
      <c r="J510" s="4">
        <v>4938</v>
      </c>
      <c r="K510" s="5">
        <v>7117.71</v>
      </c>
      <c r="L510" s="5">
        <v>1161.07</v>
      </c>
      <c r="M510" s="5">
        <v>1467630000</v>
      </c>
      <c r="N510" s="4">
        <v>149</v>
      </c>
      <c r="O510" s="4">
        <v>7420</v>
      </c>
      <c r="P510" s="4">
        <v>8220</v>
      </c>
      <c r="Q510" s="4">
        <v>7400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4082</v>
      </c>
      <c r="I511" s="4">
        <v>9020</v>
      </c>
      <c r="J511" s="4">
        <v>4938</v>
      </c>
      <c r="K511" s="5">
        <v>7128.69</v>
      </c>
      <c r="L511" s="5">
        <v>1166.0899999999999</v>
      </c>
      <c r="M511" s="5">
        <v>1450230000</v>
      </c>
      <c r="N511" s="4">
        <v>148</v>
      </c>
      <c r="O511" s="4">
        <v>7420</v>
      </c>
      <c r="P511" s="4">
        <v>7572</v>
      </c>
      <c r="Q511" s="4">
        <v>7402</v>
      </c>
    </row>
    <row r="512" spans="5:17">
      <c r="E512" s="4">
        <v>37</v>
      </c>
      <c r="F512" s="4">
        <v>200385</v>
      </c>
      <c r="G512" s="5">
        <v>2.8780799999999999E-2</v>
      </c>
      <c r="H512" s="4">
        <v>4082</v>
      </c>
      <c r="I512" s="4">
        <v>9020</v>
      </c>
      <c r="J512" s="4">
        <v>4938</v>
      </c>
      <c r="K512" s="5">
        <v>7138.34</v>
      </c>
      <c r="L512" s="5">
        <v>1164.76</v>
      </c>
      <c r="M512" s="5">
        <v>1430420000</v>
      </c>
      <c r="N512" s="4">
        <v>145</v>
      </c>
      <c r="O512" s="4">
        <v>7420</v>
      </c>
      <c r="P512" s="4">
        <v>7572</v>
      </c>
      <c r="Q512" s="4">
        <v>7410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4082</v>
      </c>
      <c r="I513" s="4">
        <v>9020</v>
      </c>
      <c r="J513" s="4">
        <v>4938</v>
      </c>
      <c r="K513" s="5">
        <v>7152.98</v>
      </c>
      <c r="L513" s="5">
        <v>1160.58</v>
      </c>
      <c r="M513" s="5">
        <v>1400830000</v>
      </c>
      <c r="N513" s="4">
        <v>144</v>
      </c>
      <c r="O513" s="4">
        <v>7420</v>
      </c>
      <c r="P513" s="4">
        <v>7572</v>
      </c>
      <c r="Q513" s="4">
        <v>7420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4082</v>
      </c>
      <c r="I514" s="4">
        <v>9020</v>
      </c>
      <c r="J514" s="4">
        <v>4938</v>
      </c>
      <c r="K514" s="5">
        <v>7166.38</v>
      </c>
      <c r="L514" s="5">
        <v>1149.6300000000001</v>
      </c>
      <c r="M514" s="5">
        <v>1365180000</v>
      </c>
      <c r="N514" s="4">
        <v>140</v>
      </c>
      <c r="O514" s="4">
        <v>7420</v>
      </c>
      <c r="P514" s="4">
        <v>7210</v>
      </c>
      <c r="Q514" s="4">
        <v>7420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4082</v>
      </c>
      <c r="I515" s="4">
        <v>9020</v>
      </c>
      <c r="J515" s="4">
        <v>4938</v>
      </c>
      <c r="K515" s="5">
        <v>7193.27</v>
      </c>
      <c r="L515" s="5">
        <v>1139.18</v>
      </c>
      <c r="M515" s="5">
        <v>1344340000</v>
      </c>
      <c r="N515" s="4">
        <v>136</v>
      </c>
      <c r="O515" s="4">
        <v>7420</v>
      </c>
      <c r="P515" s="4">
        <v>5540</v>
      </c>
      <c r="Q515" s="4">
        <v>7420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4082</v>
      </c>
      <c r="I516" s="4">
        <v>9020</v>
      </c>
      <c r="J516" s="4">
        <v>4938</v>
      </c>
      <c r="K516" s="5">
        <v>7213.75</v>
      </c>
      <c r="L516" s="5">
        <v>1128.52</v>
      </c>
      <c r="M516" s="5">
        <v>1302340000</v>
      </c>
      <c r="N516" s="4">
        <v>133</v>
      </c>
      <c r="O516" s="4">
        <v>7420</v>
      </c>
      <c r="P516" s="4">
        <v>5142</v>
      </c>
      <c r="Q516" s="4">
        <v>7420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4082</v>
      </c>
      <c r="I517" s="4">
        <v>9020</v>
      </c>
      <c r="J517" s="4">
        <v>4938</v>
      </c>
      <c r="K517" s="5">
        <v>7241.7</v>
      </c>
      <c r="L517" s="5">
        <v>1108.8599999999999</v>
      </c>
      <c r="M517" s="5">
        <v>1253050000</v>
      </c>
      <c r="N517" s="4">
        <v>128</v>
      </c>
      <c r="O517" s="4">
        <v>7420</v>
      </c>
      <c r="P517" s="4">
        <v>8120</v>
      </c>
      <c r="Q517" s="4">
        <v>7470</v>
      </c>
    </row>
    <row r="518" spans="5:17">
      <c r="E518" s="4">
        <v>43</v>
      </c>
      <c r="F518" s="4">
        <v>165879</v>
      </c>
      <c r="G518" s="5">
        <v>2.38248E-2</v>
      </c>
      <c r="H518" s="4">
        <v>4082</v>
      </c>
      <c r="I518" s="4">
        <v>9020</v>
      </c>
      <c r="J518" s="4">
        <v>4938</v>
      </c>
      <c r="K518" s="5">
        <v>7270.11</v>
      </c>
      <c r="L518" s="5">
        <v>1090.51</v>
      </c>
      <c r="M518" s="5">
        <v>1205960000</v>
      </c>
      <c r="N518" s="4">
        <v>126</v>
      </c>
      <c r="O518" s="4">
        <v>7420</v>
      </c>
      <c r="P518" s="4">
        <v>6172</v>
      </c>
      <c r="Q518" s="4">
        <v>7470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4082</v>
      </c>
      <c r="I519" s="4">
        <v>9020</v>
      </c>
      <c r="J519" s="4">
        <v>4938</v>
      </c>
      <c r="K519" s="5">
        <v>7299.57</v>
      </c>
      <c r="L519" s="5">
        <v>1075.31</v>
      </c>
      <c r="M519" s="5">
        <v>1163200000</v>
      </c>
      <c r="N519" s="4">
        <v>116</v>
      </c>
      <c r="O519" s="4">
        <v>7420</v>
      </c>
      <c r="P519" s="4">
        <v>6830</v>
      </c>
      <c r="Q519" s="4">
        <v>7480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4082</v>
      </c>
      <c r="I520" s="4">
        <v>9020</v>
      </c>
      <c r="J520" s="4">
        <v>4938</v>
      </c>
      <c r="K520" s="5">
        <v>7326.97</v>
      </c>
      <c r="L520" s="5">
        <v>1056.45</v>
      </c>
      <c r="M520" s="5">
        <v>1116430000</v>
      </c>
      <c r="N520" s="4">
        <v>113</v>
      </c>
      <c r="O520" s="4">
        <v>7420</v>
      </c>
      <c r="P520" s="4">
        <v>6460</v>
      </c>
      <c r="Q520" s="4">
        <v>7510</v>
      </c>
    </row>
    <row r="521" spans="5:17">
      <c r="E521" s="4">
        <v>46</v>
      </c>
      <c r="F521" s="4">
        <v>144773</v>
      </c>
      <c r="G521" s="5">
        <v>2.07934E-2</v>
      </c>
      <c r="H521" s="4">
        <v>4082</v>
      </c>
      <c r="I521" s="4">
        <v>9020</v>
      </c>
      <c r="J521" s="4">
        <v>4938</v>
      </c>
      <c r="K521" s="5">
        <v>7346.34</v>
      </c>
      <c r="L521" s="5">
        <v>1039.23</v>
      </c>
      <c r="M521" s="5">
        <v>1063550000</v>
      </c>
      <c r="N521" s="4">
        <v>111</v>
      </c>
      <c r="O521" s="4">
        <v>7420</v>
      </c>
      <c r="P521" s="4">
        <v>6542</v>
      </c>
      <c r="Q521" s="4">
        <v>7580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4082</v>
      </c>
      <c r="I522" s="4">
        <v>9020</v>
      </c>
      <c r="J522" s="4">
        <v>4938</v>
      </c>
      <c r="K522" s="5">
        <v>7360.82</v>
      </c>
      <c r="L522" s="5">
        <v>1025.48</v>
      </c>
      <c r="M522" s="5">
        <v>1016350000</v>
      </c>
      <c r="N522" s="4">
        <v>107</v>
      </c>
      <c r="O522" s="4">
        <v>8460</v>
      </c>
      <c r="P522" s="4">
        <v>6800</v>
      </c>
      <c r="Q522" s="4">
        <v>7580</v>
      </c>
    </row>
    <row r="523" spans="5:17">
      <c r="E523" s="4">
        <v>48</v>
      </c>
      <c r="F523" s="4">
        <v>130322</v>
      </c>
      <c r="G523" s="5">
        <v>1.87178E-2</v>
      </c>
      <c r="H523" s="4">
        <v>4082</v>
      </c>
      <c r="I523" s="4">
        <v>9020</v>
      </c>
      <c r="J523" s="4">
        <v>4938</v>
      </c>
      <c r="K523" s="5">
        <v>7378.2</v>
      </c>
      <c r="L523" s="5">
        <v>1010.81</v>
      </c>
      <c r="M523" s="5">
        <v>961541000</v>
      </c>
      <c r="N523" s="4">
        <v>105</v>
      </c>
      <c r="O523" s="4">
        <v>8460</v>
      </c>
      <c r="P523" s="4">
        <v>4982</v>
      </c>
      <c r="Q523" s="4">
        <v>7580</v>
      </c>
    </row>
    <row r="524" spans="5:17">
      <c r="E524" s="4">
        <v>49</v>
      </c>
      <c r="F524" s="4">
        <v>123826</v>
      </c>
      <c r="G524" s="5">
        <v>1.77848E-2</v>
      </c>
      <c r="H524" s="4">
        <v>4082</v>
      </c>
      <c r="I524" s="4">
        <v>9020</v>
      </c>
      <c r="J524" s="4">
        <v>4938</v>
      </c>
      <c r="K524" s="5">
        <v>7383.5</v>
      </c>
      <c r="L524" s="5">
        <v>995.49900000000002</v>
      </c>
      <c r="M524" s="5">
        <v>914269000</v>
      </c>
      <c r="N524" s="4">
        <v>103</v>
      </c>
      <c r="O524" s="4">
        <v>8460</v>
      </c>
      <c r="P524" s="4">
        <v>7260</v>
      </c>
      <c r="Q524" s="4">
        <v>7580</v>
      </c>
    </row>
    <row r="525" spans="5:17">
      <c r="E525" s="4">
        <v>50</v>
      </c>
      <c r="F525" s="4">
        <v>118095</v>
      </c>
      <c r="G525" s="5">
        <v>1.69617E-2</v>
      </c>
      <c r="H525" s="4">
        <v>4620</v>
      </c>
      <c r="I525" s="4">
        <v>9020</v>
      </c>
      <c r="J525" s="4">
        <v>4400</v>
      </c>
      <c r="K525" s="5">
        <v>7408.66</v>
      </c>
      <c r="L525" s="5">
        <v>969.02499999999998</v>
      </c>
      <c r="M525" s="5">
        <v>874926000</v>
      </c>
      <c r="N525" s="4">
        <v>98</v>
      </c>
      <c r="O525" s="4">
        <v>8460</v>
      </c>
      <c r="P525" s="4">
        <v>8740</v>
      </c>
      <c r="Q525" s="4">
        <v>7580</v>
      </c>
    </row>
    <row r="526" spans="5:17">
      <c r="E526" s="4">
        <v>51</v>
      </c>
      <c r="F526" s="4">
        <v>114796</v>
      </c>
      <c r="G526" s="5">
        <v>1.64879E-2</v>
      </c>
      <c r="H526" s="4">
        <v>4620</v>
      </c>
      <c r="I526" s="4">
        <v>9020</v>
      </c>
      <c r="J526" s="4">
        <v>4400</v>
      </c>
      <c r="K526" s="5">
        <v>7420.49</v>
      </c>
      <c r="L526" s="5">
        <v>943.72199999999998</v>
      </c>
      <c r="M526" s="5">
        <v>851842000</v>
      </c>
      <c r="N526" s="4">
        <v>93</v>
      </c>
      <c r="O526" s="4">
        <v>8460</v>
      </c>
      <c r="P526" s="4">
        <v>6362</v>
      </c>
      <c r="Q526" s="4">
        <v>7580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5042</v>
      </c>
      <c r="I527" s="4">
        <v>9020</v>
      </c>
      <c r="J527" s="4">
        <v>3978</v>
      </c>
      <c r="K527" s="5">
        <v>7427.24</v>
      </c>
      <c r="L527" s="5">
        <v>925.64400000000001</v>
      </c>
      <c r="M527" s="5">
        <v>827194000</v>
      </c>
      <c r="N527" s="4">
        <v>89</v>
      </c>
      <c r="O527" s="4">
        <v>8460</v>
      </c>
      <c r="P527" s="4">
        <v>8530</v>
      </c>
      <c r="Q527" s="4">
        <v>7580</v>
      </c>
    </row>
    <row r="528" spans="5:17">
      <c r="E528" s="4">
        <v>53</v>
      </c>
      <c r="F528" s="4">
        <v>105587</v>
      </c>
      <c r="G528" s="5">
        <v>1.51652E-2</v>
      </c>
      <c r="H528" s="4">
        <v>5042</v>
      </c>
      <c r="I528" s="4">
        <v>9020</v>
      </c>
      <c r="J528" s="4">
        <v>3978</v>
      </c>
      <c r="K528" s="5">
        <v>7432.82</v>
      </c>
      <c r="L528" s="5">
        <v>902.43</v>
      </c>
      <c r="M528" s="5">
        <v>784809000</v>
      </c>
      <c r="N528" s="4">
        <v>87</v>
      </c>
      <c r="O528" s="4">
        <v>8460</v>
      </c>
      <c r="P528" s="4">
        <v>7472</v>
      </c>
      <c r="Q528" s="4">
        <v>7580</v>
      </c>
    </row>
    <row r="529" spans="5:17">
      <c r="E529" s="4">
        <v>54</v>
      </c>
      <c r="F529" s="4">
        <v>99403</v>
      </c>
      <c r="G529" s="5">
        <v>1.4277E-2</v>
      </c>
      <c r="H529" s="4">
        <v>5042</v>
      </c>
      <c r="I529" s="4">
        <v>9020</v>
      </c>
      <c r="J529" s="4">
        <v>3978</v>
      </c>
      <c r="K529" s="5">
        <v>7451.99</v>
      </c>
      <c r="L529" s="5">
        <v>881.85699999999997</v>
      </c>
      <c r="M529" s="5">
        <v>740750000</v>
      </c>
      <c r="N529" s="4">
        <v>79</v>
      </c>
      <c r="O529" s="4">
        <v>8460</v>
      </c>
      <c r="P529" s="4">
        <v>5390</v>
      </c>
      <c r="Q529" s="4">
        <v>7630</v>
      </c>
    </row>
    <row r="530" spans="5:17">
      <c r="E530" s="4">
        <v>55</v>
      </c>
      <c r="F530" s="4">
        <v>92018</v>
      </c>
      <c r="G530" s="5">
        <v>1.32163E-2</v>
      </c>
      <c r="H530" s="4">
        <v>5042</v>
      </c>
      <c r="I530" s="4">
        <v>9020</v>
      </c>
      <c r="J530" s="4">
        <v>3978</v>
      </c>
      <c r="K530" s="5">
        <v>7465.65</v>
      </c>
      <c r="L530" s="5">
        <v>859.63499999999999</v>
      </c>
      <c r="M530" s="5">
        <v>686974000</v>
      </c>
      <c r="N530" s="4">
        <v>78</v>
      </c>
      <c r="O530" s="4">
        <v>8460</v>
      </c>
      <c r="P530" s="4">
        <v>8690</v>
      </c>
      <c r="Q530" s="4">
        <v>7630</v>
      </c>
    </row>
    <row r="531" spans="5:17">
      <c r="E531" s="4">
        <v>56</v>
      </c>
      <c r="F531" s="4">
        <v>84737</v>
      </c>
      <c r="G531" s="5">
        <v>1.21706E-2</v>
      </c>
      <c r="H531" s="4">
        <v>5042</v>
      </c>
      <c r="I531" s="4">
        <v>9020</v>
      </c>
      <c r="J531" s="4">
        <v>3978</v>
      </c>
      <c r="K531" s="5">
        <v>7468.96</v>
      </c>
      <c r="L531" s="5">
        <v>839.303</v>
      </c>
      <c r="M531" s="5">
        <v>632897000</v>
      </c>
      <c r="N531" s="4">
        <v>74</v>
      </c>
      <c r="O531" s="4">
        <v>6762</v>
      </c>
      <c r="P531" s="4">
        <v>8840</v>
      </c>
      <c r="Q531" s="4">
        <v>7630</v>
      </c>
    </row>
    <row r="532" spans="5:17">
      <c r="E532" s="4">
        <v>57</v>
      </c>
      <c r="F532" s="4">
        <v>77854</v>
      </c>
      <c r="G532" s="5">
        <v>1.1181999999999999E-2</v>
      </c>
      <c r="H532" s="4">
        <v>5042</v>
      </c>
      <c r="I532" s="4">
        <v>9020</v>
      </c>
      <c r="J532" s="4">
        <v>3978</v>
      </c>
      <c r="K532" s="5">
        <v>7485.82</v>
      </c>
      <c r="L532" s="5">
        <v>821.87199999999996</v>
      </c>
      <c r="M532" s="5">
        <v>582801000</v>
      </c>
      <c r="N532" s="4">
        <v>69</v>
      </c>
      <c r="O532" s="4">
        <v>6762</v>
      </c>
      <c r="P532" s="4">
        <v>7402</v>
      </c>
      <c r="Q532" s="4">
        <v>7630</v>
      </c>
    </row>
    <row r="533" spans="5:17">
      <c r="E533" s="4">
        <v>58</v>
      </c>
      <c r="F533" s="4">
        <v>71855</v>
      </c>
      <c r="G533" s="5">
        <v>1.03204E-2</v>
      </c>
      <c r="H533" s="4">
        <v>5042</v>
      </c>
      <c r="I533" s="4">
        <v>9020</v>
      </c>
      <c r="J533" s="4">
        <v>3978</v>
      </c>
      <c r="K533" s="5">
        <v>7491.36</v>
      </c>
      <c r="L533" s="5">
        <v>797.154</v>
      </c>
      <c r="M533" s="5">
        <v>538292000</v>
      </c>
      <c r="N533" s="4">
        <v>67</v>
      </c>
      <c r="O533" s="4">
        <v>6762</v>
      </c>
      <c r="P533" s="4">
        <v>6510</v>
      </c>
      <c r="Q533" s="4">
        <v>7630</v>
      </c>
    </row>
    <row r="534" spans="5:17">
      <c r="E534" s="4">
        <v>59</v>
      </c>
      <c r="F534" s="4">
        <v>64621</v>
      </c>
      <c r="G534" s="5">
        <v>9.2813600000000007E-3</v>
      </c>
      <c r="H534" s="4">
        <v>5042</v>
      </c>
      <c r="I534" s="4">
        <v>9020</v>
      </c>
      <c r="J534" s="4">
        <v>3978</v>
      </c>
      <c r="K534" s="5">
        <v>7502.87</v>
      </c>
      <c r="L534" s="5">
        <v>779.07</v>
      </c>
      <c r="M534" s="5">
        <v>484843000</v>
      </c>
      <c r="N534" s="4">
        <v>63</v>
      </c>
      <c r="O534" s="4">
        <v>6762</v>
      </c>
      <c r="P534" s="4">
        <v>6890</v>
      </c>
      <c r="Q534" s="4">
        <v>7630</v>
      </c>
    </row>
    <row r="535" spans="5:17">
      <c r="E535" s="4">
        <v>60</v>
      </c>
      <c r="F535" s="4">
        <v>57162</v>
      </c>
      <c r="G535" s="5">
        <v>8.21004E-3</v>
      </c>
      <c r="H535" s="4">
        <v>5042</v>
      </c>
      <c r="I535" s="4">
        <v>9020</v>
      </c>
      <c r="J535" s="4">
        <v>3978</v>
      </c>
      <c r="K535" s="5">
        <v>7518.02</v>
      </c>
      <c r="L535" s="5">
        <v>763.30799999999999</v>
      </c>
      <c r="M535" s="5">
        <v>429745000</v>
      </c>
      <c r="N535" s="4">
        <v>57</v>
      </c>
      <c r="O535" s="4">
        <v>6762</v>
      </c>
      <c r="P535" s="4">
        <v>5620</v>
      </c>
      <c r="Q535" s="4">
        <v>7630</v>
      </c>
    </row>
    <row r="536" spans="5:17">
      <c r="E536" s="4">
        <v>61</v>
      </c>
      <c r="F536" s="4">
        <v>49337</v>
      </c>
      <c r="G536" s="5">
        <v>7.0861500000000003E-3</v>
      </c>
      <c r="H536" s="4">
        <v>5412</v>
      </c>
      <c r="I536" s="4">
        <v>8650</v>
      </c>
      <c r="J536" s="4">
        <v>3238</v>
      </c>
      <c r="K536" s="5">
        <v>7519.86</v>
      </c>
      <c r="L536" s="5">
        <v>746.00300000000004</v>
      </c>
      <c r="M536" s="5">
        <v>371007000</v>
      </c>
      <c r="N536" s="4">
        <v>52</v>
      </c>
      <c r="O536" s="4">
        <v>6762</v>
      </c>
      <c r="P536" s="4">
        <v>8600</v>
      </c>
      <c r="Q536" s="4">
        <v>7630</v>
      </c>
    </row>
    <row r="537" spans="5:17">
      <c r="E537" s="4">
        <v>62</v>
      </c>
      <c r="F537" s="4">
        <v>42776</v>
      </c>
      <c r="G537" s="5">
        <v>6.1438100000000004E-3</v>
      </c>
      <c r="H537" s="4">
        <v>5412</v>
      </c>
      <c r="I537" s="4">
        <v>8650</v>
      </c>
      <c r="J537" s="4">
        <v>3238</v>
      </c>
      <c r="K537" s="5">
        <v>7520.1</v>
      </c>
      <c r="L537" s="5">
        <v>745.46199999999999</v>
      </c>
      <c r="M537" s="5">
        <v>321680000</v>
      </c>
      <c r="N537" s="4">
        <v>50</v>
      </c>
      <c r="O537" s="4">
        <v>6762</v>
      </c>
      <c r="P537" s="4">
        <v>8192</v>
      </c>
      <c r="Q537" s="4">
        <v>7630</v>
      </c>
    </row>
    <row r="538" spans="5:17">
      <c r="E538" s="4">
        <v>63</v>
      </c>
      <c r="F538" s="4">
        <v>35511</v>
      </c>
      <c r="G538" s="5">
        <v>5.10036E-3</v>
      </c>
      <c r="H538" s="4">
        <v>5412</v>
      </c>
      <c r="I538" s="4">
        <v>8650</v>
      </c>
      <c r="J538" s="4">
        <v>3238</v>
      </c>
      <c r="K538" s="5">
        <v>7513.33</v>
      </c>
      <c r="L538" s="5">
        <v>726.86199999999997</v>
      </c>
      <c r="M538" s="5">
        <v>266806000</v>
      </c>
      <c r="N538" s="4">
        <v>47</v>
      </c>
      <c r="O538" s="4">
        <v>6762</v>
      </c>
      <c r="P538" s="4">
        <v>8330</v>
      </c>
      <c r="Q538" s="4">
        <v>7580</v>
      </c>
    </row>
    <row r="539" spans="5:17">
      <c r="E539" s="4">
        <v>64</v>
      </c>
      <c r="F539" s="4">
        <v>29543</v>
      </c>
      <c r="G539" s="5">
        <v>4.24319E-3</v>
      </c>
      <c r="H539" s="4">
        <v>5412</v>
      </c>
      <c r="I539" s="4">
        <v>8650</v>
      </c>
      <c r="J539" s="4">
        <v>3238</v>
      </c>
      <c r="K539" s="5">
        <v>7494.53</v>
      </c>
      <c r="L539" s="5">
        <v>714.59900000000005</v>
      </c>
      <c r="M539" s="5">
        <v>221411000</v>
      </c>
      <c r="N539" s="4">
        <v>47</v>
      </c>
      <c r="O539" s="4">
        <v>6762</v>
      </c>
      <c r="P539" s="4">
        <v>7580</v>
      </c>
      <c r="Q539" s="4">
        <v>7420</v>
      </c>
    </row>
    <row r="540" spans="5:17">
      <c r="E540" s="4">
        <v>65</v>
      </c>
      <c r="F540" s="4">
        <v>23703</v>
      </c>
      <c r="G540" s="5">
        <v>3.4044000000000001E-3</v>
      </c>
      <c r="H540" s="4">
        <v>5582</v>
      </c>
      <c r="I540" s="4">
        <v>8590</v>
      </c>
      <c r="J540" s="4">
        <v>3008</v>
      </c>
      <c r="K540" s="5">
        <v>7468.15</v>
      </c>
      <c r="L540" s="5">
        <v>704.77099999999996</v>
      </c>
      <c r="M540" s="5">
        <v>177018000</v>
      </c>
      <c r="N540" s="4">
        <v>43</v>
      </c>
      <c r="O540" s="4">
        <v>6762</v>
      </c>
      <c r="P540" s="4">
        <v>6450</v>
      </c>
      <c r="Q540" s="4">
        <v>7420</v>
      </c>
    </row>
    <row r="541" spans="5:17">
      <c r="E541" s="4">
        <v>66</v>
      </c>
      <c r="F541" s="4">
        <v>18772</v>
      </c>
      <c r="G541" s="5">
        <v>2.6961799999999998E-3</v>
      </c>
      <c r="H541" s="4">
        <v>5582</v>
      </c>
      <c r="I541" s="4">
        <v>8590</v>
      </c>
      <c r="J541" s="4">
        <v>3008</v>
      </c>
      <c r="K541" s="5">
        <v>7466.75</v>
      </c>
      <c r="L541" s="5">
        <v>678.83799999999997</v>
      </c>
      <c r="M541" s="5">
        <v>140166000</v>
      </c>
      <c r="N541" s="4">
        <v>40</v>
      </c>
      <c r="O541" s="4">
        <v>7780</v>
      </c>
      <c r="P541" s="4">
        <v>5752</v>
      </c>
      <c r="Q541" s="4">
        <v>7420</v>
      </c>
    </row>
    <row r="542" spans="5:17">
      <c r="E542" s="4">
        <v>67</v>
      </c>
      <c r="F542" s="4">
        <v>15198</v>
      </c>
      <c r="G542" s="5">
        <v>2.1828500000000001E-3</v>
      </c>
      <c r="H542" s="4">
        <v>5582</v>
      </c>
      <c r="I542" s="4">
        <v>8590</v>
      </c>
      <c r="J542" s="4">
        <v>3008</v>
      </c>
      <c r="K542" s="5">
        <v>7466.11</v>
      </c>
      <c r="L542" s="5">
        <v>680.84199999999998</v>
      </c>
      <c r="M542" s="5">
        <v>113470000</v>
      </c>
      <c r="N542" s="4">
        <v>36</v>
      </c>
      <c r="O542" s="4">
        <v>7250</v>
      </c>
      <c r="P542" s="4">
        <v>8280</v>
      </c>
      <c r="Q542" s="4">
        <v>7420</v>
      </c>
    </row>
    <row r="543" spans="5:17">
      <c r="E543" s="4">
        <v>68</v>
      </c>
      <c r="F543" s="4">
        <v>11537</v>
      </c>
      <c r="G543" s="5">
        <v>1.6570300000000001E-3</v>
      </c>
      <c r="H543" s="4">
        <v>5582</v>
      </c>
      <c r="I543" s="4">
        <v>8570</v>
      </c>
      <c r="J543" s="4">
        <v>2988</v>
      </c>
      <c r="K543" s="5">
        <v>7464.81</v>
      </c>
      <c r="L543" s="5">
        <v>662.43799999999999</v>
      </c>
      <c r="M543" s="5">
        <v>86121500</v>
      </c>
      <c r="N543" s="4">
        <v>31</v>
      </c>
      <c r="O543" s="4">
        <v>7250</v>
      </c>
      <c r="P543" s="4">
        <v>7630</v>
      </c>
      <c r="Q543" s="4">
        <v>7420</v>
      </c>
    </row>
    <row r="544" spans="5:17">
      <c r="E544" s="4">
        <v>69</v>
      </c>
      <c r="F544" s="4">
        <v>8721</v>
      </c>
      <c r="G544" s="5">
        <v>1.2525800000000001E-3</v>
      </c>
      <c r="H544" s="4">
        <v>5582</v>
      </c>
      <c r="I544" s="4">
        <v>8570</v>
      </c>
      <c r="J544" s="4">
        <v>2988</v>
      </c>
      <c r="K544" s="5">
        <v>7509.25</v>
      </c>
      <c r="L544" s="5">
        <v>635.01599999999996</v>
      </c>
      <c r="M544" s="5">
        <v>65488200</v>
      </c>
      <c r="N544" s="4">
        <v>26</v>
      </c>
      <c r="O544" s="4">
        <v>7250</v>
      </c>
      <c r="P544" s="4">
        <v>8100</v>
      </c>
      <c r="Q544" s="4">
        <v>7420</v>
      </c>
    </row>
    <row r="545" spans="2:17">
      <c r="E545" s="4">
        <v>70</v>
      </c>
      <c r="F545" s="4">
        <v>6603</v>
      </c>
      <c r="G545" s="5">
        <v>9.4837299999999997E-4</v>
      </c>
      <c r="H545" s="4">
        <v>5582</v>
      </c>
      <c r="I545" s="4">
        <v>8570</v>
      </c>
      <c r="J545" s="4">
        <v>2988</v>
      </c>
      <c r="K545" s="5">
        <v>7534.89</v>
      </c>
      <c r="L545" s="5">
        <v>664.03599999999994</v>
      </c>
      <c r="M545" s="5">
        <v>49752900</v>
      </c>
      <c r="N545" s="4">
        <v>23</v>
      </c>
      <c r="O545" s="4">
        <v>7250</v>
      </c>
      <c r="P545" s="4">
        <v>7890</v>
      </c>
      <c r="Q545" s="4">
        <v>7470</v>
      </c>
    </row>
    <row r="546" spans="2:17">
      <c r="E546" s="4">
        <v>71</v>
      </c>
      <c r="F546" s="4">
        <v>4790</v>
      </c>
      <c r="G546" s="5">
        <v>6.8797599999999997E-4</v>
      </c>
      <c r="H546" s="4">
        <v>5582</v>
      </c>
      <c r="I546" s="4">
        <v>8570</v>
      </c>
      <c r="J546" s="4">
        <v>2988</v>
      </c>
      <c r="K546" s="5">
        <v>7547.85</v>
      </c>
      <c r="L546" s="5">
        <v>703.08100000000002</v>
      </c>
      <c r="M546" s="5">
        <v>36154200</v>
      </c>
      <c r="N546" s="4">
        <v>21</v>
      </c>
      <c r="O546" s="4">
        <v>7250</v>
      </c>
      <c r="P546" s="4">
        <v>5582</v>
      </c>
      <c r="Q546" s="4">
        <v>7770</v>
      </c>
    </row>
    <row r="547" spans="2:17">
      <c r="E547" s="4">
        <v>72</v>
      </c>
      <c r="F547" s="4">
        <v>3532</v>
      </c>
      <c r="G547" s="5">
        <v>5.0729300000000002E-4</v>
      </c>
      <c r="H547" s="4">
        <v>5952</v>
      </c>
      <c r="I547" s="4">
        <v>8570</v>
      </c>
      <c r="J547" s="4">
        <v>2618</v>
      </c>
      <c r="K547" s="5">
        <v>7494.78</v>
      </c>
      <c r="L547" s="5">
        <v>748.22500000000002</v>
      </c>
      <c r="M547" s="5">
        <v>26471600</v>
      </c>
      <c r="N547" s="4">
        <v>18</v>
      </c>
      <c r="O547" s="4">
        <v>7250</v>
      </c>
      <c r="P547" s="4">
        <v>7950</v>
      </c>
      <c r="Q547" s="4">
        <v>7250</v>
      </c>
    </row>
    <row r="548" spans="2:17">
      <c r="E548" s="4">
        <v>73</v>
      </c>
      <c r="F548" s="4">
        <v>2381</v>
      </c>
      <c r="G548" s="5">
        <v>3.4197699999999998E-4</v>
      </c>
      <c r="H548" s="4">
        <v>5952</v>
      </c>
      <c r="I548" s="4">
        <v>8570</v>
      </c>
      <c r="J548" s="4">
        <v>2618</v>
      </c>
      <c r="K548" s="5">
        <v>7509.85</v>
      </c>
      <c r="L548" s="5">
        <v>773.77499999999998</v>
      </c>
      <c r="M548" s="5">
        <v>17881000</v>
      </c>
      <c r="N548" s="4">
        <v>10</v>
      </c>
      <c r="O548" s="4">
        <v>7250</v>
      </c>
      <c r="P548" s="4">
        <v>8270</v>
      </c>
      <c r="Q548" s="4">
        <v>7250</v>
      </c>
    </row>
    <row r="549" spans="2:17">
      <c r="E549" s="4">
        <v>74</v>
      </c>
      <c r="F549" s="4">
        <v>1653</v>
      </c>
      <c r="G549" s="5">
        <v>2.3741600000000001E-4</v>
      </c>
      <c r="H549" s="4">
        <v>5952</v>
      </c>
      <c r="I549" s="4">
        <v>8570</v>
      </c>
      <c r="J549" s="4">
        <v>2618</v>
      </c>
      <c r="K549" s="5">
        <v>7494.19</v>
      </c>
      <c r="L549" s="5">
        <v>759.26300000000003</v>
      </c>
      <c r="M549" s="5">
        <v>12387900</v>
      </c>
      <c r="N549" s="4">
        <v>9</v>
      </c>
      <c r="O549" s="4">
        <v>7250</v>
      </c>
      <c r="P549" s="4">
        <v>8270</v>
      </c>
      <c r="Q549" s="4">
        <v>7250</v>
      </c>
    </row>
    <row r="550" spans="2:17">
      <c r="E550" s="4">
        <v>75</v>
      </c>
      <c r="F550" s="4">
        <v>1066</v>
      </c>
      <c r="G550" s="5">
        <v>1.5310700000000001E-4</v>
      </c>
      <c r="H550" s="4">
        <v>5952</v>
      </c>
      <c r="I550" s="4">
        <v>8570</v>
      </c>
      <c r="J550" s="4">
        <v>2618</v>
      </c>
      <c r="K550" s="5">
        <v>7548.58</v>
      </c>
      <c r="L550" s="5">
        <v>775.76199999999994</v>
      </c>
      <c r="M550" s="5">
        <v>8046780</v>
      </c>
      <c r="N550" s="4">
        <v>6</v>
      </c>
      <c r="O550" s="4">
        <v>7250</v>
      </c>
      <c r="P550" s="4">
        <v>6692</v>
      </c>
      <c r="Q550" s="4">
        <v>7250</v>
      </c>
    </row>
    <row r="551" spans="2:17">
      <c r="E551" s="4">
        <v>76</v>
      </c>
      <c r="F551" s="4">
        <v>540</v>
      </c>
      <c r="G551" s="5">
        <v>7.75589E-5</v>
      </c>
      <c r="H551" s="4">
        <v>5952</v>
      </c>
      <c r="I551" s="4">
        <v>8570</v>
      </c>
      <c r="J551" s="4">
        <v>2618</v>
      </c>
      <c r="K551" s="5">
        <v>7468.46</v>
      </c>
      <c r="L551" s="5">
        <v>759.25800000000004</v>
      </c>
      <c r="M551" s="5">
        <v>4032970</v>
      </c>
      <c r="N551" s="4">
        <v>4</v>
      </c>
      <c r="O551" s="4">
        <v>7250</v>
      </c>
      <c r="P551" s="4">
        <v>5952</v>
      </c>
      <c r="Q551" s="4">
        <v>7250</v>
      </c>
    </row>
    <row r="552" spans="2:17">
      <c r="E552" s="4">
        <v>77</v>
      </c>
      <c r="F552" s="4">
        <v>236</v>
      </c>
      <c r="G552" s="5">
        <v>3.3896100000000002E-5</v>
      </c>
      <c r="H552" s="4">
        <v>5952</v>
      </c>
      <c r="I552" s="4">
        <v>8570</v>
      </c>
      <c r="J552" s="4">
        <v>2618</v>
      </c>
      <c r="K552" s="5">
        <v>7352.92</v>
      </c>
      <c r="L552" s="5">
        <v>637.35199999999998</v>
      </c>
      <c r="M552" s="5">
        <v>1735290</v>
      </c>
      <c r="N552" s="4">
        <v>4</v>
      </c>
      <c r="O552" s="4">
        <v>7250</v>
      </c>
      <c r="P552" s="4">
        <v>8570</v>
      </c>
      <c r="Q552" s="4">
        <v>7250</v>
      </c>
    </row>
    <row r="553" spans="2:17">
      <c r="E553" s="4">
        <v>78</v>
      </c>
      <c r="F553" s="4">
        <v>59</v>
      </c>
      <c r="G553" s="5">
        <v>8.4740200000000002E-6</v>
      </c>
      <c r="H553" s="4">
        <v>7250</v>
      </c>
      <c r="I553" s="4">
        <v>7780</v>
      </c>
      <c r="J553" s="4">
        <v>530</v>
      </c>
      <c r="K553" s="5">
        <v>7438.64</v>
      </c>
      <c r="L553" s="5">
        <v>253.761</v>
      </c>
      <c r="M553" s="5">
        <v>438880</v>
      </c>
      <c r="N553" s="4">
        <v>2</v>
      </c>
      <c r="O553" s="4">
        <v>7250</v>
      </c>
      <c r="P553" s="4">
        <v>7780</v>
      </c>
      <c r="Q553" s="4">
        <v>7250</v>
      </c>
    </row>
    <row r="554" spans="2:17">
      <c r="E554" s="4">
        <v>79</v>
      </c>
      <c r="F554" s="4">
        <v>15</v>
      </c>
      <c r="G554" s="5">
        <v>2.1544099999999999E-6</v>
      </c>
      <c r="H554" s="4">
        <v>7250</v>
      </c>
      <c r="I554" s="4">
        <v>7250</v>
      </c>
      <c r="J554" s="4">
        <v>0</v>
      </c>
      <c r="K554" s="5">
        <v>7250</v>
      </c>
      <c r="L554" s="5">
        <v>0</v>
      </c>
      <c r="M554" s="5">
        <v>108750</v>
      </c>
      <c r="N554" s="4">
        <v>1</v>
      </c>
      <c r="O554" s="4">
        <v>7250</v>
      </c>
      <c r="P554" s="4">
        <v>7250</v>
      </c>
      <c r="Q554" s="4">
        <v>7250</v>
      </c>
    </row>
    <row r="555" spans="2:17">
      <c r="B555" t="s">
        <v>40</v>
      </c>
      <c r="E555" s="4">
        <v>1</v>
      </c>
      <c r="F555" s="4">
        <v>5027423</v>
      </c>
      <c r="G555" s="5">
        <v>0.72207600000000005</v>
      </c>
      <c r="H555" s="4">
        <v>0</v>
      </c>
      <c r="I555" s="4">
        <v>9210</v>
      </c>
      <c r="J555" s="4">
        <v>9210</v>
      </c>
      <c r="K555" s="5">
        <v>4394.8599999999997</v>
      </c>
      <c r="L555" s="5">
        <v>2502.11</v>
      </c>
      <c r="M555" s="5">
        <v>22094800000</v>
      </c>
      <c r="N555" s="4">
        <v>149</v>
      </c>
      <c r="O555" s="4">
        <v>1550</v>
      </c>
      <c r="P555" s="4">
        <v>5352</v>
      </c>
      <c r="Q555" s="4">
        <v>5370</v>
      </c>
    </row>
    <row r="556" spans="2:17">
      <c r="E556" s="4">
        <v>2</v>
      </c>
      <c r="F556" s="4">
        <v>1515456</v>
      </c>
      <c r="G556" s="5">
        <v>0.21766099999999999</v>
      </c>
      <c r="H556" s="4">
        <v>0</v>
      </c>
      <c r="I556" s="4">
        <v>9210</v>
      </c>
      <c r="J556" s="4">
        <v>9210</v>
      </c>
      <c r="K556" s="5">
        <v>5536.97</v>
      </c>
      <c r="L556" s="5">
        <v>1972.96</v>
      </c>
      <c r="M556" s="5">
        <v>8391040000</v>
      </c>
      <c r="N556" s="4">
        <v>144</v>
      </c>
      <c r="O556" s="4">
        <v>1550</v>
      </c>
      <c r="P556" s="4">
        <v>6700</v>
      </c>
      <c r="Q556" s="4">
        <v>5900</v>
      </c>
    </row>
    <row r="557" spans="2:17">
      <c r="E557" s="4">
        <v>3</v>
      </c>
      <c r="F557" s="4">
        <v>1099428</v>
      </c>
      <c r="G557" s="5">
        <v>0.15790799999999999</v>
      </c>
      <c r="H557" s="4">
        <v>0</v>
      </c>
      <c r="I557" s="4">
        <v>9210</v>
      </c>
      <c r="J557" s="4">
        <v>9210</v>
      </c>
      <c r="K557" s="5">
        <v>5982.06</v>
      </c>
      <c r="L557" s="5">
        <v>1911.42</v>
      </c>
      <c r="M557" s="5">
        <v>6576840000</v>
      </c>
      <c r="N557" s="4">
        <v>160</v>
      </c>
      <c r="O557" s="4">
        <v>1550</v>
      </c>
      <c r="P557" s="4">
        <v>6170</v>
      </c>
      <c r="Q557" s="4">
        <v>6090</v>
      </c>
    </row>
    <row r="558" spans="2:17">
      <c r="E558" s="4">
        <v>4</v>
      </c>
      <c r="F558" s="4">
        <v>867898</v>
      </c>
      <c r="G558" s="5">
        <v>0.124654</v>
      </c>
      <c r="H558" s="4">
        <v>0</v>
      </c>
      <c r="I558" s="4">
        <v>9210</v>
      </c>
      <c r="J558" s="4">
        <v>9210</v>
      </c>
      <c r="K558" s="5">
        <v>6130.73</v>
      </c>
      <c r="L558" s="5">
        <v>1909.93</v>
      </c>
      <c r="M558" s="5">
        <v>5320850000</v>
      </c>
      <c r="N558" s="4">
        <v>169</v>
      </c>
      <c r="O558" s="4">
        <v>1550</v>
      </c>
      <c r="P558" s="4">
        <v>5132</v>
      </c>
      <c r="Q558" s="4">
        <v>6280</v>
      </c>
    </row>
    <row r="559" spans="2:17">
      <c r="E559" s="4">
        <v>5</v>
      </c>
      <c r="F559" s="4">
        <v>754824</v>
      </c>
      <c r="G559" s="5">
        <v>0.108414</v>
      </c>
      <c r="H559" s="4">
        <v>0</v>
      </c>
      <c r="I559" s="4">
        <v>9210</v>
      </c>
      <c r="J559" s="4">
        <v>9210</v>
      </c>
      <c r="K559" s="5">
        <v>6312.01</v>
      </c>
      <c r="L559" s="5">
        <v>1847.57</v>
      </c>
      <c r="M559" s="5">
        <v>4764450000</v>
      </c>
      <c r="N559" s="4">
        <v>178</v>
      </c>
      <c r="O559" s="4">
        <v>1550</v>
      </c>
      <c r="P559" s="4">
        <v>5850</v>
      </c>
      <c r="Q559" s="4">
        <v>6750</v>
      </c>
    </row>
    <row r="560" spans="2:17">
      <c r="E560" s="4">
        <v>6</v>
      </c>
      <c r="F560" s="4">
        <v>625933</v>
      </c>
      <c r="G560" s="5">
        <v>8.9901200000000001E-2</v>
      </c>
      <c r="H560" s="4">
        <v>0</v>
      </c>
      <c r="I560" s="4">
        <v>9210</v>
      </c>
      <c r="J560" s="4">
        <v>9210</v>
      </c>
      <c r="K560" s="5">
        <v>6466.58</v>
      </c>
      <c r="L560" s="5">
        <v>1902.84</v>
      </c>
      <c r="M560" s="5">
        <v>4047640000</v>
      </c>
      <c r="N560" s="4">
        <v>178</v>
      </c>
      <c r="O560" s="4">
        <v>1550</v>
      </c>
      <c r="P560" s="4">
        <v>6340</v>
      </c>
      <c r="Q560" s="4">
        <v>6932</v>
      </c>
    </row>
    <row r="561" spans="5:17">
      <c r="E561" s="4">
        <v>7</v>
      </c>
      <c r="F561" s="4">
        <v>566562</v>
      </c>
      <c r="G561" s="5">
        <v>8.1373899999999999E-2</v>
      </c>
      <c r="H561" s="4">
        <v>0</v>
      </c>
      <c r="I561" s="4">
        <v>9210</v>
      </c>
      <c r="J561" s="4">
        <v>9210</v>
      </c>
      <c r="K561" s="5">
        <v>6476.9</v>
      </c>
      <c r="L561" s="5">
        <v>1837.48</v>
      </c>
      <c r="M561" s="5">
        <v>3669570000</v>
      </c>
      <c r="N561" s="4">
        <v>178</v>
      </c>
      <c r="O561" s="4">
        <v>1550</v>
      </c>
      <c r="P561" s="4">
        <v>5500</v>
      </c>
      <c r="Q561" s="4">
        <v>6932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9210</v>
      </c>
      <c r="J562" s="4">
        <v>9210</v>
      </c>
      <c r="K562" s="5">
        <v>6494.89</v>
      </c>
      <c r="L562" s="5">
        <v>1782.5</v>
      </c>
      <c r="M562" s="5">
        <v>3325870000</v>
      </c>
      <c r="N562" s="4">
        <v>182</v>
      </c>
      <c r="O562" s="4">
        <v>1550</v>
      </c>
      <c r="P562" s="4">
        <v>5690</v>
      </c>
      <c r="Q562" s="4">
        <v>6932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9210</v>
      </c>
      <c r="J563" s="4">
        <v>9210</v>
      </c>
      <c r="K563" s="5">
        <v>6583.98</v>
      </c>
      <c r="L563" s="5">
        <v>1729.22</v>
      </c>
      <c r="M563" s="5">
        <v>3187310000</v>
      </c>
      <c r="N563" s="4">
        <v>185</v>
      </c>
      <c r="O563" s="4">
        <v>1550</v>
      </c>
      <c r="P563" s="4">
        <v>5780</v>
      </c>
      <c r="Q563" s="4">
        <v>6990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9210</v>
      </c>
      <c r="J564" s="4">
        <v>9210</v>
      </c>
      <c r="K564" s="5">
        <v>6639.01</v>
      </c>
      <c r="L564" s="5">
        <v>1697.65</v>
      </c>
      <c r="M564" s="5">
        <v>2961920000</v>
      </c>
      <c r="N564" s="4">
        <v>190</v>
      </c>
      <c r="O564" s="4">
        <v>1550</v>
      </c>
      <c r="P564" s="4">
        <v>6350</v>
      </c>
      <c r="Q564" s="4">
        <v>7070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9210</v>
      </c>
      <c r="J565" s="4">
        <v>9210</v>
      </c>
      <c r="K565" s="5">
        <v>6648.44</v>
      </c>
      <c r="L565" s="5">
        <v>1676.35</v>
      </c>
      <c r="M565" s="5">
        <v>2714940000</v>
      </c>
      <c r="N565" s="4">
        <v>191</v>
      </c>
      <c r="O565" s="4">
        <v>1550</v>
      </c>
      <c r="P565" s="4">
        <v>7072</v>
      </c>
      <c r="Q565" s="4">
        <v>7120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9210</v>
      </c>
      <c r="J566" s="4">
        <v>9210</v>
      </c>
      <c r="K566" s="5">
        <v>6668.82</v>
      </c>
      <c r="L566" s="5">
        <v>1635</v>
      </c>
      <c r="M566" s="5">
        <v>2524380000</v>
      </c>
      <c r="N566" s="4">
        <v>186</v>
      </c>
      <c r="O566" s="4">
        <v>7540</v>
      </c>
      <c r="P566" s="4">
        <v>7780</v>
      </c>
      <c r="Q566" s="4">
        <v>7150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8950</v>
      </c>
      <c r="J567" s="4">
        <v>8950</v>
      </c>
      <c r="K567" s="5">
        <v>6722.03</v>
      </c>
      <c r="L567" s="5">
        <v>1597.63</v>
      </c>
      <c r="M567" s="5">
        <v>2443000000</v>
      </c>
      <c r="N567" s="4">
        <v>186</v>
      </c>
      <c r="O567" s="4">
        <v>7540</v>
      </c>
      <c r="P567" s="4">
        <v>5322</v>
      </c>
      <c r="Q567" s="4">
        <v>7150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8980</v>
      </c>
      <c r="J568" s="4">
        <v>8980</v>
      </c>
      <c r="K568" s="5">
        <v>6727.74</v>
      </c>
      <c r="L568" s="5">
        <v>1564.99</v>
      </c>
      <c r="M568" s="5">
        <v>2354810000</v>
      </c>
      <c r="N568" s="4">
        <v>189</v>
      </c>
      <c r="O568" s="4">
        <v>7540</v>
      </c>
      <c r="P568" s="4">
        <v>6280</v>
      </c>
      <c r="Q568" s="4">
        <v>7150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8980</v>
      </c>
      <c r="J569" s="4">
        <v>8980</v>
      </c>
      <c r="K569" s="5">
        <v>6751.76</v>
      </c>
      <c r="L569" s="5">
        <v>1513.88</v>
      </c>
      <c r="M569" s="5">
        <v>2265490000</v>
      </c>
      <c r="N569" s="4">
        <v>187</v>
      </c>
      <c r="O569" s="4">
        <v>8350</v>
      </c>
      <c r="P569" s="4">
        <v>6260</v>
      </c>
      <c r="Q569" s="4">
        <v>7120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8980</v>
      </c>
      <c r="J570" s="4">
        <v>8980</v>
      </c>
      <c r="K570" s="5">
        <v>6733.84</v>
      </c>
      <c r="L570" s="5">
        <v>1492.47</v>
      </c>
      <c r="M570" s="5">
        <v>2125970000</v>
      </c>
      <c r="N570" s="4">
        <v>188</v>
      </c>
      <c r="O570" s="4">
        <v>7590</v>
      </c>
      <c r="P570" s="4">
        <v>7262</v>
      </c>
      <c r="Q570" s="4">
        <v>7050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8980</v>
      </c>
      <c r="J571" s="4">
        <v>8980</v>
      </c>
      <c r="K571" s="5">
        <v>6723.8</v>
      </c>
      <c r="L571" s="5">
        <v>1487.55</v>
      </c>
      <c r="M571" s="5">
        <v>2037880000</v>
      </c>
      <c r="N571" s="4">
        <v>185</v>
      </c>
      <c r="O571" s="4">
        <v>7590</v>
      </c>
      <c r="P571" s="4">
        <v>7252</v>
      </c>
      <c r="Q571" s="4">
        <v>7020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8980</v>
      </c>
      <c r="J572" s="4">
        <v>8980</v>
      </c>
      <c r="K572" s="5">
        <v>6723.57</v>
      </c>
      <c r="L572" s="5">
        <v>1480.43</v>
      </c>
      <c r="M572" s="5">
        <v>1966490000</v>
      </c>
      <c r="N572" s="4">
        <v>188</v>
      </c>
      <c r="O572" s="4">
        <v>8920</v>
      </c>
      <c r="P572" s="4">
        <v>8860</v>
      </c>
      <c r="Q572" s="4">
        <v>6990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8980</v>
      </c>
      <c r="J573" s="4">
        <v>8980</v>
      </c>
      <c r="K573" s="5">
        <v>6729.42</v>
      </c>
      <c r="L573" s="5">
        <v>1468.97</v>
      </c>
      <c r="M573" s="5">
        <v>1900090000</v>
      </c>
      <c r="N573" s="4">
        <v>189</v>
      </c>
      <c r="O573" s="4">
        <v>8920</v>
      </c>
      <c r="P573" s="4">
        <v>8670</v>
      </c>
      <c r="Q573" s="4">
        <v>6980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8980</v>
      </c>
      <c r="J574" s="4">
        <v>8980</v>
      </c>
      <c r="K574" s="5">
        <v>6766.85</v>
      </c>
      <c r="L574" s="5">
        <v>1458.64</v>
      </c>
      <c r="M574" s="5">
        <v>1865480000</v>
      </c>
      <c r="N574" s="4">
        <v>187</v>
      </c>
      <c r="O574" s="4">
        <v>8920</v>
      </c>
      <c r="P574" s="4">
        <v>7480</v>
      </c>
      <c r="Q574" s="4">
        <v>7020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9050</v>
      </c>
      <c r="J575" s="4">
        <v>9050</v>
      </c>
      <c r="K575" s="5">
        <v>6801.37</v>
      </c>
      <c r="L575" s="5">
        <v>1438.19</v>
      </c>
      <c r="M575" s="5">
        <v>1808550000</v>
      </c>
      <c r="N575" s="4">
        <v>187</v>
      </c>
      <c r="O575" s="4">
        <v>8920</v>
      </c>
      <c r="P575" s="4">
        <v>8800</v>
      </c>
      <c r="Q575" s="4">
        <v>7020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9050</v>
      </c>
      <c r="J576" s="4">
        <v>9050</v>
      </c>
      <c r="K576" s="5">
        <v>6854.58</v>
      </c>
      <c r="L576" s="5">
        <v>1418.79</v>
      </c>
      <c r="M576" s="5">
        <v>1762680000</v>
      </c>
      <c r="N576" s="4">
        <v>183</v>
      </c>
      <c r="O576" s="4">
        <v>8920</v>
      </c>
      <c r="P576" s="4">
        <v>6242</v>
      </c>
      <c r="Q576" s="4">
        <v>7070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9050</v>
      </c>
      <c r="J577" s="4">
        <v>9050</v>
      </c>
      <c r="K577" s="5">
        <v>6894.14</v>
      </c>
      <c r="L577" s="5">
        <v>1403.74</v>
      </c>
      <c r="M577" s="5">
        <v>1727940000</v>
      </c>
      <c r="N577" s="4">
        <v>180</v>
      </c>
      <c r="O577" s="4">
        <v>8920</v>
      </c>
      <c r="P577" s="4">
        <v>7470</v>
      </c>
      <c r="Q577" s="4">
        <v>7150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9050</v>
      </c>
      <c r="J578" s="4">
        <v>9050</v>
      </c>
      <c r="K578" s="5">
        <v>6935.37</v>
      </c>
      <c r="L578" s="5">
        <v>1391.14</v>
      </c>
      <c r="M578" s="5">
        <v>1713390000</v>
      </c>
      <c r="N578" s="4">
        <v>176</v>
      </c>
      <c r="O578" s="4">
        <v>8920</v>
      </c>
      <c r="P578" s="4">
        <v>7850</v>
      </c>
      <c r="Q578" s="4">
        <v>7190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9050</v>
      </c>
      <c r="J579" s="4">
        <v>9050</v>
      </c>
      <c r="K579" s="5">
        <v>6980.38</v>
      </c>
      <c r="L579" s="5">
        <v>1362.96</v>
      </c>
      <c r="M579" s="5">
        <v>1701360000</v>
      </c>
      <c r="N579" s="4">
        <v>172</v>
      </c>
      <c r="O579" s="4">
        <v>8920</v>
      </c>
      <c r="P579" s="4">
        <v>8290</v>
      </c>
      <c r="Q579" s="4">
        <v>7240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9050</v>
      </c>
      <c r="J580" s="4">
        <v>9050</v>
      </c>
      <c r="K580" s="5">
        <v>7034.18</v>
      </c>
      <c r="L580" s="5">
        <v>1328.21</v>
      </c>
      <c r="M580" s="5">
        <v>1691850000</v>
      </c>
      <c r="N580" s="4">
        <v>167</v>
      </c>
      <c r="O580" s="4">
        <v>8920</v>
      </c>
      <c r="P580" s="4">
        <v>4342</v>
      </c>
      <c r="Q580" s="4">
        <v>7280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9050</v>
      </c>
      <c r="J581" s="4">
        <v>9050</v>
      </c>
      <c r="K581" s="5">
        <v>7076.02</v>
      </c>
      <c r="L581" s="5">
        <v>1311</v>
      </c>
      <c r="M581" s="5">
        <v>1667550000</v>
      </c>
      <c r="N581" s="4">
        <v>162</v>
      </c>
      <c r="O581" s="4">
        <v>8920</v>
      </c>
      <c r="P581" s="4">
        <v>6332</v>
      </c>
      <c r="Q581" s="4">
        <v>7320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9050</v>
      </c>
      <c r="J582" s="4">
        <v>9050</v>
      </c>
      <c r="K582" s="5">
        <v>7122.08</v>
      </c>
      <c r="L582" s="5">
        <v>1290.9100000000001</v>
      </c>
      <c r="M582" s="5">
        <v>1658920000</v>
      </c>
      <c r="N582" s="4">
        <v>163</v>
      </c>
      <c r="O582" s="4">
        <v>8920</v>
      </c>
      <c r="P582" s="4">
        <v>4292</v>
      </c>
      <c r="Q582" s="4">
        <v>7340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9050</v>
      </c>
      <c r="J583" s="4">
        <v>9050</v>
      </c>
      <c r="K583" s="5">
        <v>7151.08</v>
      </c>
      <c r="L583" s="5">
        <v>1280.95</v>
      </c>
      <c r="M583" s="5">
        <v>1628170000</v>
      </c>
      <c r="N583" s="4">
        <v>158</v>
      </c>
      <c r="O583" s="4">
        <v>8920</v>
      </c>
      <c r="P583" s="4">
        <v>4600</v>
      </c>
      <c r="Q583" s="4">
        <v>7342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9050</v>
      </c>
      <c r="J584" s="4">
        <v>9050</v>
      </c>
      <c r="K584" s="5">
        <v>7186.81</v>
      </c>
      <c r="L584" s="5">
        <v>1271.69</v>
      </c>
      <c r="M584" s="5">
        <v>1592400000</v>
      </c>
      <c r="N584" s="4">
        <v>157</v>
      </c>
      <c r="O584" s="4">
        <v>8920</v>
      </c>
      <c r="P584" s="4">
        <v>8350</v>
      </c>
      <c r="Q584" s="4">
        <v>7380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3272</v>
      </c>
      <c r="I585" s="4">
        <v>9110</v>
      </c>
      <c r="J585" s="4">
        <v>5838</v>
      </c>
      <c r="K585" s="5">
        <v>7222.84</v>
      </c>
      <c r="L585" s="5">
        <v>1255.8499999999999</v>
      </c>
      <c r="M585" s="5">
        <v>1560650000</v>
      </c>
      <c r="N585" s="4">
        <v>152</v>
      </c>
      <c r="O585" s="4">
        <v>8920</v>
      </c>
      <c r="P585" s="4">
        <v>9110</v>
      </c>
      <c r="Q585" s="4">
        <v>7400</v>
      </c>
    </row>
    <row r="586" spans="5:17">
      <c r="E586" s="4">
        <v>32</v>
      </c>
      <c r="F586" s="4">
        <v>212406</v>
      </c>
      <c r="G586" s="5">
        <v>3.05074E-2</v>
      </c>
      <c r="H586" s="4">
        <v>3272</v>
      </c>
      <c r="I586" s="4">
        <v>9110</v>
      </c>
      <c r="J586" s="4">
        <v>5838</v>
      </c>
      <c r="K586" s="5">
        <v>7254.59</v>
      </c>
      <c r="L586" s="5">
        <v>1241.99</v>
      </c>
      <c r="M586" s="5">
        <v>1540920000</v>
      </c>
      <c r="N586" s="4">
        <v>150</v>
      </c>
      <c r="O586" s="4">
        <v>8050</v>
      </c>
      <c r="P586" s="4">
        <v>4702</v>
      </c>
      <c r="Q586" s="4">
        <v>7490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3272</v>
      </c>
      <c r="I587" s="4">
        <v>9110</v>
      </c>
      <c r="J587" s="4">
        <v>5838</v>
      </c>
      <c r="K587" s="5">
        <v>7289.64</v>
      </c>
      <c r="L587" s="5">
        <v>1224.53</v>
      </c>
      <c r="M587" s="5">
        <v>1523830000</v>
      </c>
      <c r="N587" s="4">
        <v>145</v>
      </c>
      <c r="O587" s="4">
        <v>8050</v>
      </c>
      <c r="P587" s="4">
        <v>8690</v>
      </c>
      <c r="Q587" s="4">
        <v>7530</v>
      </c>
    </row>
    <row r="588" spans="5:17">
      <c r="E588" s="4">
        <v>34</v>
      </c>
      <c r="F588" s="4">
        <v>207640</v>
      </c>
      <c r="G588" s="5">
        <v>2.98228E-2</v>
      </c>
      <c r="H588" s="4">
        <v>3272</v>
      </c>
      <c r="I588" s="4">
        <v>9110</v>
      </c>
      <c r="J588" s="4">
        <v>5838</v>
      </c>
      <c r="K588" s="5">
        <v>7341.24</v>
      </c>
      <c r="L588" s="5">
        <v>1201.56</v>
      </c>
      <c r="M588" s="5">
        <v>1524340000</v>
      </c>
      <c r="N588" s="4">
        <v>142</v>
      </c>
      <c r="O588" s="4">
        <v>8150</v>
      </c>
      <c r="P588" s="4">
        <v>8160</v>
      </c>
      <c r="Q588" s="4">
        <v>7580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3272</v>
      </c>
      <c r="I589" s="4">
        <v>9110</v>
      </c>
      <c r="J589" s="4">
        <v>5838</v>
      </c>
      <c r="K589" s="5">
        <v>7370.07</v>
      </c>
      <c r="L589" s="5">
        <v>1186.29</v>
      </c>
      <c r="M589" s="5">
        <v>1519660000</v>
      </c>
      <c r="N589" s="4">
        <v>144</v>
      </c>
      <c r="O589" s="4">
        <v>8150</v>
      </c>
      <c r="P589" s="4">
        <v>8470</v>
      </c>
      <c r="Q589" s="4">
        <v>7580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3272</v>
      </c>
      <c r="I590" s="4">
        <v>9110</v>
      </c>
      <c r="J590" s="4">
        <v>5838</v>
      </c>
      <c r="K590" s="5">
        <v>7407.26</v>
      </c>
      <c r="L590" s="5">
        <v>1168.4100000000001</v>
      </c>
      <c r="M590" s="5">
        <v>1506900000</v>
      </c>
      <c r="N590" s="4">
        <v>142</v>
      </c>
      <c r="O590" s="4">
        <v>8150</v>
      </c>
      <c r="P590" s="4">
        <v>8110</v>
      </c>
      <c r="Q590" s="4">
        <v>7630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3272</v>
      </c>
      <c r="I591" s="4">
        <v>9110</v>
      </c>
      <c r="J591" s="4">
        <v>5838</v>
      </c>
      <c r="K591" s="5">
        <v>7442.68</v>
      </c>
      <c r="L591" s="5">
        <v>1149.17</v>
      </c>
      <c r="M591" s="5">
        <v>1491400000</v>
      </c>
      <c r="N591" s="4">
        <v>140</v>
      </c>
      <c r="O591" s="4">
        <v>8150</v>
      </c>
      <c r="P591" s="4">
        <v>8110</v>
      </c>
      <c r="Q591" s="4">
        <v>7670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3272</v>
      </c>
      <c r="I592" s="4">
        <v>9110</v>
      </c>
      <c r="J592" s="4">
        <v>5838</v>
      </c>
      <c r="K592" s="5">
        <v>7470.58</v>
      </c>
      <c r="L592" s="5">
        <v>1135.78</v>
      </c>
      <c r="M592" s="5">
        <v>1463030000</v>
      </c>
      <c r="N592" s="4">
        <v>138</v>
      </c>
      <c r="O592" s="4">
        <v>8150</v>
      </c>
      <c r="P592" s="4">
        <v>8110</v>
      </c>
      <c r="Q592" s="4">
        <v>7760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3272</v>
      </c>
      <c r="I593" s="4">
        <v>9110</v>
      </c>
      <c r="J593" s="4">
        <v>5838</v>
      </c>
      <c r="K593" s="5">
        <v>7501.05</v>
      </c>
      <c r="L593" s="5">
        <v>1119.45</v>
      </c>
      <c r="M593" s="5">
        <v>1428940000</v>
      </c>
      <c r="N593" s="4">
        <v>134</v>
      </c>
      <c r="O593" s="4">
        <v>8150</v>
      </c>
      <c r="P593" s="4">
        <v>7340</v>
      </c>
      <c r="Q593" s="4">
        <v>7780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3272</v>
      </c>
      <c r="I594" s="4">
        <v>9110</v>
      </c>
      <c r="J594" s="4">
        <v>5838</v>
      </c>
      <c r="K594" s="5">
        <v>7538.34</v>
      </c>
      <c r="L594" s="5">
        <v>1085.48</v>
      </c>
      <c r="M594" s="5">
        <v>1408830000</v>
      </c>
      <c r="N594" s="4">
        <v>129</v>
      </c>
      <c r="O594" s="4">
        <v>8050</v>
      </c>
      <c r="P594" s="4">
        <v>5642</v>
      </c>
      <c r="Q594" s="4">
        <v>7780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3272</v>
      </c>
      <c r="I595" s="4">
        <v>9110</v>
      </c>
      <c r="J595" s="4">
        <v>5838</v>
      </c>
      <c r="K595" s="5">
        <v>7565.81</v>
      </c>
      <c r="L595" s="5">
        <v>1065.77</v>
      </c>
      <c r="M595" s="5">
        <v>1365890000</v>
      </c>
      <c r="N595" s="4">
        <v>126</v>
      </c>
      <c r="O595" s="4">
        <v>8050</v>
      </c>
      <c r="P595" s="4">
        <v>7320</v>
      </c>
      <c r="Q595" s="4">
        <v>7810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3272</v>
      </c>
      <c r="I596" s="4">
        <v>9110</v>
      </c>
      <c r="J596" s="4">
        <v>5838</v>
      </c>
      <c r="K596" s="5">
        <v>7593.59</v>
      </c>
      <c r="L596" s="5">
        <v>1042.19</v>
      </c>
      <c r="M596" s="5">
        <v>1313930000</v>
      </c>
      <c r="N596" s="4">
        <v>123</v>
      </c>
      <c r="O596" s="4">
        <v>8210</v>
      </c>
      <c r="P596" s="4">
        <v>5512</v>
      </c>
      <c r="Q596" s="4">
        <v>7810</v>
      </c>
    </row>
    <row r="597" spans="5:17">
      <c r="E597" s="4">
        <v>43</v>
      </c>
      <c r="F597" s="4">
        <v>165879</v>
      </c>
      <c r="G597" s="5">
        <v>2.38248E-2</v>
      </c>
      <c r="H597" s="4">
        <v>3272</v>
      </c>
      <c r="I597" s="4">
        <v>9110</v>
      </c>
      <c r="J597" s="4">
        <v>5838</v>
      </c>
      <c r="K597" s="5">
        <v>7620.8</v>
      </c>
      <c r="L597" s="5">
        <v>1025.1500000000001</v>
      </c>
      <c r="M597" s="5">
        <v>1264130000</v>
      </c>
      <c r="N597" s="4">
        <v>123</v>
      </c>
      <c r="O597" s="4">
        <v>8210</v>
      </c>
      <c r="P597" s="4">
        <v>5512</v>
      </c>
      <c r="Q597" s="4">
        <v>7810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3272</v>
      </c>
      <c r="I598" s="4">
        <v>9110</v>
      </c>
      <c r="J598" s="4">
        <v>5838</v>
      </c>
      <c r="K598" s="5">
        <v>7663.14</v>
      </c>
      <c r="L598" s="5">
        <v>990.57100000000003</v>
      </c>
      <c r="M598" s="5">
        <v>1221140000</v>
      </c>
      <c r="N598" s="4">
        <v>116</v>
      </c>
      <c r="O598" s="4">
        <v>8210</v>
      </c>
      <c r="P598" s="4">
        <v>8180</v>
      </c>
      <c r="Q598" s="4">
        <v>7890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3272</v>
      </c>
      <c r="I599" s="4">
        <v>9110</v>
      </c>
      <c r="J599" s="4">
        <v>5838</v>
      </c>
      <c r="K599" s="5">
        <v>7684.6</v>
      </c>
      <c r="L599" s="5">
        <v>977.45699999999999</v>
      </c>
      <c r="M599" s="5">
        <v>1170930000</v>
      </c>
      <c r="N599" s="4">
        <v>113</v>
      </c>
      <c r="O599" s="4">
        <v>8210</v>
      </c>
      <c r="P599" s="4">
        <v>6282</v>
      </c>
      <c r="Q599" s="4">
        <v>7890</v>
      </c>
    </row>
    <row r="600" spans="5:17">
      <c r="E600" s="4">
        <v>46</v>
      </c>
      <c r="F600" s="4">
        <v>144773</v>
      </c>
      <c r="G600" s="5">
        <v>2.07934E-2</v>
      </c>
      <c r="H600" s="4">
        <v>3272</v>
      </c>
      <c r="I600" s="4">
        <v>9110</v>
      </c>
      <c r="J600" s="4">
        <v>5838</v>
      </c>
      <c r="K600" s="5">
        <v>7706.08</v>
      </c>
      <c r="L600" s="5">
        <v>952.63199999999995</v>
      </c>
      <c r="M600" s="5">
        <v>1115630000</v>
      </c>
      <c r="N600" s="4">
        <v>110</v>
      </c>
      <c r="O600" s="4">
        <v>8210</v>
      </c>
      <c r="P600" s="4">
        <v>6842</v>
      </c>
      <c r="Q600" s="4">
        <v>7850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3272</v>
      </c>
      <c r="I601" s="4">
        <v>9110</v>
      </c>
      <c r="J601" s="4">
        <v>5838</v>
      </c>
      <c r="K601" s="5">
        <v>7731.06</v>
      </c>
      <c r="L601" s="5">
        <v>932.12800000000004</v>
      </c>
      <c r="M601" s="5">
        <v>1067470000</v>
      </c>
      <c r="N601" s="4">
        <v>106</v>
      </c>
      <c r="O601" s="4">
        <v>8210</v>
      </c>
      <c r="P601" s="4">
        <v>6360</v>
      </c>
      <c r="Q601" s="4">
        <v>7850</v>
      </c>
    </row>
    <row r="602" spans="5:17">
      <c r="E602" s="4">
        <v>48</v>
      </c>
      <c r="F602" s="4">
        <v>130322</v>
      </c>
      <c r="G602" s="5">
        <v>1.87178E-2</v>
      </c>
      <c r="H602" s="4">
        <v>3272</v>
      </c>
      <c r="I602" s="4">
        <v>9110</v>
      </c>
      <c r="J602" s="4">
        <v>5838</v>
      </c>
      <c r="K602" s="5">
        <v>7747.11</v>
      </c>
      <c r="L602" s="5">
        <v>921.33399999999995</v>
      </c>
      <c r="M602" s="5">
        <v>1009620000</v>
      </c>
      <c r="N602" s="4">
        <v>102</v>
      </c>
      <c r="O602" s="4">
        <v>8210</v>
      </c>
      <c r="P602" s="4">
        <v>8540</v>
      </c>
      <c r="Q602" s="4">
        <v>7890</v>
      </c>
    </row>
    <row r="603" spans="5:17">
      <c r="E603" s="4">
        <v>49</v>
      </c>
      <c r="F603" s="4">
        <v>123826</v>
      </c>
      <c r="G603" s="5">
        <v>1.77848E-2</v>
      </c>
      <c r="H603" s="4">
        <v>3272</v>
      </c>
      <c r="I603" s="4">
        <v>9110</v>
      </c>
      <c r="J603" s="4">
        <v>5838</v>
      </c>
      <c r="K603" s="5">
        <v>7763.39</v>
      </c>
      <c r="L603" s="5">
        <v>907.40800000000002</v>
      </c>
      <c r="M603" s="5">
        <v>961309000</v>
      </c>
      <c r="N603" s="4">
        <v>99</v>
      </c>
      <c r="O603" s="4">
        <v>8210</v>
      </c>
      <c r="P603" s="4">
        <v>3272</v>
      </c>
      <c r="Q603" s="4">
        <v>7850</v>
      </c>
    </row>
    <row r="604" spans="5:17">
      <c r="E604" s="4">
        <v>50</v>
      </c>
      <c r="F604" s="4">
        <v>118095</v>
      </c>
      <c r="G604" s="5">
        <v>1.69617E-2</v>
      </c>
      <c r="H604" s="4">
        <v>4230</v>
      </c>
      <c r="I604" s="4">
        <v>9110</v>
      </c>
      <c r="J604" s="4">
        <v>4880</v>
      </c>
      <c r="K604" s="5">
        <v>7784.59</v>
      </c>
      <c r="L604" s="5">
        <v>898.11800000000005</v>
      </c>
      <c r="M604" s="5">
        <v>919321000</v>
      </c>
      <c r="N604" s="4">
        <v>96</v>
      </c>
      <c r="O604" s="4">
        <v>8210</v>
      </c>
      <c r="P604" s="4">
        <v>7070</v>
      </c>
      <c r="Q604" s="4">
        <v>7890</v>
      </c>
    </row>
    <row r="605" spans="5:17">
      <c r="E605" s="4">
        <v>51</v>
      </c>
      <c r="F605" s="4">
        <v>114796</v>
      </c>
      <c r="G605" s="5">
        <v>1.64879E-2</v>
      </c>
      <c r="H605" s="4">
        <v>4230</v>
      </c>
      <c r="I605" s="4">
        <v>9110</v>
      </c>
      <c r="J605" s="4">
        <v>4880</v>
      </c>
      <c r="K605" s="5">
        <v>7791.6</v>
      </c>
      <c r="L605" s="5">
        <v>894.39700000000005</v>
      </c>
      <c r="M605" s="5">
        <v>894445000</v>
      </c>
      <c r="N605" s="4">
        <v>91</v>
      </c>
      <c r="O605" s="4">
        <v>8210</v>
      </c>
      <c r="P605" s="4">
        <v>5352</v>
      </c>
      <c r="Q605" s="4">
        <v>7850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4230</v>
      </c>
      <c r="I606" s="4">
        <v>9110</v>
      </c>
      <c r="J606" s="4">
        <v>4880</v>
      </c>
      <c r="K606" s="5">
        <v>7791.23</v>
      </c>
      <c r="L606" s="5">
        <v>882.86699999999996</v>
      </c>
      <c r="M606" s="5">
        <v>867732000</v>
      </c>
      <c r="N606" s="4">
        <v>88</v>
      </c>
      <c r="O606" s="4">
        <v>8210</v>
      </c>
      <c r="P606" s="4">
        <v>8170</v>
      </c>
      <c r="Q606" s="4">
        <v>7850</v>
      </c>
    </row>
    <row r="607" spans="5:17">
      <c r="E607" s="4">
        <v>53</v>
      </c>
      <c r="F607" s="4">
        <v>105587</v>
      </c>
      <c r="G607" s="5">
        <v>1.51652E-2</v>
      </c>
      <c r="H607" s="4">
        <v>4230</v>
      </c>
      <c r="I607" s="4">
        <v>9110</v>
      </c>
      <c r="J607" s="4">
        <v>4880</v>
      </c>
      <c r="K607" s="5">
        <v>7780.23</v>
      </c>
      <c r="L607" s="5">
        <v>879.96100000000001</v>
      </c>
      <c r="M607" s="5">
        <v>821491000</v>
      </c>
      <c r="N607" s="4">
        <v>86</v>
      </c>
      <c r="O607" s="4">
        <v>8210</v>
      </c>
      <c r="P607" s="4">
        <v>8610</v>
      </c>
      <c r="Q607" s="4">
        <v>7810</v>
      </c>
    </row>
    <row r="608" spans="5:17">
      <c r="E608" s="4">
        <v>54</v>
      </c>
      <c r="F608" s="4">
        <v>99403</v>
      </c>
      <c r="G608" s="5">
        <v>1.4277E-2</v>
      </c>
      <c r="H608" s="4">
        <v>4662</v>
      </c>
      <c r="I608" s="4">
        <v>9110</v>
      </c>
      <c r="J608" s="4">
        <v>4448</v>
      </c>
      <c r="K608" s="5">
        <v>7788.64</v>
      </c>
      <c r="L608" s="5">
        <v>861.75099999999998</v>
      </c>
      <c r="M608" s="5">
        <v>774215000</v>
      </c>
      <c r="N608" s="4">
        <v>79</v>
      </c>
      <c r="O608" s="4">
        <v>8210</v>
      </c>
      <c r="P608" s="4">
        <v>6990</v>
      </c>
      <c r="Q608" s="4">
        <v>7810</v>
      </c>
    </row>
    <row r="609" spans="5:17">
      <c r="E609" s="4">
        <v>55</v>
      </c>
      <c r="F609" s="4">
        <v>92018</v>
      </c>
      <c r="G609" s="5">
        <v>1.32163E-2</v>
      </c>
      <c r="H609" s="4">
        <v>4662</v>
      </c>
      <c r="I609" s="4">
        <v>9110</v>
      </c>
      <c r="J609" s="4">
        <v>4448</v>
      </c>
      <c r="K609" s="5">
        <v>7812.7</v>
      </c>
      <c r="L609" s="5">
        <v>840.577</v>
      </c>
      <c r="M609" s="5">
        <v>718909000</v>
      </c>
      <c r="N609" s="4">
        <v>78</v>
      </c>
      <c r="O609" s="4">
        <v>8210</v>
      </c>
      <c r="P609" s="4">
        <v>8950</v>
      </c>
      <c r="Q609" s="4">
        <v>7810</v>
      </c>
    </row>
    <row r="610" spans="5:17">
      <c r="E610" s="4">
        <v>56</v>
      </c>
      <c r="F610" s="4">
        <v>84737</v>
      </c>
      <c r="G610" s="5">
        <v>1.21706E-2</v>
      </c>
      <c r="H610" s="4">
        <v>4662</v>
      </c>
      <c r="I610" s="4">
        <v>9110</v>
      </c>
      <c r="J610" s="4">
        <v>4448</v>
      </c>
      <c r="K610" s="5">
        <v>7843.62</v>
      </c>
      <c r="L610" s="5">
        <v>821.96400000000006</v>
      </c>
      <c r="M610" s="5">
        <v>664645000</v>
      </c>
      <c r="N610" s="4">
        <v>74</v>
      </c>
      <c r="O610" s="4">
        <v>8210</v>
      </c>
      <c r="P610" s="4">
        <v>8570</v>
      </c>
      <c r="Q610" s="4">
        <v>7850</v>
      </c>
    </row>
    <row r="611" spans="5:17">
      <c r="E611" s="4">
        <v>57</v>
      </c>
      <c r="F611" s="4">
        <v>77854</v>
      </c>
      <c r="G611" s="5">
        <v>1.1181999999999999E-2</v>
      </c>
      <c r="H611" s="4">
        <v>4662</v>
      </c>
      <c r="I611" s="4">
        <v>9110</v>
      </c>
      <c r="J611" s="4">
        <v>4448</v>
      </c>
      <c r="K611" s="5">
        <v>7867.8</v>
      </c>
      <c r="L611" s="5">
        <v>800.93</v>
      </c>
      <c r="M611" s="5">
        <v>612540000</v>
      </c>
      <c r="N611" s="4">
        <v>67</v>
      </c>
      <c r="O611" s="4">
        <v>8210</v>
      </c>
      <c r="P611" s="4">
        <v>7072</v>
      </c>
      <c r="Q611" s="4">
        <v>7850</v>
      </c>
    </row>
    <row r="612" spans="5:17">
      <c r="E612" s="4">
        <v>58</v>
      </c>
      <c r="F612" s="4">
        <v>71855</v>
      </c>
      <c r="G612" s="5">
        <v>1.03204E-2</v>
      </c>
      <c r="H612" s="4">
        <v>4662</v>
      </c>
      <c r="I612" s="4">
        <v>9110</v>
      </c>
      <c r="J612" s="4">
        <v>4448</v>
      </c>
      <c r="K612" s="5">
        <v>7879.64</v>
      </c>
      <c r="L612" s="5">
        <v>783.31100000000004</v>
      </c>
      <c r="M612" s="5">
        <v>566191000</v>
      </c>
      <c r="N612" s="4">
        <v>65</v>
      </c>
      <c r="O612" s="4">
        <v>8210</v>
      </c>
      <c r="P612" s="4">
        <v>6110</v>
      </c>
      <c r="Q612" s="4">
        <v>7850</v>
      </c>
    </row>
    <row r="613" spans="5:17">
      <c r="E613" s="4">
        <v>59</v>
      </c>
      <c r="F613" s="4">
        <v>64621</v>
      </c>
      <c r="G613" s="5">
        <v>9.2813600000000007E-3</v>
      </c>
      <c r="H613" s="4">
        <v>4662</v>
      </c>
      <c r="I613" s="4">
        <v>9110</v>
      </c>
      <c r="J613" s="4">
        <v>4448</v>
      </c>
      <c r="K613" s="5">
        <v>7909.29</v>
      </c>
      <c r="L613" s="5">
        <v>747.94799999999998</v>
      </c>
      <c r="M613" s="5">
        <v>511106000</v>
      </c>
      <c r="N613" s="4">
        <v>62</v>
      </c>
      <c r="O613" s="4">
        <v>8210</v>
      </c>
      <c r="P613" s="4">
        <v>8720</v>
      </c>
      <c r="Q613" s="4">
        <v>7850</v>
      </c>
    </row>
    <row r="614" spans="5:17">
      <c r="E614" s="4">
        <v>60</v>
      </c>
      <c r="F614" s="4">
        <v>57162</v>
      </c>
      <c r="G614" s="5">
        <v>8.21004E-3</v>
      </c>
      <c r="H614" s="4">
        <v>5202</v>
      </c>
      <c r="I614" s="4">
        <v>9110</v>
      </c>
      <c r="J614" s="4">
        <v>3908</v>
      </c>
      <c r="K614" s="5">
        <v>7958.02</v>
      </c>
      <c r="L614" s="5">
        <v>695.05600000000004</v>
      </c>
      <c r="M614" s="5">
        <v>454897000</v>
      </c>
      <c r="N614" s="4">
        <v>56</v>
      </c>
      <c r="O614" s="4">
        <v>8210</v>
      </c>
      <c r="P614" s="4">
        <v>8020</v>
      </c>
      <c r="Q614" s="4">
        <v>7850</v>
      </c>
    </row>
    <row r="615" spans="5:17">
      <c r="E615" s="4">
        <v>61</v>
      </c>
      <c r="F615" s="4">
        <v>49337</v>
      </c>
      <c r="G615" s="5">
        <v>7.0861500000000003E-3</v>
      </c>
      <c r="H615" s="4">
        <v>5390</v>
      </c>
      <c r="I615" s="4">
        <v>9110</v>
      </c>
      <c r="J615" s="4">
        <v>3720</v>
      </c>
      <c r="K615" s="5">
        <v>7976.01</v>
      </c>
      <c r="L615" s="5">
        <v>667.298</v>
      </c>
      <c r="M615" s="5">
        <v>393513000</v>
      </c>
      <c r="N615" s="4">
        <v>50</v>
      </c>
      <c r="O615" s="4">
        <v>8210</v>
      </c>
      <c r="P615" s="4">
        <v>8162</v>
      </c>
      <c r="Q615" s="4">
        <v>7850</v>
      </c>
    </row>
    <row r="616" spans="5:17">
      <c r="E616" s="4">
        <v>62</v>
      </c>
      <c r="F616" s="4">
        <v>42776</v>
      </c>
      <c r="G616" s="5">
        <v>6.1438100000000004E-3</v>
      </c>
      <c r="H616" s="4">
        <v>5390</v>
      </c>
      <c r="I616" s="4">
        <v>9110</v>
      </c>
      <c r="J616" s="4">
        <v>3720</v>
      </c>
      <c r="K616" s="5">
        <v>8004.14</v>
      </c>
      <c r="L616" s="5">
        <v>623.54200000000003</v>
      </c>
      <c r="M616" s="5">
        <v>342385000</v>
      </c>
      <c r="N616" s="4">
        <v>48</v>
      </c>
      <c r="O616" s="4">
        <v>8210</v>
      </c>
      <c r="P616" s="4">
        <v>6752</v>
      </c>
      <c r="Q616" s="4">
        <v>7850</v>
      </c>
    </row>
    <row r="617" spans="5:17">
      <c r="E617" s="4">
        <v>63</v>
      </c>
      <c r="F617" s="4">
        <v>35511</v>
      </c>
      <c r="G617" s="5">
        <v>5.10036E-3</v>
      </c>
      <c r="H617" s="4">
        <v>6232</v>
      </c>
      <c r="I617" s="4">
        <v>9110</v>
      </c>
      <c r="J617" s="4">
        <v>2878</v>
      </c>
      <c r="K617" s="5">
        <v>8015.08</v>
      </c>
      <c r="L617" s="5">
        <v>597.67499999999995</v>
      </c>
      <c r="M617" s="5">
        <v>284623000</v>
      </c>
      <c r="N617" s="4">
        <v>45</v>
      </c>
      <c r="O617" s="4">
        <v>8210</v>
      </c>
      <c r="P617" s="4">
        <v>6950</v>
      </c>
      <c r="Q617" s="4">
        <v>7850</v>
      </c>
    </row>
    <row r="618" spans="5:17">
      <c r="E618" s="4">
        <v>64</v>
      </c>
      <c r="F618" s="4">
        <v>29543</v>
      </c>
      <c r="G618" s="5">
        <v>4.24319E-3</v>
      </c>
      <c r="H618" s="4">
        <v>6232</v>
      </c>
      <c r="I618" s="4">
        <v>9110</v>
      </c>
      <c r="J618" s="4">
        <v>2878</v>
      </c>
      <c r="K618" s="5">
        <v>8004.39</v>
      </c>
      <c r="L618" s="5">
        <v>588.49</v>
      </c>
      <c r="M618" s="5">
        <v>236474000</v>
      </c>
      <c r="N618" s="4">
        <v>45</v>
      </c>
      <c r="O618" s="4">
        <v>8210</v>
      </c>
      <c r="P618" s="4">
        <v>6410</v>
      </c>
      <c r="Q618" s="4">
        <v>7850</v>
      </c>
    </row>
    <row r="619" spans="5:17">
      <c r="E619" s="4">
        <v>65</v>
      </c>
      <c r="F619" s="4">
        <v>23703</v>
      </c>
      <c r="G619" s="5">
        <v>3.4044000000000001E-3</v>
      </c>
      <c r="H619" s="4">
        <v>6232</v>
      </c>
      <c r="I619" s="4">
        <v>9110</v>
      </c>
      <c r="J619" s="4">
        <v>2878</v>
      </c>
      <c r="K619" s="5">
        <v>8008.35</v>
      </c>
      <c r="L619" s="5">
        <v>589.79300000000001</v>
      </c>
      <c r="M619" s="5">
        <v>189822000</v>
      </c>
      <c r="N619" s="4">
        <v>42</v>
      </c>
      <c r="O619" s="4">
        <v>8210</v>
      </c>
      <c r="P619" s="4">
        <v>6950</v>
      </c>
      <c r="Q619" s="4">
        <v>7850</v>
      </c>
    </row>
    <row r="620" spans="5:17">
      <c r="E620" s="4">
        <v>66</v>
      </c>
      <c r="F620" s="4">
        <v>18772</v>
      </c>
      <c r="G620" s="5">
        <v>2.6961799999999998E-3</v>
      </c>
      <c r="H620" s="4">
        <v>6232</v>
      </c>
      <c r="I620" s="4">
        <v>9110</v>
      </c>
      <c r="J620" s="4">
        <v>2878</v>
      </c>
      <c r="K620" s="5">
        <v>8039.15</v>
      </c>
      <c r="L620" s="5">
        <v>585.70000000000005</v>
      </c>
      <c r="M620" s="5">
        <v>150911000</v>
      </c>
      <c r="N620" s="4">
        <v>38</v>
      </c>
      <c r="O620" s="4">
        <v>8210</v>
      </c>
      <c r="P620" s="4">
        <v>8300</v>
      </c>
      <c r="Q620" s="4">
        <v>7900</v>
      </c>
    </row>
    <row r="621" spans="5:17">
      <c r="E621" s="4">
        <v>67</v>
      </c>
      <c r="F621" s="4">
        <v>15198</v>
      </c>
      <c r="G621" s="5">
        <v>2.1828500000000001E-3</v>
      </c>
      <c r="H621" s="4">
        <v>6232</v>
      </c>
      <c r="I621" s="4">
        <v>9110</v>
      </c>
      <c r="J621" s="4">
        <v>2878</v>
      </c>
      <c r="K621" s="5">
        <v>8065.98</v>
      </c>
      <c r="L621" s="5">
        <v>582.529</v>
      </c>
      <c r="M621" s="5">
        <v>122587000</v>
      </c>
      <c r="N621" s="4">
        <v>32</v>
      </c>
      <c r="O621" s="4">
        <v>7370</v>
      </c>
      <c r="P621" s="4">
        <v>8150</v>
      </c>
      <c r="Q621" s="4">
        <v>8050</v>
      </c>
    </row>
    <row r="622" spans="5:17">
      <c r="E622" s="4">
        <v>68</v>
      </c>
      <c r="F622" s="4">
        <v>11537</v>
      </c>
      <c r="G622" s="5">
        <v>1.6570300000000001E-3</v>
      </c>
      <c r="H622" s="4">
        <v>7022</v>
      </c>
      <c r="I622" s="4">
        <v>9110</v>
      </c>
      <c r="J622" s="4">
        <v>2088</v>
      </c>
      <c r="K622" s="5">
        <v>8074.95</v>
      </c>
      <c r="L622" s="5">
        <v>579.60299999999995</v>
      </c>
      <c r="M622" s="5">
        <v>93160700</v>
      </c>
      <c r="N622" s="4">
        <v>27</v>
      </c>
      <c r="O622" s="4">
        <v>7370</v>
      </c>
      <c r="P622" s="4">
        <v>7650</v>
      </c>
      <c r="Q622" s="4">
        <v>8160</v>
      </c>
    </row>
    <row r="623" spans="5:17">
      <c r="E623" s="4">
        <v>69</v>
      </c>
      <c r="F623" s="4">
        <v>8721</v>
      </c>
      <c r="G623" s="5">
        <v>1.2525800000000001E-3</v>
      </c>
      <c r="H623" s="4">
        <v>7022</v>
      </c>
      <c r="I623" s="4">
        <v>9110</v>
      </c>
      <c r="J623" s="4">
        <v>2088</v>
      </c>
      <c r="K623" s="5">
        <v>8092.41</v>
      </c>
      <c r="L623" s="5">
        <v>573.70699999999999</v>
      </c>
      <c r="M623" s="5">
        <v>70573900</v>
      </c>
      <c r="N623" s="4">
        <v>24</v>
      </c>
      <c r="O623" s="4">
        <v>7370</v>
      </c>
      <c r="P623" s="4">
        <v>7780</v>
      </c>
      <c r="Q623" s="4">
        <v>8160</v>
      </c>
    </row>
    <row r="624" spans="5:17">
      <c r="E624" s="4">
        <v>70</v>
      </c>
      <c r="F624" s="4">
        <v>6603</v>
      </c>
      <c r="G624" s="5">
        <v>9.4837299999999997E-4</v>
      </c>
      <c r="H624" s="4">
        <v>7022</v>
      </c>
      <c r="I624" s="4">
        <v>9110</v>
      </c>
      <c r="J624" s="4">
        <v>2088</v>
      </c>
      <c r="K624" s="5">
        <v>8122.25</v>
      </c>
      <c r="L624" s="5">
        <v>586.90300000000002</v>
      </c>
      <c r="M624" s="5">
        <v>53631200</v>
      </c>
      <c r="N624" s="4">
        <v>22</v>
      </c>
      <c r="O624" s="4">
        <v>7370</v>
      </c>
      <c r="P624" s="4">
        <v>8980</v>
      </c>
      <c r="Q624" s="4">
        <v>8160</v>
      </c>
    </row>
    <row r="625" spans="2:17">
      <c r="E625" s="4">
        <v>71</v>
      </c>
      <c r="F625" s="4">
        <v>4790</v>
      </c>
      <c r="G625" s="5">
        <v>6.8797599999999997E-4</v>
      </c>
      <c r="H625" s="4">
        <v>7022</v>
      </c>
      <c r="I625" s="4">
        <v>9110</v>
      </c>
      <c r="J625" s="4">
        <v>2088</v>
      </c>
      <c r="K625" s="5">
        <v>8149.25</v>
      </c>
      <c r="L625" s="5">
        <v>609.74699999999996</v>
      </c>
      <c r="M625" s="5">
        <v>39034900</v>
      </c>
      <c r="N625" s="4">
        <v>21</v>
      </c>
      <c r="O625" s="4">
        <v>7370</v>
      </c>
      <c r="P625" s="4">
        <v>7380</v>
      </c>
      <c r="Q625" s="4">
        <v>8160</v>
      </c>
    </row>
    <row r="626" spans="2:17">
      <c r="E626" s="4">
        <v>72</v>
      </c>
      <c r="F626" s="4">
        <v>3532</v>
      </c>
      <c r="G626" s="5">
        <v>5.0729300000000002E-4</v>
      </c>
      <c r="H626" s="4">
        <v>7022</v>
      </c>
      <c r="I626" s="4">
        <v>9110</v>
      </c>
      <c r="J626" s="4">
        <v>2088</v>
      </c>
      <c r="K626" s="5">
        <v>8144.43</v>
      </c>
      <c r="L626" s="5">
        <v>631.23599999999999</v>
      </c>
      <c r="M626" s="5">
        <v>28766100</v>
      </c>
      <c r="N626" s="4">
        <v>18</v>
      </c>
      <c r="O626" s="4">
        <v>7370</v>
      </c>
      <c r="P626" s="4">
        <v>7022</v>
      </c>
      <c r="Q626" s="4">
        <v>8160</v>
      </c>
    </row>
    <row r="627" spans="2:17">
      <c r="E627" s="4">
        <v>73</v>
      </c>
      <c r="F627" s="4">
        <v>2381</v>
      </c>
      <c r="G627" s="5">
        <v>3.4197699999999998E-4</v>
      </c>
      <c r="H627" s="4">
        <v>7370</v>
      </c>
      <c r="I627" s="4">
        <v>9110</v>
      </c>
      <c r="J627" s="4">
        <v>1740</v>
      </c>
      <c r="K627" s="5">
        <v>8129.83</v>
      </c>
      <c r="L627" s="5">
        <v>670.54600000000005</v>
      </c>
      <c r="M627" s="5">
        <v>19357100</v>
      </c>
      <c r="N627" s="4">
        <v>10</v>
      </c>
      <c r="O627" s="4">
        <v>7370</v>
      </c>
      <c r="P627" s="4">
        <v>7900</v>
      </c>
      <c r="Q627" s="4">
        <v>8160</v>
      </c>
    </row>
    <row r="628" spans="2:17">
      <c r="E628" s="4">
        <v>74</v>
      </c>
      <c r="F628" s="4">
        <v>1653</v>
      </c>
      <c r="G628" s="5">
        <v>2.3741600000000001E-4</v>
      </c>
      <c r="H628" s="4">
        <v>7370</v>
      </c>
      <c r="I628" s="4">
        <v>9110</v>
      </c>
      <c r="J628" s="4">
        <v>1740</v>
      </c>
      <c r="K628" s="5">
        <v>8032.67</v>
      </c>
      <c r="L628" s="5">
        <v>681.91600000000005</v>
      </c>
      <c r="M628" s="5">
        <v>13278000</v>
      </c>
      <c r="N628" s="4">
        <v>9</v>
      </c>
      <c r="O628" s="4">
        <v>7370</v>
      </c>
      <c r="P628" s="4">
        <v>7900</v>
      </c>
      <c r="Q628" s="4">
        <v>7850</v>
      </c>
    </row>
    <row r="629" spans="2:17">
      <c r="E629" s="4">
        <v>75</v>
      </c>
      <c r="F629" s="4">
        <v>1066</v>
      </c>
      <c r="G629" s="5">
        <v>1.5310700000000001E-4</v>
      </c>
      <c r="H629" s="4">
        <v>7370</v>
      </c>
      <c r="I629" s="4">
        <v>9110</v>
      </c>
      <c r="J629" s="4">
        <v>1740</v>
      </c>
      <c r="K629" s="5">
        <v>8022.87</v>
      </c>
      <c r="L629" s="5">
        <v>689.81100000000004</v>
      </c>
      <c r="M629" s="5">
        <v>8552380</v>
      </c>
      <c r="N629" s="4">
        <v>6</v>
      </c>
      <c r="O629" s="4">
        <v>7370</v>
      </c>
      <c r="P629" s="4">
        <v>8550</v>
      </c>
      <c r="Q629" s="4">
        <v>7850</v>
      </c>
    </row>
    <row r="630" spans="2:17">
      <c r="E630" s="4">
        <v>76</v>
      </c>
      <c r="F630" s="4">
        <v>540</v>
      </c>
      <c r="G630" s="5">
        <v>7.75589E-5</v>
      </c>
      <c r="H630" s="4">
        <v>7370</v>
      </c>
      <c r="I630" s="4">
        <v>9110</v>
      </c>
      <c r="J630" s="4">
        <v>1740</v>
      </c>
      <c r="K630" s="5">
        <v>7941.78</v>
      </c>
      <c r="L630" s="5">
        <v>647.11900000000003</v>
      </c>
      <c r="M630" s="5">
        <v>4288560</v>
      </c>
      <c r="N630" s="4">
        <v>4</v>
      </c>
      <c r="O630" s="4">
        <v>7370</v>
      </c>
      <c r="P630" s="4">
        <v>8270</v>
      </c>
      <c r="Q630" s="4">
        <v>7850</v>
      </c>
    </row>
    <row r="631" spans="2:17">
      <c r="E631" s="4">
        <v>77</v>
      </c>
      <c r="F631" s="4">
        <v>236</v>
      </c>
      <c r="G631" s="5">
        <v>3.3896100000000002E-5</v>
      </c>
      <c r="H631" s="4">
        <v>7370</v>
      </c>
      <c r="I631" s="4">
        <v>9110</v>
      </c>
      <c r="J631" s="4">
        <v>1740</v>
      </c>
      <c r="K631" s="5">
        <v>7755.17</v>
      </c>
      <c r="L631" s="5">
        <v>481.26100000000002</v>
      </c>
      <c r="M631" s="5">
        <v>1830220</v>
      </c>
      <c r="N631" s="4">
        <v>4</v>
      </c>
      <c r="O631" s="4">
        <v>7370</v>
      </c>
      <c r="P631" s="4">
        <v>9110</v>
      </c>
      <c r="Q631" s="4">
        <v>7850</v>
      </c>
    </row>
    <row r="632" spans="2:17">
      <c r="E632" s="4">
        <v>78</v>
      </c>
      <c r="F632" s="4">
        <v>59</v>
      </c>
      <c r="G632" s="5">
        <v>8.4740200000000002E-6</v>
      </c>
      <c r="H632" s="4">
        <v>7370</v>
      </c>
      <c r="I632" s="4">
        <v>7850</v>
      </c>
      <c r="J632" s="4">
        <v>480</v>
      </c>
      <c r="K632" s="5">
        <v>7540.85</v>
      </c>
      <c r="L632" s="5">
        <v>229.822</v>
      </c>
      <c r="M632" s="5">
        <v>444910</v>
      </c>
      <c r="N632" s="4">
        <v>2</v>
      </c>
      <c r="O632" s="4">
        <v>7370</v>
      </c>
      <c r="P632" s="4">
        <v>7850</v>
      </c>
      <c r="Q632" s="4">
        <v>7370</v>
      </c>
    </row>
    <row r="633" spans="2:17">
      <c r="E633" s="4">
        <v>79</v>
      </c>
      <c r="F633" s="4">
        <v>15</v>
      </c>
      <c r="G633" s="5">
        <v>2.1544099999999999E-6</v>
      </c>
      <c r="H633" s="4">
        <v>7370</v>
      </c>
      <c r="I633" s="4">
        <v>7370</v>
      </c>
      <c r="J633" s="4">
        <v>0</v>
      </c>
      <c r="K633" s="5">
        <v>7370</v>
      </c>
      <c r="L633" s="5">
        <v>0</v>
      </c>
      <c r="M633" s="5">
        <v>110550</v>
      </c>
      <c r="N633" s="4">
        <v>1</v>
      </c>
      <c r="O633" s="4">
        <v>7370</v>
      </c>
      <c r="P633" s="4">
        <v>7370</v>
      </c>
      <c r="Q633" s="4">
        <v>7370</v>
      </c>
    </row>
    <row r="634" spans="2:17">
      <c r="B634" t="s">
        <v>41</v>
      </c>
      <c r="E634" s="4">
        <v>1</v>
      </c>
      <c r="F634" s="4">
        <v>5027423</v>
      </c>
      <c r="G634" s="5">
        <v>0.72207600000000005</v>
      </c>
      <c r="H634" s="4">
        <v>0</v>
      </c>
      <c r="I634" s="4">
        <v>9420</v>
      </c>
      <c r="J634" s="4">
        <v>9420</v>
      </c>
      <c r="K634" s="5">
        <v>4702.59</v>
      </c>
      <c r="L634" s="5">
        <v>2804.76</v>
      </c>
      <c r="M634" s="5">
        <v>23641900000</v>
      </c>
      <c r="N634" s="4">
        <v>157</v>
      </c>
      <c r="O634" s="4">
        <v>1010</v>
      </c>
      <c r="P634" s="4">
        <v>7062</v>
      </c>
      <c r="Q634" s="4">
        <v>5680</v>
      </c>
    </row>
    <row r="635" spans="2:17">
      <c r="E635" s="4">
        <v>2</v>
      </c>
      <c r="F635" s="4">
        <v>1515456</v>
      </c>
      <c r="G635" s="5">
        <v>0.21766099999999999</v>
      </c>
      <c r="H635" s="4">
        <v>0</v>
      </c>
      <c r="I635" s="4">
        <v>9420</v>
      </c>
      <c r="J635" s="4">
        <v>9420</v>
      </c>
      <c r="K635" s="5">
        <v>5978.75</v>
      </c>
      <c r="L635" s="5">
        <v>2224.21</v>
      </c>
      <c r="M635" s="5">
        <v>9060530000</v>
      </c>
      <c r="N635" s="4">
        <v>149</v>
      </c>
      <c r="O635" s="4">
        <v>1010</v>
      </c>
      <c r="P635" s="4">
        <v>6410</v>
      </c>
      <c r="Q635" s="4">
        <v>6550</v>
      </c>
    </row>
    <row r="636" spans="2:17">
      <c r="E636" s="4">
        <v>3</v>
      </c>
      <c r="F636" s="4">
        <v>1099428</v>
      </c>
      <c r="G636" s="5">
        <v>0.15790799999999999</v>
      </c>
      <c r="H636" s="4">
        <v>0</v>
      </c>
      <c r="I636" s="4">
        <v>9420</v>
      </c>
      <c r="J636" s="4">
        <v>9420</v>
      </c>
      <c r="K636" s="5">
        <v>6419.46</v>
      </c>
      <c r="L636" s="5">
        <v>2022.14</v>
      </c>
      <c r="M636" s="5">
        <v>7057740000</v>
      </c>
      <c r="N636" s="4">
        <v>166</v>
      </c>
      <c r="O636" s="4">
        <v>1010</v>
      </c>
      <c r="P636" s="4">
        <v>6570</v>
      </c>
      <c r="Q636" s="4">
        <v>6842</v>
      </c>
    </row>
    <row r="637" spans="2:17">
      <c r="E637" s="4">
        <v>4</v>
      </c>
      <c r="F637" s="4">
        <v>867898</v>
      </c>
      <c r="G637" s="5">
        <v>0.124654</v>
      </c>
      <c r="H637" s="4">
        <v>0</v>
      </c>
      <c r="I637" s="4">
        <v>9420</v>
      </c>
      <c r="J637" s="4">
        <v>9420</v>
      </c>
      <c r="K637" s="5">
        <v>6572.65</v>
      </c>
      <c r="L637" s="5">
        <v>1966.5</v>
      </c>
      <c r="M637" s="5">
        <v>5704390000</v>
      </c>
      <c r="N637" s="4">
        <v>169</v>
      </c>
      <c r="O637" s="4">
        <v>1010</v>
      </c>
      <c r="P637" s="4">
        <v>3512</v>
      </c>
      <c r="Q637" s="4">
        <v>6960</v>
      </c>
    </row>
    <row r="638" spans="2:17">
      <c r="E638" s="4">
        <v>5</v>
      </c>
      <c r="F638" s="4">
        <v>754824</v>
      </c>
      <c r="G638" s="5">
        <v>0.108414</v>
      </c>
      <c r="H638" s="4">
        <v>0</v>
      </c>
      <c r="I638" s="4">
        <v>9420</v>
      </c>
      <c r="J638" s="4">
        <v>9420</v>
      </c>
      <c r="K638" s="5">
        <v>6636.61</v>
      </c>
      <c r="L638" s="5">
        <v>1914.8</v>
      </c>
      <c r="M638" s="5">
        <v>5009480000</v>
      </c>
      <c r="N638" s="4">
        <v>176</v>
      </c>
      <c r="O638" s="4">
        <v>1010</v>
      </c>
      <c r="P638" s="4">
        <v>5242</v>
      </c>
      <c r="Q638" s="4">
        <v>7020</v>
      </c>
    </row>
    <row r="639" spans="2:17">
      <c r="E639" s="4">
        <v>6</v>
      </c>
      <c r="F639" s="4">
        <v>625933</v>
      </c>
      <c r="G639" s="5">
        <v>8.9901200000000001E-2</v>
      </c>
      <c r="H639" s="4">
        <v>0</v>
      </c>
      <c r="I639" s="4">
        <v>9420</v>
      </c>
      <c r="J639" s="4">
        <v>9420</v>
      </c>
      <c r="K639" s="5">
        <v>6628.36</v>
      </c>
      <c r="L639" s="5">
        <v>1936.55</v>
      </c>
      <c r="M639" s="5">
        <v>4148910000</v>
      </c>
      <c r="N639" s="4">
        <v>175</v>
      </c>
      <c r="O639" s="4">
        <v>1010</v>
      </c>
      <c r="P639" s="4">
        <v>5822</v>
      </c>
      <c r="Q639" s="4">
        <v>6930</v>
      </c>
    </row>
    <row r="640" spans="2:17">
      <c r="E640" s="4">
        <v>7</v>
      </c>
      <c r="F640" s="4">
        <v>566562</v>
      </c>
      <c r="G640" s="5">
        <v>8.1373899999999999E-2</v>
      </c>
      <c r="H640" s="4">
        <v>0</v>
      </c>
      <c r="I640" s="4">
        <v>9420</v>
      </c>
      <c r="J640" s="4">
        <v>9420</v>
      </c>
      <c r="K640" s="5">
        <v>6662.27</v>
      </c>
      <c r="L640" s="5">
        <v>1879.95</v>
      </c>
      <c r="M640" s="5">
        <v>3774590000</v>
      </c>
      <c r="N640" s="4">
        <v>175</v>
      </c>
      <c r="O640" s="4">
        <v>1010</v>
      </c>
      <c r="P640" s="4">
        <v>7260</v>
      </c>
      <c r="Q640" s="4">
        <v>7020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9420</v>
      </c>
      <c r="J641" s="4">
        <v>9420</v>
      </c>
      <c r="K641" s="5">
        <v>6663.53</v>
      </c>
      <c r="L641" s="5">
        <v>1819.32</v>
      </c>
      <c r="M641" s="5">
        <v>3412230000</v>
      </c>
      <c r="N641" s="4">
        <v>174</v>
      </c>
      <c r="O641" s="4">
        <v>1010</v>
      </c>
      <c r="P641" s="4">
        <v>5100</v>
      </c>
      <c r="Q641" s="4">
        <v>7010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9420</v>
      </c>
      <c r="J642" s="4">
        <v>9420</v>
      </c>
      <c r="K642" s="5">
        <v>6699.56</v>
      </c>
      <c r="L642" s="5">
        <v>1761.77</v>
      </c>
      <c r="M642" s="5">
        <v>3243260000</v>
      </c>
      <c r="N642" s="4">
        <v>177</v>
      </c>
      <c r="O642" s="4">
        <v>1010</v>
      </c>
      <c r="P642" s="4">
        <v>6600</v>
      </c>
      <c r="Q642" s="4">
        <v>7032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9420</v>
      </c>
      <c r="J643" s="4">
        <v>9420</v>
      </c>
      <c r="K643" s="5">
        <v>6727.16</v>
      </c>
      <c r="L643" s="5">
        <v>1738.76</v>
      </c>
      <c r="M643" s="5">
        <v>3001250000</v>
      </c>
      <c r="N643" s="4">
        <v>183</v>
      </c>
      <c r="O643" s="4">
        <v>8080</v>
      </c>
      <c r="P643" s="4">
        <v>7700</v>
      </c>
      <c r="Q643" s="4">
        <v>7100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9420</v>
      </c>
      <c r="J644" s="4">
        <v>9420</v>
      </c>
      <c r="K644" s="5">
        <v>6734.07</v>
      </c>
      <c r="L644" s="5">
        <v>1705.09</v>
      </c>
      <c r="M644" s="5">
        <v>2749900000</v>
      </c>
      <c r="N644" s="4">
        <v>184</v>
      </c>
      <c r="O644" s="4">
        <v>8080</v>
      </c>
      <c r="P644" s="4">
        <v>5012</v>
      </c>
      <c r="Q644" s="4">
        <v>7100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9250</v>
      </c>
      <c r="J645" s="4">
        <v>9250</v>
      </c>
      <c r="K645" s="5">
        <v>6724.37</v>
      </c>
      <c r="L645" s="5">
        <v>1655.82</v>
      </c>
      <c r="M645" s="5">
        <v>2545410000</v>
      </c>
      <c r="N645" s="4">
        <v>179</v>
      </c>
      <c r="O645" s="4">
        <v>8080</v>
      </c>
      <c r="P645" s="4">
        <v>8590</v>
      </c>
      <c r="Q645" s="4">
        <v>7090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9250</v>
      </c>
      <c r="J646" s="4">
        <v>9250</v>
      </c>
      <c r="K646" s="5">
        <v>6701.82</v>
      </c>
      <c r="L646" s="5">
        <v>1610.3</v>
      </c>
      <c r="M646" s="5">
        <v>2435660000</v>
      </c>
      <c r="N646" s="4">
        <v>178</v>
      </c>
      <c r="O646" s="4">
        <v>8080</v>
      </c>
      <c r="P646" s="4">
        <v>6030</v>
      </c>
      <c r="Q646" s="4">
        <v>7062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9250</v>
      </c>
      <c r="J647" s="4">
        <v>9250</v>
      </c>
      <c r="K647" s="5">
        <v>6667.89</v>
      </c>
      <c r="L647" s="5">
        <v>1582.45</v>
      </c>
      <c r="M647" s="5">
        <v>2333860000</v>
      </c>
      <c r="N647" s="4">
        <v>176</v>
      </c>
      <c r="O647" s="4">
        <v>8080</v>
      </c>
      <c r="P647" s="4">
        <v>6842</v>
      </c>
      <c r="Q647" s="4">
        <v>6922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9250</v>
      </c>
      <c r="J648" s="4">
        <v>9250</v>
      </c>
      <c r="K648" s="5">
        <v>6671.03</v>
      </c>
      <c r="L648" s="5">
        <v>1532.4</v>
      </c>
      <c r="M648" s="5">
        <v>2238400000</v>
      </c>
      <c r="N648" s="4">
        <v>175</v>
      </c>
      <c r="O648" s="4">
        <v>6850</v>
      </c>
      <c r="P648" s="4">
        <v>8260</v>
      </c>
      <c r="Q648" s="4">
        <v>6880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9250</v>
      </c>
      <c r="J649" s="4">
        <v>9250</v>
      </c>
      <c r="K649" s="5">
        <v>6664.75</v>
      </c>
      <c r="L649" s="5">
        <v>1521.49</v>
      </c>
      <c r="M649" s="5">
        <v>2104160000</v>
      </c>
      <c r="N649" s="4">
        <v>177</v>
      </c>
      <c r="O649" s="4">
        <v>8080</v>
      </c>
      <c r="P649" s="4">
        <v>8200</v>
      </c>
      <c r="Q649" s="4">
        <v>6890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9250</v>
      </c>
      <c r="J650" s="4">
        <v>9250</v>
      </c>
      <c r="K650" s="5">
        <v>6653.94</v>
      </c>
      <c r="L650" s="5">
        <v>1511.82</v>
      </c>
      <c r="M650" s="5">
        <v>2016700000</v>
      </c>
      <c r="N650" s="4">
        <v>176</v>
      </c>
      <c r="O650" s="4">
        <v>8080</v>
      </c>
      <c r="P650" s="4">
        <v>6692</v>
      </c>
      <c r="Q650" s="4">
        <v>6890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9250</v>
      </c>
      <c r="J651" s="4">
        <v>9250</v>
      </c>
      <c r="K651" s="5">
        <v>6637.76</v>
      </c>
      <c r="L651" s="5">
        <v>1511.15</v>
      </c>
      <c r="M651" s="5">
        <v>1941390000</v>
      </c>
      <c r="N651" s="4">
        <v>179</v>
      </c>
      <c r="O651" s="4">
        <v>8080</v>
      </c>
      <c r="P651" s="4">
        <v>5122</v>
      </c>
      <c r="Q651" s="4">
        <v>6912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9250</v>
      </c>
      <c r="J652" s="4">
        <v>9250</v>
      </c>
      <c r="K652" s="5">
        <v>6628.26</v>
      </c>
      <c r="L652" s="5">
        <v>1504.6</v>
      </c>
      <c r="M652" s="5">
        <v>1871520000</v>
      </c>
      <c r="N652" s="4">
        <v>179</v>
      </c>
      <c r="O652" s="4">
        <v>7920</v>
      </c>
      <c r="P652" s="4">
        <v>3492</v>
      </c>
      <c r="Q652" s="4">
        <v>6920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9250</v>
      </c>
      <c r="J653" s="4">
        <v>9250</v>
      </c>
      <c r="K653" s="5">
        <v>6619.39</v>
      </c>
      <c r="L653" s="5">
        <v>1490.46</v>
      </c>
      <c r="M653" s="5">
        <v>1824830000</v>
      </c>
      <c r="N653" s="4">
        <v>176</v>
      </c>
      <c r="O653" s="4">
        <v>7920</v>
      </c>
      <c r="P653" s="4">
        <v>7440</v>
      </c>
      <c r="Q653" s="4">
        <v>6890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9250</v>
      </c>
      <c r="J654" s="4">
        <v>9250</v>
      </c>
      <c r="K654" s="5">
        <v>6627.01</v>
      </c>
      <c r="L654" s="5">
        <v>1471.55</v>
      </c>
      <c r="M654" s="5">
        <v>1762190000</v>
      </c>
      <c r="N654" s="4">
        <v>180</v>
      </c>
      <c r="O654" s="4">
        <v>7920</v>
      </c>
      <c r="P654" s="4">
        <v>5322</v>
      </c>
      <c r="Q654" s="4">
        <v>6890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9250</v>
      </c>
      <c r="J655" s="4">
        <v>9250</v>
      </c>
      <c r="K655" s="5">
        <v>6626.4</v>
      </c>
      <c r="L655" s="5">
        <v>1466.87</v>
      </c>
      <c r="M655" s="5">
        <v>1704000000</v>
      </c>
      <c r="N655" s="4">
        <v>177</v>
      </c>
      <c r="O655" s="4">
        <v>7920</v>
      </c>
      <c r="P655" s="4">
        <v>6210</v>
      </c>
      <c r="Q655" s="4">
        <v>6890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9250</v>
      </c>
      <c r="J656" s="4">
        <v>9250</v>
      </c>
      <c r="K656" s="5">
        <v>6623.73</v>
      </c>
      <c r="L656" s="5">
        <v>1466.97</v>
      </c>
      <c r="M656" s="5">
        <v>1660170000</v>
      </c>
      <c r="N656" s="4">
        <v>176</v>
      </c>
      <c r="O656" s="4">
        <v>7920</v>
      </c>
      <c r="P656" s="4">
        <v>6742</v>
      </c>
      <c r="Q656" s="4">
        <v>6880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9250</v>
      </c>
      <c r="J657" s="4">
        <v>9250</v>
      </c>
      <c r="K657" s="5">
        <v>6624.15</v>
      </c>
      <c r="L657" s="5">
        <v>1464.33</v>
      </c>
      <c r="M657" s="5">
        <v>1636500000</v>
      </c>
      <c r="N657" s="4">
        <v>169</v>
      </c>
      <c r="O657" s="4">
        <v>7920</v>
      </c>
      <c r="P657" s="4">
        <v>8090</v>
      </c>
      <c r="Q657" s="4">
        <v>6850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9250</v>
      </c>
      <c r="J658" s="4">
        <v>9250</v>
      </c>
      <c r="K658" s="5">
        <v>6635.94</v>
      </c>
      <c r="L658" s="5">
        <v>1458.07</v>
      </c>
      <c r="M658" s="5">
        <v>1617410000</v>
      </c>
      <c r="N658" s="4">
        <v>166</v>
      </c>
      <c r="O658" s="4">
        <v>7920</v>
      </c>
      <c r="P658" s="4">
        <v>6752</v>
      </c>
      <c r="Q658" s="4">
        <v>6890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9250</v>
      </c>
      <c r="J659" s="4">
        <v>9250</v>
      </c>
      <c r="K659" s="5">
        <v>6648.6</v>
      </c>
      <c r="L659" s="5">
        <v>1441.53</v>
      </c>
      <c r="M659" s="5">
        <v>1599110000</v>
      </c>
      <c r="N659" s="4">
        <v>164</v>
      </c>
      <c r="O659" s="4">
        <v>7920</v>
      </c>
      <c r="P659" s="4">
        <v>6370</v>
      </c>
      <c r="Q659" s="4">
        <v>6890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9250</v>
      </c>
      <c r="J660" s="4">
        <v>9250</v>
      </c>
      <c r="K660" s="5">
        <v>6649.03</v>
      </c>
      <c r="L660" s="5">
        <v>1444.55</v>
      </c>
      <c r="M660" s="5">
        <v>1566920000</v>
      </c>
      <c r="N660" s="4">
        <v>161</v>
      </c>
      <c r="O660" s="4">
        <v>7920</v>
      </c>
      <c r="P660" s="4">
        <v>6880</v>
      </c>
      <c r="Q660" s="4">
        <v>6890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9250</v>
      </c>
      <c r="J661" s="4">
        <v>9250</v>
      </c>
      <c r="K661" s="5">
        <v>6664.88</v>
      </c>
      <c r="L661" s="5">
        <v>1443.39</v>
      </c>
      <c r="M661" s="5">
        <v>1552420000</v>
      </c>
      <c r="N661" s="4">
        <v>162</v>
      </c>
      <c r="O661" s="4">
        <v>5192</v>
      </c>
      <c r="P661" s="4">
        <v>6090</v>
      </c>
      <c r="Q661" s="4">
        <v>6890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9250</v>
      </c>
      <c r="J662" s="4">
        <v>9250</v>
      </c>
      <c r="K662" s="5">
        <v>6664.31</v>
      </c>
      <c r="L662" s="5">
        <v>1444.12</v>
      </c>
      <c r="M662" s="5">
        <v>1517340000</v>
      </c>
      <c r="N662" s="4">
        <v>158</v>
      </c>
      <c r="O662" s="4">
        <v>5192</v>
      </c>
      <c r="P662" s="4">
        <v>6282</v>
      </c>
      <c r="Q662" s="4">
        <v>6872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9250</v>
      </c>
      <c r="J663" s="4">
        <v>9250</v>
      </c>
      <c r="K663" s="5">
        <v>6666.17</v>
      </c>
      <c r="L663" s="5">
        <v>1440.58</v>
      </c>
      <c r="M663" s="5">
        <v>1477040000</v>
      </c>
      <c r="N663" s="4">
        <v>158</v>
      </c>
      <c r="O663" s="4">
        <v>5192</v>
      </c>
      <c r="P663" s="4">
        <v>8032</v>
      </c>
      <c r="Q663" s="4">
        <v>6852</v>
      </c>
    </row>
    <row r="664" spans="5:17">
      <c r="E664" s="4">
        <v>31</v>
      </c>
      <c r="F664" s="4">
        <v>216071</v>
      </c>
      <c r="G664" s="5">
        <v>3.1033700000000001E-2</v>
      </c>
      <c r="H664" s="4">
        <v>2390</v>
      </c>
      <c r="I664" s="4">
        <v>9500</v>
      </c>
      <c r="J664" s="4">
        <v>7110</v>
      </c>
      <c r="K664" s="5">
        <v>6681.4</v>
      </c>
      <c r="L664" s="5">
        <v>1443.11</v>
      </c>
      <c r="M664" s="5">
        <v>1443660000</v>
      </c>
      <c r="N664" s="4">
        <v>154</v>
      </c>
      <c r="O664" s="4">
        <v>5192</v>
      </c>
      <c r="P664" s="4">
        <v>7470</v>
      </c>
      <c r="Q664" s="4">
        <v>6882</v>
      </c>
    </row>
    <row r="665" spans="5:17">
      <c r="E665" s="4">
        <v>32</v>
      </c>
      <c r="F665" s="4">
        <v>212406</v>
      </c>
      <c r="G665" s="5">
        <v>3.05074E-2</v>
      </c>
      <c r="H665" s="4">
        <v>2390</v>
      </c>
      <c r="I665" s="4">
        <v>9500</v>
      </c>
      <c r="J665" s="4">
        <v>7110</v>
      </c>
      <c r="K665" s="5">
        <v>6695.18</v>
      </c>
      <c r="L665" s="5">
        <v>1441.25</v>
      </c>
      <c r="M665" s="5">
        <v>1422100000</v>
      </c>
      <c r="N665" s="4">
        <v>153</v>
      </c>
      <c r="O665" s="4">
        <v>5192</v>
      </c>
      <c r="P665" s="4">
        <v>8100</v>
      </c>
      <c r="Q665" s="4">
        <v>6882</v>
      </c>
    </row>
    <row r="666" spans="5:17">
      <c r="E666" s="4">
        <v>33</v>
      </c>
      <c r="F666" s="4">
        <v>209041</v>
      </c>
      <c r="G666" s="5">
        <v>3.0023999999999999E-2</v>
      </c>
      <c r="H666" s="4">
        <v>2390</v>
      </c>
      <c r="I666" s="4">
        <v>9500</v>
      </c>
      <c r="J666" s="4">
        <v>7110</v>
      </c>
      <c r="K666" s="5">
        <v>6713.81</v>
      </c>
      <c r="L666" s="5">
        <v>1432.97</v>
      </c>
      <c r="M666" s="5">
        <v>1403460000</v>
      </c>
      <c r="N666" s="4">
        <v>149</v>
      </c>
      <c r="O666" s="4">
        <v>5192</v>
      </c>
      <c r="P666" s="4">
        <v>8050</v>
      </c>
      <c r="Q666" s="4">
        <v>6882</v>
      </c>
    </row>
    <row r="667" spans="5:17">
      <c r="E667" s="4">
        <v>34</v>
      </c>
      <c r="F667" s="4">
        <v>207640</v>
      </c>
      <c r="G667" s="5">
        <v>2.98228E-2</v>
      </c>
      <c r="H667" s="4">
        <v>2390</v>
      </c>
      <c r="I667" s="4">
        <v>9500</v>
      </c>
      <c r="J667" s="4">
        <v>7110</v>
      </c>
      <c r="K667" s="5">
        <v>6726.37</v>
      </c>
      <c r="L667" s="5">
        <v>1433.1</v>
      </c>
      <c r="M667" s="5">
        <v>1396660000</v>
      </c>
      <c r="N667" s="4">
        <v>148</v>
      </c>
      <c r="O667" s="4">
        <v>5192</v>
      </c>
      <c r="P667" s="4">
        <v>6402</v>
      </c>
      <c r="Q667" s="4">
        <v>6890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2390</v>
      </c>
      <c r="I668" s="4">
        <v>9500</v>
      </c>
      <c r="J668" s="4">
        <v>7110</v>
      </c>
      <c r="K668" s="5">
        <v>6735.64</v>
      </c>
      <c r="L668" s="5">
        <v>1431.11</v>
      </c>
      <c r="M668" s="5">
        <v>1388850000</v>
      </c>
      <c r="N668" s="4">
        <v>149</v>
      </c>
      <c r="O668" s="4">
        <v>5192</v>
      </c>
      <c r="P668" s="4">
        <v>8650</v>
      </c>
      <c r="Q668" s="4">
        <v>6890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2390</v>
      </c>
      <c r="I669" s="4">
        <v>9500</v>
      </c>
      <c r="J669" s="4">
        <v>7110</v>
      </c>
      <c r="K669" s="5">
        <v>6762.15</v>
      </c>
      <c r="L669" s="5">
        <v>1424.67</v>
      </c>
      <c r="M669" s="5">
        <v>1375660000</v>
      </c>
      <c r="N669" s="4">
        <v>149</v>
      </c>
      <c r="O669" s="4">
        <v>5192</v>
      </c>
      <c r="P669" s="4">
        <v>7832</v>
      </c>
      <c r="Q669" s="4">
        <v>6890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2390</v>
      </c>
      <c r="I670" s="4">
        <v>9500</v>
      </c>
      <c r="J670" s="4">
        <v>7110</v>
      </c>
      <c r="K670" s="5">
        <v>6778.32</v>
      </c>
      <c r="L670" s="5">
        <v>1422.17</v>
      </c>
      <c r="M670" s="5">
        <v>1358270000</v>
      </c>
      <c r="N670" s="4">
        <v>148</v>
      </c>
      <c r="O670" s="4">
        <v>5192</v>
      </c>
      <c r="P670" s="4">
        <v>7832</v>
      </c>
      <c r="Q670" s="4">
        <v>6890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2390</v>
      </c>
      <c r="I671" s="4">
        <v>9500</v>
      </c>
      <c r="J671" s="4">
        <v>7110</v>
      </c>
      <c r="K671" s="5">
        <v>6807.85</v>
      </c>
      <c r="L671" s="5">
        <v>1415.59</v>
      </c>
      <c r="M671" s="5">
        <v>1333240000</v>
      </c>
      <c r="N671" s="4">
        <v>146</v>
      </c>
      <c r="O671" s="4">
        <v>5192</v>
      </c>
      <c r="P671" s="4">
        <v>7832</v>
      </c>
      <c r="Q671" s="4">
        <v>6890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2390</v>
      </c>
      <c r="I672" s="4">
        <v>9500</v>
      </c>
      <c r="J672" s="4">
        <v>7110</v>
      </c>
      <c r="K672" s="5">
        <v>6812.86</v>
      </c>
      <c r="L672" s="5">
        <v>1401.63</v>
      </c>
      <c r="M672" s="5">
        <v>1297840000</v>
      </c>
      <c r="N672" s="4">
        <v>143</v>
      </c>
      <c r="O672" s="4">
        <v>5192</v>
      </c>
      <c r="P672" s="4">
        <v>6670</v>
      </c>
      <c r="Q672" s="4">
        <v>6882</v>
      </c>
    </row>
    <row r="673" spans="5:17">
      <c r="E673" s="4">
        <v>40</v>
      </c>
      <c r="F673" s="4">
        <v>186889</v>
      </c>
      <c r="G673" s="5">
        <v>2.6842399999999999E-2</v>
      </c>
      <c r="H673" s="4">
        <v>2390</v>
      </c>
      <c r="I673" s="4">
        <v>9500</v>
      </c>
      <c r="J673" s="4">
        <v>7110</v>
      </c>
      <c r="K673" s="5">
        <v>6835.59</v>
      </c>
      <c r="L673" s="5">
        <v>1376.38</v>
      </c>
      <c r="M673" s="5">
        <v>1277500000</v>
      </c>
      <c r="N673" s="4">
        <v>140</v>
      </c>
      <c r="O673" s="4">
        <v>5192</v>
      </c>
      <c r="P673" s="4">
        <v>4762</v>
      </c>
      <c r="Q673" s="4">
        <v>6890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2390</v>
      </c>
      <c r="I674" s="4">
        <v>9500</v>
      </c>
      <c r="J674" s="4">
        <v>7110</v>
      </c>
      <c r="K674" s="5">
        <v>6846.75</v>
      </c>
      <c r="L674" s="5">
        <v>1372.56</v>
      </c>
      <c r="M674" s="5">
        <v>1236080000</v>
      </c>
      <c r="N674" s="4">
        <v>136</v>
      </c>
      <c r="O674" s="4">
        <v>5192</v>
      </c>
      <c r="P674" s="4">
        <v>7680</v>
      </c>
      <c r="Q674" s="4">
        <v>6912</v>
      </c>
    </row>
    <row r="675" spans="5:17">
      <c r="E675" s="4">
        <v>42</v>
      </c>
      <c r="F675" s="4">
        <v>173032</v>
      </c>
      <c r="G675" s="5">
        <v>2.4852200000000001E-2</v>
      </c>
      <c r="H675" s="4">
        <v>2390</v>
      </c>
      <c r="I675" s="4">
        <v>9500</v>
      </c>
      <c r="J675" s="4">
        <v>7110</v>
      </c>
      <c r="K675" s="5">
        <v>6848.62</v>
      </c>
      <c r="L675" s="5">
        <v>1374.58</v>
      </c>
      <c r="M675" s="5">
        <v>1185030000</v>
      </c>
      <c r="N675" s="4">
        <v>132</v>
      </c>
      <c r="O675" s="4">
        <v>5192</v>
      </c>
      <c r="P675" s="4">
        <v>7530</v>
      </c>
      <c r="Q675" s="4">
        <v>6890</v>
      </c>
    </row>
    <row r="676" spans="5:17">
      <c r="E676" s="4">
        <v>43</v>
      </c>
      <c r="F676" s="4">
        <v>165879</v>
      </c>
      <c r="G676" s="5">
        <v>2.38248E-2</v>
      </c>
      <c r="H676" s="4">
        <v>2390</v>
      </c>
      <c r="I676" s="4">
        <v>9500</v>
      </c>
      <c r="J676" s="4">
        <v>7110</v>
      </c>
      <c r="K676" s="5">
        <v>6866.1</v>
      </c>
      <c r="L676" s="5">
        <v>1358.52</v>
      </c>
      <c r="M676" s="5">
        <v>1138940000</v>
      </c>
      <c r="N676" s="4">
        <v>131</v>
      </c>
      <c r="O676" s="4">
        <v>5192</v>
      </c>
      <c r="P676" s="4">
        <v>7090</v>
      </c>
      <c r="Q676" s="4">
        <v>6890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2390</v>
      </c>
      <c r="I677" s="4">
        <v>9500</v>
      </c>
      <c r="J677" s="4">
        <v>7110</v>
      </c>
      <c r="K677" s="5">
        <v>6882.11</v>
      </c>
      <c r="L677" s="5">
        <v>1352.44</v>
      </c>
      <c r="M677" s="5">
        <v>1096680000</v>
      </c>
      <c r="N677" s="4">
        <v>123</v>
      </c>
      <c r="O677" s="4">
        <v>5192</v>
      </c>
      <c r="P677" s="4">
        <v>6680</v>
      </c>
      <c r="Q677" s="4">
        <v>6882</v>
      </c>
    </row>
    <row r="678" spans="5:17">
      <c r="E678" s="4">
        <v>45</v>
      </c>
      <c r="F678" s="4">
        <v>152373</v>
      </c>
      <c r="G678" s="5">
        <v>2.1885000000000002E-2</v>
      </c>
      <c r="H678" s="4">
        <v>2390</v>
      </c>
      <c r="I678" s="4">
        <v>9500</v>
      </c>
      <c r="J678" s="4">
        <v>7110</v>
      </c>
      <c r="K678" s="5">
        <v>6897.49</v>
      </c>
      <c r="L678" s="5">
        <v>1332.54</v>
      </c>
      <c r="M678" s="5">
        <v>1050990000</v>
      </c>
      <c r="N678" s="4">
        <v>120</v>
      </c>
      <c r="O678" s="4">
        <v>5192</v>
      </c>
      <c r="P678" s="4">
        <v>8000</v>
      </c>
      <c r="Q678" s="4">
        <v>6882</v>
      </c>
    </row>
    <row r="679" spans="5:17">
      <c r="E679" s="4">
        <v>46</v>
      </c>
      <c r="F679" s="4">
        <v>144773</v>
      </c>
      <c r="G679" s="5">
        <v>2.07934E-2</v>
      </c>
      <c r="H679" s="4">
        <v>2390</v>
      </c>
      <c r="I679" s="4">
        <v>9500</v>
      </c>
      <c r="J679" s="4">
        <v>7110</v>
      </c>
      <c r="K679" s="5">
        <v>6900.5</v>
      </c>
      <c r="L679" s="5">
        <v>1315.27</v>
      </c>
      <c r="M679" s="5">
        <v>999007000</v>
      </c>
      <c r="N679" s="4">
        <v>117</v>
      </c>
      <c r="O679" s="4">
        <v>5192</v>
      </c>
      <c r="P679" s="4">
        <v>4782</v>
      </c>
      <c r="Q679" s="4">
        <v>6882</v>
      </c>
    </row>
    <row r="680" spans="5:17">
      <c r="E680" s="4">
        <v>47</v>
      </c>
      <c r="F680" s="4">
        <v>138076</v>
      </c>
      <c r="G680" s="5">
        <v>1.9831499999999998E-2</v>
      </c>
      <c r="H680" s="4">
        <v>2390</v>
      </c>
      <c r="I680" s="4">
        <v>9500</v>
      </c>
      <c r="J680" s="4">
        <v>7110</v>
      </c>
      <c r="K680" s="5">
        <v>6903.98</v>
      </c>
      <c r="L680" s="5">
        <v>1301.4100000000001</v>
      </c>
      <c r="M680" s="5">
        <v>953274000</v>
      </c>
      <c r="N680" s="4">
        <v>114</v>
      </c>
      <c r="O680" s="4">
        <v>5192</v>
      </c>
      <c r="P680" s="4">
        <v>7520</v>
      </c>
      <c r="Q680" s="4">
        <v>6882</v>
      </c>
    </row>
    <row r="681" spans="5:17">
      <c r="E681" s="4">
        <v>48</v>
      </c>
      <c r="F681" s="4">
        <v>130322</v>
      </c>
      <c r="G681" s="5">
        <v>1.87178E-2</v>
      </c>
      <c r="H681" s="4">
        <v>2390</v>
      </c>
      <c r="I681" s="4">
        <v>9500</v>
      </c>
      <c r="J681" s="4">
        <v>7110</v>
      </c>
      <c r="K681" s="5">
        <v>6930.05</v>
      </c>
      <c r="L681" s="5">
        <v>1284.32</v>
      </c>
      <c r="M681" s="5">
        <v>903138000</v>
      </c>
      <c r="N681" s="4">
        <v>110</v>
      </c>
      <c r="O681" s="4">
        <v>6422</v>
      </c>
      <c r="P681" s="4">
        <v>6392</v>
      </c>
      <c r="Q681" s="4">
        <v>6882</v>
      </c>
    </row>
    <row r="682" spans="5:17">
      <c r="E682" s="4">
        <v>49</v>
      </c>
      <c r="F682" s="4">
        <v>123826</v>
      </c>
      <c r="G682" s="5">
        <v>1.77848E-2</v>
      </c>
      <c r="H682" s="4">
        <v>2390</v>
      </c>
      <c r="I682" s="4">
        <v>9500</v>
      </c>
      <c r="J682" s="4">
        <v>7110</v>
      </c>
      <c r="K682" s="5">
        <v>6939.69</v>
      </c>
      <c r="L682" s="5">
        <v>1276.23</v>
      </c>
      <c r="M682" s="5">
        <v>859314000</v>
      </c>
      <c r="N682" s="4">
        <v>107</v>
      </c>
      <c r="O682" s="4">
        <v>6422</v>
      </c>
      <c r="P682" s="4">
        <v>3492</v>
      </c>
      <c r="Q682" s="4">
        <v>6882</v>
      </c>
    </row>
    <row r="683" spans="5:17">
      <c r="E683" s="4">
        <v>50</v>
      </c>
      <c r="F683" s="4">
        <v>118095</v>
      </c>
      <c r="G683" s="5">
        <v>1.69617E-2</v>
      </c>
      <c r="H683" s="4">
        <v>2390</v>
      </c>
      <c r="I683" s="4">
        <v>9500</v>
      </c>
      <c r="J683" s="4">
        <v>7110</v>
      </c>
      <c r="K683" s="5">
        <v>6953.24</v>
      </c>
      <c r="L683" s="5">
        <v>1272.5</v>
      </c>
      <c r="M683" s="5">
        <v>821143000</v>
      </c>
      <c r="N683" s="4">
        <v>100</v>
      </c>
      <c r="O683" s="4">
        <v>6422</v>
      </c>
      <c r="P683" s="4">
        <v>6112</v>
      </c>
      <c r="Q683" s="4">
        <v>6882</v>
      </c>
    </row>
    <row r="684" spans="5:17">
      <c r="E684" s="4">
        <v>51</v>
      </c>
      <c r="F684" s="4">
        <v>114796</v>
      </c>
      <c r="G684" s="5">
        <v>1.64879E-2</v>
      </c>
      <c r="H684" s="4">
        <v>2390</v>
      </c>
      <c r="I684" s="4">
        <v>9500</v>
      </c>
      <c r="J684" s="4">
        <v>7110</v>
      </c>
      <c r="K684" s="5">
        <v>6951.75</v>
      </c>
      <c r="L684" s="5">
        <v>1262.05</v>
      </c>
      <c r="M684" s="5">
        <v>798034000</v>
      </c>
      <c r="N684" s="4">
        <v>94</v>
      </c>
      <c r="O684" s="4">
        <v>6422</v>
      </c>
      <c r="P684" s="4">
        <v>7030</v>
      </c>
      <c r="Q684" s="4">
        <v>6890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2390</v>
      </c>
      <c r="I685" s="4">
        <v>9500</v>
      </c>
      <c r="J685" s="4">
        <v>7110</v>
      </c>
      <c r="K685" s="5">
        <v>6954.08</v>
      </c>
      <c r="L685" s="5">
        <v>1256.06</v>
      </c>
      <c r="M685" s="5">
        <v>774497000</v>
      </c>
      <c r="N685" s="4">
        <v>90</v>
      </c>
      <c r="O685" s="4">
        <v>6422</v>
      </c>
      <c r="P685" s="4">
        <v>7410</v>
      </c>
      <c r="Q685" s="4">
        <v>6882</v>
      </c>
    </row>
    <row r="686" spans="5:17">
      <c r="E686" s="4">
        <v>53</v>
      </c>
      <c r="F686" s="4">
        <v>105587</v>
      </c>
      <c r="G686" s="5">
        <v>1.51652E-2</v>
      </c>
      <c r="H686" s="4">
        <v>2390</v>
      </c>
      <c r="I686" s="4">
        <v>9500</v>
      </c>
      <c r="J686" s="4">
        <v>7110</v>
      </c>
      <c r="K686" s="5">
        <v>6959.05</v>
      </c>
      <c r="L686" s="5">
        <v>1238.75</v>
      </c>
      <c r="M686" s="5">
        <v>734785000</v>
      </c>
      <c r="N686" s="4">
        <v>87</v>
      </c>
      <c r="O686" s="4">
        <v>6422</v>
      </c>
      <c r="P686" s="4">
        <v>7990</v>
      </c>
      <c r="Q686" s="4">
        <v>6930</v>
      </c>
    </row>
    <row r="687" spans="5:17">
      <c r="E687" s="4">
        <v>54</v>
      </c>
      <c r="F687" s="4">
        <v>99403</v>
      </c>
      <c r="G687" s="5">
        <v>1.4277E-2</v>
      </c>
      <c r="H687" s="4">
        <v>3882</v>
      </c>
      <c r="I687" s="4">
        <v>9500</v>
      </c>
      <c r="J687" s="4">
        <v>5618</v>
      </c>
      <c r="K687" s="5">
        <v>6996.54</v>
      </c>
      <c r="L687" s="5">
        <v>1223.47</v>
      </c>
      <c r="M687" s="5">
        <v>695477000</v>
      </c>
      <c r="N687" s="4">
        <v>81</v>
      </c>
      <c r="O687" s="4">
        <v>6422</v>
      </c>
      <c r="P687" s="4">
        <v>7040</v>
      </c>
      <c r="Q687" s="4">
        <v>6930</v>
      </c>
    </row>
    <row r="688" spans="5:17">
      <c r="E688" s="4">
        <v>55</v>
      </c>
      <c r="F688" s="4">
        <v>92018</v>
      </c>
      <c r="G688" s="5">
        <v>1.32163E-2</v>
      </c>
      <c r="H688" s="4">
        <v>3882</v>
      </c>
      <c r="I688" s="4">
        <v>9500</v>
      </c>
      <c r="J688" s="4">
        <v>5618</v>
      </c>
      <c r="K688" s="5">
        <v>7019.69</v>
      </c>
      <c r="L688" s="5">
        <v>1202.03</v>
      </c>
      <c r="M688" s="5">
        <v>645938000</v>
      </c>
      <c r="N688" s="4">
        <v>80</v>
      </c>
      <c r="O688" s="4">
        <v>6422</v>
      </c>
      <c r="P688" s="4">
        <v>8900</v>
      </c>
      <c r="Q688" s="4">
        <v>6972</v>
      </c>
    </row>
    <row r="689" spans="5:17">
      <c r="E689" s="4">
        <v>56</v>
      </c>
      <c r="F689" s="4">
        <v>84737</v>
      </c>
      <c r="G689" s="5">
        <v>1.21706E-2</v>
      </c>
      <c r="H689" s="4">
        <v>3992</v>
      </c>
      <c r="I689" s="4">
        <v>9500</v>
      </c>
      <c r="J689" s="4">
        <v>5508</v>
      </c>
      <c r="K689" s="5">
        <v>7046.51</v>
      </c>
      <c r="L689" s="5">
        <v>1193</v>
      </c>
      <c r="M689" s="5">
        <v>597100000</v>
      </c>
      <c r="N689" s="4">
        <v>75</v>
      </c>
      <c r="O689" s="4">
        <v>7120</v>
      </c>
      <c r="P689" s="4">
        <v>7190</v>
      </c>
      <c r="Q689" s="4">
        <v>7012</v>
      </c>
    </row>
    <row r="690" spans="5:17">
      <c r="E690" s="4">
        <v>57</v>
      </c>
      <c r="F690" s="4">
        <v>77854</v>
      </c>
      <c r="G690" s="5">
        <v>1.1181999999999999E-2</v>
      </c>
      <c r="H690" s="4">
        <v>3992</v>
      </c>
      <c r="I690" s="4">
        <v>9500</v>
      </c>
      <c r="J690" s="4">
        <v>5508</v>
      </c>
      <c r="K690" s="5">
        <v>7073.28</v>
      </c>
      <c r="L690" s="5">
        <v>1174.06</v>
      </c>
      <c r="M690" s="5">
        <v>550683000</v>
      </c>
      <c r="N690" s="4">
        <v>69</v>
      </c>
      <c r="O690" s="4">
        <v>7120</v>
      </c>
      <c r="P690" s="4">
        <v>6272</v>
      </c>
      <c r="Q690" s="4">
        <v>7012</v>
      </c>
    </row>
    <row r="691" spans="5:17">
      <c r="E691" s="4">
        <v>58</v>
      </c>
      <c r="F691" s="4">
        <v>71855</v>
      </c>
      <c r="G691" s="5">
        <v>1.03204E-2</v>
      </c>
      <c r="H691" s="4">
        <v>3992</v>
      </c>
      <c r="I691" s="4">
        <v>9500</v>
      </c>
      <c r="J691" s="4">
        <v>5508</v>
      </c>
      <c r="K691" s="5">
        <v>7086.5</v>
      </c>
      <c r="L691" s="5">
        <v>1160.93</v>
      </c>
      <c r="M691" s="5">
        <v>509200000</v>
      </c>
      <c r="N691" s="4">
        <v>67</v>
      </c>
      <c r="O691" s="4">
        <v>7120</v>
      </c>
      <c r="P691" s="4">
        <v>4532</v>
      </c>
      <c r="Q691" s="4">
        <v>7120</v>
      </c>
    </row>
    <row r="692" spans="5:17">
      <c r="E692" s="4">
        <v>59</v>
      </c>
      <c r="F692" s="4">
        <v>64621</v>
      </c>
      <c r="G692" s="5">
        <v>9.2813600000000007E-3</v>
      </c>
      <c r="H692" s="4">
        <v>3992</v>
      </c>
      <c r="I692" s="4">
        <v>9500</v>
      </c>
      <c r="J692" s="4">
        <v>5508</v>
      </c>
      <c r="K692" s="5">
        <v>7137.53</v>
      </c>
      <c r="L692" s="5">
        <v>1148.1400000000001</v>
      </c>
      <c r="M692" s="5">
        <v>461234000</v>
      </c>
      <c r="N692" s="4">
        <v>63</v>
      </c>
      <c r="O692" s="4">
        <v>7860</v>
      </c>
      <c r="P692" s="4">
        <v>6570</v>
      </c>
      <c r="Q692" s="4">
        <v>7120</v>
      </c>
    </row>
    <row r="693" spans="5:17">
      <c r="E693" s="4">
        <v>60</v>
      </c>
      <c r="F693" s="4">
        <v>57162</v>
      </c>
      <c r="G693" s="5">
        <v>8.21004E-3</v>
      </c>
      <c r="H693" s="4">
        <v>3992</v>
      </c>
      <c r="I693" s="4">
        <v>9500</v>
      </c>
      <c r="J693" s="4">
        <v>5508</v>
      </c>
      <c r="K693" s="5">
        <v>7203.53</v>
      </c>
      <c r="L693" s="5">
        <v>1130.54</v>
      </c>
      <c r="M693" s="5">
        <v>411768000</v>
      </c>
      <c r="N693" s="4">
        <v>58</v>
      </c>
      <c r="O693" s="4">
        <v>7860</v>
      </c>
      <c r="P693" s="4">
        <v>8790</v>
      </c>
      <c r="Q693" s="4">
        <v>7120</v>
      </c>
    </row>
    <row r="694" spans="5:17">
      <c r="E694" s="4">
        <v>61</v>
      </c>
      <c r="F694" s="4">
        <v>49337</v>
      </c>
      <c r="G694" s="5">
        <v>7.0861500000000003E-3</v>
      </c>
      <c r="H694" s="4">
        <v>3992</v>
      </c>
      <c r="I694" s="4">
        <v>9500</v>
      </c>
      <c r="J694" s="4">
        <v>5508</v>
      </c>
      <c r="K694" s="5">
        <v>7245.39</v>
      </c>
      <c r="L694" s="5">
        <v>1113.49</v>
      </c>
      <c r="M694" s="5">
        <v>357466000</v>
      </c>
      <c r="N694" s="4">
        <v>52</v>
      </c>
      <c r="O694" s="4">
        <v>7860</v>
      </c>
      <c r="P694" s="4">
        <v>5582</v>
      </c>
      <c r="Q694" s="4">
        <v>7140</v>
      </c>
    </row>
    <row r="695" spans="5:17">
      <c r="E695" s="4">
        <v>62</v>
      </c>
      <c r="F695" s="4">
        <v>42776</v>
      </c>
      <c r="G695" s="5">
        <v>6.1438100000000004E-3</v>
      </c>
      <c r="H695" s="4">
        <v>3992</v>
      </c>
      <c r="I695" s="4">
        <v>9500</v>
      </c>
      <c r="J695" s="4">
        <v>5508</v>
      </c>
      <c r="K695" s="5">
        <v>7324.06</v>
      </c>
      <c r="L695" s="5">
        <v>1060.2</v>
      </c>
      <c r="M695" s="5">
        <v>313294000</v>
      </c>
      <c r="N695" s="4">
        <v>51</v>
      </c>
      <c r="O695" s="4">
        <v>7012</v>
      </c>
      <c r="P695" s="4">
        <v>5652</v>
      </c>
      <c r="Q695" s="4">
        <v>7140</v>
      </c>
    </row>
    <row r="696" spans="5:17">
      <c r="E696" s="4">
        <v>63</v>
      </c>
      <c r="F696" s="4">
        <v>35511</v>
      </c>
      <c r="G696" s="5">
        <v>5.10036E-3</v>
      </c>
      <c r="H696" s="4">
        <v>4482</v>
      </c>
      <c r="I696" s="4">
        <v>9500</v>
      </c>
      <c r="J696" s="4">
        <v>5018</v>
      </c>
      <c r="K696" s="5">
        <v>7349.19</v>
      </c>
      <c r="L696" s="5">
        <v>1025</v>
      </c>
      <c r="M696" s="5">
        <v>260977000</v>
      </c>
      <c r="N696" s="4">
        <v>47</v>
      </c>
      <c r="O696" s="4">
        <v>7120</v>
      </c>
      <c r="P696" s="4">
        <v>7500</v>
      </c>
      <c r="Q696" s="4">
        <v>7400</v>
      </c>
    </row>
    <row r="697" spans="5:17">
      <c r="E697" s="4">
        <v>64</v>
      </c>
      <c r="F697" s="4">
        <v>29543</v>
      </c>
      <c r="G697" s="5">
        <v>4.24319E-3</v>
      </c>
      <c r="H697" s="4">
        <v>4482</v>
      </c>
      <c r="I697" s="4">
        <v>9500</v>
      </c>
      <c r="J697" s="4">
        <v>5018</v>
      </c>
      <c r="K697" s="5">
        <v>7356.15</v>
      </c>
      <c r="L697" s="5">
        <v>1006.02</v>
      </c>
      <c r="M697" s="5">
        <v>217323000</v>
      </c>
      <c r="N697" s="4">
        <v>47</v>
      </c>
      <c r="O697" s="4">
        <v>7012</v>
      </c>
      <c r="P697" s="4">
        <v>9190</v>
      </c>
      <c r="Q697" s="4">
        <v>7400</v>
      </c>
    </row>
    <row r="698" spans="5:17">
      <c r="E698" s="4">
        <v>65</v>
      </c>
      <c r="F698" s="4">
        <v>23703</v>
      </c>
      <c r="G698" s="5">
        <v>3.4044000000000001E-3</v>
      </c>
      <c r="H698" s="4">
        <v>4482</v>
      </c>
      <c r="I698" s="4">
        <v>9500</v>
      </c>
      <c r="J698" s="4">
        <v>5018</v>
      </c>
      <c r="K698" s="5">
        <v>7379.16</v>
      </c>
      <c r="L698" s="5">
        <v>985.19299999999998</v>
      </c>
      <c r="M698" s="5">
        <v>174908000</v>
      </c>
      <c r="N698" s="4">
        <v>43</v>
      </c>
      <c r="O698" s="4">
        <v>7012</v>
      </c>
      <c r="P698" s="4">
        <v>6640</v>
      </c>
      <c r="Q698" s="4">
        <v>7400</v>
      </c>
    </row>
    <row r="699" spans="5:17">
      <c r="E699" s="4">
        <v>66</v>
      </c>
      <c r="F699" s="4">
        <v>18772</v>
      </c>
      <c r="G699" s="5">
        <v>2.6961799999999998E-3</v>
      </c>
      <c r="H699" s="4">
        <v>4482</v>
      </c>
      <c r="I699" s="4">
        <v>9500</v>
      </c>
      <c r="J699" s="4">
        <v>5018</v>
      </c>
      <c r="K699" s="5">
        <v>7445.25</v>
      </c>
      <c r="L699" s="5">
        <v>939.40899999999999</v>
      </c>
      <c r="M699" s="5">
        <v>139762000</v>
      </c>
      <c r="N699" s="4">
        <v>39</v>
      </c>
      <c r="O699" s="4">
        <v>7860</v>
      </c>
      <c r="P699" s="4">
        <v>6810</v>
      </c>
      <c r="Q699" s="4">
        <v>7400</v>
      </c>
    </row>
    <row r="700" spans="5:17">
      <c r="E700" s="4">
        <v>67</v>
      </c>
      <c r="F700" s="4">
        <v>15198</v>
      </c>
      <c r="G700" s="5">
        <v>2.1828500000000001E-3</v>
      </c>
      <c r="H700" s="4">
        <v>4482</v>
      </c>
      <c r="I700" s="4">
        <v>9500</v>
      </c>
      <c r="J700" s="4">
        <v>5018</v>
      </c>
      <c r="K700" s="5">
        <v>7498.36</v>
      </c>
      <c r="L700" s="5">
        <v>910.56299999999999</v>
      </c>
      <c r="M700" s="5">
        <v>113960000</v>
      </c>
      <c r="N700" s="4">
        <v>34</v>
      </c>
      <c r="O700" s="4">
        <v>7400</v>
      </c>
      <c r="P700" s="4">
        <v>8720</v>
      </c>
      <c r="Q700" s="4">
        <v>7402</v>
      </c>
    </row>
    <row r="701" spans="5:17">
      <c r="E701" s="4">
        <v>68</v>
      </c>
      <c r="F701" s="4">
        <v>11537</v>
      </c>
      <c r="G701" s="5">
        <v>1.6570300000000001E-3</v>
      </c>
      <c r="H701" s="4">
        <v>4482</v>
      </c>
      <c r="I701" s="4">
        <v>9500</v>
      </c>
      <c r="J701" s="4">
        <v>5018</v>
      </c>
      <c r="K701" s="5">
        <v>7564.01</v>
      </c>
      <c r="L701" s="5">
        <v>893.88199999999995</v>
      </c>
      <c r="M701" s="5">
        <v>87266000</v>
      </c>
      <c r="N701" s="4">
        <v>29</v>
      </c>
      <c r="O701" s="4">
        <v>7400</v>
      </c>
      <c r="P701" s="4">
        <v>6512</v>
      </c>
      <c r="Q701" s="4">
        <v>7730</v>
      </c>
    </row>
    <row r="702" spans="5:17">
      <c r="E702" s="4">
        <v>69</v>
      </c>
      <c r="F702" s="4">
        <v>8721</v>
      </c>
      <c r="G702" s="5">
        <v>1.2525800000000001E-3</v>
      </c>
      <c r="H702" s="4">
        <v>4482</v>
      </c>
      <c r="I702" s="4">
        <v>9500</v>
      </c>
      <c r="J702" s="4">
        <v>5018</v>
      </c>
      <c r="K702" s="5">
        <v>7650.18</v>
      </c>
      <c r="L702" s="5">
        <v>871.03300000000002</v>
      </c>
      <c r="M702" s="5">
        <v>66717200</v>
      </c>
      <c r="N702" s="4">
        <v>24</v>
      </c>
      <c r="O702" s="4">
        <v>7400</v>
      </c>
      <c r="P702" s="4">
        <v>7350</v>
      </c>
      <c r="Q702" s="4">
        <v>7860</v>
      </c>
    </row>
    <row r="703" spans="5:17">
      <c r="E703" s="4">
        <v>70</v>
      </c>
      <c r="F703" s="4">
        <v>6603</v>
      </c>
      <c r="G703" s="5">
        <v>9.4837299999999997E-4</v>
      </c>
      <c r="H703" s="4">
        <v>4832</v>
      </c>
      <c r="I703" s="4">
        <v>9500</v>
      </c>
      <c r="J703" s="4">
        <v>4668</v>
      </c>
      <c r="K703" s="5">
        <v>7747.77</v>
      </c>
      <c r="L703" s="5">
        <v>805.404</v>
      </c>
      <c r="M703" s="5">
        <v>51158500</v>
      </c>
      <c r="N703" s="4">
        <v>21</v>
      </c>
      <c r="O703" s="4">
        <v>7400</v>
      </c>
      <c r="P703" s="4">
        <v>7402</v>
      </c>
      <c r="Q703" s="4">
        <v>7980</v>
      </c>
    </row>
    <row r="704" spans="5:17">
      <c r="E704" s="4">
        <v>71</v>
      </c>
      <c r="F704" s="4">
        <v>4790</v>
      </c>
      <c r="G704" s="5">
        <v>6.8797599999999997E-4</v>
      </c>
      <c r="H704" s="4">
        <v>4832</v>
      </c>
      <c r="I704" s="4">
        <v>9500</v>
      </c>
      <c r="J704" s="4">
        <v>4668</v>
      </c>
      <c r="K704" s="5">
        <v>7857.86</v>
      </c>
      <c r="L704" s="5">
        <v>705.09199999999998</v>
      </c>
      <c r="M704" s="5">
        <v>37639200</v>
      </c>
      <c r="N704" s="4">
        <v>19</v>
      </c>
      <c r="O704" s="4">
        <v>7400</v>
      </c>
      <c r="P704" s="4">
        <v>8710</v>
      </c>
      <c r="Q704" s="4">
        <v>7980</v>
      </c>
    </row>
    <row r="705" spans="2:17">
      <c r="E705" s="4">
        <v>72</v>
      </c>
      <c r="F705" s="4">
        <v>3532</v>
      </c>
      <c r="G705" s="5">
        <v>5.0729300000000002E-4</v>
      </c>
      <c r="H705" s="4">
        <v>4832</v>
      </c>
      <c r="I705" s="4">
        <v>9500</v>
      </c>
      <c r="J705" s="4">
        <v>4668</v>
      </c>
      <c r="K705" s="5">
        <v>7831.15</v>
      </c>
      <c r="L705" s="5">
        <v>681.65800000000002</v>
      </c>
      <c r="M705" s="5">
        <v>27659600</v>
      </c>
      <c r="N705" s="4">
        <v>17</v>
      </c>
      <c r="O705" s="4">
        <v>7400</v>
      </c>
      <c r="P705" s="4">
        <v>7570</v>
      </c>
      <c r="Q705" s="4">
        <v>7980</v>
      </c>
    </row>
    <row r="706" spans="2:17">
      <c r="E706" s="4">
        <v>73</v>
      </c>
      <c r="F706" s="4">
        <v>2381</v>
      </c>
      <c r="G706" s="5">
        <v>3.4197699999999998E-4</v>
      </c>
      <c r="H706" s="4">
        <v>4832</v>
      </c>
      <c r="I706" s="4">
        <v>8980</v>
      </c>
      <c r="J706" s="4">
        <v>4148</v>
      </c>
      <c r="K706" s="5">
        <v>7821.42</v>
      </c>
      <c r="L706" s="5">
        <v>617.25099999999998</v>
      </c>
      <c r="M706" s="5">
        <v>18622800</v>
      </c>
      <c r="N706" s="4">
        <v>10</v>
      </c>
      <c r="O706" s="4">
        <v>7400</v>
      </c>
      <c r="P706" s="4">
        <v>4832</v>
      </c>
      <c r="Q706" s="4">
        <v>7980</v>
      </c>
    </row>
    <row r="707" spans="2:17">
      <c r="E707" s="4">
        <v>74</v>
      </c>
      <c r="F707" s="4">
        <v>1653</v>
      </c>
      <c r="G707" s="5">
        <v>2.3741600000000001E-4</v>
      </c>
      <c r="H707" s="4">
        <v>4832</v>
      </c>
      <c r="I707" s="4">
        <v>8980</v>
      </c>
      <c r="J707" s="4">
        <v>4148</v>
      </c>
      <c r="K707" s="5">
        <v>7754.56</v>
      </c>
      <c r="L707" s="5">
        <v>518.82500000000005</v>
      </c>
      <c r="M707" s="5">
        <v>12818300</v>
      </c>
      <c r="N707" s="4">
        <v>9</v>
      </c>
      <c r="O707" s="4">
        <v>7400</v>
      </c>
      <c r="P707" s="4">
        <v>4832</v>
      </c>
      <c r="Q707" s="4">
        <v>7400</v>
      </c>
    </row>
    <row r="708" spans="2:17">
      <c r="E708" s="4">
        <v>75</v>
      </c>
      <c r="F708" s="4">
        <v>1066</v>
      </c>
      <c r="G708" s="5">
        <v>1.5310700000000001E-4</v>
      </c>
      <c r="H708" s="4">
        <v>7120</v>
      </c>
      <c r="I708" s="4">
        <v>8980</v>
      </c>
      <c r="J708" s="4">
        <v>1860</v>
      </c>
      <c r="K708" s="5">
        <v>7697.49</v>
      </c>
      <c r="L708" s="5">
        <v>397.34100000000001</v>
      </c>
      <c r="M708" s="5">
        <v>8205520</v>
      </c>
      <c r="N708" s="4">
        <v>6</v>
      </c>
      <c r="O708" s="4">
        <v>7400</v>
      </c>
      <c r="P708" s="4">
        <v>8980</v>
      </c>
      <c r="Q708" s="4">
        <v>7400</v>
      </c>
    </row>
    <row r="709" spans="2:17">
      <c r="E709" s="4">
        <v>76</v>
      </c>
      <c r="F709" s="4">
        <v>540</v>
      </c>
      <c r="G709" s="5">
        <v>7.75589E-5</v>
      </c>
      <c r="H709" s="4">
        <v>7120</v>
      </c>
      <c r="I709" s="4">
        <v>8140</v>
      </c>
      <c r="J709" s="4">
        <v>1020</v>
      </c>
      <c r="K709" s="5">
        <v>7660.41</v>
      </c>
      <c r="L709" s="5">
        <v>379.52499999999998</v>
      </c>
      <c r="M709" s="5">
        <v>4136620</v>
      </c>
      <c r="N709" s="4">
        <v>4</v>
      </c>
      <c r="O709" s="4">
        <v>7400</v>
      </c>
      <c r="P709" s="4">
        <v>7120</v>
      </c>
      <c r="Q709" s="4">
        <v>7400</v>
      </c>
    </row>
    <row r="710" spans="2:17">
      <c r="E710" s="4">
        <v>77</v>
      </c>
      <c r="F710" s="4">
        <v>236</v>
      </c>
      <c r="G710" s="5">
        <v>3.3896100000000002E-5</v>
      </c>
      <c r="H710" s="4">
        <v>7120</v>
      </c>
      <c r="I710" s="4">
        <v>8140</v>
      </c>
      <c r="J710" s="4">
        <v>1020</v>
      </c>
      <c r="K710" s="5">
        <v>7646.36</v>
      </c>
      <c r="L710" s="5">
        <v>387.834</v>
      </c>
      <c r="M710" s="5">
        <v>1804540</v>
      </c>
      <c r="N710" s="4">
        <v>4</v>
      </c>
      <c r="O710" s="4">
        <v>7400</v>
      </c>
      <c r="P710" s="4">
        <v>7980</v>
      </c>
      <c r="Q710" s="4">
        <v>7400</v>
      </c>
    </row>
    <row r="711" spans="2:17">
      <c r="E711" s="4">
        <v>78</v>
      </c>
      <c r="F711" s="4">
        <v>59</v>
      </c>
      <c r="G711" s="5">
        <v>8.4740200000000002E-6</v>
      </c>
      <c r="H711" s="4">
        <v>7400</v>
      </c>
      <c r="I711" s="4">
        <v>8140</v>
      </c>
      <c r="J711" s="4">
        <v>740</v>
      </c>
      <c r="K711" s="5">
        <v>7663.39</v>
      </c>
      <c r="L711" s="5">
        <v>354.30799999999999</v>
      </c>
      <c r="M711" s="5">
        <v>452140</v>
      </c>
      <c r="N711" s="4">
        <v>2</v>
      </c>
      <c r="O711" s="4">
        <v>7400</v>
      </c>
      <c r="P711" s="4">
        <v>8140</v>
      </c>
      <c r="Q711" s="4">
        <v>7400</v>
      </c>
    </row>
    <row r="712" spans="2:17">
      <c r="E712" s="4">
        <v>79</v>
      </c>
      <c r="F712" s="4">
        <v>15</v>
      </c>
      <c r="G712" s="5">
        <v>2.1544099999999999E-6</v>
      </c>
      <c r="H712" s="4">
        <v>7400</v>
      </c>
      <c r="I712" s="4">
        <v>7400</v>
      </c>
      <c r="J712" s="4">
        <v>0</v>
      </c>
      <c r="K712" s="5">
        <v>7400</v>
      </c>
      <c r="L712" s="5">
        <v>0</v>
      </c>
      <c r="M712" s="5">
        <v>111000</v>
      </c>
      <c r="N712" s="4">
        <v>1</v>
      </c>
      <c r="O712" s="4">
        <v>7400</v>
      </c>
      <c r="P712" s="4">
        <v>7400</v>
      </c>
      <c r="Q712" s="4">
        <v>7400</v>
      </c>
    </row>
    <row r="713" spans="2:17">
      <c r="B713" t="s">
        <v>42</v>
      </c>
      <c r="E713" s="4">
        <v>1</v>
      </c>
      <c r="F713" s="4">
        <v>5027423</v>
      </c>
      <c r="G713" s="5">
        <v>0.72207600000000005</v>
      </c>
      <c r="H713" s="4">
        <v>0</v>
      </c>
      <c r="I713" s="4">
        <v>9970</v>
      </c>
      <c r="J713" s="4">
        <v>9970</v>
      </c>
      <c r="K713" s="5">
        <v>4713.7</v>
      </c>
      <c r="L713" s="5">
        <v>3064.99</v>
      </c>
      <c r="M713" s="5">
        <v>23697800000</v>
      </c>
      <c r="N713" s="4">
        <v>153</v>
      </c>
      <c r="O713" s="4">
        <v>1530</v>
      </c>
      <c r="P713" s="4">
        <v>7150</v>
      </c>
      <c r="Q713" s="4">
        <v>5590</v>
      </c>
    </row>
    <row r="714" spans="2:17">
      <c r="E714" s="4">
        <v>2</v>
      </c>
      <c r="F714" s="4">
        <v>1515456</v>
      </c>
      <c r="G714" s="5">
        <v>0.21766099999999999</v>
      </c>
      <c r="H714" s="4">
        <v>0</v>
      </c>
      <c r="I714" s="4">
        <v>9970</v>
      </c>
      <c r="J714" s="4">
        <v>9970</v>
      </c>
      <c r="K714" s="5">
        <v>6760.36</v>
      </c>
      <c r="L714" s="5">
        <v>2365.17</v>
      </c>
      <c r="M714" s="5">
        <v>10245000000</v>
      </c>
      <c r="N714" s="4">
        <v>139</v>
      </c>
      <c r="O714" s="4">
        <v>1530</v>
      </c>
      <c r="P714" s="4">
        <v>8200</v>
      </c>
      <c r="Q714" s="4">
        <v>7130</v>
      </c>
    </row>
    <row r="715" spans="2:17">
      <c r="E715" s="4">
        <v>3</v>
      </c>
      <c r="F715" s="4">
        <v>1099428</v>
      </c>
      <c r="G715" s="5">
        <v>0.15790799999999999</v>
      </c>
      <c r="H715" s="4">
        <v>0</v>
      </c>
      <c r="I715" s="4">
        <v>9970</v>
      </c>
      <c r="J715" s="4">
        <v>9970</v>
      </c>
      <c r="K715" s="5">
        <v>7376.36</v>
      </c>
      <c r="L715" s="5">
        <v>2234.86</v>
      </c>
      <c r="M715" s="5">
        <v>8109780000</v>
      </c>
      <c r="N715" s="4">
        <v>153</v>
      </c>
      <c r="O715" s="4">
        <v>1530</v>
      </c>
      <c r="P715" s="4">
        <v>6530</v>
      </c>
      <c r="Q715" s="4">
        <v>7880</v>
      </c>
    </row>
    <row r="716" spans="2:17">
      <c r="E716" s="4">
        <v>4</v>
      </c>
      <c r="F716" s="4">
        <v>867898</v>
      </c>
      <c r="G716" s="5">
        <v>0.124654</v>
      </c>
      <c r="H716" s="4">
        <v>0</v>
      </c>
      <c r="I716" s="4">
        <v>9970</v>
      </c>
      <c r="J716" s="4">
        <v>9970</v>
      </c>
      <c r="K716" s="5">
        <v>7448.29</v>
      </c>
      <c r="L716" s="5">
        <v>2172.48</v>
      </c>
      <c r="M716" s="5">
        <v>6464350000</v>
      </c>
      <c r="N716" s="4">
        <v>161</v>
      </c>
      <c r="O716" s="4">
        <v>9500</v>
      </c>
      <c r="P716" s="4">
        <v>7230</v>
      </c>
      <c r="Q716" s="4">
        <v>8070</v>
      </c>
    </row>
    <row r="717" spans="2:17">
      <c r="E717" s="4">
        <v>5</v>
      </c>
      <c r="F717" s="4">
        <v>754824</v>
      </c>
      <c r="G717" s="5">
        <v>0.108414</v>
      </c>
      <c r="H717" s="4">
        <v>0</v>
      </c>
      <c r="I717" s="4">
        <v>9970</v>
      </c>
      <c r="J717" s="4">
        <v>9970</v>
      </c>
      <c r="K717" s="5">
        <v>7651.18</v>
      </c>
      <c r="L717" s="5">
        <v>2107.2199999999998</v>
      </c>
      <c r="M717" s="5">
        <v>5775290000</v>
      </c>
      <c r="N717" s="4">
        <v>165</v>
      </c>
      <c r="O717" s="4">
        <v>9500</v>
      </c>
      <c r="P717" s="4">
        <v>6820</v>
      </c>
      <c r="Q717" s="4">
        <v>8100</v>
      </c>
    </row>
    <row r="718" spans="2:17">
      <c r="E718" s="4">
        <v>6</v>
      </c>
      <c r="F718" s="4">
        <v>625933</v>
      </c>
      <c r="G718" s="5">
        <v>8.9901200000000001E-2</v>
      </c>
      <c r="H718" s="4">
        <v>0</v>
      </c>
      <c r="I718" s="4">
        <v>9970</v>
      </c>
      <c r="J718" s="4">
        <v>9970</v>
      </c>
      <c r="K718" s="5">
        <v>7793.92</v>
      </c>
      <c r="L718" s="5">
        <v>2103.5700000000002</v>
      </c>
      <c r="M718" s="5">
        <v>4878470000</v>
      </c>
      <c r="N718" s="4">
        <v>165</v>
      </c>
      <c r="O718" s="4">
        <v>9500</v>
      </c>
      <c r="P718" s="4">
        <v>6980</v>
      </c>
      <c r="Q718" s="4">
        <v>8220</v>
      </c>
    </row>
    <row r="719" spans="2:17">
      <c r="E719" s="4">
        <v>7</v>
      </c>
      <c r="F719" s="4">
        <v>566562</v>
      </c>
      <c r="G719" s="5">
        <v>8.1373899999999999E-2</v>
      </c>
      <c r="H719" s="4">
        <v>0</v>
      </c>
      <c r="I719" s="4">
        <v>9970</v>
      </c>
      <c r="J719" s="4">
        <v>9970</v>
      </c>
      <c r="K719" s="5">
        <v>7840.05</v>
      </c>
      <c r="L719" s="5">
        <v>2005.93</v>
      </c>
      <c r="M719" s="5">
        <v>4441870000</v>
      </c>
      <c r="N719" s="4">
        <v>162</v>
      </c>
      <c r="O719" s="4">
        <v>9500</v>
      </c>
      <c r="P719" s="4">
        <v>8450</v>
      </c>
      <c r="Q719" s="4">
        <v>8220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9970</v>
      </c>
      <c r="J720" s="4">
        <v>9970</v>
      </c>
      <c r="K720" s="5">
        <v>7877.71</v>
      </c>
      <c r="L720" s="5">
        <v>1903.58</v>
      </c>
      <c r="M720" s="5">
        <v>4033980000</v>
      </c>
      <c r="N720" s="4">
        <v>161</v>
      </c>
      <c r="O720" s="4">
        <v>9500</v>
      </c>
      <c r="P720" s="4">
        <v>5630</v>
      </c>
      <c r="Q720" s="4">
        <v>8220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9970</v>
      </c>
      <c r="J721" s="4">
        <v>9970</v>
      </c>
      <c r="K721" s="5">
        <v>7963.1</v>
      </c>
      <c r="L721" s="5">
        <v>1786.83</v>
      </c>
      <c r="M721" s="5">
        <v>3854940000</v>
      </c>
      <c r="N721" s="4">
        <v>160</v>
      </c>
      <c r="O721" s="4">
        <v>9500</v>
      </c>
      <c r="P721" s="4">
        <v>6690</v>
      </c>
      <c r="Q721" s="4">
        <v>8230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9970</v>
      </c>
      <c r="J722" s="4">
        <v>9970</v>
      </c>
      <c r="K722" s="5">
        <v>8024.93</v>
      </c>
      <c r="L722" s="5">
        <v>1716.96</v>
      </c>
      <c r="M722" s="5">
        <v>3580240000</v>
      </c>
      <c r="N722" s="4">
        <v>165</v>
      </c>
      <c r="O722" s="4">
        <v>9500</v>
      </c>
      <c r="P722" s="4">
        <v>7990</v>
      </c>
      <c r="Q722" s="4">
        <v>8280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9970</v>
      </c>
      <c r="J723" s="4">
        <v>9970</v>
      </c>
      <c r="K723" s="5">
        <v>8069.94</v>
      </c>
      <c r="L723" s="5">
        <v>1642.58</v>
      </c>
      <c r="M723" s="5">
        <v>3295420000</v>
      </c>
      <c r="N723" s="4">
        <v>162</v>
      </c>
      <c r="O723" s="4">
        <v>9500</v>
      </c>
      <c r="P723" s="4">
        <v>8232</v>
      </c>
      <c r="Q723" s="4">
        <v>8290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9970</v>
      </c>
      <c r="J724" s="4">
        <v>9970</v>
      </c>
      <c r="K724" s="5">
        <v>8114.52</v>
      </c>
      <c r="L724" s="5">
        <v>1549.7</v>
      </c>
      <c r="M724" s="5">
        <v>3071630000</v>
      </c>
      <c r="N724" s="4">
        <v>161</v>
      </c>
      <c r="O724" s="4">
        <v>9500</v>
      </c>
      <c r="P724" s="4">
        <v>6990</v>
      </c>
      <c r="Q724" s="4">
        <v>8310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9970</v>
      </c>
      <c r="J725" s="4">
        <v>9970</v>
      </c>
      <c r="K725" s="5">
        <v>8150.68</v>
      </c>
      <c r="L725" s="5">
        <v>1465.61</v>
      </c>
      <c r="M725" s="5">
        <v>2962220000</v>
      </c>
      <c r="N725" s="4">
        <v>161</v>
      </c>
      <c r="O725" s="4">
        <v>9500</v>
      </c>
      <c r="P725" s="4">
        <v>5152</v>
      </c>
      <c r="Q725" s="4">
        <v>8310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9970</v>
      </c>
      <c r="J726" s="4">
        <v>9970</v>
      </c>
      <c r="K726" s="5">
        <v>8187.9</v>
      </c>
      <c r="L726" s="5">
        <v>1405.58</v>
      </c>
      <c r="M726" s="5">
        <v>2865890000</v>
      </c>
      <c r="N726" s="4">
        <v>160</v>
      </c>
      <c r="O726" s="4">
        <v>9500</v>
      </c>
      <c r="P726" s="4">
        <v>9970</v>
      </c>
      <c r="Q726" s="4">
        <v>8330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9960</v>
      </c>
      <c r="J727" s="4">
        <v>9960</v>
      </c>
      <c r="K727" s="5">
        <v>8225.6299999999992</v>
      </c>
      <c r="L727" s="5">
        <v>1314.43</v>
      </c>
      <c r="M727" s="5">
        <v>2760030000</v>
      </c>
      <c r="N727" s="4">
        <v>160</v>
      </c>
      <c r="O727" s="4">
        <v>9500</v>
      </c>
      <c r="P727" s="4">
        <v>8132</v>
      </c>
      <c r="Q727" s="4">
        <v>8330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9960</v>
      </c>
      <c r="J728" s="4">
        <v>9960</v>
      </c>
      <c r="K728" s="5">
        <v>8259.9699999999993</v>
      </c>
      <c r="L728" s="5">
        <v>1269.32</v>
      </c>
      <c r="M728" s="5">
        <v>2607790000</v>
      </c>
      <c r="N728" s="4">
        <v>160</v>
      </c>
      <c r="O728" s="4">
        <v>9500</v>
      </c>
      <c r="P728" s="4">
        <v>8700</v>
      </c>
      <c r="Q728" s="4">
        <v>8340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9960</v>
      </c>
      <c r="J729" s="4">
        <v>9960</v>
      </c>
      <c r="K729" s="5">
        <v>8272.01</v>
      </c>
      <c r="L729" s="5">
        <v>1248.07</v>
      </c>
      <c r="M729" s="5">
        <v>2507110000</v>
      </c>
      <c r="N729" s="4">
        <v>158</v>
      </c>
      <c r="O729" s="4">
        <v>9500</v>
      </c>
      <c r="P729" s="4">
        <v>8862</v>
      </c>
      <c r="Q729" s="4">
        <v>8340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9960</v>
      </c>
      <c r="J730" s="4">
        <v>9960</v>
      </c>
      <c r="K730" s="5">
        <v>8285.64</v>
      </c>
      <c r="L730" s="5">
        <v>1226.97</v>
      </c>
      <c r="M730" s="5">
        <v>2423360000</v>
      </c>
      <c r="N730" s="4">
        <v>159</v>
      </c>
      <c r="O730" s="4">
        <v>9500</v>
      </c>
      <c r="P730" s="4">
        <v>7370</v>
      </c>
      <c r="Q730" s="4">
        <v>8340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9960</v>
      </c>
      <c r="J731" s="4">
        <v>9960</v>
      </c>
      <c r="K731" s="5">
        <v>8298.91</v>
      </c>
      <c r="L731" s="5">
        <v>1194.32</v>
      </c>
      <c r="M731" s="5">
        <v>2343240000</v>
      </c>
      <c r="N731" s="4">
        <v>159</v>
      </c>
      <c r="O731" s="4">
        <v>9500</v>
      </c>
      <c r="P731" s="4">
        <v>8770</v>
      </c>
      <c r="Q731" s="4">
        <v>8410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9960</v>
      </c>
      <c r="J732" s="4">
        <v>9960</v>
      </c>
      <c r="K732" s="5">
        <v>8318.33</v>
      </c>
      <c r="L732" s="5">
        <v>1152.96</v>
      </c>
      <c r="M732" s="5">
        <v>2293190000</v>
      </c>
      <c r="N732" s="4">
        <v>159</v>
      </c>
      <c r="O732" s="4">
        <v>9500</v>
      </c>
      <c r="P732" s="4">
        <v>9490</v>
      </c>
      <c r="Q732" s="4">
        <v>8440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9960</v>
      </c>
      <c r="J733" s="4">
        <v>9960</v>
      </c>
      <c r="K733" s="5">
        <v>8341.5499999999993</v>
      </c>
      <c r="L733" s="5">
        <v>1098.4100000000001</v>
      </c>
      <c r="M733" s="5">
        <v>2218100000</v>
      </c>
      <c r="N733" s="4">
        <v>158</v>
      </c>
      <c r="O733" s="4">
        <v>9500</v>
      </c>
      <c r="P733" s="4">
        <v>8830</v>
      </c>
      <c r="Q733" s="4">
        <v>8470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9960</v>
      </c>
      <c r="J734" s="4">
        <v>9960</v>
      </c>
      <c r="K734" s="5">
        <v>8367.75</v>
      </c>
      <c r="L734" s="5">
        <v>1060.5999999999999</v>
      </c>
      <c r="M734" s="5">
        <v>2151800000</v>
      </c>
      <c r="N734" s="4">
        <v>157</v>
      </c>
      <c r="O734" s="4">
        <v>9500</v>
      </c>
      <c r="P734" s="4">
        <v>8250</v>
      </c>
      <c r="Q734" s="4">
        <v>8480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9960</v>
      </c>
      <c r="J735" s="4">
        <v>9960</v>
      </c>
      <c r="K735" s="5">
        <v>8383.23</v>
      </c>
      <c r="L735" s="5">
        <v>1028.55</v>
      </c>
      <c r="M735" s="5">
        <v>2101170000</v>
      </c>
      <c r="N735" s="4">
        <v>154</v>
      </c>
      <c r="O735" s="4">
        <v>9500</v>
      </c>
      <c r="P735" s="4">
        <v>8070</v>
      </c>
      <c r="Q735" s="4">
        <v>8490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9960</v>
      </c>
      <c r="J736" s="4">
        <v>9960</v>
      </c>
      <c r="K736" s="5">
        <v>8394.7999999999993</v>
      </c>
      <c r="L736" s="5">
        <v>1011.65</v>
      </c>
      <c r="M736" s="5">
        <v>2073940000</v>
      </c>
      <c r="N736" s="4">
        <v>150</v>
      </c>
      <c r="O736" s="4">
        <v>9500</v>
      </c>
      <c r="P736" s="4">
        <v>6800</v>
      </c>
      <c r="Q736" s="4">
        <v>8500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9960</v>
      </c>
      <c r="J737" s="4">
        <v>9960</v>
      </c>
      <c r="K737" s="5">
        <v>8417.19</v>
      </c>
      <c r="L737" s="5">
        <v>984.54899999999998</v>
      </c>
      <c r="M737" s="5">
        <v>2051560000</v>
      </c>
      <c r="N737" s="4">
        <v>146</v>
      </c>
      <c r="O737" s="4">
        <v>9500</v>
      </c>
      <c r="P737" s="4">
        <v>7130</v>
      </c>
      <c r="Q737" s="4">
        <v>8550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9960</v>
      </c>
      <c r="J738" s="4">
        <v>9960</v>
      </c>
      <c r="K738" s="5">
        <v>8444.42</v>
      </c>
      <c r="L738" s="5">
        <v>930.54600000000005</v>
      </c>
      <c r="M738" s="5">
        <v>2031030000</v>
      </c>
      <c r="N738" s="4">
        <v>147</v>
      </c>
      <c r="O738" s="4">
        <v>9500</v>
      </c>
      <c r="P738" s="4">
        <v>8440</v>
      </c>
      <c r="Q738" s="4">
        <v>8570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9960</v>
      </c>
      <c r="J739" s="4">
        <v>9960</v>
      </c>
      <c r="K739" s="5">
        <v>8457.27</v>
      </c>
      <c r="L739" s="5">
        <v>906.52800000000002</v>
      </c>
      <c r="M739" s="5">
        <v>1993060000</v>
      </c>
      <c r="N739" s="4">
        <v>143</v>
      </c>
      <c r="O739" s="4">
        <v>9500</v>
      </c>
      <c r="P739" s="4">
        <v>9430</v>
      </c>
      <c r="Q739" s="4">
        <v>8570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9960</v>
      </c>
      <c r="J740" s="4">
        <v>9960</v>
      </c>
      <c r="K740" s="5">
        <v>8473.75</v>
      </c>
      <c r="L740" s="5">
        <v>868.12599999999998</v>
      </c>
      <c r="M740" s="5">
        <v>1973760000</v>
      </c>
      <c r="N740" s="4">
        <v>143</v>
      </c>
      <c r="O740" s="4">
        <v>9500</v>
      </c>
      <c r="P740" s="4">
        <v>6602</v>
      </c>
      <c r="Q740" s="4">
        <v>8590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9960</v>
      </c>
      <c r="J741" s="4">
        <v>9960</v>
      </c>
      <c r="K741" s="5">
        <v>8481.4500000000007</v>
      </c>
      <c r="L741" s="5">
        <v>846.07</v>
      </c>
      <c r="M741" s="5">
        <v>1931060000</v>
      </c>
      <c r="N741" s="4">
        <v>140</v>
      </c>
      <c r="O741" s="4">
        <v>9500</v>
      </c>
      <c r="P741" s="4">
        <v>6622</v>
      </c>
      <c r="Q741" s="4">
        <v>8590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9960</v>
      </c>
      <c r="J742" s="4">
        <v>9960</v>
      </c>
      <c r="K742" s="5">
        <v>8494.23</v>
      </c>
      <c r="L742" s="5">
        <v>812.62099999999998</v>
      </c>
      <c r="M742" s="5">
        <v>1882080000</v>
      </c>
      <c r="N742" s="4">
        <v>139</v>
      </c>
      <c r="O742" s="4">
        <v>9500</v>
      </c>
      <c r="P742" s="4">
        <v>7690</v>
      </c>
      <c r="Q742" s="4">
        <v>8600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5640</v>
      </c>
      <c r="I743" s="4">
        <v>9960</v>
      </c>
      <c r="J743" s="4">
        <v>4320</v>
      </c>
      <c r="K743" s="5">
        <v>8506.8799999999992</v>
      </c>
      <c r="L743" s="5">
        <v>793.55</v>
      </c>
      <c r="M743" s="5">
        <v>1838090000</v>
      </c>
      <c r="N743" s="4">
        <v>137</v>
      </c>
      <c r="O743" s="4">
        <v>9100</v>
      </c>
      <c r="P743" s="4">
        <v>6042</v>
      </c>
      <c r="Q743" s="4">
        <v>8610</v>
      </c>
    </row>
    <row r="744" spans="5:17">
      <c r="E744" s="4">
        <v>32</v>
      </c>
      <c r="F744" s="4">
        <v>212406</v>
      </c>
      <c r="G744" s="5">
        <v>3.05074E-2</v>
      </c>
      <c r="H744" s="4">
        <v>5640</v>
      </c>
      <c r="I744" s="4">
        <v>9960</v>
      </c>
      <c r="J744" s="4">
        <v>4320</v>
      </c>
      <c r="K744" s="5">
        <v>8515.27</v>
      </c>
      <c r="L744" s="5">
        <v>778.12099999999998</v>
      </c>
      <c r="M744" s="5">
        <v>1808690000</v>
      </c>
      <c r="N744" s="4">
        <v>135</v>
      </c>
      <c r="O744" s="4">
        <v>9100</v>
      </c>
      <c r="P744" s="4">
        <v>9730</v>
      </c>
      <c r="Q744" s="4">
        <v>8610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5640</v>
      </c>
      <c r="I745" s="4">
        <v>9960</v>
      </c>
      <c r="J745" s="4">
        <v>4320</v>
      </c>
      <c r="K745" s="5">
        <v>8526.41</v>
      </c>
      <c r="L745" s="5">
        <v>770.65</v>
      </c>
      <c r="M745" s="5">
        <v>1782370000</v>
      </c>
      <c r="N745" s="4">
        <v>130</v>
      </c>
      <c r="O745" s="4">
        <v>9100</v>
      </c>
      <c r="P745" s="4">
        <v>9670</v>
      </c>
      <c r="Q745" s="4">
        <v>8650</v>
      </c>
    </row>
    <row r="746" spans="5:17">
      <c r="E746" s="4">
        <v>34</v>
      </c>
      <c r="F746" s="4">
        <v>207640</v>
      </c>
      <c r="G746" s="5">
        <v>2.98228E-2</v>
      </c>
      <c r="H746" s="4">
        <v>5640</v>
      </c>
      <c r="I746" s="4">
        <v>9960</v>
      </c>
      <c r="J746" s="4">
        <v>4320</v>
      </c>
      <c r="K746" s="5">
        <v>8548.18</v>
      </c>
      <c r="L746" s="5">
        <v>753.84400000000005</v>
      </c>
      <c r="M746" s="5">
        <v>1774940000</v>
      </c>
      <c r="N746" s="4">
        <v>128</v>
      </c>
      <c r="O746" s="4">
        <v>9100</v>
      </c>
      <c r="P746" s="4">
        <v>7142</v>
      </c>
      <c r="Q746" s="4">
        <v>8690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5640</v>
      </c>
      <c r="I747" s="4">
        <v>9960</v>
      </c>
      <c r="J747" s="4">
        <v>4320</v>
      </c>
      <c r="K747" s="5">
        <v>8558.02</v>
      </c>
      <c r="L747" s="5">
        <v>740.62099999999998</v>
      </c>
      <c r="M747" s="5">
        <v>1764610000</v>
      </c>
      <c r="N747" s="4">
        <v>128</v>
      </c>
      <c r="O747" s="4">
        <v>9100</v>
      </c>
      <c r="P747" s="4">
        <v>9950</v>
      </c>
      <c r="Q747" s="4">
        <v>8690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5640</v>
      </c>
      <c r="I748" s="4">
        <v>9960</v>
      </c>
      <c r="J748" s="4">
        <v>4320</v>
      </c>
      <c r="K748" s="5">
        <v>8569.76</v>
      </c>
      <c r="L748" s="5">
        <v>728.29399999999998</v>
      </c>
      <c r="M748" s="5">
        <v>1743400000</v>
      </c>
      <c r="N748" s="4">
        <v>126</v>
      </c>
      <c r="O748" s="4">
        <v>9100</v>
      </c>
      <c r="P748" s="4">
        <v>8120</v>
      </c>
      <c r="Q748" s="4">
        <v>8690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5640</v>
      </c>
      <c r="I749" s="4">
        <v>9960</v>
      </c>
      <c r="J749" s="4">
        <v>4320</v>
      </c>
      <c r="K749" s="5">
        <v>8581.9500000000007</v>
      </c>
      <c r="L749" s="5">
        <v>717.98500000000001</v>
      </c>
      <c r="M749" s="5">
        <v>1719690000</v>
      </c>
      <c r="N749" s="4">
        <v>125</v>
      </c>
      <c r="O749" s="4">
        <v>9100</v>
      </c>
      <c r="P749" s="4">
        <v>8120</v>
      </c>
      <c r="Q749" s="4">
        <v>8690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5640</v>
      </c>
      <c r="I750" s="4">
        <v>9960</v>
      </c>
      <c r="J750" s="4">
        <v>4320</v>
      </c>
      <c r="K750" s="5">
        <v>8595.06</v>
      </c>
      <c r="L750" s="5">
        <v>704.29700000000003</v>
      </c>
      <c r="M750" s="5">
        <v>1683250000</v>
      </c>
      <c r="N750" s="4">
        <v>124</v>
      </c>
      <c r="O750" s="4">
        <v>9100</v>
      </c>
      <c r="P750" s="4">
        <v>8120</v>
      </c>
      <c r="Q750" s="4">
        <v>8700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5640</v>
      </c>
      <c r="I751" s="4">
        <v>9960</v>
      </c>
      <c r="J751" s="4">
        <v>4320</v>
      </c>
      <c r="K751" s="5">
        <v>8601.49</v>
      </c>
      <c r="L751" s="5">
        <v>695.81600000000003</v>
      </c>
      <c r="M751" s="5">
        <v>1638570000</v>
      </c>
      <c r="N751" s="4">
        <v>120</v>
      </c>
      <c r="O751" s="4">
        <v>9100</v>
      </c>
      <c r="P751" s="4">
        <v>7590</v>
      </c>
      <c r="Q751" s="4">
        <v>8700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5640</v>
      </c>
      <c r="I752" s="4">
        <v>9960</v>
      </c>
      <c r="J752" s="4">
        <v>4320</v>
      </c>
      <c r="K752" s="5">
        <v>8612.82</v>
      </c>
      <c r="L752" s="5">
        <v>682.84400000000005</v>
      </c>
      <c r="M752" s="5">
        <v>1609640000</v>
      </c>
      <c r="N752" s="4">
        <v>117</v>
      </c>
      <c r="O752" s="4">
        <v>8690</v>
      </c>
      <c r="P752" s="4">
        <v>7590</v>
      </c>
      <c r="Q752" s="4">
        <v>8700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5640</v>
      </c>
      <c r="I753" s="4">
        <v>9960</v>
      </c>
      <c r="J753" s="4">
        <v>4320</v>
      </c>
      <c r="K753" s="5">
        <v>8613.14</v>
      </c>
      <c r="L753" s="5">
        <v>675.49699999999996</v>
      </c>
      <c r="M753" s="5">
        <v>1554970000</v>
      </c>
      <c r="N753" s="4">
        <v>113</v>
      </c>
      <c r="O753" s="4">
        <v>8690</v>
      </c>
      <c r="P753" s="4">
        <v>9580</v>
      </c>
      <c r="Q753" s="4">
        <v>8700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5640</v>
      </c>
      <c r="I754" s="4">
        <v>9960</v>
      </c>
      <c r="J754" s="4">
        <v>4320</v>
      </c>
      <c r="K754" s="5">
        <v>8612.18</v>
      </c>
      <c r="L754" s="5">
        <v>671.96699999999998</v>
      </c>
      <c r="M754" s="5">
        <v>1490180000</v>
      </c>
      <c r="N754" s="4">
        <v>110</v>
      </c>
      <c r="O754" s="4">
        <v>8690</v>
      </c>
      <c r="P754" s="4">
        <v>9160</v>
      </c>
      <c r="Q754" s="4">
        <v>8700</v>
      </c>
    </row>
    <row r="755" spans="5:17">
      <c r="E755" s="4">
        <v>43</v>
      </c>
      <c r="F755" s="4">
        <v>165879</v>
      </c>
      <c r="G755" s="5">
        <v>2.38248E-2</v>
      </c>
      <c r="H755" s="4">
        <v>5640</v>
      </c>
      <c r="I755" s="4">
        <v>9960</v>
      </c>
      <c r="J755" s="4">
        <v>4320</v>
      </c>
      <c r="K755" s="5">
        <v>8602.81</v>
      </c>
      <c r="L755" s="5">
        <v>672.32899999999995</v>
      </c>
      <c r="M755" s="5">
        <v>1427030000</v>
      </c>
      <c r="N755" s="4">
        <v>108</v>
      </c>
      <c r="O755" s="4">
        <v>8690</v>
      </c>
      <c r="P755" s="4">
        <v>8712</v>
      </c>
      <c r="Q755" s="4">
        <v>8690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5640</v>
      </c>
      <c r="I756" s="4">
        <v>9960</v>
      </c>
      <c r="J756" s="4">
        <v>4320</v>
      </c>
      <c r="K756" s="5">
        <v>8600.09</v>
      </c>
      <c r="L756" s="5">
        <v>668.78499999999997</v>
      </c>
      <c r="M756" s="5">
        <v>1370440000</v>
      </c>
      <c r="N756" s="4">
        <v>103</v>
      </c>
      <c r="O756" s="4">
        <v>8690</v>
      </c>
      <c r="P756" s="4">
        <v>7860</v>
      </c>
      <c r="Q756" s="4">
        <v>8690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5640</v>
      </c>
      <c r="I757" s="4">
        <v>9960</v>
      </c>
      <c r="J757" s="4">
        <v>4320</v>
      </c>
      <c r="K757" s="5">
        <v>8592.67</v>
      </c>
      <c r="L757" s="5">
        <v>666.61400000000003</v>
      </c>
      <c r="M757" s="5">
        <v>1309290000</v>
      </c>
      <c r="N757" s="4">
        <v>101</v>
      </c>
      <c r="O757" s="4">
        <v>8690</v>
      </c>
      <c r="P757" s="4">
        <v>8132</v>
      </c>
      <c r="Q757" s="4">
        <v>8690</v>
      </c>
    </row>
    <row r="758" spans="5:17">
      <c r="E758" s="4">
        <v>46</v>
      </c>
      <c r="F758" s="4">
        <v>144773</v>
      </c>
      <c r="G758" s="5">
        <v>2.07934E-2</v>
      </c>
      <c r="H758" s="4">
        <v>5640</v>
      </c>
      <c r="I758" s="4">
        <v>9960</v>
      </c>
      <c r="J758" s="4">
        <v>4320</v>
      </c>
      <c r="K758" s="5">
        <v>8581.1</v>
      </c>
      <c r="L758" s="5">
        <v>663.93399999999997</v>
      </c>
      <c r="M758" s="5">
        <v>1242310000</v>
      </c>
      <c r="N758" s="4">
        <v>100</v>
      </c>
      <c r="O758" s="4">
        <v>8690</v>
      </c>
      <c r="P758" s="4">
        <v>8990</v>
      </c>
      <c r="Q758" s="4">
        <v>8690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5640</v>
      </c>
      <c r="I759" s="4">
        <v>9960</v>
      </c>
      <c r="J759" s="4">
        <v>4320</v>
      </c>
      <c r="K759" s="5">
        <v>8566.98</v>
      </c>
      <c r="L759" s="5">
        <v>665.75</v>
      </c>
      <c r="M759" s="5">
        <v>1182890000</v>
      </c>
      <c r="N759" s="4">
        <v>97</v>
      </c>
      <c r="O759" s="4">
        <v>9130</v>
      </c>
      <c r="P759" s="4">
        <v>8870</v>
      </c>
      <c r="Q759" s="4">
        <v>8650</v>
      </c>
    </row>
    <row r="760" spans="5:17">
      <c r="E760" s="4">
        <v>48</v>
      </c>
      <c r="F760" s="4">
        <v>130322</v>
      </c>
      <c r="G760" s="5">
        <v>1.87178E-2</v>
      </c>
      <c r="H760" s="4">
        <v>5640</v>
      </c>
      <c r="I760" s="4">
        <v>9960</v>
      </c>
      <c r="J760" s="4">
        <v>4320</v>
      </c>
      <c r="K760" s="5">
        <v>8562.89</v>
      </c>
      <c r="L760" s="5">
        <v>665.87599999999998</v>
      </c>
      <c r="M760" s="5">
        <v>1115930000</v>
      </c>
      <c r="N760" s="4">
        <v>94</v>
      </c>
      <c r="O760" s="4">
        <v>9130</v>
      </c>
      <c r="P760" s="4">
        <v>6160</v>
      </c>
      <c r="Q760" s="4">
        <v>8650</v>
      </c>
    </row>
    <row r="761" spans="5:17">
      <c r="E761" s="4">
        <v>49</v>
      </c>
      <c r="F761" s="4">
        <v>123826</v>
      </c>
      <c r="G761" s="5">
        <v>1.77848E-2</v>
      </c>
      <c r="H761" s="4">
        <v>5640</v>
      </c>
      <c r="I761" s="4">
        <v>9960</v>
      </c>
      <c r="J761" s="4">
        <v>4320</v>
      </c>
      <c r="K761" s="5">
        <v>8550.48</v>
      </c>
      <c r="L761" s="5">
        <v>667.18899999999996</v>
      </c>
      <c r="M761" s="5">
        <v>1058770000</v>
      </c>
      <c r="N761" s="4">
        <v>92</v>
      </c>
      <c r="O761" s="4">
        <v>9130</v>
      </c>
      <c r="P761" s="4">
        <v>8770</v>
      </c>
      <c r="Q761" s="4">
        <v>8650</v>
      </c>
    </row>
    <row r="762" spans="5:17">
      <c r="E762" s="4">
        <v>50</v>
      </c>
      <c r="F762" s="4">
        <v>118095</v>
      </c>
      <c r="G762" s="5">
        <v>1.69617E-2</v>
      </c>
      <c r="H762" s="4">
        <v>5640</v>
      </c>
      <c r="I762" s="4">
        <v>9960</v>
      </c>
      <c r="J762" s="4">
        <v>4320</v>
      </c>
      <c r="K762" s="5">
        <v>8542.15</v>
      </c>
      <c r="L762" s="5">
        <v>666.21299999999997</v>
      </c>
      <c r="M762" s="5">
        <v>1008790000</v>
      </c>
      <c r="N762" s="4">
        <v>87</v>
      </c>
      <c r="O762" s="4">
        <v>9130</v>
      </c>
      <c r="P762" s="4">
        <v>9800</v>
      </c>
      <c r="Q762" s="4">
        <v>8650</v>
      </c>
    </row>
    <row r="763" spans="5:17">
      <c r="E763" s="4">
        <v>51</v>
      </c>
      <c r="F763" s="4">
        <v>114796</v>
      </c>
      <c r="G763" s="5">
        <v>1.64879E-2</v>
      </c>
      <c r="H763" s="4">
        <v>5640</v>
      </c>
      <c r="I763" s="4">
        <v>9960</v>
      </c>
      <c r="J763" s="4">
        <v>4320</v>
      </c>
      <c r="K763" s="5">
        <v>8527.3799999999992</v>
      </c>
      <c r="L763" s="5">
        <v>671.29899999999998</v>
      </c>
      <c r="M763" s="5">
        <v>978909000</v>
      </c>
      <c r="N763" s="4">
        <v>84</v>
      </c>
      <c r="O763" s="4">
        <v>9130</v>
      </c>
      <c r="P763" s="4">
        <v>8340</v>
      </c>
      <c r="Q763" s="4">
        <v>8642</v>
      </c>
    </row>
    <row r="764" spans="5:17">
      <c r="E764" s="4">
        <v>52</v>
      </c>
      <c r="F764" s="4">
        <v>111373</v>
      </c>
      <c r="G764" s="5">
        <v>1.5996199999999999E-2</v>
      </c>
      <c r="H764" s="4">
        <v>5640</v>
      </c>
      <c r="I764" s="4">
        <v>9960</v>
      </c>
      <c r="J764" s="4">
        <v>4320</v>
      </c>
      <c r="K764" s="5">
        <v>8518.7900000000009</v>
      </c>
      <c r="L764" s="5">
        <v>663.81500000000005</v>
      </c>
      <c r="M764" s="5">
        <v>948764000</v>
      </c>
      <c r="N764" s="4">
        <v>80</v>
      </c>
      <c r="O764" s="4">
        <v>9130</v>
      </c>
      <c r="P764" s="4">
        <v>8900</v>
      </c>
      <c r="Q764" s="4">
        <v>8610</v>
      </c>
    </row>
    <row r="765" spans="5:17">
      <c r="E765" s="4">
        <v>53</v>
      </c>
      <c r="F765" s="4">
        <v>105587</v>
      </c>
      <c r="G765" s="5">
        <v>1.51652E-2</v>
      </c>
      <c r="H765" s="4">
        <v>5640</v>
      </c>
      <c r="I765" s="4">
        <v>9960</v>
      </c>
      <c r="J765" s="4">
        <v>4320</v>
      </c>
      <c r="K765" s="5">
        <v>8500.91</v>
      </c>
      <c r="L765" s="5">
        <v>665.69600000000003</v>
      </c>
      <c r="M765" s="5">
        <v>897585000</v>
      </c>
      <c r="N765" s="4">
        <v>79</v>
      </c>
      <c r="O765" s="4">
        <v>8480</v>
      </c>
      <c r="P765" s="4">
        <v>8920</v>
      </c>
      <c r="Q765" s="4">
        <v>8570</v>
      </c>
    </row>
    <row r="766" spans="5:17">
      <c r="E766" s="4">
        <v>54</v>
      </c>
      <c r="F766" s="4">
        <v>99403</v>
      </c>
      <c r="G766" s="5">
        <v>1.4277E-2</v>
      </c>
      <c r="H766" s="4">
        <v>5640</v>
      </c>
      <c r="I766" s="4">
        <v>9960</v>
      </c>
      <c r="J766" s="4">
        <v>4320</v>
      </c>
      <c r="K766" s="5">
        <v>8484.6</v>
      </c>
      <c r="L766" s="5">
        <v>659.029</v>
      </c>
      <c r="M766" s="5">
        <v>843395000</v>
      </c>
      <c r="N766" s="4">
        <v>73</v>
      </c>
      <c r="O766" s="4">
        <v>8480</v>
      </c>
      <c r="P766" s="4">
        <v>8610</v>
      </c>
      <c r="Q766" s="4">
        <v>8500</v>
      </c>
    </row>
    <row r="767" spans="5:17">
      <c r="E767" s="4">
        <v>55</v>
      </c>
      <c r="F767" s="4">
        <v>92018</v>
      </c>
      <c r="G767" s="5">
        <v>1.32163E-2</v>
      </c>
      <c r="H767" s="4">
        <v>5640</v>
      </c>
      <c r="I767" s="4">
        <v>9960</v>
      </c>
      <c r="J767" s="4">
        <v>4320</v>
      </c>
      <c r="K767" s="5">
        <v>8471.07</v>
      </c>
      <c r="L767" s="5">
        <v>659.76300000000003</v>
      </c>
      <c r="M767" s="5">
        <v>779491000</v>
      </c>
      <c r="N767" s="4">
        <v>73</v>
      </c>
      <c r="O767" s="4">
        <v>9060</v>
      </c>
      <c r="P767" s="4">
        <v>9232</v>
      </c>
      <c r="Q767" s="4">
        <v>8500</v>
      </c>
    </row>
    <row r="768" spans="5:17">
      <c r="E768" s="4">
        <v>56</v>
      </c>
      <c r="F768" s="4">
        <v>84737</v>
      </c>
      <c r="G768" s="5">
        <v>1.21706E-2</v>
      </c>
      <c r="H768" s="4">
        <v>5640</v>
      </c>
      <c r="I768" s="4">
        <v>9960</v>
      </c>
      <c r="J768" s="4">
        <v>4320</v>
      </c>
      <c r="K768" s="5">
        <v>8457.1200000000008</v>
      </c>
      <c r="L768" s="5">
        <v>668.32600000000002</v>
      </c>
      <c r="M768" s="5">
        <v>716631000</v>
      </c>
      <c r="N768" s="4">
        <v>68</v>
      </c>
      <c r="O768" s="4">
        <v>9060</v>
      </c>
      <c r="P768" s="4">
        <v>8610</v>
      </c>
      <c r="Q768" s="4">
        <v>8500</v>
      </c>
    </row>
    <row r="769" spans="5:17">
      <c r="E769" s="4">
        <v>57</v>
      </c>
      <c r="F769" s="4">
        <v>77854</v>
      </c>
      <c r="G769" s="5">
        <v>1.1181999999999999E-2</v>
      </c>
      <c r="H769" s="4">
        <v>5640</v>
      </c>
      <c r="I769" s="4">
        <v>9750</v>
      </c>
      <c r="J769" s="4">
        <v>4110</v>
      </c>
      <c r="K769" s="5">
        <v>8451.4699999999993</v>
      </c>
      <c r="L769" s="5">
        <v>662.42399999999998</v>
      </c>
      <c r="M769" s="5">
        <v>657981000</v>
      </c>
      <c r="N769" s="4">
        <v>62</v>
      </c>
      <c r="O769" s="4">
        <v>9060</v>
      </c>
      <c r="P769" s="4">
        <v>7790</v>
      </c>
      <c r="Q769" s="4">
        <v>8490</v>
      </c>
    </row>
    <row r="770" spans="5:17">
      <c r="E770" s="4">
        <v>58</v>
      </c>
      <c r="F770" s="4">
        <v>71855</v>
      </c>
      <c r="G770" s="5">
        <v>1.03204E-2</v>
      </c>
      <c r="H770" s="4">
        <v>5640</v>
      </c>
      <c r="I770" s="4">
        <v>9750</v>
      </c>
      <c r="J770" s="4">
        <v>4110</v>
      </c>
      <c r="K770" s="5">
        <v>8432.91</v>
      </c>
      <c r="L770" s="5">
        <v>662.78499999999997</v>
      </c>
      <c r="M770" s="5">
        <v>605947000</v>
      </c>
      <c r="N770" s="4">
        <v>61</v>
      </c>
      <c r="O770" s="4">
        <v>9060</v>
      </c>
      <c r="P770" s="4">
        <v>7790</v>
      </c>
      <c r="Q770" s="4">
        <v>8480</v>
      </c>
    </row>
    <row r="771" spans="5:17">
      <c r="E771" s="4">
        <v>59</v>
      </c>
      <c r="F771" s="4">
        <v>64621</v>
      </c>
      <c r="G771" s="5">
        <v>9.2813600000000007E-3</v>
      </c>
      <c r="H771" s="4">
        <v>5640</v>
      </c>
      <c r="I771" s="4">
        <v>9700</v>
      </c>
      <c r="J771" s="4">
        <v>4060</v>
      </c>
      <c r="K771" s="5">
        <v>8425.85</v>
      </c>
      <c r="L771" s="5">
        <v>659.12199999999996</v>
      </c>
      <c r="M771" s="5">
        <v>544487000</v>
      </c>
      <c r="N771" s="4">
        <v>57</v>
      </c>
      <c r="O771" s="4">
        <v>9060</v>
      </c>
      <c r="P771" s="4">
        <v>8490</v>
      </c>
      <c r="Q771" s="4">
        <v>8480</v>
      </c>
    </row>
    <row r="772" spans="5:17">
      <c r="E772" s="4">
        <v>60</v>
      </c>
      <c r="F772" s="4">
        <v>57162</v>
      </c>
      <c r="G772" s="5">
        <v>8.21004E-3</v>
      </c>
      <c r="H772" s="4">
        <v>6652</v>
      </c>
      <c r="I772" s="4">
        <v>9700</v>
      </c>
      <c r="J772" s="4">
        <v>3048</v>
      </c>
      <c r="K772" s="5">
        <v>8431.74</v>
      </c>
      <c r="L772" s="5">
        <v>649.71400000000006</v>
      </c>
      <c r="M772" s="5">
        <v>481975000</v>
      </c>
      <c r="N772" s="4">
        <v>53</v>
      </c>
      <c r="O772" s="4">
        <v>9060</v>
      </c>
      <c r="P772" s="4">
        <v>8810</v>
      </c>
      <c r="Q772" s="4">
        <v>8450</v>
      </c>
    </row>
    <row r="773" spans="5:17">
      <c r="E773" s="4">
        <v>61</v>
      </c>
      <c r="F773" s="4">
        <v>49337</v>
      </c>
      <c r="G773" s="5">
        <v>7.0861500000000003E-3</v>
      </c>
      <c r="H773" s="4">
        <v>6652</v>
      </c>
      <c r="I773" s="4">
        <v>9700</v>
      </c>
      <c r="J773" s="4">
        <v>3048</v>
      </c>
      <c r="K773" s="5">
        <v>8422.19</v>
      </c>
      <c r="L773" s="5">
        <v>649.08600000000001</v>
      </c>
      <c r="M773" s="5">
        <v>415526000</v>
      </c>
      <c r="N773" s="4">
        <v>50</v>
      </c>
      <c r="O773" s="4">
        <v>9060</v>
      </c>
      <c r="P773" s="4">
        <v>8782</v>
      </c>
      <c r="Q773" s="4">
        <v>8400</v>
      </c>
    </row>
    <row r="774" spans="5:17">
      <c r="E774" s="4">
        <v>62</v>
      </c>
      <c r="F774" s="4">
        <v>42776</v>
      </c>
      <c r="G774" s="5">
        <v>6.1438100000000004E-3</v>
      </c>
      <c r="H774" s="4">
        <v>6652</v>
      </c>
      <c r="I774" s="4">
        <v>9700</v>
      </c>
      <c r="J774" s="4">
        <v>3048</v>
      </c>
      <c r="K774" s="5">
        <v>8416.8700000000008</v>
      </c>
      <c r="L774" s="5">
        <v>640.85900000000004</v>
      </c>
      <c r="M774" s="5">
        <v>360040000</v>
      </c>
      <c r="N774" s="4">
        <v>48</v>
      </c>
      <c r="O774" s="4">
        <v>9060</v>
      </c>
      <c r="P774" s="4">
        <v>8960</v>
      </c>
      <c r="Q774" s="4">
        <v>8400</v>
      </c>
    </row>
    <row r="775" spans="5:17">
      <c r="E775" s="4">
        <v>63</v>
      </c>
      <c r="F775" s="4">
        <v>35511</v>
      </c>
      <c r="G775" s="5">
        <v>5.10036E-3</v>
      </c>
      <c r="H775" s="4">
        <v>6652</v>
      </c>
      <c r="I775" s="4">
        <v>9700</v>
      </c>
      <c r="J775" s="4">
        <v>3048</v>
      </c>
      <c r="K775" s="5">
        <v>8406.8799999999992</v>
      </c>
      <c r="L775" s="5">
        <v>637.32100000000003</v>
      </c>
      <c r="M775" s="5">
        <v>298537000</v>
      </c>
      <c r="N775" s="4">
        <v>45</v>
      </c>
      <c r="O775" s="4">
        <v>9060</v>
      </c>
      <c r="P775" s="4">
        <v>7810</v>
      </c>
      <c r="Q775" s="4">
        <v>8400</v>
      </c>
    </row>
    <row r="776" spans="5:17">
      <c r="E776" s="4">
        <v>64</v>
      </c>
      <c r="F776" s="4">
        <v>29543</v>
      </c>
      <c r="G776" s="5">
        <v>4.24319E-3</v>
      </c>
      <c r="H776" s="4">
        <v>6652</v>
      </c>
      <c r="I776" s="4">
        <v>9700</v>
      </c>
      <c r="J776" s="4">
        <v>3048</v>
      </c>
      <c r="K776" s="5">
        <v>8404.9599999999991</v>
      </c>
      <c r="L776" s="5">
        <v>623.15800000000002</v>
      </c>
      <c r="M776" s="5">
        <v>248308000</v>
      </c>
      <c r="N776" s="4">
        <v>45</v>
      </c>
      <c r="O776" s="4">
        <v>9060</v>
      </c>
      <c r="P776" s="4">
        <v>8082</v>
      </c>
      <c r="Q776" s="4">
        <v>8400</v>
      </c>
    </row>
    <row r="777" spans="5:17">
      <c r="E777" s="4">
        <v>65</v>
      </c>
      <c r="F777" s="4">
        <v>23703</v>
      </c>
      <c r="G777" s="5">
        <v>3.4044000000000001E-3</v>
      </c>
      <c r="H777" s="4">
        <v>6652</v>
      </c>
      <c r="I777" s="4">
        <v>9700</v>
      </c>
      <c r="J777" s="4">
        <v>3048</v>
      </c>
      <c r="K777" s="5">
        <v>8371.2800000000007</v>
      </c>
      <c r="L777" s="5">
        <v>640.80100000000004</v>
      </c>
      <c r="M777" s="5">
        <v>198424000</v>
      </c>
      <c r="N777" s="4">
        <v>42</v>
      </c>
      <c r="O777" s="4">
        <v>9060</v>
      </c>
      <c r="P777" s="4">
        <v>7810</v>
      </c>
      <c r="Q777" s="4">
        <v>8400</v>
      </c>
    </row>
    <row r="778" spans="5:17">
      <c r="E778" s="4">
        <v>66</v>
      </c>
      <c r="F778" s="4">
        <v>18772</v>
      </c>
      <c r="G778" s="5">
        <v>2.6961799999999998E-3</v>
      </c>
      <c r="H778" s="4">
        <v>6652</v>
      </c>
      <c r="I778" s="4">
        <v>9700</v>
      </c>
      <c r="J778" s="4">
        <v>3048</v>
      </c>
      <c r="K778" s="5">
        <v>8345.43</v>
      </c>
      <c r="L778" s="5">
        <v>635.64099999999996</v>
      </c>
      <c r="M778" s="5">
        <v>156660000</v>
      </c>
      <c r="N778" s="4">
        <v>39</v>
      </c>
      <c r="O778" s="4">
        <v>9060</v>
      </c>
      <c r="P778" s="4">
        <v>9250</v>
      </c>
      <c r="Q778" s="4">
        <v>8360</v>
      </c>
    </row>
    <row r="779" spans="5:17">
      <c r="E779" s="4">
        <v>67</v>
      </c>
      <c r="F779" s="4">
        <v>15198</v>
      </c>
      <c r="G779" s="5">
        <v>2.1828500000000001E-3</v>
      </c>
      <c r="H779" s="4">
        <v>6652</v>
      </c>
      <c r="I779" s="4">
        <v>9550</v>
      </c>
      <c r="J779" s="4">
        <v>2898</v>
      </c>
      <c r="K779" s="5">
        <v>8351.61</v>
      </c>
      <c r="L779" s="5">
        <v>616.70600000000002</v>
      </c>
      <c r="M779" s="5">
        <v>126928000</v>
      </c>
      <c r="N779" s="4">
        <v>33</v>
      </c>
      <c r="O779" s="4">
        <v>9060</v>
      </c>
      <c r="P779" s="4">
        <v>8570</v>
      </c>
      <c r="Q779" s="4">
        <v>8360</v>
      </c>
    </row>
    <row r="780" spans="5:17">
      <c r="E780" s="4">
        <v>68</v>
      </c>
      <c r="F780" s="4">
        <v>11537</v>
      </c>
      <c r="G780" s="5">
        <v>1.6570300000000001E-3</v>
      </c>
      <c r="H780" s="4">
        <v>6652</v>
      </c>
      <c r="I780" s="4">
        <v>9320</v>
      </c>
      <c r="J780" s="4">
        <v>2668</v>
      </c>
      <c r="K780" s="5">
        <v>8335.34</v>
      </c>
      <c r="L780" s="5">
        <v>595.60699999999997</v>
      </c>
      <c r="M780" s="5">
        <v>96164900</v>
      </c>
      <c r="N780" s="4">
        <v>29</v>
      </c>
      <c r="O780" s="4">
        <v>7680</v>
      </c>
      <c r="P780" s="4">
        <v>8232</v>
      </c>
      <c r="Q780" s="4">
        <v>8360</v>
      </c>
    </row>
    <row r="781" spans="5:17">
      <c r="E781" s="4">
        <v>69</v>
      </c>
      <c r="F781" s="4">
        <v>8721</v>
      </c>
      <c r="G781" s="5">
        <v>1.2525800000000001E-3</v>
      </c>
      <c r="H781" s="4">
        <v>6652</v>
      </c>
      <c r="I781" s="4">
        <v>9280</v>
      </c>
      <c r="J781" s="4">
        <v>2628</v>
      </c>
      <c r="K781" s="5">
        <v>8354.69</v>
      </c>
      <c r="L781" s="5">
        <v>579.505</v>
      </c>
      <c r="M781" s="5">
        <v>72861200</v>
      </c>
      <c r="N781" s="4">
        <v>24</v>
      </c>
      <c r="O781" s="4">
        <v>7680</v>
      </c>
      <c r="P781" s="4">
        <v>8470</v>
      </c>
      <c r="Q781" s="4">
        <v>8360</v>
      </c>
    </row>
    <row r="782" spans="5:17">
      <c r="E782" s="4">
        <v>70</v>
      </c>
      <c r="F782" s="4">
        <v>6603</v>
      </c>
      <c r="G782" s="5">
        <v>9.4837299999999997E-4</v>
      </c>
      <c r="H782" s="4">
        <v>6652</v>
      </c>
      <c r="I782" s="4">
        <v>9280</v>
      </c>
      <c r="J782" s="4">
        <v>2628</v>
      </c>
      <c r="K782" s="5">
        <v>8352.0499999999993</v>
      </c>
      <c r="L782" s="5">
        <v>605.61400000000003</v>
      </c>
      <c r="M782" s="5">
        <v>55148600</v>
      </c>
      <c r="N782" s="4">
        <v>21</v>
      </c>
      <c r="O782" s="4">
        <v>7680</v>
      </c>
      <c r="P782" s="4">
        <v>8930</v>
      </c>
      <c r="Q782" s="4">
        <v>8360</v>
      </c>
    </row>
    <row r="783" spans="5:17">
      <c r="E783" s="4">
        <v>71</v>
      </c>
      <c r="F783" s="4">
        <v>4790</v>
      </c>
      <c r="G783" s="5">
        <v>6.8797599999999997E-4</v>
      </c>
      <c r="H783" s="4">
        <v>6652</v>
      </c>
      <c r="I783" s="4">
        <v>9280</v>
      </c>
      <c r="J783" s="4">
        <v>2628</v>
      </c>
      <c r="K783" s="5">
        <v>8370.7099999999991</v>
      </c>
      <c r="L783" s="5">
        <v>606.70299999999997</v>
      </c>
      <c r="M783" s="5">
        <v>40095700</v>
      </c>
      <c r="N783" s="4">
        <v>20</v>
      </c>
      <c r="O783" s="4">
        <v>8360</v>
      </c>
      <c r="P783" s="4">
        <v>7142</v>
      </c>
      <c r="Q783" s="4">
        <v>8360</v>
      </c>
    </row>
    <row r="784" spans="5:17">
      <c r="E784" s="4">
        <v>72</v>
      </c>
      <c r="F784" s="4">
        <v>3532</v>
      </c>
      <c r="G784" s="5">
        <v>5.0729300000000002E-4</v>
      </c>
      <c r="H784" s="4">
        <v>6652</v>
      </c>
      <c r="I784" s="4">
        <v>9280</v>
      </c>
      <c r="J784" s="4">
        <v>2628</v>
      </c>
      <c r="K784" s="5">
        <v>8348.65</v>
      </c>
      <c r="L784" s="5">
        <v>591.02099999999996</v>
      </c>
      <c r="M784" s="5">
        <v>29487400</v>
      </c>
      <c r="N784" s="4">
        <v>17</v>
      </c>
      <c r="O784" s="4">
        <v>8360</v>
      </c>
      <c r="P784" s="4">
        <v>9280</v>
      </c>
      <c r="Q784" s="4">
        <v>8360</v>
      </c>
    </row>
    <row r="785" spans="2:17">
      <c r="E785" s="4">
        <v>73</v>
      </c>
      <c r="F785" s="4">
        <v>2381</v>
      </c>
      <c r="G785" s="5">
        <v>3.4197699999999998E-4</v>
      </c>
      <c r="H785" s="4">
        <v>6652</v>
      </c>
      <c r="I785" s="4">
        <v>9130</v>
      </c>
      <c r="J785" s="4">
        <v>2478</v>
      </c>
      <c r="K785" s="5">
        <v>8355.24</v>
      </c>
      <c r="L785" s="5">
        <v>541.46900000000005</v>
      </c>
      <c r="M785" s="5">
        <v>19893800</v>
      </c>
      <c r="N785" s="4">
        <v>9</v>
      </c>
      <c r="O785" s="4">
        <v>8360</v>
      </c>
      <c r="P785" s="4">
        <v>7720</v>
      </c>
      <c r="Q785" s="4">
        <v>8360</v>
      </c>
    </row>
    <row r="786" spans="2:17">
      <c r="E786" s="4">
        <v>74</v>
      </c>
      <c r="F786" s="4">
        <v>1653</v>
      </c>
      <c r="G786" s="5">
        <v>2.3741600000000001E-4</v>
      </c>
      <c r="H786" s="4">
        <v>7680</v>
      </c>
      <c r="I786" s="4">
        <v>9130</v>
      </c>
      <c r="J786" s="4">
        <v>1450</v>
      </c>
      <c r="K786" s="5">
        <v>8390.68</v>
      </c>
      <c r="L786" s="5">
        <v>468.79500000000002</v>
      </c>
      <c r="M786" s="5">
        <v>13869800</v>
      </c>
      <c r="N786" s="4">
        <v>8</v>
      </c>
      <c r="O786" s="4">
        <v>8360</v>
      </c>
      <c r="P786" s="4">
        <v>7720</v>
      </c>
      <c r="Q786" s="4">
        <v>8360</v>
      </c>
    </row>
    <row r="787" spans="2:17">
      <c r="E787" s="4">
        <v>75</v>
      </c>
      <c r="F787" s="4">
        <v>1066</v>
      </c>
      <c r="G787" s="5">
        <v>1.5310700000000001E-4</v>
      </c>
      <c r="H787" s="4">
        <v>7680</v>
      </c>
      <c r="I787" s="4">
        <v>9060</v>
      </c>
      <c r="J787" s="4">
        <v>1380</v>
      </c>
      <c r="K787" s="5">
        <v>8408.34</v>
      </c>
      <c r="L787" s="5">
        <v>470.45100000000002</v>
      </c>
      <c r="M787" s="5">
        <v>8963290</v>
      </c>
      <c r="N787" s="4">
        <v>5</v>
      </c>
      <c r="O787" s="4">
        <v>8360</v>
      </c>
      <c r="P787" s="4">
        <v>8800</v>
      </c>
      <c r="Q787" s="4">
        <v>8360</v>
      </c>
    </row>
    <row r="788" spans="2:17">
      <c r="E788" s="4">
        <v>76</v>
      </c>
      <c r="F788" s="4">
        <v>540</v>
      </c>
      <c r="G788" s="5">
        <v>7.75589E-5</v>
      </c>
      <c r="H788" s="4">
        <v>7680</v>
      </c>
      <c r="I788" s="4">
        <v>9060</v>
      </c>
      <c r="J788" s="4">
        <v>1380</v>
      </c>
      <c r="K788" s="5">
        <v>8336.48</v>
      </c>
      <c r="L788" s="5">
        <v>458.767</v>
      </c>
      <c r="M788" s="5">
        <v>4501700</v>
      </c>
      <c r="N788" s="4">
        <v>4</v>
      </c>
      <c r="O788" s="4">
        <v>8360</v>
      </c>
      <c r="P788" s="4">
        <v>8450</v>
      </c>
      <c r="Q788" s="4">
        <v>8360</v>
      </c>
    </row>
    <row r="789" spans="2:17">
      <c r="E789" s="4">
        <v>77</v>
      </c>
      <c r="F789" s="4">
        <v>236</v>
      </c>
      <c r="G789" s="5">
        <v>3.3896100000000002E-5</v>
      </c>
      <c r="H789" s="4">
        <v>7680</v>
      </c>
      <c r="I789" s="4">
        <v>9060</v>
      </c>
      <c r="J789" s="4">
        <v>1380</v>
      </c>
      <c r="K789" s="5">
        <v>8196.65</v>
      </c>
      <c r="L789" s="5">
        <v>397.99599999999998</v>
      </c>
      <c r="M789" s="5">
        <v>1934410</v>
      </c>
      <c r="N789" s="4">
        <v>4</v>
      </c>
      <c r="O789" s="4">
        <v>8360</v>
      </c>
      <c r="P789" s="4">
        <v>9060</v>
      </c>
      <c r="Q789" s="4">
        <v>8360</v>
      </c>
    </row>
    <row r="790" spans="2:17">
      <c r="E790" s="4">
        <v>78</v>
      </c>
      <c r="F790" s="4">
        <v>59</v>
      </c>
      <c r="G790" s="5">
        <v>8.4740200000000002E-6</v>
      </c>
      <c r="H790" s="4">
        <v>7680</v>
      </c>
      <c r="I790" s="4">
        <v>8360</v>
      </c>
      <c r="J790" s="4">
        <v>680</v>
      </c>
      <c r="K790" s="5">
        <v>8117.97</v>
      </c>
      <c r="L790" s="5">
        <v>325.58</v>
      </c>
      <c r="M790" s="5">
        <v>478960</v>
      </c>
      <c r="N790" s="4">
        <v>2</v>
      </c>
      <c r="O790" s="4">
        <v>8360</v>
      </c>
      <c r="P790" s="4">
        <v>7680</v>
      </c>
      <c r="Q790" s="4">
        <v>8360</v>
      </c>
    </row>
    <row r="791" spans="2:17">
      <c r="E791" s="4">
        <v>79</v>
      </c>
      <c r="F791" s="4">
        <v>15</v>
      </c>
      <c r="G791" s="5">
        <v>2.1544099999999999E-6</v>
      </c>
      <c r="H791" s="4">
        <v>8360</v>
      </c>
      <c r="I791" s="4">
        <v>8360</v>
      </c>
      <c r="J791" s="4">
        <v>0</v>
      </c>
      <c r="K791" s="5">
        <v>8360</v>
      </c>
      <c r="L791" s="5">
        <v>0</v>
      </c>
      <c r="M791" s="5">
        <v>125400</v>
      </c>
      <c r="N791" s="4">
        <v>1</v>
      </c>
      <c r="O791" s="4">
        <v>8360</v>
      </c>
      <c r="P791" s="4">
        <v>8360</v>
      </c>
      <c r="Q791" s="4">
        <v>8360</v>
      </c>
    </row>
    <row r="792" spans="2:17">
      <c r="B792" t="s">
        <v>43</v>
      </c>
      <c r="E792" s="4">
        <v>1</v>
      </c>
      <c r="F792" s="4">
        <v>5027423</v>
      </c>
      <c r="G792" s="5">
        <v>0.72207600000000005</v>
      </c>
      <c r="H792" s="4">
        <v>0</v>
      </c>
      <c r="I792" s="4">
        <v>9980</v>
      </c>
      <c r="J792" s="4">
        <v>9980</v>
      </c>
      <c r="K792" s="5">
        <v>4368.68</v>
      </c>
      <c r="L792" s="5">
        <v>2822.58</v>
      </c>
      <c r="M792" s="5">
        <v>21963200000</v>
      </c>
      <c r="N792" s="4">
        <v>155</v>
      </c>
      <c r="O792" s="4">
        <v>1350</v>
      </c>
      <c r="P792" s="4">
        <v>7660</v>
      </c>
      <c r="Q792" s="4">
        <v>4900</v>
      </c>
    </row>
    <row r="793" spans="2:17">
      <c r="E793" s="4">
        <v>2</v>
      </c>
      <c r="F793" s="4">
        <v>1515456</v>
      </c>
      <c r="G793" s="5">
        <v>0.21766099999999999</v>
      </c>
      <c r="H793" s="4">
        <v>0</v>
      </c>
      <c r="I793" s="4">
        <v>9980</v>
      </c>
      <c r="J793" s="4">
        <v>9980</v>
      </c>
      <c r="K793" s="5">
        <v>6434.1</v>
      </c>
      <c r="L793" s="5">
        <v>2324.84</v>
      </c>
      <c r="M793" s="5">
        <v>9750590000</v>
      </c>
      <c r="N793" s="4">
        <v>142</v>
      </c>
      <c r="O793" s="4">
        <v>1350</v>
      </c>
      <c r="P793" s="4">
        <v>8310</v>
      </c>
      <c r="Q793" s="4">
        <v>6750</v>
      </c>
    </row>
    <row r="794" spans="2:17">
      <c r="E794" s="4">
        <v>3</v>
      </c>
      <c r="F794" s="4">
        <v>1099428</v>
      </c>
      <c r="G794" s="5">
        <v>0.15790799999999999</v>
      </c>
      <c r="H794" s="4">
        <v>0</v>
      </c>
      <c r="I794" s="4">
        <v>9980</v>
      </c>
      <c r="J794" s="4">
        <v>9980</v>
      </c>
      <c r="K794" s="5">
        <v>6917.67</v>
      </c>
      <c r="L794" s="5">
        <v>2241.71</v>
      </c>
      <c r="M794" s="5">
        <v>7605470000</v>
      </c>
      <c r="N794" s="4">
        <v>159</v>
      </c>
      <c r="O794" s="4">
        <v>1350</v>
      </c>
      <c r="P794" s="4">
        <v>5300</v>
      </c>
      <c r="Q794" s="4">
        <v>6890</v>
      </c>
    </row>
    <row r="795" spans="2:17">
      <c r="E795" s="4">
        <v>4</v>
      </c>
      <c r="F795" s="4">
        <v>867898</v>
      </c>
      <c r="G795" s="5">
        <v>0.124654</v>
      </c>
      <c r="H795" s="4">
        <v>0</v>
      </c>
      <c r="I795" s="4">
        <v>9980</v>
      </c>
      <c r="J795" s="4">
        <v>9980</v>
      </c>
      <c r="K795" s="5">
        <v>6952.81</v>
      </c>
      <c r="L795" s="5">
        <v>2239.89</v>
      </c>
      <c r="M795" s="5">
        <v>6034330000</v>
      </c>
      <c r="N795" s="4">
        <v>166</v>
      </c>
      <c r="O795" s="4">
        <v>1350</v>
      </c>
      <c r="P795" s="4">
        <v>7710</v>
      </c>
      <c r="Q795" s="4">
        <v>6890</v>
      </c>
    </row>
    <row r="796" spans="2:17">
      <c r="E796" s="4">
        <v>5</v>
      </c>
      <c r="F796" s="4">
        <v>754824</v>
      </c>
      <c r="G796" s="5">
        <v>0.108414</v>
      </c>
      <c r="H796" s="4">
        <v>0</v>
      </c>
      <c r="I796" s="4">
        <v>9980</v>
      </c>
      <c r="J796" s="4">
        <v>9980</v>
      </c>
      <c r="K796" s="5">
        <v>7166.12</v>
      </c>
      <c r="L796" s="5">
        <v>2171.3200000000002</v>
      </c>
      <c r="M796" s="5">
        <v>5409160000</v>
      </c>
      <c r="N796" s="4">
        <v>166</v>
      </c>
      <c r="O796" s="4">
        <v>9500</v>
      </c>
      <c r="P796" s="4">
        <v>7030</v>
      </c>
      <c r="Q796" s="4">
        <v>7180</v>
      </c>
    </row>
    <row r="797" spans="2:17">
      <c r="E797" s="4">
        <v>6</v>
      </c>
      <c r="F797" s="4">
        <v>625933</v>
      </c>
      <c r="G797" s="5">
        <v>8.9901200000000001E-2</v>
      </c>
      <c r="H797" s="4">
        <v>0</v>
      </c>
      <c r="I797" s="4">
        <v>9980</v>
      </c>
      <c r="J797" s="4">
        <v>9980</v>
      </c>
      <c r="K797" s="5">
        <v>7507.5</v>
      </c>
      <c r="L797" s="5">
        <v>2170.48</v>
      </c>
      <c r="M797" s="5">
        <v>4699190000</v>
      </c>
      <c r="N797" s="4">
        <v>165</v>
      </c>
      <c r="O797" s="4">
        <v>9500</v>
      </c>
      <c r="P797" s="4">
        <v>6520</v>
      </c>
      <c r="Q797" s="4">
        <v>7900</v>
      </c>
    </row>
    <row r="798" spans="2:17">
      <c r="E798" s="4">
        <v>7</v>
      </c>
      <c r="F798" s="4">
        <v>566562</v>
      </c>
      <c r="G798" s="5">
        <v>8.1373899999999999E-2</v>
      </c>
      <c r="H798" s="4">
        <v>0</v>
      </c>
      <c r="I798" s="4">
        <v>9980</v>
      </c>
      <c r="J798" s="4">
        <v>9980</v>
      </c>
      <c r="K798" s="5">
        <v>7619.29</v>
      </c>
      <c r="L798" s="5">
        <v>2078.59</v>
      </c>
      <c r="M798" s="5">
        <v>4316800000</v>
      </c>
      <c r="N798" s="4">
        <v>163</v>
      </c>
      <c r="O798" s="4">
        <v>9500</v>
      </c>
      <c r="P798" s="4">
        <v>6500</v>
      </c>
      <c r="Q798" s="4">
        <v>8010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9980</v>
      </c>
      <c r="J799" s="4">
        <v>9980</v>
      </c>
      <c r="K799" s="5">
        <v>7749.47</v>
      </c>
      <c r="L799" s="5">
        <v>1983.07</v>
      </c>
      <c r="M799" s="5">
        <v>3968310000</v>
      </c>
      <c r="N799" s="4">
        <v>165</v>
      </c>
      <c r="O799" s="4">
        <v>9500</v>
      </c>
      <c r="P799" s="4">
        <v>6700</v>
      </c>
      <c r="Q799" s="4">
        <v>8130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9980</v>
      </c>
      <c r="J800" s="4">
        <v>9980</v>
      </c>
      <c r="K800" s="5">
        <v>7889.1</v>
      </c>
      <c r="L800" s="5">
        <v>1854</v>
      </c>
      <c r="M800" s="5">
        <v>3819120000</v>
      </c>
      <c r="N800" s="4">
        <v>164</v>
      </c>
      <c r="O800" s="4">
        <v>9500</v>
      </c>
      <c r="P800" s="4">
        <v>6600</v>
      </c>
      <c r="Q800" s="4">
        <v>8180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9980</v>
      </c>
      <c r="J801" s="4">
        <v>9980</v>
      </c>
      <c r="K801" s="5">
        <v>7998.21</v>
      </c>
      <c r="L801" s="5">
        <v>1772.61</v>
      </c>
      <c r="M801" s="5">
        <v>3568310000</v>
      </c>
      <c r="N801" s="4">
        <v>168</v>
      </c>
      <c r="O801" s="4">
        <v>9500</v>
      </c>
      <c r="P801" s="4">
        <v>8940</v>
      </c>
      <c r="Q801" s="4">
        <v>8302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9980</v>
      </c>
      <c r="J802" s="4">
        <v>9980</v>
      </c>
      <c r="K802" s="5">
        <v>8073.72</v>
      </c>
      <c r="L802" s="5">
        <v>1696.39</v>
      </c>
      <c r="M802" s="5">
        <v>3296960000</v>
      </c>
      <c r="N802" s="4">
        <v>167</v>
      </c>
      <c r="O802" s="4">
        <v>9500</v>
      </c>
      <c r="P802" s="4">
        <v>7942</v>
      </c>
      <c r="Q802" s="4">
        <v>8310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9980</v>
      </c>
      <c r="J803" s="4">
        <v>9980</v>
      </c>
      <c r="K803" s="5">
        <v>8137.94</v>
      </c>
      <c r="L803" s="5">
        <v>1606.39</v>
      </c>
      <c r="M803" s="5">
        <v>3080500000</v>
      </c>
      <c r="N803" s="4">
        <v>163</v>
      </c>
      <c r="O803" s="4">
        <v>9500</v>
      </c>
      <c r="P803" s="4">
        <v>5840</v>
      </c>
      <c r="Q803" s="4">
        <v>8370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9960</v>
      </c>
      <c r="J804" s="4">
        <v>9960</v>
      </c>
      <c r="K804" s="5">
        <v>8174.61</v>
      </c>
      <c r="L804" s="5">
        <v>1524.32</v>
      </c>
      <c r="M804" s="5">
        <v>2970910000</v>
      </c>
      <c r="N804" s="4">
        <v>163</v>
      </c>
      <c r="O804" s="4">
        <v>9500</v>
      </c>
      <c r="P804" s="4">
        <v>4142</v>
      </c>
      <c r="Q804" s="4">
        <v>8310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9960</v>
      </c>
      <c r="J805" s="4">
        <v>9960</v>
      </c>
      <c r="K805" s="5">
        <v>8240.82</v>
      </c>
      <c r="L805" s="5">
        <v>1453.06</v>
      </c>
      <c r="M805" s="5">
        <v>2884410000</v>
      </c>
      <c r="N805" s="4">
        <v>163</v>
      </c>
      <c r="O805" s="4">
        <v>9500</v>
      </c>
      <c r="P805" s="4">
        <v>9960</v>
      </c>
      <c r="Q805" s="4">
        <v>8370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9910</v>
      </c>
      <c r="J806" s="4">
        <v>9910</v>
      </c>
      <c r="K806" s="5">
        <v>8291.09</v>
      </c>
      <c r="L806" s="5">
        <v>1354.41</v>
      </c>
      <c r="M806" s="5">
        <v>2781990000</v>
      </c>
      <c r="N806" s="4">
        <v>164</v>
      </c>
      <c r="O806" s="4">
        <v>9500</v>
      </c>
      <c r="P806" s="4">
        <v>7192</v>
      </c>
      <c r="Q806" s="4">
        <v>8370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9910</v>
      </c>
      <c r="J807" s="4">
        <v>9910</v>
      </c>
      <c r="K807" s="5">
        <v>8339.7800000000007</v>
      </c>
      <c r="L807" s="5">
        <v>1302.27</v>
      </c>
      <c r="M807" s="5">
        <v>2632980000</v>
      </c>
      <c r="N807" s="4">
        <v>164</v>
      </c>
      <c r="O807" s="4">
        <v>9500</v>
      </c>
      <c r="P807" s="4">
        <v>7362</v>
      </c>
      <c r="Q807" s="4">
        <v>8432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9910</v>
      </c>
      <c r="J808" s="4">
        <v>9910</v>
      </c>
      <c r="K808" s="5">
        <v>8358.11</v>
      </c>
      <c r="L808" s="5">
        <v>1276.44</v>
      </c>
      <c r="M808" s="5">
        <v>2533210000</v>
      </c>
      <c r="N808" s="4">
        <v>163</v>
      </c>
      <c r="O808" s="4">
        <v>9500</v>
      </c>
      <c r="P808" s="4">
        <v>7972</v>
      </c>
      <c r="Q808" s="4">
        <v>8470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9910</v>
      </c>
      <c r="J809" s="4">
        <v>9910</v>
      </c>
      <c r="K809" s="5">
        <v>8369.4599999999991</v>
      </c>
      <c r="L809" s="5">
        <v>1255.1500000000001</v>
      </c>
      <c r="M809" s="5">
        <v>2447870000</v>
      </c>
      <c r="N809" s="4">
        <v>164</v>
      </c>
      <c r="O809" s="4">
        <v>9500</v>
      </c>
      <c r="P809" s="4">
        <v>8920</v>
      </c>
      <c r="Q809" s="4">
        <v>8470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9910</v>
      </c>
      <c r="J810" s="4">
        <v>9910</v>
      </c>
      <c r="K810" s="5">
        <v>8375.44</v>
      </c>
      <c r="L810" s="5">
        <v>1221.9000000000001</v>
      </c>
      <c r="M810" s="5">
        <v>2364850000</v>
      </c>
      <c r="N810" s="4">
        <v>164</v>
      </c>
      <c r="O810" s="4">
        <v>9500</v>
      </c>
      <c r="P810" s="4">
        <v>7210</v>
      </c>
      <c r="Q810" s="4">
        <v>8450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9910</v>
      </c>
      <c r="J811" s="4">
        <v>9910</v>
      </c>
      <c r="K811" s="5">
        <v>8376.51</v>
      </c>
      <c r="L811" s="5">
        <v>1179.49</v>
      </c>
      <c r="M811" s="5">
        <v>2309230000</v>
      </c>
      <c r="N811" s="4">
        <v>162</v>
      </c>
      <c r="O811" s="4">
        <v>9500</v>
      </c>
      <c r="P811" s="4">
        <v>8500</v>
      </c>
      <c r="Q811" s="4">
        <v>8432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9910</v>
      </c>
      <c r="J812" s="4">
        <v>9910</v>
      </c>
      <c r="K812" s="5">
        <v>8385.74</v>
      </c>
      <c r="L812" s="5">
        <v>1129.82</v>
      </c>
      <c r="M812" s="5">
        <v>2229850000</v>
      </c>
      <c r="N812" s="4">
        <v>162</v>
      </c>
      <c r="O812" s="4">
        <v>9500</v>
      </c>
      <c r="P812" s="4">
        <v>7200</v>
      </c>
      <c r="Q812" s="4">
        <v>8432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9910</v>
      </c>
      <c r="J813" s="4">
        <v>9910</v>
      </c>
      <c r="K813" s="5">
        <v>8395.52</v>
      </c>
      <c r="L813" s="5">
        <v>1090.8399999999999</v>
      </c>
      <c r="M813" s="5">
        <v>2158940000</v>
      </c>
      <c r="N813" s="4">
        <v>162</v>
      </c>
      <c r="O813" s="4">
        <v>9500</v>
      </c>
      <c r="P813" s="4">
        <v>6790</v>
      </c>
      <c r="Q813" s="4">
        <v>8432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9910</v>
      </c>
      <c r="J814" s="4">
        <v>9910</v>
      </c>
      <c r="K814" s="5">
        <v>8394.44</v>
      </c>
      <c r="L814" s="5">
        <v>1060.93</v>
      </c>
      <c r="M814" s="5">
        <v>2103970000</v>
      </c>
      <c r="N814" s="4">
        <v>160</v>
      </c>
      <c r="O814" s="4">
        <v>9500</v>
      </c>
      <c r="P814" s="4">
        <v>6662</v>
      </c>
      <c r="Q814" s="4">
        <v>8370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9910</v>
      </c>
      <c r="J815" s="4">
        <v>9910</v>
      </c>
      <c r="K815" s="5">
        <v>8379.44</v>
      </c>
      <c r="L815" s="5">
        <v>1050.74</v>
      </c>
      <c r="M815" s="5">
        <v>2070150000</v>
      </c>
      <c r="N815" s="4">
        <v>154</v>
      </c>
      <c r="O815" s="4">
        <v>9500</v>
      </c>
      <c r="P815" s="4">
        <v>9690</v>
      </c>
      <c r="Q815" s="4">
        <v>8302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9910</v>
      </c>
      <c r="J816" s="4">
        <v>9910</v>
      </c>
      <c r="K816" s="5">
        <v>8378.24</v>
      </c>
      <c r="L816" s="5">
        <v>1034.97</v>
      </c>
      <c r="M816" s="5">
        <v>2042070000</v>
      </c>
      <c r="N816" s="4">
        <v>151</v>
      </c>
      <c r="O816" s="4">
        <v>9500</v>
      </c>
      <c r="P816" s="4">
        <v>8602</v>
      </c>
      <c r="Q816" s="4">
        <v>8290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9910</v>
      </c>
      <c r="J817" s="4">
        <v>9910</v>
      </c>
      <c r="K817" s="5">
        <v>8379.5499999999993</v>
      </c>
      <c r="L817" s="5">
        <v>998.08600000000001</v>
      </c>
      <c r="M817" s="5">
        <v>2015430000</v>
      </c>
      <c r="N817" s="4">
        <v>151</v>
      </c>
      <c r="O817" s="4">
        <v>9500</v>
      </c>
      <c r="P817" s="4">
        <v>9910</v>
      </c>
      <c r="Q817" s="4">
        <v>8290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9850</v>
      </c>
      <c r="J818" s="4">
        <v>9850</v>
      </c>
      <c r="K818" s="5">
        <v>8375.76</v>
      </c>
      <c r="L818" s="5">
        <v>981.23800000000006</v>
      </c>
      <c r="M818" s="5">
        <v>1973850000</v>
      </c>
      <c r="N818" s="4">
        <v>149</v>
      </c>
      <c r="O818" s="4">
        <v>9500</v>
      </c>
      <c r="P818" s="4">
        <v>6730</v>
      </c>
      <c r="Q818" s="4">
        <v>8240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9850</v>
      </c>
      <c r="J819" s="4">
        <v>9850</v>
      </c>
      <c r="K819" s="5">
        <v>8355.99</v>
      </c>
      <c r="L819" s="5">
        <v>958.48599999999999</v>
      </c>
      <c r="M819" s="5">
        <v>1946330000</v>
      </c>
      <c r="N819" s="4">
        <v>149</v>
      </c>
      <c r="O819" s="4">
        <v>9500</v>
      </c>
      <c r="P819" s="4">
        <v>5902</v>
      </c>
      <c r="Q819" s="4">
        <v>8180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9850</v>
      </c>
      <c r="J820" s="4">
        <v>9850</v>
      </c>
      <c r="K820" s="5">
        <v>8344.1200000000008</v>
      </c>
      <c r="L820" s="5">
        <v>944.51</v>
      </c>
      <c r="M820" s="5">
        <v>1899800000</v>
      </c>
      <c r="N820" s="4">
        <v>145</v>
      </c>
      <c r="O820" s="4">
        <v>9500</v>
      </c>
      <c r="P820" s="4">
        <v>7260</v>
      </c>
      <c r="Q820" s="4">
        <v>8172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9850</v>
      </c>
      <c r="J821" s="4">
        <v>9850</v>
      </c>
      <c r="K821" s="5">
        <v>8335.4</v>
      </c>
      <c r="L821" s="5">
        <v>924.72299999999996</v>
      </c>
      <c r="M821" s="5">
        <v>1846890000</v>
      </c>
      <c r="N821" s="4">
        <v>144</v>
      </c>
      <c r="O821" s="4">
        <v>9500</v>
      </c>
      <c r="P821" s="4">
        <v>8960</v>
      </c>
      <c r="Q821" s="4">
        <v>8162</v>
      </c>
    </row>
    <row r="822" spans="5:17">
      <c r="E822" s="4">
        <v>31</v>
      </c>
      <c r="F822" s="4">
        <v>216071</v>
      </c>
      <c r="G822" s="5">
        <v>3.1033700000000001E-2</v>
      </c>
      <c r="H822" s="4">
        <v>5122</v>
      </c>
      <c r="I822" s="4">
        <v>9850</v>
      </c>
      <c r="J822" s="4">
        <v>4728</v>
      </c>
      <c r="K822" s="5">
        <v>8325.01</v>
      </c>
      <c r="L822" s="5">
        <v>911.50400000000002</v>
      </c>
      <c r="M822" s="5">
        <v>1798790000</v>
      </c>
      <c r="N822" s="4">
        <v>141</v>
      </c>
      <c r="O822" s="4">
        <v>9500</v>
      </c>
      <c r="P822" s="4">
        <v>6530</v>
      </c>
      <c r="Q822" s="4">
        <v>8140</v>
      </c>
    </row>
    <row r="823" spans="5:17">
      <c r="E823" s="4">
        <v>32</v>
      </c>
      <c r="F823" s="4">
        <v>212406</v>
      </c>
      <c r="G823" s="5">
        <v>3.05074E-2</v>
      </c>
      <c r="H823" s="4">
        <v>5122</v>
      </c>
      <c r="I823" s="4">
        <v>9850</v>
      </c>
      <c r="J823" s="4">
        <v>4728</v>
      </c>
      <c r="K823" s="5">
        <v>8311.89</v>
      </c>
      <c r="L823" s="5">
        <v>908.13300000000004</v>
      </c>
      <c r="M823" s="5">
        <v>1765500000</v>
      </c>
      <c r="N823" s="4">
        <v>140</v>
      </c>
      <c r="O823" s="4">
        <v>9500</v>
      </c>
      <c r="P823" s="4">
        <v>6122</v>
      </c>
      <c r="Q823" s="4">
        <v>8130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5122</v>
      </c>
      <c r="I824" s="4">
        <v>9850</v>
      </c>
      <c r="J824" s="4">
        <v>4728</v>
      </c>
      <c r="K824" s="5">
        <v>8298.84</v>
      </c>
      <c r="L824" s="5">
        <v>904.73400000000004</v>
      </c>
      <c r="M824" s="5">
        <v>1734800000</v>
      </c>
      <c r="N824" s="4">
        <v>133</v>
      </c>
      <c r="O824" s="4">
        <v>9500</v>
      </c>
      <c r="P824" s="4">
        <v>9380</v>
      </c>
      <c r="Q824" s="4">
        <v>8130</v>
      </c>
    </row>
    <row r="825" spans="5:17">
      <c r="E825" s="4">
        <v>34</v>
      </c>
      <c r="F825" s="4">
        <v>207640</v>
      </c>
      <c r="G825" s="5">
        <v>2.98228E-2</v>
      </c>
      <c r="H825" s="4">
        <v>5122</v>
      </c>
      <c r="I825" s="4">
        <v>9850</v>
      </c>
      <c r="J825" s="4">
        <v>4728</v>
      </c>
      <c r="K825" s="5">
        <v>8290.9</v>
      </c>
      <c r="L825" s="5">
        <v>900.56200000000001</v>
      </c>
      <c r="M825" s="5">
        <v>1721520000</v>
      </c>
      <c r="N825" s="4">
        <v>130</v>
      </c>
      <c r="O825" s="4">
        <v>9500</v>
      </c>
      <c r="P825" s="4">
        <v>7710</v>
      </c>
      <c r="Q825" s="4">
        <v>8110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5122</v>
      </c>
      <c r="I826" s="4">
        <v>9850</v>
      </c>
      <c r="J826" s="4">
        <v>4728</v>
      </c>
      <c r="K826" s="5">
        <v>8282.7000000000007</v>
      </c>
      <c r="L826" s="5">
        <v>897.03499999999997</v>
      </c>
      <c r="M826" s="5">
        <v>1707840000</v>
      </c>
      <c r="N826" s="4">
        <v>132</v>
      </c>
      <c r="O826" s="4">
        <v>9500</v>
      </c>
      <c r="P826" s="4">
        <v>9020</v>
      </c>
      <c r="Q826" s="4">
        <v>8110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5122</v>
      </c>
      <c r="I827" s="4">
        <v>9850</v>
      </c>
      <c r="J827" s="4">
        <v>4728</v>
      </c>
      <c r="K827" s="5">
        <v>8269.7999999999993</v>
      </c>
      <c r="L827" s="5">
        <v>892.64700000000005</v>
      </c>
      <c r="M827" s="5">
        <v>1682370000</v>
      </c>
      <c r="N827" s="4">
        <v>131</v>
      </c>
      <c r="O827" s="4">
        <v>9500</v>
      </c>
      <c r="P827" s="4">
        <v>7142</v>
      </c>
      <c r="Q827" s="4">
        <v>8102</v>
      </c>
    </row>
    <row r="828" spans="5:17">
      <c r="E828" s="4">
        <v>37</v>
      </c>
      <c r="F828" s="4">
        <v>200385</v>
      </c>
      <c r="G828" s="5">
        <v>2.8780799999999999E-2</v>
      </c>
      <c r="H828" s="4">
        <v>5122</v>
      </c>
      <c r="I828" s="4">
        <v>9850</v>
      </c>
      <c r="J828" s="4">
        <v>4728</v>
      </c>
      <c r="K828" s="5">
        <v>8254.3700000000008</v>
      </c>
      <c r="L828" s="5">
        <v>885.64099999999996</v>
      </c>
      <c r="M828" s="5">
        <v>1654050000</v>
      </c>
      <c r="N828" s="4">
        <v>130</v>
      </c>
      <c r="O828" s="4">
        <v>9500</v>
      </c>
      <c r="P828" s="4">
        <v>9240</v>
      </c>
      <c r="Q828" s="4">
        <v>8100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5122</v>
      </c>
      <c r="I829" s="4">
        <v>9850</v>
      </c>
      <c r="J829" s="4">
        <v>4728</v>
      </c>
      <c r="K829" s="5">
        <v>8235.5300000000007</v>
      </c>
      <c r="L829" s="5">
        <v>881.279</v>
      </c>
      <c r="M829" s="5">
        <v>1612840000</v>
      </c>
      <c r="N829" s="4">
        <v>130</v>
      </c>
      <c r="O829" s="4">
        <v>9500</v>
      </c>
      <c r="P829" s="4">
        <v>9530</v>
      </c>
      <c r="Q829" s="4">
        <v>8100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5122</v>
      </c>
      <c r="I830" s="4">
        <v>9850</v>
      </c>
      <c r="J830" s="4">
        <v>4728</v>
      </c>
      <c r="K830" s="5">
        <v>8206.98</v>
      </c>
      <c r="L830" s="5">
        <v>869.26099999999997</v>
      </c>
      <c r="M830" s="5">
        <v>1563410000</v>
      </c>
      <c r="N830" s="4">
        <v>129</v>
      </c>
      <c r="O830" s="4">
        <v>9500</v>
      </c>
      <c r="P830" s="4">
        <v>8910</v>
      </c>
      <c r="Q830" s="4">
        <v>8092</v>
      </c>
    </row>
    <row r="831" spans="5:17">
      <c r="E831" s="4">
        <v>40</v>
      </c>
      <c r="F831" s="4">
        <v>186889</v>
      </c>
      <c r="G831" s="5">
        <v>2.6842399999999999E-2</v>
      </c>
      <c r="H831" s="4">
        <v>5122</v>
      </c>
      <c r="I831" s="4">
        <v>9850</v>
      </c>
      <c r="J831" s="4">
        <v>4728</v>
      </c>
      <c r="K831" s="5">
        <v>8190.77</v>
      </c>
      <c r="L831" s="5">
        <v>861.96500000000003</v>
      </c>
      <c r="M831" s="5">
        <v>1530770000</v>
      </c>
      <c r="N831" s="4">
        <v>125</v>
      </c>
      <c r="O831" s="4">
        <v>9500</v>
      </c>
      <c r="P831" s="4">
        <v>7962</v>
      </c>
      <c r="Q831" s="4">
        <v>8092</v>
      </c>
    </row>
    <row r="832" spans="5:17">
      <c r="E832" s="4">
        <v>41</v>
      </c>
      <c r="F832" s="4">
        <v>180535</v>
      </c>
      <c r="G832" s="5">
        <v>2.5929799999999999E-2</v>
      </c>
      <c r="H832" s="4">
        <v>5122</v>
      </c>
      <c r="I832" s="4">
        <v>9850</v>
      </c>
      <c r="J832" s="4">
        <v>4728</v>
      </c>
      <c r="K832" s="5">
        <v>8172.55</v>
      </c>
      <c r="L832" s="5">
        <v>848.78899999999999</v>
      </c>
      <c r="M832" s="5">
        <v>1475430000</v>
      </c>
      <c r="N832" s="4">
        <v>123</v>
      </c>
      <c r="O832" s="4">
        <v>9500</v>
      </c>
      <c r="P832" s="4">
        <v>9510</v>
      </c>
      <c r="Q832" s="4">
        <v>8090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6122</v>
      </c>
      <c r="I833" s="4">
        <v>9850</v>
      </c>
      <c r="J833" s="4">
        <v>3728</v>
      </c>
      <c r="K833" s="5">
        <v>8152.3</v>
      </c>
      <c r="L833" s="5">
        <v>842.50300000000004</v>
      </c>
      <c r="M833" s="5">
        <v>1410610000</v>
      </c>
      <c r="N833" s="4">
        <v>122</v>
      </c>
      <c r="O833" s="4">
        <v>9500</v>
      </c>
      <c r="P833" s="4">
        <v>9510</v>
      </c>
      <c r="Q833" s="4">
        <v>8082</v>
      </c>
    </row>
    <row r="834" spans="5:17">
      <c r="E834" s="4">
        <v>43</v>
      </c>
      <c r="F834" s="4">
        <v>165879</v>
      </c>
      <c r="G834" s="5">
        <v>2.38248E-2</v>
      </c>
      <c r="H834" s="4">
        <v>6122</v>
      </c>
      <c r="I834" s="4">
        <v>9850</v>
      </c>
      <c r="J834" s="4">
        <v>3728</v>
      </c>
      <c r="K834" s="5">
        <v>8132.76</v>
      </c>
      <c r="L834" s="5">
        <v>839.62</v>
      </c>
      <c r="M834" s="5">
        <v>1349050000</v>
      </c>
      <c r="N834" s="4">
        <v>121</v>
      </c>
      <c r="O834" s="4">
        <v>9500</v>
      </c>
      <c r="P834" s="4">
        <v>7572</v>
      </c>
      <c r="Q834" s="4">
        <v>8060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6122</v>
      </c>
      <c r="I835" s="4">
        <v>9850</v>
      </c>
      <c r="J835" s="4">
        <v>3728</v>
      </c>
      <c r="K835" s="5">
        <v>8108.97</v>
      </c>
      <c r="L835" s="5">
        <v>833.31500000000005</v>
      </c>
      <c r="M835" s="5">
        <v>1292180000</v>
      </c>
      <c r="N835" s="4">
        <v>113</v>
      </c>
      <c r="O835" s="4">
        <v>9500</v>
      </c>
      <c r="P835" s="4">
        <v>8200</v>
      </c>
      <c r="Q835" s="4">
        <v>8060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6122</v>
      </c>
      <c r="I836" s="4">
        <v>9850</v>
      </c>
      <c r="J836" s="4">
        <v>3728</v>
      </c>
      <c r="K836" s="5">
        <v>8087.24</v>
      </c>
      <c r="L836" s="5">
        <v>821.57</v>
      </c>
      <c r="M836" s="5">
        <v>1232280000</v>
      </c>
      <c r="N836" s="4">
        <v>111</v>
      </c>
      <c r="O836" s="4">
        <v>7390</v>
      </c>
      <c r="P836" s="4">
        <v>7412</v>
      </c>
      <c r="Q836" s="4">
        <v>8022</v>
      </c>
    </row>
    <row r="837" spans="5:17">
      <c r="E837" s="4">
        <v>46</v>
      </c>
      <c r="F837" s="4">
        <v>144773</v>
      </c>
      <c r="G837" s="5">
        <v>2.07934E-2</v>
      </c>
      <c r="H837" s="4">
        <v>6122</v>
      </c>
      <c r="I837" s="4">
        <v>9850</v>
      </c>
      <c r="J837" s="4">
        <v>3728</v>
      </c>
      <c r="K837" s="5">
        <v>8054.09</v>
      </c>
      <c r="L837" s="5">
        <v>807.64</v>
      </c>
      <c r="M837" s="5">
        <v>1166010000</v>
      </c>
      <c r="N837" s="4">
        <v>109</v>
      </c>
      <c r="O837" s="4">
        <v>7390</v>
      </c>
      <c r="P837" s="4">
        <v>7522</v>
      </c>
      <c r="Q837" s="4">
        <v>8020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6122</v>
      </c>
      <c r="I838" s="4">
        <v>9850</v>
      </c>
      <c r="J838" s="4">
        <v>3728</v>
      </c>
      <c r="K838" s="5">
        <v>8028.49</v>
      </c>
      <c r="L838" s="5">
        <v>797.42499999999995</v>
      </c>
      <c r="M838" s="5">
        <v>1108540000</v>
      </c>
      <c r="N838" s="4">
        <v>106</v>
      </c>
      <c r="O838" s="4">
        <v>7390</v>
      </c>
      <c r="P838" s="4">
        <v>8750</v>
      </c>
      <c r="Q838" s="4">
        <v>8020</v>
      </c>
    </row>
    <row r="839" spans="5:17">
      <c r="E839" s="4">
        <v>48</v>
      </c>
      <c r="F839" s="4">
        <v>130322</v>
      </c>
      <c r="G839" s="5">
        <v>1.87178E-2</v>
      </c>
      <c r="H839" s="4">
        <v>6122</v>
      </c>
      <c r="I839" s="4">
        <v>9820</v>
      </c>
      <c r="J839" s="4">
        <v>3698</v>
      </c>
      <c r="K839" s="5">
        <v>8006.25</v>
      </c>
      <c r="L839" s="5">
        <v>786.32100000000003</v>
      </c>
      <c r="M839" s="5">
        <v>1043390000</v>
      </c>
      <c r="N839" s="4">
        <v>104</v>
      </c>
      <c r="O839" s="4">
        <v>7390</v>
      </c>
      <c r="P839" s="4">
        <v>8710</v>
      </c>
      <c r="Q839" s="4">
        <v>8020</v>
      </c>
    </row>
    <row r="840" spans="5:17">
      <c r="E840" s="4">
        <v>49</v>
      </c>
      <c r="F840" s="4">
        <v>123826</v>
      </c>
      <c r="G840" s="5">
        <v>1.77848E-2</v>
      </c>
      <c r="H840" s="4">
        <v>6122</v>
      </c>
      <c r="I840" s="4">
        <v>9820</v>
      </c>
      <c r="J840" s="4">
        <v>3698</v>
      </c>
      <c r="K840" s="5">
        <v>7988.28</v>
      </c>
      <c r="L840" s="5">
        <v>779.35599999999999</v>
      </c>
      <c r="M840" s="5">
        <v>989157000</v>
      </c>
      <c r="N840" s="4">
        <v>103</v>
      </c>
      <c r="O840" s="4">
        <v>7390</v>
      </c>
      <c r="P840" s="4">
        <v>7470</v>
      </c>
      <c r="Q840" s="4">
        <v>8002</v>
      </c>
    </row>
    <row r="841" spans="5:17">
      <c r="E841" s="4">
        <v>50</v>
      </c>
      <c r="F841" s="4">
        <v>118095</v>
      </c>
      <c r="G841" s="5">
        <v>1.69617E-2</v>
      </c>
      <c r="H841" s="4">
        <v>6122</v>
      </c>
      <c r="I841" s="4">
        <v>9810</v>
      </c>
      <c r="J841" s="4">
        <v>3688</v>
      </c>
      <c r="K841" s="5">
        <v>7971.37</v>
      </c>
      <c r="L841" s="5">
        <v>777.10299999999995</v>
      </c>
      <c r="M841" s="5">
        <v>941379000</v>
      </c>
      <c r="N841" s="4">
        <v>97</v>
      </c>
      <c r="O841" s="4">
        <v>7390</v>
      </c>
      <c r="P841" s="4">
        <v>9280</v>
      </c>
      <c r="Q841" s="4">
        <v>7972</v>
      </c>
    </row>
    <row r="842" spans="5:17">
      <c r="E842" s="4">
        <v>51</v>
      </c>
      <c r="F842" s="4">
        <v>114796</v>
      </c>
      <c r="G842" s="5">
        <v>1.64879E-2</v>
      </c>
      <c r="H842" s="4">
        <v>6122</v>
      </c>
      <c r="I842" s="4">
        <v>9810</v>
      </c>
      <c r="J842" s="4">
        <v>3688</v>
      </c>
      <c r="K842" s="5">
        <v>7962.81</v>
      </c>
      <c r="L842" s="5">
        <v>776.51300000000003</v>
      </c>
      <c r="M842" s="5">
        <v>914099000</v>
      </c>
      <c r="N842" s="4">
        <v>92</v>
      </c>
      <c r="O842" s="4">
        <v>7390</v>
      </c>
      <c r="P842" s="4">
        <v>7812</v>
      </c>
      <c r="Q842" s="4">
        <v>7972</v>
      </c>
    </row>
    <row r="843" spans="5:17">
      <c r="E843" s="4">
        <v>52</v>
      </c>
      <c r="F843" s="4">
        <v>111373</v>
      </c>
      <c r="G843" s="5">
        <v>1.5996199999999999E-2</v>
      </c>
      <c r="H843" s="4">
        <v>6122</v>
      </c>
      <c r="I843" s="4">
        <v>9810</v>
      </c>
      <c r="J843" s="4">
        <v>3688</v>
      </c>
      <c r="K843" s="5">
        <v>7952.73</v>
      </c>
      <c r="L843" s="5">
        <v>769.73900000000003</v>
      </c>
      <c r="M843" s="5">
        <v>885720000</v>
      </c>
      <c r="N843" s="4">
        <v>88</v>
      </c>
      <c r="O843" s="4">
        <v>7390</v>
      </c>
      <c r="P843" s="4">
        <v>7750</v>
      </c>
      <c r="Q843" s="4">
        <v>7912</v>
      </c>
    </row>
    <row r="844" spans="5:17">
      <c r="E844" s="4">
        <v>53</v>
      </c>
      <c r="F844" s="4">
        <v>105587</v>
      </c>
      <c r="G844" s="5">
        <v>1.51652E-2</v>
      </c>
      <c r="H844" s="4">
        <v>6122</v>
      </c>
      <c r="I844" s="4">
        <v>9810</v>
      </c>
      <c r="J844" s="4">
        <v>3688</v>
      </c>
      <c r="K844" s="5">
        <v>7951.34</v>
      </c>
      <c r="L844" s="5">
        <v>765.87199999999996</v>
      </c>
      <c r="M844" s="5">
        <v>839558000</v>
      </c>
      <c r="N844" s="4">
        <v>86</v>
      </c>
      <c r="O844" s="4">
        <v>7390</v>
      </c>
      <c r="P844" s="4">
        <v>7000</v>
      </c>
      <c r="Q844" s="4">
        <v>7912</v>
      </c>
    </row>
    <row r="845" spans="5:17">
      <c r="E845" s="4">
        <v>54</v>
      </c>
      <c r="F845" s="4">
        <v>99403</v>
      </c>
      <c r="G845" s="5">
        <v>1.4277E-2</v>
      </c>
      <c r="H845" s="4">
        <v>6122</v>
      </c>
      <c r="I845" s="4">
        <v>9810</v>
      </c>
      <c r="J845" s="4">
        <v>3688</v>
      </c>
      <c r="K845" s="5">
        <v>7951.73</v>
      </c>
      <c r="L845" s="5">
        <v>762.81700000000001</v>
      </c>
      <c r="M845" s="5">
        <v>790426000</v>
      </c>
      <c r="N845" s="4">
        <v>78</v>
      </c>
      <c r="O845" s="4">
        <v>7390</v>
      </c>
      <c r="P845" s="4">
        <v>7040</v>
      </c>
      <c r="Q845" s="4">
        <v>7912</v>
      </c>
    </row>
    <row r="846" spans="5:17">
      <c r="E846" s="4">
        <v>55</v>
      </c>
      <c r="F846" s="4">
        <v>92018</v>
      </c>
      <c r="G846" s="5">
        <v>1.32163E-2</v>
      </c>
      <c r="H846" s="4">
        <v>6122</v>
      </c>
      <c r="I846" s="4">
        <v>9810</v>
      </c>
      <c r="J846" s="4">
        <v>3688</v>
      </c>
      <c r="K846" s="5">
        <v>7950.88</v>
      </c>
      <c r="L846" s="5">
        <v>765.38400000000001</v>
      </c>
      <c r="M846" s="5">
        <v>731624000</v>
      </c>
      <c r="N846" s="4">
        <v>77</v>
      </c>
      <c r="O846" s="4">
        <v>7390</v>
      </c>
      <c r="P846" s="4">
        <v>9680</v>
      </c>
      <c r="Q846" s="4">
        <v>7972</v>
      </c>
    </row>
    <row r="847" spans="5:17">
      <c r="E847" s="4">
        <v>56</v>
      </c>
      <c r="F847" s="4">
        <v>84737</v>
      </c>
      <c r="G847" s="5">
        <v>1.21706E-2</v>
      </c>
      <c r="H847" s="4">
        <v>6122</v>
      </c>
      <c r="I847" s="4">
        <v>9810</v>
      </c>
      <c r="J847" s="4">
        <v>3688</v>
      </c>
      <c r="K847" s="5">
        <v>7938.21</v>
      </c>
      <c r="L847" s="5">
        <v>772.06500000000005</v>
      </c>
      <c r="M847" s="5">
        <v>672660000</v>
      </c>
      <c r="N847" s="4">
        <v>74</v>
      </c>
      <c r="O847" s="4">
        <v>7390</v>
      </c>
      <c r="P847" s="4">
        <v>8180</v>
      </c>
      <c r="Q847" s="4">
        <v>7972</v>
      </c>
    </row>
    <row r="848" spans="5:17">
      <c r="E848" s="4">
        <v>57</v>
      </c>
      <c r="F848" s="4">
        <v>77854</v>
      </c>
      <c r="G848" s="5">
        <v>1.1181999999999999E-2</v>
      </c>
      <c r="H848" s="4">
        <v>6122</v>
      </c>
      <c r="I848" s="4">
        <v>9650</v>
      </c>
      <c r="J848" s="4">
        <v>3528</v>
      </c>
      <c r="K848" s="5">
        <v>7918.3</v>
      </c>
      <c r="L848" s="5">
        <v>768.577</v>
      </c>
      <c r="M848" s="5">
        <v>616471000</v>
      </c>
      <c r="N848" s="4">
        <v>67</v>
      </c>
      <c r="O848" s="4">
        <v>8110</v>
      </c>
      <c r="P848" s="4">
        <v>7942</v>
      </c>
      <c r="Q848" s="4">
        <v>7972</v>
      </c>
    </row>
    <row r="849" spans="5:17">
      <c r="E849" s="4">
        <v>58</v>
      </c>
      <c r="F849" s="4">
        <v>71855</v>
      </c>
      <c r="G849" s="5">
        <v>1.03204E-2</v>
      </c>
      <c r="H849" s="4">
        <v>6122</v>
      </c>
      <c r="I849" s="4">
        <v>9650</v>
      </c>
      <c r="J849" s="4">
        <v>3528</v>
      </c>
      <c r="K849" s="5">
        <v>7901.83</v>
      </c>
      <c r="L849" s="5">
        <v>774.93799999999999</v>
      </c>
      <c r="M849" s="5">
        <v>567786000</v>
      </c>
      <c r="N849" s="4">
        <v>65</v>
      </c>
      <c r="O849" s="4">
        <v>8110</v>
      </c>
      <c r="P849" s="4">
        <v>8090</v>
      </c>
      <c r="Q849" s="4">
        <v>7972</v>
      </c>
    </row>
    <row r="850" spans="5:17">
      <c r="E850" s="4">
        <v>59</v>
      </c>
      <c r="F850" s="4">
        <v>64621</v>
      </c>
      <c r="G850" s="5">
        <v>9.2813600000000007E-3</v>
      </c>
      <c r="H850" s="4">
        <v>6122</v>
      </c>
      <c r="I850" s="4">
        <v>9650</v>
      </c>
      <c r="J850" s="4">
        <v>3528</v>
      </c>
      <c r="K850" s="5">
        <v>7889.25</v>
      </c>
      <c r="L850" s="5">
        <v>772.96299999999997</v>
      </c>
      <c r="M850" s="5">
        <v>509811000</v>
      </c>
      <c r="N850" s="4">
        <v>62</v>
      </c>
      <c r="O850" s="4">
        <v>8660</v>
      </c>
      <c r="P850" s="4">
        <v>6882</v>
      </c>
      <c r="Q850" s="4">
        <v>7912</v>
      </c>
    </row>
    <row r="851" spans="5:17">
      <c r="E851" s="4">
        <v>60</v>
      </c>
      <c r="F851" s="4">
        <v>57162</v>
      </c>
      <c r="G851" s="5">
        <v>8.21004E-3</v>
      </c>
      <c r="H851" s="4">
        <v>6122</v>
      </c>
      <c r="I851" s="4">
        <v>9620</v>
      </c>
      <c r="J851" s="4">
        <v>3498</v>
      </c>
      <c r="K851" s="5">
        <v>7872.91</v>
      </c>
      <c r="L851" s="5">
        <v>778.19200000000001</v>
      </c>
      <c r="M851" s="5">
        <v>450031000</v>
      </c>
      <c r="N851" s="4">
        <v>56</v>
      </c>
      <c r="O851" s="4">
        <v>8070</v>
      </c>
      <c r="P851" s="4">
        <v>7882</v>
      </c>
      <c r="Q851" s="4">
        <v>7912</v>
      </c>
    </row>
    <row r="852" spans="5:17">
      <c r="E852" s="4">
        <v>61</v>
      </c>
      <c r="F852" s="4">
        <v>49337</v>
      </c>
      <c r="G852" s="5">
        <v>7.0861500000000003E-3</v>
      </c>
      <c r="H852" s="4">
        <v>6122</v>
      </c>
      <c r="I852" s="4">
        <v>9620</v>
      </c>
      <c r="J852" s="4">
        <v>3498</v>
      </c>
      <c r="K852" s="5">
        <v>7868.5</v>
      </c>
      <c r="L852" s="5">
        <v>781.04</v>
      </c>
      <c r="M852" s="5">
        <v>388208000</v>
      </c>
      <c r="N852" s="4">
        <v>52</v>
      </c>
      <c r="O852" s="4">
        <v>8660</v>
      </c>
      <c r="P852" s="4">
        <v>8082</v>
      </c>
      <c r="Q852" s="4">
        <v>7912</v>
      </c>
    </row>
    <row r="853" spans="5:17">
      <c r="E853" s="4">
        <v>62</v>
      </c>
      <c r="F853" s="4">
        <v>42776</v>
      </c>
      <c r="G853" s="5">
        <v>6.1438100000000004E-3</v>
      </c>
      <c r="H853" s="4">
        <v>6122</v>
      </c>
      <c r="I853" s="4">
        <v>9620</v>
      </c>
      <c r="J853" s="4">
        <v>3498</v>
      </c>
      <c r="K853" s="5">
        <v>7835.29</v>
      </c>
      <c r="L853" s="5">
        <v>776.58100000000002</v>
      </c>
      <c r="M853" s="5">
        <v>335162000</v>
      </c>
      <c r="N853" s="4">
        <v>50</v>
      </c>
      <c r="O853" s="4">
        <v>8660</v>
      </c>
      <c r="P853" s="4">
        <v>8962</v>
      </c>
      <c r="Q853" s="4">
        <v>7890</v>
      </c>
    </row>
    <row r="854" spans="5:17">
      <c r="E854" s="4">
        <v>63</v>
      </c>
      <c r="F854" s="4">
        <v>35511</v>
      </c>
      <c r="G854" s="5">
        <v>5.10036E-3</v>
      </c>
      <c r="H854" s="4">
        <v>6122</v>
      </c>
      <c r="I854" s="4">
        <v>9620</v>
      </c>
      <c r="J854" s="4">
        <v>3498</v>
      </c>
      <c r="K854" s="5">
        <v>7799.34</v>
      </c>
      <c r="L854" s="5">
        <v>780.61500000000001</v>
      </c>
      <c r="M854" s="5">
        <v>276962000</v>
      </c>
      <c r="N854" s="4">
        <v>46</v>
      </c>
      <c r="O854" s="4">
        <v>8660</v>
      </c>
      <c r="P854" s="4">
        <v>8880</v>
      </c>
      <c r="Q854" s="4">
        <v>7890</v>
      </c>
    </row>
    <row r="855" spans="5:17">
      <c r="E855" s="4">
        <v>64</v>
      </c>
      <c r="F855" s="4">
        <v>29543</v>
      </c>
      <c r="G855" s="5">
        <v>4.24319E-3</v>
      </c>
      <c r="H855" s="4">
        <v>6122</v>
      </c>
      <c r="I855" s="4">
        <v>9620</v>
      </c>
      <c r="J855" s="4">
        <v>3498</v>
      </c>
      <c r="K855" s="5">
        <v>7780.22</v>
      </c>
      <c r="L855" s="5">
        <v>771.798</v>
      </c>
      <c r="M855" s="5">
        <v>229851000</v>
      </c>
      <c r="N855" s="4">
        <v>46</v>
      </c>
      <c r="O855" s="4">
        <v>8660</v>
      </c>
      <c r="P855" s="4">
        <v>9390</v>
      </c>
      <c r="Q855" s="4">
        <v>7890</v>
      </c>
    </row>
    <row r="856" spans="5:17">
      <c r="E856" s="4">
        <v>65</v>
      </c>
      <c r="F856" s="4">
        <v>23703</v>
      </c>
      <c r="G856" s="5">
        <v>3.4044000000000001E-3</v>
      </c>
      <c r="H856" s="4">
        <v>6122</v>
      </c>
      <c r="I856" s="4">
        <v>9620</v>
      </c>
      <c r="J856" s="4">
        <v>3498</v>
      </c>
      <c r="K856" s="5">
        <v>7741.79</v>
      </c>
      <c r="L856" s="5">
        <v>770.87599999999998</v>
      </c>
      <c r="M856" s="5">
        <v>183504000</v>
      </c>
      <c r="N856" s="4">
        <v>44</v>
      </c>
      <c r="O856" s="4">
        <v>8070</v>
      </c>
      <c r="P856" s="4">
        <v>9390</v>
      </c>
      <c r="Q856" s="4">
        <v>7840</v>
      </c>
    </row>
    <row r="857" spans="5:17">
      <c r="E857" s="4">
        <v>66</v>
      </c>
      <c r="F857" s="4">
        <v>18772</v>
      </c>
      <c r="G857" s="5">
        <v>2.6961799999999998E-3</v>
      </c>
      <c r="H857" s="4">
        <v>6122</v>
      </c>
      <c r="I857" s="4">
        <v>9620</v>
      </c>
      <c r="J857" s="4">
        <v>3498</v>
      </c>
      <c r="K857" s="5">
        <v>7709.18</v>
      </c>
      <c r="L857" s="5">
        <v>773.08900000000006</v>
      </c>
      <c r="M857" s="5">
        <v>144717000</v>
      </c>
      <c r="N857" s="4">
        <v>40</v>
      </c>
      <c r="O857" s="4">
        <v>8660</v>
      </c>
      <c r="P857" s="4">
        <v>8022</v>
      </c>
      <c r="Q857" s="4">
        <v>7840</v>
      </c>
    </row>
    <row r="858" spans="5:17">
      <c r="E858" s="4">
        <v>67</v>
      </c>
      <c r="F858" s="4">
        <v>15198</v>
      </c>
      <c r="G858" s="5">
        <v>2.1828500000000001E-3</v>
      </c>
      <c r="H858" s="4">
        <v>6122</v>
      </c>
      <c r="I858" s="4">
        <v>9620</v>
      </c>
      <c r="J858" s="4">
        <v>3498</v>
      </c>
      <c r="K858" s="5">
        <v>7683.81</v>
      </c>
      <c r="L858" s="5">
        <v>772.57600000000002</v>
      </c>
      <c r="M858" s="5">
        <v>116778000</v>
      </c>
      <c r="N858" s="4">
        <v>34</v>
      </c>
      <c r="O858" s="4">
        <v>7890</v>
      </c>
      <c r="P858" s="4">
        <v>7760</v>
      </c>
      <c r="Q858" s="4">
        <v>7840</v>
      </c>
    </row>
    <row r="859" spans="5:17">
      <c r="E859" s="4">
        <v>68</v>
      </c>
      <c r="F859" s="4">
        <v>11537</v>
      </c>
      <c r="G859" s="5">
        <v>1.6570300000000001E-3</v>
      </c>
      <c r="H859" s="4">
        <v>6122</v>
      </c>
      <c r="I859" s="4">
        <v>9620</v>
      </c>
      <c r="J859" s="4">
        <v>3498</v>
      </c>
      <c r="K859" s="5">
        <v>7662.76</v>
      </c>
      <c r="L859" s="5">
        <v>758.52</v>
      </c>
      <c r="M859" s="5">
        <v>88405200</v>
      </c>
      <c r="N859" s="4">
        <v>30</v>
      </c>
      <c r="O859" s="4">
        <v>7890</v>
      </c>
      <c r="P859" s="4">
        <v>8792</v>
      </c>
      <c r="Q859" s="4">
        <v>7840</v>
      </c>
    </row>
    <row r="860" spans="5:17">
      <c r="E860" s="4">
        <v>69</v>
      </c>
      <c r="F860" s="4">
        <v>8721</v>
      </c>
      <c r="G860" s="5">
        <v>1.2525800000000001E-3</v>
      </c>
      <c r="H860" s="4">
        <v>6122</v>
      </c>
      <c r="I860" s="4">
        <v>9620</v>
      </c>
      <c r="J860" s="4">
        <v>3498</v>
      </c>
      <c r="K860" s="5">
        <v>7682.23</v>
      </c>
      <c r="L860" s="5">
        <v>760.65599999999995</v>
      </c>
      <c r="M860" s="5">
        <v>66996700</v>
      </c>
      <c r="N860" s="4">
        <v>26</v>
      </c>
      <c r="O860" s="4">
        <v>7890</v>
      </c>
      <c r="P860" s="4">
        <v>7210</v>
      </c>
      <c r="Q860" s="4">
        <v>7840</v>
      </c>
    </row>
    <row r="861" spans="5:17">
      <c r="E861" s="4">
        <v>70</v>
      </c>
      <c r="F861" s="4">
        <v>6603</v>
      </c>
      <c r="G861" s="5">
        <v>9.4837299999999997E-4</v>
      </c>
      <c r="H861" s="4">
        <v>6122</v>
      </c>
      <c r="I861" s="4">
        <v>9090</v>
      </c>
      <c r="J861" s="4">
        <v>2968</v>
      </c>
      <c r="K861" s="5">
        <v>7641.21</v>
      </c>
      <c r="L861" s="5">
        <v>756.024</v>
      </c>
      <c r="M861" s="5">
        <v>50454900</v>
      </c>
      <c r="N861" s="4">
        <v>23</v>
      </c>
      <c r="O861" s="4">
        <v>7890</v>
      </c>
      <c r="P861" s="4">
        <v>7670</v>
      </c>
      <c r="Q861" s="4">
        <v>7840</v>
      </c>
    </row>
    <row r="862" spans="5:17">
      <c r="E862" s="4">
        <v>71</v>
      </c>
      <c r="F862" s="4">
        <v>4790</v>
      </c>
      <c r="G862" s="5">
        <v>6.8797599999999997E-4</v>
      </c>
      <c r="H862" s="4">
        <v>6122</v>
      </c>
      <c r="I862" s="4">
        <v>9090</v>
      </c>
      <c r="J862" s="4">
        <v>2968</v>
      </c>
      <c r="K862" s="5">
        <v>7639.73</v>
      </c>
      <c r="L862" s="5">
        <v>758.15</v>
      </c>
      <c r="M862" s="5">
        <v>36594300</v>
      </c>
      <c r="N862" s="4">
        <v>21</v>
      </c>
      <c r="O862" s="4">
        <v>7890</v>
      </c>
      <c r="P862" s="4">
        <v>7830</v>
      </c>
      <c r="Q862" s="4">
        <v>7840</v>
      </c>
    </row>
    <row r="863" spans="5:17">
      <c r="E863" s="4">
        <v>72</v>
      </c>
      <c r="F863" s="4">
        <v>3532</v>
      </c>
      <c r="G863" s="5">
        <v>5.0729300000000002E-4</v>
      </c>
      <c r="H863" s="4">
        <v>6530</v>
      </c>
      <c r="I863" s="4">
        <v>9090</v>
      </c>
      <c r="J863" s="4">
        <v>2560</v>
      </c>
      <c r="K863" s="5">
        <v>7555.52</v>
      </c>
      <c r="L863" s="5">
        <v>726.24599999999998</v>
      </c>
      <c r="M863" s="5">
        <v>26686100</v>
      </c>
      <c r="N863" s="4">
        <v>18</v>
      </c>
      <c r="O863" s="4">
        <v>7890</v>
      </c>
      <c r="P863" s="4">
        <v>8970</v>
      </c>
      <c r="Q863" s="4">
        <v>7840</v>
      </c>
    </row>
    <row r="864" spans="5:17">
      <c r="E864" s="4">
        <v>73</v>
      </c>
      <c r="F864" s="4">
        <v>2381</v>
      </c>
      <c r="G864" s="5">
        <v>3.4197699999999998E-4</v>
      </c>
      <c r="H864" s="4">
        <v>6530</v>
      </c>
      <c r="I864" s="4">
        <v>9020</v>
      </c>
      <c r="J864" s="4">
        <v>2490</v>
      </c>
      <c r="K864" s="5">
        <v>7456.15</v>
      </c>
      <c r="L864" s="5">
        <v>661.84799999999996</v>
      </c>
      <c r="M864" s="5">
        <v>17753100</v>
      </c>
      <c r="N864" s="4">
        <v>10</v>
      </c>
      <c r="O864" s="4">
        <v>7890</v>
      </c>
      <c r="P864" s="4">
        <v>7090</v>
      </c>
      <c r="Q864" s="4">
        <v>7840</v>
      </c>
    </row>
    <row r="865" spans="2:17">
      <c r="E865" s="4">
        <v>74</v>
      </c>
      <c r="F865" s="4">
        <v>1653</v>
      </c>
      <c r="G865" s="5">
        <v>2.3741600000000001E-4</v>
      </c>
      <c r="H865" s="4">
        <v>6530</v>
      </c>
      <c r="I865" s="4">
        <v>9020</v>
      </c>
      <c r="J865" s="4">
        <v>2490</v>
      </c>
      <c r="K865" s="5">
        <v>7459.29</v>
      </c>
      <c r="L865" s="5">
        <v>616.923</v>
      </c>
      <c r="M865" s="5">
        <v>12330200</v>
      </c>
      <c r="N865" s="4">
        <v>9</v>
      </c>
      <c r="O865" s="4">
        <v>7890</v>
      </c>
      <c r="P865" s="4">
        <v>7090</v>
      </c>
      <c r="Q865" s="4">
        <v>7840</v>
      </c>
    </row>
    <row r="866" spans="2:17">
      <c r="E866" s="4">
        <v>75</v>
      </c>
      <c r="F866" s="4">
        <v>1066</v>
      </c>
      <c r="G866" s="5">
        <v>1.5310700000000001E-4</v>
      </c>
      <c r="H866" s="4">
        <v>6530</v>
      </c>
      <c r="I866" s="4">
        <v>8660</v>
      </c>
      <c r="J866" s="4">
        <v>2130</v>
      </c>
      <c r="K866" s="5">
        <v>7366.8</v>
      </c>
      <c r="L866" s="5">
        <v>587.95500000000004</v>
      </c>
      <c r="M866" s="5">
        <v>7853010</v>
      </c>
      <c r="N866" s="4">
        <v>6</v>
      </c>
      <c r="O866" s="4">
        <v>7890</v>
      </c>
      <c r="P866" s="4">
        <v>7840</v>
      </c>
      <c r="Q866" s="4">
        <v>7420</v>
      </c>
    </row>
    <row r="867" spans="2:17">
      <c r="E867" s="4">
        <v>76</v>
      </c>
      <c r="F867" s="4">
        <v>540</v>
      </c>
      <c r="G867" s="5">
        <v>7.75589E-5</v>
      </c>
      <c r="H867" s="4">
        <v>6530</v>
      </c>
      <c r="I867" s="4">
        <v>7890</v>
      </c>
      <c r="J867" s="4">
        <v>1360</v>
      </c>
      <c r="K867" s="5">
        <v>7386.39</v>
      </c>
      <c r="L867" s="5">
        <v>526.10799999999995</v>
      </c>
      <c r="M867" s="5">
        <v>3988650</v>
      </c>
      <c r="N867" s="4">
        <v>4</v>
      </c>
      <c r="O867" s="4">
        <v>7890</v>
      </c>
      <c r="P867" s="4">
        <v>6932</v>
      </c>
      <c r="Q867" s="4">
        <v>7420</v>
      </c>
    </row>
    <row r="868" spans="2:17">
      <c r="E868" s="4">
        <v>77</v>
      </c>
      <c r="F868" s="4">
        <v>236</v>
      </c>
      <c r="G868" s="5">
        <v>3.3896100000000002E-5</v>
      </c>
      <c r="H868" s="4">
        <v>6530</v>
      </c>
      <c r="I868" s="4">
        <v>7890</v>
      </c>
      <c r="J868" s="4">
        <v>1360</v>
      </c>
      <c r="K868" s="5">
        <v>7526.73</v>
      </c>
      <c r="L868" s="5">
        <v>422.23200000000003</v>
      </c>
      <c r="M868" s="5">
        <v>1776310</v>
      </c>
      <c r="N868" s="4">
        <v>4</v>
      </c>
      <c r="O868" s="4">
        <v>7890</v>
      </c>
      <c r="P868" s="4">
        <v>6530</v>
      </c>
      <c r="Q868" s="4">
        <v>7420</v>
      </c>
    </row>
    <row r="869" spans="2:17">
      <c r="E869" s="4">
        <v>78</v>
      </c>
      <c r="F869" s="4">
        <v>59</v>
      </c>
      <c r="G869" s="5">
        <v>8.4740200000000002E-6</v>
      </c>
      <c r="H869" s="4">
        <v>7420</v>
      </c>
      <c r="I869" s="4">
        <v>7890</v>
      </c>
      <c r="J869" s="4">
        <v>470</v>
      </c>
      <c r="K869" s="5">
        <v>7722.71</v>
      </c>
      <c r="L869" s="5">
        <v>225.03399999999999</v>
      </c>
      <c r="M869" s="5">
        <v>455640</v>
      </c>
      <c r="N869" s="4">
        <v>2</v>
      </c>
      <c r="O869" s="4">
        <v>7890</v>
      </c>
      <c r="P869" s="4">
        <v>7420</v>
      </c>
      <c r="Q869" s="4">
        <v>7890</v>
      </c>
    </row>
    <row r="870" spans="2:17">
      <c r="E870" s="4">
        <v>79</v>
      </c>
      <c r="F870" s="4">
        <v>15</v>
      </c>
      <c r="G870" s="5">
        <v>2.1544099999999999E-6</v>
      </c>
      <c r="H870" s="4">
        <v>7890</v>
      </c>
      <c r="I870" s="4">
        <v>7890</v>
      </c>
      <c r="J870" s="4">
        <v>0</v>
      </c>
      <c r="K870" s="5">
        <v>7890</v>
      </c>
      <c r="L870" s="5">
        <v>0</v>
      </c>
      <c r="M870" s="5">
        <v>118350</v>
      </c>
      <c r="N870" s="4">
        <v>1</v>
      </c>
      <c r="O870" s="4">
        <v>7890</v>
      </c>
      <c r="P870" s="4">
        <v>7890</v>
      </c>
      <c r="Q870" s="4">
        <v>7890</v>
      </c>
    </row>
    <row r="871" spans="2:17">
      <c r="B871" t="s">
        <v>44</v>
      </c>
      <c r="E871" s="4">
        <v>1</v>
      </c>
      <c r="F871" s="4">
        <v>4965254</v>
      </c>
      <c r="G871" s="5">
        <v>0.71314699999999998</v>
      </c>
      <c r="H871" s="4">
        <v>0</v>
      </c>
      <c r="I871" s="4">
        <v>9500</v>
      </c>
      <c r="J871" s="4">
        <v>9500</v>
      </c>
      <c r="K871" s="5">
        <v>4097.45</v>
      </c>
      <c r="L871" s="5">
        <v>2480.66</v>
      </c>
      <c r="M871" s="5">
        <v>20344900000</v>
      </c>
      <c r="N871" s="4">
        <v>159</v>
      </c>
      <c r="O871" s="4">
        <v>0</v>
      </c>
      <c r="P871" s="4">
        <v>8180</v>
      </c>
      <c r="Q871" s="4">
        <v>4630</v>
      </c>
    </row>
    <row r="872" spans="2:17">
      <c r="E872" s="4">
        <v>2</v>
      </c>
      <c r="F872" s="4">
        <v>1506506</v>
      </c>
      <c r="G872" s="5">
        <v>0.21637600000000001</v>
      </c>
      <c r="H872" s="4">
        <v>0</v>
      </c>
      <c r="I872" s="4">
        <v>9500</v>
      </c>
      <c r="J872" s="4">
        <v>9500</v>
      </c>
      <c r="K872" s="5">
        <v>5890.15</v>
      </c>
      <c r="L872" s="5">
        <v>2100.61</v>
      </c>
      <c r="M872" s="5">
        <v>8873540000</v>
      </c>
      <c r="N872" s="4">
        <v>151</v>
      </c>
      <c r="O872" s="4">
        <v>0</v>
      </c>
      <c r="P872" s="4">
        <v>4962</v>
      </c>
      <c r="Q872" s="4">
        <v>6380</v>
      </c>
    </row>
    <row r="873" spans="2:17">
      <c r="E873" s="4">
        <v>3</v>
      </c>
      <c r="F873" s="4">
        <v>1093829</v>
      </c>
      <c r="G873" s="5">
        <v>0.15710399999999999</v>
      </c>
      <c r="H873" s="4">
        <v>0</v>
      </c>
      <c r="I873" s="4">
        <v>9500</v>
      </c>
      <c r="J873" s="4">
        <v>9500</v>
      </c>
      <c r="K873" s="5">
        <v>6125.43</v>
      </c>
      <c r="L873" s="5">
        <v>1966.81</v>
      </c>
      <c r="M873" s="5">
        <v>6700180000</v>
      </c>
      <c r="N873" s="4">
        <v>168</v>
      </c>
      <c r="O873" s="4">
        <v>0</v>
      </c>
      <c r="P873" s="4">
        <v>9440</v>
      </c>
      <c r="Q873" s="4">
        <v>6450</v>
      </c>
    </row>
    <row r="874" spans="2:17">
      <c r="E874" s="4">
        <v>4</v>
      </c>
      <c r="F874" s="4">
        <v>864477</v>
      </c>
      <c r="G874" s="5">
        <v>0.124163</v>
      </c>
      <c r="H874" s="4">
        <v>0</v>
      </c>
      <c r="I874" s="4">
        <v>9500</v>
      </c>
      <c r="J874" s="4">
        <v>9500</v>
      </c>
      <c r="K874" s="5">
        <v>6007.15</v>
      </c>
      <c r="L874" s="5">
        <v>1962.44</v>
      </c>
      <c r="M874" s="5">
        <v>5193040000</v>
      </c>
      <c r="N874" s="4">
        <v>180</v>
      </c>
      <c r="O874" s="4">
        <v>0</v>
      </c>
      <c r="P874" s="4">
        <v>5780</v>
      </c>
      <c r="Q874" s="4">
        <v>6270</v>
      </c>
    </row>
    <row r="875" spans="2:17">
      <c r="E875" s="4">
        <v>5</v>
      </c>
      <c r="F875" s="4">
        <v>753090</v>
      </c>
      <c r="G875" s="5">
        <v>0.108164</v>
      </c>
      <c r="H875" s="4">
        <v>0</v>
      </c>
      <c r="I875" s="4">
        <v>9500</v>
      </c>
      <c r="J875" s="4">
        <v>9500</v>
      </c>
      <c r="K875" s="5">
        <v>6214.07</v>
      </c>
      <c r="L875" s="5">
        <v>1915.62</v>
      </c>
      <c r="M875" s="5">
        <v>4679750000</v>
      </c>
      <c r="N875" s="4">
        <v>187</v>
      </c>
      <c r="O875" s="4">
        <v>0</v>
      </c>
      <c r="P875" s="4">
        <v>7100</v>
      </c>
      <c r="Q875" s="4">
        <v>6510</v>
      </c>
    </row>
    <row r="876" spans="2:17">
      <c r="E876" s="4">
        <v>6</v>
      </c>
      <c r="F876" s="4">
        <v>625044</v>
      </c>
      <c r="G876" s="5">
        <v>8.9773500000000006E-2</v>
      </c>
      <c r="H876" s="4">
        <v>0</v>
      </c>
      <c r="I876" s="4">
        <v>9500</v>
      </c>
      <c r="J876" s="4">
        <v>9500</v>
      </c>
      <c r="K876" s="5">
        <v>6364.86</v>
      </c>
      <c r="L876" s="5">
        <v>1884.81</v>
      </c>
      <c r="M876" s="5">
        <v>3978320000</v>
      </c>
      <c r="N876" s="4">
        <v>189</v>
      </c>
      <c r="O876" s="4">
        <v>0</v>
      </c>
      <c r="P876" s="4">
        <v>4910</v>
      </c>
      <c r="Q876" s="4">
        <v>6660</v>
      </c>
    </row>
    <row r="877" spans="2:17">
      <c r="E877" s="4">
        <v>7</v>
      </c>
      <c r="F877" s="4">
        <v>566549</v>
      </c>
      <c r="G877" s="5">
        <v>8.1372E-2</v>
      </c>
      <c r="H877" s="4">
        <v>0</v>
      </c>
      <c r="I877" s="4">
        <v>9500</v>
      </c>
      <c r="J877" s="4">
        <v>9500</v>
      </c>
      <c r="K877" s="5">
        <v>6466.2</v>
      </c>
      <c r="L877" s="5">
        <v>1821.61</v>
      </c>
      <c r="M877" s="5">
        <v>3663420000</v>
      </c>
      <c r="N877" s="4">
        <v>190</v>
      </c>
      <c r="O877" s="4">
        <v>0</v>
      </c>
      <c r="P877" s="4">
        <v>5732</v>
      </c>
      <c r="Q877" s="4">
        <v>6830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9500</v>
      </c>
      <c r="J878" s="4">
        <v>9500</v>
      </c>
      <c r="K878" s="5">
        <v>6543.9</v>
      </c>
      <c r="L878" s="5">
        <v>1761.24</v>
      </c>
      <c r="M878" s="5">
        <v>3350970000</v>
      </c>
      <c r="N878" s="4">
        <v>188</v>
      </c>
      <c r="O878" s="4">
        <v>0</v>
      </c>
      <c r="P878" s="4">
        <v>7330</v>
      </c>
      <c r="Q878" s="4">
        <v>6840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9510</v>
      </c>
      <c r="J879" s="4">
        <v>9510</v>
      </c>
      <c r="K879" s="5">
        <v>6689.33</v>
      </c>
      <c r="L879" s="5">
        <v>1689.44</v>
      </c>
      <c r="M879" s="5">
        <v>3238300000</v>
      </c>
      <c r="N879" s="4">
        <v>193</v>
      </c>
      <c r="O879" s="4">
        <v>0</v>
      </c>
      <c r="P879" s="4">
        <v>5360</v>
      </c>
      <c r="Q879" s="4">
        <v>6902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9510</v>
      </c>
      <c r="J880" s="4">
        <v>9510</v>
      </c>
      <c r="K880" s="5">
        <v>6746.19</v>
      </c>
      <c r="L880" s="5">
        <v>1655.39</v>
      </c>
      <c r="M880" s="5">
        <v>3009740000</v>
      </c>
      <c r="N880" s="4">
        <v>194</v>
      </c>
      <c r="O880" s="4">
        <v>7610</v>
      </c>
      <c r="P880" s="4">
        <v>4832</v>
      </c>
      <c r="Q880" s="4">
        <v>7000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9510</v>
      </c>
      <c r="J881" s="4">
        <v>9510</v>
      </c>
      <c r="K881" s="5">
        <v>6758.99</v>
      </c>
      <c r="L881" s="5">
        <v>1617.59</v>
      </c>
      <c r="M881" s="5">
        <v>2760080000</v>
      </c>
      <c r="N881" s="4">
        <v>197</v>
      </c>
      <c r="O881" s="4">
        <v>8180</v>
      </c>
      <c r="P881" s="4">
        <v>4592</v>
      </c>
      <c r="Q881" s="4">
        <v>6950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9510</v>
      </c>
      <c r="J882" s="4">
        <v>9510</v>
      </c>
      <c r="K882" s="5">
        <v>6779.89</v>
      </c>
      <c r="L882" s="5">
        <v>1578.55</v>
      </c>
      <c r="M882" s="5">
        <v>2566420000</v>
      </c>
      <c r="N882" s="4">
        <v>191</v>
      </c>
      <c r="O882" s="4">
        <v>8180</v>
      </c>
      <c r="P882" s="4">
        <v>6512</v>
      </c>
      <c r="Q882" s="4">
        <v>6930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9510</v>
      </c>
      <c r="J883" s="4">
        <v>9510</v>
      </c>
      <c r="K883" s="5">
        <v>6819.45</v>
      </c>
      <c r="L883" s="5">
        <v>1560.08</v>
      </c>
      <c r="M883" s="5">
        <v>2478410000</v>
      </c>
      <c r="N883" s="4">
        <v>190</v>
      </c>
      <c r="O883" s="4">
        <v>8180</v>
      </c>
      <c r="P883" s="4">
        <v>3992</v>
      </c>
      <c r="Q883" s="4">
        <v>6950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9510</v>
      </c>
      <c r="J884" s="4">
        <v>9510</v>
      </c>
      <c r="K884" s="5">
        <v>6839.87</v>
      </c>
      <c r="L884" s="5">
        <v>1555.34</v>
      </c>
      <c r="M884" s="5">
        <v>2394060000</v>
      </c>
      <c r="N884" s="4">
        <v>185</v>
      </c>
      <c r="O884" s="4">
        <v>8200</v>
      </c>
      <c r="P884" s="4">
        <v>7880</v>
      </c>
      <c r="Q884" s="4">
        <v>6950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9510</v>
      </c>
      <c r="J885" s="4">
        <v>9510</v>
      </c>
      <c r="K885" s="5">
        <v>6873.45</v>
      </c>
      <c r="L885" s="5">
        <v>1526.75</v>
      </c>
      <c r="M885" s="5">
        <v>2306320000</v>
      </c>
      <c r="N885" s="4">
        <v>186</v>
      </c>
      <c r="O885" s="4">
        <v>8400</v>
      </c>
      <c r="P885" s="4">
        <v>8302</v>
      </c>
      <c r="Q885" s="4">
        <v>6980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9510</v>
      </c>
      <c r="J886" s="4">
        <v>9510</v>
      </c>
      <c r="K886" s="5">
        <v>6857.73</v>
      </c>
      <c r="L886" s="5">
        <v>1512.02</v>
      </c>
      <c r="M886" s="5">
        <v>2165080000</v>
      </c>
      <c r="N886" s="4">
        <v>189</v>
      </c>
      <c r="O886" s="4">
        <v>8200</v>
      </c>
      <c r="P886" s="4">
        <v>7980</v>
      </c>
      <c r="Q886" s="4">
        <v>6900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9510</v>
      </c>
      <c r="J887" s="4">
        <v>9510</v>
      </c>
      <c r="K887" s="5">
        <v>6853.55</v>
      </c>
      <c r="L887" s="5">
        <v>1509.71</v>
      </c>
      <c r="M887" s="5">
        <v>2077200000</v>
      </c>
      <c r="N887" s="4">
        <v>187</v>
      </c>
      <c r="O887" s="4">
        <v>8200</v>
      </c>
      <c r="P887" s="4">
        <v>6902</v>
      </c>
      <c r="Q887" s="4">
        <v>6900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9510</v>
      </c>
      <c r="J888" s="4">
        <v>9510</v>
      </c>
      <c r="K888" s="5">
        <v>6835.04</v>
      </c>
      <c r="L888" s="5">
        <v>1503.32</v>
      </c>
      <c r="M888" s="5">
        <v>1999090000</v>
      </c>
      <c r="N888" s="4">
        <v>193</v>
      </c>
      <c r="O888" s="4">
        <v>8200</v>
      </c>
      <c r="P888" s="4">
        <v>3852</v>
      </c>
      <c r="Q888" s="4">
        <v>6872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9510</v>
      </c>
      <c r="J889" s="4">
        <v>9510</v>
      </c>
      <c r="K889" s="5">
        <v>6854.39</v>
      </c>
      <c r="L889" s="5">
        <v>1493.53</v>
      </c>
      <c r="M889" s="5">
        <v>1935370000</v>
      </c>
      <c r="N889" s="4">
        <v>191</v>
      </c>
      <c r="O889" s="4">
        <v>8200</v>
      </c>
      <c r="P889" s="4">
        <v>6740</v>
      </c>
      <c r="Q889" s="4">
        <v>6930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9510</v>
      </c>
      <c r="J890" s="4">
        <v>9510</v>
      </c>
      <c r="K890" s="5">
        <v>6879.21</v>
      </c>
      <c r="L890" s="5">
        <v>1486.54</v>
      </c>
      <c r="M890" s="5">
        <v>1896450000</v>
      </c>
      <c r="N890" s="4">
        <v>188</v>
      </c>
      <c r="O890" s="4">
        <v>8072</v>
      </c>
      <c r="P890" s="4">
        <v>8050</v>
      </c>
      <c r="Q890" s="4">
        <v>6950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9510</v>
      </c>
      <c r="J891" s="4">
        <v>9510</v>
      </c>
      <c r="K891" s="5">
        <v>6900.28</v>
      </c>
      <c r="L891" s="5">
        <v>1467.37</v>
      </c>
      <c r="M891" s="5">
        <v>1834850000</v>
      </c>
      <c r="N891" s="4">
        <v>187</v>
      </c>
      <c r="O891" s="4">
        <v>8072</v>
      </c>
      <c r="P891" s="4">
        <v>7180</v>
      </c>
      <c r="Q891" s="4">
        <v>6980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9510</v>
      </c>
      <c r="J892" s="4">
        <v>9510</v>
      </c>
      <c r="K892" s="5">
        <v>6923.57</v>
      </c>
      <c r="L892" s="5">
        <v>1452.12</v>
      </c>
      <c r="M892" s="5">
        <v>1780420000</v>
      </c>
      <c r="N892" s="4">
        <v>186</v>
      </c>
      <c r="O892" s="4">
        <v>8072</v>
      </c>
      <c r="P892" s="4">
        <v>5410</v>
      </c>
      <c r="Q892" s="4">
        <v>7010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9510</v>
      </c>
      <c r="J893" s="4">
        <v>9510</v>
      </c>
      <c r="K893" s="5">
        <v>6950.55</v>
      </c>
      <c r="L893" s="5">
        <v>1437.69</v>
      </c>
      <c r="M893" s="5">
        <v>1742080000</v>
      </c>
      <c r="N893" s="4">
        <v>185</v>
      </c>
      <c r="O893" s="4">
        <v>8072</v>
      </c>
      <c r="P893" s="4">
        <v>5722</v>
      </c>
      <c r="Q893" s="4">
        <v>7012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9510</v>
      </c>
      <c r="J894" s="4">
        <v>9510</v>
      </c>
      <c r="K894" s="5">
        <v>6978.89</v>
      </c>
      <c r="L894" s="5">
        <v>1434.64</v>
      </c>
      <c r="M894" s="5">
        <v>1724140000</v>
      </c>
      <c r="N894" s="4">
        <v>181</v>
      </c>
      <c r="O894" s="4">
        <v>8072</v>
      </c>
      <c r="P894" s="4">
        <v>4792</v>
      </c>
      <c r="Q894" s="4">
        <v>7032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9510</v>
      </c>
      <c r="J895" s="4">
        <v>9510</v>
      </c>
      <c r="K895" s="5">
        <v>6996.54</v>
      </c>
      <c r="L895" s="5">
        <v>1430.17</v>
      </c>
      <c r="M895" s="5">
        <v>1705300000</v>
      </c>
      <c r="N895" s="4">
        <v>175</v>
      </c>
      <c r="O895" s="4">
        <v>8072</v>
      </c>
      <c r="P895" s="4">
        <v>6572</v>
      </c>
      <c r="Q895" s="4">
        <v>7050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9510</v>
      </c>
      <c r="J896" s="4">
        <v>9510</v>
      </c>
      <c r="K896" s="5">
        <v>7014.82</v>
      </c>
      <c r="L896" s="5">
        <v>1413.97</v>
      </c>
      <c r="M896" s="5">
        <v>1687190000</v>
      </c>
      <c r="N896" s="4">
        <v>174</v>
      </c>
      <c r="O896" s="4">
        <v>8072</v>
      </c>
      <c r="P896" s="4">
        <v>7550</v>
      </c>
      <c r="Q896" s="4">
        <v>7060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9510</v>
      </c>
      <c r="J897" s="4">
        <v>9510</v>
      </c>
      <c r="K897" s="5">
        <v>7016.08</v>
      </c>
      <c r="L897" s="5">
        <v>1408.64</v>
      </c>
      <c r="M897" s="5">
        <v>1653420000</v>
      </c>
      <c r="N897" s="4">
        <v>168</v>
      </c>
      <c r="O897" s="4">
        <v>8072</v>
      </c>
      <c r="P897" s="4">
        <v>7650</v>
      </c>
      <c r="Q897" s="4">
        <v>7060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9510</v>
      </c>
      <c r="J898" s="4">
        <v>9510</v>
      </c>
      <c r="K898" s="5">
        <v>7029.31</v>
      </c>
      <c r="L898" s="5">
        <v>1394.3</v>
      </c>
      <c r="M898" s="5">
        <v>1637310000</v>
      </c>
      <c r="N898" s="4">
        <v>169</v>
      </c>
      <c r="O898" s="4">
        <v>8072</v>
      </c>
      <c r="P898" s="4">
        <v>7650</v>
      </c>
      <c r="Q898" s="4">
        <v>7110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9510</v>
      </c>
      <c r="J899" s="4">
        <v>9510</v>
      </c>
      <c r="K899" s="5">
        <v>7047.99</v>
      </c>
      <c r="L899" s="5">
        <v>1376.97</v>
      </c>
      <c r="M899" s="5">
        <v>1604690000</v>
      </c>
      <c r="N899" s="4">
        <v>165</v>
      </c>
      <c r="O899" s="4">
        <v>8072</v>
      </c>
      <c r="P899" s="4">
        <v>7080</v>
      </c>
      <c r="Q899" s="4">
        <v>7110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9510</v>
      </c>
      <c r="J900" s="4">
        <v>9510</v>
      </c>
      <c r="K900" s="5">
        <v>7051.5</v>
      </c>
      <c r="L900" s="5">
        <v>1363.21</v>
      </c>
      <c r="M900" s="5">
        <v>1562410000</v>
      </c>
      <c r="N900" s="4">
        <v>164</v>
      </c>
      <c r="O900" s="4">
        <v>8072</v>
      </c>
      <c r="P900" s="4">
        <v>7012</v>
      </c>
      <c r="Q900" s="4">
        <v>7110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3542</v>
      </c>
      <c r="I901" s="4">
        <v>9510</v>
      </c>
      <c r="J901" s="4">
        <v>5968</v>
      </c>
      <c r="K901" s="5">
        <v>7055.49</v>
      </c>
      <c r="L901" s="5">
        <v>1356.69</v>
      </c>
      <c r="M901" s="5">
        <v>1524490000</v>
      </c>
      <c r="N901" s="4">
        <v>158</v>
      </c>
      <c r="O901" s="4">
        <v>8072</v>
      </c>
      <c r="P901" s="4">
        <v>7890</v>
      </c>
      <c r="Q901" s="4">
        <v>7110</v>
      </c>
    </row>
    <row r="902" spans="5:17">
      <c r="E902" s="4">
        <v>32</v>
      </c>
      <c r="F902" s="4">
        <v>212406</v>
      </c>
      <c r="G902" s="5">
        <v>3.05074E-2</v>
      </c>
      <c r="H902" s="4">
        <v>3542</v>
      </c>
      <c r="I902" s="4">
        <v>9510</v>
      </c>
      <c r="J902" s="4">
        <v>5968</v>
      </c>
      <c r="K902" s="5">
        <v>7053.28</v>
      </c>
      <c r="L902" s="5">
        <v>1355.93</v>
      </c>
      <c r="M902" s="5">
        <v>1498160000</v>
      </c>
      <c r="N902" s="4">
        <v>160</v>
      </c>
      <c r="O902" s="4">
        <v>8072</v>
      </c>
      <c r="P902" s="4">
        <v>7662</v>
      </c>
      <c r="Q902" s="4">
        <v>7140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3852</v>
      </c>
      <c r="I903" s="4">
        <v>9510</v>
      </c>
      <c r="J903" s="4">
        <v>5658</v>
      </c>
      <c r="K903" s="5">
        <v>7058.33</v>
      </c>
      <c r="L903" s="5">
        <v>1352.86</v>
      </c>
      <c r="M903" s="5">
        <v>1475480000</v>
      </c>
      <c r="N903" s="4">
        <v>154</v>
      </c>
      <c r="O903" s="4">
        <v>5832</v>
      </c>
      <c r="P903" s="4">
        <v>8210</v>
      </c>
      <c r="Q903" s="4">
        <v>7240</v>
      </c>
    </row>
    <row r="904" spans="5:17">
      <c r="E904" s="4">
        <v>34</v>
      </c>
      <c r="F904" s="4">
        <v>207640</v>
      </c>
      <c r="G904" s="5">
        <v>2.98228E-2</v>
      </c>
      <c r="H904" s="4">
        <v>3852</v>
      </c>
      <c r="I904" s="4">
        <v>9510</v>
      </c>
      <c r="J904" s="4">
        <v>5658</v>
      </c>
      <c r="K904" s="5">
        <v>7081.39</v>
      </c>
      <c r="L904" s="5">
        <v>1347.9</v>
      </c>
      <c r="M904" s="5">
        <v>1470380000</v>
      </c>
      <c r="N904" s="4">
        <v>152</v>
      </c>
      <c r="O904" s="4">
        <v>5030</v>
      </c>
      <c r="P904" s="4">
        <v>7370</v>
      </c>
      <c r="Q904" s="4">
        <v>7242</v>
      </c>
    </row>
    <row r="905" spans="5:17">
      <c r="E905" s="4">
        <v>35</v>
      </c>
      <c r="F905" s="4">
        <v>206194</v>
      </c>
      <c r="G905" s="5">
        <v>2.9615099999999998E-2</v>
      </c>
      <c r="H905" s="4">
        <v>3852</v>
      </c>
      <c r="I905" s="4">
        <v>9510</v>
      </c>
      <c r="J905" s="4">
        <v>5658</v>
      </c>
      <c r="K905" s="5">
        <v>7103.43</v>
      </c>
      <c r="L905" s="5">
        <v>1342.44</v>
      </c>
      <c r="M905" s="5">
        <v>1464680000</v>
      </c>
      <c r="N905" s="4">
        <v>153</v>
      </c>
      <c r="O905" s="4">
        <v>7050</v>
      </c>
      <c r="P905" s="4">
        <v>6560</v>
      </c>
      <c r="Q905" s="4">
        <v>7250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3852</v>
      </c>
      <c r="I906" s="4">
        <v>9510</v>
      </c>
      <c r="J906" s="4">
        <v>5658</v>
      </c>
      <c r="K906" s="5">
        <v>7140.1</v>
      </c>
      <c r="L906" s="5">
        <v>1327.24</v>
      </c>
      <c r="M906" s="5">
        <v>1452550000</v>
      </c>
      <c r="N906" s="4">
        <v>152</v>
      </c>
      <c r="O906" s="4">
        <v>7050</v>
      </c>
      <c r="P906" s="4">
        <v>6640</v>
      </c>
      <c r="Q906" s="4">
        <v>7350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3852</v>
      </c>
      <c r="I907" s="4">
        <v>9510</v>
      </c>
      <c r="J907" s="4">
        <v>5658</v>
      </c>
      <c r="K907" s="5">
        <v>7162.55</v>
      </c>
      <c r="L907" s="5">
        <v>1316.33</v>
      </c>
      <c r="M907" s="5">
        <v>1435270000</v>
      </c>
      <c r="N907" s="4">
        <v>149</v>
      </c>
      <c r="O907" s="4">
        <v>8330</v>
      </c>
      <c r="P907" s="4">
        <v>6640</v>
      </c>
      <c r="Q907" s="4">
        <v>7422</v>
      </c>
    </row>
    <row r="908" spans="5:17">
      <c r="E908" s="4">
        <v>38</v>
      </c>
      <c r="F908" s="4">
        <v>195839</v>
      </c>
      <c r="G908" s="5">
        <v>2.8127900000000001E-2</v>
      </c>
      <c r="H908" s="4">
        <v>3852</v>
      </c>
      <c r="I908" s="4">
        <v>9510</v>
      </c>
      <c r="J908" s="4">
        <v>5658</v>
      </c>
      <c r="K908" s="5">
        <v>7190.26</v>
      </c>
      <c r="L908" s="5">
        <v>1302.22</v>
      </c>
      <c r="M908" s="5">
        <v>1408130000</v>
      </c>
      <c r="N908" s="4">
        <v>148</v>
      </c>
      <c r="O908" s="4">
        <v>8292</v>
      </c>
      <c r="P908" s="4">
        <v>6640</v>
      </c>
      <c r="Q908" s="4">
        <v>7422</v>
      </c>
    </row>
    <row r="909" spans="5:17">
      <c r="E909" s="4">
        <v>39</v>
      </c>
      <c r="F909" s="4">
        <v>190498</v>
      </c>
      <c r="G909" s="5">
        <v>2.7360800000000001E-2</v>
      </c>
      <c r="H909" s="4">
        <v>3852</v>
      </c>
      <c r="I909" s="4">
        <v>9510</v>
      </c>
      <c r="J909" s="4">
        <v>5658</v>
      </c>
      <c r="K909" s="5">
        <v>7214.49</v>
      </c>
      <c r="L909" s="5">
        <v>1285.8699999999999</v>
      </c>
      <c r="M909" s="5">
        <v>1374350000</v>
      </c>
      <c r="N909" s="4">
        <v>145</v>
      </c>
      <c r="O909" s="4">
        <v>8330</v>
      </c>
      <c r="P909" s="4">
        <v>8252</v>
      </c>
      <c r="Q909" s="4">
        <v>7460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3852</v>
      </c>
      <c r="I910" s="4">
        <v>9510</v>
      </c>
      <c r="J910" s="4">
        <v>5658</v>
      </c>
      <c r="K910" s="5">
        <v>7242.13</v>
      </c>
      <c r="L910" s="5">
        <v>1269.51</v>
      </c>
      <c r="M910" s="5">
        <v>1353470000</v>
      </c>
      <c r="N910" s="4">
        <v>141</v>
      </c>
      <c r="O910" s="4">
        <v>8330</v>
      </c>
      <c r="P910" s="4">
        <v>6500</v>
      </c>
      <c r="Q910" s="4">
        <v>7512</v>
      </c>
    </row>
    <row r="911" spans="5:17">
      <c r="E911" s="4">
        <v>41</v>
      </c>
      <c r="F911" s="4">
        <v>180535</v>
      </c>
      <c r="G911" s="5">
        <v>2.5929799999999999E-2</v>
      </c>
      <c r="H911" s="4">
        <v>3852</v>
      </c>
      <c r="I911" s="4">
        <v>9510</v>
      </c>
      <c r="J911" s="4">
        <v>5658</v>
      </c>
      <c r="K911" s="5">
        <v>7260.73</v>
      </c>
      <c r="L911" s="5">
        <v>1257.49</v>
      </c>
      <c r="M911" s="5">
        <v>1310820000</v>
      </c>
      <c r="N911" s="4">
        <v>138</v>
      </c>
      <c r="O911" s="4">
        <v>8330</v>
      </c>
      <c r="P911" s="4">
        <v>6672</v>
      </c>
      <c r="Q911" s="4">
        <v>7512</v>
      </c>
    </row>
    <row r="912" spans="5:17">
      <c r="E912" s="4">
        <v>42</v>
      </c>
      <c r="F912" s="4">
        <v>173032</v>
      </c>
      <c r="G912" s="5">
        <v>2.4852200000000001E-2</v>
      </c>
      <c r="H912" s="4">
        <v>3852</v>
      </c>
      <c r="I912" s="4">
        <v>9510</v>
      </c>
      <c r="J912" s="4">
        <v>5658</v>
      </c>
      <c r="K912" s="5">
        <v>7275.81</v>
      </c>
      <c r="L912" s="5">
        <v>1242.6500000000001</v>
      </c>
      <c r="M912" s="5">
        <v>1258950000</v>
      </c>
      <c r="N912" s="4">
        <v>134</v>
      </c>
      <c r="O912" s="4">
        <v>8330</v>
      </c>
      <c r="P912" s="4">
        <v>5650</v>
      </c>
      <c r="Q912" s="4">
        <v>7580</v>
      </c>
    </row>
    <row r="913" spans="5:17">
      <c r="E913" s="4">
        <v>43</v>
      </c>
      <c r="F913" s="4">
        <v>165879</v>
      </c>
      <c r="G913" s="5">
        <v>2.38248E-2</v>
      </c>
      <c r="H913" s="4">
        <v>3852</v>
      </c>
      <c r="I913" s="4">
        <v>9510</v>
      </c>
      <c r="J913" s="4">
        <v>5658</v>
      </c>
      <c r="K913" s="5">
        <v>7284.09</v>
      </c>
      <c r="L913" s="5">
        <v>1233.04</v>
      </c>
      <c r="M913" s="5">
        <v>1208280000</v>
      </c>
      <c r="N913" s="4">
        <v>132</v>
      </c>
      <c r="O913" s="4">
        <v>8330</v>
      </c>
      <c r="P913" s="4">
        <v>8122</v>
      </c>
      <c r="Q913" s="4">
        <v>7580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3852</v>
      </c>
      <c r="I914" s="4">
        <v>9510</v>
      </c>
      <c r="J914" s="4">
        <v>5658</v>
      </c>
      <c r="K914" s="5">
        <v>7301.88</v>
      </c>
      <c r="L914" s="5">
        <v>1210.8</v>
      </c>
      <c r="M914" s="5">
        <v>1163570000</v>
      </c>
      <c r="N914" s="4">
        <v>124</v>
      </c>
      <c r="O914" s="4">
        <v>6130</v>
      </c>
      <c r="P914" s="4">
        <v>7860</v>
      </c>
      <c r="Q914" s="4">
        <v>7592</v>
      </c>
    </row>
    <row r="915" spans="5:17">
      <c r="E915" s="4">
        <v>45</v>
      </c>
      <c r="F915" s="4">
        <v>152373</v>
      </c>
      <c r="G915" s="5">
        <v>2.1885000000000002E-2</v>
      </c>
      <c r="H915" s="4">
        <v>3852</v>
      </c>
      <c r="I915" s="4">
        <v>9510</v>
      </c>
      <c r="J915" s="4">
        <v>5658</v>
      </c>
      <c r="K915" s="5">
        <v>7307.98</v>
      </c>
      <c r="L915" s="5">
        <v>1201.22</v>
      </c>
      <c r="M915" s="5">
        <v>1113540000</v>
      </c>
      <c r="N915" s="4">
        <v>122</v>
      </c>
      <c r="O915" s="4">
        <v>7660</v>
      </c>
      <c r="P915" s="4">
        <v>8240</v>
      </c>
      <c r="Q915" s="4">
        <v>7592</v>
      </c>
    </row>
    <row r="916" spans="5:17">
      <c r="E916" s="4">
        <v>46</v>
      </c>
      <c r="F916" s="4">
        <v>144773</v>
      </c>
      <c r="G916" s="5">
        <v>2.07934E-2</v>
      </c>
      <c r="H916" s="4">
        <v>3852</v>
      </c>
      <c r="I916" s="4">
        <v>9510</v>
      </c>
      <c r="J916" s="4">
        <v>5658</v>
      </c>
      <c r="K916" s="5">
        <v>7317.63</v>
      </c>
      <c r="L916" s="5">
        <v>1180.25</v>
      </c>
      <c r="M916" s="5">
        <v>1059390000</v>
      </c>
      <c r="N916" s="4">
        <v>119</v>
      </c>
      <c r="O916" s="4">
        <v>7660</v>
      </c>
      <c r="P916" s="4">
        <v>7572</v>
      </c>
      <c r="Q916" s="4">
        <v>7592</v>
      </c>
    </row>
    <row r="917" spans="5:17">
      <c r="E917" s="4">
        <v>47</v>
      </c>
      <c r="F917" s="4">
        <v>138076</v>
      </c>
      <c r="G917" s="5">
        <v>1.9831499999999998E-2</v>
      </c>
      <c r="H917" s="4">
        <v>3852</v>
      </c>
      <c r="I917" s="4">
        <v>9510</v>
      </c>
      <c r="J917" s="4">
        <v>5658</v>
      </c>
      <c r="K917" s="5">
        <v>7328.55</v>
      </c>
      <c r="L917" s="5">
        <v>1156.5999999999999</v>
      </c>
      <c r="M917" s="5">
        <v>1011900000</v>
      </c>
      <c r="N917" s="4">
        <v>115</v>
      </c>
      <c r="O917" s="4">
        <v>7660</v>
      </c>
      <c r="P917" s="4">
        <v>4780</v>
      </c>
      <c r="Q917" s="4">
        <v>7592</v>
      </c>
    </row>
    <row r="918" spans="5:17">
      <c r="E918" s="4">
        <v>48</v>
      </c>
      <c r="F918" s="4">
        <v>130322</v>
      </c>
      <c r="G918" s="5">
        <v>1.87178E-2</v>
      </c>
      <c r="H918" s="4">
        <v>3852</v>
      </c>
      <c r="I918" s="4">
        <v>9510</v>
      </c>
      <c r="J918" s="4">
        <v>5658</v>
      </c>
      <c r="K918" s="5">
        <v>7354.93</v>
      </c>
      <c r="L918" s="5">
        <v>1126.3800000000001</v>
      </c>
      <c r="M918" s="5">
        <v>958509000</v>
      </c>
      <c r="N918" s="4">
        <v>112</v>
      </c>
      <c r="O918" s="4">
        <v>7660</v>
      </c>
      <c r="P918" s="4">
        <v>8770</v>
      </c>
      <c r="Q918" s="4">
        <v>7592</v>
      </c>
    </row>
    <row r="919" spans="5:17">
      <c r="E919" s="4">
        <v>49</v>
      </c>
      <c r="F919" s="4">
        <v>123826</v>
      </c>
      <c r="G919" s="5">
        <v>1.77848E-2</v>
      </c>
      <c r="H919" s="4">
        <v>3852</v>
      </c>
      <c r="I919" s="4">
        <v>9510</v>
      </c>
      <c r="J919" s="4">
        <v>5658</v>
      </c>
      <c r="K919" s="5">
        <v>7367.25</v>
      </c>
      <c r="L919" s="5">
        <v>1088.81</v>
      </c>
      <c r="M919" s="5">
        <v>912257000</v>
      </c>
      <c r="N919" s="4">
        <v>110</v>
      </c>
      <c r="O919" s="4">
        <v>7660</v>
      </c>
      <c r="P919" s="4">
        <v>6850</v>
      </c>
      <c r="Q919" s="4">
        <v>7592</v>
      </c>
    </row>
    <row r="920" spans="5:17">
      <c r="E920" s="4">
        <v>50</v>
      </c>
      <c r="F920" s="4">
        <v>118095</v>
      </c>
      <c r="G920" s="5">
        <v>1.69617E-2</v>
      </c>
      <c r="H920" s="4">
        <v>3852</v>
      </c>
      <c r="I920" s="4">
        <v>9510</v>
      </c>
      <c r="J920" s="4">
        <v>5658</v>
      </c>
      <c r="K920" s="5">
        <v>7374.72</v>
      </c>
      <c r="L920" s="5">
        <v>1051.1199999999999</v>
      </c>
      <c r="M920" s="5">
        <v>870918000</v>
      </c>
      <c r="N920" s="4">
        <v>104</v>
      </c>
      <c r="O920" s="4">
        <v>7660</v>
      </c>
      <c r="P920" s="4">
        <v>4802</v>
      </c>
      <c r="Q920" s="4">
        <v>7592</v>
      </c>
    </row>
    <row r="921" spans="5:17">
      <c r="E921" s="4">
        <v>51</v>
      </c>
      <c r="F921" s="4">
        <v>114796</v>
      </c>
      <c r="G921" s="5">
        <v>1.64879E-2</v>
      </c>
      <c r="H921" s="4">
        <v>3852</v>
      </c>
      <c r="I921" s="4">
        <v>9440</v>
      </c>
      <c r="J921" s="4">
        <v>5588</v>
      </c>
      <c r="K921" s="5">
        <v>7373.18</v>
      </c>
      <c r="L921" s="5">
        <v>1031.01</v>
      </c>
      <c r="M921" s="5">
        <v>846412000</v>
      </c>
      <c r="N921" s="4">
        <v>99</v>
      </c>
      <c r="O921" s="4">
        <v>7660</v>
      </c>
      <c r="P921" s="4">
        <v>8960</v>
      </c>
      <c r="Q921" s="4">
        <v>7512</v>
      </c>
    </row>
    <row r="922" spans="5:17">
      <c r="E922" s="4">
        <v>52</v>
      </c>
      <c r="F922" s="4">
        <v>111373</v>
      </c>
      <c r="G922" s="5">
        <v>1.5996199999999999E-2</v>
      </c>
      <c r="H922" s="4">
        <v>3852</v>
      </c>
      <c r="I922" s="4">
        <v>9440</v>
      </c>
      <c r="J922" s="4">
        <v>5588</v>
      </c>
      <c r="K922" s="5">
        <v>7389.5</v>
      </c>
      <c r="L922" s="5">
        <v>1007.76</v>
      </c>
      <c r="M922" s="5">
        <v>822991000</v>
      </c>
      <c r="N922" s="4">
        <v>98</v>
      </c>
      <c r="O922" s="4">
        <v>7660</v>
      </c>
      <c r="P922" s="4">
        <v>5190</v>
      </c>
      <c r="Q922" s="4">
        <v>7490</v>
      </c>
    </row>
    <row r="923" spans="5:17">
      <c r="E923" s="4">
        <v>53</v>
      </c>
      <c r="F923" s="4">
        <v>105587</v>
      </c>
      <c r="G923" s="5">
        <v>1.51652E-2</v>
      </c>
      <c r="H923" s="4">
        <v>3852</v>
      </c>
      <c r="I923" s="4">
        <v>9440</v>
      </c>
      <c r="J923" s="4">
        <v>5588</v>
      </c>
      <c r="K923" s="5">
        <v>7401.33</v>
      </c>
      <c r="L923" s="5">
        <v>994.19799999999998</v>
      </c>
      <c r="M923" s="5">
        <v>781484000</v>
      </c>
      <c r="N923" s="4">
        <v>95</v>
      </c>
      <c r="O923" s="4">
        <v>7660</v>
      </c>
      <c r="P923" s="4">
        <v>4970</v>
      </c>
      <c r="Q923" s="4">
        <v>7490</v>
      </c>
    </row>
    <row r="924" spans="5:17">
      <c r="E924" s="4">
        <v>54</v>
      </c>
      <c r="F924" s="4">
        <v>99403</v>
      </c>
      <c r="G924" s="5">
        <v>1.4277E-2</v>
      </c>
      <c r="H924" s="4">
        <v>3852</v>
      </c>
      <c r="I924" s="4">
        <v>9440</v>
      </c>
      <c r="J924" s="4">
        <v>5588</v>
      </c>
      <c r="K924" s="5">
        <v>7408.24</v>
      </c>
      <c r="L924" s="5">
        <v>973.59500000000003</v>
      </c>
      <c r="M924" s="5">
        <v>736401000</v>
      </c>
      <c r="N924" s="4">
        <v>87</v>
      </c>
      <c r="O924" s="4">
        <v>7660</v>
      </c>
      <c r="P924" s="4">
        <v>8710</v>
      </c>
      <c r="Q924" s="4">
        <v>7490</v>
      </c>
    </row>
    <row r="925" spans="5:17">
      <c r="E925" s="4">
        <v>55</v>
      </c>
      <c r="F925" s="4">
        <v>92018</v>
      </c>
      <c r="G925" s="5">
        <v>1.32163E-2</v>
      </c>
      <c r="H925" s="4">
        <v>3852</v>
      </c>
      <c r="I925" s="4">
        <v>9440</v>
      </c>
      <c r="J925" s="4">
        <v>5588</v>
      </c>
      <c r="K925" s="5">
        <v>7401.88</v>
      </c>
      <c r="L925" s="5">
        <v>964.39300000000003</v>
      </c>
      <c r="M925" s="5">
        <v>681106000</v>
      </c>
      <c r="N925" s="4">
        <v>86</v>
      </c>
      <c r="O925" s="4">
        <v>7660</v>
      </c>
      <c r="P925" s="4">
        <v>7250</v>
      </c>
      <c r="Q925" s="4">
        <v>7490</v>
      </c>
    </row>
    <row r="926" spans="5:17">
      <c r="E926" s="4">
        <v>56</v>
      </c>
      <c r="F926" s="4">
        <v>84737</v>
      </c>
      <c r="G926" s="5">
        <v>1.21706E-2</v>
      </c>
      <c r="H926" s="4">
        <v>3852</v>
      </c>
      <c r="I926" s="4">
        <v>9440</v>
      </c>
      <c r="J926" s="4">
        <v>5588</v>
      </c>
      <c r="K926" s="5">
        <v>7398.49</v>
      </c>
      <c r="L926" s="5">
        <v>948.98199999999997</v>
      </c>
      <c r="M926" s="5">
        <v>626926000</v>
      </c>
      <c r="N926" s="4">
        <v>82</v>
      </c>
      <c r="O926" s="4">
        <v>7660</v>
      </c>
      <c r="P926" s="4">
        <v>4550</v>
      </c>
      <c r="Q926" s="4">
        <v>7392</v>
      </c>
    </row>
    <row r="927" spans="5:17">
      <c r="E927" s="4">
        <v>57</v>
      </c>
      <c r="F927" s="4">
        <v>77854</v>
      </c>
      <c r="G927" s="5">
        <v>1.1181999999999999E-2</v>
      </c>
      <c r="H927" s="4">
        <v>3852</v>
      </c>
      <c r="I927" s="4">
        <v>9440</v>
      </c>
      <c r="J927" s="4">
        <v>5588</v>
      </c>
      <c r="K927" s="5">
        <v>7393.87</v>
      </c>
      <c r="L927" s="5">
        <v>940.65899999999999</v>
      </c>
      <c r="M927" s="5">
        <v>575643000</v>
      </c>
      <c r="N927" s="4">
        <v>74</v>
      </c>
      <c r="O927" s="4">
        <v>6730</v>
      </c>
      <c r="P927" s="4">
        <v>6522</v>
      </c>
      <c r="Q927" s="4">
        <v>7392</v>
      </c>
    </row>
    <row r="928" spans="5:17">
      <c r="E928" s="4">
        <v>58</v>
      </c>
      <c r="F928" s="4">
        <v>71855</v>
      </c>
      <c r="G928" s="5">
        <v>1.03204E-2</v>
      </c>
      <c r="H928" s="4">
        <v>3852</v>
      </c>
      <c r="I928" s="4">
        <v>9440</v>
      </c>
      <c r="J928" s="4">
        <v>5588</v>
      </c>
      <c r="K928" s="5">
        <v>7394.13</v>
      </c>
      <c r="L928" s="5">
        <v>926.84</v>
      </c>
      <c r="M928" s="5">
        <v>531305000</v>
      </c>
      <c r="N928" s="4">
        <v>72</v>
      </c>
      <c r="O928" s="4">
        <v>6730</v>
      </c>
      <c r="P928" s="4">
        <v>7512</v>
      </c>
      <c r="Q928" s="4">
        <v>7392</v>
      </c>
    </row>
    <row r="929" spans="5:17">
      <c r="E929" s="4">
        <v>59</v>
      </c>
      <c r="F929" s="4">
        <v>64621</v>
      </c>
      <c r="G929" s="5">
        <v>9.2813600000000007E-3</v>
      </c>
      <c r="H929" s="4">
        <v>3852</v>
      </c>
      <c r="I929" s="4">
        <v>9440</v>
      </c>
      <c r="J929" s="4">
        <v>5588</v>
      </c>
      <c r="K929" s="5">
        <v>7412.51</v>
      </c>
      <c r="L929" s="5">
        <v>910.18499999999995</v>
      </c>
      <c r="M929" s="5">
        <v>479004000</v>
      </c>
      <c r="N929" s="4">
        <v>68</v>
      </c>
      <c r="O929" s="4">
        <v>8360</v>
      </c>
      <c r="P929" s="4">
        <v>9440</v>
      </c>
      <c r="Q929" s="4">
        <v>7392</v>
      </c>
    </row>
    <row r="930" spans="5:17">
      <c r="E930" s="4">
        <v>60</v>
      </c>
      <c r="F930" s="4">
        <v>57162</v>
      </c>
      <c r="G930" s="5">
        <v>8.21004E-3</v>
      </c>
      <c r="H930" s="4">
        <v>3852</v>
      </c>
      <c r="I930" s="4">
        <v>8950</v>
      </c>
      <c r="J930" s="4">
        <v>5098</v>
      </c>
      <c r="K930" s="5">
        <v>7436.59</v>
      </c>
      <c r="L930" s="5">
        <v>899.40099999999995</v>
      </c>
      <c r="M930" s="5">
        <v>425090000</v>
      </c>
      <c r="N930" s="4">
        <v>62</v>
      </c>
      <c r="O930" s="4">
        <v>8360</v>
      </c>
      <c r="P930" s="4">
        <v>8202</v>
      </c>
      <c r="Q930" s="4">
        <v>7460</v>
      </c>
    </row>
    <row r="931" spans="5:17">
      <c r="E931" s="4">
        <v>61</v>
      </c>
      <c r="F931" s="4">
        <v>49337</v>
      </c>
      <c r="G931" s="5">
        <v>7.0861500000000003E-3</v>
      </c>
      <c r="H931" s="4">
        <v>3852</v>
      </c>
      <c r="I931" s="4">
        <v>8950</v>
      </c>
      <c r="J931" s="4">
        <v>5098</v>
      </c>
      <c r="K931" s="5">
        <v>7455.34</v>
      </c>
      <c r="L931" s="5">
        <v>897.29200000000003</v>
      </c>
      <c r="M931" s="5">
        <v>367824000</v>
      </c>
      <c r="N931" s="4">
        <v>56</v>
      </c>
      <c r="O931" s="4">
        <v>8360</v>
      </c>
      <c r="P931" s="4">
        <v>8072</v>
      </c>
      <c r="Q931" s="4">
        <v>7460</v>
      </c>
    </row>
    <row r="932" spans="5:17">
      <c r="E932" s="4">
        <v>62</v>
      </c>
      <c r="F932" s="4">
        <v>42776</v>
      </c>
      <c r="G932" s="5">
        <v>6.1438100000000004E-3</v>
      </c>
      <c r="H932" s="4">
        <v>3852</v>
      </c>
      <c r="I932" s="4">
        <v>8950</v>
      </c>
      <c r="J932" s="4">
        <v>5098</v>
      </c>
      <c r="K932" s="5">
        <v>7486.41</v>
      </c>
      <c r="L932" s="5">
        <v>865.71900000000005</v>
      </c>
      <c r="M932" s="5">
        <v>320239000</v>
      </c>
      <c r="N932" s="4">
        <v>54</v>
      </c>
      <c r="O932" s="4">
        <v>8360</v>
      </c>
      <c r="P932" s="4">
        <v>8930</v>
      </c>
      <c r="Q932" s="4">
        <v>7490</v>
      </c>
    </row>
    <row r="933" spans="5:17">
      <c r="E933" s="4">
        <v>63</v>
      </c>
      <c r="F933" s="4">
        <v>35511</v>
      </c>
      <c r="G933" s="5">
        <v>5.10036E-3</v>
      </c>
      <c r="H933" s="4">
        <v>3852</v>
      </c>
      <c r="I933" s="4">
        <v>8950</v>
      </c>
      <c r="J933" s="4">
        <v>5098</v>
      </c>
      <c r="K933" s="5">
        <v>7510.44</v>
      </c>
      <c r="L933" s="5">
        <v>843.42899999999997</v>
      </c>
      <c r="M933" s="5">
        <v>266703000</v>
      </c>
      <c r="N933" s="4">
        <v>50</v>
      </c>
      <c r="O933" s="4">
        <v>8360</v>
      </c>
      <c r="P933" s="4">
        <v>4482</v>
      </c>
      <c r="Q933" s="4">
        <v>7490</v>
      </c>
    </row>
    <row r="934" spans="5:17">
      <c r="E934" s="4">
        <v>64</v>
      </c>
      <c r="F934" s="4">
        <v>29543</v>
      </c>
      <c r="G934" s="5">
        <v>4.24319E-3</v>
      </c>
      <c r="H934" s="4">
        <v>3852</v>
      </c>
      <c r="I934" s="4">
        <v>8950</v>
      </c>
      <c r="J934" s="4">
        <v>5098</v>
      </c>
      <c r="K934" s="5">
        <v>7531.35</v>
      </c>
      <c r="L934" s="5">
        <v>811.99400000000003</v>
      </c>
      <c r="M934" s="5">
        <v>222499000</v>
      </c>
      <c r="N934" s="4">
        <v>50</v>
      </c>
      <c r="O934" s="4">
        <v>8360</v>
      </c>
      <c r="P934" s="4">
        <v>7050</v>
      </c>
      <c r="Q934" s="4">
        <v>7490</v>
      </c>
    </row>
    <row r="935" spans="5:17">
      <c r="E935" s="4">
        <v>65</v>
      </c>
      <c r="F935" s="4">
        <v>23703</v>
      </c>
      <c r="G935" s="5">
        <v>3.4044000000000001E-3</v>
      </c>
      <c r="H935" s="4">
        <v>3852</v>
      </c>
      <c r="I935" s="4">
        <v>8950</v>
      </c>
      <c r="J935" s="4">
        <v>5098</v>
      </c>
      <c r="K935" s="5">
        <v>7520.18</v>
      </c>
      <c r="L935" s="5">
        <v>800.73099999999999</v>
      </c>
      <c r="M935" s="5">
        <v>178251000</v>
      </c>
      <c r="N935" s="4">
        <v>46</v>
      </c>
      <c r="O935" s="4">
        <v>8360</v>
      </c>
      <c r="P935" s="4">
        <v>6130</v>
      </c>
      <c r="Q935" s="4">
        <v>7490</v>
      </c>
    </row>
    <row r="936" spans="5:17">
      <c r="E936" s="4">
        <v>66</v>
      </c>
      <c r="F936" s="4">
        <v>18772</v>
      </c>
      <c r="G936" s="5">
        <v>2.6961799999999998E-3</v>
      </c>
      <c r="H936" s="4">
        <v>3852</v>
      </c>
      <c r="I936" s="4">
        <v>8940</v>
      </c>
      <c r="J936" s="4">
        <v>5088</v>
      </c>
      <c r="K936" s="5">
        <v>7494.1</v>
      </c>
      <c r="L936" s="5">
        <v>787.26599999999996</v>
      </c>
      <c r="M936" s="5">
        <v>140679000</v>
      </c>
      <c r="N936" s="4">
        <v>42</v>
      </c>
      <c r="O936" s="4">
        <v>8410</v>
      </c>
      <c r="P936" s="4">
        <v>8940</v>
      </c>
      <c r="Q936" s="4">
        <v>7392</v>
      </c>
    </row>
    <row r="937" spans="5:17">
      <c r="E937" s="4">
        <v>67</v>
      </c>
      <c r="F937" s="4">
        <v>15198</v>
      </c>
      <c r="G937" s="5">
        <v>2.1828500000000001E-3</v>
      </c>
      <c r="H937" s="4">
        <v>3852</v>
      </c>
      <c r="I937" s="4">
        <v>8750</v>
      </c>
      <c r="J937" s="4">
        <v>4898</v>
      </c>
      <c r="K937" s="5">
        <v>7507</v>
      </c>
      <c r="L937" s="5">
        <v>708.84900000000005</v>
      </c>
      <c r="M937" s="5">
        <v>114091000</v>
      </c>
      <c r="N937" s="4">
        <v>36</v>
      </c>
      <c r="O937" s="4">
        <v>7080</v>
      </c>
      <c r="P937" s="4">
        <v>7720</v>
      </c>
      <c r="Q937" s="4">
        <v>7370</v>
      </c>
    </row>
    <row r="938" spans="5:17">
      <c r="E938" s="4">
        <v>68</v>
      </c>
      <c r="F938" s="4">
        <v>11537</v>
      </c>
      <c r="G938" s="5">
        <v>1.6570300000000001E-3</v>
      </c>
      <c r="H938" s="4">
        <v>5262</v>
      </c>
      <c r="I938" s="4">
        <v>8750</v>
      </c>
      <c r="J938" s="4">
        <v>3488</v>
      </c>
      <c r="K938" s="5">
        <v>7551.12</v>
      </c>
      <c r="L938" s="5">
        <v>664.94799999999998</v>
      </c>
      <c r="M938" s="5">
        <v>87117300</v>
      </c>
      <c r="N938" s="4">
        <v>31</v>
      </c>
      <c r="O938" s="4">
        <v>7080</v>
      </c>
      <c r="P938" s="4">
        <v>6752</v>
      </c>
      <c r="Q938" s="4">
        <v>7370</v>
      </c>
    </row>
    <row r="939" spans="5:17">
      <c r="E939" s="4">
        <v>69</v>
      </c>
      <c r="F939" s="4">
        <v>8721</v>
      </c>
      <c r="G939" s="5">
        <v>1.2525800000000001E-3</v>
      </c>
      <c r="H939" s="4">
        <v>5262</v>
      </c>
      <c r="I939" s="4">
        <v>8730</v>
      </c>
      <c r="J939" s="4">
        <v>3468</v>
      </c>
      <c r="K939" s="5">
        <v>7528.01</v>
      </c>
      <c r="L939" s="5">
        <v>673.82899999999995</v>
      </c>
      <c r="M939" s="5">
        <v>65651700</v>
      </c>
      <c r="N939" s="4">
        <v>26</v>
      </c>
      <c r="O939" s="4">
        <v>7080</v>
      </c>
      <c r="P939" s="4">
        <v>6740</v>
      </c>
      <c r="Q939" s="4">
        <v>7200</v>
      </c>
    </row>
    <row r="940" spans="5:17">
      <c r="E940" s="4">
        <v>70</v>
      </c>
      <c r="F940" s="4">
        <v>6603</v>
      </c>
      <c r="G940" s="5">
        <v>9.4837299999999997E-4</v>
      </c>
      <c r="H940" s="4">
        <v>6382</v>
      </c>
      <c r="I940" s="4">
        <v>8730</v>
      </c>
      <c r="J940" s="4">
        <v>2348</v>
      </c>
      <c r="K940" s="5">
        <v>7496.41</v>
      </c>
      <c r="L940" s="5">
        <v>671.38499999999999</v>
      </c>
      <c r="M940" s="5">
        <v>49498800</v>
      </c>
      <c r="N940" s="4">
        <v>23</v>
      </c>
      <c r="O940" s="4">
        <v>7080</v>
      </c>
      <c r="P940" s="4">
        <v>7830</v>
      </c>
      <c r="Q940" s="4">
        <v>7200</v>
      </c>
    </row>
    <row r="941" spans="5:17">
      <c r="E941" s="4">
        <v>71</v>
      </c>
      <c r="F941" s="4">
        <v>4790</v>
      </c>
      <c r="G941" s="5">
        <v>6.8797599999999997E-4</v>
      </c>
      <c r="H941" s="4">
        <v>6382</v>
      </c>
      <c r="I941" s="4">
        <v>8730</v>
      </c>
      <c r="J941" s="4">
        <v>2348</v>
      </c>
      <c r="K941" s="5">
        <v>7411.52</v>
      </c>
      <c r="L941" s="5">
        <v>659.18</v>
      </c>
      <c r="M941" s="5">
        <v>35501200</v>
      </c>
      <c r="N941" s="4">
        <v>21</v>
      </c>
      <c r="O941" s="4">
        <v>7080</v>
      </c>
      <c r="P941" s="4">
        <v>8330</v>
      </c>
      <c r="Q941" s="4">
        <v>7080</v>
      </c>
    </row>
    <row r="942" spans="5:17">
      <c r="E942" s="4">
        <v>72</v>
      </c>
      <c r="F942" s="4">
        <v>3532</v>
      </c>
      <c r="G942" s="5">
        <v>5.0729300000000002E-4</v>
      </c>
      <c r="H942" s="4">
        <v>6382</v>
      </c>
      <c r="I942" s="4">
        <v>8730</v>
      </c>
      <c r="J942" s="4">
        <v>2348</v>
      </c>
      <c r="K942" s="5">
        <v>7406.1</v>
      </c>
      <c r="L942" s="5">
        <v>663.42100000000005</v>
      </c>
      <c r="M942" s="5">
        <v>26158300</v>
      </c>
      <c r="N942" s="4">
        <v>18</v>
      </c>
      <c r="O942" s="4">
        <v>7080</v>
      </c>
      <c r="P942" s="4">
        <v>6670</v>
      </c>
      <c r="Q942" s="4">
        <v>7080</v>
      </c>
    </row>
    <row r="943" spans="5:17">
      <c r="E943" s="4">
        <v>73</v>
      </c>
      <c r="F943" s="4">
        <v>2381</v>
      </c>
      <c r="G943" s="5">
        <v>3.4197699999999998E-4</v>
      </c>
      <c r="H943" s="4">
        <v>6382</v>
      </c>
      <c r="I943" s="4">
        <v>8660</v>
      </c>
      <c r="J943" s="4">
        <v>2278</v>
      </c>
      <c r="K943" s="5">
        <v>7411.81</v>
      </c>
      <c r="L943" s="5">
        <v>658.40800000000002</v>
      </c>
      <c r="M943" s="5">
        <v>17647500</v>
      </c>
      <c r="N943" s="4">
        <v>11</v>
      </c>
      <c r="O943" s="4">
        <v>7080</v>
      </c>
      <c r="P943" s="4">
        <v>7890</v>
      </c>
      <c r="Q943" s="4">
        <v>7080</v>
      </c>
    </row>
    <row r="944" spans="5:17">
      <c r="E944" s="4">
        <v>74</v>
      </c>
      <c r="F944" s="4">
        <v>1653</v>
      </c>
      <c r="G944" s="5">
        <v>2.3741600000000001E-4</v>
      </c>
      <c r="H944" s="4">
        <v>6900</v>
      </c>
      <c r="I944" s="4">
        <v>8660</v>
      </c>
      <c r="J944" s="4">
        <v>1760</v>
      </c>
      <c r="K944" s="5">
        <v>7360.31</v>
      </c>
      <c r="L944" s="5">
        <v>604.56700000000001</v>
      </c>
      <c r="M944" s="5">
        <v>12166600</v>
      </c>
      <c r="N944" s="4">
        <v>9</v>
      </c>
      <c r="O944" s="4">
        <v>7080</v>
      </c>
      <c r="P944" s="4">
        <v>7460</v>
      </c>
      <c r="Q944" s="4">
        <v>7080</v>
      </c>
    </row>
    <row r="945" spans="5:17">
      <c r="E945" s="4">
        <v>75</v>
      </c>
      <c r="F945" s="4">
        <v>1066</v>
      </c>
      <c r="G945" s="5">
        <v>1.5310700000000001E-4</v>
      </c>
      <c r="H945" s="4">
        <v>6940</v>
      </c>
      <c r="I945" s="4">
        <v>8660</v>
      </c>
      <c r="J945" s="4">
        <v>1720</v>
      </c>
      <c r="K945" s="5">
        <v>7322.33</v>
      </c>
      <c r="L945" s="5">
        <v>570.01400000000001</v>
      </c>
      <c r="M945" s="5">
        <v>7805600</v>
      </c>
      <c r="N945" s="4">
        <v>6</v>
      </c>
      <c r="O945" s="4">
        <v>7080</v>
      </c>
      <c r="P945" s="4">
        <v>8660</v>
      </c>
      <c r="Q945" s="4">
        <v>7080</v>
      </c>
    </row>
    <row r="946" spans="5:17">
      <c r="E946" s="4">
        <v>76</v>
      </c>
      <c r="F946" s="4">
        <v>540</v>
      </c>
      <c r="G946" s="5">
        <v>7.75589E-5</v>
      </c>
      <c r="H946" s="4">
        <v>6940</v>
      </c>
      <c r="I946" s="4">
        <v>8410</v>
      </c>
      <c r="J946" s="4">
        <v>1470</v>
      </c>
      <c r="K946" s="5">
        <v>7375.17</v>
      </c>
      <c r="L946" s="5">
        <v>599.755</v>
      </c>
      <c r="M946" s="5">
        <v>3982590</v>
      </c>
      <c r="N946" s="4">
        <v>4</v>
      </c>
      <c r="O946" s="4">
        <v>7080</v>
      </c>
      <c r="P946" s="4">
        <v>7000</v>
      </c>
      <c r="Q946" s="4">
        <v>7080</v>
      </c>
    </row>
    <row r="947" spans="5:17">
      <c r="E947" s="4">
        <v>77</v>
      </c>
      <c r="F947" s="4">
        <v>236</v>
      </c>
      <c r="G947" s="5">
        <v>3.3896100000000002E-5</v>
      </c>
      <c r="H947" s="4">
        <v>6940</v>
      </c>
      <c r="I947" s="4">
        <v>8410</v>
      </c>
      <c r="J947" s="4">
        <v>1470</v>
      </c>
      <c r="K947" s="5">
        <v>7494.62</v>
      </c>
      <c r="L947" s="5">
        <v>638.23800000000006</v>
      </c>
      <c r="M947" s="5">
        <v>1768730</v>
      </c>
      <c r="N947" s="4">
        <v>4</v>
      </c>
      <c r="O947" s="4">
        <v>7080</v>
      </c>
      <c r="P947" s="4">
        <v>6940</v>
      </c>
      <c r="Q947" s="4">
        <v>7080</v>
      </c>
    </row>
    <row r="948" spans="5:17">
      <c r="E948" s="4">
        <v>78</v>
      </c>
      <c r="F948" s="4">
        <v>59</v>
      </c>
      <c r="G948" s="5">
        <v>8.4740200000000002E-6</v>
      </c>
      <c r="H948" s="4">
        <v>7080</v>
      </c>
      <c r="I948" s="4">
        <v>8410</v>
      </c>
      <c r="J948" s="4">
        <v>1330</v>
      </c>
      <c r="K948" s="5">
        <v>7553.39</v>
      </c>
      <c r="L948" s="5">
        <v>636.79700000000003</v>
      </c>
      <c r="M948" s="5">
        <v>445650</v>
      </c>
      <c r="N948" s="4">
        <v>2</v>
      </c>
      <c r="O948" s="4">
        <v>7080</v>
      </c>
      <c r="P948" s="4">
        <v>8410</v>
      </c>
      <c r="Q948" s="4">
        <v>7080</v>
      </c>
    </row>
    <row r="949" spans="5:17">
      <c r="E949" s="4">
        <v>79</v>
      </c>
      <c r="F949" s="4">
        <v>15</v>
      </c>
      <c r="G949" s="5">
        <v>2.1544099999999999E-6</v>
      </c>
      <c r="H949" s="4">
        <v>7080</v>
      </c>
      <c r="I949" s="4">
        <v>7080</v>
      </c>
      <c r="J949" s="4">
        <v>0</v>
      </c>
      <c r="K949" s="5">
        <v>7080</v>
      </c>
      <c r="L949" s="5">
        <v>0</v>
      </c>
      <c r="M949" s="5">
        <v>106200</v>
      </c>
      <c r="N949" s="4">
        <v>1</v>
      </c>
      <c r="O949" s="4">
        <v>7080</v>
      </c>
      <c r="P949" s="4">
        <v>7080</v>
      </c>
      <c r="Q949" s="4">
        <v>7080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2001</v>
      </c>
      <c r="B2" t="s">
        <v>33</v>
      </c>
      <c r="C2">
        <v>0</v>
      </c>
      <c r="D2">
        <v>50</v>
      </c>
      <c r="E2" s="4">
        <v>1</v>
      </c>
      <c r="F2" s="4">
        <v>4965254</v>
      </c>
      <c r="G2" s="5">
        <v>0.71314699999999998</v>
      </c>
      <c r="H2" s="4">
        <v>0</v>
      </c>
      <c r="I2" s="4">
        <v>9860</v>
      </c>
      <c r="J2" s="4">
        <v>9860</v>
      </c>
      <c r="K2" s="5">
        <v>4532.6000000000004</v>
      </c>
      <c r="L2" s="5">
        <v>2855.49</v>
      </c>
      <c r="M2" s="5">
        <v>22505500000</v>
      </c>
      <c r="N2" s="4">
        <v>149</v>
      </c>
      <c r="O2" s="4">
        <v>1820</v>
      </c>
      <c r="P2" s="4">
        <v>8360</v>
      </c>
      <c r="Q2" s="4">
        <v>5030</v>
      </c>
      <c r="T2">
        <v>0</v>
      </c>
      <c r="U2">
        <v>50</v>
      </c>
      <c r="V2">
        <v>1</v>
      </c>
      <c r="W2">
        <f>AVERAGE(K2,K81,K160,K239,K318,K397,K476,K555,K634,K713,K792,K871)</f>
        <v>4330.1575000000003</v>
      </c>
      <c r="X2">
        <f>W2/10000</f>
        <v>0.43301575000000003</v>
      </c>
    </row>
    <row r="3" spans="1:24">
      <c r="C3">
        <v>50</v>
      </c>
      <c r="D3">
        <v>100</v>
      </c>
      <c r="E3" s="4">
        <v>2</v>
      </c>
      <c r="F3" s="4">
        <v>1506506</v>
      </c>
      <c r="G3" s="5">
        <v>0.21637600000000001</v>
      </c>
      <c r="H3" s="4">
        <v>0</v>
      </c>
      <c r="I3" s="4">
        <v>9860</v>
      </c>
      <c r="J3" s="4">
        <v>9860</v>
      </c>
      <c r="K3" s="5">
        <v>7003.57</v>
      </c>
      <c r="L3" s="5">
        <v>2404.83</v>
      </c>
      <c r="M3" s="5">
        <v>10550900000</v>
      </c>
      <c r="N3" s="4">
        <v>128</v>
      </c>
      <c r="O3" s="4">
        <v>1820</v>
      </c>
      <c r="P3" s="4">
        <v>3622</v>
      </c>
      <c r="Q3" s="4">
        <v>7690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6167.6683333333322</v>
      </c>
      <c r="X3">
        <f t="shared" ref="X3:X66" si="1">W3/10000</f>
        <v>0.61676683333333326</v>
      </c>
    </row>
    <row r="4" spans="1:24">
      <c r="C4">
        <v>100</v>
      </c>
      <c r="D4">
        <v>150</v>
      </c>
      <c r="E4" s="4">
        <v>3</v>
      </c>
      <c r="F4" s="4">
        <v>1093829</v>
      </c>
      <c r="G4" s="5">
        <v>0.15710399999999999</v>
      </c>
      <c r="H4" s="4">
        <v>0</v>
      </c>
      <c r="I4" s="4">
        <v>9860</v>
      </c>
      <c r="J4" s="4">
        <v>9860</v>
      </c>
      <c r="K4" s="5">
        <v>7439.44</v>
      </c>
      <c r="L4" s="5">
        <v>2201.67</v>
      </c>
      <c r="M4" s="5">
        <v>8137470000</v>
      </c>
      <c r="N4" s="4">
        <v>139</v>
      </c>
      <c r="O4" s="4">
        <v>1820</v>
      </c>
      <c r="P4" s="4">
        <v>8380</v>
      </c>
      <c r="Q4" s="4">
        <v>8020</v>
      </c>
      <c r="T4">
        <v>100</v>
      </c>
      <c r="U4">
        <v>150</v>
      </c>
      <c r="V4">
        <v>3</v>
      </c>
      <c r="W4">
        <f t="shared" si="0"/>
        <v>6470.4275000000007</v>
      </c>
      <c r="X4">
        <f t="shared" si="1"/>
        <v>0.64704275000000011</v>
      </c>
    </row>
    <row r="5" spans="1:24">
      <c r="C5">
        <v>150</v>
      </c>
      <c r="D5">
        <v>200</v>
      </c>
      <c r="E5" s="4">
        <v>4</v>
      </c>
      <c r="F5" s="4">
        <v>864477</v>
      </c>
      <c r="G5" s="5">
        <v>0.124163</v>
      </c>
      <c r="H5" s="4">
        <v>0</v>
      </c>
      <c r="I5" s="4">
        <v>9860</v>
      </c>
      <c r="J5" s="4">
        <v>9860</v>
      </c>
      <c r="K5" s="5">
        <v>7486.07</v>
      </c>
      <c r="L5" s="5">
        <v>2148.5300000000002</v>
      </c>
      <c r="M5" s="5">
        <v>6471540000</v>
      </c>
      <c r="N5" s="4">
        <v>147</v>
      </c>
      <c r="O5" s="4">
        <v>1820</v>
      </c>
      <c r="P5" s="4">
        <v>9200</v>
      </c>
      <c r="Q5" s="4">
        <v>8020</v>
      </c>
      <c r="T5">
        <v>150</v>
      </c>
      <c r="U5">
        <v>200</v>
      </c>
      <c r="V5">
        <v>4</v>
      </c>
      <c r="W5">
        <f t="shared" si="0"/>
        <v>6484.1575000000012</v>
      </c>
      <c r="X5">
        <f t="shared" si="1"/>
        <v>0.64841575000000007</v>
      </c>
    </row>
    <row r="6" spans="1:24">
      <c r="C6">
        <v>200</v>
      </c>
      <c r="D6">
        <v>250</v>
      </c>
      <c r="E6" s="4">
        <v>5</v>
      </c>
      <c r="F6" s="4">
        <v>753090</v>
      </c>
      <c r="G6" s="5">
        <v>0.108164</v>
      </c>
      <c r="H6" s="4">
        <v>0</v>
      </c>
      <c r="I6" s="4">
        <v>9860</v>
      </c>
      <c r="J6" s="4">
        <v>9860</v>
      </c>
      <c r="K6" s="5">
        <v>7758.87</v>
      </c>
      <c r="L6" s="5">
        <v>2077.88</v>
      </c>
      <c r="M6" s="5">
        <v>5843130000</v>
      </c>
      <c r="N6" s="4">
        <v>148</v>
      </c>
      <c r="O6" s="4">
        <v>1820</v>
      </c>
      <c r="P6" s="4">
        <v>9110</v>
      </c>
      <c r="Q6" s="4">
        <v>8340</v>
      </c>
      <c r="T6">
        <v>200</v>
      </c>
      <c r="U6">
        <v>250</v>
      </c>
      <c r="V6">
        <v>5</v>
      </c>
      <c r="W6">
        <f t="shared" si="0"/>
        <v>6671.4558333333334</v>
      </c>
      <c r="X6">
        <f t="shared" si="1"/>
        <v>0.66714558333333329</v>
      </c>
    </row>
    <row r="7" spans="1:24">
      <c r="C7">
        <v>250</v>
      </c>
      <c r="D7">
        <v>300</v>
      </c>
      <c r="E7" s="4">
        <v>6</v>
      </c>
      <c r="F7" s="4">
        <v>625044</v>
      </c>
      <c r="G7" s="5">
        <v>8.9773500000000006E-2</v>
      </c>
      <c r="H7" s="4">
        <v>0</v>
      </c>
      <c r="I7" s="4">
        <v>9860</v>
      </c>
      <c r="J7" s="4">
        <v>9860</v>
      </c>
      <c r="K7" s="5">
        <v>7960.73</v>
      </c>
      <c r="L7" s="5">
        <v>2088.25</v>
      </c>
      <c r="M7" s="5">
        <v>4975810000</v>
      </c>
      <c r="N7" s="4">
        <v>148</v>
      </c>
      <c r="O7" s="4">
        <v>9500</v>
      </c>
      <c r="P7" s="4">
        <v>7410</v>
      </c>
      <c r="Q7" s="4">
        <v>8610</v>
      </c>
      <c r="T7">
        <v>250</v>
      </c>
      <c r="U7">
        <v>300</v>
      </c>
      <c r="V7">
        <v>6</v>
      </c>
      <c r="W7">
        <f t="shared" si="0"/>
        <v>6837.2066666666678</v>
      </c>
      <c r="X7">
        <f t="shared" si="1"/>
        <v>0.68372066666666675</v>
      </c>
    </row>
    <row r="8" spans="1:24">
      <c r="C8">
        <v>300</v>
      </c>
      <c r="D8">
        <v>350</v>
      </c>
      <c r="E8" s="4">
        <v>7</v>
      </c>
      <c r="F8" s="4">
        <v>566549</v>
      </c>
      <c r="G8" s="5">
        <v>8.1372E-2</v>
      </c>
      <c r="H8" s="4">
        <v>0</v>
      </c>
      <c r="I8" s="4">
        <v>9860</v>
      </c>
      <c r="J8" s="4">
        <v>9860</v>
      </c>
      <c r="K8" s="5">
        <v>8065.51</v>
      </c>
      <c r="L8" s="5">
        <v>1998.34</v>
      </c>
      <c r="M8" s="5">
        <v>4569500000</v>
      </c>
      <c r="N8" s="4">
        <v>147</v>
      </c>
      <c r="O8" s="4">
        <v>9500</v>
      </c>
      <c r="P8" s="4">
        <v>9730</v>
      </c>
      <c r="Q8" s="4">
        <v>8640</v>
      </c>
      <c r="T8">
        <v>300</v>
      </c>
      <c r="U8">
        <v>350</v>
      </c>
      <c r="V8">
        <v>7</v>
      </c>
      <c r="W8">
        <f t="shared" si="0"/>
        <v>6930.3824999999997</v>
      </c>
      <c r="X8">
        <f t="shared" si="1"/>
        <v>0.69303824999999997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9860</v>
      </c>
      <c r="J9" s="4">
        <v>9860</v>
      </c>
      <c r="K9" s="5">
        <v>8177.26</v>
      </c>
      <c r="L9" s="5">
        <v>1901.73</v>
      </c>
      <c r="M9" s="5">
        <v>4187370000</v>
      </c>
      <c r="N9" s="4">
        <v>148</v>
      </c>
      <c r="O9" s="4">
        <v>9500</v>
      </c>
      <c r="P9" s="4">
        <v>8750</v>
      </c>
      <c r="Q9" s="4">
        <v>8710</v>
      </c>
      <c r="T9">
        <v>350</v>
      </c>
      <c r="U9">
        <v>400</v>
      </c>
      <c r="V9">
        <v>8</v>
      </c>
      <c r="W9">
        <f t="shared" si="0"/>
        <v>7027.4208333333327</v>
      </c>
      <c r="X9">
        <f t="shared" si="1"/>
        <v>0.70274208333333321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9900</v>
      </c>
      <c r="J10" s="4">
        <v>9900</v>
      </c>
      <c r="K10" s="5">
        <v>8334.2999999999993</v>
      </c>
      <c r="L10" s="5">
        <v>1778.45</v>
      </c>
      <c r="M10" s="5">
        <v>4034630000</v>
      </c>
      <c r="N10" s="4">
        <v>148</v>
      </c>
      <c r="O10" s="4">
        <v>9500</v>
      </c>
      <c r="P10" s="4">
        <v>8080</v>
      </c>
      <c r="Q10" s="4">
        <v>8840</v>
      </c>
      <c r="T10">
        <v>400</v>
      </c>
      <c r="U10">
        <v>450</v>
      </c>
      <c r="V10">
        <v>9</v>
      </c>
      <c r="W10">
        <f t="shared" si="0"/>
        <v>7167.5941666666668</v>
      </c>
      <c r="X10">
        <f t="shared" si="1"/>
        <v>0.71675941666666665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9900</v>
      </c>
      <c r="J11" s="4">
        <v>9900</v>
      </c>
      <c r="K11" s="5">
        <v>8436.61</v>
      </c>
      <c r="L11" s="5">
        <v>1704.96</v>
      </c>
      <c r="M11" s="5">
        <v>3763900000</v>
      </c>
      <c r="N11" s="4">
        <v>146</v>
      </c>
      <c r="O11" s="4">
        <v>9500</v>
      </c>
      <c r="P11" s="4">
        <v>7830</v>
      </c>
      <c r="Q11" s="4">
        <v>8880</v>
      </c>
      <c r="T11">
        <v>450</v>
      </c>
      <c r="U11">
        <v>500</v>
      </c>
      <c r="V11">
        <v>10</v>
      </c>
      <c r="W11">
        <f t="shared" si="0"/>
        <v>7244.8600000000006</v>
      </c>
      <c r="X11">
        <f t="shared" si="1"/>
        <v>0.72448600000000007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9900</v>
      </c>
      <c r="J12" s="4">
        <v>9900</v>
      </c>
      <c r="K12" s="5">
        <v>8525.48</v>
      </c>
      <c r="L12" s="5">
        <v>1627.4</v>
      </c>
      <c r="M12" s="5">
        <v>3481440000</v>
      </c>
      <c r="N12" s="4">
        <v>145</v>
      </c>
      <c r="O12" s="4">
        <v>9500</v>
      </c>
      <c r="P12" s="4">
        <v>9160</v>
      </c>
      <c r="Q12" s="4">
        <v>8980</v>
      </c>
      <c r="T12">
        <v>500</v>
      </c>
      <c r="U12">
        <v>550</v>
      </c>
      <c r="V12">
        <v>11</v>
      </c>
      <c r="W12">
        <f t="shared" si="0"/>
        <v>7293.3091666666669</v>
      </c>
      <c r="X12">
        <f t="shared" si="1"/>
        <v>0.72933091666666672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9900</v>
      </c>
      <c r="J13" s="4">
        <v>9900</v>
      </c>
      <c r="K13" s="5">
        <v>8622.01</v>
      </c>
      <c r="L13" s="5">
        <v>1527.23</v>
      </c>
      <c r="M13" s="5">
        <v>3263730000</v>
      </c>
      <c r="N13" s="4">
        <v>139</v>
      </c>
      <c r="O13" s="4">
        <v>9500</v>
      </c>
      <c r="P13" s="4">
        <v>9160</v>
      </c>
      <c r="Q13" s="4">
        <v>9070</v>
      </c>
      <c r="T13">
        <v>550</v>
      </c>
      <c r="U13">
        <v>600</v>
      </c>
      <c r="V13">
        <v>12</v>
      </c>
      <c r="W13">
        <f t="shared" si="0"/>
        <v>7352.149166666667</v>
      </c>
      <c r="X13">
        <f t="shared" si="1"/>
        <v>0.73521491666666672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9900</v>
      </c>
      <c r="J14" s="4">
        <v>9900</v>
      </c>
      <c r="K14" s="5">
        <v>8697.48</v>
      </c>
      <c r="L14" s="5">
        <v>1435.9</v>
      </c>
      <c r="M14" s="5">
        <v>3160940000</v>
      </c>
      <c r="N14" s="4">
        <v>137</v>
      </c>
      <c r="O14" s="4">
        <v>9500</v>
      </c>
      <c r="P14" s="4">
        <v>3882</v>
      </c>
      <c r="Q14" s="4">
        <v>9090</v>
      </c>
      <c r="T14">
        <v>600</v>
      </c>
      <c r="U14">
        <v>650</v>
      </c>
      <c r="V14">
        <v>13</v>
      </c>
      <c r="W14">
        <f t="shared" si="0"/>
        <v>7410.3533333333335</v>
      </c>
      <c r="X14">
        <f t="shared" si="1"/>
        <v>0.74103533333333338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9960</v>
      </c>
      <c r="J15" s="4">
        <v>9960</v>
      </c>
      <c r="K15" s="5">
        <v>8755.5300000000007</v>
      </c>
      <c r="L15" s="5">
        <v>1373.82</v>
      </c>
      <c r="M15" s="5">
        <v>3064570000</v>
      </c>
      <c r="N15" s="4">
        <v>136</v>
      </c>
      <c r="O15" s="4">
        <v>9500</v>
      </c>
      <c r="P15" s="4">
        <v>8590</v>
      </c>
      <c r="Q15" s="4">
        <v>9210</v>
      </c>
      <c r="T15">
        <v>650</v>
      </c>
      <c r="U15">
        <v>700</v>
      </c>
      <c r="V15">
        <v>14</v>
      </c>
      <c r="W15">
        <f t="shared" si="0"/>
        <v>7455.3525</v>
      </c>
      <c r="X15">
        <f t="shared" si="1"/>
        <v>0.74553524999999998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9960</v>
      </c>
      <c r="J16" s="4">
        <v>9960</v>
      </c>
      <c r="K16" s="5">
        <v>8808.49</v>
      </c>
      <c r="L16" s="5">
        <v>1268.52</v>
      </c>
      <c r="M16" s="5">
        <v>2955600000</v>
      </c>
      <c r="N16" s="4">
        <v>136</v>
      </c>
      <c r="O16" s="4">
        <v>9500</v>
      </c>
      <c r="P16" s="4">
        <v>8250</v>
      </c>
      <c r="Q16" s="4">
        <v>9220</v>
      </c>
      <c r="T16">
        <v>700</v>
      </c>
      <c r="U16">
        <v>750</v>
      </c>
      <c r="V16">
        <v>15</v>
      </c>
      <c r="W16">
        <f t="shared" si="0"/>
        <v>7497.435833333333</v>
      </c>
      <c r="X16">
        <f t="shared" si="1"/>
        <v>0.74974358333333335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9960</v>
      </c>
      <c r="J17" s="4">
        <v>9960</v>
      </c>
      <c r="K17" s="5">
        <v>8838.02</v>
      </c>
      <c r="L17" s="5">
        <v>1211.6400000000001</v>
      </c>
      <c r="M17" s="5">
        <v>2790290000</v>
      </c>
      <c r="N17" s="4">
        <v>139</v>
      </c>
      <c r="O17" s="4">
        <v>9500</v>
      </c>
      <c r="P17" s="4">
        <v>8350</v>
      </c>
      <c r="Q17" s="4">
        <v>9250</v>
      </c>
      <c r="T17">
        <v>750</v>
      </c>
      <c r="U17">
        <v>800</v>
      </c>
      <c r="V17">
        <v>16</v>
      </c>
      <c r="W17">
        <f t="shared" si="0"/>
        <v>7521.2075000000004</v>
      </c>
      <c r="X17">
        <f t="shared" si="1"/>
        <v>0.75212075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9960</v>
      </c>
      <c r="J18" s="4">
        <v>9960</v>
      </c>
      <c r="K18" s="5">
        <v>8870.84</v>
      </c>
      <c r="L18" s="5">
        <v>1184.1500000000001</v>
      </c>
      <c r="M18" s="5">
        <v>2688610000</v>
      </c>
      <c r="N18" s="4">
        <v>135</v>
      </c>
      <c r="O18" s="4">
        <v>9500</v>
      </c>
      <c r="P18" s="4">
        <v>7530</v>
      </c>
      <c r="Q18" s="4">
        <v>9280</v>
      </c>
      <c r="T18">
        <v>800</v>
      </c>
      <c r="U18">
        <v>850</v>
      </c>
      <c r="V18">
        <v>17</v>
      </c>
      <c r="W18">
        <f t="shared" si="0"/>
        <v>7540.168333333334</v>
      </c>
      <c r="X18">
        <f t="shared" si="1"/>
        <v>0.75401683333333336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9960</v>
      </c>
      <c r="J19" s="4">
        <v>9960</v>
      </c>
      <c r="K19" s="5">
        <v>8886.2999999999993</v>
      </c>
      <c r="L19" s="5">
        <v>1169.2</v>
      </c>
      <c r="M19" s="5">
        <v>2599040000</v>
      </c>
      <c r="N19" s="4">
        <v>138</v>
      </c>
      <c r="O19" s="4">
        <v>9500</v>
      </c>
      <c r="P19" s="4">
        <v>9870</v>
      </c>
      <c r="Q19" s="4">
        <v>9300</v>
      </c>
      <c r="T19">
        <v>850</v>
      </c>
      <c r="U19">
        <v>900</v>
      </c>
      <c r="V19">
        <v>18</v>
      </c>
      <c r="W19">
        <f t="shared" si="0"/>
        <v>7556.0424999999996</v>
      </c>
      <c r="X19">
        <f t="shared" si="1"/>
        <v>0.75560424999999998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9960</v>
      </c>
      <c r="J20" s="4">
        <v>9960</v>
      </c>
      <c r="K20" s="5">
        <v>8919.43</v>
      </c>
      <c r="L20" s="5">
        <v>1125.69</v>
      </c>
      <c r="M20" s="5">
        <v>2518450000</v>
      </c>
      <c r="N20" s="4">
        <v>136</v>
      </c>
      <c r="O20" s="4">
        <v>9500</v>
      </c>
      <c r="P20" s="4">
        <v>8030</v>
      </c>
      <c r="Q20" s="4">
        <v>9300</v>
      </c>
      <c r="T20">
        <v>900</v>
      </c>
      <c r="U20">
        <v>950</v>
      </c>
      <c r="V20">
        <v>19</v>
      </c>
      <c r="W20">
        <f t="shared" si="0"/>
        <v>7584.4991666666674</v>
      </c>
      <c r="X20">
        <f t="shared" si="1"/>
        <v>0.75844991666666672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9960</v>
      </c>
      <c r="J21" s="4">
        <v>9960</v>
      </c>
      <c r="K21" s="5">
        <v>8949.9500000000007</v>
      </c>
      <c r="L21" s="5">
        <v>1078.5899999999999</v>
      </c>
      <c r="M21" s="5">
        <v>2467310000</v>
      </c>
      <c r="N21" s="4">
        <v>132</v>
      </c>
      <c r="O21" s="4">
        <v>9500</v>
      </c>
      <c r="P21" s="4">
        <v>7660</v>
      </c>
      <c r="Q21" s="4">
        <v>9310</v>
      </c>
      <c r="T21">
        <v>950</v>
      </c>
      <c r="U21">
        <v>1000</v>
      </c>
      <c r="V21">
        <v>20</v>
      </c>
      <c r="W21">
        <f t="shared" si="0"/>
        <v>7618.3591666666662</v>
      </c>
      <c r="X21">
        <f t="shared" si="1"/>
        <v>0.76183591666666661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9960</v>
      </c>
      <c r="J22" s="4">
        <v>9960</v>
      </c>
      <c r="K22" s="5">
        <v>8978.56</v>
      </c>
      <c r="L22" s="5">
        <v>1012.83</v>
      </c>
      <c r="M22" s="5">
        <v>2387490000</v>
      </c>
      <c r="N22" s="4">
        <v>129</v>
      </c>
      <c r="O22" s="4">
        <v>9500</v>
      </c>
      <c r="P22" s="4">
        <v>8112</v>
      </c>
      <c r="Q22" s="4">
        <v>9320</v>
      </c>
      <c r="T22">
        <v>1000</v>
      </c>
      <c r="U22">
        <v>1050</v>
      </c>
      <c r="V22">
        <v>21</v>
      </c>
      <c r="W22">
        <f t="shared" si="0"/>
        <v>7643.7000000000016</v>
      </c>
      <c r="X22">
        <f t="shared" si="1"/>
        <v>0.76437000000000022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9960</v>
      </c>
      <c r="J23" s="4">
        <v>9960</v>
      </c>
      <c r="K23" s="5">
        <v>9002.84</v>
      </c>
      <c r="L23" s="5">
        <v>968.65800000000002</v>
      </c>
      <c r="M23" s="5">
        <v>2315120000</v>
      </c>
      <c r="N23" s="4">
        <v>129</v>
      </c>
      <c r="O23" s="4">
        <v>9500</v>
      </c>
      <c r="P23" s="4">
        <v>7150</v>
      </c>
      <c r="Q23" s="4">
        <v>9320</v>
      </c>
      <c r="T23">
        <v>1050</v>
      </c>
      <c r="U23">
        <v>1100</v>
      </c>
      <c r="V23">
        <v>22</v>
      </c>
      <c r="W23">
        <f t="shared" si="0"/>
        <v>7668.1149999999989</v>
      </c>
      <c r="X23">
        <f t="shared" si="1"/>
        <v>0.76681149999999987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9960</v>
      </c>
      <c r="J24" s="4">
        <v>9960</v>
      </c>
      <c r="K24" s="5">
        <v>9027.0499999999993</v>
      </c>
      <c r="L24" s="5">
        <v>930.43</v>
      </c>
      <c r="M24" s="5">
        <v>2262530000</v>
      </c>
      <c r="N24" s="4">
        <v>126</v>
      </c>
      <c r="O24" s="4">
        <v>9500</v>
      </c>
      <c r="P24" s="4">
        <v>6560</v>
      </c>
      <c r="Q24" s="4">
        <v>9340</v>
      </c>
      <c r="T24">
        <v>1100</v>
      </c>
      <c r="U24">
        <v>1150</v>
      </c>
      <c r="V24">
        <v>23</v>
      </c>
      <c r="W24">
        <f t="shared" si="0"/>
        <v>7694.3116666666674</v>
      </c>
      <c r="X24">
        <f t="shared" si="1"/>
        <v>0.76943116666666678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9960</v>
      </c>
      <c r="J25" s="4">
        <v>9960</v>
      </c>
      <c r="K25" s="5">
        <v>9048.7000000000007</v>
      </c>
      <c r="L25" s="5">
        <v>904.21500000000003</v>
      </c>
      <c r="M25" s="5">
        <v>2235490000</v>
      </c>
      <c r="N25" s="4">
        <v>121</v>
      </c>
      <c r="O25" s="4">
        <v>9500</v>
      </c>
      <c r="P25" s="4">
        <v>8340</v>
      </c>
      <c r="Q25" s="4">
        <v>9340</v>
      </c>
      <c r="T25">
        <v>1150</v>
      </c>
      <c r="U25">
        <v>1200</v>
      </c>
      <c r="V25">
        <v>24</v>
      </c>
      <c r="W25">
        <f t="shared" si="0"/>
        <v>7722.7775000000001</v>
      </c>
      <c r="X25">
        <f t="shared" si="1"/>
        <v>0.77227774999999999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9960</v>
      </c>
      <c r="J26" s="4">
        <v>9960</v>
      </c>
      <c r="K26" s="5">
        <v>9059.77</v>
      </c>
      <c r="L26" s="5">
        <v>882.399</v>
      </c>
      <c r="M26" s="5">
        <v>2208180000</v>
      </c>
      <c r="N26" s="4">
        <v>118</v>
      </c>
      <c r="O26" s="4">
        <v>9500</v>
      </c>
      <c r="P26" s="4">
        <v>9450</v>
      </c>
      <c r="Q26" s="4">
        <v>9350</v>
      </c>
      <c r="T26">
        <v>1200</v>
      </c>
      <c r="U26">
        <v>1250</v>
      </c>
      <c r="V26">
        <v>25</v>
      </c>
      <c r="W26">
        <f t="shared" si="0"/>
        <v>7747.9908333333342</v>
      </c>
      <c r="X26">
        <f t="shared" si="1"/>
        <v>0.77479908333333347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9960</v>
      </c>
      <c r="J27" s="4">
        <v>9960</v>
      </c>
      <c r="K27" s="5">
        <v>9074.9500000000007</v>
      </c>
      <c r="L27" s="5">
        <v>826.8</v>
      </c>
      <c r="M27" s="5">
        <v>2182690000</v>
      </c>
      <c r="N27" s="4">
        <v>115</v>
      </c>
      <c r="O27" s="4">
        <v>9500</v>
      </c>
      <c r="P27" s="4">
        <v>8630</v>
      </c>
      <c r="Q27" s="4">
        <v>9360</v>
      </c>
      <c r="T27">
        <v>1250</v>
      </c>
      <c r="U27">
        <v>1300</v>
      </c>
      <c r="V27">
        <v>26</v>
      </c>
      <c r="W27">
        <f t="shared" si="0"/>
        <v>7773.1816666666673</v>
      </c>
      <c r="X27">
        <f t="shared" si="1"/>
        <v>0.77731816666666675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9960</v>
      </c>
      <c r="J28" s="4">
        <v>9960</v>
      </c>
      <c r="K28" s="5">
        <v>9082.8799999999992</v>
      </c>
      <c r="L28" s="5">
        <v>803.755</v>
      </c>
      <c r="M28" s="5">
        <v>2140490000</v>
      </c>
      <c r="N28" s="4">
        <v>112</v>
      </c>
      <c r="O28" s="4">
        <v>9500</v>
      </c>
      <c r="P28" s="4">
        <v>8640</v>
      </c>
      <c r="Q28" s="4">
        <v>9360</v>
      </c>
      <c r="T28">
        <v>1300</v>
      </c>
      <c r="U28">
        <v>1350</v>
      </c>
      <c r="V28">
        <v>27</v>
      </c>
      <c r="W28">
        <f t="shared" si="0"/>
        <v>7788.3233333333337</v>
      </c>
      <c r="X28">
        <f t="shared" si="1"/>
        <v>0.77883233333333335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9960</v>
      </c>
      <c r="J29" s="4">
        <v>9960</v>
      </c>
      <c r="K29" s="5">
        <v>9083.0400000000009</v>
      </c>
      <c r="L29" s="5">
        <v>770.12</v>
      </c>
      <c r="M29" s="5">
        <v>2115680000</v>
      </c>
      <c r="N29" s="4">
        <v>114</v>
      </c>
      <c r="O29" s="4">
        <v>9500</v>
      </c>
      <c r="P29" s="4">
        <v>7930</v>
      </c>
      <c r="Q29" s="4">
        <v>9350</v>
      </c>
      <c r="T29">
        <v>1350</v>
      </c>
      <c r="U29">
        <v>1400</v>
      </c>
      <c r="V29">
        <v>28</v>
      </c>
      <c r="W29">
        <f t="shared" si="0"/>
        <v>7805.6191666666664</v>
      </c>
      <c r="X29">
        <f t="shared" si="1"/>
        <v>0.78056191666666663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9960</v>
      </c>
      <c r="J30" s="4">
        <v>9960</v>
      </c>
      <c r="K30" s="5">
        <v>9096.0499999999993</v>
      </c>
      <c r="L30" s="5">
        <v>736.26499999999999</v>
      </c>
      <c r="M30" s="5">
        <v>2071000000</v>
      </c>
      <c r="N30" s="4">
        <v>110</v>
      </c>
      <c r="O30" s="4">
        <v>9500</v>
      </c>
      <c r="P30" s="4">
        <v>7950</v>
      </c>
      <c r="Q30" s="4">
        <v>9350</v>
      </c>
      <c r="T30">
        <v>1400</v>
      </c>
      <c r="U30">
        <v>1450</v>
      </c>
      <c r="V30">
        <v>29</v>
      </c>
      <c r="W30">
        <f t="shared" si="0"/>
        <v>7818.9274999999989</v>
      </c>
      <c r="X30">
        <f t="shared" si="1"/>
        <v>0.78189274999999991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9960</v>
      </c>
      <c r="J31" s="4">
        <v>9960</v>
      </c>
      <c r="K31" s="5">
        <v>9104.99</v>
      </c>
      <c r="L31" s="5">
        <v>705.18100000000004</v>
      </c>
      <c r="M31" s="5">
        <v>2017410000</v>
      </c>
      <c r="N31" s="4">
        <v>110</v>
      </c>
      <c r="O31" s="4">
        <v>9500</v>
      </c>
      <c r="P31" s="4">
        <v>8480</v>
      </c>
      <c r="Q31" s="4">
        <v>9340</v>
      </c>
      <c r="T31">
        <v>1450</v>
      </c>
      <c r="U31">
        <v>1500</v>
      </c>
      <c r="V31">
        <v>30</v>
      </c>
      <c r="W31">
        <f t="shared" si="0"/>
        <v>7830.8233333333328</v>
      </c>
      <c r="X31">
        <f t="shared" si="1"/>
        <v>0.78308233333333332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4622</v>
      </c>
      <c r="I32" s="4">
        <v>9960</v>
      </c>
      <c r="J32" s="4">
        <v>5338</v>
      </c>
      <c r="K32" s="5">
        <v>9106.42</v>
      </c>
      <c r="L32" s="5">
        <v>699.39400000000001</v>
      </c>
      <c r="M32" s="5">
        <v>1967630000</v>
      </c>
      <c r="N32" s="4">
        <v>108</v>
      </c>
      <c r="O32" s="4">
        <v>9500</v>
      </c>
      <c r="P32" s="4">
        <v>8910</v>
      </c>
      <c r="Q32" s="4">
        <v>9340</v>
      </c>
      <c r="T32">
        <v>1500</v>
      </c>
      <c r="U32">
        <v>1550</v>
      </c>
      <c r="V32">
        <v>31</v>
      </c>
      <c r="W32">
        <f t="shared" si="0"/>
        <v>7844.1083333333336</v>
      </c>
      <c r="X32">
        <f t="shared" si="1"/>
        <v>0.78441083333333339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4622</v>
      </c>
      <c r="I33" s="4">
        <v>9960</v>
      </c>
      <c r="J33" s="4">
        <v>5338</v>
      </c>
      <c r="K33" s="5">
        <v>9107.26</v>
      </c>
      <c r="L33" s="5">
        <v>695.36500000000001</v>
      </c>
      <c r="M33" s="5">
        <v>1934440000</v>
      </c>
      <c r="N33" s="4">
        <v>107</v>
      </c>
      <c r="O33" s="4">
        <v>9500</v>
      </c>
      <c r="P33" s="4">
        <v>7090</v>
      </c>
      <c r="Q33" s="4">
        <v>9340</v>
      </c>
      <c r="T33">
        <v>1550</v>
      </c>
      <c r="U33">
        <v>1600</v>
      </c>
      <c r="V33">
        <v>32</v>
      </c>
      <c r="W33">
        <f t="shared" si="0"/>
        <v>7857.3758333333344</v>
      </c>
      <c r="X33">
        <f t="shared" si="1"/>
        <v>0.78573758333333343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4622</v>
      </c>
      <c r="I34" s="4">
        <v>9960</v>
      </c>
      <c r="J34" s="4">
        <v>5338</v>
      </c>
      <c r="K34" s="5">
        <v>9116.1</v>
      </c>
      <c r="L34" s="5">
        <v>674.11699999999996</v>
      </c>
      <c r="M34" s="5">
        <v>1905640000</v>
      </c>
      <c r="N34" s="4">
        <v>104</v>
      </c>
      <c r="O34" s="4">
        <v>9500</v>
      </c>
      <c r="P34" s="4">
        <v>4942</v>
      </c>
      <c r="Q34" s="4">
        <v>9330</v>
      </c>
      <c r="T34">
        <v>1600</v>
      </c>
      <c r="U34">
        <v>1650</v>
      </c>
      <c r="V34">
        <v>33</v>
      </c>
      <c r="W34">
        <f t="shared" si="0"/>
        <v>7874.7324999999992</v>
      </c>
      <c r="X34">
        <f t="shared" si="1"/>
        <v>0.7874732499999999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6860</v>
      </c>
      <c r="I35" s="4">
        <v>9960</v>
      </c>
      <c r="J35" s="4">
        <v>3100</v>
      </c>
      <c r="K35" s="5">
        <v>9118.33</v>
      </c>
      <c r="L35" s="5">
        <v>667.45</v>
      </c>
      <c r="M35" s="5">
        <v>1893330000</v>
      </c>
      <c r="N35" s="4">
        <v>101</v>
      </c>
      <c r="O35" s="4">
        <v>9500</v>
      </c>
      <c r="P35" s="4">
        <v>9580</v>
      </c>
      <c r="Q35" s="4">
        <v>9320</v>
      </c>
      <c r="T35">
        <v>1650</v>
      </c>
      <c r="U35">
        <v>1700</v>
      </c>
      <c r="V35">
        <v>34</v>
      </c>
      <c r="W35">
        <f t="shared" si="0"/>
        <v>7893.524166666667</v>
      </c>
      <c r="X35">
        <f t="shared" si="1"/>
        <v>0.78935241666666667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6860</v>
      </c>
      <c r="I36" s="4">
        <v>9960</v>
      </c>
      <c r="J36" s="4">
        <v>3100</v>
      </c>
      <c r="K36" s="5">
        <v>9125.9599999999991</v>
      </c>
      <c r="L36" s="5">
        <v>658.82100000000003</v>
      </c>
      <c r="M36" s="5">
        <v>1881720000</v>
      </c>
      <c r="N36" s="4">
        <v>101</v>
      </c>
      <c r="O36" s="4">
        <v>9500</v>
      </c>
      <c r="P36" s="4">
        <v>8770</v>
      </c>
      <c r="Q36" s="4">
        <v>9320</v>
      </c>
      <c r="T36">
        <v>1700</v>
      </c>
      <c r="U36">
        <v>1750</v>
      </c>
      <c r="V36">
        <v>35</v>
      </c>
      <c r="W36">
        <f t="shared" si="0"/>
        <v>7907.0741666666654</v>
      </c>
      <c r="X36">
        <f t="shared" si="1"/>
        <v>0.79070741666666655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6860</v>
      </c>
      <c r="I37" s="4">
        <v>9960</v>
      </c>
      <c r="J37" s="4">
        <v>3100</v>
      </c>
      <c r="K37" s="5">
        <v>9137.99</v>
      </c>
      <c r="L37" s="5">
        <v>640.28399999999999</v>
      </c>
      <c r="M37" s="5">
        <v>1859000000</v>
      </c>
      <c r="N37" s="4">
        <v>100</v>
      </c>
      <c r="O37" s="4">
        <v>9500</v>
      </c>
      <c r="P37" s="4">
        <v>8960</v>
      </c>
      <c r="Q37" s="4">
        <v>9300</v>
      </c>
      <c r="T37">
        <v>1750</v>
      </c>
      <c r="U37">
        <v>1800</v>
      </c>
      <c r="V37">
        <v>36</v>
      </c>
      <c r="W37">
        <f t="shared" si="0"/>
        <v>7925.9608333333344</v>
      </c>
      <c r="X37">
        <f t="shared" si="1"/>
        <v>0.79259608333333342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6860</v>
      </c>
      <c r="I38" s="4">
        <v>9960</v>
      </c>
      <c r="J38" s="4">
        <v>3100</v>
      </c>
      <c r="K38" s="5">
        <v>9144.19</v>
      </c>
      <c r="L38" s="5">
        <v>634.18600000000004</v>
      </c>
      <c r="M38" s="5">
        <v>1832360000</v>
      </c>
      <c r="N38" s="4">
        <v>99</v>
      </c>
      <c r="O38" s="4">
        <v>9500</v>
      </c>
      <c r="P38" s="4">
        <v>8960</v>
      </c>
      <c r="Q38" s="4">
        <v>9300</v>
      </c>
      <c r="T38">
        <v>1800</v>
      </c>
      <c r="U38">
        <v>1850</v>
      </c>
      <c r="V38">
        <v>37</v>
      </c>
      <c r="W38">
        <f t="shared" si="0"/>
        <v>7940.1933333333336</v>
      </c>
      <c r="X38">
        <f t="shared" si="1"/>
        <v>0.79401933333333341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6860</v>
      </c>
      <c r="I39" s="4">
        <v>9960</v>
      </c>
      <c r="J39" s="4">
        <v>3100</v>
      </c>
      <c r="K39" s="5">
        <v>9156.26</v>
      </c>
      <c r="L39" s="5">
        <v>615.83399999999995</v>
      </c>
      <c r="M39" s="5">
        <v>1793150000</v>
      </c>
      <c r="N39" s="4">
        <v>99</v>
      </c>
      <c r="O39" s="4">
        <v>9440</v>
      </c>
      <c r="P39" s="4">
        <v>8960</v>
      </c>
      <c r="Q39" s="4">
        <v>9300</v>
      </c>
      <c r="T39">
        <v>1850</v>
      </c>
      <c r="U39">
        <v>1900</v>
      </c>
      <c r="V39">
        <v>38</v>
      </c>
      <c r="W39">
        <f t="shared" si="0"/>
        <v>7954.0958333333338</v>
      </c>
      <c r="X39">
        <f t="shared" si="1"/>
        <v>0.79540958333333334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6860</v>
      </c>
      <c r="I40" s="4">
        <v>9960</v>
      </c>
      <c r="J40" s="4">
        <v>3100</v>
      </c>
      <c r="K40" s="5">
        <v>9159.52</v>
      </c>
      <c r="L40" s="5">
        <v>609.09900000000005</v>
      </c>
      <c r="M40" s="5">
        <v>1744870000</v>
      </c>
      <c r="N40" s="4">
        <v>99</v>
      </c>
      <c r="O40" s="4">
        <v>9440</v>
      </c>
      <c r="P40" s="4">
        <v>9590</v>
      </c>
      <c r="Q40" s="4">
        <v>9300</v>
      </c>
      <c r="T40">
        <v>1900</v>
      </c>
      <c r="U40">
        <v>1950</v>
      </c>
      <c r="V40">
        <v>39</v>
      </c>
      <c r="W40">
        <f t="shared" si="0"/>
        <v>7962.2341666666662</v>
      </c>
      <c r="X40">
        <f t="shared" si="1"/>
        <v>0.79622341666666663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6860</v>
      </c>
      <c r="I41" s="4">
        <v>9960</v>
      </c>
      <c r="J41" s="4">
        <v>3100</v>
      </c>
      <c r="K41" s="5">
        <v>9168.5499999999993</v>
      </c>
      <c r="L41" s="5">
        <v>592.96100000000001</v>
      </c>
      <c r="M41" s="5">
        <v>1713500000</v>
      </c>
      <c r="N41" s="4">
        <v>98</v>
      </c>
      <c r="O41" s="4">
        <v>9500</v>
      </c>
      <c r="P41" s="4">
        <v>8160</v>
      </c>
      <c r="Q41" s="4">
        <v>9300</v>
      </c>
      <c r="T41">
        <v>1950</v>
      </c>
      <c r="U41">
        <v>2000</v>
      </c>
      <c r="V41">
        <v>40</v>
      </c>
      <c r="W41">
        <f t="shared" si="0"/>
        <v>7973.6974999999993</v>
      </c>
      <c r="X41">
        <f t="shared" si="1"/>
        <v>0.79736974999999988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6860</v>
      </c>
      <c r="I42" s="4">
        <v>9960</v>
      </c>
      <c r="J42" s="4">
        <v>3100</v>
      </c>
      <c r="K42" s="5">
        <v>9167.57</v>
      </c>
      <c r="L42" s="5">
        <v>583.91099999999994</v>
      </c>
      <c r="M42" s="5">
        <v>1655070000</v>
      </c>
      <c r="N42" s="4">
        <v>96</v>
      </c>
      <c r="O42" s="4">
        <v>9500</v>
      </c>
      <c r="P42" s="4">
        <v>9320</v>
      </c>
      <c r="Q42" s="4">
        <v>9300</v>
      </c>
      <c r="T42">
        <v>2000</v>
      </c>
      <c r="U42">
        <v>2050</v>
      </c>
      <c r="V42">
        <v>41</v>
      </c>
      <c r="W42">
        <f t="shared" si="0"/>
        <v>7977.4350000000013</v>
      </c>
      <c r="X42">
        <f t="shared" si="1"/>
        <v>0.79774350000000016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6860</v>
      </c>
      <c r="I43" s="4">
        <v>9960</v>
      </c>
      <c r="J43" s="4">
        <v>3100</v>
      </c>
      <c r="K43" s="5">
        <v>9172.36</v>
      </c>
      <c r="L43" s="5">
        <v>566.20399999999995</v>
      </c>
      <c r="M43" s="5">
        <v>1587110000</v>
      </c>
      <c r="N43" s="4">
        <v>95</v>
      </c>
      <c r="O43" s="4">
        <v>9270</v>
      </c>
      <c r="P43" s="4">
        <v>7770</v>
      </c>
      <c r="Q43" s="4">
        <v>9300</v>
      </c>
      <c r="T43">
        <v>2050</v>
      </c>
      <c r="U43">
        <v>2100</v>
      </c>
      <c r="V43">
        <v>42</v>
      </c>
      <c r="W43">
        <f t="shared" si="0"/>
        <v>7986.2875000000013</v>
      </c>
      <c r="X43">
        <f t="shared" si="1"/>
        <v>0.79862875000000011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6860</v>
      </c>
      <c r="I44" s="4">
        <v>9960</v>
      </c>
      <c r="J44" s="4">
        <v>3100</v>
      </c>
      <c r="K44" s="5">
        <v>9175.98</v>
      </c>
      <c r="L44" s="5">
        <v>549.70600000000002</v>
      </c>
      <c r="M44" s="5">
        <v>1522100000</v>
      </c>
      <c r="N44" s="4">
        <v>95</v>
      </c>
      <c r="O44" s="4">
        <v>9270</v>
      </c>
      <c r="P44" s="4">
        <v>7800</v>
      </c>
      <c r="Q44" s="4">
        <v>9290</v>
      </c>
      <c r="T44">
        <v>2100</v>
      </c>
      <c r="U44">
        <v>2150</v>
      </c>
      <c r="V44">
        <v>43</v>
      </c>
      <c r="W44">
        <f t="shared" si="0"/>
        <v>7995.7216666666673</v>
      </c>
      <c r="X44">
        <f t="shared" si="1"/>
        <v>0.79957216666666675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6860</v>
      </c>
      <c r="I45" s="4">
        <v>9960</v>
      </c>
      <c r="J45" s="4">
        <v>3100</v>
      </c>
      <c r="K45" s="5">
        <v>9178.92</v>
      </c>
      <c r="L45" s="5">
        <v>533.66</v>
      </c>
      <c r="M45" s="5">
        <v>1462680000</v>
      </c>
      <c r="N45" s="4">
        <v>93</v>
      </c>
      <c r="O45" s="4">
        <v>9270</v>
      </c>
      <c r="P45" s="4">
        <v>7120</v>
      </c>
      <c r="Q45" s="4">
        <v>9280</v>
      </c>
      <c r="T45">
        <v>2150</v>
      </c>
      <c r="U45">
        <v>2200</v>
      </c>
      <c r="V45">
        <v>44</v>
      </c>
      <c r="W45">
        <f t="shared" si="0"/>
        <v>8006.9550000000008</v>
      </c>
      <c r="X45">
        <f t="shared" si="1"/>
        <v>0.80069550000000012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6860</v>
      </c>
      <c r="I46" s="4">
        <v>9960</v>
      </c>
      <c r="J46" s="4">
        <v>3100</v>
      </c>
      <c r="K46" s="5">
        <v>9177.59</v>
      </c>
      <c r="L46" s="5">
        <v>523.83600000000001</v>
      </c>
      <c r="M46" s="5">
        <v>1398420000</v>
      </c>
      <c r="N46" s="4">
        <v>91</v>
      </c>
      <c r="O46" s="4">
        <v>9270</v>
      </c>
      <c r="P46" s="4">
        <v>6950</v>
      </c>
      <c r="Q46" s="4">
        <v>9280</v>
      </c>
      <c r="T46">
        <v>2200</v>
      </c>
      <c r="U46">
        <v>2250</v>
      </c>
      <c r="V46">
        <v>45</v>
      </c>
      <c r="W46">
        <f t="shared" si="0"/>
        <v>8013.434166666666</v>
      </c>
      <c r="X46">
        <f t="shared" si="1"/>
        <v>0.80134341666666664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6860</v>
      </c>
      <c r="I47" s="4">
        <v>9960</v>
      </c>
      <c r="J47" s="4">
        <v>3100</v>
      </c>
      <c r="K47" s="5">
        <v>9172.81</v>
      </c>
      <c r="L47" s="5">
        <v>517.697</v>
      </c>
      <c r="M47" s="5">
        <v>1327970000</v>
      </c>
      <c r="N47" s="4">
        <v>90</v>
      </c>
      <c r="O47" s="4">
        <v>9270</v>
      </c>
      <c r="P47" s="4">
        <v>9120</v>
      </c>
      <c r="Q47" s="4">
        <v>9270</v>
      </c>
      <c r="T47">
        <v>2250</v>
      </c>
      <c r="U47">
        <v>2300</v>
      </c>
      <c r="V47">
        <v>46</v>
      </c>
      <c r="W47">
        <f t="shared" si="0"/>
        <v>8018.189166666667</v>
      </c>
      <c r="X47">
        <f t="shared" si="1"/>
        <v>0.80181891666666671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6860</v>
      </c>
      <c r="I48" s="4">
        <v>9960</v>
      </c>
      <c r="J48" s="4">
        <v>3100</v>
      </c>
      <c r="K48" s="5">
        <v>9171.09</v>
      </c>
      <c r="L48" s="5">
        <v>503.27199999999999</v>
      </c>
      <c r="M48" s="5">
        <v>1266310000</v>
      </c>
      <c r="N48" s="4">
        <v>87</v>
      </c>
      <c r="O48" s="4">
        <v>9270</v>
      </c>
      <c r="P48" s="4">
        <v>9780</v>
      </c>
      <c r="Q48" s="4">
        <v>9270</v>
      </c>
      <c r="T48">
        <v>2300</v>
      </c>
      <c r="U48">
        <v>2350</v>
      </c>
      <c r="V48">
        <v>47</v>
      </c>
      <c r="W48">
        <f t="shared" si="0"/>
        <v>8026.32</v>
      </c>
      <c r="X48">
        <f t="shared" si="1"/>
        <v>0.80263200000000001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6860</v>
      </c>
      <c r="I49" s="4">
        <v>9960</v>
      </c>
      <c r="J49" s="4">
        <v>3100</v>
      </c>
      <c r="K49" s="5">
        <v>9177.91</v>
      </c>
      <c r="L49" s="5">
        <v>485.04599999999999</v>
      </c>
      <c r="M49" s="5">
        <v>1196080000</v>
      </c>
      <c r="N49" s="4">
        <v>83</v>
      </c>
      <c r="O49" s="4">
        <v>9270</v>
      </c>
      <c r="P49" s="4">
        <v>9130</v>
      </c>
      <c r="Q49" s="4">
        <v>9270</v>
      </c>
      <c r="T49">
        <v>2350</v>
      </c>
      <c r="U49">
        <v>2400</v>
      </c>
      <c r="V49">
        <v>48</v>
      </c>
      <c r="W49">
        <f t="shared" si="0"/>
        <v>8039.875</v>
      </c>
      <c r="X49">
        <f t="shared" si="1"/>
        <v>0.80398749999999997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6860</v>
      </c>
      <c r="I50" s="4">
        <v>9960</v>
      </c>
      <c r="J50" s="4">
        <v>3100</v>
      </c>
      <c r="K50" s="5">
        <v>9175.7999999999993</v>
      </c>
      <c r="L50" s="5">
        <v>476.32400000000001</v>
      </c>
      <c r="M50" s="5">
        <v>1136200000</v>
      </c>
      <c r="N50" s="4">
        <v>79</v>
      </c>
      <c r="O50" s="4">
        <v>9240</v>
      </c>
      <c r="P50" s="4">
        <v>8030</v>
      </c>
      <c r="Q50" s="4">
        <v>9270</v>
      </c>
      <c r="T50">
        <v>2400</v>
      </c>
      <c r="U50">
        <v>2450</v>
      </c>
      <c r="V50">
        <v>49</v>
      </c>
      <c r="W50">
        <f t="shared" si="0"/>
        <v>8050.0091666666658</v>
      </c>
      <c r="X50">
        <f t="shared" si="1"/>
        <v>0.80500091666666662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6860</v>
      </c>
      <c r="I51" s="4">
        <v>9960</v>
      </c>
      <c r="J51" s="4">
        <v>3100</v>
      </c>
      <c r="K51" s="5">
        <v>9182.7999999999993</v>
      </c>
      <c r="L51" s="5">
        <v>448.411</v>
      </c>
      <c r="M51" s="5">
        <v>1084440000</v>
      </c>
      <c r="N51" s="4">
        <v>75</v>
      </c>
      <c r="O51" s="4">
        <v>9240</v>
      </c>
      <c r="P51" s="4">
        <v>7770</v>
      </c>
      <c r="Q51" s="4">
        <v>9240</v>
      </c>
      <c r="T51">
        <v>2450</v>
      </c>
      <c r="U51">
        <v>2500</v>
      </c>
      <c r="V51">
        <v>50</v>
      </c>
      <c r="W51">
        <f t="shared" si="0"/>
        <v>8063.833333333333</v>
      </c>
      <c r="X51">
        <f t="shared" si="1"/>
        <v>0.80638333333333334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6860</v>
      </c>
      <c r="I52" s="4">
        <v>9960</v>
      </c>
      <c r="J52" s="4">
        <v>3100</v>
      </c>
      <c r="K52" s="5">
        <v>9178.64</v>
      </c>
      <c r="L52" s="5">
        <v>439.65499999999997</v>
      </c>
      <c r="M52" s="5">
        <v>1053670000</v>
      </c>
      <c r="N52" s="4">
        <v>71</v>
      </c>
      <c r="O52" s="4">
        <v>9240</v>
      </c>
      <c r="P52" s="4">
        <v>9520</v>
      </c>
      <c r="Q52" s="4">
        <v>9240</v>
      </c>
      <c r="T52">
        <v>2500</v>
      </c>
      <c r="U52">
        <v>2550</v>
      </c>
      <c r="V52">
        <v>51</v>
      </c>
      <c r="W52">
        <f t="shared" si="0"/>
        <v>8062</v>
      </c>
      <c r="X52">
        <f t="shared" si="1"/>
        <v>0.80620000000000003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6860</v>
      </c>
      <c r="I53" s="4">
        <v>9960</v>
      </c>
      <c r="J53" s="4">
        <v>3100</v>
      </c>
      <c r="K53" s="5">
        <v>9175.74</v>
      </c>
      <c r="L53" s="5">
        <v>433.86200000000002</v>
      </c>
      <c r="M53" s="5">
        <v>1021930000</v>
      </c>
      <c r="N53" s="4">
        <v>68</v>
      </c>
      <c r="O53" s="4">
        <v>9240</v>
      </c>
      <c r="P53" s="4">
        <v>8800</v>
      </c>
      <c r="Q53" s="4">
        <v>9240</v>
      </c>
      <c r="T53">
        <v>2550</v>
      </c>
      <c r="U53">
        <v>2600</v>
      </c>
      <c r="V53">
        <v>52</v>
      </c>
      <c r="W53">
        <f t="shared" si="0"/>
        <v>8061.1274999999996</v>
      </c>
      <c r="X53">
        <f t="shared" si="1"/>
        <v>0.80611274999999993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6860</v>
      </c>
      <c r="I54" s="4">
        <v>9960</v>
      </c>
      <c r="J54" s="4">
        <v>3100</v>
      </c>
      <c r="K54" s="5">
        <v>9172.2199999999993</v>
      </c>
      <c r="L54" s="5">
        <v>426.56</v>
      </c>
      <c r="M54" s="5">
        <v>968467000</v>
      </c>
      <c r="N54" s="4">
        <v>66</v>
      </c>
      <c r="O54" s="4">
        <v>9240</v>
      </c>
      <c r="P54" s="4">
        <v>8860</v>
      </c>
      <c r="Q54" s="4">
        <v>9240</v>
      </c>
      <c r="T54">
        <v>2600</v>
      </c>
      <c r="U54">
        <v>2650</v>
      </c>
      <c r="V54">
        <v>53</v>
      </c>
      <c r="W54">
        <f t="shared" si="0"/>
        <v>8060.338333333334</v>
      </c>
      <c r="X54">
        <f t="shared" si="1"/>
        <v>0.80603383333333345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6860</v>
      </c>
      <c r="I55" s="4">
        <v>9960</v>
      </c>
      <c r="J55" s="4">
        <v>3100</v>
      </c>
      <c r="K55" s="5">
        <v>9173.26</v>
      </c>
      <c r="L55" s="5">
        <v>412.447</v>
      </c>
      <c r="M55" s="5">
        <v>911850000</v>
      </c>
      <c r="N55" s="4">
        <v>63</v>
      </c>
      <c r="O55" s="4">
        <v>9240</v>
      </c>
      <c r="P55" s="4">
        <v>7130</v>
      </c>
      <c r="Q55" s="4">
        <v>9240</v>
      </c>
      <c r="T55">
        <v>2650</v>
      </c>
      <c r="U55">
        <v>2700</v>
      </c>
      <c r="V55">
        <v>54</v>
      </c>
      <c r="W55">
        <f t="shared" si="0"/>
        <v>8059.3966666666665</v>
      </c>
      <c r="X55">
        <f t="shared" si="1"/>
        <v>0.80593966666666661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6860</v>
      </c>
      <c r="I56" s="4">
        <v>9960</v>
      </c>
      <c r="J56" s="4">
        <v>3100</v>
      </c>
      <c r="K56" s="5">
        <v>9172.0300000000007</v>
      </c>
      <c r="L56" s="5">
        <v>401.613</v>
      </c>
      <c r="M56" s="5">
        <v>843992000</v>
      </c>
      <c r="N56" s="4">
        <v>63</v>
      </c>
      <c r="O56" s="4">
        <v>9240</v>
      </c>
      <c r="P56" s="4">
        <v>9700</v>
      </c>
      <c r="Q56" s="4">
        <v>9220</v>
      </c>
      <c r="T56">
        <v>2700</v>
      </c>
      <c r="U56">
        <v>2750</v>
      </c>
      <c r="V56">
        <v>55</v>
      </c>
      <c r="W56">
        <f t="shared" si="0"/>
        <v>8059.6966666666667</v>
      </c>
      <c r="X56">
        <f t="shared" si="1"/>
        <v>0.8059696666666667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6860</v>
      </c>
      <c r="I57" s="4">
        <v>9960</v>
      </c>
      <c r="J57" s="4">
        <v>3100</v>
      </c>
      <c r="K57" s="5">
        <v>9173.74</v>
      </c>
      <c r="L57" s="5">
        <v>396.30700000000002</v>
      </c>
      <c r="M57" s="5">
        <v>777355000</v>
      </c>
      <c r="N57" s="4">
        <v>61</v>
      </c>
      <c r="O57" s="4">
        <v>9240</v>
      </c>
      <c r="P57" s="4">
        <v>7130</v>
      </c>
      <c r="Q57" s="4">
        <v>9210</v>
      </c>
      <c r="T57">
        <v>2750</v>
      </c>
      <c r="U57">
        <v>2800</v>
      </c>
      <c r="V57">
        <v>56</v>
      </c>
      <c r="W57">
        <f t="shared" si="0"/>
        <v>8060.8516666666683</v>
      </c>
      <c r="X57">
        <f t="shared" si="1"/>
        <v>0.80608516666666685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7430</v>
      </c>
      <c r="I58" s="4">
        <v>9960</v>
      </c>
      <c r="J58" s="4">
        <v>2530</v>
      </c>
      <c r="K58" s="5">
        <v>9175.27</v>
      </c>
      <c r="L58" s="5">
        <v>387.24099999999999</v>
      </c>
      <c r="M58" s="5">
        <v>714331000</v>
      </c>
      <c r="N58" s="4">
        <v>58</v>
      </c>
      <c r="O58" s="4">
        <v>9240</v>
      </c>
      <c r="P58" s="4">
        <v>9500</v>
      </c>
      <c r="Q58" s="4">
        <v>9210</v>
      </c>
      <c r="T58">
        <v>2800</v>
      </c>
      <c r="U58">
        <v>2850</v>
      </c>
      <c r="V58">
        <v>57</v>
      </c>
      <c r="W58">
        <f t="shared" si="0"/>
        <v>8069.248333333333</v>
      </c>
      <c r="X58">
        <f t="shared" si="1"/>
        <v>0.80692483333333331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7430</v>
      </c>
      <c r="I59" s="4">
        <v>9960</v>
      </c>
      <c r="J59" s="4">
        <v>2530</v>
      </c>
      <c r="K59" s="5">
        <v>9173.83</v>
      </c>
      <c r="L59" s="5">
        <v>391.22500000000002</v>
      </c>
      <c r="M59" s="5">
        <v>659186000</v>
      </c>
      <c r="N59" s="4">
        <v>57</v>
      </c>
      <c r="O59" s="4">
        <v>9180</v>
      </c>
      <c r="P59" s="4">
        <v>9900</v>
      </c>
      <c r="Q59" s="4">
        <v>9210</v>
      </c>
      <c r="T59">
        <v>2850</v>
      </c>
      <c r="U59">
        <v>2900</v>
      </c>
      <c r="V59">
        <v>58</v>
      </c>
      <c r="W59">
        <f t="shared" si="0"/>
        <v>8071.4658333333327</v>
      </c>
      <c r="X59">
        <f t="shared" si="1"/>
        <v>0.80714658333333322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7430</v>
      </c>
      <c r="I60" s="4">
        <v>9960</v>
      </c>
      <c r="J60" s="4">
        <v>2530</v>
      </c>
      <c r="K60" s="5">
        <v>9175.16</v>
      </c>
      <c r="L60" s="5">
        <v>382.44099999999997</v>
      </c>
      <c r="M60" s="5">
        <v>592908000</v>
      </c>
      <c r="N60" s="4">
        <v>54</v>
      </c>
      <c r="O60" s="4">
        <v>9020</v>
      </c>
      <c r="P60" s="4">
        <v>9770</v>
      </c>
      <c r="Q60" s="4">
        <v>9210</v>
      </c>
      <c r="T60">
        <v>2900</v>
      </c>
      <c r="U60">
        <v>2950</v>
      </c>
      <c r="V60">
        <v>59</v>
      </c>
      <c r="W60">
        <f t="shared" si="0"/>
        <v>8085.7374999999993</v>
      </c>
      <c r="X60">
        <f t="shared" si="1"/>
        <v>0.80857374999999998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7950</v>
      </c>
      <c r="I61" s="4">
        <v>9960</v>
      </c>
      <c r="J61" s="4">
        <v>2010</v>
      </c>
      <c r="K61" s="5">
        <v>9177.59</v>
      </c>
      <c r="L61" s="5">
        <v>372.93599999999998</v>
      </c>
      <c r="M61" s="5">
        <v>524610000</v>
      </c>
      <c r="N61" s="4">
        <v>51</v>
      </c>
      <c r="O61" s="4">
        <v>9020</v>
      </c>
      <c r="P61" s="4">
        <v>9730</v>
      </c>
      <c r="Q61" s="4">
        <v>9210</v>
      </c>
      <c r="T61">
        <v>2950</v>
      </c>
      <c r="U61">
        <v>3000</v>
      </c>
      <c r="V61">
        <v>60</v>
      </c>
      <c r="W61">
        <f t="shared" si="0"/>
        <v>8107.5000000000009</v>
      </c>
      <c r="X61">
        <f t="shared" si="1"/>
        <v>0.81075000000000008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7950</v>
      </c>
      <c r="I62" s="4">
        <v>9870</v>
      </c>
      <c r="J62" s="4">
        <v>1920</v>
      </c>
      <c r="K62" s="5">
        <v>9179.09</v>
      </c>
      <c r="L62" s="5">
        <v>370.77800000000002</v>
      </c>
      <c r="M62" s="5">
        <v>452869000</v>
      </c>
      <c r="N62" s="4">
        <v>48</v>
      </c>
      <c r="O62" s="4">
        <v>9020</v>
      </c>
      <c r="P62" s="4">
        <v>9440</v>
      </c>
      <c r="Q62" s="4">
        <v>9210</v>
      </c>
      <c r="T62">
        <v>3000</v>
      </c>
      <c r="U62">
        <v>3050</v>
      </c>
      <c r="V62">
        <v>61</v>
      </c>
      <c r="W62">
        <f t="shared" si="0"/>
        <v>8123.2983333333323</v>
      </c>
      <c r="X62">
        <f t="shared" si="1"/>
        <v>0.8123298333333332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7950</v>
      </c>
      <c r="I63" s="4">
        <v>9870</v>
      </c>
      <c r="J63" s="4">
        <v>1920</v>
      </c>
      <c r="K63" s="5">
        <v>9170.41</v>
      </c>
      <c r="L63" s="5">
        <v>362.42200000000003</v>
      </c>
      <c r="M63" s="5">
        <v>392273000</v>
      </c>
      <c r="N63" s="4">
        <v>46</v>
      </c>
      <c r="O63" s="4">
        <v>9020</v>
      </c>
      <c r="P63" s="4">
        <v>9220</v>
      </c>
      <c r="Q63" s="4">
        <v>9210</v>
      </c>
      <c r="T63">
        <v>3050</v>
      </c>
      <c r="U63">
        <v>3100</v>
      </c>
      <c r="V63">
        <v>62</v>
      </c>
      <c r="W63">
        <f t="shared" si="0"/>
        <v>8140.8516666666665</v>
      </c>
      <c r="X63">
        <f t="shared" si="1"/>
        <v>0.81408516666666664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7950</v>
      </c>
      <c r="I64" s="4">
        <v>9870</v>
      </c>
      <c r="J64" s="4">
        <v>1920</v>
      </c>
      <c r="K64" s="5">
        <v>9162.48</v>
      </c>
      <c r="L64" s="5">
        <v>356.947</v>
      </c>
      <c r="M64" s="5">
        <v>325369000</v>
      </c>
      <c r="N64" s="4">
        <v>43</v>
      </c>
      <c r="O64" s="4">
        <v>9020</v>
      </c>
      <c r="P64" s="4">
        <v>8870</v>
      </c>
      <c r="Q64" s="4">
        <v>9190</v>
      </c>
      <c r="T64">
        <v>3100</v>
      </c>
      <c r="U64">
        <v>3150</v>
      </c>
      <c r="V64">
        <v>63</v>
      </c>
      <c r="W64">
        <f t="shared" si="0"/>
        <v>8152.319166666668</v>
      </c>
      <c r="X64">
        <f t="shared" si="1"/>
        <v>0.81523191666666683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7950</v>
      </c>
      <c r="I65" s="4">
        <v>9870</v>
      </c>
      <c r="J65" s="4">
        <v>1920</v>
      </c>
      <c r="K65" s="5">
        <v>9155.7099999999991</v>
      </c>
      <c r="L65" s="5">
        <v>344.58100000000002</v>
      </c>
      <c r="M65" s="5">
        <v>270487000</v>
      </c>
      <c r="N65" s="4">
        <v>43</v>
      </c>
      <c r="O65" s="4">
        <v>9020</v>
      </c>
      <c r="P65" s="4">
        <v>8830</v>
      </c>
      <c r="Q65" s="4">
        <v>9180</v>
      </c>
      <c r="T65">
        <v>3150</v>
      </c>
      <c r="U65">
        <v>3200</v>
      </c>
      <c r="V65">
        <v>64</v>
      </c>
      <c r="W65">
        <f t="shared" si="0"/>
        <v>8165.3100000000013</v>
      </c>
      <c r="X65">
        <f t="shared" si="1"/>
        <v>0.81653100000000012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7950</v>
      </c>
      <c r="I66" s="4">
        <v>9870</v>
      </c>
      <c r="J66" s="4">
        <v>1920</v>
      </c>
      <c r="K66" s="5">
        <v>9134.17</v>
      </c>
      <c r="L66" s="5">
        <v>356.69900000000001</v>
      </c>
      <c r="M66" s="5">
        <v>216507000</v>
      </c>
      <c r="N66" s="4">
        <v>40</v>
      </c>
      <c r="O66" s="4">
        <v>9020</v>
      </c>
      <c r="P66" s="4">
        <v>8830</v>
      </c>
      <c r="Q66" s="4">
        <v>9180</v>
      </c>
      <c r="T66">
        <v>3200</v>
      </c>
      <c r="U66">
        <v>3250</v>
      </c>
      <c r="V66">
        <v>65</v>
      </c>
      <c r="W66">
        <f t="shared" si="0"/>
        <v>8162.2541666666684</v>
      </c>
      <c r="X66">
        <f t="shared" si="1"/>
        <v>0.81622541666666681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7950</v>
      </c>
      <c r="I67" s="4">
        <v>9870</v>
      </c>
      <c r="J67" s="4">
        <v>1920</v>
      </c>
      <c r="K67" s="5">
        <v>9120.9699999999993</v>
      </c>
      <c r="L67" s="5">
        <v>347.50799999999998</v>
      </c>
      <c r="M67" s="5">
        <v>171219000</v>
      </c>
      <c r="N67" s="4">
        <v>37</v>
      </c>
      <c r="O67" s="4">
        <v>9020</v>
      </c>
      <c r="P67" s="4">
        <v>9030</v>
      </c>
      <c r="Q67" s="4">
        <v>9180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8167.4383333333317</v>
      </c>
      <c r="X67">
        <f t="shared" ref="X67:X80" si="3">W67/10000</f>
        <v>0.81674383333333311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7950</v>
      </c>
      <c r="I68" s="4">
        <v>9870</v>
      </c>
      <c r="J68" s="4">
        <v>1920</v>
      </c>
      <c r="K68" s="5">
        <v>9120.2800000000007</v>
      </c>
      <c r="L68" s="5">
        <v>324.399</v>
      </c>
      <c r="M68" s="5">
        <v>138610000</v>
      </c>
      <c r="N68" s="4">
        <v>32</v>
      </c>
      <c r="O68" s="4">
        <v>9020</v>
      </c>
      <c r="P68" s="4">
        <v>8690</v>
      </c>
      <c r="Q68" s="4">
        <v>9180</v>
      </c>
      <c r="T68">
        <v>3300</v>
      </c>
      <c r="U68">
        <v>3350</v>
      </c>
      <c r="V68">
        <v>67</v>
      </c>
      <c r="W68">
        <f t="shared" si="2"/>
        <v>8174.3083333333316</v>
      </c>
      <c r="X68">
        <f t="shared" si="3"/>
        <v>0.81743083333333311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7950</v>
      </c>
      <c r="I69" s="4">
        <v>9630</v>
      </c>
      <c r="J69" s="4">
        <v>1680</v>
      </c>
      <c r="K69" s="5">
        <v>9116.69</v>
      </c>
      <c r="L69" s="5">
        <v>316.20999999999998</v>
      </c>
      <c r="M69" s="5">
        <v>105179000</v>
      </c>
      <c r="N69" s="4">
        <v>27</v>
      </c>
      <c r="O69" s="4">
        <v>9020</v>
      </c>
      <c r="P69" s="4">
        <v>9190</v>
      </c>
      <c r="Q69" s="4">
        <v>9180</v>
      </c>
      <c r="T69">
        <v>3350</v>
      </c>
      <c r="U69">
        <v>3400</v>
      </c>
      <c r="V69">
        <v>68</v>
      </c>
      <c r="W69">
        <f t="shared" si="2"/>
        <v>8194.9149999999991</v>
      </c>
      <c r="X69">
        <f t="shared" si="3"/>
        <v>0.81949149999999993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7950</v>
      </c>
      <c r="I70" s="4">
        <v>9600</v>
      </c>
      <c r="J70" s="4">
        <v>1650</v>
      </c>
      <c r="K70" s="5">
        <v>9136.4699999999993</v>
      </c>
      <c r="L70" s="5">
        <v>301.81799999999998</v>
      </c>
      <c r="M70" s="5">
        <v>79679200</v>
      </c>
      <c r="N70" s="4">
        <v>25</v>
      </c>
      <c r="O70" s="4">
        <v>9020</v>
      </c>
      <c r="P70" s="4">
        <v>9060</v>
      </c>
      <c r="Q70" s="4">
        <v>9180</v>
      </c>
      <c r="T70">
        <v>3400</v>
      </c>
      <c r="U70">
        <v>3450</v>
      </c>
      <c r="V70">
        <v>69</v>
      </c>
      <c r="W70">
        <f t="shared" si="2"/>
        <v>8222.9724999999999</v>
      </c>
      <c r="X70">
        <f t="shared" si="3"/>
        <v>0.82229724999999998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7950</v>
      </c>
      <c r="I71" s="4">
        <v>9600</v>
      </c>
      <c r="J71" s="4">
        <v>1650</v>
      </c>
      <c r="K71" s="5">
        <v>9132.69</v>
      </c>
      <c r="L71" s="5">
        <v>322.57799999999997</v>
      </c>
      <c r="M71" s="5">
        <v>60303100</v>
      </c>
      <c r="N71" s="4">
        <v>22</v>
      </c>
      <c r="O71" s="4">
        <v>9020</v>
      </c>
      <c r="P71" s="4">
        <v>8560</v>
      </c>
      <c r="Q71" s="4">
        <v>9210</v>
      </c>
      <c r="T71">
        <v>3450</v>
      </c>
      <c r="U71">
        <v>3500</v>
      </c>
      <c r="V71">
        <v>70</v>
      </c>
      <c r="W71">
        <f t="shared" si="2"/>
        <v>8226.7891666666674</v>
      </c>
      <c r="X71">
        <f t="shared" si="3"/>
        <v>0.8226789166666667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7950</v>
      </c>
      <c r="I72" s="4">
        <v>9600</v>
      </c>
      <c r="J72" s="4">
        <v>1650</v>
      </c>
      <c r="K72" s="5">
        <v>9147.9500000000007</v>
      </c>
      <c r="L72" s="5">
        <v>322.76299999999998</v>
      </c>
      <c r="M72" s="5">
        <v>43818700</v>
      </c>
      <c r="N72" s="4">
        <v>20</v>
      </c>
      <c r="O72" s="4">
        <v>9020</v>
      </c>
      <c r="P72" s="4">
        <v>9580</v>
      </c>
      <c r="Q72" s="4">
        <v>9300</v>
      </c>
      <c r="T72">
        <v>3500</v>
      </c>
      <c r="U72">
        <v>3550</v>
      </c>
      <c r="V72">
        <v>71</v>
      </c>
      <c r="W72">
        <f t="shared" si="2"/>
        <v>8222.652500000002</v>
      </c>
      <c r="X72">
        <f t="shared" si="3"/>
        <v>0.82226525000000017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7950</v>
      </c>
      <c r="I73" s="4">
        <v>9600</v>
      </c>
      <c r="J73" s="4">
        <v>1650</v>
      </c>
      <c r="K73" s="5">
        <v>9142.36</v>
      </c>
      <c r="L73" s="5">
        <v>313.86900000000003</v>
      </c>
      <c r="M73" s="5">
        <v>32290800</v>
      </c>
      <c r="N73" s="4">
        <v>17</v>
      </c>
      <c r="O73" s="4">
        <v>9020</v>
      </c>
      <c r="P73" s="4">
        <v>8890</v>
      </c>
      <c r="Q73" s="4">
        <v>9300</v>
      </c>
      <c r="T73">
        <v>3550</v>
      </c>
      <c r="U73">
        <v>3600</v>
      </c>
      <c r="V73">
        <v>72</v>
      </c>
      <c r="W73">
        <f t="shared" si="2"/>
        <v>8200.1625000000004</v>
      </c>
      <c r="X73">
        <f t="shared" si="3"/>
        <v>0.82001625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7950</v>
      </c>
      <c r="I74" s="4">
        <v>9470</v>
      </c>
      <c r="J74" s="4">
        <v>1520</v>
      </c>
      <c r="K74" s="5">
        <v>9166.66</v>
      </c>
      <c r="L74" s="5">
        <v>228.279</v>
      </c>
      <c r="M74" s="5">
        <v>21825800</v>
      </c>
      <c r="N74" s="4">
        <v>10</v>
      </c>
      <c r="O74" s="4">
        <v>9020</v>
      </c>
      <c r="P74" s="4">
        <v>8910</v>
      </c>
      <c r="Q74" s="4">
        <v>9240</v>
      </c>
      <c r="T74">
        <v>3600</v>
      </c>
      <c r="U74">
        <v>3650</v>
      </c>
      <c r="V74">
        <v>73</v>
      </c>
      <c r="W74">
        <f t="shared" si="2"/>
        <v>8191.5341666666673</v>
      </c>
      <c r="X74">
        <f t="shared" si="3"/>
        <v>0.81915341666666674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9000</v>
      </c>
      <c r="I75" s="4">
        <v>9470</v>
      </c>
      <c r="J75" s="4">
        <v>470</v>
      </c>
      <c r="K75" s="5">
        <v>9177.89</v>
      </c>
      <c r="L75" s="5">
        <v>160.54900000000001</v>
      </c>
      <c r="M75" s="5">
        <v>15171100</v>
      </c>
      <c r="N75" s="4">
        <v>8</v>
      </c>
      <c r="O75" s="4">
        <v>9300</v>
      </c>
      <c r="P75" s="4">
        <v>9460</v>
      </c>
      <c r="Q75" s="4">
        <v>9300</v>
      </c>
      <c r="T75">
        <v>3650</v>
      </c>
      <c r="U75">
        <v>3700</v>
      </c>
      <c r="V75">
        <v>74</v>
      </c>
      <c r="W75">
        <f t="shared" si="2"/>
        <v>8181.7541666666684</v>
      </c>
      <c r="X75">
        <f t="shared" si="3"/>
        <v>0.81817541666666682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9000</v>
      </c>
      <c r="I76" s="4">
        <v>9470</v>
      </c>
      <c r="J76" s="4">
        <v>470</v>
      </c>
      <c r="K76" s="5">
        <v>9141.35</v>
      </c>
      <c r="L76" s="5">
        <v>145.065</v>
      </c>
      <c r="M76" s="5">
        <v>9744680</v>
      </c>
      <c r="N76" s="4">
        <v>5</v>
      </c>
      <c r="O76" s="4">
        <v>9020</v>
      </c>
      <c r="P76" s="4">
        <v>9470</v>
      </c>
      <c r="Q76" s="4">
        <v>9020</v>
      </c>
      <c r="T76">
        <v>3700</v>
      </c>
      <c r="U76">
        <v>3750</v>
      </c>
      <c r="V76">
        <v>75</v>
      </c>
      <c r="W76">
        <f t="shared" si="2"/>
        <v>8176.7416666666659</v>
      </c>
      <c r="X76">
        <f t="shared" si="3"/>
        <v>0.81767416666666659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9000</v>
      </c>
      <c r="I77" s="4">
        <v>9300</v>
      </c>
      <c r="J77" s="4">
        <v>300</v>
      </c>
      <c r="K77" s="5">
        <v>9137.19</v>
      </c>
      <c r="L77" s="5">
        <v>140.916</v>
      </c>
      <c r="M77" s="5">
        <v>4934080</v>
      </c>
      <c r="N77" s="4">
        <v>3</v>
      </c>
      <c r="O77" s="4">
        <v>9020</v>
      </c>
      <c r="P77" s="4">
        <v>9000</v>
      </c>
      <c r="Q77" s="4">
        <v>9020</v>
      </c>
      <c r="T77">
        <v>3750</v>
      </c>
      <c r="U77">
        <v>3800</v>
      </c>
      <c r="V77">
        <v>76</v>
      </c>
      <c r="W77">
        <f t="shared" si="2"/>
        <v>8190.480833333334</v>
      </c>
      <c r="X77">
        <f t="shared" si="3"/>
        <v>0.81904808333333334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9000</v>
      </c>
      <c r="I78" s="4">
        <v>9300</v>
      </c>
      <c r="J78" s="4">
        <v>300</v>
      </c>
      <c r="K78" s="5">
        <v>9152.7999999999993</v>
      </c>
      <c r="L78" s="5">
        <v>142.42699999999999</v>
      </c>
      <c r="M78" s="5">
        <v>2160060</v>
      </c>
      <c r="N78" s="4">
        <v>3</v>
      </c>
      <c r="O78" s="4">
        <v>9300</v>
      </c>
      <c r="P78" s="4">
        <v>9000</v>
      </c>
      <c r="Q78" s="4">
        <v>9020</v>
      </c>
      <c r="T78">
        <v>3800</v>
      </c>
      <c r="U78">
        <v>3850</v>
      </c>
      <c r="V78">
        <v>77</v>
      </c>
      <c r="W78">
        <f t="shared" si="2"/>
        <v>8237.0074999999997</v>
      </c>
      <c r="X78">
        <f t="shared" si="3"/>
        <v>0.82370074999999998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9020</v>
      </c>
      <c r="I79" s="4">
        <v>9300</v>
      </c>
      <c r="J79" s="4">
        <v>280</v>
      </c>
      <c r="K79" s="5">
        <v>9200.34</v>
      </c>
      <c r="L79" s="5">
        <v>134.06299999999999</v>
      </c>
      <c r="M79" s="5">
        <v>542820</v>
      </c>
      <c r="N79" s="4">
        <v>2</v>
      </c>
      <c r="O79" s="4">
        <v>9300</v>
      </c>
      <c r="P79" s="4">
        <v>9020</v>
      </c>
      <c r="Q79" s="4">
        <v>9300</v>
      </c>
      <c r="T79">
        <v>3850</v>
      </c>
      <c r="U79">
        <v>3900</v>
      </c>
      <c r="V79">
        <v>78</v>
      </c>
      <c r="W79">
        <f t="shared" si="2"/>
        <v>8245.9725000000017</v>
      </c>
      <c r="X79">
        <f t="shared" si="3"/>
        <v>0.82459725000000017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9300</v>
      </c>
      <c r="I80" s="4">
        <v>9300</v>
      </c>
      <c r="J80" s="4">
        <v>0</v>
      </c>
      <c r="K80" s="5">
        <v>9300</v>
      </c>
      <c r="L80" s="5">
        <v>0</v>
      </c>
      <c r="M80" s="5">
        <v>139500</v>
      </c>
      <c r="N80" s="4">
        <v>1</v>
      </c>
      <c r="O80" s="4">
        <v>9300</v>
      </c>
      <c r="P80" s="4">
        <v>9300</v>
      </c>
      <c r="Q80" s="4">
        <v>9300</v>
      </c>
      <c r="T80">
        <v>3900</v>
      </c>
      <c r="U80">
        <v>3950</v>
      </c>
      <c r="V80">
        <v>79</v>
      </c>
      <c r="W80">
        <f t="shared" si="2"/>
        <v>8097.666666666667</v>
      </c>
      <c r="X80">
        <f t="shared" si="3"/>
        <v>0.80976666666666675</v>
      </c>
    </row>
    <row r="81" spans="2:17">
      <c r="B81" t="s">
        <v>34</v>
      </c>
      <c r="E81" s="4">
        <v>1</v>
      </c>
      <c r="F81" s="4">
        <v>4965254</v>
      </c>
      <c r="G81" s="5">
        <v>0.71314699999999998</v>
      </c>
      <c r="H81" s="4">
        <v>0</v>
      </c>
      <c r="I81" s="4">
        <v>9530</v>
      </c>
      <c r="J81" s="4">
        <v>9530</v>
      </c>
      <c r="K81" s="5">
        <v>3552.17</v>
      </c>
      <c r="L81" s="5">
        <v>2340.5700000000002</v>
      </c>
      <c r="M81" s="5">
        <v>17637400000</v>
      </c>
      <c r="N81" s="4">
        <v>156</v>
      </c>
      <c r="O81" s="4">
        <v>850</v>
      </c>
      <c r="P81" s="4">
        <v>6680</v>
      </c>
      <c r="Q81" s="4">
        <v>3900</v>
      </c>
    </row>
    <row r="82" spans="2:17">
      <c r="E82" s="4">
        <v>2</v>
      </c>
      <c r="F82" s="4">
        <v>1506506</v>
      </c>
      <c r="G82" s="5">
        <v>0.21637600000000001</v>
      </c>
      <c r="H82" s="4">
        <v>0</v>
      </c>
      <c r="I82" s="4">
        <v>9680</v>
      </c>
      <c r="J82" s="4">
        <v>9680</v>
      </c>
      <c r="K82" s="5">
        <v>5623.07</v>
      </c>
      <c r="L82" s="5">
        <v>2062.2399999999998</v>
      </c>
      <c r="M82" s="5">
        <v>8471180000</v>
      </c>
      <c r="N82" s="4">
        <v>151</v>
      </c>
      <c r="O82" s="4">
        <v>850</v>
      </c>
      <c r="P82" s="4">
        <v>2662</v>
      </c>
      <c r="Q82" s="4">
        <v>5780</v>
      </c>
    </row>
    <row r="83" spans="2:17">
      <c r="E83" s="4">
        <v>3</v>
      </c>
      <c r="F83" s="4">
        <v>1093829</v>
      </c>
      <c r="G83" s="5">
        <v>0.15710399999999999</v>
      </c>
      <c r="H83" s="4">
        <v>0</v>
      </c>
      <c r="I83" s="4">
        <v>9680</v>
      </c>
      <c r="J83" s="4">
        <v>9680</v>
      </c>
      <c r="K83" s="5">
        <v>6175.45</v>
      </c>
      <c r="L83" s="5">
        <v>1974.91</v>
      </c>
      <c r="M83" s="5">
        <v>6754890000</v>
      </c>
      <c r="N83" s="4">
        <v>170</v>
      </c>
      <c r="O83" s="4">
        <v>850</v>
      </c>
      <c r="P83" s="4">
        <v>7840</v>
      </c>
      <c r="Q83" s="4">
        <v>6600</v>
      </c>
    </row>
    <row r="84" spans="2:17">
      <c r="E84" s="4">
        <v>4</v>
      </c>
      <c r="F84" s="4">
        <v>864477</v>
      </c>
      <c r="G84" s="5">
        <v>0.124163</v>
      </c>
      <c r="H84" s="4">
        <v>0</v>
      </c>
      <c r="I84" s="4">
        <v>9680</v>
      </c>
      <c r="J84" s="4">
        <v>9680</v>
      </c>
      <c r="K84" s="5">
        <v>6299.86</v>
      </c>
      <c r="L84" s="5">
        <v>1975.19</v>
      </c>
      <c r="M84" s="5">
        <v>5446090000</v>
      </c>
      <c r="N84" s="4">
        <v>178</v>
      </c>
      <c r="O84" s="4">
        <v>850</v>
      </c>
      <c r="P84" s="4">
        <v>8460</v>
      </c>
      <c r="Q84" s="4">
        <v>6820</v>
      </c>
    </row>
    <row r="85" spans="2:17">
      <c r="E85" s="4">
        <v>5</v>
      </c>
      <c r="F85" s="4">
        <v>753090</v>
      </c>
      <c r="G85" s="5">
        <v>0.108164</v>
      </c>
      <c r="H85" s="4">
        <v>0</v>
      </c>
      <c r="I85" s="4">
        <v>9680</v>
      </c>
      <c r="J85" s="4">
        <v>9680</v>
      </c>
      <c r="K85" s="5">
        <v>6619.69</v>
      </c>
      <c r="L85" s="5">
        <v>1901</v>
      </c>
      <c r="M85" s="5">
        <v>4985220000</v>
      </c>
      <c r="N85" s="4">
        <v>182</v>
      </c>
      <c r="O85" s="4">
        <v>850</v>
      </c>
      <c r="P85" s="4">
        <v>5260</v>
      </c>
      <c r="Q85" s="4">
        <v>7030</v>
      </c>
    </row>
    <row r="86" spans="2:17">
      <c r="E86" s="4">
        <v>6</v>
      </c>
      <c r="F86" s="4">
        <v>625044</v>
      </c>
      <c r="G86" s="5">
        <v>8.9773500000000006E-2</v>
      </c>
      <c r="H86" s="4">
        <v>0</v>
      </c>
      <c r="I86" s="4">
        <v>9680</v>
      </c>
      <c r="J86" s="4">
        <v>9680</v>
      </c>
      <c r="K86" s="5">
        <v>6862.97</v>
      </c>
      <c r="L86" s="5">
        <v>1928.08</v>
      </c>
      <c r="M86" s="5">
        <v>4289660000</v>
      </c>
      <c r="N86" s="4">
        <v>179</v>
      </c>
      <c r="O86" s="4">
        <v>850</v>
      </c>
      <c r="P86" s="4">
        <v>5680</v>
      </c>
      <c r="Q86" s="4">
        <v>7170</v>
      </c>
    </row>
    <row r="87" spans="2:17">
      <c r="E87" s="4">
        <v>7</v>
      </c>
      <c r="F87" s="4">
        <v>566549</v>
      </c>
      <c r="G87" s="5">
        <v>8.1372E-2</v>
      </c>
      <c r="H87" s="4">
        <v>0</v>
      </c>
      <c r="I87" s="4">
        <v>9680</v>
      </c>
      <c r="J87" s="4">
        <v>9680</v>
      </c>
      <c r="K87" s="5">
        <v>6987.89</v>
      </c>
      <c r="L87" s="5">
        <v>1874.16</v>
      </c>
      <c r="M87" s="5">
        <v>3958980000</v>
      </c>
      <c r="N87" s="4">
        <v>176</v>
      </c>
      <c r="O87" s="4">
        <v>850</v>
      </c>
      <c r="P87" s="4">
        <v>4720</v>
      </c>
      <c r="Q87" s="4">
        <v>7420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9680</v>
      </c>
      <c r="J88" s="4">
        <v>9680</v>
      </c>
      <c r="K88" s="5">
        <v>7120.14</v>
      </c>
      <c r="L88" s="5">
        <v>1812.95</v>
      </c>
      <c r="M88" s="5">
        <v>3646050000</v>
      </c>
      <c r="N88" s="4">
        <v>180</v>
      </c>
      <c r="O88" s="4">
        <v>850</v>
      </c>
      <c r="P88" s="4">
        <v>5780</v>
      </c>
      <c r="Q88" s="4">
        <v>7590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9680</v>
      </c>
      <c r="J89" s="4">
        <v>9680</v>
      </c>
      <c r="K89" s="5">
        <v>7303.02</v>
      </c>
      <c r="L89" s="5">
        <v>1735.58</v>
      </c>
      <c r="M89" s="5">
        <v>3535390000</v>
      </c>
      <c r="N89" s="4">
        <v>181</v>
      </c>
      <c r="O89" s="4">
        <v>8500</v>
      </c>
      <c r="P89" s="4">
        <v>6820</v>
      </c>
      <c r="Q89" s="4">
        <v>7790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9680</v>
      </c>
      <c r="J90" s="4">
        <v>9680</v>
      </c>
      <c r="K90" s="5">
        <v>7397.95</v>
      </c>
      <c r="L90" s="5">
        <v>1692.22</v>
      </c>
      <c r="M90" s="5">
        <v>3300510000</v>
      </c>
      <c r="N90" s="4">
        <v>182</v>
      </c>
      <c r="O90" s="4">
        <v>8500</v>
      </c>
      <c r="P90" s="4">
        <v>7090</v>
      </c>
      <c r="Q90" s="4">
        <v>7900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9680</v>
      </c>
      <c r="J91" s="4">
        <v>9680</v>
      </c>
      <c r="K91" s="5">
        <v>7450.88</v>
      </c>
      <c r="L91" s="5">
        <v>1646.09</v>
      </c>
      <c r="M91" s="5">
        <v>3042620000</v>
      </c>
      <c r="N91" s="4">
        <v>181</v>
      </c>
      <c r="O91" s="4">
        <v>8500</v>
      </c>
      <c r="P91" s="4">
        <v>7052</v>
      </c>
      <c r="Q91" s="4">
        <v>7970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9680</v>
      </c>
      <c r="J92" s="4">
        <v>9680</v>
      </c>
      <c r="K92" s="5">
        <v>7527.23</v>
      </c>
      <c r="L92" s="5">
        <v>1584.79</v>
      </c>
      <c r="M92" s="5">
        <v>2849320000</v>
      </c>
      <c r="N92" s="4">
        <v>174</v>
      </c>
      <c r="O92" s="4">
        <v>8500</v>
      </c>
      <c r="P92" s="4">
        <v>8240</v>
      </c>
      <c r="Q92" s="4">
        <v>8000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9680</v>
      </c>
      <c r="J93" s="4">
        <v>9680</v>
      </c>
      <c r="K93" s="5">
        <v>7606.63</v>
      </c>
      <c r="L93" s="5">
        <v>1520.15</v>
      </c>
      <c r="M93" s="5">
        <v>2764490000</v>
      </c>
      <c r="N93" s="4">
        <v>172</v>
      </c>
      <c r="O93" s="4">
        <v>8500</v>
      </c>
      <c r="P93" s="4">
        <v>4390</v>
      </c>
      <c r="Q93" s="4">
        <v>8050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9680</v>
      </c>
      <c r="J94" s="4">
        <v>9680</v>
      </c>
      <c r="K94" s="5">
        <v>7666.04</v>
      </c>
      <c r="L94" s="5">
        <v>1472.59</v>
      </c>
      <c r="M94" s="5">
        <v>2683230000</v>
      </c>
      <c r="N94" s="4">
        <v>176</v>
      </c>
      <c r="O94" s="4">
        <v>8500</v>
      </c>
      <c r="P94" s="4">
        <v>7570</v>
      </c>
      <c r="Q94" s="4">
        <v>8080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9680</v>
      </c>
      <c r="J95" s="4">
        <v>9680</v>
      </c>
      <c r="K95" s="5">
        <v>7723.54</v>
      </c>
      <c r="L95" s="5">
        <v>1393.45</v>
      </c>
      <c r="M95" s="5">
        <v>2591560000</v>
      </c>
      <c r="N95" s="4">
        <v>177</v>
      </c>
      <c r="O95" s="4">
        <v>8500</v>
      </c>
      <c r="P95" s="4">
        <v>8350</v>
      </c>
      <c r="Q95" s="4">
        <v>8130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9680</v>
      </c>
      <c r="J96" s="4">
        <v>9680</v>
      </c>
      <c r="K96" s="5">
        <v>7764.15</v>
      </c>
      <c r="L96" s="5">
        <v>1352.53</v>
      </c>
      <c r="M96" s="5">
        <v>2451250000</v>
      </c>
      <c r="N96" s="4">
        <v>178</v>
      </c>
      <c r="O96" s="4">
        <v>8130</v>
      </c>
      <c r="P96" s="4">
        <v>5842</v>
      </c>
      <c r="Q96" s="4">
        <v>8130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9680</v>
      </c>
      <c r="J97" s="4">
        <v>9680</v>
      </c>
      <c r="K97" s="5">
        <v>7795.32</v>
      </c>
      <c r="L97" s="5">
        <v>1340.89</v>
      </c>
      <c r="M97" s="5">
        <v>2362640000</v>
      </c>
      <c r="N97" s="4">
        <v>174</v>
      </c>
      <c r="O97" s="4">
        <v>8130</v>
      </c>
      <c r="P97" s="4">
        <v>9680</v>
      </c>
      <c r="Q97" s="4">
        <v>8130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9660</v>
      </c>
      <c r="J98" s="4">
        <v>9660</v>
      </c>
      <c r="K98" s="5">
        <v>7826.15</v>
      </c>
      <c r="L98" s="5">
        <v>1328.09</v>
      </c>
      <c r="M98" s="5">
        <v>2288970000</v>
      </c>
      <c r="N98" s="4">
        <v>173</v>
      </c>
      <c r="O98" s="4">
        <v>8130</v>
      </c>
      <c r="P98" s="4">
        <v>9270</v>
      </c>
      <c r="Q98" s="4">
        <v>8160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9660</v>
      </c>
      <c r="J99" s="4">
        <v>9660</v>
      </c>
      <c r="K99" s="5">
        <v>7873.86</v>
      </c>
      <c r="L99" s="5">
        <v>1293.23</v>
      </c>
      <c r="M99" s="5">
        <v>2223220000</v>
      </c>
      <c r="N99" s="4">
        <v>173</v>
      </c>
      <c r="O99" s="4">
        <v>8130</v>
      </c>
      <c r="P99" s="4">
        <v>9070</v>
      </c>
      <c r="Q99" s="4">
        <v>8180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9660</v>
      </c>
      <c r="J100" s="4">
        <v>9660</v>
      </c>
      <c r="K100" s="5">
        <v>7924.08</v>
      </c>
      <c r="L100" s="5">
        <v>1253.0999999999999</v>
      </c>
      <c r="M100" s="5">
        <v>2184500000</v>
      </c>
      <c r="N100" s="4">
        <v>169</v>
      </c>
      <c r="O100" s="4">
        <v>8130</v>
      </c>
      <c r="P100" s="4">
        <v>4032</v>
      </c>
      <c r="Q100" s="4">
        <v>8230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9660</v>
      </c>
      <c r="J101" s="4">
        <v>9660</v>
      </c>
      <c r="K101" s="5">
        <v>7959.08</v>
      </c>
      <c r="L101" s="5">
        <v>1202.08</v>
      </c>
      <c r="M101" s="5">
        <v>2116400000</v>
      </c>
      <c r="N101" s="4">
        <v>167</v>
      </c>
      <c r="O101" s="4">
        <v>8130</v>
      </c>
      <c r="P101" s="4">
        <v>6530</v>
      </c>
      <c r="Q101" s="4">
        <v>8290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9660</v>
      </c>
      <c r="J102" s="4">
        <v>9660</v>
      </c>
      <c r="K102" s="5">
        <v>7989.69</v>
      </c>
      <c r="L102" s="5">
        <v>1171.01</v>
      </c>
      <c r="M102" s="5">
        <v>2054580000</v>
      </c>
      <c r="N102" s="4">
        <v>163</v>
      </c>
      <c r="O102" s="4">
        <v>8130</v>
      </c>
      <c r="P102" s="4">
        <v>7050</v>
      </c>
      <c r="Q102" s="4">
        <v>8320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9660</v>
      </c>
      <c r="J103" s="4">
        <v>9660</v>
      </c>
      <c r="K103" s="5">
        <v>8026.57</v>
      </c>
      <c r="L103" s="5">
        <v>1140.32</v>
      </c>
      <c r="M103" s="5">
        <v>2011770000</v>
      </c>
      <c r="N103" s="4">
        <v>161</v>
      </c>
      <c r="O103" s="4">
        <v>8130</v>
      </c>
      <c r="P103" s="4">
        <v>4710</v>
      </c>
      <c r="Q103" s="4">
        <v>8340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9660</v>
      </c>
      <c r="J104" s="4">
        <v>9660</v>
      </c>
      <c r="K104" s="5">
        <v>8060.79</v>
      </c>
      <c r="L104" s="5">
        <v>1107.53</v>
      </c>
      <c r="M104" s="5">
        <v>1991430000</v>
      </c>
      <c r="N104" s="4">
        <v>155</v>
      </c>
      <c r="O104" s="4">
        <v>8650</v>
      </c>
      <c r="P104" s="4">
        <v>7620</v>
      </c>
      <c r="Q104" s="4">
        <v>8350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9660</v>
      </c>
      <c r="J105" s="4">
        <v>9660</v>
      </c>
      <c r="K105" s="5">
        <v>8093.02</v>
      </c>
      <c r="L105" s="5">
        <v>1070.94</v>
      </c>
      <c r="M105" s="5">
        <v>1972550000</v>
      </c>
      <c r="N105" s="4">
        <v>151</v>
      </c>
      <c r="O105" s="4">
        <v>8650</v>
      </c>
      <c r="P105" s="4">
        <v>7900</v>
      </c>
      <c r="Q105" s="4">
        <v>8370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9660</v>
      </c>
      <c r="J106" s="4">
        <v>9660</v>
      </c>
      <c r="K106" s="5">
        <v>8128.11</v>
      </c>
      <c r="L106" s="5">
        <v>1015.29</v>
      </c>
      <c r="M106" s="5">
        <v>1954960000</v>
      </c>
      <c r="N106" s="4">
        <v>149</v>
      </c>
      <c r="O106" s="4">
        <v>8650</v>
      </c>
      <c r="P106" s="4">
        <v>7110</v>
      </c>
      <c r="Q106" s="4">
        <v>8370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9660</v>
      </c>
      <c r="J107" s="4">
        <v>9660</v>
      </c>
      <c r="K107" s="5">
        <v>8143.08</v>
      </c>
      <c r="L107" s="5">
        <v>995.98599999999999</v>
      </c>
      <c r="M107" s="5">
        <v>1919020000</v>
      </c>
      <c r="N107" s="4">
        <v>146</v>
      </c>
      <c r="O107" s="4">
        <v>8650</v>
      </c>
      <c r="P107" s="4">
        <v>5932</v>
      </c>
      <c r="Q107" s="4">
        <v>8370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9660</v>
      </c>
      <c r="J108" s="4">
        <v>9660</v>
      </c>
      <c r="K108" s="5">
        <v>8157.94</v>
      </c>
      <c r="L108" s="5">
        <v>962.47199999999998</v>
      </c>
      <c r="M108" s="5">
        <v>1900200000</v>
      </c>
      <c r="N108" s="4">
        <v>146</v>
      </c>
      <c r="O108" s="4">
        <v>8650</v>
      </c>
      <c r="P108" s="4">
        <v>6410</v>
      </c>
      <c r="Q108" s="4">
        <v>8370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9660</v>
      </c>
      <c r="J109" s="4">
        <v>9660</v>
      </c>
      <c r="K109" s="5">
        <v>8173.87</v>
      </c>
      <c r="L109" s="5">
        <v>944.29300000000001</v>
      </c>
      <c r="M109" s="5">
        <v>1861040000</v>
      </c>
      <c r="N109" s="4">
        <v>141</v>
      </c>
      <c r="O109" s="4">
        <v>8650</v>
      </c>
      <c r="P109" s="4">
        <v>8170</v>
      </c>
      <c r="Q109" s="4">
        <v>8370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9660</v>
      </c>
      <c r="J110" s="4">
        <v>9660</v>
      </c>
      <c r="K110" s="5">
        <v>8188.58</v>
      </c>
      <c r="L110" s="5">
        <v>919.48</v>
      </c>
      <c r="M110" s="5">
        <v>1814360000</v>
      </c>
      <c r="N110" s="4">
        <v>141</v>
      </c>
      <c r="O110" s="4">
        <v>8650</v>
      </c>
      <c r="P110" s="4">
        <v>9660</v>
      </c>
      <c r="Q110" s="4">
        <v>8370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3722</v>
      </c>
      <c r="I111" s="4">
        <v>9490</v>
      </c>
      <c r="J111" s="4">
        <v>5768</v>
      </c>
      <c r="K111" s="5">
        <v>8197.98</v>
      </c>
      <c r="L111" s="5">
        <v>908.63900000000001</v>
      </c>
      <c r="M111" s="5">
        <v>1771350000</v>
      </c>
      <c r="N111" s="4">
        <v>132</v>
      </c>
      <c r="O111" s="4">
        <v>8650</v>
      </c>
      <c r="P111" s="4">
        <v>4242</v>
      </c>
      <c r="Q111" s="4">
        <v>8370</v>
      </c>
    </row>
    <row r="112" spans="5:17">
      <c r="E112" s="4">
        <v>32</v>
      </c>
      <c r="F112" s="4">
        <v>212406</v>
      </c>
      <c r="G112" s="5">
        <v>3.05074E-2</v>
      </c>
      <c r="H112" s="4">
        <v>3722</v>
      </c>
      <c r="I112" s="4">
        <v>9490</v>
      </c>
      <c r="J112" s="4">
        <v>5768</v>
      </c>
      <c r="K112" s="5">
        <v>8204.66</v>
      </c>
      <c r="L112" s="5">
        <v>900.81</v>
      </c>
      <c r="M112" s="5">
        <v>1742720000</v>
      </c>
      <c r="N112" s="4">
        <v>132</v>
      </c>
      <c r="O112" s="4">
        <v>8240</v>
      </c>
      <c r="P112" s="4">
        <v>8910</v>
      </c>
      <c r="Q112" s="4">
        <v>8370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3722</v>
      </c>
      <c r="I113" s="4">
        <v>9490</v>
      </c>
      <c r="J113" s="4">
        <v>5768</v>
      </c>
      <c r="K113" s="5">
        <v>8214.17</v>
      </c>
      <c r="L113" s="5">
        <v>885.05</v>
      </c>
      <c r="M113" s="5">
        <v>1717100000</v>
      </c>
      <c r="N113" s="4">
        <v>129</v>
      </c>
      <c r="O113" s="4">
        <v>8240</v>
      </c>
      <c r="P113" s="4">
        <v>4242</v>
      </c>
      <c r="Q113" s="4">
        <v>8370</v>
      </c>
    </row>
    <row r="114" spans="5:17">
      <c r="E114" s="4">
        <v>34</v>
      </c>
      <c r="F114" s="4">
        <v>207640</v>
      </c>
      <c r="G114" s="5">
        <v>2.98228E-2</v>
      </c>
      <c r="H114" s="4">
        <v>4152</v>
      </c>
      <c r="I114" s="4">
        <v>9490</v>
      </c>
      <c r="J114" s="4">
        <v>5338</v>
      </c>
      <c r="K114" s="5">
        <v>8231.15</v>
      </c>
      <c r="L114" s="5">
        <v>872.37800000000004</v>
      </c>
      <c r="M114" s="5">
        <v>1709120000</v>
      </c>
      <c r="N114" s="4">
        <v>127</v>
      </c>
      <c r="O114" s="4">
        <v>8240</v>
      </c>
      <c r="P114" s="4">
        <v>8730</v>
      </c>
      <c r="Q114" s="4">
        <v>8370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4152</v>
      </c>
      <c r="I115" s="4">
        <v>9490</v>
      </c>
      <c r="J115" s="4">
        <v>5338</v>
      </c>
      <c r="K115" s="5">
        <v>8243.5</v>
      </c>
      <c r="L115" s="5">
        <v>864.12800000000004</v>
      </c>
      <c r="M115" s="5">
        <v>1699760000</v>
      </c>
      <c r="N115" s="4">
        <v>127</v>
      </c>
      <c r="O115" s="4">
        <v>8240</v>
      </c>
      <c r="P115" s="4">
        <v>7600</v>
      </c>
      <c r="Q115" s="4">
        <v>8390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4152</v>
      </c>
      <c r="I116" s="4">
        <v>9490</v>
      </c>
      <c r="J116" s="4">
        <v>5338</v>
      </c>
      <c r="K116" s="5">
        <v>8256.58</v>
      </c>
      <c r="L116" s="5">
        <v>848.16600000000005</v>
      </c>
      <c r="M116" s="5">
        <v>1679690000</v>
      </c>
      <c r="N116" s="4">
        <v>126</v>
      </c>
      <c r="O116" s="4">
        <v>8240</v>
      </c>
      <c r="P116" s="4">
        <v>7600</v>
      </c>
      <c r="Q116" s="4">
        <v>8390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4152</v>
      </c>
      <c r="I117" s="4">
        <v>9490</v>
      </c>
      <c r="J117" s="4">
        <v>5338</v>
      </c>
      <c r="K117" s="5">
        <v>8268.31</v>
      </c>
      <c r="L117" s="5">
        <v>840.33900000000006</v>
      </c>
      <c r="M117" s="5">
        <v>1656840000</v>
      </c>
      <c r="N117" s="4">
        <v>124</v>
      </c>
      <c r="O117" s="4">
        <v>8240</v>
      </c>
      <c r="P117" s="4">
        <v>7600</v>
      </c>
      <c r="Q117" s="4">
        <v>8390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4652</v>
      </c>
      <c r="I118" s="4">
        <v>9490</v>
      </c>
      <c r="J118" s="4">
        <v>4838</v>
      </c>
      <c r="K118" s="5">
        <v>8276.26</v>
      </c>
      <c r="L118" s="5">
        <v>826.33100000000002</v>
      </c>
      <c r="M118" s="5">
        <v>1620810000</v>
      </c>
      <c r="N118" s="4">
        <v>123</v>
      </c>
      <c r="O118" s="4">
        <v>8240</v>
      </c>
      <c r="P118" s="4">
        <v>7600</v>
      </c>
      <c r="Q118" s="4">
        <v>8390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4652</v>
      </c>
      <c r="I119" s="4">
        <v>9490</v>
      </c>
      <c r="J119" s="4">
        <v>4838</v>
      </c>
      <c r="K119" s="5">
        <v>8281.43</v>
      </c>
      <c r="L119" s="5">
        <v>825.61300000000006</v>
      </c>
      <c r="M119" s="5">
        <v>1577600000</v>
      </c>
      <c r="N119" s="4">
        <v>123</v>
      </c>
      <c r="O119" s="4">
        <v>8240</v>
      </c>
      <c r="P119" s="4">
        <v>8930</v>
      </c>
      <c r="Q119" s="4">
        <v>8390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4652</v>
      </c>
      <c r="I120" s="4">
        <v>9490</v>
      </c>
      <c r="J120" s="4">
        <v>4838</v>
      </c>
      <c r="K120" s="5">
        <v>8289.6</v>
      </c>
      <c r="L120" s="5">
        <v>815.851</v>
      </c>
      <c r="M120" s="5">
        <v>1549240000</v>
      </c>
      <c r="N120" s="4">
        <v>119</v>
      </c>
      <c r="O120" s="4">
        <v>8240</v>
      </c>
      <c r="P120" s="4">
        <v>6760</v>
      </c>
      <c r="Q120" s="4">
        <v>8390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4652</v>
      </c>
      <c r="I121" s="4">
        <v>9490</v>
      </c>
      <c r="J121" s="4">
        <v>4838</v>
      </c>
      <c r="K121" s="5">
        <v>8290.08</v>
      </c>
      <c r="L121" s="5">
        <v>813.53599999999994</v>
      </c>
      <c r="M121" s="5">
        <v>1496650000</v>
      </c>
      <c r="N121" s="4">
        <v>116</v>
      </c>
      <c r="O121" s="4">
        <v>8240</v>
      </c>
      <c r="P121" s="4">
        <v>9112</v>
      </c>
      <c r="Q121" s="4">
        <v>8390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4842</v>
      </c>
      <c r="I122" s="4">
        <v>9490</v>
      </c>
      <c r="J122" s="4">
        <v>4648</v>
      </c>
      <c r="K122" s="5">
        <v>8299.2900000000009</v>
      </c>
      <c r="L122" s="5">
        <v>807.64300000000003</v>
      </c>
      <c r="M122" s="5">
        <v>1436040000</v>
      </c>
      <c r="N122" s="4">
        <v>111</v>
      </c>
      <c r="O122" s="4">
        <v>8240</v>
      </c>
      <c r="P122" s="4">
        <v>8500</v>
      </c>
      <c r="Q122" s="4">
        <v>8390</v>
      </c>
    </row>
    <row r="123" spans="5:17">
      <c r="E123" s="4">
        <v>43</v>
      </c>
      <c r="F123" s="4">
        <v>165879</v>
      </c>
      <c r="G123" s="5">
        <v>2.38248E-2</v>
      </c>
      <c r="H123" s="4">
        <v>4842</v>
      </c>
      <c r="I123" s="4">
        <v>9490</v>
      </c>
      <c r="J123" s="4">
        <v>4648</v>
      </c>
      <c r="K123" s="5">
        <v>8302.68</v>
      </c>
      <c r="L123" s="5">
        <v>797.52700000000004</v>
      </c>
      <c r="M123" s="5">
        <v>1377240000</v>
      </c>
      <c r="N123" s="4">
        <v>111</v>
      </c>
      <c r="O123" s="4">
        <v>8330</v>
      </c>
      <c r="P123" s="4">
        <v>8500</v>
      </c>
      <c r="Q123" s="4">
        <v>8410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4842</v>
      </c>
      <c r="I124" s="4">
        <v>9490</v>
      </c>
      <c r="J124" s="4">
        <v>4648</v>
      </c>
      <c r="K124" s="5">
        <v>8302.23</v>
      </c>
      <c r="L124" s="5">
        <v>789.28599999999994</v>
      </c>
      <c r="M124" s="5">
        <v>1322980000</v>
      </c>
      <c r="N124" s="4">
        <v>105</v>
      </c>
      <c r="O124" s="4">
        <v>8330</v>
      </c>
      <c r="P124" s="4">
        <v>8050</v>
      </c>
      <c r="Q124" s="4">
        <v>8390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4842</v>
      </c>
      <c r="I125" s="4">
        <v>9490</v>
      </c>
      <c r="J125" s="4">
        <v>4648</v>
      </c>
      <c r="K125" s="5">
        <v>8295.67</v>
      </c>
      <c r="L125" s="5">
        <v>782.54600000000005</v>
      </c>
      <c r="M125" s="5">
        <v>1264040000</v>
      </c>
      <c r="N125" s="4">
        <v>103</v>
      </c>
      <c r="O125" s="4">
        <v>8330</v>
      </c>
      <c r="P125" s="4">
        <v>9400</v>
      </c>
      <c r="Q125" s="4">
        <v>8390</v>
      </c>
    </row>
    <row r="126" spans="5:17">
      <c r="E126" s="4">
        <v>46</v>
      </c>
      <c r="F126" s="4">
        <v>144773</v>
      </c>
      <c r="G126" s="5">
        <v>2.07934E-2</v>
      </c>
      <c r="H126" s="4">
        <v>4842</v>
      </c>
      <c r="I126" s="4">
        <v>9490</v>
      </c>
      <c r="J126" s="4">
        <v>4648</v>
      </c>
      <c r="K126" s="5">
        <v>8287.7800000000007</v>
      </c>
      <c r="L126" s="5">
        <v>778.36400000000003</v>
      </c>
      <c r="M126" s="5">
        <v>1199850000</v>
      </c>
      <c r="N126" s="4">
        <v>101</v>
      </c>
      <c r="O126" s="4">
        <v>8330</v>
      </c>
      <c r="P126" s="4">
        <v>9130</v>
      </c>
      <c r="Q126" s="4">
        <v>8390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4842</v>
      </c>
      <c r="I127" s="4">
        <v>9490</v>
      </c>
      <c r="J127" s="4">
        <v>4648</v>
      </c>
      <c r="K127" s="5">
        <v>8289.4599999999991</v>
      </c>
      <c r="L127" s="5">
        <v>764.41800000000001</v>
      </c>
      <c r="M127" s="5">
        <v>1144580000</v>
      </c>
      <c r="N127" s="4">
        <v>98</v>
      </c>
      <c r="O127" s="4">
        <v>8330</v>
      </c>
      <c r="P127" s="4">
        <v>7402</v>
      </c>
      <c r="Q127" s="4">
        <v>8370</v>
      </c>
    </row>
    <row r="128" spans="5:17">
      <c r="E128" s="4">
        <v>48</v>
      </c>
      <c r="F128" s="4">
        <v>130322</v>
      </c>
      <c r="G128" s="5">
        <v>1.87178E-2</v>
      </c>
      <c r="H128" s="4">
        <v>4842</v>
      </c>
      <c r="I128" s="4">
        <v>9490</v>
      </c>
      <c r="J128" s="4">
        <v>4648</v>
      </c>
      <c r="K128" s="5">
        <v>8293.18</v>
      </c>
      <c r="L128" s="5">
        <v>750.40200000000004</v>
      </c>
      <c r="M128" s="5">
        <v>1080780000</v>
      </c>
      <c r="N128" s="4">
        <v>96</v>
      </c>
      <c r="O128" s="4">
        <v>8840</v>
      </c>
      <c r="P128" s="4">
        <v>7760</v>
      </c>
      <c r="Q128" s="4">
        <v>8360</v>
      </c>
    </row>
    <row r="129" spans="5:17">
      <c r="E129" s="4">
        <v>49</v>
      </c>
      <c r="F129" s="4">
        <v>123826</v>
      </c>
      <c r="G129" s="5">
        <v>1.77848E-2</v>
      </c>
      <c r="H129" s="4">
        <v>4842</v>
      </c>
      <c r="I129" s="4">
        <v>9490</v>
      </c>
      <c r="J129" s="4">
        <v>4648</v>
      </c>
      <c r="K129" s="5">
        <v>8289.91</v>
      </c>
      <c r="L129" s="5">
        <v>740.85</v>
      </c>
      <c r="M129" s="5">
        <v>1026510000</v>
      </c>
      <c r="N129" s="4">
        <v>94</v>
      </c>
      <c r="O129" s="4">
        <v>7730</v>
      </c>
      <c r="P129" s="4">
        <v>9070</v>
      </c>
      <c r="Q129" s="4">
        <v>8360</v>
      </c>
    </row>
    <row r="130" spans="5:17">
      <c r="E130" s="4">
        <v>50</v>
      </c>
      <c r="F130" s="4">
        <v>118095</v>
      </c>
      <c r="G130" s="5">
        <v>1.69617E-2</v>
      </c>
      <c r="H130" s="4">
        <v>4842</v>
      </c>
      <c r="I130" s="4">
        <v>9490</v>
      </c>
      <c r="J130" s="4">
        <v>4648</v>
      </c>
      <c r="K130" s="5">
        <v>8298.75</v>
      </c>
      <c r="L130" s="5">
        <v>724.83500000000004</v>
      </c>
      <c r="M130" s="5">
        <v>980041000</v>
      </c>
      <c r="N130" s="4">
        <v>89</v>
      </c>
      <c r="O130" s="4">
        <v>7730</v>
      </c>
      <c r="P130" s="4">
        <v>9340</v>
      </c>
      <c r="Q130" s="4">
        <v>8360</v>
      </c>
    </row>
    <row r="131" spans="5:17">
      <c r="E131" s="4">
        <v>51</v>
      </c>
      <c r="F131" s="4">
        <v>114796</v>
      </c>
      <c r="G131" s="5">
        <v>1.64879E-2</v>
      </c>
      <c r="H131" s="4">
        <v>4842</v>
      </c>
      <c r="I131" s="4">
        <v>9490</v>
      </c>
      <c r="J131" s="4">
        <v>4648</v>
      </c>
      <c r="K131" s="5">
        <v>8285.4699999999993</v>
      </c>
      <c r="L131" s="5">
        <v>725.04600000000005</v>
      </c>
      <c r="M131" s="5">
        <v>951139000</v>
      </c>
      <c r="N131" s="4">
        <v>86</v>
      </c>
      <c r="O131" s="4">
        <v>7730</v>
      </c>
      <c r="P131" s="4">
        <v>8510</v>
      </c>
      <c r="Q131" s="4">
        <v>8360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4842</v>
      </c>
      <c r="I132" s="4">
        <v>9490</v>
      </c>
      <c r="J132" s="4">
        <v>4648</v>
      </c>
      <c r="K132" s="5">
        <v>8267.2199999999993</v>
      </c>
      <c r="L132" s="5">
        <v>724.65499999999997</v>
      </c>
      <c r="M132" s="5">
        <v>920746000</v>
      </c>
      <c r="N132" s="4">
        <v>82</v>
      </c>
      <c r="O132" s="4">
        <v>7730</v>
      </c>
      <c r="P132" s="4">
        <v>7840</v>
      </c>
      <c r="Q132" s="4">
        <v>8340</v>
      </c>
    </row>
    <row r="133" spans="5:17">
      <c r="E133" s="4">
        <v>53</v>
      </c>
      <c r="F133" s="4">
        <v>105587</v>
      </c>
      <c r="G133" s="5">
        <v>1.51652E-2</v>
      </c>
      <c r="H133" s="4">
        <v>4842</v>
      </c>
      <c r="I133" s="4">
        <v>9490</v>
      </c>
      <c r="J133" s="4">
        <v>4648</v>
      </c>
      <c r="K133" s="5">
        <v>8249.4699999999993</v>
      </c>
      <c r="L133" s="5">
        <v>722.10500000000002</v>
      </c>
      <c r="M133" s="5">
        <v>871037000</v>
      </c>
      <c r="N133" s="4">
        <v>79</v>
      </c>
      <c r="O133" s="4">
        <v>7730</v>
      </c>
      <c r="P133" s="4">
        <v>6880</v>
      </c>
      <c r="Q133" s="4">
        <v>8330</v>
      </c>
    </row>
    <row r="134" spans="5:17">
      <c r="E134" s="4">
        <v>54</v>
      </c>
      <c r="F134" s="4">
        <v>99403</v>
      </c>
      <c r="G134" s="5">
        <v>1.4277E-2</v>
      </c>
      <c r="H134" s="4">
        <v>4842</v>
      </c>
      <c r="I134" s="4">
        <v>9490</v>
      </c>
      <c r="J134" s="4">
        <v>4648</v>
      </c>
      <c r="K134" s="5">
        <v>8237.2900000000009</v>
      </c>
      <c r="L134" s="5">
        <v>708.25800000000004</v>
      </c>
      <c r="M134" s="5">
        <v>818811000</v>
      </c>
      <c r="N134" s="4">
        <v>74</v>
      </c>
      <c r="O134" s="4">
        <v>7730</v>
      </c>
      <c r="P134" s="4">
        <v>7950</v>
      </c>
      <c r="Q134" s="4">
        <v>8330</v>
      </c>
    </row>
    <row r="135" spans="5:17">
      <c r="E135" s="4">
        <v>55</v>
      </c>
      <c r="F135" s="4">
        <v>92018</v>
      </c>
      <c r="G135" s="5">
        <v>1.32163E-2</v>
      </c>
      <c r="H135" s="4">
        <v>4842</v>
      </c>
      <c r="I135" s="4">
        <v>9490</v>
      </c>
      <c r="J135" s="4">
        <v>4648</v>
      </c>
      <c r="K135" s="5">
        <v>8224.32</v>
      </c>
      <c r="L135" s="5">
        <v>691.75199999999995</v>
      </c>
      <c r="M135" s="5">
        <v>756786000</v>
      </c>
      <c r="N135" s="4">
        <v>73</v>
      </c>
      <c r="O135" s="4">
        <v>7730</v>
      </c>
      <c r="P135" s="4">
        <v>8530</v>
      </c>
      <c r="Q135" s="4">
        <v>8330</v>
      </c>
    </row>
    <row r="136" spans="5:17">
      <c r="E136" s="4">
        <v>56</v>
      </c>
      <c r="F136" s="4">
        <v>84737</v>
      </c>
      <c r="G136" s="5">
        <v>1.21706E-2</v>
      </c>
      <c r="H136" s="4">
        <v>4842</v>
      </c>
      <c r="I136" s="4">
        <v>9490</v>
      </c>
      <c r="J136" s="4">
        <v>4648</v>
      </c>
      <c r="K136" s="5">
        <v>8222.67</v>
      </c>
      <c r="L136" s="5">
        <v>684.98699999999997</v>
      </c>
      <c r="M136" s="5">
        <v>696764000</v>
      </c>
      <c r="N136" s="4">
        <v>70</v>
      </c>
      <c r="O136" s="4">
        <v>8360</v>
      </c>
      <c r="P136" s="4">
        <v>6472</v>
      </c>
      <c r="Q136" s="4">
        <v>8320</v>
      </c>
    </row>
    <row r="137" spans="5:17">
      <c r="E137" s="4">
        <v>57</v>
      </c>
      <c r="F137" s="4">
        <v>77854</v>
      </c>
      <c r="G137" s="5">
        <v>1.1181999999999999E-2</v>
      </c>
      <c r="H137" s="4">
        <v>4842</v>
      </c>
      <c r="I137" s="4">
        <v>9420</v>
      </c>
      <c r="J137" s="4">
        <v>4578</v>
      </c>
      <c r="K137" s="5">
        <v>8227.5300000000007</v>
      </c>
      <c r="L137" s="5">
        <v>665.54499999999996</v>
      </c>
      <c r="M137" s="5">
        <v>640546000</v>
      </c>
      <c r="N137" s="4">
        <v>63</v>
      </c>
      <c r="O137" s="4">
        <v>8360</v>
      </c>
      <c r="P137" s="4">
        <v>9090</v>
      </c>
      <c r="Q137" s="4">
        <v>8320</v>
      </c>
    </row>
    <row r="138" spans="5:17">
      <c r="E138" s="4">
        <v>58</v>
      </c>
      <c r="F138" s="4">
        <v>71855</v>
      </c>
      <c r="G138" s="5">
        <v>1.03204E-2</v>
      </c>
      <c r="H138" s="4">
        <v>4842</v>
      </c>
      <c r="I138" s="4">
        <v>9420</v>
      </c>
      <c r="J138" s="4">
        <v>4578</v>
      </c>
      <c r="K138" s="5">
        <v>8229.34</v>
      </c>
      <c r="L138" s="5">
        <v>631.92999999999995</v>
      </c>
      <c r="M138" s="5">
        <v>591319000</v>
      </c>
      <c r="N138" s="4">
        <v>61</v>
      </c>
      <c r="O138" s="4">
        <v>8240</v>
      </c>
      <c r="P138" s="4">
        <v>7090</v>
      </c>
      <c r="Q138" s="4">
        <v>8240</v>
      </c>
    </row>
    <row r="139" spans="5:17">
      <c r="E139" s="4">
        <v>59</v>
      </c>
      <c r="F139" s="4">
        <v>64621</v>
      </c>
      <c r="G139" s="5">
        <v>9.2813600000000007E-3</v>
      </c>
      <c r="H139" s="4">
        <v>4842</v>
      </c>
      <c r="I139" s="4">
        <v>9420</v>
      </c>
      <c r="J139" s="4">
        <v>4578</v>
      </c>
      <c r="K139" s="5">
        <v>8233.2099999999991</v>
      </c>
      <c r="L139" s="5">
        <v>614.37900000000002</v>
      </c>
      <c r="M139" s="5">
        <v>532038000</v>
      </c>
      <c r="N139" s="4">
        <v>58</v>
      </c>
      <c r="O139" s="4">
        <v>8240</v>
      </c>
      <c r="P139" s="4">
        <v>7980</v>
      </c>
      <c r="Q139" s="4">
        <v>8240</v>
      </c>
    </row>
    <row r="140" spans="5:17">
      <c r="E140" s="4">
        <v>60</v>
      </c>
      <c r="F140" s="4">
        <v>57162</v>
      </c>
      <c r="G140" s="5">
        <v>8.21004E-3</v>
      </c>
      <c r="H140" s="4">
        <v>4842</v>
      </c>
      <c r="I140" s="4">
        <v>9410</v>
      </c>
      <c r="J140" s="4">
        <v>4568</v>
      </c>
      <c r="K140" s="5">
        <v>8256.65</v>
      </c>
      <c r="L140" s="5">
        <v>570.93799999999999</v>
      </c>
      <c r="M140" s="5">
        <v>471967000</v>
      </c>
      <c r="N140" s="4">
        <v>53</v>
      </c>
      <c r="O140" s="4">
        <v>8240</v>
      </c>
      <c r="P140" s="4">
        <v>8550</v>
      </c>
      <c r="Q140" s="4">
        <v>8320</v>
      </c>
    </row>
    <row r="141" spans="5:17">
      <c r="E141" s="4">
        <v>61</v>
      </c>
      <c r="F141" s="4">
        <v>49337</v>
      </c>
      <c r="G141" s="5">
        <v>7.0861500000000003E-3</v>
      </c>
      <c r="H141" s="4">
        <v>4842</v>
      </c>
      <c r="I141" s="4">
        <v>9290</v>
      </c>
      <c r="J141" s="4">
        <v>4448</v>
      </c>
      <c r="K141" s="5">
        <v>8265.9</v>
      </c>
      <c r="L141" s="5">
        <v>526.33399999999995</v>
      </c>
      <c r="M141" s="5">
        <v>407815000</v>
      </c>
      <c r="N141" s="4">
        <v>47</v>
      </c>
      <c r="O141" s="4">
        <v>8240</v>
      </c>
      <c r="P141" s="4">
        <v>8600</v>
      </c>
      <c r="Q141" s="4">
        <v>8320</v>
      </c>
    </row>
    <row r="142" spans="5:17">
      <c r="E142" s="4">
        <v>62</v>
      </c>
      <c r="F142" s="4">
        <v>42776</v>
      </c>
      <c r="G142" s="5">
        <v>6.1438100000000004E-3</v>
      </c>
      <c r="H142" s="4">
        <v>6770</v>
      </c>
      <c r="I142" s="4">
        <v>9290</v>
      </c>
      <c r="J142" s="4">
        <v>2520</v>
      </c>
      <c r="K142" s="5">
        <v>8271.49</v>
      </c>
      <c r="L142" s="5">
        <v>516.65300000000002</v>
      </c>
      <c r="M142" s="5">
        <v>353821000</v>
      </c>
      <c r="N142" s="4">
        <v>45</v>
      </c>
      <c r="O142" s="4">
        <v>8240</v>
      </c>
      <c r="P142" s="4">
        <v>8840</v>
      </c>
      <c r="Q142" s="4">
        <v>8330</v>
      </c>
    </row>
    <row r="143" spans="5:17">
      <c r="E143" s="4">
        <v>63</v>
      </c>
      <c r="F143" s="4">
        <v>35511</v>
      </c>
      <c r="G143" s="5">
        <v>5.10036E-3</v>
      </c>
      <c r="H143" s="4">
        <v>6770</v>
      </c>
      <c r="I143" s="4">
        <v>9290</v>
      </c>
      <c r="J143" s="4">
        <v>2520</v>
      </c>
      <c r="K143" s="5">
        <v>8271.5499999999993</v>
      </c>
      <c r="L143" s="5">
        <v>519.57500000000005</v>
      </c>
      <c r="M143" s="5">
        <v>293731000</v>
      </c>
      <c r="N143" s="4">
        <v>42</v>
      </c>
      <c r="O143" s="4">
        <v>8240</v>
      </c>
      <c r="P143" s="4">
        <v>6770</v>
      </c>
      <c r="Q143" s="4">
        <v>8330</v>
      </c>
    </row>
    <row r="144" spans="5:17">
      <c r="E144" s="4">
        <v>64</v>
      </c>
      <c r="F144" s="4">
        <v>29543</v>
      </c>
      <c r="G144" s="5">
        <v>4.24319E-3</v>
      </c>
      <c r="H144" s="4">
        <v>6770</v>
      </c>
      <c r="I144" s="4">
        <v>9290</v>
      </c>
      <c r="J144" s="4">
        <v>2520</v>
      </c>
      <c r="K144" s="5">
        <v>8270.83</v>
      </c>
      <c r="L144" s="5">
        <v>519.70299999999997</v>
      </c>
      <c r="M144" s="5">
        <v>244345000</v>
      </c>
      <c r="N144" s="4">
        <v>42</v>
      </c>
      <c r="O144" s="4">
        <v>8360</v>
      </c>
      <c r="P144" s="4">
        <v>8220</v>
      </c>
      <c r="Q144" s="4">
        <v>8330</v>
      </c>
    </row>
    <row r="145" spans="2:17">
      <c r="E145" s="4">
        <v>65</v>
      </c>
      <c r="F145" s="4">
        <v>23703</v>
      </c>
      <c r="G145" s="5">
        <v>3.4044000000000001E-3</v>
      </c>
      <c r="H145" s="4">
        <v>6770</v>
      </c>
      <c r="I145" s="4">
        <v>9290</v>
      </c>
      <c r="J145" s="4">
        <v>2520</v>
      </c>
      <c r="K145" s="5">
        <v>8266.4699999999993</v>
      </c>
      <c r="L145" s="5">
        <v>530.15700000000004</v>
      </c>
      <c r="M145" s="5">
        <v>195940000</v>
      </c>
      <c r="N145" s="4">
        <v>39</v>
      </c>
      <c r="O145" s="4">
        <v>8360</v>
      </c>
      <c r="P145" s="4">
        <v>6770</v>
      </c>
      <c r="Q145" s="4">
        <v>8330</v>
      </c>
    </row>
    <row r="146" spans="2:17">
      <c r="E146" s="4">
        <v>66</v>
      </c>
      <c r="F146" s="4">
        <v>18772</v>
      </c>
      <c r="G146" s="5">
        <v>2.6961799999999998E-3</v>
      </c>
      <c r="H146" s="4">
        <v>7130</v>
      </c>
      <c r="I146" s="4">
        <v>9290</v>
      </c>
      <c r="J146" s="4">
        <v>2160</v>
      </c>
      <c r="K146" s="5">
        <v>8274.93</v>
      </c>
      <c r="L146" s="5">
        <v>520.61400000000003</v>
      </c>
      <c r="M146" s="5">
        <v>155337000</v>
      </c>
      <c r="N146" s="4">
        <v>37</v>
      </c>
      <c r="O146" s="4">
        <v>8360</v>
      </c>
      <c r="P146" s="4">
        <v>8460</v>
      </c>
      <c r="Q146" s="4">
        <v>8340</v>
      </c>
    </row>
    <row r="147" spans="2:17">
      <c r="E147" s="4">
        <v>67</v>
      </c>
      <c r="F147" s="4">
        <v>15198</v>
      </c>
      <c r="G147" s="5">
        <v>2.1828500000000001E-3</v>
      </c>
      <c r="H147" s="4">
        <v>7130</v>
      </c>
      <c r="I147" s="4">
        <v>9270</v>
      </c>
      <c r="J147" s="4">
        <v>2140</v>
      </c>
      <c r="K147" s="5">
        <v>8267.6299999999992</v>
      </c>
      <c r="L147" s="5">
        <v>504.86799999999999</v>
      </c>
      <c r="M147" s="5">
        <v>125651000</v>
      </c>
      <c r="N147" s="4">
        <v>32</v>
      </c>
      <c r="O147" s="4">
        <v>8360</v>
      </c>
      <c r="P147" s="4">
        <v>7780</v>
      </c>
      <c r="Q147" s="4">
        <v>8340</v>
      </c>
    </row>
    <row r="148" spans="2:17">
      <c r="E148" s="4">
        <v>68</v>
      </c>
      <c r="F148" s="4">
        <v>11537</v>
      </c>
      <c r="G148" s="5">
        <v>1.6570300000000001E-3</v>
      </c>
      <c r="H148" s="4">
        <v>7130</v>
      </c>
      <c r="I148" s="4">
        <v>9020</v>
      </c>
      <c r="J148" s="4">
        <v>1890</v>
      </c>
      <c r="K148" s="5">
        <v>8259.7099999999991</v>
      </c>
      <c r="L148" s="5">
        <v>506.108</v>
      </c>
      <c r="M148" s="5">
        <v>95292200</v>
      </c>
      <c r="N148" s="4">
        <v>27</v>
      </c>
      <c r="O148" s="4">
        <v>8360</v>
      </c>
      <c r="P148" s="4">
        <v>8340</v>
      </c>
      <c r="Q148" s="4">
        <v>8360</v>
      </c>
    </row>
    <row r="149" spans="2:17">
      <c r="E149" s="4">
        <v>69</v>
      </c>
      <c r="F149" s="4">
        <v>8721</v>
      </c>
      <c r="G149" s="5">
        <v>1.2525800000000001E-3</v>
      </c>
      <c r="H149" s="4">
        <v>7130</v>
      </c>
      <c r="I149" s="4">
        <v>9020</v>
      </c>
      <c r="J149" s="4">
        <v>1890</v>
      </c>
      <c r="K149" s="5">
        <v>8236.5</v>
      </c>
      <c r="L149" s="5">
        <v>506.36099999999999</v>
      </c>
      <c r="M149" s="5">
        <v>71830500</v>
      </c>
      <c r="N149" s="4">
        <v>23</v>
      </c>
      <c r="O149" s="4">
        <v>8360</v>
      </c>
      <c r="P149" s="4">
        <v>8450</v>
      </c>
      <c r="Q149" s="4">
        <v>8360</v>
      </c>
    </row>
    <row r="150" spans="2:17">
      <c r="E150" s="4">
        <v>70</v>
      </c>
      <c r="F150" s="4">
        <v>6603</v>
      </c>
      <c r="G150" s="5">
        <v>9.4837299999999997E-4</v>
      </c>
      <c r="H150" s="4">
        <v>7130</v>
      </c>
      <c r="I150" s="4">
        <v>9020</v>
      </c>
      <c r="J150" s="4">
        <v>1890</v>
      </c>
      <c r="K150" s="5">
        <v>8206.2000000000007</v>
      </c>
      <c r="L150" s="5">
        <v>507.55900000000003</v>
      </c>
      <c r="M150" s="5">
        <v>54185500</v>
      </c>
      <c r="N150" s="4">
        <v>21</v>
      </c>
      <c r="O150" s="4">
        <v>8360</v>
      </c>
      <c r="P150" s="4">
        <v>7920</v>
      </c>
      <c r="Q150" s="4">
        <v>8360</v>
      </c>
    </row>
    <row r="151" spans="2:17">
      <c r="E151" s="4">
        <v>71</v>
      </c>
      <c r="F151" s="4">
        <v>4790</v>
      </c>
      <c r="G151" s="5">
        <v>6.8797599999999997E-4</v>
      </c>
      <c r="H151" s="4">
        <v>7130</v>
      </c>
      <c r="I151" s="4">
        <v>9020</v>
      </c>
      <c r="J151" s="4">
        <v>1890</v>
      </c>
      <c r="K151" s="5">
        <v>8163.74</v>
      </c>
      <c r="L151" s="5">
        <v>491.09500000000003</v>
      </c>
      <c r="M151" s="5">
        <v>39104300</v>
      </c>
      <c r="N151" s="4">
        <v>19</v>
      </c>
      <c r="O151" s="4">
        <v>8360</v>
      </c>
      <c r="P151" s="4">
        <v>8770</v>
      </c>
      <c r="Q151" s="4">
        <v>8240</v>
      </c>
    </row>
    <row r="152" spans="2:17">
      <c r="E152" s="4">
        <v>72</v>
      </c>
      <c r="F152" s="4">
        <v>3532</v>
      </c>
      <c r="G152" s="5">
        <v>5.0729300000000002E-4</v>
      </c>
      <c r="H152" s="4">
        <v>7130</v>
      </c>
      <c r="I152" s="4">
        <v>9020</v>
      </c>
      <c r="J152" s="4">
        <v>1890</v>
      </c>
      <c r="K152" s="5">
        <v>8212.2900000000009</v>
      </c>
      <c r="L152" s="5">
        <v>452.19799999999998</v>
      </c>
      <c r="M152" s="5">
        <v>29005800</v>
      </c>
      <c r="N152" s="4">
        <v>16</v>
      </c>
      <c r="O152" s="4">
        <v>8360</v>
      </c>
      <c r="P152" s="4">
        <v>7440</v>
      </c>
      <c r="Q152" s="4">
        <v>8360</v>
      </c>
    </row>
    <row r="153" spans="2:17">
      <c r="E153" s="4">
        <v>73</v>
      </c>
      <c r="F153" s="4">
        <v>2381</v>
      </c>
      <c r="G153" s="5">
        <v>3.4197699999999998E-4</v>
      </c>
      <c r="H153" s="4">
        <v>7130</v>
      </c>
      <c r="I153" s="4">
        <v>8810</v>
      </c>
      <c r="J153" s="4">
        <v>1680</v>
      </c>
      <c r="K153" s="5">
        <v>8334.43</v>
      </c>
      <c r="L153" s="5">
        <v>324.62</v>
      </c>
      <c r="M153" s="5">
        <v>19844300</v>
      </c>
      <c r="N153" s="4">
        <v>10</v>
      </c>
      <c r="O153" s="4">
        <v>8360</v>
      </c>
      <c r="P153" s="4">
        <v>8320</v>
      </c>
      <c r="Q153" s="4">
        <v>8360</v>
      </c>
    </row>
    <row r="154" spans="2:17">
      <c r="E154" s="4">
        <v>74</v>
      </c>
      <c r="F154" s="4">
        <v>1653</v>
      </c>
      <c r="G154" s="5">
        <v>2.3741600000000001E-4</v>
      </c>
      <c r="H154" s="4">
        <v>7340</v>
      </c>
      <c r="I154" s="4">
        <v>8810</v>
      </c>
      <c r="J154" s="4">
        <v>1470</v>
      </c>
      <c r="K154" s="5">
        <v>8346.76</v>
      </c>
      <c r="L154" s="5">
        <v>260.57900000000001</v>
      </c>
      <c r="M154" s="5">
        <v>13797200</v>
      </c>
      <c r="N154" s="4">
        <v>8</v>
      </c>
      <c r="O154" s="4">
        <v>8360</v>
      </c>
      <c r="P154" s="4">
        <v>8720</v>
      </c>
      <c r="Q154" s="4">
        <v>8360</v>
      </c>
    </row>
    <row r="155" spans="2:17">
      <c r="E155" s="4">
        <v>75</v>
      </c>
      <c r="F155" s="4">
        <v>1066</v>
      </c>
      <c r="G155" s="5">
        <v>1.5310700000000001E-4</v>
      </c>
      <c r="H155" s="4">
        <v>7340</v>
      </c>
      <c r="I155" s="4">
        <v>8670</v>
      </c>
      <c r="J155" s="4">
        <v>1330</v>
      </c>
      <c r="K155" s="5">
        <v>8347.16</v>
      </c>
      <c r="L155" s="5">
        <v>232.71</v>
      </c>
      <c r="M155" s="5">
        <v>8898070</v>
      </c>
      <c r="N155" s="4">
        <v>6</v>
      </c>
      <c r="O155" s="4">
        <v>8360</v>
      </c>
      <c r="P155" s="4">
        <v>8650</v>
      </c>
      <c r="Q155" s="4">
        <v>8360</v>
      </c>
    </row>
    <row r="156" spans="2:17">
      <c r="E156" s="4">
        <v>76</v>
      </c>
      <c r="F156" s="4">
        <v>540</v>
      </c>
      <c r="G156" s="5">
        <v>7.75589E-5</v>
      </c>
      <c r="H156" s="4">
        <v>8150</v>
      </c>
      <c r="I156" s="4">
        <v>8670</v>
      </c>
      <c r="J156" s="4">
        <v>520</v>
      </c>
      <c r="K156" s="5">
        <v>8387.17</v>
      </c>
      <c r="L156" s="5">
        <v>178.261</v>
      </c>
      <c r="M156" s="5">
        <v>4529070</v>
      </c>
      <c r="N156" s="4">
        <v>4</v>
      </c>
      <c r="O156" s="4">
        <v>8360</v>
      </c>
      <c r="P156" s="4">
        <v>8150</v>
      </c>
      <c r="Q156" s="4">
        <v>8360</v>
      </c>
    </row>
    <row r="157" spans="2:17">
      <c r="E157" s="4">
        <v>77</v>
      </c>
      <c r="F157" s="4">
        <v>236</v>
      </c>
      <c r="G157" s="5">
        <v>3.3896100000000002E-5</v>
      </c>
      <c r="H157" s="4">
        <v>8150</v>
      </c>
      <c r="I157" s="4">
        <v>8670</v>
      </c>
      <c r="J157" s="4">
        <v>520</v>
      </c>
      <c r="K157" s="5">
        <v>8427.2000000000007</v>
      </c>
      <c r="L157" s="5">
        <v>182.30099999999999</v>
      </c>
      <c r="M157" s="5">
        <v>1988820</v>
      </c>
      <c r="N157" s="4">
        <v>4</v>
      </c>
      <c r="O157" s="4">
        <v>8360</v>
      </c>
      <c r="P157" s="4">
        <v>8240</v>
      </c>
      <c r="Q157" s="4">
        <v>8360</v>
      </c>
    </row>
    <row r="158" spans="2:17">
      <c r="E158" s="4">
        <v>78</v>
      </c>
      <c r="F158" s="4">
        <v>59</v>
      </c>
      <c r="G158" s="5">
        <v>8.4740200000000002E-6</v>
      </c>
      <c r="H158" s="4">
        <v>8360</v>
      </c>
      <c r="I158" s="4">
        <v>8670</v>
      </c>
      <c r="J158" s="4">
        <v>310</v>
      </c>
      <c r="K158" s="5">
        <v>8470.34</v>
      </c>
      <c r="L158" s="5">
        <v>148.42599999999999</v>
      </c>
      <c r="M158" s="5">
        <v>499750</v>
      </c>
      <c r="N158" s="4">
        <v>2</v>
      </c>
      <c r="O158" s="4">
        <v>8360</v>
      </c>
      <c r="P158" s="4">
        <v>8670</v>
      </c>
      <c r="Q158" s="4">
        <v>8360</v>
      </c>
    </row>
    <row r="159" spans="2:17">
      <c r="E159" s="4">
        <v>79</v>
      </c>
      <c r="F159" s="4">
        <v>15</v>
      </c>
      <c r="G159" s="5">
        <v>2.1544099999999999E-6</v>
      </c>
      <c r="H159" s="4">
        <v>8360</v>
      </c>
      <c r="I159" s="4">
        <v>8360</v>
      </c>
      <c r="J159" s="4">
        <v>0</v>
      </c>
      <c r="K159" s="5">
        <v>8360</v>
      </c>
      <c r="L159" s="5">
        <v>0</v>
      </c>
      <c r="M159" s="5">
        <v>125400</v>
      </c>
      <c r="N159" s="4">
        <v>1</v>
      </c>
      <c r="O159" s="4">
        <v>8360</v>
      </c>
      <c r="P159" s="4">
        <v>8360</v>
      </c>
      <c r="Q159" s="4">
        <v>8360</v>
      </c>
    </row>
    <row r="160" spans="2:17">
      <c r="B160" t="s">
        <v>35</v>
      </c>
      <c r="E160" s="4">
        <v>1</v>
      </c>
      <c r="F160" s="4">
        <v>4965254</v>
      </c>
      <c r="G160" s="5">
        <v>0.71314699999999998</v>
      </c>
      <c r="H160" s="4">
        <v>0</v>
      </c>
      <c r="I160" s="4">
        <v>9710</v>
      </c>
      <c r="J160" s="4">
        <v>9710</v>
      </c>
      <c r="K160" s="5">
        <v>4313.03</v>
      </c>
      <c r="L160" s="5">
        <v>2534.6799999999998</v>
      </c>
      <c r="M160" s="5">
        <v>21415300000</v>
      </c>
      <c r="N160" s="4">
        <v>155</v>
      </c>
      <c r="O160" s="4">
        <v>1380</v>
      </c>
      <c r="P160" s="4">
        <v>6900</v>
      </c>
      <c r="Q160" s="4">
        <v>5290</v>
      </c>
    </row>
    <row r="161" spans="5:17">
      <c r="E161" s="4">
        <v>2</v>
      </c>
      <c r="F161" s="4">
        <v>1506506</v>
      </c>
      <c r="G161" s="5">
        <v>0.21637600000000001</v>
      </c>
      <c r="H161" s="4">
        <v>0</v>
      </c>
      <c r="I161" s="4">
        <v>9710</v>
      </c>
      <c r="J161" s="4">
        <v>9710</v>
      </c>
      <c r="K161" s="5">
        <v>5911.36</v>
      </c>
      <c r="L161" s="5">
        <v>2063.52</v>
      </c>
      <c r="M161" s="5">
        <v>8905500000</v>
      </c>
      <c r="N161" s="4">
        <v>145</v>
      </c>
      <c r="O161" s="4">
        <v>1380</v>
      </c>
      <c r="P161" s="4">
        <v>3462</v>
      </c>
      <c r="Q161" s="4">
        <v>6460</v>
      </c>
    </row>
    <row r="162" spans="5:17">
      <c r="E162" s="4">
        <v>3</v>
      </c>
      <c r="F162" s="4">
        <v>1093829</v>
      </c>
      <c r="G162" s="5">
        <v>0.15710399999999999</v>
      </c>
      <c r="H162" s="4">
        <v>0</v>
      </c>
      <c r="I162" s="4">
        <v>9710</v>
      </c>
      <c r="J162" s="4">
        <v>9710</v>
      </c>
      <c r="K162" s="5">
        <v>6245.17</v>
      </c>
      <c r="L162" s="5">
        <v>1946.54</v>
      </c>
      <c r="M162" s="5">
        <v>6831150000</v>
      </c>
      <c r="N162" s="4">
        <v>163</v>
      </c>
      <c r="O162" s="4">
        <v>1380</v>
      </c>
      <c r="P162" s="4">
        <v>7910</v>
      </c>
      <c r="Q162" s="4">
        <v>6610</v>
      </c>
    </row>
    <row r="163" spans="5:17">
      <c r="E163" s="4">
        <v>4</v>
      </c>
      <c r="F163" s="4">
        <v>864477</v>
      </c>
      <c r="G163" s="5">
        <v>0.124163</v>
      </c>
      <c r="H163" s="4">
        <v>0</v>
      </c>
      <c r="I163" s="4">
        <v>9710</v>
      </c>
      <c r="J163" s="4">
        <v>9710</v>
      </c>
      <c r="K163" s="5">
        <v>6318.11</v>
      </c>
      <c r="L163" s="5">
        <v>1946.2</v>
      </c>
      <c r="M163" s="5">
        <v>5461860000</v>
      </c>
      <c r="N163" s="4">
        <v>174</v>
      </c>
      <c r="O163" s="4">
        <v>1380</v>
      </c>
      <c r="P163" s="4">
        <v>6510</v>
      </c>
      <c r="Q163" s="4">
        <v>6680</v>
      </c>
    </row>
    <row r="164" spans="5:17">
      <c r="E164" s="4">
        <v>5</v>
      </c>
      <c r="F164" s="4">
        <v>753090</v>
      </c>
      <c r="G164" s="5">
        <v>0.108164</v>
      </c>
      <c r="H164" s="4">
        <v>0</v>
      </c>
      <c r="I164" s="4">
        <v>9710</v>
      </c>
      <c r="J164" s="4">
        <v>9710</v>
      </c>
      <c r="K164" s="5">
        <v>6589.16</v>
      </c>
      <c r="L164" s="5">
        <v>1867.48</v>
      </c>
      <c r="M164" s="5">
        <v>4962230000</v>
      </c>
      <c r="N164" s="4">
        <v>177</v>
      </c>
      <c r="O164" s="4">
        <v>1380</v>
      </c>
      <c r="P164" s="4">
        <v>7070</v>
      </c>
      <c r="Q164" s="4">
        <v>6890</v>
      </c>
    </row>
    <row r="165" spans="5:17">
      <c r="E165" s="4">
        <v>6</v>
      </c>
      <c r="F165" s="4">
        <v>625044</v>
      </c>
      <c r="G165" s="5">
        <v>8.9773500000000006E-2</v>
      </c>
      <c r="H165" s="4">
        <v>0</v>
      </c>
      <c r="I165" s="4">
        <v>9710</v>
      </c>
      <c r="J165" s="4">
        <v>9710</v>
      </c>
      <c r="K165" s="5">
        <v>6830.51</v>
      </c>
      <c r="L165" s="5">
        <v>1865.72</v>
      </c>
      <c r="M165" s="5">
        <v>4269370000</v>
      </c>
      <c r="N165" s="4">
        <v>176</v>
      </c>
      <c r="O165" s="4">
        <v>1380</v>
      </c>
      <c r="P165" s="4">
        <v>5530</v>
      </c>
      <c r="Q165" s="4">
        <v>7090</v>
      </c>
    </row>
    <row r="166" spans="5:17">
      <c r="E166" s="4">
        <v>7</v>
      </c>
      <c r="F166" s="4">
        <v>566549</v>
      </c>
      <c r="G166" s="5">
        <v>8.1372E-2</v>
      </c>
      <c r="H166" s="4">
        <v>0</v>
      </c>
      <c r="I166" s="4">
        <v>9830</v>
      </c>
      <c r="J166" s="4">
        <v>9830</v>
      </c>
      <c r="K166" s="5">
        <v>6994.92</v>
      </c>
      <c r="L166" s="5">
        <v>1812.21</v>
      </c>
      <c r="M166" s="5">
        <v>3962970000</v>
      </c>
      <c r="N166" s="4">
        <v>178</v>
      </c>
      <c r="O166" s="4">
        <v>6930</v>
      </c>
      <c r="P166" s="4">
        <v>5720</v>
      </c>
      <c r="Q166" s="4">
        <v>7200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9830</v>
      </c>
      <c r="J167" s="4">
        <v>9830</v>
      </c>
      <c r="K167" s="5">
        <v>7161.32</v>
      </c>
      <c r="L167" s="5">
        <v>1769.54</v>
      </c>
      <c r="M167" s="5">
        <v>3667140000</v>
      </c>
      <c r="N167" s="4">
        <v>178</v>
      </c>
      <c r="O167" s="4">
        <v>6930</v>
      </c>
      <c r="P167" s="4">
        <v>7470</v>
      </c>
      <c r="Q167" s="4">
        <v>7500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9830</v>
      </c>
      <c r="J168" s="4">
        <v>9830</v>
      </c>
      <c r="K168" s="5">
        <v>7382.68</v>
      </c>
      <c r="L168" s="5">
        <v>1700.59</v>
      </c>
      <c r="M168" s="5">
        <v>3573960000</v>
      </c>
      <c r="N168" s="4">
        <v>181</v>
      </c>
      <c r="O168" s="4">
        <v>6930</v>
      </c>
      <c r="P168" s="4">
        <v>5500</v>
      </c>
      <c r="Q168" s="4">
        <v>7790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9830</v>
      </c>
      <c r="J169" s="4">
        <v>9830</v>
      </c>
      <c r="K169" s="5">
        <v>7515.61</v>
      </c>
      <c r="L169" s="5">
        <v>1665.96</v>
      </c>
      <c r="M169" s="5">
        <v>3353010000</v>
      </c>
      <c r="N169" s="4">
        <v>184</v>
      </c>
      <c r="O169" s="4">
        <v>8510</v>
      </c>
      <c r="P169" s="4">
        <v>5712</v>
      </c>
      <c r="Q169" s="4">
        <v>7900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9830</v>
      </c>
      <c r="J170" s="4">
        <v>9830</v>
      </c>
      <c r="K170" s="5">
        <v>7614.24</v>
      </c>
      <c r="L170" s="5">
        <v>1622.12</v>
      </c>
      <c r="M170" s="5">
        <v>3109330000</v>
      </c>
      <c r="N170" s="4">
        <v>181</v>
      </c>
      <c r="O170" s="4">
        <v>8530</v>
      </c>
      <c r="P170" s="4">
        <v>9480</v>
      </c>
      <c r="Q170" s="4">
        <v>7960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9830</v>
      </c>
      <c r="J171" s="4">
        <v>9830</v>
      </c>
      <c r="K171" s="5">
        <v>7714.69</v>
      </c>
      <c r="L171" s="5">
        <v>1563.97</v>
      </c>
      <c r="M171" s="5">
        <v>2920280000</v>
      </c>
      <c r="N171" s="4">
        <v>178</v>
      </c>
      <c r="O171" s="4">
        <v>8530</v>
      </c>
      <c r="P171" s="4">
        <v>9030</v>
      </c>
      <c r="Q171" s="4">
        <v>8090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9830</v>
      </c>
      <c r="J172" s="4">
        <v>9830</v>
      </c>
      <c r="K172" s="5">
        <v>7818.59</v>
      </c>
      <c r="L172" s="5">
        <v>1514.94</v>
      </c>
      <c r="M172" s="5">
        <v>2841530000</v>
      </c>
      <c r="N172" s="4">
        <v>177</v>
      </c>
      <c r="O172" s="4">
        <v>8510</v>
      </c>
      <c r="P172" s="4">
        <v>3880</v>
      </c>
      <c r="Q172" s="4">
        <v>8170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9830</v>
      </c>
      <c r="J173" s="4">
        <v>9830</v>
      </c>
      <c r="K173" s="5">
        <v>7908.29</v>
      </c>
      <c r="L173" s="5">
        <v>1480.68</v>
      </c>
      <c r="M173" s="5">
        <v>2768020000</v>
      </c>
      <c r="N173" s="4">
        <v>176</v>
      </c>
      <c r="O173" s="4">
        <v>8170</v>
      </c>
      <c r="P173" s="4">
        <v>7580</v>
      </c>
      <c r="Q173" s="4">
        <v>8270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9830</v>
      </c>
      <c r="J174" s="4">
        <v>9830</v>
      </c>
      <c r="K174" s="5">
        <v>7986.94</v>
      </c>
      <c r="L174" s="5">
        <v>1412.48</v>
      </c>
      <c r="M174" s="5">
        <v>2679940000</v>
      </c>
      <c r="N174" s="4">
        <v>174</v>
      </c>
      <c r="O174" s="4">
        <v>8410</v>
      </c>
      <c r="P174" s="4">
        <v>6770</v>
      </c>
      <c r="Q174" s="4">
        <v>8290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9830</v>
      </c>
      <c r="J175" s="4">
        <v>9830</v>
      </c>
      <c r="K175" s="5">
        <v>8036.16</v>
      </c>
      <c r="L175" s="5">
        <v>1380.68</v>
      </c>
      <c r="M175" s="5">
        <v>2537130000</v>
      </c>
      <c r="N175" s="4">
        <v>176</v>
      </c>
      <c r="O175" s="4">
        <v>8530</v>
      </c>
      <c r="P175" s="4">
        <v>7660</v>
      </c>
      <c r="Q175" s="4">
        <v>8340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9830</v>
      </c>
      <c r="J176" s="4">
        <v>9830</v>
      </c>
      <c r="K176" s="5">
        <v>8078.33</v>
      </c>
      <c r="L176" s="5">
        <v>1378.65</v>
      </c>
      <c r="M176" s="5">
        <v>2448410000</v>
      </c>
      <c r="N176" s="4">
        <v>171</v>
      </c>
      <c r="O176" s="4">
        <v>8530</v>
      </c>
      <c r="P176" s="4">
        <v>8520</v>
      </c>
      <c r="Q176" s="4">
        <v>8410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9830</v>
      </c>
      <c r="J177" s="4">
        <v>9830</v>
      </c>
      <c r="K177" s="5">
        <v>8116.29</v>
      </c>
      <c r="L177" s="5">
        <v>1373.43</v>
      </c>
      <c r="M177" s="5">
        <v>2373830000</v>
      </c>
      <c r="N177" s="4">
        <v>174</v>
      </c>
      <c r="O177" s="4">
        <v>8530</v>
      </c>
      <c r="P177" s="4">
        <v>8242</v>
      </c>
      <c r="Q177" s="4">
        <v>8510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9830</v>
      </c>
      <c r="J178" s="4">
        <v>9830</v>
      </c>
      <c r="K178" s="5">
        <v>8172.82</v>
      </c>
      <c r="L178" s="5">
        <v>1345.03</v>
      </c>
      <c r="M178" s="5">
        <v>2307640000</v>
      </c>
      <c r="N178" s="4">
        <v>171</v>
      </c>
      <c r="O178" s="4">
        <v>8530</v>
      </c>
      <c r="P178" s="4">
        <v>8460</v>
      </c>
      <c r="Q178" s="4">
        <v>8530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9830</v>
      </c>
      <c r="J179" s="4">
        <v>9830</v>
      </c>
      <c r="K179" s="5">
        <v>8227.25</v>
      </c>
      <c r="L179" s="5">
        <v>1316.97</v>
      </c>
      <c r="M179" s="5">
        <v>2268080000</v>
      </c>
      <c r="N179" s="4">
        <v>168</v>
      </c>
      <c r="O179" s="4">
        <v>8920</v>
      </c>
      <c r="P179" s="4">
        <v>6520</v>
      </c>
      <c r="Q179" s="4">
        <v>8570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9830</v>
      </c>
      <c r="J180" s="4">
        <v>9830</v>
      </c>
      <c r="K180" s="5">
        <v>8274.8700000000008</v>
      </c>
      <c r="L180" s="5">
        <v>1277.21</v>
      </c>
      <c r="M180" s="5">
        <v>2200370000</v>
      </c>
      <c r="N180" s="4">
        <v>164</v>
      </c>
      <c r="O180" s="4">
        <v>8920</v>
      </c>
      <c r="P180" s="4">
        <v>8190</v>
      </c>
      <c r="Q180" s="4">
        <v>8720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9830</v>
      </c>
      <c r="J181" s="4">
        <v>9830</v>
      </c>
      <c r="K181" s="5">
        <v>8325.31</v>
      </c>
      <c r="L181" s="5">
        <v>1246.46</v>
      </c>
      <c r="M181" s="5">
        <v>2140890000</v>
      </c>
      <c r="N181" s="4">
        <v>159</v>
      </c>
      <c r="O181" s="4">
        <v>9020</v>
      </c>
      <c r="P181" s="4">
        <v>6580</v>
      </c>
      <c r="Q181" s="4">
        <v>8770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9830</v>
      </c>
      <c r="J182" s="4">
        <v>9830</v>
      </c>
      <c r="K182" s="5">
        <v>8369.75</v>
      </c>
      <c r="L182" s="5">
        <v>1221.6400000000001</v>
      </c>
      <c r="M182" s="5">
        <v>2097780000</v>
      </c>
      <c r="N182" s="4">
        <v>156</v>
      </c>
      <c r="O182" s="4">
        <v>9020</v>
      </c>
      <c r="P182" s="4">
        <v>7080</v>
      </c>
      <c r="Q182" s="4">
        <v>8780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9830</v>
      </c>
      <c r="J183" s="4">
        <v>9830</v>
      </c>
      <c r="K183" s="5">
        <v>8408.1</v>
      </c>
      <c r="L183" s="5">
        <v>1208.28</v>
      </c>
      <c r="M183" s="5">
        <v>2077230000</v>
      </c>
      <c r="N183" s="4">
        <v>151</v>
      </c>
      <c r="O183" s="4">
        <v>9020</v>
      </c>
      <c r="P183" s="4">
        <v>6260</v>
      </c>
      <c r="Q183" s="4">
        <v>8800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9830</v>
      </c>
      <c r="J184" s="4">
        <v>9830</v>
      </c>
      <c r="K184" s="5">
        <v>8437.4599999999991</v>
      </c>
      <c r="L184" s="5">
        <v>1190.8</v>
      </c>
      <c r="M184" s="5">
        <v>2056500000</v>
      </c>
      <c r="N184" s="4">
        <v>148</v>
      </c>
      <c r="O184" s="4">
        <v>9020</v>
      </c>
      <c r="P184" s="4">
        <v>8050</v>
      </c>
      <c r="Q184" s="4">
        <v>8840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9830</v>
      </c>
      <c r="J185" s="4">
        <v>9830</v>
      </c>
      <c r="K185" s="5">
        <v>8471.82</v>
      </c>
      <c r="L185" s="5">
        <v>1149.25</v>
      </c>
      <c r="M185" s="5">
        <v>2037620000</v>
      </c>
      <c r="N185" s="4">
        <v>145</v>
      </c>
      <c r="O185" s="4">
        <v>9020</v>
      </c>
      <c r="P185" s="4">
        <v>7960</v>
      </c>
      <c r="Q185" s="4">
        <v>8860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9830</v>
      </c>
      <c r="J186" s="4">
        <v>9830</v>
      </c>
      <c r="K186" s="5">
        <v>8487.24</v>
      </c>
      <c r="L186" s="5">
        <v>1137.74</v>
      </c>
      <c r="M186" s="5">
        <v>2000120000</v>
      </c>
      <c r="N186" s="4">
        <v>142</v>
      </c>
      <c r="O186" s="4">
        <v>9020</v>
      </c>
      <c r="P186" s="4">
        <v>8170</v>
      </c>
      <c r="Q186" s="4">
        <v>8920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9830</v>
      </c>
      <c r="J187" s="4">
        <v>9830</v>
      </c>
      <c r="K187" s="5">
        <v>8503.77</v>
      </c>
      <c r="L187" s="5">
        <v>1112.26</v>
      </c>
      <c r="M187" s="5">
        <v>1980750000</v>
      </c>
      <c r="N187" s="4">
        <v>144</v>
      </c>
      <c r="O187" s="4">
        <v>9020</v>
      </c>
      <c r="P187" s="4">
        <v>6720</v>
      </c>
      <c r="Q187" s="4">
        <v>8920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9830</v>
      </c>
      <c r="J188" s="4">
        <v>9830</v>
      </c>
      <c r="K188" s="5">
        <v>8520.0300000000007</v>
      </c>
      <c r="L188" s="5">
        <v>1095.53</v>
      </c>
      <c r="M188" s="5">
        <v>1939850000</v>
      </c>
      <c r="N188" s="4">
        <v>137</v>
      </c>
      <c r="O188" s="4">
        <v>9020</v>
      </c>
      <c r="P188" s="4">
        <v>7500</v>
      </c>
      <c r="Q188" s="4">
        <v>8920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9830</v>
      </c>
      <c r="J189" s="4">
        <v>9830</v>
      </c>
      <c r="K189" s="5">
        <v>8532.07</v>
      </c>
      <c r="L189" s="5">
        <v>1082.19</v>
      </c>
      <c r="M189" s="5">
        <v>1890470000</v>
      </c>
      <c r="N189" s="4">
        <v>136</v>
      </c>
      <c r="O189" s="4">
        <v>9020</v>
      </c>
      <c r="P189" s="4">
        <v>8410</v>
      </c>
      <c r="Q189" s="4">
        <v>8920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4532</v>
      </c>
      <c r="I190" s="4">
        <v>9830</v>
      </c>
      <c r="J190" s="4">
        <v>5298</v>
      </c>
      <c r="K190" s="5">
        <v>8539.9699999999993</v>
      </c>
      <c r="L190" s="5">
        <v>1078.05</v>
      </c>
      <c r="M190" s="5">
        <v>1845240000</v>
      </c>
      <c r="N190" s="4">
        <v>130</v>
      </c>
      <c r="O190" s="4">
        <v>9060</v>
      </c>
      <c r="P190" s="4">
        <v>7790</v>
      </c>
      <c r="Q190" s="4">
        <v>8920</v>
      </c>
    </row>
    <row r="191" spans="5:17">
      <c r="E191" s="4">
        <v>32</v>
      </c>
      <c r="F191" s="4">
        <v>212406</v>
      </c>
      <c r="G191" s="5">
        <v>3.05074E-2</v>
      </c>
      <c r="H191" s="4">
        <v>4532</v>
      </c>
      <c r="I191" s="4">
        <v>9830</v>
      </c>
      <c r="J191" s="4">
        <v>5298</v>
      </c>
      <c r="K191" s="5">
        <v>8549.73</v>
      </c>
      <c r="L191" s="5">
        <v>1068.23</v>
      </c>
      <c r="M191" s="5">
        <v>1816010000</v>
      </c>
      <c r="N191" s="4">
        <v>129</v>
      </c>
      <c r="O191" s="4">
        <v>9060</v>
      </c>
      <c r="P191" s="4">
        <v>9050</v>
      </c>
      <c r="Q191" s="4">
        <v>8920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4532</v>
      </c>
      <c r="I192" s="4">
        <v>9830</v>
      </c>
      <c r="J192" s="4">
        <v>5298</v>
      </c>
      <c r="K192" s="5">
        <v>8560.06</v>
      </c>
      <c r="L192" s="5">
        <v>1064.1199999999999</v>
      </c>
      <c r="M192" s="5">
        <v>1789400000</v>
      </c>
      <c r="N192" s="4">
        <v>124</v>
      </c>
      <c r="O192" s="4">
        <v>9060</v>
      </c>
      <c r="P192" s="4">
        <v>6890</v>
      </c>
      <c r="Q192" s="4">
        <v>8920</v>
      </c>
    </row>
    <row r="193" spans="5:17">
      <c r="E193" s="4">
        <v>34</v>
      </c>
      <c r="F193" s="4">
        <v>207640</v>
      </c>
      <c r="G193" s="5">
        <v>2.98228E-2</v>
      </c>
      <c r="H193" s="4">
        <v>4532</v>
      </c>
      <c r="I193" s="4">
        <v>9830</v>
      </c>
      <c r="J193" s="4">
        <v>5298</v>
      </c>
      <c r="K193" s="5">
        <v>8580.73</v>
      </c>
      <c r="L193" s="5">
        <v>1048.99</v>
      </c>
      <c r="M193" s="5">
        <v>1781700000</v>
      </c>
      <c r="N193" s="4">
        <v>123</v>
      </c>
      <c r="O193" s="4">
        <v>9060</v>
      </c>
      <c r="P193" s="4">
        <v>8830</v>
      </c>
      <c r="Q193" s="4">
        <v>8970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4532</v>
      </c>
      <c r="I194" s="4">
        <v>9830</v>
      </c>
      <c r="J194" s="4">
        <v>5298</v>
      </c>
      <c r="K194" s="5">
        <v>8594.2000000000007</v>
      </c>
      <c r="L194" s="5">
        <v>1041.2</v>
      </c>
      <c r="M194" s="5">
        <v>1772070000</v>
      </c>
      <c r="N194" s="4">
        <v>124</v>
      </c>
      <c r="O194" s="4">
        <v>9060</v>
      </c>
      <c r="P194" s="4">
        <v>7920</v>
      </c>
      <c r="Q194" s="4">
        <v>8990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4532</v>
      </c>
      <c r="I195" s="4">
        <v>9830</v>
      </c>
      <c r="J195" s="4">
        <v>5298</v>
      </c>
      <c r="K195" s="5">
        <v>8606.5400000000009</v>
      </c>
      <c r="L195" s="5">
        <v>1034.0999999999999</v>
      </c>
      <c r="M195" s="5">
        <v>1750880000</v>
      </c>
      <c r="N195" s="4">
        <v>123</v>
      </c>
      <c r="O195" s="4">
        <v>9060</v>
      </c>
      <c r="P195" s="4">
        <v>7590</v>
      </c>
      <c r="Q195" s="4">
        <v>8990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4532</v>
      </c>
      <c r="I196" s="4">
        <v>9830</v>
      </c>
      <c r="J196" s="4">
        <v>5298</v>
      </c>
      <c r="K196" s="5">
        <v>8614.5</v>
      </c>
      <c r="L196" s="5">
        <v>1027.68</v>
      </c>
      <c r="M196" s="5">
        <v>1726220000</v>
      </c>
      <c r="N196" s="4">
        <v>121</v>
      </c>
      <c r="O196" s="4">
        <v>9060</v>
      </c>
      <c r="P196" s="4">
        <v>7590</v>
      </c>
      <c r="Q196" s="4">
        <v>8990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4532</v>
      </c>
      <c r="I197" s="4">
        <v>9830</v>
      </c>
      <c r="J197" s="4">
        <v>5298</v>
      </c>
      <c r="K197" s="5">
        <v>8623.42</v>
      </c>
      <c r="L197" s="5">
        <v>1022.69</v>
      </c>
      <c r="M197" s="5">
        <v>1688800000</v>
      </c>
      <c r="N197" s="4">
        <v>120</v>
      </c>
      <c r="O197" s="4">
        <v>9060</v>
      </c>
      <c r="P197" s="4">
        <v>7590</v>
      </c>
      <c r="Q197" s="4">
        <v>8990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4532</v>
      </c>
      <c r="I198" s="4">
        <v>9830</v>
      </c>
      <c r="J198" s="4">
        <v>5298</v>
      </c>
      <c r="K198" s="5">
        <v>8638.42</v>
      </c>
      <c r="L198" s="5">
        <v>1010.64</v>
      </c>
      <c r="M198" s="5">
        <v>1645600000</v>
      </c>
      <c r="N198" s="4">
        <v>117</v>
      </c>
      <c r="O198" s="4">
        <v>9060</v>
      </c>
      <c r="P198" s="4">
        <v>6780</v>
      </c>
      <c r="Q198" s="4">
        <v>8990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4532</v>
      </c>
      <c r="I199" s="4">
        <v>9730</v>
      </c>
      <c r="J199" s="4">
        <v>5198</v>
      </c>
      <c r="K199" s="5">
        <v>8653.93</v>
      </c>
      <c r="L199" s="5">
        <v>991.65599999999995</v>
      </c>
      <c r="M199" s="5">
        <v>1617330000</v>
      </c>
      <c r="N199" s="4">
        <v>113</v>
      </c>
      <c r="O199" s="4">
        <v>9060</v>
      </c>
      <c r="P199" s="4">
        <v>5450</v>
      </c>
      <c r="Q199" s="4">
        <v>8990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4532</v>
      </c>
      <c r="I200" s="4">
        <v>9730</v>
      </c>
      <c r="J200" s="4">
        <v>5198</v>
      </c>
      <c r="K200" s="5">
        <v>8664.65</v>
      </c>
      <c r="L200" s="5">
        <v>970.44600000000003</v>
      </c>
      <c r="M200" s="5">
        <v>1564270000</v>
      </c>
      <c r="N200" s="4">
        <v>110</v>
      </c>
      <c r="O200" s="4">
        <v>9060</v>
      </c>
      <c r="P200" s="4">
        <v>6560</v>
      </c>
      <c r="Q200" s="4">
        <v>8990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4532</v>
      </c>
      <c r="I201" s="4">
        <v>9730</v>
      </c>
      <c r="J201" s="4">
        <v>5198</v>
      </c>
      <c r="K201" s="5">
        <v>8670.6299999999992</v>
      </c>
      <c r="L201" s="5">
        <v>963.89</v>
      </c>
      <c r="M201" s="5">
        <v>1500300000</v>
      </c>
      <c r="N201" s="4">
        <v>107</v>
      </c>
      <c r="O201" s="4">
        <v>9060</v>
      </c>
      <c r="P201" s="4">
        <v>8330</v>
      </c>
      <c r="Q201" s="4">
        <v>8960</v>
      </c>
    </row>
    <row r="202" spans="5:17">
      <c r="E202" s="4">
        <v>43</v>
      </c>
      <c r="F202" s="4">
        <v>165879</v>
      </c>
      <c r="G202" s="5">
        <v>2.38248E-2</v>
      </c>
      <c r="H202" s="4">
        <v>4532</v>
      </c>
      <c r="I202" s="4">
        <v>9730</v>
      </c>
      <c r="J202" s="4">
        <v>5198</v>
      </c>
      <c r="K202" s="5">
        <v>8673.58</v>
      </c>
      <c r="L202" s="5">
        <v>953.90099999999995</v>
      </c>
      <c r="M202" s="5">
        <v>1438770000</v>
      </c>
      <c r="N202" s="4">
        <v>106</v>
      </c>
      <c r="O202" s="4">
        <v>9060</v>
      </c>
      <c r="P202" s="4">
        <v>8330</v>
      </c>
      <c r="Q202" s="4">
        <v>8960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4532</v>
      </c>
      <c r="I203" s="4">
        <v>9730</v>
      </c>
      <c r="J203" s="4">
        <v>5198</v>
      </c>
      <c r="K203" s="5">
        <v>8678.6200000000008</v>
      </c>
      <c r="L203" s="5">
        <v>934.72</v>
      </c>
      <c r="M203" s="5">
        <v>1382960000</v>
      </c>
      <c r="N203" s="4">
        <v>98</v>
      </c>
      <c r="O203" s="4">
        <v>9060</v>
      </c>
      <c r="P203" s="4">
        <v>8090</v>
      </c>
      <c r="Q203" s="4">
        <v>8960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4532</v>
      </c>
      <c r="I204" s="4">
        <v>9730</v>
      </c>
      <c r="J204" s="4">
        <v>5198</v>
      </c>
      <c r="K204" s="5">
        <v>8679.64</v>
      </c>
      <c r="L204" s="5">
        <v>914.01700000000005</v>
      </c>
      <c r="M204" s="5">
        <v>1322540000</v>
      </c>
      <c r="N204" s="4">
        <v>95</v>
      </c>
      <c r="O204" s="4">
        <v>9060</v>
      </c>
      <c r="P204" s="4">
        <v>8560</v>
      </c>
      <c r="Q204" s="4">
        <v>8920</v>
      </c>
    </row>
    <row r="205" spans="5:17">
      <c r="E205" s="4">
        <v>46</v>
      </c>
      <c r="F205" s="4">
        <v>144773</v>
      </c>
      <c r="G205" s="5">
        <v>2.07934E-2</v>
      </c>
      <c r="H205" s="4">
        <v>4532</v>
      </c>
      <c r="I205" s="4">
        <v>9730</v>
      </c>
      <c r="J205" s="4">
        <v>5198</v>
      </c>
      <c r="K205" s="5">
        <v>8680.32</v>
      </c>
      <c r="L205" s="5">
        <v>893.70799999999997</v>
      </c>
      <c r="M205" s="5">
        <v>1256680000</v>
      </c>
      <c r="N205" s="4">
        <v>93</v>
      </c>
      <c r="O205" s="4">
        <v>9060</v>
      </c>
      <c r="P205" s="4">
        <v>7820</v>
      </c>
      <c r="Q205" s="4">
        <v>8920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4532</v>
      </c>
      <c r="I206" s="4">
        <v>9730</v>
      </c>
      <c r="J206" s="4">
        <v>5198</v>
      </c>
      <c r="K206" s="5">
        <v>8693.7800000000007</v>
      </c>
      <c r="L206" s="5">
        <v>855.51800000000003</v>
      </c>
      <c r="M206" s="5">
        <v>1200400000</v>
      </c>
      <c r="N206" s="4">
        <v>92</v>
      </c>
      <c r="O206" s="4">
        <v>9060</v>
      </c>
      <c r="P206" s="4">
        <v>9170</v>
      </c>
      <c r="Q206" s="4">
        <v>8920</v>
      </c>
    </row>
    <row r="207" spans="5:17">
      <c r="E207" s="4">
        <v>48</v>
      </c>
      <c r="F207" s="4">
        <v>130322</v>
      </c>
      <c r="G207" s="5">
        <v>1.87178E-2</v>
      </c>
      <c r="H207" s="4">
        <v>4532</v>
      </c>
      <c r="I207" s="4">
        <v>9730</v>
      </c>
      <c r="J207" s="4">
        <v>5198</v>
      </c>
      <c r="K207" s="5">
        <v>8714.27</v>
      </c>
      <c r="L207" s="5">
        <v>818.58600000000001</v>
      </c>
      <c r="M207" s="5">
        <v>1135660000</v>
      </c>
      <c r="N207" s="4">
        <v>90</v>
      </c>
      <c r="O207" s="4">
        <v>9060</v>
      </c>
      <c r="P207" s="4">
        <v>9170</v>
      </c>
      <c r="Q207" s="4">
        <v>8920</v>
      </c>
    </row>
    <row r="208" spans="5:17">
      <c r="E208" s="4">
        <v>49</v>
      </c>
      <c r="F208" s="4">
        <v>123826</v>
      </c>
      <c r="G208" s="5">
        <v>1.77848E-2</v>
      </c>
      <c r="H208" s="4">
        <v>4532</v>
      </c>
      <c r="I208" s="4">
        <v>9730</v>
      </c>
      <c r="J208" s="4">
        <v>5198</v>
      </c>
      <c r="K208" s="5">
        <v>8717.81</v>
      </c>
      <c r="L208" s="5">
        <v>796.77800000000002</v>
      </c>
      <c r="M208" s="5">
        <v>1079490000</v>
      </c>
      <c r="N208" s="4">
        <v>87</v>
      </c>
      <c r="O208" s="4">
        <v>9060</v>
      </c>
      <c r="P208" s="4">
        <v>8730</v>
      </c>
      <c r="Q208" s="4">
        <v>8900</v>
      </c>
    </row>
    <row r="209" spans="5:17">
      <c r="E209" s="4">
        <v>50</v>
      </c>
      <c r="F209" s="4">
        <v>118095</v>
      </c>
      <c r="G209" s="5">
        <v>1.69617E-2</v>
      </c>
      <c r="H209" s="4">
        <v>4532</v>
      </c>
      <c r="I209" s="4">
        <v>9580</v>
      </c>
      <c r="J209" s="4">
        <v>5048</v>
      </c>
      <c r="K209" s="5">
        <v>8728.59</v>
      </c>
      <c r="L209" s="5">
        <v>763.34299999999996</v>
      </c>
      <c r="M209" s="5">
        <v>1030800000</v>
      </c>
      <c r="N209" s="4">
        <v>81</v>
      </c>
      <c r="O209" s="4">
        <v>9060</v>
      </c>
      <c r="P209" s="4">
        <v>7930</v>
      </c>
      <c r="Q209" s="4">
        <v>8900</v>
      </c>
    </row>
    <row r="210" spans="5:17">
      <c r="E210" s="4">
        <v>51</v>
      </c>
      <c r="F210" s="4">
        <v>114796</v>
      </c>
      <c r="G210" s="5">
        <v>1.64879E-2</v>
      </c>
      <c r="H210" s="4">
        <v>4532</v>
      </c>
      <c r="I210" s="4">
        <v>9580</v>
      </c>
      <c r="J210" s="4">
        <v>5048</v>
      </c>
      <c r="K210" s="5">
        <v>8723.52</v>
      </c>
      <c r="L210" s="5">
        <v>754.61800000000005</v>
      </c>
      <c r="M210" s="5">
        <v>1001430000</v>
      </c>
      <c r="N210" s="4">
        <v>77</v>
      </c>
      <c r="O210" s="4">
        <v>9060</v>
      </c>
      <c r="P210" s="4">
        <v>9070</v>
      </c>
      <c r="Q210" s="4">
        <v>8890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4532</v>
      </c>
      <c r="I211" s="4">
        <v>9580</v>
      </c>
      <c r="J211" s="4">
        <v>5048</v>
      </c>
      <c r="K211" s="5">
        <v>8721.7999999999993</v>
      </c>
      <c r="L211" s="5">
        <v>743.178</v>
      </c>
      <c r="M211" s="5">
        <v>971373000</v>
      </c>
      <c r="N211" s="4">
        <v>74</v>
      </c>
      <c r="O211" s="4">
        <v>9060</v>
      </c>
      <c r="P211" s="4">
        <v>6800</v>
      </c>
      <c r="Q211" s="4">
        <v>8890</v>
      </c>
    </row>
    <row r="212" spans="5:17">
      <c r="E212" s="4">
        <v>53</v>
      </c>
      <c r="F212" s="4">
        <v>105587</v>
      </c>
      <c r="G212" s="5">
        <v>1.51652E-2</v>
      </c>
      <c r="H212" s="4">
        <v>4532</v>
      </c>
      <c r="I212" s="4">
        <v>9580</v>
      </c>
      <c r="J212" s="4">
        <v>5048</v>
      </c>
      <c r="K212" s="5">
        <v>8713.85</v>
      </c>
      <c r="L212" s="5">
        <v>727.20600000000002</v>
      </c>
      <c r="M212" s="5">
        <v>920069000</v>
      </c>
      <c r="N212" s="4">
        <v>72</v>
      </c>
      <c r="O212" s="4">
        <v>9060</v>
      </c>
      <c r="P212" s="4">
        <v>5750</v>
      </c>
      <c r="Q212" s="4">
        <v>8870</v>
      </c>
    </row>
    <row r="213" spans="5:17">
      <c r="E213" s="4">
        <v>54</v>
      </c>
      <c r="F213" s="4">
        <v>99403</v>
      </c>
      <c r="G213" s="5">
        <v>1.4277E-2</v>
      </c>
      <c r="H213" s="4">
        <v>4532</v>
      </c>
      <c r="I213" s="4">
        <v>9580</v>
      </c>
      <c r="J213" s="4">
        <v>5048</v>
      </c>
      <c r="K213" s="5">
        <v>8705.59</v>
      </c>
      <c r="L213" s="5">
        <v>715.59100000000001</v>
      </c>
      <c r="M213" s="5">
        <v>865362000</v>
      </c>
      <c r="N213" s="4">
        <v>68</v>
      </c>
      <c r="O213" s="4">
        <v>9060</v>
      </c>
      <c r="P213" s="4">
        <v>6870</v>
      </c>
      <c r="Q213" s="4">
        <v>8850</v>
      </c>
    </row>
    <row r="214" spans="5:17">
      <c r="E214" s="4">
        <v>55</v>
      </c>
      <c r="F214" s="4">
        <v>92018</v>
      </c>
      <c r="G214" s="5">
        <v>1.32163E-2</v>
      </c>
      <c r="H214" s="4">
        <v>4532</v>
      </c>
      <c r="I214" s="4">
        <v>9580</v>
      </c>
      <c r="J214" s="4">
        <v>5048</v>
      </c>
      <c r="K214" s="5">
        <v>8697.64</v>
      </c>
      <c r="L214" s="5">
        <v>700.18799999999999</v>
      </c>
      <c r="M214" s="5">
        <v>800339000</v>
      </c>
      <c r="N214" s="4">
        <v>68</v>
      </c>
      <c r="O214" s="4">
        <v>9060</v>
      </c>
      <c r="P214" s="4">
        <v>6870</v>
      </c>
      <c r="Q214" s="4">
        <v>8850</v>
      </c>
    </row>
    <row r="215" spans="5:17">
      <c r="E215" s="4">
        <v>56</v>
      </c>
      <c r="F215" s="4">
        <v>84737</v>
      </c>
      <c r="G215" s="5">
        <v>1.21706E-2</v>
      </c>
      <c r="H215" s="4">
        <v>4532</v>
      </c>
      <c r="I215" s="4">
        <v>9580</v>
      </c>
      <c r="J215" s="4">
        <v>5048</v>
      </c>
      <c r="K215" s="5">
        <v>8690.5</v>
      </c>
      <c r="L215" s="5">
        <v>684.28399999999999</v>
      </c>
      <c r="M215" s="5">
        <v>736407000</v>
      </c>
      <c r="N215" s="4">
        <v>66</v>
      </c>
      <c r="O215" s="4">
        <v>9060</v>
      </c>
      <c r="P215" s="4">
        <v>6870</v>
      </c>
      <c r="Q215" s="4">
        <v>8850</v>
      </c>
    </row>
    <row r="216" spans="5:17">
      <c r="E216" s="4">
        <v>57</v>
      </c>
      <c r="F216" s="4">
        <v>77854</v>
      </c>
      <c r="G216" s="5">
        <v>1.1181999999999999E-2</v>
      </c>
      <c r="H216" s="4">
        <v>4532</v>
      </c>
      <c r="I216" s="4">
        <v>9570</v>
      </c>
      <c r="J216" s="4">
        <v>5038</v>
      </c>
      <c r="K216" s="5">
        <v>8698.17</v>
      </c>
      <c r="L216" s="5">
        <v>648.80399999999997</v>
      </c>
      <c r="M216" s="5">
        <v>677187000</v>
      </c>
      <c r="N216" s="4">
        <v>60</v>
      </c>
      <c r="O216" s="4">
        <v>8850</v>
      </c>
      <c r="P216" s="4">
        <v>9480</v>
      </c>
      <c r="Q216" s="4">
        <v>8850</v>
      </c>
    </row>
    <row r="217" spans="5:17">
      <c r="E217" s="4">
        <v>58</v>
      </c>
      <c r="F217" s="4">
        <v>71855</v>
      </c>
      <c r="G217" s="5">
        <v>1.03204E-2</v>
      </c>
      <c r="H217" s="4">
        <v>4532</v>
      </c>
      <c r="I217" s="4">
        <v>9570</v>
      </c>
      <c r="J217" s="4">
        <v>5038</v>
      </c>
      <c r="K217" s="5">
        <v>8683.5499999999993</v>
      </c>
      <c r="L217" s="5">
        <v>643.89499999999998</v>
      </c>
      <c r="M217" s="5">
        <v>623956000</v>
      </c>
      <c r="N217" s="4">
        <v>58</v>
      </c>
      <c r="O217" s="4">
        <v>8850</v>
      </c>
      <c r="P217" s="4">
        <v>8390</v>
      </c>
      <c r="Q217" s="4">
        <v>8850</v>
      </c>
    </row>
    <row r="218" spans="5:17">
      <c r="E218" s="4">
        <v>59</v>
      </c>
      <c r="F218" s="4">
        <v>64621</v>
      </c>
      <c r="G218" s="5">
        <v>9.2813600000000007E-3</v>
      </c>
      <c r="H218" s="4">
        <v>4532</v>
      </c>
      <c r="I218" s="4">
        <v>9570</v>
      </c>
      <c r="J218" s="4">
        <v>5038</v>
      </c>
      <c r="K218" s="5">
        <v>8691.86</v>
      </c>
      <c r="L218" s="5">
        <v>596.95799999999997</v>
      </c>
      <c r="M218" s="5">
        <v>561677000</v>
      </c>
      <c r="N218" s="4">
        <v>54</v>
      </c>
      <c r="O218" s="4">
        <v>8850</v>
      </c>
      <c r="P218" s="4">
        <v>6360</v>
      </c>
      <c r="Q218" s="4">
        <v>8850</v>
      </c>
    </row>
    <row r="219" spans="5:17">
      <c r="E219" s="4">
        <v>60</v>
      </c>
      <c r="F219" s="4">
        <v>57162</v>
      </c>
      <c r="G219" s="5">
        <v>8.21004E-3</v>
      </c>
      <c r="H219" s="4">
        <v>4532</v>
      </c>
      <c r="I219" s="4">
        <v>9530</v>
      </c>
      <c r="J219" s="4">
        <v>4998</v>
      </c>
      <c r="K219" s="5">
        <v>8706.02</v>
      </c>
      <c r="L219" s="5">
        <v>550.76400000000001</v>
      </c>
      <c r="M219" s="5">
        <v>497654000</v>
      </c>
      <c r="N219" s="4">
        <v>49</v>
      </c>
      <c r="O219" s="4">
        <v>8850</v>
      </c>
      <c r="P219" s="4">
        <v>9190</v>
      </c>
      <c r="Q219" s="4">
        <v>8850</v>
      </c>
    </row>
    <row r="220" spans="5:17">
      <c r="E220" s="4">
        <v>61</v>
      </c>
      <c r="F220" s="4">
        <v>49337</v>
      </c>
      <c r="G220" s="5">
        <v>7.0861500000000003E-3</v>
      </c>
      <c r="H220" s="4">
        <v>4532</v>
      </c>
      <c r="I220" s="4">
        <v>9500</v>
      </c>
      <c r="J220" s="4">
        <v>4968</v>
      </c>
      <c r="K220" s="5">
        <v>8705.81</v>
      </c>
      <c r="L220" s="5">
        <v>520.40300000000002</v>
      </c>
      <c r="M220" s="5">
        <v>429519000</v>
      </c>
      <c r="N220" s="4">
        <v>45</v>
      </c>
      <c r="O220" s="4">
        <v>8850</v>
      </c>
      <c r="P220" s="4">
        <v>7840</v>
      </c>
      <c r="Q220" s="4">
        <v>8850</v>
      </c>
    </row>
    <row r="221" spans="5:17">
      <c r="E221" s="4">
        <v>62</v>
      </c>
      <c r="F221" s="4">
        <v>42776</v>
      </c>
      <c r="G221" s="5">
        <v>6.1438100000000004E-3</v>
      </c>
      <c r="H221" s="4">
        <v>4532</v>
      </c>
      <c r="I221" s="4">
        <v>9500</v>
      </c>
      <c r="J221" s="4">
        <v>4968</v>
      </c>
      <c r="K221" s="5">
        <v>8731.33</v>
      </c>
      <c r="L221" s="5">
        <v>454.78</v>
      </c>
      <c r="M221" s="5">
        <v>373491000</v>
      </c>
      <c r="N221" s="4">
        <v>44</v>
      </c>
      <c r="O221" s="4">
        <v>8850</v>
      </c>
      <c r="P221" s="4">
        <v>9150</v>
      </c>
      <c r="Q221" s="4">
        <v>8850</v>
      </c>
    </row>
    <row r="222" spans="5:17">
      <c r="E222" s="4">
        <v>63</v>
      </c>
      <c r="F222" s="4">
        <v>35511</v>
      </c>
      <c r="G222" s="5">
        <v>5.10036E-3</v>
      </c>
      <c r="H222" s="4">
        <v>4532</v>
      </c>
      <c r="I222" s="4">
        <v>9500</v>
      </c>
      <c r="J222" s="4">
        <v>4968</v>
      </c>
      <c r="K222" s="5">
        <v>8740.69</v>
      </c>
      <c r="L222" s="5">
        <v>419.19299999999998</v>
      </c>
      <c r="M222" s="5">
        <v>310391000</v>
      </c>
      <c r="N222" s="4">
        <v>40</v>
      </c>
      <c r="O222" s="4">
        <v>8850</v>
      </c>
      <c r="P222" s="4">
        <v>7530</v>
      </c>
      <c r="Q222" s="4">
        <v>8850</v>
      </c>
    </row>
    <row r="223" spans="5:17">
      <c r="E223" s="4">
        <v>64</v>
      </c>
      <c r="F223" s="4">
        <v>29543</v>
      </c>
      <c r="G223" s="5">
        <v>4.24319E-3</v>
      </c>
      <c r="H223" s="4">
        <v>4532</v>
      </c>
      <c r="I223" s="4">
        <v>9500</v>
      </c>
      <c r="J223" s="4">
        <v>4968</v>
      </c>
      <c r="K223" s="5">
        <v>8748.9699999999993</v>
      </c>
      <c r="L223" s="5">
        <v>387.30399999999997</v>
      </c>
      <c r="M223" s="5">
        <v>258471000</v>
      </c>
      <c r="N223" s="4">
        <v>40</v>
      </c>
      <c r="O223" s="4">
        <v>8850</v>
      </c>
      <c r="P223" s="4">
        <v>9040</v>
      </c>
      <c r="Q223" s="4">
        <v>8850</v>
      </c>
    </row>
    <row r="224" spans="5:17">
      <c r="E224" s="4">
        <v>65</v>
      </c>
      <c r="F224" s="4">
        <v>23703</v>
      </c>
      <c r="G224" s="5">
        <v>3.4044000000000001E-3</v>
      </c>
      <c r="H224" s="4">
        <v>4532</v>
      </c>
      <c r="I224" s="4">
        <v>9500</v>
      </c>
      <c r="J224" s="4">
        <v>4968</v>
      </c>
      <c r="K224" s="5">
        <v>8739.61</v>
      </c>
      <c r="L224" s="5">
        <v>386.55200000000002</v>
      </c>
      <c r="M224" s="5">
        <v>207155000</v>
      </c>
      <c r="N224" s="4">
        <v>36</v>
      </c>
      <c r="O224" s="4">
        <v>8850</v>
      </c>
      <c r="P224" s="4">
        <v>4532</v>
      </c>
      <c r="Q224" s="4">
        <v>8850</v>
      </c>
    </row>
    <row r="225" spans="2:17">
      <c r="E225" s="4">
        <v>66</v>
      </c>
      <c r="F225" s="4">
        <v>18772</v>
      </c>
      <c r="G225" s="5">
        <v>2.6961799999999998E-3</v>
      </c>
      <c r="H225" s="4">
        <v>7120</v>
      </c>
      <c r="I225" s="4">
        <v>9500</v>
      </c>
      <c r="J225" s="4">
        <v>2380</v>
      </c>
      <c r="K225" s="5">
        <v>8735.23</v>
      </c>
      <c r="L225" s="5">
        <v>375.97899999999998</v>
      </c>
      <c r="M225" s="5">
        <v>163978000</v>
      </c>
      <c r="N225" s="4">
        <v>32</v>
      </c>
      <c r="O225" s="4">
        <v>8850</v>
      </c>
      <c r="P225" s="4">
        <v>9010</v>
      </c>
      <c r="Q225" s="4">
        <v>8850</v>
      </c>
    </row>
    <row r="226" spans="2:17">
      <c r="E226" s="4">
        <v>67</v>
      </c>
      <c r="F226" s="4">
        <v>15198</v>
      </c>
      <c r="G226" s="5">
        <v>2.1828500000000001E-3</v>
      </c>
      <c r="H226" s="4">
        <v>7120</v>
      </c>
      <c r="I226" s="4">
        <v>9500</v>
      </c>
      <c r="J226" s="4">
        <v>2380</v>
      </c>
      <c r="K226" s="5">
        <v>8743.9500000000007</v>
      </c>
      <c r="L226" s="5">
        <v>352.96600000000001</v>
      </c>
      <c r="M226" s="5">
        <v>132891000</v>
      </c>
      <c r="N226" s="4">
        <v>30</v>
      </c>
      <c r="O226" s="4">
        <v>8850</v>
      </c>
      <c r="P226" s="4">
        <v>8020</v>
      </c>
      <c r="Q226" s="4">
        <v>8850</v>
      </c>
    </row>
    <row r="227" spans="2:17">
      <c r="E227" s="4">
        <v>68</v>
      </c>
      <c r="F227" s="4">
        <v>11537</v>
      </c>
      <c r="G227" s="5">
        <v>1.6570300000000001E-3</v>
      </c>
      <c r="H227" s="4">
        <v>7690</v>
      </c>
      <c r="I227" s="4">
        <v>9500</v>
      </c>
      <c r="J227" s="4">
        <v>1810</v>
      </c>
      <c r="K227" s="5">
        <v>8743.7199999999993</v>
      </c>
      <c r="L227" s="5">
        <v>340.70499999999998</v>
      </c>
      <c r="M227" s="5">
        <v>100876000</v>
      </c>
      <c r="N227" s="4">
        <v>26</v>
      </c>
      <c r="O227" s="4">
        <v>9060</v>
      </c>
      <c r="P227" s="4">
        <v>8990</v>
      </c>
      <c r="Q227" s="4">
        <v>8850</v>
      </c>
    </row>
    <row r="228" spans="2:17">
      <c r="E228" s="4">
        <v>69</v>
      </c>
      <c r="F228" s="4">
        <v>8721</v>
      </c>
      <c r="G228" s="5">
        <v>1.2525800000000001E-3</v>
      </c>
      <c r="H228" s="4">
        <v>7690</v>
      </c>
      <c r="I228" s="4">
        <v>9500</v>
      </c>
      <c r="J228" s="4">
        <v>1810</v>
      </c>
      <c r="K228" s="5">
        <v>8739.7099999999991</v>
      </c>
      <c r="L228" s="5">
        <v>334.95800000000003</v>
      </c>
      <c r="M228" s="5">
        <v>76219000</v>
      </c>
      <c r="N228" s="4">
        <v>21</v>
      </c>
      <c r="O228" s="4">
        <v>9060</v>
      </c>
      <c r="P228" s="4">
        <v>8460</v>
      </c>
      <c r="Q228" s="4">
        <v>8850</v>
      </c>
    </row>
    <row r="229" spans="2:17">
      <c r="E229" s="4">
        <v>70</v>
      </c>
      <c r="F229" s="4">
        <v>6603</v>
      </c>
      <c r="G229" s="5">
        <v>9.4837299999999997E-4</v>
      </c>
      <c r="H229" s="4">
        <v>7690</v>
      </c>
      <c r="I229" s="4">
        <v>9500</v>
      </c>
      <c r="J229" s="4">
        <v>1810</v>
      </c>
      <c r="K229" s="5">
        <v>8719.23</v>
      </c>
      <c r="L229" s="5">
        <v>349.72399999999999</v>
      </c>
      <c r="M229" s="5">
        <v>57573100</v>
      </c>
      <c r="N229" s="4">
        <v>18</v>
      </c>
      <c r="O229" s="4">
        <v>9060</v>
      </c>
      <c r="P229" s="4">
        <v>8760</v>
      </c>
      <c r="Q229" s="4">
        <v>8740</v>
      </c>
    </row>
    <row r="230" spans="2:17">
      <c r="E230" s="4">
        <v>71</v>
      </c>
      <c r="F230" s="4">
        <v>4790</v>
      </c>
      <c r="G230" s="5">
        <v>6.8797599999999997E-4</v>
      </c>
      <c r="H230" s="4">
        <v>7690</v>
      </c>
      <c r="I230" s="4">
        <v>9500</v>
      </c>
      <c r="J230" s="4">
        <v>1810</v>
      </c>
      <c r="K230" s="5">
        <v>8712.33</v>
      </c>
      <c r="L230" s="5">
        <v>346.85199999999998</v>
      </c>
      <c r="M230" s="5">
        <v>41732100</v>
      </c>
      <c r="N230" s="4">
        <v>17</v>
      </c>
      <c r="O230" s="4">
        <v>9060</v>
      </c>
      <c r="P230" s="4">
        <v>8760</v>
      </c>
      <c r="Q230" s="4">
        <v>8740</v>
      </c>
    </row>
    <row r="231" spans="2:17">
      <c r="E231" s="4">
        <v>72</v>
      </c>
      <c r="F231" s="4">
        <v>3532</v>
      </c>
      <c r="G231" s="5">
        <v>5.0729300000000002E-4</v>
      </c>
      <c r="H231" s="4">
        <v>7690</v>
      </c>
      <c r="I231" s="4">
        <v>9500</v>
      </c>
      <c r="J231" s="4">
        <v>1810</v>
      </c>
      <c r="K231" s="5">
        <v>8715</v>
      </c>
      <c r="L231" s="5">
        <v>347.80500000000001</v>
      </c>
      <c r="M231" s="5">
        <v>30781400</v>
      </c>
      <c r="N231" s="4">
        <v>15</v>
      </c>
      <c r="O231" s="4">
        <v>9060</v>
      </c>
      <c r="P231" s="4">
        <v>8900</v>
      </c>
      <c r="Q231" s="4">
        <v>8740</v>
      </c>
    </row>
    <row r="232" spans="2:17">
      <c r="E232" s="4">
        <v>73</v>
      </c>
      <c r="F232" s="4">
        <v>2381</v>
      </c>
      <c r="G232" s="5">
        <v>3.4197699999999998E-4</v>
      </c>
      <c r="H232" s="4">
        <v>7690</v>
      </c>
      <c r="I232" s="4">
        <v>9500</v>
      </c>
      <c r="J232" s="4">
        <v>1810</v>
      </c>
      <c r="K232" s="5">
        <v>8737.6</v>
      </c>
      <c r="L232" s="5">
        <v>314.63900000000001</v>
      </c>
      <c r="M232" s="5">
        <v>20804200</v>
      </c>
      <c r="N232" s="4">
        <v>11</v>
      </c>
      <c r="O232" s="4">
        <v>9060</v>
      </c>
      <c r="P232" s="4">
        <v>8760</v>
      </c>
      <c r="Q232" s="4">
        <v>8740</v>
      </c>
    </row>
    <row r="233" spans="2:17">
      <c r="E233" s="4">
        <v>74</v>
      </c>
      <c r="F233" s="4">
        <v>1653</v>
      </c>
      <c r="G233" s="5">
        <v>2.3741600000000001E-4</v>
      </c>
      <c r="H233" s="4">
        <v>8420</v>
      </c>
      <c r="I233" s="4">
        <v>9500</v>
      </c>
      <c r="J233" s="4">
        <v>1080</v>
      </c>
      <c r="K233" s="5">
        <v>8771.69</v>
      </c>
      <c r="L233" s="5">
        <v>279.35300000000001</v>
      </c>
      <c r="M233" s="5">
        <v>14499600</v>
      </c>
      <c r="N233" s="4">
        <v>9</v>
      </c>
      <c r="O233" s="4">
        <v>9060</v>
      </c>
      <c r="P233" s="4">
        <v>9490</v>
      </c>
      <c r="Q233" s="4">
        <v>8740</v>
      </c>
    </row>
    <row r="234" spans="2:17">
      <c r="E234" s="4">
        <v>75</v>
      </c>
      <c r="F234" s="4">
        <v>1066</v>
      </c>
      <c r="G234" s="5">
        <v>1.5310700000000001E-4</v>
      </c>
      <c r="H234" s="4">
        <v>8420</v>
      </c>
      <c r="I234" s="4">
        <v>9060</v>
      </c>
      <c r="J234" s="4">
        <v>640</v>
      </c>
      <c r="K234" s="5">
        <v>8748.1</v>
      </c>
      <c r="L234" s="5">
        <v>275.58699999999999</v>
      </c>
      <c r="M234" s="5">
        <v>9325470</v>
      </c>
      <c r="N234" s="4">
        <v>6</v>
      </c>
      <c r="O234" s="4">
        <v>9060</v>
      </c>
      <c r="P234" s="4">
        <v>8550</v>
      </c>
      <c r="Q234" s="4">
        <v>8740</v>
      </c>
    </row>
    <row r="235" spans="2:17">
      <c r="E235" s="4">
        <v>76</v>
      </c>
      <c r="F235" s="4">
        <v>540</v>
      </c>
      <c r="G235" s="5">
        <v>7.75589E-5</v>
      </c>
      <c r="H235" s="4">
        <v>8420</v>
      </c>
      <c r="I235" s="4">
        <v>9060</v>
      </c>
      <c r="J235" s="4">
        <v>640</v>
      </c>
      <c r="K235" s="5">
        <v>8752.59</v>
      </c>
      <c r="L235" s="5">
        <v>281.83999999999997</v>
      </c>
      <c r="M235" s="5">
        <v>4726400</v>
      </c>
      <c r="N235" s="4">
        <v>4</v>
      </c>
      <c r="O235" s="4">
        <v>9060</v>
      </c>
      <c r="P235" s="4">
        <v>8740</v>
      </c>
      <c r="Q235" s="4">
        <v>8740</v>
      </c>
    </row>
    <row r="236" spans="2:17">
      <c r="E236" s="4">
        <v>77</v>
      </c>
      <c r="F236" s="4">
        <v>236</v>
      </c>
      <c r="G236" s="5">
        <v>3.3896100000000002E-5</v>
      </c>
      <c r="H236" s="4">
        <v>8420</v>
      </c>
      <c r="I236" s="4">
        <v>9060</v>
      </c>
      <c r="J236" s="4">
        <v>640</v>
      </c>
      <c r="K236" s="5">
        <v>8774.58</v>
      </c>
      <c r="L236" s="5">
        <v>292.00299999999999</v>
      </c>
      <c r="M236" s="5">
        <v>2070800</v>
      </c>
      <c r="N236" s="4">
        <v>4</v>
      </c>
      <c r="O236" s="4">
        <v>9060</v>
      </c>
      <c r="P236" s="4">
        <v>8510</v>
      </c>
      <c r="Q236" s="4">
        <v>8740</v>
      </c>
    </row>
    <row r="237" spans="2:17">
      <c r="E237" s="4">
        <v>78</v>
      </c>
      <c r="F237" s="4">
        <v>59</v>
      </c>
      <c r="G237" s="5">
        <v>8.4740200000000002E-6</v>
      </c>
      <c r="H237" s="4">
        <v>8420</v>
      </c>
      <c r="I237" s="4">
        <v>9060</v>
      </c>
      <c r="J237" s="4">
        <v>640</v>
      </c>
      <c r="K237" s="5">
        <v>8832.2000000000007</v>
      </c>
      <c r="L237" s="5">
        <v>306.42899999999997</v>
      </c>
      <c r="M237" s="5">
        <v>521100</v>
      </c>
      <c r="N237" s="4">
        <v>2</v>
      </c>
      <c r="O237" s="4">
        <v>9060</v>
      </c>
      <c r="P237" s="4">
        <v>8420</v>
      </c>
      <c r="Q237" s="4">
        <v>9060</v>
      </c>
    </row>
    <row r="238" spans="2:17">
      <c r="E238" s="4">
        <v>79</v>
      </c>
      <c r="F238" s="4">
        <v>15</v>
      </c>
      <c r="G238" s="5">
        <v>2.1544099999999999E-6</v>
      </c>
      <c r="H238" s="4">
        <v>9060</v>
      </c>
      <c r="I238" s="4">
        <v>9060</v>
      </c>
      <c r="J238" s="4">
        <v>0</v>
      </c>
      <c r="K238" s="5">
        <v>9060</v>
      </c>
      <c r="L238" s="5">
        <v>0</v>
      </c>
      <c r="M238" s="5">
        <v>135900</v>
      </c>
      <c r="N238" s="4">
        <v>1</v>
      </c>
      <c r="O238" s="4">
        <v>9060</v>
      </c>
      <c r="P238" s="4">
        <v>9060</v>
      </c>
      <c r="Q238" s="4">
        <v>9060</v>
      </c>
    </row>
    <row r="239" spans="2:17">
      <c r="B239" t="s">
        <v>36</v>
      </c>
      <c r="E239" s="4">
        <v>1</v>
      </c>
      <c r="F239" s="4">
        <v>4965254</v>
      </c>
      <c r="G239" s="5">
        <v>0.71314699999999998</v>
      </c>
      <c r="H239" s="4">
        <v>0</v>
      </c>
      <c r="I239" s="4">
        <v>9990</v>
      </c>
      <c r="J239" s="4">
        <v>9990</v>
      </c>
      <c r="K239" s="5">
        <v>4877.33</v>
      </c>
      <c r="L239" s="5">
        <v>2842.62</v>
      </c>
      <c r="M239" s="5">
        <v>24217200000</v>
      </c>
      <c r="N239" s="4">
        <v>157</v>
      </c>
      <c r="O239" s="4">
        <v>1080</v>
      </c>
      <c r="P239" s="4">
        <v>3982</v>
      </c>
      <c r="Q239" s="4">
        <v>5980</v>
      </c>
    </row>
    <row r="240" spans="2:17">
      <c r="E240" s="4">
        <v>2</v>
      </c>
      <c r="F240" s="4">
        <v>1506506</v>
      </c>
      <c r="G240" s="5">
        <v>0.21637600000000001</v>
      </c>
      <c r="H240" s="4">
        <v>0</v>
      </c>
      <c r="I240" s="4">
        <v>9990</v>
      </c>
      <c r="J240" s="4">
        <v>9990</v>
      </c>
      <c r="K240" s="5">
        <v>6207.46</v>
      </c>
      <c r="L240" s="5">
        <v>2208.46</v>
      </c>
      <c r="M240" s="5">
        <v>9351580000</v>
      </c>
      <c r="N240" s="4">
        <v>151</v>
      </c>
      <c r="O240" s="4">
        <v>1080</v>
      </c>
      <c r="P240" s="4">
        <v>6830</v>
      </c>
      <c r="Q240" s="4">
        <v>6922</v>
      </c>
    </row>
    <row r="241" spans="5:17">
      <c r="E241" s="4">
        <v>3</v>
      </c>
      <c r="F241" s="4">
        <v>1093829</v>
      </c>
      <c r="G241" s="5">
        <v>0.15710399999999999</v>
      </c>
      <c r="H241" s="4">
        <v>0</v>
      </c>
      <c r="I241" s="4">
        <v>9990</v>
      </c>
      <c r="J241" s="4">
        <v>9990</v>
      </c>
      <c r="K241" s="5">
        <v>6328.83</v>
      </c>
      <c r="L241" s="5">
        <v>2065.9899999999998</v>
      </c>
      <c r="M241" s="5">
        <v>6922660000</v>
      </c>
      <c r="N241" s="4">
        <v>169</v>
      </c>
      <c r="O241" s="4">
        <v>1080</v>
      </c>
      <c r="P241" s="4">
        <v>6292</v>
      </c>
      <c r="Q241" s="4">
        <v>6670</v>
      </c>
    </row>
    <row r="242" spans="5:17">
      <c r="E242" s="4">
        <v>4</v>
      </c>
      <c r="F242" s="4">
        <v>864477</v>
      </c>
      <c r="G242" s="5">
        <v>0.124163</v>
      </c>
      <c r="H242" s="4">
        <v>0</v>
      </c>
      <c r="I242" s="4">
        <v>9990</v>
      </c>
      <c r="J242" s="4">
        <v>9990</v>
      </c>
      <c r="K242" s="5">
        <v>6252.26</v>
      </c>
      <c r="L242" s="5">
        <v>2043.81</v>
      </c>
      <c r="M242" s="5">
        <v>5404940000</v>
      </c>
      <c r="N242" s="4">
        <v>182</v>
      </c>
      <c r="O242" s="4">
        <v>1080</v>
      </c>
      <c r="P242" s="4">
        <v>5812</v>
      </c>
      <c r="Q242" s="4">
        <v>6360</v>
      </c>
    </row>
    <row r="243" spans="5:17">
      <c r="E243" s="4">
        <v>5</v>
      </c>
      <c r="F243" s="4">
        <v>753090</v>
      </c>
      <c r="G243" s="5">
        <v>0.108164</v>
      </c>
      <c r="H243" s="4">
        <v>0</v>
      </c>
      <c r="I243" s="4">
        <v>9990</v>
      </c>
      <c r="J243" s="4">
        <v>9990</v>
      </c>
      <c r="K243" s="5">
        <v>6312.17</v>
      </c>
      <c r="L243" s="5">
        <v>2029.93</v>
      </c>
      <c r="M243" s="5">
        <v>4753640000</v>
      </c>
      <c r="N243" s="4">
        <v>185</v>
      </c>
      <c r="O243" s="4">
        <v>1080</v>
      </c>
      <c r="P243" s="4">
        <v>7800</v>
      </c>
      <c r="Q243" s="4">
        <v>6670</v>
      </c>
    </row>
    <row r="244" spans="5:17">
      <c r="E244" s="4">
        <v>6</v>
      </c>
      <c r="F244" s="4">
        <v>625044</v>
      </c>
      <c r="G244" s="5">
        <v>8.9773500000000006E-2</v>
      </c>
      <c r="H244" s="4">
        <v>0</v>
      </c>
      <c r="I244" s="4">
        <v>9990</v>
      </c>
      <c r="J244" s="4">
        <v>9990</v>
      </c>
      <c r="K244" s="5">
        <v>6526.91</v>
      </c>
      <c r="L244" s="5">
        <v>2016.74</v>
      </c>
      <c r="M244" s="5">
        <v>4079610000</v>
      </c>
      <c r="N244" s="4">
        <v>185</v>
      </c>
      <c r="O244" s="4">
        <v>1080</v>
      </c>
      <c r="P244" s="4">
        <v>6970</v>
      </c>
      <c r="Q244" s="4">
        <v>6872</v>
      </c>
    </row>
    <row r="245" spans="5:17">
      <c r="E245" s="4">
        <v>7</v>
      </c>
      <c r="F245" s="4">
        <v>566549</v>
      </c>
      <c r="G245" s="5">
        <v>8.1372E-2</v>
      </c>
      <c r="H245" s="4">
        <v>0</v>
      </c>
      <c r="I245" s="4">
        <v>9990</v>
      </c>
      <c r="J245" s="4">
        <v>9990</v>
      </c>
      <c r="K245" s="5">
        <v>6691.87</v>
      </c>
      <c r="L245" s="5">
        <v>1972.43</v>
      </c>
      <c r="M245" s="5">
        <v>3791270000</v>
      </c>
      <c r="N245" s="4">
        <v>182</v>
      </c>
      <c r="O245" s="4">
        <v>1080</v>
      </c>
      <c r="P245" s="4">
        <v>5462</v>
      </c>
      <c r="Q245" s="4">
        <v>7050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9990</v>
      </c>
      <c r="J246" s="4">
        <v>9990</v>
      </c>
      <c r="K246" s="5">
        <v>6870.78</v>
      </c>
      <c r="L246" s="5">
        <v>1911.29</v>
      </c>
      <c r="M246" s="5">
        <v>3518350000</v>
      </c>
      <c r="N246" s="4">
        <v>185</v>
      </c>
      <c r="O246" s="4">
        <v>1080</v>
      </c>
      <c r="P246" s="4">
        <v>4860</v>
      </c>
      <c r="Q246" s="4">
        <v>7210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9990</v>
      </c>
      <c r="J247" s="4">
        <v>9990</v>
      </c>
      <c r="K247" s="5">
        <v>7049.49</v>
      </c>
      <c r="L247" s="5">
        <v>1824.69</v>
      </c>
      <c r="M247" s="5">
        <v>3412660000</v>
      </c>
      <c r="N247" s="4">
        <v>188</v>
      </c>
      <c r="O247" s="4">
        <v>1080</v>
      </c>
      <c r="P247" s="4">
        <v>8080</v>
      </c>
      <c r="Q247" s="4">
        <v>7490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9990</v>
      </c>
      <c r="J248" s="4">
        <v>9990</v>
      </c>
      <c r="K248" s="5">
        <v>7139.02</v>
      </c>
      <c r="L248" s="5">
        <v>1763.05</v>
      </c>
      <c r="M248" s="5">
        <v>3184990000</v>
      </c>
      <c r="N248" s="4">
        <v>194</v>
      </c>
      <c r="O248" s="4">
        <v>1080</v>
      </c>
      <c r="P248" s="4">
        <v>7130</v>
      </c>
      <c r="Q248" s="4">
        <v>7560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9990</v>
      </c>
      <c r="J249" s="4">
        <v>9990</v>
      </c>
      <c r="K249" s="5">
        <v>7165.84</v>
      </c>
      <c r="L249" s="5">
        <v>1703.19</v>
      </c>
      <c r="M249" s="5">
        <v>2926220000</v>
      </c>
      <c r="N249" s="4">
        <v>194</v>
      </c>
      <c r="O249" s="4">
        <v>1080</v>
      </c>
      <c r="P249" s="4">
        <v>7432</v>
      </c>
      <c r="Q249" s="4">
        <v>7530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9990</v>
      </c>
      <c r="J250" s="4">
        <v>9990</v>
      </c>
      <c r="K250" s="5">
        <v>7198.28</v>
      </c>
      <c r="L250" s="5">
        <v>1646.23</v>
      </c>
      <c r="M250" s="5">
        <v>2724800000</v>
      </c>
      <c r="N250" s="4">
        <v>186</v>
      </c>
      <c r="O250" s="4">
        <v>1080</v>
      </c>
      <c r="P250" s="4">
        <v>8810</v>
      </c>
      <c r="Q250" s="4">
        <v>7500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9990</v>
      </c>
      <c r="J251" s="4">
        <v>9990</v>
      </c>
      <c r="K251" s="5">
        <v>7241.62</v>
      </c>
      <c r="L251" s="5">
        <v>1603.83</v>
      </c>
      <c r="M251" s="5">
        <v>2631840000</v>
      </c>
      <c r="N251" s="4">
        <v>186</v>
      </c>
      <c r="O251" s="4">
        <v>7860</v>
      </c>
      <c r="P251" s="4">
        <v>3572</v>
      </c>
      <c r="Q251" s="4">
        <v>7520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9990</v>
      </c>
      <c r="J252" s="4">
        <v>9990</v>
      </c>
      <c r="K252" s="5">
        <v>7283.14</v>
      </c>
      <c r="L252" s="5">
        <v>1584.52</v>
      </c>
      <c r="M252" s="5">
        <v>2549210000</v>
      </c>
      <c r="N252" s="4">
        <v>184</v>
      </c>
      <c r="O252" s="4">
        <v>7660</v>
      </c>
      <c r="P252" s="4">
        <v>7580</v>
      </c>
      <c r="Q252" s="4">
        <v>7500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9990</v>
      </c>
      <c r="J253" s="4">
        <v>9990</v>
      </c>
      <c r="K253" s="5">
        <v>7309.87</v>
      </c>
      <c r="L253" s="5">
        <v>1530.33</v>
      </c>
      <c r="M253" s="5">
        <v>2452750000</v>
      </c>
      <c r="N253" s="4">
        <v>188</v>
      </c>
      <c r="O253" s="4">
        <v>7330</v>
      </c>
      <c r="P253" s="4">
        <v>8490</v>
      </c>
      <c r="Q253" s="4">
        <v>7490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9990</v>
      </c>
      <c r="J254" s="4">
        <v>9990</v>
      </c>
      <c r="K254" s="5">
        <v>7316.04</v>
      </c>
      <c r="L254" s="5">
        <v>1503.01</v>
      </c>
      <c r="M254" s="5">
        <v>2309770000</v>
      </c>
      <c r="N254" s="4">
        <v>190</v>
      </c>
      <c r="O254" s="4">
        <v>7330</v>
      </c>
      <c r="P254" s="4">
        <v>7950</v>
      </c>
      <c r="Q254" s="4">
        <v>7500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9990</v>
      </c>
      <c r="J255" s="4">
        <v>9990</v>
      </c>
      <c r="K255" s="5">
        <v>7311.31</v>
      </c>
      <c r="L255" s="5">
        <v>1498.67</v>
      </c>
      <c r="M255" s="5">
        <v>2215940000</v>
      </c>
      <c r="N255" s="4">
        <v>188</v>
      </c>
      <c r="O255" s="4">
        <v>8790</v>
      </c>
      <c r="P255" s="4">
        <v>5432</v>
      </c>
      <c r="Q255" s="4">
        <v>7500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9990</v>
      </c>
      <c r="J256" s="4">
        <v>9990</v>
      </c>
      <c r="K256" s="5">
        <v>7312.14</v>
      </c>
      <c r="L256" s="5">
        <v>1485.72</v>
      </c>
      <c r="M256" s="5">
        <v>2138630000</v>
      </c>
      <c r="N256" s="4">
        <v>192</v>
      </c>
      <c r="O256" s="4">
        <v>8790</v>
      </c>
      <c r="P256" s="4">
        <v>5740</v>
      </c>
      <c r="Q256" s="4">
        <v>7500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9990</v>
      </c>
      <c r="J257" s="4">
        <v>9990</v>
      </c>
      <c r="K257" s="5">
        <v>7330.76</v>
      </c>
      <c r="L257" s="5">
        <v>1467.25</v>
      </c>
      <c r="M257" s="5">
        <v>2069880000</v>
      </c>
      <c r="N257" s="4">
        <v>196</v>
      </c>
      <c r="O257" s="4">
        <v>8970</v>
      </c>
      <c r="P257" s="4">
        <v>6350</v>
      </c>
      <c r="Q257" s="4">
        <v>7500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9740</v>
      </c>
      <c r="J258" s="4">
        <v>9740</v>
      </c>
      <c r="K258" s="5">
        <v>7361.54</v>
      </c>
      <c r="L258" s="5">
        <v>1437.75</v>
      </c>
      <c r="M258" s="5">
        <v>2029420000</v>
      </c>
      <c r="N258" s="4">
        <v>192</v>
      </c>
      <c r="O258" s="4">
        <v>8970</v>
      </c>
      <c r="P258" s="4">
        <v>8600</v>
      </c>
      <c r="Q258" s="4">
        <v>7530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9740</v>
      </c>
      <c r="J259" s="4">
        <v>9740</v>
      </c>
      <c r="K259" s="5">
        <v>7378.67</v>
      </c>
      <c r="L259" s="5">
        <v>1406.99</v>
      </c>
      <c r="M259" s="5">
        <v>1962060000</v>
      </c>
      <c r="N259" s="4">
        <v>193</v>
      </c>
      <c r="O259" s="4">
        <v>8970</v>
      </c>
      <c r="P259" s="4">
        <v>5212</v>
      </c>
      <c r="Q259" s="4">
        <v>7542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9740</v>
      </c>
      <c r="J260" s="4">
        <v>9740</v>
      </c>
      <c r="K260" s="5">
        <v>7390.77</v>
      </c>
      <c r="L260" s="5">
        <v>1388.42</v>
      </c>
      <c r="M260" s="5">
        <v>1900570000</v>
      </c>
      <c r="N260" s="4">
        <v>189</v>
      </c>
      <c r="O260" s="4">
        <v>8970</v>
      </c>
      <c r="P260" s="4">
        <v>4950</v>
      </c>
      <c r="Q260" s="4">
        <v>7550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9740</v>
      </c>
      <c r="J261" s="4">
        <v>9740</v>
      </c>
      <c r="K261" s="5">
        <v>7415.59</v>
      </c>
      <c r="L261" s="5">
        <v>1376.32</v>
      </c>
      <c r="M261" s="5">
        <v>1858640000</v>
      </c>
      <c r="N261" s="4">
        <v>187</v>
      </c>
      <c r="O261" s="4">
        <v>8640</v>
      </c>
      <c r="P261" s="4">
        <v>6280</v>
      </c>
      <c r="Q261" s="4">
        <v>7580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9740</v>
      </c>
      <c r="J262" s="4">
        <v>9740</v>
      </c>
      <c r="K262" s="5">
        <v>7439.78</v>
      </c>
      <c r="L262" s="5">
        <v>1361.29</v>
      </c>
      <c r="M262" s="5">
        <v>1838000000</v>
      </c>
      <c r="N262" s="4">
        <v>182</v>
      </c>
      <c r="O262" s="4">
        <v>8640</v>
      </c>
      <c r="P262" s="4">
        <v>5422</v>
      </c>
      <c r="Q262" s="4">
        <v>7590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9740</v>
      </c>
      <c r="J263" s="4">
        <v>9740</v>
      </c>
      <c r="K263" s="5">
        <v>7464.02</v>
      </c>
      <c r="L263" s="5">
        <v>1348.33</v>
      </c>
      <c r="M263" s="5">
        <v>1819240000</v>
      </c>
      <c r="N263" s="4">
        <v>179</v>
      </c>
      <c r="O263" s="4">
        <v>8640</v>
      </c>
      <c r="P263" s="4">
        <v>9440</v>
      </c>
      <c r="Q263" s="4">
        <v>7640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9740</v>
      </c>
      <c r="J264" s="4">
        <v>9740</v>
      </c>
      <c r="K264" s="5">
        <v>7496.1</v>
      </c>
      <c r="L264" s="5">
        <v>1320.72</v>
      </c>
      <c r="M264" s="5">
        <v>1802950000</v>
      </c>
      <c r="N264" s="4">
        <v>176</v>
      </c>
      <c r="O264" s="4">
        <v>8640</v>
      </c>
      <c r="P264" s="4">
        <v>8860</v>
      </c>
      <c r="Q264" s="4">
        <v>7710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9740</v>
      </c>
      <c r="J265" s="4">
        <v>9740</v>
      </c>
      <c r="K265" s="5">
        <v>7527.59</v>
      </c>
      <c r="L265" s="5">
        <v>1308.33</v>
      </c>
      <c r="M265" s="5">
        <v>1773970000</v>
      </c>
      <c r="N265" s="4">
        <v>171</v>
      </c>
      <c r="O265" s="4">
        <v>8640</v>
      </c>
      <c r="P265" s="4">
        <v>8610</v>
      </c>
      <c r="Q265" s="4">
        <v>7730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9740</v>
      </c>
      <c r="J266" s="4">
        <v>9740</v>
      </c>
      <c r="K266" s="5">
        <v>7564.15</v>
      </c>
      <c r="L266" s="5">
        <v>1292.49</v>
      </c>
      <c r="M266" s="5">
        <v>1761890000</v>
      </c>
      <c r="N266" s="4">
        <v>171</v>
      </c>
      <c r="O266" s="4">
        <v>8640</v>
      </c>
      <c r="P266" s="4">
        <v>5502</v>
      </c>
      <c r="Q266" s="4">
        <v>7782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9740</v>
      </c>
      <c r="J267" s="4">
        <v>9740</v>
      </c>
      <c r="K267" s="5">
        <v>7591.91</v>
      </c>
      <c r="L267" s="5">
        <v>1277.22</v>
      </c>
      <c r="M267" s="5">
        <v>1728530000</v>
      </c>
      <c r="N267" s="4">
        <v>166</v>
      </c>
      <c r="O267" s="4">
        <v>8640</v>
      </c>
      <c r="P267" s="4">
        <v>6682</v>
      </c>
      <c r="Q267" s="4">
        <v>7870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9740</v>
      </c>
      <c r="J268" s="4">
        <v>9740</v>
      </c>
      <c r="K268" s="5">
        <v>7612.06</v>
      </c>
      <c r="L268" s="5">
        <v>1262.97</v>
      </c>
      <c r="M268" s="5">
        <v>1686620000</v>
      </c>
      <c r="N268" s="4">
        <v>165</v>
      </c>
      <c r="O268" s="4">
        <v>8240</v>
      </c>
      <c r="P268" s="4">
        <v>9740</v>
      </c>
      <c r="Q268" s="4">
        <v>7900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4262</v>
      </c>
      <c r="I269" s="4">
        <v>9660</v>
      </c>
      <c r="J269" s="4">
        <v>5398</v>
      </c>
      <c r="K269" s="5">
        <v>7637.29</v>
      </c>
      <c r="L269" s="5">
        <v>1253.08</v>
      </c>
      <c r="M269" s="5">
        <v>1650200000</v>
      </c>
      <c r="N269" s="4">
        <v>157</v>
      </c>
      <c r="O269" s="4">
        <v>4852</v>
      </c>
      <c r="P269" s="4">
        <v>7850</v>
      </c>
      <c r="Q269" s="4">
        <v>7900</v>
      </c>
    </row>
    <row r="270" spans="5:17">
      <c r="E270" s="4">
        <v>32</v>
      </c>
      <c r="F270" s="4">
        <v>212406</v>
      </c>
      <c r="G270" s="5">
        <v>3.05074E-2</v>
      </c>
      <c r="H270" s="4">
        <v>4262</v>
      </c>
      <c r="I270" s="4">
        <v>9660</v>
      </c>
      <c r="J270" s="4">
        <v>5398</v>
      </c>
      <c r="K270" s="5">
        <v>7659.62</v>
      </c>
      <c r="L270" s="5">
        <v>1249.03</v>
      </c>
      <c r="M270" s="5">
        <v>1626950000</v>
      </c>
      <c r="N270" s="4">
        <v>156</v>
      </c>
      <c r="O270" s="4">
        <v>4852</v>
      </c>
      <c r="P270" s="4">
        <v>8570</v>
      </c>
      <c r="Q270" s="4">
        <v>7910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4262</v>
      </c>
      <c r="I271" s="4">
        <v>9660</v>
      </c>
      <c r="J271" s="4">
        <v>5398</v>
      </c>
      <c r="K271" s="5">
        <v>7689.55</v>
      </c>
      <c r="L271" s="5">
        <v>1242.3599999999999</v>
      </c>
      <c r="M271" s="5">
        <v>1607430000</v>
      </c>
      <c r="N271" s="4">
        <v>150</v>
      </c>
      <c r="O271" s="4">
        <v>4852</v>
      </c>
      <c r="P271" s="4">
        <v>5102</v>
      </c>
      <c r="Q271" s="4">
        <v>7920</v>
      </c>
    </row>
    <row r="272" spans="5:17">
      <c r="E272" s="4">
        <v>34</v>
      </c>
      <c r="F272" s="4">
        <v>207640</v>
      </c>
      <c r="G272" s="5">
        <v>2.98228E-2</v>
      </c>
      <c r="H272" s="4">
        <v>4262</v>
      </c>
      <c r="I272" s="4">
        <v>9660</v>
      </c>
      <c r="J272" s="4">
        <v>5398</v>
      </c>
      <c r="K272" s="5">
        <v>7718.98</v>
      </c>
      <c r="L272" s="5">
        <v>1231.79</v>
      </c>
      <c r="M272" s="5">
        <v>1602770000</v>
      </c>
      <c r="N272" s="4">
        <v>149</v>
      </c>
      <c r="O272" s="4">
        <v>4852</v>
      </c>
      <c r="P272" s="4">
        <v>7450</v>
      </c>
      <c r="Q272" s="4">
        <v>7960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4262</v>
      </c>
      <c r="I273" s="4">
        <v>9660</v>
      </c>
      <c r="J273" s="4">
        <v>5398</v>
      </c>
      <c r="K273" s="5">
        <v>7737.72</v>
      </c>
      <c r="L273" s="5">
        <v>1220.04</v>
      </c>
      <c r="M273" s="5">
        <v>1595470000</v>
      </c>
      <c r="N273" s="4">
        <v>149</v>
      </c>
      <c r="O273" s="4">
        <v>4852</v>
      </c>
      <c r="P273" s="4">
        <v>4992</v>
      </c>
      <c r="Q273" s="4">
        <v>7980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4262</v>
      </c>
      <c r="I274" s="4">
        <v>9660</v>
      </c>
      <c r="J274" s="4">
        <v>5398</v>
      </c>
      <c r="K274" s="5">
        <v>7757.37</v>
      </c>
      <c r="L274" s="5">
        <v>1202.94</v>
      </c>
      <c r="M274" s="5">
        <v>1578130000</v>
      </c>
      <c r="N274" s="4">
        <v>148</v>
      </c>
      <c r="O274" s="4">
        <v>4852</v>
      </c>
      <c r="P274" s="4">
        <v>8112</v>
      </c>
      <c r="Q274" s="4">
        <v>7980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4262</v>
      </c>
      <c r="I275" s="4">
        <v>9660</v>
      </c>
      <c r="J275" s="4">
        <v>5398</v>
      </c>
      <c r="K275" s="5">
        <v>7768.84</v>
      </c>
      <c r="L275" s="5">
        <v>1202.9000000000001</v>
      </c>
      <c r="M275" s="5">
        <v>1556760000</v>
      </c>
      <c r="N275" s="4">
        <v>145</v>
      </c>
      <c r="O275" s="4">
        <v>4852</v>
      </c>
      <c r="P275" s="4">
        <v>8112</v>
      </c>
      <c r="Q275" s="4">
        <v>7990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4542</v>
      </c>
      <c r="I276" s="4">
        <v>9660</v>
      </c>
      <c r="J276" s="4">
        <v>5118</v>
      </c>
      <c r="K276" s="5">
        <v>7775.96</v>
      </c>
      <c r="L276" s="5">
        <v>1195.3900000000001</v>
      </c>
      <c r="M276" s="5">
        <v>1522840000</v>
      </c>
      <c r="N276" s="4">
        <v>144</v>
      </c>
      <c r="O276" s="4">
        <v>4852</v>
      </c>
      <c r="P276" s="4">
        <v>8112</v>
      </c>
      <c r="Q276" s="4">
        <v>8000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4542</v>
      </c>
      <c r="I277" s="4">
        <v>9660</v>
      </c>
      <c r="J277" s="4">
        <v>5118</v>
      </c>
      <c r="K277" s="5">
        <v>7774.27</v>
      </c>
      <c r="L277" s="5">
        <v>1196.8900000000001</v>
      </c>
      <c r="M277" s="5">
        <v>1480980000</v>
      </c>
      <c r="N277" s="4">
        <v>140</v>
      </c>
      <c r="O277" s="4">
        <v>4852</v>
      </c>
      <c r="P277" s="4">
        <v>7100</v>
      </c>
      <c r="Q277" s="4">
        <v>8010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4542</v>
      </c>
      <c r="I278" s="4">
        <v>9660</v>
      </c>
      <c r="J278" s="4">
        <v>5118</v>
      </c>
      <c r="K278" s="5">
        <v>7763.39</v>
      </c>
      <c r="L278" s="5">
        <v>1193.94</v>
      </c>
      <c r="M278" s="5">
        <v>1450890000</v>
      </c>
      <c r="N278" s="4">
        <v>135</v>
      </c>
      <c r="O278" s="4">
        <v>4852</v>
      </c>
      <c r="P278" s="4">
        <v>5680</v>
      </c>
      <c r="Q278" s="4">
        <v>8000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4542</v>
      </c>
      <c r="I279" s="4">
        <v>9660</v>
      </c>
      <c r="J279" s="4">
        <v>5118</v>
      </c>
      <c r="K279" s="5">
        <v>7760.09</v>
      </c>
      <c r="L279" s="5">
        <v>1194.3800000000001</v>
      </c>
      <c r="M279" s="5">
        <v>1400970000</v>
      </c>
      <c r="N279" s="4">
        <v>132</v>
      </c>
      <c r="O279" s="4">
        <v>4852</v>
      </c>
      <c r="P279" s="4">
        <v>7020</v>
      </c>
      <c r="Q279" s="4">
        <v>7990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4542</v>
      </c>
      <c r="I280" s="4">
        <v>9660</v>
      </c>
      <c r="J280" s="4">
        <v>5118</v>
      </c>
      <c r="K280" s="5">
        <v>7763.63</v>
      </c>
      <c r="L280" s="5">
        <v>1193.03</v>
      </c>
      <c r="M280" s="5">
        <v>1343360000</v>
      </c>
      <c r="N280" s="4">
        <v>129</v>
      </c>
      <c r="O280" s="4">
        <v>4852</v>
      </c>
      <c r="P280" s="4">
        <v>6670</v>
      </c>
      <c r="Q280" s="4">
        <v>8000</v>
      </c>
    </row>
    <row r="281" spans="5:17">
      <c r="E281" s="4">
        <v>43</v>
      </c>
      <c r="F281" s="4">
        <v>165879</v>
      </c>
      <c r="G281" s="5">
        <v>2.38248E-2</v>
      </c>
      <c r="H281" s="4">
        <v>4542</v>
      </c>
      <c r="I281" s="4">
        <v>9660</v>
      </c>
      <c r="J281" s="4">
        <v>5118</v>
      </c>
      <c r="K281" s="5">
        <v>7754.75</v>
      </c>
      <c r="L281" s="5">
        <v>1188.98</v>
      </c>
      <c r="M281" s="5">
        <v>1286350000</v>
      </c>
      <c r="N281" s="4">
        <v>127</v>
      </c>
      <c r="O281" s="4">
        <v>4852</v>
      </c>
      <c r="P281" s="4">
        <v>7930</v>
      </c>
      <c r="Q281" s="4">
        <v>7980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4542</v>
      </c>
      <c r="I282" s="4">
        <v>9660</v>
      </c>
      <c r="J282" s="4">
        <v>5118</v>
      </c>
      <c r="K282" s="5">
        <v>7754.06</v>
      </c>
      <c r="L282" s="5">
        <v>1179.27</v>
      </c>
      <c r="M282" s="5">
        <v>1235620000</v>
      </c>
      <c r="N282" s="4">
        <v>117</v>
      </c>
      <c r="O282" s="4">
        <v>8360</v>
      </c>
      <c r="P282" s="4">
        <v>6760</v>
      </c>
      <c r="Q282" s="4">
        <v>8000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4542</v>
      </c>
      <c r="I283" s="4">
        <v>9660</v>
      </c>
      <c r="J283" s="4">
        <v>5118</v>
      </c>
      <c r="K283" s="5">
        <v>7747.18</v>
      </c>
      <c r="L283" s="5">
        <v>1173.19</v>
      </c>
      <c r="M283" s="5">
        <v>1180460000</v>
      </c>
      <c r="N283" s="4">
        <v>115</v>
      </c>
      <c r="O283" s="4">
        <v>8360</v>
      </c>
      <c r="P283" s="4">
        <v>7312</v>
      </c>
      <c r="Q283" s="4">
        <v>7980</v>
      </c>
    </row>
    <row r="284" spans="5:17">
      <c r="E284" s="4">
        <v>46</v>
      </c>
      <c r="F284" s="4">
        <v>144773</v>
      </c>
      <c r="G284" s="5">
        <v>2.07934E-2</v>
      </c>
      <c r="H284" s="4">
        <v>4542</v>
      </c>
      <c r="I284" s="4">
        <v>9660</v>
      </c>
      <c r="J284" s="4">
        <v>5118</v>
      </c>
      <c r="K284" s="5">
        <v>7744.24</v>
      </c>
      <c r="L284" s="5">
        <v>1173.71</v>
      </c>
      <c r="M284" s="5">
        <v>1121160000</v>
      </c>
      <c r="N284" s="4">
        <v>112</v>
      </c>
      <c r="O284" s="4">
        <v>7960</v>
      </c>
      <c r="P284" s="4">
        <v>5142</v>
      </c>
      <c r="Q284" s="4">
        <v>7980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4542</v>
      </c>
      <c r="I285" s="4">
        <v>9660</v>
      </c>
      <c r="J285" s="4">
        <v>5118</v>
      </c>
      <c r="K285" s="5">
        <v>7735.7</v>
      </c>
      <c r="L285" s="5">
        <v>1173.29</v>
      </c>
      <c r="M285" s="5">
        <v>1068110000</v>
      </c>
      <c r="N285" s="4">
        <v>110</v>
      </c>
      <c r="O285" s="4">
        <v>7960</v>
      </c>
      <c r="P285" s="4">
        <v>7240</v>
      </c>
      <c r="Q285" s="4">
        <v>7960</v>
      </c>
    </row>
    <row r="286" spans="5:17">
      <c r="E286" s="4">
        <v>48</v>
      </c>
      <c r="F286" s="4">
        <v>130322</v>
      </c>
      <c r="G286" s="5">
        <v>1.87178E-2</v>
      </c>
      <c r="H286" s="4">
        <v>4542</v>
      </c>
      <c r="I286" s="4">
        <v>9660</v>
      </c>
      <c r="J286" s="4">
        <v>5118</v>
      </c>
      <c r="K286" s="5">
        <v>7739.09</v>
      </c>
      <c r="L286" s="5">
        <v>1163.1199999999999</v>
      </c>
      <c r="M286" s="5">
        <v>1008570000</v>
      </c>
      <c r="N286" s="4">
        <v>107</v>
      </c>
      <c r="O286" s="4">
        <v>7960</v>
      </c>
      <c r="P286" s="4">
        <v>8150</v>
      </c>
      <c r="Q286" s="4">
        <v>7960</v>
      </c>
    </row>
    <row r="287" spans="5:17">
      <c r="E287" s="4">
        <v>49</v>
      </c>
      <c r="F287" s="4">
        <v>123826</v>
      </c>
      <c r="G287" s="5">
        <v>1.77848E-2</v>
      </c>
      <c r="H287" s="4">
        <v>4542</v>
      </c>
      <c r="I287" s="4">
        <v>9660</v>
      </c>
      <c r="J287" s="4">
        <v>5118</v>
      </c>
      <c r="K287" s="5">
        <v>7740.78</v>
      </c>
      <c r="L287" s="5">
        <v>1152.95</v>
      </c>
      <c r="M287" s="5">
        <v>958510000</v>
      </c>
      <c r="N287" s="4">
        <v>104</v>
      </c>
      <c r="O287" s="4">
        <v>7960</v>
      </c>
      <c r="P287" s="4">
        <v>9410</v>
      </c>
      <c r="Q287" s="4">
        <v>7960</v>
      </c>
    </row>
    <row r="288" spans="5:17">
      <c r="E288" s="4">
        <v>50</v>
      </c>
      <c r="F288" s="4">
        <v>118095</v>
      </c>
      <c r="G288" s="5">
        <v>1.69617E-2</v>
      </c>
      <c r="H288" s="4">
        <v>4542</v>
      </c>
      <c r="I288" s="4">
        <v>9660</v>
      </c>
      <c r="J288" s="4">
        <v>5118</v>
      </c>
      <c r="K288" s="5">
        <v>7743.8</v>
      </c>
      <c r="L288" s="5">
        <v>1153.4000000000001</v>
      </c>
      <c r="M288" s="5">
        <v>914504000</v>
      </c>
      <c r="N288" s="4">
        <v>97</v>
      </c>
      <c r="O288" s="4">
        <v>7960</v>
      </c>
      <c r="P288" s="4">
        <v>9540</v>
      </c>
      <c r="Q288" s="4">
        <v>7960</v>
      </c>
    </row>
    <row r="289" spans="5:17">
      <c r="E289" s="4">
        <v>51</v>
      </c>
      <c r="F289" s="4">
        <v>114796</v>
      </c>
      <c r="G289" s="5">
        <v>1.64879E-2</v>
      </c>
      <c r="H289" s="4">
        <v>4542</v>
      </c>
      <c r="I289" s="4">
        <v>9660</v>
      </c>
      <c r="J289" s="4">
        <v>5118</v>
      </c>
      <c r="K289" s="5">
        <v>7732.06</v>
      </c>
      <c r="L289" s="5">
        <v>1157.3</v>
      </c>
      <c r="M289" s="5">
        <v>887610000</v>
      </c>
      <c r="N289" s="4">
        <v>92</v>
      </c>
      <c r="O289" s="4">
        <v>7960</v>
      </c>
      <c r="P289" s="4">
        <v>7590</v>
      </c>
      <c r="Q289" s="4">
        <v>7960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4542</v>
      </c>
      <c r="I290" s="4">
        <v>9660</v>
      </c>
      <c r="J290" s="4">
        <v>5118</v>
      </c>
      <c r="K290" s="5">
        <v>7731.72</v>
      </c>
      <c r="L290" s="5">
        <v>1161.29</v>
      </c>
      <c r="M290" s="5">
        <v>861105000</v>
      </c>
      <c r="N290" s="4">
        <v>88</v>
      </c>
      <c r="O290" s="4">
        <v>7960</v>
      </c>
      <c r="P290" s="4">
        <v>7980</v>
      </c>
      <c r="Q290" s="4">
        <v>7960</v>
      </c>
    </row>
    <row r="291" spans="5:17">
      <c r="E291" s="4">
        <v>53</v>
      </c>
      <c r="F291" s="4">
        <v>105587</v>
      </c>
      <c r="G291" s="5">
        <v>1.51652E-2</v>
      </c>
      <c r="H291" s="4">
        <v>4542</v>
      </c>
      <c r="I291" s="4">
        <v>9660</v>
      </c>
      <c r="J291" s="4">
        <v>5118</v>
      </c>
      <c r="K291" s="5">
        <v>7731.21</v>
      </c>
      <c r="L291" s="5">
        <v>1152.3900000000001</v>
      </c>
      <c r="M291" s="5">
        <v>816315000</v>
      </c>
      <c r="N291" s="4">
        <v>85</v>
      </c>
      <c r="O291" s="4">
        <v>7960</v>
      </c>
      <c r="P291" s="4">
        <v>5782</v>
      </c>
      <c r="Q291" s="4">
        <v>7960</v>
      </c>
    </row>
    <row r="292" spans="5:17">
      <c r="E292" s="4">
        <v>54</v>
      </c>
      <c r="F292" s="4">
        <v>99403</v>
      </c>
      <c r="G292" s="5">
        <v>1.4277E-2</v>
      </c>
      <c r="H292" s="4">
        <v>4542</v>
      </c>
      <c r="I292" s="4">
        <v>9660</v>
      </c>
      <c r="J292" s="4">
        <v>5118</v>
      </c>
      <c r="K292" s="5">
        <v>7728.36</v>
      </c>
      <c r="L292" s="5">
        <v>1152.8</v>
      </c>
      <c r="M292" s="5">
        <v>768222000</v>
      </c>
      <c r="N292" s="4">
        <v>79</v>
      </c>
      <c r="O292" s="4">
        <v>7960</v>
      </c>
      <c r="P292" s="4">
        <v>7200</v>
      </c>
      <c r="Q292" s="4">
        <v>7960</v>
      </c>
    </row>
    <row r="293" spans="5:17">
      <c r="E293" s="4">
        <v>55</v>
      </c>
      <c r="F293" s="4">
        <v>92018</v>
      </c>
      <c r="G293" s="5">
        <v>1.32163E-2</v>
      </c>
      <c r="H293" s="4">
        <v>4542</v>
      </c>
      <c r="I293" s="4">
        <v>9660</v>
      </c>
      <c r="J293" s="4">
        <v>5118</v>
      </c>
      <c r="K293" s="5">
        <v>7720.3</v>
      </c>
      <c r="L293" s="5">
        <v>1147.6099999999999</v>
      </c>
      <c r="M293" s="5">
        <v>710406000</v>
      </c>
      <c r="N293" s="4">
        <v>78</v>
      </c>
      <c r="O293" s="4">
        <v>7960</v>
      </c>
      <c r="P293" s="4">
        <v>8240</v>
      </c>
      <c r="Q293" s="4">
        <v>7960</v>
      </c>
    </row>
    <row r="294" spans="5:17">
      <c r="E294" s="4">
        <v>56</v>
      </c>
      <c r="F294" s="4">
        <v>84737</v>
      </c>
      <c r="G294" s="5">
        <v>1.21706E-2</v>
      </c>
      <c r="H294" s="4">
        <v>4542</v>
      </c>
      <c r="I294" s="4">
        <v>9360</v>
      </c>
      <c r="J294" s="4">
        <v>4818</v>
      </c>
      <c r="K294" s="5">
        <v>7717.56</v>
      </c>
      <c r="L294" s="5">
        <v>1152.32</v>
      </c>
      <c r="M294" s="5">
        <v>653963000</v>
      </c>
      <c r="N294" s="4">
        <v>74</v>
      </c>
      <c r="O294" s="4">
        <v>7960</v>
      </c>
      <c r="P294" s="4">
        <v>4652</v>
      </c>
      <c r="Q294" s="4">
        <v>7960</v>
      </c>
    </row>
    <row r="295" spans="5:17">
      <c r="E295" s="4">
        <v>57</v>
      </c>
      <c r="F295" s="4">
        <v>77854</v>
      </c>
      <c r="G295" s="5">
        <v>1.1181999999999999E-2</v>
      </c>
      <c r="H295" s="4">
        <v>4542</v>
      </c>
      <c r="I295" s="4">
        <v>9360</v>
      </c>
      <c r="J295" s="4">
        <v>4818</v>
      </c>
      <c r="K295" s="5">
        <v>7714.28</v>
      </c>
      <c r="L295" s="5">
        <v>1145.17</v>
      </c>
      <c r="M295" s="5">
        <v>600588000</v>
      </c>
      <c r="N295" s="4">
        <v>67</v>
      </c>
      <c r="O295" s="4">
        <v>5732</v>
      </c>
      <c r="P295" s="4">
        <v>7432</v>
      </c>
      <c r="Q295" s="4">
        <v>7920</v>
      </c>
    </row>
    <row r="296" spans="5:17">
      <c r="E296" s="4">
        <v>58</v>
      </c>
      <c r="F296" s="4">
        <v>71855</v>
      </c>
      <c r="G296" s="5">
        <v>1.03204E-2</v>
      </c>
      <c r="H296" s="4">
        <v>4542</v>
      </c>
      <c r="I296" s="4">
        <v>9360</v>
      </c>
      <c r="J296" s="4">
        <v>4818</v>
      </c>
      <c r="K296" s="5">
        <v>7716.67</v>
      </c>
      <c r="L296" s="5">
        <v>1142.6400000000001</v>
      </c>
      <c r="M296" s="5">
        <v>554481000</v>
      </c>
      <c r="N296" s="4">
        <v>65</v>
      </c>
      <c r="O296" s="4">
        <v>5732</v>
      </c>
      <c r="P296" s="4">
        <v>6422</v>
      </c>
      <c r="Q296" s="4">
        <v>7920</v>
      </c>
    </row>
    <row r="297" spans="5:17">
      <c r="E297" s="4">
        <v>59</v>
      </c>
      <c r="F297" s="4">
        <v>64621</v>
      </c>
      <c r="G297" s="5">
        <v>9.2813600000000007E-3</v>
      </c>
      <c r="H297" s="4">
        <v>4542</v>
      </c>
      <c r="I297" s="4">
        <v>9360</v>
      </c>
      <c r="J297" s="4">
        <v>4818</v>
      </c>
      <c r="K297" s="5">
        <v>7728.72</v>
      </c>
      <c r="L297" s="5">
        <v>1126.67</v>
      </c>
      <c r="M297" s="5">
        <v>499438000</v>
      </c>
      <c r="N297" s="4">
        <v>63</v>
      </c>
      <c r="O297" s="4">
        <v>7520</v>
      </c>
      <c r="P297" s="4">
        <v>6292</v>
      </c>
      <c r="Q297" s="4">
        <v>7960</v>
      </c>
    </row>
    <row r="298" spans="5:17">
      <c r="E298" s="4">
        <v>60</v>
      </c>
      <c r="F298" s="4">
        <v>57162</v>
      </c>
      <c r="G298" s="5">
        <v>8.21004E-3</v>
      </c>
      <c r="H298" s="4">
        <v>4542</v>
      </c>
      <c r="I298" s="4">
        <v>9360</v>
      </c>
      <c r="J298" s="4">
        <v>4818</v>
      </c>
      <c r="K298" s="5">
        <v>7747.07</v>
      </c>
      <c r="L298" s="5">
        <v>1094.04</v>
      </c>
      <c r="M298" s="5">
        <v>442838000</v>
      </c>
      <c r="N298" s="4">
        <v>58</v>
      </c>
      <c r="O298" s="4">
        <v>7520</v>
      </c>
      <c r="P298" s="4">
        <v>7550</v>
      </c>
      <c r="Q298" s="4">
        <v>7960</v>
      </c>
    </row>
    <row r="299" spans="5:17">
      <c r="E299" s="4">
        <v>61</v>
      </c>
      <c r="F299" s="4">
        <v>49337</v>
      </c>
      <c r="G299" s="5">
        <v>7.0861500000000003E-3</v>
      </c>
      <c r="H299" s="4">
        <v>4542</v>
      </c>
      <c r="I299" s="4">
        <v>9360</v>
      </c>
      <c r="J299" s="4">
        <v>4818</v>
      </c>
      <c r="K299" s="5">
        <v>7765.88</v>
      </c>
      <c r="L299" s="5">
        <v>1064.99</v>
      </c>
      <c r="M299" s="5">
        <v>383145000</v>
      </c>
      <c r="N299" s="4">
        <v>52</v>
      </c>
      <c r="O299" s="4">
        <v>7520</v>
      </c>
      <c r="P299" s="4">
        <v>7290</v>
      </c>
      <c r="Q299" s="4">
        <v>7960</v>
      </c>
    </row>
    <row r="300" spans="5:17">
      <c r="E300" s="4">
        <v>62</v>
      </c>
      <c r="F300" s="4">
        <v>42776</v>
      </c>
      <c r="G300" s="5">
        <v>6.1438100000000004E-3</v>
      </c>
      <c r="H300" s="4">
        <v>4542</v>
      </c>
      <c r="I300" s="4">
        <v>9360</v>
      </c>
      <c r="J300" s="4">
        <v>4818</v>
      </c>
      <c r="K300" s="5">
        <v>7752.22</v>
      </c>
      <c r="L300" s="5">
        <v>1034.6600000000001</v>
      </c>
      <c r="M300" s="5">
        <v>331609000</v>
      </c>
      <c r="N300" s="4">
        <v>51</v>
      </c>
      <c r="O300" s="4">
        <v>7520</v>
      </c>
      <c r="P300" s="4">
        <v>8800</v>
      </c>
      <c r="Q300" s="4">
        <v>7900</v>
      </c>
    </row>
    <row r="301" spans="5:17">
      <c r="E301" s="4">
        <v>63</v>
      </c>
      <c r="F301" s="4">
        <v>35511</v>
      </c>
      <c r="G301" s="5">
        <v>5.10036E-3</v>
      </c>
      <c r="H301" s="4">
        <v>4542</v>
      </c>
      <c r="I301" s="4">
        <v>9360</v>
      </c>
      <c r="J301" s="4">
        <v>4818</v>
      </c>
      <c r="K301" s="5">
        <v>7751.53</v>
      </c>
      <c r="L301" s="5">
        <v>1006.22</v>
      </c>
      <c r="M301" s="5">
        <v>275265000</v>
      </c>
      <c r="N301" s="4">
        <v>48</v>
      </c>
      <c r="O301" s="4">
        <v>7520</v>
      </c>
      <c r="P301" s="4">
        <v>4542</v>
      </c>
      <c r="Q301" s="4">
        <v>7890</v>
      </c>
    </row>
    <row r="302" spans="5:17">
      <c r="E302" s="4">
        <v>64</v>
      </c>
      <c r="F302" s="4">
        <v>29543</v>
      </c>
      <c r="G302" s="5">
        <v>4.24319E-3</v>
      </c>
      <c r="H302" s="4">
        <v>4542</v>
      </c>
      <c r="I302" s="4">
        <v>9360</v>
      </c>
      <c r="J302" s="4">
        <v>4818</v>
      </c>
      <c r="K302" s="5">
        <v>7761.59</v>
      </c>
      <c r="L302" s="5">
        <v>960.34400000000005</v>
      </c>
      <c r="M302" s="5">
        <v>229301000</v>
      </c>
      <c r="N302" s="4">
        <v>48</v>
      </c>
      <c r="O302" s="4">
        <v>7520</v>
      </c>
      <c r="P302" s="4">
        <v>4852</v>
      </c>
      <c r="Q302" s="4">
        <v>7880</v>
      </c>
    </row>
    <row r="303" spans="5:17">
      <c r="E303" s="4">
        <v>65</v>
      </c>
      <c r="F303" s="4">
        <v>23703</v>
      </c>
      <c r="G303" s="5">
        <v>3.4044000000000001E-3</v>
      </c>
      <c r="H303" s="4">
        <v>4750</v>
      </c>
      <c r="I303" s="4">
        <v>9360</v>
      </c>
      <c r="J303" s="4">
        <v>4610</v>
      </c>
      <c r="K303" s="5">
        <v>7758.08</v>
      </c>
      <c r="L303" s="5">
        <v>915.37599999999998</v>
      </c>
      <c r="M303" s="5">
        <v>183890000</v>
      </c>
      <c r="N303" s="4">
        <v>46</v>
      </c>
      <c r="O303" s="4">
        <v>7520</v>
      </c>
      <c r="P303" s="4">
        <v>4852</v>
      </c>
      <c r="Q303" s="4">
        <v>7790</v>
      </c>
    </row>
    <row r="304" spans="5:17">
      <c r="E304" s="4">
        <v>66</v>
      </c>
      <c r="F304" s="4">
        <v>18772</v>
      </c>
      <c r="G304" s="5">
        <v>2.6961799999999998E-3</v>
      </c>
      <c r="H304" s="4">
        <v>4750</v>
      </c>
      <c r="I304" s="4">
        <v>9360</v>
      </c>
      <c r="J304" s="4">
        <v>4610</v>
      </c>
      <c r="K304" s="5">
        <v>7744.16</v>
      </c>
      <c r="L304" s="5">
        <v>864.09100000000001</v>
      </c>
      <c r="M304" s="5">
        <v>145373000</v>
      </c>
      <c r="N304" s="4">
        <v>42</v>
      </c>
      <c r="O304" s="4">
        <v>8470</v>
      </c>
      <c r="P304" s="4">
        <v>8620</v>
      </c>
      <c r="Q304" s="4">
        <v>7690</v>
      </c>
    </row>
    <row r="305" spans="2:17">
      <c r="E305" s="4">
        <v>67</v>
      </c>
      <c r="F305" s="4">
        <v>15198</v>
      </c>
      <c r="G305" s="5">
        <v>2.1828500000000001E-3</v>
      </c>
      <c r="H305" s="4">
        <v>5342</v>
      </c>
      <c r="I305" s="4">
        <v>9060</v>
      </c>
      <c r="J305" s="4">
        <v>3718</v>
      </c>
      <c r="K305" s="5">
        <v>7722.93</v>
      </c>
      <c r="L305" s="5">
        <v>823.24</v>
      </c>
      <c r="M305" s="5">
        <v>117373000</v>
      </c>
      <c r="N305" s="4">
        <v>36</v>
      </c>
      <c r="O305" s="4">
        <v>7690</v>
      </c>
      <c r="P305" s="4">
        <v>8230</v>
      </c>
      <c r="Q305" s="4">
        <v>7690</v>
      </c>
    </row>
    <row r="306" spans="2:17">
      <c r="E306" s="4">
        <v>68</v>
      </c>
      <c r="F306" s="4">
        <v>11537</v>
      </c>
      <c r="G306" s="5">
        <v>1.6570300000000001E-3</v>
      </c>
      <c r="H306" s="4">
        <v>5342</v>
      </c>
      <c r="I306" s="4">
        <v>9060</v>
      </c>
      <c r="J306" s="4">
        <v>3718</v>
      </c>
      <c r="K306" s="5">
        <v>7706.13</v>
      </c>
      <c r="L306" s="5">
        <v>801.92899999999997</v>
      </c>
      <c r="M306" s="5">
        <v>88905600</v>
      </c>
      <c r="N306" s="4">
        <v>31</v>
      </c>
      <c r="O306" s="4">
        <v>7690</v>
      </c>
      <c r="P306" s="4">
        <v>8980</v>
      </c>
      <c r="Q306" s="4">
        <v>7690</v>
      </c>
    </row>
    <row r="307" spans="2:17">
      <c r="E307" s="4">
        <v>69</v>
      </c>
      <c r="F307" s="4">
        <v>8721</v>
      </c>
      <c r="G307" s="5">
        <v>1.2525800000000001E-3</v>
      </c>
      <c r="H307" s="4">
        <v>5342</v>
      </c>
      <c r="I307" s="4">
        <v>8850</v>
      </c>
      <c r="J307" s="4">
        <v>3508</v>
      </c>
      <c r="K307" s="5">
        <v>7721.68</v>
      </c>
      <c r="L307" s="5">
        <v>746.072</v>
      </c>
      <c r="M307" s="5">
        <v>67340800</v>
      </c>
      <c r="N307" s="4">
        <v>26</v>
      </c>
      <c r="O307" s="4">
        <v>7690</v>
      </c>
      <c r="P307" s="4">
        <v>6350</v>
      </c>
      <c r="Q307" s="4">
        <v>7690</v>
      </c>
    </row>
    <row r="308" spans="2:17">
      <c r="E308" s="4">
        <v>70</v>
      </c>
      <c r="F308" s="4">
        <v>6603</v>
      </c>
      <c r="G308" s="5">
        <v>9.4837299999999997E-4</v>
      </c>
      <c r="H308" s="4">
        <v>5342</v>
      </c>
      <c r="I308" s="4">
        <v>8850</v>
      </c>
      <c r="J308" s="4">
        <v>3508</v>
      </c>
      <c r="K308" s="5">
        <v>7737.98</v>
      </c>
      <c r="L308" s="5">
        <v>669.68799999999999</v>
      </c>
      <c r="M308" s="5">
        <v>51093900</v>
      </c>
      <c r="N308" s="4">
        <v>23</v>
      </c>
      <c r="O308" s="4">
        <v>7690</v>
      </c>
      <c r="P308" s="4">
        <v>5342</v>
      </c>
      <c r="Q308" s="4">
        <v>7690</v>
      </c>
    </row>
    <row r="309" spans="2:17">
      <c r="E309" s="4">
        <v>71</v>
      </c>
      <c r="F309" s="4">
        <v>4790</v>
      </c>
      <c r="G309" s="5">
        <v>6.8797599999999997E-4</v>
      </c>
      <c r="H309" s="4">
        <v>5732</v>
      </c>
      <c r="I309" s="4">
        <v>8850</v>
      </c>
      <c r="J309" s="4">
        <v>3118</v>
      </c>
      <c r="K309" s="5">
        <v>7709.46</v>
      </c>
      <c r="L309" s="5">
        <v>618.94200000000001</v>
      </c>
      <c r="M309" s="5">
        <v>36928300</v>
      </c>
      <c r="N309" s="4">
        <v>21</v>
      </c>
      <c r="O309" s="4">
        <v>7690</v>
      </c>
      <c r="P309" s="4">
        <v>6512</v>
      </c>
      <c r="Q309" s="4">
        <v>7690</v>
      </c>
    </row>
    <row r="310" spans="2:17">
      <c r="E310" s="4">
        <v>72</v>
      </c>
      <c r="F310" s="4">
        <v>3532</v>
      </c>
      <c r="G310" s="5">
        <v>5.0729300000000002E-4</v>
      </c>
      <c r="H310" s="4">
        <v>6980</v>
      </c>
      <c r="I310" s="4">
        <v>8850</v>
      </c>
      <c r="J310" s="4">
        <v>1870</v>
      </c>
      <c r="K310" s="5">
        <v>7732.11</v>
      </c>
      <c r="L310" s="5">
        <v>567.41600000000005</v>
      </c>
      <c r="M310" s="5">
        <v>27309800</v>
      </c>
      <c r="N310" s="4">
        <v>18</v>
      </c>
      <c r="O310" s="4">
        <v>7690</v>
      </c>
      <c r="P310" s="4">
        <v>8290</v>
      </c>
      <c r="Q310" s="4">
        <v>7690</v>
      </c>
    </row>
    <row r="311" spans="2:17">
      <c r="E311" s="4">
        <v>73</v>
      </c>
      <c r="F311" s="4">
        <v>2381</v>
      </c>
      <c r="G311" s="5">
        <v>3.4197699999999998E-4</v>
      </c>
      <c r="H311" s="4">
        <v>6980</v>
      </c>
      <c r="I311" s="4">
        <v>8760</v>
      </c>
      <c r="J311" s="4">
        <v>1780</v>
      </c>
      <c r="K311" s="5">
        <v>7805.89</v>
      </c>
      <c r="L311" s="5">
        <v>526.01700000000005</v>
      </c>
      <c r="M311" s="5">
        <v>18585800</v>
      </c>
      <c r="N311" s="4">
        <v>11</v>
      </c>
      <c r="O311" s="4">
        <v>7690</v>
      </c>
      <c r="P311" s="4">
        <v>8740</v>
      </c>
      <c r="Q311" s="4">
        <v>7690</v>
      </c>
    </row>
    <row r="312" spans="2:17">
      <c r="E312" s="4">
        <v>74</v>
      </c>
      <c r="F312" s="4">
        <v>1653</v>
      </c>
      <c r="G312" s="5">
        <v>2.3741600000000001E-4</v>
      </c>
      <c r="H312" s="4">
        <v>6992</v>
      </c>
      <c r="I312" s="4">
        <v>8760</v>
      </c>
      <c r="J312" s="4">
        <v>1768</v>
      </c>
      <c r="K312" s="5">
        <v>7780.62</v>
      </c>
      <c r="L312" s="5">
        <v>469.49299999999999</v>
      </c>
      <c r="M312" s="5">
        <v>12861400</v>
      </c>
      <c r="N312" s="4">
        <v>9</v>
      </c>
      <c r="O312" s="4">
        <v>7690</v>
      </c>
      <c r="P312" s="4">
        <v>8200</v>
      </c>
      <c r="Q312" s="4">
        <v>7690</v>
      </c>
    </row>
    <row r="313" spans="2:17">
      <c r="E313" s="4">
        <v>75</v>
      </c>
      <c r="F313" s="4">
        <v>1066</v>
      </c>
      <c r="G313" s="5">
        <v>1.5310700000000001E-4</v>
      </c>
      <c r="H313" s="4">
        <v>6992</v>
      </c>
      <c r="I313" s="4">
        <v>8760</v>
      </c>
      <c r="J313" s="4">
        <v>1768</v>
      </c>
      <c r="K313" s="5">
        <v>7748.14</v>
      </c>
      <c r="L313" s="5">
        <v>428.77199999999999</v>
      </c>
      <c r="M313" s="5">
        <v>8259510</v>
      </c>
      <c r="N313" s="4">
        <v>6</v>
      </c>
      <c r="O313" s="4">
        <v>7690</v>
      </c>
      <c r="P313" s="4">
        <v>8760</v>
      </c>
      <c r="Q313" s="4">
        <v>7690</v>
      </c>
    </row>
    <row r="314" spans="2:17">
      <c r="E314" s="4">
        <v>76</v>
      </c>
      <c r="F314" s="4">
        <v>540</v>
      </c>
      <c r="G314" s="5">
        <v>7.75589E-5</v>
      </c>
      <c r="H314" s="4">
        <v>7270</v>
      </c>
      <c r="I314" s="4">
        <v>8470</v>
      </c>
      <c r="J314" s="4">
        <v>1200</v>
      </c>
      <c r="K314" s="5">
        <v>7817.07</v>
      </c>
      <c r="L314" s="5">
        <v>413.79</v>
      </c>
      <c r="M314" s="5">
        <v>4221220</v>
      </c>
      <c r="N314" s="4">
        <v>4</v>
      </c>
      <c r="O314" s="4">
        <v>7690</v>
      </c>
      <c r="P314" s="4">
        <v>7790</v>
      </c>
      <c r="Q314" s="4">
        <v>7690</v>
      </c>
    </row>
    <row r="315" spans="2:17">
      <c r="E315" s="4">
        <v>77</v>
      </c>
      <c r="F315" s="4">
        <v>236</v>
      </c>
      <c r="G315" s="5">
        <v>3.3896100000000002E-5</v>
      </c>
      <c r="H315" s="4">
        <v>7270</v>
      </c>
      <c r="I315" s="4">
        <v>8470</v>
      </c>
      <c r="J315" s="4">
        <v>1200</v>
      </c>
      <c r="K315" s="5">
        <v>7928.31</v>
      </c>
      <c r="L315" s="5">
        <v>393.57600000000002</v>
      </c>
      <c r="M315" s="5">
        <v>1871080</v>
      </c>
      <c r="N315" s="4">
        <v>4</v>
      </c>
      <c r="O315" s="4">
        <v>7690</v>
      </c>
      <c r="P315" s="4">
        <v>7270</v>
      </c>
      <c r="Q315" s="4">
        <v>7690</v>
      </c>
    </row>
    <row r="316" spans="2:17">
      <c r="E316" s="4">
        <v>78</v>
      </c>
      <c r="F316" s="4">
        <v>59</v>
      </c>
      <c r="G316" s="5">
        <v>8.4740200000000002E-6</v>
      </c>
      <c r="H316" s="4">
        <v>7690</v>
      </c>
      <c r="I316" s="4">
        <v>8470</v>
      </c>
      <c r="J316" s="4">
        <v>780</v>
      </c>
      <c r="K316" s="5">
        <v>7967.63</v>
      </c>
      <c r="L316" s="5">
        <v>373.46</v>
      </c>
      <c r="M316" s="5">
        <v>470090</v>
      </c>
      <c r="N316" s="4">
        <v>2</v>
      </c>
      <c r="O316" s="4">
        <v>7690</v>
      </c>
      <c r="P316" s="4">
        <v>8470</v>
      </c>
      <c r="Q316" s="4">
        <v>7690</v>
      </c>
    </row>
    <row r="317" spans="2:17">
      <c r="E317" s="4">
        <v>79</v>
      </c>
      <c r="F317" s="4">
        <v>15</v>
      </c>
      <c r="G317" s="5">
        <v>2.1544099999999999E-6</v>
      </c>
      <c r="H317" s="4">
        <v>7690</v>
      </c>
      <c r="I317" s="4">
        <v>7690</v>
      </c>
      <c r="J317" s="4">
        <v>0</v>
      </c>
      <c r="K317" s="5">
        <v>7690</v>
      </c>
      <c r="L317" s="5">
        <v>0</v>
      </c>
      <c r="M317" s="5">
        <v>115350</v>
      </c>
      <c r="N317" s="4">
        <v>1</v>
      </c>
      <c r="O317" s="4">
        <v>7690</v>
      </c>
      <c r="P317" s="4">
        <v>7690</v>
      </c>
      <c r="Q317" s="4">
        <v>7690</v>
      </c>
    </row>
    <row r="318" spans="2:17">
      <c r="B318" t="s">
        <v>37</v>
      </c>
      <c r="E318" s="4">
        <v>1</v>
      </c>
      <c r="F318" s="4">
        <v>4965254</v>
      </c>
      <c r="G318" s="5">
        <v>0.71314699999999998</v>
      </c>
      <c r="H318" s="4">
        <v>0</v>
      </c>
      <c r="I318" s="4">
        <v>7770</v>
      </c>
      <c r="J318" s="4">
        <v>7770</v>
      </c>
      <c r="K318" s="5">
        <v>4194.41</v>
      </c>
      <c r="L318" s="5">
        <v>2386.75</v>
      </c>
      <c r="M318" s="5">
        <v>20826300000</v>
      </c>
      <c r="N318" s="4">
        <v>157</v>
      </c>
      <c r="O318" s="4">
        <v>2260</v>
      </c>
      <c r="P318" s="4">
        <v>3502</v>
      </c>
      <c r="Q318" s="4">
        <v>4962</v>
      </c>
    </row>
    <row r="319" spans="2:17">
      <c r="E319" s="4">
        <v>2</v>
      </c>
      <c r="F319" s="4">
        <v>1506506</v>
      </c>
      <c r="G319" s="5">
        <v>0.21637600000000001</v>
      </c>
      <c r="H319" s="4">
        <v>0</v>
      </c>
      <c r="I319" s="4">
        <v>7770</v>
      </c>
      <c r="J319" s="4">
        <v>7770</v>
      </c>
      <c r="K319" s="5">
        <v>4961.29</v>
      </c>
      <c r="L319" s="5">
        <v>1890.03</v>
      </c>
      <c r="M319" s="5">
        <v>7474220000</v>
      </c>
      <c r="N319" s="4">
        <v>151</v>
      </c>
      <c r="O319" s="4">
        <v>2260</v>
      </c>
      <c r="P319" s="4">
        <v>3372</v>
      </c>
      <c r="Q319" s="4">
        <v>5092</v>
      </c>
    </row>
    <row r="320" spans="2:17">
      <c r="E320" s="4">
        <v>3</v>
      </c>
      <c r="F320" s="4">
        <v>1093829</v>
      </c>
      <c r="G320" s="5">
        <v>0.15710399999999999</v>
      </c>
      <c r="H320" s="4">
        <v>0</v>
      </c>
      <c r="I320" s="4">
        <v>7770</v>
      </c>
      <c r="J320" s="4">
        <v>7770</v>
      </c>
      <c r="K320" s="5">
        <v>5123.04</v>
      </c>
      <c r="L320" s="5">
        <v>1855.89</v>
      </c>
      <c r="M320" s="5">
        <v>5603720000</v>
      </c>
      <c r="N320" s="4">
        <v>170</v>
      </c>
      <c r="O320" s="4">
        <v>2260</v>
      </c>
      <c r="P320" s="4">
        <v>4522</v>
      </c>
      <c r="Q320" s="4">
        <v>5182</v>
      </c>
    </row>
    <row r="321" spans="5:17">
      <c r="E321" s="4">
        <v>4</v>
      </c>
      <c r="F321" s="4">
        <v>864477</v>
      </c>
      <c r="G321" s="5">
        <v>0.124163</v>
      </c>
      <c r="H321" s="4">
        <v>0</v>
      </c>
      <c r="I321" s="4">
        <v>7770</v>
      </c>
      <c r="J321" s="4">
        <v>7770</v>
      </c>
      <c r="K321" s="5">
        <v>4937.24</v>
      </c>
      <c r="L321" s="5">
        <v>1779.78</v>
      </c>
      <c r="M321" s="5">
        <v>4268130000</v>
      </c>
      <c r="N321" s="4">
        <v>181</v>
      </c>
      <c r="O321" s="4">
        <v>2260</v>
      </c>
      <c r="P321" s="4">
        <v>4950</v>
      </c>
      <c r="Q321" s="4">
        <v>4782</v>
      </c>
    </row>
    <row r="322" spans="5:17">
      <c r="E322" s="4">
        <v>5</v>
      </c>
      <c r="F322" s="4">
        <v>753090</v>
      </c>
      <c r="G322" s="5">
        <v>0.108164</v>
      </c>
      <c r="H322" s="4">
        <v>0</v>
      </c>
      <c r="I322" s="4">
        <v>7770</v>
      </c>
      <c r="J322" s="4">
        <v>7770</v>
      </c>
      <c r="K322" s="5">
        <v>4947.95</v>
      </c>
      <c r="L322" s="5">
        <v>1764.27</v>
      </c>
      <c r="M322" s="5">
        <v>3726250000</v>
      </c>
      <c r="N322" s="4">
        <v>186</v>
      </c>
      <c r="O322" s="4">
        <v>2260</v>
      </c>
      <c r="P322" s="4">
        <v>6850</v>
      </c>
      <c r="Q322" s="4">
        <v>4932</v>
      </c>
    </row>
    <row r="323" spans="5:17">
      <c r="E323" s="4">
        <v>6</v>
      </c>
      <c r="F323" s="4">
        <v>625044</v>
      </c>
      <c r="G323" s="5">
        <v>8.9773500000000006E-2</v>
      </c>
      <c r="H323" s="4">
        <v>0</v>
      </c>
      <c r="I323" s="4">
        <v>7770</v>
      </c>
      <c r="J323" s="4">
        <v>7770</v>
      </c>
      <c r="K323" s="5">
        <v>4897.9799999999996</v>
      </c>
      <c r="L323" s="5">
        <v>1727.74</v>
      </c>
      <c r="M323" s="5">
        <v>3061450000</v>
      </c>
      <c r="N323" s="4">
        <v>184</v>
      </c>
      <c r="O323" s="4">
        <v>2260</v>
      </c>
      <c r="P323" s="4">
        <v>5740</v>
      </c>
      <c r="Q323" s="4">
        <v>4982</v>
      </c>
    </row>
    <row r="324" spans="5:17">
      <c r="E324" s="4">
        <v>7</v>
      </c>
      <c r="F324" s="4">
        <v>566549</v>
      </c>
      <c r="G324" s="5">
        <v>8.1372E-2</v>
      </c>
      <c r="H324" s="4">
        <v>0</v>
      </c>
      <c r="I324" s="4">
        <v>7670</v>
      </c>
      <c r="J324" s="4">
        <v>7670</v>
      </c>
      <c r="K324" s="5">
        <v>4963.33</v>
      </c>
      <c r="L324" s="5">
        <v>1659.74</v>
      </c>
      <c r="M324" s="5">
        <v>2811970000</v>
      </c>
      <c r="N324" s="4">
        <v>184</v>
      </c>
      <c r="O324" s="4">
        <v>2260</v>
      </c>
      <c r="P324" s="4">
        <v>5250</v>
      </c>
      <c r="Q324" s="4">
        <v>5142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7670</v>
      </c>
      <c r="J325" s="4">
        <v>7670</v>
      </c>
      <c r="K325" s="5">
        <v>4981.93</v>
      </c>
      <c r="L325" s="5">
        <v>1576.77</v>
      </c>
      <c r="M325" s="5">
        <v>2551120000</v>
      </c>
      <c r="N325" s="4">
        <v>188</v>
      </c>
      <c r="O325" s="4">
        <v>2260</v>
      </c>
      <c r="P325" s="4">
        <v>4780</v>
      </c>
      <c r="Q325" s="4">
        <v>5172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7670</v>
      </c>
      <c r="J326" s="4">
        <v>7670</v>
      </c>
      <c r="K326" s="5">
        <v>5088.7299999999996</v>
      </c>
      <c r="L326" s="5">
        <v>1545.5</v>
      </c>
      <c r="M326" s="5">
        <v>2463450000</v>
      </c>
      <c r="N326" s="4">
        <v>188</v>
      </c>
      <c r="O326" s="4">
        <v>2260</v>
      </c>
      <c r="P326" s="4">
        <v>5832</v>
      </c>
      <c r="Q326" s="4">
        <v>5290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7890</v>
      </c>
      <c r="J327" s="4">
        <v>7890</v>
      </c>
      <c r="K327" s="5">
        <v>5101.8100000000004</v>
      </c>
      <c r="L327" s="5">
        <v>1520.47</v>
      </c>
      <c r="M327" s="5">
        <v>2276120000</v>
      </c>
      <c r="N327" s="4">
        <v>191</v>
      </c>
      <c r="O327" s="4">
        <v>4292</v>
      </c>
      <c r="P327" s="4">
        <v>5682</v>
      </c>
      <c r="Q327" s="4">
        <v>5282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7890</v>
      </c>
      <c r="J328" s="4">
        <v>7890</v>
      </c>
      <c r="K328" s="5">
        <v>5091.95</v>
      </c>
      <c r="L328" s="5">
        <v>1499.42</v>
      </c>
      <c r="M328" s="5">
        <v>2079340000</v>
      </c>
      <c r="N328" s="4">
        <v>192</v>
      </c>
      <c r="O328" s="4">
        <v>5492</v>
      </c>
      <c r="P328" s="4">
        <v>3902</v>
      </c>
      <c r="Q328" s="4">
        <v>5172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7890</v>
      </c>
      <c r="J329" s="4">
        <v>7890</v>
      </c>
      <c r="K329" s="5">
        <v>5107.04</v>
      </c>
      <c r="L329" s="5">
        <v>1474.14</v>
      </c>
      <c r="M329" s="5">
        <v>1933190000</v>
      </c>
      <c r="N329" s="4">
        <v>186</v>
      </c>
      <c r="O329" s="4">
        <v>5492</v>
      </c>
      <c r="P329" s="4">
        <v>3572</v>
      </c>
      <c r="Q329" s="4">
        <v>5172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7890</v>
      </c>
      <c r="J330" s="4">
        <v>7890</v>
      </c>
      <c r="K330" s="5">
        <v>5129.1899999999996</v>
      </c>
      <c r="L330" s="5">
        <v>1473.79</v>
      </c>
      <c r="M330" s="5">
        <v>1864110000</v>
      </c>
      <c r="N330" s="4">
        <v>186</v>
      </c>
      <c r="O330" s="4">
        <v>5492</v>
      </c>
      <c r="P330" s="4">
        <v>3860</v>
      </c>
      <c r="Q330" s="4">
        <v>5172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7890</v>
      </c>
      <c r="J331" s="4">
        <v>7890</v>
      </c>
      <c r="K331" s="5">
        <v>5115.25</v>
      </c>
      <c r="L331" s="5">
        <v>1456.87</v>
      </c>
      <c r="M331" s="5">
        <v>1790410000</v>
      </c>
      <c r="N331" s="4">
        <v>182</v>
      </c>
      <c r="O331" s="4">
        <v>5492</v>
      </c>
      <c r="P331" s="4">
        <v>6872</v>
      </c>
      <c r="Q331" s="4">
        <v>5172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7890</v>
      </c>
      <c r="J332" s="4">
        <v>7890</v>
      </c>
      <c r="K332" s="5">
        <v>5137</v>
      </c>
      <c r="L332" s="5">
        <v>1434.53</v>
      </c>
      <c r="M332" s="5">
        <v>1723670000</v>
      </c>
      <c r="N332" s="4">
        <v>184</v>
      </c>
      <c r="O332" s="4">
        <v>5492</v>
      </c>
      <c r="P332" s="4">
        <v>6292</v>
      </c>
      <c r="Q332" s="4">
        <v>5332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7890</v>
      </c>
      <c r="J333" s="4">
        <v>7890</v>
      </c>
      <c r="K333" s="5">
        <v>5120.53</v>
      </c>
      <c r="L333" s="5">
        <v>1419.79</v>
      </c>
      <c r="M333" s="5">
        <v>1616620000</v>
      </c>
      <c r="N333" s="4">
        <v>185</v>
      </c>
      <c r="O333" s="4">
        <v>5492</v>
      </c>
      <c r="P333" s="4">
        <v>3302</v>
      </c>
      <c r="Q333" s="4">
        <v>5332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7890</v>
      </c>
      <c r="J334" s="4">
        <v>7890</v>
      </c>
      <c r="K334" s="5">
        <v>5126.34</v>
      </c>
      <c r="L334" s="5">
        <v>1424.03</v>
      </c>
      <c r="M334" s="5">
        <v>1553710000</v>
      </c>
      <c r="N334" s="4">
        <v>183</v>
      </c>
      <c r="O334" s="4">
        <v>5492</v>
      </c>
      <c r="P334" s="4">
        <v>6042</v>
      </c>
      <c r="Q334" s="4">
        <v>5332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7890</v>
      </c>
      <c r="J335" s="4">
        <v>7890</v>
      </c>
      <c r="K335" s="5">
        <v>5120.54</v>
      </c>
      <c r="L335" s="5">
        <v>1430.61</v>
      </c>
      <c r="M335" s="5">
        <v>1497640000</v>
      </c>
      <c r="N335" s="4">
        <v>187</v>
      </c>
      <c r="O335" s="4">
        <v>5492</v>
      </c>
      <c r="P335" s="4">
        <v>3932</v>
      </c>
      <c r="Q335" s="4">
        <v>5332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7890</v>
      </c>
      <c r="J336" s="4">
        <v>7890</v>
      </c>
      <c r="K336" s="5">
        <v>5124.7299999999996</v>
      </c>
      <c r="L336" s="5">
        <v>1431.95</v>
      </c>
      <c r="M336" s="5">
        <v>1446990000</v>
      </c>
      <c r="N336" s="4">
        <v>184</v>
      </c>
      <c r="O336" s="4">
        <v>5492</v>
      </c>
      <c r="P336" s="4">
        <v>5282</v>
      </c>
      <c r="Q336" s="4">
        <v>5332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7890</v>
      </c>
      <c r="J337" s="4">
        <v>7890</v>
      </c>
      <c r="K337" s="5">
        <v>5136.8100000000004</v>
      </c>
      <c r="L337" s="5">
        <v>1427.32</v>
      </c>
      <c r="M337" s="5">
        <v>1416110000</v>
      </c>
      <c r="N337" s="4">
        <v>182</v>
      </c>
      <c r="O337" s="4">
        <v>7070</v>
      </c>
      <c r="P337" s="4">
        <v>4392</v>
      </c>
      <c r="Q337" s="4">
        <v>5332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7890</v>
      </c>
      <c r="J338" s="4">
        <v>7890</v>
      </c>
      <c r="K338" s="5">
        <v>5141.76</v>
      </c>
      <c r="L338" s="5">
        <v>1420.13</v>
      </c>
      <c r="M338" s="5">
        <v>1367240000</v>
      </c>
      <c r="N338" s="4">
        <v>185</v>
      </c>
      <c r="O338" s="4">
        <v>7070</v>
      </c>
      <c r="P338" s="4">
        <v>6042</v>
      </c>
      <c r="Q338" s="4">
        <v>5222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7890</v>
      </c>
      <c r="J339" s="4">
        <v>7890</v>
      </c>
      <c r="K339" s="5">
        <v>5129.29</v>
      </c>
      <c r="L339" s="5">
        <v>1418.85</v>
      </c>
      <c r="M339" s="5">
        <v>1319020000</v>
      </c>
      <c r="N339" s="4">
        <v>183</v>
      </c>
      <c r="O339" s="4">
        <v>7070</v>
      </c>
      <c r="P339" s="4">
        <v>4782</v>
      </c>
      <c r="Q339" s="4">
        <v>5212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7890</v>
      </c>
      <c r="J340" s="4">
        <v>7890</v>
      </c>
      <c r="K340" s="5">
        <v>5120.41</v>
      </c>
      <c r="L340" s="5">
        <v>1420.18</v>
      </c>
      <c r="M340" s="5">
        <v>1283370000</v>
      </c>
      <c r="N340" s="4">
        <v>181</v>
      </c>
      <c r="O340" s="4">
        <v>5382</v>
      </c>
      <c r="P340" s="4">
        <v>3322</v>
      </c>
      <c r="Q340" s="4">
        <v>5212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7890</v>
      </c>
      <c r="J341" s="4">
        <v>7890</v>
      </c>
      <c r="K341" s="5">
        <v>5133.5200000000004</v>
      </c>
      <c r="L341" s="5">
        <v>1428.27</v>
      </c>
      <c r="M341" s="5">
        <v>1268240000</v>
      </c>
      <c r="N341" s="4">
        <v>174</v>
      </c>
      <c r="O341" s="4">
        <v>5382</v>
      </c>
      <c r="P341" s="4">
        <v>4212</v>
      </c>
      <c r="Q341" s="4">
        <v>5212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7890</v>
      </c>
      <c r="J342" s="4">
        <v>7890</v>
      </c>
      <c r="K342" s="5">
        <v>5135.93</v>
      </c>
      <c r="L342" s="5">
        <v>1434.51</v>
      </c>
      <c r="M342" s="5">
        <v>1251810000</v>
      </c>
      <c r="N342" s="4">
        <v>171</v>
      </c>
      <c r="O342" s="4">
        <v>5382</v>
      </c>
      <c r="P342" s="4">
        <v>3662</v>
      </c>
      <c r="Q342" s="4">
        <v>5212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8170</v>
      </c>
      <c r="J343" s="4">
        <v>8170</v>
      </c>
      <c r="K343" s="5">
        <v>5125.54</v>
      </c>
      <c r="L343" s="5">
        <v>1432.71</v>
      </c>
      <c r="M343" s="5">
        <v>1232780000</v>
      </c>
      <c r="N343" s="4">
        <v>167</v>
      </c>
      <c r="O343" s="4">
        <v>5382</v>
      </c>
      <c r="P343" s="4">
        <v>3042</v>
      </c>
      <c r="Q343" s="4">
        <v>5212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8170</v>
      </c>
      <c r="J344" s="4">
        <v>8170</v>
      </c>
      <c r="K344" s="5">
        <v>5121.22</v>
      </c>
      <c r="L344" s="5">
        <v>1438.23</v>
      </c>
      <c r="M344" s="5">
        <v>1206880000</v>
      </c>
      <c r="N344" s="4">
        <v>162</v>
      </c>
      <c r="O344" s="4">
        <v>5382</v>
      </c>
      <c r="P344" s="4">
        <v>6170</v>
      </c>
      <c r="Q344" s="4">
        <v>5202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8170</v>
      </c>
      <c r="J345" s="4">
        <v>8170</v>
      </c>
      <c r="K345" s="5">
        <v>5128.8900000000003</v>
      </c>
      <c r="L345" s="5">
        <v>1432.37</v>
      </c>
      <c r="M345" s="5">
        <v>1194650000</v>
      </c>
      <c r="N345" s="4">
        <v>164</v>
      </c>
      <c r="O345" s="4">
        <v>5382</v>
      </c>
      <c r="P345" s="4">
        <v>3800</v>
      </c>
      <c r="Q345" s="4">
        <v>5212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8170</v>
      </c>
      <c r="J346" s="4">
        <v>8170</v>
      </c>
      <c r="K346" s="5">
        <v>5120.24</v>
      </c>
      <c r="L346" s="5">
        <v>1426.97</v>
      </c>
      <c r="M346" s="5">
        <v>1165780000</v>
      </c>
      <c r="N346" s="4">
        <v>157</v>
      </c>
      <c r="O346" s="4">
        <v>5382</v>
      </c>
      <c r="P346" s="4">
        <v>7410</v>
      </c>
      <c r="Q346" s="4">
        <v>5202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8170</v>
      </c>
      <c r="J347" s="4">
        <v>8170</v>
      </c>
      <c r="K347" s="5">
        <v>5118.6899999999996</v>
      </c>
      <c r="L347" s="5">
        <v>1424.46</v>
      </c>
      <c r="M347" s="5">
        <v>1134160000</v>
      </c>
      <c r="N347" s="4">
        <v>157</v>
      </c>
      <c r="O347" s="4">
        <v>5382</v>
      </c>
      <c r="P347" s="4">
        <v>7410</v>
      </c>
      <c r="Q347" s="4">
        <v>5202</v>
      </c>
    </row>
    <row r="348" spans="5:17">
      <c r="E348" s="4">
        <v>31</v>
      </c>
      <c r="F348" s="4">
        <v>216071</v>
      </c>
      <c r="G348" s="5">
        <v>3.1033700000000001E-2</v>
      </c>
      <c r="H348" s="4">
        <v>2340</v>
      </c>
      <c r="I348" s="4">
        <v>8170</v>
      </c>
      <c r="J348" s="4">
        <v>5830</v>
      </c>
      <c r="K348" s="5">
        <v>5119.13</v>
      </c>
      <c r="L348" s="5">
        <v>1426.78</v>
      </c>
      <c r="M348" s="5">
        <v>1106100000</v>
      </c>
      <c r="N348" s="4">
        <v>153</v>
      </c>
      <c r="O348" s="4">
        <v>5382</v>
      </c>
      <c r="P348" s="4">
        <v>3222</v>
      </c>
      <c r="Q348" s="4">
        <v>5202</v>
      </c>
    </row>
    <row r="349" spans="5:17">
      <c r="E349" s="4">
        <v>32</v>
      </c>
      <c r="F349" s="4">
        <v>212406</v>
      </c>
      <c r="G349" s="5">
        <v>3.05074E-2</v>
      </c>
      <c r="H349" s="4">
        <v>2340</v>
      </c>
      <c r="I349" s="4">
        <v>8170</v>
      </c>
      <c r="J349" s="4">
        <v>5830</v>
      </c>
      <c r="K349" s="5">
        <v>5118.28</v>
      </c>
      <c r="L349" s="5">
        <v>1429.45</v>
      </c>
      <c r="M349" s="5">
        <v>1087150000</v>
      </c>
      <c r="N349" s="4">
        <v>153</v>
      </c>
      <c r="O349" s="4">
        <v>5382</v>
      </c>
      <c r="P349" s="4">
        <v>4132</v>
      </c>
      <c r="Q349" s="4">
        <v>5212</v>
      </c>
    </row>
    <row r="350" spans="5:17">
      <c r="E350" s="4">
        <v>33</v>
      </c>
      <c r="F350" s="4">
        <v>209041</v>
      </c>
      <c r="G350" s="5">
        <v>3.0023999999999999E-2</v>
      </c>
      <c r="H350" s="4">
        <v>2340</v>
      </c>
      <c r="I350" s="4">
        <v>8170</v>
      </c>
      <c r="J350" s="4">
        <v>5830</v>
      </c>
      <c r="K350" s="5">
        <v>5127.37</v>
      </c>
      <c r="L350" s="5">
        <v>1435.91</v>
      </c>
      <c r="M350" s="5">
        <v>1071830000</v>
      </c>
      <c r="N350" s="4">
        <v>144</v>
      </c>
      <c r="O350" s="4">
        <v>5382</v>
      </c>
      <c r="P350" s="4">
        <v>4932</v>
      </c>
      <c r="Q350" s="4">
        <v>5212</v>
      </c>
    </row>
    <row r="351" spans="5:17">
      <c r="E351" s="4">
        <v>34</v>
      </c>
      <c r="F351" s="4">
        <v>207640</v>
      </c>
      <c r="G351" s="5">
        <v>2.98228E-2</v>
      </c>
      <c r="H351" s="4">
        <v>2340</v>
      </c>
      <c r="I351" s="4">
        <v>8170</v>
      </c>
      <c r="J351" s="4">
        <v>5830</v>
      </c>
      <c r="K351" s="5">
        <v>5138.28</v>
      </c>
      <c r="L351" s="5">
        <v>1440.9</v>
      </c>
      <c r="M351" s="5">
        <v>1066910000</v>
      </c>
      <c r="N351" s="4">
        <v>143</v>
      </c>
      <c r="O351" s="4">
        <v>5382</v>
      </c>
      <c r="P351" s="4">
        <v>6192</v>
      </c>
      <c r="Q351" s="4">
        <v>5212</v>
      </c>
    </row>
    <row r="352" spans="5:17">
      <c r="E352" s="4">
        <v>35</v>
      </c>
      <c r="F352" s="4">
        <v>206194</v>
      </c>
      <c r="G352" s="5">
        <v>2.9615099999999998E-2</v>
      </c>
      <c r="H352" s="4">
        <v>2340</v>
      </c>
      <c r="I352" s="4">
        <v>8170</v>
      </c>
      <c r="J352" s="4">
        <v>5830</v>
      </c>
      <c r="K352" s="5">
        <v>5146.5</v>
      </c>
      <c r="L352" s="5">
        <v>1439.94</v>
      </c>
      <c r="M352" s="5">
        <v>1061180000</v>
      </c>
      <c r="N352" s="4">
        <v>144</v>
      </c>
      <c r="O352" s="4">
        <v>5382</v>
      </c>
      <c r="P352" s="4">
        <v>3862</v>
      </c>
      <c r="Q352" s="4">
        <v>5222</v>
      </c>
    </row>
    <row r="353" spans="5:17">
      <c r="E353" s="4">
        <v>36</v>
      </c>
      <c r="F353" s="4">
        <v>203436</v>
      </c>
      <c r="G353" s="5">
        <v>2.9218999999999998E-2</v>
      </c>
      <c r="H353" s="4">
        <v>2340</v>
      </c>
      <c r="I353" s="4">
        <v>8170</v>
      </c>
      <c r="J353" s="4">
        <v>5830</v>
      </c>
      <c r="K353" s="5">
        <v>5157.29</v>
      </c>
      <c r="L353" s="5">
        <v>1439.78</v>
      </c>
      <c r="M353" s="5">
        <v>1049180000</v>
      </c>
      <c r="N353" s="4">
        <v>142</v>
      </c>
      <c r="O353" s="4">
        <v>5382</v>
      </c>
      <c r="P353" s="4">
        <v>4372</v>
      </c>
      <c r="Q353" s="4">
        <v>5222</v>
      </c>
    </row>
    <row r="354" spans="5:17">
      <c r="E354" s="4">
        <v>37</v>
      </c>
      <c r="F354" s="4">
        <v>200385</v>
      </c>
      <c r="G354" s="5">
        <v>2.8780799999999999E-2</v>
      </c>
      <c r="H354" s="4">
        <v>2340</v>
      </c>
      <c r="I354" s="4">
        <v>8170</v>
      </c>
      <c r="J354" s="4">
        <v>5830</v>
      </c>
      <c r="K354" s="5">
        <v>5156.9399999999996</v>
      </c>
      <c r="L354" s="5">
        <v>1441.17</v>
      </c>
      <c r="M354" s="5">
        <v>1033370000</v>
      </c>
      <c r="N354" s="4">
        <v>139</v>
      </c>
      <c r="O354" s="4">
        <v>5382</v>
      </c>
      <c r="P354" s="4">
        <v>4372</v>
      </c>
      <c r="Q354" s="4">
        <v>5222</v>
      </c>
    </row>
    <row r="355" spans="5:17">
      <c r="E355" s="4">
        <v>38</v>
      </c>
      <c r="F355" s="4">
        <v>195839</v>
      </c>
      <c r="G355" s="5">
        <v>2.8127900000000001E-2</v>
      </c>
      <c r="H355" s="4">
        <v>2340</v>
      </c>
      <c r="I355" s="4">
        <v>8170</v>
      </c>
      <c r="J355" s="4">
        <v>5830</v>
      </c>
      <c r="K355" s="5">
        <v>5158.1899999999996</v>
      </c>
      <c r="L355" s="5">
        <v>1440.09</v>
      </c>
      <c r="M355" s="5">
        <v>1010170000</v>
      </c>
      <c r="N355" s="4">
        <v>139</v>
      </c>
      <c r="O355" s="4">
        <v>6940</v>
      </c>
      <c r="P355" s="4">
        <v>4372</v>
      </c>
      <c r="Q355" s="4">
        <v>5222</v>
      </c>
    </row>
    <row r="356" spans="5:17">
      <c r="E356" s="4">
        <v>39</v>
      </c>
      <c r="F356" s="4">
        <v>190498</v>
      </c>
      <c r="G356" s="5">
        <v>2.7360800000000001E-2</v>
      </c>
      <c r="H356" s="4">
        <v>2340</v>
      </c>
      <c r="I356" s="4">
        <v>8170</v>
      </c>
      <c r="J356" s="4">
        <v>5830</v>
      </c>
      <c r="K356" s="5">
        <v>5170.38</v>
      </c>
      <c r="L356" s="5">
        <v>1440.7</v>
      </c>
      <c r="M356" s="5">
        <v>984946000</v>
      </c>
      <c r="N356" s="4">
        <v>135</v>
      </c>
      <c r="O356" s="4">
        <v>6940</v>
      </c>
      <c r="P356" s="4">
        <v>7600</v>
      </c>
      <c r="Q356" s="4">
        <v>5222</v>
      </c>
    </row>
    <row r="357" spans="5:17">
      <c r="E357" s="4">
        <v>40</v>
      </c>
      <c r="F357" s="4">
        <v>186889</v>
      </c>
      <c r="G357" s="5">
        <v>2.6842399999999999E-2</v>
      </c>
      <c r="H357" s="4">
        <v>2340</v>
      </c>
      <c r="I357" s="4">
        <v>8170</v>
      </c>
      <c r="J357" s="4">
        <v>5830</v>
      </c>
      <c r="K357" s="5">
        <v>5180.76</v>
      </c>
      <c r="L357" s="5">
        <v>1439.81</v>
      </c>
      <c r="M357" s="5">
        <v>968228000</v>
      </c>
      <c r="N357" s="4">
        <v>131</v>
      </c>
      <c r="O357" s="4">
        <v>6940</v>
      </c>
      <c r="P357" s="4">
        <v>5142</v>
      </c>
      <c r="Q357" s="4">
        <v>5222</v>
      </c>
    </row>
    <row r="358" spans="5:17">
      <c r="E358" s="4">
        <v>41</v>
      </c>
      <c r="F358" s="4">
        <v>180535</v>
      </c>
      <c r="G358" s="5">
        <v>2.5929799999999999E-2</v>
      </c>
      <c r="H358" s="4">
        <v>2340</v>
      </c>
      <c r="I358" s="4">
        <v>8170</v>
      </c>
      <c r="J358" s="4">
        <v>5830</v>
      </c>
      <c r="K358" s="5">
        <v>5174.1099999999997</v>
      </c>
      <c r="L358" s="5">
        <v>1435.95</v>
      </c>
      <c r="M358" s="5">
        <v>934108000</v>
      </c>
      <c r="N358" s="4">
        <v>128</v>
      </c>
      <c r="O358" s="4">
        <v>6940</v>
      </c>
      <c r="P358" s="4">
        <v>3382</v>
      </c>
      <c r="Q358" s="4">
        <v>5222</v>
      </c>
    </row>
    <row r="359" spans="5:17">
      <c r="E359" s="4">
        <v>42</v>
      </c>
      <c r="F359" s="4">
        <v>173032</v>
      </c>
      <c r="G359" s="5">
        <v>2.4852200000000001E-2</v>
      </c>
      <c r="H359" s="4">
        <v>2340</v>
      </c>
      <c r="I359" s="4">
        <v>8170</v>
      </c>
      <c r="J359" s="4">
        <v>5830</v>
      </c>
      <c r="K359" s="5">
        <v>5164.67</v>
      </c>
      <c r="L359" s="5">
        <v>1435.79</v>
      </c>
      <c r="M359" s="5">
        <v>893653000</v>
      </c>
      <c r="N359" s="4">
        <v>124</v>
      </c>
      <c r="O359" s="4">
        <v>5382</v>
      </c>
      <c r="P359" s="4">
        <v>6112</v>
      </c>
      <c r="Q359" s="4">
        <v>5212</v>
      </c>
    </row>
    <row r="360" spans="5:17">
      <c r="E360" s="4">
        <v>43</v>
      </c>
      <c r="F360" s="4">
        <v>165879</v>
      </c>
      <c r="G360" s="5">
        <v>2.38248E-2</v>
      </c>
      <c r="H360" s="4">
        <v>2340</v>
      </c>
      <c r="I360" s="4">
        <v>8170</v>
      </c>
      <c r="J360" s="4">
        <v>5830</v>
      </c>
      <c r="K360" s="5">
        <v>5154.1099999999997</v>
      </c>
      <c r="L360" s="5">
        <v>1432.46</v>
      </c>
      <c r="M360" s="5">
        <v>854958000</v>
      </c>
      <c r="N360" s="4">
        <v>123</v>
      </c>
      <c r="O360" s="4">
        <v>5382</v>
      </c>
      <c r="P360" s="4">
        <v>3762</v>
      </c>
      <c r="Q360" s="4">
        <v>5202</v>
      </c>
    </row>
    <row r="361" spans="5:17">
      <c r="E361" s="4">
        <v>44</v>
      </c>
      <c r="F361" s="4">
        <v>159352</v>
      </c>
      <c r="G361" s="5">
        <v>2.2887299999999999E-2</v>
      </c>
      <c r="H361" s="4">
        <v>2340</v>
      </c>
      <c r="I361" s="4">
        <v>8170</v>
      </c>
      <c r="J361" s="4">
        <v>5830</v>
      </c>
      <c r="K361" s="5">
        <v>5143.9799999999996</v>
      </c>
      <c r="L361" s="5">
        <v>1425.97</v>
      </c>
      <c r="M361" s="5">
        <v>819704000</v>
      </c>
      <c r="N361" s="4">
        <v>116</v>
      </c>
      <c r="O361" s="4">
        <v>5382</v>
      </c>
      <c r="P361" s="4">
        <v>6640</v>
      </c>
      <c r="Q361" s="4">
        <v>5202</v>
      </c>
    </row>
    <row r="362" spans="5:17">
      <c r="E362" s="4">
        <v>45</v>
      </c>
      <c r="F362" s="4">
        <v>152373</v>
      </c>
      <c r="G362" s="5">
        <v>2.1885000000000002E-2</v>
      </c>
      <c r="H362" s="4">
        <v>2340</v>
      </c>
      <c r="I362" s="4">
        <v>8170</v>
      </c>
      <c r="J362" s="4">
        <v>5830</v>
      </c>
      <c r="K362" s="5">
        <v>5128.74</v>
      </c>
      <c r="L362" s="5">
        <v>1416.99</v>
      </c>
      <c r="M362" s="5">
        <v>781482000</v>
      </c>
      <c r="N362" s="4">
        <v>114</v>
      </c>
      <c r="O362" s="4">
        <v>4842</v>
      </c>
      <c r="P362" s="4">
        <v>5212</v>
      </c>
      <c r="Q362" s="4">
        <v>5152</v>
      </c>
    </row>
    <row r="363" spans="5:17">
      <c r="E363" s="4">
        <v>46</v>
      </c>
      <c r="F363" s="4">
        <v>144773</v>
      </c>
      <c r="G363" s="5">
        <v>2.07934E-2</v>
      </c>
      <c r="H363" s="4">
        <v>2340</v>
      </c>
      <c r="I363" s="4">
        <v>8170</v>
      </c>
      <c r="J363" s="4">
        <v>5830</v>
      </c>
      <c r="K363" s="5">
        <v>5129.76</v>
      </c>
      <c r="L363" s="5">
        <v>1415.05</v>
      </c>
      <c r="M363" s="5">
        <v>742650000</v>
      </c>
      <c r="N363" s="4">
        <v>112</v>
      </c>
      <c r="O363" s="4">
        <v>4842</v>
      </c>
      <c r="P363" s="4">
        <v>4772</v>
      </c>
      <c r="Q363" s="4">
        <v>5152</v>
      </c>
    </row>
    <row r="364" spans="5:17">
      <c r="E364" s="4">
        <v>47</v>
      </c>
      <c r="F364" s="4">
        <v>138076</v>
      </c>
      <c r="G364" s="5">
        <v>1.9831499999999998E-2</v>
      </c>
      <c r="H364" s="4">
        <v>2340</v>
      </c>
      <c r="I364" s="4">
        <v>8170</v>
      </c>
      <c r="J364" s="4">
        <v>5830</v>
      </c>
      <c r="K364" s="5">
        <v>5135.32</v>
      </c>
      <c r="L364" s="5">
        <v>1404.77</v>
      </c>
      <c r="M364" s="5">
        <v>709064000</v>
      </c>
      <c r="N364" s="4">
        <v>109</v>
      </c>
      <c r="O364" s="4">
        <v>4322</v>
      </c>
      <c r="P364" s="4">
        <v>4042</v>
      </c>
      <c r="Q364" s="4">
        <v>5152</v>
      </c>
    </row>
    <row r="365" spans="5:17">
      <c r="E365" s="4">
        <v>48</v>
      </c>
      <c r="F365" s="4">
        <v>130322</v>
      </c>
      <c r="G365" s="5">
        <v>1.87178E-2</v>
      </c>
      <c r="H365" s="4">
        <v>2340</v>
      </c>
      <c r="I365" s="4">
        <v>8170</v>
      </c>
      <c r="J365" s="4">
        <v>5830</v>
      </c>
      <c r="K365" s="5">
        <v>5141.74</v>
      </c>
      <c r="L365" s="5">
        <v>1393.64</v>
      </c>
      <c r="M365" s="5">
        <v>670082000</v>
      </c>
      <c r="N365" s="4">
        <v>106</v>
      </c>
      <c r="O365" s="4">
        <v>4322</v>
      </c>
      <c r="P365" s="4">
        <v>7320</v>
      </c>
      <c r="Q365" s="4">
        <v>5152</v>
      </c>
    </row>
    <row r="366" spans="5:17">
      <c r="E366" s="4">
        <v>49</v>
      </c>
      <c r="F366" s="4">
        <v>123826</v>
      </c>
      <c r="G366" s="5">
        <v>1.77848E-2</v>
      </c>
      <c r="H366" s="4">
        <v>2340</v>
      </c>
      <c r="I366" s="4">
        <v>8170</v>
      </c>
      <c r="J366" s="4">
        <v>5830</v>
      </c>
      <c r="K366" s="5">
        <v>5156.93</v>
      </c>
      <c r="L366" s="5">
        <v>1393.53</v>
      </c>
      <c r="M366" s="5">
        <v>638562000</v>
      </c>
      <c r="N366" s="4">
        <v>104</v>
      </c>
      <c r="O366" s="4">
        <v>4322</v>
      </c>
      <c r="P366" s="4">
        <v>6760</v>
      </c>
      <c r="Q366" s="4">
        <v>5152</v>
      </c>
    </row>
    <row r="367" spans="5:17">
      <c r="E367" s="4">
        <v>50</v>
      </c>
      <c r="F367" s="4">
        <v>118095</v>
      </c>
      <c r="G367" s="5">
        <v>1.69617E-2</v>
      </c>
      <c r="H367" s="4">
        <v>2340</v>
      </c>
      <c r="I367" s="4">
        <v>8170</v>
      </c>
      <c r="J367" s="4">
        <v>5830</v>
      </c>
      <c r="K367" s="5">
        <v>5165.82</v>
      </c>
      <c r="L367" s="5">
        <v>1388.23</v>
      </c>
      <c r="M367" s="5">
        <v>610058000</v>
      </c>
      <c r="N367" s="4">
        <v>100</v>
      </c>
      <c r="O367" s="4">
        <v>4322</v>
      </c>
      <c r="P367" s="4">
        <v>5542</v>
      </c>
      <c r="Q367" s="4">
        <v>5152</v>
      </c>
    </row>
    <row r="368" spans="5:17">
      <c r="E368" s="4">
        <v>51</v>
      </c>
      <c r="F368" s="4">
        <v>114796</v>
      </c>
      <c r="G368" s="5">
        <v>1.64879E-2</v>
      </c>
      <c r="H368" s="4">
        <v>2340</v>
      </c>
      <c r="I368" s="4">
        <v>8170</v>
      </c>
      <c r="J368" s="4">
        <v>5830</v>
      </c>
      <c r="K368" s="5">
        <v>5165.12</v>
      </c>
      <c r="L368" s="5">
        <v>1394.83</v>
      </c>
      <c r="M368" s="5">
        <v>592935000</v>
      </c>
      <c r="N368" s="4">
        <v>95</v>
      </c>
      <c r="O368" s="4">
        <v>4282</v>
      </c>
      <c r="P368" s="4">
        <v>3632</v>
      </c>
      <c r="Q368" s="4">
        <v>4982</v>
      </c>
    </row>
    <row r="369" spans="5:17">
      <c r="E369" s="4">
        <v>52</v>
      </c>
      <c r="F369" s="4">
        <v>111373</v>
      </c>
      <c r="G369" s="5">
        <v>1.5996199999999999E-2</v>
      </c>
      <c r="H369" s="4">
        <v>2340</v>
      </c>
      <c r="I369" s="4">
        <v>8170</v>
      </c>
      <c r="J369" s="4">
        <v>5830</v>
      </c>
      <c r="K369" s="5">
        <v>5163.9399999999996</v>
      </c>
      <c r="L369" s="5">
        <v>1383.35</v>
      </c>
      <c r="M369" s="5">
        <v>575124000</v>
      </c>
      <c r="N369" s="4">
        <v>92</v>
      </c>
      <c r="O369" s="4">
        <v>4322</v>
      </c>
      <c r="P369" s="4">
        <v>3772</v>
      </c>
      <c r="Q369" s="4">
        <v>4902</v>
      </c>
    </row>
    <row r="370" spans="5:17">
      <c r="E370" s="4">
        <v>53</v>
      </c>
      <c r="F370" s="4">
        <v>105587</v>
      </c>
      <c r="G370" s="5">
        <v>1.51652E-2</v>
      </c>
      <c r="H370" s="4">
        <v>2340</v>
      </c>
      <c r="I370" s="4">
        <v>8170</v>
      </c>
      <c r="J370" s="4">
        <v>5830</v>
      </c>
      <c r="K370" s="5">
        <v>5172.74</v>
      </c>
      <c r="L370" s="5">
        <v>1388.69</v>
      </c>
      <c r="M370" s="5">
        <v>546174000</v>
      </c>
      <c r="N370" s="4">
        <v>89</v>
      </c>
      <c r="O370" s="4">
        <v>4282</v>
      </c>
      <c r="P370" s="4">
        <v>3212</v>
      </c>
      <c r="Q370" s="4">
        <v>4902</v>
      </c>
    </row>
    <row r="371" spans="5:17">
      <c r="E371" s="4">
        <v>54</v>
      </c>
      <c r="F371" s="4">
        <v>99403</v>
      </c>
      <c r="G371" s="5">
        <v>1.4277E-2</v>
      </c>
      <c r="H371" s="4">
        <v>2892</v>
      </c>
      <c r="I371" s="4">
        <v>8170</v>
      </c>
      <c r="J371" s="4">
        <v>5278</v>
      </c>
      <c r="K371" s="5">
        <v>5177.1400000000003</v>
      </c>
      <c r="L371" s="5">
        <v>1386.2</v>
      </c>
      <c r="M371" s="5">
        <v>514623000</v>
      </c>
      <c r="N371" s="4">
        <v>82</v>
      </c>
      <c r="O371" s="4">
        <v>4282</v>
      </c>
      <c r="P371" s="4">
        <v>5392</v>
      </c>
      <c r="Q371" s="4">
        <v>4842</v>
      </c>
    </row>
    <row r="372" spans="5:17">
      <c r="E372" s="4">
        <v>55</v>
      </c>
      <c r="F372" s="4">
        <v>92018</v>
      </c>
      <c r="G372" s="5">
        <v>1.32163E-2</v>
      </c>
      <c r="H372" s="4">
        <v>2892</v>
      </c>
      <c r="I372" s="4">
        <v>8170</v>
      </c>
      <c r="J372" s="4">
        <v>5278</v>
      </c>
      <c r="K372" s="5">
        <v>5192.8500000000004</v>
      </c>
      <c r="L372" s="5">
        <v>1400.12</v>
      </c>
      <c r="M372" s="5">
        <v>477836000</v>
      </c>
      <c r="N372" s="4">
        <v>81</v>
      </c>
      <c r="O372" s="4">
        <v>4282</v>
      </c>
      <c r="P372" s="4">
        <v>5682</v>
      </c>
      <c r="Q372" s="4">
        <v>4842</v>
      </c>
    </row>
    <row r="373" spans="5:17">
      <c r="E373" s="4">
        <v>56</v>
      </c>
      <c r="F373" s="4">
        <v>84737</v>
      </c>
      <c r="G373" s="5">
        <v>1.21706E-2</v>
      </c>
      <c r="H373" s="4">
        <v>2892</v>
      </c>
      <c r="I373" s="4">
        <v>8170</v>
      </c>
      <c r="J373" s="4">
        <v>5278</v>
      </c>
      <c r="K373" s="5">
        <v>5228.1000000000004</v>
      </c>
      <c r="L373" s="5">
        <v>1413.83</v>
      </c>
      <c r="M373" s="5">
        <v>443014000</v>
      </c>
      <c r="N373" s="4">
        <v>77</v>
      </c>
      <c r="O373" s="4">
        <v>4282</v>
      </c>
      <c r="P373" s="4">
        <v>4162</v>
      </c>
      <c r="Q373" s="4">
        <v>4842</v>
      </c>
    </row>
    <row r="374" spans="5:17">
      <c r="E374" s="4">
        <v>57</v>
      </c>
      <c r="F374" s="4">
        <v>77854</v>
      </c>
      <c r="G374" s="5">
        <v>1.1181999999999999E-2</v>
      </c>
      <c r="H374" s="4">
        <v>2892</v>
      </c>
      <c r="I374" s="4">
        <v>8170</v>
      </c>
      <c r="J374" s="4">
        <v>5278</v>
      </c>
      <c r="K374" s="5">
        <v>5242.42</v>
      </c>
      <c r="L374" s="5">
        <v>1422.36</v>
      </c>
      <c r="M374" s="5">
        <v>408144000</v>
      </c>
      <c r="N374" s="4">
        <v>70</v>
      </c>
      <c r="O374" s="4">
        <v>4282</v>
      </c>
      <c r="P374" s="4">
        <v>3470</v>
      </c>
      <c r="Q374" s="4">
        <v>4842</v>
      </c>
    </row>
    <row r="375" spans="5:17">
      <c r="E375" s="4">
        <v>58</v>
      </c>
      <c r="F375" s="4">
        <v>71855</v>
      </c>
      <c r="G375" s="5">
        <v>1.03204E-2</v>
      </c>
      <c r="H375" s="4">
        <v>2892</v>
      </c>
      <c r="I375" s="4">
        <v>8170</v>
      </c>
      <c r="J375" s="4">
        <v>5278</v>
      </c>
      <c r="K375" s="5">
        <v>5275.58</v>
      </c>
      <c r="L375" s="5">
        <v>1438.82</v>
      </c>
      <c r="M375" s="5">
        <v>379077000</v>
      </c>
      <c r="N375" s="4">
        <v>70</v>
      </c>
      <c r="O375" s="4">
        <v>4282</v>
      </c>
      <c r="P375" s="4">
        <v>3442</v>
      </c>
      <c r="Q375" s="4">
        <v>4842</v>
      </c>
    </row>
    <row r="376" spans="5:17">
      <c r="E376" s="4">
        <v>59</v>
      </c>
      <c r="F376" s="4">
        <v>64621</v>
      </c>
      <c r="G376" s="5">
        <v>9.2813600000000007E-3</v>
      </c>
      <c r="H376" s="4">
        <v>2892</v>
      </c>
      <c r="I376" s="4">
        <v>8170</v>
      </c>
      <c r="J376" s="4">
        <v>5278</v>
      </c>
      <c r="K376" s="5">
        <v>5296.06</v>
      </c>
      <c r="L376" s="5">
        <v>1446.11</v>
      </c>
      <c r="M376" s="5">
        <v>342236000</v>
      </c>
      <c r="N376" s="4">
        <v>66</v>
      </c>
      <c r="O376" s="4">
        <v>4282</v>
      </c>
      <c r="P376" s="4">
        <v>4522</v>
      </c>
      <c r="Q376" s="4">
        <v>4842</v>
      </c>
    </row>
    <row r="377" spans="5:17">
      <c r="E377" s="4">
        <v>60</v>
      </c>
      <c r="F377" s="4">
        <v>57162</v>
      </c>
      <c r="G377" s="5">
        <v>8.21004E-3</v>
      </c>
      <c r="H377" s="4">
        <v>2892</v>
      </c>
      <c r="I377" s="4">
        <v>8170</v>
      </c>
      <c r="J377" s="4">
        <v>5278</v>
      </c>
      <c r="K377" s="5">
        <v>5327.89</v>
      </c>
      <c r="L377" s="5">
        <v>1456.53</v>
      </c>
      <c r="M377" s="5">
        <v>304553000</v>
      </c>
      <c r="N377" s="4">
        <v>60</v>
      </c>
      <c r="O377" s="4">
        <v>4282</v>
      </c>
      <c r="P377" s="4">
        <v>6592</v>
      </c>
      <c r="Q377" s="4">
        <v>4842</v>
      </c>
    </row>
    <row r="378" spans="5:17">
      <c r="E378" s="4">
        <v>61</v>
      </c>
      <c r="F378" s="4">
        <v>49337</v>
      </c>
      <c r="G378" s="5">
        <v>7.0861500000000003E-3</v>
      </c>
      <c r="H378" s="4">
        <v>2892</v>
      </c>
      <c r="I378" s="4">
        <v>8170</v>
      </c>
      <c r="J378" s="4">
        <v>5278</v>
      </c>
      <c r="K378" s="5">
        <v>5352.25</v>
      </c>
      <c r="L378" s="5">
        <v>1468.38</v>
      </c>
      <c r="M378" s="5">
        <v>264064000</v>
      </c>
      <c r="N378" s="4">
        <v>54</v>
      </c>
      <c r="O378" s="4">
        <v>4842</v>
      </c>
      <c r="P378" s="4">
        <v>5442</v>
      </c>
      <c r="Q378" s="4">
        <v>4842</v>
      </c>
    </row>
    <row r="379" spans="5:17">
      <c r="E379" s="4">
        <v>62</v>
      </c>
      <c r="F379" s="4">
        <v>42776</v>
      </c>
      <c r="G379" s="5">
        <v>6.1438100000000004E-3</v>
      </c>
      <c r="H379" s="4">
        <v>2892</v>
      </c>
      <c r="I379" s="4">
        <v>8170</v>
      </c>
      <c r="J379" s="4">
        <v>5278</v>
      </c>
      <c r="K379" s="5">
        <v>5416.65</v>
      </c>
      <c r="L379" s="5">
        <v>1487.2</v>
      </c>
      <c r="M379" s="5">
        <v>231702000</v>
      </c>
      <c r="N379" s="4">
        <v>52</v>
      </c>
      <c r="O379" s="4">
        <v>4842</v>
      </c>
      <c r="P379" s="4">
        <v>5202</v>
      </c>
      <c r="Q379" s="4">
        <v>5322</v>
      </c>
    </row>
    <row r="380" spans="5:17">
      <c r="E380" s="4">
        <v>63</v>
      </c>
      <c r="F380" s="4">
        <v>35511</v>
      </c>
      <c r="G380" s="5">
        <v>5.10036E-3</v>
      </c>
      <c r="H380" s="4">
        <v>2892</v>
      </c>
      <c r="I380" s="4">
        <v>8170</v>
      </c>
      <c r="J380" s="4">
        <v>5278</v>
      </c>
      <c r="K380" s="5">
        <v>5455.87</v>
      </c>
      <c r="L380" s="5">
        <v>1509.74</v>
      </c>
      <c r="M380" s="5">
        <v>193743000</v>
      </c>
      <c r="N380" s="4">
        <v>48</v>
      </c>
      <c r="O380" s="4">
        <v>7600</v>
      </c>
      <c r="P380" s="4">
        <v>3822</v>
      </c>
      <c r="Q380" s="4">
        <v>5712</v>
      </c>
    </row>
    <row r="381" spans="5:17">
      <c r="E381" s="4">
        <v>64</v>
      </c>
      <c r="F381" s="4">
        <v>29543</v>
      </c>
      <c r="G381" s="5">
        <v>4.24319E-3</v>
      </c>
      <c r="H381" s="4">
        <v>2892</v>
      </c>
      <c r="I381" s="4">
        <v>8170</v>
      </c>
      <c r="J381" s="4">
        <v>5278</v>
      </c>
      <c r="K381" s="5">
        <v>5530.7</v>
      </c>
      <c r="L381" s="5">
        <v>1508.13</v>
      </c>
      <c r="M381" s="5">
        <v>163393000</v>
      </c>
      <c r="N381" s="4">
        <v>48</v>
      </c>
      <c r="O381" s="4">
        <v>7600</v>
      </c>
      <c r="P381" s="4">
        <v>5322</v>
      </c>
      <c r="Q381" s="4">
        <v>5712</v>
      </c>
    </row>
    <row r="382" spans="5:17">
      <c r="E382" s="4">
        <v>65</v>
      </c>
      <c r="F382" s="4">
        <v>23703</v>
      </c>
      <c r="G382" s="5">
        <v>3.4044000000000001E-3</v>
      </c>
      <c r="H382" s="4">
        <v>2892</v>
      </c>
      <c r="I382" s="4">
        <v>8170</v>
      </c>
      <c r="J382" s="4">
        <v>5278</v>
      </c>
      <c r="K382" s="5">
        <v>5598.38</v>
      </c>
      <c r="L382" s="5">
        <v>1518.09</v>
      </c>
      <c r="M382" s="5">
        <v>132698000</v>
      </c>
      <c r="N382" s="4">
        <v>44</v>
      </c>
      <c r="O382" s="4">
        <v>7600</v>
      </c>
      <c r="P382" s="4">
        <v>2902</v>
      </c>
      <c r="Q382" s="4">
        <v>5712</v>
      </c>
    </row>
    <row r="383" spans="5:17">
      <c r="E383" s="4">
        <v>66</v>
      </c>
      <c r="F383" s="4">
        <v>18772</v>
      </c>
      <c r="G383" s="5">
        <v>2.6961799999999998E-3</v>
      </c>
      <c r="H383" s="4">
        <v>2892</v>
      </c>
      <c r="I383" s="4">
        <v>8170</v>
      </c>
      <c r="J383" s="4">
        <v>5278</v>
      </c>
      <c r="K383" s="5">
        <v>5657.1</v>
      </c>
      <c r="L383" s="5">
        <v>1522.39</v>
      </c>
      <c r="M383" s="5">
        <v>106195000</v>
      </c>
      <c r="N383" s="4">
        <v>40</v>
      </c>
      <c r="O383" s="4">
        <v>3372</v>
      </c>
      <c r="P383" s="4">
        <v>3342</v>
      </c>
      <c r="Q383" s="4">
        <v>5842</v>
      </c>
    </row>
    <row r="384" spans="5:17">
      <c r="E384" s="4">
        <v>67</v>
      </c>
      <c r="F384" s="4">
        <v>15198</v>
      </c>
      <c r="G384" s="5">
        <v>2.1828500000000001E-3</v>
      </c>
      <c r="H384" s="4">
        <v>2892</v>
      </c>
      <c r="I384" s="4">
        <v>8170</v>
      </c>
      <c r="J384" s="4">
        <v>5278</v>
      </c>
      <c r="K384" s="5">
        <v>5706.94</v>
      </c>
      <c r="L384" s="5">
        <v>1498.89</v>
      </c>
      <c r="M384" s="5">
        <v>86734100</v>
      </c>
      <c r="N384" s="4">
        <v>35</v>
      </c>
      <c r="O384" s="4">
        <v>7140</v>
      </c>
      <c r="P384" s="4">
        <v>6252</v>
      </c>
      <c r="Q384" s="4">
        <v>5842</v>
      </c>
    </row>
    <row r="385" spans="2:17">
      <c r="E385" s="4">
        <v>68</v>
      </c>
      <c r="F385" s="4">
        <v>11537</v>
      </c>
      <c r="G385" s="5">
        <v>1.6570300000000001E-3</v>
      </c>
      <c r="H385" s="4">
        <v>2892</v>
      </c>
      <c r="I385" s="4">
        <v>8170</v>
      </c>
      <c r="J385" s="4">
        <v>5278</v>
      </c>
      <c r="K385" s="5">
        <v>5768.78</v>
      </c>
      <c r="L385" s="5">
        <v>1501.22</v>
      </c>
      <c r="M385" s="5">
        <v>66554400</v>
      </c>
      <c r="N385" s="4">
        <v>30</v>
      </c>
      <c r="O385" s="4">
        <v>7140</v>
      </c>
      <c r="P385" s="4">
        <v>3012</v>
      </c>
      <c r="Q385" s="4">
        <v>5852</v>
      </c>
    </row>
    <row r="386" spans="2:17">
      <c r="E386" s="4">
        <v>69</v>
      </c>
      <c r="F386" s="4">
        <v>8721</v>
      </c>
      <c r="G386" s="5">
        <v>1.2525800000000001E-3</v>
      </c>
      <c r="H386" s="4">
        <v>2892</v>
      </c>
      <c r="I386" s="4">
        <v>7790</v>
      </c>
      <c r="J386" s="4">
        <v>4898</v>
      </c>
      <c r="K386" s="5">
        <v>5803.64</v>
      </c>
      <c r="L386" s="5">
        <v>1534.38</v>
      </c>
      <c r="M386" s="5">
        <v>50613500</v>
      </c>
      <c r="N386" s="4">
        <v>25</v>
      </c>
      <c r="O386" s="4">
        <v>7140</v>
      </c>
      <c r="P386" s="4">
        <v>6940</v>
      </c>
      <c r="Q386" s="4">
        <v>5932</v>
      </c>
    </row>
    <row r="387" spans="2:17">
      <c r="E387" s="4">
        <v>70</v>
      </c>
      <c r="F387" s="4">
        <v>6603</v>
      </c>
      <c r="G387" s="5">
        <v>9.4837299999999997E-4</v>
      </c>
      <c r="H387" s="4">
        <v>3222</v>
      </c>
      <c r="I387" s="4">
        <v>7790</v>
      </c>
      <c r="J387" s="4">
        <v>4568</v>
      </c>
      <c r="K387" s="5">
        <v>5921.15</v>
      </c>
      <c r="L387" s="5">
        <v>1575.36</v>
      </c>
      <c r="M387" s="5">
        <v>39097400</v>
      </c>
      <c r="N387" s="4">
        <v>22</v>
      </c>
      <c r="O387" s="4">
        <v>7140</v>
      </c>
      <c r="P387" s="4">
        <v>6502</v>
      </c>
      <c r="Q387" s="4">
        <v>6192</v>
      </c>
    </row>
    <row r="388" spans="2:17">
      <c r="E388" s="4">
        <v>71</v>
      </c>
      <c r="F388" s="4">
        <v>4790</v>
      </c>
      <c r="G388" s="5">
        <v>6.8797599999999997E-4</v>
      </c>
      <c r="H388" s="4">
        <v>3222</v>
      </c>
      <c r="I388" s="4">
        <v>7790</v>
      </c>
      <c r="J388" s="4">
        <v>4568</v>
      </c>
      <c r="K388" s="5">
        <v>6041.98</v>
      </c>
      <c r="L388" s="5">
        <v>1572.03</v>
      </c>
      <c r="M388" s="5">
        <v>28941100</v>
      </c>
      <c r="N388" s="4">
        <v>20</v>
      </c>
      <c r="O388" s="4">
        <v>7140</v>
      </c>
      <c r="P388" s="4">
        <v>5152</v>
      </c>
      <c r="Q388" s="4">
        <v>6860</v>
      </c>
    </row>
    <row r="389" spans="2:17">
      <c r="E389" s="4">
        <v>72</v>
      </c>
      <c r="F389" s="4">
        <v>3532</v>
      </c>
      <c r="G389" s="5">
        <v>5.0729300000000002E-4</v>
      </c>
      <c r="H389" s="4">
        <v>3222</v>
      </c>
      <c r="I389" s="4">
        <v>7790</v>
      </c>
      <c r="J389" s="4">
        <v>4568</v>
      </c>
      <c r="K389" s="5">
        <v>6133.44</v>
      </c>
      <c r="L389" s="5">
        <v>1601.63</v>
      </c>
      <c r="M389" s="5">
        <v>21663300</v>
      </c>
      <c r="N389" s="4">
        <v>18</v>
      </c>
      <c r="O389" s="4">
        <v>7140</v>
      </c>
      <c r="P389" s="4">
        <v>3802</v>
      </c>
      <c r="Q389" s="4">
        <v>7140</v>
      </c>
    </row>
    <row r="390" spans="2:17">
      <c r="E390" s="4">
        <v>73</v>
      </c>
      <c r="F390" s="4">
        <v>2381</v>
      </c>
      <c r="G390" s="5">
        <v>3.4197699999999998E-4</v>
      </c>
      <c r="H390" s="4">
        <v>3222</v>
      </c>
      <c r="I390" s="4">
        <v>7790</v>
      </c>
      <c r="J390" s="4">
        <v>4568</v>
      </c>
      <c r="K390" s="5">
        <v>6087.12</v>
      </c>
      <c r="L390" s="5">
        <v>1677.85</v>
      </c>
      <c r="M390" s="5">
        <v>14493400</v>
      </c>
      <c r="N390" s="4">
        <v>11</v>
      </c>
      <c r="O390" s="4">
        <v>7140</v>
      </c>
      <c r="P390" s="4">
        <v>5152</v>
      </c>
      <c r="Q390" s="4">
        <v>7140</v>
      </c>
    </row>
    <row r="391" spans="2:17">
      <c r="E391" s="4">
        <v>74</v>
      </c>
      <c r="F391" s="4">
        <v>1653</v>
      </c>
      <c r="G391" s="5">
        <v>2.3741600000000001E-4</v>
      </c>
      <c r="H391" s="4">
        <v>3222</v>
      </c>
      <c r="I391" s="4">
        <v>7390</v>
      </c>
      <c r="J391" s="4">
        <v>4168</v>
      </c>
      <c r="K391" s="5">
        <v>6246.97</v>
      </c>
      <c r="L391" s="5">
        <v>1595.7</v>
      </c>
      <c r="M391" s="5">
        <v>10326200</v>
      </c>
      <c r="N391" s="4">
        <v>9</v>
      </c>
      <c r="O391" s="4">
        <v>7140</v>
      </c>
      <c r="P391" s="4">
        <v>5382</v>
      </c>
      <c r="Q391" s="4">
        <v>7140</v>
      </c>
    </row>
    <row r="392" spans="2:17">
      <c r="E392" s="4">
        <v>75</v>
      </c>
      <c r="F392" s="4">
        <v>1066</v>
      </c>
      <c r="G392" s="5">
        <v>1.5310700000000001E-4</v>
      </c>
      <c r="H392" s="4">
        <v>3222</v>
      </c>
      <c r="I392" s="4">
        <v>7390</v>
      </c>
      <c r="J392" s="4">
        <v>4168</v>
      </c>
      <c r="K392" s="5">
        <v>6334.67</v>
      </c>
      <c r="L392" s="5">
        <v>1562.02</v>
      </c>
      <c r="M392" s="5">
        <v>6752750</v>
      </c>
      <c r="N392" s="4">
        <v>6</v>
      </c>
      <c r="O392" s="4">
        <v>7140</v>
      </c>
      <c r="P392" s="4">
        <v>3222</v>
      </c>
      <c r="Q392" s="4">
        <v>7140</v>
      </c>
    </row>
    <row r="393" spans="2:17">
      <c r="E393" s="4">
        <v>76</v>
      </c>
      <c r="F393" s="4">
        <v>540</v>
      </c>
      <c r="G393" s="5">
        <v>7.75589E-5</v>
      </c>
      <c r="H393" s="4">
        <v>3372</v>
      </c>
      <c r="I393" s="4">
        <v>7390</v>
      </c>
      <c r="J393" s="4">
        <v>4018</v>
      </c>
      <c r="K393" s="5">
        <v>6209.85</v>
      </c>
      <c r="L393" s="5">
        <v>1645.14</v>
      </c>
      <c r="M393" s="5">
        <v>3353320</v>
      </c>
      <c r="N393" s="4">
        <v>4</v>
      </c>
      <c r="O393" s="4">
        <v>7140</v>
      </c>
      <c r="P393" s="4">
        <v>6860</v>
      </c>
      <c r="Q393" s="4">
        <v>7140</v>
      </c>
    </row>
    <row r="394" spans="2:17">
      <c r="E394" s="4">
        <v>77</v>
      </c>
      <c r="F394" s="4">
        <v>236</v>
      </c>
      <c r="G394" s="5">
        <v>3.3896100000000002E-5</v>
      </c>
      <c r="H394" s="4">
        <v>3372</v>
      </c>
      <c r="I394" s="4">
        <v>7390</v>
      </c>
      <c r="J394" s="4">
        <v>4018</v>
      </c>
      <c r="K394" s="5">
        <v>5893.15</v>
      </c>
      <c r="L394" s="5">
        <v>1758.29</v>
      </c>
      <c r="M394" s="5">
        <v>1390780</v>
      </c>
      <c r="N394" s="4">
        <v>4</v>
      </c>
      <c r="O394" s="4">
        <v>7140</v>
      </c>
      <c r="P394" s="4">
        <v>7390</v>
      </c>
      <c r="Q394" s="4">
        <v>7140</v>
      </c>
    </row>
    <row r="395" spans="2:17">
      <c r="E395" s="4">
        <v>78</v>
      </c>
      <c r="F395" s="4">
        <v>59</v>
      </c>
      <c r="G395" s="5">
        <v>8.4740200000000002E-6</v>
      </c>
      <c r="H395" s="4">
        <v>3372</v>
      </c>
      <c r="I395" s="4">
        <v>7140</v>
      </c>
      <c r="J395" s="4">
        <v>3768</v>
      </c>
      <c r="K395" s="5">
        <v>5798.85</v>
      </c>
      <c r="L395" s="5">
        <v>1804.1</v>
      </c>
      <c r="M395" s="5">
        <v>342132</v>
      </c>
      <c r="N395" s="4">
        <v>2</v>
      </c>
      <c r="O395" s="4">
        <v>7140</v>
      </c>
      <c r="P395" s="4">
        <v>3372</v>
      </c>
      <c r="Q395" s="4">
        <v>7140</v>
      </c>
    </row>
    <row r="396" spans="2:17">
      <c r="E396" s="4">
        <v>79</v>
      </c>
      <c r="F396" s="4">
        <v>15</v>
      </c>
      <c r="G396" s="5">
        <v>2.1544099999999999E-6</v>
      </c>
      <c r="H396" s="4">
        <v>7140</v>
      </c>
      <c r="I396" s="4">
        <v>7140</v>
      </c>
      <c r="J396" s="4">
        <v>0</v>
      </c>
      <c r="K396" s="5">
        <v>7140</v>
      </c>
      <c r="L396" s="5">
        <v>0</v>
      </c>
      <c r="M396" s="5">
        <v>107100</v>
      </c>
      <c r="N396" s="4">
        <v>1</v>
      </c>
      <c r="O396" s="4">
        <v>7140</v>
      </c>
      <c r="P396" s="4">
        <v>7140</v>
      </c>
      <c r="Q396" s="4">
        <v>7140</v>
      </c>
    </row>
    <row r="397" spans="2:17">
      <c r="B397" t="s">
        <v>38</v>
      </c>
      <c r="E397" s="4">
        <v>1</v>
      </c>
      <c r="F397" s="4">
        <v>4965254</v>
      </c>
      <c r="G397" s="5">
        <v>0.71314699999999998</v>
      </c>
      <c r="H397" s="4">
        <v>0</v>
      </c>
      <c r="I397" s="4">
        <v>9520</v>
      </c>
      <c r="J397" s="4">
        <v>9520</v>
      </c>
      <c r="K397" s="5">
        <v>4861.68</v>
      </c>
      <c r="L397" s="5">
        <v>2815.1</v>
      </c>
      <c r="M397" s="5">
        <v>24139500000</v>
      </c>
      <c r="N397" s="4">
        <v>152</v>
      </c>
      <c r="O397" s="4">
        <v>1700</v>
      </c>
      <c r="P397" s="4">
        <v>5850</v>
      </c>
      <c r="Q397" s="4">
        <v>5430</v>
      </c>
    </row>
    <row r="398" spans="2:17">
      <c r="E398" s="4">
        <v>2</v>
      </c>
      <c r="F398" s="4">
        <v>1506506</v>
      </c>
      <c r="G398" s="5">
        <v>0.21637600000000001</v>
      </c>
      <c r="H398" s="4">
        <v>0</v>
      </c>
      <c r="I398" s="4">
        <v>9540</v>
      </c>
      <c r="J398" s="4">
        <v>9540</v>
      </c>
      <c r="K398" s="5">
        <v>6435.12</v>
      </c>
      <c r="L398" s="5">
        <v>2232.67</v>
      </c>
      <c r="M398" s="5">
        <v>9694540000</v>
      </c>
      <c r="N398" s="4">
        <v>142</v>
      </c>
      <c r="O398" s="4">
        <v>1700</v>
      </c>
      <c r="P398" s="4">
        <v>8260</v>
      </c>
      <c r="Q398" s="4">
        <v>6970</v>
      </c>
    </row>
    <row r="399" spans="2:17">
      <c r="E399" s="4">
        <v>3</v>
      </c>
      <c r="F399" s="4">
        <v>1093829</v>
      </c>
      <c r="G399" s="5">
        <v>0.15710399999999999</v>
      </c>
      <c r="H399" s="4">
        <v>0</v>
      </c>
      <c r="I399" s="4">
        <v>9540</v>
      </c>
      <c r="J399" s="4">
        <v>9540</v>
      </c>
      <c r="K399" s="5">
        <v>6614.58</v>
      </c>
      <c r="L399" s="5">
        <v>2146.46</v>
      </c>
      <c r="M399" s="5">
        <v>7235210000</v>
      </c>
      <c r="N399" s="4">
        <v>158</v>
      </c>
      <c r="O399" s="4">
        <v>1700</v>
      </c>
      <c r="P399" s="4">
        <v>6540</v>
      </c>
      <c r="Q399" s="4">
        <v>7040</v>
      </c>
    </row>
    <row r="400" spans="2:17">
      <c r="E400" s="4">
        <v>4</v>
      </c>
      <c r="F400" s="4">
        <v>864477</v>
      </c>
      <c r="G400" s="5">
        <v>0.124163</v>
      </c>
      <c r="H400" s="4">
        <v>0</v>
      </c>
      <c r="I400" s="4">
        <v>9540</v>
      </c>
      <c r="J400" s="4">
        <v>9540</v>
      </c>
      <c r="K400" s="5">
        <v>6625.54</v>
      </c>
      <c r="L400" s="5">
        <v>2129.5100000000002</v>
      </c>
      <c r="M400" s="5">
        <v>5727630000</v>
      </c>
      <c r="N400" s="4">
        <v>167</v>
      </c>
      <c r="O400" s="4">
        <v>1700</v>
      </c>
      <c r="P400" s="4">
        <v>4940</v>
      </c>
      <c r="Q400" s="4">
        <v>7020</v>
      </c>
    </row>
    <row r="401" spans="5:17">
      <c r="E401" s="4">
        <v>5</v>
      </c>
      <c r="F401" s="4">
        <v>753090</v>
      </c>
      <c r="G401" s="5">
        <v>0.108164</v>
      </c>
      <c r="H401" s="4">
        <v>0</v>
      </c>
      <c r="I401" s="4">
        <v>9540</v>
      </c>
      <c r="J401" s="4">
        <v>9540</v>
      </c>
      <c r="K401" s="5">
        <v>6762.95</v>
      </c>
      <c r="L401" s="5">
        <v>2126.59</v>
      </c>
      <c r="M401" s="5">
        <v>5093110000</v>
      </c>
      <c r="N401" s="4">
        <v>172</v>
      </c>
      <c r="O401" s="4">
        <v>1700</v>
      </c>
      <c r="P401" s="4">
        <v>8000</v>
      </c>
      <c r="Q401" s="4">
        <v>7250</v>
      </c>
    </row>
    <row r="402" spans="5:17">
      <c r="E402" s="4">
        <v>6</v>
      </c>
      <c r="F402" s="4">
        <v>625044</v>
      </c>
      <c r="G402" s="5">
        <v>8.9773500000000006E-2</v>
      </c>
      <c r="H402" s="4">
        <v>0</v>
      </c>
      <c r="I402" s="4">
        <v>9540</v>
      </c>
      <c r="J402" s="4">
        <v>9540</v>
      </c>
      <c r="K402" s="5">
        <v>6947.44</v>
      </c>
      <c r="L402" s="5">
        <v>2156.8200000000002</v>
      </c>
      <c r="M402" s="5">
        <v>4342460000</v>
      </c>
      <c r="N402" s="4">
        <v>174</v>
      </c>
      <c r="O402" s="4">
        <v>1700</v>
      </c>
      <c r="P402" s="4">
        <v>5290</v>
      </c>
      <c r="Q402" s="4">
        <v>7540</v>
      </c>
    </row>
    <row r="403" spans="5:17">
      <c r="E403" s="4">
        <v>7</v>
      </c>
      <c r="F403" s="4">
        <v>566549</v>
      </c>
      <c r="G403" s="5">
        <v>8.1372E-2</v>
      </c>
      <c r="H403" s="4">
        <v>0</v>
      </c>
      <c r="I403" s="4">
        <v>9540</v>
      </c>
      <c r="J403" s="4">
        <v>9540</v>
      </c>
      <c r="K403" s="5">
        <v>7011.88</v>
      </c>
      <c r="L403" s="5">
        <v>2092.1</v>
      </c>
      <c r="M403" s="5">
        <v>3972570000</v>
      </c>
      <c r="N403" s="4">
        <v>172</v>
      </c>
      <c r="O403" s="4">
        <v>1700</v>
      </c>
      <c r="P403" s="4">
        <v>7410</v>
      </c>
      <c r="Q403" s="4">
        <v>7580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9540</v>
      </c>
      <c r="J404" s="4">
        <v>9540</v>
      </c>
      <c r="K404" s="5">
        <v>7104.35</v>
      </c>
      <c r="L404" s="5">
        <v>2003.97</v>
      </c>
      <c r="M404" s="5">
        <v>3637960000</v>
      </c>
      <c r="N404" s="4">
        <v>176</v>
      </c>
      <c r="O404" s="4">
        <v>1700</v>
      </c>
      <c r="P404" s="4">
        <v>8130</v>
      </c>
      <c r="Q404" s="4">
        <v>7640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9540</v>
      </c>
      <c r="J405" s="4">
        <v>9540</v>
      </c>
      <c r="K405" s="5">
        <v>7188.87</v>
      </c>
      <c r="L405" s="5">
        <v>1902.56</v>
      </c>
      <c r="M405" s="5">
        <v>3480130000</v>
      </c>
      <c r="N405" s="4">
        <v>179</v>
      </c>
      <c r="O405" s="4">
        <v>1700</v>
      </c>
      <c r="P405" s="4">
        <v>6330</v>
      </c>
      <c r="Q405" s="4">
        <v>7640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9540</v>
      </c>
      <c r="J406" s="4">
        <v>9540</v>
      </c>
      <c r="K406" s="5">
        <v>7252.33</v>
      </c>
      <c r="L406" s="5">
        <v>1844.01</v>
      </c>
      <c r="M406" s="5">
        <v>3235550000</v>
      </c>
      <c r="N406" s="4">
        <v>183</v>
      </c>
      <c r="O406" s="4">
        <v>1700</v>
      </c>
      <c r="P406" s="4">
        <v>8450</v>
      </c>
      <c r="Q406" s="4">
        <v>7690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9540</v>
      </c>
      <c r="J407" s="4">
        <v>9540</v>
      </c>
      <c r="K407" s="5">
        <v>7291.83</v>
      </c>
      <c r="L407" s="5">
        <v>1797.66</v>
      </c>
      <c r="M407" s="5">
        <v>2977670000</v>
      </c>
      <c r="N407" s="4">
        <v>186</v>
      </c>
      <c r="O407" s="4">
        <v>1700</v>
      </c>
      <c r="P407" s="4">
        <v>7550</v>
      </c>
      <c r="Q407" s="4">
        <v>7700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9540</v>
      </c>
      <c r="J408" s="4">
        <v>9540</v>
      </c>
      <c r="K408" s="5">
        <v>7323.15</v>
      </c>
      <c r="L408" s="5">
        <v>1732.28</v>
      </c>
      <c r="M408" s="5">
        <v>2772070000</v>
      </c>
      <c r="N408" s="4">
        <v>179</v>
      </c>
      <c r="O408" s="4">
        <v>7790</v>
      </c>
      <c r="P408" s="4">
        <v>7550</v>
      </c>
      <c r="Q408" s="4">
        <v>7700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9540</v>
      </c>
      <c r="J409" s="4">
        <v>9540</v>
      </c>
      <c r="K409" s="5">
        <v>7365.38</v>
      </c>
      <c r="L409" s="5">
        <v>1649.62</v>
      </c>
      <c r="M409" s="5">
        <v>2676820000</v>
      </c>
      <c r="N409" s="4">
        <v>179</v>
      </c>
      <c r="O409" s="4">
        <v>7790</v>
      </c>
      <c r="P409" s="4">
        <v>4252</v>
      </c>
      <c r="Q409" s="4">
        <v>7700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9540</v>
      </c>
      <c r="J410" s="4">
        <v>9540</v>
      </c>
      <c r="K410" s="5">
        <v>7372.63</v>
      </c>
      <c r="L410" s="5">
        <v>1604.79</v>
      </c>
      <c r="M410" s="5">
        <v>2580530000</v>
      </c>
      <c r="N410" s="4">
        <v>179</v>
      </c>
      <c r="O410" s="4">
        <v>7790</v>
      </c>
      <c r="P410" s="4">
        <v>7330</v>
      </c>
      <c r="Q410" s="4">
        <v>7700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9540</v>
      </c>
      <c r="J411" s="4">
        <v>9540</v>
      </c>
      <c r="K411" s="5">
        <v>7382.23</v>
      </c>
      <c r="L411" s="5">
        <v>1536.24</v>
      </c>
      <c r="M411" s="5">
        <v>2477030000</v>
      </c>
      <c r="N411" s="4">
        <v>178</v>
      </c>
      <c r="O411" s="4">
        <v>7890</v>
      </c>
      <c r="P411" s="4">
        <v>5972</v>
      </c>
      <c r="Q411" s="4">
        <v>7690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9540</v>
      </c>
      <c r="J412" s="4">
        <v>9540</v>
      </c>
      <c r="K412" s="5">
        <v>7371.28</v>
      </c>
      <c r="L412" s="5">
        <v>1520.25</v>
      </c>
      <c r="M412" s="5">
        <v>2327220000</v>
      </c>
      <c r="N412" s="4">
        <v>174</v>
      </c>
      <c r="O412" s="4">
        <v>7520</v>
      </c>
      <c r="P412" s="4">
        <v>9110</v>
      </c>
      <c r="Q412" s="4">
        <v>7690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9540</v>
      </c>
      <c r="J413" s="4">
        <v>9540</v>
      </c>
      <c r="K413" s="5">
        <v>7346.15</v>
      </c>
      <c r="L413" s="5">
        <v>1533.97</v>
      </c>
      <c r="M413" s="5">
        <v>2226500000</v>
      </c>
      <c r="N413" s="4">
        <v>171</v>
      </c>
      <c r="O413" s="4">
        <v>7520</v>
      </c>
      <c r="P413" s="4">
        <v>8770</v>
      </c>
      <c r="Q413" s="4">
        <v>7640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9540</v>
      </c>
      <c r="J414" s="4">
        <v>9540</v>
      </c>
      <c r="K414" s="5">
        <v>7329.66</v>
      </c>
      <c r="L414" s="5">
        <v>1531.84</v>
      </c>
      <c r="M414" s="5">
        <v>2143760000</v>
      </c>
      <c r="N414" s="4">
        <v>173</v>
      </c>
      <c r="O414" s="4">
        <v>7520</v>
      </c>
      <c r="P414" s="4">
        <v>8770</v>
      </c>
      <c r="Q414" s="4">
        <v>7600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9540</v>
      </c>
      <c r="J415" s="4">
        <v>9540</v>
      </c>
      <c r="K415" s="5">
        <v>7307.83</v>
      </c>
      <c r="L415" s="5">
        <v>1528.98</v>
      </c>
      <c r="M415" s="5">
        <v>2063400000</v>
      </c>
      <c r="N415" s="4">
        <v>175</v>
      </c>
      <c r="O415" s="4">
        <v>7520</v>
      </c>
      <c r="P415" s="4">
        <v>9260</v>
      </c>
      <c r="Q415" s="4">
        <v>7590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9540</v>
      </c>
      <c r="J416" s="4">
        <v>9540</v>
      </c>
      <c r="K416" s="5">
        <v>7296.05</v>
      </c>
      <c r="L416" s="5">
        <v>1534.49</v>
      </c>
      <c r="M416" s="5">
        <v>2011370000</v>
      </c>
      <c r="N416" s="4">
        <v>172</v>
      </c>
      <c r="O416" s="4">
        <v>7520</v>
      </c>
      <c r="P416" s="4">
        <v>7300</v>
      </c>
      <c r="Q416" s="4">
        <v>7580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9540</v>
      </c>
      <c r="J417" s="4">
        <v>9540</v>
      </c>
      <c r="K417" s="5">
        <v>7288.12</v>
      </c>
      <c r="L417" s="5">
        <v>1514.87</v>
      </c>
      <c r="M417" s="5">
        <v>1937990000</v>
      </c>
      <c r="N417" s="4">
        <v>172</v>
      </c>
      <c r="O417" s="4">
        <v>7520</v>
      </c>
      <c r="P417" s="4">
        <v>8750</v>
      </c>
      <c r="Q417" s="4">
        <v>7580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9540</v>
      </c>
      <c r="J418" s="4">
        <v>9540</v>
      </c>
      <c r="K418" s="5">
        <v>7288.3</v>
      </c>
      <c r="L418" s="5">
        <v>1510.66</v>
      </c>
      <c r="M418" s="5">
        <v>1874220000</v>
      </c>
      <c r="N418" s="4">
        <v>169</v>
      </c>
      <c r="O418" s="4">
        <v>7540</v>
      </c>
      <c r="P418" s="4">
        <v>8080</v>
      </c>
      <c r="Q418" s="4">
        <v>7580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9540</v>
      </c>
      <c r="J419" s="4">
        <v>9540</v>
      </c>
      <c r="K419" s="5">
        <v>7294.01</v>
      </c>
      <c r="L419" s="5">
        <v>1498.44</v>
      </c>
      <c r="M419" s="5">
        <v>1828160000</v>
      </c>
      <c r="N419" s="4">
        <v>166</v>
      </c>
      <c r="O419" s="4">
        <v>7540</v>
      </c>
      <c r="P419" s="4">
        <v>6930</v>
      </c>
      <c r="Q419" s="4">
        <v>7580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9540</v>
      </c>
      <c r="J420" s="4">
        <v>9540</v>
      </c>
      <c r="K420" s="5">
        <v>7301</v>
      </c>
      <c r="L420" s="5">
        <v>1482.76</v>
      </c>
      <c r="M420" s="5">
        <v>1803720000</v>
      </c>
      <c r="N420" s="4">
        <v>163</v>
      </c>
      <c r="O420" s="4">
        <v>7540</v>
      </c>
      <c r="P420" s="4">
        <v>8230</v>
      </c>
      <c r="Q420" s="4">
        <v>7580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9540</v>
      </c>
      <c r="J421" s="4">
        <v>9540</v>
      </c>
      <c r="K421" s="5">
        <v>7318.42</v>
      </c>
      <c r="L421" s="5">
        <v>1465.24</v>
      </c>
      <c r="M421" s="5">
        <v>1783760000</v>
      </c>
      <c r="N421" s="4">
        <v>160</v>
      </c>
      <c r="O421" s="4">
        <v>7540</v>
      </c>
      <c r="P421" s="4">
        <v>9190</v>
      </c>
      <c r="Q421" s="4">
        <v>7590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9540</v>
      </c>
      <c r="J422" s="4">
        <v>9540</v>
      </c>
      <c r="K422" s="5">
        <v>7332.62</v>
      </c>
      <c r="L422" s="5">
        <v>1438.16</v>
      </c>
      <c r="M422" s="5">
        <v>1763630000</v>
      </c>
      <c r="N422" s="4">
        <v>161</v>
      </c>
      <c r="O422" s="4">
        <v>7540</v>
      </c>
      <c r="P422" s="4">
        <v>7120</v>
      </c>
      <c r="Q422" s="4">
        <v>7590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9540</v>
      </c>
      <c r="J423" s="4">
        <v>9540</v>
      </c>
      <c r="K423" s="5">
        <v>7343.12</v>
      </c>
      <c r="L423" s="5">
        <v>1425.03</v>
      </c>
      <c r="M423" s="5">
        <v>1730490000</v>
      </c>
      <c r="N423" s="4">
        <v>157</v>
      </c>
      <c r="O423" s="4">
        <v>6940</v>
      </c>
      <c r="P423" s="4">
        <v>5570</v>
      </c>
      <c r="Q423" s="4">
        <v>7600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9540</v>
      </c>
      <c r="J424" s="4">
        <v>9540</v>
      </c>
      <c r="K424" s="5">
        <v>7335.89</v>
      </c>
      <c r="L424" s="5">
        <v>1411.88</v>
      </c>
      <c r="M424" s="5">
        <v>1708720000</v>
      </c>
      <c r="N424" s="4">
        <v>159</v>
      </c>
      <c r="O424" s="4">
        <v>6940</v>
      </c>
      <c r="P424" s="4">
        <v>5570</v>
      </c>
      <c r="Q424" s="4">
        <v>7600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9540</v>
      </c>
      <c r="J425" s="4">
        <v>9540</v>
      </c>
      <c r="K425" s="5">
        <v>7330.86</v>
      </c>
      <c r="L425" s="5">
        <v>1406.1</v>
      </c>
      <c r="M425" s="5">
        <v>1669100000</v>
      </c>
      <c r="N425" s="4">
        <v>154</v>
      </c>
      <c r="O425" s="4">
        <v>6940</v>
      </c>
      <c r="P425" s="4">
        <v>4740</v>
      </c>
      <c r="Q425" s="4">
        <v>7600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9540</v>
      </c>
      <c r="J426" s="4">
        <v>9540</v>
      </c>
      <c r="K426" s="5">
        <v>7322.95</v>
      </c>
      <c r="L426" s="5">
        <v>1397.41</v>
      </c>
      <c r="M426" s="5">
        <v>1622560000</v>
      </c>
      <c r="N426" s="4">
        <v>153</v>
      </c>
      <c r="O426" s="4">
        <v>6940</v>
      </c>
      <c r="P426" s="4">
        <v>7890</v>
      </c>
      <c r="Q426" s="4">
        <v>7600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3852</v>
      </c>
      <c r="I427" s="4">
        <v>9540</v>
      </c>
      <c r="J427" s="4">
        <v>5688</v>
      </c>
      <c r="K427" s="5">
        <v>7326.44</v>
      </c>
      <c r="L427" s="5">
        <v>1392.29</v>
      </c>
      <c r="M427" s="5">
        <v>1583030000</v>
      </c>
      <c r="N427" s="4">
        <v>148</v>
      </c>
      <c r="O427" s="4">
        <v>6940</v>
      </c>
      <c r="P427" s="4">
        <v>7450</v>
      </c>
      <c r="Q427" s="4">
        <v>7640</v>
      </c>
    </row>
    <row r="428" spans="5:17">
      <c r="E428" s="4">
        <v>32</v>
      </c>
      <c r="F428" s="4">
        <v>212406</v>
      </c>
      <c r="G428" s="5">
        <v>3.05074E-2</v>
      </c>
      <c r="H428" s="4">
        <v>3852</v>
      </c>
      <c r="I428" s="4">
        <v>9540</v>
      </c>
      <c r="J428" s="4">
        <v>5688</v>
      </c>
      <c r="K428" s="5">
        <v>7326.62</v>
      </c>
      <c r="L428" s="5">
        <v>1391.88</v>
      </c>
      <c r="M428" s="5">
        <v>1556220000</v>
      </c>
      <c r="N428" s="4">
        <v>149</v>
      </c>
      <c r="O428" s="4">
        <v>6940</v>
      </c>
      <c r="P428" s="4">
        <v>7050</v>
      </c>
      <c r="Q428" s="4">
        <v>7650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3852</v>
      </c>
      <c r="I429" s="4">
        <v>9540</v>
      </c>
      <c r="J429" s="4">
        <v>5688</v>
      </c>
      <c r="K429" s="5">
        <v>7327.02</v>
      </c>
      <c r="L429" s="5">
        <v>1384.06</v>
      </c>
      <c r="M429" s="5">
        <v>1531650000</v>
      </c>
      <c r="N429" s="4">
        <v>145</v>
      </c>
      <c r="O429" s="4">
        <v>8720</v>
      </c>
      <c r="P429" s="4">
        <v>8600</v>
      </c>
      <c r="Q429" s="4">
        <v>7650</v>
      </c>
    </row>
    <row r="430" spans="5:17">
      <c r="E430" s="4">
        <v>34</v>
      </c>
      <c r="F430" s="4">
        <v>207640</v>
      </c>
      <c r="G430" s="5">
        <v>2.98228E-2</v>
      </c>
      <c r="H430" s="4">
        <v>3852</v>
      </c>
      <c r="I430" s="4">
        <v>9540</v>
      </c>
      <c r="J430" s="4">
        <v>5688</v>
      </c>
      <c r="K430" s="5">
        <v>7336.15</v>
      </c>
      <c r="L430" s="5">
        <v>1361.98</v>
      </c>
      <c r="M430" s="5">
        <v>1523280000</v>
      </c>
      <c r="N430" s="4">
        <v>144</v>
      </c>
      <c r="O430" s="4">
        <v>8720</v>
      </c>
      <c r="P430" s="4">
        <v>6030</v>
      </c>
      <c r="Q430" s="4">
        <v>7650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3852</v>
      </c>
      <c r="I431" s="4">
        <v>9540</v>
      </c>
      <c r="J431" s="4">
        <v>5688</v>
      </c>
      <c r="K431" s="5">
        <v>7335.55</v>
      </c>
      <c r="L431" s="5">
        <v>1356.5</v>
      </c>
      <c r="M431" s="5">
        <v>1512550000</v>
      </c>
      <c r="N431" s="4">
        <v>145</v>
      </c>
      <c r="O431" s="4">
        <v>8720</v>
      </c>
      <c r="P431" s="4">
        <v>8490</v>
      </c>
      <c r="Q431" s="4">
        <v>7650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3852</v>
      </c>
      <c r="I432" s="4">
        <v>9540</v>
      </c>
      <c r="J432" s="4">
        <v>5688</v>
      </c>
      <c r="K432" s="5">
        <v>7349.08</v>
      </c>
      <c r="L432" s="5">
        <v>1350.07</v>
      </c>
      <c r="M432" s="5">
        <v>1495070000</v>
      </c>
      <c r="N432" s="4">
        <v>144</v>
      </c>
      <c r="O432" s="4">
        <v>8720</v>
      </c>
      <c r="P432" s="4">
        <v>9500</v>
      </c>
      <c r="Q432" s="4">
        <v>7670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3852</v>
      </c>
      <c r="I433" s="4">
        <v>9540</v>
      </c>
      <c r="J433" s="4">
        <v>5688</v>
      </c>
      <c r="K433" s="5">
        <v>7368.26</v>
      </c>
      <c r="L433" s="5">
        <v>1340.02</v>
      </c>
      <c r="M433" s="5">
        <v>1476490000</v>
      </c>
      <c r="N433" s="4">
        <v>141</v>
      </c>
      <c r="O433" s="4">
        <v>8720</v>
      </c>
      <c r="P433" s="4">
        <v>9500</v>
      </c>
      <c r="Q433" s="4">
        <v>7670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3852</v>
      </c>
      <c r="I434" s="4">
        <v>9500</v>
      </c>
      <c r="J434" s="4">
        <v>5648</v>
      </c>
      <c r="K434" s="5">
        <v>7372.08</v>
      </c>
      <c r="L434" s="5">
        <v>1339.17</v>
      </c>
      <c r="M434" s="5">
        <v>1443740000</v>
      </c>
      <c r="N434" s="4">
        <v>140</v>
      </c>
      <c r="O434" s="4">
        <v>8720</v>
      </c>
      <c r="P434" s="4">
        <v>9500</v>
      </c>
      <c r="Q434" s="4">
        <v>7670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3852</v>
      </c>
      <c r="I435" s="4">
        <v>9420</v>
      </c>
      <c r="J435" s="4">
        <v>5568</v>
      </c>
      <c r="K435" s="5">
        <v>7369.69</v>
      </c>
      <c r="L435" s="5">
        <v>1334.4</v>
      </c>
      <c r="M435" s="5">
        <v>1403910000</v>
      </c>
      <c r="N435" s="4">
        <v>137</v>
      </c>
      <c r="O435" s="4">
        <v>8410</v>
      </c>
      <c r="P435" s="4">
        <v>5070</v>
      </c>
      <c r="Q435" s="4">
        <v>7670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3852</v>
      </c>
      <c r="I436" s="4">
        <v>9380</v>
      </c>
      <c r="J436" s="4">
        <v>5528</v>
      </c>
      <c r="K436" s="5">
        <v>7375.49</v>
      </c>
      <c r="L436" s="5">
        <v>1327.22</v>
      </c>
      <c r="M436" s="5">
        <v>1378400000</v>
      </c>
      <c r="N436" s="4">
        <v>132</v>
      </c>
      <c r="O436" s="4">
        <v>8410</v>
      </c>
      <c r="P436" s="4">
        <v>7640</v>
      </c>
      <c r="Q436" s="4">
        <v>7670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3852</v>
      </c>
      <c r="I437" s="4">
        <v>9380</v>
      </c>
      <c r="J437" s="4">
        <v>5528</v>
      </c>
      <c r="K437" s="5">
        <v>7374.93</v>
      </c>
      <c r="L437" s="5">
        <v>1324.26</v>
      </c>
      <c r="M437" s="5">
        <v>1331430000</v>
      </c>
      <c r="N437" s="4">
        <v>130</v>
      </c>
      <c r="O437" s="4">
        <v>8410</v>
      </c>
      <c r="P437" s="4">
        <v>8870</v>
      </c>
      <c r="Q437" s="4">
        <v>7670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3852</v>
      </c>
      <c r="I438" s="4">
        <v>9380</v>
      </c>
      <c r="J438" s="4">
        <v>5528</v>
      </c>
      <c r="K438" s="5">
        <v>7382.08</v>
      </c>
      <c r="L438" s="5">
        <v>1319.18</v>
      </c>
      <c r="M438" s="5">
        <v>1277340000</v>
      </c>
      <c r="N438" s="4">
        <v>125</v>
      </c>
      <c r="O438" s="4">
        <v>8410</v>
      </c>
      <c r="P438" s="4">
        <v>8290</v>
      </c>
      <c r="Q438" s="4">
        <v>7670</v>
      </c>
    </row>
    <row r="439" spans="5:17">
      <c r="E439" s="4">
        <v>43</v>
      </c>
      <c r="F439" s="4">
        <v>165879</v>
      </c>
      <c r="G439" s="5">
        <v>2.38248E-2</v>
      </c>
      <c r="H439" s="4">
        <v>3852</v>
      </c>
      <c r="I439" s="4">
        <v>9380</v>
      </c>
      <c r="J439" s="4">
        <v>5528</v>
      </c>
      <c r="K439" s="5">
        <v>7394.57</v>
      </c>
      <c r="L439" s="5">
        <v>1310.26</v>
      </c>
      <c r="M439" s="5">
        <v>1226600000</v>
      </c>
      <c r="N439" s="4">
        <v>123</v>
      </c>
      <c r="O439" s="4">
        <v>8410</v>
      </c>
      <c r="P439" s="4">
        <v>6390</v>
      </c>
      <c r="Q439" s="4">
        <v>7670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3852</v>
      </c>
      <c r="I440" s="4">
        <v>9340</v>
      </c>
      <c r="J440" s="4">
        <v>5488</v>
      </c>
      <c r="K440" s="5">
        <v>7411.95</v>
      </c>
      <c r="L440" s="5">
        <v>1305.3599999999999</v>
      </c>
      <c r="M440" s="5">
        <v>1181110000</v>
      </c>
      <c r="N440" s="4">
        <v>116</v>
      </c>
      <c r="O440" s="4">
        <v>8410</v>
      </c>
      <c r="P440" s="4">
        <v>7960</v>
      </c>
      <c r="Q440" s="4">
        <v>7670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3852</v>
      </c>
      <c r="I441" s="4">
        <v>9340</v>
      </c>
      <c r="J441" s="4">
        <v>5488</v>
      </c>
      <c r="K441" s="5">
        <v>7427.1</v>
      </c>
      <c r="L441" s="5">
        <v>1298.8800000000001</v>
      </c>
      <c r="M441" s="5">
        <v>1131690000</v>
      </c>
      <c r="N441" s="4">
        <v>113</v>
      </c>
      <c r="O441" s="4">
        <v>8710</v>
      </c>
      <c r="P441" s="4">
        <v>4812</v>
      </c>
      <c r="Q441" s="4">
        <v>7670</v>
      </c>
    </row>
    <row r="442" spans="5:17">
      <c r="E442" s="4">
        <v>46</v>
      </c>
      <c r="F442" s="4">
        <v>144773</v>
      </c>
      <c r="G442" s="5">
        <v>2.07934E-2</v>
      </c>
      <c r="H442" s="4">
        <v>3852</v>
      </c>
      <c r="I442" s="4">
        <v>9340</v>
      </c>
      <c r="J442" s="4">
        <v>5488</v>
      </c>
      <c r="K442" s="5">
        <v>7435.07</v>
      </c>
      <c r="L442" s="5">
        <v>1291.45</v>
      </c>
      <c r="M442" s="5">
        <v>1076400000</v>
      </c>
      <c r="N442" s="4">
        <v>110</v>
      </c>
      <c r="O442" s="4">
        <v>8900</v>
      </c>
      <c r="P442" s="4">
        <v>3972</v>
      </c>
      <c r="Q442" s="4">
        <v>7670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3852</v>
      </c>
      <c r="I443" s="4">
        <v>9340</v>
      </c>
      <c r="J443" s="4">
        <v>5488</v>
      </c>
      <c r="K443" s="5">
        <v>7448.36</v>
      </c>
      <c r="L443" s="5">
        <v>1282.42</v>
      </c>
      <c r="M443" s="5">
        <v>1028440000</v>
      </c>
      <c r="N443" s="4">
        <v>108</v>
      </c>
      <c r="O443" s="4">
        <v>8900</v>
      </c>
      <c r="P443" s="4">
        <v>8880</v>
      </c>
      <c r="Q443" s="4">
        <v>7650</v>
      </c>
    </row>
    <row r="444" spans="5:17">
      <c r="E444" s="4">
        <v>48</v>
      </c>
      <c r="F444" s="4">
        <v>130322</v>
      </c>
      <c r="G444" s="5">
        <v>1.87178E-2</v>
      </c>
      <c r="H444" s="4">
        <v>3852</v>
      </c>
      <c r="I444" s="4">
        <v>9340</v>
      </c>
      <c r="J444" s="4">
        <v>5488</v>
      </c>
      <c r="K444" s="5">
        <v>7452.81</v>
      </c>
      <c r="L444" s="5">
        <v>1275.93</v>
      </c>
      <c r="M444" s="5">
        <v>971265000</v>
      </c>
      <c r="N444" s="4">
        <v>107</v>
      </c>
      <c r="O444" s="4">
        <v>8900</v>
      </c>
      <c r="P444" s="4">
        <v>6680</v>
      </c>
      <c r="Q444" s="4">
        <v>7650</v>
      </c>
    </row>
    <row r="445" spans="5:17">
      <c r="E445" s="4">
        <v>49</v>
      </c>
      <c r="F445" s="4">
        <v>123826</v>
      </c>
      <c r="G445" s="5">
        <v>1.77848E-2</v>
      </c>
      <c r="H445" s="4">
        <v>3852</v>
      </c>
      <c r="I445" s="4">
        <v>9340</v>
      </c>
      <c r="J445" s="4">
        <v>5488</v>
      </c>
      <c r="K445" s="5">
        <v>7463.17</v>
      </c>
      <c r="L445" s="5">
        <v>1265.79</v>
      </c>
      <c r="M445" s="5">
        <v>924134000</v>
      </c>
      <c r="N445" s="4">
        <v>104</v>
      </c>
      <c r="O445" s="4">
        <v>8900</v>
      </c>
      <c r="P445" s="4">
        <v>8240</v>
      </c>
      <c r="Q445" s="4">
        <v>7650</v>
      </c>
    </row>
    <row r="446" spans="5:17">
      <c r="E446" s="4">
        <v>50</v>
      </c>
      <c r="F446" s="4">
        <v>118095</v>
      </c>
      <c r="G446" s="5">
        <v>1.69617E-2</v>
      </c>
      <c r="H446" s="4">
        <v>3852</v>
      </c>
      <c r="I446" s="4">
        <v>9340</v>
      </c>
      <c r="J446" s="4">
        <v>5488</v>
      </c>
      <c r="K446" s="5">
        <v>7477.52</v>
      </c>
      <c r="L446" s="5">
        <v>1247.25</v>
      </c>
      <c r="M446" s="5">
        <v>883058000</v>
      </c>
      <c r="N446" s="4">
        <v>99</v>
      </c>
      <c r="O446" s="4">
        <v>8900</v>
      </c>
      <c r="P446" s="4">
        <v>8930</v>
      </c>
      <c r="Q446" s="4">
        <v>7580</v>
      </c>
    </row>
    <row r="447" spans="5:17">
      <c r="E447" s="4">
        <v>51</v>
      </c>
      <c r="F447" s="4">
        <v>114796</v>
      </c>
      <c r="G447" s="5">
        <v>1.64879E-2</v>
      </c>
      <c r="H447" s="4">
        <v>3852</v>
      </c>
      <c r="I447" s="4">
        <v>9340</v>
      </c>
      <c r="J447" s="4">
        <v>5488</v>
      </c>
      <c r="K447" s="5">
        <v>7473.79</v>
      </c>
      <c r="L447" s="5">
        <v>1236.47</v>
      </c>
      <c r="M447" s="5">
        <v>857961000</v>
      </c>
      <c r="N447" s="4">
        <v>93</v>
      </c>
      <c r="O447" s="4">
        <v>8900</v>
      </c>
      <c r="P447" s="4">
        <v>4532</v>
      </c>
      <c r="Q447" s="4">
        <v>7570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3852</v>
      </c>
      <c r="I448" s="4">
        <v>9340</v>
      </c>
      <c r="J448" s="4">
        <v>5488</v>
      </c>
      <c r="K448" s="5">
        <v>7466.65</v>
      </c>
      <c r="L448" s="5">
        <v>1226.33</v>
      </c>
      <c r="M448" s="5">
        <v>831583000</v>
      </c>
      <c r="N448" s="4">
        <v>90</v>
      </c>
      <c r="O448" s="4">
        <v>8900</v>
      </c>
      <c r="P448" s="4">
        <v>7900</v>
      </c>
      <c r="Q448" s="4">
        <v>7570</v>
      </c>
    </row>
    <row r="449" spans="5:17">
      <c r="E449" s="4">
        <v>53</v>
      </c>
      <c r="F449" s="4">
        <v>105587</v>
      </c>
      <c r="G449" s="5">
        <v>1.51652E-2</v>
      </c>
      <c r="H449" s="4">
        <v>3852</v>
      </c>
      <c r="I449" s="4">
        <v>9340</v>
      </c>
      <c r="J449" s="4">
        <v>5488</v>
      </c>
      <c r="K449" s="5">
        <v>7452.87</v>
      </c>
      <c r="L449" s="5">
        <v>1211.0999999999999</v>
      </c>
      <c r="M449" s="5">
        <v>786926000</v>
      </c>
      <c r="N449" s="4">
        <v>87</v>
      </c>
      <c r="O449" s="4">
        <v>8900</v>
      </c>
      <c r="P449" s="4">
        <v>8020</v>
      </c>
      <c r="Q449" s="4">
        <v>7560</v>
      </c>
    </row>
    <row r="450" spans="5:17">
      <c r="E450" s="4">
        <v>54</v>
      </c>
      <c r="F450" s="4">
        <v>99403</v>
      </c>
      <c r="G450" s="5">
        <v>1.4277E-2</v>
      </c>
      <c r="H450" s="4">
        <v>3852</v>
      </c>
      <c r="I450" s="4">
        <v>9340</v>
      </c>
      <c r="J450" s="4">
        <v>5488</v>
      </c>
      <c r="K450" s="5">
        <v>7428.49</v>
      </c>
      <c r="L450" s="5">
        <v>1194.7</v>
      </c>
      <c r="M450" s="5">
        <v>738414000</v>
      </c>
      <c r="N450" s="4">
        <v>80</v>
      </c>
      <c r="O450" s="4">
        <v>8900</v>
      </c>
      <c r="P450" s="4">
        <v>5002</v>
      </c>
      <c r="Q450" s="4">
        <v>7520</v>
      </c>
    </row>
    <row r="451" spans="5:17">
      <c r="E451" s="4">
        <v>55</v>
      </c>
      <c r="F451" s="4">
        <v>92018</v>
      </c>
      <c r="G451" s="5">
        <v>1.32163E-2</v>
      </c>
      <c r="H451" s="4">
        <v>3852</v>
      </c>
      <c r="I451" s="4">
        <v>9340</v>
      </c>
      <c r="J451" s="4">
        <v>5488</v>
      </c>
      <c r="K451" s="5">
        <v>7419.48</v>
      </c>
      <c r="L451" s="5">
        <v>1176.1199999999999</v>
      </c>
      <c r="M451" s="5">
        <v>682725000</v>
      </c>
      <c r="N451" s="4">
        <v>79</v>
      </c>
      <c r="O451" s="4">
        <v>8900</v>
      </c>
      <c r="P451" s="4">
        <v>8450</v>
      </c>
      <c r="Q451" s="4">
        <v>7520</v>
      </c>
    </row>
    <row r="452" spans="5:17">
      <c r="E452" s="4">
        <v>56</v>
      </c>
      <c r="F452" s="4">
        <v>84737</v>
      </c>
      <c r="G452" s="5">
        <v>1.21706E-2</v>
      </c>
      <c r="H452" s="4">
        <v>3852</v>
      </c>
      <c r="I452" s="4">
        <v>9340</v>
      </c>
      <c r="J452" s="4">
        <v>5488</v>
      </c>
      <c r="K452" s="5">
        <v>7384.87</v>
      </c>
      <c r="L452" s="5">
        <v>1162.58</v>
      </c>
      <c r="M452" s="5">
        <v>625772000</v>
      </c>
      <c r="N452" s="4">
        <v>75</v>
      </c>
      <c r="O452" s="4">
        <v>5772</v>
      </c>
      <c r="P452" s="4">
        <v>8400</v>
      </c>
      <c r="Q452" s="4">
        <v>7460</v>
      </c>
    </row>
    <row r="453" spans="5:17">
      <c r="E453" s="4">
        <v>57</v>
      </c>
      <c r="F453" s="4">
        <v>77854</v>
      </c>
      <c r="G453" s="5">
        <v>1.1181999999999999E-2</v>
      </c>
      <c r="H453" s="4">
        <v>5222</v>
      </c>
      <c r="I453" s="4">
        <v>9340</v>
      </c>
      <c r="J453" s="4">
        <v>4118</v>
      </c>
      <c r="K453" s="5">
        <v>7377.71</v>
      </c>
      <c r="L453" s="5">
        <v>1152.58</v>
      </c>
      <c r="M453" s="5">
        <v>574384000</v>
      </c>
      <c r="N453" s="4">
        <v>67</v>
      </c>
      <c r="O453" s="4">
        <v>5772</v>
      </c>
      <c r="P453" s="4">
        <v>8950</v>
      </c>
      <c r="Q453" s="4">
        <v>7460</v>
      </c>
    </row>
    <row r="454" spans="5:17">
      <c r="E454" s="4">
        <v>58</v>
      </c>
      <c r="F454" s="4">
        <v>71855</v>
      </c>
      <c r="G454" s="5">
        <v>1.03204E-2</v>
      </c>
      <c r="H454" s="4">
        <v>5222</v>
      </c>
      <c r="I454" s="4">
        <v>9340</v>
      </c>
      <c r="J454" s="4">
        <v>4118</v>
      </c>
      <c r="K454" s="5">
        <v>7361.24</v>
      </c>
      <c r="L454" s="5">
        <v>1134.21</v>
      </c>
      <c r="M454" s="5">
        <v>528942000</v>
      </c>
      <c r="N454" s="4">
        <v>66</v>
      </c>
      <c r="O454" s="4">
        <v>5772</v>
      </c>
      <c r="P454" s="4">
        <v>8300</v>
      </c>
      <c r="Q454" s="4">
        <v>7460</v>
      </c>
    </row>
    <row r="455" spans="5:17">
      <c r="E455" s="4">
        <v>59</v>
      </c>
      <c r="F455" s="4">
        <v>64621</v>
      </c>
      <c r="G455" s="5">
        <v>9.2813600000000007E-3</v>
      </c>
      <c r="H455" s="4">
        <v>5222</v>
      </c>
      <c r="I455" s="4">
        <v>9340</v>
      </c>
      <c r="J455" s="4">
        <v>4118</v>
      </c>
      <c r="K455" s="5">
        <v>7372.23</v>
      </c>
      <c r="L455" s="5">
        <v>1133.03</v>
      </c>
      <c r="M455" s="5">
        <v>476401000</v>
      </c>
      <c r="N455" s="4">
        <v>62</v>
      </c>
      <c r="O455" s="4">
        <v>5772</v>
      </c>
      <c r="P455" s="4">
        <v>6540</v>
      </c>
      <c r="Q455" s="4">
        <v>7460</v>
      </c>
    </row>
    <row r="456" spans="5:17">
      <c r="E456" s="4">
        <v>60</v>
      </c>
      <c r="F456" s="4">
        <v>57162</v>
      </c>
      <c r="G456" s="5">
        <v>8.21004E-3</v>
      </c>
      <c r="H456" s="4">
        <v>5222</v>
      </c>
      <c r="I456" s="4">
        <v>9260</v>
      </c>
      <c r="J456" s="4">
        <v>4038</v>
      </c>
      <c r="K456" s="5">
        <v>7384.11</v>
      </c>
      <c r="L456" s="5">
        <v>1131.8399999999999</v>
      </c>
      <c r="M456" s="5">
        <v>422090000</v>
      </c>
      <c r="N456" s="4">
        <v>57</v>
      </c>
      <c r="O456" s="4">
        <v>5772</v>
      </c>
      <c r="P456" s="4">
        <v>5312</v>
      </c>
      <c r="Q456" s="4">
        <v>7460</v>
      </c>
    </row>
    <row r="457" spans="5:17">
      <c r="E457" s="4">
        <v>61</v>
      </c>
      <c r="F457" s="4">
        <v>49337</v>
      </c>
      <c r="G457" s="5">
        <v>7.0861500000000003E-3</v>
      </c>
      <c r="H457" s="4">
        <v>5222</v>
      </c>
      <c r="I457" s="4">
        <v>9260</v>
      </c>
      <c r="J457" s="4">
        <v>4038</v>
      </c>
      <c r="K457" s="5">
        <v>7409.5</v>
      </c>
      <c r="L457" s="5">
        <v>1126.3599999999999</v>
      </c>
      <c r="M457" s="5">
        <v>365563000</v>
      </c>
      <c r="N457" s="4">
        <v>52</v>
      </c>
      <c r="O457" s="4">
        <v>5772</v>
      </c>
      <c r="P457" s="4">
        <v>5222</v>
      </c>
      <c r="Q457" s="4">
        <v>7460</v>
      </c>
    </row>
    <row r="458" spans="5:17">
      <c r="E458" s="4">
        <v>62</v>
      </c>
      <c r="F458" s="4">
        <v>42776</v>
      </c>
      <c r="G458" s="5">
        <v>6.1438100000000004E-3</v>
      </c>
      <c r="H458" s="4">
        <v>5422</v>
      </c>
      <c r="I458" s="4">
        <v>9260</v>
      </c>
      <c r="J458" s="4">
        <v>3838</v>
      </c>
      <c r="K458" s="5">
        <v>7392.88</v>
      </c>
      <c r="L458" s="5">
        <v>1142.51</v>
      </c>
      <c r="M458" s="5">
        <v>316238000</v>
      </c>
      <c r="N458" s="4">
        <v>51</v>
      </c>
      <c r="O458" s="4">
        <v>5772</v>
      </c>
      <c r="P458" s="4">
        <v>7980</v>
      </c>
      <c r="Q458" s="4">
        <v>7460</v>
      </c>
    </row>
    <row r="459" spans="5:17">
      <c r="E459" s="4">
        <v>63</v>
      </c>
      <c r="F459" s="4">
        <v>35511</v>
      </c>
      <c r="G459" s="5">
        <v>5.10036E-3</v>
      </c>
      <c r="H459" s="4">
        <v>5422</v>
      </c>
      <c r="I459" s="4">
        <v>9260</v>
      </c>
      <c r="J459" s="4">
        <v>3838</v>
      </c>
      <c r="K459" s="5">
        <v>7395.69</v>
      </c>
      <c r="L459" s="5">
        <v>1146</v>
      </c>
      <c r="M459" s="5">
        <v>262628000</v>
      </c>
      <c r="N459" s="4">
        <v>48</v>
      </c>
      <c r="O459" s="4">
        <v>5772</v>
      </c>
      <c r="P459" s="4">
        <v>6940</v>
      </c>
      <c r="Q459" s="4">
        <v>7460</v>
      </c>
    </row>
    <row r="460" spans="5:17">
      <c r="E460" s="4">
        <v>64</v>
      </c>
      <c r="F460" s="4">
        <v>29543</v>
      </c>
      <c r="G460" s="5">
        <v>4.24319E-3</v>
      </c>
      <c r="H460" s="4">
        <v>5422</v>
      </c>
      <c r="I460" s="4">
        <v>9260</v>
      </c>
      <c r="J460" s="4">
        <v>3838</v>
      </c>
      <c r="K460" s="5">
        <v>7393.29</v>
      </c>
      <c r="L460" s="5">
        <v>1150.98</v>
      </c>
      <c r="M460" s="5">
        <v>218420000</v>
      </c>
      <c r="N460" s="4">
        <v>48</v>
      </c>
      <c r="O460" s="4">
        <v>5772</v>
      </c>
      <c r="P460" s="4">
        <v>7122</v>
      </c>
      <c r="Q460" s="4">
        <v>7460</v>
      </c>
    </row>
    <row r="461" spans="5:17">
      <c r="E461" s="4">
        <v>65</v>
      </c>
      <c r="F461" s="4">
        <v>23703</v>
      </c>
      <c r="G461" s="5">
        <v>3.4044000000000001E-3</v>
      </c>
      <c r="H461" s="4">
        <v>5422</v>
      </c>
      <c r="I461" s="4">
        <v>9260</v>
      </c>
      <c r="J461" s="4">
        <v>3838</v>
      </c>
      <c r="K461" s="5">
        <v>7357.3</v>
      </c>
      <c r="L461" s="5">
        <v>1152.0899999999999</v>
      </c>
      <c r="M461" s="5">
        <v>174390000</v>
      </c>
      <c r="N461" s="4">
        <v>45</v>
      </c>
      <c r="O461" s="4">
        <v>5772</v>
      </c>
      <c r="P461" s="4">
        <v>5422</v>
      </c>
      <c r="Q461" s="4">
        <v>7450</v>
      </c>
    </row>
    <row r="462" spans="5:17">
      <c r="E462" s="4">
        <v>66</v>
      </c>
      <c r="F462" s="4">
        <v>18772</v>
      </c>
      <c r="G462" s="5">
        <v>2.6961799999999998E-3</v>
      </c>
      <c r="H462" s="4">
        <v>5522</v>
      </c>
      <c r="I462" s="4">
        <v>9260</v>
      </c>
      <c r="J462" s="4">
        <v>3738</v>
      </c>
      <c r="K462" s="5">
        <v>7286.48</v>
      </c>
      <c r="L462" s="5">
        <v>1176.01</v>
      </c>
      <c r="M462" s="5">
        <v>136782000</v>
      </c>
      <c r="N462" s="4">
        <v>41</v>
      </c>
      <c r="O462" s="4">
        <v>5772</v>
      </c>
      <c r="P462" s="4">
        <v>8980</v>
      </c>
      <c r="Q462" s="4">
        <v>7310</v>
      </c>
    </row>
    <row r="463" spans="5:17">
      <c r="E463" s="4">
        <v>67</v>
      </c>
      <c r="F463" s="4">
        <v>15198</v>
      </c>
      <c r="G463" s="5">
        <v>2.1828500000000001E-3</v>
      </c>
      <c r="H463" s="4">
        <v>5522</v>
      </c>
      <c r="I463" s="4">
        <v>9260</v>
      </c>
      <c r="J463" s="4">
        <v>3738</v>
      </c>
      <c r="K463" s="5">
        <v>7230.78</v>
      </c>
      <c r="L463" s="5">
        <v>1223.29</v>
      </c>
      <c r="M463" s="5">
        <v>109893000</v>
      </c>
      <c r="N463" s="4">
        <v>35</v>
      </c>
      <c r="O463" s="4">
        <v>5772</v>
      </c>
      <c r="P463" s="4">
        <v>7670</v>
      </c>
      <c r="Q463" s="4">
        <v>7050</v>
      </c>
    </row>
    <row r="464" spans="5:17">
      <c r="E464" s="4">
        <v>68</v>
      </c>
      <c r="F464" s="4">
        <v>11537</v>
      </c>
      <c r="G464" s="5">
        <v>1.6570300000000001E-3</v>
      </c>
      <c r="H464" s="4">
        <v>5522</v>
      </c>
      <c r="I464" s="4">
        <v>9260</v>
      </c>
      <c r="J464" s="4">
        <v>3738</v>
      </c>
      <c r="K464" s="5">
        <v>7241.05</v>
      </c>
      <c r="L464" s="5">
        <v>1264.47</v>
      </c>
      <c r="M464" s="5">
        <v>83540000</v>
      </c>
      <c r="N464" s="4">
        <v>30</v>
      </c>
      <c r="O464" s="4">
        <v>5772</v>
      </c>
      <c r="P464" s="4">
        <v>7310</v>
      </c>
      <c r="Q464" s="4">
        <v>7050</v>
      </c>
    </row>
    <row r="465" spans="2:17">
      <c r="E465" s="4">
        <v>69</v>
      </c>
      <c r="F465" s="4">
        <v>8721</v>
      </c>
      <c r="G465" s="5">
        <v>1.2525800000000001E-3</v>
      </c>
      <c r="H465" s="4">
        <v>5522</v>
      </c>
      <c r="I465" s="4">
        <v>9260</v>
      </c>
      <c r="J465" s="4">
        <v>3738</v>
      </c>
      <c r="K465" s="5">
        <v>7261.79</v>
      </c>
      <c r="L465" s="5">
        <v>1340.92</v>
      </c>
      <c r="M465" s="5">
        <v>63330100</v>
      </c>
      <c r="N465" s="4">
        <v>25</v>
      </c>
      <c r="O465" s="4">
        <v>5522</v>
      </c>
      <c r="P465" s="4">
        <v>9260</v>
      </c>
      <c r="Q465" s="4">
        <v>7450</v>
      </c>
    </row>
    <row r="466" spans="2:17">
      <c r="E466" s="4">
        <v>70</v>
      </c>
      <c r="F466" s="4">
        <v>6603</v>
      </c>
      <c r="G466" s="5">
        <v>9.4837299999999997E-4</v>
      </c>
      <c r="H466" s="4">
        <v>5522</v>
      </c>
      <c r="I466" s="4">
        <v>9160</v>
      </c>
      <c r="J466" s="4">
        <v>3638</v>
      </c>
      <c r="K466" s="5">
        <v>7192.79</v>
      </c>
      <c r="L466" s="5">
        <v>1383.14</v>
      </c>
      <c r="M466" s="5">
        <v>47494000</v>
      </c>
      <c r="N466" s="4">
        <v>22</v>
      </c>
      <c r="O466" s="4">
        <v>5522</v>
      </c>
      <c r="P466" s="4">
        <v>9150</v>
      </c>
      <c r="Q466" s="4">
        <v>7450</v>
      </c>
    </row>
    <row r="467" spans="2:17">
      <c r="E467" s="4">
        <v>71</v>
      </c>
      <c r="F467" s="4">
        <v>4790</v>
      </c>
      <c r="G467" s="5">
        <v>6.8797599999999997E-4</v>
      </c>
      <c r="H467" s="4">
        <v>5522</v>
      </c>
      <c r="I467" s="4">
        <v>9160</v>
      </c>
      <c r="J467" s="4">
        <v>3638</v>
      </c>
      <c r="K467" s="5">
        <v>7071.4</v>
      </c>
      <c r="L467" s="5">
        <v>1436.55</v>
      </c>
      <c r="M467" s="5">
        <v>33872000</v>
      </c>
      <c r="N467" s="4">
        <v>21</v>
      </c>
      <c r="O467" s="4">
        <v>5522</v>
      </c>
      <c r="P467" s="4">
        <v>6030</v>
      </c>
      <c r="Q467" s="4">
        <v>6910</v>
      </c>
    </row>
    <row r="468" spans="2:17">
      <c r="E468" s="4">
        <v>72</v>
      </c>
      <c r="F468" s="4">
        <v>3532</v>
      </c>
      <c r="G468" s="5">
        <v>5.0729300000000002E-4</v>
      </c>
      <c r="H468" s="4">
        <v>5522</v>
      </c>
      <c r="I468" s="4">
        <v>9160</v>
      </c>
      <c r="J468" s="4">
        <v>3638</v>
      </c>
      <c r="K468" s="5">
        <v>6842.68</v>
      </c>
      <c r="L468" s="5">
        <v>1381.99</v>
      </c>
      <c r="M468" s="5">
        <v>24168300</v>
      </c>
      <c r="N468" s="4">
        <v>18</v>
      </c>
      <c r="O468" s="4">
        <v>5522</v>
      </c>
      <c r="P468" s="4">
        <v>6692</v>
      </c>
      <c r="Q468" s="4">
        <v>6200</v>
      </c>
    </row>
    <row r="469" spans="2:17">
      <c r="E469" s="4">
        <v>73</v>
      </c>
      <c r="F469" s="4">
        <v>2381</v>
      </c>
      <c r="G469" s="5">
        <v>3.4197699999999998E-4</v>
      </c>
      <c r="H469" s="4">
        <v>5522</v>
      </c>
      <c r="I469" s="4">
        <v>9160</v>
      </c>
      <c r="J469" s="4">
        <v>3638</v>
      </c>
      <c r="K469" s="5">
        <v>6562.66</v>
      </c>
      <c r="L469" s="5">
        <v>1275.6300000000001</v>
      </c>
      <c r="M469" s="5">
        <v>15625700</v>
      </c>
      <c r="N469" s="4">
        <v>11</v>
      </c>
      <c r="O469" s="4">
        <v>5522</v>
      </c>
      <c r="P469" s="4">
        <v>8700</v>
      </c>
      <c r="Q469" s="4">
        <v>5772</v>
      </c>
    </row>
    <row r="470" spans="2:17">
      <c r="E470" s="4">
        <v>74</v>
      </c>
      <c r="F470" s="4">
        <v>1653</v>
      </c>
      <c r="G470" s="5">
        <v>2.3741600000000001E-4</v>
      </c>
      <c r="H470" s="4">
        <v>5522</v>
      </c>
      <c r="I470" s="4">
        <v>9160</v>
      </c>
      <c r="J470" s="4">
        <v>3638</v>
      </c>
      <c r="K470" s="5">
        <v>6401.59</v>
      </c>
      <c r="L470" s="5">
        <v>1234.01</v>
      </c>
      <c r="M470" s="5">
        <v>10581800</v>
      </c>
      <c r="N470" s="4">
        <v>9</v>
      </c>
      <c r="O470" s="4">
        <v>5522</v>
      </c>
      <c r="P470" s="4">
        <v>7650</v>
      </c>
      <c r="Q470" s="4">
        <v>5772</v>
      </c>
    </row>
    <row r="471" spans="2:17">
      <c r="E471" s="4">
        <v>75</v>
      </c>
      <c r="F471" s="4">
        <v>1066</v>
      </c>
      <c r="G471" s="5">
        <v>1.5310700000000001E-4</v>
      </c>
      <c r="H471" s="4">
        <v>5522</v>
      </c>
      <c r="I471" s="4">
        <v>9160</v>
      </c>
      <c r="J471" s="4">
        <v>3638</v>
      </c>
      <c r="K471" s="5">
        <v>6388</v>
      </c>
      <c r="L471" s="5">
        <v>1250.83</v>
      </c>
      <c r="M471" s="5">
        <v>6809610</v>
      </c>
      <c r="N471" s="4">
        <v>6</v>
      </c>
      <c r="O471" s="4">
        <v>5522</v>
      </c>
      <c r="P471" s="4">
        <v>7450</v>
      </c>
      <c r="Q471" s="4">
        <v>5772</v>
      </c>
    </row>
    <row r="472" spans="2:17">
      <c r="E472" s="4">
        <v>76</v>
      </c>
      <c r="F472" s="4">
        <v>540</v>
      </c>
      <c r="G472" s="5">
        <v>7.75589E-5</v>
      </c>
      <c r="H472" s="4">
        <v>5522</v>
      </c>
      <c r="I472" s="4">
        <v>8550</v>
      </c>
      <c r="J472" s="4">
        <v>3028</v>
      </c>
      <c r="K472" s="5">
        <v>6415.04</v>
      </c>
      <c r="L472" s="5">
        <v>1251.52</v>
      </c>
      <c r="M472" s="5">
        <v>3464120</v>
      </c>
      <c r="N472" s="4">
        <v>4</v>
      </c>
      <c r="O472" s="4">
        <v>5522</v>
      </c>
      <c r="P472" s="4">
        <v>6200</v>
      </c>
      <c r="Q472" s="4">
        <v>5772</v>
      </c>
    </row>
    <row r="473" spans="2:17">
      <c r="E473" s="4">
        <v>77</v>
      </c>
      <c r="F473" s="4">
        <v>236</v>
      </c>
      <c r="G473" s="5">
        <v>3.3896100000000002E-5</v>
      </c>
      <c r="H473" s="4">
        <v>5522</v>
      </c>
      <c r="I473" s="4">
        <v>8550</v>
      </c>
      <c r="J473" s="4">
        <v>3028</v>
      </c>
      <c r="K473" s="5">
        <v>6610.21</v>
      </c>
      <c r="L473" s="5">
        <v>1366.76</v>
      </c>
      <c r="M473" s="5">
        <v>1560010</v>
      </c>
      <c r="N473" s="4">
        <v>4</v>
      </c>
      <c r="O473" s="4">
        <v>5522</v>
      </c>
      <c r="P473" s="4">
        <v>5772</v>
      </c>
      <c r="Q473" s="4">
        <v>5772</v>
      </c>
    </row>
    <row r="474" spans="2:17">
      <c r="E474" s="4">
        <v>78</v>
      </c>
      <c r="F474" s="4">
        <v>59</v>
      </c>
      <c r="G474" s="5">
        <v>8.4740200000000002E-6</v>
      </c>
      <c r="H474" s="4">
        <v>5522</v>
      </c>
      <c r="I474" s="4">
        <v>8550</v>
      </c>
      <c r="J474" s="4">
        <v>3028</v>
      </c>
      <c r="K474" s="5">
        <v>6599.76</v>
      </c>
      <c r="L474" s="5">
        <v>1449.79</v>
      </c>
      <c r="M474" s="5">
        <v>389386</v>
      </c>
      <c r="N474" s="4">
        <v>2</v>
      </c>
      <c r="O474" s="4">
        <v>5522</v>
      </c>
      <c r="P474" s="4">
        <v>8550</v>
      </c>
      <c r="Q474" s="4">
        <v>5522</v>
      </c>
    </row>
    <row r="475" spans="2:17">
      <c r="E475" s="4">
        <v>79</v>
      </c>
      <c r="F475" s="4">
        <v>15</v>
      </c>
      <c r="G475" s="5">
        <v>2.1544099999999999E-6</v>
      </c>
      <c r="H475" s="4">
        <v>5522</v>
      </c>
      <c r="I475" s="4">
        <v>5522</v>
      </c>
      <c r="J475" s="4">
        <v>0</v>
      </c>
      <c r="K475" s="5">
        <v>5522</v>
      </c>
      <c r="L475" s="5">
        <v>0</v>
      </c>
      <c r="M475" s="5">
        <v>82830</v>
      </c>
      <c r="N475" s="4">
        <v>1</v>
      </c>
      <c r="O475" s="4">
        <v>5522</v>
      </c>
      <c r="P475" s="4">
        <v>5522</v>
      </c>
      <c r="Q475" s="4">
        <v>5522</v>
      </c>
    </row>
    <row r="476" spans="2:17">
      <c r="B476" t="s">
        <v>39</v>
      </c>
      <c r="E476" s="4">
        <v>1</v>
      </c>
      <c r="F476" s="4">
        <v>4965254</v>
      </c>
      <c r="G476" s="5">
        <v>0.71314699999999998</v>
      </c>
      <c r="H476" s="4">
        <v>0</v>
      </c>
      <c r="I476" s="4">
        <v>9400</v>
      </c>
      <c r="J476" s="4">
        <v>9400</v>
      </c>
      <c r="K476" s="5">
        <v>3992.17</v>
      </c>
      <c r="L476" s="5">
        <v>2425.6</v>
      </c>
      <c r="M476" s="5">
        <v>19822200000</v>
      </c>
      <c r="N476" s="4">
        <v>157</v>
      </c>
      <c r="O476" s="4">
        <v>1400</v>
      </c>
      <c r="P476" s="4">
        <v>6842</v>
      </c>
      <c r="Q476" s="4">
        <v>4310</v>
      </c>
    </row>
    <row r="477" spans="2:17">
      <c r="E477" s="4">
        <v>2</v>
      </c>
      <c r="F477" s="4">
        <v>1506506</v>
      </c>
      <c r="G477" s="5">
        <v>0.21637600000000001</v>
      </c>
      <c r="H477" s="4">
        <v>0</v>
      </c>
      <c r="I477" s="4">
        <v>9460</v>
      </c>
      <c r="J477" s="4">
        <v>9460</v>
      </c>
      <c r="K477" s="5">
        <v>5331.19</v>
      </c>
      <c r="L477" s="5">
        <v>2102.7199999999998</v>
      </c>
      <c r="M477" s="5">
        <v>8031460000</v>
      </c>
      <c r="N477" s="4">
        <v>141</v>
      </c>
      <c r="O477" s="4">
        <v>1400</v>
      </c>
      <c r="P477" s="4">
        <v>6670</v>
      </c>
      <c r="Q477" s="4">
        <v>5640</v>
      </c>
    </row>
    <row r="478" spans="2:17">
      <c r="E478" s="4">
        <v>3</v>
      </c>
      <c r="F478" s="4">
        <v>1093829</v>
      </c>
      <c r="G478" s="5">
        <v>0.15710399999999999</v>
      </c>
      <c r="H478" s="4">
        <v>0</v>
      </c>
      <c r="I478" s="4">
        <v>9530</v>
      </c>
      <c r="J478" s="4">
        <v>9530</v>
      </c>
      <c r="K478" s="5">
        <v>5534.93</v>
      </c>
      <c r="L478" s="5">
        <v>2087.1999999999998</v>
      </c>
      <c r="M478" s="5">
        <v>6054270000</v>
      </c>
      <c r="N478" s="4">
        <v>159</v>
      </c>
      <c r="O478" s="4">
        <v>1400</v>
      </c>
      <c r="P478" s="4">
        <v>4162</v>
      </c>
      <c r="Q478" s="4">
        <v>5750</v>
      </c>
    </row>
    <row r="479" spans="2:17">
      <c r="E479" s="4">
        <v>4</v>
      </c>
      <c r="F479" s="4">
        <v>864477</v>
      </c>
      <c r="G479" s="5">
        <v>0.124163</v>
      </c>
      <c r="H479" s="4">
        <v>0</v>
      </c>
      <c r="I479" s="4">
        <v>9530</v>
      </c>
      <c r="J479" s="4">
        <v>9530</v>
      </c>
      <c r="K479" s="5">
        <v>5426.06</v>
      </c>
      <c r="L479" s="5">
        <v>2110.2399999999998</v>
      </c>
      <c r="M479" s="5">
        <v>4690710000</v>
      </c>
      <c r="N479" s="4">
        <v>173</v>
      </c>
      <c r="O479" s="4">
        <v>1400</v>
      </c>
      <c r="P479" s="4">
        <v>7050</v>
      </c>
      <c r="Q479" s="4">
        <v>5282</v>
      </c>
    </row>
    <row r="480" spans="2:17">
      <c r="E480" s="4">
        <v>5</v>
      </c>
      <c r="F480" s="4">
        <v>753090</v>
      </c>
      <c r="G480" s="5">
        <v>0.108164</v>
      </c>
      <c r="H480" s="4">
        <v>0</v>
      </c>
      <c r="I480" s="4">
        <v>9530</v>
      </c>
      <c r="J480" s="4">
        <v>9530</v>
      </c>
      <c r="K480" s="5">
        <v>5575.44</v>
      </c>
      <c r="L480" s="5">
        <v>2017.28</v>
      </c>
      <c r="M480" s="5">
        <v>4198810000</v>
      </c>
      <c r="N480" s="4">
        <v>178</v>
      </c>
      <c r="O480" s="4">
        <v>1400</v>
      </c>
      <c r="P480" s="4">
        <v>5630</v>
      </c>
      <c r="Q480" s="4">
        <v>5702</v>
      </c>
    </row>
    <row r="481" spans="5:17">
      <c r="E481" s="4">
        <v>6</v>
      </c>
      <c r="F481" s="4">
        <v>625044</v>
      </c>
      <c r="G481" s="5">
        <v>8.9773500000000006E-2</v>
      </c>
      <c r="H481" s="4">
        <v>0</v>
      </c>
      <c r="I481" s="4">
        <v>9530</v>
      </c>
      <c r="J481" s="4">
        <v>9530</v>
      </c>
      <c r="K481" s="5">
        <v>5842.73</v>
      </c>
      <c r="L481" s="5">
        <v>2012.84</v>
      </c>
      <c r="M481" s="5">
        <v>3651960000</v>
      </c>
      <c r="N481" s="4">
        <v>179</v>
      </c>
      <c r="O481" s="4">
        <v>7470</v>
      </c>
      <c r="P481" s="4">
        <v>8470</v>
      </c>
      <c r="Q481" s="4">
        <v>6290</v>
      </c>
    </row>
    <row r="482" spans="5:17">
      <c r="E482" s="4">
        <v>7</v>
      </c>
      <c r="F482" s="4">
        <v>566549</v>
      </c>
      <c r="G482" s="5">
        <v>8.1372E-2</v>
      </c>
      <c r="H482" s="4">
        <v>0</v>
      </c>
      <c r="I482" s="4">
        <v>9530</v>
      </c>
      <c r="J482" s="4">
        <v>9530</v>
      </c>
      <c r="K482" s="5">
        <v>5906.64</v>
      </c>
      <c r="L482" s="5">
        <v>1952.76</v>
      </c>
      <c r="M482" s="5">
        <v>3346400000</v>
      </c>
      <c r="N482" s="4">
        <v>181</v>
      </c>
      <c r="O482" s="4">
        <v>1400</v>
      </c>
      <c r="P482" s="4">
        <v>5820</v>
      </c>
      <c r="Q482" s="4">
        <v>6230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9530</v>
      </c>
      <c r="J483" s="4">
        <v>9530</v>
      </c>
      <c r="K483" s="5">
        <v>5948.64</v>
      </c>
      <c r="L483" s="5">
        <v>1909.78</v>
      </c>
      <c r="M483" s="5">
        <v>3046150000</v>
      </c>
      <c r="N483" s="4">
        <v>184</v>
      </c>
      <c r="O483" s="4">
        <v>1400</v>
      </c>
      <c r="P483" s="4">
        <v>5840</v>
      </c>
      <c r="Q483" s="4">
        <v>6010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9530</v>
      </c>
      <c r="J484" s="4">
        <v>9530</v>
      </c>
      <c r="K484" s="5">
        <v>5976.96</v>
      </c>
      <c r="L484" s="5">
        <v>1856.66</v>
      </c>
      <c r="M484" s="5">
        <v>2893440000</v>
      </c>
      <c r="N484" s="4">
        <v>190</v>
      </c>
      <c r="O484" s="4">
        <v>1400</v>
      </c>
      <c r="P484" s="4">
        <v>3440</v>
      </c>
      <c r="Q484" s="4">
        <v>6000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9530</v>
      </c>
      <c r="J485" s="4">
        <v>9530</v>
      </c>
      <c r="K485" s="5">
        <v>5991.95</v>
      </c>
      <c r="L485" s="5">
        <v>1852.33</v>
      </c>
      <c r="M485" s="5">
        <v>2673240000</v>
      </c>
      <c r="N485" s="4">
        <v>192</v>
      </c>
      <c r="O485" s="4">
        <v>1400</v>
      </c>
      <c r="P485" s="4">
        <v>9130</v>
      </c>
      <c r="Q485" s="4">
        <v>5932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9530</v>
      </c>
      <c r="J486" s="4">
        <v>9530</v>
      </c>
      <c r="K486" s="5">
        <v>6015.58</v>
      </c>
      <c r="L486" s="5">
        <v>1854.68</v>
      </c>
      <c r="M486" s="5">
        <v>2456500000</v>
      </c>
      <c r="N486" s="4">
        <v>196</v>
      </c>
      <c r="O486" s="4">
        <v>1400</v>
      </c>
      <c r="P486" s="4">
        <v>6702</v>
      </c>
      <c r="Q486" s="4">
        <v>5932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9530</v>
      </c>
      <c r="J487" s="4">
        <v>9530</v>
      </c>
      <c r="K487" s="5">
        <v>6042.23</v>
      </c>
      <c r="L487" s="5">
        <v>1833.11</v>
      </c>
      <c r="M487" s="5">
        <v>2287200000</v>
      </c>
      <c r="N487" s="4">
        <v>195</v>
      </c>
      <c r="O487" s="4">
        <v>1400</v>
      </c>
      <c r="P487" s="4">
        <v>6042</v>
      </c>
      <c r="Q487" s="4">
        <v>5932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9530</v>
      </c>
      <c r="J488" s="4">
        <v>9530</v>
      </c>
      <c r="K488" s="5">
        <v>6031.8</v>
      </c>
      <c r="L488" s="5">
        <v>1809.04</v>
      </c>
      <c r="M488" s="5">
        <v>2192150000</v>
      </c>
      <c r="N488" s="4">
        <v>194</v>
      </c>
      <c r="O488" s="4">
        <v>5232</v>
      </c>
      <c r="P488" s="4">
        <v>5120</v>
      </c>
      <c r="Q488" s="4">
        <v>5740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9650</v>
      </c>
      <c r="J489" s="4">
        <v>9650</v>
      </c>
      <c r="K489" s="5">
        <v>6063.61</v>
      </c>
      <c r="L489" s="5">
        <v>1781.99</v>
      </c>
      <c r="M489" s="5">
        <v>2122350000</v>
      </c>
      <c r="N489" s="4">
        <v>196</v>
      </c>
      <c r="O489" s="4">
        <v>3662</v>
      </c>
      <c r="P489" s="4">
        <v>8680</v>
      </c>
      <c r="Q489" s="4">
        <v>5740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9650</v>
      </c>
      <c r="J490" s="4">
        <v>9650</v>
      </c>
      <c r="K490" s="5">
        <v>6083.89</v>
      </c>
      <c r="L490" s="5">
        <v>1743.15</v>
      </c>
      <c r="M490" s="5">
        <v>2041390000</v>
      </c>
      <c r="N490" s="4">
        <v>197</v>
      </c>
      <c r="O490" s="4">
        <v>4850</v>
      </c>
      <c r="P490" s="4">
        <v>5872</v>
      </c>
      <c r="Q490" s="4">
        <v>5740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9650</v>
      </c>
      <c r="J491" s="4">
        <v>9650</v>
      </c>
      <c r="K491" s="5">
        <v>6131.15</v>
      </c>
      <c r="L491" s="5">
        <v>1717.2</v>
      </c>
      <c r="M491" s="5">
        <v>1935690000</v>
      </c>
      <c r="N491" s="4">
        <v>199</v>
      </c>
      <c r="O491" s="4">
        <v>5702</v>
      </c>
      <c r="P491" s="4">
        <v>8270</v>
      </c>
      <c r="Q491" s="4">
        <v>5800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9650</v>
      </c>
      <c r="J492" s="4">
        <v>9650</v>
      </c>
      <c r="K492" s="5">
        <v>6154.91</v>
      </c>
      <c r="L492" s="5">
        <v>1698.86</v>
      </c>
      <c r="M492" s="5">
        <v>1865450000</v>
      </c>
      <c r="N492" s="4">
        <v>197</v>
      </c>
      <c r="O492" s="4">
        <v>5702</v>
      </c>
      <c r="P492" s="4">
        <v>8530</v>
      </c>
      <c r="Q492" s="4">
        <v>5810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9650</v>
      </c>
      <c r="J493" s="4">
        <v>9650</v>
      </c>
      <c r="K493" s="5">
        <v>6186.15</v>
      </c>
      <c r="L493" s="5">
        <v>1679.88</v>
      </c>
      <c r="M493" s="5">
        <v>1809310000</v>
      </c>
      <c r="N493" s="4">
        <v>204</v>
      </c>
      <c r="O493" s="4">
        <v>5702</v>
      </c>
      <c r="P493" s="4">
        <v>8220</v>
      </c>
      <c r="Q493" s="4">
        <v>5822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9650</v>
      </c>
      <c r="J494" s="4">
        <v>9650</v>
      </c>
      <c r="K494" s="5">
        <v>6209.68</v>
      </c>
      <c r="L494" s="5">
        <v>1653.92</v>
      </c>
      <c r="M494" s="5">
        <v>1753330000</v>
      </c>
      <c r="N494" s="4">
        <v>204</v>
      </c>
      <c r="O494" s="4">
        <v>5702</v>
      </c>
      <c r="P494" s="4">
        <v>8290</v>
      </c>
      <c r="Q494" s="4">
        <v>5872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9650</v>
      </c>
      <c r="J495" s="4">
        <v>9650</v>
      </c>
      <c r="K495" s="5">
        <v>6229.63</v>
      </c>
      <c r="L495" s="5">
        <v>1636.41</v>
      </c>
      <c r="M495" s="5">
        <v>1717380000</v>
      </c>
      <c r="N495" s="4">
        <v>201</v>
      </c>
      <c r="O495" s="4">
        <v>5702</v>
      </c>
      <c r="P495" s="4">
        <v>5492</v>
      </c>
      <c r="Q495" s="4">
        <v>5872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9650</v>
      </c>
      <c r="J496" s="4">
        <v>9650</v>
      </c>
      <c r="K496" s="5">
        <v>6246.48</v>
      </c>
      <c r="L496" s="5">
        <v>1616.06</v>
      </c>
      <c r="M496" s="5">
        <v>1661000000</v>
      </c>
      <c r="N496" s="4">
        <v>201</v>
      </c>
      <c r="O496" s="4">
        <v>5702</v>
      </c>
      <c r="P496" s="4">
        <v>6220</v>
      </c>
      <c r="Q496" s="4">
        <v>5912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9650</v>
      </c>
      <c r="J497" s="4">
        <v>9650</v>
      </c>
      <c r="K497" s="5">
        <v>6263.22</v>
      </c>
      <c r="L497" s="5">
        <v>1602.38</v>
      </c>
      <c r="M497" s="5">
        <v>1610610000</v>
      </c>
      <c r="N497" s="4">
        <v>198</v>
      </c>
      <c r="O497" s="4">
        <v>5702</v>
      </c>
      <c r="P497" s="4">
        <v>4470</v>
      </c>
      <c r="Q497" s="4">
        <v>5912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9650</v>
      </c>
      <c r="J498" s="4">
        <v>9650</v>
      </c>
      <c r="K498" s="5">
        <v>6284.32</v>
      </c>
      <c r="L498" s="5">
        <v>1590.26</v>
      </c>
      <c r="M498" s="5">
        <v>1575100000</v>
      </c>
      <c r="N498" s="4">
        <v>195</v>
      </c>
      <c r="O498" s="4">
        <v>5702</v>
      </c>
      <c r="P498" s="4">
        <v>5800</v>
      </c>
      <c r="Q498" s="4">
        <v>5912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9650</v>
      </c>
      <c r="J499" s="4">
        <v>9650</v>
      </c>
      <c r="K499" s="5">
        <v>6309.23</v>
      </c>
      <c r="L499" s="5">
        <v>1586.68</v>
      </c>
      <c r="M499" s="5">
        <v>1558700000</v>
      </c>
      <c r="N499" s="4">
        <v>191</v>
      </c>
      <c r="O499" s="4">
        <v>5702</v>
      </c>
      <c r="P499" s="4">
        <v>7890</v>
      </c>
      <c r="Q499" s="4">
        <v>6000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9650</v>
      </c>
      <c r="J500" s="4">
        <v>9650</v>
      </c>
      <c r="K500" s="5">
        <v>6344.73</v>
      </c>
      <c r="L500" s="5">
        <v>1579.68</v>
      </c>
      <c r="M500" s="5">
        <v>1546430000</v>
      </c>
      <c r="N500" s="4">
        <v>187</v>
      </c>
      <c r="O500" s="4">
        <v>5702</v>
      </c>
      <c r="P500" s="4">
        <v>8860</v>
      </c>
      <c r="Q500" s="4">
        <v>6042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9650</v>
      </c>
      <c r="J501" s="4">
        <v>9650</v>
      </c>
      <c r="K501" s="5">
        <v>6373.97</v>
      </c>
      <c r="L501" s="5">
        <v>1563.05</v>
      </c>
      <c r="M501" s="5">
        <v>1533050000</v>
      </c>
      <c r="N501" s="4">
        <v>184</v>
      </c>
      <c r="O501" s="4">
        <v>5702</v>
      </c>
      <c r="P501" s="4">
        <v>5222</v>
      </c>
      <c r="Q501" s="4">
        <v>6042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9650</v>
      </c>
      <c r="J502" s="4">
        <v>9650</v>
      </c>
      <c r="K502" s="5">
        <v>6407.31</v>
      </c>
      <c r="L502" s="5">
        <v>1556.22</v>
      </c>
      <c r="M502" s="5">
        <v>1509960000</v>
      </c>
      <c r="N502" s="4">
        <v>178</v>
      </c>
      <c r="O502" s="4">
        <v>5702</v>
      </c>
      <c r="P502" s="4">
        <v>6520</v>
      </c>
      <c r="Q502" s="4">
        <v>6062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9650</v>
      </c>
      <c r="J503" s="4">
        <v>9650</v>
      </c>
      <c r="K503" s="5">
        <v>6441.42</v>
      </c>
      <c r="L503" s="5">
        <v>1553.51</v>
      </c>
      <c r="M503" s="5">
        <v>1500370000</v>
      </c>
      <c r="N503" s="4">
        <v>179</v>
      </c>
      <c r="O503" s="4">
        <v>5702</v>
      </c>
      <c r="P503" s="4">
        <v>4060</v>
      </c>
      <c r="Q503" s="4">
        <v>6092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9650</v>
      </c>
      <c r="J504" s="4">
        <v>9650</v>
      </c>
      <c r="K504" s="5">
        <v>6454.18</v>
      </c>
      <c r="L504" s="5">
        <v>1550.17</v>
      </c>
      <c r="M504" s="5">
        <v>1469490000</v>
      </c>
      <c r="N504" s="4">
        <v>173</v>
      </c>
      <c r="O504" s="4">
        <v>5702</v>
      </c>
      <c r="P504" s="4">
        <v>4850</v>
      </c>
      <c r="Q504" s="4">
        <v>6160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9650</v>
      </c>
      <c r="J505" s="4">
        <v>9650</v>
      </c>
      <c r="K505" s="5">
        <v>6473.45</v>
      </c>
      <c r="L505" s="5">
        <v>1537.84</v>
      </c>
      <c r="M505" s="5">
        <v>1434340000</v>
      </c>
      <c r="N505" s="4">
        <v>172</v>
      </c>
      <c r="O505" s="4">
        <v>5702</v>
      </c>
      <c r="P505" s="4">
        <v>4850</v>
      </c>
      <c r="Q505" s="4">
        <v>6202</v>
      </c>
    </row>
    <row r="506" spans="5:17">
      <c r="E506" s="4">
        <v>31</v>
      </c>
      <c r="F506" s="4">
        <v>216071</v>
      </c>
      <c r="G506" s="5">
        <v>3.1033700000000001E-2</v>
      </c>
      <c r="H506" s="4">
        <v>3572</v>
      </c>
      <c r="I506" s="4">
        <v>9650</v>
      </c>
      <c r="J506" s="4">
        <v>6078</v>
      </c>
      <c r="K506" s="5">
        <v>6511.03</v>
      </c>
      <c r="L506" s="5">
        <v>1526.61</v>
      </c>
      <c r="M506" s="5">
        <v>1406840000</v>
      </c>
      <c r="N506" s="4">
        <v>165</v>
      </c>
      <c r="O506" s="4">
        <v>5702</v>
      </c>
      <c r="P506" s="4">
        <v>5162</v>
      </c>
      <c r="Q506" s="4">
        <v>6220</v>
      </c>
    </row>
    <row r="507" spans="5:17">
      <c r="E507" s="4">
        <v>32</v>
      </c>
      <c r="F507" s="4">
        <v>212406</v>
      </c>
      <c r="G507" s="5">
        <v>3.05074E-2</v>
      </c>
      <c r="H507" s="4">
        <v>3572</v>
      </c>
      <c r="I507" s="4">
        <v>9650</v>
      </c>
      <c r="J507" s="4">
        <v>6078</v>
      </c>
      <c r="K507" s="5">
        <v>6548.53</v>
      </c>
      <c r="L507" s="5">
        <v>1524.42</v>
      </c>
      <c r="M507" s="5">
        <v>1390950000</v>
      </c>
      <c r="N507" s="4">
        <v>164</v>
      </c>
      <c r="O507" s="4">
        <v>7790</v>
      </c>
      <c r="P507" s="4">
        <v>6260</v>
      </c>
      <c r="Q507" s="4">
        <v>6380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3572</v>
      </c>
      <c r="I508" s="4">
        <v>9650</v>
      </c>
      <c r="J508" s="4">
        <v>6078</v>
      </c>
      <c r="K508" s="5">
        <v>6590.23</v>
      </c>
      <c r="L508" s="5">
        <v>1521.03</v>
      </c>
      <c r="M508" s="5">
        <v>1377630000</v>
      </c>
      <c r="N508" s="4">
        <v>158</v>
      </c>
      <c r="O508" s="4">
        <v>7790</v>
      </c>
      <c r="P508" s="4">
        <v>6052</v>
      </c>
      <c r="Q508" s="4">
        <v>6400</v>
      </c>
    </row>
    <row r="509" spans="5:17">
      <c r="E509" s="4">
        <v>34</v>
      </c>
      <c r="F509" s="4">
        <v>207640</v>
      </c>
      <c r="G509" s="5">
        <v>2.98228E-2</v>
      </c>
      <c r="H509" s="4">
        <v>3572</v>
      </c>
      <c r="I509" s="4">
        <v>9650</v>
      </c>
      <c r="J509" s="4">
        <v>6078</v>
      </c>
      <c r="K509" s="5">
        <v>6618.93</v>
      </c>
      <c r="L509" s="5">
        <v>1507.74</v>
      </c>
      <c r="M509" s="5">
        <v>1374350000</v>
      </c>
      <c r="N509" s="4">
        <v>157</v>
      </c>
      <c r="O509" s="4">
        <v>7790</v>
      </c>
      <c r="P509" s="4">
        <v>6272</v>
      </c>
      <c r="Q509" s="4">
        <v>6412</v>
      </c>
    </row>
    <row r="510" spans="5:17">
      <c r="E510" s="4">
        <v>35</v>
      </c>
      <c r="F510" s="4">
        <v>206194</v>
      </c>
      <c r="G510" s="5">
        <v>2.9615099999999998E-2</v>
      </c>
      <c r="H510" s="4">
        <v>3572</v>
      </c>
      <c r="I510" s="4">
        <v>9650</v>
      </c>
      <c r="J510" s="4">
        <v>6078</v>
      </c>
      <c r="K510" s="5">
        <v>6650.16</v>
      </c>
      <c r="L510" s="5">
        <v>1496.77</v>
      </c>
      <c r="M510" s="5">
        <v>1371220000</v>
      </c>
      <c r="N510" s="4">
        <v>158</v>
      </c>
      <c r="O510" s="4">
        <v>7790</v>
      </c>
      <c r="P510" s="4">
        <v>6050</v>
      </c>
      <c r="Q510" s="4">
        <v>6422</v>
      </c>
    </row>
    <row r="511" spans="5:17">
      <c r="E511" s="4">
        <v>36</v>
      </c>
      <c r="F511" s="4">
        <v>203436</v>
      </c>
      <c r="G511" s="5">
        <v>2.9218999999999998E-2</v>
      </c>
      <c r="H511" s="4">
        <v>3572</v>
      </c>
      <c r="I511" s="4">
        <v>9650</v>
      </c>
      <c r="J511" s="4">
        <v>6078</v>
      </c>
      <c r="K511" s="5">
        <v>6675.85</v>
      </c>
      <c r="L511" s="5">
        <v>1490.04</v>
      </c>
      <c r="M511" s="5">
        <v>1358110000</v>
      </c>
      <c r="N511" s="4">
        <v>157</v>
      </c>
      <c r="O511" s="4">
        <v>5340</v>
      </c>
      <c r="P511" s="4">
        <v>9310</v>
      </c>
      <c r="Q511" s="4">
        <v>6440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3572</v>
      </c>
      <c r="I512" s="4">
        <v>9650</v>
      </c>
      <c r="J512" s="4">
        <v>6078</v>
      </c>
      <c r="K512" s="5">
        <v>6707.92</v>
      </c>
      <c r="L512" s="5">
        <v>1481.19</v>
      </c>
      <c r="M512" s="5">
        <v>1344170000</v>
      </c>
      <c r="N512" s="4">
        <v>154</v>
      </c>
      <c r="O512" s="4">
        <v>5340</v>
      </c>
      <c r="P512" s="4">
        <v>9310</v>
      </c>
      <c r="Q512" s="4">
        <v>6562</v>
      </c>
    </row>
    <row r="513" spans="5:17">
      <c r="E513" s="4">
        <v>38</v>
      </c>
      <c r="F513" s="4">
        <v>195839</v>
      </c>
      <c r="G513" s="5">
        <v>2.8127900000000001E-2</v>
      </c>
      <c r="H513" s="4">
        <v>3572</v>
      </c>
      <c r="I513" s="4">
        <v>9650</v>
      </c>
      <c r="J513" s="4">
        <v>6078</v>
      </c>
      <c r="K513" s="5">
        <v>6735.04</v>
      </c>
      <c r="L513" s="5">
        <v>1481.04</v>
      </c>
      <c r="M513" s="5">
        <v>1318980000</v>
      </c>
      <c r="N513" s="4">
        <v>153</v>
      </c>
      <c r="O513" s="4">
        <v>5340</v>
      </c>
      <c r="P513" s="4">
        <v>9310</v>
      </c>
      <c r="Q513" s="4">
        <v>6700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3572</v>
      </c>
      <c r="I514" s="4">
        <v>9650</v>
      </c>
      <c r="J514" s="4">
        <v>6078</v>
      </c>
      <c r="K514" s="5">
        <v>6738.76</v>
      </c>
      <c r="L514" s="5">
        <v>1459.84</v>
      </c>
      <c r="M514" s="5">
        <v>1283720000</v>
      </c>
      <c r="N514" s="4">
        <v>150</v>
      </c>
      <c r="O514" s="4">
        <v>5340</v>
      </c>
      <c r="P514" s="4">
        <v>4240</v>
      </c>
      <c r="Q514" s="4">
        <v>6700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3572</v>
      </c>
      <c r="I515" s="4">
        <v>9650</v>
      </c>
      <c r="J515" s="4">
        <v>6078</v>
      </c>
      <c r="K515" s="5">
        <v>6743.58</v>
      </c>
      <c r="L515" s="5">
        <v>1446.96</v>
      </c>
      <c r="M515" s="5">
        <v>1260300000</v>
      </c>
      <c r="N515" s="4">
        <v>146</v>
      </c>
      <c r="O515" s="4">
        <v>5340</v>
      </c>
      <c r="P515" s="4">
        <v>4792</v>
      </c>
      <c r="Q515" s="4">
        <v>6700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3572</v>
      </c>
      <c r="I516" s="4">
        <v>9650</v>
      </c>
      <c r="J516" s="4">
        <v>6078</v>
      </c>
      <c r="K516" s="5">
        <v>6744.93</v>
      </c>
      <c r="L516" s="5">
        <v>1434.56</v>
      </c>
      <c r="M516" s="5">
        <v>1217700000</v>
      </c>
      <c r="N516" s="4">
        <v>142</v>
      </c>
      <c r="O516" s="4">
        <v>5340</v>
      </c>
      <c r="P516" s="4">
        <v>3682</v>
      </c>
      <c r="Q516" s="4">
        <v>6702</v>
      </c>
    </row>
    <row r="517" spans="5:17">
      <c r="E517" s="4">
        <v>42</v>
      </c>
      <c r="F517" s="4">
        <v>173032</v>
      </c>
      <c r="G517" s="5">
        <v>2.4852200000000001E-2</v>
      </c>
      <c r="H517" s="4">
        <v>3572</v>
      </c>
      <c r="I517" s="4">
        <v>9650</v>
      </c>
      <c r="J517" s="4">
        <v>6078</v>
      </c>
      <c r="K517" s="5">
        <v>6769.43</v>
      </c>
      <c r="L517" s="5">
        <v>1426.57</v>
      </c>
      <c r="M517" s="5">
        <v>1171330000</v>
      </c>
      <c r="N517" s="4">
        <v>138</v>
      </c>
      <c r="O517" s="4">
        <v>8280</v>
      </c>
      <c r="P517" s="4">
        <v>6250</v>
      </c>
      <c r="Q517" s="4">
        <v>6712</v>
      </c>
    </row>
    <row r="518" spans="5:17">
      <c r="E518" s="4">
        <v>43</v>
      </c>
      <c r="F518" s="4">
        <v>165879</v>
      </c>
      <c r="G518" s="5">
        <v>2.38248E-2</v>
      </c>
      <c r="H518" s="4">
        <v>3572</v>
      </c>
      <c r="I518" s="4">
        <v>9650</v>
      </c>
      <c r="J518" s="4">
        <v>6078</v>
      </c>
      <c r="K518" s="5">
        <v>6790.75</v>
      </c>
      <c r="L518" s="5">
        <v>1412.96</v>
      </c>
      <c r="M518" s="5">
        <v>1126440000</v>
      </c>
      <c r="N518" s="4">
        <v>137</v>
      </c>
      <c r="O518" s="4">
        <v>8280</v>
      </c>
      <c r="P518" s="4">
        <v>6250</v>
      </c>
      <c r="Q518" s="4">
        <v>6712</v>
      </c>
    </row>
    <row r="519" spans="5:17">
      <c r="E519" s="4">
        <v>44</v>
      </c>
      <c r="F519" s="4">
        <v>159352</v>
      </c>
      <c r="G519" s="5">
        <v>2.2887299999999999E-2</v>
      </c>
      <c r="H519" s="4">
        <v>3572</v>
      </c>
      <c r="I519" s="4">
        <v>9320</v>
      </c>
      <c r="J519" s="4">
        <v>5748</v>
      </c>
      <c r="K519" s="5">
        <v>6819.16</v>
      </c>
      <c r="L519" s="5">
        <v>1406.15</v>
      </c>
      <c r="M519" s="5">
        <v>1086650000</v>
      </c>
      <c r="N519" s="4">
        <v>127</v>
      </c>
      <c r="O519" s="4">
        <v>5792</v>
      </c>
      <c r="P519" s="4">
        <v>5152</v>
      </c>
      <c r="Q519" s="4">
        <v>6840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3572</v>
      </c>
      <c r="I520" s="4">
        <v>9320</v>
      </c>
      <c r="J520" s="4">
        <v>5748</v>
      </c>
      <c r="K520" s="5">
        <v>6823.13</v>
      </c>
      <c r="L520" s="5">
        <v>1398.5</v>
      </c>
      <c r="M520" s="5">
        <v>1039660000</v>
      </c>
      <c r="N520" s="4">
        <v>125</v>
      </c>
      <c r="O520" s="4">
        <v>5792</v>
      </c>
      <c r="P520" s="4">
        <v>4452</v>
      </c>
      <c r="Q520" s="4">
        <v>6840</v>
      </c>
    </row>
    <row r="521" spans="5:17">
      <c r="E521" s="4">
        <v>46</v>
      </c>
      <c r="F521" s="4">
        <v>144773</v>
      </c>
      <c r="G521" s="5">
        <v>2.07934E-2</v>
      </c>
      <c r="H521" s="4">
        <v>3572</v>
      </c>
      <c r="I521" s="4">
        <v>9320</v>
      </c>
      <c r="J521" s="4">
        <v>5748</v>
      </c>
      <c r="K521" s="5">
        <v>6824.46</v>
      </c>
      <c r="L521" s="5">
        <v>1384.74</v>
      </c>
      <c r="M521" s="5">
        <v>987998000</v>
      </c>
      <c r="N521" s="4">
        <v>122</v>
      </c>
      <c r="O521" s="4">
        <v>5482</v>
      </c>
      <c r="P521" s="4">
        <v>5192</v>
      </c>
      <c r="Q521" s="4">
        <v>6840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3572</v>
      </c>
      <c r="I522" s="4">
        <v>9320</v>
      </c>
      <c r="J522" s="4">
        <v>5748</v>
      </c>
      <c r="K522" s="5">
        <v>6810.23</v>
      </c>
      <c r="L522" s="5">
        <v>1370.15</v>
      </c>
      <c r="M522" s="5">
        <v>940330000</v>
      </c>
      <c r="N522" s="4">
        <v>119</v>
      </c>
      <c r="O522" s="4">
        <v>5482</v>
      </c>
      <c r="P522" s="4">
        <v>8700</v>
      </c>
      <c r="Q522" s="4">
        <v>6840</v>
      </c>
    </row>
    <row r="523" spans="5:17">
      <c r="E523" s="4">
        <v>48</v>
      </c>
      <c r="F523" s="4">
        <v>130322</v>
      </c>
      <c r="G523" s="5">
        <v>1.87178E-2</v>
      </c>
      <c r="H523" s="4">
        <v>3572</v>
      </c>
      <c r="I523" s="4">
        <v>9320</v>
      </c>
      <c r="J523" s="4">
        <v>5748</v>
      </c>
      <c r="K523" s="5">
        <v>6803.67</v>
      </c>
      <c r="L523" s="5">
        <v>1362.27</v>
      </c>
      <c r="M523" s="5">
        <v>886668000</v>
      </c>
      <c r="N523" s="4">
        <v>116</v>
      </c>
      <c r="O523" s="4">
        <v>5482</v>
      </c>
      <c r="P523" s="4">
        <v>4772</v>
      </c>
      <c r="Q523" s="4">
        <v>6840</v>
      </c>
    </row>
    <row r="524" spans="5:17">
      <c r="E524" s="4">
        <v>49</v>
      </c>
      <c r="F524" s="4">
        <v>123826</v>
      </c>
      <c r="G524" s="5">
        <v>1.77848E-2</v>
      </c>
      <c r="H524" s="4">
        <v>3572</v>
      </c>
      <c r="I524" s="4">
        <v>9320</v>
      </c>
      <c r="J524" s="4">
        <v>5748</v>
      </c>
      <c r="K524" s="5">
        <v>6813.95</v>
      </c>
      <c r="L524" s="5">
        <v>1354.81</v>
      </c>
      <c r="M524" s="5">
        <v>843744000</v>
      </c>
      <c r="N524" s="4">
        <v>112</v>
      </c>
      <c r="O524" s="4">
        <v>5482</v>
      </c>
      <c r="P524" s="4">
        <v>7940</v>
      </c>
      <c r="Q524" s="4">
        <v>6850</v>
      </c>
    </row>
    <row r="525" spans="5:17">
      <c r="E525" s="4">
        <v>50</v>
      </c>
      <c r="F525" s="4">
        <v>118095</v>
      </c>
      <c r="G525" s="5">
        <v>1.69617E-2</v>
      </c>
      <c r="H525" s="4">
        <v>3572</v>
      </c>
      <c r="I525" s="4">
        <v>9320</v>
      </c>
      <c r="J525" s="4">
        <v>5748</v>
      </c>
      <c r="K525" s="5">
        <v>6821.75</v>
      </c>
      <c r="L525" s="5">
        <v>1342.22</v>
      </c>
      <c r="M525" s="5">
        <v>805615000</v>
      </c>
      <c r="N525" s="4">
        <v>106</v>
      </c>
      <c r="O525" s="4">
        <v>5482</v>
      </c>
      <c r="P525" s="4">
        <v>8600</v>
      </c>
      <c r="Q525" s="4">
        <v>6862</v>
      </c>
    </row>
    <row r="526" spans="5:17">
      <c r="E526" s="4">
        <v>51</v>
      </c>
      <c r="F526" s="4">
        <v>114796</v>
      </c>
      <c r="G526" s="5">
        <v>1.64879E-2</v>
      </c>
      <c r="H526" s="4">
        <v>3572</v>
      </c>
      <c r="I526" s="4">
        <v>9320</v>
      </c>
      <c r="J526" s="4">
        <v>5748</v>
      </c>
      <c r="K526" s="5">
        <v>6820.45</v>
      </c>
      <c r="L526" s="5">
        <v>1334.62</v>
      </c>
      <c r="M526" s="5">
        <v>782961000</v>
      </c>
      <c r="N526" s="4">
        <v>100</v>
      </c>
      <c r="O526" s="4">
        <v>5482</v>
      </c>
      <c r="P526" s="4">
        <v>6160</v>
      </c>
      <c r="Q526" s="4">
        <v>6870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3572</v>
      </c>
      <c r="I527" s="4">
        <v>9320</v>
      </c>
      <c r="J527" s="4">
        <v>5748</v>
      </c>
      <c r="K527" s="5">
        <v>6812.83</v>
      </c>
      <c r="L527" s="5">
        <v>1332.31</v>
      </c>
      <c r="M527" s="5">
        <v>758766000</v>
      </c>
      <c r="N527" s="4">
        <v>96</v>
      </c>
      <c r="O527" s="4">
        <v>5482</v>
      </c>
      <c r="P527" s="4">
        <v>6910</v>
      </c>
      <c r="Q527" s="4">
        <v>6870</v>
      </c>
    </row>
    <row r="528" spans="5:17">
      <c r="E528" s="4">
        <v>53</v>
      </c>
      <c r="F528" s="4">
        <v>105587</v>
      </c>
      <c r="G528" s="5">
        <v>1.51652E-2</v>
      </c>
      <c r="H528" s="4">
        <v>3572</v>
      </c>
      <c r="I528" s="4">
        <v>9320</v>
      </c>
      <c r="J528" s="4">
        <v>5748</v>
      </c>
      <c r="K528" s="5">
        <v>6814.6</v>
      </c>
      <c r="L528" s="5">
        <v>1334.14</v>
      </c>
      <c r="M528" s="5">
        <v>719533000</v>
      </c>
      <c r="N528" s="4">
        <v>93</v>
      </c>
      <c r="O528" s="4">
        <v>5482</v>
      </c>
      <c r="P528" s="4">
        <v>5702</v>
      </c>
      <c r="Q528" s="4">
        <v>6890</v>
      </c>
    </row>
    <row r="529" spans="5:17">
      <c r="E529" s="4">
        <v>54</v>
      </c>
      <c r="F529" s="4">
        <v>99403</v>
      </c>
      <c r="G529" s="5">
        <v>1.4277E-2</v>
      </c>
      <c r="H529" s="4">
        <v>3572</v>
      </c>
      <c r="I529" s="4">
        <v>9320</v>
      </c>
      <c r="J529" s="4">
        <v>5748</v>
      </c>
      <c r="K529" s="5">
        <v>6818.2</v>
      </c>
      <c r="L529" s="5">
        <v>1334.39</v>
      </c>
      <c r="M529" s="5">
        <v>677749000</v>
      </c>
      <c r="N529" s="4">
        <v>85</v>
      </c>
      <c r="O529" s="4">
        <v>5482</v>
      </c>
      <c r="P529" s="4">
        <v>5400</v>
      </c>
      <c r="Q529" s="4">
        <v>6890</v>
      </c>
    </row>
    <row r="530" spans="5:17">
      <c r="E530" s="4">
        <v>55</v>
      </c>
      <c r="F530" s="4">
        <v>92018</v>
      </c>
      <c r="G530" s="5">
        <v>1.32163E-2</v>
      </c>
      <c r="H530" s="4">
        <v>3572</v>
      </c>
      <c r="I530" s="4">
        <v>9320</v>
      </c>
      <c r="J530" s="4">
        <v>5748</v>
      </c>
      <c r="K530" s="5">
        <v>6837.24</v>
      </c>
      <c r="L530" s="5">
        <v>1328.17</v>
      </c>
      <c r="M530" s="5">
        <v>629149000</v>
      </c>
      <c r="N530" s="4">
        <v>84</v>
      </c>
      <c r="O530" s="4">
        <v>5482</v>
      </c>
      <c r="P530" s="4">
        <v>9130</v>
      </c>
      <c r="Q530" s="4">
        <v>6890</v>
      </c>
    </row>
    <row r="531" spans="5:17">
      <c r="E531" s="4">
        <v>56</v>
      </c>
      <c r="F531" s="4">
        <v>84737</v>
      </c>
      <c r="G531" s="5">
        <v>1.21706E-2</v>
      </c>
      <c r="H531" s="4">
        <v>3572</v>
      </c>
      <c r="I531" s="4">
        <v>9320</v>
      </c>
      <c r="J531" s="4">
        <v>5748</v>
      </c>
      <c r="K531" s="5">
        <v>6859.8</v>
      </c>
      <c r="L531" s="5">
        <v>1323.04</v>
      </c>
      <c r="M531" s="5">
        <v>581279000</v>
      </c>
      <c r="N531" s="4">
        <v>80</v>
      </c>
      <c r="O531" s="4">
        <v>6970</v>
      </c>
      <c r="P531" s="4">
        <v>5822</v>
      </c>
      <c r="Q531" s="4">
        <v>6970</v>
      </c>
    </row>
    <row r="532" spans="5:17">
      <c r="E532" s="4">
        <v>57</v>
      </c>
      <c r="F532" s="4">
        <v>77854</v>
      </c>
      <c r="G532" s="5">
        <v>1.1181999999999999E-2</v>
      </c>
      <c r="H532" s="4">
        <v>3572</v>
      </c>
      <c r="I532" s="4">
        <v>9210</v>
      </c>
      <c r="J532" s="4">
        <v>5638</v>
      </c>
      <c r="K532" s="5">
        <v>6886.62</v>
      </c>
      <c r="L532" s="5">
        <v>1311.72</v>
      </c>
      <c r="M532" s="5">
        <v>536151000</v>
      </c>
      <c r="N532" s="4">
        <v>72</v>
      </c>
      <c r="O532" s="4">
        <v>6970</v>
      </c>
      <c r="P532" s="4">
        <v>6702</v>
      </c>
      <c r="Q532" s="4">
        <v>6970</v>
      </c>
    </row>
    <row r="533" spans="5:17">
      <c r="E533" s="4">
        <v>58</v>
      </c>
      <c r="F533" s="4">
        <v>71855</v>
      </c>
      <c r="G533" s="5">
        <v>1.03204E-2</v>
      </c>
      <c r="H533" s="4">
        <v>3572</v>
      </c>
      <c r="I533" s="4">
        <v>9210</v>
      </c>
      <c r="J533" s="4">
        <v>5638</v>
      </c>
      <c r="K533" s="5">
        <v>6891.23</v>
      </c>
      <c r="L533" s="5">
        <v>1297.75</v>
      </c>
      <c r="M533" s="5">
        <v>495169000</v>
      </c>
      <c r="N533" s="4">
        <v>70</v>
      </c>
      <c r="O533" s="4">
        <v>6970</v>
      </c>
      <c r="P533" s="4">
        <v>6870</v>
      </c>
      <c r="Q533" s="4">
        <v>6970</v>
      </c>
    </row>
    <row r="534" spans="5:17">
      <c r="E534" s="4">
        <v>59</v>
      </c>
      <c r="F534" s="4">
        <v>64621</v>
      </c>
      <c r="G534" s="5">
        <v>9.2813600000000007E-3</v>
      </c>
      <c r="H534" s="4">
        <v>3572</v>
      </c>
      <c r="I534" s="4">
        <v>9210</v>
      </c>
      <c r="J534" s="4">
        <v>5638</v>
      </c>
      <c r="K534" s="5">
        <v>6924.18</v>
      </c>
      <c r="L534" s="5">
        <v>1279.6500000000001</v>
      </c>
      <c r="M534" s="5">
        <v>447448000</v>
      </c>
      <c r="N534" s="4">
        <v>66</v>
      </c>
      <c r="O534" s="4">
        <v>6970</v>
      </c>
      <c r="P534" s="4">
        <v>4162</v>
      </c>
      <c r="Q534" s="4">
        <v>6970</v>
      </c>
    </row>
    <row r="535" spans="5:17">
      <c r="E535" s="4">
        <v>60</v>
      </c>
      <c r="F535" s="4">
        <v>57162</v>
      </c>
      <c r="G535" s="5">
        <v>8.21004E-3</v>
      </c>
      <c r="H535" s="4">
        <v>3572</v>
      </c>
      <c r="I535" s="4">
        <v>9210</v>
      </c>
      <c r="J535" s="4">
        <v>5638</v>
      </c>
      <c r="K535" s="5">
        <v>6995.03</v>
      </c>
      <c r="L535" s="5">
        <v>1241.55</v>
      </c>
      <c r="M535" s="5">
        <v>399850000</v>
      </c>
      <c r="N535" s="4">
        <v>60</v>
      </c>
      <c r="O535" s="4">
        <v>6970</v>
      </c>
      <c r="P535" s="4">
        <v>6850</v>
      </c>
      <c r="Q535" s="4">
        <v>6970</v>
      </c>
    </row>
    <row r="536" spans="5:17">
      <c r="E536" s="4">
        <v>61</v>
      </c>
      <c r="F536" s="4">
        <v>49337</v>
      </c>
      <c r="G536" s="5">
        <v>7.0861500000000003E-3</v>
      </c>
      <c r="H536" s="4">
        <v>3572</v>
      </c>
      <c r="I536" s="4">
        <v>9210</v>
      </c>
      <c r="J536" s="4">
        <v>5638</v>
      </c>
      <c r="K536" s="5">
        <v>7045.6</v>
      </c>
      <c r="L536" s="5">
        <v>1236.27</v>
      </c>
      <c r="M536" s="5">
        <v>347609000</v>
      </c>
      <c r="N536" s="4">
        <v>55</v>
      </c>
      <c r="O536" s="4">
        <v>7402</v>
      </c>
      <c r="P536" s="4">
        <v>5802</v>
      </c>
      <c r="Q536" s="4">
        <v>6972</v>
      </c>
    </row>
    <row r="537" spans="5:17">
      <c r="E537" s="4">
        <v>62</v>
      </c>
      <c r="F537" s="4">
        <v>42776</v>
      </c>
      <c r="G537" s="5">
        <v>6.1438100000000004E-3</v>
      </c>
      <c r="H537" s="4">
        <v>3572</v>
      </c>
      <c r="I537" s="4">
        <v>9210</v>
      </c>
      <c r="J537" s="4">
        <v>5638</v>
      </c>
      <c r="K537" s="5">
        <v>7119.07</v>
      </c>
      <c r="L537" s="5">
        <v>1157.74</v>
      </c>
      <c r="M537" s="5">
        <v>304525000</v>
      </c>
      <c r="N537" s="4">
        <v>53</v>
      </c>
      <c r="O537" s="4">
        <v>7402</v>
      </c>
      <c r="P537" s="4">
        <v>8620</v>
      </c>
      <c r="Q537" s="4">
        <v>7312</v>
      </c>
    </row>
    <row r="538" spans="5:17">
      <c r="E538" s="4">
        <v>63</v>
      </c>
      <c r="F538" s="4">
        <v>35511</v>
      </c>
      <c r="G538" s="5">
        <v>5.10036E-3</v>
      </c>
      <c r="H538" s="4">
        <v>3572</v>
      </c>
      <c r="I538" s="4">
        <v>9210</v>
      </c>
      <c r="J538" s="4">
        <v>5638</v>
      </c>
      <c r="K538" s="5">
        <v>7164.04</v>
      </c>
      <c r="L538" s="5">
        <v>1119.3</v>
      </c>
      <c r="M538" s="5">
        <v>254402000</v>
      </c>
      <c r="N538" s="4">
        <v>49</v>
      </c>
      <c r="O538" s="4">
        <v>7402</v>
      </c>
      <c r="P538" s="4">
        <v>6092</v>
      </c>
      <c r="Q538" s="4">
        <v>7312</v>
      </c>
    </row>
    <row r="539" spans="5:17">
      <c r="E539" s="4">
        <v>64</v>
      </c>
      <c r="F539" s="4">
        <v>29543</v>
      </c>
      <c r="G539" s="5">
        <v>4.24319E-3</v>
      </c>
      <c r="H539" s="4">
        <v>3572</v>
      </c>
      <c r="I539" s="4">
        <v>9210</v>
      </c>
      <c r="J539" s="4">
        <v>5638</v>
      </c>
      <c r="K539" s="5">
        <v>7192.8</v>
      </c>
      <c r="L539" s="5">
        <v>1108.98</v>
      </c>
      <c r="M539" s="5">
        <v>212497000</v>
      </c>
      <c r="N539" s="4">
        <v>49</v>
      </c>
      <c r="O539" s="4">
        <v>7402</v>
      </c>
      <c r="P539" s="4">
        <v>6422</v>
      </c>
      <c r="Q539" s="4">
        <v>7312</v>
      </c>
    </row>
    <row r="540" spans="5:17">
      <c r="E540" s="4">
        <v>65</v>
      </c>
      <c r="F540" s="4">
        <v>23703</v>
      </c>
      <c r="G540" s="5">
        <v>3.4044000000000001E-3</v>
      </c>
      <c r="H540" s="4">
        <v>3572</v>
      </c>
      <c r="I540" s="4">
        <v>9210</v>
      </c>
      <c r="J540" s="4">
        <v>5638</v>
      </c>
      <c r="K540" s="5">
        <v>7201.2</v>
      </c>
      <c r="L540" s="5">
        <v>1076.6600000000001</v>
      </c>
      <c r="M540" s="5">
        <v>170690000</v>
      </c>
      <c r="N540" s="4">
        <v>45</v>
      </c>
      <c r="O540" s="4">
        <v>7402</v>
      </c>
      <c r="P540" s="4">
        <v>8280</v>
      </c>
      <c r="Q540" s="4">
        <v>7312</v>
      </c>
    </row>
    <row r="541" spans="5:17">
      <c r="E541" s="4">
        <v>66</v>
      </c>
      <c r="F541" s="4">
        <v>18772</v>
      </c>
      <c r="G541" s="5">
        <v>2.6961799999999998E-3</v>
      </c>
      <c r="H541" s="4">
        <v>3572</v>
      </c>
      <c r="I541" s="4">
        <v>9210</v>
      </c>
      <c r="J541" s="4">
        <v>5638</v>
      </c>
      <c r="K541" s="5">
        <v>7251.84</v>
      </c>
      <c r="L541" s="5">
        <v>1046.96</v>
      </c>
      <c r="M541" s="5">
        <v>136132000</v>
      </c>
      <c r="N541" s="4">
        <v>42</v>
      </c>
      <c r="O541" s="4">
        <v>8520</v>
      </c>
      <c r="P541" s="4">
        <v>9110</v>
      </c>
      <c r="Q541" s="4">
        <v>7402</v>
      </c>
    </row>
    <row r="542" spans="5:17">
      <c r="E542" s="4">
        <v>67</v>
      </c>
      <c r="F542" s="4">
        <v>15198</v>
      </c>
      <c r="G542" s="5">
        <v>2.1828500000000001E-3</v>
      </c>
      <c r="H542" s="4">
        <v>3572</v>
      </c>
      <c r="I542" s="4">
        <v>9210</v>
      </c>
      <c r="J542" s="4">
        <v>5638</v>
      </c>
      <c r="K542" s="5">
        <v>7304.7</v>
      </c>
      <c r="L542" s="5">
        <v>1022.29</v>
      </c>
      <c r="M542" s="5">
        <v>111017000</v>
      </c>
      <c r="N542" s="4">
        <v>36</v>
      </c>
      <c r="O542" s="4">
        <v>6890</v>
      </c>
      <c r="P542" s="4">
        <v>8670</v>
      </c>
      <c r="Q542" s="4">
        <v>7402</v>
      </c>
    </row>
    <row r="543" spans="5:17">
      <c r="E543" s="4">
        <v>68</v>
      </c>
      <c r="F543" s="4">
        <v>11537</v>
      </c>
      <c r="G543" s="5">
        <v>1.6570300000000001E-3</v>
      </c>
      <c r="H543" s="4">
        <v>5482</v>
      </c>
      <c r="I543" s="4">
        <v>9210</v>
      </c>
      <c r="J543" s="4">
        <v>3728</v>
      </c>
      <c r="K543" s="5">
        <v>7427.66</v>
      </c>
      <c r="L543" s="5">
        <v>977.23099999999999</v>
      </c>
      <c r="M543" s="5">
        <v>85692900</v>
      </c>
      <c r="N543" s="4">
        <v>31</v>
      </c>
      <c r="O543" s="4">
        <v>6890</v>
      </c>
      <c r="P543" s="4">
        <v>5522</v>
      </c>
      <c r="Q543" s="4">
        <v>7402</v>
      </c>
    </row>
    <row r="544" spans="5:17">
      <c r="E544" s="4">
        <v>69</v>
      </c>
      <c r="F544" s="4">
        <v>8721</v>
      </c>
      <c r="G544" s="5">
        <v>1.2525800000000001E-3</v>
      </c>
      <c r="H544" s="4">
        <v>5562</v>
      </c>
      <c r="I544" s="4">
        <v>9210</v>
      </c>
      <c r="J544" s="4">
        <v>3648</v>
      </c>
      <c r="K544" s="5">
        <v>7554.95</v>
      </c>
      <c r="L544" s="5">
        <v>969.01499999999999</v>
      </c>
      <c r="M544" s="5">
        <v>65886700</v>
      </c>
      <c r="N544" s="4">
        <v>26</v>
      </c>
      <c r="O544" s="4">
        <v>6890</v>
      </c>
      <c r="P544" s="4">
        <v>8290</v>
      </c>
      <c r="Q544" s="4">
        <v>7460</v>
      </c>
    </row>
    <row r="545" spans="2:17">
      <c r="E545" s="4">
        <v>70</v>
      </c>
      <c r="F545" s="4">
        <v>6603</v>
      </c>
      <c r="G545" s="5">
        <v>9.4837299999999997E-4</v>
      </c>
      <c r="H545" s="4">
        <v>5562</v>
      </c>
      <c r="I545" s="4">
        <v>9210</v>
      </c>
      <c r="J545" s="4">
        <v>3648</v>
      </c>
      <c r="K545" s="5">
        <v>7614.64</v>
      </c>
      <c r="L545" s="5">
        <v>919.10400000000004</v>
      </c>
      <c r="M545" s="5">
        <v>50279500</v>
      </c>
      <c r="N545" s="4">
        <v>23</v>
      </c>
      <c r="O545" s="4">
        <v>6890</v>
      </c>
      <c r="P545" s="4">
        <v>7790</v>
      </c>
      <c r="Q545" s="4">
        <v>7460</v>
      </c>
    </row>
    <row r="546" spans="2:17">
      <c r="E546" s="4">
        <v>71</v>
      </c>
      <c r="F546" s="4">
        <v>4790</v>
      </c>
      <c r="G546" s="5">
        <v>6.8797599999999997E-4</v>
      </c>
      <c r="H546" s="4">
        <v>5562</v>
      </c>
      <c r="I546" s="4">
        <v>9210</v>
      </c>
      <c r="J546" s="4">
        <v>3648</v>
      </c>
      <c r="K546" s="5">
        <v>7671.22</v>
      </c>
      <c r="L546" s="5">
        <v>897.72799999999995</v>
      </c>
      <c r="M546" s="5">
        <v>36745100</v>
      </c>
      <c r="N546" s="4">
        <v>21</v>
      </c>
      <c r="O546" s="4">
        <v>6890</v>
      </c>
      <c r="P546" s="4">
        <v>6102</v>
      </c>
      <c r="Q546" s="4">
        <v>7460</v>
      </c>
    </row>
    <row r="547" spans="2:17">
      <c r="E547" s="4">
        <v>72</v>
      </c>
      <c r="F547" s="4">
        <v>3532</v>
      </c>
      <c r="G547" s="5">
        <v>5.0729300000000002E-4</v>
      </c>
      <c r="H547" s="4">
        <v>5562</v>
      </c>
      <c r="I547" s="4">
        <v>9210</v>
      </c>
      <c r="J547" s="4">
        <v>3648</v>
      </c>
      <c r="K547" s="5">
        <v>7580.92</v>
      </c>
      <c r="L547" s="5">
        <v>812.32899999999995</v>
      </c>
      <c r="M547" s="5">
        <v>26775800</v>
      </c>
      <c r="N547" s="4">
        <v>18</v>
      </c>
      <c r="O547" s="4">
        <v>6890</v>
      </c>
      <c r="P547" s="4">
        <v>5562</v>
      </c>
      <c r="Q547" s="4">
        <v>7402</v>
      </c>
    </row>
    <row r="548" spans="2:17">
      <c r="E548" s="4">
        <v>73</v>
      </c>
      <c r="F548" s="4">
        <v>2381</v>
      </c>
      <c r="G548" s="5">
        <v>3.4197699999999998E-4</v>
      </c>
      <c r="H548" s="4">
        <v>6890</v>
      </c>
      <c r="I548" s="4">
        <v>9210</v>
      </c>
      <c r="J548" s="4">
        <v>2320</v>
      </c>
      <c r="K548" s="5">
        <v>7474.22</v>
      </c>
      <c r="L548" s="5">
        <v>719.37099999999998</v>
      </c>
      <c r="M548" s="5">
        <v>17796100</v>
      </c>
      <c r="N548" s="4">
        <v>11</v>
      </c>
      <c r="O548" s="4">
        <v>6890</v>
      </c>
      <c r="P548" s="4">
        <v>6972</v>
      </c>
      <c r="Q548" s="4">
        <v>6970</v>
      </c>
    </row>
    <row r="549" spans="2:17">
      <c r="E549" s="4">
        <v>74</v>
      </c>
      <c r="F549" s="4">
        <v>1653</v>
      </c>
      <c r="G549" s="5">
        <v>2.3741600000000001E-4</v>
      </c>
      <c r="H549" s="4">
        <v>6890</v>
      </c>
      <c r="I549" s="4">
        <v>9210</v>
      </c>
      <c r="J549" s="4">
        <v>2320</v>
      </c>
      <c r="K549" s="5">
        <v>7423.96</v>
      </c>
      <c r="L549" s="5">
        <v>721.29300000000001</v>
      </c>
      <c r="M549" s="5">
        <v>12271800</v>
      </c>
      <c r="N549" s="4">
        <v>9</v>
      </c>
      <c r="O549" s="4">
        <v>6890</v>
      </c>
      <c r="P549" s="4">
        <v>7410</v>
      </c>
      <c r="Q549" s="4">
        <v>6970</v>
      </c>
    </row>
    <row r="550" spans="2:17">
      <c r="E550" s="4">
        <v>75</v>
      </c>
      <c r="F550" s="4">
        <v>1066</v>
      </c>
      <c r="G550" s="5">
        <v>1.5310700000000001E-4</v>
      </c>
      <c r="H550" s="4">
        <v>6890</v>
      </c>
      <c r="I550" s="4">
        <v>9210</v>
      </c>
      <c r="J550" s="4">
        <v>2320</v>
      </c>
      <c r="K550" s="5">
        <v>7446.23</v>
      </c>
      <c r="L550" s="5">
        <v>737.65899999999999</v>
      </c>
      <c r="M550" s="5">
        <v>7937680</v>
      </c>
      <c r="N550" s="4">
        <v>6</v>
      </c>
      <c r="O550" s="4">
        <v>6890</v>
      </c>
      <c r="P550" s="4">
        <v>7460</v>
      </c>
      <c r="Q550" s="4">
        <v>6970</v>
      </c>
    </row>
    <row r="551" spans="2:17">
      <c r="E551" s="4">
        <v>76</v>
      </c>
      <c r="F551" s="4">
        <v>540</v>
      </c>
      <c r="G551" s="5">
        <v>7.75589E-5</v>
      </c>
      <c r="H551" s="4">
        <v>6890</v>
      </c>
      <c r="I551" s="4">
        <v>8520</v>
      </c>
      <c r="J551" s="4">
        <v>1630</v>
      </c>
      <c r="K551" s="5">
        <v>7468.46</v>
      </c>
      <c r="L551" s="5">
        <v>719.37800000000004</v>
      </c>
      <c r="M551" s="5">
        <v>4032970</v>
      </c>
      <c r="N551" s="4">
        <v>4</v>
      </c>
      <c r="O551" s="4">
        <v>6890</v>
      </c>
      <c r="P551" s="4">
        <v>8090</v>
      </c>
      <c r="Q551" s="4">
        <v>6970</v>
      </c>
    </row>
    <row r="552" spans="2:17">
      <c r="E552" s="4">
        <v>77</v>
      </c>
      <c r="F552" s="4">
        <v>236</v>
      </c>
      <c r="G552" s="5">
        <v>3.3896100000000002E-5</v>
      </c>
      <c r="H552" s="4">
        <v>6890</v>
      </c>
      <c r="I552" s="4">
        <v>8520</v>
      </c>
      <c r="J552" s="4">
        <v>1630</v>
      </c>
      <c r="K552" s="5">
        <v>7574.7</v>
      </c>
      <c r="L552" s="5">
        <v>758.57399999999996</v>
      </c>
      <c r="M552" s="5">
        <v>1787630</v>
      </c>
      <c r="N552" s="4">
        <v>4</v>
      </c>
      <c r="O552" s="4">
        <v>6890</v>
      </c>
      <c r="P552" s="4">
        <v>6970</v>
      </c>
      <c r="Q552" s="4">
        <v>6970</v>
      </c>
    </row>
    <row r="553" spans="2:17">
      <c r="E553" s="4">
        <v>78</v>
      </c>
      <c r="F553" s="4">
        <v>59</v>
      </c>
      <c r="G553" s="5">
        <v>8.4740200000000002E-6</v>
      </c>
      <c r="H553" s="4">
        <v>6890</v>
      </c>
      <c r="I553" s="4">
        <v>8520</v>
      </c>
      <c r="J553" s="4">
        <v>1630</v>
      </c>
      <c r="K553" s="5">
        <v>7470.17</v>
      </c>
      <c r="L553" s="5">
        <v>780.43600000000004</v>
      </c>
      <c r="M553" s="5">
        <v>440740</v>
      </c>
      <c r="N553" s="4">
        <v>2</v>
      </c>
      <c r="O553" s="4">
        <v>6890</v>
      </c>
      <c r="P553" s="4">
        <v>8520</v>
      </c>
      <c r="Q553" s="4">
        <v>6890</v>
      </c>
    </row>
    <row r="554" spans="2:17">
      <c r="E554" s="4">
        <v>79</v>
      </c>
      <c r="F554" s="4">
        <v>15</v>
      </c>
      <c r="G554" s="5">
        <v>2.1544099999999999E-6</v>
      </c>
      <c r="H554" s="4">
        <v>6890</v>
      </c>
      <c r="I554" s="4">
        <v>6890</v>
      </c>
      <c r="J554" s="4">
        <v>0</v>
      </c>
      <c r="K554" s="5">
        <v>6890</v>
      </c>
      <c r="L554" s="5">
        <v>0</v>
      </c>
      <c r="M554" s="5">
        <v>103350</v>
      </c>
      <c r="N554" s="4">
        <v>1</v>
      </c>
      <c r="O554" s="4">
        <v>6890</v>
      </c>
      <c r="P554" s="4">
        <v>6890</v>
      </c>
      <c r="Q554" s="4">
        <v>6890</v>
      </c>
    </row>
    <row r="555" spans="2:17">
      <c r="B555" t="s">
        <v>40</v>
      </c>
      <c r="E555" s="4">
        <v>1</v>
      </c>
      <c r="F555" s="4">
        <v>4965254</v>
      </c>
      <c r="G555" s="5">
        <v>0.71314699999999998</v>
      </c>
      <c r="H555" s="4">
        <v>0</v>
      </c>
      <c r="I555" s="4">
        <v>9510</v>
      </c>
      <c r="J555" s="4">
        <v>9510</v>
      </c>
      <c r="K555" s="5">
        <v>4339.76</v>
      </c>
      <c r="L555" s="5">
        <v>2609</v>
      </c>
      <c r="M555" s="5">
        <v>21548000000</v>
      </c>
      <c r="N555" s="4">
        <v>155</v>
      </c>
      <c r="O555" s="4">
        <v>2590</v>
      </c>
      <c r="P555" s="4">
        <v>8120</v>
      </c>
      <c r="Q555" s="4">
        <v>4730</v>
      </c>
    </row>
    <row r="556" spans="2:17">
      <c r="E556" s="4">
        <v>2</v>
      </c>
      <c r="F556" s="4">
        <v>1506506</v>
      </c>
      <c r="G556" s="5">
        <v>0.21637600000000001</v>
      </c>
      <c r="H556" s="4">
        <v>0</v>
      </c>
      <c r="I556" s="4">
        <v>9510</v>
      </c>
      <c r="J556" s="4">
        <v>9510</v>
      </c>
      <c r="K556" s="5">
        <v>6271.92</v>
      </c>
      <c r="L556" s="5">
        <v>2194.21</v>
      </c>
      <c r="M556" s="5">
        <v>9448690000</v>
      </c>
      <c r="N556" s="4">
        <v>140</v>
      </c>
      <c r="O556" s="4">
        <v>2590</v>
      </c>
      <c r="P556" s="4">
        <v>8260</v>
      </c>
      <c r="Q556" s="4">
        <v>6790</v>
      </c>
    </row>
    <row r="557" spans="2:17">
      <c r="E557" s="4">
        <v>3</v>
      </c>
      <c r="F557" s="4">
        <v>1093829</v>
      </c>
      <c r="G557" s="5">
        <v>0.15710399999999999</v>
      </c>
      <c r="H557" s="4">
        <v>0</v>
      </c>
      <c r="I557" s="4">
        <v>9510</v>
      </c>
      <c r="J557" s="4">
        <v>9510</v>
      </c>
      <c r="K557" s="5">
        <v>6761.76</v>
      </c>
      <c r="L557" s="5">
        <v>2032.53</v>
      </c>
      <c r="M557" s="5">
        <v>7396210000</v>
      </c>
      <c r="N557" s="4">
        <v>157</v>
      </c>
      <c r="O557" s="4">
        <v>2590</v>
      </c>
      <c r="P557" s="4">
        <v>4680</v>
      </c>
      <c r="Q557" s="4">
        <v>7390</v>
      </c>
    </row>
    <row r="558" spans="2:17">
      <c r="E558" s="4">
        <v>4</v>
      </c>
      <c r="F558" s="4">
        <v>864477</v>
      </c>
      <c r="G558" s="5">
        <v>0.124163</v>
      </c>
      <c r="H558" s="4">
        <v>0</v>
      </c>
      <c r="I558" s="4">
        <v>9620</v>
      </c>
      <c r="J558" s="4">
        <v>9620</v>
      </c>
      <c r="K558" s="5">
        <v>6857.41</v>
      </c>
      <c r="L558" s="5">
        <v>1993.87</v>
      </c>
      <c r="M558" s="5">
        <v>5928070000</v>
      </c>
      <c r="N558" s="4">
        <v>167</v>
      </c>
      <c r="O558" s="4">
        <v>2590</v>
      </c>
      <c r="P558" s="4">
        <v>6020</v>
      </c>
      <c r="Q558" s="4">
        <v>7520</v>
      </c>
    </row>
    <row r="559" spans="2:17">
      <c r="E559" s="4">
        <v>5</v>
      </c>
      <c r="F559" s="4">
        <v>753090</v>
      </c>
      <c r="G559" s="5">
        <v>0.108164</v>
      </c>
      <c r="H559" s="4">
        <v>0</v>
      </c>
      <c r="I559" s="4">
        <v>9620</v>
      </c>
      <c r="J559" s="4">
        <v>9620</v>
      </c>
      <c r="K559" s="5">
        <v>6999.61</v>
      </c>
      <c r="L559" s="5">
        <v>1958.37</v>
      </c>
      <c r="M559" s="5">
        <v>5271330000</v>
      </c>
      <c r="N559" s="4">
        <v>173</v>
      </c>
      <c r="O559" s="4">
        <v>2590</v>
      </c>
      <c r="P559" s="4">
        <v>7080</v>
      </c>
      <c r="Q559" s="4">
        <v>7560</v>
      </c>
    </row>
    <row r="560" spans="2:17">
      <c r="E560" s="4">
        <v>6</v>
      </c>
      <c r="F560" s="4">
        <v>625044</v>
      </c>
      <c r="G560" s="5">
        <v>8.9773500000000006E-2</v>
      </c>
      <c r="H560" s="4">
        <v>0</v>
      </c>
      <c r="I560" s="4">
        <v>9620</v>
      </c>
      <c r="J560" s="4">
        <v>9620</v>
      </c>
      <c r="K560" s="5">
        <v>7076.32</v>
      </c>
      <c r="L560" s="5">
        <v>1999.07</v>
      </c>
      <c r="M560" s="5">
        <v>4423010000</v>
      </c>
      <c r="N560" s="4">
        <v>170</v>
      </c>
      <c r="O560" s="4">
        <v>8390</v>
      </c>
      <c r="P560" s="4">
        <v>5710</v>
      </c>
      <c r="Q560" s="4">
        <v>7710</v>
      </c>
    </row>
    <row r="561" spans="5:17">
      <c r="E561" s="4">
        <v>7</v>
      </c>
      <c r="F561" s="4">
        <v>566549</v>
      </c>
      <c r="G561" s="5">
        <v>8.1372E-2</v>
      </c>
      <c r="H561" s="4">
        <v>0</v>
      </c>
      <c r="I561" s="4">
        <v>9620</v>
      </c>
      <c r="J561" s="4">
        <v>9620</v>
      </c>
      <c r="K561" s="5">
        <v>7067.09</v>
      </c>
      <c r="L561" s="5">
        <v>1983.77</v>
      </c>
      <c r="M561" s="5">
        <v>4003860000</v>
      </c>
      <c r="N561" s="4">
        <v>165</v>
      </c>
      <c r="O561" s="4">
        <v>2590</v>
      </c>
      <c r="P561" s="4">
        <v>4790</v>
      </c>
      <c r="Q561" s="4">
        <v>7690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9620</v>
      </c>
      <c r="J562" s="4">
        <v>9620</v>
      </c>
      <c r="K562" s="5">
        <v>7115.31</v>
      </c>
      <c r="L562" s="5">
        <v>1915.63</v>
      </c>
      <c r="M562" s="5">
        <v>3643570000</v>
      </c>
      <c r="N562" s="4">
        <v>168</v>
      </c>
      <c r="O562" s="4">
        <v>2590</v>
      </c>
      <c r="P562" s="4">
        <v>6180</v>
      </c>
      <c r="Q562" s="4">
        <v>7690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9620</v>
      </c>
      <c r="J563" s="4">
        <v>9620</v>
      </c>
      <c r="K563" s="5">
        <v>7227.02</v>
      </c>
      <c r="L563" s="5">
        <v>1818.82</v>
      </c>
      <c r="M563" s="5">
        <v>3498600000</v>
      </c>
      <c r="N563" s="4">
        <v>170</v>
      </c>
      <c r="O563" s="4">
        <v>2590</v>
      </c>
      <c r="P563" s="4">
        <v>4612</v>
      </c>
      <c r="Q563" s="4">
        <v>7740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9620</v>
      </c>
      <c r="J564" s="4">
        <v>9620</v>
      </c>
      <c r="K564" s="5">
        <v>7302.17</v>
      </c>
      <c r="L564" s="5">
        <v>1753.58</v>
      </c>
      <c r="M564" s="5">
        <v>3257780000</v>
      </c>
      <c r="N564" s="4">
        <v>176</v>
      </c>
      <c r="O564" s="4">
        <v>2590</v>
      </c>
      <c r="P564" s="4">
        <v>9460</v>
      </c>
      <c r="Q564" s="4">
        <v>7740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9620</v>
      </c>
      <c r="J565" s="4">
        <v>9620</v>
      </c>
      <c r="K565" s="5">
        <v>7362.38</v>
      </c>
      <c r="L565" s="5">
        <v>1684.37</v>
      </c>
      <c r="M565" s="5">
        <v>3006480000</v>
      </c>
      <c r="N565" s="4">
        <v>176</v>
      </c>
      <c r="O565" s="4">
        <v>2590</v>
      </c>
      <c r="P565" s="4">
        <v>7950</v>
      </c>
      <c r="Q565" s="4">
        <v>7740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9620</v>
      </c>
      <c r="J566" s="4">
        <v>9620</v>
      </c>
      <c r="K566" s="5">
        <v>7404.06</v>
      </c>
      <c r="L566" s="5">
        <v>1621.51</v>
      </c>
      <c r="M566" s="5">
        <v>2802700000</v>
      </c>
      <c r="N566" s="4">
        <v>171</v>
      </c>
      <c r="O566" s="4">
        <v>8080</v>
      </c>
      <c r="P566" s="4">
        <v>7950</v>
      </c>
      <c r="Q566" s="4">
        <v>7740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9620</v>
      </c>
      <c r="J567" s="4">
        <v>9620</v>
      </c>
      <c r="K567" s="5">
        <v>7466.72</v>
      </c>
      <c r="L567" s="5">
        <v>1553.86</v>
      </c>
      <c r="M567" s="5">
        <v>2713640000</v>
      </c>
      <c r="N567" s="4">
        <v>170</v>
      </c>
      <c r="O567" s="4">
        <v>8080</v>
      </c>
      <c r="P567" s="4">
        <v>6070</v>
      </c>
      <c r="Q567" s="4">
        <v>7750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9620</v>
      </c>
      <c r="J568" s="4">
        <v>9620</v>
      </c>
      <c r="K568" s="5">
        <v>7487.14</v>
      </c>
      <c r="L568" s="5">
        <v>1512.74</v>
      </c>
      <c r="M568" s="5">
        <v>2620610000</v>
      </c>
      <c r="N568" s="4">
        <v>167</v>
      </c>
      <c r="O568" s="4">
        <v>7740</v>
      </c>
      <c r="P568" s="4">
        <v>9450</v>
      </c>
      <c r="Q568" s="4">
        <v>7750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9620</v>
      </c>
      <c r="J569" s="4">
        <v>9620</v>
      </c>
      <c r="K569" s="5">
        <v>7514.37</v>
      </c>
      <c r="L569" s="5">
        <v>1433.75</v>
      </c>
      <c r="M569" s="5">
        <v>2521370000</v>
      </c>
      <c r="N569" s="4">
        <v>168</v>
      </c>
      <c r="O569" s="4">
        <v>7740</v>
      </c>
      <c r="P569" s="4">
        <v>6022</v>
      </c>
      <c r="Q569" s="4">
        <v>7740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9620</v>
      </c>
      <c r="J570" s="4">
        <v>9620</v>
      </c>
      <c r="K570" s="5">
        <v>7533.36</v>
      </c>
      <c r="L570" s="5">
        <v>1402.36</v>
      </c>
      <c r="M570" s="5">
        <v>2378390000</v>
      </c>
      <c r="N570" s="4">
        <v>169</v>
      </c>
      <c r="O570" s="4">
        <v>7740</v>
      </c>
      <c r="P570" s="4">
        <v>8870</v>
      </c>
      <c r="Q570" s="4">
        <v>7750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9620</v>
      </c>
      <c r="J571" s="4">
        <v>9620</v>
      </c>
      <c r="K571" s="5">
        <v>7548.17</v>
      </c>
      <c r="L571" s="5">
        <v>1388.86</v>
      </c>
      <c r="M571" s="5">
        <v>2287730000</v>
      </c>
      <c r="N571" s="4">
        <v>165</v>
      </c>
      <c r="O571" s="4">
        <v>7740</v>
      </c>
      <c r="P571" s="4">
        <v>8670</v>
      </c>
      <c r="Q571" s="4">
        <v>7810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9620</v>
      </c>
      <c r="J572" s="4">
        <v>9620</v>
      </c>
      <c r="K572" s="5">
        <v>7559.26</v>
      </c>
      <c r="L572" s="5">
        <v>1375.75</v>
      </c>
      <c r="M572" s="5">
        <v>2210910000</v>
      </c>
      <c r="N572" s="4">
        <v>166</v>
      </c>
      <c r="O572" s="4">
        <v>7300</v>
      </c>
      <c r="P572" s="4">
        <v>9160</v>
      </c>
      <c r="Q572" s="4">
        <v>7880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9620</v>
      </c>
      <c r="J573" s="4">
        <v>9620</v>
      </c>
      <c r="K573" s="5">
        <v>7568.67</v>
      </c>
      <c r="L573" s="5">
        <v>1360.99</v>
      </c>
      <c r="M573" s="5">
        <v>2137050000</v>
      </c>
      <c r="N573" s="4">
        <v>168</v>
      </c>
      <c r="O573" s="4">
        <v>7300</v>
      </c>
      <c r="P573" s="4">
        <v>9210</v>
      </c>
      <c r="Q573" s="4">
        <v>7880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9620</v>
      </c>
      <c r="J574" s="4">
        <v>9620</v>
      </c>
      <c r="K574" s="5">
        <v>7600.23</v>
      </c>
      <c r="L574" s="5">
        <v>1344.05</v>
      </c>
      <c r="M574" s="5">
        <v>2095220000</v>
      </c>
      <c r="N574" s="4">
        <v>165</v>
      </c>
      <c r="O574" s="4">
        <v>7300</v>
      </c>
      <c r="P574" s="4">
        <v>9310</v>
      </c>
      <c r="Q574" s="4">
        <v>7920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9620</v>
      </c>
      <c r="J575" s="4">
        <v>9620</v>
      </c>
      <c r="K575" s="5">
        <v>7631.97</v>
      </c>
      <c r="L575" s="5">
        <v>1310.58</v>
      </c>
      <c r="M575" s="5">
        <v>2029420000</v>
      </c>
      <c r="N575" s="4">
        <v>166</v>
      </c>
      <c r="O575" s="4">
        <v>7300</v>
      </c>
      <c r="P575" s="4">
        <v>6912</v>
      </c>
      <c r="Q575" s="4">
        <v>7940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9620</v>
      </c>
      <c r="J576" s="4">
        <v>9620</v>
      </c>
      <c r="K576" s="5">
        <v>7670.18</v>
      </c>
      <c r="L576" s="5">
        <v>1288.1300000000001</v>
      </c>
      <c r="M576" s="5">
        <v>1972420000</v>
      </c>
      <c r="N576" s="4">
        <v>165</v>
      </c>
      <c r="O576" s="4">
        <v>7740</v>
      </c>
      <c r="P576" s="4">
        <v>7690</v>
      </c>
      <c r="Q576" s="4">
        <v>7970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9620</v>
      </c>
      <c r="J577" s="4">
        <v>9620</v>
      </c>
      <c r="K577" s="5">
        <v>7706.47</v>
      </c>
      <c r="L577" s="5">
        <v>1266.56</v>
      </c>
      <c r="M577" s="5">
        <v>1931540000</v>
      </c>
      <c r="N577" s="4">
        <v>162</v>
      </c>
      <c r="O577" s="4">
        <v>7740</v>
      </c>
      <c r="P577" s="4">
        <v>8200</v>
      </c>
      <c r="Q577" s="4">
        <v>8040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9620</v>
      </c>
      <c r="J578" s="4">
        <v>9620</v>
      </c>
      <c r="K578" s="5">
        <v>7741.44</v>
      </c>
      <c r="L578" s="5">
        <v>1245.01</v>
      </c>
      <c r="M578" s="5">
        <v>1912530000</v>
      </c>
      <c r="N578" s="4">
        <v>157</v>
      </c>
      <c r="O578" s="4">
        <v>7740</v>
      </c>
      <c r="P578" s="4">
        <v>5562</v>
      </c>
      <c r="Q578" s="4">
        <v>8070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9620</v>
      </c>
      <c r="J579" s="4">
        <v>9620</v>
      </c>
      <c r="K579" s="5">
        <v>7776.56</v>
      </c>
      <c r="L579" s="5">
        <v>1218.94</v>
      </c>
      <c r="M579" s="5">
        <v>1895420000</v>
      </c>
      <c r="N579" s="4">
        <v>156</v>
      </c>
      <c r="O579" s="4">
        <v>7740</v>
      </c>
      <c r="P579" s="4">
        <v>8920</v>
      </c>
      <c r="Q579" s="4">
        <v>8070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9620</v>
      </c>
      <c r="J580" s="4">
        <v>9620</v>
      </c>
      <c r="K580" s="5">
        <v>7810.7</v>
      </c>
      <c r="L580" s="5">
        <v>1179.44</v>
      </c>
      <c r="M580" s="5">
        <v>1878610000</v>
      </c>
      <c r="N580" s="4">
        <v>153</v>
      </c>
      <c r="O580" s="4">
        <v>7740</v>
      </c>
      <c r="P580" s="4">
        <v>5460</v>
      </c>
      <c r="Q580" s="4">
        <v>8080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9620</v>
      </c>
      <c r="J581" s="4">
        <v>9620</v>
      </c>
      <c r="K581" s="5">
        <v>7834.65</v>
      </c>
      <c r="L581" s="5">
        <v>1162.54</v>
      </c>
      <c r="M581" s="5">
        <v>1846330000</v>
      </c>
      <c r="N581" s="4">
        <v>150</v>
      </c>
      <c r="O581" s="4">
        <v>7740</v>
      </c>
      <c r="P581" s="4">
        <v>7580</v>
      </c>
      <c r="Q581" s="4">
        <v>8080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9620</v>
      </c>
      <c r="J582" s="4">
        <v>9620</v>
      </c>
      <c r="K582" s="5">
        <v>7859.08</v>
      </c>
      <c r="L582" s="5">
        <v>1147.8900000000001</v>
      </c>
      <c r="M582" s="5">
        <v>1830580000</v>
      </c>
      <c r="N582" s="4">
        <v>152</v>
      </c>
      <c r="O582" s="4">
        <v>7740</v>
      </c>
      <c r="P582" s="4">
        <v>6290</v>
      </c>
      <c r="Q582" s="4">
        <v>8080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9620</v>
      </c>
      <c r="J583" s="4">
        <v>9620</v>
      </c>
      <c r="K583" s="5">
        <v>7873.6</v>
      </c>
      <c r="L583" s="5">
        <v>1142.6500000000001</v>
      </c>
      <c r="M583" s="5">
        <v>1792670000</v>
      </c>
      <c r="N583" s="4">
        <v>146</v>
      </c>
      <c r="O583" s="4">
        <v>7740</v>
      </c>
      <c r="P583" s="4">
        <v>4782</v>
      </c>
      <c r="Q583" s="4">
        <v>8090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9620</v>
      </c>
      <c r="J584" s="4">
        <v>9620</v>
      </c>
      <c r="K584" s="5">
        <v>7894.73</v>
      </c>
      <c r="L584" s="5">
        <v>1126.52</v>
      </c>
      <c r="M584" s="5">
        <v>1749250000</v>
      </c>
      <c r="N584" s="4">
        <v>145</v>
      </c>
      <c r="O584" s="4">
        <v>8190</v>
      </c>
      <c r="P584" s="4">
        <v>9220</v>
      </c>
      <c r="Q584" s="4">
        <v>8100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3590</v>
      </c>
      <c r="I585" s="4">
        <v>9620</v>
      </c>
      <c r="J585" s="4">
        <v>6030</v>
      </c>
      <c r="K585" s="5">
        <v>7910.12</v>
      </c>
      <c r="L585" s="5">
        <v>1121.4100000000001</v>
      </c>
      <c r="M585" s="5">
        <v>1709150000</v>
      </c>
      <c r="N585" s="4">
        <v>138</v>
      </c>
      <c r="O585" s="4">
        <v>8190</v>
      </c>
      <c r="P585" s="4">
        <v>6520</v>
      </c>
      <c r="Q585" s="4">
        <v>8100</v>
      </c>
    </row>
    <row r="586" spans="5:17">
      <c r="E586" s="4">
        <v>32</v>
      </c>
      <c r="F586" s="4">
        <v>212406</v>
      </c>
      <c r="G586" s="5">
        <v>3.05074E-2</v>
      </c>
      <c r="H586" s="4">
        <v>3590</v>
      </c>
      <c r="I586" s="4">
        <v>9620</v>
      </c>
      <c r="J586" s="4">
        <v>6030</v>
      </c>
      <c r="K586" s="5">
        <v>7926.68</v>
      </c>
      <c r="L586" s="5">
        <v>1118.3599999999999</v>
      </c>
      <c r="M586" s="5">
        <v>1683670000</v>
      </c>
      <c r="N586" s="4">
        <v>139</v>
      </c>
      <c r="O586" s="4">
        <v>8190</v>
      </c>
      <c r="P586" s="4">
        <v>9490</v>
      </c>
      <c r="Q586" s="4">
        <v>8110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3590</v>
      </c>
      <c r="I587" s="4">
        <v>9500</v>
      </c>
      <c r="J587" s="4">
        <v>5910</v>
      </c>
      <c r="K587" s="5">
        <v>7947.09</v>
      </c>
      <c r="L587" s="5">
        <v>1105.08</v>
      </c>
      <c r="M587" s="5">
        <v>1661270000</v>
      </c>
      <c r="N587" s="4">
        <v>133</v>
      </c>
      <c r="O587" s="4">
        <v>8190</v>
      </c>
      <c r="P587" s="4">
        <v>9490</v>
      </c>
      <c r="Q587" s="4">
        <v>8110</v>
      </c>
    </row>
    <row r="588" spans="5:17">
      <c r="E588" s="4">
        <v>34</v>
      </c>
      <c r="F588" s="4">
        <v>207640</v>
      </c>
      <c r="G588" s="5">
        <v>2.98228E-2</v>
      </c>
      <c r="H588" s="4">
        <v>3590</v>
      </c>
      <c r="I588" s="4">
        <v>9500</v>
      </c>
      <c r="J588" s="4">
        <v>5910</v>
      </c>
      <c r="K588" s="5">
        <v>7972.49</v>
      </c>
      <c r="L588" s="5">
        <v>1090.77</v>
      </c>
      <c r="M588" s="5">
        <v>1655410000</v>
      </c>
      <c r="N588" s="4">
        <v>134</v>
      </c>
      <c r="O588" s="4">
        <v>8190</v>
      </c>
      <c r="P588" s="4">
        <v>6872</v>
      </c>
      <c r="Q588" s="4">
        <v>8190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3590</v>
      </c>
      <c r="I589" s="4">
        <v>9520</v>
      </c>
      <c r="J589" s="4">
        <v>5930</v>
      </c>
      <c r="K589" s="5">
        <v>7969.73</v>
      </c>
      <c r="L589" s="5">
        <v>1098.1099999999999</v>
      </c>
      <c r="M589" s="5">
        <v>1643310000</v>
      </c>
      <c r="N589" s="4">
        <v>135</v>
      </c>
      <c r="O589" s="4">
        <v>8190</v>
      </c>
      <c r="P589" s="4">
        <v>9360</v>
      </c>
      <c r="Q589" s="4">
        <v>8190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3590</v>
      </c>
      <c r="I590" s="4">
        <v>9520</v>
      </c>
      <c r="J590" s="4">
        <v>5930</v>
      </c>
      <c r="K590" s="5">
        <v>7980.76</v>
      </c>
      <c r="L590" s="5">
        <v>1100.93</v>
      </c>
      <c r="M590" s="5">
        <v>1623570000</v>
      </c>
      <c r="N590" s="4">
        <v>134</v>
      </c>
      <c r="O590" s="4">
        <v>8190</v>
      </c>
      <c r="P590" s="4">
        <v>7490</v>
      </c>
      <c r="Q590" s="4">
        <v>8190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3590</v>
      </c>
      <c r="I591" s="4">
        <v>9520</v>
      </c>
      <c r="J591" s="4">
        <v>5930</v>
      </c>
      <c r="K591" s="5">
        <v>7990.88</v>
      </c>
      <c r="L591" s="5">
        <v>1101.6500000000001</v>
      </c>
      <c r="M591" s="5">
        <v>1601250000</v>
      </c>
      <c r="N591" s="4">
        <v>132</v>
      </c>
      <c r="O591" s="4">
        <v>8190</v>
      </c>
      <c r="P591" s="4">
        <v>8860</v>
      </c>
      <c r="Q591" s="4">
        <v>8190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4532</v>
      </c>
      <c r="I592" s="4">
        <v>9520</v>
      </c>
      <c r="J592" s="4">
        <v>4988</v>
      </c>
      <c r="K592" s="5">
        <v>8003.61</v>
      </c>
      <c r="L592" s="5">
        <v>1106.4000000000001</v>
      </c>
      <c r="M592" s="5">
        <v>1567420000</v>
      </c>
      <c r="N592" s="4">
        <v>130</v>
      </c>
      <c r="O592" s="4">
        <v>8190</v>
      </c>
      <c r="P592" s="4">
        <v>8980</v>
      </c>
      <c r="Q592" s="4">
        <v>8190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4532</v>
      </c>
      <c r="I593" s="4">
        <v>9520</v>
      </c>
      <c r="J593" s="4">
        <v>4988</v>
      </c>
      <c r="K593" s="5">
        <v>8011.64</v>
      </c>
      <c r="L593" s="5">
        <v>1103.05</v>
      </c>
      <c r="M593" s="5">
        <v>1526200000</v>
      </c>
      <c r="N593" s="4">
        <v>130</v>
      </c>
      <c r="O593" s="4">
        <v>8190</v>
      </c>
      <c r="P593" s="4">
        <v>8720</v>
      </c>
      <c r="Q593" s="4">
        <v>8190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4532</v>
      </c>
      <c r="I594" s="4">
        <v>9520</v>
      </c>
      <c r="J594" s="4">
        <v>4988</v>
      </c>
      <c r="K594" s="5">
        <v>8024.49</v>
      </c>
      <c r="L594" s="5">
        <v>1107.1099999999999</v>
      </c>
      <c r="M594" s="5">
        <v>1499690000</v>
      </c>
      <c r="N594" s="4">
        <v>127</v>
      </c>
      <c r="O594" s="4">
        <v>7030</v>
      </c>
      <c r="P594" s="4">
        <v>7080</v>
      </c>
      <c r="Q594" s="4">
        <v>8190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4532</v>
      </c>
      <c r="I595" s="4">
        <v>9520</v>
      </c>
      <c r="J595" s="4">
        <v>4988</v>
      </c>
      <c r="K595" s="5">
        <v>8027.55</v>
      </c>
      <c r="L595" s="5">
        <v>1115.3599999999999</v>
      </c>
      <c r="M595" s="5">
        <v>1449250000</v>
      </c>
      <c r="N595" s="4">
        <v>125</v>
      </c>
      <c r="O595" s="4">
        <v>8770</v>
      </c>
      <c r="P595" s="4">
        <v>7880</v>
      </c>
      <c r="Q595" s="4">
        <v>8250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4532</v>
      </c>
      <c r="I596" s="4">
        <v>9520</v>
      </c>
      <c r="J596" s="4">
        <v>4988</v>
      </c>
      <c r="K596" s="5">
        <v>8042.84</v>
      </c>
      <c r="L596" s="5">
        <v>1116.9100000000001</v>
      </c>
      <c r="M596" s="5">
        <v>1391670000</v>
      </c>
      <c r="N596" s="4">
        <v>121</v>
      </c>
      <c r="O596" s="4">
        <v>8770</v>
      </c>
      <c r="P596" s="4">
        <v>8830</v>
      </c>
      <c r="Q596" s="4">
        <v>8320</v>
      </c>
    </row>
    <row r="597" spans="5:17">
      <c r="E597" s="4">
        <v>43</v>
      </c>
      <c r="F597" s="4">
        <v>165879</v>
      </c>
      <c r="G597" s="5">
        <v>2.38248E-2</v>
      </c>
      <c r="H597" s="4">
        <v>4532</v>
      </c>
      <c r="I597" s="4">
        <v>9520</v>
      </c>
      <c r="J597" s="4">
        <v>4988</v>
      </c>
      <c r="K597" s="5">
        <v>8059.88</v>
      </c>
      <c r="L597" s="5">
        <v>1122.93</v>
      </c>
      <c r="M597" s="5">
        <v>1336960000</v>
      </c>
      <c r="N597" s="4">
        <v>119</v>
      </c>
      <c r="O597" s="4">
        <v>7550</v>
      </c>
      <c r="P597" s="4">
        <v>5850</v>
      </c>
      <c r="Q597" s="4">
        <v>8390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4532</v>
      </c>
      <c r="I598" s="4">
        <v>9520</v>
      </c>
      <c r="J598" s="4">
        <v>4988</v>
      </c>
      <c r="K598" s="5">
        <v>8071.06</v>
      </c>
      <c r="L598" s="5">
        <v>1135.8499999999999</v>
      </c>
      <c r="M598" s="5">
        <v>1286140000</v>
      </c>
      <c r="N598" s="4">
        <v>113</v>
      </c>
      <c r="O598" s="4">
        <v>7550</v>
      </c>
      <c r="P598" s="4">
        <v>7710</v>
      </c>
      <c r="Q598" s="4">
        <v>8410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4532</v>
      </c>
      <c r="I599" s="4">
        <v>9520</v>
      </c>
      <c r="J599" s="4">
        <v>4988</v>
      </c>
      <c r="K599" s="5">
        <v>8079.32</v>
      </c>
      <c r="L599" s="5">
        <v>1140.3</v>
      </c>
      <c r="M599" s="5">
        <v>1231070000</v>
      </c>
      <c r="N599" s="4">
        <v>112</v>
      </c>
      <c r="O599" s="4">
        <v>9170</v>
      </c>
      <c r="P599" s="4">
        <v>8340</v>
      </c>
      <c r="Q599" s="4">
        <v>8420</v>
      </c>
    </row>
    <row r="600" spans="5:17">
      <c r="E600" s="4">
        <v>46</v>
      </c>
      <c r="F600" s="4">
        <v>144773</v>
      </c>
      <c r="G600" s="5">
        <v>2.07934E-2</v>
      </c>
      <c r="H600" s="4">
        <v>4532</v>
      </c>
      <c r="I600" s="4">
        <v>9520</v>
      </c>
      <c r="J600" s="4">
        <v>4988</v>
      </c>
      <c r="K600" s="5">
        <v>8089.05</v>
      </c>
      <c r="L600" s="5">
        <v>1147.4100000000001</v>
      </c>
      <c r="M600" s="5">
        <v>1171080000</v>
      </c>
      <c r="N600" s="4">
        <v>110</v>
      </c>
      <c r="O600" s="4">
        <v>9170</v>
      </c>
      <c r="P600" s="4">
        <v>8400</v>
      </c>
      <c r="Q600" s="4">
        <v>8460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4532</v>
      </c>
      <c r="I601" s="4">
        <v>9520</v>
      </c>
      <c r="J601" s="4">
        <v>4988</v>
      </c>
      <c r="K601" s="5">
        <v>8097.03</v>
      </c>
      <c r="L601" s="5">
        <v>1155.76</v>
      </c>
      <c r="M601" s="5">
        <v>1118000000</v>
      </c>
      <c r="N601" s="4">
        <v>108</v>
      </c>
      <c r="O601" s="4">
        <v>9170</v>
      </c>
      <c r="P601" s="4">
        <v>6020</v>
      </c>
      <c r="Q601" s="4">
        <v>8500</v>
      </c>
    </row>
    <row r="602" spans="5:17">
      <c r="E602" s="4">
        <v>48</v>
      </c>
      <c r="F602" s="4">
        <v>130322</v>
      </c>
      <c r="G602" s="5">
        <v>1.87178E-2</v>
      </c>
      <c r="H602" s="4">
        <v>4532</v>
      </c>
      <c r="I602" s="4">
        <v>9520</v>
      </c>
      <c r="J602" s="4">
        <v>4988</v>
      </c>
      <c r="K602" s="5">
        <v>8105.57</v>
      </c>
      <c r="L602" s="5">
        <v>1154.3399999999999</v>
      </c>
      <c r="M602" s="5">
        <v>1056330000</v>
      </c>
      <c r="N602" s="4">
        <v>105</v>
      </c>
      <c r="O602" s="4">
        <v>9170</v>
      </c>
      <c r="P602" s="4">
        <v>8560</v>
      </c>
      <c r="Q602" s="4">
        <v>8500</v>
      </c>
    </row>
    <row r="603" spans="5:17">
      <c r="E603" s="4">
        <v>49</v>
      </c>
      <c r="F603" s="4">
        <v>123826</v>
      </c>
      <c r="G603" s="5">
        <v>1.77848E-2</v>
      </c>
      <c r="H603" s="4">
        <v>4532</v>
      </c>
      <c r="I603" s="4">
        <v>9520</v>
      </c>
      <c r="J603" s="4">
        <v>4988</v>
      </c>
      <c r="K603" s="5">
        <v>8113.29</v>
      </c>
      <c r="L603" s="5">
        <v>1149.76</v>
      </c>
      <c r="M603" s="5">
        <v>1004640000</v>
      </c>
      <c r="N603" s="4">
        <v>102</v>
      </c>
      <c r="O603" s="4">
        <v>9170</v>
      </c>
      <c r="P603" s="4">
        <v>7960</v>
      </c>
      <c r="Q603" s="4">
        <v>8500</v>
      </c>
    </row>
    <row r="604" spans="5:17">
      <c r="E604" s="4">
        <v>50</v>
      </c>
      <c r="F604" s="4">
        <v>118095</v>
      </c>
      <c r="G604" s="5">
        <v>1.69617E-2</v>
      </c>
      <c r="H604" s="4">
        <v>4532</v>
      </c>
      <c r="I604" s="4">
        <v>9520</v>
      </c>
      <c r="J604" s="4">
        <v>4988</v>
      </c>
      <c r="K604" s="5">
        <v>8140.32</v>
      </c>
      <c r="L604" s="5">
        <v>1125.26</v>
      </c>
      <c r="M604" s="5">
        <v>961332000</v>
      </c>
      <c r="N604" s="4">
        <v>97</v>
      </c>
      <c r="O604" s="4">
        <v>9170</v>
      </c>
      <c r="P604" s="4">
        <v>5980</v>
      </c>
      <c r="Q604" s="4">
        <v>8500</v>
      </c>
    </row>
    <row r="605" spans="5:17">
      <c r="E605" s="4">
        <v>51</v>
      </c>
      <c r="F605" s="4">
        <v>114796</v>
      </c>
      <c r="G605" s="5">
        <v>1.64879E-2</v>
      </c>
      <c r="H605" s="4">
        <v>4532</v>
      </c>
      <c r="I605" s="4">
        <v>9520</v>
      </c>
      <c r="J605" s="4">
        <v>4988</v>
      </c>
      <c r="K605" s="5">
        <v>8147.44</v>
      </c>
      <c r="L605" s="5">
        <v>1117.08</v>
      </c>
      <c r="M605" s="5">
        <v>935294000</v>
      </c>
      <c r="N605" s="4">
        <v>92</v>
      </c>
      <c r="O605" s="4">
        <v>9170</v>
      </c>
      <c r="P605" s="4">
        <v>5980</v>
      </c>
      <c r="Q605" s="4">
        <v>8500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4532</v>
      </c>
      <c r="I606" s="4">
        <v>9520</v>
      </c>
      <c r="J606" s="4">
        <v>4988</v>
      </c>
      <c r="K606" s="5">
        <v>8143.76</v>
      </c>
      <c r="L606" s="5">
        <v>1124.69</v>
      </c>
      <c r="M606" s="5">
        <v>906994000</v>
      </c>
      <c r="N606" s="4">
        <v>88</v>
      </c>
      <c r="O606" s="4">
        <v>9170</v>
      </c>
      <c r="P606" s="4">
        <v>9070</v>
      </c>
      <c r="Q606" s="4">
        <v>8500</v>
      </c>
    </row>
    <row r="607" spans="5:17">
      <c r="E607" s="4">
        <v>53</v>
      </c>
      <c r="F607" s="4">
        <v>105587</v>
      </c>
      <c r="G607" s="5">
        <v>1.51652E-2</v>
      </c>
      <c r="H607" s="4">
        <v>4532</v>
      </c>
      <c r="I607" s="4">
        <v>9520</v>
      </c>
      <c r="J607" s="4">
        <v>4988</v>
      </c>
      <c r="K607" s="5">
        <v>8136.15</v>
      </c>
      <c r="L607" s="5">
        <v>1126.8</v>
      </c>
      <c r="M607" s="5">
        <v>859071000</v>
      </c>
      <c r="N607" s="4">
        <v>86</v>
      </c>
      <c r="O607" s="4">
        <v>9170</v>
      </c>
      <c r="P607" s="4">
        <v>5340</v>
      </c>
      <c r="Q607" s="4">
        <v>8500</v>
      </c>
    </row>
    <row r="608" spans="5:17">
      <c r="E608" s="4">
        <v>54</v>
      </c>
      <c r="F608" s="4">
        <v>99403</v>
      </c>
      <c r="G608" s="5">
        <v>1.4277E-2</v>
      </c>
      <c r="H608" s="4">
        <v>4532</v>
      </c>
      <c r="I608" s="4">
        <v>9520</v>
      </c>
      <c r="J608" s="4">
        <v>4988</v>
      </c>
      <c r="K608" s="5">
        <v>8133.1</v>
      </c>
      <c r="L608" s="5">
        <v>1127.92</v>
      </c>
      <c r="M608" s="5">
        <v>808455000</v>
      </c>
      <c r="N608" s="4">
        <v>80</v>
      </c>
      <c r="O608" s="4">
        <v>9170</v>
      </c>
      <c r="P608" s="4">
        <v>4662</v>
      </c>
      <c r="Q608" s="4">
        <v>8460</v>
      </c>
    </row>
    <row r="609" spans="5:17">
      <c r="E609" s="4">
        <v>55</v>
      </c>
      <c r="F609" s="4">
        <v>92018</v>
      </c>
      <c r="G609" s="5">
        <v>1.32163E-2</v>
      </c>
      <c r="H609" s="4">
        <v>4532</v>
      </c>
      <c r="I609" s="4">
        <v>9520</v>
      </c>
      <c r="J609" s="4">
        <v>4988</v>
      </c>
      <c r="K609" s="5">
        <v>8131.68</v>
      </c>
      <c r="L609" s="5">
        <v>1123.5899999999999</v>
      </c>
      <c r="M609" s="5">
        <v>748261000</v>
      </c>
      <c r="N609" s="4">
        <v>79</v>
      </c>
      <c r="O609" s="4">
        <v>9490</v>
      </c>
      <c r="P609" s="4">
        <v>9460</v>
      </c>
      <c r="Q609" s="4">
        <v>8430</v>
      </c>
    </row>
    <row r="610" spans="5:17">
      <c r="E610" s="4">
        <v>56</v>
      </c>
      <c r="F610" s="4">
        <v>84737</v>
      </c>
      <c r="G610" s="5">
        <v>1.21706E-2</v>
      </c>
      <c r="H610" s="4">
        <v>4532</v>
      </c>
      <c r="I610" s="4">
        <v>9520</v>
      </c>
      <c r="J610" s="4">
        <v>4988</v>
      </c>
      <c r="K610" s="5">
        <v>8111.75</v>
      </c>
      <c r="L610" s="5">
        <v>1125.82</v>
      </c>
      <c r="M610" s="5">
        <v>687366000</v>
      </c>
      <c r="N610" s="4">
        <v>77</v>
      </c>
      <c r="O610" s="4">
        <v>9490</v>
      </c>
      <c r="P610" s="4">
        <v>8640</v>
      </c>
      <c r="Q610" s="4">
        <v>8430</v>
      </c>
    </row>
    <row r="611" spans="5:17">
      <c r="E611" s="4">
        <v>57</v>
      </c>
      <c r="F611" s="4">
        <v>77854</v>
      </c>
      <c r="G611" s="5">
        <v>1.1181999999999999E-2</v>
      </c>
      <c r="H611" s="4">
        <v>4532</v>
      </c>
      <c r="I611" s="4">
        <v>9520</v>
      </c>
      <c r="J611" s="4">
        <v>4988</v>
      </c>
      <c r="K611" s="5">
        <v>8121.89</v>
      </c>
      <c r="L611" s="5">
        <v>1105.51</v>
      </c>
      <c r="M611" s="5">
        <v>632322000</v>
      </c>
      <c r="N611" s="4">
        <v>71</v>
      </c>
      <c r="O611" s="4">
        <v>9490</v>
      </c>
      <c r="P611" s="4">
        <v>7900</v>
      </c>
      <c r="Q611" s="4">
        <v>8430</v>
      </c>
    </row>
    <row r="612" spans="5:17">
      <c r="E612" s="4">
        <v>58</v>
      </c>
      <c r="F612" s="4">
        <v>71855</v>
      </c>
      <c r="G612" s="5">
        <v>1.03204E-2</v>
      </c>
      <c r="H612" s="4">
        <v>4532</v>
      </c>
      <c r="I612" s="4">
        <v>9520</v>
      </c>
      <c r="J612" s="4">
        <v>4988</v>
      </c>
      <c r="K612" s="5">
        <v>8113.24</v>
      </c>
      <c r="L612" s="5">
        <v>1088.45</v>
      </c>
      <c r="M612" s="5">
        <v>582977000</v>
      </c>
      <c r="N612" s="4">
        <v>69</v>
      </c>
      <c r="O612" s="4">
        <v>9490</v>
      </c>
      <c r="P612" s="4">
        <v>9390</v>
      </c>
      <c r="Q612" s="4">
        <v>8430</v>
      </c>
    </row>
    <row r="613" spans="5:17">
      <c r="E613" s="4">
        <v>59</v>
      </c>
      <c r="F613" s="4">
        <v>64621</v>
      </c>
      <c r="G613" s="5">
        <v>9.2813600000000007E-3</v>
      </c>
      <c r="H613" s="4">
        <v>4532</v>
      </c>
      <c r="I613" s="4">
        <v>9520</v>
      </c>
      <c r="J613" s="4">
        <v>4988</v>
      </c>
      <c r="K613" s="5">
        <v>8126.33</v>
      </c>
      <c r="L613" s="5">
        <v>1097.8499999999999</v>
      </c>
      <c r="M613" s="5">
        <v>525132000</v>
      </c>
      <c r="N613" s="4">
        <v>65</v>
      </c>
      <c r="O613" s="4">
        <v>9490</v>
      </c>
      <c r="P613" s="4">
        <v>8320</v>
      </c>
      <c r="Q613" s="4">
        <v>8430</v>
      </c>
    </row>
    <row r="614" spans="5:17">
      <c r="E614" s="4">
        <v>60</v>
      </c>
      <c r="F614" s="4">
        <v>57162</v>
      </c>
      <c r="G614" s="5">
        <v>8.21004E-3</v>
      </c>
      <c r="H614" s="4">
        <v>4532</v>
      </c>
      <c r="I614" s="4">
        <v>9520</v>
      </c>
      <c r="J614" s="4">
        <v>4988</v>
      </c>
      <c r="K614" s="5">
        <v>8133.55</v>
      </c>
      <c r="L614" s="5">
        <v>1109.22</v>
      </c>
      <c r="M614" s="5">
        <v>464930000</v>
      </c>
      <c r="N614" s="4">
        <v>59</v>
      </c>
      <c r="O614" s="4">
        <v>9490</v>
      </c>
      <c r="P614" s="4">
        <v>7280</v>
      </c>
      <c r="Q614" s="4">
        <v>8430</v>
      </c>
    </row>
    <row r="615" spans="5:17">
      <c r="E615" s="4">
        <v>61</v>
      </c>
      <c r="F615" s="4">
        <v>49337</v>
      </c>
      <c r="G615" s="5">
        <v>7.0861500000000003E-3</v>
      </c>
      <c r="H615" s="4">
        <v>4532</v>
      </c>
      <c r="I615" s="4">
        <v>9520</v>
      </c>
      <c r="J615" s="4">
        <v>4988</v>
      </c>
      <c r="K615" s="5">
        <v>8128.54</v>
      </c>
      <c r="L615" s="5">
        <v>1105.52</v>
      </c>
      <c r="M615" s="5">
        <v>401038000</v>
      </c>
      <c r="N615" s="4">
        <v>53</v>
      </c>
      <c r="O615" s="4">
        <v>9490</v>
      </c>
      <c r="P615" s="4">
        <v>9140</v>
      </c>
      <c r="Q615" s="4">
        <v>8430</v>
      </c>
    </row>
    <row r="616" spans="5:17">
      <c r="E616" s="4">
        <v>62</v>
      </c>
      <c r="F616" s="4">
        <v>42776</v>
      </c>
      <c r="G616" s="5">
        <v>6.1438100000000004E-3</v>
      </c>
      <c r="H616" s="4">
        <v>4532</v>
      </c>
      <c r="I616" s="4">
        <v>9520</v>
      </c>
      <c r="J616" s="4">
        <v>4988</v>
      </c>
      <c r="K616" s="5">
        <v>8129.16</v>
      </c>
      <c r="L616" s="5">
        <v>1115.3699999999999</v>
      </c>
      <c r="M616" s="5">
        <v>347733000</v>
      </c>
      <c r="N616" s="4">
        <v>51</v>
      </c>
      <c r="O616" s="4">
        <v>9490</v>
      </c>
      <c r="P616" s="4">
        <v>8040</v>
      </c>
      <c r="Q616" s="4">
        <v>8430</v>
      </c>
    </row>
    <row r="617" spans="5:17">
      <c r="E617" s="4">
        <v>63</v>
      </c>
      <c r="F617" s="4">
        <v>35511</v>
      </c>
      <c r="G617" s="5">
        <v>5.10036E-3</v>
      </c>
      <c r="H617" s="4">
        <v>4532</v>
      </c>
      <c r="I617" s="4">
        <v>9520</v>
      </c>
      <c r="J617" s="4">
        <v>4988</v>
      </c>
      <c r="K617" s="5">
        <v>8119.18</v>
      </c>
      <c r="L617" s="5">
        <v>1115.05</v>
      </c>
      <c r="M617" s="5">
        <v>288320000</v>
      </c>
      <c r="N617" s="4">
        <v>47</v>
      </c>
      <c r="O617" s="4">
        <v>9490</v>
      </c>
      <c r="P617" s="4">
        <v>8080</v>
      </c>
      <c r="Q617" s="4">
        <v>8430</v>
      </c>
    </row>
    <row r="618" spans="5:17">
      <c r="E618" s="4">
        <v>64</v>
      </c>
      <c r="F618" s="4">
        <v>29543</v>
      </c>
      <c r="G618" s="5">
        <v>4.24319E-3</v>
      </c>
      <c r="H618" s="4">
        <v>4532</v>
      </c>
      <c r="I618" s="4">
        <v>9520</v>
      </c>
      <c r="J618" s="4">
        <v>4988</v>
      </c>
      <c r="K618" s="5">
        <v>8086.98</v>
      </c>
      <c r="L618" s="5">
        <v>1129.98</v>
      </c>
      <c r="M618" s="5">
        <v>238914000</v>
      </c>
      <c r="N618" s="4">
        <v>47</v>
      </c>
      <c r="O618" s="4">
        <v>6132</v>
      </c>
      <c r="P618" s="4">
        <v>9500</v>
      </c>
      <c r="Q618" s="4">
        <v>8430</v>
      </c>
    </row>
    <row r="619" spans="5:17">
      <c r="E619" s="4">
        <v>65</v>
      </c>
      <c r="F619" s="4">
        <v>23703</v>
      </c>
      <c r="G619" s="5">
        <v>3.4044000000000001E-3</v>
      </c>
      <c r="H619" s="4">
        <v>4532</v>
      </c>
      <c r="I619" s="4">
        <v>9520</v>
      </c>
      <c r="J619" s="4">
        <v>4988</v>
      </c>
      <c r="K619" s="5">
        <v>8044.98</v>
      </c>
      <c r="L619" s="5">
        <v>1140.05</v>
      </c>
      <c r="M619" s="5">
        <v>190690000</v>
      </c>
      <c r="N619" s="4">
        <v>43</v>
      </c>
      <c r="O619" s="4">
        <v>6132</v>
      </c>
      <c r="P619" s="4">
        <v>7550</v>
      </c>
      <c r="Q619" s="4">
        <v>8420</v>
      </c>
    </row>
    <row r="620" spans="5:17">
      <c r="E620" s="4">
        <v>66</v>
      </c>
      <c r="F620" s="4">
        <v>18772</v>
      </c>
      <c r="G620" s="5">
        <v>2.6961799999999998E-3</v>
      </c>
      <c r="H620" s="4">
        <v>6132</v>
      </c>
      <c r="I620" s="4">
        <v>9520</v>
      </c>
      <c r="J620" s="4">
        <v>3388</v>
      </c>
      <c r="K620" s="5">
        <v>8049.07</v>
      </c>
      <c r="L620" s="5">
        <v>1140.32</v>
      </c>
      <c r="M620" s="5">
        <v>151097000</v>
      </c>
      <c r="N620" s="4">
        <v>39</v>
      </c>
      <c r="O620" s="4">
        <v>9490</v>
      </c>
      <c r="P620" s="4">
        <v>9420</v>
      </c>
      <c r="Q620" s="4">
        <v>8420</v>
      </c>
    </row>
    <row r="621" spans="5:17">
      <c r="E621" s="4">
        <v>67</v>
      </c>
      <c r="F621" s="4">
        <v>15198</v>
      </c>
      <c r="G621" s="5">
        <v>2.1828500000000001E-3</v>
      </c>
      <c r="H621" s="4">
        <v>6132</v>
      </c>
      <c r="I621" s="4">
        <v>9520</v>
      </c>
      <c r="J621" s="4">
        <v>3388</v>
      </c>
      <c r="K621" s="5">
        <v>8059.96</v>
      </c>
      <c r="L621" s="5">
        <v>1130.26</v>
      </c>
      <c r="M621" s="5">
        <v>122495000</v>
      </c>
      <c r="N621" s="4">
        <v>33</v>
      </c>
      <c r="O621" s="4">
        <v>8430</v>
      </c>
      <c r="P621" s="4">
        <v>8810</v>
      </c>
      <c r="Q621" s="4">
        <v>8430</v>
      </c>
    </row>
    <row r="622" spans="5:17">
      <c r="E622" s="4">
        <v>68</v>
      </c>
      <c r="F622" s="4">
        <v>11537</v>
      </c>
      <c r="G622" s="5">
        <v>1.6570300000000001E-3</v>
      </c>
      <c r="H622" s="4">
        <v>6132</v>
      </c>
      <c r="I622" s="4">
        <v>9520</v>
      </c>
      <c r="J622" s="4">
        <v>3388</v>
      </c>
      <c r="K622" s="5">
        <v>8085.53</v>
      </c>
      <c r="L622" s="5">
        <v>1128.3800000000001</v>
      </c>
      <c r="M622" s="5">
        <v>93282700</v>
      </c>
      <c r="N622" s="4">
        <v>28</v>
      </c>
      <c r="O622" s="4">
        <v>8430</v>
      </c>
      <c r="P622" s="4">
        <v>7260</v>
      </c>
      <c r="Q622" s="4">
        <v>8430</v>
      </c>
    </row>
    <row r="623" spans="5:17">
      <c r="E623" s="4">
        <v>69</v>
      </c>
      <c r="F623" s="4">
        <v>8721</v>
      </c>
      <c r="G623" s="5">
        <v>1.2525800000000001E-3</v>
      </c>
      <c r="H623" s="4">
        <v>6132</v>
      </c>
      <c r="I623" s="4">
        <v>9520</v>
      </c>
      <c r="J623" s="4">
        <v>3388</v>
      </c>
      <c r="K623" s="5">
        <v>8200.6299999999992</v>
      </c>
      <c r="L623" s="5">
        <v>1062.57</v>
      </c>
      <c r="M623" s="5">
        <v>71517700</v>
      </c>
      <c r="N623" s="4">
        <v>23</v>
      </c>
      <c r="O623" s="4">
        <v>8430</v>
      </c>
      <c r="P623" s="4">
        <v>9210</v>
      </c>
      <c r="Q623" s="4">
        <v>8430</v>
      </c>
    </row>
    <row r="624" spans="5:17">
      <c r="E624" s="4">
        <v>70</v>
      </c>
      <c r="F624" s="4">
        <v>6603</v>
      </c>
      <c r="G624" s="5">
        <v>9.4837299999999997E-4</v>
      </c>
      <c r="H624" s="4">
        <v>6132</v>
      </c>
      <c r="I624" s="4">
        <v>9520</v>
      </c>
      <c r="J624" s="4">
        <v>3388</v>
      </c>
      <c r="K624" s="5">
        <v>8244.35</v>
      </c>
      <c r="L624" s="5">
        <v>1003.98</v>
      </c>
      <c r="M624" s="5">
        <v>54437500</v>
      </c>
      <c r="N624" s="4">
        <v>21</v>
      </c>
      <c r="O624" s="4">
        <v>8430</v>
      </c>
      <c r="P624" s="4">
        <v>7730</v>
      </c>
      <c r="Q624" s="4">
        <v>8430</v>
      </c>
    </row>
    <row r="625" spans="2:17">
      <c r="E625" s="4">
        <v>71</v>
      </c>
      <c r="F625" s="4">
        <v>4790</v>
      </c>
      <c r="G625" s="5">
        <v>6.8797599999999997E-4</v>
      </c>
      <c r="H625" s="4">
        <v>6132</v>
      </c>
      <c r="I625" s="4">
        <v>9520</v>
      </c>
      <c r="J625" s="4">
        <v>3388</v>
      </c>
      <c r="K625" s="5">
        <v>8280.59</v>
      </c>
      <c r="L625" s="5">
        <v>913.46900000000005</v>
      </c>
      <c r="M625" s="5">
        <v>39664000</v>
      </c>
      <c r="N625" s="4">
        <v>20</v>
      </c>
      <c r="O625" s="4">
        <v>8430</v>
      </c>
      <c r="P625" s="4">
        <v>7730</v>
      </c>
      <c r="Q625" s="4">
        <v>8430</v>
      </c>
    </row>
    <row r="626" spans="2:17">
      <c r="E626" s="4">
        <v>72</v>
      </c>
      <c r="F626" s="4">
        <v>3532</v>
      </c>
      <c r="G626" s="5">
        <v>5.0729300000000002E-4</v>
      </c>
      <c r="H626" s="4">
        <v>6132</v>
      </c>
      <c r="I626" s="4">
        <v>9520</v>
      </c>
      <c r="J626" s="4">
        <v>3388</v>
      </c>
      <c r="K626" s="5">
        <v>8264.14</v>
      </c>
      <c r="L626" s="5">
        <v>910.83600000000001</v>
      </c>
      <c r="M626" s="5">
        <v>29189000</v>
      </c>
      <c r="N626" s="4">
        <v>18</v>
      </c>
      <c r="O626" s="4">
        <v>8430</v>
      </c>
      <c r="P626" s="4">
        <v>7060</v>
      </c>
      <c r="Q626" s="4">
        <v>8430</v>
      </c>
    </row>
    <row r="627" spans="2:17">
      <c r="E627" s="4">
        <v>73</v>
      </c>
      <c r="F627" s="4">
        <v>2381</v>
      </c>
      <c r="G627" s="5">
        <v>3.4197699999999998E-4</v>
      </c>
      <c r="H627" s="4">
        <v>6940</v>
      </c>
      <c r="I627" s="4">
        <v>9520</v>
      </c>
      <c r="J627" s="4">
        <v>2580</v>
      </c>
      <c r="K627" s="5">
        <v>8339.0499999999993</v>
      </c>
      <c r="L627" s="5">
        <v>879.51800000000003</v>
      </c>
      <c r="M627" s="5">
        <v>19855300</v>
      </c>
      <c r="N627" s="4">
        <v>11</v>
      </c>
      <c r="O627" s="4">
        <v>8430</v>
      </c>
      <c r="P627" s="4">
        <v>7860</v>
      </c>
      <c r="Q627" s="4">
        <v>8430</v>
      </c>
    </row>
    <row r="628" spans="2:17">
      <c r="E628" s="4">
        <v>74</v>
      </c>
      <c r="F628" s="4">
        <v>1653</v>
      </c>
      <c r="G628" s="5">
        <v>2.3741600000000001E-4</v>
      </c>
      <c r="H628" s="4">
        <v>6940</v>
      </c>
      <c r="I628" s="4">
        <v>9520</v>
      </c>
      <c r="J628" s="4">
        <v>2580</v>
      </c>
      <c r="K628" s="5">
        <v>8312.4</v>
      </c>
      <c r="L628" s="5">
        <v>848.798</v>
      </c>
      <c r="M628" s="5">
        <v>13740400</v>
      </c>
      <c r="N628" s="4">
        <v>9</v>
      </c>
      <c r="O628" s="4">
        <v>8430</v>
      </c>
      <c r="P628" s="4">
        <v>8870</v>
      </c>
      <c r="Q628" s="4">
        <v>8430</v>
      </c>
    </row>
    <row r="629" spans="2:17">
      <c r="E629" s="4">
        <v>75</v>
      </c>
      <c r="F629" s="4">
        <v>1066</v>
      </c>
      <c r="G629" s="5">
        <v>1.5310700000000001E-4</v>
      </c>
      <c r="H629" s="4">
        <v>6940</v>
      </c>
      <c r="I629" s="4">
        <v>9520</v>
      </c>
      <c r="J629" s="4">
        <v>2580</v>
      </c>
      <c r="K629" s="5">
        <v>8258.93</v>
      </c>
      <c r="L629" s="5">
        <v>881.47799999999995</v>
      </c>
      <c r="M629" s="5">
        <v>8804020</v>
      </c>
      <c r="N629" s="4">
        <v>6</v>
      </c>
      <c r="O629" s="4">
        <v>8430</v>
      </c>
      <c r="P629" s="4">
        <v>9260</v>
      </c>
      <c r="Q629" s="4">
        <v>8430</v>
      </c>
    </row>
    <row r="630" spans="2:17">
      <c r="E630" s="4">
        <v>76</v>
      </c>
      <c r="F630" s="4">
        <v>540</v>
      </c>
      <c r="G630" s="5">
        <v>7.75589E-5</v>
      </c>
      <c r="H630" s="4">
        <v>6940</v>
      </c>
      <c r="I630" s="4">
        <v>9520</v>
      </c>
      <c r="J630" s="4">
        <v>2580</v>
      </c>
      <c r="K630" s="5">
        <v>8372.76</v>
      </c>
      <c r="L630" s="5">
        <v>857.57799999999997</v>
      </c>
      <c r="M630" s="5">
        <v>4521290</v>
      </c>
      <c r="N630" s="4">
        <v>4</v>
      </c>
      <c r="O630" s="4">
        <v>8430</v>
      </c>
      <c r="P630" s="4">
        <v>8100</v>
      </c>
      <c r="Q630" s="4">
        <v>8430</v>
      </c>
    </row>
    <row r="631" spans="2:17">
      <c r="E631" s="4">
        <v>77</v>
      </c>
      <c r="F631" s="4">
        <v>236</v>
      </c>
      <c r="G631" s="5">
        <v>3.3896100000000002E-5</v>
      </c>
      <c r="H631" s="4">
        <v>6940</v>
      </c>
      <c r="I631" s="4">
        <v>9520</v>
      </c>
      <c r="J631" s="4">
        <v>2580</v>
      </c>
      <c r="K631" s="5">
        <v>8644.07</v>
      </c>
      <c r="L631" s="5">
        <v>711.13599999999997</v>
      </c>
      <c r="M631" s="5">
        <v>2040000</v>
      </c>
      <c r="N631" s="4">
        <v>4</v>
      </c>
      <c r="O631" s="4">
        <v>8430</v>
      </c>
      <c r="P631" s="4">
        <v>6940</v>
      </c>
      <c r="Q631" s="4">
        <v>8430</v>
      </c>
    </row>
    <row r="632" spans="2:17">
      <c r="E632" s="4">
        <v>78</v>
      </c>
      <c r="F632" s="4">
        <v>59</v>
      </c>
      <c r="G632" s="5">
        <v>8.4740200000000002E-6</v>
      </c>
      <c r="H632" s="4">
        <v>8430</v>
      </c>
      <c r="I632" s="4">
        <v>9520</v>
      </c>
      <c r="J632" s="4">
        <v>1090</v>
      </c>
      <c r="K632" s="5">
        <v>8817.9699999999993</v>
      </c>
      <c r="L632" s="5">
        <v>521.88599999999997</v>
      </c>
      <c r="M632" s="5">
        <v>520260</v>
      </c>
      <c r="N632" s="4">
        <v>2</v>
      </c>
      <c r="O632" s="4">
        <v>8430</v>
      </c>
      <c r="P632" s="4">
        <v>9520</v>
      </c>
      <c r="Q632" s="4">
        <v>8430</v>
      </c>
    </row>
    <row r="633" spans="2:17">
      <c r="E633" s="4">
        <v>79</v>
      </c>
      <c r="F633" s="4">
        <v>15</v>
      </c>
      <c r="G633" s="5">
        <v>2.1544099999999999E-6</v>
      </c>
      <c r="H633" s="4">
        <v>8430</v>
      </c>
      <c r="I633" s="4">
        <v>8430</v>
      </c>
      <c r="J633" s="4">
        <v>0</v>
      </c>
      <c r="K633" s="5">
        <v>8430</v>
      </c>
      <c r="L633" s="5">
        <v>0</v>
      </c>
      <c r="M633" s="5">
        <v>126450</v>
      </c>
      <c r="N633" s="4">
        <v>1</v>
      </c>
      <c r="O633" s="4">
        <v>8430</v>
      </c>
      <c r="P633" s="4">
        <v>8430</v>
      </c>
      <c r="Q633" s="4">
        <v>8430</v>
      </c>
    </row>
    <row r="634" spans="2:17">
      <c r="B634" t="s">
        <v>41</v>
      </c>
      <c r="E634" s="4">
        <v>1</v>
      </c>
      <c r="F634" s="4">
        <v>4965254</v>
      </c>
      <c r="G634" s="5">
        <v>0.71314699999999998</v>
      </c>
      <c r="H634" s="4">
        <v>0</v>
      </c>
      <c r="I634" s="4">
        <v>9500</v>
      </c>
      <c r="J634" s="4">
        <v>9500</v>
      </c>
      <c r="K634" s="5">
        <v>4769.62</v>
      </c>
      <c r="L634" s="5">
        <v>2700.27</v>
      </c>
      <c r="M634" s="5">
        <v>23682400000</v>
      </c>
      <c r="N634" s="4">
        <v>152</v>
      </c>
      <c r="O634" s="4">
        <v>2400</v>
      </c>
      <c r="P634" s="4">
        <v>8170</v>
      </c>
      <c r="Q634" s="4">
        <v>5820</v>
      </c>
    </row>
    <row r="635" spans="2:17">
      <c r="E635" s="4">
        <v>2</v>
      </c>
      <c r="F635" s="4">
        <v>1506506</v>
      </c>
      <c r="G635" s="5">
        <v>0.21637600000000001</v>
      </c>
      <c r="H635" s="4">
        <v>0</v>
      </c>
      <c r="I635" s="4">
        <v>9500</v>
      </c>
      <c r="J635" s="4">
        <v>9500</v>
      </c>
      <c r="K635" s="5">
        <v>6493.85</v>
      </c>
      <c r="L635" s="5">
        <v>2178.7600000000002</v>
      </c>
      <c r="M635" s="5">
        <v>9783020000</v>
      </c>
      <c r="N635" s="4">
        <v>150</v>
      </c>
      <c r="O635" s="4">
        <v>2400</v>
      </c>
      <c r="P635" s="4">
        <v>4520</v>
      </c>
      <c r="Q635" s="4">
        <v>7090</v>
      </c>
    </row>
    <row r="636" spans="2:17">
      <c r="E636" s="4">
        <v>3</v>
      </c>
      <c r="F636" s="4">
        <v>1093829</v>
      </c>
      <c r="G636" s="5">
        <v>0.15710399999999999</v>
      </c>
      <c r="H636" s="4">
        <v>0</v>
      </c>
      <c r="I636" s="4">
        <v>9500</v>
      </c>
      <c r="J636" s="4">
        <v>9500</v>
      </c>
      <c r="K636" s="5">
        <v>6642.95</v>
      </c>
      <c r="L636" s="5">
        <v>1948.39</v>
      </c>
      <c r="M636" s="5">
        <v>7266250000</v>
      </c>
      <c r="N636" s="4">
        <v>162</v>
      </c>
      <c r="O636" s="4">
        <v>2400</v>
      </c>
      <c r="P636" s="4">
        <v>6890</v>
      </c>
      <c r="Q636" s="4">
        <v>7120</v>
      </c>
    </row>
    <row r="637" spans="2:17">
      <c r="E637" s="4">
        <v>4</v>
      </c>
      <c r="F637" s="4">
        <v>864477</v>
      </c>
      <c r="G637" s="5">
        <v>0.124163</v>
      </c>
      <c r="H637" s="4">
        <v>0</v>
      </c>
      <c r="I637" s="4">
        <v>9500</v>
      </c>
      <c r="J637" s="4">
        <v>9500</v>
      </c>
      <c r="K637" s="5">
        <v>6700.78</v>
      </c>
      <c r="L637" s="5">
        <v>1904.48</v>
      </c>
      <c r="M637" s="5">
        <v>5792670000</v>
      </c>
      <c r="N637" s="4">
        <v>168</v>
      </c>
      <c r="O637" s="4">
        <v>2400</v>
      </c>
      <c r="P637" s="4">
        <v>7980</v>
      </c>
      <c r="Q637" s="4">
        <v>7180</v>
      </c>
    </row>
    <row r="638" spans="2:17">
      <c r="E638" s="4">
        <v>5</v>
      </c>
      <c r="F638" s="4">
        <v>753090</v>
      </c>
      <c r="G638" s="5">
        <v>0.108164</v>
      </c>
      <c r="H638" s="4">
        <v>0</v>
      </c>
      <c r="I638" s="4">
        <v>9500</v>
      </c>
      <c r="J638" s="4">
        <v>9500</v>
      </c>
      <c r="K638" s="5">
        <v>6820.64</v>
      </c>
      <c r="L638" s="5">
        <v>1877.61</v>
      </c>
      <c r="M638" s="5">
        <v>5136550000</v>
      </c>
      <c r="N638" s="4">
        <v>174</v>
      </c>
      <c r="O638" s="4">
        <v>2400</v>
      </c>
      <c r="P638" s="4">
        <v>7090</v>
      </c>
      <c r="Q638" s="4">
        <v>7210</v>
      </c>
    </row>
    <row r="639" spans="2:17">
      <c r="E639" s="4">
        <v>6</v>
      </c>
      <c r="F639" s="4">
        <v>625044</v>
      </c>
      <c r="G639" s="5">
        <v>8.9773500000000006E-2</v>
      </c>
      <c r="H639" s="4">
        <v>0</v>
      </c>
      <c r="I639" s="4">
        <v>9500</v>
      </c>
      <c r="J639" s="4">
        <v>9500</v>
      </c>
      <c r="K639" s="5">
        <v>6968.48</v>
      </c>
      <c r="L639" s="5">
        <v>1919.46</v>
      </c>
      <c r="M639" s="5">
        <v>4355610000</v>
      </c>
      <c r="N639" s="4">
        <v>171</v>
      </c>
      <c r="O639" s="4">
        <v>8010</v>
      </c>
      <c r="P639" s="4">
        <v>8370</v>
      </c>
      <c r="Q639" s="4">
        <v>7560</v>
      </c>
    </row>
    <row r="640" spans="2:17">
      <c r="E640" s="4">
        <v>7</v>
      </c>
      <c r="F640" s="4">
        <v>566549</v>
      </c>
      <c r="G640" s="5">
        <v>8.1372E-2</v>
      </c>
      <c r="H640" s="4">
        <v>0</v>
      </c>
      <c r="I640" s="4">
        <v>9500</v>
      </c>
      <c r="J640" s="4">
        <v>9500</v>
      </c>
      <c r="K640" s="5">
        <v>7031.8</v>
      </c>
      <c r="L640" s="5">
        <v>1876.01</v>
      </c>
      <c r="M640" s="5">
        <v>3983860000</v>
      </c>
      <c r="N640" s="4">
        <v>169</v>
      </c>
      <c r="O640" s="4">
        <v>8010</v>
      </c>
      <c r="P640" s="4">
        <v>6310</v>
      </c>
      <c r="Q640" s="4">
        <v>7660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9500</v>
      </c>
      <c r="J641" s="4">
        <v>9500</v>
      </c>
      <c r="K641" s="5">
        <v>7108.44</v>
      </c>
      <c r="L641" s="5">
        <v>1797.88</v>
      </c>
      <c r="M641" s="5">
        <v>3640060000</v>
      </c>
      <c r="N641" s="4">
        <v>168</v>
      </c>
      <c r="O641" s="4">
        <v>8010</v>
      </c>
      <c r="P641" s="4">
        <v>6780</v>
      </c>
      <c r="Q641" s="4">
        <v>7690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9500</v>
      </c>
      <c r="J642" s="4">
        <v>9500</v>
      </c>
      <c r="K642" s="5">
        <v>7235.22</v>
      </c>
      <c r="L642" s="5">
        <v>1705.8</v>
      </c>
      <c r="M642" s="5">
        <v>3502570000</v>
      </c>
      <c r="N642" s="4">
        <v>170</v>
      </c>
      <c r="O642" s="4">
        <v>8010</v>
      </c>
      <c r="P642" s="4">
        <v>7450</v>
      </c>
      <c r="Q642" s="4">
        <v>7750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9500</v>
      </c>
      <c r="J643" s="4">
        <v>9500</v>
      </c>
      <c r="K643" s="5">
        <v>7315.02</v>
      </c>
      <c r="L643" s="5">
        <v>1654.08</v>
      </c>
      <c r="M643" s="5">
        <v>3263510000</v>
      </c>
      <c r="N643" s="4">
        <v>174</v>
      </c>
      <c r="O643" s="4">
        <v>8010</v>
      </c>
      <c r="P643" s="4">
        <v>9270</v>
      </c>
      <c r="Q643" s="4">
        <v>7790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9500</v>
      </c>
      <c r="J644" s="4">
        <v>9500</v>
      </c>
      <c r="K644" s="5">
        <v>7363.2</v>
      </c>
      <c r="L644" s="5">
        <v>1613.21</v>
      </c>
      <c r="M644" s="5">
        <v>3006810000</v>
      </c>
      <c r="N644" s="4">
        <v>173</v>
      </c>
      <c r="O644" s="4">
        <v>7610</v>
      </c>
      <c r="P644" s="4">
        <v>8000</v>
      </c>
      <c r="Q644" s="4">
        <v>7800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9500</v>
      </c>
      <c r="J645" s="4">
        <v>9500</v>
      </c>
      <c r="K645" s="5">
        <v>7427.51</v>
      </c>
      <c r="L645" s="5">
        <v>1551.77</v>
      </c>
      <c r="M645" s="5">
        <v>2811570000</v>
      </c>
      <c r="N645" s="4">
        <v>169</v>
      </c>
      <c r="O645" s="4">
        <v>7610</v>
      </c>
      <c r="P645" s="4">
        <v>9010</v>
      </c>
      <c r="Q645" s="4">
        <v>7810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9500</v>
      </c>
      <c r="J646" s="4">
        <v>9500</v>
      </c>
      <c r="K646" s="5">
        <v>7492.55</v>
      </c>
      <c r="L646" s="5">
        <v>1498.91</v>
      </c>
      <c r="M646" s="5">
        <v>2723030000</v>
      </c>
      <c r="N646" s="4">
        <v>167</v>
      </c>
      <c r="O646" s="4">
        <v>7610</v>
      </c>
      <c r="P646" s="4">
        <v>5050</v>
      </c>
      <c r="Q646" s="4">
        <v>7860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9650</v>
      </c>
      <c r="J647" s="4">
        <v>9650</v>
      </c>
      <c r="K647" s="5">
        <v>7538.25</v>
      </c>
      <c r="L647" s="5">
        <v>1473.04</v>
      </c>
      <c r="M647" s="5">
        <v>2638500000</v>
      </c>
      <c r="N647" s="4">
        <v>163</v>
      </c>
      <c r="O647" s="4">
        <v>7610</v>
      </c>
      <c r="P647" s="4">
        <v>6322</v>
      </c>
      <c r="Q647" s="4">
        <v>7890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9650</v>
      </c>
      <c r="J648" s="4">
        <v>9650</v>
      </c>
      <c r="K648" s="5">
        <v>7577.84</v>
      </c>
      <c r="L648" s="5">
        <v>1417.03</v>
      </c>
      <c r="M648" s="5">
        <v>2542670000</v>
      </c>
      <c r="N648" s="4">
        <v>162</v>
      </c>
      <c r="O648" s="4">
        <v>7890</v>
      </c>
      <c r="P648" s="4">
        <v>5842</v>
      </c>
      <c r="Q648" s="4">
        <v>7890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9650</v>
      </c>
      <c r="J649" s="4">
        <v>9650</v>
      </c>
      <c r="K649" s="5">
        <v>7582.19</v>
      </c>
      <c r="L649" s="5">
        <v>1399.94</v>
      </c>
      <c r="M649" s="5">
        <v>2393800000</v>
      </c>
      <c r="N649" s="4">
        <v>165</v>
      </c>
      <c r="O649" s="4">
        <v>8480</v>
      </c>
      <c r="P649" s="4">
        <v>7520</v>
      </c>
      <c r="Q649" s="4">
        <v>7960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9650</v>
      </c>
      <c r="J650" s="4">
        <v>9650</v>
      </c>
      <c r="K650" s="5">
        <v>7606</v>
      </c>
      <c r="L650" s="5">
        <v>1403.72</v>
      </c>
      <c r="M650" s="5">
        <v>2305260000</v>
      </c>
      <c r="N650" s="4">
        <v>164</v>
      </c>
      <c r="O650" s="4">
        <v>8480</v>
      </c>
      <c r="P650" s="4">
        <v>7370</v>
      </c>
      <c r="Q650" s="4">
        <v>8010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9650</v>
      </c>
      <c r="J651" s="4">
        <v>9650</v>
      </c>
      <c r="K651" s="5">
        <v>7618.73</v>
      </c>
      <c r="L651" s="5">
        <v>1403.51</v>
      </c>
      <c r="M651" s="5">
        <v>2228300000</v>
      </c>
      <c r="N651" s="4">
        <v>164</v>
      </c>
      <c r="O651" s="4">
        <v>8480</v>
      </c>
      <c r="P651" s="4">
        <v>6560</v>
      </c>
      <c r="Q651" s="4">
        <v>8010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9650</v>
      </c>
      <c r="J652" s="4">
        <v>9650</v>
      </c>
      <c r="K652" s="5">
        <v>7640.44</v>
      </c>
      <c r="L652" s="5">
        <v>1390.53</v>
      </c>
      <c r="M652" s="5">
        <v>2157320000</v>
      </c>
      <c r="N652" s="4">
        <v>160</v>
      </c>
      <c r="O652" s="4">
        <v>8480</v>
      </c>
      <c r="P652" s="4">
        <v>4532</v>
      </c>
      <c r="Q652" s="4">
        <v>8030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9650</v>
      </c>
      <c r="J653" s="4">
        <v>9650</v>
      </c>
      <c r="K653" s="5">
        <v>7673.86</v>
      </c>
      <c r="L653" s="5">
        <v>1372.63</v>
      </c>
      <c r="M653" s="5">
        <v>2115520000</v>
      </c>
      <c r="N653" s="4">
        <v>158</v>
      </c>
      <c r="O653" s="4">
        <v>9500</v>
      </c>
      <c r="P653" s="4">
        <v>8950</v>
      </c>
      <c r="Q653" s="4">
        <v>8070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9650</v>
      </c>
      <c r="J654" s="4">
        <v>9650</v>
      </c>
      <c r="K654" s="5">
        <v>7694.13</v>
      </c>
      <c r="L654" s="5">
        <v>1349.18</v>
      </c>
      <c r="M654" s="5">
        <v>2045950000</v>
      </c>
      <c r="N654" s="4">
        <v>155</v>
      </c>
      <c r="O654" s="4">
        <v>9500</v>
      </c>
      <c r="P654" s="4">
        <v>6930</v>
      </c>
      <c r="Q654" s="4">
        <v>8080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9650</v>
      </c>
      <c r="J655" s="4">
        <v>9650</v>
      </c>
      <c r="K655" s="5">
        <v>7715.7</v>
      </c>
      <c r="L655" s="5">
        <v>1333.16</v>
      </c>
      <c r="M655" s="5">
        <v>1984120000</v>
      </c>
      <c r="N655" s="4">
        <v>153</v>
      </c>
      <c r="O655" s="4">
        <v>9500</v>
      </c>
      <c r="P655" s="4">
        <v>6410</v>
      </c>
      <c r="Q655" s="4">
        <v>8100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9650</v>
      </c>
      <c r="J656" s="4">
        <v>9650</v>
      </c>
      <c r="K656" s="5">
        <v>7731.05</v>
      </c>
      <c r="L656" s="5">
        <v>1325.78</v>
      </c>
      <c r="M656" s="5">
        <v>1937700000</v>
      </c>
      <c r="N656" s="4">
        <v>152</v>
      </c>
      <c r="O656" s="4">
        <v>9500</v>
      </c>
      <c r="P656" s="4">
        <v>7120</v>
      </c>
      <c r="Q656" s="4">
        <v>8120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9650</v>
      </c>
      <c r="J657" s="4">
        <v>9650</v>
      </c>
      <c r="K657" s="5">
        <v>7762.76</v>
      </c>
      <c r="L657" s="5">
        <v>1304.6300000000001</v>
      </c>
      <c r="M657" s="5">
        <v>1917800000</v>
      </c>
      <c r="N657" s="4">
        <v>148</v>
      </c>
      <c r="O657" s="4">
        <v>8560</v>
      </c>
      <c r="P657" s="4">
        <v>7750</v>
      </c>
      <c r="Q657" s="4">
        <v>8120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9650</v>
      </c>
      <c r="J658" s="4">
        <v>9650</v>
      </c>
      <c r="K658" s="5">
        <v>7791.11</v>
      </c>
      <c r="L658" s="5">
        <v>1279.1199999999999</v>
      </c>
      <c r="M658" s="5">
        <v>1898970000</v>
      </c>
      <c r="N658" s="4">
        <v>145</v>
      </c>
      <c r="O658" s="4">
        <v>8560</v>
      </c>
      <c r="P658" s="4">
        <v>7050</v>
      </c>
      <c r="Q658" s="4">
        <v>8160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9650</v>
      </c>
      <c r="J659" s="4">
        <v>9650</v>
      </c>
      <c r="K659" s="5">
        <v>7817.67</v>
      </c>
      <c r="L659" s="5">
        <v>1238.6199999999999</v>
      </c>
      <c r="M659" s="5">
        <v>1880290000</v>
      </c>
      <c r="N659" s="4">
        <v>140</v>
      </c>
      <c r="O659" s="4">
        <v>9500</v>
      </c>
      <c r="P659" s="4">
        <v>7460</v>
      </c>
      <c r="Q659" s="4">
        <v>8190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9650</v>
      </c>
      <c r="J660" s="4">
        <v>9650</v>
      </c>
      <c r="K660" s="5">
        <v>7825.91</v>
      </c>
      <c r="L660" s="5">
        <v>1234.1300000000001</v>
      </c>
      <c r="M660" s="5">
        <v>1844270000</v>
      </c>
      <c r="N660" s="4">
        <v>135</v>
      </c>
      <c r="O660" s="4">
        <v>9500</v>
      </c>
      <c r="P660" s="4">
        <v>7800</v>
      </c>
      <c r="Q660" s="4">
        <v>8190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9650</v>
      </c>
      <c r="J661" s="4">
        <v>9650</v>
      </c>
      <c r="K661" s="5">
        <v>7840.02</v>
      </c>
      <c r="L661" s="5">
        <v>1218.32</v>
      </c>
      <c r="M661" s="5">
        <v>1826150000</v>
      </c>
      <c r="N661" s="4">
        <v>134</v>
      </c>
      <c r="O661" s="4">
        <v>9500</v>
      </c>
      <c r="P661" s="4">
        <v>7800</v>
      </c>
      <c r="Q661" s="4">
        <v>8220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9650</v>
      </c>
      <c r="J662" s="4">
        <v>9650</v>
      </c>
      <c r="K662" s="5">
        <v>7855.8</v>
      </c>
      <c r="L662" s="5">
        <v>1216.1199999999999</v>
      </c>
      <c r="M662" s="5">
        <v>1788620000</v>
      </c>
      <c r="N662" s="4">
        <v>132</v>
      </c>
      <c r="O662" s="4">
        <v>9500</v>
      </c>
      <c r="P662" s="4">
        <v>6520</v>
      </c>
      <c r="Q662" s="4">
        <v>8250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9650</v>
      </c>
      <c r="J663" s="4">
        <v>9650</v>
      </c>
      <c r="K663" s="5">
        <v>7877.44</v>
      </c>
      <c r="L663" s="5">
        <v>1203.1600000000001</v>
      </c>
      <c r="M663" s="5">
        <v>1745420000</v>
      </c>
      <c r="N663" s="4">
        <v>131</v>
      </c>
      <c r="O663" s="4">
        <v>9500</v>
      </c>
      <c r="P663" s="4">
        <v>8060</v>
      </c>
      <c r="Q663" s="4">
        <v>8260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2690</v>
      </c>
      <c r="I664" s="4">
        <v>9650</v>
      </c>
      <c r="J664" s="4">
        <v>6960</v>
      </c>
      <c r="K664" s="5">
        <v>7899.58</v>
      </c>
      <c r="L664" s="5">
        <v>1192.21</v>
      </c>
      <c r="M664" s="5">
        <v>1706870000</v>
      </c>
      <c r="N664" s="4">
        <v>127</v>
      </c>
      <c r="O664" s="4">
        <v>9500</v>
      </c>
      <c r="P664" s="4">
        <v>7480</v>
      </c>
      <c r="Q664" s="4">
        <v>8270</v>
      </c>
    </row>
    <row r="665" spans="5:17">
      <c r="E665" s="4">
        <v>32</v>
      </c>
      <c r="F665" s="4">
        <v>212406</v>
      </c>
      <c r="G665" s="5">
        <v>3.05074E-2</v>
      </c>
      <c r="H665" s="4">
        <v>2690</v>
      </c>
      <c r="I665" s="4">
        <v>9650</v>
      </c>
      <c r="J665" s="4">
        <v>6960</v>
      </c>
      <c r="K665" s="5">
        <v>7920.32</v>
      </c>
      <c r="L665" s="5">
        <v>1183.9100000000001</v>
      </c>
      <c r="M665" s="5">
        <v>1682320000</v>
      </c>
      <c r="N665" s="4">
        <v>126</v>
      </c>
      <c r="O665" s="4">
        <v>9500</v>
      </c>
      <c r="P665" s="4">
        <v>8060</v>
      </c>
      <c r="Q665" s="4">
        <v>8280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2690</v>
      </c>
      <c r="I666" s="4">
        <v>9650</v>
      </c>
      <c r="J666" s="4">
        <v>6960</v>
      </c>
      <c r="K666" s="5">
        <v>7944.9</v>
      </c>
      <c r="L666" s="5">
        <v>1165.1199999999999</v>
      </c>
      <c r="M666" s="5">
        <v>1660810000</v>
      </c>
      <c r="N666" s="4">
        <v>120</v>
      </c>
      <c r="O666" s="4">
        <v>9500</v>
      </c>
      <c r="P666" s="4">
        <v>6250</v>
      </c>
      <c r="Q666" s="4">
        <v>8310</v>
      </c>
    </row>
    <row r="667" spans="5:17">
      <c r="E667" s="4">
        <v>34</v>
      </c>
      <c r="F667" s="4">
        <v>207640</v>
      </c>
      <c r="G667" s="5">
        <v>2.98228E-2</v>
      </c>
      <c r="H667" s="4">
        <v>2690</v>
      </c>
      <c r="I667" s="4">
        <v>9650</v>
      </c>
      <c r="J667" s="4">
        <v>6960</v>
      </c>
      <c r="K667" s="5">
        <v>7964.92</v>
      </c>
      <c r="L667" s="5">
        <v>1150.8900000000001</v>
      </c>
      <c r="M667" s="5">
        <v>1653840000</v>
      </c>
      <c r="N667" s="4">
        <v>123</v>
      </c>
      <c r="O667" s="4">
        <v>9500</v>
      </c>
      <c r="P667" s="4">
        <v>9370</v>
      </c>
      <c r="Q667" s="4">
        <v>8310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2690</v>
      </c>
      <c r="I668" s="4">
        <v>9650</v>
      </c>
      <c r="J668" s="4">
        <v>6960</v>
      </c>
      <c r="K668" s="5">
        <v>7992.15</v>
      </c>
      <c r="L668" s="5">
        <v>1139.1099999999999</v>
      </c>
      <c r="M668" s="5">
        <v>1647930000</v>
      </c>
      <c r="N668" s="4">
        <v>124</v>
      </c>
      <c r="O668" s="4">
        <v>9500</v>
      </c>
      <c r="P668" s="4">
        <v>8130</v>
      </c>
      <c r="Q668" s="4">
        <v>8340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2690</v>
      </c>
      <c r="I669" s="4">
        <v>9650</v>
      </c>
      <c r="J669" s="4">
        <v>6960</v>
      </c>
      <c r="K669" s="5">
        <v>8036.97</v>
      </c>
      <c r="L669" s="5">
        <v>1113.1500000000001</v>
      </c>
      <c r="M669" s="5">
        <v>1635010000</v>
      </c>
      <c r="N669" s="4">
        <v>124</v>
      </c>
      <c r="O669" s="4">
        <v>8010</v>
      </c>
      <c r="P669" s="4">
        <v>6610</v>
      </c>
      <c r="Q669" s="4">
        <v>8340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2690</v>
      </c>
      <c r="I670" s="4">
        <v>9650</v>
      </c>
      <c r="J670" s="4">
        <v>6960</v>
      </c>
      <c r="K670" s="5">
        <v>8069.02</v>
      </c>
      <c r="L670" s="5">
        <v>1097.1099999999999</v>
      </c>
      <c r="M670" s="5">
        <v>1616910000</v>
      </c>
      <c r="N670" s="4">
        <v>122</v>
      </c>
      <c r="O670" s="4">
        <v>8010</v>
      </c>
      <c r="P670" s="4">
        <v>8140</v>
      </c>
      <c r="Q670" s="4">
        <v>8360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2690</v>
      </c>
      <c r="I671" s="4">
        <v>9650</v>
      </c>
      <c r="J671" s="4">
        <v>6960</v>
      </c>
      <c r="K671" s="5">
        <v>8097.65</v>
      </c>
      <c r="L671" s="5">
        <v>1084.0999999999999</v>
      </c>
      <c r="M671" s="5">
        <v>1585840000</v>
      </c>
      <c r="N671" s="4">
        <v>122</v>
      </c>
      <c r="O671" s="4">
        <v>8010</v>
      </c>
      <c r="P671" s="4">
        <v>8140</v>
      </c>
      <c r="Q671" s="4">
        <v>8380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2690</v>
      </c>
      <c r="I672" s="4">
        <v>9650</v>
      </c>
      <c r="J672" s="4">
        <v>6960</v>
      </c>
      <c r="K672" s="5">
        <v>8116.69</v>
      </c>
      <c r="L672" s="5">
        <v>1062.96</v>
      </c>
      <c r="M672" s="5">
        <v>1546210000</v>
      </c>
      <c r="N672" s="4">
        <v>122</v>
      </c>
      <c r="O672" s="4">
        <v>8010</v>
      </c>
      <c r="P672" s="4">
        <v>6960</v>
      </c>
      <c r="Q672" s="4">
        <v>8400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2690</v>
      </c>
      <c r="I673" s="4">
        <v>9650</v>
      </c>
      <c r="J673" s="4">
        <v>6960</v>
      </c>
      <c r="K673" s="5">
        <v>8142.08</v>
      </c>
      <c r="L673" s="5">
        <v>1046.71</v>
      </c>
      <c r="M673" s="5">
        <v>1521670000</v>
      </c>
      <c r="N673" s="4">
        <v>117</v>
      </c>
      <c r="O673" s="4">
        <v>8010</v>
      </c>
      <c r="P673" s="4">
        <v>7720</v>
      </c>
      <c r="Q673" s="4">
        <v>8420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2690</v>
      </c>
      <c r="I674" s="4">
        <v>9650</v>
      </c>
      <c r="J674" s="4">
        <v>6960</v>
      </c>
      <c r="K674" s="5">
        <v>8153.84</v>
      </c>
      <c r="L674" s="5">
        <v>1044.78</v>
      </c>
      <c r="M674" s="5">
        <v>1472050000</v>
      </c>
      <c r="N674" s="4">
        <v>114</v>
      </c>
      <c r="O674" s="4">
        <v>9500</v>
      </c>
      <c r="P674" s="4">
        <v>8740</v>
      </c>
      <c r="Q674" s="4">
        <v>8430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2690</v>
      </c>
      <c r="I675" s="4">
        <v>9650</v>
      </c>
      <c r="J675" s="4">
        <v>6960</v>
      </c>
      <c r="K675" s="5">
        <v>8175.19</v>
      </c>
      <c r="L675" s="5">
        <v>1036.22</v>
      </c>
      <c r="M675" s="5">
        <v>1414570000</v>
      </c>
      <c r="N675" s="4">
        <v>111</v>
      </c>
      <c r="O675" s="4">
        <v>9500</v>
      </c>
      <c r="P675" s="4">
        <v>7210</v>
      </c>
      <c r="Q675" s="4">
        <v>8470</v>
      </c>
    </row>
    <row r="676" spans="5:17">
      <c r="E676" s="4">
        <v>43</v>
      </c>
      <c r="F676" s="4">
        <v>165879</v>
      </c>
      <c r="G676" s="5">
        <v>2.38248E-2</v>
      </c>
      <c r="H676" s="4">
        <v>2690</v>
      </c>
      <c r="I676" s="4">
        <v>9650</v>
      </c>
      <c r="J676" s="4">
        <v>6960</v>
      </c>
      <c r="K676" s="5">
        <v>8221.23</v>
      </c>
      <c r="L676" s="5">
        <v>991.93499999999995</v>
      </c>
      <c r="M676" s="5">
        <v>1363730000</v>
      </c>
      <c r="N676" s="4">
        <v>110</v>
      </c>
      <c r="O676" s="4">
        <v>9500</v>
      </c>
      <c r="P676" s="4">
        <v>7210</v>
      </c>
      <c r="Q676" s="4">
        <v>8470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2690</v>
      </c>
      <c r="I677" s="4">
        <v>9500</v>
      </c>
      <c r="J677" s="4">
        <v>6810</v>
      </c>
      <c r="K677" s="5">
        <v>8261.16</v>
      </c>
      <c r="L677" s="5">
        <v>965.12</v>
      </c>
      <c r="M677" s="5">
        <v>1316430000</v>
      </c>
      <c r="N677" s="4">
        <v>101</v>
      </c>
      <c r="O677" s="4">
        <v>9500</v>
      </c>
      <c r="P677" s="4">
        <v>7810</v>
      </c>
      <c r="Q677" s="4">
        <v>8480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2690</v>
      </c>
      <c r="I678" s="4">
        <v>9500</v>
      </c>
      <c r="J678" s="4">
        <v>6810</v>
      </c>
      <c r="K678" s="5">
        <v>8302.2999999999993</v>
      </c>
      <c r="L678" s="5">
        <v>927.52099999999996</v>
      </c>
      <c r="M678" s="5">
        <v>1265050000</v>
      </c>
      <c r="N678" s="4">
        <v>99</v>
      </c>
      <c r="O678" s="4">
        <v>9500</v>
      </c>
      <c r="P678" s="4">
        <v>7570</v>
      </c>
      <c r="Q678" s="4">
        <v>8490</v>
      </c>
    </row>
    <row r="679" spans="5:17">
      <c r="E679" s="4">
        <v>46</v>
      </c>
      <c r="F679" s="4">
        <v>144773</v>
      </c>
      <c r="G679" s="5">
        <v>2.07934E-2</v>
      </c>
      <c r="H679" s="4">
        <v>2690</v>
      </c>
      <c r="I679" s="4">
        <v>9500</v>
      </c>
      <c r="J679" s="4">
        <v>6810</v>
      </c>
      <c r="K679" s="5">
        <v>8323.14</v>
      </c>
      <c r="L679" s="5">
        <v>918.54499999999996</v>
      </c>
      <c r="M679" s="5">
        <v>1204970000</v>
      </c>
      <c r="N679" s="4">
        <v>96</v>
      </c>
      <c r="O679" s="4">
        <v>9500</v>
      </c>
      <c r="P679" s="4">
        <v>6762</v>
      </c>
      <c r="Q679" s="4">
        <v>8500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2690</v>
      </c>
      <c r="I680" s="4">
        <v>9500</v>
      </c>
      <c r="J680" s="4">
        <v>6810</v>
      </c>
      <c r="K680" s="5">
        <v>8354.06</v>
      </c>
      <c r="L680" s="5">
        <v>902.54600000000005</v>
      </c>
      <c r="M680" s="5">
        <v>1153490000</v>
      </c>
      <c r="N680" s="4">
        <v>93</v>
      </c>
      <c r="O680" s="4">
        <v>9500</v>
      </c>
      <c r="P680" s="4">
        <v>7870</v>
      </c>
      <c r="Q680" s="4">
        <v>8510</v>
      </c>
    </row>
    <row r="681" spans="5:17">
      <c r="E681" s="4">
        <v>48</v>
      </c>
      <c r="F681" s="4">
        <v>130322</v>
      </c>
      <c r="G681" s="5">
        <v>1.87178E-2</v>
      </c>
      <c r="H681" s="4">
        <v>2690</v>
      </c>
      <c r="I681" s="4">
        <v>9500</v>
      </c>
      <c r="J681" s="4">
        <v>6810</v>
      </c>
      <c r="K681" s="5">
        <v>8395.77</v>
      </c>
      <c r="L681" s="5">
        <v>866.93</v>
      </c>
      <c r="M681" s="5">
        <v>1094150000</v>
      </c>
      <c r="N681" s="4">
        <v>90</v>
      </c>
      <c r="O681" s="4">
        <v>9500</v>
      </c>
      <c r="P681" s="4">
        <v>8220</v>
      </c>
      <c r="Q681" s="4">
        <v>8550</v>
      </c>
    </row>
    <row r="682" spans="5:17">
      <c r="E682" s="4">
        <v>49</v>
      </c>
      <c r="F682" s="4">
        <v>123826</v>
      </c>
      <c r="G682" s="5">
        <v>1.77848E-2</v>
      </c>
      <c r="H682" s="4">
        <v>2690</v>
      </c>
      <c r="I682" s="4">
        <v>9500</v>
      </c>
      <c r="J682" s="4">
        <v>6810</v>
      </c>
      <c r="K682" s="5">
        <v>8438.52</v>
      </c>
      <c r="L682" s="5">
        <v>840.73800000000006</v>
      </c>
      <c r="M682" s="5">
        <v>1044910000</v>
      </c>
      <c r="N682" s="4">
        <v>89</v>
      </c>
      <c r="O682" s="4">
        <v>9500</v>
      </c>
      <c r="P682" s="4">
        <v>4532</v>
      </c>
      <c r="Q682" s="4">
        <v>8610</v>
      </c>
    </row>
    <row r="683" spans="5:17">
      <c r="E683" s="4">
        <v>50</v>
      </c>
      <c r="F683" s="4">
        <v>118095</v>
      </c>
      <c r="G683" s="5">
        <v>1.69617E-2</v>
      </c>
      <c r="H683" s="4">
        <v>2690</v>
      </c>
      <c r="I683" s="4">
        <v>9500</v>
      </c>
      <c r="J683" s="4">
        <v>6810</v>
      </c>
      <c r="K683" s="5">
        <v>8462.44</v>
      </c>
      <c r="L683" s="5">
        <v>824.56100000000004</v>
      </c>
      <c r="M683" s="5">
        <v>999372000</v>
      </c>
      <c r="N683" s="4">
        <v>84</v>
      </c>
      <c r="O683" s="4">
        <v>8980</v>
      </c>
      <c r="P683" s="4">
        <v>6430</v>
      </c>
      <c r="Q683" s="4">
        <v>8650</v>
      </c>
    </row>
    <row r="684" spans="5:17">
      <c r="E684" s="4">
        <v>51</v>
      </c>
      <c r="F684" s="4">
        <v>114796</v>
      </c>
      <c r="G684" s="5">
        <v>1.64879E-2</v>
      </c>
      <c r="H684" s="4">
        <v>2690</v>
      </c>
      <c r="I684" s="4">
        <v>9500</v>
      </c>
      <c r="J684" s="4">
        <v>6810</v>
      </c>
      <c r="K684" s="5">
        <v>8470.89</v>
      </c>
      <c r="L684" s="5">
        <v>817.15499999999997</v>
      </c>
      <c r="M684" s="5">
        <v>972425000</v>
      </c>
      <c r="N684" s="4">
        <v>81</v>
      </c>
      <c r="O684" s="4">
        <v>8980</v>
      </c>
      <c r="P684" s="4">
        <v>6430</v>
      </c>
      <c r="Q684" s="4">
        <v>8650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2690</v>
      </c>
      <c r="I685" s="4">
        <v>9500</v>
      </c>
      <c r="J685" s="4">
        <v>6810</v>
      </c>
      <c r="K685" s="5">
        <v>8481.0499999999993</v>
      </c>
      <c r="L685" s="5">
        <v>808.351</v>
      </c>
      <c r="M685" s="5">
        <v>944560000</v>
      </c>
      <c r="N685" s="4">
        <v>78</v>
      </c>
      <c r="O685" s="4">
        <v>8980</v>
      </c>
      <c r="P685" s="4">
        <v>6830</v>
      </c>
      <c r="Q685" s="4">
        <v>8670</v>
      </c>
    </row>
    <row r="686" spans="5:17">
      <c r="E686" s="4">
        <v>53</v>
      </c>
      <c r="F686" s="4">
        <v>105587</v>
      </c>
      <c r="G686" s="5">
        <v>1.51652E-2</v>
      </c>
      <c r="H686" s="4">
        <v>2690</v>
      </c>
      <c r="I686" s="4">
        <v>9500</v>
      </c>
      <c r="J686" s="4">
        <v>6810</v>
      </c>
      <c r="K686" s="5">
        <v>8492.77</v>
      </c>
      <c r="L686" s="5">
        <v>800.75900000000001</v>
      </c>
      <c r="M686" s="5">
        <v>896726000</v>
      </c>
      <c r="N686" s="4">
        <v>77</v>
      </c>
      <c r="O686" s="4">
        <v>8980</v>
      </c>
      <c r="P686" s="4">
        <v>7140</v>
      </c>
      <c r="Q686" s="4">
        <v>8670</v>
      </c>
    </row>
    <row r="687" spans="5:17">
      <c r="E687" s="4">
        <v>54</v>
      </c>
      <c r="F687" s="4">
        <v>99403</v>
      </c>
      <c r="G687" s="5">
        <v>1.4277E-2</v>
      </c>
      <c r="H687" s="4">
        <v>4870</v>
      </c>
      <c r="I687" s="4">
        <v>9500</v>
      </c>
      <c r="J687" s="4">
        <v>4630</v>
      </c>
      <c r="K687" s="5">
        <v>8497.0400000000009</v>
      </c>
      <c r="L687" s="5">
        <v>803.76400000000001</v>
      </c>
      <c r="M687" s="5">
        <v>844631000</v>
      </c>
      <c r="N687" s="4">
        <v>71</v>
      </c>
      <c r="O687" s="4">
        <v>8980</v>
      </c>
      <c r="P687" s="4">
        <v>8280</v>
      </c>
      <c r="Q687" s="4">
        <v>8670</v>
      </c>
    </row>
    <row r="688" spans="5:17">
      <c r="E688" s="4">
        <v>55</v>
      </c>
      <c r="F688" s="4">
        <v>92018</v>
      </c>
      <c r="G688" s="5">
        <v>1.32163E-2</v>
      </c>
      <c r="H688" s="4">
        <v>4870</v>
      </c>
      <c r="I688" s="4">
        <v>9500</v>
      </c>
      <c r="J688" s="4">
        <v>4630</v>
      </c>
      <c r="K688" s="5">
        <v>8503.09</v>
      </c>
      <c r="L688" s="5">
        <v>805.84</v>
      </c>
      <c r="M688" s="5">
        <v>782437000</v>
      </c>
      <c r="N688" s="4">
        <v>70</v>
      </c>
      <c r="O688" s="4">
        <v>8980</v>
      </c>
      <c r="P688" s="4">
        <v>9270</v>
      </c>
      <c r="Q688" s="4">
        <v>8760</v>
      </c>
    </row>
    <row r="689" spans="5:17">
      <c r="E689" s="4">
        <v>56</v>
      </c>
      <c r="F689" s="4">
        <v>84737</v>
      </c>
      <c r="G689" s="5">
        <v>1.21706E-2</v>
      </c>
      <c r="H689" s="4">
        <v>4870</v>
      </c>
      <c r="I689" s="4">
        <v>9500</v>
      </c>
      <c r="J689" s="4">
        <v>4630</v>
      </c>
      <c r="K689" s="5">
        <v>8516.9699999999993</v>
      </c>
      <c r="L689" s="5">
        <v>800.37300000000005</v>
      </c>
      <c r="M689" s="5">
        <v>721703000</v>
      </c>
      <c r="N689" s="4">
        <v>66</v>
      </c>
      <c r="O689" s="4">
        <v>8510</v>
      </c>
      <c r="P689" s="4">
        <v>7960</v>
      </c>
      <c r="Q689" s="4">
        <v>8790</v>
      </c>
    </row>
    <row r="690" spans="5:17">
      <c r="E690" s="4">
        <v>57</v>
      </c>
      <c r="F690" s="4">
        <v>77854</v>
      </c>
      <c r="G690" s="5">
        <v>1.1181999999999999E-2</v>
      </c>
      <c r="H690" s="4">
        <v>4870</v>
      </c>
      <c r="I690" s="4">
        <v>9500</v>
      </c>
      <c r="J690" s="4">
        <v>4630</v>
      </c>
      <c r="K690" s="5">
        <v>8538.15</v>
      </c>
      <c r="L690" s="5">
        <v>790.91300000000001</v>
      </c>
      <c r="M690" s="5">
        <v>664729000</v>
      </c>
      <c r="N690" s="4">
        <v>59</v>
      </c>
      <c r="O690" s="4">
        <v>8510</v>
      </c>
      <c r="P690" s="4">
        <v>9380</v>
      </c>
      <c r="Q690" s="4">
        <v>8790</v>
      </c>
    </row>
    <row r="691" spans="5:17">
      <c r="E691" s="4">
        <v>58</v>
      </c>
      <c r="F691" s="4">
        <v>71855</v>
      </c>
      <c r="G691" s="5">
        <v>1.03204E-2</v>
      </c>
      <c r="H691" s="4">
        <v>4870</v>
      </c>
      <c r="I691" s="4">
        <v>9500</v>
      </c>
      <c r="J691" s="4">
        <v>4630</v>
      </c>
      <c r="K691" s="5">
        <v>8560.7900000000009</v>
      </c>
      <c r="L691" s="5">
        <v>779.61900000000003</v>
      </c>
      <c r="M691" s="5">
        <v>615136000</v>
      </c>
      <c r="N691" s="4">
        <v>57</v>
      </c>
      <c r="O691" s="4">
        <v>8510</v>
      </c>
      <c r="P691" s="4">
        <v>8940</v>
      </c>
      <c r="Q691" s="4">
        <v>8810</v>
      </c>
    </row>
    <row r="692" spans="5:17">
      <c r="E692" s="4">
        <v>59</v>
      </c>
      <c r="F692" s="4">
        <v>64621</v>
      </c>
      <c r="G692" s="5">
        <v>9.2813600000000007E-3</v>
      </c>
      <c r="H692" s="4">
        <v>4870</v>
      </c>
      <c r="I692" s="4">
        <v>9500</v>
      </c>
      <c r="J692" s="4">
        <v>4630</v>
      </c>
      <c r="K692" s="5">
        <v>8585.83</v>
      </c>
      <c r="L692" s="5">
        <v>771.22900000000004</v>
      </c>
      <c r="M692" s="5">
        <v>554825000</v>
      </c>
      <c r="N692" s="4">
        <v>56</v>
      </c>
      <c r="O692" s="4">
        <v>8870</v>
      </c>
      <c r="P692" s="4">
        <v>8010</v>
      </c>
      <c r="Q692" s="4">
        <v>8860</v>
      </c>
    </row>
    <row r="693" spans="5:17">
      <c r="E693" s="4">
        <v>60</v>
      </c>
      <c r="F693" s="4">
        <v>57162</v>
      </c>
      <c r="G693" s="5">
        <v>8.21004E-3</v>
      </c>
      <c r="H693" s="4">
        <v>4870</v>
      </c>
      <c r="I693" s="4">
        <v>9500</v>
      </c>
      <c r="J693" s="4">
        <v>4630</v>
      </c>
      <c r="K693" s="5">
        <v>8619.02</v>
      </c>
      <c r="L693" s="5">
        <v>750.56799999999998</v>
      </c>
      <c r="M693" s="5">
        <v>492680000</v>
      </c>
      <c r="N693" s="4">
        <v>51</v>
      </c>
      <c r="O693" s="4">
        <v>9290</v>
      </c>
      <c r="P693" s="4">
        <v>8500</v>
      </c>
      <c r="Q693" s="4">
        <v>8870</v>
      </c>
    </row>
    <row r="694" spans="5:17">
      <c r="E694" s="4">
        <v>61</v>
      </c>
      <c r="F694" s="4">
        <v>49337</v>
      </c>
      <c r="G694" s="5">
        <v>7.0861500000000003E-3</v>
      </c>
      <c r="H694" s="4">
        <v>4870</v>
      </c>
      <c r="I694" s="4">
        <v>9500</v>
      </c>
      <c r="J694" s="4">
        <v>4630</v>
      </c>
      <c r="K694" s="5">
        <v>8646.5</v>
      </c>
      <c r="L694" s="5">
        <v>718.14700000000005</v>
      </c>
      <c r="M694" s="5">
        <v>426592000</v>
      </c>
      <c r="N694" s="4">
        <v>47</v>
      </c>
      <c r="O694" s="4">
        <v>9290</v>
      </c>
      <c r="P694" s="4">
        <v>7000</v>
      </c>
      <c r="Q694" s="4">
        <v>8870</v>
      </c>
    </row>
    <row r="695" spans="5:17">
      <c r="E695" s="4">
        <v>62</v>
      </c>
      <c r="F695" s="4">
        <v>42776</v>
      </c>
      <c r="G695" s="5">
        <v>6.1438100000000004E-3</v>
      </c>
      <c r="H695" s="4">
        <v>4870</v>
      </c>
      <c r="I695" s="4">
        <v>9500</v>
      </c>
      <c r="J695" s="4">
        <v>4630</v>
      </c>
      <c r="K695" s="5">
        <v>8675.17</v>
      </c>
      <c r="L695" s="5">
        <v>709.37300000000005</v>
      </c>
      <c r="M695" s="5">
        <v>371089000</v>
      </c>
      <c r="N695" s="4">
        <v>46</v>
      </c>
      <c r="O695" s="4">
        <v>9290</v>
      </c>
      <c r="P695" s="4">
        <v>8470</v>
      </c>
      <c r="Q695" s="4">
        <v>8870</v>
      </c>
    </row>
    <row r="696" spans="5:17">
      <c r="E696" s="4">
        <v>63</v>
      </c>
      <c r="F696" s="4">
        <v>35511</v>
      </c>
      <c r="G696" s="5">
        <v>5.10036E-3</v>
      </c>
      <c r="H696" s="4">
        <v>6250</v>
      </c>
      <c r="I696" s="4">
        <v>9500</v>
      </c>
      <c r="J696" s="4">
        <v>3250</v>
      </c>
      <c r="K696" s="5">
        <v>8700.15</v>
      </c>
      <c r="L696" s="5">
        <v>687.53200000000004</v>
      </c>
      <c r="M696" s="5">
        <v>308951000</v>
      </c>
      <c r="N696" s="4">
        <v>42</v>
      </c>
      <c r="O696" s="4">
        <v>9290</v>
      </c>
      <c r="P696" s="4">
        <v>8250</v>
      </c>
      <c r="Q696" s="4">
        <v>8890</v>
      </c>
    </row>
    <row r="697" spans="5:17">
      <c r="E697" s="4">
        <v>64</v>
      </c>
      <c r="F697" s="4">
        <v>29543</v>
      </c>
      <c r="G697" s="5">
        <v>4.24319E-3</v>
      </c>
      <c r="H697" s="4">
        <v>6250</v>
      </c>
      <c r="I697" s="4">
        <v>9500</v>
      </c>
      <c r="J697" s="4">
        <v>3250</v>
      </c>
      <c r="K697" s="5">
        <v>8738.94</v>
      </c>
      <c r="L697" s="5">
        <v>643.71900000000005</v>
      </c>
      <c r="M697" s="5">
        <v>258174000</v>
      </c>
      <c r="N697" s="4">
        <v>42</v>
      </c>
      <c r="O697" s="4">
        <v>9290</v>
      </c>
      <c r="P697" s="4">
        <v>6350</v>
      </c>
      <c r="Q697" s="4">
        <v>8950</v>
      </c>
    </row>
    <row r="698" spans="5:17">
      <c r="E698" s="4">
        <v>65</v>
      </c>
      <c r="F698" s="4">
        <v>23703</v>
      </c>
      <c r="G698" s="5">
        <v>3.4044000000000001E-3</v>
      </c>
      <c r="H698" s="4">
        <v>6250</v>
      </c>
      <c r="I698" s="4">
        <v>9500</v>
      </c>
      <c r="J698" s="4">
        <v>3250</v>
      </c>
      <c r="K698" s="5">
        <v>8761.8799999999992</v>
      </c>
      <c r="L698" s="5">
        <v>608.00800000000004</v>
      </c>
      <c r="M698" s="5">
        <v>207683000</v>
      </c>
      <c r="N698" s="4">
        <v>39</v>
      </c>
      <c r="O698" s="4">
        <v>9290</v>
      </c>
      <c r="P698" s="4">
        <v>6350</v>
      </c>
      <c r="Q698" s="4">
        <v>8950</v>
      </c>
    </row>
    <row r="699" spans="5:17">
      <c r="E699" s="4">
        <v>66</v>
      </c>
      <c r="F699" s="4">
        <v>18772</v>
      </c>
      <c r="G699" s="5">
        <v>2.6961799999999998E-3</v>
      </c>
      <c r="H699" s="4">
        <v>6250</v>
      </c>
      <c r="I699" s="4">
        <v>9500</v>
      </c>
      <c r="J699" s="4">
        <v>3250</v>
      </c>
      <c r="K699" s="5">
        <v>8794.7199999999993</v>
      </c>
      <c r="L699" s="5">
        <v>562.58399999999995</v>
      </c>
      <c r="M699" s="5">
        <v>165095000</v>
      </c>
      <c r="N699" s="4">
        <v>36</v>
      </c>
      <c r="O699" s="4">
        <v>9260</v>
      </c>
      <c r="P699" s="4">
        <v>8620</v>
      </c>
      <c r="Q699" s="4">
        <v>8950</v>
      </c>
    </row>
    <row r="700" spans="5:17">
      <c r="E700" s="4">
        <v>67</v>
      </c>
      <c r="F700" s="4">
        <v>15198</v>
      </c>
      <c r="G700" s="5">
        <v>2.1828500000000001E-3</v>
      </c>
      <c r="H700" s="4">
        <v>7150</v>
      </c>
      <c r="I700" s="4">
        <v>9500</v>
      </c>
      <c r="J700" s="4">
        <v>2350</v>
      </c>
      <c r="K700" s="5">
        <v>8819.8700000000008</v>
      </c>
      <c r="L700" s="5">
        <v>526.54499999999996</v>
      </c>
      <c r="M700" s="5">
        <v>134044000</v>
      </c>
      <c r="N700" s="4">
        <v>32</v>
      </c>
      <c r="O700" s="4">
        <v>8790</v>
      </c>
      <c r="P700" s="4">
        <v>8480</v>
      </c>
      <c r="Q700" s="4">
        <v>8950</v>
      </c>
    </row>
    <row r="701" spans="5:17">
      <c r="E701" s="4">
        <v>68</v>
      </c>
      <c r="F701" s="4">
        <v>11537</v>
      </c>
      <c r="G701" s="5">
        <v>1.6570300000000001E-3</v>
      </c>
      <c r="H701" s="4">
        <v>7150</v>
      </c>
      <c r="I701" s="4">
        <v>9500</v>
      </c>
      <c r="J701" s="4">
        <v>2350</v>
      </c>
      <c r="K701" s="5">
        <v>8851.65</v>
      </c>
      <c r="L701" s="5">
        <v>495.65100000000001</v>
      </c>
      <c r="M701" s="5">
        <v>102121000</v>
      </c>
      <c r="N701" s="4">
        <v>27</v>
      </c>
      <c r="O701" s="4">
        <v>8790</v>
      </c>
      <c r="P701" s="4">
        <v>8160</v>
      </c>
      <c r="Q701" s="4">
        <v>8990</v>
      </c>
    </row>
    <row r="702" spans="5:17">
      <c r="E702" s="4">
        <v>69</v>
      </c>
      <c r="F702" s="4">
        <v>8721</v>
      </c>
      <c r="G702" s="5">
        <v>1.2525800000000001E-3</v>
      </c>
      <c r="H702" s="4">
        <v>7150</v>
      </c>
      <c r="I702" s="4">
        <v>9500</v>
      </c>
      <c r="J702" s="4">
        <v>2350</v>
      </c>
      <c r="K702" s="5">
        <v>8878.14</v>
      </c>
      <c r="L702" s="5">
        <v>435.73899999999998</v>
      </c>
      <c r="M702" s="5">
        <v>77426300</v>
      </c>
      <c r="N702" s="4">
        <v>24</v>
      </c>
      <c r="O702" s="4">
        <v>8790</v>
      </c>
      <c r="P702" s="4">
        <v>9200</v>
      </c>
      <c r="Q702" s="4">
        <v>8990</v>
      </c>
    </row>
    <row r="703" spans="5:17">
      <c r="E703" s="4">
        <v>70</v>
      </c>
      <c r="F703" s="4">
        <v>6603</v>
      </c>
      <c r="G703" s="5">
        <v>9.4837299999999997E-4</v>
      </c>
      <c r="H703" s="4">
        <v>7150</v>
      </c>
      <c r="I703" s="4">
        <v>9500</v>
      </c>
      <c r="J703" s="4">
        <v>2350</v>
      </c>
      <c r="K703" s="5">
        <v>8880.06</v>
      </c>
      <c r="L703" s="5">
        <v>400.94299999999998</v>
      </c>
      <c r="M703" s="5">
        <v>58635000</v>
      </c>
      <c r="N703" s="4">
        <v>22</v>
      </c>
      <c r="O703" s="4">
        <v>8790</v>
      </c>
      <c r="P703" s="4">
        <v>9500</v>
      </c>
      <c r="Q703" s="4">
        <v>8990</v>
      </c>
    </row>
    <row r="704" spans="5:17">
      <c r="E704" s="4">
        <v>71</v>
      </c>
      <c r="F704" s="4">
        <v>4790</v>
      </c>
      <c r="G704" s="5">
        <v>6.8797599999999997E-4</v>
      </c>
      <c r="H704" s="4">
        <v>7150</v>
      </c>
      <c r="I704" s="4">
        <v>9290</v>
      </c>
      <c r="J704" s="4">
        <v>2140</v>
      </c>
      <c r="K704" s="5">
        <v>8873.84</v>
      </c>
      <c r="L704" s="5">
        <v>366.36500000000001</v>
      </c>
      <c r="M704" s="5">
        <v>42505700</v>
      </c>
      <c r="N704" s="4">
        <v>20</v>
      </c>
      <c r="O704" s="4">
        <v>8790</v>
      </c>
      <c r="P704" s="4">
        <v>7150</v>
      </c>
      <c r="Q704" s="4">
        <v>8870</v>
      </c>
    </row>
    <row r="705" spans="2:17">
      <c r="E705" s="4">
        <v>72</v>
      </c>
      <c r="F705" s="4">
        <v>3532</v>
      </c>
      <c r="G705" s="5">
        <v>5.0729300000000002E-4</v>
      </c>
      <c r="H705" s="4">
        <v>7470</v>
      </c>
      <c r="I705" s="4">
        <v>9290</v>
      </c>
      <c r="J705" s="4">
        <v>1820</v>
      </c>
      <c r="K705" s="5">
        <v>8862.2000000000007</v>
      </c>
      <c r="L705" s="5">
        <v>357.82900000000001</v>
      </c>
      <c r="M705" s="5">
        <v>31301300</v>
      </c>
      <c r="N705" s="4">
        <v>17</v>
      </c>
      <c r="O705" s="4">
        <v>8790</v>
      </c>
      <c r="P705" s="4">
        <v>7470</v>
      </c>
      <c r="Q705" s="4">
        <v>8790</v>
      </c>
    </row>
    <row r="706" spans="2:17">
      <c r="E706" s="4">
        <v>73</v>
      </c>
      <c r="F706" s="4">
        <v>2381</v>
      </c>
      <c r="G706" s="5">
        <v>3.4197699999999998E-4</v>
      </c>
      <c r="H706" s="4">
        <v>8050</v>
      </c>
      <c r="I706" s="4">
        <v>9260</v>
      </c>
      <c r="J706" s="4">
        <v>1210</v>
      </c>
      <c r="K706" s="5">
        <v>8857.0499999999993</v>
      </c>
      <c r="L706" s="5">
        <v>349.017</v>
      </c>
      <c r="M706" s="5">
        <v>21088600</v>
      </c>
      <c r="N706" s="4">
        <v>11</v>
      </c>
      <c r="O706" s="4">
        <v>8790</v>
      </c>
      <c r="P706" s="4">
        <v>8810</v>
      </c>
      <c r="Q706" s="4">
        <v>8790</v>
      </c>
    </row>
    <row r="707" spans="2:17">
      <c r="E707" s="4">
        <v>74</v>
      </c>
      <c r="F707" s="4">
        <v>1653</v>
      </c>
      <c r="G707" s="5">
        <v>2.3741600000000001E-4</v>
      </c>
      <c r="H707" s="4">
        <v>8050</v>
      </c>
      <c r="I707" s="4">
        <v>9260</v>
      </c>
      <c r="J707" s="4">
        <v>1210</v>
      </c>
      <c r="K707" s="5">
        <v>8890.41</v>
      </c>
      <c r="L707" s="5">
        <v>301.34899999999999</v>
      </c>
      <c r="M707" s="5">
        <v>14695900</v>
      </c>
      <c r="N707" s="4">
        <v>9</v>
      </c>
      <c r="O707" s="4">
        <v>8790</v>
      </c>
      <c r="P707" s="4">
        <v>8760</v>
      </c>
      <c r="Q707" s="4">
        <v>8790</v>
      </c>
    </row>
    <row r="708" spans="2:17">
      <c r="E708" s="4">
        <v>75</v>
      </c>
      <c r="F708" s="4">
        <v>1066</v>
      </c>
      <c r="G708" s="5">
        <v>1.5310700000000001E-4</v>
      </c>
      <c r="H708" s="4">
        <v>8050</v>
      </c>
      <c r="I708" s="4">
        <v>9260</v>
      </c>
      <c r="J708" s="4">
        <v>1210</v>
      </c>
      <c r="K708" s="5">
        <v>8961.08</v>
      </c>
      <c r="L708" s="5">
        <v>224.62</v>
      </c>
      <c r="M708" s="5">
        <v>9552510</v>
      </c>
      <c r="N708" s="4">
        <v>6</v>
      </c>
      <c r="O708" s="4">
        <v>8790</v>
      </c>
      <c r="P708" s="4">
        <v>8050</v>
      </c>
      <c r="Q708" s="4">
        <v>8790</v>
      </c>
    </row>
    <row r="709" spans="2:17">
      <c r="E709" s="4">
        <v>76</v>
      </c>
      <c r="F709" s="4">
        <v>540</v>
      </c>
      <c r="G709" s="5">
        <v>7.75589E-5</v>
      </c>
      <c r="H709" s="4">
        <v>8670</v>
      </c>
      <c r="I709" s="4">
        <v>9260</v>
      </c>
      <c r="J709" s="4">
        <v>590</v>
      </c>
      <c r="K709" s="5">
        <v>8955.5</v>
      </c>
      <c r="L709" s="5">
        <v>225.11099999999999</v>
      </c>
      <c r="M709" s="5">
        <v>4835970</v>
      </c>
      <c r="N709" s="4">
        <v>4</v>
      </c>
      <c r="O709" s="4">
        <v>8790</v>
      </c>
      <c r="P709" s="4">
        <v>8670</v>
      </c>
      <c r="Q709" s="4">
        <v>8790</v>
      </c>
    </row>
    <row r="710" spans="2:17">
      <c r="E710" s="4">
        <v>77</v>
      </c>
      <c r="F710" s="4">
        <v>236</v>
      </c>
      <c r="G710" s="5">
        <v>3.3896100000000002E-5</v>
      </c>
      <c r="H710" s="4">
        <v>8670</v>
      </c>
      <c r="I710" s="4">
        <v>9260</v>
      </c>
      <c r="J710" s="4">
        <v>590</v>
      </c>
      <c r="K710" s="5">
        <v>8950.9699999999993</v>
      </c>
      <c r="L710" s="5">
        <v>235.18700000000001</v>
      </c>
      <c r="M710" s="5">
        <v>2112430</v>
      </c>
      <c r="N710" s="4">
        <v>4</v>
      </c>
      <c r="O710" s="4">
        <v>8790</v>
      </c>
      <c r="P710" s="4">
        <v>9120</v>
      </c>
      <c r="Q710" s="4">
        <v>8790</v>
      </c>
    </row>
    <row r="711" spans="2:17">
      <c r="E711" s="4">
        <v>78</v>
      </c>
      <c r="F711" s="4">
        <v>59</v>
      </c>
      <c r="G711" s="5">
        <v>8.4740200000000002E-6</v>
      </c>
      <c r="H711" s="4">
        <v>8790</v>
      </c>
      <c r="I711" s="4">
        <v>9260</v>
      </c>
      <c r="J711" s="4">
        <v>470</v>
      </c>
      <c r="K711" s="5">
        <v>8957.2900000000009</v>
      </c>
      <c r="L711" s="5">
        <v>225.03399999999999</v>
      </c>
      <c r="M711" s="5">
        <v>528480</v>
      </c>
      <c r="N711" s="4">
        <v>2</v>
      </c>
      <c r="O711" s="4">
        <v>8790</v>
      </c>
      <c r="P711" s="4">
        <v>9260</v>
      </c>
      <c r="Q711" s="4">
        <v>8790</v>
      </c>
    </row>
    <row r="712" spans="2:17">
      <c r="E712" s="4">
        <v>79</v>
      </c>
      <c r="F712" s="4">
        <v>15</v>
      </c>
      <c r="G712" s="5">
        <v>2.1544099999999999E-6</v>
      </c>
      <c r="H712" s="4">
        <v>8790</v>
      </c>
      <c r="I712" s="4">
        <v>8790</v>
      </c>
      <c r="J712" s="4">
        <v>0</v>
      </c>
      <c r="K712" s="5">
        <v>8790</v>
      </c>
      <c r="L712" s="5">
        <v>0</v>
      </c>
      <c r="M712" s="5">
        <v>131850</v>
      </c>
      <c r="N712" s="4">
        <v>1</v>
      </c>
      <c r="O712" s="4">
        <v>8790</v>
      </c>
      <c r="P712" s="4">
        <v>8790</v>
      </c>
      <c r="Q712" s="4">
        <v>8790</v>
      </c>
    </row>
    <row r="713" spans="2:17">
      <c r="B713" t="s">
        <v>42</v>
      </c>
      <c r="E713" s="4">
        <v>1</v>
      </c>
      <c r="F713" s="4">
        <v>4965254</v>
      </c>
      <c r="G713" s="5">
        <v>0.71314699999999998</v>
      </c>
      <c r="H713" s="4">
        <v>0</v>
      </c>
      <c r="I713" s="4">
        <v>9960</v>
      </c>
      <c r="J713" s="4">
        <v>9960</v>
      </c>
      <c r="K713" s="5">
        <v>4086.13</v>
      </c>
      <c r="L713" s="5">
        <v>2641.93</v>
      </c>
      <c r="M713" s="5">
        <v>20288700000</v>
      </c>
      <c r="N713" s="4">
        <v>158</v>
      </c>
      <c r="O713" s="4">
        <v>570</v>
      </c>
      <c r="P713" s="4">
        <v>6350</v>
      </c>
      <c r="Q713" s="4">
        <v>4820</v>
      </c>
    </row>
    <row r="714" spans="2:17">
      <c r="E714" s="4">
        <v>2</v>
      </c>
      <c r="F714" s="4">
        <v>1506506</v>
      </c>
      <c r="G714" s="5">
        <v>0.21637600000000001</v>
      </c>
      <c r="H714" s="4">
        <v>0</v>
      </c>
      <c r="I714" s="4">
        <v>9960</v>
      </c>
      <c r="J714" s="4">
        <v>9960</v>
      </c>
      <c r="K714" s="5">
        <v>6225.1</v>
      </c>
      <c r="L714" s="5">
        <v>2220.11</v>
      </c>
      <c r="M714" s="5">
        <v>9378150000</v>
      </c>
      <c r="N714" s="4">
        <v>151</v>
      </c>
      <c r="O714" s="4">
        <v>570</v>
      </c>
      <c r="P714" s="4">
        <v>3810</v>
      </c>
      <c r="Q714" s="4">
        <v>6480</v>
      </c>
    </row>
    <row r="715" spans="2:17">
      <c r="E715" s="4">
        <v>3</v>
      </c>
      <c r="F715" s="4">
        <v>1093829</v>
      </c>
      <c r="G715" s="5">
        <v>0.15710399999999999</v>
      </c>
      <c r="H715" s="4">
        <v>0</v>
      </c>
      <c r="I715" s="4">
        <v>9960</v>
      </c>
      <c r="J715" s="4">
        <v>9960</v>
      </c>
      <c r="K715" s="5">
        <v>6583.1</v>
      </c>
      <c r="L715" s="5">
        <v>2145.48</v>
      </c>
      <c r="M715" s="5">
        <v>7200780000</v>
      </c>
      <c r="N715" s="4">
        <v>170</v>
      </c>
      <c r="O715" s="4">
        <v>570</v>
      </c>
      <c r="P715" s="4">
        <v>7800</v>
      </c>
      <c r="Q715" s="4">
        <v>6800</v>
      </c>
    </row>
    <row r="716" spans="2:17">
      <c r="E716" s="4">
        <v>4</v>
      </c>
      <c r="F716" s="4">
        <v>864477</v>
      </c>
      <c r="G716" s="5">
        <v>0.124163</v>
      </c>
      <c r="H716" s="4">
        <v>0</v>
      </c>
      <c r="I716" s="4">
        <v>9960</v>
      </c>
      <c r="J716" s="4">
        <v>9960</v>
      </c>
      <c r="K716" s="5">
        <v>6673.47</v>
      </c>
      <c r="L716" s="5">
        <v>2165.39</v>
      </c>
      <c r="M716" s="5">
        <v>5769060000</v>
      </c>
      <c r="N716" s="4">
        <v>181</v>
      </c>
      <c r="O716" s="4">
        <v>570</v>
      </c>
      <c r="P716" s="4">
        <v>8660</v>
      </c>
      <c r="Q716" s="4">
        <v>6990</v>
      </c>
    </row>
    <row r="717" spans="2:17">
      <c r="E717" s="4">
        <v>5</v>
      </c>
      <c r="F717" s="4">
        <v>753090</v>
      </c>
      <c r="G717" s="5">
        <v>0.108164</v>
      </c>
      <c r="H717" s="4">
        <v>0</v>
      </c>
      <c r="I717" s="4">
        <v>9960</v>
      </c>
      <c r="J717" s="4">
        <v>9960</v>
      </c>
      <c r="K717" s="5">
        <v>6928.97</v>
      </c>
      <c r="L717" s="5">
        <v>2100.7399999999998</v>
      </c>
      <c r="M717" s="5">
        <v>5218140000</v>
      </c>
      <c r="N717" s="4">
        <v>187</v>
      </c>
      <c r="O717" s="4">
        <v>570</v>
      </c>
      <c r="P717" s="4">
        <v>6980</v>
      </c>
      <c r="Q717" s="4">
        <v>7190</v>
      </c>
    </row>
    <row r="718" spans="2:17">
      <c r="E718" s="4">
        <v>6</v>
      </c>
      <c r="F718" s="4">
        <v>625044</v>
      </c>
      <c r="G718" s="5">
        <v>8.9773500000000006E-2</v>
      </c>
      <c r="H718" s="4">
        <v>0</v>
      </c>
      <c r="I718" s="4">
        <v>9960</v>
      </c>
      <c r="J718" s="4">
        <v>9960</v>
      </c>
      <c r="K718" s="5">
        <v>7037.03</v>
      </c>
      <c r="L718" s="5">
        <v>2146.98</v>
      </c>
      <c r="M718" s="5">
        <v>4398450000</v>
      </c>
      <c r="N718" s="4">
        <v>185</v>
      </c>
      <c r="O718" s="4">
        <v>570</v>
      </c>
      <c r="P718" s="4">
        <v>6260</v>
      </c>
      <c r="Q718" s="4">
        <v>7370</v>
      </c>
    </row>
    <row r="719" spans="2:17">
      <c r="E719" s="4">
        <v>7</v>
      </c>
      <c r="F719" s="4">
        <v>566549</v>
      </c>
      <c r="G719" s="5">
        <v>8.1372E-2</v>
      </c>
      <c r="H719" s="4">
        <v>0</v>
      </c>
      <c r="I719" s="4">
        <v>9960</v>
      </c>
      <c r="J719" s="4">
        <v>9960</v>
      </c>
      <c r="K719" s="5">
        <v>7139.96</v>
      </c>
      <c r="L719" s="5">
        <v>2122.88</v>
      </c>
      <c r="M719" s="5">
        <v>4045140000</v>
      </c>
      <c r="N719" s="4">
        <v>183</v>
      </c>
      <c r="O719" s="4">
        <v>570</v>
      </c>
      <c r="P719" s="4">
        <v>4100</v>
      </c>
      <c r="Q719" s="4">
        <v>7500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9960</v>
      </c>
      <c r="J720" s="4">
        <v>9960</v>
      </c>
      <c r="K720" s="5">
        <v>7235.53</v>
      </c>
      <c r="L720" s="5">
        <v>2067.04</v>
      </c>
      <c r="M720" s="5">
        <v>3705130000</v>
      </c>
      <c r="N720" s="4">
        <v>182</v>
      </c>
      <c r="O720" s="4">
        <v>570</v>
      </c>
      <c r="P720" s="4">
        <v>6060</v>
      </c>
      <c r="Q720" s="4">
        <v>7590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9960</v>
      </c>
      <c r="J721" s="4">
        <v>9960</v>
      </c>
      <c r="K721" s="5">
        <v>7397.06</v>
      </c>
      <c r="L721" s="5">
        <v>1996.95</v>
      </c>
      <c r="M721" s="5">
        <v>3580920000</v>
      </c>
      <c r="N721" s="4">
        <v>182</v>
      </c>
      <c r="O721" s="4">
        <v>9500</v>
      </c>
      <c r="P721" s="4">
        <v>6000</v>
      </c>
      <c r="Q721" s="4">
        <v>7840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9980</v>
      </c>
      <c r="J722" s="4">
        <v>9980</v>
      </c>
      <c r="K722" s="5">
        <v>7489.38</v>
      </c>
      <c r="L722" s="5">
        <v>1974.15</v>
      </c>
      <c r="M722" s="5">
        <v>3341300000</v>
      </c>
      <c r="N722" s="4">
        <v>186</v>
      </c>
      <c r="O722" s="4">
        <v>7840</v>
      </c>
      <c r="P722" s="4">
        <v>3180</v>
      </c>
      <c r="Q722" s="4">
        <v>8020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9980</v>
      </c>
      <c r="J723" s="4">
        <v>9980</v>
      </c>
      <c r="K723" s="5">
        <v>7539.52</v>
      </c>
      <c r="L723" s="5">
        <v>1949.48</v>
      </c>
      <c r="M723" s="5">
        <v>3078820000</v>
      </c>
      <c r="N723" s="4">
        <v>186</v>
      </c>
      <c r="O723" s="4">
        <v>8110</v>
      </c>
      <c r="P723" s="4">
        <v>9610</v>
      </c>
      <c r="Q723" s="4">
        <v>8090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9980</v>
      </c>
      <c r="J724" s="4">
        <v>9980</v>
      </c>
      <c r="K724" s="5">
        <v>7612.78</v>
      </c>
      <c r="L724" s="5">
        <v>1888.4</v>
      </c>
      <c r="M724" s="5">
        <v>2881700000</v>
      </c>
      <c r="N724" s="4">
        <v>183</v>
      </c>
      <c r="O724" s="4">
        <v>8110</v>
      </c>
      <c r="P724" s="4">
        <v>8410</v>
      </c>
      <c r="Q724" s="4">
        <v>8110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9980</v>
      </c>
      <c r="J725" s="4">
        <v>9980</v>
      </c>
      <c r="K725" s="5">
        <v>7690</v>
      </c>
      <c r="L725" s="5">
        <v>1819.95</v>
      </c>
      <c r="M725" s="5">
        <v>2794790000</v>
      </c>
      <c r="N725" s="4">
        <v>183</v>
      </c>
      <c r="O725" s="4">
        <v>8110</v>
      </c>
      <c r="P725" s="4">
        <v>5152</v>
      </c>
      <c r="Q725" s="4">
        <v>8110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9980</v>
      </c>
      <c r="J726" s="4">
        <v>9980</v>
      </c>
      <c r="K726" s="5">
        <v>7754.45</v>
      </c>
      <c r="L726" s="5">
        <v>1779.95</v>
      </c>
      <c r="M726" s="5">
        <v>2714180000</v>
      </c>
      <c r="N726" s="4">
        <v>181</v>
      </c>
      <c r="O726" s="4">
        <v>8930</v>
      </c>
      <c r="P726" s="4">
        <v>5562</v>
      </c>
      <c r="Q726" s="4">
        <v>8120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9980</v>
      </c>
      <c r="J727" s="4">
        <v>9980</v>
      </c>
      <c r="K727" s="5">
        <v>7801.24</v>
      </c>
      <c r="L727" s="5">
        <v>1714.15</v>
      </c>
      <c r="M727" s="5">
        <v>2617630000</v>
      </c>
      <c r="N727" s="4">
        <v>179</v>
      </c>
      <c r="O727" s="4">
        <v>7590</v>
      </c>
      <c r="P727" s="4">
        <v>9680</v>
      </c>
      <c r="Q727" s="4">
        <v>8180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9980</v>
      </c>
      <c r="J728" s="4">
        <v>9980</v>
      </c>
      <c r="K728" s="5">
        <v>7843.55</v>
      </c>
      <c r="L728" s="5">
        <v>1696.57</v>
      </c>
      <c r="M728" s="5">
        <v>2476320000</v>
      </c>
      <c r="N728" s="4">
        <v>182</v>
      </c>
      <c r="O728" s="4">
        <v>7590</v>
      </c>
      <c r="P728" s="4">
        <v>7190</v>
      </c>
      <c r="Q728" s="4">
        <v>8250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9980</v>
      </c>
      <c r="J729" s="4">
        <v>9980</v>
      </c>
      <c r="K729" s="5">
        <v>7870.06</v>
      </c>
      <c r="L729" s="5">
        <v>1707.95</v>
      </c>
      <c r="M729" s="5">
        <v>2385290000</v>
      </c>
      <c r="N729" s="4">
        <v>178</v>
      </c>
      <c r="O729" s="4">
        <v>7590</v>
      </c>
      <c r="P729" s="4">
        <v>5930</v>
      </c>
      <c r="Q729" s="4">
        <v>8290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9980</v>
      </c>
      <c r="J730" s="4">
        <v>9980</v>
      </c>
      <c r="K730" s="5">
        <v>7895.8</v>
      </c>
      <c r="L730" s="5">
        <v>1715.3</v>
      </c>
      <c r="M730" s="5">
        <v>2309340000</v>
      </c>
      <c r="N730" s="4">
        <v>178</v>
      </c>
      <c r="O730" s="4">
        <v>8790</v>
      </c>
      <c r="P730" s="4">
        <v>9490</v>
      </c>
      <c r="Q730" s="4">
        <v>8300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9980</v>
      </c>
      <c r="J731" s="4">
        <v>9980</v>
      </c>
      <c r="K731" s="5">
        <v>7956.47</v>
      </c>
      <c r="L731" s="5">
        <v>1699</v>
      </c>
      <c r="M731" s="5">
        <v>2246550000</v>
      </c>
      <c r="N731" s="4">
        <v>178</v>
      </c>
      <c r="O731" s="4">
        <v>8790</v>
      </c>
      <c r="P731" s="4">
        <v>9550</v>
      </c>
      <c r="Q731" s="4">
        <v>8460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9980</v>
      </c>
      <c r="J732" s="4">
        <v>9980</v>
      </c>
      <c r="K732" s="5">
        <v>8025.88</v>
      </c>
      <c r="L732" s="5">
        <v>1678.2</v>
      </c>
      <c r="M732" s="5">
        <v>2212570000</v>
      </c>
      <c r="N732" s="4">
        <v>174</v>
      </c>
      <c r="O732" s="4">
        <v>8790</v>
      </c>
      <c r="P732" s="4">
        <v>3372</v>
      </c>
      <c r="Q732" s="4">
        <v>8540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9980</v>
      </c>
      <c r="J733" s="4">
        <v>9980</v>
      </c>
      <c r="K733" s="5">
        <v>8076.16</v>
      </c>
      <c r="L733" s="5">
        <v>1647.56</v>
      </c>
      <c r="M733" s="5">
        <v>2147530000</v>
      </c>
      <c r="N733" s="4">
        <v>173</v>
      </c>
      <c r="O733" s="4">
        <v>8790</v>
      </c>
      <c r="P733" s="4">
        <v>4982</v>
      </c>
      <c r="Q733" s="4">
        <v>8660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9980</v>
      </c>
      <c r="J734" s="4">
        <v>9980</v>
      </c>
      <c r="K734" s="5">
        <v>8129.67</v>
      </c>
      <c r="L734" s="5">
        <v>1628.86</v>
      </c>
      <c r="M734" s="5">
        <v>2090580000</v>
      </c>
      <c r="N734" s="4">
        <v>171</v>
      </c>
      <c r="O734" s="4">
        <v>8790</v>
      </c>
      <c r="P734" s="4">
        <v>7070</v>
      </c>
      <c r="Q734" s="4">
        <v>8720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9980</v>
      </c>
      <c r="J735" s="4">
        <v>9980</v>
      </c>
      <c r="K735" s="5">
        <v>8187.82</v>
      </c>
      <c r="L735" s="5">
        <v>1609.86</v>
      </c>
      <c r="M735" s="5">
        <v>2052190000</v>
      </c>
      <c r="N735" s="4">
        <v>169</v>
      </c>
      <c r="O735" s="4">
        <v>8790</v>
      </c>
      <c r="P735" s="4">
        <v>9270</v>
      </c>
      <c r="Q735" s="4">
        <v>8770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9980</v>
      </c>
      <c r="J736" s="4">
        <v>9980</v>
      </c>
      <c r="K736" s="5">
        <v>8248.89</v>
      </c>
      <c r="L736" s="5">
        <v>1584.19</v>
      </c>
      <c r="M736" s="5">
        <v>2037900000</v>
      </c>
      <c r="N736" s="4">
        <v>162</v>
      </c>
      <c r="O736" s="4">
        <v>8790</v>
      </c>
      <c r="P736" s="4">
        <v>6852</v>
      </c>
      <c r="Q736" s="4">
        <v>8790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9980</v>
      </c>
      <c r="J737" s="4">
        <v>9980</v>
      </c>
      <c r="K737" s="5">
        <v>8296.18</v>
      </c>
      <c r="L737" s="5">
        <v>1561.26</v>
      </c>
      <c r="M737" s="5">
        <v>2022070000</v>
      </c>
      <c r="N737" s="4">
        <v>156</v>
      </c>
      <c r="O737" s="4">
        <v>8790</v>
      </c>
      <c r="P737" s="4">
        <v>6840</v>
      </c>
      <c r="Q737" s="4">
        <v>8800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9980</v>
      </c>
      <c r="J738" s="4">
        <v>9980</v>
      </c>
      <c r="K738" s="5">
        <v>8345.1</v>
      </c>
      <c r="L738" s="5">
        <v>1523.22</v>
      </c>
      <c r="M738" s="5">
        <v>2007150000</v>
      </c>
      <c r="N738" s="4">
        <v>155</v>
      </c>
      <c r="O738" s="4">
        <v>8790</v>
      </c>
      <c r="P738" s="4">
        <v>6730</v>
      </c>
      <c r="Q738" s="4">
        <v>8820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9980</v>
      </c>
      <c r="J739" s="4">
        <v>9980</v>
      </c>
      <c r="K739" s="5">
        <v>8373.19</v>
      </c>
      <c r="L739" s="5">
        <v>1513.16</v>
      </c>
      <c r="M739" s="5">
        <v>1973240000</v>
      </c>
      <c r="N739" s="4">
        <v>150</v>
      </c>
      <c r="O739" s="4">
        <v>8790</v>
      </c>
      <c r="P739" s="4">
        <v>8090</v>
      </c>
      <c r="Q739" s="4">
        <v>8910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9980</v>
      </c>
      <c r="J740" s="4">
        <v>9980</v>
      </c>
      <c r="K740" s="5">
        <v>8418.02</v>
      </c>
      <c r="L740" s="5">
        <v>1488.87</v>
      </c>
      <c r="M740" s="5">
        <v>1960770000</v>
      </c>
      <c r="N740" s="4">
        <v>150</v>
      </c>
      <c r="O740" s="4">
        <v>8790</v>
      </c>
      <c r="P740" s="4">
        <v>7250</v>
      </c>
      <c r="Q740" s="4">
        <v>8930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9980</v>
      </c>
      <c r="J741" s="4">
        <v>9980</v>
      </c>
      <c r="K741" s="5">
        <v>8459.14</v>
      </c>
      <c r="L741" s="5">
        <v>1463.9</v>
      </c>
      <c r="M741" s="5">
        <v>1925980000</v>
      </c>
      <c r="N741" s="4">
        <v>143</v>
      </c>
      <c r="O741" s="4">
        <v>8790</v>
      </c>
      <c r="P741" s="4">
        <v>9530</v>
      </c>
      <c r="Q741" s="4">
        <v>9010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9980</v>
      </c>
      <c r="J742" s="4">
        <v>9980</v>
      </c>
      <c r="K742" s="5">
        <v>8492.86</v>
      </c>
      <c r="L742" s="5">
        <v>1443.35</v>
      </c>
      <c r="M742" s="5">
        <v>1881780000</v>
      </c>
      <c r="N742" s="4">
        <v>143</v>
      </c>
      <c r="O742" s="4">
        <v>8790</v>
      </c>
      <c r="P742" s="4">
        <v>9530</v>
      </c>
      <c r="Q742" s="4">
        <v>9020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3022</v>
      </c>
      <c r="I743" s="4">
        <v>9980</v>
      </c>
      <c r="J743" s="4">
        <v>6958</v>
      </c>
      <c r="K743" s="5">
        <v>8524.99</v>
      </c>
      <c r="L743" s="5">
        <v>1429.78</v>
      </c>
      <c r="M743" s="5">
        <v>1842000000</v>
      </c>
      <c r="N743" s="4">
        <v>135</v>
      </c>
      <c r="O743" s="4">
        <v>9700</v>
      </c>
      <c r="P743" s="4">
        <v>8120</v>
      </c>
      <c r="Q743" s="4">
        <v>9040</v>
      </c>
    </row>
    <row r="744" spans="5:17">
      <c r="E744" s="4">
        <v>32</v>
      </c>
      <c r="F744" s="4">
        <v>212406</v>
      </c>
      <c r="G744" s="5">
        <v>3.05074E-2</v>
      </c>
      <c r="H744" s="4">
        <v>3022</v>
      </c>
      <c r="I744" s="4">
        <v>9980</v>
      </c>
      <c r="J744" s="4">
        <v>6958</v>
      </c>
      <c r="K744" s="5">
        <v>8556.83</v>
      </c>
      <c r="L744" s="5">
        <v>1411.5</v>
      </c>
      <c r="M744" s="5">
        <v>1817520000</v>
      </c>
      <c r="N744" s="4">
        <v>133</v>
      </c>
      <c r="O744" s="4">
        <v>9700</v>
      </c>
      <c r="P744" s="4">
        <v>5540</v>
      </c>
      <c r="Q744" s="4">
        <v>9100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3022</v>
      </c>
      <c r="I745" s="4">
        <v>9980</v>
      </c>
      <c r="J745" s="4">
        <v>6958</v>
      </c>
      <c r="K745" s="5">
        <v>8593.19</v>
      </c>
      <c r="L745" s="5">
        <v>1395.4</v>
      </c>
      <c r="M745" s="5">
        <v>1796330000</v>
      </c>
      <c r="N745" s="4">
        <v>127</v>
      </c>
      <c r="O745" s="4">
        <v>9300</v>
      </c>
      <c r="P745" s="4">
        <v>3022</v>
      </c>
      <c r="Q745" s="4">
        <v>9140</v>
      </c>
    </row>
    <row r="746" spans="5:17">
      <c r="E746" s="4">
        <v>34</v>
      </c>
      <c r="F746" s="4">
        <v>207640</v>
      </c>
      <c r="G746" s="5">
        <v>2.98228E-2</v>
      </c>
      <c r="H746" s="4">
        <v>3022</v>
      </c>
      <c r="I746" s="4">
        <v>9980</v>
      </c>
      <c r="J746" s="4">
        <v>6958</v>
      </c>
      <c r="K746" s="5">
        <v>8635.42</v>
      </c>
      <c r="L746" s="5">
        <v>1379.13</v>
      </c>
      <c r="M746" s="5">
        <v>1793060000</v>
      </c>
      <c r="N746" s="4">
        <v>128</v>
      </c>
      <c r="O746" s="4">
        <v>9590</v>
      </c>
      <c r="P746" s="4">
        <v>9790</v>
      </c>
      <c r="Q746" s="4">
        <v>9180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3022</v>
      </c>
      <c r="I747" s="4">
        <v>9980</v>
      </c>
      <c r="J747" s="4">
        <v>6958</v>
      </c>
      <c r="K747" s="5">
        <v>8669.7099999999991</v>
      </c>
      <c r="L747" s="5">
        <v>1360.99</v>
      </c>
      <c r="M747" s="5">
        <v>1787640000</v>
      </c>
      <c r="N747" s="4">
        <v>128</v>
      </c>
      <c r="O747" s="4">
        <v>9590</v>
      </c>
      <c r="P747" s="4">
        <v>6670</v>
      </c>
      <c r="Q747" s="4">
        <v>9220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3022</v>
      </c>
      <c r="I748" s="4">
        <v>9980</v>
      </c>
      <c r="J748" s="4">
        <v>6958</v>
      </c>
      <c r="K748" s="5">
        <v>8712.16</v>
      </c>
      <c r="L748" s="5">
        <v>1335.35</v>
      </c>
      <c r="M748" s="5">
        <v>1772370000</v>
      </c>
      <c r="N748" s="4">
        <v>127</v>
      </c>
      <c r="O748" s="4">
        <v>9590</v>
      </c>
      <c r="P748" s="4">
        <v>3022</v>
      </c>
      <c r="Q748" s="4">
        <v>9240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3022</v>
      </c>
      <c r="I749" s="4">
        <v>9980</v>
      </c>
      <c r="J749" s="4">
        <v>6958</v>
      </c>
      <c r="K749" s="5">
        <v>8738.6</v>
      </c>
      <c r="L749" s="5">
        <v>1329.62</v>
      </c>
      <c r="M749" s="5">
        <v>1751080000</v>
      </c>
      <c r="N749" s="4">
        <v>125</v>
      </c>
      <c r="O749" s="4">
        <v>9590</v>
      </c>
      <c r="P749" s="4">
        <v>3022</v>
      </c>
      <c r="Q749" s="4">
        <v>9260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3022</v>
      </c>
      <c r="I750" s="4">
        <v>9980</v>
      </c>
      <c r="J750" s="4">
        <v>6958</v>
      </c>
      <c r="K750" s="5">
        <v>8782.2900000000009</v>
      </c>
      <c r="L750" s="5">
        <v>1299.06</v>
      </c>
      <c r="M750" s="5">
        <v>1719920000</v>
      </c>
      <c r="N750" s="4">
        <v>123</v>
      </c>
      <c r="O750" s="4">
        <v>9590</v>
      </c>
      <c r="P750" s="4">
        <v>3022</v>
      </c>
      <c r="Q750" s="4">
        <v>9280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3180</v>
      </c>
      <c r="I751" s="4">
        <v>9980</v>
      </c>
      <c r="J751" s="4">
        <v>6800</v>
      </c>
      <c r="K751" s="5">
        <v>8814.52</v>
      </c>
      <c r="L751" s="5">
        <v>1268.1400000000001</v>
      </c>
      <c r="M751" s="5">
        <v>1679150000</v>
      </c>
      <c r="N751" s="4">
        <v>122</v>
      </c>
      <c r="O751" s="4">
        <v>9590</v>
      </c>
      <c r="P751" s="4">
        <v>6520</v>
      </c>
      <c r="Q751" s="4">
        <v>9300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3180</v>
      </c>
      <c r="I752" s="4">
        <v>9960</v>
      </c>
      <c r="J752" s="4">
        <v>6780</v>
      </c>
      <c r="K752" s="5">
        <v>8853.24</v>
      </c>
      <c r="L752" s="5">
        <v>1224.42</v>
      </c>
      <c r="M752" s="5">
        <v>1654570000</v>
      </c>
      <c r="N752" s="4">
        <v>119</v>
      </c>
      <c r="O752" s="4">
        <v>9590</v>
      </c>
      <c r="P752" s="4">
        <v>4002</v>
      </c>
      <c r="Q752" s="4">
        <v>9300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3180</v>
      </c>
      <c r="I753" s="4">
        <v>9960</v>
      </c>
      <c r="J753" s="4">
        <v>6780</v>
      </c>
      <c r="K753" s="5">
        <v>8878.7900000000009</v>
      </c>
      <c r="L753" s="5">
        <v>1205.54</v>
      </c>
      <c r="M753" s="5">
        <v>1602930000</v>
      </c>
      <c r="N753" s="4">
        <v>116</v>
      </c>
      <c r="O753" s="4">
        <v>9590</v>
      </c>
      <c r="P753" s="4">
        <v>8020</v>
      </c>
      <c r="Q753" s="4">
        <v>9310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3180</v>
      </c>
      <c r="I754" s="4">
        <v>9960</v>
      </c>
      <c r="J754" s="4">
        <v>6780</v>
      </c>
      <c r="K754" s="5">
        <v>8907.1</v>
      </c>
      <c r="L754" s="5">
        <v>1183.1500000000001</v>
      </c>
      <c r="M754" s="5">
        <v>1541210000</v>
      </c>
      <c r="N754" s="4">
        <v>112</v>
      </c>
      <c r="O754" s="4">
        <v>9590</v>
      </c>
      <c r="P754" s="4">
        <v>6960</v>
      </c>
      <c r="Q754" s="4">
        <v>9310</v>
      </c>
    </row>
    <row r="755" spans="5:17">
      <c r="E755" s="4">
        <v>43</v>
      </c>
      <c r="F755" s="4">
        <v>165879</v>
      </c>
      <c r="G755" s="5">
        <v>2.38248E-2</v>
      </c>
      <c r="H755" s="4">
        <v>3180</v>
      </c>
      <c r="I755" s="4">
        <v>9960</v>
      </c>
      <c r="J755" s="4">
        <v>6780</v>
      </c>
      <c r="K755" s="5">
        <v>8936.07</v>
      </c>
      <c r="L755" s="5">
        <v>1161.0999999999999</v>
      </c>
      <c r="M755" s="5">
        <v>1482310000</v>
      </c>
      <c r="N755" s="4">
        <v>110</v>
      </c>
      <c r="O755" s="4">
        <v>9330</v>
      </c>
      <c r="P755" s="4">
        <v>8540</v>
      </c>
      <c r="Q755" s="4">
        <v>9330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3180</v>
      </c>
      <c r="I756" s="4">
        <v>9960</v>
      </c>
      <c r="J756" s="4">
        <v>6780</v>
      </c>
      <c r="K756" s="5">
        <v>8971.5300000000007</v>
      </c>
      <c r="L756" s="5">
        <v>1135.24</v>
      </c>
      <c r="M756" s="5">
        <v>1429630000</v>
      </c>
      <c r="N756" s="4">
        <v>101</v>
      </c>
      <c r="O756" s="4">
        <v>9330</v>
      </c>
      <c r="P756" s="4">
        <v>8300</v>
      </c>
      <c r="Q756" s="4">
        <v>9330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3180</v>
      </c>
      <c r="I757" s="4">
        <v>9960</v>
      </c>
      <c r="J757" s="4">
        <v>6780</v>
      </c>
      <c r="K757" s="5">
        <v>9003.66</v>
      </c>
      <c r="L757" s="5">
        <v>1105.08</v>
      </c>
      <c r="M757" s="5">
        <v>1371910000</v>
      </c>
      <c r="N757" s="4">
        <v>98</v>
      </c>
      <c r="O757" s="4">
        <v>9330</v>
      </c>
      <c r="P757" s="4">
        <v>7772</v>
      </c>
      <c r="Q757" s="4">
        <v>9330</v>
      </c>
    </row>
    <row r="758" spans="5:17">
      <c r="E758" s="4">
        <v>46</v>
      </c>
      <c r="F758" s="4">
        <v>144773</v>
      </c>
      <c r="G758" s="5">
        <v>2.07934E-2</v>
      </c>
      <c r="H758" s="4">
        <v>3180</v>
      </c>
      <c r="I758" s="4">
        <v>9960</v>
      </c>
      <c r="J758" s="4">
        <v>6780</v>
      </c>
      <c r="K758" s="5">
        <v>9033.94</v>
      </c>
      <c r="L758" s="5">
        <v>1063.98</v>
      </c>
      <c r="M758" s="5">
        <v>1307870000</v>
      </c>
      <c r="N758" s="4">
        <v>96</v>
      </c>
      <c r="O758" s="4">
        <v>9330</v>
      </c>
      <c r="P758" s="4">
        <v>9520</v>
      </c>
      <c r="Q758" s="4">
        <v>9330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3180</v>
      </c>
      <c r="I759" s="4">
        <v>9960</v>
      </c>
      <c r="J759" s="4">
        <v>6780</v>
      </c>
      <c r="K759" s="5">
        <v>9065.36</v>
      </c>
      <c r="L759" s="5">
        <v>1028.47</v>
      </c>
      <c r="M759" s="5">
        <v>1251710000</v>
      </c>
      <c r="N759" s="4">
        <v>94</v>
      </c>
      <c r="O759" s="4">
        <v>9330</v>
      </c>
      <c r="P759" s="4">
        <v>9120</v>
      </c>
      <c r="Q759" s="4">
        <v>9340</v>
      </c>
    </row>
    <row r="760" spans="5:17">
      <c r="E760" s="4">
        <v>48</v>
      </c>
      <c r="F760" s="4">
        <v>130322</v>
      </c>
      <c r="G760" s="5">
        <v>1.87178E-2</v>
      </c>
      <c r="H760" s="4">
        <v>3180</v>
      </c>
      <c r="I760" s="4">
        <v>9960</v>
      </c>
      <c r="J760" s="4">
        <v>6780</v>
      </c>
      <c r="K760" s="5">
        <v>9112.42</v>
      </c>
      <c r="L760" s="5">
        <v>969.41099999999994</v>
      </c>
      <c r="M760" s="5">
        <v>1187550000</v>
      </c>
      <c r="N760" s="4">
        <v>91</v>
      </c>
      <c r="O760" s="4">
        <v>9330</v>
      </c>
      <c r="P760" s="4">
        <v>9830</v>
      </c>
      <c r="Q760" s="4">
        <v>9350</v>
      </c>
    </row>
    <row r="761" spans="5:17">
      <c r="E761" s="4">
        <v>49</v>
      </c>
      <c r="F761" s="4">
        <v>123826</v>
      </c>
      <c r="G761" s="5">
        <v>1.77848E-2</v>
      </c>
      <c r="H761" s="4">
        <v>3180</v>
      </c>
      <c r="I761" s="4">
        <v>9960</v>
      </c>
      <c r="J761" s="4">
        <v>6780</v>
      </c>
      <c r="K761" s="5">
        <v>9138.73</v>
      </c>
      <c r="L761" s="5">
        <v>943.96400000000006</v>
      </c>
      <c r="M761" s="5">
        <v>1131610000</v>
      </c>
      <c r="N761" s="4">
        <v>87</v>
      </c>
      <c r="O761" s="4">
        <v>9330</v>
      </c>
      <c r="P761" s="4">
        <v>6080</v>
      </c>
      <c r="Q761" s="4">
        <v>9360</v>
      </c>
    </row>
    <row r="762" spans="5:17">
      <c r="E762" s="4">
        <v>50</v>
      </c>
      <c r="F762" s="4">
        <v>118095</v>
      </c>
      <c r="G762" s="5">
        <v>1.69617E-2</v>
      </c>
      <c r="H762" s="4">
        <v>3180</v>
      </c>
      <c r="I762" s="4">
        <v>9960</v>
      </c>
      <c r="J762" s="4">
        <v>6780</v>
      </c>
      <c r="K762" s="5">
        <v>9177.09</v>
      </c>
      <c r="L762" s="5">
        <v>878.97</v>
      </c>
      <c r="M762" s="5">
        <v>1083770000</v>
      </c>
      <c r="N762" s="4">
        <v>81</v>
      </c>
      <c r="O762" s="4">
        <v>9330</v>
      </c>
      <c r="P762" s="4">
        <v>8790</v>
      </c>
      <c r="Q762" s="4">
        <v>9370</v>
      </c>
    </row>
    <row r="763" spans="5:17">
      <c r="E763" s="4">
        <v>51</v>
      </c>
      <c r="F763" s="4">
        <v>114796</v>
      </c>
      <c r="G763" s="5">
        <v>1.64879E-2</v>
      </c>
      <c r="H763" s="4">
        <v>3180</v>
      </c>
      <c r="I763" s="4">
        <v>9960</v>
      </c>
      <c r="J763" s="4">
        <v>6780</v>
      </c>
      <c r="K763" s="5">
        <v>9191.8700000000008</v>
      </c>
      <c r="L763" s="5">
        <v>857.44</v>
      </c>
      <c r="M763" s="5">
        <v>1055190000</v>
      </c>
      <c r="N763" s="4">
        <v>76</v>
      </c>
      <c r="O763" s="4">
        <v>9330</v>
      </c>
      <c r="P763" s="4">
        <v>8800</v>
      </c>
      <c r="Q763" s="4">
        <v>9390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3180</v>
      </c>
      <c r="I764" s="4">
        <v>9960</v>
      </c>
      <c r="J764" s="4">
        <v>6780</v>
      </c>
      <c r="K764" s="5">
        <v>9215.98</v>
      </c>
      <c r="L764" s="5">
        <v>823.91800000000001</v>
      </c>
      <c r="M764" s="5">
        <v>1026410000</v>
      </c>
      <c r="N764" s="4">
        <v>73</v>
      </c>
      <c r="O764" s="4">
        <v>9330</v>
      </c>
      <c r="P764" s="4">
        <v>7700</v>
      </c>
      <c r="Q764" s="4">
        <v>9390</v>
      </c>
    </row>
    <row r="765" spans="5:17">
      <c r="E765" s="4">
        <v>53</v>
      </c>
      <c r="F765" s="4">
        <v>105587</v>
      </c>
      <c r="G765" s="5">
        <v>1.51652E-2</v>
      </c>
      <c r="H765" s="4">
        <v>3180</v>
      </c>
      <c r="I765" s="4">
        <v>9960</v>
      </c>
      <c r="J765" s="4">
        <v>6780</v>
      </c>
      <c r="K765" s="5">
        <v>9234.5499999999993</v>
      </c>
      <c r="L765" s="5">
        <v>773.69200000000001</v>
      </c>
      <c r="M765" s="5">
        <v>975048000</v>
      </c>
      <c r="N765" s="4">
        <v>70</v>
      </c>
      <c r="O765" s="4">
        <v>9330</v>
      </c>
      <c r="P765" s="4">
        <v>7030</v>
      </c>
      <c r="Q765" s="4">
        <v>9410</v>
      </c>
    </row>
    <row r="766" spans="5:17">
      <c r="E766" s="4">
        <v>54</v>
      </c>
      <c r="F766" s="4">
        <v>99403</v>
      </c>
      <c r="G766" s="5">
        <v>1.4277E-2</v>
      </c>
      <c r="H766" s="4">
        <v>3180</v>
      </c>
      <c r="I766" s="4">
        <v>9960</v>
      </c>
      <c r="J766" s="4">
        <v>6780</v>
      </c>
      <c r="K766" s="5">
        <v>9252.84</v>
      </c>
      <c r="L766" s="5">
        <v>717.06299999999999</v>
      </c>
      <c r="M766" s="5">
        <v>919760000</v>
      </c>
      <c r="N766" s="4">
        <v>63</v>
      </c>
      <c r="O766" s="4">
        <v>9330</v>
      </c>
      <c r="P766" s="4">
        <v>4860</v>
      </c>
      <c r="Q766" s="4">
        <v>9410</v>
      </c>
    </row>
    <row r="767" spans="5:17">
      <c r="E767" s="4">
        <v>55</v>
      </c>
      <c r="F767" s="4">
        <v>92018</v>
      </c>
      <c r="G767" s="5">
        <v>1.32163E-2</v>
      </c>
      <c r="H767" s="4">
        <v>3180</v>
      </c>
      <c r="I767" s="4">
        <v>9960</v>
      </c>
      <c r="J767" s="4">
        <v>6780</v>
      </c>
      <c r="K767" s="5">
        <v>9264.7099999999991</v>
      </c>
      <c r="L767" s="5">
        <v>657.86099999999999</v>
      </c>
      <c r="M767" s="5">
        <v>852520000</v>
      </c>
      <c r="N767" s="4">
        <v>63</v>
      </c>
      <c r="O767" s="4">
        <v>9330</v>
      </c>
      <c r="P767" s="4">
        <v>4860</v>
      </c>
      <c r="Q767" s="4">
        <v>9410</v>
      </c>
    </row>
    <row r="768" spans="5:17">
      <c r="E768" s="4">
        <v>56</v>
      </c>
      <c r="F768" s="4">
        <v>84737</v>
      </c>
      <c r="G768" s="5">
        <v>1.21706E-2</v>
      </c>
      <c r="H768" s="4">
        <v>3180</v>
      </c>
      <c r="I768" s="4">
        <v>9960</v>
      </c>
      <c r="J768" s="4">
        <v>6780</v>
      </c>
      <c r="K768" s="5">
        <v>9282.4599999999991</v>
      </c>
      <c r="L768" s="5">
        <v>578.02599999999995</v>
      </c>
      <c r="M768" s="5">
        <v>786568000</v>
      </c>
      <c r="N768" s="4">
        <v>61</v>
      </c>
      <c r="O768" s="4">
        <v>9490</v>
      </c>
      <c r="P768" s="4">
        <v>4860</v>
      </c>
      <c r="Q768" s="4">
        <v>9440</v>
      </c>
    </row>
    <row r="769" spans="5:17">
      <c r="E769" s="4">
        <v>57</v>
      </c>
      <c r="F769" s="4">
        <v>77854</v>
      </c>
      <c r="G769" s="5">
        <v>1.1181999999999999E-2</v>
      </c>
      <c r="H769" s="4">
        <v>3180</v>
      </c>
      <c r="I769" s="4">
        <v>9940</v>
      </c>
      <c r="J769" s="4">
        <v>6760</v>
      </c>
      <c r="K769" s="5">
        <v>9298.59</v>
      </c>
      <c r="L769" s="5">
        <v>523.19299999999998</v>
      </c>
      <c r="M769" s="5">
        <v>723932000</v>
      </c>
      <c r="N769" s="4">
        <v>55</v>
      </c>
      <c r="O769" s="4">
        <v>9490</v>
      </c>
      <c r="P769" s="4">
        <v>3180</v>
      </c>
      <c r="Q769" s="4">
        <v>9440</v>
      </c>
    </row>
    <row r="770" spans="5:17">
      <c r="E770" s="4">
        <v>58</v>
      </c>
      <c r="F770" s="4">
        <v>71855</v>
      </c>
      <c r="G770" s="5">
        <v>1.03204E-2</v>
      </c>
      <c r="H770" s="4">
        <v>3180</v>
      </c>
      <c r="I770" s="4">
        <v>9940</v>
      </c>
      <c r="J770" s="4">
        <v>6760</v>
      </c>
      <c r="K770" s="5">
        <v>9308.0300000000007</v>
      </c>
      <c r="L770" s="5">
        <v>498.49099999999999</v>
      </c>
      <c r="M770" s="5">
        <v>668829000</v>
      </c>
      <c r="N770" s="4">
        <v>55</v>
      </c>
      <c r="O770" s="4">
        <v>9490</v>
      </c>
      <c r="P770" s="4">
        <v>9240</v>
      </c>
      <c r="Q770" s="4">
        <v>9460</v>
      </c>
    </row>
    <row r="771" spans="5:17">
      <c r="E771" s="4">
        <v>59</v>
      </c>
      <c r="F771" s="4">
        <v>64621</v>
      </c>
      <c r="G771" s="5">
        <v>9.2813600000000007E-3</v>
      </c>
      <c r="H771" s="4">
        <v>5220</v>
      </c>
      <c r="I771" s="4">
        <v>9940</v>
      </c>
      <c r="J771" s="4">
        <v>4720</v>
      </c>
      <c r="K771" s="5">
        <v>9318.16</v>
      </c>
      <c r="L771" s="5">
        <v>472.48399999999998</v>
      </c>
      <c r="M771" s="5">
        <v>602149000</v>
      </c>
      <c r="N771" s="4">
        <v>53</v>
      </c>
      <c r="O771" s="4">
        <v>9490</v>
      </c>
      <c r="P771" s="4">
        <v>8490</v>
      </c>
      <c r="Q771" s="4">
        <v>9460</v>
      </c>
    </row>
    <row r="772" spans="5:17">
      <c r="E772" s="4">
        <v>60</v>
      </c>
      <c r="F772" s="4">
        <v>57162</v>
      </c>
      <c r="G772" s="5">
        <v>8.21004E-3</v>
      </c>
      <c r="H772" s="4">
        <v>5220</v>
      </c>
      <c r="I772" s="4">
        <v>9940</v>
      </c>
      <c r="J772" s="4">
        <v>4720</v>
      </c>
      <c r="K772" s="5">
        <v>9328.52</v>
      </c>
      <c r="L772" s="5">
        <v>447.83100000000002</v>
      </c>
      <c r="M772" s="5">
        <v>533237000</v>
      </c>
      <c r="N772" s="4">
        <v>48</v>
      </c>
      <c r="O772" s="4">
        <v>9490</v>
      </c>
      <c r="P772" s="4">
        <v>9370</v>
      </c>
      <c r="Q772" s="4">
        <v>9460</v>
      </c>
    </row>
    <row r="773" spans="5:17">
      <c r="E773" s="4">
        <v>61</v>
      </c>
      <c r="F773" s="4">
        <v>49337</v>
      </c>
      <c r="G773" s="5">
        <v>7.0861500000000003E-3</v>
      </c>
      <c r="H773" s="4">
        <v>5220</v>
      </c>
      <c r="I773" s="4">
        <v>9940</v>
      </c>
      <c r="J773" s="4">
        <v>4720</v>
      </c>
      <c r="K773" s="5">
        <v>9337.34</v>
      </c>
      <c r="L773" s="5">
        <v>435.47699999999998</v>
      </c>
      <c r="M773" s="5">
        <v>460677000</v>
      </c>
      <c r="N773" s="4">
        <v>44</v>
      </c>
      <c r="O773" s="4">
        <v>9490</v>
      </c>
      <c r="P773" s="4">
        <v>9250</v>
      </c>
      <c r="Q773" s="4">
        <v>9460</v>
      </c>
    </row>
    <row r="774" spans="5:17">
      <c r="E774" s="4">
        <v>62</v>
      </c>
      <c r="F774" s="4">
        <v>42776</v>
      </c>
      <c r="G774" s="5">
        <v>6.1438100000000004E-3</v>
      </c>
      <c r="H774" s="4">
        <v>5220</v>
      </c>
      <c r="I774" s="4">
        <v>9940</v>
      </c>
      <c r="J774" s="4">
        <v>4720</v>
      </c>
      <c r="K774" s="5">
        <v>9334.2000000000007</v>
      </c>
      <c r="L774" s="5">
        <v>428.63099999999997</v>
      </c>
      <c r="M774" s="5">
        <v>399280000</v>
      </c>
      <c r="N774" s="4">
        <v>43</v>
      </c>
      <c r="O774" s="4">
        <v>9490</v>
      </c>
      <c r="P774" s="4">
        <v>9130</v>
      </c>
      <c r="Q774" s="4">
        <v>9460</v>
      </c>
    </row>
    <row r="775" spans="5:17">
      <c r="E775" s="4">
        <v>63</v>
      </c>
      <c r="F775" s="4">
        <v>35511</v>
      </c>
      <c r="G775" s="5">
        <v>5.10036E-3</v>
      </c>
      <c r="H775" s="4">
        <v>5220</v>
      </c>
      <c r="I775" s="4">
        <v>9940</v>
      </c>
      <c r="J775" s="4">
        <v>4720</v>
      </c>
      <c r="K775" s="5">
        <v>9338.77</v>
      </c>
      <c r="L775" s="5">
        <v>415.66800000000001</v>
      </c>
      <c r="M775" s="5">
        <v>331629000</v>
      </c>
      <c r="N775" s="4">
        <v>40</v>
      </c>
      <c r="O775" s="4">
        <v>9490</v>
      </c>
      <c r="P775" s="4">
        <v>7960</v>
      </c>
      <c r="Q775" s="4">
        <v>9490</v>
      </c>
    </row>
    <row r="776" spans="5:17">
      <c r="E776" s="4">
        <v>64</v>
      </c>
      <c r="F776" s="4">
        <v>29543</v>
      </c>
      <c r="G776" s="5">
        <v>4.24319E-3</v>
      </c>
      <c r="H776" s="4">
        <v>5220</v>
      </c>
      <c r="I776" s="4">
        <v>9940</v>
      </c>
      <c r="J776" s="4">
        <v>4720</v>
      </c>
      <c r="K776" s="5">
        <v>9351.81</v>
      </c>
      <c r="L776" s="5">
        <v>374.88600000000002</v>
      </c>
      <c r="M776" s="5">
        <v>276280000</v>
      </c>
      <c r="N776" s="4">
        <v>40</v>
      </c>
      <c r="O776" s="4">
        <v>9490</v>
      </c>
      <c r="P776" s="4">
        <v>9630</v>
      </c>
      <c r="Q776" s="4">
        <v>9490</v>
      </c>
    </row>
    <row r="777" spans="5:17">
      <c r="E777" s="4">
        <v>65</v>
      </c>
      <c r="F777" s="4">
        <v>23703</v>
      </c>
      <c r="G777" s="5">
        <v>3.4044000000000001E-3</v>
      </c>
      <c r="H777" s="4">
        <v>5220</v>
      </c>
      <c r="I777" s="4">
        <v>9790</v>
      </c>
      <c r="J777" s="4">
        <v>4570</v>
      </c>
      <c r="K777" s="5">
        <v>9349.7999999999993</v>
      </c>
      <c r="L777" s="5">
        <v>376.00099999999998</v>
      </c>
      <c r="M777" s="5">
        <v>221618000</v>
      </c>
      <c r="N777" s="4">
        <v>36</v>
      </c>
      <c r="O777" s="4">
        <v>9500</v>
      </c>
      <c r="P777" s="4">
        <v>7612</v>
      </c>
      <c r="Q777" s="4">
        <v>9490</v>
      </c>
    </row>
    <row r="778" spans="5:17">
      <c r="E778" s="4">
        <v>66</v>
      </c>
      <c r="F778" s="4">
        <v>18772</v>
      </c>
      <c r="G778" s="5">
        <v>2.6961799999999998E-3</v>
      </c>
      <c r="H778" s="4">
        <v>5220</v>
      </c>
      <c r="I778" s="4">
        <v>9790</v>
      </c>
      <c r="J778" s="4">
        <v>4570</v>
      </c>
      <c r="K778" s="5">
        <v>9342.06</v>
      </c>
      <c r="L778" s="5">
        <v>393.839</v>
      </c>
      <c r="M778" s="5">
        <v>175369000</v>
      </c>
      <c r="N778" s="4">
        <v>33</v>
      </c>
      <c r="O778" s="4">
        <v>9500</v>
      </c>
      <c r="P778" s="4">
        <v>9140</v>
      </c>
      <c r="Q778" s="4">
        <v>9490</v>
      </c>
    </row>
    <row r="779" spans="5:17">
      <c r="E779" s="4">
        <v>67</v>
      </c>
      <c r="F779" s="4">
        <v>15198</v>
      </c>
      <c r="G779" s="5">
        <v>2.1828500000000001E-3</v>
      </c>
      <c r="H779" s="4">
        <v>5220</v>
      </c>
      <c r="I779" s="4">
        <v>9790</v>
      </c>
      <c r="J779" s="4">
        <v>4570</v>
      </c>
      <c r="K779" s="5">
        <v>9338.06</v>
      </c>
      <c r="L779" s="5">
        <v>405.60899999999998</v>
      </c>
      <c r="M779" s="5">
        <v>141920000</v>
      </c>
      <c r="N779" s="4">
        <v>31</v>
      </c>
      <c r="O779" s="4">
        <v>9500</v>
      </c>
      <c r="P779" s="4">
        <v>9310</v>
      </c>
      <c r="Q779" s="4">
        <v>9490</v>
      </c>
    </row>
    <row r="780" spans="5:17">
      <c r="E780" s="4">
        <v>68</v>
      </c>
      <c r="F780" s="4">
        <v>11537</v>
      </c>
      <c r="G780" s="5">
        <v>1.6570300000000001E-3</v>
      </c>
      <c r="H780" s="4">
        <v>5220</v>
      </c>
      <c r="I780" s="4">
        <v>9790</v>
      </c>
      <c r="J780" s="4">
        <v>4570</v>
      </c>
      <c r="K780" s="5">
        <v>9344.42</v>
      </c>
      <c r="L780" s="5">
        <v>377.03</v>
      </c>
      <c r="M780" s="5">
        <v>107807000</v>
      </c>
      <c r="N780" s="4">
        <v>26</v>
      </c>
      <c r="O780" s="4">
        <v>9500</v>
      </c>
      <c r="P780" s="4">
        <v>9200</v>
      </c>
      <c r="Q780" s="4">
        <v>9490</v>
      </c>
    </row>
    <row r="781" spans="5:17">
      <c r="E781" s="4">
        <v>69</v>
      </c>
      <c r="F781" s="4">
        <v>8721</v>
      </c>
      <c r="G781" s="5">
        <v>1.2525800000000001E-3</v>
      </c>
      <c r="H781" s="4">
        <v>5220</v>
      </c>
      <c r="I781" s="4">
        <v>9790</v>
      </c>
      <c r="J781" s="4">
        <v>4570</v>
      </c>
      <c r="K781" s="5">
        <v>9351.81</v>
      </c>
      <c r="L781" s="5">
        <v>376.428</v>
      </c>
      <c r="M781" s="5">
        <v>81557100</v>
      </c>
      <c r="N781" s="4">
        <v>22</v>
      </c>
      <c r="O781" s="4">
        <v>9500</v>
      </c>
      <c r="P781" s="4">
        <v>9550</v>
      </c>
      <c r="Q781" s="4">
        <v>9490</v>
      </c>
    </row>
    <row r="782" spans="5:17">
      <c r="E782" s="4">
        <v>70</v>
      </c>
      <c r="F782" s="4">
        <v>6603</v>
      </c>
      <c r="G782" s="5">
        <v>9.4837299999999997E-4</v>
      </c>
      <c r="H782" s="4">
        <v>8380</v>
      </c>
      <c r="I782" s="4">
        <v>9790</v>
      </c>
      <c r="J782" s="4">
        <v>1410</v>
      </c>
      <c r="K782" s="5">
        <v>9355.9699999999993</v>
      </c>
      <c r="L782" s="5">
        <v>272.52300000000002</v>
      </c>
      <c r="M782" s="5">
        <v>61777500</v>
      </c>
      <c r="N782" s="4">
        <v>19</v>
      </c>
      <c r="O782" s="4">
        <v>9500</v>
      </c>
      <c r="P782" s="4">
        <v>8810</v>
      </c>
      <c r="Q782" s="4">
        <v>9490</v>
      </c>
    </row>
    <row r="783" spans="5:17">
      <c r="E783" s="4">
        <v>71</v>
      </c>
      <c r="F783" s="4">
        <v>4790</v>
      </c>
      <c r="G783" s="5">
        <v>6.8797599999999997E-4</v>
      </c>
      <c r="H783" s="4">
        <v>8380</v>
      </c>
      <c r="I783" s="4">
        <v>9790</v>
      </c>
      <c r="J783" s="4">
        <v>1410</v>
      </c>
      <c r="K783" s="5">
        <v>9357.41</v>
      </c>
      <c r="L783" s="5">
        <v>271.10500000000002</v>
      </c>
      <c r="M783" s="5">
        <v>44822000</v>
      </c>
      <c r="N783" s="4">
        <v>17</v>
      </c>
      <c r="O783" s="4">
        <v>9500</v>
      </c>
      <c r="P783" s="4">
        <v>9790</v>
      </c>
      <c r="Q783" s="4">
        <v>9500</v>
      </c>
    </row>
    <row r="784" spans="5:17">
      <c r="E784" s="4">
        <v>72</v>
      </c>
      <c r="F784" s="4">
        <v>3532</v>
      </c>
      <c r="G784" s="5">
        <v>5.0729300000000002E-4</v>
      </c>
      <c r="H784" s="4">
        <v>8380</v>
      </c>
      <c r="I784" s="4">
        <v>9660</v>
      </c>
      <c r="J784" s="4">
        <v>1280</v>
      </c>
      <c r="K784" s="5">
        <v>9345.83</v>
      </c>
      <c r="L784" s="5">
        <v>263.97000000000003</v>
      </c>
      <c r="M784" s="5">
        <v>33009500</v>
      </c>
      <c r="N784" s="4">
        <v>14</v>
      </c>
      <c r="O784" s="4">
        <v>9500</v>
      </c>
      <c r="P784" s="4">
        <v>9650</v>
      </c>
      <c r="Q784" s="4">
        <v>9490</v>
      </c>
    </row>
    <row r="785" spans="2:17">
      <c r="E785" s="4">
        <v>73</v>
      </c>
      <c r="F785" s="4">
        <v>2381</v>
      </c>
      <c r="G785" s="5">
        <v>3.4197699999999998E-4</v>
      </c>
      <c r="H785" s="4">
        <v>8380</v>
      </c>
      <c r="I785" s="4">
        <v>9540</v>
      </c>
      <c r="J785" s="4">
        <v>1160</v>
      </c>
      <c r="K785" s="5">
        <v>9370.76</v>
      </c>
      <c r="L785" s="5">
        <v>205.05500000000001</v>
      </c>
      <c r="M785" s="5">
        <v>22311800</v>
      </c>
      <c r="N785" s="4">
        <v>10</v>
      </c>
      <c r="O785" s="4">
        <v>9500</v>
      </c>
      <c r="P785" s="4">
        <v>9010</v>
      </c>
      <c r="Q785" s="4">
        <v>9490</v>
      </c>
    </row>
    <row r="786" spans="2:17">
      <c r="E786" s="4">
        <v>74</v>
      </c>
      <c r="F786" s="4">
        <v>1653</v>
      </c>
      <c r="G786" s="5">
        <v>2.3741600000000001E-4</v>
      </c>
      <c r="H786" s="4">
        <v>9040</v>
      </c>
      <c r="I786" s="4">
        <v>9540</v>
      </c>
      <c r="J786" s="4">
        <v>500</v>
      </c>
      <c r="K786" s="5">
        <v>9390.17</v>
      </c>
      <c r="L786" s="5">
        <v>164.578</v>
      </c>
      <c r="M786" s="5">
        <v>15522000</v>
      </c>
      <c r="N786" s="4">
        <v>8</v>
      </c>
      <c r="O786" s="4">
        <v>9500</v>
      </c>
      <c r="P786" s="4">
        <v>9410</v>
      </c>
      <c r="Q786" s="4">
        <v>9500</v>
      </c>
    </row>
    <row r="787" spans="2:17">
      <c r="E787" s="4">
        <v>75</v>
      </c>
      <c r="F787" s="4">
        <v>1066</v>
      </c>
      <c r="G787" s="5">
        <v>1.5310700000000001E-4</v>
      </c>
      <c r="H787" s="4">
        <v>9040</v>
      </c>
      <c r="I787" s="4">
        <v>9540</v>
      </c>
      <c r="J787" s="4">
        <v>500</v>
      </c>
      <c r="K787" s="5">
        <v>9377.26</v>
      </c>
      <c r="L787" s="5">
        <v>169.13300000000001</v>
      </c>
      <c r="M787" s="5">
        <v>9996160</v>
      </c>
      <c r="N787" s="4">
        <v>5</v>
      </c>
      <c r="O787" s="4">
        <v>9500</v>
      </c>
      <c r="P787" s="4">
        <v>9540</v>
      </c>
      <c r="Q787" s="4">
        <v>9490</v>
      </c>
    </row>
    <row r="788" spans="2:17">
      <c r="E788" s="4">
        <v>76</v>
      </c>
      <c r="F788" s="4">
        <v>540</v>
      </c>
      <c r="G788" s="5">
        <v>7.75589E-5</v>
      </c>
      <c r="H788" s="4">
        <v>9040</v>
      </c>
      <c r="I788" s="4">
        <v>9500</v>
      </c>
      <c r="J788" s="4">
        <v>460</v>
      </c>
      <c r="K788" s="5">
        <v>9383.94</v>
      </c>
      <c r="L788" s="5">
        <v>170.54300000000001</v>
      </c>
      <c r="M788" s="5">
        <v>5067330</v>
      </c>
      <c r="N788" s="4">
        <v>4</v>
      </c>
      <c r="O788" s="4">
        <v>9500</v>
      </c>
      <c r="P788" s="4">
        <v>9040</v>
      </c>
      <c r="Q788" s="4">
        <v>9490</v>
      </c>
    </row>
    <row r="789" spans="2:17">
      <c r="E789" s="4">
        <v>77</v>
      </c>
      <c r="F789" s="4">
        <v>236</v>
      </c>
      <c r="G789" s="5">
        <v>3.3896100000000002E-5</v>
      </c>
      <c r="H789" s="4">
        <v>9040</v>
      </c>
      <c r="I789" s="4">
        <v>9500</v>
      </c>
      <c r="J789" s="4">
        <v>460</v>
      </c>
      <c r="K789" s="5">
        <v>9421.23</v>
      </c>
      <c r="L789" s="5">
        <v>158.571</v>
      </c>
      <c r="M789" s="5">
        <v>2223410</v>
      </c>
      <c r="N789" s="4">
        <v>4</v>
      </c>
      <c r="O789" s="4">
        <v>9500</v>
      </c>
      <c r="P789" s="4">
        <v>9220</v>
      </c>
      <c r="Q789" s="4">
        <v>9490</v>
      </c>
    </row>
    <row r="790" spans="2:17">
      <c r="E790" s="4">
        <v>78</v>
      </c>
      <c r="F790" s="4">
        <v>59</v>
      </c>
      <c r="G790" s="5">
        <v>8.4740200000000002E-6</v>
      </c>
      <c r="H790" s="4">
        <v>9490</v>
      </c>
      <c r="I790" s="4">
        <v>9500</v>
      </c>
      <c r="J790" s="4">
        <v>10</v>
      </c>
      <c r="K790" s="5">
        <v>9496.44</v>
      </c>
      <c r="L790" s="5">
        <v>4.7879500000000004</v>
      </c>
      <c r="M790" s="5">
        <v>560290</v>
      </c>
      <c r="N790" s="4">
        <v>2</v>
      </c>
      <c r="O790" s="4">
        <v>9500</v>
      </c>
      <c r="P790" s="4">
        <v>9490</v>
      </c>
      <c r="Q790" s="4">
        <v>9500</v>
      </c>
    </row>
    <row r="791" spans="2:17">
      <c r="E791" s="4">
        <v>79</v>
      </c>
      <c r="F791" s="4">
        <v>15</v>
      </c>
      <c r="G791" s="5">
        <v>2.1544099999999999E-6</v>
      </c>
      <c r="H791" s="4">
        <v>9500</v>
      </c>
      <c r="I791" s="4">
        <v>9500</v>
      </c>
      <c r="J791" s="4">
        <v>0</v>
      </c>
      <c r="K791" s="5">
        <v>9500</v>
      </c>
      <c r="L791" s="5">
        <v>0</v>
      </c>
      <c r="M791" s="5">
        <v>142500</v>
      </c>
      <c r="N791" s="4">
        <v>1</v>
      </c>
      <c r="O791" s="4">
        <v>9500</v>
      </c>
      <c r="P791" s="4">
        <v>9500</v>
      </c>
      <c r="Q791" s="4">
        <v>9500</v>
      </c>
    </row>
    <row r="792" spans="2:17">
      <c r="B792" t="s">
        <v>43</v>
      </c>
      <c r="E792" s="4">
        <v>1</v>
      </c>
      <c r="F792" s="4">
        <v>4965254</v>
      </c>
      <c r="G792" s="5">
        <v>0.71314699999999998</v>
      </c>
      <c r="H792" s="4">
        <v>0</v>
      </c>
      <c r="I792" s="4">
        <v>9970</v>
      </c>
      <c r="J792" s="4">
        <v>9970</v>
      </c>
      <c r="K792" s="5">
        <v>4333.8900000000003</v>
      </c>
      <c r="L792" s="5">
        <v>2810.31</v>
      </c>
      <c r="M792" s="5">
        <v>21518900000</v>
      </c>
      <c r="N792" s="4">
        <v>158</v>
      </c>
      <c r="O792" s="4">
        <v>650</v>
      </c>
      <c r="P792" s="4">
        <v>8730</v>
      </c>
      <c r="Q792" s="4">
        <v>4600</v>
      </c>
    </row>
    <row r="793" spans="2:17">
      <c r="E793" s="4">
        <v>2</v>
      </c>
      <c r="F793" s="4">
        <v>1506506</v>
      </c>
      <c r="G793" s="5">
        <v>0.21637600000000001</v>
      </c>
      <c r="H793" s="4">
        <v>0</v>
      </c>
      <c r="I793" s="4">
        <v>9970</v>
      </c>
      <c r="J793" s="4">
        <v>9970</v>
      </c>
      <c r="K793" s="5">
        <v>7033.25</v>
      </c>
      <c r="L793" s="5">
        <v>2371.87</v>
      </c>
      <c r="M793" s="5">
        <v>10595600000</v>
      </c>
      <c r="N793" s="4">
        <v>141</v>
      </c>
      <c r="O793" s="4">
        <v>650</v>
      </c>
      <c r="P793" s="4">
        <v>3352</v>
      </c>
      <c r="Q793" s="4">
        <v>7830</v>
      </c>
    </row>
    <row r="794" spans="2:17">
      <c r="E794" s="4">
        <v>3</v>
      </c>
      <c r="F794" s="4">
        <v>1093829</v>
      </c>
      <c r="G794" s="5">
        <v>0.15710399999999999</v>
      </c>
      <c r="H794" s="4">
        <v>0</v>
      </c>
      <c r="I794" s="4">
        <v>9970</v>
      </c>
      <c r="J794" s="4">
        <v>9970</v>
      </c>
      <c r="K794" s="5">
        <v>7313.89</v>
      </c>
      <c r="L794" s="5">
        <v>2158.2399999999998</v>
      </c>
      <c r="M794" s="5">
        <v>8000140000</v>
      </c>
      <c r="N794" s="4">
        <v>151</v>
      </c>
      <c r="O794" s="4">
        <v>650</v>
      </c>
      <c r="P794" s="4">
        <v>9280</v>
      </c>
      <c r="Q794" s="4">
        <v>8000</v>
      </c>
    </row>
    <row r="795" spans="2:17">
      <c r="E795" s="4">
        <v>4</v>
      </c>
      <c r="F795" s="4">
        <v>864477</v>
      </c>
      <c r="G795" s="5">
        <v>0.124163</v>
      </c>
      <c r="H795" s="4">
        <v>0</v>
      </c>
      <c r="I795" s="4">
        <v>9970</v>
      </c>
      <c r="J795" s="4">
        <v>9970</v>
      </c>
      <c r="K795" s="5">
        <v>7336.93</v>
      </c>
      <c r="L795" s="5">
        <v>2146.4899999999998</v>
      </c>
      <c r="M795" s="5">
        <v>6342600000</v>
      </c>
      <c r="N795" s="4">
        <v>161</v>
      </c>
      <c r="O795" s="4">
        <v>650</v>
      </c>
      <c r="P795" s="4">
        <v>8810</v>
      </c>
      <c r="Q795" s="4">
        <v>8020</v>
      </c>
    </row>
    <row r="796" spans="2:17">
      <c r="E796" s="4">
        <v>5</v>
      </c>
      <c r="F796" s="4">
        <v>753090</v>
      </c>
      <c r="G796" s="5">
        <v>0.108164</v>
      </c>
      <c r="H796" s="4">
        <v>0</v>
      </c>
      <c r="I796" s="4">
        <v>9980</v>
      </c>
      <c r="J796" s="4">
        <v>9980</v>
      </c>
      <c r="K796" s="5">
        <v>7626.71</v>
      </c>
      <c r="L796" s="5">
        <v>2089.27</v>
      </c>
      <c r="M796" s="5">
        <v>5743600000</v>
      </c>
      <c r="N796" s="4">
        <v>166</v>
      </c>
      <c r="O796" s="4">
        <v>650</v>
      </c>
      <c r="P796" s="4">
        <v>8000</v>
      </c>
      <c r="Q796" s="4">
        <v>8300</v>
      </c>
    </row>
    <row r="797" spans="2:17">
      <c r="E797" s="4">
        <v>6</v>
      </c>
      <c r="F797" s="4">
        <v>625044</v>
      </c>
      <c r="G797" s="5">
        <v>8.9773500000000006E-2</v>
      </c>
      <c r="H797" s="4">
        <v>0</v>
      </c>
      <c r="I797" s="4">
        <v>9980</v>
      </c>
      <c r="J797" s="4">
        <v>9980</v>
      </c>
      <c r="K797" s="5">
        <v>7806.19</v>
      </c>
      <c r="L797" s="5">
        <v>2097.81</v>
      </c>
      <c r="M797" s="5">
        <v>4879210000</v>
      </c>
      <c r="N797" s="4">
        <v>164</v>
      </c>
      <c r="O797" s="4">
        <v>8690</v>
      </c>
      <c r="P797" s="4">
        <v>7810</v>
      </c>
      <c r="Q797" s="4">
        <v>8460</v>
      </c>
    </row>
    <row r="798" spans="2:17">
      <c r="E798" s="4">
        <v>7</v>
      </c>
      <c r="F798" s="4">
        <v>566549</v>
      </c>
      <c r="G798" s="5">
        <v>8.1372E-2</v>
      </c>
      <c r="H798" s="4">
        <v>0</v>
      </c>
      <c r="I798" s="4">
        <v>9980</v>
      </c>
      <c r="J798" s="4">
        <v>9980</v>
      </c>
      <c r="K798" s="5">
        <v>7916.67</v>
      </c>
      <c r="L798" s="5">
        <v>2030.56</v>
      </c>
      <c r="M798" s="5">
        <v>4485180000</v>
      </c>
      <c r="N798" s="4">
        <v>165</v>
      </c>
      <c r="O798" s="4">
        <v>9500</v>
      </c>
      <c r="P798" s="4">
        <v>6240</v>
      </c>
      <c r="Q798" s="4">
        <v>8550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9980</v>
      </c>
      <c r="J799" s="4">
        <v>9980</v>
      </c>
      <c r="K799" s="5">
        <v>8016.45</v>
      </c>
      <c r="L799" s="5">
        <v>1944.34</v>
      </c>
      <c r="M799" s="5">
        <v>4105020000</v>
      </c>
      <c r="N799" s="4">
        <v>163</v>
      </c>
      <c r="O799" s="4">
        <v>9500</v>
      </c>
      <c r="P799" s="4">
        <v>7340</v>
      </c>
      <c r="Q799" s="4">
        <v>8650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9980</v>
      </c>
      <c r="J800" s="4">
        <v>9980</v>
      </c>
      <c r="K800" s="5">
        <v>8165.26</v>
      </c>
      <c r="L800" s="5">
        <v>1830.48</v>
      </c>
      <c r="M800" s="5">
        <v>3952800000</v>
      </c>
      <c r="N800" s="4">
        <v>164</v>
      </c>
      <c r="O800" s="4">
        <v>8740</v>
      </c>
      <c r="P800" s="4">
        <v>8020</v>
      </c>
      <c r="Q800" s="4">
        <v>8740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9980</v>
      </c>
      <c r="J801" s="4">
        <v>9980</v>
      </c>
      <c r="K801" s="5">
        <v>8248.2999999999993</v>
      </c>
      <c r="L801" s="5">
        <v>1774.87</v>
      </c>
      <c r="M801" s="5">
        <v>3679890000</v>
      </c>
      <c r="N801" s="4">
        <v>160</v>
      </c>
      <c r="O801" s="4">
        <v>8740</v>
      </c>
      <c r="P801" s="4">
        <v>6400</v>
      </c>
      <c r="Q801" s="4">
        <v>8740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9980</v>
      </c>
      <c r="J802" s="4">
        <v>9980</v>
      </c>
      <c r="K802" s="5">
        <v>8311.0400000000009</v>
      </c>
      <c r="L802" s="5">
        <v>1724</v>
      </c>
      <c r="M802" s="5">
        <v>3393870000</v>
      </c>
      <c r="N802" s="4">
        <v>157</v>
      </c>
      <c r="O802" s="4">
        <v>8740</v>
      </c>
      <c r="P802" s="4">
        <v>8630</v>
      </c>
      <c r="Q802" s="4">
        <v>8780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9980</v>
      </c>
      <c r="J803" s="4">
        <v>9980</v>
      </c>
      <c r="K803" s="5">
        <v>8397.61</v>
      </c>
      <c r="L803" s="5">
        <v>1646.56</v>
      </c>
      <c r="M803" s="5">
        <v>3178790000</v>
      </c>
      <c r="N803" s="4">
        <v>156</v>
      </c>
      <c r="O803" s="4">
        <v>9500</v>
      </c>
      <c r="P803" s="4">
        <v>9880</v>
      </c>
      <c r="Q803" s="4">
        <v>8860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9980</v>
      </c>
      <c r="J804" s="4">
        <v>9980</v>
      </c>
      <c r="K804" s="5">
        <v>8475.83</v>
      </c>
      <c r="L804" s="5">
        <v>1564.11</v>
      </c>
      <c r="M804" s="5">
        <v>3080390000</v>
      </c>
      <c r="N804" s="4">
        <v>156</v>
      </c>
      <c r="O804" s="4">
        <v>8740</v>
      </c>
      <c r="P804" s="4">
        <v>4920</v>
      </c>
      <c r="Q804" s="4">
        <v>8890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9980</v>
      </c>
      <c r="J805" s="4">
        <v>9980</v>
      </c>
      <c r="K805" s="5">
        <v>8549.32</v>
      </c>
      <c r="L805" s="5">
        <v>1501.07</v>
      </c>
      <c r="M805" s="5">
        <v>2992390000</v>
      </c>
      <c r="N805" s="4">
        <v>153</v>
      </c>
      <c r="O805" s="4">
        <v>9500</v>
      </c>
      <c r="P805" s="4">
        <v>8212</v>
      </c>
      <c r="Q805" s="4">
        <v>8930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9980</v>
      </c>
      <c r="J806" s="4">
        <v>9980</v>
      </c>
      <c r="K806" s="5">
        <v>8618.9599999999991</v>
      </c>
      <c r="L806" s="5">
        <v>1401.36</v>
      </c>
      <c r="M806" s="5">
        <v>2892010000</v>
      </c>
      <c r="N806" s="4">
        <v>151</v>
      </c>
      <c r="O806" s="4">
        <v>9500</v>
      </c>
      <c r="P806" s="4">
        <v>9720</v>
      </c>
      <c r="Q806" s="4">
        <v>8990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9980</v>
      </c>
      <c r="J807" s="4">
        <v>9980</v>
      </c>
      <c r="K807" s="5">
        <v>8662.5</v>
      </c>
      <c r="L807" s="5">
        <v>1349.45</v>
      </c>
      <c r="M807" s="5">
        <v>2734870000</v>
      </c>
      <c r="N807" s="4">
        <v>149</v>
      </c>
      <c r="O807" s="4">
        <v>9500</v>
      </c>
      <c r="P807" s="4">
        <v>6760</v>
      </c>
      <c r="Q807" s="4">
        <v>9050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9980</v>
      </c>
      <c r="J808" s="4">
        <v>9980</v>
      </c>
      <c r="K808" s="5">
        <v>8699.1299999999992</v>
      </c>
      <c r="L808" s="5">
        <v>1325.89</v>
      </c>
      <c r="M808" s="5">
        <v>2636570000</v>
      </c>
      <c r="N808" s="4">
        <v>148</v>
      </c>
      <c r="O808" s="4">
        <v>9500</v>
      </c>
      <c r="P808" s="4">
        <v>7830</v>
      </c>
      <c r="Q808" s="4">
        <v>9120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9980</v>
      </c>
      <c r="J809" s="4">
        <v>9980</v>
      </c>
      <c r="K809" s="5">
        <v>8729.4</v>
      </c>
      <c r="L809" s="5">
        <v>1304.45</v>
      </c>
      <c r="M809" s="5">
        <v>2553150000</v>
      </c>
      <c r="N809" s="4">
        <v>149</v>
      </c>
      <c r="O809" s="4">
        <v>9500</v>
      </c>
      <c r="P809" s="4">
        <v>9670</v>
      </c>
      <c r="Q809" s="4">
        <v>9120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9980</v>
      </c>
      <c r="J810" s="4">
        <v>9980</v>
      </c>
      <c r="K810" s="5">
        <v>8778.99</v>
      </c>
      <c r="L810" s="5">
        <v>1254.27</v>
      </c>
      <c r="M810" s="5">
        <v>2478790000</v>
      </c>
      <c r="N810" s="4">
        <v>144</v>
      </c>
      <c r="O810" s="4">
        <v>9500</v>
      </c>
      <c r="P810" s="4">
        <v>4422</v>
      </c>
      <c r="Q810" s="4">
        <v>9140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9980</v>
      </c>
      <c r="J811" s="4">
        <v>9980</v>
      </c>
      <c r="K811" s="5">
        <v>8822.4699999999993</v>
      </c>
      <c r="L811" s="5">
        <v>1208.8</v>
      </c>
      <c r="M811" s="5">
        <v>2432170000</v>
      </c>
      <c r="N811" s="4">
        <v>140</v>
      </c>
      <c r="O811" s="4">
        <v>9500</v>
      </c>
      <c r="P811" s="4">
        <v>4280</v>
      </c>
      <c r="Q811" s="4">
        <v>9170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9980</v>
      </c>
      <c r="J812" s="4">
        <v>9980</v>
      </c>
      <c r="K812" s="5">
        <v>8860.0400000000009</v>
      </c>
      <c r="L812" s="5">
        <v>1147.33</v>
      </c>
      <c r="M812" s="5">
        <v>2355970000</v>
      </c>
      <c r="N812" s="4">
        <v>137</v>
      </c>
      <c r="O812" s="4">
        <v>9500</v>
      </c>
      <c r="P812" s="4">
        <v>9450</v>
      </c>
      <c r="Q812" s="4">
        <v>9190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9980</v>
      </c>
      <c r="J813" s="4">
        <v>9980</v>
      </c>
      <c r="K813" s="5">
        <v>8894.93</v>
      </c>
      <c r="L813" s="5">
        <v>1106.02</v>
      </c>
      <c r="M813" s="5">
        <v>2287370000</v>
      </c>
      <c r="N813" s="4">
        <v>135</v>
      </c>
      <c r="O813" s="4">
        <v>9500</v>
      </c>
      <c r="P813" s="4">
        <v>8040</v>
      </c>
      <c r="Q813" s="4">
        <v>9220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9980</v>
      </c>
      <c r="J814" s="4">
        <v>9980</v>
      </c>
      <c r="K814" s="5">
        <v>8929.34</v>
      </c>
      <c r="L814" s="5">
        <v>1074.08</v>
      </c>
      <c r="M814" s="5">
        <v>2238040000</v>
      </c>
      <c r="N814" s="4">
        <v>134</v>
      </c>
      <c r="O814" s="4">
        <v>9500</v>
      </c>
      <c r="P814" s="4">
        <v>5620</v>
      </c>
      <c r="Q814" s="4">
        <v>9250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9980</v>
      </c>
      <c r="J815" s="4">
        <v>9980</v>
      </c>
      <c r="K815" s="5">
        <v>8962.49</v>
      </c>
      <c r="L815" s="5">
        <v>1041.6600000000001</v>
      </c>
      <c r="M815" s="5">
        <v>2214190000</v>
      </c>
      <c r="N815" s="4">
        <v>131</v>
      </c>
      <c r="O815" s="4">
        <v>9500</v>
      </c>
      <c r="P815" s="4">
        <v>8460</v>
      </c>
      <c r="Q815" s="4">
        <v>9280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9980</v>
      </c>
      <c r="J816" s="4">
        <v>9980</v>
      </c>
      <c r="K816" s="5">
        <v>8988.6299999999992</v>
      </c>
      <c r="L816" s="5">
        <v>1010.02</v>
      </c>
      <c r="M816" s="5">
        <v>2190840000</v>
      </c>
      <c r="N816" s="4">
        <v>126</v>
      </c>
      <c r="O816" s="4">
        <v>9500</v>
      </c>
      <c r="P816" s="4">
        <v>8090</v>
      </c>
      <c r="Q816" s="4">
        <v>9290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9980</v>
      </c>
      <c r="J817" s="4">
        <v>9980</v>
      </c>
      <c r="K817" s="5">
        <v>9019.09</v>
      </c>
      <c r="L817" s="5">
        <v>947.94</v>
      </c>
      <c r="M817" s="5">
        <v>2169250000</v>
      </c>
      <c r="N817" s="4">
        <v>126</v>
      </c>
      <c r="O817" s="4">
        <v>9500</v>
      </c>
      <c r="P817" s="4">
        <v>9380</v>
      </c>
      <c r="Q817" s="4">
        <v>9300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9980</v>
      </c>
      <c r="J818" s="4">
        <v>9980</v>
      </c>
      <c r="K818" s="5">
        <v>9035.57</v>
      </c>
      <c r="L818" s="5">
        <v>925.94</v>
      </c>
      <c r="M818" s="5">
        <v>2129340000</v>
      </c>
      <c r="N818" s="4">
        <v>124</v>
      </c>
      <c r="O818" s="4">
        <v>9500</v>
      </c>
      <c r="P818" s="4">
        <v>8140</v>
      </c>
      <c r="Q818" s="4">
        <v>9310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9980</v>
      </c>
      <c r="J819" s="4">
        <v>9980</v>
      </c>
      <c r="K819" s="5">
        <v>9052.93</v>
      </c>
      <c r="L819" s="5">
        <v>880.99699999999996</v>
      </c>
      <c r="M819" s="5">
        <v>2108660000</v>
      </c>
      <c r="N819" s="4">
        <v>124</v>
      </c>
      <c r="O819" s="4">
        <v>9500</v>
      </c>
      <c r="P819" s="4">
        <v>8090</v>
      </c>
      <c r="Q819" s="4">
        <v>9310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9980</v>
      </c>
      <c r="J820" s="4">
        <v>9980</v>
      </c>
      <c r="K820" s="5">
        <v>9073.08</v>
      </c>
      <c r="L820" s="5">
        <v>848.39599999999996</v>
      </c>
      <c r="M820" s="5">
        <v>2065770000</v>
      </c>
      <c r="N820" s="4">
        <v>120</v>
      </c>
      <c r="O820" s="4">
        <v>9500</v>
      </c>
      <c r="P820" s="4">
        <v>8660</v>
      </c>
      <c r="Q820" s="4">
        <v>9330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9980</v>
      </c>
      <c r="J821" s="4">
        <v>9980</v>
      </c>
      <c r="K821" s="5">
        <v>9087.4</v>
      </c>
      <c r="L821" s="5">
        <v>819.85500000000002</v>
      </c>
      <c r="M821" s="5">
        <v>2013510000</v>
      </c>
      <c r="N821" s="4">
        <v>120</v>
      </c>
      <c r="O821" s="4">
        <v>9500</v>
      </c>
      <c r="P821" s="4">
        <v>8660</v>
      </c>
      <c r="Q821" s="4">
        <v>9330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4152</v>
      </c>
      <c r="I822" s="4">
        <v>9980</v>
      </c>
      <c r="J822" s="4">
        <v>5828</v>
      </c>
      <c r="K822" s="5">
        <v>9098.23</v>
      </c>
      <c r="L822" s="5">
        <v>811.89700000000005</v>
      </c>
      <c r="M822" s="5">
        <v>1965860000</v>
      </c>
      <c r="N822" s="4">
        <v>116</v>
      </c>
      <c r="O822" s="4">
        <v>9500</v>
      </c>
      <c r="P822" s="4">
        <v>9910</v>
      </c>
      <c r="Q822" s="4">
        <v>9350</v>
      </c>
    </row>
    <row r="823" spans="5:17">
      <c r="E823" s="4">
        <v>32</v>
      </c>
      <c r="F823" s="4">
        <v>212406</v>
      </c>
      <c r="G823" s="5">
        <v>3.05074E-2</v>
      </c>
      <c r="H823" s="4">
        <v>4152</v>
      </c>
      <c r="I823" s="4">
        <v>9980</v>
      </c>
      <c r="J823" s="4">
        <v>5828</v>
      </c>
      <c r="K823" s="5">
        <v>9110.5400000000009</v>
      </c>
      <c r="L823" s="5">
        <v>797.56299999999999</v>
      </c>
      <c r="M823" s="5">
        <v>1935130000</v>
      </c>
      <c r="N823" s="4">
        <v>116</v>
      </c>
      <c r="O823" s="4">
        <v>9640</v>
      </c>
      <c r="P823" s="4">
        <v>8890</v>
      </c>
      <c r="Q823" s="4">
        <v>9360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4152</v>
      </c>
      <c r="I824" s="4">
        <v>9980</v>
      </c>
      <c r="J824" s="4">
        <v>5828</v>
      </c>
      <c r="K824" s="5">
        <v>9127.56</v>
      </c>
      <c r="L824" s="5">
        <v>769.952</v>
      </c>
      <c r="M824" s="5">
        <v>1908030000</v>
      </c>
      <c r="N824" s="4">
        <v>112</v>
      </c>
      <c r="O824" s="4">
        <v>9640</v>
      </c>
      <c r="P824" s="4">
        <v>4532</v>
      </c>
      <c r="Q824" s="4">
        <v>9360</v>
      </c>
    </row>
    <row r="825" spans="5:17">
      <c r="E825" s="4">
        <v>34</v>
      </c>
      <c r="F825" s="4">
        <v>207640</v>
      </c>
      <c r="G825" s="5">
        <v>2.98228E-2</v>
      </c>
      <c r="H825" s="4">
        <v>4790</v>
      </c>
      <c r="I825" s="4">
        <v>9980</v>
      </c>
      <c r="J825" s="4">
        <v>5190</v>
      </c>
      <c r="K825" s="5">
        <v>9143.32</v>
      </c>
      <c r="L825" s="5">
        <v>750.02</v>
      </c>
      <c r="M825" s="5">
        <v>1898520000</v>
      </c>
      <c r="N825" s="4">
        <v>110</v>
      </c>
      <c r="O825" s="4">
        <v>9640</v>
      </c>
      <c r="P825" s="4">
        <v>9320</v>
      </c>
      <c r="Q825" s="4">
        <v>9370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4790</v>
      </c>
      <c r="I826" s="4">
        <v>9980</v>
      </c>
      <c r="J826" s="4">
        <v>5190</v>
      </c>
      <c r="K826" s="5">
        <v>9153.73</v>
      </c>
      <c r="L826" s="5">
        <v>736.928</v>
      </c>
      <c r="M826" s="5">
        <v>1887440000</v>
      </c>
      <c r="N826" s="4">
        <v>110</v>
      </c>
      <c r="O826" s="4">
        <v>9640</v>
      </c>
      <c r="P826" s="4">
        <v>8520</v>
      </c>
      <c r="Q826" s="4">
        <v>9390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4790</v>
      </c>
      <c r="I827" s="4">
        <v>9980</v>
      </c>
      <c r="J827" s="4">
        <v>5190</v>
      </c>
      <c r="K827" s="5">
        <v>9166.02</v>
      </c>
      <c r="L827" s="5">
        <v>717.55499999999995</v>
      </c>
      <c r="M827" s="5">
        <v>1864700000</v>
      </c>
      <c r="N827" s="4">
        <v>108</v>
      </c>
      <c r="O827" s="4">
        <v>9640</v>
      </c>
      <c r="P827" s="4">
        <v>8320</v>
      </c>
      <c r="Q827" s="4">
        <v>9390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4790</v>
      </c>
      <c r="I828" s="4">
        <v>9980</v>
      </c>
      <c r="J828" s="4">
        <v>5190</v>
      </c>
      <c r="K828" s="5">
        <v>9172.32</v>
      </c>
      <c r="L828" s="5">
        <v>703.75400000000002</v>
      </c>
      <c r="M828" s="5">
        <v>1837990000</v>
      </c>
      <c r="N828" s="4">
        <v>108</v>
      </c>
      <c r="O828" s="4">
        <v>9640</v>
      </c>
      <c r="P828" s="4">
        <v>8320</v>
      </c>
      <c r="Q828" s="4">
        <v>9390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4790</v>
      </c>
      <c r="I829" s="4">
        <v>9980</v>
      </c>
      <c r="J829" s="4">
        <v>5190</v>
      </c>
      <c r="K829" s="5">
        <v>9181.9</v>
      </c>
      <c r="L829" s="5">
        <v>685.60699999999997</v>
      </c>
      <c r="M829" s="5">
        <v>1798170000</v>
      </c>
      <c r="N829" s="4">
        <v>108</v>
      </c>
      <c r="O829" s="4">
        <v>9640</v>
      </c>
      <c r="P829" s="4">
        <v>8320</v>
      </c>
      <c r="Q829" s="4">
        <v>9390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4790</v>
      </c>
      <c r="I830" s="4">
        <v>9980</v>
      </c>
      <c r="J830" s="4">
        <v>5190</v>
      </c>
      <c r="K830" s="5">
        <v>9186.81</v>
      </c>
      <c r="L830" s="5">
        <v>670.79</v>
      </c>
      <c r="M830" s="5">
        <v>1750070000</v>
      </c>
      <c r="N830" s="4">
        <v>106</v>
      </c>
      <c r="O830" s="4">
        <v>9640</v>
      </c>
      <c r="P830" s="4">
        <v>9980</v>
      </c>
      <c r="Q830" s="4">
        <v>9390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4790</v>
      </c>
      <c r="I831" s="4">
        <v>9910</v>
      </c>
      <c r="J831" s="4">
        <v>5120</v>
      </c>
      <c r="K831" s="5">
        <v>9198.39</v>
      </c>
      <c r="L831" s="5">
        <v>646.61699999999996</v>
      </c>
      <c r="M831" s="5">
        <v>1719080000</v>
      </c>
      <c r="N831" s="4">
        <v>103</v>
      </c>
      <c r="O831" s="4">
        <v>9220</v>
      </c>
      <c r="P831" s="4">
        <v>6520</v>
      </c>
      <c r="Q831" s="4">
        <v>9390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4790</v>
      </c>
      <c r="I832" s="4">
        <v>9910</v>
      </c>
      <c r="J832" s="4">
        <v>5120</v>
      </c>
      <c r="K832" s="5">
        <v>9202.08</v>
      </c>
      <c r="L832" s="5">
        <v>636.46900000000005</v>
      </c>
      <c r="M832" s="5">
        <v>1661300000</v>
      </c>
      <c r="N832" s="4">
        <v>100</v>
      </c>
      <c r="O832" s="4">
        <v>9640</v>
      </c>
      <c r="P832" s="4">
        <v>8370</v>
      </c>
      <c r="Q832" s="4">
        <v>9410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4790</v>
      </c>
      <c r="I833" s="4">
        <v>9910</v>
      </c>
      <c r="J833" s="4">
        <v>5120</v>
      </c>
      <c r="K833" s="5">
        <v>9205.0400000000009</v>
      </c>
      <c r="L833" s="5">
        <v>626.35599999999999</v>
      </c>
      <c r="M833" s="5">
        <v>1592770000</v>
      </c>
      <c r="N833" s="4">
        <v>97</v>
      </c>
      <c r="O833" s="4">
        <v>9500</v>
      </c>
      <c r="P833" s="4">
        <v>8930</v>
      </c>
      <c r="Q833" s="4">
        <v>9410</v>
      </c>
    </row>
    <row r="834" spans="5:17">
      <c r="E834" s="4">
        <v>43</v>
      </c>
      <c r="F834" s="4">
        <v>165879</v>
      </c>
      <c r="G834" s="5">
        <v>2.38248E-2</v>
      </c>
      <c r="H834" s="4">
        <v>4790</v>
      </c>
      <c r="I834" s="4">
        <v>9910</v>
      </c>
      <c r="J834" s="4">
        <v>5120</v>
      </c>
      <c r="K834" s="5">
        <v>9205.73</v>
      </c>
      <c r="L834" s="5">
        <v>612.61400000000003</v>
      </c>
      <c r="M834" s="5">
        <v>1527040000</v>
      </c>
      <c r="N834" s="4">
        <v>97</v>
      </c>
      <c r="O834" s="4">
        <v>9500</v>
      </c>
      <c r="P834" s="4">
        <v>8300</v>
      </c>
      <c r="Q834" s="4">
        <v>9410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4790</v>
      </c>
      <c r="I835" s="4">
        <v>9910</v>
      </c>
      <c r="J835" s="4">
        <v>5120</v>
      </c>
      <c r="K835" s="5">
        <v>9206.69</v>
      </c>
      <c r="L835" s="5">
        <v>601.72</v>
      </c>
      <c r="M835" s="5">
        <v>1467100000</v>
      </c>
      <c r="N835" s="4">
        <v>90</v>
      </c>
      <c r="O835" s="4">
        <v>9500</v>
      </c>
      <c r="P835" s="4">
        <v>8010</v>
      </c>
      <c r="Q835" s="4">
        <v>9410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4790</v>
      </c>
      <c r="I836" s="4">
        <v>9910</v>
      </c>
      <c r="J836" s="4">
        <v>5120</v>
      </c>
      <c r="K836" s="5">
        <v>9207.76</v>
      </c>
      <c r="L836" s="5">
        <v>589.56600000000003</v>
      </c>
      <c r="M836" s="5">
        <v>1403010000</v>
      </c>
      <c r="N836" s="4">
        <v>89</v>
      </c>
      <c r="O836" s="4">
        <v>9500</v>
      </c>
      <c r="P836" s="4">
        <v>9860</v>
      </c>
      <c r="Q836" s="4">
        <v>9390</v>
      </c>
    </row>
    <row r="837" spans="5:17">
      <c r="E837" s="4">
        <v>46</v>
      </c>
      <c r="F837" s="4">
        <v>144773</v>
      </c>
      <c r="G837" s="5">
        <v>2.07934E-2</v>
      </c>
      <c r="H837" s="4">
        <v>4790</v>
      </c>
      <c r="I837" s="4">
        <v>9910</v>
      </c>
      <c r="J837" s="4">
        <v>5120</v>
      </c>
      <c r="K837" s="5">
        <v>9206.2000000000007</v>
      </c>
      <c r="L837" s="5">
        <v>578.00800000000004</v>
      </c>
      <c r="M837" s="5">
        <v>1332810000</v>
      </c>
      <c r="N837" s="4">
        <v>89</v>
      </c>
      <c r="O837" s="4">
        <v>9500</v>
      </c>
      <c r="P837" s="4">
        <v>9050</v>
      </c>
      <c r="Q837" s="4">
        <v>9390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4790</v>
      </c>
      <c r="I838" s="4">
        <v>9910</v>
      </c>
      <c r="J838" s="4">
        <v>5120</v>
      </c>
      <c r="K838" s="5">
        <v>9208.64</v>
      </c>
      <c r="L838" s="5">
        <v>562.553</v>
      </c>
      <c r="M838" s="5">
        <v>1271490000</v>
      </c>
      <c r="N838" s="4">
        <v>86</v>
      </c>
      <c r="O838" s="4">
        <v>9500</v>
      </c>
      <c r="P838" s="4">
        <v>9800</v>
      </c>
      <c r="Q838" s="4">
        <v>9390</v>
      </c>
    </row>
    <row r="839" spans="5:17">
      <c r="E839" s="4">
        <v>48</v>
      </c>
      <c r="F839" s="4">
        <v>130322</v>
      </c>
      <c r="G839" s="5">
        <v>1.87178E-2</v>
      </c>
      <c r="H839" s="4">
        <v>4790</v>
      </c>
      <c r="I839" s="4">
        <v>9910</v>
      </c>
      <c r="J839" s="4">
        <v>5120</v>
      </c>
      <c r="K839" s="5">
        <v>9215.3799999999992</v>
      </c>
      <c r="L839" s="5">
        <v>546.02099999999996</v>
      </c>
      <c r="M839" s="5">
        <v>1200970000</v>
      </c>
      <c r="N839" s="4">
        <v>84</v>
      </c>
      <c r="O839" s="4">
        <v>9500</v>
      </c>
      <c r="P839" s="4">
        <v>9630</v>
      </c>
      <c r="Q839" s="4">
        <v>9390</v>
      </c>
    </row>
    <row r="840" spans="5:17">
      <c r="E840" s="4">
        <v>49</v>
      </c>
      <c r="F840" s="4">
        <v>123826</v>
      </c>
      <c r="G840" s="5">
        <v>1.77848E-2</v>
      </c>
      <c r="H840" s="4">
        <v>4790</v>
      </c>
      <c r="I840" s="4">
        <v>9910</v>
      </c>
      <c r="J840" s="4">
        <v>5120</v>
      </c>
      <c r="K840" s="5">
        <v>9209.8799999999992</v>
      </c>
      <c r="L840" s="5">
        <v>543.49400000000003</v>
      </c>
      <c r="M840" s="5">
        <v>1140420000</v>
      </c>
      <c r="N840" s="4">
        <v>81</v>
      </c>
      <c r="O840" s="4">
        <v>9500</v>
      </c>
      <c r="P840" s="4">
        <v>8350</v>
      </c>
      <c r="Q840" s="4">
        <v>9380</v>
      </c>
    </row>
    <row r="841" spans="5:17">
      <c r="E841" s="4">
        <v>50</v>
      </c>
      <c r="F841" s="4">
        <v>118095</v>
      </c>
      <c r="G841" s="5">
        <v>1.69617E-2</v>
      </c>
      <c r="H841" s="4">
        <v>4790</v>
      </c>
      <c r="I841" s="4">
        <v>9910</v>
      </c>
      <c r="J841" s="4">
        <v>5120</v>
      </c>
      <c r="K841" s="5">
        <v>9214.2099999999991</v>
      </c>
      <c r="L841" s="5">
        <v>515.04999999999995</v>
      </c>
      <c r="M841" s="5">
        <v>1088150000</v>
      </c>
      <c r="N841" s="4">
        <v>76</v>
      </c>
      <c r="O841" s="4">
        <v>9500</v>
      </c>
      <c r="P841" s="4">
        <v>8930</v>
      </c>
      <c r="Q841" s="4">
        <v>9380</v>
      </c>
    </row>
    <row r="842" spans="5:17">
      <c r="E842" s="4">
        <v>51</v>
      </c>
      <c r="F842" s="4">
        <v>114796</v>
      </c>
      <c r="G842" s="5">
        <v>1.64879E-2</v>
      </c>
      <c r="H842" s="4">
        <v>4790</v>
      </c>
      <c r="I842" s="4">
        <v>9910</v>
      </c>
      <c r="J842" s="4">
        <v>5120</v>
      </c>
      <c r="K842" s="5">
        <v>9205.48</v>
      </c>
      <c r="L842" s="5">
        <v>505.35700000000003</v>
      </c>
      <c r="M842" s="5">
        <v>1056750000</v>
      </c>
      <c r="N842" s="4">
        <v>71</v>
      </c>
      <c r="O842" s="4">
        <v>9500</v>
      </c>
      <c r="P842" s="4">
        <v>9820</v>
      </c>
      <c r="Q842" s="4">
        <v>9370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4790</v>
      </c>
      <c r="I843" s="4">
        <v>9910</v>
      </c>
      <c r="J843" s="4">
        <v>5120</v>
      </c>
      <c r="K843" s="5">
        <v>9199.0300000000007</v>
      </c>
      <c r="L843" s="5">
        <v>499.31299999999999</v>
      </c>
      <c r="M843" s="5">
        <v>1024520000</v>
      </c>
      <c r="N843" s="4">
        <v>68</v>
      </c>
      <c r="O843" s="4">
        <v>8740</v>
      </c>
      <c r="P843" s="4">
        <v>9310</v>
      </c>
      <c r="Q843" s="4">
        <v>9370</v>
      </c>
    </row>
    <row r="844" spans="5:17">
      <c r="E844" s="4">
        <v>53</v>
      </c>
      <c r="F844" s="4">
        <v>105587</v>
      </c>
      <c r="G844" s="5">
        <v>1.51652E-2</v>
      </c>
      <c r="H844" s="4">
        <v>4790</v>
      </c>
      <c r="I844" s="4">
        <v>9910</v>
      </c>
      <c r="J844" s="4">
        <v>5120</v>
      </c>
      <c r="K844" s="5">
        <v>9194.58</v>
      </c>
      <c r="L844" s="5">
        <v>483.9</v>
      </c>
      <c r="M844" s="5">
        <v>970829000</v>
      </c>
      <c r="N844" s="4">
        <v>65</v>
      </c>
      <c r="O844" s="4">
        <v>8740</v>
      </c>
      <c r="P844" s="4">
        <v>8532</v>
      </c>
      <c r="Q844" s="4">
        <v>9330</v>
      </c>
    </row>
    <row r="845" spans="5:17">
      <c r="E845" s="4">
        <v>54</v>
      </c>
      <c r="F845" s="4">
        <v>99403</v>
      </c>
      <c r="G845" s="5">
        <v>1.4277E-2</v>
      </c>
      <c r="H845" s="4">
        <v>6400</v>
      </c>
      <c r="I845" s="4">
        <v>9910</v>
      </c>
      <c r="J845" s="4">
        <v>3510</v>
      </c>
      <c r="K845" s="5">
        <v>9193.76</v>
      </c>
      <c r="L845" s="5">
        <v>468.61200000000002</v>
      </c>
      <c r="M845" s="5">
        <v>913887000</v>
      </c>
      <c r="N845" s="4">
        <v>61</v>
      </c>
      <c r="O845" s="4">
        <v>8740</v>
      </c>
      <c r="P845" s="4">
        <v>7022</v>
      </c>
      <c r="Q845" s="4">
        <v>9330</v>
      </c>
    </row>
    <row r="846" spans="5:17">
      <c r="E846" s="4">
        <v>55</v>
      </c>
      <c r="F846" s="4">
        <v>92018</v>
      </c>
      <c r="G846" s="5">
        <v>1.32163E-2</v>
      </c>
      <c r="H846" s="4">
        <v>6400</v>
      </c>
      <c r="I846" s="4">
        <v>9910</v>
      </c>
      <c r="J846" s="4">
        <v>3510</v>
      </c>
      <c r="K846" s="5">
        <v>9190.83</v>
      </c>
      <c r="L846" s="5">
        <v>462.005</v>
      </c>
      <c r="M846" s="5">
        <v>845722000</v>
      </c>
      <c r="N846" s="4">
        <v>61</v>
      </c>
      <c r="O846" s="4">
        <v>8740</v>
      </c>
      <c r="P846" s="4">
        <v>9110</v>
      </c>
      <c r="Q846" s="4">
        <v>9320</v>
      </c>
    </row>
    <row r="847" spans="5:17">
      <c r="E847" s="4">
        <v>56</v>
      </c>
      <c r="F847" s="4">
        <v>84737</v>
      </c>
      <c r="G847" s="5">
        <v>1.21706E-2</v>
      </c>
      <c r="H847" s="4">
        <v>6400</v>
      </c>
      <c r="I847" s="4">
        <v>9910</v>
      </c>
      <c r="J847" s="4">
        <v>3510</v>
      </c>
      <c r="K847" s="5">
        <v>9191.67</v>
      </c>
      <c r="L847" s="5">
        <v>453.50700000000001</v>
      </c>
      <c r="M847" s="5">
        <v>778875000</v>
      </c>
      <c r="N847" s="4">
        <v>58</v>
      </c>
      <c r="O847" s="4">
        <v>9510</v>
      </c>
      <c r="P847" s="4">
        <v>7022</v>
      </c>
      <c r="Q847" s="4">
        <v>9320</v>
      </c>
    </row>
    <row r="848" spans="5:17">
      <c r="E848" s="4">
        <v>57</v>
      </c>
      <c r="F848" s="4">
        <v>77854</v>
      </c>
      <c r="G848" s="5">
        <v>1.1181999999999999E-2</v>
      </c>
      <c r="H848" s="4">
        <v>6400</v>
      </c>
      <c r="I848" s="4">
        <v>9910</v>
      </c>
      <c r="J848" s="4">
        <v>3510</v>
      </c>
      <c r="K848" s="5">
        <v>9194.75</v>
      </c>
      <c r="L848" s="5">
        <v>442.02100000000002</v>
      </c>
      <c r="M848" s="5">
        <v>715848000</v>
      </c>
      <c r="N848" s="4">
        <v>53</v>
      </c>
      <c r="O848" s="4">
        <v>8910</v>
      </c>
      <c r="P848" s="4">
        <v>6400</v>
      </c>
      <c r="Q848" s="4">
        <v>9320</v>
      </c>
    </row>
    <row r="849" spans="5:17">
      <c r="E849" s="4">
        <v>58</v>
      </c>
      <c r="F849" s="4">
        <v>71855</v>
      </c>
      <c r="G849" s="5">
        <v>1.03204E-2</v>
      </c>
      <c r="H849" s="4">
        <v>6400</v>
      </c>
      <c r="I849" s="4">
        <v>9910</v>
      </c>
      <c r="J849" s="4">
        <v>3510</v>
      </c>
      <c r="K849" s="5">
        <v>9188.59</v>
      </c>
      <c r="L849" s="5">
        <v>445.37</v>
      </c>
      <c r="M849" s="5">
        <v>660246000</v>
      </c>
      <c r="N849" s="4">
        <v>53</v>
      </c>
      <c r="O849" s="4">
        <v>8910</v>
      </c>
      <c r="P849" s="4">
        <v>6400</v>
      </c>
      <c r="Q849" s="4">
        <v>9320</v>
      </c>
    </row>
    <row r="850" spans="5:17">
      <c r="E850" s="4">
        <v>59</v>
      </c>
      <c r="F850" s="4">
        <v>64621</v>
      </c>
      <c r="G850" s="5">
        <v>9.2813600000000007E-3</v>
      </c>
      <c r="H850" s="4">
        <v>7810</v>
      </c>
      <c r="I850" s="4">
        <v>9910</v>
      </c>
      <c r="J850" s="4">
        <v>2100</v>
      </c>
      <c r="K850" s="5">
        <v>9194.0499999999993</v>
      </c>
      <c r="L850" s="5">
        <v>437.69</v>
      </c>
      <c r="M850" s="5">
        <v>594129000</v>
      </c>
      <c r="N850" s="4">
        <v>52</v>
      </c>
      <c r="O850" s="4">
        <v>8910</v>
      </c>
      <c r="P850" s="4">
        <v>7810</v>
      </c>
      <c r="Q850" s="4">
        <v>9320</v>
      </c>
    </row>
    <row r="851" spans="5:17">
      <c r="E851" s="4">
        <v>60</v>
      </c>
      <c r="F851" s="4">
        <v>57162</v>
      </c>
      <c r="G851" s="5">
        <v>8.21004E-3</v>
      </c>
      <c r="H851" s="4">
        <v>7840</v>
      </c>
      <c r="I851" s="4">
        <v>9910</v>
      </c>
      <c r="J851" s="4">
        <v>2070</v>
      </c>
      <c r="K851" s="5">
        <v>9206.1299999999992</v>
      </c>
      <c r="L851" s="5">
        <v>432.67399999999998</v>
      </c>
      <c r="M851" s="5">
        <v>526241000</v>
      </c>
      <c r="N851" s="4">
        <v>50</v>
      </c>
      <c r="O851" s="4">
        <v>8760</v>
      </c>
      <c r="P851" s="4">
        <v>9620</v>
      </c>
      <c r="Q851" s="4">
        <v>9320</v>
      </c>
    </row>
    <row r="852" spans="5:17">
      <c r="E852" s="4">
        <v>61</v>
      </c>
      <c r="F852" s="4">
        <v>49337</v>
      </c>
      <c r="G852" s="5">
        <v>7.0861500000000003E-3</v>
      </c>
      <c r="H852" s="4">
        <v>7840</v>
      </c>
      <c r="I852" s="4">
        <v>9910</v>
      </c>
      <c r="J852" s="4">
        <v>2070</v>
      </c>
      <c r="K852" s="5">
        <v>9208.2099999999991</v>
      </c>
      <c r="L852" s="5">
        <v>431.99299999999999</v>
      </c>
      <c r="M852" s="5">
        <v>454306000</v>
      </c>
      <c r="N852" s="4">
        <v>46</v>
      </c>
      <c r="O852" s="4">
        <v>8910</v>
      </c>
      <c r="P852" s="4">
        <v>8570</v>
      </c>
      <c r="Q852" s="4">
        <v>9320</v>
      </c>
    </row>
    <row r="853" spans="5:17">
      <c r="E853" s="4">
        <v>62</v>
      </c>
      <c r="F853" s="4">
        <v>42776</v>
      </c>
      <c r="G853" s="5">
        <v>6.1438100000000004E-3</v>
      </c>
      <c r="H853" s="4">
        <v>7840</v>
      </c>
      <c r="I853" s="4">
        <v>9910</v>
      </c>
      <c r="J853" s="4">
        <v>2070</v>
      </c>
      <c r="K853" s="5">
        <v>9213.34</v>
      </c>
      <c r="L853" s="5">
        <v>428.19499999999999</v>
      </c>
      <c r="M853" s="5">
        <v>394110000</v>
      </c>
      <c r="N853" s="4">
        <v>45</v>
      </c>
      <c r="O853" s="4">
        <v>8910</v>
      </c>
      <c r="P853" s="4">
        <v>9590</v>
      </c>
      <c r="Q853" s="4">
        <v>9320</v>
      </c>
    </row>
    <row r="854" spans="5:17">
      <c r="E854" s="4">
        <v>63</v>
      </c>
      <c r="F854" s="4">
        <v>35511</v>
      </c>
      <c r="G854" s="5">
        <v>5.10036E-3</v>
      </c>
      <c r="H854" s="4">
        <v>7840</v>
      </c>
      <c r="I854" s="4">
        <v>9910</v>
      </c>
      <c r="J854" s="4">
        <v>2070</v>
      </c>
      <c r="K854" s="5">
        <v>9215.19</v>
      </c>
      <c r="L854" s="5">
        <v>429.87799999999999</v>
      </c>
      <c r="M854" s="5">
        <v>327241000</v>
      </c>
      <c r="N854" s="4">
        <v>42</v>
      </c>
      <c r="O854" s="4">
        <v>8910</v>
      </c>
      <c r="P854" s="4">
        <v>8880</v>
      </c>
      <c r="Q854" s="4">
        <v>9320</v>
      </c>
    </row>
    <row r="855" spans="5:17">
      <c r="E855" s="4">
        <v>64</v>
      </c>
      <c r="F855" s="4">
        <v>29543</v>
      </c>
      <c r="G855" s="5">
        <v>4.24319E-3</v>
      </c>
      <c r="H855" s="4">
        <v>7840</v>
      </c>
      <c r="I855" s="4">
        <v>9910</v>
      </c>
      <c r="J855" s="4">
        <v>2070</v>
      </c>
      <c r="K855" s="5">
        <v>9213.08</v>
      </c>
      <c r="L855" s="5">
        <v>420.38200000000001</v>
      </c>
      <c r="M855" s="5">
        <v>272182000</v>
      </c>
      <c r="N855" s="4">
        <v>42</v>
      </c>
      <c r="O855" s="4">
        <v>8760</v>
      </c>
      <c r="P855" s="4">
        <v>7840</v>
      </c>
      <c r="Q855" s="4">
        <v>9290</v>
      </c>
    </row>
    <row r="856" spans="5:17">
      <c r="E856" s="4">
        <v>65</v>
      </c>
      <c r="F856" s="4">
        <v>23703</v>
      </c>
      <c r="G856" s="5">
        <v>3.4044000000000001E-3</v>
      </c>
      <c r="H856" s="4">
        <v>7840</v>
      </c>
      <c r="I856" s="4">
        <v>9910</v>
      </c>
      <c r="J856" s="4">
        <v>2070</v>
      </c>
      <c r="K856" s="5">
        <v>9198.44</v>
      </c>
      <c r="L856" s="5">
        <v>435.24900000000002</v>
      </c>
      <c r="M856" s="5">
        <v>218031000</v>
      </c>
      <c r="N856" s="4">
        <v>41</v>
      </c>
      <c r="O856" s="4">
        <v>8910</v>
      </c>
      <c r="P856" s="4">
        <v>7840</v>
      </c>
      <c r="Q856" s="4">
        <v>9290</v>
      </c>
    </row>
    <row r="857" spans="5:17">
      <c r="E857" s="4">
        <v>66</v>
      </c>
      <c r="F857" s="4">
        <v>18772</v>
      </c>
      <c r="G857" s="5">
        <v>2.6961799999999998E-3</v>
      </c>
      <c r="H857" s="4">
        <v>7910</v>
      </c>
      <c r="I857" s="4">
        <v>9910</v>
      </c>
      <c r="J857" s="4">
        <v>2000</v>
      </c>
      <c r="K857" s="5">
        <v>9192.56</v>
      </c>
      <c r="L857" s="5">
        <v>439.17399999999998</v>
      </c>
      <c r="M857" s="5">
        <v>172563000</v>
      </c>
      <c r="N857" s="4">
        <v>38</v>
      </c>
      <c r="O857" s="4">
        <v>8910</v>
      </c>
      <c r="P857" s="4">
        <v>9480</v>
      </c>
      <c r="Q857" s="4">
        <v>9280</v>
      </c>
    </row>
    <row r="858" spans="5:17">
      <c r="E858" s="4">
        <v>67</v>
      </c>
      <c r="F858" s="4">
        <v>15198</v>
      </c>
      <c r="G858" s="5">
        <v>2.1828500000000001E-3</v>
      </c>
      <c r="H858" s="4">
        <v>7910</v>
      </c>
      <c r="I858" s="4">
        <v>9910</v>
      </c>
      <c r="J858" s="4">
        <v>2000</v>
      </c>
      <c r="K858" s="5">
        <v>9184.17</v>
      </c>
      <c r="L858" s="5">
        <v>433.31200000000001</v>
      </c>
      <c r="M858" s="5">
        <v>139581000</v>
      </c>
      <c r="N858" s="4">
        <v>33</v>
      </c>
      <c r="O858" s="4">
        <v>8910</v>
      </c>
      <c r="P858" s="4">
        <v>9080</v>
      </c>
      <c r="Q858" s="4">
        <v>9260</v>
      </c>
    </row>
    <row r="859" spans="5:17">
      <c r="E859" s="4">
        <v>68</v>
      </c>
      <c r="F859" s="4">
        <v>11537</v>
      </c>
      <c r="G859" s="5">
        <v>1.6570300000000001E-3</v>
      </c>
      <c r="H859" s="4">
        <v>7910</v>
      </c>
      <c r="I859" s="4">
        <v>9910</v>
      </c>
      <c r="J859" s="4">
        <v>2000</v>
      </c>
      <c r="K859" s="5">
        <v>9186</v>
      </c>
      <c r="L859" s="5">
        <v>435.39299999999997</v>
      </c>
      <c r="M859" s="5">
        <v>105979000</v>
      </c>
      <c r="N859" s="4">
        <v>30</v>
      </c>
      <c r="O859" s="4">
        <v>8910</v>
      </c>
      <c r="P859" s="4">
        <v>9200</v>
      </c>
      <c r="Q859" s="4">
        <v>9280</v>
      </c>
    </row>
    <row r="860" spans="5:17">
      <c r="E860" s="4">
        <v>69</v>
      </c>
      <c r="F860" s="4">
        <v>8721</v>
      </c>
      <c r="G860" s="5">
        <v>1.2525800000000001E-3</v>
      </c>
      <c r="H860" s="4">
        <v>7910</v>
      </c>
      <c r="I860" s="4">
        <v>9910</v>
      </c>
      <c r="J860" s="4">
        <v>2000</v>
      </c>
      <c r="K860" s="5">
        <v>9182.7999999999993</v>
      </c>
      <c r="L860" s="5">
        <v>446.76600000000002</v>
      </c>
      <c r="M860" s="5">
        <v>80083200</v>
      </c>
      <c r="N860" s="4">
        <v>25</v>
      </c>
      <c r="O860" s="4">
        <v>8670</v>
      </c>
      <c r="P860" s="4">
        <v>9460</v>
      </c>
      <c r="Q860" s="4">
        <v>9280</v>
      </c>
    </row>
    <row r="861" spans="5:17">
      <c r="E861" s="4">
        <v>70</v>
      </c>
      <c r="F861" s="4">
        <v>6603</v>
      </c>
      <c r="G861" s="5">
        <v>9.4837299999999997E-4</v>
      </c>
      <c r="H861" s="4">
        <v>7910</v>
      </c>
      <c r="I861" s="4">
        <v>9910</v>
      </c>
      <c r="J861" s="4">
        <v>2000</v>
      </c>
      <c r="K861" s="5">
        <v>9148.2900000000009</v>
      </c>
      <c r="L861" s="5">
        <v>475.05599999999998</v>
      </c>
      <c r="M861" s="5">
        <v>60406200</v>
      </c>
      <c r="N861" s="4">
        <v>22</v>
      </c>
      <c r="O861" s="4">
        <v>8910</v>
      </c>
      <c r="P861" s="4">
        <v>9220</v>
      </c>
      <c r="Q861" s="4">
        <v>9130</v>
      </c>
    </row>
    <row r="862" spans="5:17">
      <c r="E862" s="4">
        <v>71</v>
      </c>
      <c r="F862" s="4">
        <v>4790</v>
      </c>
      <c r="G862" s="5">
        <v>6.8797599999999997E-4</v>
      </c>
      <c r="H862" s="4">
        <v>7910</v>
      </c>
      <c r="I862" s="4">
        <v>9910</v>
      </c>
      <c r="J862" s="4">
        <v>2000</v>
      </c>
      <c r="K862" s="5">
        <v>9110.0499999999993</v>
      </c>
      <c r="L862" s="5">
        <v>491.286</v>
      </c>
      <c r="M862" s="5">
        <v>43637100</v>
      </c>
      <c r="N862" s="4">
        <v>20</v>
      </c>
      <c r="O862" s="4">
        <v>8910</v>
      </c>
      <c r="P862" s="4">
        <v>9560</v>
      </c>
      <c r="Q862" s="4">
        <v>8910</v>
      </c>
    </row>
    <row r="863" spans="5:17">
      <c r="E863" s="4">
        <v>72</v>
      </c>
      <c r="F863" s="4">
        <v>3532</v>
      </c>
      <c r="G863" s="5">
        <v>5.0729300000000002E-4</v>
      </c>
      <c r="H863" s="4">
        <v>7910</v>
      </c>
      <c r="I863" s="4">
        <v>9910</v>
      </c>
      <c r="J863" s="4">
        <v>2000</v>
      </c>
      <c r="K863" s="5">
        <v>9066.2000000000007</v>
      </c>
      <c r="L863" s="5">
        <v>485.32900000000001</v>
      </c>
      <c r="M863" s="5">
        <v>32021800</v>
      </c>
      <c r="N863" s="4">
        <v>17</v>
      </c>
      <c r="O863" s="4">
        <v>8910</v>
      </c>
      <c r="P863" s="4">
        <v>9380</v>
      </c>
      <c r="Q863" s="4">
        <v>8910</v>
      </c>
    </row>
    <row r="864" spans="5:17">
      <c r="E864" s="4">
        <v>73</v>
      </c>
      <c r="F864" s="4">
        <v>2381</v>
      </c>
      <c r="G864" s="5">
        <v>3.4197699999999998E-4</v>
      </c>
      <c r="H864" s="4">
        <v>7910</v>
      </c>
      <c r="I864" s="4">
        <v>9910</v>
      </c>
      <c r="J864" s="4">
        <v>2000</v>
      </c>
      <c r="K864" s="5">
        <v>9039.07</v>
      </c>
      <c r="L864" s="5">
        <v>432.36099999999999</v>
      </c>
      <c r="M864" s="5">
        <v>21522000</v>
      </c>
      <c r="N864" s="4">
        <v>10</v>
      </c>
      <c r="O864" s="4">
        <v>8670</v>
      </c>
      <c r="P864" s="4">
        <v>8990</v>
      </c>
      <c r="Q864" s="4">
        <v>8910</v>
      </c>
    </row>
    <row r="865" spans="2:17">
      <c r="E865" s="4">
        <v>74</v>
      </c>
      <c r="F865" s="4">
        <v>1653</v>
      </c>
      <c r="G865" s="5">
        <v>2.3741600000000001E-4</v>
      </c>
      <c r="H865" s="4">
        <v>8670</v>
      </c>
      <c r="I865" s="4">
        <v>9910</v>
      </c>
      <c r="J865" s="4">
        <v>1240</v>
      </c>
      <c r="K865" s="5">
        <v>8984.02</v>
      </c>
      <c r="L865" s="5">
        <v>374.23599999999999</v>
      </c>
      <c r="M865" s="5">
        <v>14850600</v>
      </c>
      <c r="N865" s="4">
        <v>8</v>
      </c>
      <c r="O865" s="4">
        <v>8670</v>
      </c>
      <c r="P865" s="4">
        <v>9280</v>
      </c>
      <c r="Q865" s="4">
        <v>8910</v>
      </c>
    </row>
    <row r="866" spans="2:17">
      <c r="E866" s="4">
        <v>75</v>
      </c>
      <c r="F866" s="4">
        <v>1066</v>
      </c>
      <c r="G866" s="5">
        <v>1.5310700000000001E-4</v>
      </c>
      <c r="H866" s="4">
        <v>8670</v>
      </c>
      <c r="I866" s="4">
        <v>9910</v>
      </c>
      <c r="J866" s="4">
        <v>1240</v>
      </c>
      <c r="K866" s="5">
        <v>8935.44</v>
      </c>
      <c r="L866" s="5">
        <v>297.33699999999999</v>
      </c>
      <c r="M866" s="5">
        <v>9525180</v>
      </c>
      <c r="N866" s="4">
        <v>5</v>
      </c>
      <c r="O866" s="4">
        <v>8670</v>
      </c>
      <c r="P866" s="4">
        <v>9910</v>
      </c>
      <c r="Q866" s="4">
        <v>8910</v>
      </c>
    </row>
    <row r="867" spans="2:17">
      <c r="E867" s="4">
        <v>76</v>
      </c>
      <c r="F867" s="4">
        <v>540</v>
      </c>
      <c r="G867" s="5">
        <v>7.75589E-5</v>
      </c>
      <c r="H867" s="4">
        <v>8670</v>
      </c>
      <c r="I867" s="4">
        <v>9390</v>
      </c>
      <c r="J867" s="4">
        <v>720</v>
      </c>
      <c r="K867" s="5">
        <v>8927.33</v>
      </c>
      <c r="L867" s="5">
        <v>286.25099999999998</v>
      </c>
      <c r="M867" s="5">
        <v>4820760</v>
      </c>
      <c r="N867" s="4">
        <v>3</v>
      </c>
      <c r="O867" s="4">
        <v>8670</v>
      </c>
      <c r="P867" s="4">
        <v>9390</v>
      </c>
      <c r="Q867" s="4">
        <v>8910</v>
      </c>
    </row>
    <row r="868" spans="2:17">
      <c r="E868" s="4">
        <v>77</v>
      </c>
      <c r="F868" s="4">
        <v>236</v>
      </c>
      <c r="G868" s="5">
        <v>3.3896100000000002E-5</v>
      </c>
      <c r="H868" s="4">
        <v>8670</v>
      </c>
      <c r="I868" s="4">
        <v>9390</v>
      </c>
      <c r="J868" s="4">
        <v>720</v>
      </c>
      <c r="K868" s="5">
        <v>8950.68</v>
      </c>
      <c r="L868" s="5">
        <v>318.34199999999998</v>
      </c>
      <c r="M868" s="5">
        <v>2112360</v>
      </c>
      <c r="N868" s="4">
        <v>3</v>
      </c>
      <c r="O868" s="4">
        <v>8670</v>
      </c>
      <c r="P868" s="4">
        <v>8910</v>
      </c>
      <c r="Q868" s="4">
        <v>8910</v>
      </c>
    </row>
    <row r="869" spans="2:17">
      <c r="E869" s="4">
        <v>78</v>
      </c>
      <c r="F869" s="4">
        <v>59</v>
      </c>
      <c r="G869" s="5">
        <v>8.4740200000000002E-6</v>
      </c>
      <c r="H869" s="4">
        <v>8670</v>
      </c>
      <c r="I869" s="4">
        <v>9390</v>
      </c>
      <c r="J869" s="4">
        <v>720</v>
      </c>
      <c r="K869" s="5">
        <v>8926.27</v>
      </c>
      <c r="L869" s="5">
        <v>344.73200000000003</v>
      </c>
      <c r="M869" s="5">
        <v>526650</v>
      </c>
      <c r="N869" s="4">
        <v>2</v>
      </c>
      <c r="O869" s="4">
        <v>8670</v>
      </c>
      <c r="P869" s="4">
        <v>9390</v>
      </c>
      <c r="Q869" s="4">
        <v>8670</v>
      </c>
    </row>
    <row r="870" spans="2:17">
      <c r="E870" s="4">
        <v>79</v>
      </c>
      <c r="F870" s="4">
        <v>15</v>
      </c>
      <c r="G870" s="5">
        <v>2.1544099999999999E-6</v>
      </c>
      <c r="H870" s="4">
        <v>8670</v>
      </c>
      <c r="I870" s="4">
        <v>8670</v>
      </c>
      <c r="J870" s="4">
        <v>0</v>
      </c>
      <c r="K870" s="5">
        <v>8670</v>
      </c>
      <c r="L870" s="5">
        <v>0</v>
      </c>
      <c r="M870" s="5">
        <v>130050</v>
      </c>
      <c r="N870" s="4">
        <v>1</v>
      </c>
      <c r="O870" s="4">
        <v>8670</v>
      </c>
      <c r="P870" s="4">
        <v>8670</v>
      </c>
      <c r="Q870" s="4">
        <v>8670</v>
      </c>
    </row>
    <row r="871" spans="2:17">
      <c r="B871" t="s">
        <v>44</v>
      </c>
      <c r="E871" s="4">
        <v>1</v>
      </c>
      <c r="F871" s="4">
        <v>4965254</v>
      </c>
      <c r="G871" s="5">
        <v>0.71314699999999998</v>
      </c>
      <c r="H871" s="4">
        <v>0</v>
      </c>
      <c r="I871" s="4">
        <v>9880</v>
      </c>
      <c r="J871" s="4">
        <v>9880</v>
      </c>
      <c r="K871" s="5">
        <v>4109.1000000000004</v>
      </c>
      <c r="L871" s="5">
        <v>2613.2600000000002</v>
      </c>
      <c r="M871" s="5">
        <v>20402700000</v>
      </c>
      <c r="N871" s="4">
        <v>160</v>
      </c>
      <c r="O871" s="4">
        <v>0</v>
      </c>
      <c r="P871" s="4">
        <v>7610</v>
      </c>
      <c r="Q871" s="4">
        <v>4620</v>
      </c>
    </row>
    <row r="872" spans="2:17">
      <c r="E872" s="4">
        <v>2</v>
      </c>
      <c r="F872" s="4">
        <v>1506506</v>
      </c>
      <c r="G872" s="5">
        <v>0.21637600000000001</v>
      </c>
      <c r="H872" s="4">
        <v>0</v>
      </c>
      <c r="I872" s="4">
        <v>9880</v>
      </c>
      <c r="J872" s="4">
        <v>9880</v>
      </c>
      <c r="K872" s="5">
        <v>6514.84</v>
      </c>
      <c r="L872" s="5">
        <v>2235.1</v>
      </c>
      <c r="M872" s="5">
        <v>9814650000</v>
      </c>
      <c r="N872" s="4">
        <v>149</v>
      </c>
      <c r="O872" s="4">
        <v>0</v>
      </c>
      <c r="P872" s="4">
        <v>3582</v>
      </c>
      <c r="Q872" s="4">
        <v>7110</v>
      </c>
    </row>
    <row r="873" spans="2:17">
      <c r="E873" s="4">
        <v>3</v>
      </c>
      <c r="F873" s="4">
        <v>1093829</v>
      </c>
      <c r="G873" s="5">
        <v>0.15710399999999999</v>
      </c>
      <c r="H873" s="4">
        <v>0</v>
      </c>
      <c r="I873" s="4">
        <v>9880</v>
      </c>
      <c r="J873" s="4">
        <v>9880</v>
      </c>
      <c r="K873" s="5">
        <v>6881.99</v>
      </c>
      <c r="L873" s="5">
        <v>2056.29</v>
      </c>
      <c r="M873" s="5">
        <v>7527720000</v>
      </c>
      <c r="N873" s="4">
        <v>167</v>
      </c>
      <c r="O873" s="4">
        <v>0</v>
      </c>
      <c r="P873" s="4">
        <v>8370</v>
      </c>
      <c r="Q873" s="4">
        <v>7220</v>
      </c>
    </row>
    <row r="874" spans="2:17">
      <c r="E874" s="4">
        <v>4</v>
      </c>
      <c r="F874" s="4">
        <v>864477</v>
      </c>
      <c r="G874" s="5">
        <v>0.124163</v>
      </c>
      <c r="H874" s="4">
        <v>0</v>
      </c>
      <c r="I874" s="4">
        <v>9880</v>
      </c>
      <c r="J874" s="4">
        <v>9880</v>
      </c>
      <c r="K874" s="5">
        <v>6896.16</v>
      </c>
      <c r="L874" s="5">
        <v>2042.48</v>
      </c>
      <c r="M874" s="5">
        <v>5961570000</v>
      </c>
      <c r="N874" s="4">
        <v>175</v>
      </c>
      <c r="O874" s="4">
        <v>0</v>
      </c>
      <c r="P874" s="4">
        <v>8600</v>
      </c>
      <c r="Q874" s="4">
        <v>7232</v>
      </c>
    </row>
    <row r="875" spans="2:17">
      <c r="E875" s="4">
        <v>5</v>
      </c>
      <c r="F875" s="4">
        <v>753090</v>
      </c>
      <c r="G875" s="5">
        <v>0.108164</v>
      </c>
      <c r="H875" s="4">
        <v>0</v>
      </c>
      <c r="I875" s="4">
        <v>9910</v>
      </c>
      <c r="J875" s="4">
        <v>9910</v>
      </c>
      <c r="K875" s="5">
        <v>7115.31</v>
      </c>
      <c r="L875" s="5">
        <v>2026.29</v>
      </c>
      <c r="M875" s="5">
        <v>5358470000</v>
      </c>
      <c r="N875" s="4">
        <v>180</v>
      </c>
      <c r="O875" s="4">
        <v>0</v>
      </c>
      <c r="P875" s="4">
        <v>8780</v>
      </c>
      <c r="Q875" s="4">
        <v>7380</v>
      </c>
    </row>
    <row r="876" spans="2:17">
      <c r="E876" s="4">
        <v>6</v>
      </c>
      <c r="F876" s="4">
        <v>625044</v>
      </c>
      <c r="G876" s="5">
        <v>8.9773500000000006E-2</v>
      </c>
      <c r="H876" s="4">
        <v>0</v>
      </c>
      <c r="I876" s="4">
        <v>9910</v>
      </c>
      <c r="J876" s="4">
        <v>9910</v>
      </c>
      <c r="K876" s="5">
        <v>7289.19</v>
      </c>
      <c r="L876" s="5">
        <v>2058.39</v>
      </c>
      <c r="M876" s="5">
        <v>4556060000</v>
      </c>
      <c r="N876" s="4">
        <v>179</v>
      </c>
      <c r="O876" s="4">
        <v>0</v>
      </c>
      <c r="P876" s="4">
        <v>6350</v>
      </c>
      <c r="Q876" s="4">
        <v>7720</v>
      </c>
    </row>
    <row r="877" spans="2:17">
      <c r="E877" s="4">
        <v>7</v>
      </c>
      <c r="F877" s="4">
        <v>566549</v>
      </c>
      <c r="G877" s="5">
        <v>8.1372E-2</v>
      </c>
      <c r="H877" s="4">
        <v>0</v>
      </c>
      <c r="I877" s="4">
        <v>9910</v>
      </c>
      <c r="J877" s="4">
        <v>9910</v>
      </c>
      <c r="K877" s="5">
        <v>7387.03</v>
      </c>
      <c r="L877" s="5">
        <v>2003.55</v>
      </c>
      <c r="M877" s="5">
        <v>4185110000</v>
      </c>
      <c r="N877" s="4">
        <v>180</v>
      </c>
      <c r="O877" s="4">
        <v>0</v>
      </c>
      <c r="P877" s="4">
        <v>5550</v>
      </c>
      <c r="Q877" s="4">
        <v>7750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9910</v>
      </c>
      <c r="J878" s="4">
        <v>9910</v>
      </c>
      <c r="K878" s="5">
        <v>7488.9</v>
      </c>
      <c r="L878" s="5">
        <v>1918.23</v>
      </c>
      <c r="M878" s="5">
        <v>3834880000</v>
      </c>
      <c r="N878" s="4">
        <v>184</v>
      </c>
      <c r="O878" s="4">
        <v>0</v>
      </c>
      <c r="P878" s="4">
        <v>6640</v>
      </c>
      <c r="Q878" s="4">
        <v>7800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9910</v>
      </c>
      <c r="J879" s="4">
        <v>9910</v>
      </c>
      <c r="K879" s="5">
        <v>7662.52</v>
      </c>
      <c r="L879" s="5">
        <v>1829.69</v>
      </c>
      <c r="M879" s="5">
        <v>3709430000</v>
      </c>
      <c r="N879" s="4">
        <v>188</v>
      </c>
      <c r="O879" s="4">
        <v>8540</v>
      </c>
      <c r="P879" s="4">
        <v>7452</v>
      </c>
      <c r="Q879" s="4">
        <v>8020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9910</v>
      </c>
      <c r="J880" s="4">
        <v>9910</v>
      </c>
      <c r="K880" s="5">
        <v>7748.17</v>
      </c>
      <c r="L880" s="5">
        <v>1782.28</v>
      </c>
      <c r="M880" s="5">
        <v>3456760000</v>
      </c>
      <c r="N880" s="4">
        <v>192</v>
      </c>
      <c r="O880" s="4">
        <v>8540</v>
      </c>
      <c r="P880" s="4">
        <v>8092</v>
      </c>
      <c r="Q880" s="4">
        <v>8160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9910</v>
      </c>
      <c r="J881" s="4">
        <v>9910</v>
      </c>
      <c r="K881" s="5">
        <v>7787.77</v>
      </c>
      <c r="L881" s="5">
        <v>1736.93</v>
      </c>
      <c r="M881" s="5">
        <v>3180190000</v>
      </c>
      <c r="N881" s="4">
        <v>191</v>
      </c>
      <c r="O881" s="4">
        <v>8540</v>
      </c>
      <c r="P881" s="4">
        <v>6450</v>
      </c>
      <c r="Q881" s="4">
        <v>8180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9910</v>
      </c>
      <c r="J882" s="4">
        <v>9910</v>
      </c>
      <c r="K882" s="5">
        <v>7849.2</v>
      </c>
      <c r="L882" s="5">
        <v>1669.41</v>
      </c>
      <c r="M882" s="5">
        <v>2971200000</v>
      </c>
      <c r="N882" s="4">
        <v>182</v>
      </c>
      <c r="O882" s="4">
        <v>8540</v>
      </c>
      <c r="P882" s="4">
        <v>6450</v>
      </c>
      <c r="Q882" s="4">
        <v>8180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9910</v>
      </c>
      <c r="J883" s="4">
        <v>9910</v>
      </c>
      <c r="K883" s="5">
        <v>7908.45</v>
      </c>
      <c r="L883" s="5">
        <v>1608.17</v>
      </c>
      <c r="M883" s="5">
        <v>2874180000</v>
      </c>
      <c r="N883" s="4">
        <v>182</v>
      </c>
      <c r="O883" s="4">
        <v>8730</v>
      </c>
      <c r="P883" s="4">
        <v>4322</v>
      </c>
      <c r="Q883" s="4">
        <v>8190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9910</v>
      </c>
      <c r="J884" s="4">
        <v>9910</v>
      </c>
      <c r="K884" s="5">
        <v>7970.58</v>
      </c>
      <c r="L884" s="5">
        <v>1573.35</v>
      </c>
      <c r="M884" s="5">
        <v>2789820000</v>
      </c>
      <c r="N884" s="4">
        <v>182</v>
      </c>
      <c r="O884" s="4">
        <v>9860</v>
      </c>
      <c r="P884" s="4">
        <v>7480</v>
      </c>
      <c r="Q884" s="4">
        <v>8250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9910</v>
      </c>
      <c r="J885" s="4">
        <v>9910</v>
      </c>
      <c r="K885" s="5">
        <v>8024.86</v>
      </c>
      <c r="L885" s="5">
        <v>1502.3</v>
      </c>
      <c r="M885" s="5">
        <v>2692660000</v>
      </c>
      <c r="N885" s="4">
        <v>182</v>
      </c>
      <c r="O885" s="4">
        <v>9500</v>
      </c>
      <c r="P885" s="4">
        <v>9760</v>
      </c>
      <c r="Q885" s="4">
        <v>8260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9910</v>
      </c>
      <c r="J886" s="4">
        <v>9910</v>
      </c>
      <c r="K886" s="5">
        <v>8055.56</v>
      </c>
      <c r="L886" s="5">
        <v>1475.78</v>
      </c>
      <c r="M886" s="5">
        <v>2543250000</v>
      </c>
      <c r="N886" s="4">
        <v>180</v>
      </c>
      <c r="O886" s="4">
        <v>9500</v>
      </c>
      <c r="P886" s="4">
        <v>8280</v>
      </c>
      <c r="Q886" s="4">
        <v>8320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9910</v>
      </c>
      <c r="J887" s="4">
        <v>9910</v>
      </c>
      <c r="K887" s="5">
        <v>8075.46</v>
      </c>
      <c r="L887" s="5">
        <v>1475.65</v>
      </c>
      <c r="M887" s="5">
        <v>2447540000</v>
      </c>
      <c r="N887" s="4">
        <v>178</v>
      </c>
      <c r="O887" s="4">
        <v>9500</v>
      </c>
      <c r="P887" s="4">
        <v>7232</v>
      </c>
      <c r="Q887" s="4">
        <v>8400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9910</v>
      </c>
      <c r="J888" s="4">
        <v>9910</v>
      </c>
      <c r="K888" s="5">
        <v>8092.09</v>
      </c>
      <c r="L888" s="5">
        <v>1471.92</v>
      </c>
      <c r="M888" s="5">
        <v>2366750000</v>
      </c>
      <c r="N888" s="4">
        <v>181</v>
      </c>
      <c r="O888" s="4">
        <v>9500</v>
      </c>
      <c r="P888" s="4">
        <v>5902</v>
      </c>
      <c r="Q888" s="4">
        <v>8442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9910</v>
      </c>
      <c r="J889" s="4">
        <v>9910</v>
      </c>
      <c r="K889" s="5">
        <v>8130.31</v>
      </c>
      <c r="L889" s="5">
        <v>1449.85</v>
      </c>
      <c r="M889" s="5">
        <v>2295630000</v>
      </c>
      <c r="N889" s="4">
        <v>179</v>
      </c>
      <c r="O889" s="4">
        <v>9500</v>
      </c>
      <c r="P889" s="4">
        <v>4812</v>
      </c>
      <c r="Q889" s="4">
        <v>8500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9910</v>
      </c>
      <c r="J890" s="4">
        <v>9910</v>
      </c>
      <c r="K890" s="5">
        <v>8172.56</v>
      </c>
      <c r="L890" s="5">
        <v>1424.29</v>
      </c>
      <c r="M890" s="5">
        <v>2253000000</v>
      </c>
      <c r="N890" s="4">
        <v>177</v>
      </c>
      <c r="O890" s="4">
        <v>9500</v>
      </c>
      <c r="P890" s="4">
        <v>9370</v>
      </c>
      <c r="Q890" s="4">
        <v>8540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9910</v>
      </c>
      <c r="J891" s="4">
        <v>9910</v>
      </c>
      <c r="K891" s="5">
        <v>8194.56</v>
      </c>
      <c r="L891" s="5">
        <v>1396.98</v>
      </c>
      <c r="M891" s="5">
        <v>2179010000</v>
      </c>
      <c r="N891" s="4">
        <v>176</v>
      </c>
      <c r="O891" s="4">
        <v>9500</v>
      </c>
      <c r="P891" s="4">
        <v>7612</v>
      </c>
      <c r="Q891" s="4">
        <v>8580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9910</v>
      </c>
      <c r="J892" s="4">
        <v>9910</v>
      </c>
      <c r="K892" s="5">
        <v>8217.48</v>
      </c>
      <c r="L892" s="5">
        <v>1380.52</v>
      </c>
      <c r="M892" s="5">
        <v>2113160000</v>
      </c>
      <c r="N892" s="4">
        <v>173</v>
      </c>
      <c r="O892" s="4">
        <v>9500</v>
      </c>
      <c r="P892" s="4">
        <v>6550</v>
      </c>
      <c r="Q892" s="4">
        <v>8690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9910</v>
      </c>
      <c r="J893" s="4">
        <v>9910</v>
      </c>
      <c r="K893" s="5">
        <v>8239.36</v>
      </c>
      <c r="L893" s="5">
        <v>1365.71</v>
      </c>
      <c r="M893" s="5">
        <v>2065100000</v>
      </c>
      <c r="N893" s="4">
        <v>169</v>
      </c>
      <c r="O893" s="4">
        <v>9500</v>
      </c>
      <c r="P893" s="4">
        <v>6290</v>
      </c>
      <c r="Q893" s="4">
        <v>8712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9910</v>
      </c>
      <c r="J894" s="4">
        <v>9910</v>
      </c>
      <c r="K894" s="5">
        <v>8256.6299999999992</v>
      </c>
      <c r="L894" s="5">
        <v>1353.84</v>
      </c>
      <c r="M894" s="5">
        <v>2039810000</v>
      </c>
      <c r="N894" s="4">
        <v>162</v>
      </c>
      <c r="O894" s="4">
        <v>9500</v>
      </c>
      <c r="P894" s="4">
        <v>8180</v>
      </c>
      <c r="Q894" s="4">
        <v>8730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9910</v>
      </c>
      <c r="J895" s="4">
        <v>9910</v>
      </c>
      <c r="K895" s="5">
        <v>8270.06</v>
      </c>
      <c r="L895" s="5">
        <v>1339.98</v>
      </c>
      <c r="M895" s="5">
        <v>2015700000</v>
      </c>
      <c r="N895" s="4">
        <v>159</v>
      </c>
      <c r="O895" s="4">
        <v>9500</v>
      </c>
      <c r="P895" s="4">
        <v>7860</v>
      </c>
      <c r="Q895" s="4">
        <v>8780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9910</v>
      </c>
      <c r="J896" s="4">
        <v>9910</v>
      </c>
      <c r="K896" s="5">
        <v>8282.51</v>
      </c>
      <c r="L896" s="5">
        <v>1311.24</v>
      </c>
      <c r="M896" s="5">
        <v>1992090000</v>
      </c>
      <c r="N896" s="4">
        <v>155</v>
      </c>
      <c r="O896" s="4">
        <v>9500</v>
      </c>
      <c r="P896" s="4">
        <v>7630</v>
      </c>
      <c r="Q896" s="4">
        <v>8780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9910</v>
      </c>
      <c r="J897" s="4">
        <v>9910</v>
      </c>
      <c r="K897" s="5">
        <v>8278.1200000000008</v>
      </c>
      <c r="L897" s="5">
        <v>1300.7</v>
      </c>
      <c r="M897" s="5">
        <v>1950840000</v>
      </c>
      <c r="N897" s="4">
        <v>149</v>
      </c>
      <c r="O897" s="4">
        <v>9500</v>
      </c>
      <c r="P897" s="4">
        <v>8260</v>
      </c>
      <c r="Q897" s="4">
        <v>8780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9910</v>
      </c>
      <c r="J898" s="4">
        <v>9910</v>
      </c>
      <c r="K898" s="5">
        <v>8282.2800000000007</v>
      </c>
      <c r="L898" s="5">
        <v>1279.9100000000001</v>
      </c>
      <c r="M898" s="5">
        <v>1929160000</v>
      </c>
      <c r="N898" s="4">
        <v>149</v>
      </c>
      <c r="O898" s="4">
        <v>9500</v>
      </c>
      <c r="P898" s="4">
        <v>6610</v>
      </c>
      <c r="Q898" s="4">
        <v>8780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9910</v>
      </c>
      <c r="J899" s="4">
        <v>9910</v>
      </c>
      <c r="K899" s="5">
        <v>8278.3700000000008</v>
      </c>
      <c r="L899" s="5">
        <v>1272.8399999999999</v>
      </c>
      <c r="M899" s="5">
        <v>1884830000</v>
      </c>
      <c r="N899" s="4">
        <v>143</v>
      </c>
      <c r="O899" s="4">
        <v>9500</v>
      </c>
      <c r="P899" s="4">
        <v>9590</v>
      </c>
      <c r="Q899" s="4">
        <v>8780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9910</v>
      </c>
      <c r="J900" s="4">
        <v>9910</v>
      </c>
      <c r="K900" s="5">
        <v>8264.66</v>
      </c>
      <c r="L900" s="5">
        <v>1268.42</v>
      </c>
      <c r="M900" s="5">
        <v>1831220000</v>
      </c>
      <c r="N900" s="4">
        <v>142</v>
      </c>
      <c r="O900" s="4">
        <v>9500</v>
      </c>
      <c r="P900" s="4">
        <v>8500</v>
      </c>
      <c r="Q900" s="4">
        <v>8770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4312</v>
      </c>
      <c r="I901" s="4">
        <v>9860</v>
      </c>
      <c r="J901" s="4">
        <v>5548</v>
      </c>
      <c r="K901" s="5">
        <v>8258.1200000000008</v>
      </c>
      <c r="L901" s="5">
        <v>1267.71</v>
      </c>
      <c r="M901" s="5">
        <v>1784340000</v>
      </c>
      <c r="N901" s="4">
        <v>137</v>
      </c>
      <c r="O901" s="4">
        <v>9500</v>
      </c>
      <c r="P901" s="4">
        <v>9660</v>
      </c>
      <c r="Q901" s="4">
        <v>8770</v>
      </c>
    </row>
    <row r="902" spans="5:17">
      <c r="E902" s="4">
        <v>32</v>
      </c>
      <c r="F902" s="4">
        <v>212406</v>
      </c>
      <c r="G902" s="5">
        <v>3.05074E-2</v>
      </c>
      <c r="H902" s="4">
        <v>4312</v>
      </c>
      <c r="I902" s="4">
        <v>9860</v>
      </c>
      <c r="J902" s="4">
        <v>5548</v>
      </c>
      <c r="K902" s="5">
        <v>8259.44</v>
      </c>
      <c r="L902" s="5">
        <v>1264.44</v>
      </c>
      <c r="M902" s="5">
        <v>1754350000</v>
      </c>
      <c r="N902" s="4">
        <v>136</v>
      </c>
      <c r="O902" s="4">
        <v>9500</v>
      </c>
      <c r="P902" s="4">
        <v>7112</v>
      </c>
      <c r="Q902" s="4">
        <v>8770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4312</v>
      </c>
      <c r="I903" s="4">
        <v>9860</v>
      </c>
      <c r="J903" s="4">
        <v>5548</v>
      </c>
      <c r="K903" s="5">
        <v>8259.5499999999993</v>
      </c>
      <c r="L903" s="5">
        <v>1260.21</v>
      </c>
      <c r="M903" s="5">
        <v>1726590000</v>
      </c>
      <c r="N903" s="4">
        <v>131</v>
      </c>
      <c r="O903" s="4">
        <v>9500</v>
      </c>
      <c r="P903" s="4">
        <v>5012</v>
      </c>
      <c r="Q903" s="4">
        <v>8770</v>
      </c>
    </row>
    <row r="904" spans="5:17">
      <c r="E904" s="4">
        <v>34</v>
      </c>
      <c r="F904" s="4">
        <v>207640</v>
      </c>
      <c r="G904" s="5">
        <v>2.98228E-2</v>
      </c>
      <c r="H904" s="4">
        <v>4312</v>
      </c>
      <c r="I904" s="4">
        <v>9860</v>
      </c>
      <c r="J904" s="4">
        <v>5548</v>
      </c>
      <c r="K904" s="5">
        <v>8263.59</v>
      </c>
      <c r="L904" s="5">
        <v>1255.52</v>
      </c>
      <c r="M904" s="5">
        <v>1715850000</v>
      </c>
      <c r="N904" s="4">
        <v>130</v>
      </c>
      <c r="O904" s="4">
        <v>9500</v>
      </c>
      <c r="P904" s="4">
        <v>8310</v>
      </c>
      <c r="Q904" s="4">
        <v>8780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4312</v>
      </c>
      <c r="I905" s="4">
        <v>9860</v>
      </c>
      <c r="J905" s="4">
        <v>5548</v>
      </c>
      <c r="K905" s="5">
        <v>8265.98</v>
      </c>
      <c r="L905" s="5">
        <v>1251.71</v>
      </c>
      <c r="M905" s="5">
        <v>1704390000</v>
      </c>
      <c r="N905" s="4">
        <v>131</v>
      </c>
      <c r="O905" s="4">
        <v>9500</v>
      </c>
      <c r="P905" s="4">
        <v>7370</v>
      </c>
      <c r="Q905" s="4">
        <v>8780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4312</v>
      </c>
      <c r="I906" s="4">
        <v>9860</v>
      </c>
      <c r="J906" s="4">
        <v>5548</v>
      </c>
      <c r="K906" s="5">
        <v>8274.92</v>
      </c>
      <c r="L906" s="5">
        <v>1245.31</v>
      </c>
      <c r="M906" s="5">
        <v>1683420000</v>
      </c>
      <c r="N906" s="4">
        <v>130</v>
      </c>
      <c r="O906" s="4">
        <v>9500</v>
      </c>
      <c r="P906" s="4">
        <v>7370</v>
      </c>
      <c r="Q906" s="4">
        <v>8780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4312</v>
      </c>
      <c r="I907" s="4">
        <v>9860</v>
      </c>
      <c r="J907" s="4">
        <v>5548</v>
      </c>
      <c r="K907" s="5">
        <v>8282.5400000000009</v>
      </c>
      <c r="L907" s="5">
        <v>1236.8499999999999</v>
      </c>
      <c r="M907" s="5">
        <v>1659700000</v>
      </c>
      <c r="N907" s="4">
        <v>128</v>
      </c>
      <c r="O907" s="4">
        <v>9500</v>
      </c>
      <c r="P907" s="4">
        <v>7370</v>
      </c>
      <c r="Q907" s="4">
        <v>8780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4312</v>
      </c>
      <c r="I908" s="4">
        <v>9860</v>
      </c>
      <c r="J908" s="4">
        <v>5548</v>
      </c>
      <c r="K908" s="5">
        <v>8286.49</v>
      </c>
      <c r="L908" s="5">
        <v>1232.3699999999999</v>
      </c>
      <c r="M908" s="5">
        <v>1622820000</v>
      </c>
      <c r="N908" s="4">
        <v>127</v>
      </c>
      <c r="O908" s="4">
        <v>9500</v>
      </c>
      <c r="P908" s="4">
        <v>7370</v>
      </c>
      <c r="Q908" s="4">
        <v>8780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4312</v>
      </c>
      <c r="I909" s="4">
        <v>9860</v>
      </c>
      <c r="J909" s="4">
        <v>5548</v>
      </c>
      <c r="K909" s="5">
        <v>8284.68</v>
      </c>
      <c r="L909" s="5">
        <v>1232.3599999999999</v>
      </c>
      <c r="M909" s="5">
        <v>1578220000</v>
      </c>
      <c r="N909" s="4">
        <v>124</v>
      </c>
      <c r="O909" s="4">
        <v>9190</v>
      </c>
      <c r="P909" s="4">
        <v>9780</v>
      </c>
      <c r="Q909" s="4">
        <v>8780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4312</v>
      </c>
      <c r="I910" s="4">
        <v>9760</v>
      </c>
      <c r="J910" s="4">
        <v>5448</v>
      </c>
      <c r="K910" s="5">
        <v>8290.8700000000008</v>
      </c>
      <c r="L910" s="5">
        <v>1230.02</v>
      </c>
      <c r="M910" s="5">
        <v>1549470000</v>
      </c>
      <c r="N910" s="4">
        <v>120</v>
      </c>
      <c r="O910" s="4">
        <v>9190</v>
      </c>
      <c r="P910" s="4">
        <v>7530</v>
      </c>
      <c r="Q910" s="4">
        <v>8780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4312</v>
      </c>
      <c r="I911" s="4">
        <v>9760</v>
      </c>
      <c r="J911" s="4">
        <v>5448</v>
      </c>
      <c r="K911" s="5">
        <v>8290.6</v>
      </c>
      <c r="L911" s="5">
        <v>1227.51</v>
      </c>
      <c r="M911" s="5">
        <v>1496740000</v>
      </c>
      <c r="N911" s="4">
        <v>119</v>
      </c>
      <c r="O911" s="4">
        <v>9190</v>
      </c>
      <c r="P911" s="4">
        <v>5722</v>
      </c>
      <c r="Q911" s="4">
        <v>8780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4312</v>
      </c>
      <c r="I912" s="4">
        <v>9760</v>
      </c>
      <c r="J912" s="4">
        <v>5448</v>
      </c>
      <c r="K912" s="5">
        <v>8283.19</v>
      </c>
      <c r="L912" s="5">
        <v>1228.3900000000001</v>
      </c>
      <c r="M912" s="5">
        <v>1433260000</v>
      </c>
      <c r="N912" s="4">
        <v>116</v>
      </c>
      <c r="O912" s="4">
        <v>9190</v>
      </c>
      <c r="P912" s="4">
        <v>6520</v>
      </c>
      <c r="Q912" s="4">
        <v>8780</v>
      </c>
    </row>
    <row r="913" spans="5:17">
      <c r="E913" s="4">
        <v>43</v>
      </c>
      <c r="F913" s="4">
        <v>165879</v>
      </c>
      <c r="G913" s="5">
        <v>2.38248E-2</v>
      </c>
      <c r="H913" s="4">
        <v>4312</v>
      </c>
      <c r="I913" s="4">
        <v>9760</v>
      </c>
      <c r="J913" s="4">
        <v>5448</v>
      </c>
      <c r="K913" s="5">
        <v>8279.33</v>
      </c>
      <c r="L913" s="5">
        <v>1225.3699999999999</v>
      </c>
      <c r="M913" s="5">
        <v>1373370000</v>
      </c>
      <c r="N913" s="4">
        <v>114</v>
      </c>
      <c r="O913" s="4">
        <v>9190</v>
      </c>
      <c r="P913" s="4">
        <v>6910</v>
      </c>
      <c r="Q913" s="4">
        <v>8780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4312</v>
      </c>
      <c r="I914" s="4">
        <v>9760</v>
      </c>
      <c r="J914" s="4">
        <v>5448</v>
      </c>
      <c r="K914" s="5">
        <v>8284.1</v>
      </c>
      <c r="L914" s="5">
        <v>1213.3900000000001</v>
      </c>
      <c r="M914" s="5">
        <v>1320090000</v>
      </c>
      <c r="N914" s="4">
        <v>110</v>
      </c>
      <c r="O914" s="4">
        <v>9180</v>
      </c>
      <c r="P914" s="4">
        <v>7850</v>
      </c>
      <c r="Q914" s="4">
        <v>8770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4312</v>
      </c>
      <c r="I915" s="4">
        <v>9760</v>
      </c>
      <c r="J915" s="4">
        <v>5448</v>
      </c>
      <c r="K915" s="5">
        <v>8289.1200000000008</v>
      </c>
      <c r="L915" s="5">
        <v>1201.97</v>
      </c>
      <c r="M915" s="5">
        <v>1263040000</v>
      </c>
      <c r="N915" s="4">
        <v>108</v>
      </c>
      <c r="O915" s="4">
        <v>9180</v>
      </c>
      <c r="P915" s="4">
        <v>9420</v>
      </c>
      <c r="Q915" s="4">
        <v>8770</v>
      </c>
    </row>
    <row r="916" spans="5:17">
      <c r="E916" s="4">
        <v>46</v>
      </c>
      <c r="F916" s="4">
        <v>144773</v>
      </c>
      <c r="G916" s="5">
        <v>2.07934E-2</v>
      </c>
      <c r="H916" s="4">
        <v>4312</v>
      </c>
      <c r="I916" s="4">
        <v>9730</v>
      </c>
      <c r="J916" s="4">
        <v>5418</v>
      </c>
      <c r="K916" s="5">
        <v>8291.5</v>
      </c>
      <c r="L916" s="5">
        <v>1187.46</v>
      </c>
      <c r="M916" s="5">
        <v>1200380000</v>
      </c>
      <c r="N916" s="4">
        <v>105</v>
      </c>
      <c r="O916" s="4">
        <v>9180</v>
      </c>
      <c r="P916" s="4">
        <v>9062</v>
      </c>
      <c r="Q916" s="4">
        <v>8770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4312</v>
      </c>
      <c r="I917" s="4">
        <v>9730</v>
      </c>
      <c r="J917" s="4">
        <v>5418</v>
      </c>
      <c r="K917" s="5">
        <v>8306.81</v>
      </c>
      <c r="L917" s="5">
        <v>1163.29</v>
      </c>
      <c r="M917" s="5">
        <v>1146970000</v>
      </c>
      <c r="N917" s="4">
        <v>102</v>
      </c>
      <c r="O917" s="4">
        <v>9180</v>
      </c>
      <c r="P917" s="4">
        <v>7420</v>
      </c>
      <c r="Q917" s="4">
        <v>8770</v>
      </c>
    </row>
    <row r="918" spans="5:17">
      <c r="E918" s="4">
        <v>48</v>
      </c>
      <c r="F918" s="4">
        <v>130322</v>
      </c>
      <c r="G918" s="5">
        <v>1.87178E-2</v>
      </c>
      <c r="H918" s="4">
        <v>4312</v>
      </c>
      <c r="I918" s="4">
        <v>9730</v>
      </c>
      <c r="J918" s="4">
        <v>5418</v>
      </c>
      <c r="K918" s="5">
        <v>8326.69</v>
      </c>
      <c r="L918" s="5">
        <v>1138.6099999999999</v>
      </c>
      <c r="M918" s="5">
        <v>1085150000</v>
      </c>
      <c r="N918" s="4">
        <v>101</v>
      </c>
      <c r="O918" s="4">
        <v>8820</v>
      </c>
      <c r="P918" s="4">
        <v>8970</v>
      </c>
      <c r="Q918" s="4">
        <v>8770</v>
      </c>
    </row>
    <row r="919" spans="5:17">
      <c r="E919" s="4">
        <v>49</v>
      </c>
      <c r="F919" s="4">
        <v>123826</v>
      </c>
      <c r="G919" s="5">
        <v>1.77848E-2</v>
      </c>
      <c r="H919" s="4">
        <v>4312</v>
      </c>
      <c r="I919" s="4">
        <v>9730</v>
      </c>
      <c r="J919" s="4">
        <v>5418</v>
      </c>
      <c r="K919" s="5">
        <v>8341.34</v>
      </c>
      <c r="L919" s="5">
        <v>1111.8499999999999</v>
      </c>
      <c r="M919" s="5">
        <v>1032870000</v>
      </c>
      <c r="N919" s="4">
        <v>98</v>
      </c>
      <c r="O919" s="4">
        <v>8820</v>
      </c>
      <c r="P919" s="4">
        <v>7880</v>
      </c>
      <c r="Q919" s="4">
        <v>8770</v>
      </c>
    </row>
    <row r="920" spans="5:17">
      <c r="E920" s="4">
        <v>50</v>
      </c>
      <c r="F920" s="4">
        <v>118095</v>
      </c>
      <c r="G920" s="5">
        <v>1.69617E-2</v>
      </c>
      <c r="H920" s="4">
        <v>4312</v>
      </c>
      <c r="I920" s="4">
        <v>9730</v>
      </c>
      <c r="J920" s="4">
        <v>5418</v>
      </c>
      <c r="K920" s="5">
        <v>8352.91</v>
      </c>
      <c r="L920" s="5">
        <v>1089.3399999999999</v>
      </c>
      <c r="M920" s="5">
        <v>986437000</v>
      </c>
      <c r="N920" s="4">
        <v>93</v>
      </c>
      <c r="O920" s="4">
        <v>8820</v>
      </c>
      <c r="P920" s="4">
        <v>7960</v>
      </c>
      <c r="Q920" s="4">
        <v>8770</v>
      </c>
    </row>
    <row r="921" spans="5:17">
      <c r="E921" s="4">
        <v>51</v>
      </c>
      <c r="F921" s="4">
        <v>114796</v>
      </c>
      <c r="G921" s="5">
        <v>1.64879E-2</v>
      </c>
      <c r="H921" s="4">
        <v>4312</v>
      </c>
      <c r="I921" s="4">
        <v>9730</v>
      </c>
      <c r="J921" s="4">
        <v>5418</v>
      </c>
      <c r="K921" s="5">
        <v>8349.27</v>
      </c>
      <c r="L921" s="5">
        <v>1079.6400000000001</v>
      </c>
      <c r="M921" s="5">
        <v>958463000</v>
      </c>
      <c r="N921" s="4">
        <v>88</v>
      </c>
      <c r="O921" s="4">
        <v>8820</v>
      </c>
      <c r="P921" s="4">
        <v>9510</v>
      </c>
      <c r="Q921" s="4">
        <v>8770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4312</v>
      </c>
      <c r="I922" s="4">
        <v>9730</v>
      </c>
      <c r="J922" s="4">
        <v>5418</v>
      </c>
      <c r="K922" s="5">
        <v>8353.81</v>
      </c>
      <c r="L922" s="5">
        <v>1064.3900000000001</v>
      </c>
      <c r="M922" s="5">
        <v>930389000</v>
      </c>
      <c r="N922" s="4">
        <v>84</v>
      </c>
      <c r="O922" s="4">
        <v>8820</v>
      </c>
      <c r="P922" s="4">
        <v>8910</v>
      </c>
      <c r="Q922" s="4">
        <v>8770</v>
      </c>
    </row>
    <row r="923" spans="5:17">
      <c r="E923" s="4">
        <v>53</v>
      </c>
      <c r="F923" s="4">
        <v>105587</v>
      </c>
      <c r="G923" s="5">
        <v>1.51652E-2</v>
      </c>
      <c r="H923" s="4">
        <v>4312</v>
      </c>
      <c r="I923" s="4">
        <v>9730</v>
      </c>
      <c r="J923" s="4">
        <v>5418</v>
      </c>
      <c r="K923" s="5">
        <v>8359.0499999999993</v>
      </c>
      <c r="L923" s="5">
        <v>1046.79</v>
      </c>
      <c r="M923" s="5">
        <v>882607000</v>
      </c>
      <c r="N923" s="4">
        <v>82</v>
      </c>
      <c r="O923" s="4">
        <v>8820</v>
      </c>
      <c r="P923" s="4">
        <v>6112</v>
      </c>
      <c r="Q923" s="4">
        <v>8770</v>
      </c>
    </row>
    <row r="924" spans="5:17">
      <c r="E924" s="4">
        <v>54</v>
      </c>
      <c r="F924" s="4">
        <v>99403</v>
      </c>
      <c r="G924" s="5">
        <v>1.4277E-2</v>
      </c>
      <c r="H924" s="4">
        <v>5352</v>
      </c>
      <c r="I924" s="4">
        <v>9730</v>
      </c>
      <c r="J924" s="4">
        <v>4378</v>
      </c>
      <c r="K924" s="5">
        <v>8367.69</v>
      </c>
      <c r="L924" s="5">
        <v>1027.92</v>
      </c>
      <c r="M924" s="5">
        <v>831773000</v>
      </c>
      <c r="N924" s="4">
        <v>75</v>
      </c>
      <c r="O924" s="4">
        <v>8820</v>
      </c>
      <c r="P924" s="4">
        <v>6670</v>
      </c>
      <c r="Q924" s="4">
        <v>8770</v>
      </c>
    </row>
    <row r="925" spans="5:17">
      <c r="E925" s="4">
        <v>55</v>
      </c>
      <c r="F925" s="4">
        <v>92018</v>
      </c>
      <c r="G925" s="5">
        <v>1.32163E-2</v>
      </c>
      <c r="H925" s="4">
        <v>5352</v>
      </c>
      <c r="I925" s="4">
        <v>9730</v>
      </c>
      <c r="J925" s="4">
        <v>4378</v>
      </c>
      <c r="K925" s="5">
        <v>8362.19</v>
      </c>
      <c r="L925" s="5">
        <v>1008.76</v>
      </c>
      <c r="M925" s="5">
        <v>769472000</v>
      </c>
      <c r="N925" s="4">
        <v>75</v>
      </c>
      <c r="O925" s="4">
        <v>8820</v>
      </c>
      <c r="P925" s="4">
        <v>8092</v>
      </c>
      <c r="Q925" s="4">
        <v>8730</v>
      </c>
    </row>
    <row r="926" spans="5:17">
      <c r="E926" s="4">
        <v>56</v>
      </c>
      <c r="F926" s="4">
        <v>84737</v>
      </c>
      <c r="G926" s="5">
        <v>1.21706E-2</v>
      </c>
      <c r="H926" s="4">
        <v>5352</v>
      </c>
      <c r="I926" s="4">
        <v>9730</v>
      </c>
      <c r="J926" s="4">
        <v>4378</v>
      </c>
      <c r="K926" s="5">
        <v>8350.1299999999992</v>
      </c>
      <c r="L926" s="5">
        <v>989.26700000000005</v>
      </c>
      <c r="M926" s="5">
        <v>707565000</v>
      </c>
      <c r="N926" s="4">
        <v>72</v>
      </c>
      <c r="O926" s="4">
        <v>8330</v>
      </c>
      <c r="P926" s="4">
        <v>6670</v>
      </c>
      <c r="Q926" s="4">
        <v>8600</v>
      </c>
    </row>
    <row r="927" spans="5:17">
      <c r="E927" s="4">
        <v>57</v>
      </c>
      <c r="F927" s="4">
        <v>77854</v>
      </c>
      <c r="G927" s="5">
        <v>1.1181999999999999E-2</v>
      </c>
      <c r="H927" s="4">
        <v>5352</v>
      </c>
      <c r="I927" s="4">
        <v>9730</v>
      </c>
      <c r="J927" s="4">
        <v>4378</v>
      </c>
      <c r="K927" s="5">
        <v>8355.6</v>
      </c>
      <c r="L927" s="5">
        <v>976.67100000000005</v>
      </c>
      <c r="M927" s="5">
        <v>650517000</v>
      </c>
      <c r="N927" s="4">
        <v>69</v>
      </c>
      <c r="O927" s="4">
        <v>8330</v>
      </c>
      <c r="P927" s="4">
        <v>9220</v>
      </c>
      <c r="Q927" s="4">
        <v>8580</v>
      </c>
    </row>
    <row r="928" spans="5:17">
      <c r="E928" s="4">
        <v>58</v>
      </c>
      <c r="F928" s="4">
        <v>71855</v>
      </c>
      <c r="G928" s="5">
        <v>1.03204E-2</v>
      </c>
      <c r="H928" s="4">
        <v>5352</v>
      </c>
      <c r="I928" s="4">
        <v>9730</v>
      </c>
      <c r="J928" s="4">
        <v>4378</v>
      </c>
      <c r="K928" s="5">
        <v>8355.5</v>
      </c>
      <c r="L928" s="5">
        <v>954.71799999999996</v>
      </c>
      <c r="M928" s="5">
        <v>600385000</v>
      </c>
      <c r="N928" s="4">
        <v>67</v>
      </c>
      <c r="O928" s="4">
        <v>8330</v>
      </c>
      <c r="P928" s="4">
        <v>6892</v>
      </c>
      <c r="Q928" s="4">
        <v>8510</v>
      </c>
    </row>
    <row r="929" spans="5:17">
      <c r="E929" s="4">
        <v>59</v>
      </c>
      <c r="F929" s="4">
        <v>64621</v>
      </c>
      <c r="G929" s="5">
        <v>9.2813600000000007E-3</v>
      </c>
      <c r="H929" s="4">
        <v>5612</v>
      </c>
      <c r="I929" s="4">
        <v>9730</v>
      </c>
      <c r="J929" s="4">
        <v>4118</v>
      </c>
      <c r="K929" s="5">
        <v>8383.06</v>
      </c>
      <c r="L929" s="5">
        <v>924.07</v>
      </c>
      <c r="M929" s="5">
        <v>541722000</v>
      </c>
      <c r="N929" s="4">
        <v>64</v>
      </c>
      <c r="O929" s="4">
        <v>8330</v>
      </c>
      <c r="P929" s="4">
        <v>8370</v>
      </c>
      <c r="Q929" s="4">
        <v>8510</v>
      </c>
    </row>
    <row r="930" spans="5:17">
      <c r="E930" s="4">
        <v>60</v>
      </c>
      <c r="F930" s="4">
        <v>57162</v>
      </c>
      <c r="G930" s="5">
        <v>8.21004E-3</v>
      </c>
      <c r="H930" s="4">
        <v>5612</v>
      </c>
      <c r="I930" s="4">
        <v>9730</v>
      </c>
      <c r="J930" s="4">
        <v>4118</v>
      </c>
      <c r="K930" s="5">
        <v>8408.42</v>
      </c>
      <c r="L930" s="5">
        <v>901.18499999999995</v>
      </c>
      <c r="M930" s="5">
        <v>480642000</v>
      </c>
      <c r="N930" s="4">
        <v>58</v>
      </c>
      <c r="O930" s="4">
        <v>8330</v>
      </c>
      <c r="P930" s="4">
        <v>9470</v>
      </c>
      <c r="Q930" s="4">
        <v>8510</v>
      </c>
    </row>
    <row r="931" spans="5:17">
      <c r="E931" s="4">
        <v>61</v>
      </c>
      <c r="F931" s="4">
        <v>49337</v>
      </c>
      <c r="G931" s="5">
        <v>7.0861500000000003E-3</v>
      </c>
      <c r="H931" s="4">
        <v>5612</v>
      </c>
      <c r="I931" s="4">
        <v>9660</v>
      </c>
      <c r="J931" s="4">
        <v>4048</v>
      </c>
      <c r="K931" s="5">
        <v>8434.9599999999991</v>
      </c>
      <c r="L931" s="5">
        <v>880.62300000000005</v>
      </c>
      <c r="M931" s="5">
        <v>416156000</v>
      </c>
      <c r="N931" s="4">
        <v>53</v>
      </c>
      <c r="O931" s="4">
        <v>8330</v>
      </c>
      <c r="P931" s="4">
        <v>9120</v>
      </c>
      <c r="Q931" s="4">
        <v>8510</v>
      </c>
    </row>
    <row r="932" spans="5:17">
      <c r="E932" s="4">
        <v>62</v>
      </c>
      <c r="F932" s="4">
        <v>42776</v>
      </c>
      <c r="G932" s="5">
        <v>6.1438100000000004E-3</v>
      </c>
      <c r="H932" s="4">
        <v>5612</v>
      </c>
      <c r="I932" s="4">
        <v>9660</v>
      </c>
      <c r="J932" s="4">
        <v>4048</v>
      </c>
      <c r="K932" s="5">
        <v>8484.2999999999993</v>
      </c>
      <c r="L932" s="5">
        <v>849.82799999999997</v>
      </c>
      <c r="M932" s="5">
        <v>362925000</v>
      </c>
      <c r="N932" s="4">
        <v>51</v>
      </c>
      <c r="O932" s="4">
        <v>8330</v>
      </c>
      <c r="P932" s="4">
        <v>9500</v>
      </c>
      <c r="Q932" s="4">
        <v>8600</v>
      </c>
    </row>
    <row r="933" spans="5:17">
      <c r="E933" s="4">
        <v>63</v>
      </c>
      <c r="F933" s="4">
        <v>35511</v>
      </c>
      <c r="G933" s="5">
        <v>5.10036E-3</v>
      </c>
      <c r="H933" s="4">
        <v>5642</v>
      </c>
      <c r="I933" s="4">
        <v>9660</v>
      </c>
      <c r="J933" s="4">
        <v>4018</v>
      </c>
      <c r="K933" s="5">
        <v>8512.69</v>
      </c>
      <c r="L933" s="5">
        <v>832.93399999999997</v>
      </c>
      <c r="M933" s="5">
        <v>302294000</v>
      </c>
      <c r="N933" s="4">
        <v>47</v>
      </c>
      <c r="O933" s="4">
        <v>8330</v>
      </c>
      <c r="P933" s="4">
        <v>6050</v>
      </c>
      <c r="Q933" s="4">
        <v>8730</v>
      </c>
    </row>
    <row r="934" spans="5:17">
      <c r="E934" s="4">
        <v>64</v>
      </c>
      <c r="F934" s="4">
        <v>29543</v>
      </c>
      <c r="G934" s="5">
        <v>4.24319E-3</v>
      </c>
      <c r="H934" s="4">
        <v>5642</v>
      </c>
      <c r="I934" s="4">
        <v>9660</v>
      </c>
      <c r="J934" s="4">
        <v>4018</v>
      </c>
      <c r="K934" s="5">
        <v>8539.02</v>
      </c>
      <c r="L934" s="5">
        <v>792.61599999999999</v>
      </c>
      <c r="M934" s="5">
        <v>252268000</v>
      </c>
      <c r="N934" s="4">
        <v>47</v>
      </c>
      <c r="O934" s="4">
        <v>8330</v>
      </c>
      <c r="P934" s="4">
        <v>5642</v>
      </c>
      <c r="Q934" s="4">
        <v>8730</v>
      </c>
    </row>
    <row r="935" spans="5:17">
      <c r="E935" s="4">
        <v>65</v>
      </c>
      <c r="F935" s="4">
        <v>23703</v>
      </c>
      <c r="G935" s="5">
        <v>3.4044000000000001E-3</v>
      </c>
      <c r="H935" s="4">
        <v>5642</v>
      </c>
      <c r="I935" s="4">
        <v>9660</v>
      </c>
      <c r="J935" s="4">
        <v>4018</v>
      </c>
      <c r="K935" s="5">
        <v>8536.74</v>
      </c>
      <c r="L935" s="5">
        <v>780.93600000000004</v>
      </c>
      <c r="M935" s="5">
        <v>202346000</v>
      </c>
      <c r="N935" s="4">
        <v>44</v>
      </c>
      <c r="O935" s="4">
        <v>8330</v>
      </c>
      <c r="P935" s="4">
        <v>5642</v>
      </c>
      <c r="Q935" s="4">
        <v>8600</v>
      </c>
    </row>
    <row r="936" spans="5:17">
      <c r="E936" s="4">
        <v>66</v>
      </c>
      <c r="F936" s="4">
        <v>18772</v>
      </c>
      <c r="G936" s="5">
        <v>2.6961799999999998E-3</v>
      </c>
      <c r="H936" s="4">
        <v>5902</v>
      </c>
      <c r="I936" s="4">
        <v>9660</v>
      </c>
      <c r="J936" s="4">
        <v>3758</v>
      </c>
      <c r="K936" s="5">
        <v>8560.14</v>
      </c>
      <c r="L936" s="5">
        <v>755.59699999999998</v>
      </c>
      <c r="M936" s="5">
        <v>160691000</v>
      </c>
      <c r="N936" s="4">
        <v>40</v>
      </c>
      <c r="O936" s="4">
        <v>8330</v>
      </c>
      <c r="P936" s="4">
        <v>8960</v>
      </c>
      <c r="Q936" s="4">
        <v>8600</v>
      </c>
    </row>
    <row r="937" spans="5:17">
      <c r="E937" s="4">
        <v>67</v>
      </c>
      <c r="F937" s="4">
        <v>15198</v>
      </c>
      <c r="G937" s="5">
        <v>2.1828500000000001E-3</v>
      </c>
      <c r="H937" s="4">
        <v>5902</v>
      </c>
      <c r="I937" s="4">
        <v>9660</v>
      </c>
      <c r="J937" s="4">
        <v>3758</v>
      </c>
      <c r="K937" s="5">
        <v>8592.43</v>
      </c>
      <c r="L937" s="5">
        <v>695.01</v>
      </c>
      <c r="M937" s="5">
        <v>130588000</v>
      </c>
      <c r="N937" s="4">
        <v>34</v>
      </c>
      <c r="O937" s="4">
        <v>8330</v>
      </c>
      <c r="P937" s="4">
        <v>8580</v>
      </c>
      <c r="Q937" s="4">
        <v>8690</v>
      </c>
    </row>
    <row r="938" spans="5:17">
      <c r="E938" s="4">
        <v>68</v>
      </c>
      <c r="F938" s="4">
        <v>11537</v>
      </c>
      <c r="G938" s="5">
        <v>1.6570300000000001E-3</v>
      </c>
      <c r="H938" s="4">
        <v>6450</v>
      </c>
      <c r="I938" s="4">
        <v>9660</v>
      </c>
      <c r="J938" s="4">
        <v>3210</v>
      </c>
      <c r="K938" s="5">
        <v>8607.64</v>
      </c>
      <c r="L938" s="5">
        <v>678.83299999999997</v>
      </c>
      <c r="M938" s="5">
        <v>99306300</v>
      </c>
      <c r="N938" s="4">
        <v>29</v>
      </c>
      <c r="O938" s="4">
        <v>7820</v>
      </c>
      <c r="P938" s="4">
        <v>8250</v>
      </c>
      <c r="Q938" s="4">
        <v>8690</v>
      </c>
    </row>
    <row r="939" spans="5:17">
      <c r="E939" s="4">
        <v>69</v>
      </c>
      <c r="F939" s="4">
        <v>8721</v>
      </c>
      <c r="G939" s="5">
        <v>1.2525800000000001E-3</v>
      </c>
      <c r="H939" s="4">
        <v>7102</v>
      </c>
      <c r="I939" s="4">
        <v>9660</v>
      </c>
      <c r="J939" s="4">
        <v>2558</v>
      </c>
      <c r="K939" s="5">
        <v>8607.5499999999993</v>
      </c>
      <c r="L939" s="5">
        <v>679.39400000000001</v>
      </c>
      <c r="M939" s="5">
        <v>75066400</v>
      </c>
      <c r="N939" s="4">
        <v>25</v>
      </c>
      <c r="O939" s="4">
        <v>7820</v>
      </c>
      <c r="P939" s="4">
        <v>9180</v>
      </c>
      <c r="Q939" s="4">
        <v>8730</v>
      </c>
    </row>
    <row r="940" spans="5:17">
      <c r="E940" s="4">
        <v>70</v>
      </c>
      <c r="F940" s="4">
        <v>6603</v>
      </c>
      <c r="G940" s="5">
        <v>9.4837299999999997E-4</v>
      </c>
      <c r="H940" s="4">
        <v>7102</v>
      </c>
      <c r="I940" s="4">
        <v>9660</v>
      </c>
      <c r="J940" s="4">
        <v>2558</v>
      </c>
      <c r="K940" s="5">
        <v>8568.1200000000008</v>
      </c>
      <c r="L940" s="5">
        <v>699.07600000000002</v>
      </c>
      <c r="M940" s="5">
        <v>56575300</v>
      </c>
      <c r="N940" s="4">
        <v>22</v>
      </c>
      <c r="O940" s="4">
        <v>7820</v>
      </c>
      <c r="P940" s="4">
        <v>9450</v>
      </c>
      <c r="Q940" s="4">
        <v>8510</v>
      </c>
    </row>
    <row r="941" spans="5:17">
      <c r="E941" s="4">
        <v>71</v>
      </c>
      <c r="F941" s="4">
        <v>4790</v>
      </c>
      <c r="G941" s="5">
        <v>6.8797599999999997E-4</v>
      </c>
      <c r="H941" s="4">
        <v>7102</v>
      </c>
      <c r="I941" s="4">
        <v>9660</v>
      </c>
      <c r="J941" s="4">
        <v>2558</v>
      </c>
      <c r="K941" s="5">
        <v>8531.86</v>
      </c>
      <c r="L941" s="5">
        <v>693.99300000000005</v>
      </c>
      <c r="M941" s="5">
        <v>40867600</v>
      </c>
      <c r="N941" s="4">
        <v>21</v>
      </c>
      <c r="O941" s="4">
        <v>7820</v>
      </c>
      <c r="P941" s="4">
        <v>9450</v>
      </c>
      <c r="Q941" s="4">
        <v>8330</v>
      </c>
    </row>
    <row r="942" spans="5:17">
      <c r="E942" s="4">
        <v>72</v>
      </c>
      <c r="F942" s="4">
        <v>3532</v>
      </c>
      <c r="G942" s="5">
        <v>5.0729300000000002E-4</v>
      </c>
      <c r="H942" s="4">
        <v>7102</v>
      </c>
      <c r="I942" s="4">
        <v>9660</v>
      </c>
      <c r="J942" s="4">
        <v>2558</v>
      </c>
      <c r="K942" s="5">
        <v>8504.7800000000007</v>
      </c>
      <c r="L942" s="5">
        <v>701.80399999999997</v>
      </c>
      <c r="M942" s="5">
        <v>30038900</v>
      </c>
      <c r="N942" s="4">
        <v>18</v>
      </c>
      <c r="O942" s="4">
        <v>7820</v>
      </c>
      <c r="P942" s="4">
        <v>7560</v>
      </c>
      <c r="Q942" s="4">
        <v>8330</v>
      </c>
    </row>
    <row r="943" spans="5:17">
      <c r="E943" s="4">
        <v>73</v>
      </c>
      <c r="F943" s="4">
        <v>2381</v>
      </c>
      <c r="G943" s="5">
        <v>3.4197699999999998E-4</v>
      </c>
      <c r="H943" s="4">
        <v>7102</v>
      </c>
      <c r="I943" s="4">
        <v>9660</v>
      </c>
      <c r="J943" s="4">
        <v>2558</v>
      </c>
      <c r="K943" s="5">
        <v>8523.9</v>
      </c>
      <c r="L943" s="5">
        <v>701.178</v>
      </c>
      <c r="M943" s="5">
        <v>20295400</v>
      </c>
      <c r="N943" s="4">
        <v>11</v>
      </c>
      <c r="O943" s="4">
        <v>7820</v>
      </c>
      <c r="P943" s="4">
        <v>8600</v>
      </c>
      <c r="Q943" s="4">
        <v>8330</v>
      </c>
    </row>
    <row r="944" spans="5:17">
      <c r="E944" s="4">
        <v>74</v>
      </c>
      <c r="F944" s="4">
        <v>1653</v>
      </c>
      <c r="G944" s="5">
        <v>2.3741600000000001E-4</v>
      </c>
      <c r="H944" s="4">
        <v>7820</v>
      </c>
      <c r="I944" s="4">
        <v>9660</v>
      </c>
      <c r="J944" s="4">
        <v>1840</v>
      </c>
      <c r="K944" s="5">
        <v>8454.57</v>
      </c>
      <c r="L944" s="5">
        <v>668.00699999999995</v>
      </c>
      <c r="M944" s="5">
        <v>13975400</v>
      </c>
      <c r="N944" s="4">
        <v>9</v>
      </c>
      <c r="O944" s="4">
        <v>7820</v>
      </c>
      <c r="P944" s="4">
        <v>7862</v>
      </c>
      <c r="Q944" s="4">
        <v>8330</v>
      </c>
    </row>
    <row r="945" spans="5:17">
      <c r="E945" s="4">
        <v>75</v>
      </c>
      <c r="F945" s="4">
        <v>1066</v>
      </c>
      <c r="G945" s="5">
        <v>1.5310700000000001E-4</v>
      </c>
      <c r="H945" s="4">
        <v>7820</v>
      </c>
      <c r="I945" s="4">
        <v>9660</v>
      </c>
      <c r="J945" s="4">
        <v>1840</v>
      </c>
      <c r="K945" s="5">
        <v>8434.5400000000009</v>
      </c>
      <c r="L945" s="5">
        <v>640.34799999999996</v>
      </c>
      <c r="M945" s="5">
        <v>8991220</v>
      </c>
      <c r="N945" s="4">
        <v>6</v>
      </c>
      <c r="O945" s="4">
        <v>7820</v>
      </c>
      <c r="P945" s="4">
        <v>9660</v>
      </c>
      <c r="Q945" s="4">
        <v>8330</v>
      </c>
    </row>
    <row r="946" spans="5:17">
      <c r="E946" s="4">
        <v>76</v>
      </c>
      <c r="F946" s="4">
        <v>540</v>
      </c>
      <c r="G946" s="5">
        <v>7.75589E-5</v>
      </c>
      <c r="H946" s="4">
        <v>7820</v>
      </c>
      <c r="I946" s="4">
        <v>9490</v>
      </c>
      <c r="J946" s="4">
        <v>1670</v>
      </c>
      <c r="K946" s="5">
        <v>8458.8700000000008</v>
      </c>
      <c r="L946" s="5">
        <v>675.39200000000005</v>
      </c>
      <c r="M946" s="5">
        <v>4567790</v>
      </c>
      <c r="N946" s="4">
        <v>4</v>
      </c>
      <c r="O946" s="4">
        <v>7820</v>
      </c>
      <c r="P946" s="4">
        <v>8770</v>
      </c>
      <c r="Q946" s="4">
        <v>8330</v>
      </c>
    </row>
    <row r="947" spans="5:17">
      <c r="E947" s="4">
        <v>77</v>
      </c>
      <c r="F947" s="4">
        <v>236</v>
      </c>
      <c r="G947" s="5">
        <v>3.3896100000000002E-5</v>
      </c>
      <c r="H947" s="4">
        <v>7820</v>
      </c>
      <c r="I947" s="4">
        <v>9490</v>
      </c>
      <c r="J947" s="4">
        <v>1670</v>
      </c>
      <c r="K947" s="5">
        <v>8516.19</v>
      </c>
      <c r="L947" s="5">
        <v>744.17499999999995</v>
      </c>
      <c r="M947" s="5">
        <v>2009820</v>
      </c>
      <c r="N947" s="4">
        <v>4</v>
      </c>
      <c r="O947" s="4">
        <v>7820</v>
      </c>
      <c r="P947" s="4">
        <v>8330</v>
      </c>
      <c r="Q947" s="4">
        <v>8330</v>
      </c>
    </row>
    <row r="948" spans="5:17">
      <c r="E948" s="4">
        <v>78</v>
      </c>
      <c r="F948" s="4">
        <v>59</v>
      </c>
      <c r="G948" s="5">
        <v>8.4740200000000002E-6</v>
      </c>
      <c r="H948" s="4">
        <v>7820</v>
      </c>
      <c r="I948" s="4">
        <v>9490</v>
      </c>
      <c r="J948" s="4">
        <v>1670</v>
      </c>
      <c r="K948" s="5">
        <v>8414.41</v>
      </c>
      <c r="L948" s="5">
        <v>799.58699999999999</v>
      </c>
      <c r="M948" s="5">
        <v>496450</v>
      </c>
      <c r="N948" s="4">
        <v>2</v>
      </c>
      <c r="O948" s="4">
        <v>7820</v>
      </c>
      <c r="P948" s="4">
        <v>9490</v>
      </c>
      <c r="Q948" s="4">
        <v>7820</v>
      </c>
    </row>
    <row r="949" spans="5:17">
      <c r="E949" s="4">
        <v>79</v>
      </c>
      <c r="F949" s="4">
        <v>15</v>
      </c>
      <c r="G949" s="5">
        <v>2.1544099999999999E-6</v>
      </c>
      <c r="H949" s="4">
        <v>7820</v>
      </c>
      <c r="I949" s="4">
        <v>7820</v>
      </c>
      <c r="J949" s="4">
        <v>0</v>
      </c>
      <c r="K949" s="5">
        <v>7820</v>
      </c>
      <c r="L949" s="5">
        <v>0</v>
      </c>
      <c r="M949" s="5">
        <v>117300</v>
      </c>
      <c r="N949" s="4">
        <v>1</v>
      </c>
      <c r="O949" s="4">
        <v>7820</v>
      </c>
      <c r="P949" s="4">
        <v>7820</v>
      </c>
      <c r="Q949" s="4">
        <v>7820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2002</v>
      </c>
      <c r="B2" t="s">
        <v>33</v>
      </c>
      <c r="C2">
        <v>0</v>
      </c>
      <c r="D2">
        <v>50</v>
      </c>
      <c r="E2" s="4">
        <v>1</v>
      </c>
      <c r="F2" s="4">
        <v>4965254</v>
      </c>
      <c r="G2" s="5">
        <v>0.71314699999999998</v>
      </c>
      <c r="H2" s="4">
        <v>0</v>
      </c>
      <c r="I2" s="4">
        <v>9740</v>
      </c>
      <c r="J2" s="4">
        <v>9740</v>
      </c>
      <c r="K2" s="5">
        <v>4107.2700000000004</v>
      </c>
      <c r="L2" s="5">
        <v>2599.0700000000002</v>
      </c>
      <c r="M2" s="5">
        <v>20393600000</v>
      </c>
      <c r="N2" s="4">
        <v>162</v>
      </c>
      <c r="O2" s="4">
        <v>1400</v>
      </c>
      <c r="P2" s="4">
        <v>8130</v>
      </c>
      <c r="Q2" s="4">
        <v>4650</v>
      </c>
      <c r="T2">
        <v>0</v>
      </c>
      <c r="U2">
        <v>50</v>
      </c>
      <c r="V2">
        <v>1</v>
      </c>
      <c r="W2">
        <f>AVERAGE(K2,K81,K160,K239,K318,K397,K476,K555,K634,K713,K792,K871)</f>
        <v>4175.5516666666672</v>
      </c>
      <c r="X2">
        <f>W2/10000</f>
        <v>0.4175551666666667</v>
      </c>
    </row>
    <row r="3" spans="1:24">
      <c r="C3">
        <v>50</v>
      </c>
      <c r="D3">
        <v>100</v>
      </c>
      <c r="E3" s="4">
        <v>2</v>
      </c>
      <c r="F3" s="4">
        <v>1506506</v>
      </c>
      <c r="G3" s="5">
        <v>0.21637600000000001</v>
      </c>
      <c r="H3" s="4">
        <v>0</v>
      </c>
      <c r="I3" s="4">
        <v>9800</v>
      </c>
      <c r="J3" s="4">
        <v>9800</v>
      </c>
      <c r="K3" s="5">
        <v>6496.4</v>
      </c>
      <c r="L3" s="5">
        <v>2257.9499999999998</v>
      </c>
      <c r="M3" s="5">
        <v>9786870000</v>
      </c>
      <c r="N3" s="4">
        <v>145</v>
      </c>
      <c r="O3" s="4">
        <v>1400</v>
      </c>
      <c r="P3" s="4">
        <v>3922</v>
      </c>
      <c r="Q3" s="4">
        <v>7080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6027.4283333333324</v>
      </c>
      <c r="X3">
        <f t="shared" ref="X3:X66" si="1">W3/10000</f>
        <v>0.60274283333333323</v>
      </c>
    </row>
    <row r="4" spans="1:24">
      <c r="C4">
        <v>100</v>
      </c>
      <c r="D4">
        <v>150</v>
      </c>
      <c r="E4" s="4">
        <v>3</v>
      </c>
      <c r="F4" s="4">
        <v>1093829</v>
      </c>
      <c r="G4" s="5">
        <v>0.15710399999999999</v>
      </c>
      <c r="H4" s="4">
        <v>0</v>
      </c>
      <c r="I4" s="4">
        <v>9940</v>
      </c>
      <c r="J4" s="4">
        <v>9940</v>
      </c>
      <c r="K4" s="5">
        <v>6940.03</v>
      </c>
      <c r="L4" s="5">
        <v>2101.73</v>
      </c>
      <c r="M4" s="5">
        <v>7591200000</v>
      </c>
      <c r="N4" s="4">
        <v>162</v>
      </c>
      <c r="O4" s="4">
        <v>1400</v>
      </c>
      <c r="P4" s="4">
        <v>8090</v>
      </c>
      <c r="Q4" s="4">
        <v>7300</v>
      </c>
      <c r="T4">
        <v>100</v>
      </c>
      <c r="U4">
        <v>150</v>
      </c>
      <c r="V4">
        <v>3</v>
      </c>
      <c r="W4">
        <f t="shared" si="0"/>
        <v>6463.1133333333337</v>
      </c>
      <c r="X4">
        <f t="shared" si="1"/>
        <v>0.64631133333333335</v>
      </c>
    </row>
    <row r="5" spans="1:24">
      <c r="C5">
        <v>150</v>
      </c>
      <c r="D5">
        <v>200</v>
      </c>
      <c r="E5" s="4">
        <v>4</v>
      </c>
      <c r="F5" s="4">
        <v>864477</v>
      </c>
      <c r="G5" s="5">
        <v>0.124163</v>
      </c>
      <c r="H5" s="4">
        <v>0</v>
      </c>
      <c r="I5" s="4">
        <v>9950</v>
      </c>
      <c r="J5" s="4">
        <v>9950</v>
      </c>
      <c r="K5" s="5">
        <v>7042.72</v>
      </c>
      <c r="L5" s="5">
        <v>2120.38</v>
      </c>
      <c r="M5" s="5">
        <v>6088270000</v>
      </c>
      <c r="N5" s="4">
        <v>169</v>
      </c>
      <c r="O5" s="4">
        <v>1400</v>
      </c>
      <c r="P5" s="4">
        <v>7470</v>
      </c>
      <c r="Q5" s="4">
        <v>7550</v>
      </c>
      <c r="T5">
        <v>150</v>
      </c>
      <c r="U5">
        <v>200</v>
      </c>
      <c r="V5">
        <v>4</v>
      </c>
      <c r="W5">
        <f t="shared" si="0"/>
        <v>6511.5516666666663</v>
      </c>
      <c r="X5">
        <f t="shared" si="1"/>
        <v>0.65115516666666662</v>
      </c>
    </row>
    <row r="6" spans="1:24">
      <c r="C6">
        <v>200</v>
      </c>
      <c r="D6">
        <v>250</v>
      </c>
      <c r="E6" s="4">
        <v>5</v>
      </c>
      <c r="F6" s="4">
        <v>753090</v>
      </c>
      <c r="G6" s="5">
        <v>0.108164</v>
      </c>
      <c r="H6" s="4">
        <v>0</v>
      </c>
      <c r="I6" s="4">
        <v>9950</v>
      </c>
      <c r="J6" s="4">
        <v>9950</v>
      </c>
      <c r="K6" s="5">
        <v>7355.56</v>
      </c>
      <c r="L6" s="5">
        <v>2062.8200000000002</v>
      </c>
      <c r="M6" s="5">
        <v>5539400000</v>
      </c>
      <c r="N6" s="4">
        <v>171</v>
      </c>
      <c r="O6" s="4">
        <v>8540</v>
      </c>
      <c r="P6" s="4">
        <v>6800</v>
      </c>
      <c r="Q6" s="4">
        <v>7860</v>
      </c>
      <c r="T6">
        <v>200</v>
      </c>
      <c r="U6">
        <v>250</v>
      </c>
      <c r="V6">
        <v>5</v>
      </c>
      <c r="W6">
        <f t="shared" si="0"/>
        <v>6719.5508333333337</v>
      </c>
      <c r="X6">
        <f t="shared" si="1"/>
        <v>0.67195508333333331</v>
      </c>
    </row>
    <row r="7" spans="1:24">
      <c r="C7">
        <v>250</v>
      </c>
      <c r="D7">
        <v>300</v>
      </c>
      <c r="E7" s="4">
        <v>6</v>
      </c>
      <c r="F7" s="4">
        <v>625044</v>
      </c>
      <c r="G7" s="5">
        <v>8.9773500000000006E-2</v>
      </c>
      <c r="H7" s="4">
        <v>0</v>
      </c>
      <c r="I7" s="4">
        <v>9950</v>
      </c>
      <c r="J7" s="4">
        <v>9950</v>
      </c>
      <c r="K7" s="5">
        <v>7595.4</v>
      </c>
      <c r="L7" s="5">
        <v>2081.4299999999998</v>
      </c>
      <c r="M7" s="5">
        <v>4747460000</v>
      </c>
      <c r="N7" s="4">
        <v>170</v>
      </c>
      <c r="O7" s="4">
        <v>8820</v>
      </c>
      <c r="P7" s="4">
        <v>6370</v>
      </c>
      <c r="Q7" s="4">
        <v>8110</v>
      </c>
      <c r="T7">
        <v>250</v>
      </c>
      <c r="U7">
        <v>300</v>
      </c>
      <c r="V7">
        <v>6</v>
      </c>
      <c r="W7">
        <f t="shared" si="0"/>
        <v>6886.44</v>
      </c>
      <c r="X7">
        <f t="shared" si="1"/>
        <v>0.68864399999999992</v>
      </c>
    </row>
    <row r="8" spans="1:24">
      <c r="C8">
        <v>300</v>
      </c>
      <c r="D8">
        <v>350</v>
      </c>
      <c r="E8" s="4">
        <v>7</v>
      </c>
      <c r="F8" s="4">
        <v>566549</v>
      </c>
      <c r="G8" s="5">
        <v>8.1372E-2</v>
      </c>
      <c r="H8" s="4">
        <v>0</v>
      </c>
      <c r="I8" s="4">
        <v>9970</v>
      </c>
      <c r="J8" s="4">
        <v>9970</v>
      </c>
      <c r="K8" s="5">
        <v>7718.9</v>
      </c>
      <c r="L8" s="5">
        <v>2024.11</v>
      </c>
      <c r="M8" s="5">
        <v>4373140000</v>
      </c>
      <c r="N8" s="4">
        <v>169</v>
      </c>
      <c r="O8" s="4">
        <v>1400</v>
      </c>
      <c r="P8" s="4">
        <v>5080</v>
      </c>
      <c r="Q8" s="4">
        <v>8170</v>
      </c>
      <c r="T8">
        <v>300</v>
      </c>
      <c r="U8">
        <v>350</v>
      </c>
      <c r="V8">
        <v>7</v>
      </c>
      <c r="W8">
        <f t="shared" si="0"/>
        <v>6970.2041666666664</v>
      </c>
      <c r="X8">
        <f t="shared" si="1"/>
        <v>0.6970204166666667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9970</v>
      </c>
      <c r="J9" s="4">
        <v>9970</v>
      </c>
      <c r="K9" s="5">
        <v>7864.06</v>
      </c>
      <c r="L9" s="5">
        <v>1947.5</v>
      </c>
      <c r="M9" s="5">
        <v>4026990000</v>
      </c>
      <c r="N9" s="4">
        <v>169</v>
      </c>
      <c r="O9" s="4">
        <v>1400</v>
      </c>
      <c r="P9" s="4">
        <v>7110</v>
      </c>
      <c r="Q9" s="4">
        <v>8360</v>
      </c>
      <c r="T9">
        <v>350</v>
      </c>
      <c r="U9">
        <v>400</v>
      </c>
      <c r="V9">
        <v>8</v>
      </c>
      <c r="W9">
        <f t="shared" si="0"/>
        <v>7056.1225000000004</v>
      </c>
      <c r="X9">
        <f t="shared" si="1"/>
        <v>0.70561225000000005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9970</v>
      </c>
      <c r="J10" s="4">
        <v>9970</v>
      </c>
      <c r="K10" s="5">
        <v>8048.55</v>
      </c>
      <c r="L10" s="5">
        <v>1843.72</v>
      </c>
      <c r="M10" s="5">
        <v>3896300000</v>
      </c>
      <c r="N10" s="4">
        <v>170</v>
      </c>
      <c r="O10" s="4">
        <v>1400</v>
      </c>
      <c r="P10" s="4">
        <v>6970</v>
      </c>
      <c r="Q10" s="4">
        <v>8490</v>
      </c>
      <c r="T10">
        <v>400</v>
      </c>
      <c r="U10">
        <v>450</v>
      </c>
      <c r="V10">
        <v>9</v>
      </c>
      <c r="W10">
        <f t="shared" si="0"/>
        <v>7174.9558333333334</v>
      </c>
      <c r="X10">
        <f t="shared" si="1"/>
        <v>0.7174955833333333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10000</v>
      </c>
      <c r="J11" s="4">
        <v>10000</v>
      </c>
      <c r="K11" s="5">
        <v>8168.84</v>
      </c>
      <c r="L11" s="5">
        <v>1784.84</v>
      </c>
      <c r="M11" s="5">
        <v>3644440000</v>
      </c>
      <c r="N11" s="4">
        <v>170</v>
      </c>
      <c r="O11" s="4">
        <v>9500</v>
      </c>
      <c r="P11" s="4">
        <v>8880</v>
      </c>
      <c r="Q11" s="4">
        <v>8540</v>
      </c>
      <c r="T11">
        <v>450</v>
      </c>
      <c r="U11">
        <v>500</v>
      </c>
      <c r="V11">
        <v>10</v>
      </c>
      <c r="W11">
        <f t="shared" si="0"/>
        <v>7245.1574999999984</v>
      </c>
      <c r="X11">
        <f t="shared" si="1"/>
        <v>0.72451574999999979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10000</v>
      </c>
      <c r="J12" s="4">
        <v>10000</v>
      </c>
      <c r="K12" s="5">
        <v>8249.15</v>
      </c>
      <c r="L12" s="5">
        <v>1733.66</v>
      </c>
      <c r="M12" s="5">
        <v>3368600000</v>
      </c>
      <c r="N12" s="4">
        <v>169</v>
      </c>
      <c r="O12" s="4">
        <v>9500</v>
      </c>
      <c r="P12" s="4">
        <v>9540</v>
      </c>
      <c r="Q12" s="4">
        <v>8680</v>
      </c>
      <c r="T12">
        <v>500</v>
      </c>
      <c r="U12">
        <v>550</v>
      </c>
      <c r="V12">
        <v>11</v>
      </c>
      <c r="W12">
        <f t="shared" si="0"/>
        <v>7287.2708333333321</v>
      </c>
      <c r="X12">
        <f t="shared" si="1"/>
        <v>0.72872708333333325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10000</v>
      </c>
      <c r="J13" s="4">
        <v>10000</v>
      </c>
      <c r="K13" s="5">
        <v>8336.9</v>
      </c>
      <c r="L13" s="5">
        <v>1650.85</v>
      </c>
      <c r="M13" s="5">
        <v>3155810000</v>
      </c>
      <c r="N13" s="4">
        <v>165</v>
      </c>
      <c r="O13" s="4">
        <v>9500</v>
      </c>
      <c r="P13" s="4">
        <v>9610</v>
      </c>
      <c r="Q13" s="4">
        <v>8720</v>
      </c>
      <c r="T13">
        <v>550</v>
      </c>
      <c r="U13">
        <v>600</v>
      </c>
      <c r="V13">
        <v>12</v>
      </c>
      <c r="W13">
        <f t="shared" si="0"/>
        <v>7335.065833333334</v>
      </c>
      <c r="X13">
        <f t="shared" si="1"/>
        <v>0.73350658333333341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10000</v>
      </c>
      <c r="J14" s="4">
        <v>10000</v>
      </c>
      <c r="K14" s="5">
        <v>8417.39</v>
      </c>
      <c r="L14" s="5">
        <v>1561.52</v>
      </c>
      <c r="M14" s="5">
        <v>3059150000</v>
      </c>
      <c r="N14" s="4">
        <v>162</v>
      </c>
      <c r="O14" s="4">
        <v>9500</v>
      </c>
      <c r="P14" s="4">
        <v>4530</v>
      </c>
      <c r="Q14" s="4">
        <v>8760</v>
      </c>
      <c r="T14">
        <v>600</v>
      </c>
      <c r="U14">
        <v>650</v>
      </c>
      <c r="V14">
        <v>13</v>
      </c>
      <c r="W14">
        <f t="shared" si="0"/>
        <v>7377.07</v>
      </c>
      <c r="X14">
        <f t="shared" si="1"/>
        <v>0.737707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10000</v>
      </c>
      <c r="J15" s="4">
        <v>10000</v>
      </c>
      <c r="K15" s="5">
        <v>8501.5400000000009</v>
      </c>
      <c r="L15" s="5">
        <v>1498.35</v>
      </c>
      <c r="M15" s="5">
        <v>2975670000</v>
      </c>
      <c r="N15" s="4">
        <v>159</v>
      </c>
      <c r="O15" s="4">
        <v>9500</v>
      </c>
      <c r="P15" s="4">
        <v>7770</v>
      </c>
      <c r="Q15" s="4">
        <v>8820</v>
      </c>
      <c r="T15">
        <v>650</v>
      </c>
      <c r="U15">
        <v>700</v>
      </c>
      <c r="V15">
        <v>14</v>
      </c>
      <c r="W15">
        <f t="shared" si="0"/>
        <v>7415.4658333333346</v>
      </c>
      <c r="X15">
        <f t="shared" si="1"/>
        <v>0.74154658333333345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10000</v>
      </c>
      <c r="J16" s="4">
        <v>10000</v>
      </c>
      <c r="K16" s="5">
        <v>8580.43</v>
      </c>
      <c r="L16" s="5">
        <v>1392.92</v>
      </c>
      <c r="M16" s="5">
        <v>2879080000</v>
      </c>
      <c r="N16" s="4">
        <v>158</v>
      </c>
      <c r="O16" s="4">
        <v>9500</v>
      </c>
      <c r="P16" s="4">
        <v>9490</v>
      </c>
      <c r="Q16" s="4">
        <v>8860</v>
      </c>
      <c r="T16">
        <v>700</v>
      </c>
      <c r="U16">
        <v>750</v>
      </c>
      <c r="V16">
        <v>15</v>
      </c>
      <c r="W16">
        <f t="shared" si="0"/>
        <v>7452.793333333334</v>
      </c>
      <c r="X16">
        <f t="shared" si="1"/>
        <v>0.7452793333333334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10000</v>
      </c>
      <c r="J17" s="4">
        <v>10000</v>
      </c>
      <c r="K17" s="5">
        <v>8642.41</v>
      </c>
      <c r="L17" s="5">
        <v>1336.55</v>
      </c>
      <c r="M17" s="5">
        <v>2728530000</v>
      </c>
      <c r="N17" s="4">
        <v>156</v>
      </c>
      <c r="O17" s="4">
        <v>9500</v>
      </c>
      <c r="P17" s="4">
        <v>7780</v>
      </c>
      <c r="Q17" s="4">
        <v>8930</v>
      </c>
      <c r="T17">
        <v>750</v>
      </c>
      <c r="U17">
        <v>800</v>
      </c>
      <c r="V17">
        <v>16</v>
      </c>
      <c r="W17">
        <f t="shared" si="0"/>
        <v>7475.3224999999993</v>
      </c>
      <c r="X17">
        <f t="shared" si="1"/>
        <v>0.7475322499999999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10000</v>
      </c>
      <c r="J18" s="4">
        <v>10000</v>
      </c>
      <c r="K18" s="5">
        <v>8686.58</v>
      </c>
      <c r="L18" s="5">
        <v>1309.1300000000001</v>
      </c>
      <c r="M18" s="5">
        <v>2632760000</v>
      </c>
      <c r="N18" s="4">
        <v>150</v>
      </c>
      <c r="O18" s="4">
        <v>9500</v>
      </c>
      <c r="P18" s="4">
        <v>9670</v>
      </c>
      <c r="Q18" s="4">
        <v>8970</v>
      </c>
      <c r="T18">
        <v>800</v>
      </c>
      <c r="U18">
        <v>850</v>
      </c>
      <c r="V18">
        <v>17</v>
      </c>
      <c r="W18">
        <f t="shared" si="0"/>
        <v>7491.1208333333334</v>
      </c>
      <c r="X18">
        <f t="shared" si="1"/>
        <v>0.74911208333333335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10000</v>
      </c>
      <c r="J19" s="4">
        <v>10000</v>
      </c>
      <c r="K19" s="5">
        <v>8717.7000000000007</v>
      </c>
      <c r="L19" s="5">
        <v>1291.57</v>
      </c>
      <c r="M19" s="5">
        <v>2549730000</v>
      </c>
      <c r="N19" s="4">
        <v>149</v>
      </c>
      <c r="O19" s="4">
        <v>9500</v>
      </c>
      <c r="P19" s="4">
        <v>9790</v>
      </c>
      <c r="Q19" s="4">
        <v>9010</v>
      </c>
      <c r="T19">
        <v>850</v>
      </c>
      <c r="U19">
        <v>900</v>
      </c>
      <c r="V19">
        <v>18</v>
      </c>
      <c r="W19">
        <f t="shared" si="0"/>
        <v>7502.8191666666671</v>
      </c>
      <c r="X19">
        <f t="shared" si="1"/>
        <v>0.75028191666666666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10000</v>
      </c>
      <c r="J20" s="4">
        <v>10000</v>
      </c>
      <c r="K20" s="5">
        <v>8765.64</v>
      </c>
      <c r="L20" s="5">
        <v>1243.3900000000001</v>
      </c>
      <c r="M20" s="5">
        <v>2475020000</v>
      </c>
      <c r="N20" s="4">
        <v>148</v>
      </c>
      <c r="O20" s="4">
        <v>9500</v>
      </c>
      <c r="P20" s="4">
        <v>9340</v>
      </c>
      <c r="Q20" s="4">
        <v>9060</v>
      </c>
      <c r="T20">
        <v>900</v>
      </c>
      <c r="U20">
        <v>950</v>
      </c>
      <c r="V20">
        <v>19</v>
      </c>
      <c r="W20">
        <f t="shared" si="0"/>
        <v>7522.788333333333</v>
      </c>
      <c r="X20">
        <f t="shared" si="1"/>
        <v>0.75227883333333334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10000</v>
      </c>
      <c r="J21" s="4">
        <v>10000</v>
      </c>
      <c r="K21" s="5">
        <v>8810.35</v>
      </c>
      <c r="L21" s="5">
        <v>1193.08</v>
      </c>
      <c r="M21" s="5">
        <v>2428830000</v>
      </c>
      <c r="N21" s="4">
        <v>145</v>
      </c>
      <c r="O21" s="4">
        <v>9500</v>
      </c>
      <c r="P21" s="4">
        <v>3712</v>
      </c>
      <c r="Q21" s="4">
        <v>9090</v>
      </c>
      <c r="T21">
        <v>950</v>
      </c>
      <c r="U21">
        <v>1000</v>
      </c>
      <c r="V21">
        <v>20</v>
      </c>
      <c r="W21">
        <f t="shared" si="0"/>
        <v>7552.6258333333344</v>
      </c>
      <c r="X21">
        <f t="shared" si="1"/>
        <v>0.7552625833333334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10000</v>
      </c>
      <c r="J22" s="4">
        <v>10000</v>
      </c>
      <c r="K22" s="5">
        <v>8845.61</v>
      </c>
      <c r="L22" s="5">
        <v>1135.33</v>
      </c>
      <c r="M22" s="5">
        <v>2352140000</v>
      </c>
      <c r="N22" s="4">
        <v>142</v>
      </c>
      <c r="O22" s="4">
        <v>8860</v>
      </c>
      <c r="P22" s="4">
        <v>8740</v>
      </c>
      <c r="Q22" s="4">
        <v>9090</v>
      </c>
      <c r="T22">
        <v>1000</v>
      </c>
      <c r="U22">
        <v>1050</v>
      </c>
      <c r="V22">
        <v>21</v>
      </c>
      <c r="W22">
        <f t="shared" si="0"/>
        <v>7576.06</v>
      </c>
      <c r="X22">
        <f t="shared" si="1"/>
        <v>0.757606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10000</v>
      </c>
      <c r="J23" s="4">
        <v>10000</v>
      </c>
      <c r="K23" s="5">
        <v>8877.81</v>
      </c>
      <c r="L23" s="5">
        <v>1096.43</v>
      </c>
      <c r="M23" s="5">
        <v>2282960000</v>
      </c>
      <c r="N23" s="4">
        <v>142</v>
      </c>
      <c r="O23" s="4">
        <v>8860</v>
      </c>
      <c r="P23" s="4">
        <v>7850</v>
      </c>
      <c r="Q23" s="4">
        <v>9100</v>
      </c>
      <c r="T23">
        <v>1050</v>
      </c>
      <c r="U23">
        <v>1100</v>
      </c>
      <c r="V23">
        <v>22</v>
      </c>
      <c r="W23">
        <f t="shared" si="0"/>
        <v>7602.07</v>
      </c>
      <c r="X23">
        <f t="shared" si="1"/>
        <v>0.76020699999999997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10000</v>
      </c>
      <c r="J24" s="4">
        <v>10000</v>
      </c>
      <c r="K24" s="5">
        <v>8905.86</v>
      </c>
      <c r="L24" s="5">
        <v>1063.5999999999999</v>
      </c>
      <c r="M24" s="5">
        <v>2232160000</v>
      </c>
      <c r="N24" s="4">
        <v>140</v>
      </c>
      <c r="O24" s="4">
        <v>8860</v>
      </c>
      <c r="P24" s="4">
        <v>6310</v>
      </c>
      <c r="Q24" s="4">
        <v>9130</v>
      </c>
      <c r="T24">
        <v>1100</v>
      </c>
      <c r="U24">
        <v>1150</v>
      </c>
      <c r="V24">
        <v>23</v>
      </c>
      <c r="W24">
        <f t="shared" si="0"/>
        <v>7627.1691666666666</v>
      </c>
      <c r="X24">
        <f t="shared" si="1"/>
        <v>0.76271691666666663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10000</v>
      </c>
      <c r="J25" s="4">
        <v>10000</v>
      </c>
      <c r="K25" s="5">
        <v>8933.49</v>
      </c>
      <c r="L25" s="5">
        <v>1024.3399999999999</v>
      </c>
      <c r="M25" s="5">
        <v>2207030000</v>
      </c>
      <c r="N25" s="4">
        <v>136</v>
      </c>
      <c r="O25" s="4">
        <v>8860</v>
      </c>
      <c r="P25" s="4">
        <v>8110</v>
      </c>
      <c r="Q25" s="4">
        <v>9130</v>
      </c>
      <c r="T25">
        <v>1150</v>
      </c>
      <c r="U25">
        <v>1200</v>
      </c>
      <c r="V25">
        <v>24</v>
      </c>
      <c r="W25">
        <f t="shared" si="0"/>
        <v>7650.168333333334</v>
      </c>
      <c r="X25">
        <f t="shared" si="1"/>
        <v>0.76501683333333337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10000</v>
      </c>
      <c r="J26" s="4">
        <v>10000</v>
      </c>
      <c r="K26" s="5">
        <v>8955.4500000000007</v>
      </c>
      <c r="L26" s="5">
        <v>990.99699999999996</v>
      </c>
      <c r="M26" s="5">
        <v>2182760000</v>
      </c>
      <c r="N26" s="4">
        <v>132</v>
      </c>
      <c r="O26" s="4">
        <v>8860</v>
      </c>
      <c r="P26" s="4">
        <v>8530</v>
      </c>
      <c r="Q26" s="4">
        <v>9170</v>
      </c>
      <c r="T26">
        <v>1200</v>
      </c>
      <c r="U26">
        <v>1250</v>
      </c>
      <c r="V26">
        <v>25</v>
      </c>
      <c r="W26">
        <f t="shared" si="0"/>
        <v>7673.1349999999993</v>
      </c>
      <c r="X26">
        <f t="shared" si="1"/>
        <v>0.76731349999999998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10000</v>
      </c>
      <c r="J27" s="4">
        <v>10000</v>
      </c>
      <c r="K27" s="5">
        <v>8983.57</v>
      </c>
      <c r="L27" s="5">
        <v>927.87599999999998</v>
      </c>
      <c r="M27" s="5">
        <v>2160710000</v>
      </c>
      <c r="N27" s="4">
        <v>130</v>
      </c>
      <c r="O27" s="4">
        <v>8860</v>
      </c>
      <c r="P27" s="4">
        <v>8380</v>
      </c>
      <c r="Q27" s="4">
        <v>9170</v>
      </c>
      <c r="T27">
        <v>1250</v>
      </c>
      <c r="U27">
        <v>1300</v>
      </c>
      <c r="V27">
        <v>26</v>
      </c>
      <c r="W27">
        <f t="shared" si="0"/>
        <v>7699.2416666666659</v>
      </c>
      <c r="X27">
        <f t="shared" si="1"/>
        <v>0.76992416666666663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10000</v>
      </c>
      <c r="J28" s="4">
        <v>10000</v>
      </c>
      <c r="K28" s="5">
        <v>8996.35</v>
      </c>
      <c r="L28" s="5">
        <v>909.23400000000004</v>
      </c>
      <c r="M28" s="5">
        <v>2120100000</v>
      </c>
      <c r="N28" s="4">
        <v>126</v>
      </c>
      <c r="O28" s="4">
        <v>8860</v>
      </c>
      <c r="P28" s="4">
        <v>8010</v>
      </c>
      <c r="Q28" s="4">
        <v>9170</v>
      </c>
      <c r="T28">
        <v>1300</v>
      </c>
      <c r="U28">
        <v>1350</v>
      </c>
      <c r="V28">
        <v>27</v>
      </c>
      <c r="W28">
        <f t="shared" si="0"/>
        <v>7714.1941666666653</v>
      </c>
      <c r="X28">
        <f t="shared" si="1"/>
        <v>0.77141941666666658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10000</v>
      </c>
      <c r="J29" s="4">
        <v>10000</v>
      </c>
      <c r="K29" s="5">
        <v>9012.58</v>
      </c>
      <c r="L29" s="5">
        <v>867.83699999999999</v>
      </c>
      <c r="M29" s="5">
        <v>2099260000</v>
      </c>
      <c r="N29" s="4">
        <v>126</v>
      </c>
      <c r="O29" s="4">
        <v>8860</v>
      </c>
      <c r="P29" s="4">
        <v>6980</v>
      </c>
      <c r="Q29" s="4">
        <v>9170</v>
      </c>
      <c r="T29">
        <v>1350</v>
      </c>
      <c r="U29">
        <v>1400</v>
      </c>
      <c r="V29">
        <v>28</v>
      </c>
      <c r="W29">
        <f t="shared" si="0"/>
        <v>7733.918333333334</v>
      </c>
      <c r="X29">
        <f t="shared" si="1"/>
        <v>0.77339183333333339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10000</v>
      </c>
      <c r="J30" s="4">
        <v>10000</v>
      </c>
      <c r="K30" s="5">
        <v>9024.19</v>
      </c>
      <c r="L30" s="5">
        <v>843.91</v>
      </c>
      <c r="M30" s="5">
        <v>2054640000</v>
      </c>
      <c r="N30" s="4">
        <v>121</v>
      </c>
      <c r="O30" s="4">
        <v>9800</v>
      </c>
      <c r="P30" s="4">
        <v>8600</v>
      </c>
      <c r="Q30" s="4">
        <v>9180</v>
      </c>
      <c r="T30">
        <v>1400</v>
      </c>
      <c r="U30">
        <v>1450</v>
      </c>
      <c r="V30">
        <v>29</v>
      </c>
      <c r="W30">
        <f t="shared" si="0"/>
        <v>7744.6016666666656</v>
      </c>
      <c r="X30">
        <f t="shared" si="1"/>
        <v>0.77446016666666651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10000</v>
      </c>
      <c r="J31" s="4">
        <v>10000</v>
      </c>
      <c r="K31" s="5">
        <v>9035.99</v>
      </c>
      <c r="L31" s="5">
        <v>803.43</v>
      </c>
      <c r="M31" s="5">
        <v>2002120000</v>
      </c>
      <c r="N31" s="4">
        <v>120</v>
      </c>
      <c r="O31" s="4">
        <v>8860</v>
      </c>
      <c r="P31" s="4">
        <v>8600</v>
      </c>
      <c r="Q31" s="4">
        <v>9190</v>
      </c>
      <c r="T31">
        <v>1450</v>
      </c>
      <c r="U31">
        <v>1500</v>
      </c>
      <c r="V31">
        <v>30</v>
      </c>
      <c r="W31">
        <f t="shared" si="0"/>
        <v>7754.5283333333327</v>
      </c>
      <c r="X31">
        <f t="shared" si="1"/>
        <v>0.77545283333333326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3572</v>
      </c>
      <c r="I32" s="4">
        <v>10000</v>
      </c>
      <c r="J32" s="4">
        <v>6428</v>
      </c>
      <c r="K32" s="5">
        <v>9046.24</v>
      </c>
      <c r="L32" s="5">
        <v>785.05899999999997</v>
      </c>
      <c r="M32" s="5">
        <v>1954630000</v>
      </c>
      <c r="N32" s="4">
        <v>116</v>
      </c>
      <c r="O32" s="4">
        <v>8860</v>
      </c>
      <c r="P32" s="4">
        <v>9520</v>
      </c>
      <c r="Q32" s="4">
        <v>9200</v>
      </c>
      <c r="T32">
        <v>1500</v>
      </c>
      <c r="U32">
        <v>1550</v>
      </c>
      <c r="V32">
        <v>31</v>
      </c>
      <c r="W32">
        <f t="shared" si="0"/>
        <v>7768.6416666666655</v>
      </c>
      <c r="X32">
        <f t="shared" si="1"/>
        <v>0.77686416666666658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3572</v>
      </c>
      <c r="I33" s="4">
        <v>10000</v>
      </c>
      <c r="J33" s="4">
        <v>6428</v>
      </c>
      <c r="K33" s="5">
        <v>9057.52</v>
      </c>
      <c r="L33" s="5">
        <v>764.221</v>
      </c>
      <c r="M33" s="5">
        <v>1923870000</v>
      </c>
      <c r="N33" s="4">
        <v>116</v>
      </c>
      <c r="O33" s="4">
        <v>8860</v>
      </c>
      <c r="P33" s="4">
        <v>9680</v>
      </c>
      <c r="Q33" s="4">
        <v>9210</v>
      </c>
      <c r="T33">
        <v>1550</v>
      </c>
      <c r="U33">
        <v>1600</v>
      </c>
      <c r="V33">
        <v>32</v>
      </c>
      <c r="W33">
        <f t="shared" si="0"/>
        <v>7779.5274999999992</v>
      </c>
      <c r="X33">
        <f t="shared" si="1"/>
        <v>0.77795274999999997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3572</v>
      </c>
      <c r="I34" s="4">
        <v>10000</v>
      </c>
      <c r="J34" s="4">
        <v>6428</v>
      </c>
      <c r="K34" s="5">
        <v>9070.84</v>
      </c>
      <c r="L34" s="5">
        <v>720.92700000000002</v>
      </c>
      <c r="M34" s="5">
        <v>1896180000</v>
      </c>
      <c r="N34" s="4">
        <v>111</v>
      </c>
      <c r="O34" s="4">
        <v>8860</v>
      </c>
      <c r="P34" s="4">
        <v>4262</v>
      </c>
      <c r="Q34" s="4">
        <v>9230</v>
      </c>
      <c r="T34">
        <v>1600</v>
      </c>
      <c r="U34">
        <v>1650</v>
      </c>
      <c r="V34">
        <v>33</v>
      </c>
      <c r="W34">
        <f t="shared" si="0"/>
        <v>7793.9025000000001</v>
      </c>
      <c r="X34">
        <f t="shared" si="1"/>
        <v>0.77939025000000006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4102</v>
      </c>
      <c r="I35" s="4">
        <v>10000</v>
      </c>
      <c r="J35" s="4">
        <v>5898</v>
      </c>
      <c r="K35" s="5">
        <v>9084.1</v>
      </c>
      <c r="L35" s="5">
        <v>690.6</v>
      </c>
      <c r="M35" s="5">
        <v>1886220000</v>
      </c>
      <c r="N35" s="4">
        <v>110</v>
      </c>
      <c r="O35" s="4">
        <v>8860</v>
      </c>
      <c r="P35" s="4">
        <v>8580</v>
      </c>
      <c r="Q35" s="4">
        <v>9250</v>
      </c>
      <c r="T35">
        <v>1650</v>
      </c>
      <c r="U35">
        <v>1700</v>
      </c>
      <c r="V35">
        <v>34</v>
      </c>
      <c r="W35">
        <f t="shared" si="0"/>
        <v>7809.8949999999995</v>
      </c>
      <c r="X35">
        <f t="shared" si="1"/>
        <v>0.7809895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4102</v>
      </c>
      <c r="I36" s="4">
        <v>10000</v>
      </c>
      <c r="J36" s="4">
        <v>5898</v>
      </c>
      <c r="K36" s="5">
        <v>9093.27</v>
      </c>
      <c r="L36" s="5">
        <v>672.77</v>
      </c>
      <c r="M36" s="5">
        <v>1874980000</v>
      </c>
      <c r="N36" s="4">
        <v>110</v>
      </c>
      <c r="O36" s="4">
        <v>9370</v>
      </c>
      <c r="P36" s="4">
        <v>8690</v>
      </c>
      <c r="Q36" s="4">
        <v>9260</v>
      </c>
      <c r="T36">
        <v>1700</v>
      </c>
      <c r="U36">
        <v>1750</v>
      </c>
      <c r="V36">
        <v>35</v>
      </c>
      <c r="W36">
        <f t="shared" si="0"/>
        <v>7818.7275000000009</v>
      </c>
      <c r="X36">
        <f t="shared" si="1"/>
        <v>0.78187275000000012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4102</v>
      </c>
      <c r="I37" s="4">
        <v>10000</v>
      </c>
      <c r="J37" s="4">
        <v>5898</v>
      </c>
      <c r="K37" s="5">
        <v>9100.64</v>
      </c>
      <c r="L37" s="5">
        <v>647.88300000000004</v>
      </c>
      <c r="M37" s="5">
        <v>1851400000</v>
      </c>
      <c r="N37" s="4">
        <v>109</v>
      </c>
      <c r="O37" s="4">
        <v>9610</v>
      </c>
      <c r="P37" s="4">
        <v>8270</v>
      </c>
      <c r="Q37" s="4">
        <v>9260</v>
      </c>
      <c r="T37">
        <v>1750</v>
      </c>
      <c r="U37">
        <v>1800</v>
      </c>
      <c r="V37">
        <v>36</v>
      </c>
      <c r="W37">
        <f t="shared" si="0"/>
        <v>7833.6108333333323</v>
      </c>
      <c r="X37">
        <f t="shared" si="1"/>
        <v>0.78336108333333321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4102</v>
      </c>
      <c r="I38" s="4">
        <v>10000</v>
      </c>
      <c r="J38" s="4">
        <v>5898</v>
      </c>
      <c r="K38" s="5">
        <v>9105.59</v>
      </c>
      <c r="L38" s="5">
        <v>638.66700000000003</v>
      </c>
      <c r="M38" s="5">
        <v>1824620000</v>
      </c>
      <c r="N38" s="4">
        <v>107</v>
      </c>
      <c r="O38" s="4">
        <v>9610</v>
      </c>
      <c r="P38" s="4">
        <v>8270</v>
      </c>
      <c r="Q38" s="4">
        <v>9260</v>
      </c>
      <c r="T38">
        <v>1800</v>
      </c>
      <c r="U38">
        <v>1850</v>
      </c>
      <c r="V38">
        <v>37</v>
      </c>
      <c r="W38">
        <f t="shared" si="0"/>
        <v>7845.1833333333316</v>
      </c>
      <c r="X38">
        <f t="shared" si="1"/>
        <v>0.78451833333333321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4102</v>
      </c>
      <c r="I39" s="4">
        <v>10000</v>
      </c>
      <c r="J39" s="4">
        <v>5898</v>
      </c>
      <c r="K39" s="5">
        <v>9110.2199999999993</v>
      </c>
      <c r="L39" s="5">
        <v>626.29899999999998</v>
      </c>
      <c r="M39" s="5">
        <v>1784140000</v>
      </c>
      <c r="N39" s="4">
        <v>106</v>
      </c>
      <c r="O39" s="4">
        <v>9610</v>
      </c>
      <c r="P39" s="4">
        <v>8270</v>
      </c>
      <c r="Q39" s="4">
        <v>9260</v>
      </c>
      <c r="T39">
        <v>1850</v>
      </c>
      <c r="U39">
        <v>1900</v>
      </c>
      <c r="V39">
        <v>38</v>
      </c>
      <c r="W39">
        <f t="shared" si="0"/>
        <v>7855.2208333333319</v>
      </c>
      <c r="X39">
        <f t="shared" si="1"/>
        <v>0.78552208333333318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4102</v>
      </c>
      <c r="I40" s="4">
        <v>10000</v>
      </c>
      <c r="J40" s="4">
        <v>5898</v>
      </c>
      <c r="K40" s="5">
        <v>9110.02</v>
      </c>
      <c r="L40" s="5">
        <v>615.85599999999999</v>
      </c>
      <c r="M40" s="5">
        <v>1735440000</v>
      </c>
      <c r="N40" s="4">
        <v>104</v>
      </c>
      <c r="O40" s="4">
        <v>9610</v>
      </c>
      <c r="P40" s="4">
        <v>8160</v>
      </c>
      <c r="Q40" s="4">
        <v>9260</v>
      </c>
      <c r="T40">
        <v>1900</v>
      </c>
      <c r="U40">
        <v>1950</v>
      </c>
      <c r="V40">
        <v>39</v>
      </c>
      <c r="W40">
        <f t="shared" si="0"/>
        <v>7862.798333333335</v>
      </c>
      <c r="X40">
        <f t="shared" si="1"/>
        <v>0.78627983333333351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4102</v>
      </c>
      <c r="I41" s="4">
        <v>9990</v>
      </c>
      <c r="J41" s="4">
        <v>5888</v>
      </c>
      <c r="K41" s="5">
        <v>9115.3700000000008</v>
      </c>
      <c r="L41" s="5">
        <v>600.005</v>
      </c>
      <c r="M41" s="5">
        <v>1703560000</v>
      </c>
      <c r="N41" s="4">
        <v>101</v>
      </c>
      <c r="O41" s="4">
        <v>9610</v>
      </c>
      <c r="P41" s="4">
        <v>7980</v>
      </c>
      <c r="Q41" s="4">
        <v>9260</v>
      </c>
      <c r="T41">
        <v>1950</v>
      </c>
      <c r="U41">
        <v>2000</v>
      </c>
      <c r="V41">
        <v>40</v>
      </c>
      <c r="W41">
        <f t="shared" si="0"/>
        <v>7876.0100000000011</v>
      </c>
      <c r="X41">
        <f t="shared" si="1"/>
        <v>0.78760100000000011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4102</v>
      </c>
      <c r="I42" s="4">
        <v>9990</v>
      </c>
      <c r="J42" s="4">
        <v>5888</v>
      </c>
      <c r="K42" s="5">
        <v>9114.65</v>
      </c>
      <c r="L42" s="5">
        <v>592.74300000000005</v>
      </c>
      <c r="M42" s="5">
        <v>1645510000</v>
      </c>
      <c r="N42" s="4">
        <v>98</v>
      </c>
      <c r="O42" s="4">
        <v>9610</v>
      </c>
      <c r="P42" s="4">
        <v>8330</v>
      </c>
      <c r="Q42" s="4">
        <v>9260</v>
      </c>
      <c r="T42">
        <v>2000</v>
      </c>
      <c r="U42">
        <v>2050</v>
      </c>
      <c r="V42">
        <v>41</v>
      </c>
      <c r="W42">
        <f t="shared" si="0"/>
        <v>7881.0283333333327</v>
      </c>
      <c r="X42">
        <f t="shared" si="1"/>
        <v>0.78810283333333331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4102</v>
      </c>
      <c r="I43" s="4">
        <v>9990</v>
      </c>
      <c r="J43" s="4">
        <v>5888</v>
      </c>
      <c r="K43" s="5">
        <v>9118.25</v>
      </c>
      <c r="L43" s="5">
        <v>582.524</v>
      </c>
      <c r="M43" s="5">
        <v>1577750000</v>
      </c>
      <c r="N43" s="4">
        <v>95</v>
      </c>
      <c r="O43" s="4">
        <v>9610</v>
      </c>
      <c r="P43" s="4">
        <v>8870</v>
      </c>
      <c r="Q43" s="4">
        <v>9260</v>
      </c>
      <c r="T43">
        <v>2050</v>
      </c>
      <c r="U43">
        <v>2100</v>
      </c>
      <c r="V43">
        <v>42</v>
      </c>
      <c r="W43">
        <f t="shared" si="0"/>
        <v>7887.7074999999995</v>
      </c>
      <c r="X43">
        <f t="shared" si="1"/>
        <v>0.78877074999999996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4102</v>
      </c>
      <c r="I44" s="4">
        <v>9990</v>
      </c>
      <c r="J44" s="4">
        <v>5888</v>
      </c>
      <c r="K44" s="5">
        <v>9116.9599999999991</v>
      </c>
      <c r="L44" s="5">
        <v>568.20799999999997</v>
      </c>
      <c r="M44" s="5">
        <v>1512310000</v>
      </c>
      <c r="N44" s="4">
        <v>94</v>
      </c>
      <c r="O44" s="4">
        <v>8930</v>
      </c>
      <c r="P44" s="4">
        <v>8610</v>
      </c>
      <c r="Q44" s="4">
        <v>9250</v>
      </c>
      <c r="T44">
        <v>2100</v>
      </c>
      <c r="U44">
        <v>2150</v>
      </c>
      <c r="V44">
        <v>43</v>
      </c>
      <c r="W44">
        <f t="shared" si="0"/>
        <v>7894.2766666666657</v>
      </c>
      <c r="X44">
        <f t="shared" si="1"/>
        <v>0.78942766666666653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4102</v>
      </c>
      <c r="I45" s="4">
        <v>9990</v>
      </c>
      <c r="J45" s="4">
        <v>5888</v>
      </c>
      <c r="K45" s="5">
        <v>9119.67</v>
      </c>
      <c r="L45" s="5">
        <v>556.17399999999998</v>
      </c>
      <c r="M45" s="5">
        <v>1453240000</v>
      </c>
      <c r="N45" s="4">
        <v>91</v>
      </c>
      <c r="O45" s="4">
        <v>8930</v>
      </c>
      <c r="P45" s="4">
        <v>7530</v>
      </c>
      <c r="Q45" s="4">
        <v>9250</v>
      </c>
      <c r="T45">
        <v>2150</v>
      </c>
      <c r="U45">
        <v>2200</v>
      </c>
      <c r="V45">
        <v>44</v>
      </c>
      <c r="W45">
        <f t="shared" si="0"/>
        <v>7903.0983333333343</v>
      </c>
      <c r="X45">
        <f t="shared" si="1"/>
        <v>0.79030983333333338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4102</v>
      </c>
      <c r="I46" s="4">
        <v>9990</v>
      </c>
      <c r="J46" s="4">
        <v>5888</v>
      </c>
      <c r="K46" s="5">
        <v>9122.1200000000008</v>
      </c>
      <c r="L46" s="5">
        <v>544.16200000000003</v>
      </c>
      <c r="M46" s="5">
        <v>1389960000</v>
      </c>
      <c r="N46" s="4">
        <v>89</v>
      </c>
      <c r="O46" s="4">
        <v>8930</v>
      </c>
      <c r="P46" s="4">
        <v>9800</v>
      </c>
      <c r="Q46" s="4">
        <v>9250</v>
      </c>
      <c r="T46">
        <v>2200</v>
      </c>
      <c r="U46">
        <v>2250</v>
      </c>
      <c r="V46">
        <v>45</v>
      </c>
      <c r="W46">
        <f t="shared" si="0"/>
        <v>7905.8866666666663</v>
      </c>
      <c r="X46">
        <f t="shared" si="1"/>
        <v>0.79058866666666661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4102</v>
      </c>
      <c r="I47" s="4">
        <v>9990</v>
      </c>
      <c r="J47" s="4">
        <v>5888</v>
      </c>
      <c r="K47" s="5">
        <v>9118.3799999999992</v>
      </c>
      <c r="L47" s="5">
        <v>532.73099999999999</v>
      </c>
      <c r="M47" s="5">
        <v>1320090000</v>
      </c>
      <c r="N47" s="4">
        <v>86</v>
      </c>
      <c r="O47" s="4">
        <v>8930</v>
      </c>
      <c r="P47" s="4">
        <v>8950</v>
      </c>
      <c r="Q47" s="4">
        <v>9230</v>
      </c>
      <c r="T47">
        <v>2250</v>
      </c>
      <c r="U47">
        <v>2300</v>
      </c>
      <c r="V47">
        <v>46</v>
      </c>
      <c r="W47">
        <f t="shared" si="0"/>
        <v>7908.09</v>
      </c>
      <c r="X47">
        <f t="shared" si="1"/>
        <v>0.79080899999999998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4102</v>
      </c>
      <c r="I48" s="4">
        <v>9990</v>
      </c>
      <c r="J48" s="4">
        <v>5888</v>
      </c>
      <c r="K48" s="5">
        <v>9119.01</v>
      </c>
      <c r="L48" s="5">
        <v>522.81799999999998</v>
      </c>
      <c r="M48" s="5">
        <v>1259120000</v>
      </c>
      <c r="N48" s="4">
        <v>84</v>
      </c>
      <c r="O48" s="4">
        <v>8930</v>
      </c>
      <c r="P48" s="4">
        <v>9590</v>
      </c>
      <c r="Q48" s="4">
        <v>9230</v>
      </c>
      <c r="T48">
        <v>2300</v>
      </c>
      <c r="U48">
        <v>2350</v>
      </c>
      <c r="V48">
        <v>47</v>
      </c>
      <c r="W48">
        <f t="shared" si="0"/>
        <v>7911.1341666666667</v>
      </c>
      <c r="X48">
        <f t="shared" si="1"/>
        <v>0.79111341666666668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4102</v>
      </c>
      <c r="I49" s="4">
        <v>9990</v>
      </c>
      <c r="J49" s="4">
        <v>5888</v>
      </c>
      <c r="K49" s="5">
        <v>9123.9</v>
      </c>
      <c r="L49" s="5">
        <v>505.56</v>
      </c>
      <c r="M49" s="5">
        <v>1189050000</v>
      </c>
      <c r="N49" s="4">
        <v>81</v>
      </c>
      <c r="O49" s="4">
        <v>8930</v>
      </c>
      <c r="P49" s="4">
        <v>8650</v>
      </c>
      <c r="Q49" s="4">
        <v>9230</v>
      </c>
      <c r="T49">
        <v>2350</v>
      </c>
      <c r="U49">
        <v>2400</v>
      </c>
      <c r="V49">
        <v>48</v>
      </c>
      <c r="W49">
        <f t="shared" si="0"/>
        <v>7919.43</v>
      </c>
      <c r="X49">
        <f t="shared" si="1"/>
        <v>0.79194300000000006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4102</v>
      </c>
      <c r="I50" s="4">
        <v>9990</v>
      </c>
      <c r="J50" s="4">
        <v>5888</v>
      </c>
      <c r="K50" s="5">
        <v>9119.36</v>
      </c>
      <c r="L50" s="5">
        <v>502.61599999999999</v>
      </c>
      <c r="M50" s="5">
        <v>1129210000</v>
      </c>
      <c r="N50" s="4">
        <v>80</v>
      </c>
      <c r="O50" s="4">
        <v>8930</v>
      </c>
      <c r="P50" s="4">
        <v>8590</v>
      </c>
      <c r="Q50" s="4">
        <v>9230</v>
      </c>
      <c r="T50">
        <v>2400</v>
      </c>
      <c r="U50">
        <v>2450</v>
      </c>
      <c r="V50">
        <v>49</v>
      </c>
      <c r="W50">
        <f t="shared" si="0"/>
        <v>7917.5649999999996</v>
      </c>
      <c r="X50">
        <f t="shared" si="1"/>
        <v>0.79175649999999997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4102</v>
      </c>
      <c r="I51" s="4">
        <v>9990</v>
      </c>
      <c r="J51" s="4">
        <v>5888</v>
      </c>
      <c r="K51" s="5">
        <v>9123.1299999999992</v>
      </c>
      <c r="L51" s="5">
        <v>478.47500000000002</v>
      </c>
      <c r="M51" s="5">
        <v>1077400000</v>
      </c>
      <c r="N51" s="4">
        <v>75</v>
      </c>
      <c r="O51" s="4">
        <v>8930</v>
      </c>
      <c r="P51" s="4">
        <v>4102</v>
      </c>
      <c r="Q51" s="4">
        <v>9230</v>
      </c>
      <c r="T51">
        <v>2450</v>
      </c>
      <c r="U51">
        <v>2500</v>
      </c>
      <c r="V51">
        <v>50</v>
      </c>
      <c r="W51">
        <f t="shared" si="0"/>
        <v>7923.0791666666664</v>
      </c>
      <c r="X51">
        <f t="shared" si="1"/>
        <v>0.79230791666666667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4102</v>
      </c>
      <c r="I52" s="4">
        <v>9990</v>
      </c>
      <c r="J52" s="4">
        <v>5888</v>
      </c>
      <c r="K52" s="5">
        <v>9119.7199999999993</v>
      </c>
      <c r="L52" s="5">
        <v>463.58100000000002</v>
      </c>
      <c r="M52" s="5">
        <v>1046910000</v>
      </c>
      <c r="N52" s="4">
        <v>75</v>
      </c>
      <c r="O52" s="4">
        <v>8930</v>
      </c>
      <c r="P52" s="4">
        <v>6540</v>
      </c>
      <c r="Q52" s="4">
        <v>9210</v>
      </c>
      <c r="T52">
        <v>2500</v>
      </c>
      <c r="U52">
        <v>2550</v>
      </c>
      <c r="V52">
        <v>51</v>
      </c>
      <c r="W52">
        <f t="shared" si="0"/>
        <v>7915.9824999999983</v>
      </c>
      <c r="X52">
        <f t="shared" si="1"/>
        <v>0.79159824999999984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4102</v>
      </c>
      <c r="I53" s="4">
        <v>9990</v>
      </c>
      <c r="J53" s="4">
        <v>5888</v>
      </c>
      <c r="K53" s="5">
        <v>9117.91</v>
      </c>
      <c r="L53" s="5">
        <v>448.99200000000002</v>
      </c>
      <c r="M53" s="5">
        <v>1015490000</v>
      </c>
      <c r="N53" s="4">
        <v>74</v>
      </c>
      <c r="O53" s="4">
        <v>8930</v>
      </c>
      <c r="P53" s="4">
        <v>8480</v>
      </c>
      <c r="Q53" s="4">
        <v>9210</v>
      </c>
      <c r="T53">
        <v>2550</v>
      </c>
      <c r="U53">
        <v>2600</v>
      </c>
      <c r="V53">
        <v>52</v>
      </c>
      <c r="W53">
        <f t="shared" si="0"/>
        <v>7910.9616666666689</v>
      </c>
      <c r="X53">
        <f t="shared" si="1"/>
        <v>0.79109616666666693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4102</v>
      </c>
      <c r="I54" s="4">
        <v>9990</v>
      </c>
      <c r="J54" s="4">
        <v>5888</v>
      </c>
      <c r="K54" s="5">
        <v>9116.2800000000007</v>
      </c>
      <c r="L54" s="5">
        <v>428.59800000000001</v>
      </c>
      <c r="M54" s="5">
        <v>962561000</v>
      </c>
      <c r="N54" s="4">
        <v>72</v>
      </c>
      <c r="O54" s="4">
        <v>8930</v>
      </c>
      <c r="P54" s="4">
        <v>8360</v>
      </c>
      <c r="Q54" s="4">
        <v>9210</v>
      </c>
      <c r="T54">
        <v>2600</v>
      </c>
      <c r="U54">
        <v>2650</v>
      </c>
      <c r="V54">
        <v>53</v>
      </c>
      <c r="W54">
        <f t="shared" si="0"/>
        <v>7906.2608333333337</v>
      </c>
      <c r="X54">
        <f t="shared" si="1"/>
        <v>0.7906260833333334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6920</v>
      </c>
      <c r="I55" s="4">
        <v>9990</v>
      </c>
      <c r="J55" s="4">
        <v>3070</v>
      </c>
      <c r="K55" s="5">
        <v>9117.9</v>
      </c>
      <c r="L55" s="5">
        <v>410.88200000000001</v>
      </c>
      <c r="M55" s="5">
        <v>906346000</v>
      </c>
      <c r="N55" s="4">
        <v>66</v>
      </c>
      <c r="O55" s="4">
        <v>8930</v>
      </c>
      <c r="P55" s="4">
        <v>9190</v>
      </c>
      <c r="Q55" s="4">
        <v>9200</v>
      </c>
      <c r="T55">
        <v>2650</v>
      </c>
      <c r="U55">
        <v>2700</v>
      </c>
      <c r="V55">
        <v>54</v>
      </c>
      <c r="W55">
        <f t="shared" si="0"/>
        <v>7908.3966666666665</v>
      </c>
      <c r="X55">
        <f t="shared" si="1"/>
        <v>0.79083966666666661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6920</v>
      </c>
      <c r="I56" s="4">
        <v>9990</v>
      </c>
      <c r="J56" s="4">
        <v>3070</v>
      </c>
      <c r="K56" s="5">
        <v>9113.7099999999991</v>
      </c>
      <c r="L56" s="5">
        <v>406.05399999999997</v>
      </c>
      <c r="M56" s="5">
        <v>838626000</v>
      </c>
      <c r="N56" s="4">
        <v>65</v>
      </c>
      <c r="O56" s="4">
        <v>8930</v>
      </c>
      <c r="P56" s="4">
        <v>8880</v>
      </c>
      <c r="Q56" s="4">
        <v>9200</v>
      </c>
      <c r="T56">
        <v>2700</v>
      </c>
      <c r="U56">
        <v>2750</v>
      </c>
      <c r="V56">
        <v>55</v>
      </c>
      <c r="W56">
        <f t="shared" si="0"/>
        <v>7902.3833333333323</v>
      </c>
      <c r="X56">
        <f t="shared" si="1"/>
        <v>0.79023833333333326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6920</v>
      </c>
      <c r="I57" s="4">
        <v>9990</v>
      </c>
      <c r="J57" s="4">
        <v>3070</v>
      </c>
      <c r="K57" s="5">
        <v>9114.31</v>
      </c>
      <c r="L57" s="5">
        <v>402.83300000000003</v>
      </c>
      <c r="M57" s="5">
        <v>772319000</v>
      </c>
      <c r="N57" s="4">
        <v>63</v>
      </c>
      <c r="O57" s="4">
        <v>8930</v>
      </c>
      <c r="P57" s="4">
        <v>7630</v>
      </c>
      <c r="Q57" s="4">
        <v>9210</v>
      </c>
      <c r="T57">
        <v>2750</v>
      </c>
      <c r="U57">
        <v>2800</v>
      </c>
      <c r="V57">
        <v>56</v>
      </c>
      <c r="W57">
        <f t="shared" si="0"/>
        <v>7904.8933333333325</v>
      </c>
      <c r="X57">
        <f t="shared" si="1"/>
        <v>0.79048933333333327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6920</v>
      </c>
      <c r="I58" s="4">
        <v>9990</v>
      </c>
      <c r="J58" s="4">
        <v>3070</v>
      </c>
      <c r="K58" s="5">
        <v>9122.4500000000007</v>
      </c>
      <c r="L58" s="5">
        <v>395.738</v>
      </c>
      <c r="M58" s="5">
        <v>710220000</v>
      </c>
      <c r="N58" s="4">
        <v>59</v>
      </c>
      <c r="O58" s="4">
        <v>8930</v>
      </c>
      <c r="P58" s="4">
        <v>9610</v>
      </c>
      <c r="Q58" s="4">
        <v>9210</v>
      </c>
      <c r="T58">
        <v>2800</v>
      </c>
      <c r="U58">
        <v>2850</v>
      </c>
      <c r="V58">
        <v>57</v>
      </c>
      <c r="W58">
        <f t="shared" si="0"/>
        <v>7918.4366666666656</v>
      </c>
      <c r="X58">
        <f t="shared" si="1"/>
        <v>0.79184366666666661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6920</v>
      </c>
      <c r="I59" s="4">
        <v>9990</v>
      </c>
      <c r="J59" s="4">
        <v>3070</v>
      </c>
      <c r="K59" s="5">
        <v>9125.39</v>
      </c>
      <c r="L59" s="5">
        <v>396.61700000000002</v>
      </c>
      <c r="M59" s="5">
        <v>655705000</v>
      </c>
      <c r="N59" s="4">
        <v>57</v>
      </c>
      <c r="O59" s="4">
        <v>9250</v>
      </c>
      <c r="P59" s="4">
        <v>9180</v>
      </c>
      <c r="Q59" s="4">
        <v>9210</v>
      </c>
      <c r="T59">
        <v>2850</v>
      </c>
      <c r="U59">
        <v>2900</v>
      </c>
      <c r="V59">
        <v>58</v>
      </c>
      <c r="W59">
        <f t="shared" si="0"/>
        <v>7921.3291666666692</v>
      </c>
      <c r="X59">
        <f t="shared" si="1"/>
        <v>0.79213291666666696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7910</v>
      </c>
      <c r="I60" s="4">
        <v>9990</v>
      </c>
      <c r="J60" s="4">
        <v>2080</v>
      </c>
      <c r="K60" s="5">
        <v>9131.18</v>
      </c>
      <c r="L60" s="5">
        <v>391.56400000000002</v>
      </c>
      <c r="M60" s="5">
        <v>590066000</v>
      </c>
      <c r="N60" s="4">
        <v>54</v>
      </c>
      <c r="O60" s="4">
        <v>9250</v>
      </c>
      <c r="P60" s="4">
        <v>8780</v>
      </c>
      <c r="Q60" s="4">
        <v>9210</v>
      </c>
      <c r="T60">
        <v>2900</v>
      </c>
      <c r="U60">
        <v>2950</v>
      </c>
      <c r="V60">
        <v>59</v>
      </c>
      <c r="W60">
        <f t="shared" si="0"/>
        <v>7940.9075000000012</v>
      </c>
      <c r="X60">
        <f t="shared" si="1"/>
        <v>0.79409075000000007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7910</v>
      </c>
      <c r="I61" s="4">
        <v>9990</v>
      </c>
      <c r="J61" s="4">
        <v>2080</v>
      </c>
      <c r="K61" s="5">
        <v>9143.14</v>
      </c>
      <c r="L61" s="5">
        <v>386.54500000000002</v>
      </c>
      <c r="M61" s="5">
        <v>522640000</v>
      </c>
      <c r="N61" s="4">
        <v>50</v>
      </c>
      <c r="O61" s="4">
        <v>9250</v>
      </c>
      <c r="P61" s="4">
        <v>8960</v>
      </c>
      <c r="Q61" s="4">
        <v>9210</v>
      </c>
      <c r="T61">
        <v>2950</v>
      </c>
      <c r="U61">
        <v>3000</v>
      </c>
      <c r="V61">
        <v>60</v>
      </c>
      <c r="W61">
        <f t="shared" si="0"/>
        <v>7977.0408333333326</v>
      </c>
      <c r="X61">
        <f t="shared" si="1"/>
        <v>0.7977040833333332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7910</v>
      </c>
      <c r="I62" s="4">
        <v>9970</v>
      </c>
      <c r="J62" s="4">
        <v>2060</v>
      </c>
      <c r="K62" s="5">
        <v>9150.2800000000007</v>
      </c>
      <c r="L62" s="5">
        <v>382.11900000000003</v>
      </c>
      <c r="M62" s="5">
        <v>451447000</v>
      </c>
      <c r="N62" s="4">
        <v>45</v>
      </c>
      <c r="O62" s="4">
        <v>9250</v>
      </c>
      <c r="P62" s="4">
        <v>8400</v>
      </c>
      <c r="Q62" s="4">
        <v>9210</v>
      </c>
      <c r="T62">
        <v>3000</v>
      </c>
      <c r="U62">
        <v>3050</v>
      </c>
      <c r="V62">
        <v>61</v>
      </c>
      <c r="W62">
        <f t="shared" si="0"/>
        <v>7993.4000000000015</v>
      </c>
      <c r="X62">
        <f t="shared" si="1"/>
        <v>0.79934000000000016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7910</v>
      </c>
      <c r="I63" s="4">
        <v>9970</v>
      </c>
      <c r="J63" s="4">
        <v>2060</v>
      </c>
      <c r="K63" s="5">
        <v>9154.23</v>
      </c>
      <c r="L63" s="5">
        <v>376.36200000000002</v>
      </c>
      <c r="M63" s="5">
        <v>391581000</v>
      </c>
      <c r="N63" s="4">
        <v>44</v>
      </c>
      <c r="O63" s="4">
        <v>9250</v>
      </c>
      <c r="P63" s="4">
        <v>9120</v>
      </c>
      <c r="Q63" s="4">
        <v>9210</v>
      </c>
      <c r="T63">
        <v>3050</v>
      </c>
      <c r="U63">
        <v>3100</v>
      </c>
      <c r="V63">
        <v>62</v>
      </c>
      <c r="W63">
        <f t="shared" si="0"/>
        <v>8021.6183333333329</v>
      </c>
      <c r="X63">
        <f t="shared" si="1"/>
        <v>0.80216183333333324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7910</v>
      </c>
      <c r="I64" s="4">
        <v>9790</v>
      </c>
      <c r="J64" s="4">
        <v>1880</v>
      </c>
      <c r="K64" s="5">
        <v>9162.69</v>
      </c>
      <c r="L64" s="5">
        <v>375.68900000000002</v>
      </c>
      <c r="M64" s="5">
        <v>325376000</v>
      </c>
      <c r="N64" s="4">
        <v>41</v>
      </c>
      <c r="O64" s="4">
        <v>9250</v>
      </c>
      <c r="P64" s="4">
        <v>8120</v>
      </c>
      <c r="Q64" s="4">
        <v>9250</v>
      </c>
      <c r="T64">
        <v>3100</v>
      </c>
      <c r="U64">
        <v>3150</v>
      </c>
      <c r="V64">
        <v>63</v>
      </c>
      <c r="W64">
        <f t="shared" si="0"/>
        <v>8039.2716666666674</v>
      </c>
      <c r="X64">
        <f t="shared" si="1"/>
        <v>0.80392716666666675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7910</v>
      </c>
      <c r="I65" s="4">
        <v>9790</v>
      </c>
      <c r="J65" s="4">
        <v>1880</v>
      </c>
      <c r="K65" s="5">
        <v>9165.14</v>
      </c>
      <c r="L65" s="5">
        <v>364.31</v>
      </c>
      <c r="M65" s="5">
        <v>270766000</v>
      </c>
      <c r="N65" s="4">
        <v>41</v>
      </c>
      <c r="O65" s="4">
        <v>8820</v>
      </c>
      <c r="P65" s="4">
        <v>9010</v>
      </c>
      <c r="Q65" s="4">
        <v>9210</v>
      </c>
      <c r="T65">
        <v>3150</v>
      </c>
      <c r="U65">
        <v>3200</v>
      </c>
      <c r="V65">
        <v>64</v>
      </c>
      <c r="W65">
        <f t="shared" si="0"/>
        <v>8055.1366666666654</v>
      </c>
      <c r="X65">
        <f t="shared" si="1"/>
        <v>0.80551366666666657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7910</v>
      </c>
      <c r="I66" s="4">
        <v>9790</v>
      </c>
      <c r="J66" s="4">
        <v>1880</v>
      </c>
      <c r="K66" s="5">
        <v>9154.1200000000008</v>
      </c>
      <c r="L66" s="5">
        <v>376.80399999999997</v>
      </c>
      <c r="M66" s="5">
        <v>216980000</v>
      </c>
      <c r="N66" s="4">
        <v>39</v>
      </c>
      <c r="O66" s="4">
        <v>8820</v>
      </c>
      <c r="P66" s="4">
        <v>8120</v>
      </c>
      <c r="Q66" s="4">
        <v>9210</v>
      </c>
      <c r="T66">
        <v>3200</v>
      </c>
      <c r="U66">
        <v>3250</v>
      </c>
      <c r="V66">
        <v>65</v>
      </c>
      <c r="W66">
        <f t="shared" si="0"/>
        <v>8056.7308333333322</v>
      </c>
      <c r="X66">
        <f t="shared" si="1"/>
        <v>0.80567308333333321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7910</v>
      </c>
      <c r="I67" s="4">
        <v>9790</v>
      </c>
      <c r="J67" s="4">
        <v>1880</v>
      </c>
      <c r="K67" s="5">
        <v>9149.56</v>
      </c>
      <c r="L67" s="5">
        <v>380.649</v>
      </c>
      <c r="M67" s="5">
        <v>171756000</v>
      </c>
      <c r="N67" s="4">
        <v>37</v>
      </c>
      <c r="O67" s="4">
        <v>9480</v>
      </c>
      <c r="P67" s="4">
        <v>8830</v>
      </c>
      <c r="Q67" s="4">
        <v>9150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8066.6766666666654</v>
      </c>
      <c r="X67">
        <f t="shared" ref="X67:X80" si="3">W67/10000</f>
        <v>0.80666766666666656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7910</v>
      </c>
      <c r="I68" s="4">
        <v>9790</v>
      </c>
      <c r="J68" s="4">
        <v>1880</v>
      </c>
      <c r="K68" s="5">
        <v>9143.9699999999993</v>
      </c>
      <c r="L68" s="5">
        <v>368.99799999999999</v>
      </c>
      <c r="M68" s="5">
        <v>138970000</v>
      </c>
      <c r="N68" s="4">
        <v>32</v>
      </c>
      <c r="O68" s="4">
        <v>9100</v>
      </c>
      <c r="P68" s="4">
        <v>8790</v>
      </c>
      <c r="Q68" s="4">
        <v>9150</v>
      </c>
      <c r="T68">
        <v>3300</v>
      </c>
      <c r="U68">
        <v>3350</v>
      </c>
      <c r="V68">
        <v>67</v>
      </c>
      <c r="W68">
        <f t="shared" si="2"/>
        <v>8085.5275000000011</v>
      </c>
      <c r="X68">
        <f t="shared" si="3"/>
        <v>0.80855275000000015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7910</v>
      </c>
      <c r="I69" s="4">
        <v>9680</v>
      </c>
      <c r="J69" s="4">
        <v>1770</v>
      </c>
      <c r="K69" s="5">
        <v>9145.7900000000009</v>
      </c>
      <c r="L69" s="5">
        <v>359.18</v>
      </c>
      <c r="M69" s="5">
        <v>105515000</v>
      </c>
      <c r="N69" s="4">
        <v>29</v>
      </c>
      <c r="O69" s="4">
        <v>9100</v>
      </c>
      <c r="P69" s="4">
        <v>9310</v>
      </c>
      <c r="Q69" s="4">
        <v>9150</v>
      </c>
      <c r="T69">
        <v>3350</v>
      </c>
      <c r="U69">
        <v>3400</v>
      </c>
      <c r="V69">
        <v>68</v>
      </c>
      <c r="W69">
        <f t="shared" si="2"/>
        <v>8118.2266666666656</v>
      </c>
      <c r="X69">
        <f t="shared" si="3"/>
        <v>0.81182266666666658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7910</v>
      </c>
      <c r="I70" s="4">
        <v>9680</v>
      </c>
      <c r="J70" s="4">
        <v>1770</v>
      </c>
      <c r="K70" s="5">
        <v>9150.64</v>
      </c>
      <c r="L70" s="5">
        <v>343.05399999999997</v>
      </c>
      <c r="M70" s="5">
        <v>79802700</v>
      </c>
      <c r="N70" s="4">
        <v>24</v>
      </c>
      <c r="O70" s="4">
        <v>9100</v>
      </c>
      <c r="P70" s="4">
        <v>9340</v>
      </c>
      <c r="Q70" s="4">
        <v>9150</v>
      </c>
      <c r="T70">
        <v>3400</v>
      </c>
      <c r="U70">
        <v>3450</v>
      </c>
      <c r="V70">
        <v>69</v>
      </c>
      <c r="W70">
        <f t="shared" si="2"/>
        <v>8142.3858333333346</v>
      </c>
      <c r="X70">
        <f t="shared" si="3"/>
        <v>0.81423858333333343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7910</v>
      </c>
      <c r="I71" s="4">
        <v>9680</v>
      </c>
      <c r="J71" s="4">
        <v>1770</v>
      </c>
      <c r="K71" s="5">
        <v>9132.61</v>
      </c>
      <c r="L71" s="5">
        <v>350.22699999999998</v>
      </c>
      <c r="M71" s="5">
        <v>60302600</v>
      </c>
      <c r="N71" s="4">
        <v>22</v>
      </c>
      <c r="O71" s="4">
        <v>9100</v>
      </c>
      <c r="P71" s="4">
        <v>8510</v>
      </c>
      <c r="Q71" s="4">
        <v>9130</v>
      </c>
      <c r="T71">
        <v>3450</v>
      </c>
      <c r="U71">
        <v>3500</v>
      </c>
      <c r="V71">
        <v>70</v>
      </c>
      <c r="W71">
        <f t="shared" si="2"/>
        <v>8165.3683333333329</v>
      </c>
      <c r="X71">
        <f t="shared" si="3"/>
        <v>0.81653683333333327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7910</v>
      </c>
      <c r="I72" s="4">
        <v>9680</v>
      </c>
      <c r="J72" s="4">
        <v>1770</v>
      </c>
      <c r="K72" s="5">
        <v>9114.51</v>
      </c>
      <c r="L72" s="5">
        <v>334.96199999999999</v>
      </c>
      <c r="M72" s="5">
        <v>43658500</v>
      </c>
      <c r="N72" s="4">
        <v>20</v>
      </c>
      <c r="O72" s="4">
        <v>9100</v>
      </c>
      <c r="P72" s="4">
        <v>9500</v>
      </c>
      <c r="Q72" s="4">
        <v>9130</v>
      </c>
      <c r="T72">
        <v>3500</v>
      </c>
      <c r="U72">
        <v>3550</v>
      </c>
      <c r="V72">
        <v>71</v>
      </c>
      <c r="W72">
        <f t="shared" si="2"/>
        <v>8171.9624999999987</v>
      </c>
      <c r="X72">
        <f t="shared" si="3"/>
        <v>0.81719624999999985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7910</v>
      </c>
      <c r="I73" s="4">
        <v>9530</v>
      </c>
      <c r="J73" s="4">
        <v>1620</v>
      </c>
      <c r="K73" s="5">
        <v>9113.57</v>
      </c>
      <c r="L73" s="5">
        <v>322.38499999999999</v>
      </c>
      <c r="M73" s="5">
        <v>32189100</v>
      </c>
      <c r="N73" s="4">
        <v>17</v>
      </c>
      <c r="O73" s="4">
        <v>9100</v>
      </c>
      <c r="P73" s="4">
        <v>9530</v>
      </c>
      <c r="Q73" s="4">
        <v>9130</v>
      </c>
      <c r="T73">
        <v>3550</v>
      </c>
      <c r="U73">
        <v>3600</v>
      </c>
      <c r="V73">
        <v>72</v>
      </c>
      <c r="W73">
        <f t="shared" si="2"/>
        <v>8198.5424999999996</v>
      </c>
      <c r="X73">
        <f t="shared" si="3"/>
        <v>0.81985425000000001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7910</v>
      </c>
      <c r="I74" s="4">
        <v>9520</v>
      </c>
      <c r="J74" s="4">
        <v>1610</v>
      </c>
      <c r="K74" s="5">
        <v>9156.89</v>
      </c>
      <c r="L74" s="5">
        <v>260.65499999999997</v>
      </c>
      <c r="M74" s="5">
        <v>21802600</v>
      </c>
      <c r="N74" s="4">
        <v>11</v>
      </c>
      <c r="O74" s="4">
        <v>9100</v>
      </c>
      <c r="P74" s="4">
        <v>8600</v>
      </c>
      <c r="Q74" s="4">
        <v>9130</v>
      </c>
      <c r="T74">
        <v>3600</v>
      </c>
      <c r="U74">
        <v>3650</v>
      </c>
      <c r="V74">
        <v>73</v>
      </c>
      <c r="W74">
        <f t="shared" si="2"/>
        <v>8277.1424999999999</v>
      </c>
      <c r="X74">
        <f t="shared" si="3"/>
        <v>0.82771424999999998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8580</v>
      </c>
      <c r="I75" s="4">
        <v>9520</v>
      </c>
      <c r="J75" s="4">
        <v>940</v>
      </c>
      <c r="K75" s="5">
        <v>9165.6299999999992</v>
      </c>
      <c r="L75" s="5">
        <v>193.10300000000001</v>
      </c>
      <c r="M75" s="5">
        <v>15150800</v>
      </c>
      <c r="N75" s="4">
        <v>9</v>
      </c>
      <c r="O75" s="4">
        <v>9100</v>
      </c>
      <c r="P75" s="4">
        <v>8910</v>
      </c>
      <c r="Q75" s="4">
        <v>9100</v>
      </c>
      <c r="T75">
        <v>3650</v>
      </c>
      <c r="U75">
        <v>3700</v>
      </c>
      <c r="V75">
        <v>74</v>
      </c>
      <c r="W75">
        <f t="shared" si="2"/>
        <v>8289.5766666666677</v>
      </c>
      <c r="X75">
        <f t="shared" si="3"/>
        <v>0.82895766666666681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8860</v>
      </c>
      <c r="I76" s="4">
        <v>9520</v>
      </c>
      <c r="J76" s="4">
        <v>660</v>
      </c>
      <c r="K76" s="5">
        <v>9161.58</v>
      </c>
      <c r="L76" s="5">
        <v>184.03399999999999</v>
      </c>
      <c r="M76" s="5">
        <v>9766250</v>
      </c>
      <c r="N76" s="4">
        <v>6</v>
      </c>
      <c r="O76" s="4">
        <v>9100</v>
      </c>
      <c r="P76" s="4">
        <v>9520</v>
      </c>
      <c r="Q76" s="4">
        <v>9100</v>
      </c>
      <c r="T76">
        <v>3700</v>
      </c>
      <c r="U76">
        <v>3750</v>
      </c>
      <c r="V76">
        <v>75</v>
      </c>
      <c r="W76">
        <f t="shared" si="2"/>
        <v>8318.2241666666669</v>
      </c>
      <c r="X76">
        <f t="shared" si="3"/>
        <v>0.83182241666666668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8860</v>
      </c>
      <c r="I77" s="4">
        <v>9480</v>
      </c>
      <c r="J77" s="4">
        <v>620</v>
      </c>
      <c r="K77" s="5">
        <v>9169.67</v>
      </c>
      <c r="L77" s="5">
        <v>197.197</v>
      </c>
      <c r="M77" s="5">
        <v>4951620</v>
      </c>
      <c r="N77" s="4">
        <v>4</v>
      </c>
      <c r="O77" s="4">
        <v>9100</v>
      </c>
      <c r="P77" s="4">
        <v>8860</v>
      </c>
      <c r="Q77" s="4">
        <v>9100</v>
      </c>
      <c r="T77">
        <v>3750</v>
      </c>
      <c r="U77">
        <v>3800</v>
      </c>
      <c r="V77">
        <v>76</v>
      </c>
      <c r="W77">
        <f t="shared" si="2"/>
        <v>8342.5450000000001</v>
      </c>
      <c r="X77">
        <f t="shared" si="3"/>
        <v>0.83425450000000001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8860</v>
      </c>
      <c r="I78" s="4">
        <v>9480</v>
      </c>
      <c r="J78" s="4">
        <v>620</v>
      </c>
      <c r="K78" s="5">
        <v>9196.5300000000007</v>
      </c>
      <c r="L78" s="5">
        <v>211.98</v>
      </c>
      <c r="M78" s="5">
        <v>2170380</v>
      </c>
      <c r="N78" s="4">
        <v>4</v>
      </c>
      <c r="O78" s="4">
        <v>9100</v>
      </c>
      <c r="P78" s="4">
        <v>9130</v>
      </c>
      <c r="Q78" s="4">
        <v>9100</v>
      </c>
      <c r="T78">
        <v>3800</v>
      </c>
      <c r="U78">
        <v>3850</v>
      </c>
      <c r="V78">
        <v>77</v>
      </c>
      <c r="W78">
        <f t="shared" si="2"/>
        <v>8366.5216666666674</v>
      </c>
      <c r="X78">
        <f t="shared" si="3"/>
        <v>0.83665216666666675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9100</v>
      </c>
      <c r="I79" s="4">
        <v>9480</v>
      </c>
      <c r="J79" s="4">
        <v>380</v>
      </c>
      <c r="K79" s="5">
        <v>9235.25</v>
      </c>
      <c r="L79" s="5">
        <v>181.94200000000001</v>
      </c>
      <c r="M79" s="5">
        <v>544880</v>
      </c>
      <c r="N79" s="4">
        <v>2</v>
      </c>
      <c r="O79" s="4">
        <v>9100</v>
      </c>
      <c r="P79" s="4">
        <v>9480</v>
      </c>
      <c r="Q79" s="4">
        <v>9100</v>
      </c>
      <c r="T79">
        <v>3850</v>
      </c>
      <c r="U79">
        <v>3900</v>
      </c>
      <c r="V79">
        <v>78</v>
      </c>
      <c r="W79">
        <f t="shared" si="2"/>
        <v>8370.8991666666643</v>
      </c>
      <c r="X79">
        <f t="shared" si="3"/>
        <v>0.83708991666666643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9100</v>
      </c>
      <c r="I80" s="4">
        <v>9100</v>
      </c>
      <c r="J80" s="4">
        <v>0</v>
      </c>
      <c r="K80" s="5">
        <v>9100</v>
      </c>
      <c r="L80" s="5">
        <v>0</v>
      </c>
      <c r="M80" s="5">
        <v>136500</v>
      </c>
      <c r="N80" s="4">
        <v>1</v>
      </c>
      <c r="O80" s="4">
        <v>9100</v>
      </c>
      <c r="P80" s="4">
        <v>9100</v>
      </c>
      <c r="Q80" s="4">
        <v>9100</v>
      </c>
      <c r="T80">
        <v>3900</v>
      </c>
      <c r="U80">
        <v>3950</v>
      </c>
      <c r="V80">
        <v>79</v>
      </c>
      <c r="W80">
        <f t="shared" si="2"/>
        <v>8148.5</v>
      </c>
      <c r="X80">
        <f t="shared" si="3"/>
        <v>0.81484999999999996</v>
      </c>
    </row>
    <row r="81" spans="2:17">
      <c r="B81" t="s">
        <v>34</v>
      </c>
      <c r="E81" s="4">
        <v>1</v>
      </c>
      <c r="F81" s="4">
        <v>4965254</v>
      </c>
      <c r="G81" s="5">
        <v>0.71314699999999998</v>
      </c>
      <c r="H81" s="4">
        <v>0</v>
      </c>
      <c r="I81" s="4">
        <v>9520</v>
      </c>
      <c r="J81" s="4">
        <v>9520</v>
      </c>
      <c r="K81" s="5">
        <v>3545.49</v>
      </c>
      <c r="L81" s="5">
        <v>2320.29</v>
      </c>
      <c r="M81" s="5">
        <v>17604200000</v>
      </c>
      <c r="N81" s="4">
        <v>160</v>
      </c>
      <c r="O81" s="4">
        <v>1080</v>
      </c>
      <c r="P81" s="4">
        <v>6780</v>
      </c>
      <c r="Q81" s="4">
        <v>3830</v>
      </c>
    </row>
    <row r="82" spans="2:17">
      <c r="E82" s="4">
        <v>2</v>
      </c>
      <c r="F82" s="4">
        <v>1506506</v>
      </c>
      <c r="G82" s="5">
        <v>0.21637600000000001</v>
      </c>
      <c r="H82" s="4">
        <v>0</v>
      </c>
      <c r="I82" s="4">
        <v>9520</v>
      </c>
      <c r="J82" s="4">
        <v>9520</v>
      </c>
      <c r="K82" s="5">
        <v>5654.96</v>
      </c>
      <c r="L82" s="5">
        <v>1969.88</v>
      </c>
      <c r="M82" s="5">
        <v>8519230000</v>
      </c>
      <c r="N82" s="4">
        <v>144</v>
      </c>
      <c r="O82" s="4">
        <v>1080</v>
      </c>
      <c r="P82" s="4">
        <v>3232</v>
      </c>
      <c r="Q82" s="4">
        <v>6180</v>
      </c>
    </row>
    <row r="83" spans="2:17">
      <c r="E83" s="4">
        <v>3</v>
      </c>
      <c r="F83" s="4">
        <v>1093829</v>
      </c>
      <c r="G83" s="5">
        <v>0.15710399999999999</v>
      </c>
      <c r="H83" s="4">
        <v>0</v>
      </c>
      <c r="I83" s="4">
        <v>9520</v>
      </c>
      <c r="J83" s="4">
        <v>9520</v>
      </c>
      <c r="K83" s="5">
        <v>6026.56</v>
      </c>
      <c r="L83" s="5">
        <v>1878.17</v>
      </c>
      <c r="M83" s="5">
        <v>6592020000</v>
      </c>
      <c r="N83" s="4">
        <v>161</v>
      </c>
      <c r="O83" s="4">
        <v>1080</v>
      </c>
      <c r="P83" s="4">
        <v>6142</v>
      </c>
      <c r="Q83" s="4">
        <v>6440</v>
      </c>
    </row>
    <row r="84" spans="2:17">
      <c r="E84" s="4">
        <v>4</v>
      </c>
      <c r="F84" s="4">
        <v>864477</v>
      </c>
      <c r="G84" s="5">
        <v>0.124163</v>
      </c>
      <c r="H84" s="4">
        <v>0</v>
      </c>
      <c r="I84" s="4">
        <v>9520</v>
      </c>
      <c r="J84" s="4">
        <v>9520</v>
      </c>
      <c r="K84" s="5">
        <v>5982.91</v>
      </c>
      <c r="L84" s="5">
        <v>1919.76</v>
      </c>
      <c r="M84" s="5">
        <v>5172080000</v>
      </c>
      <c r="N84" s="4">
        <v>169</v>
      </c>
      <c r="O84" s="4">
        <v>1080</v>
      </c>
      <c r="P84" s="4">
        <v>5260</v>
      </c>
      <c r="Q84" s="4">
        <v>6440</v>
      </c>
    </row>
    <row r="85" spans="2:17">
      <c r="E85" s="4">
        <v>5</v>
      </c>
      <c r="F85" s="4">
        <v>753090</v>
      </c>
      <c r="G85" s="5">
        <v>0.108164</v>
      </c>
      <c r="H85" s="4">
        <v>0</v>
      </c>
      <c r="I85" s="4">
        <v>9520</v>
      </c>
      <c r="J85" s="4">
        <v>9520</v>
      </c>
      <c r="K85" s="5">
        <v>6221.03</v>
      </c>
      <c r="L85" s="5">
        <v>1841.42</v>
      </c>
      <c r="M85" s="5">
        <v>4685000000</v>
      </c>
      <c r="N85" s="4">
        <v>176</v>
      </c>
      <c r="O85" s="4">
        <v>1080</v>
      </c>
      <c r="P85" s="4">
        <v>5790</v>
      </c>
      <c r="Q85" s="4">
        <v>6680</v>
      </c>
    </row>
    <row r="86" spans="2:17">
      <c r="E86" s="4">
        <v>6</v>
      </c>
      <c r="F86" s="4">
        <v>625044</v>
      </c>
      <c r="G86" s="5">
        <v>8.9773500000000006E-2</v>
      </c>
      <c r="H86" s="4">
        <v>0</v>
      </c>
      <c r="I86" s="4">
        <v>9520</v>
      </c>
      <c r="J86" s="4">
        <v>9520</v>
      </c>
      <c r="K86" s="5">
        <v>6348.06</v>
      </c>
      <c r="L86" s="5">
        <v>1815.48</v>
      </c>
      <c r="M86" s="5">
        <v>3967820000</v>
      </c>
      <c r="N86" s="4">
        <v>180</v>
      </c>
      <c r="O86" s="4">
        <v>1080</v>
      </c>
      <c r="P86" s="4">
        <v>6642</v>
      </c>
      <c r="Q86" s="4">
        <v>6740</v>
      </c>
    </row>
    <row r="87" spans="2:17">
      <c r="E87" s="4">
        <v>7</v>
      </c>
      <c r="F87" s="4">
        <v>566549</v>
      </c>
      <c r="G87" s="5">
        <v>8.1372E-2</v>
      </c>
      <c r="H87" s="4">
        <v>0</v>
      </c>
      <c r="I87" s="4">
        <v>9520</v>
      </c>
      <c r="J87" s="4">
        <v>9520</v>
      </c>
      <c r="K87" s="5">
        <v>6394.86</v>
      </c>
      <c r="L87" s="5">
        <v>1751.32</v>
      </c>
      <c r="M87" s="5">
        <v>3623000000</v>
      </c>
      <c r="N87" s="4">
        <v>182</v>
      </c>
      <c r="O87" s="4">
        <v>1080</v>
      </c>
      <c r="P87" s="4">
        <v>4670</v>
      </c>
      <c r="Q87" s="4">
        <v>6720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9520</v>
      </c>
      <c r="J88" s="4">
        <v>9520</v>
      </c>
      <c r="K88" s="5">
        <v>6438.16</v>
      </c>
      <c r="L88" s="5">
        <v>1685.81</v>
      </c>
      <c r="M88" s="5">
        <v>3296820000</v>
      </c>
      <c r="N88" s="4">
        <v>184</v>
      </c>
      <c r="O88" s="4">
        <v>1080</v>
      </c>
      <c r="P88" s="4">
        <v>7400</v>
      </c>
      <c r="Q88" s="4">
        <v>6720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9520</v>
      </c>
      <c r="J89" s="4">
        <v>9520</v>
      </c>
      <c r="K89" s="5">
        <v>6536.25</v>
      </c>
      <c r="L89" s="5">
        <v>1615.48</v>
      </c>
      <c r="M89" s="5">
        <v>3164200000</v>
      </c>
      <c r="N89" s="4">
        <v>186</v>
      </c>
      <c r="O89" s="4">
        <v>7760</v>
      </c>
      <c r="P89" s="4">
        <v>5700</v>
      </c>
      <c r="Q89" s="4">
        <v>6800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9520</v>
      </c>
      <c r="J90" s="4">
        <v>9520</v>
      </c>
      <c r="K90" s="5">
        <v>6577.89</v>
      </c>
      <c r="L90" s="5">
        <v>1568.34</v>
      </c>
      <c r="M90" s="5">
        <v>2934650000</v>
      </c>
      <c r="N90" s="4">
        <v>190</v>
      </c>
      <c r="O90" s="4">
        <v>7570</v>
      </c>
      <c r="P90" s="4">
        <v>7240</v>
      </c>
      <c r="Q90" s="4">
        <v>6830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9520</v>
      </c>
      <c r="J91" s="4">
        <v>9520</v>
      </c>
      <c r="K91" s="5">
        <v>6603.74</v>
      </c>
      <c r="L91" s="5">
        <v>1519.01</v>
      </c>
      <c r="M91" s="5">
        <v>2696690000</v>
      </c>
      <c r="N91" s="4">
        <v>191</v>
      </c>
      <c r="O91" s="4">
        <v>7570</v>
      </c>
      <c r="P91" s="4">
        <v>7512</v>
      </c>
      <c r="Q91" s="4">
        <v>6860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9220</v>
      </c>
      <c r="J92" s="4">
        <v>9220</v>
      </c>
      <c r="K92" s="5">
        <v>6631.55</v>
      </c>
      <c r="L92" s="5">
        <v>1466.74</v>
      </c>
      <c r="M92" s="5">
        <v>2510270000</v>
      </c>
      <c r="N92" s="4">
        <v>184</v>
      </c>
      <c r="O92" s="4">
        <v>7570</v>
      </c>
      <c r="P92" s="4">
        <v>7512</v>
      </c>
      <c r="Q92" s="4">
        <v>6900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9220</v>
      </c>
      <c r="J93" s="4">
        <v>9220</v>
      </c>
      <c r="K93" s="5">
        <v>6677.54</v>
      </c>
      <c r="L93" s="5">
        <v>1419.79</v>
      </c>
      <c r="M93" s="5">
        <v>2426830000</v>
      </c>
      <c r="N93" s="4">
        <v>184</v>
      </c>
      <c r="O93" s="4">
        <v>7620</v>
      </c>
      <c r="P93" s="4">
        <v>4430</v>
      </c>
      <c r="Q93" s="4">
        <v>7002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9220</v>
      </c>
      <c r="J94" s="4">
        <v>9220</v>
      </c>
      <c r="K94" s="5">
        <v>6695.94</v>
      </c>
      <c r="L94" s="5">
        <v>1390.18</v>
      </c>
      <c r="M94" s="5">
        <v>2343680000</v>
      </c>
      <c r="N94" s="4">
        <v>183</v>
      </c>
      <c r="O94" s="4">
        <v>7070</v>
      </c>
      <c r="P94" s="4">
        <v>5832</v>
      </c>
      <c r="Q94" s="4">
        <v>7002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9220</v>
      </c>
      <c r="J95" s="4">
        <v>9220</v>
      </c>
      <c r="K95" s="5">
        <v>6725.8</v>
      </c>
      <c r="L95" s="5">
        <v>1342.55</v>
      </c>
      <c r="M95" s="5">
        <v>2256770000</v>
      </c>
      <c r="N95" s="4">
        <v>183</v>
      </c>
      <c r="O95" s="4">
        <v>7710</v>
      </c>
      <c r="P95" s="4">
        <v>6280</v>
      </c>
      <c r="Q95" s="4">
        <v>7010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9760</v>
      </c>
      <c r="J96" s="4">
        <v>9760</v>
      </c>
      <c r="K96" s="5">
        <v>6738.3</v>
      </c>
      <c r="L96" s="5">
        <v>1332.61</v>
      </c>
      <c r="M96" s="5">
        <v>2127380000</v>
      </c>
      <c r="N96" s="4">
        <v>183</v>
      </c>
      <c r="O96" s="4">
        <v>6520</v>
      </c>
      <c r="P96" s="4">
        <v>6950</v>
      </c>
      <c r="Q96" s="4">
        <v>7010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9760</v>
      </c>
      <c r="J97" s="4">
        <v>9760</v>
      </c>
      <c r="K97" s="5">
        <v>6758.52</v>
      </c>
      <c r="L97" s="5">
        <v>1339.29</v>
      </c>
      <c r="M97" s="5">
        <v>2048400000</v>
      </c>
      <c r="N97" s="4">
        <v>179</v>
      </c>
      <c r="O97" s="4">
        <v>7420</v>
      </c>
      <c r="P97" s="4">
        <v>8790</v>
      </c>
      <c r="Q97" s="4">
        <v>7010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9760</v>
      </c>
      <c r="J98" s="4">
        <v>9760</v>
      </c>
      <c r="K98" s="5">
        <v>6774.37</v>
      </c>
      <c r="L98" s="5">
        <v>1340.53</v>
      </c>
      <c r="M98" s="5">
        <v>1981350000</v>
      </c>
      <c r="N98" s="4">
        <v>185</v>
      </c>
      <c r="O98" s="4">
        <v>7420</v>
      </c>
      <c r="P98" s="4">
        <v>5720</v>
      </c>
      <c r="Q98" s="4">
        <v>7010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9760</v>
      </c>
      <c r="J99" s="4">
        <v>9760</v>
      </c>
      <c r="K99" s="5">
        <v>6802.77</v>
      </c>
      <c r="L99" s="5">
        <v>1331.53</v>
      </c>
      <c r="M99" s="5">
        <v>1920800000</v>
      </c>
      <c r="N99" s="4">
        <v>184</v>
      </c>
      <c r="O99" s="4">
        <v>7420</v>
      </c>
      <c r="P99" s="4">
        <v>7750</v>
      </c>
      <c r="Q99" s="4">
        <v>7020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9760</v>
      </c>
      <c r="J100" s="4">
        <v>9760</v>
      </c>
      <c r="K100" s="5">
        <v>6852.59</v>
      </c>
      <c r="L100" s="5">
        <v>1332.03</v>
      </c>
      <c r="M100" s="5">
        <v>1889110000</v>
      </c>
      <c r="N100" s="4">
        <v>181</v>
      </c>
      <c r="O100" s="4">
        <v>7070</v>
      </c>
      <c r="P100" s="4">
        <v>3442</v>
      </c>
      <c r="Q100" s="4">
        <v>7040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9760</v>
      </c>
      <c r="J101" s="4">
        <v>9760</v>
      </c>
      <c r="K101" s="5">
        <v>6890.95</v>
      </c>
      <c r="L101" s="5">
        <v>1317.04</v>
      </c>
      <c r="M101" s="5">
        <v>1832370000</v>
      </c>
      <c r="N101" s="4">
        <v>179</v>
      </c>
      <c r="O101" s="4">
        <v>7070</v>
      </c>
      <c r="P101" s="4">
        <v>6590</v>
      </c>
      <c r="Q101" s="4">
        <v>7060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9760</v>
      </c>
      <c r="J102" s="4">
        <v>9760</v>
      </c>
      <c r="K102" s="5">
        <v>6920.99</v>
      </c>
      <c r="L102" s="5">
        <v>1314.41</v>
      </c>
      <c r="M102" s="5">
        <v>1779760000</v>
      </c>
      <c r="N102" s="4">
        <v>176</v>
      </c>
      <c r="O102" s="4">
        <v>7070</v>
      </c>
      <c r="P102" s="4">
        <v>6550</v>
      </c>
      <c r="Q102" s="4">
        <v>7060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9760</v>
      </c>
      <c r="J103" s="4">
        <v>9760</v>
      </c>
      <c r="K103" s="5">
        <v>6963.33</v>
      </c>
      <c r="L103" s="5">
        <v>1314.18</v>
      </c>
      <c r="M103" s="5">
        <v>1745280000</v>
      </c>
      <c r="N103" s="4">
        <v>172</v>
      </c>
      <c r="O103" s="4">
        <v>7920</v>
      </c>
      <c r="P103" s="4">
        <v>4470</v>
      </c>
      <c r="Q103" s="4">
        <v>7070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9760</v>
      </c>
      <c r="J104" s="4">
        <v>9760</v>
      </c>
      <c r="K104" s="5">
        <v>7017.4</v>
      </c>
      <c r="L104" s="5">
        <v>1305.6199999999999</v>
      </c>
      <c r="M104" s="5">
        <v>1733660000</v>
      </c>
      <c r="N104" s="4">
        <v>167</v>
      </c>
      <c r="O104" s="4">
        <v>8020</v>
      </c>
      <c r="P104" s="4">
        <v>4012</v>
      </c>
      <c r="Q104" s="4">
        <v>7102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9760</v>
      </c>
      <c r="J105" s="4">
        <v>9760</v>
      </c>
      <c r="K105" s="5">
        <v>7065.87</v>
      </c>
      <c r="L105" s="5">
        <v>1294.06</v>
      </c>
      <c r="M105" s="5">
        <v>1722200000</v>
      </c>
      <c r="N105" s="4">
        <v>162</v>
      </c>
      <c r="O105" s="4">
        <v>7920</v>
      </c>
      <c r="P105" s="4">
        <v>7730</v>
      </c>
      <c r="Q105" s="4">
        <v>7190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9760</v>
      </c>
      <c r="J106" s="4">
        <v>9760</v>
      </c>
      <c r="K106" s="5">
        <v>7118.55</v>
      </c>
      <c r="L106" s="5">
        <v>1275.3900000000001</v>
      </c>
      <c r="M106" s="5">
        <v>1712140000</v>
      </c>
      <c r="N106" s="4">
        <v>158</v>
      </c>
      <c r="O106" s="4">
        <v>7920</v>
      </c>
      <c r="P106" s="4">
        <v>6320</v>
      </c>
      <c r="Q106" s="4">
        <v>7260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9760</v>
      </c>
      <c r="J107" s="4">
        <v>9760</v>
      </c>
      <c r="K107" s="5">
        <v>7155.55</v>
      </c>
      <c r="L107" s="5">
        <v>1268.8699999999999</v>
      </c>
      <c r="M107" s="5">
        <v>1686290000</v>
      </c>
      <c r="N107" s="4">
        <v>154</v>
      </c>
      <c r="O107" s="4">
        <v>7920</v>
      </c>
      <c r="P107" s="4">
        <v>6380</v>
      </c>
      <c r="Q107" s="4">
        <v>7300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9760</v>
      </c>
      <c r="J108" s="4">
        <v>9760</v>
      </c>
      <c r="K108" s="5">
        <v>7196.49</v>
      </c>
      <c r="L108" s="5">
        <v>1256.68</v>
      </c>
      <c r="M108" s="5">
        <v>1676250000</v>
      </c>
      <c r="N108" s="4">
        <v>155</v>
      </c>
      <c r="O108" s="4">
        <v>7920</v>
      </c>
      <c r="P108" s="4">
        <v>6380</v>
      </c>
      <c r="Q108" s="4">
        <v>7420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9760</v>
      </c>
      <c r="J109" s="4">
        <v>9760</v>
      </c>
      <c r="K109" s="5">
        <v>7229.77</v>
      </c>
      <c r="L109" s="5">
        <v>1251.7</v>
      </c>
      <c r="M109" s="5">
        <v>1646080000</v>
      </c>
      <c r="N109" s="4">
        <v>150</v>
      </c>
      <c r="O109" s="4">
        <v>7920</v>
      </c>
      <c r="P109" s="4">
        <v>5312</v>
      </c>
      <c r="Q109" s="4">
        <v>7502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9760</v>
      </c>
      <c r="J110" s="4">
        <v>9760</v>
      </c>
      <c r="K110" s="5">
        <v>7259.52</v>
      </c>
      <c r="L110" s="5">
        <v>1245.8499999999999</v>
      </c>
      <c r="M110" s="5">
        <v>1608510000</v>
      </c>
      <c r="N110" s="4">
        <v>149</v>
      </c>
      <c r="O110" s="4">
        <v>7920</v>
      </c>
      <c r="P110" s="4">
        <v>8950</v>
      </c>
      <c r="Q110" s="4">
        <v>7512</v>
      </c>
    </row>
    <row r="111" spans="5:17">
      <c r="E111" s="4">
        <v>31</v>
      </c>
      <c r="F111" s="4">
        <v>216071</v>
      </c>
      <c r="G111" s="5">
        <v>3.1033700000000001E-2</v>
      </c>
      <c r="H111" s="4">
        <v>3930</v>
      </c>
      <c r="I111" s="4">
        <v>9760</v>
      </c>
      <c r="J111" s="4">
        <v>5830</v>
      </c>
      <c r="K111" s="5">
        <v>7292.4</v>
      </c>
      <c r="L111" s="5">
        <v>1245.53</v>
      </c>
      <c r="M111" s="5">
        <v>1575680000</v>
      </c>
      <c r="N111" s="4">
        <v>144</v>
      </c>
      <c r="O111" s="4">
        <v>7920</v>
      </c>
      <c r="P111" s="4">
        <v>5542</v>
      </c>
      <c r="Q111" s="4">
        <v>7570</v>
      </c>
    </row>
    <row r="112" spans="5:17">
      <c r="E112" s="4">
        <v>32</v>
      </c>
      <c r="F112" s="4">
        <v>212406</v>
      </c>
      <c r="G112" s="5">
        <v>3.05074E-2</v>
      </c>
      <c r="H112" s="4">
        <v>3930</v>
      </c>
      <c r="I112" s="4">
        <v>9760</v>
      </c>
      <c r="J112" s="4">
        <v>5830</v>
      </c>
      <c r="K112" s="5">
        <v>7318.36</v>
      </c>
      <c r="L112" s="5">
        <v>1245</v>
      </c>
      <c r="M112" s="5">
        <v>1554460000</v>
      </c>
      <c r="N112" s="4">
        <v>144</v>
      </c>
      <c r="O112" s="4">
        <v>7920</v>
      </c>
      <c r="P112" s="4">
        <v>9160</v>
      </c>
      <c r="Q112" s="4">
        <v>7640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3930</v>
      </c>
      <c r="I113" s="4">
        <v>9760</v>
      </c>
      <c r="J113" s="4">
        <v>5830</v>
      </c>
      <c r="K113" s="5">
        <v>7348.24</v>
      </c>
      <c r="L113" s="5">
        <v>1237.3800000000001</v>
      </c>
      <c r="M113" s="5">
        <v>1536080000</v>
      </c>
      <c r="N113" s="4">
        <v>138</v>
      </c>
      <c r="O113" s="4">
        <v>7900</v>
      </c>
      <c r="P113" s="4">
        <v>4492</v>
      </c>
      <c r="Q113" s="4">
        <v>7740</v>
      </c>
    </row>
    <row r="114" spans="5:17">
      <c r="E114" s="4">
        <v>34</v>
      </c>
      <c r="F114" s="4">
        <v>207640</v>
      </c>
      <c r="G114" s="5">
        <v>2.98228E-2</v>
      </c>
      <c r="H114" s="4">
        <v>3930</v>
      </c>
      <c r="I114" s="4">
        <v>9760</v>
      </c>
      <c r="J114" s="4">
        <v>5830</v>
      </c>
      <c r="K114" s="5">
        <v>7381.85</v>
      </c>
      <c r="L114" s="5">
        <v>1232.29</v>
      </c>
      <c r="M114" s="5">
        <v>1532770000</v>
      </c>
      <c r="N114" s="4">
        <v>136</v>
      </c>
      <c r="O114" s="4">
        <v>7900</v>
      </c>
      <c r="P114" s="4">
        <v>6652</v>
      </c>
      <c r="Q114" s="4">
        <v>7780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3930</v>
      </c>
      <c r="I115" s="4">
        <v>9760</v>
      </c>
      <c r="J115" s="4">
        <v>5830</v>
      </c>
      <c r="K115" s="5">
        <v>7410.58</v>
      </c>
      <c r="L115" s="5">
        <v>1231.27</v>
      </c>
      <c r="M115" s="5">
        <v>1528020000</v>
      </c>
      <c r="N115" s="4">
        <v>137</v>
      </c>
      <c r="O115" s="4">
        <v>7900</v>
      </c>
      <c r="P115" s="4">
        <v>7550</v>
      </c>
      <c r="Q115" s="4">
        <v>7820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3930</v>
      </c>
      <c r="I116" s="4">
        <v>9760</v>
      </c>
      <c r="J116" s="4">
        <v>5830</v>
      </c>
      <c r="K116" s="5">
        <v>7450.58</v>
      </c>
      <c r="L116" s="5">
        <v>1225.3900000000001</v>
      </c>
      <c r="M116" s="5">
        <v>1515720000</v>
      </c>
      <c r="N116" s="4">
        <v>137</v>
      </c>
      <c r="O116" s="4">
        <v>7900</v>
      </c>
      <c r="P116" s="4">
        <v>7550</v>
      </c>
      <c r="Q116" s="4">
        <v>7830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3930</v>
      </c>
      <c r="I117" s="4">
        <v>9760</v>
      </c>
      <c r="J117" s="4">
        <v>5830</v>
      </c>
      <c r="K117" s="5">
        <v>7486.04</v>
      </c>
      <c r="L117" s="5">
        <v>1223</v>
      </c>
      <c r="M117" s="5">
        <v>1500090000</v>
      </c>
      <c r="N117" s="4">
        <v>135</v>
      </c>
      <c r="O117" s="4">
        <v>7502</v>
      </c>
      <c r="P117" s="4">
        <v>7550</v>
      </c>
      <c r="Q117" s="4">
        <v>7880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3930</v>
      </c>
      <c r="I118" s="4">
        <v>9760</v>
      </c>
      <c r="J118" s="4">
        <v>5830</v>
      </c>
      <c r="K118" s="5">
        <v>7515.37</v>
      </c>
      <c r="L118" s="5">
        <v>1211.76</v>
      </c>
      <c r="M118" s="5">
        <v>1471800000</v>
      </c>
      <c r="N118" s="4">
        <v>134</v>
      </c>
      <c r="O118" s="4">
        <v>7502</v>
      </c>
      <c r="P118" s="4">
        <v>7550</v>
      </c>
      <c r="Q118" s="4">
        <v>7880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3930</v>
      </c>
      <c r="I119" s="4">
        <v>9760</v>
      </c>
      <c r="J119" s="4">
        <v>5830</v>
      </c>
      <c r="K119" s="5">
        <v>7541.43</v>
      </c>
      <c r="L119" s="5">
        <v>1205.49</v>
      </c>
      <c r="M119" s="5">
        <v>1436630000</v>
      </c>
      <c r="N119" s="4">
        <v>130</v>
      </c>
      <c r="O119" s="4">
        <v>7502</v>
      </c>
      <c r="P119" s="4">
        <v>7640</v>
      </c>
      <c r="Q119" s="4">
        <v>7900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3930</v>
      </c>
      <c r="I120" s="4">
        <v>9760</v>
      </c>
      <c r="J120" s="4">
        <v>5830</v>
      </c>
      <c r="K120" s="5">
        <v>7579.38</v>
      </c>
      <c r="L120" s="5">
        <v>1189.97</v>
      </c>
      <c r="M120" s="5">
        <v>1416500000</v>
      </c>
      <c r="N120" s="4">
        <v>127</v>
      </c>
      <c r="O120" s="4">
        <v>7820</v>
      </c>
      <c r="P120" s="4">
        <v>6160</v>
      </c>
      <c r="Q120" s="4">
        <v>7920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3930</v>
      </c>
      <c r="I121" s="4">
        <v>9760</v>
      </c>
      <c r="J121" s="4">
        <v>5830</v>
      </c>
      <c r="K121" s="5">
        <v>7601.05</v>
      </c>
      <c r="L121" s="5">
        <v>1182.79</v>
      </c>
      <c r="M121" s="5">
        <v>1372260000</v>
      </c>
      <c r="N121" s="4">
        <v>125</v>
      </c>
      <c r="O121" s="4">
        <v>7820</v>
      </c>
      <c r="P121" s="4">
        <v>9082</v>
      </c>
      <c r="Q121" s="4">
        <v>7920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3930</v>
      </c>
      <c r="I122" s="4">
        <v>9760</v>
      </c>
      <c r="J122" s="4">
        <v>5830</v>
      </c>
      <c r="K122" s="5">
        <v>7620.59</v>
      </c>
      <c r="L122" s="5">
        <v>1169.1199999999999</v>
      </c>
      <c r="M122" s="5">
        <v>1318610000</v>
      </c>
      <c r="N122" s="4">
        <v>120</v>
      </c>
      <c r="O122" s="4">
        <v>7820</v>
      </c>
      <c r="P122" s="4">
        <v>5232</v>
      </c>
      <c r="Q122" s="4">
        <v>7920</v>
      </c>
    </row>
    <row r="123" spans="5:17">
      <c r="E123" s="4">
        <v>43</v>
      </c>
      <c r="F123" s="4">
        <v>165879</v>
      </c>
      <c r="G123" s="5">
        <v>2.38248E-2</v>
      </c>
      <c r="H123" s="4">
        <v>3930</v>
      </c>
      <c r="I123" s="4">
        <v>9760</v>
      </c>
      <c r="J123" s="4">
        <v>5830</v>
      </c>
      <c r="K123" s="5">
        <v>7633.64</v>
      </c>
      <c r="L123" s="5">
        <v>1167.4100000000001</v>
      </c>
      <c r="M123" s="5">
        <v>1266260000</v>
      </c>
      <c r="N123" s="4">
        <v>118</v>
      </c>
      <c r="O123" s="4">
        <v>7820</v>
      </c>
      <c r="P123" s="4">
        <v>6892</v>
      </c>
      <c r="Q123" s="4">
        <v>8070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3930</v>
      </c>
      <c r="I124" s="4">
        <v>9760</v>
      </c>
      <c r="J124" s="4">
        <v>5830</v>
      </c>
      <c r="K124" s="5">
        <v>7656.98</v>
      </c>
      <c r="L124" s="5">
        <v>1161.6199999999999</v>
      </c>
      <c r="M124" s="5">
        <v>1220160000</v>
      </c>
      <c r="N124" s="4">
        <v>110</v>
      </c>
      <c r="O124" s="4">
        <v>7820</v>
      </c>
      <c r="P124" s="4">
        <v>6500</v>
      </c>
      <c r="Q124" s="4">
        <v>8080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3930</v>
      </c>
      <c r="I125" s="4">
        <v>9760</v>
      </c>
      <c r="J125" s="4">
        <v>5830</v>
      </c>
      <c r="K125" s="5">
        <v>7665.53</v>
      </c>
      <c r="L125" s="5">
        <v>1161.78</v>
      </c>
      <c r="M125" s="5">
        <v>1168020000</v>
      </c>
      <c r="N125" s="4">
        <v>107</v>
      </c>
      <c r="O125" s="4">
        <v>7820</v>
      </c>
      <c r="P125" s="4">
        <v>7360</v>
      </c>
      <c r="Q125" s="4">
        <v>8100</v>
      </c>
    </row>
    <row r="126" spans="5:17">
      <c r="E126" s="4">
        <v>46</v>
      </c>
      <c r="F126" s="4">
        <v>144773</v>
      </c>
      <c r="G126" s="5">
        <v>2.07934E-2</v>
      </c>
      <c r="H126" s="4">
        <v>3930</v>
      </c>
      <c r="I126" s="4">
        <v>9760</v>
      </c>
      <c r="J126" s="4">
        <v>5830</v>
      </c>
      <c r="K126" s="5">
        <v>7674.75</v>
      </c>
      <c r="L126" s="5">
        <v>1161.71</v>
      </c>
      <c r="M126" s="5">
        <v>1111100000</v>
      </c>
      <c r="N126" s="4">
        <v>104</v>
      </c>
      <c r="O126" s="4">
        <v>7820</v>
      </c>
      <c r="P126" s="4">
        <v>7740</v>
      </c>
      <c r="Q126" s="4">
        <v>8110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3930</v>
      </c>
      <c r="I127" s="4">
        <v>9760</v>
      </c>
      <c r="J127" s="4">
        <v>5830</v>
      </c>
      <c r="K127" s="5">
        <v>7690.54</v>
      </c>
      <c r="L127" s="5">
        <v>1157.98</v>
      </c>
      <c r="M127" s="5">
        <v>1061880000</v>
      </c>
      <c r="N127" s="4">
        <v>100</v>
      </c>
      <c r="O127" s="4">
        <v>7820</v>
      </c>
      <c r="P127" s="4">
        <v>6520</v>
      </c>
      <c r="Q127" s="4">
        <v>8130</v>
      </c>
    </row>
    <row r="128" spans="5:17">
      <c r="E128" s="4">
        <v>48</v>
      </c>
      <c r="F128" s="4">
        <v>130322</v>
      </c>
      <c r="G128" s="5">
        <v>1.87178E-2</v>
      </c>
      <c r="H128" s="4">
        <v>3930</v>
      </c>
      <c r="I128" s="4">
        <v>9760</v>
      </c>
      <c r="J128" s="4">
        <v>5830</v>
      </c>
      <c r="K128" s="5">
        <v>7707.2</v>
      </c>
      <c r="L128" s="5">
        <v>1150.3599999999999</v>
      </c>
      <c r="M128" s="5">
        <v>1004420000</v>
      </c>
      <c r="N128" s="4">
        <v>97</v>
      </c>
      <c r="O128" s="4">
        <v>8330</v>
      </c>
      <c r="P128" s="4">
        <v>7870</v>
      </c>
      <c r="Q128" s="4">
        <v>8150</v>
      </c>
    </row>
    <row r="129" spans="5:17">
      <c r="E129" s="4">
        <v>49</v>
      </c>
      <c r="F129" s="4">
        <v>123826</v>
      </c>
      <c r="G129" s="5">
        <v>1.77848E-2</v>
      </c>
      <c r="H129" s="4">
        <v>3930</v>
      </c>
      <c r="I129" s="4">
        <v>9760</v>
      </c>
      <c r="J129" s="4">
        <v>5830</v>
      </c>
      <c r="K129" s="5">
        <v>7715.99</v>
      </c>
      <c r="L129" s="5">
        <v>1147.8800000000001</v>
      </c>
      <c r="M129" s="5">
        <v>955440000</v>
      </c>
      <c r="N129" s="4">
        <v>94</v>
      </c>
      <c r="O129" s="4">
        <v>8330</v>
      </c>
      <c r="P129" s="4">
        <v>7750</v>
      </c>
      <c r="Q129" s="4">
        <v>8160</v>
      </c>
    </row>
    <row r="130" spans="5:17">
      <c r="E130" s="4">
        <v>50</v>
      </c>
      <c r="F130" s="4">
        <v>118095</v>
      </c>
      <c r="G130" s="5">
        <v>1.69617E-2</v>
      </c>
      <c r="H130" s="4">
        <v>3930</v>
      </c>
      <c r="I130" s="4">
        <v>9760</v>
      </c>
      <c r="J130" s="4">
        <v>5830</v>
      </c>
      <c r="K130" s="5">
        <v>7731.95</v>
      </c>
      <c r="L130" s="5">
        <v>1144.51</v>
      </c>
      <c r="M130" s="5">
        <v>913104000</v>
      </c>
      <c r="N130" s="4">
        <v>88</v>
      </c>
      <c r="O130" s="4">
        <v>8330</v>
      </c>
      <c r="P130" s="4">
        <v>4322</v>
      </c>
      <c r="Q130" s="4">
        <v>8160</v>
      </c>
    </row>
    <row r="131" spans="5:17">
      <c r="E131" s="4">
        <v>51</v>
      </c>
      <c r="F131" s="4">
        <v>114796</v>
      </c>
      <c r="G131" s="5">
        <v>1.64879E-2</v>
      </c>
      <c r="H131" s="4">
        <v>3930</v>
      </c>
      <c r="I131" s="4">
        <v>9760</v>
      </c>
      <c r="J131" s="4">
        <v>5830</v>
      </c>
      <c r="K131" s="5">
        <v>7739.1</v>
      </c>
      <c r="L131" s="5">
        <v>1138.31</v>
      </c>
      <c r="M131" s="5">
        <v>888418000</v>
      </c>
      <c r="N131" s="4">
        <v>85</v>
      </c>
      <c r="O131" s="4">
        <v>8330</v>
      </c>
      <c r="P131" s="4">
        <v>5220</v>
      </c>
      <c r="Q131" s="4">
        <v>8160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3930</v>
      </c>
      <c r="I132" s="4">
        <v>9760</v>
      </c>
      <c r="J132" s="4">
        <v>5830</v>
      </c>
      <c r="K132" s="5">
        <v>7747.79</v>
      </c>
      <c r="L132" s="5">
        <v>1125.24</v>
      </c>
      <c r="M132" s="5">
        <v>862895000</v>
      </c>
      <c r="N132" s="4">
        <v>82</v>
      </c>
      <c r="O132" s="4">
        <v>8330</v>
      </c>
      <c r="P132" s="4">
        <v>5362</v>
      </c>
      <c r="Q132" s="4">
        <v>8160</v>
      </c>
    </row>
    <row r="133" spans="5:17">
      <c r="E133" s="4">
        <v>53</v>
      </c>
      <c r="F133" s="4">
        <v>105587</v>
      </c>
      <c r="G133" s="5">
        <v>1.51652E-2</v>
      </c>
      <c r="H133" s="4">
        <v>3930</v>
      </c>
      <c r="I133" s="4">
        <v>9760</v>
      </c>
      <c r="J133" s="4">
        <v>5830</v>
      </c>
      <c r="K133" s="5">
        <v>7774.22</v>
      </c>
      <c r="L133" s="5">
        <v>1091.49</v>
      </c>
      <c r="M133" s="5">
        <v>820857000</v>
      </c>
      <c r="N133" s="4">
        <v>80</v>
      </c>
      <c r="O133" s="4">
        <v>8330</v>
      </c>
      <c r="P133" s="4">
        <v>5680</v>
      </c>
      <c r="Q133" s="4">
        <v>8230</v>
      </c>
    </row>
    <row r="134" spans="5:17">
      <c r="E134" s="4">
        <v>54</v>
      </c>
      <c r="F134" s="4">
        <v>99403</v>
      </c>
      <c r="G134" s="5">
        <v>1.4277E-2</v>
      </c>
      <c r="H134" s="4">
        <v>3930</v>
      </c>
      <c r="I134" s="4">
        <v>9760</v>
      </c>
      <c r="J134" s="4">
        <v>5830</v>
      </c>
      <c r="K134" s="5">
        <v>7801.39</v>
      </c>
      <c r="L134" s="5">
        <v>1056.54</v>
      </c>
      <c r="M134" s="5">
        <v>775482000</v>
      </c>
      <c r="N134" s="4">
        <v>72</v>
      </c>
      <c r="O134" s="4">
        <v>8330</v>
      </c>
      <c r="P134" s="4">
        <v>6220</v>
      </c>
      <c r="Q134" s="4">
        <v>8270</v>
      </c>
    </row>
    <row r="135" spans="5:17">
      <c r="E135" s="4">
        <v>55</v>
      </c>
      <c r="F135" s="4">
        <v>92018</v>
      </c>
      <c r="G135" s="5">
        <v>1.32163E-2</v>
      </c>
      <c r="H135" s="4">
        <v>3930</v>
      </c>
      <c r="I135" s="4">
        <v>9760</v>
      </c>
      <c r="J135" s="4">
        <v>5830</v>
      </c>
      <c r="K135" s="5">
        <v>7807.37</v>
      </c>
      <c r="L135" s="5">
        <v>1027.3699999999999</v>
      </c>
      <c r="M135" s="5">
        <v>718419000</v>
      </c>
      <c r="N135" s="4">
        <v>72</v>
      </c>
      <c r="O135" s="4">
        <v>8330</v>
      </c>
      <c r="P135" s="4">
        <v>7240</v>
      </c>
      <c r="Q135" s="4">
        <v>8230</v>
      </c>
    </row>
    <row r="136" spans="5:17">
      <c r="E136" s="4">
        <v>56</v>
      </c>
      <c r="F136" s="4">
        <v>84737</v>
      </c>
      <c r="G136" s="5">
        <v>1.21706E-2</v>
      </c>
      <c r="H136" s="4">
        <v>3930</v>
      </c>
      <c r="I136" s="4">
        <v>9760</v>
      </c>
      <c r="J136" s="4">
        <v>5830</v>
      </c>
      <c r="K136" s="5">
        <v>7821.7</v>
      </c>
      <c r="L136" s="5">
        <v>989.09900000000005</v>
      </c>
      <c r="M136" s="5">
        <v>662787000</v>
      </c>
      <c r="N136" s="4">
        <v>68</v>
      </c>
      <c r="O136" s="4">
        <v>7070</v>
      </c>
      <c r="P136" s="4">
        <v>6220</v>
      </c>
      <c r="Q136" s="4">
        <v>8160</v>
      </c>
    </row>
    <row r="137" spans="5:17">
      <c r="E137" s="4">
        <v>57</v>
      </c>
      <c r="F137" s="4">
        <v>77854</v>
      </c>
      <c r="G137" s="5">
        <v>1.1181999999999999E-2</v>
      </c>
      <c r="H137" s="4">
        <v>3930</v>
      </c>
      <c r="I137" s="4">
        <v>9760</v>
      </c>
      <c r="J137" s="4">
        <v>5830</v>
      </c>
      <c r="K137" s="5">
        <v>7848.18</v>
      </c>
      <c r="L137" s="5">
        <v>945.85199999999998</v>
      </c>
      <c r="M137" s="5">
        <v>611012000</v>
      </c>
      <c r="N137" s="4">
        <v>61</v>
      </c>
      <c r="O137" s="4">
        <v>7070</v>
      </c>
      <c r="P137" s="4">
        <v>7512</v>
      </c>
      <c r="Q137" s="4">
        <v>8160</v>
      </c>
    </row>
    <row r="138" spans="5:17">
      <c r="E138" s="4">
        <v>58</v>
      </c>
      <c r="F138" s="4">
        <v>71855</v>
      </c>
      <c r="G138" s="5">
        <v>1.03204E-2</v>
      </c>
      <c r="H138" s="4">
        <v>3930</v>
      </c>
      <c r="I138" s="4">
        <v>9760</v>
      </c>
      <c r="J138" s="4">
        <v>5830</v>
      </c>
      <c r="K138" s="5">
        <v>7874.54</v>
      </c>
      <c r="L138" s="5">
        <v>895.42200000000003</v>
      </c>
      <c r="M138" s="5">
        <v>565825000</v>
      </c>
      <c r="N138" s="4">
        <v>59</v>
      </c>
      <c r="O138" s="4">
        <v>7070</v>
      </c>
      <c r="P138" s="4">
        <v>8070</v>
      </c>
      <c r="Q138" s="4">
        <v>8160</v>
      </c>
    </row>
    <row r="139" spans="5:17">
      <c r="E139" s="4">
        <v>59</v>
      </c>
      <c r="F139" s="4">
        <v>64621</v>
      </c>
      <c r="G139" s="5">
        <v>9.2813600000000007E-3</v>
      </c>
      <c r="H139" s="4">
        <v>4442</v>
      </c>
      <c r="I139" s="4">
        <v>9760</v>
      </c>
      <c r="J139" s="4">
        <v>5318</v>
      </c>
      <c r="K139" s="5">
        <v>7899.94</v>
      </c>
      <c r="L139" s="5">
        <v>863.10400000000004</v>
      </c>
      <c r="M139" s="5">
        <v>510502000</v>
      </c>
      <c r="N139" s="4">
        <v>55</v>
      </c>
      <c r="O139" s="4">
        <v>7070</v>
      </c>
      <c r="P139" s="4">
        <v>7540</v>
      </c>
      <c r="Q139" s="4">
        <v>8230</v>
      </c>
    </row>
    <row r="140" spans="5:17">
      <c r="E140" s="4">
        <v>60</v>
      </c>
      <c r="F140" s="4">
        <v>57162</v>
      </c>
      <c r="G140" s="5">
        <v>8.21004E-3</v>
      </c>
      <c r="H140" s="4">
        <v>4442</v>
      </c>
      <c r="I140" s="4">
        <v>9160</v>
      </c>
      <c r="J140" s="4">
        <v>4718</v>
      </c>
      <c r="K140" s="5">
        <v>7942.53</v>
      </c>
      <c r="L140" s="5">
        <v>815.24400000000003</v>
      </c>
      <c r="M140" s="5">
        <v>454011000</v>
      </c>
      <c r="N140" s="4">
        <v>49</v>
      </c>
      <c r="O140" s="4">
        <v>8370</v>
      </c>
      <c r="P140" s="4">
        <v>8400</v>
      </c>
      <c r="Q140" s="4">
        <v>8270</v>
      </c>
    </row>
    <row r="141" spans="5:17">
      <c r="E141" s="4">
        <v>61</v>
      </c>
      <c r="F141" s="4">
        <v>49337</v>
      </c>
      <c r="G141" s="5">
        <v>7.0861500000000003E-3</v>
      </c>
      <c r="H141" s="4">
        <v>4442</v>
      </c>
      <c r="I141" s="4">
        <v>9160</v>
      </c>
      <c r="J141" s="4">
        <v>4718</v>
      </c>
      <c r="K141" s="5">
        <v>7970.99</v>
      </c>
      <c r="L141" s="5">
        <v>773.41700000000003</v>
      </c>
      <c r="M141" s="5">
        <v>393265000</v>
      </c>
      <c r="N141" s="4">
        <v>46</v>
      </c>
      <c r="O141" s="4">
        <v>8370</v>
      </c>
      <c r="P141" s="4">
        <v>8400</v>
      </c>
      <c r="Q141" s="4">
        <v>8270</v>
      </c>
    </row>
    <row r="142" spans="5:17">
      <c r="E142" s="4">
        <v>62</v>
      </c>
      <c r="F142" s="4">
        <v>42776</v>
      </c>
      <c r="G142" s="5">
        <v>6.1438100000000004E-3</v>
      </c>
      <c r="H142" s="4">
        <v>5102</v>
      </c>
      <c r="I142" s="4">
        <v>9160</v>
      </c>
      <c r="J142" s="4">
        <v>4058</v>
      </c>
      <c r="K142" s="5">
        <v>8028.93</v>
      </c>
      <c r="L142" s="5">
        <v>723.774</v>
      </c>
      <c r="M142" s="5">
        <v>343445000</v>
      </c>
      <c r="N142" s="4">
        <v>44</v>
      </c>
      <c r="O142" s="4">
        <v>8370</v>
      </c>
      <c r="P142" s="4">
        <v>8630</v>
      </c>
      <c r="Q142" s="4">
        <v>8290</v>
      </c>
    </row>
    <row r="143" spans="5:17">
      <c r="E143" s="4">
        <v>63</v>
      </c>
      <c r="F143" s="4">
        <v>35511</v>
      </c>
      <c r="G143" s="5">
        <v>5.10036E-3</v>
      </c>
      <c r="H143" s="4">
        <v>5102</v>
      </c>
      <c r="I143" s="4">
        <v>9160</v>
      </c>
      <c r="J143" s="4">
        <v>4058</v>
      </c>
      <c r="K143" s="5">
        <v>8056.73</v>
      </c>
      <c r="L143" s="5">
        <v>696.35400000000004</v>
      </c>
      <c r="M143" s="5">
        <v>286103000</v>
      </c>
      <c r="N143" s="4">
        <v>41</v>
      </c>
      <c r="O143" s="4">
        <v>8370</v>
      </c>
      <c r="P143" s="4">
        <v>7880</v>
      </c>
      <c r="Q143" s="4">
        <v>8290</v>
      </c>
    </row>
    <row r="144" spans="5:17">
      <c r="E144" s="4">
        <v>64</v>
      </c>
      <c r="F144" s="4">
        <v>29543</v>
      </c>
      <c r="G144" s="5">
        <v>4.24319E-3</v>
      </c>
      <c r="H144" s="4">
        <v>5102</v>
      </c>
      <c r="I144" s="4">
        <v>9160</v>
      </c>
      <c r="J144" s="4">
        <v>4058</v>
      </c>
      <c r="K144" s="5">
        <v>8067.86</v>
      </c>
      <c r="L144" s="5">
        <v>688.25199999999995</v>
      </c>
      <c r="M144" s="5">
        <v>238349000</v>
      </c>
      <c r="N144" s="4">
        <v>41</v>
      </c>
      <c r="O144" s="4">
        <v>8370</v>
      </c>
      <c r="P144" s="4">
        <v>8230</v>
      </c>
      <c r="Q144" s="4">
        <v>8300</v>
      </c>
    </row>
    <row r="145" spans="2:17">
      <c r="E145" s="4">
        <v>65</v>
      </c>
      <c r="F145" s="4">
        <v>23703</v>
      </c>
      <c r="G145" s="5">
        <v>3.4044000000000001E-3</v>
      </c>
      <c r="H145" s="4">
        <v>5102</v>
      </c>
      <c r="I145" s="4">
        <v>9160</v>
      </c>
      <c r="J145" s="4">
        <v>4058</v>
      </c>
      <c r="K145" s="5">
        <v>8063.21</v>
      </c>
      <c r="L145" s="5">
        <v>689.48599999999999</v>
      </c>
      <c r="M145" s="5">
        <v>191122000</v>
      </c>
      <c r="N145" s="4">
        <v>39</v>
      </c>
      <c r="O145" s="4">
        <v>8370</v>
      </c>
      <c r="P145" s="4">
        <v>7502</v>
      </c>
      <c r="Q145" s="4">
        <v>8270</v>
      </c>
    </row>
    <row r="146" spans="2:17">
      <c r="E146" s="4">
        <v>66</v>
      </c>
      <c r="F146" s="4">
        <v>18772</v>
      </c>
      <c r="G146" s="5">
        <v>2.6961799999999998E-3</v>
      </c>
      <c r="H146" s="4">
        <v>5102</v>
      </c>
      <c r="I146" s="4">
        <v>9160</v>
      </c>
      <c r="J146" s="4">
        <v>4058</v>
      </c>
      <c r="K146" s="5">
        <v>8057.1</v>
      </c>
      <c r="L146" s="5">
        <v>694.19299999999998</v>
      </c>
      <c r="M146" s="5">
        <v>151248000</v>
      </c>
      <c r="N146" s="4">
        <v>36</v>
      </c>
      <c r="O146" s="4">
        <v>8450</v>
      </c>
      <c r="P146" s="4">
        <v>8290</v>
      </c>
      <c r="Q146" s="4">
        <v>8270</v>
      </c>
    </row>
    <row r="147" spans="2:17">
      <c r="E147" s="4">
        <v>67</v>
      </c>
      <c r="F147" s="4">
        <v>15198</v>
      </c>
      <c r="G147" s="5">
        <v>2.1828500000000001E-3</v>
      </c>
      <c r="H147" s="4">
        <v>5102</v>
      </c>
      <c r="I147" s="4">
        <v>9160</v>
      </c>
      <c r="J147" s="4">
        <v>4058</v>
      </c>
      <c r="K147" s="5">
        <v>8067.94</v>
      </c>
      <c r="L147" s="5">
        <v>673.61900000000003</v>
      </c>
      <c r="M147" s="5">
        <v>122617000</v>
      </c>
      <c r="N147" s="4">
        <v>31</v>
      </c>
      <c r="O147" s="4">
        <v>8530</v>
      </c>
      <c r="P147" s="4">
        <v>8150</v>
      </c>
      <c r="Q147" s="4">
        <v>8270</v>
      </c>
    </row>
    <row r="148" spans="2:17">
      <c r="E148" s="4">
        <v>68</v>
      </c>
      <c r="F148" s="4">
        <v>11537</v>
      </c>
      <c r="G148" s="5">
        <v>1.6570300000000001E-3</v>
      </c>
      <c r="H148" s="4">
        <v>6252</v>
      </c>
      <c r="I148" s="4">
        <v>9160</v>
      </c>
      <c r="J148" s="4">
        <v>2908</v>
      </c>
      <c r="K148" s="5">
        <v>8114.83</v>
      </c>
      <c r="L148" s="5">
        <v>621.54300000000001</v>
      </c>
      <c r="M148" s="5">
        <v>93620800</v>
      </c>
      <c r="N148" s="4">
        <v>28</v>
      </c>
      <c r="O148" s="4">
        <v>8530</v>
      </c>
      <c r="P148" s="4">
        <v>6962</v>
      </c>
      <c r="Q148" s="4">
        <v>8270</v>
      </c>
    </row>
    <row r="149" spans="2:17">
      <c r="E149" s="4">
        <v>69</v>
      </c>
      <c r="F149" s="4">
        <v>8721</v>
      </c>
      <c r="G149" s="5">
        <v>1.2525800000000001E-3</v>
      </c>
      <c r="H149" s="4">
        <v>6252</v>
      </c>
      <c r="I149" s="4">
        <v>9160</v>
      </c>
      <c r="J149" s="4">
        <v>2908</v>
      </c>
      <c r="K149" s="5">
        <v>8133.26</v>
      </c>
      <c r="L149" s="5">
        <v>577.45600000000002</v>
      </c>
      <c r="M149" s="5">
        <v>70930200</v>
      </c>
      <c r="N149" s="4">
        <v>24</v>
      </c>
      <c r="O149" s="4">
        <v>8530</v>
      </c>
      <c r="P149" s="4">
        <v>8520</v>
      </c>
      <c r="Q149" s="4">
        <v>8270</v>
      </c>
    </row>
    <row r="150" spans="2:17">
      <c r="E150" s="4">
        <v>70</v>
      </c>
      <c r="F150" s="4">
        <v>6603</v>
      </c>
      <c r="G150" s="5">
        <v>9.4837299999999997E-4</v>
      </c>
      <c r="H150" s="4">
        <v>6252</v>
      </c>
      <c r="I150" s="4">
        <v>9160</v>
      </c>
      <c r="J150" s="4">
        <v>2908</v>
      </c>
      <c r="K150" s="5">
        <v>8169.23</v>
      </c>
      <c r="L150" s="5">
        <v>498.38200000000001</v>
      </c>
      <c r="M150" s="5">
        <v>53941400</v>
      </c>
      <c r="N150" s="4">
        <v>21</v>
      </c>
      <c r="O150" s="4">
        <v>8530</v>
      </c>
      <c r="P150" s="4">
        <v>8470</v>
      </c>
      <c r="Q150" s="4">
        <v>8270</v>
      </c>
    </row>
    <row r="151" spans="2:17">
      <c r="E151" s="4">
        <v>71</v>
      </c>
      <c r="F151" s="4">
        <v>4790</v>
      </c>
      <c r="G151" s="5">
        <v>6.8797599999999997E-4</v>
      </c>
      <c r="H151" s="4">
        <v>6252</v>
      </c>
      <c r="I151" s="4">
        <v>9160</v>
      </c>
      <c r="J151" s="4">
        <v>2908</v>
      </c>
      <c r="K151" s="5">
        <v>8199.92</v>
      </c>
      <c r="L151" s="5">
        <v>397.35599999999999</v>
      </c>
      <c r="M151" s="5">
        <v>39277600</v>
      </c>
      <c r="N151" s="4">
        <v>20</v>
      </c>
      <c r="O151" s="4">
        <v>8530</v>
      </c>
      <c r="P151" s="4">
        <v>8470</v>
      </c>
      <c r="Q151" s="4">
        <v>8270</v>
      </c>
    </row>
    <row r="152" spans="2:17">
      <c r="E152" s="4">
        <v>72</v>
      </c>
      <c r="F152" s="4">
        <v>3532</v>
      </c>
      <c r="G152" s="5">
        <v>5.0729300000000002E-4</v>
      </c>
      <c r="H152" s="4">
        <v>6252</v>
      </c>
      <c r="I152" s="4">
        <v>8770</v>
      </c>
      <c r="J152" s="4">
        <v>2518</v>
      </c>
      <c r="K152" s="5">
        <v>8255.93</v>
      </c>
      <c r="L152" s="5">
        <v>354.33499999999998</v>
      </c>
      <c r="M152" s="5">
        <v>29159900</v>
      </c>
      <c r="N152" s="4">
        <v>17</v>
      </c>
      <c r="O152" s="4">
        <v>8530</v>
      </c>
      <c r="P152" s="4">
        <v>6252</v>
      </c>
      <c r="Q152" s="4">
        <v>8370</v>
      </c>
    </row>
    <row r="153" spans="2:17">
      <c r="E153" s="4">
        <v>73</v>
      </c>
      <c r="F153" s="4">
        <v>2381</v>
      </c>
      <c r="G153" s="5">
        <v>3.4197699999999998E-4</v>
      </c>
      <c r="H153" s="4">
        <v>6720</v>
      </c>
      <c r="I153" s="4">
        <v>8770</v>
      </c>
      <c r="J153" s="4">
        <v>2050</v>
      </c>
      <c r="K153" s="5">
        <v>8334.9</v>
      </c>
      <c r="L153" s="5">
        <v>302.197</v>
      </c>
      <c r="M153" s="5">
        <v>19845400</v>
      </c>
      <c r="N153" s="4">
        <v>11</v>
      </c>
      <c r="O153" s="4">
        <v>8530</v>
      </c>
      <c r="P153" s="4">
        <v>8160</v>
      </c>
      <c r="Q153" s="4">
        <v>8450</v>
      </c>
    </row>
    <row r="154" spans="2:17">
      <c r="E154" s="4">
        <v>74</v>
      </c>
      <c r="F154" s="4">
        <v>1653</v>
      </c>
      <c r="G154" s="5">
        <v>2.3741600000000001E-4</v>
      </c>
      <c r="H154" s="4">
        <v>6720</v>
      </c>
      <c r="I154" s="4">
        <v>8770</v>
      </c>
      <c r="J154" s="4">
        <v>2050</v>
      </c>
      <c r="K154" s="5">
        <v>8382.09</v>
      </c>
      <c r="L154" s="5">
        <v>249.87700000000001</v>
      </c>
      <c r="M154" s="5">
        <v>13855600</v>
      </c>
      <c r="N154" s="4">
        <v>9</v>
      </c>
      <c r="O154" s="4">
        <v>8530</v>
      </c>
      <c r="P154" s="4">
        <v>6720</v>
      </c>
      <c r="Q154" s="4">
        <v>8530</v>
      </c>
    </row>
    <row r="155" spans="2:17">
      <c r="E155" s="4">
        <v>75</v>
      </c>
      <c r="F155" s="4">
        <v>1066</v>
      </c>
      <c r="G155" s="5">
        <v>1.5310700000000001E-4</v>
      </c>
      <c r="H155" s="4">
        <v>7600</v>
      </c>
      <c r="I155" s="4">
        <v>8610</v>
      </c>
      <c r="J155" s="4">
        <v>1010</v>
      </c>
      <c r="K155" s="5">
        <v>8400.98</v>
      </c>
      <c r="L155" s="5">
        <v>214.35300000000001</v>
      </c>
      <c r="M155" s="5">
        <v>8955440</v>
      </c>
      <c r="N155" s="4">
        <v>6</v>
      </c>
      <c r="O155" s="4">
        <v>8530</v>
      </c>
      <c r="P155" s="4">
        <v>8270</v>
      </c>
      <c r="Q155" s="4">
        <v>8530</v>
      </c>
    </row>
    <row r="156" spans="2:17">
      <c r="E156" s="4">
        <v>76</v>
      </c>
      <c r="F156" s="4">
        <v>540</v>
      </c>
      <c r="G156" s="5">
        <v>7.75589E-5</v>
      </c>
      <c r="H156" s="4">
        <v>8130</v>
      </c>
      <c r="I156" s="4">
        <v>8610</v>
      </c>
      <c r="J156" s="4">
        <v>480</v>
      </c>
      <c r="K156" s="5">
        <v>8443.33</v>
      </c>
      <c r="L156" s="5">
        <v>160.416</v>
      </c>
      <c r="M156" s="5">
        <v>4559400</v>
      </c>
      <c r="N156" s="4">
        <v>4</v>
      </c>
      <c r="O156" s="4">
        <v>8530</v>
      </c>
      <c r="P156" s="4">
        <v>8610</v>
      </c>
      <c r="Q156" s="4">
        <v>8530</v>
      </c>
    </row>
    <row r="157" spans="2:17">
      <c r="E157" s="4">
        <v>77</v>
      </c>
      <c r="F157" s="4">
        <v>236</v>
      </c>
      <c r="G157" s="5">
        <v>3.3896100000000002E-5</v>
      </c>
      <c r="H157" s="4">
        <v>8130</v>
      </c>
      <c r="I157" s="4">
        <v>8610</v>
      </c>
      <c r="J157" s="4">
        <v>480</v>
      </c>
      <c r="K157" s="5">
        <v>8486.61</v>
      </c>
      <c r="L157" s="5">
        <v>108.809</v>
      </c>
      <c r="M157" s="5">
        <v>2002840</v>
      </c>
      <c r="N157" s="4">
        <v>4</v>
      </c>
      <c r="O157" s="4">
        <v>8530</v>
      </c>
      <c r="P157" s="4">
        <v>8130</v>
      </c>
      <c r="Q157" s="4">
        <v>8530</v>
      </c>
    </row>
    <row r="158" spans="2:17">
      <c r="E158" s="4">
        <v>78</v>
      </c>
      <c r="F158" s="4">
        <v>59</v>
      </c>
      <c r="G158" s="5">
        <v>8.4740200000000002E-6</v>
      </c>
      <c r="H158" s="4">
        <v>8450</v>
      </c>
      <c r="I158" s="4">
        <v>8530</v>
      </c>
      <c r="J158" s="4">
        <v>80</v>
      </c>
      <c r="K158" s="5">
        <v>8501.5300000000007</v>
      </c>
      <c r="L158" s="5">
        <v>38.303600000000003</v>
      </c>
      <c r="M158" s="5">
        <v>501590</v>
      </c>
      <c r="N158" s="4">
        <v>2</v>
      </c>
      <c r="O158" s="4">
        <v>8530</v>
      </c>
      <c r="P158" s="4">
        <v>8450</v>
      </c>
      <c r="Q158" s="4">
        <v>8530</v>
      </c>
    </row>
    <row r="159" spans="2:17">
      <c r="E159" s="4">
        <v>79</v>
      </c>
      <c r="F159" s="4">
        <v>15</v>
      </c>
      <c r="G159" s="5">
        <v>2.1544099999999999E-6</v>
      </c>
      <c r="H159" s="4">
        <v>8530</v>
      </c>
      <c r="I159" s="4">
        <v>8530</v>
      </c>
      <c r="J159" s="4">
        <v>0</v>
      </c>
      <c r="K159" s="5">
        <v>8530</v>
      </c>
      <c r="L159" s="5">
        <v>0</v>
      </c>
      <c r="M159" s="5">
        <v>127950</v>
      </c>
      <c r="N159" s="4">
        <v>1</v>
      </c>
      <c r="O159" s="4">
        <v>8530</v>
      </c>
      <c r="P159" s="4">
        <v>8530</v>
      </c>
      <c r="Q159" s="4">
        <v>8530</v>
      </c>
    </row>
    <row r="160" spans="2:17">
      <c r="B160" t="s">
        <v>35</v>
      </c>
      <c r="E160" s="4">
        <v>1</v>
      </c>
      <c r="F160" s="4">
        <v>4965254</v>
      </c>
      <c r="G160" s="5">
        <v>0.71314699999999998</v>
      </c>
      <c r="H160" s="4">
        <v>0</v>
      </c>
      <c r="I160" s="4">
        <v>9730</v>
      </c>
      <c r="J160" s="4">
        <v>9730</v>
      </c>
      <c r="K160" s="5">
        <v>3286.31</v>
      </c>
      <c r="L160" s="5">
        <v>2248.0100000000002</v>
      </c>
      <c r="M160" s="5">
        <v>16317400000</v>
      </c>
      <c r="N160" s="4">
        <v>162</v>
      </c>
      <c r="O160" s="4">
        <v>0</v>
      </c>
      <c r="P160" s="4">
        <v>7820</v>
      </c>
      <c r="Q160" s="4">
        <v>3510</v>
      </c>
    </row>
    <row r="161" spans="5:17">
      <c r="E161" s="4">
        <v>2</v>
      </c>
      <c r="F161" s="4">
        <v>1506506</v>
      </c>
      <c r="G161" s="5">
        <v>0.21637600000000001</v>
      </c>
      <c r="H161" s="4">
        <v>0</v>
      </c>
      <c r="I161" s="4">
        <v>9730</v>
      </c>
      <c r="J161" s="4">
        <v>9730</v>
      </c>
      <c r="K161" s="5">
        <v>5105.37</v>
      </c>
      <c r="L161" s="5">
        <v>2147.13</v>
      </c>
      <c r="M161" s="5">
        <v>7691260000</v>
      </c>
      <c r="N161" s="4">
        <v>155</v>
      </c>
      <c r="O161" s="4">
        <v>0</v>
      </c>
      <c r="P161" s="4">
        <v>2972</v>
      </c>
      <c r="Q161" s="4">
        <v>4960</v>
      </c>
    </row>
    <row r="162" spans="5:17">
      <c r="E162" s="4">
        <v>3</v>
      </c>
      <c r="F162" s="4">
        <v>1093829</v>
      </c>
      <c r="G162" s="5">
        <v>0.15710399999999999</v>
      </c>
      <c r="H162" s="4">
        <v>0</v>
      </c>
      <c r="I162" s="4">
        <v>9730</v>
      </c>
      <c r="J162" s="4">
        <v>9730</v>
      </c>
      <c r="K162" s="5">
        <v>5715.11</v>
      </c>
      <c r="L162" s="5">
        <v>2184.34</v>
      </c>
      <c r="M162" s="5">
        <v>6251350000</v>
      </c>
      <c r="N162" s="4">
        <v>168</v>
      </c>
      <c r="O162" s="4">
        <v>0</v>
      </c>
      <c r="P162" s="4">
        <v>6530</v>
      </c>
      <c r="Q162" s="4">
        <v>5810</v>
      </c>
    </row>
    <row r="163" spans="5:17">
      <c r="E163" s="4">
        <v>4</v>
      </c>
      <c r="F163" s="4">
        <v>864477</v>
      </c>
      <c r="G163" s="5">
        <v>0.124163</v>
      </c>
      <c r="H163" s="4">
        <v>0</v>
      </c>
      <c r="I163" s="4">
        <v>9730</v>
      </c>
      <c r="J163" s="4">
        <v>9730</v>
      </c>
      <c r="K163" s="5">
        <v>5798.74</v>
      </c>
      <c r="L163" s="5">
        <v>2172.23</v>
      </c>
      <c r="M163" s="5">
        <v>5012870000</v>
      </c>
      <c r="N163" s="4">
        <v>179</v>
      </c>
      <c r="O163" s="4">
        <v>0</v>
      </c>
      <c r="P163" s="4">
        <v>4242</v>
      </c>
      <c r="Q163" s="4">
        <v>5880</v>
      </c>
    </row>
    <row r="164" spans="5:17">
      <c r="E164" s="4">
        <v>5</v>
      </c>
      <c r="F164" s="4">
        <v>753090</v>
      </c>
      <c r="G164" s="5">
        <v>0.108164</v>
      </c>
      <c r="H164" s="4">
        <v>0</v>
      </c>
      <c r="I164" s="4">
        <v>9730</v>
      </c>
      <c r="J164" s="4">
        <v>9730</v>
      </c>
      <c r="K164" s="5">
        <v>6022.28</v>
      </c>
      <c r="L164" s="5">
        <v>2120.2600000000002</v>
      </c>
      <c r="M164" s="5">
        <v>4535320000</v>
      </c>
      <c r="N164" s="4">
        <v>188</v>
      </c>
      <c r="O164" s="4">
        <v>0</v>
      </c>
      <c r="P164" s="4">
        <v>2992</v>
      </c>
      <c r="Q164" s="4">
        <v>6010</v>
      </c>
    </row>
    <row r="165" spans="5:17">
      <c r="E165" s="4">
        <v>6</v>
      </c>
      <c r="F165" s="4">
        <v>625044</v>
      </c>
      <c r="G165" s="5">
        <v>8.9773500000000006E-2</v>
      </c>
      <c r="H165" s="4">
        <v>0</v>
      </c>
      <c r="I165" s="4">
        <v>9730</v>
      </c>
      <c r="J165" s="4">
        <v>9730</v>
      </c>
      <c r="K165" s="5">
        <v>6224.12</v>
      </c>
      <c r="L165" s="5">
        <v>2118.2199999999998</v>
      </c>
      <c r="M165" s="5">
        <v>3890350000</v>
      </c>
      <c r="N165" s="4">
        <v>186</v>
      </c>
      <c r="O165" s="4">
        <v>0</v>
      </c>
      <c r="P165" s="4">
        <v>4610</v>
      </c>
      <c r="Q165" s="4">
        <v>6480</v>
      </c>
    </row>
    <row r="166" spans="5:17">
      <c r="E166" s="4">
        <v>7</v>
      </c>
      <c r="F166" s="4">
        <v>566549</v>
      </c>
      <c r="G166" s="5">
        <v>8.1372E-2</v>
      </c>
      <c r="H166" s="4">
        <v>0</v>
      </c>
      <c r="I166" s="4">
        <v>9730</v>
      </c>
      <c r="J166" s="4">
        <v>9730</v>
      </c>
      <c r="K166" s="5">
        <v>6301.89</v>
      </c>
      <c r="L166" s="5">
        <v>2050.29</v>
      </c>
      <c r="M166" s="5">
        <v>3570330000</v>
      </c>
      <c r="N166" s="4">
        <v>186</v>
      </c>
      <c r="O166" s="4">
        <v>0</v>
      </c>
      <c r="P166" s="4">
        <v>4160</v>
      </c>
      <c r="Q166" s="4">
        <v>6480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9730</v>
      </c>
      <c r="J167" s="4">
        <v>9730</v>
      </c>
      <c r="K167" s="5">
        <v>6360.17</v>
      </c>
      <c r="L167" s="5">
        <v>1995.89</v>
      </c>
      <c r="M167" s="5">
        <v>3256880000</v>
      </c>
      <c r="N167" s="4">
        <v>187</v>
      </c>
      <c r="O167" s="4">
        <v>0</v>
      </c>
      <c r="P167" s="4">
        <v>4750</v>
      </c>
      <c r="Q167" s="4">
        <v>6530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9660</v>
      </c>
      <c r="J168" s="4">
        <v>9660</v>
      </c>
      <c r="K168" s="5">
        <v>6470.7</v>
      </c>
      <c r="L168" s="5">
        <v>1928.3</v>
      </c>
      <c r="M168" s="5">
        <v>3132470000</v>
      </c>
      <c r="N168" s="4">
        <v>188</v>
      </c>
      <c r="O168" s="4">
        <v>0</v>
      </c>
      <c r="P168" s="4">
        <v>6100</v>
      </c>
      <c r="Q168" s="4">
        <v>6610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9660</v>
      </c>
      <c r="J169" s="4">
        <v>9660</v>
      </c>
      <c r="K169" s="5">
        <v>6541.3</v>
      </c>
      <c r="L169" s="5">
        <v>1891.7</v>
      </c>
      <c r="M169" s="5">
        <v>2918330000</v>
      </c>
      <c r="N169" s="4">
        <v>193</v>
      </c>
      <c r="O169" s="4">
        <v>7210</v>
      </c>
      <c r="P169" s="4">
        <v>4852</v>
      </c>
      <c r="Q169" s="4">
        <v>6620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9660</v>
      </c>
      <c r="J170" s="4">
        <v>9660</v>
      </c>
      <c r="K170" s="5">
        <v>6567.31</v>
      </c>
      <c r="L170" s="5">
        <v>1860.59</v>
      </c>
      <c r="M170" s="5">
        <v>2681810000</v>
      </c>
      <c r="N170" s="4">
        <v>190</v>
      </c>
      <c r="O170" s="4">
        <v>7210</v>
      </c>
      <c r="P170" s="4">
        <v>8500</v>
      </c>
      <c r="Q170" s="4">
        <v>6660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9660</v>
      </c>
      <c r="J171" s="4">
        <v>9660</v>
      </c>
      <c r="K171" s="5">
        <v>6601.67</v>
      </c>
      <c r="L171" s="5">
        <v>1812.91</v>
      </c>
      <c r="M171" s="5">
        <v>2498960000</v>
      </c>
      <c r="N171" s="4">
        <v>184</v>
      </c>
      <c r="O171" s="4">
        <v>8690</v>
      </c>
      <c r="P171" s="4">
        <v>9280</v>
      </c>
      <c r="Q171" s="4">
        <v>6750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9660</v>
      </c>
      <c r="J172" s="4">
        <v>9660</v>
      </c>
      <c r="K172" s="5">
        <v>6625.9</v>
      </c>
      <c r="L172" s="5">
        <v>1752.42</v>
      </c>
      <c r="M172" s="5">
        <v>2408060000</v>
      </c>
      <c r="N172" s="4">
        <v>184</v>
      </c>
      <c r="O172" s="4">
        <v>6430</v>
      </c>
      <c r="P172" s="4">
        <v>5762</v>
      </c>
      <c r="Q172" s="4">
        <v>6620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9660</v>
      </c>
      <c r="J173" s="4">
        <v>9660</v>
      </c>
      <c r="K173" s="5">
        <v>6668.99</v>
      </c>
      <c r="L173" s="5">
        <v>1719.03</v>
      </c>
      <c r="M173" s="5">
        <v>2334250000</v>
      </c>
      <c r="N173" s="4">
        <v>182</v>
      </c>
      <c r="O173" s="4">
        <v>8690</v>
      </c>
      <c r="P173" s="4">
        <v>8250</v>
      </c>
      <c r="Q173" s="4">
        <v>6780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9660</v>
      </c>
      <c r="J174" s="4">
        <v>9660</v>
      </c>
      <c r="K174" s="5">
        <v>6698.58</v>
      </c>
      <c r="L174" s="5">
        <v>1664.66</v>
      </c>
      <c r="M174" s="5">
        <v>2247640000</v>
      </c>
      <c r="N174" s="4">
        <v>183</v>
      </c>
      <c r="O174" s="4">
        <v>6370</v>
      </c>
      <c r="P174" s="4">
        <v>8400</v>
      </c>
      <c r="Q174" s="4">
        <v>6780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9660</v>
      </c>
      <c r="J175" s="4">
        <v>9660</v>
      </c>
      <c r="K175" s="5">
        <v>6732.57</v>
      </c>
      <c r="L175" s="5">
        <v>1642.45</v>
      </c>
      <c r="M175" s="5">
        <v>2125570000</v>
      </c>
      <c r="N175" s="4">
        <v>182</v>
      </c>
      <c r="O175" s="4">
        <v>6370</v>
      </c>
      <c r="P175" s="4">
        <v>4122</v>
      </c>
      <c r="Q175" s="4">
        <v>6820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9660</v>
      </c>
      <c r="J176" s="4">
        <v>9660</v>
      </c>
      <c r="K176" s="5">
        <v>6762.35</v>
      </c>
      <c r="L176" s="5">
        <v>1632.1</v>
      </c>
      <c r="M176" s="5">
        <v>2049560000</v>
      </c>
      <c r="N176" s="4">
        <v>179</v>
      </c>
      <c r="O176" s="4">
        <v>6222</v>
      </c>
      <c r="P176" s="4">
        <v>9640</v>
      </c>
      <c r="Q176" s="4">
        <v>6850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9660</v>
      </c>
      <c r="J177" s="4">
        <v>9660</v>
      </c>
      <c r="K177" s="5">
        <v>6791.1</v>
      </c>
      <c r="L177" s="5">
        <v>1617.4</v>
      </c>
      <c r="M177" s="5">
        <v>1986240000</v>
      </c>
      <c r="N177" s="4">
        <v>182</v>
      </c>
      <c r="O177" s="4">
        <v>7040</v>
      </c>
      <c r="P177" s="4">
        <v>7202</v>
      </c>
      <c r="Q177" s="4">
        <v>6870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9660</v>
      </c>
      <c r="J178" s="4">
        <v>9660</v>
      </c>
      <c r="K178" s="5">
        <v>6830.71</v>
      </c>
      <c r="L178" s="5">
        <v>1594.33</v>
      </c>
      <c r="M178" s="5">
        <v>1928680000</v>
      </c>
      <c r="N178" s="4">
        <v>180</v>
      </c>
      <c r="O178" s="4">
        <v>7040</v>
      </c>
      <c r="P178" s="4">
        <v>7570</v>
      </c>
      <c r="Q178" s="4">
        <v>6902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9660</v>
      </c>
      <c r="J179" s="4">
        <v>9660</v>
      </c>
      <c r="K179" s="5">
        <v>6886.87</v>
      </c>
      <c r="L179" s="5">
        <v>1565.49</v>
      </c>
      <c r="M179" s="5">
        <v>1898560000</v>
      </c>
      <c r="N179" s="4">
        <v>177</v>
      </c>
      <c r="O179" s="4">
        <v>7040</v>
      </c>
      <c r="P179" s="4">
        <v>4482</v>
      </c>
      <c r="Q179" s="4">
        <v>7032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9660</v>
      </c>
      <c r="J180" s="4">
        <v>9660</v>
      </c>
      <c r="K180" s="5">
        <v>6923.37</v>
      </c>
      <c r="L180" s="5">
        <v>1531.16</v>
      </c>
      <c r="M180" s="5">
        <v>1840990000</v>
      </c>
      <c r="N180" s="4">
        <v>174</v>
      </c>
      <c r="O180" s="4">
        <v>7040</v>
      </c>
      <c r="P180" s="4">
        <v>7110</v>
      </c>
      <c r="Q180" s="4">
        <v>7040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9660</v>
      </c>
      <c r="J181" s="4">
        <v>9660</v>
      </c>
      <c r="K181" s="5">
        <v>6962.3</v>
      </c>
      <c r="L181" s="5">
        <v>1501.85</v>
      </c>
      <c r="M181" s="5">
        <v>1790380000</v>
      </c>
      <c r="N181" s="4">
        <v>172</v>
      </c>
      <c r="O181" s="4">
        <v>7040</v>
      </c>
      <c r="P181" s="4">
        <v>5600</v>
      </c>
      <c r="Q181" s="4">
        <v>7040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9660</v>
      </c>
      <c r="J182" s="4">
        <v>9660</v>
      </c>
      <c r="K182" s="5">
        <v>7007.28</v>
      </c>
      <c r="L182" s="5">
        <v>1472.98</v>
      </c>
      <c r="M182" s="5">
        <v>1756300000</v>
      </c>
      <c r="N182" s="4">
        <v>169</v>
      </c>
      <c r="O182" s="4">
        <v>7040</v>
      </c>
      <c r="P182" s="4">
        <v>5390</v>
      </c>
      <c r="Q182" s="4">
        <v>7060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9660</v>
      </c>
      <c r="J183" s="4">
        <v>9660</v>
      </c>
      <c r="K183" s="5">
        <v>7043.36</v>
      </c>
      <c r="L183" s="5">
        <v>1437.67</v>
      </c>
      <c r="M183" s="5">
        <v>1740070000</v>
      </c>
      <c r="N183" s="4">
        <v>166</v>
      </c>
      <c r="O183" s="4">
        <v>5252</v>
      </c>
      <c r="P183" s="4">
        <v>5930</v>
      </c>
      <c r="Q183" s="4">
        <v>7170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9660</v>
      </c>
      <c r="J184" s="4">
        <v>9660</v>
      </c>
      <c r="K184" s="5">
        <v>7086.31</v>
      </c>
      <c r="L184" s="5">
        <v>1404.08</v>
      </c>
      <c r="M184" s="5">
        <v>1727180000</v>
      </c>
      <c r="N184" s="4">
        <v>164</v>
      </c>
      <c r="O184" s="4">
        <v>7040</v>
      </c>
      <c r="P184" s="4">
        <v>9140</v>
      </c>
      <c r="Q184" s="4">
        <v>7202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9430</v>
      </c>
      <c r="J185" s="4">
        <v>9430</v>
      </c>
      <c r="K185" s="5">
        <v>7133.85</v>
      </c>
      <c r="L185" s="5">
        <v>1364.64</v>
      </c>
      <c r="M185" s="5">
        <v>1715820000</v>
      </c>
      <c r="N185" s="4">
        <v>162</v>
      </c>
      <c r="O185" s="4">
        <v>5252</v>
      </c>
      <c r="P185" s="4">
        <v>4402</v>
      </c>
      <c r="Q185" s="4">
        <v>7232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9430</v>
      </c>
      <c r="J186" s="4">
        <v>9430</v>
      </c>
      <c r="K186" s="5">
        <v>7170.79</v>
      </c>
      <c r="L186" s="5">
        <v>1338.33</v>
      </c>
      <c r="M186" s="5">
        <v>1689880000</v>
      </c>
      <c r="N186" s="4">
        <v>156</v>
      </c>
      <c r="O186" s="4">
        <v>8010</v>
      </c>
      <c r="P186" s="4">
        <v>5810</v>
      </c>
      <c r="Q186" s="4">
        <v>7460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9430</v>
      </c>
      <c r="J187" s="4">
        <v>9430</v>
      </c>
      <c r="K187" s="5">
        <v>7197.19</v>
      </c>
      <c r="L187" s="5">
        <v>1310.77</v>
      </c>
      <c r="M187" s="5">
        <v>1676410000</v>
      </c>
      <c r="N187" s="4">
        <v>159</v>
      </c>
      <c r="O187" s="4">
        <v>8010</v>
      </c>
      <c r="P187" s="4">
        <v>5170</v>
      </c>
      <c r="Q187" s="4">
        <v>7560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9430</v>
      </c>
      <c r="J188" s="4">
        <v>9430</v>
      </c>
      <c r="K188" s="5">
        <v>7215.13</v>
      </c>
      <c r="L188" s="5">
        <v>1298.07</v>
      </c>
      <c r="M188" s="5">
        <v>1642750000</v>
      </c>
      <c r="N188" s="4">
        <v>153</v>
      </c>
      <c r="O188" s="4">
        <v>8010</v>
      </c>
      <c r="P188" s="4">
        <v>9260</v>
      </c>
      <c r="Q188" s="4">
        <v>7560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9430</v>
      </c>
      <c r="J189" s="4">
        <v>9430</v>
      </c>
      <c r="K189" s="5">
        <v>7221.73</v>
      </c>
      <c r="L189" s="5">
        <v>1285.1099999999999</v>
      </c>
      <c r="M189" s="5">
        <v>1600130000</v>
      </c>
      <c r="N189" s="4">
        <v>153</v>
      </c>
      <c r="O189" s="4">
        <v>8010</v>
      </c>
      <c r="P189" s="4">
        <v>9260</v>
      </c>
      <c r="Q189" s="4">
        <v>7560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3172</v>
      </c>
      <c r="I190" s="4">
        <v>9430</v>
      </c>
      <c r="J190" s="4">
        <v>6258</v>
      </c>
      <c r="K190" s="5">
        <v>7235.77</v>
      </c>
      <c r="L190" s="5">
        <v>1282.47</v>
      </c>
      <c r="M190" s="5">
        <v>1563440000</v>
      </c>
      <c r="N190" s="4">
        <v>148</v>
      </c>
      <c r="O190" s="4">
        <v>8010</v>
      </c>
      <c r="P190" s="4">
        <v>8490</v>
      </c>
      <c r="Q190" s="4">
        <v>7590</v>
      </c>
    </row>
    <row r="191" spans="5:17">
      <c r="E191" s="4">
        <v>32</v>
      </c>
      <c r="F191" s="4">
        <v>212406</v>
      </c>
      <c r="G191" s="5">
        <v>3.05074E-2</v>
      </c>
      <c r="H191" s="4">
        <v>3172</v>
      </c>
      <c r="I191" s="4">
        <v>9430</v>
      </c>
      <c r="J191" s="4">
        <v>6258</v>
      </c>
      <c r="K191" s="5">
        <v>7244.65</v>
      </c>
      <c r="L191" s="5">
        <v>1286.1500000000001</v>
      </c>
      <c r="M191" s="5">
        <v>1538810000</v>
      </c>
      <c r="N191" s="4">
        <v>149</v>
      </c>
      <c r="O191" s="4">
        <v>8010</v>
      </c>
      <c r="P191" s="4">
        <v>8900</v>
      </c>
      <c r="Q191" s="4">
        <v>7620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3172</v>
      </c>
      <c r="I192" s="4">
        <v>9430</v>
      </c>
      <c r="J192" s="4">
        <v>6258</v>
      </c>
      <c r="K192" s="5">
        <v>7260.82</v>
      </c>
      <c r="L192" s="5">
        <v>1284.56</v>
      </c>
      <c r="M192" s="5">
        <v>1517810000</v>
      </c>
      <c r="N192" s="4">
        <v>142</v>
      </c>
      <c r="O192" s="4">
        <v>8010</v>
      </c>
      <c r="P192" s="4">
        <v>4292</v>
      </c>
      <c r="Q192" s="4">
        <v>7640</v>
      </c>
    </row>
    <row r="193" spans="5:17">
      <c r="E193" s="4">
        <v>34</v>
      </c>
      <c r="F193" s="4">
        <v>207640</v>
      </c>
      <c r="G193" s="5">
        <v>2.98228E-2</v>
      </c>
      <c r="H193" s="4">
        <v>3172</v>
      </c>
      <c r="I193" s="4">
        <v>9430</v>
      </c>
      <c r="J193" s="4">
        <v>6258</v>
      </c>
      <c r="K193" s="5">
        <v>7280.41</v>
      </c>
      <c r="L193" s="5">
        <v>1274.6199999999999</v>
      </c>
      <c r="M193" s="5">
        <v>1511700000</v>
      </c>
      <c r="N193" s="4">
        <v>141</v>
      </c>
      <c r="O193" s="4">
        <v>8010</v>
      </c>
      <c r="P193" s="4">
        <v>4342</v>
      </c>
      <c r="Q193" s="4">
        <v>7640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3172</v>
      </c>
      <c r="I194" s="4">
        <v>9430</v>
      </c>
      <c r="J194" s="4">
        <v>6258</v>
      </c>
      <c r="K194" s="5">
        <v>7284.85</v>
      </c>
      <c r="L194" s="5">
        <v>1272.27</v>
      </c>
      <c r="M194" s="5">
        <v>1502090000</v>
      </c>
      <c r="N194" s="4">
        <v>141</v>
      </c>
      <c r="O194" s="4">
        <v>8010</v>
      </c>
      <c r="P194" s="4">
        <v>7210</v>
      </c>
      <c r="Q194" s="4">
        <v>7642</v>
      </c>
    </row>
    <row r="195" spans="5:17">
      <c r="E195" s="4">
        <v>36</v>
      </c>
      <c r="F195" s="4">
        <v>203436</v>
      </c>
      <c r="G195" s="5">
        <v>2.9218999999999998E-2</v>
      </c>
      <c r="H195" s="4">
        <v>3172</v>
      </c>
      <c r="I195" s="4">
        <v>9430</v>
      </c>
      <c r="J195" s="4">
        <v>6258</v>
      </c>
      <c r="K195" s="5">
        <v>7292.34</v>
      </c>
      <c r="L195" s="5">
        <v>1274.22</v>
      </c>
      <c r="M195" s="5">
        <v>1483520000</v>
      </c>
      <c r="N195" s="4">
        <v>141</v>
      </c>
      <c r="O195" s="4">
        <v>8010</v>
      </c>
      <c r="P195" s="4">
        <v>7750</v>
      </c>
      <c r="Q195" s="4">
        <v>7642</v>
      </c>
    </row>
    <row r="196" spans="5:17">
      <c r="E196" s="4">
        <v>37</v>
      </c>
      <c r="F196" s="4">
        <v>200385</v>
      </c>
      <c r="G196" s="5">
        <v>2.8780799999999999E-2</v>
      </c>
      <c r="H196" s="4">
        <v>3172</v>
      </c>
      <c r="I196" s="4">
        <v>9430</v>
      </c>
      <c r="J196" s="4">
        <v>6258</v>
      </c>
      <c r="K196" s="5">
        <v>7299.37</v>
      </c>
      <c r="L196" s="5">
        <v>1284.6099999999999</v>
      </c>
      <c r="M196" s="5">
        <v>1462680000</v>
      </c>
      <c r="N196" s="4">
        <v>138</v>
      </c>
      <c r="O196" s="4">
        <v>8010</v>
      </c>
      <c r="P196" s="4">
        <v>7750</v>
      </c>
      <c r="Q196" s="4">
        <v>7700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3172</v>
      </c>
      <c r="I197" s="4">
        <v>9430</v>
      </c>
      <c r="J197" s="4">
        <v>6258</v>
      </c>
      <c r="K197" s="5">
        <v>7303.72</v>
      </c>
      <c r="L197" s="5">
        <v>1287.3900000000001</v>
      </c>
      <c r="M197" s="5">
        <v>1430350000</v>
      </c>
      <c r="N197" s="4">
        <v>137</v>
      </c>
      <c r="O197" s="4">
        <v>8010</v>
      </c>
      <c r="P197" s="4">
        <v>7750</v>
      </c>
      <c r="Q197" s="4">
        <v>7710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3172</v>
      </c>
      <c r="I198" s="4">
        <v>9430</v>
      </c>
      <c r="J198" s="4">
        <v>6258</v>
      </c>
      <c r="K198" s="5">
        <v>7280.41</v>
      </c>
      <c r="L198" s="5">
        <v>1300.72</v>
      </c>
      <c r="M198" s="5">
        <v>1386900000</v>
      </c>
      <c r="N198" s="4">
        <v>133</v>
      </c>
      <c r="O198" s="4">
        <v>8010</v>
      </c>
      <c r="P198" s="4">
        <v>9320</v>
      </c>
      <c r="Q198" s="4">
        <v>7700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3172</v>
      </c>
      <c r="I199" s="4">
        <v>9430</v>
      </c>
      <c r="J199" s="4">
        <v>6258</v>
      </c>
      <c r="K199" s="5">
        <v>7266.91</v>
      </c>
      <c r="L199" s="5">
        <v>1313.7</v>
      </c>
      <c r="M199" s="5">
        <v>1358110000</v>
      </c>
      <c r="N199" s="4">
        <v>130</v>
      </c>
      <c r="O199" s="4">
        <v>8230</v>
      </c>
      <c r="P199" s="4">
        <v>6870</v>
      </c>
      <c r="Q199" s="4">
        <v>7700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3172</v>
      </c>
      <c r="I200" s="4">
        <v>9430</v>
      </c>
      <c r="J200" s="4">
        <v>6258</v>
      </c>
      <c r="K200" s="5">
        <v>7257.11</v>
      </c>
      <c r="L200" s="5">
        <v>1331.07</v>
      </c>
      <c r="M200" s="5">
        <v>1310160000</v>
      </c>
      <c r="N200" s="4">
        <v>127</v>
      </c>
      <c r="O200" s="4">
        <v>8230</v>
      </c>
      <c r="P200" s="4">
        <v>9430</v>
      </c>
      <c r="Q200" s="4">
        <v>7700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3172</v>
      </c>
      <c r="I201" s="4">
        <v>9280</v>
      </c>
      <c r="J201" s="4">
        <v>6108</v>
      </c>
      <c r="K201" s="5">
        <v>7244.67</v>
      </c>
      <c r="L201" s="5">
        <v>1344.42</v>
      </c>
      <c r="M201" s="5">
        <v>1253560000</v>
      </c>
      <c r="N201" s="4">
        <v>122</v>
      </c>
      <c r="O201" s="4">
        <v>8230</v>
      </c>
      <c r="P201" s="4">
        <v>7060</v>
      </c>
      <c r="Q201" s="4">
        <v>7700</v>
      </c>
    </row>
    <row r="202" spans="5:17">
      <c r="E202" s="4">
        <v>43</v>
      </c>
      <c r="F202" s="4">
        <v>165879</v>
      </c>
      <c r="G202" s="5">
        <v>2.38248E-2</v>
      </c>
      <c r="H202" s="4">
        <v>3172</v>
      </c>
      <c r="I202" s="4">
        <v>9280</v>
      </c>
      <c r="J202" s="4">
        <v>6108</v>
      </c>
      <c r="K202" s="5">
        <v>7226.69</v>
      </c>
      <c r="L202" s="5">
        <v>1358.28</v>
      </c>
      <c r="M202" s="5">
        <v>1198760000</v>
      </c>
      <c r="N202" s="4">
        <v>120</v>
      </c>
      <c r="O202" s="4">
        <v>8440</v>
      </c>
      <c r="P202" s="4">
        <v>6862</v>
      </c>
      <c r="Q202" s="4">
        <v>7642</v>
      </c>
    </row>
    <row r="203" spans="5:17">
      <c r="E203" s="4">
        <v>44</v>
      </c>
      <c r="F203" s="4">
        <v>159352</v>
      </c>
      <c r="G203" s="5">
        <v>2.2887299999999999E-2</v>
      </c>
      <c r="H203" s="4">
        <v>3172</v>
      </c>
      <c r="I203" s="4">
        <v>8970</v>
      </c>
      <c r="J203" s="4">
        <v>5798</v>
      </c>
      <c r="K203" s="5">
        <v>7213.81</v>
      </c>
      <c r="L203" s="5">
        <v>1373.05</v>
      </c>
      <c r="M203" s="5">
        <v>1149540000</v>
      </c>
      <c r="N203" s="4">
        <v>111</v>
      </c>
      <c r="O203" s="4">
        <v>8440</v>
      </c>
      <c r="P203" s="4">
        <v>6400</v>
      </c>
      <c r="Q203" s="4">
        <v>7642</v>
      </c>
    </row>
    <row r="204" spans="5:17">
      <c r="E204" s="4">
        <v>45</v>
      </c>
      <c r="F204" s="4">
        <v>152373</v>
      </c>
      <c r="G204" s="5">
        <v>2.1885000000000002E-2</v>
      </c>
      <c r="H204" s="4">
        <v>3172</v>
      </c>
      <c r="I204" s="4">
        <v>8970</v>
      </c>
      <c r="J204" s="4">
        <v>5798</v>
      </c>
      <c r="K204" s="5">
        <v>7183.78</v>
      </c>
      <c r="L204" s="5">
        <v>1397.75</v>
      </c>
      <c r="M204" s="5">
        <v>1094610000</v>
      </c>
      <c r="N204" s="4">
        <v>109</v>
      </c>
      <c r="O204" s="4">
        <v>7590</v>
      </c>
      <c r="P204" s="4">
        <v>8760</v>
      </c>
      <c r="Q204" s="4">
        <v>7640</v>
      </c>
    </row>
    <row r="205" spans="5:17">
      <c r="E205" s="4">
        <v>46</v>
      </c>
      <c r="F205" s="4">
        <v>144773</v>
      </c>
      <c r="G205" s="5">
        <v>2.07934E-2</v>
      </c>
      <c r="H205" s="4">
        <v>3172</v>
      </c>
      <c r="I205" s="4">
        <v>8970</v>
      </c>
      <c r="J205" s="4">
        <v>5798</v>
      </c>
      <c r="K205" s="5">
        <v>7154.63</v>
      </c>
      <c r="L205" s="5">
        <v>1428.81</v>
      </c>
      <c r="M205" s="5">
        <v>1035800000</v>
      </c>
      <c r="N205" s="4">
        <v>106</v>
      </c>
      <c r="O205" s="4">
        <v>8440</v>
      </c>
      <c r="P205" s="4">
        <v>7770</v>
      </c>
      <c r="Q205" s="4">
        <v>7620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3172</v>
      </c>
      <c r="I206" s="4">
        <v>8970</v>
      </c>
      <c r="J206" s="4">
        <v>5798</v>
      </c>
      <c r="K206" s="5">
        <v>7125.41</v>
      </c>
      <c r="L206" s="5">
        <v>1455.35</v>
      </c>
      <c r="M206" s="5">
        <v>983848000</v>
      </c>
      <c r="N206" s="4">
        <v>104</v>
      </c>
      <c r="O206" s="4">
        <v>8440</v>
      </c>
      <c r="P206" s="4">
        <v>6532</v>
      </c>
      <c r="Q206" s="4">
        <v>7590</v>
      </c>
    </row>
    <row r="207" spans="5:17">
      <c r="E207" s="4">
        <v>48</v>
      </c>
      <c r="F207" s="4">
        <v>130322</v>
      </c>
      <c r="G207" s="5">
        <v>1.87178E-2</v>
      </c>
      <c r="H207" s="4">
        <v>3172</v>
      </c>
      <c r="I207" s="4">
        <v>8970</v>
      </c>
      <c r="J207" s="4">
        <v>5798</v>
      </c>
      <c r="K207" s="5">
        <v>7104.57</v>
      </c>
      <c r="L207" s="5">
        <v>1483.54</v>
      </c>
      <c r="M207" s="5">
        <v>925882000</v>
      </c>
      <c r="N207" s="4">
        <v>101</v>
      </c>
      <c r="O207" s="4">
        <v>8440</v>
      </c>
      <c r="P207" s="4">
        <v>7032</v>
      </c>
      <c r="Q207" s="4">
        <v>7590</v>
      </c>
    </row>
    <row r="208" spans="5:17">
      <c r="E208" s="4">
        <v>49</v>
      </c>
      <c r="F208" s="4">
        <v>123826</v>
      </c>
      <c r="G208" s="5">
        <v>1.77848E-2</v>
      </c>
      <c r="H208" s="4">
        <v>3172</v>
      </c>
      <c r="I208" s="4">
        <v>8970</v>
      </c>
      <c r="J208" s="4">
        <v>5798</v>
      </c>
      <c r="K208" s="5">
        <v>7073.63</v>
      </c>
      <c r="L208" s="5">
        <v>1511.92</v>
      </c>
      <c r="M208" s="5">
        <v>875899000</v>
      </c>
      <c r="N208" s="4">
        <v>97</v>
      </c>
      <c r="O208" s="4">
        <v>8440</v>
      </c>
      <c r="P208" s="4">
        <v>6372</v>
      </c>
      <c r="Q208" s="4">
        <v>7590</v>
      </c>
    </row>
    <row r="209" spans="5:17">
      <c r="E209" s="4">
        <v>50</v>
      </c>
      <c r="F209" s="4">
        <v>118095</v>
      </c>
      <c r="G209" s="5">
        <v>1.69617E-2</v>
      </c>
      <c r="H209" s="4">
        <v>3172</v>
      </c>
      <c r="I209" s="4">
        <v>8970</v>
      </c>
      <c r="J209" s="4">
        <v>5798</v>
      </c>
      <c r="K209" s="5">
        <v>7049.62</v>
      </c>
      <c r="L209" s="5">
        <v>1540.98</v>
      </c>
      <c r="M209" s="5">
        <v>832524000</v>
      </c>
      <c r="N209" s="4">
        <v>94</v>
      </c>
      <c r="O209" s="4">
        <v>6700</v>
      </c>
      <c r="P209" s="4">
        <v>7620</v>
      </c>
      <c r="Q209" s="4">
        <v>7590</v>
      </c>
    </row>
    <row r="210" spans="5:17">
      <c r="E210" s="4">
        <v>51</v>
      </c>
      <c r="F210" s="4">
        <v>114796</v>
      </c>
      <c r="G210" s="5">
        <v>1.64879E-2</v>
      </c>
      <c r="H210" s="4">
        <v>3172</v>
      </c>
      <c r="I210" s="4">
        <v>8970</v>
      </c>
      <c r="J210" s="4">
        <v>5798</v>
      </c>
      <c r="K210" s="5">
        <v>7018.67</v>
      </c>
      <c r="L210" s="5">
        <v>1562.64</v>
      </c>
      <c r="M210" s="5">
        <v>805715000</v>
      </c>
      <c r="N210" s="4">
        <v>89</v>
      </c>
      <c r="O210" s="4">
        <v>6700</v>
      </c>
      <c r="P210" s="4">
        <v>6180</v>
      </c>
      <c r="Q210" s="4">
        <v>7590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3172</v>
      </c>
      <c r="I211" s="4">
        <v>8970</v>
      </c>
      <c r="J211" s="4">
        <v>5798</v>
      </c>
      <c r="K211" s="5">
        <v>6990.06</v>
      </c>
      <c r="L211" s="5">
        <v>1583.45</v>
      </c>
      <c r="M211" s="5">
        <v>778504000</v>
      </c>
      <c r="N211" s="4">
        <v>87</v>
      </c>
      <c r="O211" s="4">
        <v>6700</v>
      </c>
      <c r="P211" s="4">
        <v>6890</v>
      </c>
      <c r="Q211" s="4">
        <v>7590</v>
      </c>
    </row>
    <row r="212" spans="5:17">
      <c r="E212" s="4">
        <v>53</v>
      </c>
      <c r="F212" s="4">
        <v>105587</v>
      </c>
      <c r="G212" s="5">
        <v>1.51652E-2</v>
      </c>
      <c r="H212" s="4">
        <v>3172</v>
      </c>
      <c r="I212" s="4">
        <v>8970</v>
      </c>
      <c r="J212" s="4">
        <v>5798</v>
      </c>
      <c r="K212" s="5">
        <v>6982.13</v>
      </c>
      <c r="L212" s="5">
        <v>1591.31</v>
      </c>
      <c r="M212" s="5">
        <v>737222000</v>
      </c>
      <c r="N212" s="4">
        <v>85</v>
      </c>
      <c r="O212" s="4">
        <v>8440</v>
      </c>
      <c r="P212" s="4">
        <v>8410</v>
      </c>
      <c r="Q212" s="4">
        <v>7640</v>
      </c>
    </row>
    <row r="213" spans="5:17">
      <c r="E213" s="4">
        <v>54</v>
      </c>
      <c r="F213" s="4">
        <v>99403</v>
      </c>
      <c r="G213" s="5">
        <v>1.4277E-2</v>
      </c>
      <c r="H213" s="4">
        <v>3172</v>
      </c>
      <c r="I213" s="4">
        <v>8970</v>
      </c>
      <c r="J213" s="4">
        <v>5798</v>
      </c>
      <c r="K213" s="5">
        <v>6987.56</v>
      </c>
      <c r="L213" s="5">
        <v>1591.42</v>
      </c>
      <c r="M213" s="5">
        <v>694584000</v>
      </c>
      <c r="N213" s="4">
        <v>77</v>
      </c>
      <c r="O213" s="4">
        <v>8440</v>
      </c>
      <c r="P213" s="4">
        <v>7460</v>
      </c>
      <c r="Q213" s="4">
        <v>7640</v>
      </c>
    </row>
    <row r="214" spans="5:17">
      <c r="E214" s="4">
        <v>55</v>
      </c>
      <c r="F214" s="4">
        <v>92018</v>
      </c>
      <c r="G214" s="5">
        <v>1.32163E-2</v>
      </c>
      <c r="H214" s="4">
        <v>3172</v>
      </c>
      <c r="I214" s="4">
        <v>8970</v>
      </c>
      <c r="J214" s="4">
        <v>5798</v>
      </c>
      <c r="K214" s="5">
        <v>6985.77</v>
      </c>
      <c r="L214" s="5">
        <v>1587.75</v>
      </c>
      <c r="M214" s="5">
        <v>642817000</v>
      </c>
      <c r="N214" s="4">
        <v>76</v>
      </c>
      <c r="O214" s="4">
        <v>8440</v>
      </c>
      <c r="P214" s="4">
        <v>8540</v>
      </c>
      <c r="Q214" s="4">
        <v>7640</v>
      </c>
    </row>
    <row r="215" spans="5:17">
      <c r="E215" s="4">
        <v>56</v>
      </c>
      <c r="F215" s="4">
        <v>84737</v>
      </c>
      <c r="G215" s="5">
        <v>1.21706E-2</v>
      </c>
      <c r="H215" s="4">
        <v>3172</v>
      </c>
      <c r="I215" s="4">
        <v>8970</v>
      </c>
      <c r="J215" s="4">
        <v>5798</v>
      </c>
      <c r="K215" s="5">
        <v>7004.17</v>
      </c>
      <c r="L215" s="5">
        <v>1592.19</v>
      </c>
      <c r="M215" s="5">
        <v>593512000</v>
      </c>
      <c r="N215" s="4">
        <v>73</v>
      </c>
      <c r="O215" s="4">
        <v>8440</v>
      </c>
      <c r="P215" s="4">
        <v>6060</v>
      </c>
      <c r="Q215" s="4">
        <v>7640</v>
      </c>
    </row>
    <row r="216" spans="5:17">
      <c r="E216" s="4">
        <v>57</v>
      </c>
      <c r="F216" s="4">
        <v>77854</v>
      </c>
      <c r="G216" s="5">
        <v>1.1181999999999999E-2</v>
      </c>
      <c r="H216" s="4">
        <v>3172</v>
      </c>
      <c r="I216" s="4">
        <v>8970</v>
      </c>
      <c r="J216" s="4">
        <v>5798</v>
      </c>
      <c r="K216" s="5">
        <v>7044.19</v>
      </c>
      <c r="L216" s="5">
        <v>1571.96</v>
      </c>
      <c r="M216" s="5">
        <v>548418000</v>
      </c>
      <c r="N216" s="4">
        <v>66</v>
      </c>
      <c r="O216" s="4">
        <v>8440</v>
      </c>
      <c r="P216" s="4">
        <v>8500</v>
      </c>
      <c r="Q216" s="4">
        <v>7710</v>
      </c>
    </row>
    <row r="217" spans="5:17">
      <c r="E217" s="4">
        <v>58</v>
      </c>
      <c r="F217" s="4">
        <v>71855</v>
      </c>
      <c r="G217" s="5">
        <v>1.03204E-2</v>
      </c>
      <c r="H217" s="4">
        <v>3172</v>
      </c>
      <c r="I217" s="4">
        <v>8970</v>
      </c>
      <c r="J217" s="4">
        <v>5798</v>
      </c>
      <c r="K217" s="5">
        <v>7052.55</v>
      </c>
      <c r="L217" s="5">
        <v>1571.49</v>
      </c>
      <c r="M217" s="5">
        <v>506761000</v>
      </c>
      <c r="N217" s="4">
        <v>64</v>
      </c>
      <c r="O217" s="4">
        <v>8440</v>
      </c>
      <c r="P217" s="4">
        <v>5902</v>
      </c>
      <c r="Q217" s="4">
        <v>7710</v>
      </c>
    </row>
    <row r="218" spans="5:17">
      <c r="E218" s="4">
        <v>59</v>
      </c>
      <c r="F218" s="4">
        <v>64621</v>
      </c>
      <c r="G218" s="5">
        <v>9.2813600000000007E-3</v>
      </c>
      <c r="H218" s="4">
        <v>3172</v>
      </c>
      <c r="I218" s="4">
        <v>8970</v>
      </c>
      <c r="J218" s="4">
        <v>5798</v>
      </c>
      <c r="K218" s="5">
        <v>7094.34</v>
      </c>
      <c r="L218" s="5">
        <v>1555.36</v>
      </c>
      <c r="M218" s="5">
        <v>458443000</v>
      </c>
      <c r="N218" s="4">
        <v>61</v>
      </c>
      <c r="O218" s="4">
        <v>8440</v>
      </c>
      <c r="P218" s="4">
        <v>7040</v>
      </c>
      <c r="Q218" s="4">
        <v>7710</v>
      </c>
    </row>
    <row r="219" spans="5:17">
      <c r="E219" s="4">
        <v>60</v>
      </c>
      <c r="F219" s="4">
        <v>57162</v>
      </c>
      <c r="G219" s="5">
        <v>8.21004E-3</v>
      </c>
      <c r="H219" s="4">
        <v>3172</v>
      </c>
      <c r="I219" s="4">
        <v>8970</v>
      </c>
      <c r="J219" s="4">
        <v>5798</v>
      </c>
      <c r="K219" s="5">
        <v>7199.94</v>
      </c>
      <c r="L219" s="5">
        <v>1490.7</v>
      </c>
      <c r="M219" s="5">
        <v>411563000</v>
      </c>
      <c r="N219" s="4">
        <v>56</v>
      </c>
      <c r="O219" s="4">
        <v>8140</v>
      </c>
      <c r="P219" s="4">
        <v>8160</v>
      </c>
      <c r="Q219" s="4">
        <v>7732</v>
      </c>
    </row>
    <row r="220" spans="5:17">
      <c r="E220" s="4">
        <v>61</v>
      </c>
      <c r="F220" s="4">
        <v>49337</v>
      </c>
      <c r="G220" s="5">
        <v>7.0861500000000003E-3</v>
      </c>
      <c r="H220" s="4">
        <v>3172</v>
      </c>
      <c r="I220" s="4">
        <v>8900</v>
      </c>
      <c r="J220" s="4">
        <v>5728</v>
      </c>
      <c r="K220" s="5">
        <v>7271.52</v>
      </c>
      <c r="L220" s="5">
        <v>1435.23</v>
      </c>
      <c r="M220" s="5">
        <v>358755000</v>
      </c>
      <c r="N220" s="4">
        <v>52</v>
      </c>
      <c r="O220" s="4">
        <v>8140</v>
      </c>
      <c r="P220" s="4">
        <v>3172</v>
      </c>
      <c r="Q220" s="4">
        <v>7732</v>
      </c>
    </row>
    <row r="221" spans="5:17">
      <c r="E221" s="4">
        <v>62</v>
      </c>
      <c r="F221" s="4">
        <v>42776</v>
      </c>
      <c r="G221" s="5">
        <v>6.1438100000000004E-3</v>
      </c>
      <c r="H221" s="4">
        <v>3180</v>
      </c>
      <c r="I221" s="4">
        <v>8900</v>
      </c>
      <c r="J221" s="4">
        <v>5720</v>
      </c>
      <c r="K221" s="5">
        <v>7354.05</v>
      </c>
      <c r="L221" s="5">
        <v>1398.74</v>
      </c>
      <c r="M221" s="5">
        <v>314577000</v>
      </c>
      <c r="N221" s="4">
        <v>51</v>
      </c>
      <c r="O221" s="4">
        <v>8140</v>
      </c>
      <c r="P221" s="4">
        <v>5422</v>
      </c>
      <c r="Q221" s="4">
        <v>7732</v>
      </c>
    </row>
    <row r="222" spans="5:17">
      <c r="E222" s="4">
        <v>63</v>
      </c>
      <c r="F222" s="4">
        <v>35511</v>
      </c>
      <c r="G222" s="5">
        <v>5.10036E-3</v>
      </c>
      <c r="H222" s="4">
        <v>3180</v>
      </c>
      <c r="I222" s="4">
        <v>8900</v>
      </c>
      <c r="J222" s="4">
        <v>5720</v>
      </c>
      <c r="K222" s="5">
        <v>7435.91</v>
      </c>
      <c r="L222" s="5">
        <v>1349.36</v>
      </c>
      <c r="M222" s="5">
        <v>264056000</v>
      </c>
      <c r="N222" s="4">
        <v>48</v>
      </c>
      <c r="O222" s="4">
        <v>8140</v>
      </c>
      <c r="P222" s="4">
        <v>5702</v>
      </c>
      <c r="Q222" s="4">
        <v>7780</v>
      </c>
    </row>
    <row r="223" spans="5:17">
      <c r="E223" s="4">
        <v>64</v>
      </c>
      <c r="F223" s="4">
        <v>29543</v>
      </c>
      <c r="G223" s="5">
        <v>4.24319E-3</v>
      </c>
      <c r="H223" s="4">
        <v>3180</v>
      </c>
      <c r="I223" s="4">
        <v>8900</v>
      </c>
      <c r="J223" s="4">
        <v>5720</v>
      </c>
      <c r="K223" s="5">
        <v>7505.84</v>
      </c>
      <c r="L223" s="5">
        <v>1291.8499999999999</v>
      </c>
      <c r="M223" s="5">
        <v>221745000</v>
      </c>
      <c r="N223" s="4">
        <v>48</v>
      </c>
      <c r="O223" s="4">
        <v>8140</v>
      </c>
      <c r="P223" s="4">
        <v>7150</v>
      </c>
      <c r="Q223" s="4">
        <v>7810</v>
      </c>
    </row>
    <row r="224" spans="5:17">
      <c r="E224" s="4">
        <v>65</v>
      </c>
      <c r="F224" s="4">
        <v>23703</v>
      </c>
      <c r="G224" s="5">
        <v>3.4044000000000001E-3</v>
      </c>
      <c r="H224" s="4">
        <v>3180</v>
      </c>
      <c r="I224" s="4">
        <v>8900</v>
      </c>
      <c r="J224" s="4">
        <v>5720</v>
      </c>
      <c r="K224" s="5">
        <v>7575.69</v>
      </c>
      <c r="L224" s="5">
        <v>1216.1300000000001</v>
      </c>
      <c r="M224" s="5">
        <v>179567000</v>
      </c>
      <c r="N224" s="4">
        <v>44</v>
      </c>
      <c r="O224" s="4">
        <v>8140</v>
      </c>
      <c r="P224" s="4">
        <v>4742</v>
      </c>
      <c r="Q224" s="4">
        <v>7850</v>
      </c>
    </row>
    <row r="225" spans="2:17">
      <c r="E225" s="4">
        <v>66</v>
      </c>
      <c r="F225" s="4">
        <v>18772</v>
      </c>
      <c r="G225" s="5">
        <v>2.6961799999999998E-3</v>
      </c>
      <c r="H225" s="4">
        <v>3180</v>
      </c>
      <c r="I225" s="4">
        <v>8900</v>
      </c>
      <c r="J225" s="4">
        <v>5720</v>
      </c>
      <c r="K225" s="5">
        <v>7630.83</v>
      </c>
      <c r="L225" s="5">
        <v>1182.94</v>
      </c>
      <c r="M225" s="5">
        <v>143246000</v>
      </c>
      <c r="N225" s="4">
        <v>40</v>
      </c>
      <c r="O225" s="4">
        <v>8330</v>
      </c>
      <c r="P225" s="4">
        <v>8080</v>
      </c>
      <c r="Q225" s="4">
        <v>7850</v>
      </c>
    </row>
    <row r="226" spans="2:17">
      <c r="E226" s="4">
        <v>67</v>
      </c>
      <c r="F226" s="4">
        <v>15198</v>
      </c>
      <c r="G226" s="5">
        <v>2.1828500000000001E-3</v>
      </c>
      <c r="H226" s="4">
        <v>4322</v>
      </c>
      <c r="I226" s="4">
        <v>8900</v>
      </c>
      <c r="J226" s="4">
        <v>4578</v>
      </c>
      <c r="K226" s="5">
        <v>7693.72</v>
      </c>
      <c r="L226" s="5">
        <v>1135.8800000000001</v>
      </c>
      <c r="M226" s="5">
        <v>116929000</v>
      </c>
      <c r="N226" s="4">
        <v>34</v>
      </c>
      <c r="O226" s="4">
        <v>7850</v>
      </c>
      <c r="P226" s="4">
        <v>7930</v>
      </c>
      <c r="Q226" s="4">
        <v>7850</v>
      </c>
    </row>
    <row r="227" spans="2:17">
      <c r="E227" s="4">
        <v>68</v>
      </c>
      <c r="F227" s="4">
        <v>11537</v>
      </c>
      <c r="G227" s="5">
        <v>1.6570300000000001E-3</v>
      </c>
      <c r="H227" s="4">
        <v>4322</v>
      </c>
      <c r="I227" s="4">
        <v>8900</v>
      </c>
      <c r="J227" s="4">
        <v>4578</v>
      </c>
      <c r="K227" s="5">
        <v>7812.58</v>
      </c>
      <c r="L227" s="5">
        <v>1026.58</v>
      </c>
      <c r="M227" s="5">
        <v>90133800</v>
      </c>
      <c r="N227" s="4">
        <v>30</v>
      </c>
      <c r="O227" s="4">
        <v>7850</v>
      </c>
      <c r="P227" s="4">
        <v>6712</v>
      </c>
      <c r="Q227" s="4">
        <v>7850</v>
      </c>
    </row>
    <row r="228" spans="2:17">
      <c r="E228" s="4">
        <v>69</v>
      </c>
      <c r="F228" s="4">
        <v>8721</v>
      </c>
      <c r="G228" s="5">
        <v>1.2525800000000001E-3</v>
      </c>
      <c r="H228" s="4">
        <v>4342</v>
      </c>
      <c r="I228" s="4">
        <v>8900</v>
      </c>
      <c r="J228" s="4">
        <v>4558</v>
      </c>
      <c r="K228" s="5">
        <v>7883.18</v>
      </c>
      <c r="L228" s="5">
        <v>931.25</v>
      </c>
      <c r="M228" s="5">
        <v>68749200</v>
      </c>
      <c r="N228" s="4">
        <v>25</v>
      </c>
      <c r="O228" s="4">
        <v>7850</v>
      </c>
      <c r="P228" s="4">
        <v>8460</v>
      </c>
      <c r="Q228" s="4">
        <v>7850</v>
      </c>
    </row>
    <row r="229" spans="2:17">
      <c r="E229" s="4">
        <v>70</v>
      </c>
      <c r="F229" s="4">
        <v>6603</v>
      </c>
      <c r="G229" s="5">
        <v>9.4837299999999997E-4</v>
      </c>
      <c r="H229" s="4">
        <v>4342</v>
      </c>
      <c r="I229" s="4">
        <v>8900</v>
      </c>
      <c r="J229" s="4">
        <v>4558</v>
      </c>
      <c r="K229" s="5">
        <v>7978.32</v>
      </c>
      <c r="L229" s="5">
        <v>785.53</v>
      </c>
      <c r="M229" s="5">
        <v>52680900</v>
      </c>
      <c r="N229" s="4">
        <v>22</v>
      </c>
      <c r="O229" s="4">
        <v>7850</v>
      </c>
      <c r="P229" s="4">
        <v>7830</v>
      </c>
      <c r="Q229" s="4">
        <v>8140</v>
      </c>
    </row>
    <row r="230" spans="2:17">
      <c r="E230" s="4">
        <v>71</v>
      </c>
      <c r="F230" s="4">
        <v>4790</v>
      </c>
      <c r="G230" s="5">
        <v>6.8797599999999997E-4</v>
      </c>
      <c r="H230" s="4">
        <v>5812</v>
      </c>
      <c r="I230" s="4">
        <v>8900</v>
      </c>
      <c r="J230" s="4">
        <v>3088</v>
      </c>
      <c r="K230" s="5">
        <v>8083.29</v>
      </c>
      <c r="L230" s="5">
        <v>504.25799999999998</v>
      </c>
      <c r="M230" s="5">
        <v>38718900</v>
      </c>
      <c r="N230" s="4">
        <v>20</v>
      </c>
      <c r="O230" s="4">
        <v>7850</v>
      </c>
      <c r="P230" s="4">
        <v>8520</v>
      </c>
      <c r="Q230" s="4">
        <v>8140</v>
      </c>
    </row>
    <row r="231" spans="2:17">
      <c r="E231" s="4">
        <v>72</v>
      </c>
      <c r="F231" s="4">
        <v>3532</v>
      </c>
      <c r="G231" s="5">
        <v>5.0729300000000002E-4</v>
      </c>
      <c r="H231" s="4">
        <v>5812</v>
      </c>
      <c r="I231" s="4">
        <v>8780</v>
      </c>
      <c r="J231" s="4">
        <v>2968</v>
      </c>
      <c r="K231" s="5">
        <v>8149.99</v>
      </c>
      <c r="L231" s="5">
        <v>455.07799999999997</v>
      </c>
      <c r="M231" s="5">
        <v>28785800</v>
      </c>
      <c r="N231" s="4">
        <v>17</v>
      </c>
      <c r="O231" s="4">
        <v>7850</v>
      </c>
      <c r="P231" s="4">
        <v>5812</v>
      </c>
      <c r="Q231" s="4">
        <v>8330</v>
      </c>
    </row>
    <row r="232" spans="2:17">
      <c r="E232" s="4">
        <v>73</v>
      </c>
      <c r="F232" s="4">
        <v>2381</v>
      </c>
      <c r="G232" s="5">
        <v>3.4197699999999998E-4</v>
      </c>
      <c r="H232" s="4">
        <v>6740</v>
      </c>
      <c r="I232" s="4">
        <v>8780</v>
      </c>
      <c r="J232" s="4">
        <v>2040</v>
      </c>
      <c r="K232" s="5">
        <v>8223.23</v>
      </c>
      <c r="L232" s="5">
        <v>410.44600000000003</v>
      </c>
      <c r="M232" s="5">
        <v>19579500</v>
      </c>
      <c r="N232" s="4">
        <v>10</v>
      </c>
      <c r="O232" s="4">
        <v>7850</v>
      </c>
      <c r="P232" s="4">
        <v>7590</v>
      </c>
      <c r="Q232" s="4">
        <v>8330</v>
      </c>
    </row>
    <row r="233" spans="2:17">
      <c r="E233" s="4">
        <v>74</v>
      </c>
      <c r="F233" s="4">
        <v>1653</v>
      </c>
      <c r="G233" s="5">
        <v>2.3741600000000001E-4</v>
      </c>
      <c r="H233" s="4">
        <v>6740</v>
      </c>
      <c r="I233" s="4">
        <v>8780</v>
      </c>
      <c r="J233" s="4">
        <v>2040</v>
      </c>
      <c r="K233" s="5">
        <v>8214.42</v>
      </c>
      <c r="L233" s="5">
        <v>389.46</v>
      </c>
      <c r="M233" s="5">
        <v>13578400</v>
      </c>
      <c r="N233" s="4">
        <v>8</v>
      </c>
      <c r="O233" s="4">
        <v>7850</v>
      </c>
      <c r="P233" s="4">
        <v>7232</v>
      </c>
      <c r="Q233" s="4">
        <v>8330</v>
      </c>
    </row>
    <row r="234" spans="2:17">
      <c r="E234" s="4">
        <v>75</v>
      </c>
      <c r="F234" s="4">
        <v>1066</v>
      </c>
      <c r="G234" s="5">
        <v>1.5310700000000001E-4</v>
      </c>
      <c r="H234" s="4">
        <v>7710</v>
      </c>
      <c r="I234" s="4">
        <v>8780</v>
      </c>
      <c r="J234" s="4">
        <v>1070</v>
      </c>
      <c r="K234" s="5">
        <v>8244.6</v>
      </c>
      <c r="L234" s="5">
        <v>372.85599999999999</v>
      </c>
      <c r="M234" s="5">
        <v>8788740</v>
      </c>
      <c r="N234" s="4">
        <v>6</v>
      </c>
      <c r="O234" s="4">
        <v>7850</v>
      </c>
      <c r="P234" s="4">
        <v>8440</v>
      </c>
      <c r="Q234" s="4">
        <v>8330</v>
      </c>
    </row>
    <row r="235" spans="2:17">
      <c r="E235" s="4">
        <v>76</v>
      </c>
      <c r="F235" s="4">
        <v>540</v>
      </c>
      <c r="G235" s="5">
        <v>7.75589E-5</v>
      </c>
      <c r="H235" s="4">
        <v>7850</v>
      </c>
      <c r="I235" s="4">
        <v>8780</v>
      </c>
      <c r="J235" s="4">
        <v>930</v>
      </c>
      <c r="K235" s="5">
        <v>8238.85</v>
      </c>
      <c r="L235" s="5">
        <v>364.279</v>
      </c>
      <c r="M235" s="5">
        <v>4448980</v>
      </c>
      <c r="N235" s="4">
        <v>4</v>
      </c>
      <c r="O235" s="4">
        <v>7850</v>
      </c>
      <c r="P235" s="4">
        <v>8780</v>
      </c>
      <c r="Q235" s="4">
        <v>8330</v>
      </c>
    </row>
    <row r="236" spans="2:17">
      <c r="E236" s="4">
        <v>77</v>
      </c>
      <c r="F236" s="4">
        <v>236</v>
      </c>
      <c r="G236" s="5">
        <v>3.3896100000000002E-5</v>
      </c>
      <c r="H236" s="4">
        <v>7850</v>
      </c>
      <c r="I236" s="4">
        <v>8780</v>
      </c>
      <c r="J236" s="4">
        <v>930</v>
      </c>
      <c r="K236" s="5">
        <v>8173.09</v>
      </c>
      <c r="L236" s="5">
        <v>342.43299999999999</v>
      </c>
      <c r="M236" s="5">
        <v>1928850</v>
      </c>
      <c r="N236" s="4">
        <v>4</v>
      </c>
      <c r="O236" s="4">
        <v>7850</v>
      </c>
      <c r="P236" s="4">
        <v>8620</v>
      </c>
      <c r="Q236" s="4">
        <v>8330</v>
      </c>
    </row>
    <row r="237" spans="2:17">
      <c r="E237" s="4">
        <v>78</v>
      </c>
      <c r="F237" s="4">
        <v>59</v>
      </c>
      <c r="G237" s="5">
        <v>8.4740200000000002E-6</v>
      </c>
      <c r="H237" s="4">
        <v>7850</v>
      </c>
      <c r="I237" s="4">
        <v>8330</v>
      </c>
      <c r="J237" s="4">
        <v>480</v>
      </c>
      <c r="K237" s="5">
        <v>8020.85</v>
      </c>
      <c r="L237" s="5">
        <v>229.822</v>
      </c>
      <c r="M237" s="5">
        <v>473230</v>
      </c>
      <c r="N237" s="4">
        <v>2</v>
      </c>
      <c r="O237" s="4">
        <v>7850</v>
      </c>
      <c r="P237" s="4">
        <v>8330</v>
      </c>
      <c r="Q237" s="4">
        <v>7850</v>
      </c>
    </row>
    <row r="238" spans="2:17">
      <c r="E238" s="4">
        <v>79</v>
      </c>
      <c r="F238" s="4">
        <v>15</v>
      </c>
      <c r="G238" s="5">
        <v>2.1544099999999999E-6</v>
      </c>
      <c r="H238" s="4">
        <v>7850</v>
      </c>
      <c r="I238" s="4">
        <v>7850</v>
      </c>
      <c r="J238" s="4">
        <v>0</v>
      </c>
      <c r="K238" s="5">
        <v>7850</v>
      </c>
      <c r="L238" s="5">
        <v>0</v>
      </c>
      <c r="M238" s="5">
        <v>117750</v>
      </c>
      <c r="N238" s="4">
        <v>1</v>
      </c>
      <c r="O238" s="4">
        <v>7850</v>
      </c>
      <c r="P238" s="4">
        <v>7850</v>
      </c>
      <c r="Q238" s="4">
        <v>7850</v>
      </c>
    </row>
    <row r="239" spans="2:17">
      <c r="B239" t="s">
        <v>36</v>
      </c>
      <c r="E239" s="4">
        <v>1</v>
      </c>
      <c r="F239" s="4">
        <v>4965254</v>
      </c>
      <c r="G239" s="5">
        <v>0.71314699999999998</v>
      </c>
      <c r="H239" s="4">
        <v>0</v>
      </c>
      <c r="I239" s="4">
        <v>9770</v>
      </c>
      <c r="J239" s="4">
        <v>9770</v>
      </c>
      <c r="K239" s="5">
        <v>4376.49</v>
      </c>
      <c r="L239" s="5">
        <v>2698.43</v>
      </c>
      <c r="M239" s="5">
        <v>21730400000</v>
      </c>
      <c r="N239" s="4">
        <v>158</v>
      </c>
      <c r="O239" s="4">
        <v>790</v>
      </c>
      <c r="P239" s="4">
        <v>6500</v>
      </c>
      <c r="Q239" s="4">
        <v>5180</v>
      </c>
    </row>
    <row r="240" spans="2:17">
      <c r="E240" s="4">
        <v>2</v>
      </c>
      <c r="F240" s="4">
        <v>1506506</v>
      </c>
      <c r="G240" s="5">
        <v>0.21637600000000001</v>
      </c>
      <c r="H240" s="4">
        <v>0</v>
      </c>
      <c r="I240" s="4">
        <v>9890</v>
      </c>
      <c r="J240" s="4">
        <v>9890</v>
      </c>
      <c r="K240" s="5">
        <v>5735.68</v>
      </c>
      <c r="L240" s="5">
        <v>2107.0700000000002</v>
      </c>
      <c r="M240" s="5">
        <v>8640840000</v>
      </c>
      <c r="N240" s="4">
        <v>148</v>
      </c>
      <c r="O240" s="4">
        <v>790</v>
      </c>
      <c r="P240" s="4">
        <v>3772</v>
      </c>
      <c r="Q240" s="4">
        <v>5790</v>
      </c>
    </row>
    <row r="241" spans="5:17">
      <c r="E241" s="4">
        <v>3</v>
      </c>
      <c r="F241" s="4">
        <v>1093829</v>
      </c>
      <c r="G241" s="5">
        <v>0.15710399999999999</v>
      </c>
      <c r="H241" s="4">
        <v>0</v>
      </c>
      <c r="I241" s="4">
        <v>9890</v>
      </c>
      <c r="J241" s="4">
        <v>9890</v>
      </c>
      <c r="K241" s="5">
        <v>6149.46</v>
      </c>
      <c r="L241" s="5">
        <v>2066.4899999999998</v>
      </c>
      <c r="M241" s="5">
        <v>6726450000</v>
      </c>
      <c r="N241" s="4">
        <v>168</v>
      </c>
      <c r="O241" s="4">
        <v>790</v>
      </c>
      <c r="P241" s="4">
        <v>6072</v>
      </c>
      <c r="Q241" s="4">
        <v>6320</v>
      </c>
    </row>
    <row r="242" spans="5:17">
      <c r="E242" s="4">
        <v>4</v>
      </c>
      <c r="F242" s="4">
        <v>864477</v>
      </c>
      <c r="G242" s="5">
        <v>0.124163</v>
      </c>
      <c r="H242" s="4">
        <v>0</v>
      </c>
      <c r="I242" s="4">
        <v>9890</v>
      </c>
      <c r="J242" s="4">
        <v>9890</v>
      </c>
      <c r="K242" s="5">
        <v>6122.8</v>
      </c>
      <c r="L242" s="5">
        <v>2127.29</v>
      </c>
      <c r="M242" s="5">
        <v>5293020000</v>
      </c>
      <c r="N242" s="4">
        <v>179</v>
      </c>
      <c r="O242" s="4">
        <v>790</v>
      </c>
      <c r="P242" s="4">
        <v>7360</v>
      </c>
      <c r="Q242" s="4">
        <v>6330</v>
      </c>
    </row>
    <row r="243" spans="5:17">
      <c r="E243" s="4">
        <v>5</v>
      </c>
      <c r="F243" s="4">
        <v>753090</v>
      </c>
      <c r="G243" s="5">
        <v>0.108164</v>
      </c>
      <c r="H243" s="4">
        <v>0</v>
      </c>
      <c r="I243" s="4">
        <v>9890</v>
      </c>
      <c r="J243" s="4">
        <v>9890</v>
      </c>
      <c r="K243" s="5">
        <v>6420.29</v>
      </c>
      <c r="L243" s="5">
        <v>2052.52</v>
      </c>
      <c r="M243" s="5">
        <v>4835060000</v>
      </c>
      <c r="N243" s="4">
        <v>182</v>
      </c>
      <c r="O243" s="4">
        <v>790</v>
      </c>
      <c r="P243" s="4">
        <v>5820</v>
      </c>
      <c r="Q243" s="4">
        <v>6610</v>
      </c>
    </row>
    <row r="244" spans="5:17">
      <c r="E244" s="4">
        <v>6</v>
      </c>
      <c r="F244" s="4">
        <v>625044</v>
      </c>
      <c r="G244" s="5">
        <v>8.9773500000000006E-2</v>
      </c>
      <c r="H244" s="4">
        <v>0</v>
      </c>
      <c r="I244" s="4">
        <v>9980</v>
      </c>
      <c r="J244" s="4">
        <v>9980</v>
      </c>
      <c r="K244" s="5">
        <v>6673.68</v>
      </c>
      <c r="L244" s="5">
        <v>2041.59</v>
      </c>
      <c r="M244" s="5">
        <v>4171340000</v>
      </c>
      <c r="N244" s="4">
        <v>180</v>
      </c>
      <c r="O244" s="4">
        <v>790</v>
      </c>
      <c r="P244" s="4">
        <v>8760</v>
      </c>
      <c r="Q244" s="4">
        <v>6820</v>
      </c>
    </row>
    <row r="245" spans="5:17">
      <c r="E245" s="4">
        <v>7</v>
      </c>
      <c r="F245" s="4">
        <v>566549</v>
      </c>
      <c r="G245" s="5">
        <v>8.1372E-2</v>
      </c>
      <c r="H245" s="4">
        <v>0</v>
      </c>
      <c r="I245" s="4">
        <v>9980</v>
      </c>
      <c r="J245" s="4">
        <v>9980</v>
      </c>
      <c r="K245" s="5">
        <v>6834.53</v>
      </c>
      <c r="L245" s="5">
        <v>1989.87</v>
      </c>
      <c r="M245" s="5">
        <v>3872100000</v>
      </c>
      <c r="N245" s="4">
        <v>180</v>
      </c>
      <c r="O245" s="4">
        <v>790</v>
      </c>
      <c r="P245" s="4">
        <v>5672</v>
      </c>
      <c r="Q245" s="4">
        <v>7130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9980</v>
      </c>
      <c r="J246" s="4">
        <v>9980</v>
      </c>
      <c r="K246" s="5">
        <v>7018.13</v>
      </c>
      <c r="L246" s="5">
        <v>1932.86</v>
      </c>
      <c r="M246" s="5">
        <v>3593810000</v>
      </c>
      <c r="N246" s="4">
        <v>180</v>
      </c>
      <c r="O246" s="4">
        <v>790</v>
      </c>
      <c r="P246" s="4">
        <v>5310</v>
      </c>
      <c r="Q246" s="4">
        <v>7310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9980</v>
      </c>
      <c r="J247" s="4">
        <v>9980</v>
      </c>
      <c r="K247" s="5">
        <v>7238.93</v>
      </c>
      <c r="L247" s="5">
        <v>1847.47</v>
      </c>
      <c r="M247" s="5">
        <v>3504370000</v>
      </c>
      <c r="N247" s="4">
        <v>178</v>
      </c>
      <c r="O247" s="4">
        <v>790</v>
      </c>
      <c r="P247" s="4">
        <v>5640</v>
      </c>
      <c r="Q247" s="4">
        <v>7480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9980</v>
      </c>
      <c r="J248" s="4">
        <v>9980</v>
      </c>
      <c r="K248" s="5">
        <v>7368.48</v>
      </c>
      <c r="L248" s="5">
        <v>1796.81</v>
      </c>
      <c r="M248" s="5">
        <v>3287370000</v>
      </c>
      <c r="N248" s="4">
        <v>184</v>
      </c>
      <c r="O248" s="4">
        <v>8630</v>
      </c>
      <c r="P248" s="4">
        <v>6730</v>
      </c>
      <c r="Q248" s="4">
        <v>7670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9980</v>
      </c>
      <c r="J249" s="4">
        <v>9980</v>
      </c>
      <c r="K249" s="5">
        <v>7460.18</v>
      </c>
      <c r="L249" s="5">
        <v>1746.18</v>
      </c>
      <c r="M249" s="5">
        <v>3046420000</v>
      </c>
      <c r="N249" s="4">
        <v>183</v>
      </c>
      <c r="O249" s="4">
        <v>8630</v>
      </c>
      <c r="P249" s="4">
        <v>8420</v>
      </c>
      <c r="Q249" s="4">
        <v>7700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9980</v>
      </c>
      <c r="J250" s="4">
        <v>9980</v>
      </c>
      <c r="K250" s="5">
        <v>7556.01</v>
      </c>
      <c r="L250" s="5">
        <v>1677</v>
      </c>
      <c r="M250" s="5">
        <v>2860210000</v>
      </c>
      <c r="N250" s="4">
        <v>178</v>
      </c>
      <c r="O250" s="4">
        <v>6410</v>
      </c>
      <c r="P250" s="4">
        <v>8420</v>
      </c>
      <c r="Q250" s="4">
        <v>7730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9980</v>
      </c>
      <c r="J251" s="4">
        <v>9980</v>
      </c>
      <c r="K251" s="5">
        <v>7642.4</v>
      </c>
      <c r="L251" s="5">
        <v>1602.93</v>
      </c>
      <c r="M251" s="5">
        <v>2777490000</v>
      </c>
      <c r="N251" s="4">
        <v>177</v>
      </c>
      <c r="O251" s="4">
        <v>8260</v>
      </c>
      <c r="P251" s="4">
        <v>4180</v>
      </c>
      <c r="Q251" s="4">
        <v>7820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9980</v>
      </c>
      <c r="J252" s="4">
        <v>9980</v>
      </c>
      <c r="K252" s="5">
        <v>7726.12</v>
      </c>
      <c r="L252" s="5">
        <v>1552.25</v>
      </c>
      <c r="M252" s="5">
        <v>2704260000</v>
      </c>
      <c r="N252" s="4">
        <v>175</v>
      </c>
      <c r="O252" s="4">
        <v>8630</v>
      </c>
      <c r="P252" s="4">
        <v>8660</v>
      </c>
      <c r="Q252" s="4">
        <v>7980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9980</v>
      </c>
      <c r="J253" s="4">
        <v>9980</v>
      </c>
      <c r="K253" s="5">
        <v>7812.24</v>
      </c>
      <c r="L253" s="5">
        <v>1471.23</v>
      </c>
      <c r="M253" s="5">
        <v>2621320000</v>
      </c>
      <c r="N253" s="4">
        <v>173</v>
      </c>
      <c r="O253" s="4">
        <v>7660</v>
      </c>
      <c r="P253" s="4">
        <v>8170</v>
      </c>
      <c r="Q253" s="4">
        <v>8100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9980</v>
      </c>
      <c r="J254" s="4">
        <v>9980</v>
      </c>
      <c r="K254" s="5">
        <v>7883.45</v>
      </c>
      <c r="L254" s="5">
        <v>1430.42</v>
      </c>
      <c r="M254" s="5">
        <v>2488910000</v>
      </c>
      <c r="N254" s="4">
        <v>173</v>
      </c>
      <c r="O254" s="4">
        <v>9590</v>
      </c>
      <c r="P254" s="4">
        <v>6262</v>
      </c>
      <c r="Q254" s="4">
        <v>8140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9980</v>
      </c>
      <c r="J255" s="4">
        <v>9980</v>
      </c>
      <c r="K255" s="5">
        <v>7944.45</v>
      </c>
      <c r="L255" s="5">
        <v>1401.02</v>
      </c>
      <c r="M255" s="5">
        <v>2407840000</v>
      </c>
      <c r="N255" s="4">
        <v>171</v>
      </c>
      <c r="O255" s="4">
        <v>9590</v>
      </c>
      <c r="P255" s="4">
        <v>8520</v>
      </c>
      <c r="Q255" s="4">
        <v>8220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9980</v>
      </c>
      <c r="J256" s="4">
        <v>9980</v>
      </c>
      <c r="K256" s="5">
        <v>7985.86</v>
      </c>
      <c r="L256" s="5">
        <v>1380.35</v>
      </c>
      <c r="M256" s="5">
        <v>2335680000</v>
      </c>
      <c r="N256" s="4">
        <v>173</v>
      </c>
      <c r="O256" s="4">
        <v>7050</v>
      </c>
      <c r="P256" s="4">
        <v>8240</v>
      </c>
      <c r="Q256" s="4">
        <v>8310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9980</v>
      </c>
      <c r="J257" s="4">
        <v>9980</v>
      </c>
      <c r="K257" s="5">
        <v>8039.93</v>
      </c>
      <c r="L257" s="5">
        <v>1341.42</v>
      </c>
      <c r="M257" s="5">
        <v>2270110000</v>
      </c>
      <c r="N257" s="4">
        <v>171</v>
      </c>
      <c r="O257" s="4">
        <v>7050</v>
      </c>
      <c r="P257" s="4">
        <v>8810</v>
      </c>
      <c r="Q257" s="4">
        <v>8370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9980</v>
      </c>
      <c r="J258" s="4">
        <v>9980</v>
      </c>
      <c r="K258" s="5">
        <v>8099.3</v>
      </c>
      <c r="L258" s="5">
        <v>1297.8599999999999</v>
      </c>
      <c r="M258" s="5">
        <v>2232810000</v>
      </c>
      <c r="N258" s="4">
        <v>170</v>
      </c>
      <c r="O258" s="4">
        <v>7050</v>
      </c>
      <c r="P258" s="4">
        <v>9010</v>
      </c>
      <c r="Q258" s="4">
        <v>8410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9980</v>
      </c>
      <c r="J259" s="4">
        <v>9980</v>
      </c>
      <c r="K259" s="5">
        <v>8142.27</v>
      </c>
      <c r="L259" s="5">
        <v>1250.3599999999999</v>
      </c>
      <c r="M259" s="5">
        <v>2165110000</v>
      </c>
      <c r="N259" s="4">
        <v>169</v>
      </c>
      <c r="O259" s="4">
        <v>7050</v>
      </c>
      <c r="P259" s="4">
        <v>8400</v>
      </c>
      <c r="Q259" s="4">
        <v>8430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9980</v>
      </c>
      <c r="J260" s="4">
        <v>9980</v>
      </c>
      <c r="K260" s="5">
        <v>8187.77</v>
      </c>
      <c r="L260" s="5">
        <v>1212.43</v>
      </c>
      <c r="M260" s="5">
        <v>2105520000</v>
      </c>
      <c r="N260" s="4">
        <v>166</v>
      </c>
      <c r="O260" s="4">
        <v>7050</v>
      </c>
      <c r="P260" s="4">
        <v>5560</v>
      </c>
      <c r="Q260" s="4">
        <v>8500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9980</v>
      </c>
      <c r="J261" s="4">
        <v>9980</v>
      </c>
      <c r="K261" s="5">
        <v>8228.3700000000008</v>
      </c>
      <c r="L261" s="5">
        <v>1180.04</v>
      </c>
      <c r="M261" s="5">
        <v>2062350000</v>
      </c>
      <c r="N261" s="4">
        <v>162</v>
      </c>
      <c r="O261" s="4">
        <v>7050</v>
      </c>
      <c r="P261" s="4">
        <v>6760</v>
      </c>
      <c r="Q261" s="4">
        <v>8530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9980</v>
      </c>
      <c r="J262" s="4">
        <v>9980</v>
      </c>
      <c r="K262" s="5">
        <v>8262.9699999999993</v>
      </c>
      <c r="L262" s="5">
        <v>1142.9100000000001</v>
      </c>
      <c r="M262" s="5">
        <v>2041370000</v>
      </c>
      <c r="N262" s="4">
        <v>156</v>
      </c>
      <c r="O262" s="4">
        <v>9550</v>
      </c>
      <c r="P262" s="4">
        <v>6350</v>
      </c>
      <c r="Q262" s="4">
        <v>8540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9980</v>
      </c>
      <c r="J263" s="4">
        <v>9980</v>
      </c>
      <c r="K263" s="5">
        <v>8287.26</v>
      </c>
      <c r="L263" s="5">
        <v>1122.22</v>
      </c>
      <c r="M263" s="5">
        <v>2019890000</v>
      </c>
      <c r="N263" s="4">
        <v>149</v>
      </c>
      <c r="O263" s="4">
        <v>9550</v>
      </c>
      <c r="P263" s="4">
        <v>7772</v>
      </c>
      <c r="Q263" s="4">
        <v>8550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9980</v>
      </c>
      <c r="J264" s="4">
        <v>9980</v>
      </c>
      <c r="K264" s="5">
        <v>8320.27</v>
      </c>
      <c r="L264" s="5">
        <v>1080.94</v>
      </c>
      <c r="M264" s="5">
        <v>2001180000</v>
      </c>
      <c r="N264" s="4">
        <v>146</v>
      </c>
      <c r="O264" s="4">
        <v>8550</v>
      </c>
      <c r="P264" s="4">
        <v>9890</v>
      </c>
      <c r="Q264" s="4">
        <v>8550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9980</v>
      </c>
      <c r="J265" s="4">
        <v>9980</v>
      </c>
      <c r="K265" s="5">
        <v>8341.42</v>
      </c>
      <c r="L265" s="5">
        <v>1067.94</v>
      </c>
      <c r="M265" s="5">
        <v>1965760000</v>
      </c>
      <c r="N265" s="4">
        <v>142</v>
      </c>
      <c r="O265" s="4">
        <v>8550</v>
      </c>
      <c r="P265" s="4">
        <v>6410</v>
      </c>
      <c r="Q265" s="4">
        <v>8560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9980</v>
      </c>
      <c r="J266" s="4">
        <v>9980</v>
      </c>
      <c r="K266" s="5">
        <v>8360.99</v>
      </c>
      <c r="L266" s="5">
        <v>1035.25</v>
      </c>
      <c r="M266" s="5">
        <v>1947490000</v>
      </c>
      <c r="N266" s="4">
        <v>142</v>
      </c>
      <c r="O266" s="4">
        <v>8550</v>
      </c>
      <c r="P266" s="4">
        <v>5120</v>
      </c>
      <c r="Q266" s="4">
        <v>8560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9980</v>
      </c>
      <c r="J267" s="4">
        <v>9980</v>
      </c>
      <c r="K267" s="5">
        <v>8373.0400000000009</v>
      </c>
      <c r="L267" s="5">
        <v>1015.81</v>
      </c>
      <c r="M267" s="5">
        <v>1906380000</v>
      </c>
      <c r="N267" s="4">
        <v>135</v>
      </c>
      <c r="O267" s="4">
        <v>8550</v>
      </c>
      <c r="P267" s="4">
        <v>7710</v>
      </c>
      <c r="Q267" s="4">
        <v>8560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9980</v>
      </c>
      <c r="J268" s="4">
        <v>9980</v>
      </c>
      <c r="K268" s="5">
        <v>8380.99</v>
      </c>
      <c r="L268" s="5">
        <v>997.25800000000004</v>
      </c>
      <c r="M268" s="5">
        <v>1856990000</v>
      </c>
      <c r="N268" s="4">
        <v>134</v>
      </c>
      <c r="O268" s="4">
        <v>8550</v>
      </c>
      <c r="P268" s="4">
        <v>7820</v>
      </c>
      <c r="Q268" s="4">
        <v>8560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3532</v>
      </c>
      <c r="I269" s="4">
        <v>9980</v>
      </c>
      <c r="J269" s="4">
        <v>6448</v>
      </c>
      <c r="K269" s="5">
        <v>8388.73</v>
      </c>
      <c r="L269" s="5">
        <v>991.899</v>
      </c>
      <c r="M269" s="5">
        <v>1812560000</v>
      </c>
      <c r="N269" s="4">
        <v>131</v>
      </c>
      <c r="O269" s="4">
        <v>8550</v>
      </c>
      <c r="P269" s="4">
        <v>9130</v>
      </c>
      <c r="Q269" s="4">
        <v>8590</v>
      </c>
    </row>
    <row r="270" spans="5:17">
      <c r="E270" s="4">
        <v>32</v>
      </c>
      <c r="F270" s="4">
        <v>212406</v>
      </c>
      <c r="G270" s="5">
        <v>3.05074E-2</v>
      </c>
      <c r="H270" s="4">
        <v>3532</v>
      </c>
      <c r="I270" s="4">
        <v>9980</v>
      </c>
      <c r="J270" s="4">
        <v>6448</v>
      </c>
      <c r="K270" s="5">
        <v>8396.2900000000009</v>
      </c>
      <c r="L270" s="5">
        <v>983.41499999999996</v>
      </c>
      <c r="M270" s="5">
        <v>1783420000</v>
      </c>
      <c r="N270" s="4">
        <v>130</v>
      </c>
      <c r="O270" s="4">
        <v>8550</v>
      </c>
      <c r="P270" s="4">
        <v>8320</v>
      </c>
      <c r="Q270" s="4">
        <v>8590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3532</v>
      </c>
      <c r="I271" s="4">
        <v>9980</v>
      </c>
      <c r="J271" s="4">
        <v>6448</v>
      </c>
      <c r="K271" s="5">
        <v>8407.82</v>
      </c>
      <c r="L271" s="5">
        <v>962.14</v>
      </c>
      <c r="M271" s="5">
        <v>1757580000</v>
      </c>
      <c r="N271" s="4">
        <v>125</v>
      </c>
      <c r="O271" s="4">
        <v>8550</v>
      </c>
      <c r="P271" s="4">
        <v>5152</v>
      </c>
      <c r="Q271" s="4">
        <v>8590</v>
      </c>
    </row>
    <row r="272" spans="5:17">
      <c r="E272" s="4">
        <v>34</v>
      </c>
      <c r="F272" s="4">
        <v>207640</v>
      </c>
      <c r="G272" s="5">
        <v>2.98228E-2</v>
      </c>
      <c r="H272" s="4">
        <v>3532</v>
      </c>
      <c r="I272" s="4">
        <v>9980</v>
      </c>
      <c r="J272" s="4">
        <v>6448</v>
      </c>
      <c r="K272" s="5">
        <v>8421.69</v>
      </c>
      <c r="L272" s="5">
        <v>941.21600000000001</v>
      </c>
      <c r="M272" s="5">
        <v>1748680000</v>
      </c>
      <c r="N272" s="4">
        <v>122</v>
      </c>
      <c r="O272" s="4">
        <v>8550</v>
      </c>
      <c r="P272" s="4">
        <v>8660</v>
      </c>
      <c r="Q272" s="4">
        <v>8600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3532</v>
      </c>
      <c r="I273" s="4">
        <v>9980</v>
      </c>
      <c r="J273" s="4">
        <v>6448</v>
      </c>
      <c r="K273" s="5">
        <v>8431.0499999999993</v>
      </c>
      <c r="L273" s="5">
        <v>923.476</v>
      </c>
      <c r="M273" s="5">
        <v>1738430000</v>
      </c>
      <c r="N273" s="4">
        <v>123</v>
      </c>
      <c r="O273" s="4">
        <v>8550</v>
      </c>
      <c r="P273" s="4">
        <v>7570</v>
      </c>
      <c r="Q273" s="4">
        <v>8600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3532</v>
      </c>
      <c r="I274" s="4">
        <v>9980</v>
      </c>
      <c r="J274" s="4">
        <v>6448</v>
      </c>
      <c r="K274" s="5">
        <v>8439.6</v>
      </c>
      <c r="L274" s="5">
        <v>901.58199999999999</v>
      </c>
      <c r="M274" s="5">
        <v>1716920000</v>
      </c>
      <c r="N274" s="4">
        <v>123</v>
      </c>
      <c r="O274" s="4">
        <v>8550</v>
      </c>
      <c r="P274" s="4">
        <v>7570</v>
      </c>
      <c r="Q274" s="4">
        <v>8600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3532</v>
      </c>
      <c r="I275" s="4">
        <v>9980</v>
      </c>
      <c r="J275" s="4">
        <v>6448</v>
      </c>
      <c r="K275" s="5">
        <v>8446.5</v>
      </c>
      <c r="L275" s="5">
        <v>893.88400000000001</v>
      </c>
      <c r="M275" s="5">
        <v>1692550000</v>
      </c>
      <c r="N275" s="4">
        <v>121</v>
      </c>
      <c r="O275" s="4">
        <v>8550</v>
      </c>
      <c r="P275" s="4">
        <v>7570</v>
      </c>
      <c r="Q275" s="4">
        <v>8600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3532</v>
      </c>
      <c r="I276" s="4">
        <v>9980</v>
      </c>
      <c r="J276" s="4">
        <v>6448</v>
      </c>
      <c r="K276" s="5">
        <v>8450.17</v>
      </c>
      <c r="L276" s="5">
        <v>882.53200000000004</v>
      </c>
      <c r="M276" s="5">
        <v>1654870000</v>
      </c>
      <c r="N276" s="4">
        <v>121</v>
      </c>
      <c r="O276" s="4">
        <v>8550</v>
      </c>
      <c r="P276" s="4">
        <v>7570</v>
      </c>
      <c r="Q276" s="4">
        <v>8600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3532</v>
      </c>
      <c r="I277" s="4">
        <v>9980</v>
      </c>
      <c r="J277" s="4">
        <v>6448</v>
      </c>
      <c r="K277" s="5">
        <v>8446.4699999999993</v>
      </c>
      <c r="L277" s="5">
        <v>879.35400000000004</v>
      </c>
      <c r="M277" s="5">
        <v>1609040000</v>
      </c>
      <c r="N277" s="4">
        <v>118</v>
      </c>
      <c r="O277" s="4">
        <v>8550</v>
      </c>
      <c r="P277" s="4">
        <v>8970</v>
      </c>
      <c r="Q277" s="4">
        <v>8600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3532</v>
      </c>
      <c r="I278" s="4">
        <v>9980</v>
      </c>
      <c r="J278" s="4">
        <v>6448</v>
      </c>
      <c r="K278" s="5">
        <v>8450.8799999999992</v>
      </c>
      <c r="L278" s="5">
        <v>870.97799999999995</v>
      </c>
      <c r="M278" s="5">
        <v>1579380000</v>
      </c>
      <c r="N278" s="4">
        <v>114</v>
      </c>
      <c r="O278" s="4">
        <v>9000</v>
      </c>
      <c r="P278" s="4">
        <v>6980</v>
      </c>
      <c r="Q278" s="4">
        <v>8600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3532</v>
      </c>
      <c r="I279" s="4">
        <v>9980</v>
      </c>
      <c r="J279" s="4">
        <v>6448</v>
      </c>
      <c r="K279" s="5">
        <v>8452.2199999999993</v>
      </c>
      <c r="L279" s="5">
        <v>864.46600000000001</v>
      </c>
      <c r="M279" s="5">
        <v>1525920000</v>
      </c>
      <c r="N279" s="4">
        <v>112</v>
      </c>
      <c r="O279" s="4">
        <v>8550</v>
      </c>
      <c r="P279" s="4">
        <v>9980</v>
      </c>
      <c r="Q279" s="4">
        <v>8600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3532</v>
      </c>
      <c r="I280" s="4">
        <v>9690</v>
      </c>
      <c r="J280" s="4">
        <v>6158</v>
      </c>
      <c r="K280" s="5">
        <v>8453.7099999999991</v>
      </c>
      <c r="L280" s="5">
        <v>858.99199999999996</v>
      </c>
      <c r="M280" s="5">
        <v>1462760000</v>
      </c>
      <c r="N280" s="4">
        <v>110</v>
      </c>
      <c r="O280" s="4">
        <v>8550</v>
      </c>
      <c r="P280" s="4">
        <v>7580</v>
      </c>
      <c r="Q280" s="4">
        <v>8600</v>
      </c>
    </row>
    <row r="281" spans="5:17">
      <c r="E281" s="4">
        <v>43</v>
      </c>
      <c r="F281" s="4">
        <v>165879</v>
      </c>
      <c r="G281" s="5">
        <v>2.38248E-2</v>
      </c>
      <c r="H281" s="4">
        <v>3532</v>
      </c>
      <c r="I281" s="4">
        <v>9690</v>
      </c>
      <c r="J281" s="4">
        <v>6158</v>
      </c>
      <c r="K281" s="5">
        <v>8453.66</v>
      </c>
      <c r="L281" s="5">
        <v>842.66399999999999</v>
      </c>
      <c r="M281" s="5">
        <v>1402280000</v>
      </c>
      <c r="N281" s="4">
        <v>108</v>
      </c>
      <c r="O281" s="4">
        <v>8550</v>
      </c>
      <c r="P281" s="4">
        <v>8640</v>
      </c>
      <c r="Q281" s="4">
        <v>8600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3532</v>
      </c>
      <c r="I282" s="4">
        <v>9690</v>
      </c>
      <c r="J282" s="4">
        <v>6158</v>
      </c>
      <c r="K282" s="5">
        <v>8457.23</v>
      </c>
      <c r="L282" s="5">
        <v>825.52300000000002</v>
      </c>
      <c r="M282" s="5">
        <v>1347680000</v>
      </c>
      <c r="N282" s="4">
        <v>99</v>
      </c>
      <c r="O282" s="4">
        <v>8690</v>
      </c>
      <c r="P282" s="4">
        <v>7900</v>
      </c>
      <c r="Q282" s="4">
        <v>8600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3532</v>
      </c>
      <c r="I283" s="4">
        <v>9690</v>
      </c>
      <c r="J283" s="4">
        <v>6158</v>
      </c>
      <c r="K283" s="5">
        <v>8443.61</v>
      </c>
      <c r="L283" s="5">
        <v>805.74699999999996</v>
      </c>
      <c r="M283" s="5">
        <v>1286580000</v>
      </c>
      <c r="N283" s="4">
        <v>96</v>
      </c>
      <c r="O283" s="4">
        <v>8690</v>
      </c>
      <c r="P283" s="4">
        <v>8890</v>
      </c>
      <c r="Q283" s="4">
        <v>8590</v>
      </c>
    </row>
    <row r="284" spans="5:17">
      <c r="E284" s="4">
        <v>46</v>
      </c>
      <c r="F284" s="4">
        <v>144773</v>
      </c>
      <c r="G284" s="5">
        <v>2.07934E-2</v>
      </c>
      <c r="H284" s="4">
        <v>3532</v>
      </c>
      <c r="I284" s="4">
        <v>9690</v>
      </c>
      <c r="J284" s="4">
        <v>6158</v>
      </c>
      <c r="K284" s="5">
        <v>8437.76</v>
      </c>
      <c r="L284" s="5">
        <v>788.28599999999994</v>
      </c>
      <c r="M284" s="5">
        <v>1221560000</v>
      </c>
      <c r="N284" s="4">
        <v>93</v>
      </c>
      <c r="O284" s="4">
        <v>8690</v>
      </c>
      <c r="P284" s="4">
        <v>9090</v>
      </c>
      <c r="Q284" s="4">
        <v>8590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3532</v>
      </c>
      <c r="I285" s="4">
        <v>9690</v>
      </c>
      <c r="J285" s="4">
        <v>6158</v>
      </c>
      <c r="K285" s="5">
        <v>8437.2000000000007</v>
      </c>
      <c r="L285" s="5">
        <v>762.51800000000003</v>
      </c>
      <c r="M285" s="5">
        <v>1164970000</v>
      </c>
      <c r="N285" s="4">
        <v>90</v>
      </c>
      <c r="O285" s="4">
        <v>8690</v>
      </c>
      <c r="P285" s="4">
        <v>9050</v>
      </c>
      <c r="Q285" s="4">
        <v>8560</v>
      </c>
    </row>
    <row r="286" spans="5:17">
      <c r="E286" s="4">
        <v>48</v>
      </c>
      <c r="F286" s="4">
        <v>130322</v>
      </c>
      <c r="G286" s="5">
        <v>1.87178E-2</v>
      </c>
      <c r="H286" s="4">
        <v>3532</v>
      </c>
      <c r="I286" s="4">
        <v>9690</v>
      </c>
      <c r="J286" s="4">
        <v>6158</v>
      </c>
      <c r="K286" s="5">
        <v>8438.1299999999992</v>
      </c>
      <c r="L286" s="5">
        <v>733.47500000000002</v>
      </c>
      <c r="M286" s="5">
        <v>1099670000</v>
      </c>
      <c r="N286" s="4">
        <v>87</v>
      </c>
      <c r="O286" s="4">
        <v>8690</v>
      </c>
      <c r="P286" s="4">
        <v>7090</v>
      </c>
      <c r="Q286" s="4">
        <v>8550</v>
      </c>
    </row>
    <row r="287" spans="5:17">
      <c r="E287" s="4">
        <v>49</v>
      </c>
      <c r="F287" s="4">
        <v>123826</v>
      </c>
      <c r="G287" s="5">
        <v>1.77848E-2</v>
      </c>
      <c r="H287" s="4">
        <v>3532</v>
      </c>
      <c r="I287" s="4">
        <v>9690</v>
      </c>
      <c r="J287" s="4">
        <v>6158</v>
      </c>
      <c r="K287" s="5">
        <v>8434.56</v>
      </c>
      <c r="L287" s="5">
        <v>712.42399999999998</v>
      </c>
      <c r="M287" s="5">
        <v>1044420000</v>
      </c>
      <c r="N287" s="4">
        <v>85</v>
      </c>
      <c r="O287" s="4">
        <v>8690</v>
      </c>
      <c r="P287" s="4">
        <v>9610</v>
      </c>
      <c r="Q287" s="4">
        <v>8550</v>
      </c>
    </row>
    <row r="288" spans="5:17">
      <c r="E288" s="4">
        <v>50</v>
      </c>
      <c r="F288" s="4">
        <v>118095</v>
      </c>
      <c r="G288" s="5">
        <v>1.69617E-2</v>
      </c>
      <c r="H288" s="4">
        <v>3532</v>
      </c>
      <c r="I288" s="4">
        <v>9690</v>
      </c>
      <c r="J288" s="4">
        <v>6158</v>
      </c>
      <c r="K288" s="5">
        <v>8439.69</v>
      </c>
      <c r="L288" s="5">
        <v>682.55899999999997</v>
      </c>
      <c r="M288" s="5">
        <v>996685000</v>
      </c>
      <c r="N288" s="4">
        <v>80</v>
      </c>
      <c r="O288" s="4">
        <v>7560</v>
      </c>
      <c r="P288" s="4">
        <v>3532</v>
      </c>
      <c r="Q288" s="4">
        <v>8540</v>
      </c>
    </row>
    <row r="289" spans="5:17">
      <c r="E289" s="4">
        <v>51</v>
      </c>
      <c r="F289" s="4">
        <v>114796</v>
      </c>
      <c r="G289" s="5">
        <v>1.64879E-2</v>
      </c>
      <c r="H289" s="4">
        <v>3532</v>
      </c>
      <c r="I289" s="4">
        <v>9690</v>
      </c>
      <c r="J289" s="4">
        <v>6158</v>
      </c>
      <c r="K289" s="5">
        <v>8436.66</v>
      </c>
      <c r="L289" s="5">
        <v>664.81299999999999</v>
      </c>
      <c r="M289" s="5">
        <v>968495000</v>
      </c>
      <c r="N289" s="4">
        <v>78</v>
      </c>
      <c r="O289" s="4">
        <v>7560</v>
      </c>
      <c r="P289" s="4">
        <v>5670</v>
      </c>
      <c r="Q289" s="4">
        <v>8510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3532</v>
      </c>
      <c r="I290" s="4">
        <v>9690</v>
      </c>
      <c r="J290" s="4">
        <v>6158</v>
      </c>
      <c r="K290" s="5">
        <v>8430.77</v>
      </c>
      <c r="L290" s="5">
        <v>649.34699999999998</v>
      </c>
      <c r="M290" s="5">
        <v>938960000</v>
      </c>
      <c r="N290" s="4">
        <v>76</v>
      </c>
      <c r="O290" s="4">
        <v>7560</v>
      </c>
      <c r="P290" s="4">
        <v>9580</v>
      </c>
      <c r="Q290" s="4">
        <v>8470</v>
      </c>
    </row>
    <row r="291" spans="5:17">
      <c r="E291" s="4">
        <v>53</v>
      </c>
      <c r="F291" s="4">
        <v>105587</v>
      </c>
      <c r="G291" s="5">
        <v>1.51652E-2</v>
      </c>
      <c r="H291" s="4">
        <v>3532</v>
      </c>
      <c r="I291" s="4">
        <v>9690</v>
      </c>
      <c r="J291" s="4">
        <v>6158</v>
      </c>
      <c r="K291" s="5">
        <v>8430.1</v>
      </c>
      <c r="L291" s="5">
        <v>626.00599999999997</v>
      </c>
      <c r="M291" s="5">
        <v>890108000</v>
      </c>
      <c r="N291" s="4">
        <v>74</v>
      </c>
      <c r="O291" s="4">
        <v>7560</v>
      </c>
      <c r="P291" s="4">
        <v>7480</v>
      </c>
      <c r="Q291" s="4">
        <v>8460</v>
      </c>
    </row>
    <row r="292" spans="5:17">
      <c r="E292" s="4">
        <v>54</v>
      </c>
      <c r="F292" s="4">
        <v>99403</v>
      </c>
      <c r="G292" s="5">
        <v>1.4277E-2</v>
      </c>
      <c r="H292" s="4">
        <v>5270</v>
      </c>
      <c r="I292" s="4">
        <v>9660</v>
      </c>
      <c r="J292" s="4">
        <v>4390</v>
      </c>
      <c r="K292" s="5">
        <v>8426.7199999999993</v>
      </c>
      <c r="L292" s="5">
        <v>611.1</v>
      </c>
      <c r="M292" s="5">
        <v>837642000</v>
      </c>
      <c r="N292" s="4">
        <v>66</v>
      </c>
      <c r="O292" s="4">
        <v>8040</v>
      </c>
      <c r="P292" s="4">
        <v>5270</v>
      </c>
      <c r="Q292" s="4">
        <v>8460</v>
      </c>
    </row>
    <row r="293" spans="5:17">
      <c r="E293" s="4">
        <v>55</v>
      </c>
      <c r="F293" s="4">
        <v>92018</v>
      </c>
      <c r="G293" s="5">
        <v>1.32163E-2</v>
      </c>
      <c r="H293" s="4">
        <v>5270</v>
      </c>
      <c r="I293" s="4">
        <v>9660</v>
      </c>
      <c r="J293" s="4">
        <v>4390</v>
      </c>
      <c r="K293" s="5">
        <v>8419.49</v>
      </c>
      <c r="L293" s="5">
        <v>597.11599999999999</v>
      </c>
      <c r="M293" s="5">
        <v>774744000</v>
      </c>
      <c r="N293" s="4">
        <v>66</v>
      </c>
      <c r="O293" s="4">
        <v>8040</v>
      </c>
      <c r="P293" s="4">
        <v>8760</v>
      </c>
      <c r="Q293" s="4">
        <v>8460</v>
      </c>
    </row>
    <row r="294" spans="5:17">
      <c r="E294" s="4">
        <v>56</v>
      </c>
      <c r="F294" s="4">
        <v>84737</v>
      </c>
      <c r="G294" s="5">
        <v>1.21706E-2</v>
      </c>
      <c r="H294" s="4">
        <v>5270</v>
      </c>
      <c r="I294" s="4">
        <v>9650</v>
      </c>
      <c r="J294" s="4">
        <v>4380</v>
      </c>
      <c r="K294" s="5">
        <v>8423.3700000000008</v>
      </c>
      <c r="L294" s="5">
        <v>578.59699999999998</v>
      </c>
      <c r="M294" s="5">
        <v>713771000</v>
      </c>
      <c r="N294" s="4">
        <v>62</v>
      </c>
      <c r="O294" s="4">
        <v>8040</v>
      </c>
      <c r="P294" s="4">
        <v>5270</v>
      </c>
      <c r="Q294" s="4">
        <v>8460</v>
      </c>
    </row>
    <row r="295" spans="5:17">
      <c r="E295" s="4">
        <v>57</v>
      </c>
      <c r="F295" s="4">
        <v>77854</v>
      </c>
      <c r="G295" s="5">
        <v>1.1181999999999999E-2</v>
      </c>
      <c r="H295" s="4">
        <v>5660</v>
      </c>
      <c r="I295" s="4">
        <v>9650</v>
      </c>
      <c r="J295" s="4">
        <v>3990</v>
      </c>
      <c r="K295" s="5">
        <v>8423.32</v>
      </c>
      <c r="L295" s="5">
        <v>559.17399999999998</v>
      </c>
      <c r="M295" s="5">
        <v>655789000</v>
      </c>
      <c r="N295" s="4">
        <v>57</v>
      </c>
      <c r="O295" s="4">
        <v>8040</v>
      </c>
      <c r="P295" s="4">
        <v>9030</v>
      </c>
      <c r="Q295" s="4">
        <v>8440</v>
      </c>
    </row>
    <row r="296" spans="5:17">
      <c r="E296" s="4">
        <v>58</v>
      </c>
      <c r="F296" s="4">
        <v>71855</v>
      </c>
      <c r="G296" s="5">
        <v>1.03204E-2</v>
      </c>
      <c r="H296" s="4">
        <v>5660</v>
      </c>
      <c r="I296" s="4">
        <v>9650</v>
      </c>
      <c r="J296" s="4">
        <v>3990</v>
      </c>
      <c r="K296" s="5">
        <v>8419.8799999999992</v>
      </c>
      <c r="L296" s="5">
        <v>539.51900000000001</v>
      </c>
      <c r="M296" s="5">
        <v>605010000</v>
      </c>
      <c r="N296" s="4">
        <v>55</v>
      </c>
      <c r="O296" s="4">
        <v>8040</v>
      </c>
      <c r="P296" s="4">
        <v>7330</v>
      </c>
      <c r="Q296" s="4">
        <v>8440</v>
      </c>
    </row>
    <row r="297" spans="5:17">
      <c r="E297" s="4">
        <v>59</v>
      </c>
      <c r="F297" s="4">
        <v>64621</v>
      </c>
      <c r="G297" s="5">
        <v>9.2813600000000007E-3</v>
      </c>
      <c r="H297" s="4">
        <v>5660</v>
      </c>
      <c r="I297" s="4">
        <v>9650</v>
      </c>
      <c r="J297" s="4">
        <v>3990</v>
      </c>
      <c r="K297" s="5">
        <v>8425.07</v>
      </c>
      <c r="L297" s="5">
        <v>517.75599999999997</v>
      </c>
      <c r="M297" s="5">
        <v>544436000</v>
      </c>
      <c r="N297" s="4">
        <v>52</v>
      </c>
      <c r="O297" s="4">
        <v>8040</v>
      </c>
      <c r="P297" s="4">
        <v>9570</v>
      </c>
      <c r="Q297" s="4">
        <v>8440</v>
      </c>
    </row>
    <row r="298" spans="5:17">
      <c r="E298" s="4">
        <v>60</v>
      </c>
      <c r="F298" s="4">
        <v>57162</v>
      </c>
      <c r="G298" s="5">
        <v>8.21004E-3</v>
      </c>
      <c r="H298" s="4">
        <v>5660</v>
      </c>
      <c r="I298" s="4">
        <v>9650</v>
      </c>
      <c r="J298" s="4">
        <v>3990</v>
      </c>
      <c r="K298" s="5">
        <v>8435.5300000000007</v>
      </c>
      <c r="L298" s="5">
        <v>495.68599999999998</v>
      </c>
      <c r="M298" s="5">
        <v>482192000</v>
      </c>
      <c r="N298" s="4">
        <v>49</v>
      </c>
      <c r="O298" s="4">
        <v>8040</v>
      </c>
      <c r="P298" s="4">
        <v>8550</v>
      </c>
      <c r="Q298" s="4">
        <v>8440</v>
      </c>
    </row>
    <row r="299" spans="5:17">
      <c r="E299" s="4">
        <v>61</v>
      </c>
      <c r="F299" s="4">
        <v>49337</v>
      </c>
      <c r="G299" s="5">
        <v>7.0861500000000003E-3</v>
      </c>
      <c r="H299" s="4">
        <v>5660</v>
      </c>
      <c r="I299" s="4">
        <v>9650</v>
      </c>
      <c r="J299" s="4">
        <v>3990</v>
      </c>
      <c r="K299" s="5">
        <v>8442.8799999999992</v>
      </c>
      <c r="L299" s="5">
        <v>474.67</v>
      </c>
      <c r="M299" s="5">
        <v>416547000</v>
      </c>
      <c r="N299" s="4">
        <v>45</v>
      </c>
      <c r="O299" s="4">
        <v>8040</v>
      </c>
      <c r="P299" s="4">
        <v>7740</v>
      </c>
      <c r="Q299" s="4">
        <v>8440</v>
      </c>
    </row>
    <row r="300" spans="5:17">
      <c r="E300" s="4">
        <v>62</v>
      </c>
      <c r="F300" s="4">
        <v>42776</v>
      </c>
      <c r="G300" s="5">
        <v>6.1438100000000004E-3</v>
      </c>
      <c r="H300" s="4">
        <v>5660</v>
      </c>
      <c r="I300" s="4">
        <v>9650</v>
      </c>
      <c r="J300" s="4">
        <v>3990</v>
      </c>
      <c r="K300" s="5">
        <v>8440.93</v>
      </c>
      <c r="L300" s="5">
        <v>458.79899999999998</v>
      </c>
      <c r="M300" s="5">
        <v>361069000</v>
      </c>
      <c r="N300" s="4">
        <v>44</v>
      </c>
      <c r="O300" s="4">
        <v>8040</v>
      </c>
      <c r="P300" s="4">
        <v>9180</v>
      </c>
      <c r="Q300" s="4">
        <v>8440</v>
      </c>
    </row>
    <row r="301" spans="5:17">
      <c r="E301" s="4">
        <v>63</v>
      </c>
      <c r="F301" s="4">
        <v>35511</v>
      </c>
      <c r="G301" s="5">
        <v>5.10036E-3</v>
      </c>
      <c r="H301" s="4">
        <v>5660</v>
      </c>
      <c r="I301" s="4">
        <v>9320</v>
      </c>
      <c r="J301" s="4">
        <v>3660</v>
      </c>
      <c r="K301" s="5">
        <v>8440.99</v>
      </c>
      <c r="L301" s="5">
        <v>449.613</v>
      </c>
      <c r="M301" s="5">
        <v>299748000</v>
      </c>
      <c r="N301" s="4">
        <v>41</v>
      </c>
      <c r="O301" s="4">
        <v>8040</v>
      </c>
      <c r="P301" s="4">
        <v>7050</v>
      </c>
      <c r="Q301" s="4">
        <v>8400</v>
      </c>
    </row>
    <row r="302" spans="5:17">
      <c r="E302" s="4">
        <v>64</v>
      </c>
      <c r="F302" s="4">
        <v>29543</v>
      </c>
      <c r="G302" s="5">
        <v>4.24319E-3</v>
      </c>
      <c r="H302" s="4">
        <v>5660</v>
      </c>
      <c r="I302" s="4">
        <v>9320</v>
      </c>
      <c r="J302" s="4">
        <v>3660</v>
      </c>
      <c r="K302" s="5">
        <v>8442.81</v>
      </c>
      <c r="L302" s="5">
        <v>433.03199999999998</v>
      </c>
      <c r="M302" s="5">
        <v>249426000</v>
      </c>
      <c r="N302" s="4">
        <v>41</v>
      </c>
      <c r="O302" s="4">
        <v>8040</v>
      </c>
      <c r="P302" s="4">
        <v>5660</v>
      </c>
      <c r="Q302" s="4">
        <v>8400</v>
      </c>
    </row>
    <row r="303" spans="5:17">
      <c r="E303" s="4">
        <v>65</v>
      </c>
      <c r="F303" s="4">
        <v>23703</v>
      </c>
      <c r="G303" s="5">
        <v>3.4044000000000001E-3</v>
      </c>
      <c r="H303" s="4">
        <v>5660</v>
      </c>
      <c r="I303" s="4">
        <v>9320</v>
      </c>
      <c r="J303" s="4">
        <v>3660</v>
      </c>
      <c r="K303" s="5">
        <v>8437.64</v>
      </c>
      <c r="L303" s="5">
        <v>431.97899999999998</v>
      </c>
      <c r="M303" s="5">
        <v>199997000</v>
      </c>
      <c r="N303" s="4">
        <v>38</v>
      </c>
      <c r="O303" s="4">
        <v>8250</v>
      </c>
      <c r="P303" s="4">
        <v>5660</v>
      </c>
      <c r="Q303" s="4">
        <v>8380</v>
      </c>
    </row>
    <row r="304" spans="5:17">
      <c r="E304" s="4">
        <v>66</v>
      </c>
      <c r="F304" s="4">
        <v>18772</v>
      </c>
      <c r="G304" s="5">
        <v>2.6961799999999998E-3</v>
      </c>
      <c r="H304" s="4">
        <v>7200</v>
      </c>
      <c r="I304" s="4">
        <v>9320</v>
      </c>
      <c r="J304" s="4">
        <v>2120</v>
      </c>
      <c r="K304" s="5">
        <v>8431.49</v>
      </c>
      <c r="L304" s="5">
        <v>414.822</v>
      </c>
      <c r="M304" s="5">
        <v>158276000</v>
      </c>
      <c r="N304" s="4">
        <v>36</v>
      </c>
      <c r="O304" s="4">
        <v>8250</v>
      </c>
      <c r="P304" s="4">
        <v>8510</v>
      </c>
      <c r="Q304" s="4">
        <v>8380</v>
      </c>
    </row>
    <row r="305" spans="2:17">
      <c r="E305" s="4">
        <v>67</v>
      </c>
      <c r="F305" s="4">
        <v>15198</v>
      </c>
      <c r="G305" s="5">
        <v>2.1828500000000001E-3</v>
      </c>
      <c r="H305" s="4">
        <v>7200</v>
      </c>
      <c r="I305" s="4">
        <v>9320</v>
      </c>
      <c r="J305" s="4">
        <v>2120</v>
      </c>
      <c r="K305" s="5">
        <v>8425.51</v>
      </c>
      <c r="L305" s="5">
        <v>407.25400000000002</v>
      </c>
      <c r="M305" s="5">
        <v>128051000</v>
      </c>
      <c r="N305" s="4">
        <v>30</v>
      </c>
      <c r="O305" s="4">
        <v>8250</v>
      </c>
      <c r="P305" s="4">
        <v>7910</v>
      </c>
      <c r="Q305" s="4">
        <v>8380</v>
      </c>
    </row>
    <row r="306" spans="2:17">
      <c r="E306" s="4">
        <v>68</v>
      </c>
      <c r="F306" s="4">
        <v>11537</v>
      </c>
      <c r="G306" s="5">
        <v>1.6570300000000001E-3</v>
      </c>
      <c r="H306" s="4">
        <v>7200</v>
      </c>
      <c r="I306" s="4">
        <v>9320</v>
      </c>
      <c r="J306" s="4">
        <v>2120</v>
      </c>
      <c r="K306" s="5">
        <v>8429.74</v>
      </c>
      <c r="L306" s="5">
        <v>405.31</v>
      </c>
      <c r="M306" s="5">
        <v>97253900</v>
      </c>
      <c r="N306" s="4">
        <v>26</v>
      </c>
      <c r="O306" s="4">
        <v>8250</v>
      </c>
      <c r="P306" s="4">
        <v>9070</v>
      </c>
      <c r="Q306" s="4">
        <v>8250</v>
      </c>
    </row>
    <row r="307" spans="2:17">
      <c r="E307" s="4">
        <v>69</v>
      </c>
      <c r="F307" s="4">
        <v>8721</v>
      </c>
      <c r="G307" s="5">
        <v>1.2525800000000001E-3</v>
      </c>
      <c r="H307" s="4">
        <v>7200</v>
      </c>
      <c r="I307" s="4">
        <v>9320</v>
      </c>
      <c r="J307" s="4">
        <v>2120</v>
      </c>
      <c r="K307" s="5">
        <v>8449.35</v>
      </c>
      <c r="L307" s="5">
        <v>402.505</v>
      </c>
      <c r="M307" s="5">
        <v>73686800</v>
      </c>
      <c r="N307" s="4">
        <v>22</v>
      </c>
      <c r="O307" s="4">
        <v>8250</v>
      </c>
      <c r="P307" s="4">
        <v>8810</v>
      </c>
      <c r="Q307" s="4">
        <v>8250</v>
      </c>
    </row>
    <row r="308" spans="2:17">
      <c r="E308" s="4">
        <v>70</v>
      </c>
      <c r="F308" s="4">
        <v>6603</v>
      </c>
      <c r="G308" s="5">
        <v>9.4837299999999997E-4</v>
      </c>
      <c r="H308" s="4">
        <v>7200</v>
      </c>
      <c r="I308" s="4">
        <v>9320</v>
      </c>
      <c r="J308" s="4">
        <v>2120</v>
      </c>
      <c r="K308" s="5">
        <v>8452.0300000000007</v>
      </c>
      <c r="L308" s="5">
        <v>408.21699999999998</v>
      </c>
      <c r="M308" s="5">
        <v>55808700</v>
      </c>
      <c r="N308" s="4">
        <v>19</v>
      </c>
      <c r="O308" s="4">
        <v>8250</v>
      </c>
      <c r="P308" s="4">
        <v>7200</v>
      </c>
      <c r="Q308" s="4">
        <v>8250</v>
      </c>
    </row>
    <row r="309" spans="2:17">
      <c r="E309" s="4">
        <v>71</v>
      </c>
      <c r="F309" s="4">
        <v>4790</v>
      </c>
      <c r="G309" s="5">
        <v>6.8797599999999997E-4</v>
      </c>
      <c r="H309" s="4">
        <v>7630</v>
      </c>
      <c r="I309" s="4">
        <v>9320</v>
      </c>
      <c r="J309" s="4">
        <v>1690</v>
      </c>
      <c r="K309" s="5">
        <v>8451.9500000000007</v>
      </c>
      <c r="L309" s="5">
        <v>403.49</v>
      </c>
      <c r="M309" s="5">
        <v>40484800</v>
      </c>
      <c r="N309" s="4">
        <v>17</v>
      </c>
      <c r="O309" s="4">
        <v>8250</v>
      </c>
      <c r="P309" s="4">
        <v>8660</v>
      </c>
      <c r="Q309" s="4">
        <v>8250</v>
      </c>
    </row>
    <row r="310" spans="2:17">
      <c r="E310" s="4">
        <v>72</v>
      </c>
      <c r="F310" s="4">
        <v>3532</v>
      </c>
      <c r="G310" s="5">
        <v>5.0729300000000002E-4</v>
      </c>
      <c r="H310" s="4">
        <v>7630</v>
      </c>
      <c r="I310" s="4">
        <v>9320</v>
      </c>
      <c r="J310" s="4">
        <v>1690</v>
      </c>
      <c r="K310" s="5">
        <v>8427.18</v>
      </c>
      <c r="L310" s="5">
        <v>389.2</v>
      </c>
      <c r="M310" s="5">
        <v>29764800</v>
      </c>
      <c r="N310" s="4">
        <v>16</v>
      </c>
      <c r="O310" s="4">
        <v>8250</v>
      </c>
      <c r="P310" s="4">
        <v>8690</v>
      </c>
      <c r="Q310" s="4">
        <v>8250</v>
      </c>
    </row>
    <row r="311" spans="2:17">
      <c r="E311" s="4">
        <v>73</v>
      </c>
      <c r="F311" s="4">
        <v>2381</v>
      </c>
      <c r="G311" s="5">
        <v>3.4197699999999998E-4</v>
      </c>
      <c r="H311" s="4">
        <v>7630</v>
      </c>
      <c r="I311" s="4">
        <v>9130</v>
      </c>
      <c r="J311" s="4">
        <v>1500</v>
      </c>
      <c r="K311" s="5">
        <v>8391.18</v>
      </c>
      <c r="L311" s="5">
        <v>331.83100000000002</v>
      </c>
      <c r="M311" s="5">
        <v>19979400</v>
      </c>
      <c r="N311" s="4">
        <v>9</v>
      </c>
      <c r="O311" s="4">
        <v>8250</v>
      </c>
      <c r="P311" s="4">
        <v>8610</v>
      </c>
      <c r="Q311" s="4">
        <v>8250</v>
      </c>
    </row>
    <row r="312" spans="2:17">
      <c r="E312" s="4">
        <v>74</v>
      </c>
      <c r="F312" s="4">
        <v>1653</v>
      </c>
      <c r="G312" s="5">
        <v>2.3741600000000001E-4</v>
      </c>
      <c r="H312" s="4">
        <v>8180</v>
      </c>
      <c r="I312" s="4">
        <v>9130</v>
      </c>
      <c r="J312" s="4">
        <v>950</v>
      </c>
      <c r="K312" s="5">
        <v>8346.09</v>
      </c>
      <c r="L312" s="5">
        <v>262.55399999999997</v>
      </c>
      <c r="M312" s="5">
        <v>13796100</v>
      </c>
      <c r="N312" s="4">
        <v>7</v>
      </c>
      <c r="O312" s="4">
        <v>8250</v>
      </c>
      <c r="P312" s="4">
        <v>8990</v>
      </c>
      <c r="Q312" s="4">
        <v>8250</v>
      </c>
    </row>
    <row r="313" spans="2:17">
      <c r="E313" s="4">
        <v>75</v>
      </c>
      <c r="F313" s="4">
        <v>1066</v>
      </c>
      <c r="G313" s="5">
        <v>1.5310700000000001E-4</v>
      </c>
      <c r="H313" s="4">
        <v>8180</v>
      </c>
      <c r="I313" s="4">
        <v>9130</v>
      </c>
      <c r="J313" s="4">
        <v>950</v>
      </c>
      <c r="K313" s="5">
        <v>8277.2199999999993</v>
      </c>
      <c r="L313" s="5">
        <v>141.65100000000001</v>
      </c>
      <c r="M313" s="5">
        <v>8823520</v>
      </c>
      <c r="N313" s="4">
        <v>5</v>
      </c>
      <c r="O313" s="4">
        <v>8250</v>
      </c>
      <c r="P313" s="4">
        <v>9130</v>
      </c>
      <c r="Q313" s="4">
        <v>8250</v>
      </c>
    </row>
    <row r="314" spans="2:17">
      <c r="E314" s="4">
        <v>76</v>
      </c>
      <c r="F314" s="4">
        <v>540</v>
      </c>
      <c r="G314" s="5">
        <v>7.75589E-5</v>
      </c>
      <c r="H314" s="4">
        <v>8180</v>
      </c>
      <c r="I314" s="4">
        <v>8460</v>
      </c>
      <c r="J314" s="4">
        <v>280</v>
      </c>
      <c r="K314" s="5">
        <v>8263.74</v>
      </c>
      <c r="L314" s="5">
        <v>80.445999999999998</v>
      </c>
      <c r="M314" s="5">
        <v>4462420</v>
      </c>
      <c r="N314" s="4">
        <v>3</v>
      </c>
      <c r="O314" s="4">
        <v>8250</v>
      </c>
      <c r="P314" s="4">
        <v>8460</v>
      </c>
      <c r="Q314" s="4">
        <v>8250</v>
      </c>
    </row>
    <row r="315" spans="2:17">
      <c r="E315" s="4">
        <v>77</v>
      </c>
      <c r="F315" s="4">
        <v>236</v>
      </c>
      <c r="G315" s="5">
        <v>3.3896100000000002E-5</v>
      </c>
      <c r="H315" s="4">
        <v>8180</v>
      </c>
      <c r="I315" s="4">
        <v>8460</v>
      </c>
      <c r="J315" s="4">
        <v>280</v>
      </c>
      <c r="K315" s="5">
        <v>8271.06</v>
      </c>
      <c r="L315" s="5">
        <v>72.854500000000002</v>
      </c>
      <c r="M315" s="5">
        <v>1951970</v>
      </c>
      <c r="N315" s="4">
        <v>3</v>
      </c>
      <c r="O315" s="4">
        <v>8250</v>
      </c>
      <c r="P315" s="4">
        <v>8180</v>
      </c>
      <c r="Q315" s="4">
        <v>8250</v>
      </c>
    </row>
    <row r="316" spans="2:17">
      <c r="E316" s="4">
        <v>78</v>
      </c>
      <c r="F316" s="4">
        <v>59</v>
      </c>
      <c r="G316" s="5">
        <v>8.4740200000000002E-6</v>
      </c>
      <c r="H316" s="4">
        <v>8250</v>
      </c>
      <c r="I316" s="4">
        <v>8250</v>
      </c>
      <c r="J316" s="4">
        <v>0</v>
      </c>
      <c r="K316" s="5">
        <v>8250</v>
      </c>
      <c r="L316" s="5">
        <v>0</v>
      </c>
      <c r="M316" s="5">
        <v>486750</v>
      </c>
      <c r="N316" s="4">
        <v>1</v>
      </c>
      <c r="O316" s="4">
        <v>8250</v>
      </c>
      <c r="P316" s="4">
        <v>8250</v>
      </c>
      <c r="Q316" s="4">
        <v>8250</v>
      </c>
    </row>
    <row r="317" spans="2:17">
      <c r="E317" s="4">
        <v>79</v>
      </c>
      <c r="F317" s="4">
        <v>15</v>
      </c>
      <c r="G317" s="5">
        <v>2.1544099999999999E-6</v>
      </c>
      <c r="H317" s="4">
        <v>8250</v>
      </c>
      <c r="I317" s="4">
        <v>8250</v>
      </c>
      <c r="J317" s="4">
        <v>0</v>
      </c>
      <c r="K317" s="5">
        <v>8250</v>
      </c>
      <c r="L317" s="5">
        <v>0</v>
      </c>
      <c r="M317" s="5">
        <v>123750</v>
      </c>
      <c r="N317" s="4">
        <v>1</v>
      </c>
      <c r="O317" s="4">
        <v>8250</v>
      </c>
      <c r="P317" s="4">
        <v>8250</v>
      </c>
      <c r="Q317" s="4">
        <v>8250</v>
      </c>
    </row>
    <row r="318" spans="2:17">
      <c r="B318" t="s">
        <v>37</v>
      </c>
      <c r="E318" s="4">
        <v>1</v>
      </c>
      <c r="F318" s="4">
        <v>4965254</v>
      </c>
      <c r="G318" s="5">
        <v>0.71314699999999998</v>
      </c>
      <c r="H318" s="4">
        <v>0</v>
      </c>
      <c r="I318" s="4">
        <v>8870</v>
      </c>
      <c r="J318" s="4">
        <v>8870</v>
      </c>
      <c r="K318" s="5">
        <v>4305.7700000000004</v>
      </c>
      <c r="L318" s="5">
        <v>2442.4299999999998</v>
      </c>
      <c r="M318" s="5">
        <v>21379200000</v>
      </c>
      <c r="N318" s="4">
        <v>160</v>
      </c>
      <c r="O318" s="4">
        <v>1350</v>
      </c>
      <c r="P318" s="4">
        <v>5560</v>
      </c>
      <c r="Q318" s="4">
        <v>5282</v>
      </c>
    </row>
    <row r="319" spans="2:17">
      <c r="E319" s="4">
        <v>2</v>
      </c>
      <c r="F319" s="4">
        <v>1506506</v>
      </c>
      <c r="G319" s="5">
        <v>0.21637600000000001</v>
      </c>
      <c r="H319" s="4">
        <v>0</v>
      </c>
      <c r="I319" s="4">
        <v>8870</v>
      </c>
      <c r="J319" s="4">
        <v>8870</v>
      </c>
      <c r="K319" s="5">
        <v>5383.96</v>
      </c>
      <c r="L319" s="5">
        <v>1858.86</v>
      </c>
      <c r="M319" s="5">
        <v>8110970000</v>
      </c>
      <c r="N319" s="4">
        <v>147</v>
      </c>
      <c r="O319" s="4">
        <v>1350</v>
      </c>
      <c r="P319" s="4">
        <v>5940</v>
      </c>
      <c r="Q319" s="4">
        <v>5650</v>
      </c>
    </row>
    <row r="320" spans="2:17">
      <c r="E320" s="4">
        <v>3</v>
      </c>
      <c r="F320" s="4">
        <v>1093829</v>
      </c>
      <c r="G320" s="5">
        <v>0.15710399999999999</v>
      </c>
      <c r="H320" s="4">
        <v>0</v>
      </c>
      <c r="I320" s="4">
        <v>8870</v>
      </c>
      <c r="J320" s="4">
        <v>8870</v>
      </c>
      <c r="K320" s="5">
        <v>5827.41</v>
      </c>
      <c r="L320" s="5">
        <v>1750.24</v>
      </c>
      <c r="M320" s="5">
        <v>6374190000</v>
      </c>
      <c r="N320" s="4">
        <v>163</v>
      </c>
      <c r="O320" s="4">
        <v>1350</v>
      </c>
      <c r="P320" s="4">
        <v>5300</v>
      </c>
      <c r="Q320" s="4">
        <v>6100</v>
      </c>
    </row>
    <row r="321" spans="5:17">
      <c r="E321" s="4">
        <v>4</v>
      </c>
      <c r="F321" s="4">
        <v>864477</v>
      </c>
      <c r="G321" s="5">
        <v>0.124163</v>
      </c>
      <c r="H321" s="4">
        <v>0</v>
      </c>
      <c r="I321" s="4">
        <v>8870</v>
      </c>
      <c r="J321" s="4">
        <v>8870</v>
      </c>
      <c r="K321" s="5">
        <v>5855.86</v>
      </c>
      <c r="L321" s="5">
        <v>1680.55</v>
      </c>
      <c r="M321" s="5">
        <v>5062250000</v>
      </c>
      <c r="N321" s="4">
        <v>175</v>
      </c>
      <c r="O321" s="4">
        <v>1350</v>
      </c>
      <c r="P321" s="4">
        <v>3740</v>
      </c>
      <c r="Q321" s="4">
        <v>6100</v>
      </c>
    </row>
    <row r="322" spans="5:17">
      <c r="E322" s="4">
        <v>5</v>
      </c>
      <c r="F322" s="4">
        <v>753090</v>
      </c>
      <c r="G322" s="5">
        <v>0.108164</v>
      </c>
      <c r="H322" s="4">
        <v>0</v>
      </c>
      <c r="I322" s="4">
        <v>8870</v>
      </c>
      <c r="J322" s="4">
        <v>8870</v>
      </c>
      <c r="K322" s="5">
        <v>5904.45</v>
      </c>
      <c r="L322" s="5">
        <v>1697.53</v>
      </c>
      <c r="M322" s="5">
        <v>4446580000</v>
      </c>
      <c r="N322" s="4">
        <v>180</v>
      </c>
      <c r="O322" s="4">
        <v>1350</v>
      </c>
      <c r="P322" s="4">
        <v>6660</v>
      </c>
      <c r="Q322" s="4">
        <v>6200</v>
      </c>
    </row>
    <row r="323" spans="5:17">
      <c r="E323" s="4">
        <v>6</v>
      </c>
      <c r="F323" s="4">
        <v>625044</v>
      </c>
      <c r="G323" s="5">
        <v>8.9773500000000006E-2</v>
      </c>
      <c r="H323" s="4">
        <v>0</v>
      </c>
      <c r="I323" s="4">
        <v>8870</v>
      </c>
      <c r="J323" s="4">
        <v>8870</v>
      </c>
      <c r="K323" s="5">
        <v>5957.3</v>
      </c>
      <c r="L323" s="5">
        <v>1726.23</v>
      </c>
      <c r="M323" s="5">
        <v>3723580000</v>
      </c>
      <c r="N323" s="4">
        <v>180</v>
      </c>
      <c r="O323" s="4">
        <v>6680</v>
      </c>
      <c r="P323" s="4">
        <v>5282</v>
      </c>
      <c r="Q323" s="4">
        <v>6390</v>
      </c>
    </row>
    <row r="324" spans="5:17">
      <c r="E324" s="4">
        <v>7</v>
      </c>
      <c r="F324" s="4">
        <v>566549</v>
      </c>
      <c r="G324" s="5">
        <v>8.1372E-2</v>
      </c>
      <c r="H324" s="4">
        <v>0</v>
      </c>
      <c r="I324" s="4">
        <v>8870</v>
      </c>
      <c r="J324" s="4">
        <v>8870</v>
      </c>
      <c r="K324" s="5">
        <v>5989.33</v>
      </c>
      <c r="L324" s="5">
        <v>1687.69</v>
      </c>
      <c r="M324" s="5">
        <v>3393250000</v>
      </c>
      <c r="N324" s="4">
        <v>183</v>
      </c>
      <c r="O324" s="4">
        <v>1350</v>
      </c>
      <c r="P324" s="4">
        <v>5480</v>
      </c>
      <c r="Q324" s="4">
        <v>6360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8870</v>
      </c>
      <c r="J325" s="4">
        <v>8870</v>
      </c>
      <c r="K325" s="5">
        <v>6013.54</v>
      </c>
      <c r="L325" s="5">
        <v>1620</v>
      </c>
      <c r="M325" s="5">
        <v>3079380000</v>
      </c>
      <c r="N325" s="4">
        <v>186</v>
      </c>
      <c r="O325" s="4">
        <v>1350</v>
      </c>
      <c r="P325" s="4">
        <v>4172</v>
      </c>
      <c r="Q325" s="4">
        <v>6270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8870</v>
      </c>
      <c r="J326" s="4">
        <v>8870</v>
      </c>
      <c r="K326" s="5">
        <v>6082.39</v>
      </c>
      <c r="L326" s="5">
        <v>1548.2</v>
      </c>
      <c r="M326" s="5">
        <v>2944490000</v>
      </c>
      <c r="N326" s="4">
        <v>188</v>
      </c>
      <c r="O326" s="4">
        <v>1350</v>
      </c>
      <c r="P326" s="4">
        <v>5970</v>
      </c>
      <c r="Q326" s="4">
        <v>6300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8870</v>
      </c>
      <c r="J327" s="4">
        <v>8870</v>
      </c>
      <c r="K327" s="5">
        <v>6106.62</v>
      </c>
      <c r="L327" s="5">
        <v>1525.19</v>
      </c>
      <c r="M327" s="5">
        <v>2724400000</v>
      </c>
      <c r="N327" s="4">
        <v>192</v>
      </c>
      <c r="O327" s="4">
        <v>1350</v>
      </c>
      <c r="P327" s="4">
        <v>7012</v>
      </c>
      <c r="Q327" s="4">
        <v>6350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8870</v>
      </c>
      <c r="J328" s="4">
        <v>8870</v>
      </c>
      <c r="K328" s="5">
        <v>6103.43</v>
      </c>
      <c r="L328" s="5">
        <v>1510.67</v>
      </c>
      <c r="M328" s="5">
        <v>2492380000</v>
      </c>
      <c r="N328" s="4">
        <v>190</v>
      </c>
      <c r="O328" s="4">
        <v>1350</v>
      </c>
      <c r="P328" s="4">
        <v>5422</v>
      </c>
      <c r="Q328" s="4">
        <v>6350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8690</v>
      </c>
      <c r="J329" s="4">
        <v>8690</v>
      </c>
      <c r="K329" s="5">
        <v>6126.19</v>
      </c>
      <c r="L329" s="5">
        <v>1479.7</v>
      </c>
      <c r="M329" s="5">
        <v>2318980000</v>
      </c>
      <c r="N329" s="4">
        <v>182</v>
      </c>
      <c r="O329" s="4">
        <v>1350</v>
      </c>
      <c r="P329" s="4">
        <v>5422</v>
      </c>
      <c r="Q329" s="4">
        <v>6350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8690</v>
      </c>
      <c r="J330" s="4">
        <v>8690</v>
      </c>
      <c r="K330" s="5">
        <v>6144.24</v>
      </c>
      <c r="L330" s="5">
        <v>1452.92</v>
      </c>
      <c r="M330" s="5">
        <v>2233010000</v>
      </c>
      <c r="N330" s="4">
        <v>182</v>
      </c>
      <c r="O330" s="4">
        <v>6300</v>
      </c>
      <c r="P330" s="4">
        <v>3462</v>
      </c>
      <c r="Q330" s="4">
        <v>6350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8690</v>
      </c>
      <c r="J331" s="4">
        <v>8690</v>
      </c>
      <c r="K331" s="5">
        <v>6175.46</v>
      </c>
      <c r="L331" s="5">
        <v>1441.91</v>
      </c>
      <c r="M331" s="5">
        <v>2161500000</v>
      </c>
      <c r="N331" s="4">
        <v>182</v>
      </c>
      <c r="O331" s="4">
        <v>7400</v>
      </c>
      <c r="P331" s="4">
        <v>6270</v>
      </c>
      <c r="Q331" s="4">
        <v>6390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8720</v>
      </c>
      <c r="J332" s="4">
        <v>8720</v>
      </c>
      <c r="K332" s="5">
        <v>6194.43</v>
      </c>
      <c r="L332" s="5">
        <v>1405.38</v>
      </c>
      <c r="M332" s="5">
        <v>2078480000</v>
      </c>
      <c r="N332" s="4">
        <v>183</v>
      </c>
      <c r="O332" s="4">
        <v>5420</v>
      </c>
      <c r="P332" s="4">
        <v>7320</v>
      </c>
      <c r="Q332" s="4">
        <v>6410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8720</v>
      </c>
      <c r="J333" s="4">
        <v>8720</v>
      </c>
      <c r="K333" s="5">
        <v>6224.49</v>
      </c>
      <c r="L333" s="5">
        <v>1400.87</v>
      </c>
      <c r="M333" s="5">
        <v>1965160000</v>
      </c>
      <c r="N333" s="4">
        <v>184</v>
      </c>
      <c r="O333" s="4">
        <v>7200</v>
      </c>
      <c r="P333" s="4">
        <v>5962</v>
      </c>
      <c r="Q333" s="4">
        <v>6480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8720</v>
      </c>
      <c r="J334" s="4">
        <v>8720</v>
      </c>
      <c r="K334" s="5">
        <v>6230.06</v>
      </c>
      <c r="L334" s="5">
        <v>1413.91</v>
      </c>
      <c r="M334" s="5">
        <v>1888230000</v>
      </c>
      <c r="N334" s="4">
        <v>181</v>
      </c>
      <c r="O334" s="4">
        <v>7200</v>
      </c>
      <c r="P334" s="4">
        <v>7780</v>
      </c>
      <c r="Q334" s="4">
        <v>6512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8720</v>
      </c>
      <c r="J335" s="4">
        <v>8720</v>
      </c>
      <c r="K335" s="5">
        <v>6238.71</v>
      </c>
      <c r="L335" s="5">
        <v>1418.95</v>
      </c>
      <c r="M335" s="5">
        <v>1824680000</v>
      </c>
      <c r="N335" s="4">
        <v>186</v>
      </c>
      <c r="O335" s="4">
        <v>5840</v>
      </c>
      <c r="P335" s="4">
        <v>7460</v>
      </c>
      <c r="Q335" s="4">
        <v>6600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8720</v>
      </c>
      <c r="J336" s="4">
        <v>8720</v>
      </c>
      <c r="K336" s="5">
        <v>6259.25</v>
      </c>
      <c r="L336" s="5">
        <v>1417.31</v>
      </c>
      <c r="M336" s="5">
        <v>1767330000</v>
      </c>
      <c r="N336" s="4">
        <v>183</v>
      </c>
      <c r="O336" s="4">
        <v>5840</v>
      </c>
      <c r="P336" s="4">
        <v>7392</v>
      </c>
      <c r="Q336" s="4">
        <v>6600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8720</v>
      </c>
      <c r="J337" s="4">
        <v>8720</v>
      </c>
      <c r="K337" s="5">
        <v>6290.69</v>
      </c>
      <c r="L337" s="5">
        <v>1427.51</v>
      </c>
      <c r="M337" s="5">
        <v>1734210000</v>
      </c>
      <c r="N337" s="4">
        <v>180</v>
      </c>
      <c r="O337" s="4">
        <v>8010</v>
      </c>
      <c r="P337" s="4">
        <v>7470</v>
      </c>
      <c r="Q337" s="4">
        <v>6650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8720</v>
      </c>
      <c r="J338" s="4">
        <v>8720</v>
      </c>
      <c r="K338" s="5">
        <v>6305.36</v>
      </c>
      <c r="L338" s="5">
        <v>1421.6</v>
      </c>
      <c r="M338" s="5">
        <v>1676660000</v>
      </c>
      <c r="N338" s="4">
        <v>181</v>
      </c>
      <c r="O338" s="4">
        <v>8010</v>
      </c>
      <c r="P338" s="4">
        <v>8160</v>
      </c>
      <c r="Q338" s="4">
        <v>6660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8720</v>
      </c>
      <c r="J339" s="4">
        <v>8720</v>
      </c>
      <c r="K339" s="5">
        <v>6334.51</v>
      </c>
      <c r="L339" s="5">
        <v>1423.13</v>
      </c>
      <c r="M339" s="5">
        <v>1628940000</v>
      </c>
      <c r="N339" s="4">
        <v>178</v>
      </c>
      <c r="O339" s="4">
        <v>8010</v>
      </c>
      <c r="P339" s="4">
        <v>5610</v>
      </c>
      <c r="Q339" s="4">
        <v>6750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8720</v>
      </c>
      <c r="J340" s="4">
        <v>8720</v>
      </c>
      <c r="K340" s="5">
        <v>6360.83</v>
      </c>
      <c r="L340" s="5">
        <v>1429.75</v>
      </c>
      <c r="M340" s="5">
        <v>1594270000</v>
      </c>
      <c r="N340" s="4">
        <v>174</v>
      </c>
      <c r="O340" s="4">
        <v>8010</v>
      </c>
      <c r="P340" s="4">
        <v>7120</v>
      </c>
      <c r="Q340" s="4">
        <v>6790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8720</v>
      </c>
      <c r="J341" s="4">
        <v>8720</v>
      </c>
      <c r="K341" s="5">
        <v>6390.39</v>
      </c>
      <c r="L341" s="5">
        <v>1430.17</v>
      </c>
      <c r="M341" s="5">
        <v>1578750000</v>
      </c>
      <c r="N341" s="4">
        <v>170</v>
      </c>
      <c r="O341" s="4">
        <v>8010</v>
      </c>
      <c r="P341" s="4">
        <v>6040</v>
      </c>
      <c r="Q341" s="4">
        <v>6790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8720</v>
      </c>
      <c r="J342" s="4">
        <v>8720</v>
      </c>
      <c r="K342" s="5">
        <v>6411.42</v>
      </c>
      <c r="L342" s="5">
        <v>1433.38</v>
      </c>
      <c r="M342" s="5">
        <v>1562690000</v>
      </c>
      <c r="N342" s="4">
        <v>165</v>
      </c>
      <c r="O342" s="4">
        <v>8010</v>
      </c>
      <c r="P342" s="4">
        <v>7650</v>
      </c>
      <c r="Q342" s="4">
        <v>6820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8720</v>
      </c>
      <c r="J343" s="4">
        <v>8720</v>
      </c>
      <c r="K343" s="5">
        <v>6435.88</v>
      </c>
      <c r="L343" s="5">
        <v>1418.48</v>
      </c>
      <c r="M343" s="5">
        <v>1547940000</v>
      </c>
      <c r="N343" s="4">
        <v>164</v>
      </c>
      <c r="O343" s="4">
        <v>8010</v>
      </c>
      <c r="P343" s="4">
        <v>6350</v>
      </c>
      <c r="Q343" s="4">
        <v>6870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8720</v>
      </c>
      <c r="J344" s="4">
        <v>8720</v>
      </c>
      <c r="K344" s="5">
        <v>6455.35</v>
      </c>
      <c r="L344" s="5">
        <v>1413.26</v>
      </c>
      <c r="M344" s="5">
        <v>1521280000</v>
      </c>
      <c r="N344" s="4">
        <v>159</v>
      </c>
      <c r="O344" s="4">
        <v>8010</v>
      </c>
      <c r="P344" s="4">
        <v>5512</v>
      </c>
      <c r="Q344" s="4">
        <v>6940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8720</v>
      </c>
      <c r="J345" s="4">
        <v>8720</v>
      </c>
      <c r="K345" s="5">
        <v>6491.4</v>
      </c>
      <c r="L345" s="5">
        <v>1402.99</v>
      </c>
      <c r="M345" s="5">
        <v>1512020000</v>
      </c>
      <c r="N345" s="4">
        <v>162</v>
      </c>
      <c r="O345" s="4">
        <v>8010</v>
      </c>
      <c r="P345" s="4">
        <v>4570</v>
      </c>
      <c r="Q345" s="4">
        <v>6950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8720</v>
      </c>
      <c r="J346" s="4">
        <v>8720</v>
      </c>
      <c r="K346" s="5">
        <v>6507.46</v>
      </c>
      <c r="L346" s="5">
        <v>1396.61</v>
      </c>
      <c r="M346" s="5">
        <v>1481620000</v>
      </c>
      <c r="N346" s="4">
        <v>156</v>
      </c>
      <c r="O346" s="4">
        <v>8010</v>
      </c>
      <c r="P346" s="4">
        <v>5420</v>
      </c>
      <c r="Q346" s="4">
        <v>6960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8720</v>
      </c>
      <c r="J347" s="4">
        <v>8720</v>
      </c>
      <c r="K347" s="5">
        <v>6524.75</v>
      </c>
      <c r="L347" s="5">
        <v>1392.45</v>
      </c>
      <c r="M347" s="5">
        <v>1445700000</v>
      </c>
      <c r="N347" s="4">
        <v>155</v>
      </c>
      <c r="O347" s="4">
        <v>8010</v>
      </c>
      <c r="P347" s="4">
        <v>5420</v>
      </c>
      <c r="Q347" s="4">
        <v>6960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2600</v>
      </c>
      <c r="I348" s="4">
        <v>8720</v>
      </c>
      <c r="J348" s="4">
        <v>6120</v>
      </c>
      <c r="K348" s="5">
        <v>6558.59</v>
      </c>
      <c r="L348" s="5">
        <v>1385.49</v>
      </c>
      <c r="M348" s="5">
        <v>1417120000</v>
      </c>
      <c r="N348" s="4">
        <v>151</v>
      </c>
      <c r="O348" s="4">
        <v>8010</v>
      </c>
      <c r="P348" s="4">
        <v>7800</v>
      </c>
      <c r="Q348" s="4">
        <v>6970</v>
      </c>
    </row>
    <row r="349" spans="5:17">
      <c r="E349" s="4">
        <v>32</v>
      </c>
      <c r="F349" s="4">
        <v>212406</v>
      </c>
      <c r="G349" s="5">
        <v>3.05074E-2</v>
      </c>
      <c r="H349" s="4">
        <v>2600</v>
      </c>
      <c r="I349" s="4">
        <v>8720</v>
      </c>
      <c r="J349" s="4">
        <v>6120</v>
      </c>
      <c r="K349" s="5">
        <v>6588.13</v>
      </c>
      <c r="L349" s="5">
        <v>1376.68</v>
      </c>
      <c r="M349" s="5">
        <v>1399360000</v>
      </c>
      <c r="N349" s="4">
        <v>151</v>
      </c>
      <c r="O349" s="4">
        <v>8010</v>
      </c>
      <c r="P349" s="4">
        <v>7210</v>
      </c>
      <c r="Q349" s="4">
        <v>6990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2600</v>
      </c>
      <c r="I350" s="4">
        <v>8720</v>
      </c>
      <c r="J350" s="4">
        <v>6120</v>
      </c>
      <c r="K350" s="5">
        <v>6615.45</v>
      </c>
      <c r="L350" s="5">
        <v>1373.08</v>
      </c>
      <c r="M350" s="5">
        <v>1382900000</v>
      </c>
      <c r="N350" s="4">
        <v>144</v>
      </c>
      <c r="O350" s="4">
        <v>8010</v>
      </c>
      <c r="P350" s="4">
        <v>8360</v>
      </c>
      <c r="Q350" s="4">
        <v>7012</v>
      </c>
    </row>
    <row r="351" spans="5:17">
      <c r="E351" s="4">
        <v>34</v>
      </c>
      <c r="F351" s="4">
        <v>207640</v>
      </c>
      <c r="G351" s="5">
        <v>2.98228E-2</v>
      </c>
      <c r="H351" s="4">
        <v>2600</v>
      </c>
      <c r="I351" s="4">
        <v>8720</v>
      </c>
      <c r="J351" s="4">
        <v>6120</v>
      </c>
      <c r="K351" s="5">
        <v>6649.76</v>
      </c>
      <c r="L351" s="5">
        <v>1367.9</v>
      </c>
      <c r="M351" s="5">
        <v>1380760000</v>
      </c>
      <c r="N351" s="4">
        <v>143</v>
      </c>
      <c r="O351" s="4">
        <v>8010</v>
      </c>
      <c r="P351" s="4">
        <v>7660</v>
      </c>
      <c r="Q351" s="4">
        <v>7070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2600</v>
      </c>
      <c r="I352" s="4">
        <v>8720</v>
      </c>
      <c r="J352" s="4">
        <v>6120</v>
      </c>
      <c r="K352" s="5">
        <v>6670.39</v>
      </c>
      <c r="L352" s="5">
        <v>1367.25</v>
      </c>
      <c r="M352" s="5">
        <v>1375400000</v>
      </c>
      <c r="N352" s="4">
        <v>143</v>
      </c>
      <c r="O352" s="4">
        <v>8010</v>
      </c>
      <c r="P352" s="4">
        <v>8190</v>
      </c>
      <c r="Q352" s="4">
        <v>7130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2600</v>
      </c>
      <c r="I353" s="4">
        <v>8720</v>
      </c>
      <c r="J353" s="4">
        <v>6120</v>
      </c>
      <c r="K353" s="5">
        <v>6698.99</v>
      </c>
      <c r="L353" s="5">
        <v>1358.6</v>
      </c>
      <c r="M353" s="5">
        <v>1362820000</v>
      </c>
      <c r="N353" s="4">
        <v>142</v>
      </c>
      <c r="O353" s="4">
        <v>8010</v>
      </c>
      <c r="P353" s="4">
        <v>6030</v>
      </c>
      <c r="Q353" s="4">
        <v>7170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2600</v>
      </c>
      <c r="I354" s="4">
        <v>8720</v>
      </c>
      <c r="J354" s="4">
        <v>6120</v>
      </c>
      <c r="K354" s="5">
        <v>6730.95</v>
      </c>
      <c r="L354" s="5">
        <v>1350.2</v>
      </c>
      <c r="M354" s="5">
        <v>1348780000</v>
      </c>
      <c r="N354" s="4">
        <v>140</v>
      </c>
      <c r="O354" s="4">
        <v>8010</v>
      </c>
      <c r="P354" s="4">
        <v>6030</v>
      </c>
      <c r="Q354" s="4">
        <v>7180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2600</v>
      </c>
      <c r="I355" s="4">
        <v>8720</v>
      </c>
      <c r="J355" s="4">
        <v>6120</v>
      </c>
      <c r="K355" s="5">
        <v>6760.81</v>
      </c>
      <c r="L355" s="5">
        <v>1342.36</v>
      </c>
      <c r="M355" s="5">
        <v>1324030000</v>
      </c>
      <c r="N355" s="4">
        <v>138</v>
      </c>
      <c r="O355" s="4">
        <v>3672</v>
      </c>
      <c r="P355" s="4">
        <v>6030</v>
      </c>
      <c r="Q355" s="4">
        <v>7200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2600</v>
      </c>
      <c r="I356" s="4">
        <v>8720</v>
      </c>
      <c r="J356" s="4">
        <v>6120</v>
      </c>
      <c r="K356" s="5">
        <v>6800.51</v>
      </c>
      <c r="L356" s="5">
        <v>1333.1</v>
      </c>
      <c r="M356" s="5">
        <v>1295480000</v>
      </c>
      <c r="N356" s="4">
        <v>135</v>
      </c>
      <c r="O356" s="4">
        <v>3672</v>
      </c>
      <c r="P356" s="4">
        <v>4642</v>
      </c>
      <c r="Q356" s="4">
        <v>7220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2600</v>
      </c>
      <c r="I357" s="4">
        <v>8720</v>
      </c>
      <c r="J357" s="4">
        <v>6120</v>
      </c>
      <c r="K357" s="5">
        <v>6840.56</v>
      </c>
      <c r="L357" s="5">
        <v>1322.77</v>
      </c>
      <c r="M357" s="5">
        <v>1278430000</v>
      </c>
      <c r="N357" s="4">
        <v>132</v>
      </c>
      <c r="O357" s="4">
        <v>3672</v>
      </c>
      <c r="P357" s="4">
        <v>6200</v>
      </c>
      <c r="Q357" s="4">
        <v>7272</v>
      </c>
    </row>
    <row r="358" spans="5:17">
      <c r="E358" s="4">
        <v>41</v>
      </c>
      <c r="F358" s="4">
        <v>180535</v>
      </c>
      <c r="G358" s="5">
        <v>2.5929799999999999E-2</v>
      </c>
      <c r="H358" s="4">
        <v>2600</v>
      </c>
      <c r="I358" s="4">
        <v>8720</v>
      </c>
      <c r="J358" s="4">
        <v>6120</v>
      </c>
      <c r="K358" s="5">
        <v>6873.2</v>
      </c>
      <c r="L358" s="5">
        <v>1315.17</v>
      </c>
      <c r="M358" s="5">
        <v>1240850000</v>
      </c>
      <c r="N358" s="4">
        <v>128</v>
      </c>
      <c r="O358" s="4">
        <v>3672</v>
      </c>
      <c r="P358" s="4">
        <v>3562</v>
      </c>
      <c r="Q358" s="4">
        <v>7320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2600</v>
      </c>
      <c r="I359" s="4">
        <v>8720</v>
      </c>
      <c r="J359" s="4">
        <v>6120</v>
      </c>
      <c r="K359" s="5">
        <v>6908.86</v>
      </c>
      <c r="L359" s="5">
        <v>1298.17</v>
      </c>
      <c r="M359" s="5">
        <v>1195450000</v>
      </c>
      <c r="N359" s="4">
        <v>123</v>
      </c>
      <c r="O359" s="4">
        <v>3672</v>
      </c>
      <c r="P359" s="4">
        <v>6870</v>
      </c>
      <c r="Q359" s="4">
        <v>7360</v>
      </c>
    </row>
    <row r="360" spans="5:17">
      <c r="E360" s="4">
        <v>43</v>
      </c>
      <c r="F360" s="4">
        <v>165879</v>
      </c>
      <c r="G360" s="5">
        <v>2.38248E-2</v>
      </c>
      <c r="H360" s="4">
        <v>2600</v>
      </c>
      <c r="I360" s="4">
        <v>8720</v>
      </c>
      <c r="J360" s="4">
        <v>6120</v>
      </c>
      <c r="K360" s="5">
        <v>6942.9</v>
      </c>
      <c r="L360" s="5">
        <v>1284.99</v>
      </c>
      <c r="M360" s="5">
        <v>1151680000</v>
      </c>
      <c r="N360" s="4">
        <v>121</v>
      </c>
      <c r="O360" s="4">
        <v>3672</v>
      </c>
      <c r="P360" s="4">
        <v>6300</v>
      </c>
      <c r="Q360" s="4">
        <v>7380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2600</v>
      </c>
      <c r="I361" s="4">
        <v>8720</v>
      </c>
      <c r="J361" s="4">
        <v>6120</v>
      </c>
      <c r="K361" s="5">
        <v>6986.82</v>
      </c>
      <c r="L361" s="5">
        <v>1253.18</v>
      </c>
      <c r="M361" s="5">
        <v>1113360000</v>
      </c>
      <c r="N361" s="4">
        <v>114</v>
      </c>
      <c r="O361" s="4">
        <v>3672</v>
      </c>
      <c r="P361" s="4">
        <v>6230</v>
      </c>
      <c r="Q361" s="4">
        <v>7410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2600</v>
      </c>
      <c r="I362" s="4">
        <v>8720</v>
      </c>
      <c r="J362" s="4">
        <v>6120</v>
      </c>
      <c r="K362" s="5">
        <v>7016.62</v>
      </c>
      <c r="L362" s="5">
        <v>1230.0999999999999</v>
      </c>
      <c r="M362" s="5">
        <v>1069140000</v>
      </c>
      <c r="N362" s="4">
        <v>112</v>
      </c>
      <c r="O362" s="4">
        <v>3672</v>
      </c>
      <c r="P362" s="4">
        <v>5132</v>
      </c>
      <c r="Q362" s="4">
        <v>7420</v>
      </c>
    </row>
    <row r="363" spans="5:17">
      <c r="E363" s="4">
        <v>46</v>
      </c>
      <c r="F363" s="4">
        <v>144773</v>
      </c>
      <c r="G363" s="5">
        <v>2.07934E-2</v>
      </c>
      <c r="H363" s="4">
        <v>2600</v>
      </c>
      <c r="I363" s="4">
        <v>8720</v>
      </c>
      <c r="J363" s="4">
        <v>6120</v>
      </c>
      <c r="K363" s="5">
        <v>7054.16</v>
      </c>
      <c r="L363" s="5">
        <v>1194.74</v>
      </c>
      <c r="M363" s="5">
        <v>1021250000</v>
      </c>
      <c r="N363" s="4">
        <v>109</v>
      </c>
      <c r="O363" s="4">
        <v>3672</v>
      </c>
      <c r="P363" s="4">
        <v>7290</v>
      </c>
      <c r="Q363" s="4">
        <v>7430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2600</v>
      </c>
      <c r="I364" s="4">
        <v>8720</v>
      </c>
      <c r="J364" s="4">
        <v>6120</v>
      </c>
      <c r="K364" s="5">
        <v>7093.25</v>
      </c>
      <c r="L364" s="5">
        <v>1154.77</v>
      </c>
      <c r="M364" s="5">
        <v>979407000</v>
      </c>
      <c r="N364" s="4">
        <v>106</v>
      </c>
      <c r="O364" s="4">
        <v>7360</v>
      </c>
      <c r="P364" s="4">
        <v>4522</v>
      </c>
      <c r="Q364" s="4">
        <v>7440</v>
      </c>
    </row>
    <row r="365" spans="5:17">
      <c r="E365" s="4">
        <v>48</v>
      </c>
      <c r="F365" s="4">
        <v>130322</v>
      </c>
      <c r="G365" s="5">
        <v>1.87178E-2</v>
      </c>
      <c r="H365" s="4">
        <v>2600</v>
      </c>
      <c r="I365" s="4">
        <v>8720</v>
      </c>
      <c r="J365" s="4">
        <v>6120</v>
      </c>
      <c r="K365" s="5">
        <v>7135.34</v>
      </c>
      <c r="L365" s="5">
        <v>1119.67</v>
      </c>
      <c r="M365" s="5">
        <v>929892000</v>
      </c>
      <c r="N365" s="4">
        <v>103</v>
      </c>
      <c r="O365" s="4">
        <v>7360</v>
      </c>
      <c r="P365" s="4">
        <v>7700</v>
      </c>
      <c r="Q365" s="4">
        <v>7460</v>
      </c>
    </row>
    <row r="366" spans="5:17">
      <c r="E366" s="4">
        <v>49</v>
      </c>
      <c r="F366" s="4">
        <v>123826</v>
      </c>
      <c r="G366" s="5">
        <v>1.77848E-2</v>
      </c>
      <c r="H366" s="4">
        <v>2600</v>
      </c>
      <c r="I366" s="4">
        <v>8720</v>
      </c>
      <c r="J366" s="4">
        <v>6120</v>
      </c>
      <c r="K366" s="5">
        <v>7164.61</v>
      </c>
      <c r="L366" s="5">
        <v>1095.27</v>
      </c>
      <c r="M366" s="5">
        <v>887165000</v>
      </c>
      <c r="N366" s="4">
        <v>100</v>
      </c>
      <c r="O366" s="4">
        <v>7360</v>
      </c>
      <c r="P366" s="4">
        <v>6390</v>
      </c>
      <c r="Q366" s="4">
        <v>7470</v>
      </c>
    </row>
    <row r="367" spans="5:17">
      <c r="E367" s="4">
        <v>50</v>
      </c>
      <c r="F367" s="4">
        <v>118095</v>
      </c>
      <c r="G367" s="5">
        <v>1.69617E-2</v>
      </c>
      <c r="H367" s="4">
        <v>2600</v>
      </c>
      <c r="I367" s="4">
        <v>8720</v>
      </c>
      <c r="J367" s="4">
        <v>6120</v>
      </c>
      <c r="K367" s="5">
        <v>7201.67</v>
      </c>
      <c r="L367" s="5">
        <v>1068.67</v>
      </c>
      <c r="M367" s="5">
        <v>850481000</v>
      </c>
      <c r="N367" s="4">
        <v>95</v>
      </c>
      <c r="O367" s="4">
        <v>7360</v>
      </c>
      <c r="P367" s="4">
        <v>6360</v>
      </c>
      <c r="Q367" s="4">
        <v>7470</v>
      </c>
    </row>
    <row r="368" spans="5:17">
      <c r="E368" s="4">
        <v>51</v>
      </c>
      <c r="F368" s="4">
        <v>114796</v>
      </c>
      <c r="G368" s="5">
        <v>1.64879E-2</v>
      </c>
      <c r="H368" s="4">
        <v>2600</v>
      </c>
      <c r="I368" s="4">
        <v>8720</v>
      </c>
      <c r="J368" s="4">
        <v>6120</v>
      </c>
      <c r="K368" s="5">
        <v>7209.5</v>
      </c>
      <c r="L368" s="5">
        <v>1061.92</v>
      </c>
      <c r="M368" s="5">
        <v>827622000</v>
      </c>
      <c r="N368" s="4">
        <v>93</v>
      </c>
      <c r="O368" s="4">
        <v>7360</v>
      </c>
      <c r="P368" s="4">
        <v>6360</v>
      </c>
      <c r="Q368" s="4">
        <v>7470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2600</v>
      </c>
      <c r="I369" s="4">
        <v>8720</v>
      </c>
      <c r="J369" s="4">
        <v>6120</v>
      </c>
      <c r="K369" s="5">
        <v>7216.99</v>
      </c>
      <c r="L369" s="5">
        <v>1058.2</v>
      </c>
      <c r="M369" s="5">
        <v>803778000</v>
      </c>
      <c r="N369" s="4">
        <v>89</v>
      </c>
      <c r="O369" s="4">
        <v>7360</v>
      </c>
      <c r="P369" s="4">
        <v>6660</v>
      </c>
      <c r="Q369" s="4">
        <v>7470</v>
      </c>
    </row>
    <row r="370" spans="5:17">
      <c r="E370" s="4">
        <v>53</v>
      </c>
      <c r="F370" s="4">
        <v>105587</v>
      </c>
      <c r="G370" s="5">
        <v>1.51652E-2</v>
      </c>
      <c r="H370" s="4">
        <v>2600</v>
      </c>
      <c r="I370" s="4">
        <v>8720</v>
      </c>
      <c r="J370" s="4">
        <v>6120</v>
      </c>
      <c r="K370" s="5">
        <v>7222.14</v>
      </c>
      <c r="L370" s="5">
        <v>1049.6500000000001</v>
      </c>
      <c r="M370" s="5">
        <v>762564000</v>
      </c>
      <c r="N370" s="4">
        <v>87</v>
      </c>
      <c r="O370" s="4">
        <v>7360</v>
      </c>
      <c r="P370" s="4">
        <v>7510</v>
      </c>
      <c r="Q370" s="4">
        <v>7470</v>
      </c>
    </row>
    <row r="371" spans="5:17">
      <c r="E371" s="4">
        <v>54</v>
      </c>
      <c r="F371" s="4">
        <v>99403</v>
      </c>
      <c r="G371" s="5">
        <v>1.4277E-2</v>
      </c>
      <c r="H371" s="4">
        <v>3672</v>
      </c>
      <c r="I371" s="4">
        <v>8720</v>
      </c>
      <c r="J371" s="4">
        <v>5048</v>
      </c>
      <c r="K371" s="5">
        <v>7227.38</v>
      </c>
      <c r="L371" s="5">
        <v>1042.19</v>
      </c>
      <c r="M371" s="5">
        <v>718424000</v>
      </c>
      <c r="N371" s="4">
        <v>80</v>
      </c>
      <c r="O371" s="4">
        <v>7360</v>
      </c>
      <c r="P371" s="4">
        <v>6760</v>
      </c>
      <c r="Q371" s="4">
        <v>7470</v>
      </c>
    </row>
    <row r="372" spans="5:17">
      <c r="E372" s="4">
        <v>55</v>
      </c>
      <c r="F372" s="4">
        <v>92018</v>
      </c>
      <c r="G372" s="5">
        <v>1.32163E-2</v>
      </c>
      <c r="H372" s="4">
        <v>3672</v>
      </c>
      <c r="I372" s="4">
        <v>8720</v>
      </c>
      <c r="J372" s="4">
        <v>5048</v>
      </c>
      <c r="K372" s="5">
        <v>7229.6</v>
      </c>
      <c r="L372" s="5">
        <v>1032.9000000000001</v>
      </c>
      <c r="M372" s="5">
        <v>665254000</v>
      </c>
      <c r="N372" s="4">
        <v>79</v>
      </c>
      <c r="O372" s="4">
        <v>7360</v>
      </c>
      <c r="P372" s="4">
        <v>7012</v>
      </c>
      <c r="Q372" s="4">
        <v>7470</v>
      </c>
    </row>
    <row r="373" spans="5:17">
      <c r="E373" s="4">
        <v>56</v>
      </c>
      <c r="F373" s="4">
        <v>84737</v>
      </c>
      <c r="G373" s="5">
        <v>1.21706E-2</v>
      </c>
      <c r="H373" s="4">
        <v>3672</v>
      </c>
      <c r="I373" s="4">
        <v>8720</v>
      </c>
      <c r="J373" s="4">
        <v>5048</v>
      </c>
      <c r="K373" s="5">
        <v>7244.63</v>
      </c>
      <c r="L373" s="5">
        <v>1017.94</v>
      </c>
      <c r="M373" s="5">
        <v>613888000</v>
      </c>
      <c r="N373" s="4">
        <v>75</v>
      </c>
      <c r="O373" s="4">
        <v>7360</v>
      </c>
      <c r="P373" s="4">
        <v>6970</v>
      </c>
      <c r="Q373" s="4">
        <v>7500</v>
      </c>
    </row>
    <row r="374" spans="5:17">
      <c r="E374" s="4">
        <v>57</v>
      </c>
      <c r="F374" s="4">
        <v>77854</v>
      </c>
      <c r="G374" s="5">
        <v>1.1181999999999999E-2</v>
      </c>
      <c r="H374" s="4">
        <v>3672</v>
      </c>
      <c r="I374" s="4">
        <v>8720</v>
      </c>
      <c r="J374" s="4">
        <v>5048</v>
      </c>
      <c r="K374" s="5">
        <v>7269.74</v>
      </c>
      <c r="L374" s="5">
        <v>987.245</v>
      </c>
      <c r="M374" s="5">
        <v>565978000</v>
      </c>
      <c r="N374" s="4">
        <v>68</v>
      </c>
      <c r="O374" s="4">
        <v>7650</v>
      </c>
      <c r="P374" s="4">
        <v>5090</v>
      </c>
      <c r="Q374" s="4">
        <v>7500</v>
      </c>
    </row>
    <row r="375" spans="5:17">
      <c r="E375" s="4">
        <v>58</v>
      </c>
      <c r="F375" s="4">
        <v>71855</v>
      </c>
      <c r="G375" s="5">
        <v>1.03204E-2</v>
      </c>
      <c r="H375" s="4">
        <v>3672</v>
      </c>
      <c r="I375" s="4">
        <v>8720</v>
      </c>
      <c r="J375" s="4">
        <v>5048</v>
      </c>
      <c r="K375" s="5">
        <v>7289.77</v>
      </c>
      <c r="L375" s="5">
        <v>949.55399999999997</v>
      </c>
      <c r="M375" s="5">
        <v>523807000</v>
      </c>
      <c r="N375" s="4">
        <v>67</v>
      </c>
      <c r="O375" s="4">
        <v>7650</v>
      </c>
      <c r="P375" s="4">
        <v>5090</v>
      </c>
      <c r="Q375" s="4">
        <v>7500</v>
      </c>
    </row>
    <row r="376" spans="5:17">
      <c r="E376" s="4">
        <v>59</v>
      </c>
      <c r="F376" s="4">
        <v>64621</v>
      </c>
      <c r="G376" s="5">
        <v>9.2813600000000007E-3</v>
      </c>
      <c r="H376" s="4">
        <v>3672</v>
      </c>
      <c r="I376" s="4">
        <v>8720</v>
      </c>
      <c r="J376" s="4">
        <v>5048</v>
      </c>
      <c r="K376" s="5">
        <v>7320.22</v>
      </c>
      <c r="L376" s="5">
        <v>915.43700000000001</v>
      </c>
      <c r="M376" s="5">
        <v>473040000</v>
      </c>
      <c r="N376" s="4">
        <v>64</v>
      </c>
      <c r="O376" s="4">
        <v>7240</v>
      </c>
      <c r="P376" s="4">
        <v>6940</v>
      </c>
      <c r="Q376" s="4">
        <v>7500</v>
      </c>
    </row>
    <row r="377" spans="5:17">
      <c r="E377" s="4">
        <v>60</v>
      </c>
      <c r="F377" s="4">
        <v>57162</v>
      </c>
      <c r="G377" s="5">
        <v>8.21004E-3</v>
      </c>
      <c r="H377" s="4">
        <v>3672</v>
      </c>
      <c r="I377" s="4">
        <v>8720</v>
      </c>
      <c r="J377" s="4">
        <v>5048</v>
      </c>
      <c r="K377" s="5">
        <v>7359.63</v>
      </c>
      <c r="L377" s="5">
        <v>862.745</v>
      </c>
      <c r="M377" s="5">
        <v>420691000</v>
      </c>
      <c r="N377" s="4">
        <v>58</v>
      </c>
      <c r="O377" s="4">
        <v>7240</v>
      </c>
      <c r="P377" s="4">
        <v>7920</v>
      </c>
      <c r="Q377" s="4">
        <v>7500</v>
      </c>
    </row>
    <row r="378" spans="5:17">
      <c r="E378" s="4">
        <v>61</v>
      </c>
      <c r="F378" s="4">
        <v>49337</v>
      </c>
      <c r="G378" s="5">
        <v>7.0861500000000003E-3</v>
      </c>
      <c r="H378" s="4">
        <v>3672</v>
      </c>
      <c r="I378" s="4">
        <v>8720</v>
      </c>
      <c r="J378" s="4">
        <v>5048</v>
      </c>
      <c r="K378" s="5">
        <v>7389.02</v>
      </c>
      <c r="L378" s="5">
        <v>819.26300000000003</v>
      </c>
      <c r="M378" s="5">
        <v>364552000</v>
      </c>
      <c r="N378" s="4">
        <v>53</v>
      </c>
      <c r="O378" s="4">
        <v>7240</v>
      </c>
      <c r="P378" s="4">
        <v>8010</v>
      </c>
      <c r="Q378" s="4">
        <v>7500</v>
      </c>
    </row>
    <row r="379" spans="5:17">
      <c r="E379" s="4">
        <v>62</v>
      </c>
      <c r="F379" s="4">
        <v>42776</v>
      </c>
      <c r="G379" s="5">
        <v>6.1438100000000004E-3</v>
      </c>
      <c r="H379" s="4">
        <v>3672</v>
      </c>
      <c r="I379" s="4">
        <v>8720</v>
      </c>
      <c r="J379" s="4">
        <v>5048</v>
      </c>
      <c r="K379" s="5">
        <v>7429.5</v>
      </c>
      <c r="L379" s="5">
        <v>778.98800000000006</v>
      </c>
      <c r="M379" s="5">
        <v>317804000</v>
      </c>
      <c r="N379" s="4">
        <v>51</v>
      </c>
      <c r="O379" s="4">
        <v>7240</v>
      </c>
      <c r="P379" s="4">
        <v>7540</v>
      </c>
      <c r="Q379" s="4">
        <v>7530</v>
      </c>
    </row>
    <row r="380" spans="5:17">
      <c r="E380" s="4">
        <v>63</v>
      </c>
      <c r="F380" s="4">
        <v>35511</v>
      </c>
      <c r="G380" s="5">
        <v>5.10036E-3</v>
      </c>
      <c r="H380" s="4">
        <v>3672</v>
      </c>
      <c r="I380" s="4">
        <v>8720</v>
      </c>
      <c r="J380" s="4">
        <v>5048</v>
      </c>
      <c r="K380" s="5">
        <v>7456.55</v>
      </c>
      <c r="L380" s="5">
        <v>752.30100000000004</v>
      </c>
      <c r="M380" s="5">
        <v>264789000</v>
      </c>
      <c r="N380" s="4">
        <v>47</v>
      </c>
      <c r="O380" s="4">
        <v>7240</v>
      </c>
      <c r="P380" s="4">
        <v>6960</v>
      </c>
      <c r="Q380" s="4">
        <v>7530</v>
      </c>
    </row>
    <row r="381" spans="5:17">
      <c r="E381" s="4">
        <v>64</v>
      </c>
      <c r="F381" s="4">
        <v>29543</v>
      </c>
      <c r="G381" s="5">
        <v>4.24319E-3</v>
      </c>
      <c r="H381" s="4">
        <v>3672</v>
      </c>
      <c r="I381" s="4">
        <v>8720</v>
      </c>
      <c r="J381" s="4">
        <v>5048</v>
      </c>
      <c r="K381" s="5">
        <v>7489.96</v>
      </c>
      <c r="L381" s="5">
        <v>701.83299999999997</v>
      </c>
      <c r="M381" s="5">
        <v>221276000</v>
      </c>
      <c r="N381" s="4">
        <v>47</v>
      </c>
      <c r="O381" s="4">
        <v>7240</v>
      </c>
      <c r="P381" s="4">
        <v>8230</v>
      </c>
      <c r="Q381" s="4">
        <v>7530</v>
      </c>
    </row>
    <row r="382" spans="5:17">
      <c r="E382" s="4">
        <v>65</v>
      </c>
      <c r="F382" s="4">
        <v>23703</v>
      </c>
      <c r="G382" s="5">
        <v>3.4044000000000001E-3</v>
      </c>
      <c r="H382" s="4">
        <v>3672</v>
      </c>
      <c r="I382" s="4">
        <v>8720</v>
      </c>
      <c r="J382" s="4">
        <v>5048</v>
      </c>
      <c r="K382" s="5">
        <v>7516.61</v>
      </c>
      <c r="L382" s="5">
        <v>676.476</v>
      </c>
      <c r="M382" s="5">
        <v>178166000</v>
      </c>
      <c r="N382" s="4">
        <v>44</v>
      </c>
      <c r="O382" s="4">
        <v>7240</v>
      </c>
      <c r="P382" s="4">
        <v>3672</v>
      </c>
      <c r="Q382" s="4">
        <v>7650</v>
      </c>
    </row>
    <row r="383" spans="5:17">
      <c r="E383" s="4">
        <v>66</v>
      </c>
      <c r="F383" s="4">
        <v>18772</v>
      </c>
      <c r="G383" s="5">
        <v>2.6961799999999998E-3</v>
      </c>
      <c r="H383" s="4">
        <v>5422</v>
      </c>
      <c r="I383" s="4">
        <v>8720</v>
      </c>
      <c r="J383" s="4">
        <v>3298</v>
      </c>
      <c r="K383" s="5">
        <v>7571.12</v>
      </c>
      <c r="L383" s="5">
        <v>642.80899999999997</v>
      </c>
      <c r="M383" s="5">
        <v>142125000</v>
      </c>
      <c r="N383" s="4">
        <v>40</v>
      </c>
      <c r="O383" s="4">
        <v>8720</v>
      </c>
      <c r="P383" s="4">
        <v>8320</v>
      </c>
      <c r="Q383" s="4">
        <v>7650</v>
      </c>
    </row>
    <row r="384" spans="5:17">
      <c r="E384" s="4">
        <v>67</v>
      </c>
      <c r="F384" s="4">
        <v>15198</v>
      </c>
      <c r="G384" s="5">
        <v>2.1828500000000001E-3</v>
      </c>
      <c r="H384" s="4">
        <v>5422</v>
      </c>
      <c r="I384" s="4">
        <v>8720</v>
      </c>
      <c r="J384" s="4">
        <v>3298</v>
      </c>
      <c r="K384" s="5">
        <v>7599.89</v>
      </c>
      <c r="L384" s="5">
        <v>614.07100000000003</v>
      </c>
      <c r="M384" s="5">
        <v>115503000</v>
      </c>
      <c r="N384" s="4">
        <v>35</v>
      </c>
      <c r="O384" s="4">
        <v>7500</v>
      </c>
      <c r="P384" s="4">
        <v>8240</v>
      </c>
      <c r="Q384" s="4">
        <v>7650</v>
      </c>
    </row>
    <row r="385" spans="2:17">
      <c r="E385" s="4">
        <v>68</v>
      </c>
      <c r="F385" s="4">
        <v>11537</v>
      </c>
      <c r="G385" s="5">
        <v>1.6570300000000001E-3</v>
      </c>
      <c r="H385" s="4">
        <v>5422</v>
      </c>
      <c r="I385" s="4">
        <v>8720</v>
      </c>
      <c r="J385" s="4">
        <v>3298</v>
      </c>
      <c r="K385" s="5">
        <v>7651.58</v>
      </c>
      <c r="L385" s="5">
        <v>587.80499999999995</v>
      </c>
      <c r="M385" s="5">
        <v>88276300</v>
      </c>
      <c r="N385" s="4">
        <v>30</v>
      </c>
      <c r="O385" s="4">
        <v>7500</v>
      </c>
      <c r="P385" s="4">
        <v>6780</v>
      </c>
      <c r="Q385" s="4">
        <v>7660</v>
      </c>
    </row>
    <row r="386" spans="2:17">
      <c r="E386" s="4">
        <v>69</v>
      </c>
      <c r="F386" s="4">
        <v>8721</v>
      </c>
      <c r="G386" s="5">
        <v>1.2525800000000001E-3</v>
      </c>
      <c r="H386" s="4">
        <v>5560</v>
      </c>
      <c r="I386" s="4">
        <v>8720</v>
      </c>
      <c r="J386" s="4">
        <v>3160</v>
      </c>
      <c r="K386" s="5">
        <v>7688.62</v>
      </c>
      <c r="L386" s="5">
        <v>573.74400000000003</v>
      </c>
      <c r="M386" s="5">
        <v>67052500</v>
      </c>
      <c r="N386" s="4">
        <v>25</v>
      </c>
      <c r="O386" s="4">
        <v>7500</v>
      </c>
      <c r="P386" s="4">
        <v>7610</v>
      </c>
      <c r="Q386" s="4">
        <v>7660</v>
      </c>
    </row>
    <row r="387" spans="2:17">
      <c r="E387" s="4">
        <v>70</v>
      </c>
      <c r="F387" s="4">
        <v>6603</v>
      </c>
      <c r="G387" s="5">
        <v>9.4837299999999997E-4</v>
      </c>
      <c r="H387" s="4">
        <v>5612</v>
      </c>
      <c r="I387" s="4">
        <v>8720</v>
      </c>
      <c r="J387" s="4">
        <v>3108</v>
      </c>
      <c r="K387" s="5">
        <v>7722.87</v>
      </c>
      <c r="L387" s="5">
        <v>550.51900000000001</v>
      </c>
      <c r="M387" s="5">
        <v>50994100</v>
      </c>
      <c r="N387" s="4">
        <v>22</v>
      </c>
      <c r="O387" s="4">
        <v>7500</v>
      </c>
      <c r="P387" s="4">
        <v>8370</v>
      </c>
      <c r="Q387" s="4">
        <v>7710</v>
      </c>
    </row>
    <row r="388" spans="2:17">
      <c r="E388" s="4">
        <v>71</v>
      </c>
      <c r="F388" s="4">
        <v>4790</v>
      </c>
      <c r="G388" s="5">
        <v>6.8797599999999997E-4</v>
      </c>
      <c r="H388" s="4">
        <v>5612</v>
      </c>
      <c r="I388" s="4">
        <v>8720</v>
      </c>
      <c r="J388" s="4">
        <v>3108</v>
      </c>
      <c r="K388" s="5">
        <v>7711.76</v>
      </c>
      <c r="L388" s="5">
        <v>538.03300000000002</v>
      </c>
      <c r="M388" s="5">
        <v>36939300</v>
      </c>
      <c r="N388" s="4">
        <v>20</v>
      </c>
      <c r="O388" s="4">
        <v>7500</v>
      </c>
      <c r="P388" s="4">
        <v>6190</v>
      </c>
      <c r="Q388" s="4">
        <v>7710</v>
      </c>
    </row>
    <row r="389" spans="2:17">
      <c r="E389" s="4">
        <v>72</v>
      </c>
      <c r="F389" s="4">
        <v>3532</v>
      </c>
      <c r="G389" s="5">
        <v>5.0729300000000002E-4</v>
      </c>
      <c r="H389" s="4">
        <v>5612</v>
      </c>
      <c r="I389" s="4">
        <v>8720</v>
      </c>
      <c r="J389" s="4">
        <v>3108</v>
      </c>
      <c r="K389" s="5">
        <v>7721.71</v>
      </c>
      <c r="L389" s="5">
        <v>504.38900000000001</v>
      </c>
      <c r="M389" s="5">
        <v>27273100</v>
      </c>
      <c r="N389" s="4">
        <v>17</v>
      </c>
      <c r="O389" s="4">
        <v>7500</v>
      </c>
      <c r="P389" s="4">
        <v>5612</v>
      </c>
      <c r="Q389" s="4">
        <v>7710</v>
      </c>
    </row>
    <row r="390" spans="2:17">
      <c r="E390" s="4">
        <v>73</v>
      </c>
      <c r="F390" s="4">
        <v>2381</v>
      </c>
      <c r="G390" s="5">
        <v>3.4197699999999998E-4</v>
      </c>
      <c r="H390" s="4">
        <v>6990</v>
      </c>
      <c r="I390" s="4">
        <v>8720</v>
      </c>
      <c r="J390" s="4">
        <v>1730</v>
      </c>
      <c r="K390" s="5">
        <v>7801.07</v>
      </c>
      <c r="L390" s="5">
        <v>513.03099999999995</v>
      </c>
      <c r="M390" s="5">
        <v>18574300</v>
      </c>
      <c r="N390" s="4">
        <v>11</v>
      </c>
      <c r="O390" s="4">
        <v>7500</v>
      </c>
      <c r="P390" s="4">
        <v>7960</v>
      </c>
      <c r="Q390" s="4">
        <v>7800</v>
      </c>
    </row>
    <row r="391" spans="2:17">
      <c r="E391" s="4">
        <v>74</v>
      </c>
      <c r="F391" s="4">
        <v>1653</v>
      </c>
      <c r="G391" s="5">
        <v>2.3741600000000001E-4</v>
      </c>
      <c r="H391" s="4">
        <v>6990</v>
      </c>
      <c r="I391" s="4">
        <v>8720</v>
      </c>
      <c r="J391" s="4">
        <v>1730</v>
      </c>
      <c r="K391" s="5">
        <v>7779.5</v>
      </c>
      <c r="L391" s="5">
        <v>525.61800000000005</v>
      </c>
      <c r="M391" s="5">
        <v>12859500</v>
      </c>
      <c r="N391" s="4">
        <v>9</v>
      </c>
      <c r="O391" s="4">
        <v>7500</v>
      </c>
      <c r="P391" s="4">
        <v>8200</v>
      </c>
      <c r="Q391" s="4">
        <v>7500</v>
      </c>
    </row>
    <row r="392" spans="2:17">
      <c r="E392" s="4">
        <v>75</v>
      </c>
      <c r="F392" s="4">
        <v>1066</v>
      </c>
      <c r="G392" s="5">
        <v>1.5310700000000001E-4</v>
      </c>
      <c r="H392" s="4">
        <v>6990</v>
      </c>
      <c r="I392" s="4">
        <v>8720</v>
      </c>
      <c r="J392" s="4">
        <v>1730</v>
      </c>
      <c r="K392" s="5">
        <v>7830.12</v>
      </c>
      <c r="L392" s="5">
        <v>566.78300000000002</v>
      </c>
      <c r="M392" s="5">
        <v>8346910</v>
      </c>
      <c r="N392" s="4">
        <v>6</v>
      </c>
      <c r="O392" s="4">
        <v>7500</v>
      </c>
      <c r="P392" s="4">
        <v>7800</v>
      </c>
      <c r="Q392" s="4">
        <v>7500</v>
      </c>
    </row>
    <row r="393" spans="2:17">
      <c r="E393" s="4">
        <v>76</v>
      </c>
      <c r="F393" s="4">
        <v>540</v>
      </c>
      <c r="G393" s="5">
        <v>7.75589E-5</v>
      </c>
      <c r="H393" s="4">
        <v>6990</v>
      </c>
      <c r="I393" s="4">
        <v>8720</v>
      </c>
      <c r="J393" s="4">
        <v>1730</v>
      </c>
      <c r="K393" s="5">
        <v>7852.52</v>
      </c>
      <c r="L393" s="5">
        <v>590.41399999999999</v>
      </c>
      <c r="M393" s="5">
        <v>4240360</v>
      </c>
      <c r="N393" s="4">
        <v>4</v>
      </c>
      <c r="O393" s="4">
        <v>7500</v>
      </c>
      <c r="P393" s="4">
        <v>6990</v>
      </c>
      <c r="Q393" s="4">
        <v>7500</v>
      </c>
    </row>
    <row r="394" spans="2:17">
      <c r="E394" s="4">
        <v>77</v>
      </c>
      <c r="F394" s="4">
        <v>236</v>
      </c>
      <c r="G394" s="5">
        <v>3.3896100000000002E-5</v>
      </c>
      <c r="H394" s="4">
        <v>6990</v>
      </c>
      <c r="I394" s="4">
        <v>8720</v>
      </c>
      <c r="J394" s="4">
        <v>1730</v>
      </c>
      <c r="K394" s="5">
        <v>7875.38</v>
      </c>
      <c r="L394" s="5">
        <v>632.67100000000005</v>
      </c>
      <c r="M394" s="5">
        <v>1858590</v>
      </c>
      <c r="N394" s="4">
        <v>4</v>
      </c>
      <c r="O394" s="4">
        <v>7500</v>
      </c>
      <c r="P394" s="4">
        <v>8090</v>
      </c>
      <c r="Q394" s="4">
        <v>7500</v>
      </c>
    </row>
    <row r="395" spans="2:17">
      <c r="E395" s="4">
        <v>78</v>
      </c>
      <c r="F395" s="4">
        <v>59</v>
      </c>
      <c r="G395" s="5">
        <v>8.4740200000000002E-6</v>
      </c>
      <c r="H395" s="4">
        <v>7500</v>
      </c>
      <c r="I395" s="4">
        <v>8720</v>
      </c>
      <c r="J395" s="4">
        <v>1220</v>
      </c>
      <c r="K395" s="5">
        <v>7934.24</v>
      </c>
      <c r="L395" s="5">
        <v>584.13</v>
      </c>
      <c r="M395" s="5">
        <v>468120</v>
      </c>
      <c r="N395" s="4">
        <v>2</v>
      </c>
      <c r="O395" s="4">
        <v>7500</v>
      </c>
      <c r="P395" s="4">
        <v>8720</v>
      </c>
      <c r="Q395" s="4">
        <v>7500</v>
      </c>
    </row>
    <row r="396" spans="2:17">
      <c r="E396" s="4">
        <v>79</v>
      </c>
      <c r="F396" s="4">
        <v>15</v>
      </c>
      <c r="G396" s="5">
        <v>2.1544099999999999E-6</v>
      </c>
      <c r="H396" s="4">
        <v>7500</v>
      </c>
      <c r="I396" s="4">
        <v>7500</v>
      </c>
      <c r="J396" s="4">
        <v>0</v>
      </c>
      <c r="K396" s="5">
        <v>7500</v>
      </c>
      <c r="L396" s="5">
        <v>0</v>
      </c>
      <c r="M396" s="5">
        <v>112500</v>
      </c>
      <c r="N396" s="4">
        <v>1</v>
      </c>
      <c r="O396" s="4">
        <v>7500</v>
      </c>
      <c r="P396" s="4">
        <v>7500</v>
      </c>
      <c r="Q396" s="4">
        <v>7500</v>
      </c>
    </row>
    <row r="397" spans="2:17">
      <c r="B397" t="s">
        <v>38</v>
      </c>
      <c r="E397" s="4">
        <v>1</v>
      </c>
      <c r="F397" s="4">
        <v>4965254</v>
      </c>
      <c r="G397" s="5">
        <v>0.71314699999999998</v>
      </c>
      <c r="H397" s="4">
        <v>0</v>
      </c>
      <c r="I397" s="4">
        <v>9510</v>
      </c>
      <c r="J397" s="4">
        <v>9510</v>
      </c>
      <c r="K397" s="5">
        <v>4572.18</v>
      </c>
      <c r="L397" s="5">
        <v>2601.39</v>
      </c>
      <c r="M397" s="5">
        <v>22702000000</v>
      </c>
      <c r="N397" s="4">
        <v>154</v>
      </c>
      <c r="O397" s="4">
        <v>1900</v>
      </c>
      <c r="P397" s="4">
        <v>6880</v>
      </c>
      <c r="Q397" s="4">
        <v>5310</v>
      </c>
    </row>
    <row r="398" spans="2:17">
      <c r="E398" s="4">
        <v>2</v>
      </c>
      <c r="F398" s="4">
        <v>1506506</v>
      </c>
      <c r="G398" s="5">
        <v>0.21637600000000001</v>
      </c>
      <c r="H398" s="4">
        <v>0</v>
      </c>
      <c r="I398" s="4">
        <v>9510</v>
      </c>
      <c r="J398" s="4">
        <v>9510</v>
      </c>
      <c r="K398" s="5">
        <v>6022.73</v>
      </c>
      <c r="L398" s="5">
        <v>2121.9</v>
      </c>
      <c r="M398" s="5">
        <v>9073280000</v>
      </c>
      <c r="N398" s="4">
        <v>147</v>
      </c>
      <c r="O398" s="4">
        <v>1900</v>
      </c>
      <c r="P398" s="4">
        <v>6410</v>
      </c>
      <c r="Q398" s="4">
        <v>6340</v>
      </c>
    </row>
    <row r="399" spans="2:17">
      <c r="E399" s="4">
        <v>3</v>
      </c>
      <c r="F399" s="4">
        <v>1093829</v>
      </c>
      <c r="G399" s="5">
        <v>0.15710399999999999</v>
      </c>
      <c r="H399" s="4">
        <v>0</v>
      </c>
      <c r="I399" s="4">
        <v>9510</v>
      </c>
      <c r="J399" s="4">
        <v>9510</v>
      </c>
      <c r="K399" s="5">
        <v>6287.08</v>
      </c>
      <c r="L399" s="5">
        <v>1973.89</v>
      </c>
      <c r="M399" s="5">
        <v>6877000000</v>
      </c>
      <c r="N399" s="4">
        <v>159</v>
      </c>
      <c r="O399" s="4">
        <v>1900</v>
      </c>
      <c r="P399" s="4">
        <v>6510</v>
      </c>
      <c r="Q399" s="4">
        <v>6400</v>
      </c>
    </row>
    <row r="400" spans="2:17">
      <c r="E400" s="4">
        <v>4</v>
      </c>
      <c r="F400" s="4">
        <v>864477</v>
      </c>
      <c r="G400" s="5">
        <v>0.124163</v>
      </c>
      <c r="H400" s="4">
        <v>0</v>
      </c>
      <c r="I400" s="4">
        <v>9510</v>
      </c>
      <c r="J400" s="4">
        <v>9510</v>
      </c>
      <c r="K400" s="5">
        <v>6216.95</v>
      </c>
      <c r="L400" s="5">
        <v>1939.37</v>
      </c>
      <c r="M400" s="5">
        <v>5374410000</v>
      </c>
      <c r="N400" s="4">
        <v>170</v>
      </c>
      <c r="O400" s="4">
        <v>1900</v>
      </c>
      <c r="P400" s="4">
        <v>5060</v>
      </c>
      <c r="Q400" s="4">
        <v>6540</v>
      </c>
    </row>
    <row r="401" spans="5:17">
      <c r="E401" s="4">
        <v>5</v>
      </c>
      <c r="F401" s="4">
        <v>753090</v>
      </c>
      <c r="G401" s="5">
        <v>0.108164</v>
      </c>
      <c r="H401" s="4">
        <v>0</v>
      </c>
      <c r="I401" s="4">
        <v>9510</v>
      </c>
      <c r="J401" s="4">
        <v>9510</v>
      </c>
      <c r="K401" s="5">
        <v>6309.21</v>
      </c>
      <c r="L401" s="5">
        <v>1945.14</v>
      </c>
      <c r="M401" s="5">
        <v>4751410000</v>
      </c>
      <c r="N401" s="4">
        <v>174</v>
      </c>
      <c r="O401" s="4">
        <v>1900</v>
      </c>
      <c r="P401" s="4">
        <v>7280</v>
      </c>
      <c r="Q401" s="4">
        <v>6620</v>
      </c>
    </row>
    <row r="402" spans="5:17">
      <c r="E402" s="4">
        <v>6</v>
      </c>
      <c r="F402" s="4">
        <v>625044</v>
      </c>
      <c r="G402" s="5">
        <v>8.9773500000000006E-2</v>
      </c>
      <c r="H402" s="4">
        <v>0</v>
      </c>
      <c r="I402" s="4">
        <v>9510</v>
      </c>
      <c r="J402" s="4">
        <v>9510</v>
      </c>
      <c r="K402" s="5">
        <v>6537.4</v>
      </c>
      <c r="L402" s="5">
        <v>1959.21</v>
      </c>
      <c r="M402" s="5">
        <v>4086160000</v>
      </c>
      <c r="N402" s="4">
        <v>173</v>
      </c>
      <c r="O402" s="4">
        <v>1900</v>
      </c>
      <c r="P402" s="4">
        <v>7170</v>
      </c>
      <c r="Q402" s="4">
        <v>7030</v>
      </c>
    </row>
    <row r="403" spans="5:17">
      <c r="E403" s="4">
        <v>7</v>
      </c>
      <c r="F403" s="4">
        <v>566549</v>
      </c>
      <c r="G403" s="5">
        <v>8.1372E-2</v>
      </c>
      <c r="H403" s="4">
        <v>0</v>
      </c>
      <c r="I403" s="4">
        <v>9510</v>
      </c>
      <c r="J403" s="4">
        <v>9510</v>
      </c>
      <c r="K403" s="5">
        <v>6707.25</v>
      </c>
      <c r="L403" s="5">
        <v>1905.04</v>
      </c>
      <c r="M403" s="5">
        <v>3799980000</v>
      </c>
      <c r="N403" s="4">
        <v>171</v>
      </c>
      <c r="O403" s="4">
        <v>1900</v>
      </c>
      <c r="P403" s="4">
        <v>6190</v>
      </c>
      <c r="Q403" s="4">
        <v>7230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9510</v>
      </c>
      <c r="J404" s="4">
        <v>9510</v>
      </c>
      <c r="K404" s="5">
        <v>6865.01</v>
      </c>
      <c r="L404" s="5">
        <v>1827.09</v>
      </c>
      <c r="M404" s="5">
        <v>3515400000</v>
      </c>
      <c r="N404" s="4">
        <v>171</v>
      </c>
      <c r="O404" s="4">
        <v>1900</v>
      </c>
      <c r="P404" s="4">
        <v>6280</v>
      </c>
      <c r="Q404" s="4">
        <v>7270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9510</v>
      </c>
      <c r="J405" s="4">
        <v>9510</v>
      </c>
      <c r="K405" s="5">
        <v>7015.94</v>
      </c>
      <c r="L405" s="5">
        <v>1724.65</v>
      </c>
      <c r="M405" s="5">
        <v>3396420000</v>
      </c>
      <c r="N405" s="4">
        <v>174</v>
      </c>
      <c r="O405" s="4">
        <v>1900</v>
      </c>
      <c r="P405" s="4">
        <v>6150</v>
      </c>
      <c r="Q405" s="4">
        <v>7470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9510</v>
      </c>
      <c r="J406" s="4">
        <v>9510</v>
      </c>
      <c r="K406" s="5">
        <v>7106.85</v>
      </c>
      <c r="L406" s="5">
        <v>1658.88</v>
      </c>
      <c r="M406" s="5">
        <v>3170640000</v>
      </c>
      <c r="N406" s="4">
        <v>179</v>
      </c>
      <c r="O406" s="4">
        <v>1900</v>
      </c>
      <c r="P406" s="4">
        <v>8920</v>
      </c>
      <c r="Q406" s="4">
        <v>7540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9510</v>
      </c>
      <c r="J407" s="4">
        <v>9510</v>
      </c>
      <c r="K407" s="5">
        <v>7154.28</v>
      </c>
      <c r="L407" s="5">
        <v>1615.71</v>
      </c>
      <c r="M407" s="5">
        <v>2921500000</v>
      </c>
      <c r="N407" s="4">
        <v>180</v>
      </c>
      <c r="O407" s="4">
        <v>7570</v>
      </c>
      <c r="P407" s="4">
        <v>6742</v>
      </c>
      <c r="Q407" s="4">
        <v>7550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9510</v>
      </c>
      <c r="J408" s="4">
        <v>9510</v>
      </c>
      <c r="K408" s="5">
        <v>7213.06</v>
      </c>
      <c r="L408" s="5">
        <v>1535.11</v>
      </c>
      <c r="M408" s="5">
        <v>2730400000</v>
      </c>
      <c r="N408" s="4">
        <v>172</v>
      </c>
      <c r="O408" s="4">
        <v>7570</v>
      </c>
      <c r="P408" s="4">
        <v>6742</v>
      </c>
      <c r="Q408" s="4">
        <v>7550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9510</v>
      </c>
      <c r="J409" s="4">
        <v>9510</v>
      </c>
      <c r="K409" s="5">
        <v>7260.48</v>
      </c>
      <c r="L409" s="5">
        <v>1459.16</v>
      </c>
      <c r="M409" s="5">
        <v>2638690000</v>
      </c>
      <c r="N409" s="4">
        <v>172</v>
      </c>
      <c r="O409" s="4">
        <v>7570</v>
      </c>
      <c r="P409" s="4">
        <v>5340</v>
      </c>
      <c r="Q409" s="4">
        <v>7570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9510</v>
      </c>
      <c r="J410" s="4">
        <v>9510</v>
      </c>
      <c r="K410" s="5">
        <v>7289.37</v>
      </c>
      <c r="L410" s="5">
        <v>1406.08</v>
      </c>
      <c r="M410" s="5">
        <v>2551390000</v>
      </c>
      <c r="N410" s="4">
        <v>171</v>
      </c>
      <c r="O410" s="4">
        <v>7480</v>
      </c>
      <c r="P410" s="4">
        <v>9090</v>
      </c>
      <c r="Q410" s="4">
        <v>7570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9510</v>
      </c>
      <c r="J411" s="4">
        <v>9510</v>
      </c>
      <c r="K411" s="5">
        <v>7325.77</v>
      </c>
      <c r="L411" s="5">
        <v>1314.11</v>
      </c>
      <c r="M411" s="5">
        <v>2458090000</v>
      </c>
      <c r="N411" s="4">
        <v>171</v>
      </c>
      <c r="O411" s="4">
        <v>7480</v>
      </c>
      <c r="P411" s="4">
        <v>7170</v>
      </c>
      <c r="Q411" s="4">
        <v>7570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9510</v>
      </c>
      <c r="J412" s="4">
        <v>9510</v>
      </c>
      <c r="K412" s="5">
        <v>7325.97</v>
      </c>
      <c r="L412" s="5">
        <v>1281.9100000000001</v>
      </c>
      <c r="M412" s="5">
        <v>2312910000</v>
      </c>
      <c r="N412" s="4">
        <v>169</v>
      </c>
      <c r="O412" s="4">
        <v>7480</v>
      </c>
      <c r="P412" s="4">
        <v>5740</v>
      </c>
      <c r="Q412" s="4">
        <v>7550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9510</v>
      </c>
      <c r="J413" s="4">
        <v>9510</v>
      </c>
      <c r="K413" s="5">
        <v>7319.45</v>
      </c>
      <c r="L413" s="5">
        <v>1281.6199999999999</v>
      </c>
      <c r="M413" s="5">
        <v>2218410000</v>
      </c>
      <c r="N413" s="4">
        <v>166</v>
      </c>
      <c r="O413" s="4">
        <v>8020</v>
      </c>
      <c r="P413" s="4">
        <v>5650</v>
      </c>
      <c r="Q413" s="4">
        <v>7570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9510</v>
      </c>
      <c r="J414" s="4">
        <v>9510</v>
      </c>
      <c r="K414" s="5">
        <v>7323.9</v>
      </c>
      <c r="L414" s="5">
        <v>1269.02</v>
      </c>
      <c r="M414" s="5">
        <v>2142070000</v>
      </c>
      <c r="N414" s="4">
        <v>171</v>
      </c>
      <c r="O414" s="4">
        <v>8020</v>
      </c>
      <c r="P414" s="4">
        <v>5810</v>
      </c>
      <c r="Q414" s="4">
        <v>7570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9510</v>
      </c>
      <c r="J415" s="4">
        <v>9510</v>
      </c>
      <c r="K415" s="5">
        <v>7330.19</v>
      </c>
      <c r="L415" s="5">
        <v>1252.3499999999999</v>
      </c>
      <c r="M415" s="5">
        <v>2069720000</v>
      </c>
      <c r="N415" s="4">
        <v>173</v>
      </c>
      <c r="O415" s="4">
        <v>8020</v>
      </c>
      <c r="P415" s="4">
        <v>6770</v>
      </c>
      <c r="Q415" s="4">
        <v>7580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9510</v>
      </c>
      <c r="J416" s="4">
        <v>9510</v>
      </c>
      <c r="K416" s="5">
        <v>7343.09</v>
      </c>
      <c r="L416" s="5">
        <v>1240.6300000000001</v>
      </c>
      <c r="M416" s="5">
        <v>2024330000</v>
      </c>
      <c r="N416" s="4">
        <v>169</v>
      </c>
      <c r="O416" s="4">
        <v>8020</v>
      </c>
      <c r="P416" s="4">
        <v>6420</v>
      </c>
      <c r="Q416" s="4">
        <v>7590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9510</v>
      </c>
      <c r="J417" s="4">
        <v>9510</v>
      </c>
      <c r="K417" s="5">
        <v>7351.04</v>
      </c>
      <c r="L417" s="5">
        <v>1206.45</v>
      </c>
      <c r="M417" s="5">
        <v>1954720000</v>
      </c>
      <c r="N417" s="4">
        <v>171</v>
      </c>
      <c r="O417" s="4">
        <v>8020</v>
      </c>
      <c r="P417" s="4">
        <v>6392</v>
      </c>
      <c r="Q417" s="4">
        <v>7590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9510</v>
      </c>
      <c r="J418" s="4">
        <v>9510</v>
      </c>
      <c r="K418" s="5">
        <v>7370.79</v>
      </c>
      <c r="L418" s="5">
        <v>1185.44</v>
      </c>
      <c r="M418" s="5">
        <v>1895430000</v>
      </c>
      <c r="N418" s="4">
        <v>168</v>
      </c>
      <c r="O418" s="4">
        <v>8020</v>
      </c>
      <c r="P418" s="4">
        <v>8680</v>
      </c>
      <c r="Q418" s="4">
        <v>7650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9510</v>
      </c>
      <c r="J419" s="4">
        <v>9510</v>
      </c>
      <c r="K419" s="5">
        <v>7389.13</v>
      </c>
      <c r="L419" s="5">
        <v>1171.58</v>
      </c>
      <c r="M419" s="5">
        <v>1852000000</v>
      </c>
      <c r="N419" s="4">
        <v>167</v>
      </c>
      <c r="O419" s="4">
        <v>7850</v>
      </c>
      <c r="P419" s="4">
        <v>7360</v>
      </c>
      <c r="Q419" s="4">
        <v>7710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9510</v>
      </c>
      <c r="J420" s="4">
        <v>9510</v>
      </c>
      <c r="K420" s="5">
        <v>7407.15</v>
      </c>
      <c r="L420" s="5">
        <v>1151.3900000000001</v>
      </c>
      <c r="M420" s="5">
        <v>1829940000</v>
      </c>
      <c r="N420" s="4">
        <v>163</v>
      </c>
      <c r="O420" s="4">
        <v>7850</v>
      </c>
      <c r="P420" s="4">
        <v>8520</v>
      </c>
      <c r="Q420" s="4">
        <v>7740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9510</v>
      </c>
      <c r="J421" s="4">
        <v>9510</v>
      </c>
      <c r="K421" s="5">
        <v>7426.96</v>
      </c>
      <c r="L421" s="5">
        <v>1130.51</v>
      </c>
      <c r="M421" s="5">
        <v>1810210000</v>
      </c>
      <c r="N421" s="4">
        <v>160</v>
      </c>
      <c r="O421" s="4">
        <v>7850</v>
      </c>
      <c r="P421" s="4">
        <v>8950</v>
      </c>
      <c r="Q421" s="4">
        <v>7740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9510</v>
      </c>
      <c r="J422" s="4">
        <v>9510</v>
      </c>
      <c r="K422" s="5">
        <v>7446.1</v>
      </c>
      <c r="L422" s="5">
        <v>1092.58</v>
      </c>
      <c r="M422" s="5">
        <v>1790920000</v>
      </c>
      <c r="N422" s="4">
        <v>157</v>
      </c>
      <c r="O422" s="4">
        <v>7850</v>
      </c>
      <c r="P422" s="4">
        <v>4672</v>
      </c>
      <c r="Q422" s="4">
        <v>7740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9510</v>
      </c>
      <c r="J423" s="4">
        <v>9510</v>
      </c>
      <c r="K423" s="5">
        <v>7455.91</v>
      </c>
      <c r="L423" s="5">
        <v>1076.99</v>
      </c>
      <c r="M423" s="5">
        <v>1757080000</v>
      </c>
      <c r="N423" s="4">
        <v>154</v>
      </c>
      <c r="O423" s="4">
        <v>7850</v>
      </c>
      <c r="P423" s="4">
        <v>7550</v>
      </c>
      <c r="Q423" s="4">
        <v>7740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9510</v>
      </c>
      <c r="J424" s="4">
        <v>9510</v>
      </c>
      <c r="K424" s="5">
        <v>7470.01</v>
      </c>
      <c r="L424" s="5">
        <v>1059.94</v>
      </c>
      <c r="M424" s="5">
        <v>1739960000</v>
      </c>
      <c r="N424" s="4">
        <v>154</v>
      </c>
      <c r="O424" s="4">
        <v>8730</v>
      </c>
      <c r="P424" s="4">
        <v>5870</v>
      </c>
      <c r="Q424" s="4">
        <v>7770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9510</v>
      </c>
      <c r="J425" s="4">
        <v>9510</v>
      </c>
      <c r="K425" s="5">
        <v>7475.15</v>
      </c>
      <c r="L425" s="5">
        <v>1052.03</v>
      </c>
      <c r="M425" s="5">
        <v>1701950000</v>
      </c>
      <c r="N425" s="4">
        <v>148</v>
      </c>
      <c r="O425" s="4">
        <v>8730</v>
      </c>
      <c r="P425" s="4">
        <v>6830</v>
      </c>
      <c r="Q425" s="4">
        <v>7770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9510</v>
      </c>
      <c r="J426" s="4">
        <v>9510</v>
      </c>
      <c r="K426" s="5">
        <v>7473.99</v>
      </c>
      <c r="L426" s="5">
        <v>1051.3599999999999</v>
      </c>
      <c r="M426" s="5">
        <v>1656030000</v>
      </c>
      <c r="N426" s="4">
        <v>147</v>
      </c>
      <c r="O426" s="4">
        <v>8730</v>
      </c>
      <c r="P426" s="4">
        <v>8970</v>
      </c>
      <c r="Q426" s="4">
        <v>7770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3162</v>
      </c>
      <c r="I427" s="4">
        <v>9510</v>
      </c>
      <c r="J427" s="4">
        <v>6348</v>
      </c>
      <c r="K427" s="5">
        <v>7479.59</v>
      </c>
      <c r="L427" s="5">
        <v>1055.99</v>
      </c>
      <c r="M427" s="5">
        <v>1616120000</v>
      </c>
      <c r="N427" s="4">
        <v>141</v>
      </c>
      <c r="O427" s="4">
        <v>8730</v>
      </c>
      <c r="P427" s="4">
        <v>7830</v>
      </c>
      <c r="Q427" s="4">
        <v>7770</v>
      </c>
    </row>
    <row r="428" spans="5:17">
      <c r="E428" s="4">
        <v>32</v>
      </c>
      <c r="F428" s="4">
        <v>212406</v>
      </c>
      <c r="G428" s="5">
        <v>3.05074E-2</v>
      </c>
      <c r="H428" s="4">
        <v>3162</v>
      </c>
      <c r="I428" s="4">
        <v>9510</v>
      </c>
      <c r="J428" s="4">
        <v>6348</v>
      </c>
      <c r="K428" s="5">
        <v>7482.13</v>
      </c>
      <c r="L428" s="5">
        <v>1064.6300000000001</v>
      </c>
      <c r="M428" s="5">
        <v>1589250000</v>
      </c>
      <c r="N428" s="4">
        <v>141</v>
      </c>
      <c r="O428" s="4">
        <v>7930</v>
      </c>
      <c r="P428" s="4">
        <v>7210</v>
      </c>
      <c r="Q428" s="4">
        <v>7800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3162</v>
      </c>
      <c r="I429" s="4">
        <v>9510</v>
      </c>
      <c r="J429" s="4">
        <v>6348</v>
      </c>
      <c r="K429" s="5">
        <v>7489.54</v>
      </c>
      <c r="L429" s="5">
        <v>1065.97</v>
      </c>
      <c r="M429" s="5">
        <v>1565620000</v>
      </c>
      <c r="N429" s="4">
        <v>137</v>
      </c>
      <c r="O429" s="4">
        <v>7930</v>
      </c>
      <c r="P429" s="4">
        <v>7192</v>
      </c>
      <c r="Q429" s="4">
        <v>7810</v>
      </c>
    </row>
    <row r="430" spans="5:17">
      <c r="E430" s="4">
        <v>34</v>
      </c>
      <c r="F430" s="4">
        <v>207640</v>
      </c>
      <c r="G430" s="5">
        <v>2.98228E-2</v>
      </c>
      <c r="H430" s="4">
        <v>3162</v>
      </c>
      <c r="I430" s="4">
        <v>9440</v>
      </c>
      <c r="J430" s="4">
        <v>6278</v>
      </c>
      <c r="K430" s="5">
        <v>7497.16</v>
      </c>
      <c r="L430" s="5">
        <v>1071.73</v>
      </c>
      <c r="M430" s="5">
        <v>1556710000</v>
      </c>
      <c r="N430" s="4">
        <v>139</v>
      </c>
      <c r="O430" s="4">
        <v>8730</v>
      </c>
      <c r="P430" s="4">
        <v>7830</v>
      </c>
      <c r="Q430" s="4">
        <v>7840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3162</v>
      </c>
      <c r="I431" s="4">
        <v>9440</v>
      </c>
      <c r="J431" s="4">
        <v>6278</v>
      </c>
      <c r="K431" s="5">
        <v>7492.03</v>
      </c>
      <c r="L431" s="5">
        <v>1077.8</v>
      </c>
      <c r="M431" s="5">
        <v>1544810000</v>
      </c>
      <c r="N431" s="4">
        <v>140</v>
      </c>
      <c r="O431" s="4">
        <v>8730</v>
      </c>
      <c r="P431" s="4">
        <v>8670</v>
      </c>
      <c r="Q431" s="4">
        <v>7840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3162</v>
      </c>
      <c r="I432" s="4">
        <v>9440</v>
      </c>
      <c r="J432" s="4">
        <v>6278</v>
      </c>
      <c r="K432" s="5">
        <v>7505.41</v>
      </c>
      <c r="L432" s="5">
        <v>1077.33</v>
      </c>
      <c r="M432" s="5">
        <v>1526870000</v>
      </c>
      <c r="N432" s="4">
        <v>138</v>
      </c>
      <c r="O432" s="4">
        <v>6210</v>
      </c>
      <c r="P432" s="4">
        <v>7660</v>
      </c>
      <c r="Q432" s="4">
        <v>7840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3162</v>
      </c>
      <c r="I433" s="4">
        <v>9440</v>
      </c>
      <c r="J433" s="4">
        <v>6278</v>
      </c>
      <c r="K433" s="5">
        <v>7512.34</v>
      </c>
      <c r="L433" s="5">
        <v>1082.2</v>
      </c>
      <c r="M433" s="5">
        <v>1505360000</v>
      </c>
      <c r="N433" s="4">
        <v>136</v>
      </c>
      <c r="O433" s="4">
        <v>6210</v>
      </c>
      <c r="P433" s="4">
        <v>7660</v>
      </c>
      <c r="Q433" s="4">
        <v>7840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3162</v>
      </c>
      <c r="I434" s="4">
        <v>9440</v>
      </c>
      <c r="J434" s="4">
        <v>6278</v>
      </c>
      <c r="K434" s="5">
        <v>7521.63</v>
      </c>
      <c r="L434" s="5">
        <v>1082.67</v>
      </c>
      <c r="M434" s="5">
        <v>1473030000</v>
      </c>
      <c r="N434" s="4">
        <v>135</v>
      </c>
      <c r="O434" s="4">
        <v>6210</v>
      </c>
      <c r="P434" s="4">
        <v>7660</v>
      </c>
      <c r="Q434" s="4">
        <v>7850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3162</v>
      </c>
      <c r="I435" s="4">
        <v>9440</v>
      </c>
      <c r="J435" s="4">
        <v>6278</v>
      </c>
      <c r="K435" s="5">
        <v>7524.16</v>
      </c>
      <c r="L435" s="5">
        <v>1096.3599999999999</v>
      </c>
      <c r="M435" s="5">
        <v>1433340000</v>
      </c>
      <c r="N435" s="4">
        <v>133</v>
      </c>
      <c r="O435" s="4">
        <v>6210</v>
      </c>
      <c r="P435" s="4">
        <v>7700</v>
      </c>
      <c r="Q435" s="4">
        <v>7850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3162</v>
      </c>
      <c r="I436" s="4">
        <v>9440</v>
      </c>
      <c r="J436" s="4">
        <v>6278</v>
      </c>
      <c r="K436" s="5">
        <v>7528.37</v>
      </c>
      <c r="L436" s="5">
        <v>1106.01</v>
      </c>
      <c r="M436" s="5">
        <v>1406970000</v>
      </c>
      <c r="N436" s="4">
        <v>130</v>
      </c>
      <c r="O436" s="4">
        <v>6210</v>
      </c>
      <c r="P436" s="4">
        <v>6970</v>
      </c>
      <c r="Q436" s="4">
        <v>7850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3162</v>
      </c>
      <c r="I437" s="4">
        <v>9440</v>
      </c>
      <c r="J437" s="4">
        <v>6278</v>
      </c>
      <c r="K437" s="5">
        <v>7533.28</v>
      </c>
      <c r="L437" s="5">
        <v>1114.32</v>
      </c>
      <c r="M437" s="5">
        <v>1360020000</v>
      </c>
      <c r="N437" s="4">
        <v>127</v>
      </c>
      <c r="O437" s="4">
        <v>6210</v>
      </c>
      <c r="P437" s="4">
        <v>5800</v>
      </c>
      <c r="Q437" s="4">
        <v>7850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3842</v>
      </c>
      <c r="I438" s="4">
        <v>9440</v>
      </c>
      <c r="J438" s="4">
        <v>5598</v>
      </c>
      <c r="K438" s="5">
        <v>7548.43</v>
      </c>
      <c r="L438" s="5">
        <v>1124.1099999999999</v>
      </c>
      <c r="M438" s="5">
        <v>1306120000</v>
      </c>
      <c r="N438" s="4">
        <v>122</v>
      </c>
      <c r="O438" s="4">
        <v>6210</v>
      </c>
      <c r="P438" s="4">
        <v>7080</v>
      </c>
      <c r="Q438" s="4">
        <v>7870</v>
      </c>
    </row>
    <row r="439" spans="5:17">
      <c r="E439" s="4">
        <v>43</v>
      </c>
      <c r="F439" s="4">
        <v>165879</v>
      </c>
      <c r="G439" s="5">
        <v>2.38248E-2</v>
      </c>
      <c r="H439" s="4">
        <v>3842</v>
      </c>
      <c r="I439" s="4">
        <v>9440</v>
      </c>
      <c r="J439" s="4">
        <v>5598</v>
      </c>
      <c r="K439" s="5">
        <v>7563.29</v>
      </c>
      <c r="L439" s="5">
        <v>1128.6500000000001</v>
      </c>
      <c r="M439" s="5">
        <v>1254590000</v>
      </c>
      <c r="N439" s="4">
        <v>120</v>
      </c>
      <c r="O439" s="4">
        <v>6210</v>
      </c>
      <c r="P439" s="4">
        <v>7450</v>
      </c>
      <c r="Q439" s="4">
        <v>7870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3842</v>
      </c>
      <c r="I440" s="4">
        <v>9440</v>
      </c>
      <c r="J440" s="4">
        <v>5598</v>
      </c>
      <c r="K440" s="5">
        <v>7579.21</v>
      </c>
      <c r="L440" s="5">
        <v>1136.29</v>
      </c>
      <c r="M440" s="5">
        <v>1207760000</v>
      </c>
      <c r="N440" s="4">
        <v>114</v>
      </c>
      <c r="O440" s="4">
        <v>8050</v>
      </c>
      <c r="P440" s="4">
        <v>7520</v>
      </c>
      <c r="Q440" s="4">
        <v>7930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3842</v>
      </c>
      <c r="I441" s="4">
        <v>9440</v>
      </c>
      <c r="J441" s="4">
        <v>5598</v>
      </c>
      <c r="K441" s="5">
        <v>7596.98</v>
      </c>
      <c r="L441" s="5">
        <v>1149.06</v>
      </c>
      <c r="M441" s="5">
        <v>1157570000</v>
      </c>
      <c r="N441" s="4">
        <v>112</v>
      </c>
      <c r="O441" s="4">
        <v>8050</v>
      </c>
      <c r="P441" s="4">
        <v>5362</v>
      </c>
      <c r="Q441" s="4">
        <v>7940</v>
      </c>
    </row>
    <row r="442" spans="5:17">
      <c r="E442" s="4">
        <v>46</v>
      </c>
      <c r="F442" s="4">
        <v>144773</v>
      </c>
      <c r="G442" s="5">
        <v>2.07934E-2</v>
      </c>
      <c r="H442" s="4">
        <v>3842</v>
      </c>
      <c r="I442" s="4">
        <v>9440</v>
      </c>
      <c r="J442" s="4">
        <v>5598</v>
      </c>
      <c r="K442" s="5">
        <v>7612.29</v>
      </c>
      <c r="L442" s="5">
        <v>1158.98</v>
      </c>
      <c r="M442" s="5">
        <v>1102050000</v>
      </c>
      <c r="N442" s="4">
        <v>109</v>
      </c>
      <c r="O442" s="4">
        <v>8050</v>
      </c>
      <c r="P442" s="4">
        <v>6740</v>
      </c>
      <c r="Q442" s="4">
        <v>7980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3842</v>
      </c>
      <c r="I443" s="4">
        <v>9440</v>
      </c>
      <c r="J443" s="4">
        <v>5598</v>
      </c>
      <c r="K443" s="5">
        <v>7621.71</v>
      </c>
      <c r="L443" s="5">
        <v>1164.51</v>
      </c>
      <c r="M443" s="5">
        <v>1052380000</v>
      </c>
      <c r="N443" s="4">
        <v>107</v>
      </c>
      <c r="O443" s="4">
        <v>8460</v>
      </c>
      <c r="P443" s="4">
        <v>5642</v>
      </c>
      <c r="Q443" s="4">
        <v>8000</v>
      </c>
    </row>
    <row r="444" spans="5:17">
      <c r="E444" s="4">
        <v>48</v>
      </c>
      <c r="F444" s="4">
        <v>130322</v>
      </c>
      <c r="G444" s="5">
        <v>1.87178E-2</v>
      </c>
      <c r="H444" s="4">
        <v>3842</v>
      </c>
      <c r="I444" s="4">
        <v>9440</v>
      </c>
      <c r="J444" s="4">
        <v>5598</v>
      </c>
      <c r="K444" s="5">
        <v>7656.42</v>
      </c>
      <c r="L444" s="5">
        <v>1164.75</v>
      </c>
      <c r="M444" s="5">
        <v>997800000</v>
      </c>
      <c r="N444" s="4">
        <v>103</v>
      </c>
      <c r="O444" s="4">
        <v>8460</v>
      </c>
      <c r="P444" s="4">
        <v>7570</v>
      </c>
      <c r="Q444" s="4">
        <v>8020</v>
      </c>
    </row>
    <row r="445" spans="5:17">
      <c r="E445" s="4">
        <v>49</v>
      </c>
      <c r="F445" s="4">
        <v>123826</v>
      </c>
      <c r="G445" s="5">
        <v>1.77848E-2</v>
      </c>
      <c r="H445" s="4">
        <v>3842</v>
      </c>
      <c r="I445" s="4">
        <v>9440</v>
      </c>
      <c r="J445" s="4">
        <v>5598</v>
      </c>
      <c r="K445" s="5">
        <v>7680.06</v>
      </c>
      <c r="L445" s="5">
        <v>1164.82</v>
      </c>
      <c r="M445" s="5">
        <v>950991000</v>
      </c>
      <c r="N445" s="4">
        <v>100</v>
      </c>
      <c r="O445" s="4">
        <v>8460</v>
      </c>
      <c r="P445" s="4">
        <v>8400</v>
      </c>
      <c r="Q445" s="4">
        <v>8050</v>
      </c>
    </row>
    <row r="446" spans="5:17">
      <c r="E446" s="4">
        <v>50</v>
      </c>
      <c r="F446" s="4">
        <v>118095</v>
      </c>
      <c r="G446" s="5">
        <v>1.69617E-2</v>
      </c>
      <c r="H446" s="4">
        <v>3842</v>
      </c>
      <c r="I446" s="4">
        <v>9440</v>
      </c>
      <c r="J446" s="4">
        <v>5598</v>
      </c>
      <c r="K446" s="5">
        <v>7709.08</v>
      </c>
      <c r="L446" s="5">
        <v>1156.6500000000001</v>
      </c>
      <c r="M446" s="5">
        <v>910404000</v>
      </c>
      <c r="N446" s="4">
        <v>97</v>
      </c>
      <c r="O446" s="4">
        <v>8460</v>
      </c>
      <c r="P446" s="4">
        <v>8400</v>
      </c>
      <c r="Q446" s="4">
        <v>8050</v>
      </c>
    </row>
    <row r="447" spans="5:17">
      <c r="E447" s="4">
        <v>51</v>
      </c>
      <c r="F447" s="4">
        <v>114796</v>
      </c>
      <c r="G447" s="5">
        <v>1.64879E-2</v>
      </c>
      <c r="H447" s="4">
        <v>3842</v>
      </c>
      <c r="I447" s="4">
        <v>9440</v>
      </c>
      <c r="J447" s="4">
        <v>5598</v>
      </c>
      <c r="K447" s="5">
        <v>7707.23</v>
      </c>
      <c r="L447" s="5">
        <v>1162.43</v>
      </c>
      <c r="M447" s="5">
        <v>884759000</v>
      </c>
      <c r="N447" s="4">
        <v>92</v>
      </c>
      <c r="O447" s="4">
        <v>8460</v>
      </c>
      <c r="P447" s="4">
        <v>8030</v>
      </c>
      <c r="Q447" s="4">
        <v>8050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3842</v>
      </c>
      <c r="I448" s="4">
        <v>9440</v>
      </c>
      <c r="J448" s="4">
        <v>5598</v>
      </c>
      <c r="K448" s="5">
        <v>7700.73</v>
      </c>
      <c r="L448" s="5">
        <v>1179.42</v>
      </c>
      <c r="M448" s="5">
        <v>857653000</v>
      </c>
      <c r="N448" s="4">
        <v>89</v>
      </c>
      <c r="O448" s="4">
        <v>8460</v>
      </c>
      <c r="P448" s="4">
        <v>6910</v>
      </c>
      <c r="Q448" s="4">
        <v>8050</v>
      </c>
    </row>
    <row r="449" spans="5:17">
      <c r="E449" s="4">
        <v>53</v>
      </c>
      <c r="F449" s="4">
        <v>105587</v>
      </c>
      <c r="G449" s="5">
        <v>1.51652E-2</v>
      </c>
      <c r="H449" s="4">
        <v>3842</v>
      </c>
      <c r="I449" s="4">
        <v>9440</v>
      </c>
      <c r="J449" s="4">
        <v>5598</v>
      </c>
      <c r="K449" s="5">
        <v>7691.25</v>
      </c>
      <c r="L449" s="5">
        <v>1180.94</v>
      </c>
      <c r="M449" s="5">
        <v>812096000</v>
      </c>
      <c r="N449" s="4">
        <v>87</v>
      </c>
      <c r="O449" s="4">
        <v>8460</v>
      </c>
      <c r="P449" s="4">
        <v>4630</v>
      </c>
      <c r="Q449" s="4">
        <v>8050</v>
      </c>
    </row>
    <row r="450" spans="5:17">
      <c r="E450" s="4">
        <v>54</v>
      </c>
      <c r="F450" s="4">
        <v>99403</v>
      </c>
      <c r="G450" s="5">
        <v>1.4277E-2</v>
      </c>
      <c r="H450" s="4">
        <v>3842</v>
      </c>
      <c r="I450" s="4">
        <v>9440</v>
      </c>
      <c r="J450" s="4">
        <v>5598</v>
      </c>
      <c r="K450" s="5">
        <v>7686.88</v>
      </c>
      <c r="L450" s="5">
        <v>1193.55</v>
      </c>
      <c r="M450" s="5">
        <v>764099000</v>
      </c>
      <c r="N450" s="4">
        <v>80</v>
      </c>
      <c r="O450" s="4">
        <v>8460</v>
      </c>
      <c r="P450" s="4">
        <v>7310</v>
      </c>
      <c r="Q450" s="4">
        <v>8050</v>
      </c>
    </row>
    <row r="451" spans="5:17">
      <c r="E451" s="4">
        <v>55</v>
      </c>
      <c r="F451" s="4">
        <v>92018</v>
      </c>
      <c r="G451" s="5">
        <v>1.32163E-2</v>
      </c>
      <c r="H451" s="4">
        <v>3842</v>
      </c>
      <c r="I451" s="4">
        <v>9440</v>
      </c>
      <c r="J451" s="4">
        <v>5598</v>
      </c>
      <c r="K451" s="5">
        <v>7685.67</v>
      </c>
      <c r="L451" s="5">
        <v>1198.04</v>
      </c>
      <c r="M451" s="5">
        <v>707220000</v>
      </c>
      <c r="N451" s="4">
        <v>79</v>
      </c>
      <c r="O451" s="4">
        <v>9270</v>
      </c>
      <c r="P451" s="4">
        <v>8920</v>
      </c>
      <c r="Q451" s="4">
        <v>8050</v>
      </c>
    </row>
    <row r="452" spans="5:17">
      <c r="E452" s="4">
        <v>56</v>
      </c>
      <c r="F452" s="4">
        <v>84737</v>
      </c>
      <c r="G452" s="5">
        <v>1.21706E-2</v>
      </c>
      <c r="H452" s="4">
        <v>3842</v>
      </c>
      <c r="I452" s="4">
        <v>9440</v>
      </c>
      <c r="J452" s="4">
        <v>5598</v>
      </c>
      <c r="K452" s="5">
        <v>7691.27</v>
      </c>
      <c r="L452" s="5">
        <v>1202.4100000000001</v>
      </c>
      <c r="M452" s="5">
        <v>651735000</v>
      </c>
      <c r="N452" s="4">
        <v>76</v>
      </c>
      <c r="O452" s="4">
        <v>9270</v>
      </c>
      <c r="P452" s="4">
        <v>5812</v>
      </c>
      <c r="Q452" s="4">
        <v>8050</v>
      </c>
    </row>
    <row r="453" spans="5:17">
      <c r="E453" s="4">
        <v>57</v>
      </c>
      <c r="F453" s="4">
        <v>77854</v>
      </c>
      <c r="G453" s="5">
        <v>1.1181999999999999E-2</v>
      </c>
      <c r="H453" s="4">
        <v>4582</v>
      </c>
      <c r="I453" s="4">
        <v>9440</v>
      </c>
      <c r="J453" s="4">
        <v>4858</v>
      </c>
      <c r="K453" s="5">
        <v>7704.6</v>
      </c>
      <c r="L453" s="5">
        <v>1208.18</v>
      </c>
      <c r="M453" s="5">
        <v>599834000</v>
      </c>
      <c r="N453" s="4">
        <v>68</v>
      </c>
      <c r="O453" s="4">
        <v>9270</v>
      </c>
      <c r="P453" s="4">
        <v>6050</v>
      </c>
      <c r="Q453" s="4">
        <v>8050</v>
      </c>
    </row>
    <row r="454" spans="5:17">
      <c r="E454" s="4">
        <v>58</v>
      </c>
      <c r="F454" s="4">
        <v>71855</v>
      </c>
      <c r="G454" s="5">
        <v>1.03204E-2</v>
      </c>
      <c r="H454" s="4">
        <v>4582</v>
      </c>
      <c r="I454" s="4">
        <v>9440</v>
      </c>
      <c r="J454" s="4">
        <v>4858</v>
      </c>
      <c r="K454" s="5">
        <v>7708.25</v>
      </c>
      <c r="L454" s="5">
        <v>1212.92</v>
      </c>
      <c r="M454" s="5">
        <v>553876000</v>
      </c>
      <c r="N454" s="4">
        <v>67</v>
      </c>
      <c r="O454" s="4">
        <v>9270</v>
      </c>
      <c r="P454" s="4">
        <v>6900</v>
      </c>
      <c r="Q454" s="4">
        <v>8050</v>
      </c>
    </row>
    <row r="455" spans="5:17">
      <c r="E455" s="4">
        <v>59</v>
      </c>
      <c r="F455" s="4">
        <v>64621</v>
      </c>
      <c r="G455" s="5">
        <v>9.2813600000000007E-3</v>
      </c>
      <c r="H455" s="4">
        <v>4582</v>
      </c>
      <c r="I455" s="4">
        <v>9440</v>
      </c>
      <c r="J455" s="4">
        <v>4858</v>
      </c>
      <c r="K455" s="5">
        <v>7752.93</v>
      </c>
      <c r="L455" s="5">
        <v>1208.56</v>
      </c>
      <c r="M455" s="5">
        <v>501002000</v>
      </c>
      <c r="N455" s="4">
        <v>63</v>
      </c>
      <c r="O455" s="4">
        <v>9270</v>
      </c>
      <c r="P455" s="4">
        <v>5380</v>
      </c>
      <c r="Q455" s="4">
        <v>8050</v>
      </c>
    </row>
    <row r="456" spans="5:17">
      <c r="E456" s="4">
        <v>60</v>
      </c>
      <c r="F456" s="4">
        <v>57162</v>
      </c>
      <c r="G456" s="5">
        <v>8.21004E-3</v>
      </c>
      <c r="H456" s="4">
        <v>4582</v>
      </c>
      <c r="I456" s="4">
        <v>9440</v>
      </c>
      <c r="J456" s="4">
        <v>4858</v>
      </c>
      <c r="K456" s="5">
        <v>7820.74</v>
      </c>
      <c r="L456" s="5">
        <v>1187.56</v>
      </c>
      <c r="M456" s="5">
        <v>447049000</v>
      </c>
      <c r="N456" s="4">
        <v>57</v>
      </c>
      <c r="O456" s="4">
        <v>9270</v>
      </c>
      <c r="P456" s="4">
        <v>5832</v>
      </c>
      <c r="Q456" s="4">
        <v>8140</v>
      </c>
    </row>
    <row r="457" spans="5:17">
      <c r="E457" s="4">
        <v>61</v>
      </c>
      <c r="F457" s="4">
        <v>49337</v>
      </c>
      <c r="G457" s="5">
        <v>7.0861500000000003E-3</v>
      </c>
      <c r="H457" s="4">
        <v>4582</v>
      </c>
      <c r="I457" s="4">
        <v>9440</v>
      </c>
      <c r="J457" s="4">
        <v>4858</v>
      </c>
      <c r="K457" s="5">
        <v>7866.31</v>
      </c>
      <c r="L457" s="5">
        <v>1161.43</v>
      </c>
      <c r="M457" s="5">
        <v>388100000</v>
      </c>
      <c r="N457" s="4">
        <v>51</v>
      </c>
      <c r="O457" s="4">
        <v>9270</v>
      </c>
      <c r="P457" s="4">
        <v>5002</v>
      </c>
      <c r="Q457" s="4">
        <v>8170</v>
      </c>
    </row>
    <row r="458" spans="5:17">
      <c r="E458" s="4">
        <v>62</v>
      </c>
      <c r="F458" s="4">
        <v>42776</v>
      </c>
      <c r="G458" s="5">
        <v>6.1438100000000004E-3</v>
      </c>
      <c r="H458" s="4">
        <v>4582</v>
      </c>
      <c r="I458" s="4">
        <v>9440</v>
      </c>
      <c r="J458" s="4">
        <v>4858</v>
      </c>
      <c r="K458" s="5">
        <v>7926.92</v>
      </c>
      <c r="L458" s="5">
        <v>1137.5899999999999</v>
      </c>
      <c r="M458" s="5">
        <v>339082000</v>
      </c>
      <c r="N458" s="4">
        <v>50</v>
      </c>
      <c r="O458" s="4">
        <v>9270</v>
      </c>
      <c r="P458" s="4">
        <v>6652</v>
      </c>
      <c r="Q458" s="4">
        <v>8170</v>
      </c>
    </row>
    <row r="459" spans="5:17">
      <c r="E459" s="4">
        <v>63</v>
      </c>
      <c r="F459" s="4">
        <v>35511</v>
      </c>
      <c r="G459" s="5">
        <v>5.10036E-3</v>
      </c>
      <c r="H459" s="4">
        <v>4582</v>
      </c>
      <c r="I459" s="4">
        <v>9440</v>
      </c>
      <c r="J459" s="4">
        <v>4858</v>
      </c>
      <c r="K459" s="5">
        <v>7955.77</v>
      </c>
      <c r="L459" s="5">
        <v>1108.3699999999999</v>
      </c>
      <c r="M459" s="5">
        <v>282517000</v>
      </c>
      <c r="N459" s="4">
        <v>47</v>
      </c>
      <c r="O459" s="4">
        <v>9270</v>
      </c>
      <c r="P459" s="4">
        <v>7500</v>
      </c>
      <c r="Q459" s="4">
        <v>8170</v>
      </c>
    </row>
    <row r="460" spans="5:17">
      <c r="E460" s="4">
        <v>64</v>
      </c>
      <c r="F460" s="4">
        <v>29543</v>
      </c>
      <c r="G460" s="5">
        <v>4.24319E-3</v>
      </c>
      <c r="H460" s="4">
        <v>4582</v>
      </c>
      <c r="I460" s="4">
        <v>9440</v>
      </c>
      <c r="J460" s="4">
        <v>4858</v>
      </c>
      <c r="K460" s="5">
        <v>7994.33</v>
      </c>
      <c r="L460" s="5">
        <v>1060.0899999999999</v>
      </c>
      <c r="M460" s="5">
        <v>236176000</v>
      </c>
      <c r="N460" s="4">
        <v>47</v>
      </c>
      <c r="O460" s="4">
        <v>9270</v>
      </c>
      <c r="P460" s="4">
        <v>9440</v>
      </c>
      <c r="Q460" s="4">
        <v>8170</v>
      </c>
    </row>
    <row r="461" spans="5:17">
      <c r="E461" s="4">
        <v>65</v>
      </c>
      <c r="F461" s="4">
        <v>23703</v>
      </c>
      <c r="G461" s="5">
        <v>3.4044000000000001E-3</v>
      </c>
      <c r="H461" s="4">
        <v>4582</v>
      </c>
      <c r="I461" s="4">
        <v>9270</v>
      </c>
      <c r="J461" s="4">
        <v>4688</v>
      </c>
      <c r="K461" s="5">
        <v>8022.52</v>
      </c>
      <c r="L461" s="5">
        <v>1016.99</v>
      </c>
      <c r="M461" s="5">
        <v>190158000</v>
      </c>
      <c r="N461" s="4">
        <v>43</v>
      </c>
      <c r="O461" s="4">
        <v>9270</v>
      </c>
      <c r="P461" s="4">
        <v>6070</v>
      </c>
      <c r="Q461" s="4">
        <v>8170</v>
      </c>
    </row>
    <row r="462" spans="5:17">
      <c r="E462" s="4">
        <v>66</v>
      </c>
      <c r="F462" s="4">
        <v>18772</v>
      </c>
      <c r="G462" s="5">
        <v>2.6961799999999998E-3</v>
      </c>
      <c r="H462" s="4">
        <v>4582</v>
      </c>
      <c r="I462" s="4">
        <v>9270</v>
      </c>
      <c r="J462" s="4">
        <v>4688</v>
      </c>
      <c r="K462" s="5">
        <v>8059.42</v>
      </c>
      <c r="L462" s="5">
        <v>982.04600000000005</v>
      </c>
      <c r="M462" s="5">
        <v>151291000</v>
      </c>
      <c r="N462" s="4">
        <v>40</v>
      </c>
      <c r="O462" s="4">
        <v>9270</v>
      </c>
      <c r="P462" s="4">
        <v>8650</v>
      </c>
      <c r="Q462" s="4">
        <v>8210</v>
      </c>
    </row>
    <row r="463" spans="5:17">
      <c r="E463" s="4">
        <v>67</v>
      </c>
      <c r="F463" s="4">
        <v>15198</v>
      </c>
      <c r="G463" s="5">
        <v>2.1828500000000001E-3</v>
      </c>
      <c r="H463" s="4">
        <v>5272</v>
      </c>
      <c r="I463" s="4">
        <v>9270</v>
      </c>
      <c r="J463" s="4">
        <v>3998</v>
      </c>
      <c r="K463" s="5">
        <v>8114.29</v>
      </c>
      <c r="L463" s="5">
        <v>935.60500000000002</v>
      </c>
      <c r="M463" s="5">
        <v>123321000</v>
      </c>
      <c r="N463" s="4">
        <v>35</v>
      </c>
      <c r="O463" s="4">
        <v>9270</v>
      </c>
      <c r="P463" s="4">
        <v>8730</v>
      </c>
      <c r="Q463" s="4">
        <v>8210</v>
      </c>
    </row>
    <row r="464" spans="5:17">
      <c r="E464" s="4">
        <v>68</v>
      </c>
      <c r="F464" s="4">
        <v>11537</v>
      </c>
      <c r="G464" s="5">
        <v>1.6570300000000001E-3</v>
      </c>
      <c r="H464" s="4">
        <v>5272</v>
      </c>
      <c r="I464" s="4">
        <v>9270</v>
      </c>
      <c r="J464" s="4">
        <v>3998</v>
      </c>
      <c r="K464" s="5">
        <v>8179.59</v>
      </c>
      <c r="L464" s="5">
        <v>895.78099999999995</v>
      </c>
      <c r="M464" s="5">
        <v>94367900</v>
      </c>
      <c r="N464" s="4">
        <v>30</v>
      </c>
      <c r="O464" s="4">
        <v>8210</v>
      </c>
      <c r="P464" s="4">
        <v>8000</v>
      </c>
      <c r="Q464" s="4">
        <v>8210</v>
      </c>
    </row>
    <row r="465" spans="2:17">
      <c r="E465" s="4">
        <v>69</v>
      </c>
      <c r="F465" s="4">
        <v>8721</v>
      </c>
      <c r="G465" s="5">
        <v>1.2525800000000001E-3</v>
      </c>
      <c r="H465" s="4">
        <v>5272</v>
      </c>
      <c r="I465" s="4">
        <v>9270</v>
      </c>
      <c r="J465" s="4">
        <v>3998</v>
      </c>
      <c r="K465" s="5">
        <v>8278.48</v>
      </c>
      <c r="L465" s="5">
        <v>819.99900000000002</v>
      </c>
      <c r="M465" s="5">
        <v>72196600</v>
      </c>
      <c r="N465" s="4">
        <v>25</v>
      </c>
      <c r="O465" s="4">
        <v>8210</v>
      </c>
      <c r="P465" s="4">
        <v>6770</v>
      </c>
      <c r="Q465" s="4">
        <v>8310</v>
      </c>
    </row>
    <row r="466" spans="2:17">
      <c r="E466" s="4">
        <v>70</v>
      </c>
      <c r="F466" s="4">
        <v>6603</v>
      </c>
      <c r="G466" s="5">
        <v>9.4837299999999997E-4</v>
      </c>
      <c r="H466" s="4">
        <v>5272</v>
      </c>
      <c r="I466" s="4">
        <v>9270</v>
      </c>
      <c r="J466" s="4">
        <v>3998</v>
      </c>
      <c r="K466" s="5">
        <v>8391.15</v>
      </c>
      <c r="L466" s="5">
        <v>666.72</v>
      </c>
      <c r="M466" s="5">
        <v>55406800</v>
      </c>
      <c r="N466" s="4">
        <v>23</v>
      </c>
      <c r="O466" s="4">
        <v>8210</v>
      </c>
      <c r="P466" s="4">
        <v>6812</v>
      </c>
      <c r="Q466" s="4">
        <v>8490</v>
      </c>
    </row>
    <row r="467" spans="2:17">
      <c r="E467" s="4">
        <v>71</v>
      </c>
      <c r="F467" s="4">
        <v>4790</v>
      </c>
      <c r="G467" s="5">
        <v>6.8797599999999997E-4</v>
      </c>
      <c r="H467" s="4">
        <v>5272</v>
      </c>
      <c r="I467" s="4">
        <v>9270</v>
      </c>
      <c r="J467" s="4">
        <v>3998</v>
      </c>
      <c r="K467" s="5">
        <v>8476.52</v>
      </c>
      <c r="L467" s="5">
        <v>538.524</v>
      </c>
      <c r="M467" s="5">
        <v>40602500</v>
      </c>
      <c r="N467" s="4">
        <v>21</v>
      </c>
      <c r="O467" s="4">
        <v>8210</v>
      </c>
      <c r="P467" s="4">
        <v>9160</v>
      </c>
      <c r="Q467" s="4">
        <v>8490</v>
      </c>
    </row>
    <row r="468" spans="2:17">
      <c r="E468" s="4">
        <v>72</v>
      </c>
      <c r="F468" s="4">
        <v>3532</v>
      </c>
      <c r="G468" s="5">
        <v>5.0729300000000002E-4</v>
      </c>
      <c r="H468" s="4">
        <v>5582</v>
      </c>
      <c r="I468" s="4">
        <v>9270</v>
      </c>
      <c r="J468" s="4">
        <v>3688</v>
      </c>
      <c r="K468" s="5">
        <v>8485.9699999999993</v>
      </c>
      <c r="L468" s="5">
        <v>423.50700000000001</v>
      </c>
      <c r="M468" s="5">
        <v>29972500</v>
      </c>
      <c r="N468" s="4">
        <v>18</v>
      </c>
      <c r="O468" s="4">
        <v>8210</v>
      </c>
      <c r="P468" s="4">
        <v>5582</v>
      </c>
      <c r="Q468" s="4">
        <v>8490</v>
      </c>
    </row>
    <row r="469" spans="2:17">
      <c r="E469" s="4">
        <v>73</v>
      </c>
      <c r="F469" s="4">
        <v>2381</v>
      </c>
      <c r="G469" s="5">
        <v>3.4197699999999998E-4</v>
      </c>
      <c r="H469" s="4">
        <v>7710</v>
      </c>
      <c r="I469" s="4">
        <v>9270</v>
      </c>
      <c r="J469" s="4">
        <v>1560</v>
      </c>
      <c r="K469" s="5">
        <v>8517.6</v>
      </c>
      <c r="L469" s="5">
        <v>397.56400000000002</v>
      </c>
      <c r="M469" s="5">
        <v>20280400</v>
      </c>
      <c r="N469" s="4">
        <v>11</v>
      </c>
      <c r="O469" s="4">
        <v>8210</v>
      </c>
      <c r="P469" s="4">
        <v>8580</v>
      </c>
      <c r="Q469" s="4">
        <v>8490</v>
      </c>
    </row>
    <row r="470" spans="2:17">
      <c r="E470" s="4">
        <v>74</v>
      </c>
      <c r="F470" s="4">
        <v>1653</v>
      </c>
      <c r="G470" s="5">
        <v>2.3741600000000001E-4</v>
      </c>
      <c r="H470" s="4">
        <v>8110</v>
      </c>
      <c r="I470" s="4">
        <v>9270</v>
      </c>
      <c r="J470" s="4">
        <v>1160</v>
      </c>
      <c r="K470" s="5">
        <v>8495.33</v>
      </c>
      <c r="L470" s="5">
        <v>395.46699999999998</v>
      </c>
      <c r="M470" s="5">
        <v>14042800</v>
      </c>
      <c r="N470" s="4">
        <v>9</v>
      </c>
      <c r="O470" s="4">
        <v>8210</v>
      </c>
      <c r="P470" s="4">
        <v>8790</v>
      </c>
      <c r="Q470" s="4">
        <v>8210</v>
      </c>
    </row>
    <row r="471" spans="2:17">
      <c r="E471" s="4">
        <v>75</v>
      </c>
      <c r="F471" s="4">
        <v>1066</v>
      </c>
      <c r="G471" s="5">
        <v>1.5310700000000001E-4</v>
      </c>
      <c r="H471" s="4">
        <v>8110</v>
      </c>
      <c r="I471" s="4">
        <v>9270</v>
      </c>
      <c r="J471" s="4">
        <v>1160</v>
      </c>
      <c r="K471" s="5">
        <v>8507.67</v>
      </c>
      <c r="L471" s="5">
        <v>424.15800000000002</v>
      </c>
      <c r="M471" s="5">
        <v>9069180</v>
      </c>
      <c r="N471" s="4">
        <v>6</v>
      </c>
      <c r="O471" s="4">
        <v>8210</v>
      </c>
      <c r="P471" s="4">
        <v>8770</v>
      </c>
      <c r="Q471" s="4">
        <v>8210</v>
      </c>
    </row>
    <row r="472" spans="2:17">
      <c r="E472" s="4">
        <v>76</v>
      </c>
      <c r="F472" s="4">
        <v>540</v>
      </c>
      <c r="G472" s="5">
        <v>7.75589E-5</v>
      </c>
      <c r="H472" s="4">
        <v>8110</v>
      </c>
      <c r="I472" s="4">
        <v>9270</v>
      </c>
      <c r="J472" s="4">
        <v>1160</v>
      </c>
      <c r="K472" s="5">
        <v>8515.9599999999991</v>
      </c>
      <c r="L472" s="5">
        <v>451.31200000000001</v>
      </c>
      <c r="M472" s="5">
        <v>4598620</v>
      </c>
      <c r="N472" s="4">
        <v>4</v>
      </c>
      <c r="O472" s="4">
        <v>8210</v>
      </c>
      <c r="P472" s="4">
        <v>8110</v>
      </c>
      <c r="Q472" s="4">
        <v>8210</v>
      </c>
    </row>
    <row r="473" spans="2:17">
      <c r="E473" s="4">
        <v>77</v>
      </c>
      <c r="F473" s="4">
        <v>236</v>
      </c>
      <c r="G473" s="5">
        <v>3.3896100000000002E-5</v>
      </c>
      <c r="H473" s="4">
        <v>8110</v>
      </c>
      <c r="I473" s="4">
        <v>9270</v>
      </c>
      <c r="J473" s="4">
        <v>1160</v>
      </c>
      <c r="K473" s="5">
        <v>8562.5400000000009</v>
      </c>
      <c r="L473" s="5">
        <v>498.85500000000002</v>
      </c>
      <c r="M473" s="5">
        <v>2020760</v>
      </c>
      <c r="N473" s="4">
        <v>4</v>
      </c>
      <c r="O473" s="4">
        <v>8210</v>
      </c>
      <c r="P473" s="4">
        <v>8490</v>
      </c>
      <c r="Q473" s="4">
        <v>8210</v>
      </c>
    </row>
    <row r="474" spans="2:17">
      <c r="E474" s="4">
        <v>78</v>
      </c>
      <c r="F474" s="4">
        <v>59</v>
      </c>
      <c r="G474" s="5">
        <v>8.4740200000000002E-6</v>
      </c>
      <c r="H474" s="4">
        <v>8210</v>
      </c>
      <c r="I474" s="4">
        <v>9270</v>
      </c>
      <c r="J474" s="4">
        <v>1060</v>
      </c>
      <c r="K474" s="5">
        <v>8587.2900000000009</v>
      </c>
      <c r="L474" s="5">
        <v>507.52199999999999</v>
      </c>
      <c r="M474" s="5">
        <v>506650</v>
      </c>
      <c r="N474" s="4">
        <v>2</v>
      </c>
      <c r="O474" s="4">
        <v>8210</v>
      </c>
      <c r="P474" s="4">
        <v>9270</v>
      </c>
      <c r="Q474" s="4">
        <v>8210</v>
      </c>
    </row>
    <row r="475" spans="2:17">
      <c r="E475" s="4">
        <v>79</v>
      </c>
      <c r="F475" s="4">
        <v>15</v>
      </c>
      <c r="G475" s="5">
        <v>2.1544099999999999E-6</v>
      </c>
      <c r="H475" s="4">
        <v>8210</v>
      </c>
      <c r="I475" s="4">
        <v>8210</v>
      </c>
      <c r="J475" s="4">
        <v>0</v>
      </c>
      <c r="K475" s="5">
        <v>8210</v>
      </c>
      <c r="L475" s="5">
        <v>0</v>
      </c>
      <c r="M475" s="5">
        <v>123150</v>
      </c>
      <c r="N475" s="4">
        <v>1</v>
      </c>
      <c r="O475" s="4">
        <v>8210</v>
      </c>
      <c r="P475" s="4">
        <v>8210</v>
      </c>
      <c r="Q475" s="4">
        <v>8210</v>
      </c>
    </row>
    <row r="476" spans="2:17">
      <c r="B476" t="s">
        <v>39</v>
      </c>
      <c r="E476" s="4">
        <v>1</v>
      </c>
      <c r="F476" s="4">
        <v>4965254</v>
      </c>
      <c r="G476" s="5">
        <v>0.71314699999999998</v>
      </c>
      <c r="H476" s="4">
        <v>0</v>
      </c>
      <c r="I476" s="4">
        <v>9520</v>
      </c>
      <c r="J476" s="4">
        <v>9520</v>
      </c>
      <c r="K476" s="5">
        <v>4285</v>
      </c>
      <c r="L476" s="5">
        <v>2612.64</v>
      </c>
      <c r="M476" s="5">
        <v>21276100000</v>
      </c>
      <c r="N476" s="4">
        <v>152</v>
      </c>
      <c r="O476" s="4">
        <v>2592</v>
      </c>
      <c r="P476" s="4">
        <v>8750</v>
      </c>
      <c r="Q476" s="4">
        <v>4490</v>
      </c>
    </row>
    <row r="477" spans="2:17">
      <c r="E477" s="4">
        <v>2</v>
      </c>
      <c r="F477" s="4">
        <v>1506506</v>
      </c>
      <c r="G477" s="5">
        <v>0.21637600000000001</v>
      </c>
      <c r="H477" s="4">
        <v>0</v>
      </c>
      <c r="I477" s="4">
        <v>9520</v>
      </c>
      <c r="J477" s="4">
        <v>9520</v>
      </c>
      <c r="K477" s="5">
        <v>6412.28</v>
      </c>
      <c r="L477" s="5">
        <v>2208.21</v>
      </c>
      <c r="M477" s="5">
        <v>9660140000</v>
      </c>
      <c r="N477" s="4">
        <v>141</v>
      </c>
      <c r="O477" s="4">
        <v>2592</v>
      </c>
      <c r="P477" s="4">
        <v>3312</v>
      </c>
      <c r="Q477" s="4">
        <v>6750</v>
      </c>
    </row>
    <row r="478" spans="2:17">
      <c r="E478" s="4">
        <v>3</v>
      </c>
      <c r="F478" s="4">
        <v>1093829</v>
      </c>
      <c r="G478" s="5">
        <v>0.15710399999999999</v>
      </c>
      <c r="H478" s="4">
        <v>0</v>
      </c>
      <c r="I478" s="4">
        <v>9520</v>
      </c>
      <c r="J478" s="4">
        <v>9520</v>
      </c>
      <c r="K478" s="5">
        <v>6973.7</v>
      </c>
      <c r="L478" s="5">
        <v>2032.71</v>
      </c>
      <c r="M478" s="5">
        <v>7628040000</v>
      </c>
      <c r="N478" s="4">
        <v>155</v>
      </c>
      <c r="O478" s="4">
        <v>2592</v>
      </c>
      <c r="P478" s="4">
        <v>6960</v>
      </c>
      <c r="Q478" s="4">
        <v>7430</v>
      </c>
    </row>
    <row r="479" spans="2:17">
      <c r="E479" s="4">
        <v>4</v>
      </c>
      <c r="F479" s="4">
        <v>864477</v>
      </c>
      <c r="G479" s="5">
        <v>0.124163</v>
      </c>
      <c r="H479" s="4">
        <v>0</v>
      </c>
      <c r="I479" s="4">
        <v>9620</v>
      </c>
      <c r="J479" s="4">
        <v>9620</v>
      </c>
      <c r="K479" s="5">
        <v>7165.45</v>
      </c>
      <c r="L479" s="5">
        <v>1974.06</v>
      </c>
      <c r="M479" s="5">
        <v>6194370000</v>
      </c>
      <c r="N479" s="4">
        <v>158</v>
      </c>
      <c r="O479" s="4">
        <v>2592</v>
      </c>
      <c r="P479" s="4">
        <v>8040</v>
      </c>
      <c r="Q479" s="4">
        <v>7550</v>
      </c>
    </row>
    <row r="480" spans="2:17">
      <c r="E480" s="4">
        <v>5</v>
      </c>
      <c r="F480" s="4">
        <v>753090</v>
      </c>
      <c r="G480" s="5">
        <v>0.108164</v>
      </c>
      <c r="H480" s="4">
        <v>0</v>
      </c>
      <c r="I480" s="4">
        <v>9620</v>
      </c>
      <c r="J480" s="4">
        <v>9620</v>
      </c>
      <c r="K480" s="5">
        <v>7330.02</v>
      </c>
      <c r="L480" s="5">
        <v>1910.25</v>
      </c>
      <c r="M480" s="5">
        <v>5520160000</v>
      </c>
      <c r="N480" s="4">
        <v>163</v>
      </c>
      <c r="O480" s="4">
        <v>2592</v>
      </c>
      <c r="P480" s="4">
        <v>8800</v>
      </c>
      <c r="Q480" s="4">
        <v>7900</v>
      </c>
    </row>
    <row r="481" spans="5:17">
      <c r="E481" s="4">
        <v>6</v>
      </c>
      <c r="F481" s="4">
        <v>625044</v>
      </c>
      <c r="G481" s="5">
        <v>8.9773500000000006E-2</v>
      </c>
      <c r="H481" s="4">
        <v>0</v>
      </c>
      <c r="I481" s="4">
        <v>9620</v>
      </c>
      <c r="J481" s="4">
        <v>9620</v>
      </c>
      <c r="K481" s="5">
        <v>7428.83</v>
      </c>
      <c r="L481" s="5">
        <v>1931.31</v>
      </c>
      <c r="M481" s="5">
        <v>4643340000</v>
      </c>
      <c r="N481" s="4">
        <v>164</v>
      </c>
      <c r="O481" s="4">
        <v>2592</v>
      </c>
      <c r="P481" s="4">
        <v>7800</v>
      </c>
      <c r="Q481" s="4">
        <v>7970</v>
      </c>
    </row>
    <row r="482" spans="5:17">
      <c r="E482" s="4">
        <v>7</v>
      </c>
      <c r="F482" s="4">
        <v>566549</v>
      </c>
      <c r="G482" s="5">
        <v>8.1372E-2</v>
      </c>
      <c r="H482" s="4">
        <v>0</v>
      </c>
      <c r="I482" s="4">
        <v>9620</v>
      </c>
      <c r="J482" s="4">
        <v>9620</v>
      </c>
      <c r="K482" s="5">
        <v>7454.44</v>
      </c>
      <c r="L482" s="5">
        <v>1878.4</v>
      </c>
      <c r="M482" s="5">
        <v>4223310000</v>
      </c>
      <c r="N482" s="4">
        <v>162</v>
      </c>
      <c r="O482" s="4">
        <v>2592</v>
      </c>
      <c r="P482" s="4">
        <v>5210</v>
      </c>
      <c r="Q482" s="4">
        <v>7920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9620</v>
      </c>
      <c r="J483" s="4">
        <v>9620</v>
      </c>
      <c r="K483" s="5">
        <v>7492.87</v>
      </c>
      <c r="L483" s="5">
        <v>1802.11</v>
      </c>
      <c r="M483" s="5">
        <v>3836910000</v>
      </c>
      <c r="N483" s="4">
        <v>164</v>
      </c>
      <c r="O483" s="4">
        <v>2592</v>
      </c>
      <c r="P483" s="4">
        <v>6380</v>
      </c>
      <c r="Q483" s="4">
        <v>7900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9620</v>
      </c>
      <c r="J484" s="4">
        <v>9620</v>
      </c>
      <c r="K484" s="5">
        <v>7556.25</v>
      </c>
      <c r="L484" s="5">
        <v>1701.19</v>
      </c>
      <c r="M484" s="5">
        <v>3657980000</v>
      </c>
      <c r="N484" s="4">
        <v>162</v>
      </c>
      <c r="O484" s="4">
        <v>2592</v>
      </c>
      <c r="P484" s="4">
        <v>8710</v>
      </c>
      <c r="Q484" s="4">
        <v>7950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9620</v>
      </c>
      <c r="J485" s="4">
        <v>9620</v>
      </c>
      <c r="K485" s="5">
        <v>7619.4</v>
      </c>
      <c r="L485" s="5">
        <v>1644.65</v>
      </c>
      <c r="M485" s="5">
        <v>3399310000</v>
      </c>
      <c r="N485" s="4">
        <v>167</v>
      </c>
      <c r="O485" s="4">
        <v>7820</v>
      </c>
      <c r="P485" s="4">
        <v>9410</v>
      </c>
      <c r="Q485" s="4">
        <v>7950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9620</v>
      </c>
      <c r="J486" s="4">
        <v>9620</v>
      </c>
      <c r="K486" s="5">
        <v>7663.56</v>
      </c>
      <c r="L486" s="5">
        <v>1583.34</v>
      </c>
      <c r="M486" s="5">
        <v>3129470000</v>
      </c>
      <c r="N486" s="4">
        <v>165</v>
      </c>
      <c r="O486" s="4">
        <v>7820</v>
      </c>
      <c r="P486" s="4">
        <v>6642</v>
      </c>
      <c r="Q486" s="4">
        <v>7960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9620</v>
      </c>
      <c r="J487" s="4">
        <v>9620</v>
      </c>
      <c r="K487" s="5">
        <v>7710.15</v>
      </c>
      <c r="L487" s="5">
        <v>1496.18</v>
      </c>
      <c r="M487" s="5">
        <v>2918560000</v>
      </c>
      <c r="N487" s="4">
        <v>157</v>
      </c>
      <c r="O487" s="4">
        <v>9500</v>
      </c>
      <c r="P487" s="4">
        <v>7060</v>
      </c>
      <c r="Q487" s="4">
        <v>7980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9620</v>
      </c>
      <c r="J488" s="4">
        <v>9620</v>
      </c>
      <c r="K488" s="5">
        <v>7740.4</v>
      </c>
      <c r="L488" s="5">
        <v>1421.49</v>
      </c>
      <c r="M488" s="5">
        <v>2813110000</v>
      </c>
      <c r="N488" s="4">
        <v>156</v>
      </c>
      <c r="O488" s="4">
        <v>7500</v>
      </c>
      <c r="P488" s="4">
        <v>6810</v>
      </c>
      <c r="Q488" s="4">
        <v>7960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9620</v>
      </c>
      <c r="J489" s="4">
        <v>9620</v>
      </c>
      <c r="K489" s="5">
        <v>7795.21</v>
      </c>
      <c r="L489" s="5">
        <v>1361.12</v>
      </c>
      <c r="M489" s="5">
        <v>2728440000</v>
      </c>
      <c r="N489" s="4">
        <v>152</v>
      </c>
      <c r="O489" s="4">
        <v>7500</v>
      </c>
      <c r="P489" s="4">
        <v>8990</v>
      </c>
      <c r="Q489" s="4">
        <v>7980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9620</v>
      </c>
      <c r="J490" s="4">
        <v>9620</v>
      </c>
      <c r="K490" s="5">
        <v>7845.25</v>
      </c>
      <c r="L490" s="5">
        <v>1261.22</v>
      </c>
      <c r="M490" s="5">
        <v>2632400000</v>
      </c>
      <c r="N490" s="4">
        <v>152</v>
      </c>
      <c r="O490" s="4">
        <v>7580</v>
      </c>
      <c r="P490" s="4">
        <v>7970</v>
      </c>
      <c r="Q490" s="4">
        <v>8010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9620</v>
      </c>
      <c r="J491" s="4">
        <v>9620</v>
      </c>
      <c r="K491" s="5">
        <v>7864.74</v>
      </c>
      <c r="L491" s="5">
        <v>1218.0999999999999</v>
      </c>
      <c r="M491" s="5">
        <v>2483010000</v>
      </c>
      <c r="N491" s="4">
        <v>152</v>
      </c>
      <c r="O491" s="4">
        <v>7950</v>
      </c>
      <c r="P491" s="4">
        <v>8520</v>
      </c>
      <c r="Q491" s="4">
        <v>8030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9620</v>
      </c>
      <c r="J492" s="4">
        <v>9620</v>
      </c>
      <c r="K492" s="5">
        <v>7882.73</v>
      </c>
      <c r="L492" s="5">
        <v>1203.96</v>
      </c>
      <c r="M492" s="5">
        <v>2389130000</v>
      </c>
      <c r="N492" s="4">
        <v>152</v>
      </c>
      <c r="O492" s="4">
        <v>7950</v>
      </c>
      <c r="P492" s="4">
        <v>9240</v>
      </c>
      <c r="Q492" s="4">
        <v>8040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9620</v>
      </c>
      <c r="J493" s="4">
        <v>9620</v>
      </c>
      <c r="K493" s="5">
        <v>7896.35</v>
      </c>
      <c r="L493" s="5">
        <v>1191.3699999999999</v>
      </c>
      <c r="M493" s="5">
        <v>2309500000</v>
      </c>
      <c r="N493" s="4">
        <v>156</v>
      </c>
      <c r="O493" s="4">
        <v>7950</v>
      </c>
      <c r="P493" s="4">
        <v>7920</v>
      </c>
      <c r="Q493" s="4">
        <v>8050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9620</v>
      </c>
      <c r="J494" s="4">
        <v>9620</v>
      </c>
      <c r="K494" s="5">
        <v>7914.98</v>
      </c>
      <c r="L494" s="5">
        <v>1165.74</v>
      </c>
      <c r="M494" s="5">
        <v>2234830000</v>
      </c>
      <c r="N494" s="4">
        <v>155</v>
      </c>
      <c r="O494" s="4">
        <v>8710</v>
      </c>
      <c r="P494" s="4">
        <v>9350</v>
      </c>
      <c r="Q494" s="4">
        <v>8070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9620</v>
      </c>
      <c r="J495" s="4">
        <v>9620</v>
      </c>
      <c r="K495" s="5">
        <v>7951.77</v>
      </c>
      <c r="L495" s="5">
        <v>1138.55</v>
      </c>
      <c r="M495" s="5">
        <v>2192140000</v>
      </c>
      <c r="N495" s="4">
        <v>152</v>
      </c>
      <c r="O495" s="4">
        <v>8710</v>
      </c>
      <c r="P495" s="4">
        <v>9150</v>
      </c>
      <c r="Q495" s="4">
        <v>8070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9620</v>
      </c>
      <c r="J496" s="4">
        <v>9620</v>
      </c>
      <c r="K496" s="5">
        <v>7986.61</v>
      </c>
      <c r="L496" s="5">
        <v>1091.8499999999999</v>
      </c>
      <c r="M496" s="5">
        <v>2123720000</v>
      </c>
      <c r="N496" s="4">
        <v>154</v>
      </c>
      <c r="O496" s="4">
        <v>8710</v>
      </c>
      <c r="P496" s="4">
        <v>8440</v>
      </c>
      <c r="Q496" s="4">
        <v>8130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9620</v>
      </c>
      <c r="J497" s="4">
        <v>9620</v>
      </c>
      <c r="K497" s="5">
        <v>8033.74</v>
      </c>
      <c r="L497" s="5">
        <v>1056.07</v>
      </c>
      <c r="M497" s="5">
        <v>2065910000</v>
      </c>
      <c r="N497" s="4">
        <v>151</v>
      </c>
      <c r="O497" s="4">
        <v>8710</v>
      </c>
      <c r="P497" s="4">
        <v>7090</v>
      </c>
      <c r="Q497" s="4">
        <v>8170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9620</v>
      </c>
      <c r="J498" s="4">
        <v>9620</v>
      </c>
      <c r="K498" s="5">
        <v>8072.86</v>
      </c>
      <c r="L498" s="5">
        <v>1028.3499999999999</v>
      </c>
      <c r="M498" s="5">
        <v>2023370000</v>
      </c>
      <c r="N498" s="4">
        <v>149</v>
      </c>
      <c r="O498" s="4">
        <v>9440</v>
      </c>
      <c r="P498" s="4">
        <v>7530</v>
      </c>
      <c r="Q498" s="4">
        <v>8200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9620</v>
      </c>
      <c r="J499" s="4">
        <v>9620</v>
      </c>
      <c r="K499" s="5">
        <v>8099.88</v>
      </c>
      <c r="L499" s="5">
        <v>1016.49</v>
      </c>
      <c r="M499" s="5">
        <v>2001080000</v>
      </c>
      <c r="N499" s="4">
        <v>147</v>
      </c>
      <c r="O499" s="4">
        <v>9440</v>
      </c>
      <c r="P499" s="4">
        <v>6320</v>
      </c>
      <c r="Q499" s="4">
        <v>8220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9620</v>
      </c>
      <c r="J500" s="4">
        <v>9620</v>
      </c>
      <c r="K500" s="5">
        <v>8124.38</v>
      </c>
      <c r="L500" s="5">
        <v>999.66800000000001</v>
      </c>
      <c r="M500" s="5">
        <v>1980190000</v>
      </c>
      <c r="N500" s="4">
        <v>142</v>
      </c>
      <c r="O500" s="4">
        <v>9440</v>
      </c>
      <c r="P500" s="4">
        <v>4690</v>
      </c>
      <c r="Q500" s="4">
        <v>8240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9620</v>
      </c>
      <c r="J501" s="4">
        <v>9620</v>
      </c>
      <c r="K501" s="5">
        <v>8157.65</v>
      </c>
      <c r="L501" s="5">
        <v>961.17700000000002</v>
      </c>
      <c r="M501" s="5">
        <v>1962060000</v>
      </c>
      <c r="N501" s="4">
        <v>140</v>
      </c>
      <c r="O501" s="4">
        <v>9440</v>
      </c>
      <c r="P501" s="4">
        <v>6970</v>
      </c>
      <c r="Q501" s="4">
        <v>8280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9620</v>
      </c>
      <c r="J502" s="4">
        <v>9620</v>
      </c>
      <c r="K502" s="5">
        <v>8180.67</v>
      </c>
      <c r="L502" s="5">
        <v>941.49099999999999</v>
      </c>
      <c r="M502" s="5">
        <v>1927870000</v>
      </c>
      <c r="N502" s="4">
        <v>136</v>
      </c>
      <c r="O502" s="4">
        <v>9440</v>
      </c>
      <c r="P502" s="4">
        <v>6680</v>
      </c>
      <c r="Q502" s="4">
        <v>8290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9620</v>
      </c>
      <c r="J503" s="4">
        <v>9620</v>
      </c>
      <c r="K503" s="5">
        <v>8211.5400000000009</v>
      </c>
      <c r="L503" s="5">
        <v>914.24099999999999</v>
      </c>
      <c r="M503" s="5">
        <v>1912680000</v>
      </c>
      <c r="N503" s="4">
        <v>136</v>
      </c>
      <c r="O503" s="4">
        <v>9440</v>
      </c>
      <c r="P503" s="4">
        <v>6680</v>
      </c>
      <c r="Q503" s="4">
        <v>8320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9620</v>
      </c>
      <c r="J504" s="4">
        <v>9620</v>
      </c>
      <c r="K504" s="5">
        <v>8229.8799999999992</v>
      </c>
      <c r="L504" s="5">
        <v>904.69799999999998</v>
      </c>
      <c r="M504" s="5">
        <v>1873790000</v>
      </c>
      <c r="N504" s="4">
        <v>134</v>
      </c>
      <c r="O504" s="4">
        <v>9440</v>
      </c>
      <c r="P504" s="4">
        <v>6920</v>
      </c>
      <c r="Q504" s="4">
        <v>8390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9620</v>
      </c>
      <c r="J505" s="4">
        <v>9620</v>
      </c>
      <c r="K505" s="5">
        <v>8254.6200000000008</v>
      </c>
      <c r="L505" s="5">
        <v>886.60699999999997</v>
      </c>
      <c r="M505" s="5">
        <v>1828990000</v>
      </c>
      <c r="N505" s="4">
        <v>133</v>
      </c>
      <c r="O505" s="4">
        <v>9440</v>
      </c>
      <c r="P505" s="4">
        <v>7580</v>
      </c>
      <c r="Q505" s="4">
        <v>8430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4810</v>
      </c>
      <c r="I506" s="4">
        <v>9620</v>
      </c>
      <c r="J506" s="4">
        <v>4810</v>
      </c>
      <c r="K506" s="5">
        <v>8273.7199999999993</v>
      </c>
      <c r="L506" s="5">
        <v>882.01700000000005</v>
      </c>
      <c r="M506" s="5">
        <v>1787710000</v>
      </c>
      <c r="N506" s="4">
        <v>128</v>
      </c>
      <c r="O506" s="4">
        <v>9440</v>
      </c>
      <c r="P506" s="4">
        <v>8980</v>
      </c>
      <c r="Q506" s="4">
        <v>8490</v>
      </c>
    </row>
    <row r="507" spans="5:17">
      <c r="E507" s="4">
        <v>32</v>
      </c>
      <c r="F507" s="4">
        <v>212406</v>
      </c>
      <c r="G507" s="5">
        <v>3.05074E-2</v>
      </c>
      <c r="H507" s="4">
        <v>4810</v>
      </c>
      <c r="I507" s="4">
        <v>9620</v>
      </c>
      <c r="J507" s="4">
        <v>4810</v>
      </c>
      <c r="K507" s="5">
        <v>8291.6</v>
      </c>
      <c r="L507" s="5">
        <v>880.66399999999999</v>
      </c>
      <c r="M507" s="5">
        <v>1761190000</v>
      </c>
      <c r="N507" s="4">
        <v>127</v>
      </c>
      <c r="O507" s="4">
        <v>9440</v>
      </c>
      <c r="P507" s="4">
        <v>9000</v>
      </c>
      <c r="Q507" s="4">
        <v>8520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4810</v>
      </c>
      <c r="I508" s="4">
        <v>9500</v>
      </c>
      <c r="J508" s="4">
        <v>4690</v>
      </c>
      <c r="K508" s="5">
        <v>8312.94</v>
      </c>
      <c r="L508" s="5">
        <v>871.82500000000005</v>
      </c>
      <c r="M508" s="5">
        <v>1737740000</v>
      </c>
      <c r="N508" s="4">
        <v>122</v>
      </c>
      <c r="O508" s="4">
        <v>9440</v>
      </c>
      <c r="P508" s="4">
        <v>7440</v>
      </c>
      <c r="Q508" s="4">
        <v>8520</v>
      </c>
    </row>
    <row r="509" spans="5:17">
      <c r="E509" s="4">
        <v>34</v>
      </c>
      <c r="F509" s="4">
        <v>207640</v>
      </c>
      <c r="G509" s="5">
        <v>2.98228E-2</v>
      </c>
      <c r="H509" s="4">
        <v>4810</v>
      </c>
      <c r="I509" s="4">
        <v>9500</v>
      </c>
      <c r="J509" s="4">
        <v>4690</v>
      </c>
      <c r="K509" s="5">
        <v>8337.48</v>
      </c>
      <c r="L509" s="5">
        <v>864.48299999999995</v>
      </c>
      <c r="M509" s="5">
        <v>1731190000</v>
      </c>
      <c r="N509" s="4">
        <v>123</v>
      </c>
      <c r="O509" s="4">
        <v>9440</v>
      </c>
      <c r="P509" s="4">
        <v>9230</v>
      </c>
      <c r="Q509" s="4">
        <v>8550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4810</v>
      </c>
      <c r="I510" s="4">
        <v>9670</v>
      </c>
      <c r="J510" s="4">
        <v>4860</v>
      </c>
      <c r="K510" s="5">
        <v>8346.92</v>
      </c>
      <c r="L510" s="5">
        <v>870.63699999999994</v>
      </c>
      <c r="M510" s="5">
        <v>1721080000</v>
      </c>
      <c r="N510" s="4">
        <v>124</v>
      </c>
      <c r="O510" s="4">
        <v>9070</v>
      </c>
      <c r="P510" s="4">
        <v>9030</v>
      </c>
      <c r="Q510" s="4">
        <v>8560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4810</v>
      </c>
      <c r="I511" s="4">
        <v>9670</v>
      </c>
      <c r="J511" s="4">
        <v>4860</v>
      </c>
      <c r="K511" s="5">
        <v>8361.7900000000009</v>
      </c>
      <c r="L511" s="5">
        <v>872.38199999999995</v>
      </c>
      <c r="M511" s="5">
        <v>1701090000</v>
      </c>
      <c r="N511" s="4">
        <v>123</v>
      </c>
      <c r="O511" s="4">
        <v>9070</v>
      </c>
      <c r="P511" s="4">
        <v>8900</v>
      </c>
      <c r="Q511" s="4">
        <v>8570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4810</v>
      </c>
      <c r="I512" s="4">
        <v>9670</v>
      </c>
      <c r="J512" s="4">
        <v>4860</v>
      </c>
      <c r="K512" s="5">
        <v>8378.6299999999992</v>
      </c>
      <c r="L512" s="5">
        <v>864.88300000000004</v>
      </c>
      <c r="M512" s="5">
        <v>1678950000</v>
      </c>
      <c r="N512" s="4">
        <v>123</v>
      </c>
      <c r="O512" s="4">
        <v>7740</v>
      </c>
      <c r="P512" s="4">
        <v>8900</v>
      </c>
      <c r="Q512" s="4">
        <v>8570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4810</v>
      </c>
      <c r="I513" s="4">
        <v>9670</v>
      </c>
      <c r="J513" s="4">
        <v>4860</v>
      </c>
      <c r="K513" s="5">
        <v>8397.6</v>
      </c>
      <c r="L513" s="5">
        <v>860.81399999999996</v>
      </c>
      <c r="M513" s="5">
        <v>1644580000</v>
      </c>
      <c r="N513" s="4">
        <v>122</v>
      </c>
      <c r="O513" s="4">
        <v>7740</v>
      </c>
      <c r="P513" s="4">
        <v>8900</v>
      </c>
      <c r="Q513" s="4">
        <v>8570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4810</v>
      </c>
      <c r="I514" s="4">
        <v>9670</v>
      </c>
      <c r="J514" s="4">
        <v>4860</v>
      </c>
      <c r="K514" s="5">
        <v>8419.11</v>
      </c>
      <c r="L514" s="5">
        <v>846.10699999999997</v>
      </c>
      <c r="M514" s="5">
        <v>1603820000</v>
      </c>
      <c r="N514" s="4">
        <v>120</v>
      </c>
      <c r="O514" s="4">
        <v>7740</v>
      </c>
      <c r="P514" s="4">
        <v>8680</v>
      </c>
      <c r="Q514" s="4">
        <v>8580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4810</v>
      </c>
      <c r="I515" s="4">
        <v>9670</v>
      </c>
      <c r="J515" s="4">
        <v>4860</v>
      </c>
      <c r="K515" s="5">
        <v>8440.23</v>
      </c>
      <c r="L515" s="5">
        <v>837.04499999999996</v>
      </c>
      <c r="M515" s="5">
        <v>1577390000</v>
      </c>
      <c r="N515" s="4">
        <v>117</v>
      </c>
      <c r="O515" s="4">
        <v>7740</v>
      </c>
      <c r="P515" s="4">
        <v>6620</v>
      </c>
      <c r="Q515" s="4">
        <v>8640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4810</v>
      </c>
      <c r="I516" s="4">
        <v>9670</v>
      </c>
      <c r="J516" s="4">
        <v>4860</v>
      </c>
      <c r="K516" s="5">
        <v>8451.48</v>
      </c>
      <c r="L516" s="5">
        <v>838.27499999999998</v>
      </c>
      <c r="M516" s="5">
        <v>1525790000</v>
      </c>
      <c r="N516" s="4">
        <v>114</v>
      </c>
      <c r="O516" s="4">
        <v>7740</v>
      </c>
      <c r="P516" s="4">
        <v>6880</v>
      </c>
      <c r="Q516" s="4">
        <v>8650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4810</v>
      </c>
      <c r="I517" s="4">
        <v>9670</v>
      </c>
      <c r="J517" s="4">
        <v>4860</v>
      </c>
      <c r="K517" s="5">
        <v>8467.24</v>
      </c>
      <c r="L517" s="5">
        <v>836.69399999999996</v>
      </c>
      <c r="M517" s="5">
        <v>1465100000</v>
      </c>
      <c r="N517" s="4">
        <v>111</v>
      </c>
      <c r="O517" s="4">
        <v>9440</v>
      </c>
      <c r="P517" s="4">
        <v>7290</v>
      </c>
      <c r="Q517" s="4">
        <v>8650</v>
      </c>
    </row>
    <row r="518" spans="5:17">
      <c r="E518" s="4">
        <v>43</v>
      </c>
      <c r="F518" s="4">
        <v>165879</v>
      </c>
      <c r="G518" s="5">
        <v>2.38248E-2</v>
      </c>
      <c r="H518" s="4">
        <v>4810</v>
      </c>
      <c r="I518" s="4">
        <v>9670</v>
      </c>
      <c r="J518" s="4">
        <v>4860</v>
      </c>
      <c r="K518" s="5">
        <v>8484.51</v>
      </c>
      <c r="L518" s="5">
        <v>833.57899999999995</v>
      </c>
      <c r="M518" s="5">
        <v>1407400000</v>
      </c>
      <c r="N518" s="4">
        <v>109</v>
      </c>
      <c r="O518" s="4">
        <v>9440</v>
      </c>
      <c r="P518" s="4">
        <v>6340</v>
      </c>
      <c r="Q518" s="4">
        <v>8690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4810</v>
      </c>
      <c r="I519" s="4">
        <v>9670</v>
      </c>
      <c r="J519" s="4">
        <v>4860</v>
      </c>
      <c r="K519" s="5">
        <v>8499.59</v>
      </c>
      <c r="L519" s="5">
        <v>838.62099999999998</v>
      </c>
      <c r="M519" s="5">
        <v>1354430000</v>
      </c>
      <c r="N519" s="4">
        <v>102</v>
      </c>
      <c r="O519" s="4">
        <v>9440</v>
      </c>
      <c r="P519" s="4">
        <v>8240</v>
      </c>
      <c r="Q519" s="4">
        <v>8710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4810</v>
      </c>
      <c r="I520" s="4">
        <v>9670</v>
      </c>
      <c r="J520" s="4">
        <v>4860</v>
      </c>
      <c r="K520" s="5">
        <v>8518.6</v>
      </c>
      <c r="L520" s="5">
        <v>828.55499999999995</v>
      </c>
      <c r="M520" s="5">
        <v>1298010000</v>
      </c>
      <c r="N520" s="4">
        <v>99</v>
      </c>
      <c r="O520" s="4">
        <v>8440</v>
      </c>
      <c r="P520" s="4">
        <v>8520</v>
      </c>
      <c r="Q520" s="4">
        <v>8750</v>
      </c>
    </row>
    <row r="521" spans="5:17">
      <c r="E521" s="4">
        <v>46</v>
      </c>
      <c r="F521" s="4">
        <v>144773</v>
      </c>
      <c r="G521" s="5">
        <v>2.07934E-2</v>
      </c>
      <c r="H521" s="4">
        <v>4810</v>
      </c>
      <c r="I521" s="4">
        <v>9670</v>
      </c>
      <c r="J521" s="4">
        <v>4860</v>
      </c>
      <c r="K521" s="5">
        <v>8535.36</v>
      </c>
      <c r="L521" s="5">
        <v>822.44600000000003</v>
      </c>
      <c r="M521" s="5">
        <v>1235690000</v>
      </c>
      <c r="N521" s="4">
        <v>96</v>
      </c>
      <c r="O521" s="4">
        <v>8440</v>
      </c>
      <c r="P521" s="4">
        <v>7670</v>
      </c>
      <c r="Q521" s="4">
        <v>8760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4810</v>
      </c>
      <c r="I522" s="4">
        <v>9670</v>
      </c>
      <c r="J522" s="4">
        <v>4860</v>
      </c>
      <c r="K522" s="5">
        <v>8551.84</v>
      </c>
      <c r="L522" s="5">
        <v>817.84400000000005</v>
      </c>
      <c r="M522" s="5">
        <v>1180800000</v>
      </c>
      <c r="N522" s="4">
        <v>93</v>
      </c>
      <c r="O522" s="4">
        <v>8440</v>
      </c>
      <c r="P522" s="4">
        <v>8050</v>
      </c>
      <c r="Q522" s="4">
        <v>8760</v>
      </c>
    </row>
    <row r="523" spans="5:17">
      <c r="E523" s="4">
        <v>48</v>
      </c>
      <c r="F523" s="4">
        <v>130322</v>
      </c>
      <c r="G523" s="5">
        <v>1.87178E-2</v>
      </c>
      <c r="H523" s="4">
        <v>4810</v>
      </c>
      <c r="I523" s="4">
        <v>9670</v>
      </c>
      <c r="J523" s="4">
        <v>4860</v>
      </c>
      <c r="K523" s="5">
        <v>8571.0499999999993</v>
      </c>
      <c r="L523" s="5">
        <v>795.06399999999996</v>
      </c>
      <c r="M523" s="5">
        <v>1117000000</v>
      </c>
      <c r="N523" s="4">
        <v>90</v>
      </c>
      <c r="O523" s="4">
        <v>8440</v>
      </c>
      <c r="P523" s="4">
        <v>8390</v>
      </c>
      <c r="Q523" s="4">
        <v>8770</v>
      </c>
    </row>
    <row r="524" spans="5:17">
      <c r="E524" s="4">
        <v>49</v>
      </c>
      <c r="F524" s="4">
        <v>123826</v>
      </c>
      <c r="G524" s="5">
        <v>1.77848E-2</v>
      </c>
      <c r="H524" s="4">
        <v>4810</v>
      </c>
      <c r="I524" s="4">
        <v>9670</v>
      </c>
      <c r="J524" s="4">
        <v>4860</v>
      </c>
      <c r="K524" s="5">
        <v>8595.7199999999993</v>
      </c>
      <c r="L524" s="5">
        <v>760.94600000000003</v>
      </c>
      <c r="M524" s="5">
        <v>1064370000</v>
      </c>
      <c r="N524" s="4">
        <v>87</v>
      </c>
      <c r="O524" s="4">
        <v>8440</v>
      </c>
      <c r="P524" s="4">
        <v>8300</v>
      </c>
      <c r="Q524" s="4">
        <v>8770</v>
      </c>
    </row>
    <row r="525" spans="5:17">
      <c r="E525" s="4">
        <v>50</v>
      </c>
      <c r="F525" s="4">
        <v>118095</v>
      </c>
      <c r="G525" s="5">
        <v>1.69617E-2</v>
      </c>
      <c r="H525" s="4">
        <v>4810</v>
      </c>
      <c r="I525" s="4">
        <v>9670</v>
      </c>
      <c r="J525" s="4">
        <v>4860</v>
      </c>
      <c r="K525" s="5">
        <v>8634.17</v>
      </c>
      <c r="L525" s="5">
        <v>686.70299999999997</v>
      </c>
      <c r="M525" s="5">
        <v>1019650000</v>
      </c>
      <c r="N525" s="4">
        <v>84</v>
      </c>
      <c r="O525" s="4">
        <v>8440</v>
      </c>
      <c r="P525" s="4">
        <v>8630</v>
      </c>
      <c r="Q525" s="4">
        <v>8780</v>
      </c>
    </row>
    <row r="526" spans="5:17">
      <c r="E526" s="4">
        <v>51</v>
      </c>
      <c r="F526" s="4">
        <v>114796</v>
      </c>
      <c r="G526" s="5">
        <v>1.64879E-2</v>
      </c>
      <c r="H526" s="4">
        <v>4810</v>
      </c>
      <c r="I526" s="4">
        <v>9670</v>
      </c>
      <c r="J526" s="4">
        <v>4860</v>
      </c>
      <c r="K526" s="5">
        <v>8654.4</v>
      </c>
      <c r="L526" s="5">
        <v>637.98599999999999</v>
      </c>
      <c r="M526" s="5">
        <v>993491000</v>
      </c>
      <c r="N526" s="4">
        <v>78</v>
      </c>
      <c r="O526" s="4">
        <v>8440</v>
      </c>
      <c r="P526" s="4">
        <v>6450</v>
      </c>
      <c r="Q526" s="4">
        <v>8780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4810</v>
      </c>
      <c r="I527" s="4">
        <v>9670</v>
      </c>
      <c r="J527" s="4">
        <v>4860</v>
      </c>
      <c r="K527" s="5">
        <v>8661.4</v>
      </c>
      <c r="L527" s="5">
        <v>621.08100000000002</v>
      </c>
      <c r="M527" s="5">
        <v>964646000</v>
      </c>
      <c r="N527" s="4">
        <v>76</v>
      </c>
      <c r="O527" s="4">
        <v>8870</v>
      </c>
      <c r="P527" s="4">
        <v>9110</v>
      </c>
      <c r="Q527" s="4">
        <v>8780</v>
      </c>
    </row>
    <row r="528" spans="5:17">
      <c r="E528" s="4">
        <v>53</v>
      </c>
      <c r="F528" s="4">
        <v>105587</v>
      </c>
      <c r="G528" s="5">
        <v>1.51652E-2</v>
      </c>
      <c r="H528" s="4">
        <v>4810</v>
      </c>
      <c r="I528" s="4">
        <v>9670</v>
      </c>
      <c r="J528" s="4">
        <v>4860</v>
      </c>
      <c r="K528" s="5">
        <v>8670.5400000000009</v>
      </c>
      <c r="L528" s="5">
        <v>604.20699999999999</v>
      </c>
      <c r="M528" s="5">
        <v>915497000</v>
      </c>
      <c r="N528" s="4">
        <v>75</v>
      </c>
      <c r="O528" s="4">
        <v>8870</v>
      </c>
      <c r="P528" s="4">
        <v>8750</v>
      </c>
      <c r="Q528" s="4">
        <v>8830</v>
      </c>
    </row>
    <row r="529" spans="5:17">
      <c r="E529" s="4">
        <v>54</v>
      </c>
      <c r="F529" s="4">
        <v>99403</v>
      </c>
      <c r="G529" s="5">
        <v>1.4277E-2</v>
      </c>
      <c r="H529" s="4">
        <v>4810</v>
      </c>
      <c r="I529" s="4">
        <v>9670</v>
      </c>
      <c r="J529" s="4">
        <v>4860</v>
      </c>
      <c r="K529" s="5">
        <v>8687.2999999999993</v>
      </c>
      <c r="L529" s="5">
        <v>585.35500000000002</v>
      </c>
      <c r="M529" s="5">
        <v>863544000</v>
      </c>
      <c r="N529" s="4">
        <v>69</v>
      </c>
      <c r="O529" s="4">
        <v>8870</v>
      </c>
      <c r="P529" s="4">
        <v>4810</v>
      </c>
      <c r="Q529" s="4">
        <v>8870</v>
      </c>
    </row>
    <row r="530" spans="5:17">
      <c r="E530" s="4">
        <v>55</v>
      </c>
      <c r="F530" s="4">
        <v>92018</v>
      </c>
      <c r="G530" s="5">
        <v>1.32163E-2</v>
      </c>
      <c r="H530" s="4">
        <v>6242</v>
      </c>
      <c r="I530" s="4">
        <v>9670</v>
      </c>
      <c r="J530" s="4">
        <v>3428</v>
      </c>
      <c r="K530" s="5">
        <v>8705.2099999999991</v>
      </c>
      <c r="L530" s="5">
        <v>567.75699999999995</v>
      </c>
      <c r="M530" s="5">
        <v>801036000</v>
      </c>
      <c r="N530" s="4">
        <v>68</v>
      </c>
      <c r="O530" s="4">
        <v>8870</v>
      </c>
      <c r="P530" s="4">
        <v>9410</v>
      </c>
      <c r="Q530" s="4">
        <v>8870</v>
      </c>
    </row>
    <row r="531" spans="5:17">
      <c r="E531" s="4">
        <v>56</v>
      </c>
      <c r="F531" s="4">
        <v>84737</v>
      </c>
      <c r="G531" s="5">
        <v>1.21706E-2</v>
      </c>
      <c r="H531" s="4">
        <v>6242</v>
      </c>
      <c r="I531" s="4">
        <v>9670</v>
      </c>
      <c r="J531" s="4">
        <v>3428</v>
      </c>
      <c r="K531" s="5">
        <v>8719.14</v>
      </c>
      <c r="L531" s="5">
        <v>548.22</v>
      </c>
      <c r="M531" s="5">
        <v>738833000</v>
      </c>
      <c r="N531" s="4">
        <v>64</v>
      </c>
      <c r="O531" s="4">
        <v>8870</v>
      </c>
      <c r="P531" s="4">
        <v>8800</v>
      </c>
      <c r="Q531" s="4">
        <v>8870</v>
      </c>
    </row>
    <row r="532" spans="5:17">
      <c r="E532" s="4">
        <v>57</v>
      </c>
      <c r="F532" s="4">
        <v>77854</v>
      </c>
      <c r="G532" s="5">
        <v>1.1181999999999999E-2</v>
      </c>
      <c r="H532" s="4">
        <v>6400</v>
      </c>
      <c r="I532" s="4">
        <v>9670</v>
      </c>
      <c r="J532" s="4">
        <v>3270</v>
      </c>
      <c r="K532" s="5">
        <v>8747.1299999999992</v>
      </c>
      <c r="L532" s="5">
        <v>518.41200000000003</v>
      </c>
      <c r="M532" s="5">
        <v>680999000</v>
      </c>
      <c r="N532" s="4">
        <v>60</v>
      </c>
      <c r="O532" s="4">
        <v>8880</v>
      </c>
      <c r="P532" s="4">
        <v>6642</v>
      </c>
      <c r="Q532" s="4">
        <v>8870</v>
      </c>
    </row>
    <row r="533" spans="5:17">
      <c r="E533" s="4">
        <v>58</v>
      </c>
      <c r="F533" s="4">
        <v>71855</v>
      </c>
      <c r="G533" s="5">
        <v>1.03204E-2</v>
      </c>
      <c r="H533" s="4">
        <v>6400</v>
      </c>
      <c r="I533" s="4">
        <v>9670</v>
      </c>
      <c r="J533" s="4">
        <v>3270</v>
      </c>
      <c r="K533" s="5">
        <v>8767.51</v>
      </c>
      <c r="L533" s="5">
        <v>490.57</v>
      </c>
      <c r="M533" s="5">
        <v>629989000</v>
      </c>
      <c r="N533" s="4">
        <v>59</v>
      </c>
      <c r="O533" s="4">
        <v>8880</v>
      </c>
      <c r="P533" s="4">
        <v>6630</v>
      </c>
      <c r="Q533" s="4">
        <v>8880</v>
      </c>
    </row>
    <row r="534" spans="5:17">
      <c r="E534" s="4">
        <v>59</v>
      </c>
      <c r="F534" s="4">
        <v>64621</v>
      </c>
      <c r="G534" s="5">
        <v>9.2813600000000007E-3</v>
      </c>
      <c r="H534" s="4">
        <v>6400</v>
      </c>
      <c r="I534" s="4">
        <v>9670</v>
      </c>
      <c r="J534" s="4">
        <v>3270</v>
      </c>
      <c r="K534" s="5">
        <v>8791.59</v>
      </c>
      <c r="L534" s="5">
        <v>479.23200000000003</v>
      </c>
      <c r="M534" s="5">
        <v>568121000</v>
      </c>
      <c r="N534" s="4">
        <v>58</v>
      </c>
      <c r="O534" s="4">
        <v>8880</v>
      </c>
      <c r="P534" s="4">
        <v>8220</v>
      </c>
      <c r="Q534" s="4">
        <v>8880</v>
      </c>
    </row>
    <row r="535" spans="5:17">
      <c r="E535" s="4">
        <v>60</v>
      </c>
      <c r="F535" s="4">
        <v>57162</v>
      </c>
      <c r="G535" s="5">
        <v>8.21004E-3</v>
      </c>
      <c r="H535" s="4">
        <v>6550</v>
      </c>
      <c r="I535" s="4">
        <v>9670</v>
      </c>
      <c r="J535" s="4">
        <v>3120</v>
      </c>
      <c r="K535" s="5">
        <v>8820.01</v>
      </c>
      <c r="L535" s="5">
        <v>465.80099999999999</v>
      </c>
      <c r="M535" s="5">
        <v>504169000</v>
      </c>
      <c r="N535" s="4">
        <v>54</v>
      </c>
      <c r="O535" s="4">
        <v>8920</v>
      </c>
      <c r="P535" s="4">
        <v>8570</v>
      </c>
      <c r="Q535" s="4">
        <v>8880</v>
      </c>
    </row>
    <row r="536" spans="5:17">
      <c r="E536" s="4">
        <v>61</v>
      </c>
      <c r="F536" s="4">
        <v>49337</v>
      </c>
      <c r="G536" s="5">
        <v>7.0861500000000003E-3</v>
      </c>
      <c r="H536" s="4">
        <v>6550</v>
      </c>
      <c r="I536" s="4">
        <v>9670</v>
      </c>
      <c r="J536" s="4">
        <v>3120</v>
      </c>
      <c r="K536" s="5">
        <v>8839.8700000000008</v>
      </c>
      <c r="L536" s="5">
        <v>451.44900000000001</v>
      </c>
      <c r="M536" s="5">
        <v>436133000</v>
      </c>
      <c r="N536" s="4">
        <v>48</v>
      </c>
      <c r="O536" s="4">
        <v>8920</v>
      </c>
      <c r="P536" s="4">
        <v>7330</v>
      </c>
      <c r="Q536" s="4">
        <v>8890</v>
      </c>
    </row>
    <row r="537" spans="5:17">
      <c r="E537" s="4">
        <v>62</v>
      </c>
      <c r="F537" s="4">
        <v>42776</v>
      </c>
      <c r="G537" s="5">
        <v>6.1438100000000004E-3</v>
      </c>
      <c r="H537" s="4">
        <v>6550</v>
      </c>
      <c r="I537" s="4">
        <v>9670</v>
      </c>
      <c r="J537" s="4">
        <v>3120</v>
      </c>
      <c r="K537" s="5">
        <v>8867.24</v>
      </c>
      <c r="L537" s="5">
        <v>439.298</v>
      </c>
      <c r="M537" s="5">
        <v>379305000</v>
      </c>
      <c r="N537" s="4">
        <v>47</v>
      </c>
      <c r="O537" s="4">
        <v>8920</v>
      </c>
      <c r="P537" s="4">
        <v>8560</v>
      </c>
      <c r="Q537" s="4">
        <v>8920</v>
      </c>
    </row>
    <row r="538" spans="5:17">
      <c r="E538" s="4">
        <v>63</v>
      </c>
      <c r="F538" s="4">
        <v>35511</v>
      </c>
      <c r="G538" s="5">
        <v>5.10036E-3</v>
      </c>
      <c r="H538" s="4">
        <v>6550</v>
      </c>
      <c r="I538" s="4">
        <v>9670</v>
      </c>
      <c r="J538" s="4">
        <v>3120</v>
      </c>
      <c r="K538" s="5">
        <v>8890.0300000000007</v>
      </c>
      <c r="L538" s="5">
        <v>416.21499999999997</v>
      </c>
      <c r="M538" s="5">
        <v>315694000</v>
      </c>
      <c r="N538" s="4">
        <v>43</v>
      </c>
      <c r="O538" s="4">
        <v>8920</v>
      </c>
      <c r="P538" s="4">
        <v>8210</v>
      </c>
      <c r="Q538" s="4">
        <v>8920</v>
      </c>
    </row>
    <row r="539" spans="5:17">
      <c r="E539" s="4">
        <v>64</v>
      </c>
      <c r="F539" s="4">
        <v>29543</v>
      </c>
      <c r="G539" s="5">
        <v>4.24319E-3</v>
      </c>
      <c r="H539" s="4">
        <v>6550</v>
      </c>
      <c r="I539" s="4">
        <v>9670</v>
      </c>
      <c r="J539" s="4">
        <v>3120</v>
      </c>
      <c r="K539" s="5">
        <v>8905.17</v>
      </c>
      <c r="L539" s="5">
        <v>402.02300000000002</v>
      </c>
      <c r="M539" s="5">
        <v>263085000</v>
      </c>
      <c r="N539" s="4">
        <v>43</v>
      </c>
      <c r="O539" s="4">
        <v>8920</v>
      </c>
      <c r="P539" s="4">
        <v>9500</v>
      </c>
      <c r="Q539" s="4">
        <v>8920</v>
      </c>
    </row>
    <row r="540" spans="5:17">
      <c r="E540" s="4">
        <v>65</v>
      </c>
      <c r="F540" s="4">
        <v>23703</v>
      </c>
      <c r="G540" s="5">
        <v>3.4044000000000001E-3</v>
      </c>
      <c r="H540" s="4">
        <v>6550</v>
      </c>
      <c r="I540" s="4">
        <v>9670</v>
      </c>
      <c r="J540" s="4">
        <v>3120</v>
      </c>
      <c r="K540" s="5">
        <v>8914.57</v>
      </c>
      <c r="L540" s="5">
        <v>392.625</v>
      </c>
      <c r="M540" s="5">
        <v>211302000</v>
      </c>
      <c r="N540" s="4">
        <v>39</v>
      </c>
      <c r="O540" s="4">
        <v>8920</v>
      </c>
      <c r="P540" s="4">
        <v>8280</v>
      </c>
      <c r="Q540" s="4">
        <v>8920</v>
      </c>
    </row>
    <row r="541" spans="5:17">
      <c r="E541" s="4">
        <v>66</v>
      </c>
      <c r="F541" s="4">
        <v>18772</v>
      </c>
      <c r="G541" s="5">
        <v>2.6961799999999998E-3</v>
      </c>
      <c r="H541" s="4">
        <v>7880</v>
      </c>
      <c r="I541" s="4">
        <v>9670</v>
      </c>
      <c r="J541" s="4">
        <v>1790</v>
      </c>
      <c r="K541" s="5">
        <v>8928.89</v>
      </c>
      <c r="L541" s="5">
        <v>392.43299999999999</v>
      </c>
      <c r="M541" s="5">
        <v>167613000</v>
      </c>
      <c r="N541" s="4">
        <v>35</v>
      </c>
      <c r="O541" s="4">
        <v>9670</v>
      </c>
      <c r="P541" s="4">
        <v>8510</v>
      </c>
      <c r="Q541" s="4">
        <v>8920</v>
      </c>
    </row>
    <row r="542" spans="5:17">
      <c r="E542" s="4">
        <v>67</v>
      </c>
      <c r="F542" s="4">
        <v>15198</v>
      </c>
      <c r="G542" s="5">
        <v>2.1828500000000001E-3</v>
      </c>
      <c r="H542" s="4">
        <v>7880</v>
      </c>
      <c r="I542" s="4">
        <v>9670</v>
      </c>
      <c r="J542" s="4">
        <v>1790</v>
      </c>
      <c r="K542" s="5">
        <v>8922.93</v>
      </c>
      <c r="L542" s="5">
        <v>396.79</v>
      </c>
      <c r="M542" s="5">
        <v>135611000</v>
      </c>
      <c r="N542" s="4">
        <v>32</v>
      </c>
      <c r="O542" s="4">
        <v>8340</v>
      </c>
      <c r="P542" s="4">
        <v>8780</v>
      </c>
      <c r="Q542" s="4">
        <v>8920</v>
      </c>
    </row>
    <row r="543" spans="5:17">
      <c r="E543" s="4">
        <v>68</v>
      </c>
      <c r="F543" s="4">
        <v>11537</v>
      </c>
      <c r="G543" s="5">
        <v>1.6570300000000001E-3</v>
      </c>
      <c r="H543" s="4">
        <v>7880</v>
      </c>
      <c r="I543" s="4">
        <v>9670</v>
      </c>
      <c r="J543" s="4">
        <v>1790</v>
      </c>
      <c r="K543" s="5">
        <v>8929.5</v>
      </c>
      <c r="L543" s="5">
        <v>404.78</v>
      </c>
      <c r="M543" s="5">
        <v>103020000</v>
      </c>
      <c r="N543" s="4">
        <v>29</v>
      </c>
      <c r="O543" s="4">
        <v>8340</v>
      </c>
      <c r="P543" s="4">
        <v>8770</v>
      </c>
      <c r="Q543" s="4">
        <v>8920</v>
      </c>
    </row>
    <row r="544" spans="5:17">
      <c r="E544" s="4">
        <v>69</v>
      </c>
      <c r="F544" s="4">
        <v>8721</v>
      </c>
      <c r="G544" s="5">
        <v>1.2525800000000001E-3</v>
      </c>
      <c r="H544" s="4">
        <v>7880</v>
      </c>
      <c r="I544" s="4">
        <v>9670</v>
      </c>
      <c r="J544" s="4">
        <v>1790</v>
      </c>
      <c r="K544" s="5">
        <v>8916.2000000000007</v>
      </c>
      <c r="L544" s="5">
        <v>422.75700000000001</v>
      </c>
      <c r="M544" s="5">
        <v>77758100</v>
      </c>
      <c r="N544" s="4">
        <v>25</v>
      </c>
      <c r="O544" s="4">
        <v>8340</v>
      </c>
      <c r="P544" s="4">
        <v>9350</v>
      </c>
      <c r="Q544" s="4">
        <v>8920</v>
      </c>
    </row>
    <row r="545" spans="2:17">
      <c r="E545" s="4">
        <v>70</v>
      </c>
      <c r="F545" s="4">
        <v>6603</v>
      </c>
      <c r="G545" s="5">
        <v>9.4837299999999997E-4</v>
      </c>
      <c r="H545" s="4">
        <v>7950</v>
      </c>
      <c r="I545" s="4">
        <v>9670</v>
      </c>
      <c r="J545" s="4">
        <v>1720</v>
      </c>
      <c r="K545" s="5">
        <v>8892.83</v>
      </c>
      <c r="L545" s="5">
        <v>430.33699999999999</v>
      </c>
      <c r="M545" s="5">
        <v>58719400</v>
      </c>
      <c r="N545" s="4">
        <v>23</v>
      </c>
      <c r="O545" s="4">
        <v>8340</v>
      </c>
      <c r="P545" s="4">
        <v>9120</v>
      </c>
      <c r="Q545" s="4">
        <v>8880</v>
      </c>
    </row>
    <row r="546" spans="2:17">
      <c r="E546" s="4">
        <v>71</v>
      </c>
      <c r="F546" s="4">
        <v>4790</v>
      </c>
      <c r="G546" s="5">
        <v>6.8797599999999997E-4</v>
      </c>
      <c r="H546" s="4">
        <v>7950</v>
      </c>
      <c r="I546" s="4">
        <v>9670</v>
      </c>
      <c r="J546" s="4">
        <v>1720</v>
      </c>
      <c r="K546" s="5">
        <v>8841.31</v>
      </c>
      <c r="L546" s="5">
        <v>435.15600000000001</v>
      </c>
      <c r="M546" s="5">
        <v>42349900</v>
      </c>
      <c r="N546" s="4">
        <v>21</v>
      </c>
      <c r="O546" s="4">
        <v>8340</v>
      </c>
      <c r="P546" s="4">
        <v>9480</v>
      </c>
      <c r="Q546" s="4">
        <v>8880</v>
      </c>
    </row>
    <row r="547" spans="2:17">
      <c r="E547" s="4">
        <v>72</v>
      </c>
      <c r="F547" s="4">
        <v>3532</v>
      </c>
      <c r="G547" s="5">
        <v>5.0729300000000002E-4</v>
      </c>
      <c r="H547" s="4">
        <v>7950</v>
      </c>
      <c r="I547" s="4">
        <v>9670</v>
      </c>
      <c r="J547" s="4">
        <v>1720</v>
      </c>
      <c r="K547" s="5">
        <v>8799.4599999999991</v>
      </c>
      <c r="L547" s="5">
        <v>435.34300000000002</v>
      </c>
      <c r="M547" s="5">
        <v>31079700</v>
      </c>
      <c r="N547" s="4">
        <v>18</v>
      </c>
      <c r="O547" s="4">
        <v>8340</v>
      </c>
      <c r="P547" s="4">
        <v>7950</v>
      </c>
      <c r="Q547" s="4">
        <v>8880</v>
      </c>
    </row>
    <row r="548" spans="2:17">
      <c r="E548" s="4">
        <v>73</v>
      </c>
      <c r="F548" s="4">
        <v>2381</v>
      </c>
      <c r="G548" s="5">
        <v>3.4197699999999998E-4</v>
      </c>
      <c r="H548" s="4">
        <v>7970</v>
      </c>
      <c r="I548" s="4">
        <v>9670</v>
      </c>
      <c r="J548" s="4">
        <v>1700</v>
      </c>
      <c r="K548" s="5">
        <v>8781.07</v>
      </c>
      <c r="L548" s="5">
        <v>470.846</v>
      </c>
      <c r="M548" s="5">
        <v>20907700</v>
      </c>
      <c r="N548" s="4">
        <v>11</v>
      </c>
      <c r="O548" s="4">
        <v>8340</v>
      </c>
      <c r="P548" s="4">
        <v>8100</v>
      </c>
      <c r="Q548" s="4">
        <v>8880</v>
      </c>
    </row>
    <row r="549" spans="2:17">
      <c r="E549" s="4">
        <v>74</v>
      </c>
      <c r="F549" s="4">
        <v>1653</v>
      </c>
      <c r="G549" s="5">
        <v>2.3741600000000001E-4</v>
      </c>
      <c r="H549" s="4">
        <v>7970</v>
      </c>
      <c r="I549" s="4">
        <v>9670</v>
      </c>
      <c r="J549" s="4">
        <v>1700</v>
      </c>
      <c r="K549" s="5">
        <v>8749.26</v>
      </c>
      <c r="L549" s="5">
        <v>482.51100000000002</v>
      </c>
      <c r="M549" s="5">
        <v>14462500</v>
      </c>
      <c r="N549" s="4">
        <v>9</v>
      </c>
      <c r="O549" s="4">
        <v>8340</v>
      </c>
      <c r="P549" s="4">
        <v>8830</v>
      </c>
      <c r="Q549" s="4">
        <v>8430</v>
      </c>
    </row>
    <row r="550" spans="2:17">
      <c r="E550" s="4">
        <v>75</v>
      </c>
      <c r="F550" s="4">
        <v>1066</v>
      </c>
      <c r="G550" s="5">
        <v>1.5310700000000001E-4</v>
      </c>
      <c r="H550" s="4">
        <v>8340</v>
      </c>
      <c r="I550" s="4">
        <v>9670</v>
      </c>
      <c r="J550" s="4">
        <v>1330</v>
      </c>
      <c r="K550" s="5">
        <v>8781.98</v>
      </c>
      <c r="L550" s="5">
        <v>513.13099999999997</v>
      </c>
      <c r="M550" s="5">
        <v>9361590</v>
      </c>
      <c r="N550" s="4">
        <v>6</v>
      </c>
      <c r="O550" s="4">
        <v>8340</v>
      </c>
      <c r="P550" s="4">
        <v>8980</v>
      </c>
      <c r="Q550" s="4">
        <v>8430</v>
      </c>
    </row>
    <row r="551" spans="2:17">
      <c r="E551" s="4">
        <v>76</v>
      </c>
      <c r="F551" s="4">
        <v>540</v>
      </c>
      <c r="G551" s="5">
        <v>7.75589E-5</v>
      </c>
      <c r="H551" s="4">
        <v>8340</v>
      </c>
      <c r="I551" s="4">
        <v>9670</v>
      </c>
      <c r="J551" s="4">
        <v>1330</v>
      </c>
      <c r="K551" s="5">
        <v>8788.17</v>
      </c>
      <c r="L551" s="5">
        <v>546.42600000000004</v>
      </c>
      <c r="M551" s="5">
        <v>4745610</v>
      </c>
      <c r="N551" s="4">
        <v>4</v>
      </c>
      <c r="O551" s="4">
        <v>8340</v>
      </c>
      <c r="P551" s="4">
        <v>8430</v>
      </c>
      <c r="Q551" s="4">
        <v>8430</v>
      </c>
    </row>
    <row r="552" spans="2:17">
      <c r="E552" s="4">
        <v>77</v>
      </c>
      <c r="F552" s="4">
        <v>236</v>
      </c>
      <c r="G552" s="5">
        <v>3.3896100000000002E-5</v>
      </c>
      <c r="H552" s="4">
        <v>8340</v>
      </c>
      <c r="I552" s="4">
        <v>9670</v>
      </c>
      <c r="J552" s="4">
        <v>1330</v>
      </c>
      <c r="K552" s="5">
        <v>8821.61</v>
      </c>
      <c r="L552" s="5">
        <v>604.94399999999996</v>
      </c>
      <c r="M552" s="5">
        <v>2081900</v>
      </c>
      <c r="N552" s="4">
        <v>4</v>
      </c>
      <c r="O552" s="4">
        <v>8340</v>
      </c>
      <c r="P552" s="4">
        <v>8880</v>
      </c>
      <c r="Q552" s="4">
        <v>8430</v>
      </c>
    </row>
    <row r="553" spans="2:17">
      <c r="E553" s="4">
        <v>78</v>
      </c>
      <c r="F553" s="4">
        <v>59</v>
      </c>
      <c r="G553" s="5">
        <v>8.4740200000000002E-6</v>
      </c>
      <c r="H553" s="4">
        <v>8340</v>
      </c>
      <c r="I553" s="4">
        <v>9670</v>
      </c>
      <c r="J553" s="4">
        <v>1330</v>
      </c>
      <c r="K553" s="5">
        <v>8813.39</v>
      </c>
      <c r="L553" s="5">
        <v>636.79700000000003</v>
      </c>
      <c r="M553" s="5">
        <v>519990</v>
      </c>
      <c r="N553" s="4">
        <v>2</v>
      </c>
      <c r="O553" s="4">
        <v>8340</v>
      </c>
      <c r="P553" s="4">
        <v>9670</v>
      </c>
      <c r="Q553" s="4">
        <v>8340</v>
      </c>
    </row>
    <row r="554" spans="2:17">
      <c r="E554" s="4">
        <v>79</v>
      </c>
      <c r="F554" s="4">
        <v>15</v>
      </c>
      <c r="G554" s="5">
        <v>2.1544099999999999E-6</v>
      </c>
      <c r="H554" s="4">
        <v>8340</v>
      </c>
      <c r="I554" s="4">
        <v>8340</v>
      </c>
      <c r="J554" s="4">
        <v>0</v>
      </c>
      <c r="K554" s="5">
        <v>8340</v>
      </c>
      <c r="L554" s="5">
        <v>0</v>
      </c>
      <c r="M554" s="5">
        <v>125100</v>
      </c>
      <c r="N554" s="4">
        <v>1</v>
      </c>
      <c r="O554" s="4">
        <v>8340</v>
      </c>
      <c r="P554" s="4">
        <v>8340</v>
      </c>
      <c r="Q554" s="4">
        <v>8340</v>
      </c>
    </row>
    <row r="555" spans="2:17">
      <c r="B555" t="s">
        <v>40</v>
      </c>
      <c r="E555" s="4">
        <v>1</v>
      </c>
      <c r="F555" s="4">
        <v>4965254</v>
      </c>
      <c r="G555" s="5">
        <v>0.71314699999999998</v>
      </c>
      <c r="H555" s="4">
        <v>0</v>
      </c>
      <c r="I555" s="4">
        <v>9520</v>
      </c>
      <c r="J555" s="4">
        <v>9520</v>
      </c>
      <c r="K555" s="5">
        <v>4620.21</v>
      </c>
      <c r="L555" s="5">
        <v>2618.9299999999998</v>
      </c>
      <c r="M555" s="5">
        <v>22940500000</v>
      </c>
      <c r="N555" s="4">
        <v>153</v>
      </c>
      <c r="O555" s="4">
        <v>3650</v>
      </c>
      <c r="P555" s="4">
        <v>8000</v>
      </c>
      <c r="Q555" s="4">
        <v>5340</v>
      </c>
    </row>
    <row r="556" spans="2:17">
      <c r="E556" s="4">
        <v>2</v>
      </c>
      <c r="F556" s="4">
        <v>1506506</v>
      </c>
      <c r="G556" s="5">
        <v>0.21637600000000001</v>
      </c>
      <c r="H556" s="4">
        <v>0</v>
      </c>
      <c r="I556" s="4">
        <v>9520</v>
      </c>
      <c r="J556" s="4">
        <v>9520</v>
      </c>
      <c r="K556" s="5">
        <v>6242.05</v>
      </c>
      <c r="L556" s="5">
        <v>2115.11</v>
      </c>
      <c r="M556" s="5">
        <v>9403690000</v>
      </c>
      <c r="N556" s="4">
        <v>145</v>
      </c>
      <c r="O556" s="4">
        <v>3650</v>
      </c>
      <c r="P556" s="4">
        <v>5820</v>
      </c>
      <c r="Q556" s="4">
        <v>6590</v>
      </c>
    </row>
    <row r="557" spans="2:17">
      <c r="E557" s="4">
        <v>3</v>
      </c>
      <c r="F557" s="4">
        <v>1093829</v>
      </c>
      <c r="G557" s="5">
        <v>0.15710399999999999</v>
      </c>
      <c r="H557" s="4">
        <v>0</v>
      </c>
      <c r="I557" s="4">
        <v>9520</v>
      </c>
      <c r="J557" s="4">
        <v>9520</v>
      </c>
      <c r="K557" s="5">
        <v>6633.81</v>
      </c>
      <c r="L557" s="5">
        <v>2013.75</v>
      </c>
      <c r="M557" s="5">
        <v>7256250000</v>
      </c>
      <c r="N557" s="4">
        <v>162</v>
      </c>
      <c r="O557" s="4">
        <v>3650</v>
      </c>
      <c r="P557" s="4">
        <v>4370</v>
      </c>
      <c r="Q557" s="4">
        <v>6780</v>
      </c>
    </row>
    <row r="558" spans="2:17">
      <c r="E558" s="4">
        <v>4</v>
      </c>
      <c r="F558" s="4">
        <v>864477</v>
      </c>
      <c r="G558" s="5">
        <v>0.124163</v>
      </c>
      <c r="H558" s="4">
        <v>0</v>
      </c>
      <c r="I558" s="4">
        <v>9520</v>
      </c>
      <c r="J558" s="4">
        <v>9520</v>
      </c>
      <c r="K558" s="5">
        <v>6657.45</v>
      </c>
      <c r="L558" s="5">
        <v>2017.22</v>
      </c>
      <c r="M558" s="5">
        <v>5755220000</v>
      </c>
      <c r="N558" s="4">
        <v>166</v>
      </c>
      <c r="O558" s="4">
        <v>4840</v>
      </c>
      <c r="P558" s="4">
        <v>6500</v>
      </c>
      <c r="Q558" s="4">
        <v>6780</v>
      </c>
    </row>
    <row r="559" spans="2:17">
      <c r="E559" s="4">
        <v>5</v>
      </c>
      <c r="F559" s="4">
        <v>753090</v>
      </c>
      <c r="G559" s="5">
        <v>0.108164</v>
      </c>
      <c r="H559" s="4">
        <v>0</v>
      </c>
      <c r="I559" s="4">
        <v>9520</v>
      </c>
      <c r="J559" s="4">
        <v>9520</v>
      </c>
      <c r="K559" s="5">
        <v>6853.92</v>
      </c>
      <c r="L559" s="5">
        <v>1972.17</v>
      </c>
      <c r="M559" s="5">
        <v>5161620000</v>
      </c>
      <c r="N559" s="4">
        <v>168</v>
      </c>
      <c r="O559" s="4">
        <v>3650</v>
      </c>
      <c r="P559" s="4">
        <v>7990</v>
      </c>
      <c r="Q559" s="4">
        <v>6940</v>
      </c>
    </row>
    <row r="560" spans="2:17">
      <c r="E560" s="4">
        <v>6</v>
      </c>
      <c r="F560" s="4">
        <v>625044</v>
      </c>
      <c r="G560" s="5">
        <v>8.9773500000000006E-2</v>
      </c>
      <c r="H560" s="4">
        <v>0</v>
      </c>
      <c r="I560" s="4">
        <v>9520</v>
      </c>
      <c r="J560" s="4">
        <v>9520</v>
      </c>
      <c r="K560" s="5">
        <v>6994.68</v>
      </c>
      <c r="L560" s="5">
        <v>2028.95</v>
      </c>
      <c r="M560" s="5">
        <v>4371980000</v>
      </c>
      <c r="N560" s="4">
        <v>171</v>
      </c>
      <c r="O560" s="4">
        <v>3650</v>
      </c>
      <c r="P560" s="4">
        <v>5880</v>
      </c>
      <c r="Q560" s="4">
        <v>7480</v>
      </c>
    </row>
    <row r="561" spans="5:17">
      <c r="E561" s="4">
        <v>7</v>
      </c>
      <c r="F561" s="4">
        <v>566549</v>
      </c>
      <c r="G561" s="5">
        <v>8.1372E-2</v>
      </c>
      <c r="H561" s="4">
        <v>0</v>
      </c>
      <c r="I561" s="4">
        <v>9520</v>
      </c>
      <c r="J561" s="4">
        <v>9520</v>
      </c>
      <c r="K561" s="5">
        <v>7023.56</v>
      </c>
      <c r="L561" s="5">
        <v>1996.01</v>
      </c>
      <c r="M561" s="5">
        <v>3979190000</v>
      </c>
      <c r="N561" s="4">
        <v>167</v>
      </c>
      <c r="O561" s="4">
        <v>3650</v>
      </c>
      <c r="P561" s="4">
        <v>6280</v>
      </c>
      <c r="Q561" s="4">
        <v>7480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9520</v>
      </c>
      <c r="J562" s="4">
        <v>9520</v>
      </c>
      <c r="K562" s="5">
        <v>7108.24</v>
      </c>
      <c r="L562" s="5">
        <v>1922.53</v>
      </c>
      <c r="M562" s="5">
        <v>3639950000</v>
      </c>
      <c r="N562" s="4">
        <v>166</v>
      </c>
      <c r="O562" s="4">
        <v>3650</v>
      </c>
      <c r="P562" s="4">
        <v>6740</v>
      </c>
      <c r="Q562" s="4">
        <v>7482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9520</v>
      </c>
      <c r="J563" s="4">
        <v>9520</v>
      </c>
      <c r="K563" s="5">
        <v>7233.85</v>
      </c>
      <c r="L563" s="5">
        <v>1815.41</v>
      </c>
      <c r="M563" s="5">
        <v>3501910000</v>
      </c>
      <c r="N563" s="4">
        <v>169</v>
      </c>
      <c r="O563" s="4">
        <v>3650</v>
      </c>
      <c r="P563" s="4">
        <v>8120</v>
      </c>
      <c r="Q563" s="4">
        <v>7570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9520</v>
      </c>
      <c r="J564" s="4">
        <v>9520</v>
      </c>
      <c r="K564" s="5">
        <v>7339.01</v>
      </c>
      <c r="L564" s="5">
        <v>1734.57</v>
      </c>
      <c r="M564" s="5">
        <v>3274220000</v>
      </c>
      <c r="N564" s="4">
        <v>171</v>
      </c>
      <c r="O564" s="4">
        <v>3650</v>
      </c>
      <c r="P564" s="4">
        <v>9470</v>
      </c>
      <c r="Q564" s="4">
        <v>7660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9520</v>
      </c>
      <c r="J565" s="4">
        <v>9520</v>
      </c>
      <c r="K565" s="5">
        <v>7406.93</v>
      </c>
      <c r="L565" s="5">
        <v>1657.81</v>
      </c>
      <c r="M565" s="5">
        <v>3024670000</v>
      </c>
      <c r="N565" s="4">
        <v>171</v>
      </c>
      <c r="O565" s="4">
        <v>9230</v>
      </c>
      <c r="P565" s="4">
        <v>6590</v>
      </c>
      <c r="Q565" s="4">
        <v>7690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9520</v>
      </c>
      <c r="J566" s="4">
        <v>9520</v>
      </c>
      <c r="K566" s="5">
        <v>7456.21</v>
      </c>
      <c r="L566" s="5">
        <v>1586.36</v>
      </c>
      <c r="M566" s="5">
        <v>2822440000</v>
      </c>
      <c r="N566" s="4">
        <v>168</v>
      </c>
      <c r="O566" s="4">
        <v>9230</v>
      </c>
      <c r="P566" s="4">
        <v>6020</v>
      </c>
      <c r="Q566" s="4">
        <v>7690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9520</v>
      </c>
      <c r="J567" s="4">
        <v>9520</v>
      </c>
      <c r="K567" s="5">
        <v>7497.22</v>
      </c>
      <c r="L567" s="5">
        <v>1515.08</v>
      </c>
      <c r="M567" s="5">
        <v>2724730000</v>
      </c>
      <c r="N567" s="4">
        <v>167</v>
      </c>
      <c r="O567" s="4">
        <v>7570</v>
      </c>
      <c r="P567" s="4">
        <v>6150</v>
      </c>
      <c r="Q567" s="4">
        <v>7690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9520</v>
      </c>
      <c r="J568" s="4">
        <v>9520</v>
      </c>
      <c r="K568" s="5">
        <v>7530.13</v>
      </c>
      <c r="L568" s="5">
        <v>1467.27</v>
      </c>
      <c r="M568" s="5">
        <v>2635660000</v>
      </c>
      <c r="N568" s="4">
        <v>166</v>
      </c>
      <c r="O568" s="4">
        <v>6860</v>
      </c>
      <c r="P568" s="4">
        <v>5110</v>
      </c>
      <c r="Q568" s="4">
        <v>7730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9520</v>
      </c>
      <c r="J569" s="4">
        <v>9520</v>
      </c>
      <c r="K569" s="5">
        <v>7550.06</v>
      </c>
      <c r="L569" s="5">
        <v>1401.81</v>
      </c>
      <c r="M569" s="5">
        <v>2533350000</v>
      </c>
      <c r="N569" s="4">
        <v>169</v>
      </c>
      <c r="O569" s="4">
        <v>6550</v>
      </c>
      <c r="P569" s="4">
        <v>6570</v>
      </c>
      <c r="Q569" s="4">
        <v>7750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9520</v>
      </c>
      <c r="J570" s="4">
        <v>9520</v>
      </c>
      <c r="K570" s="5">
        <v>7576.41</v>
      </c>
      <c r="L570" s="5">
        <v>1367.19</v>
      </c>
      <c r="M570" s="5">
        <v>2391980000</v>
      </c>
      <c r="N570" s="4">
        <v>168</v>
      </c>
      <c r="O570" s="4">
        <v>7170</v>
      </c>
      <c r="P570" s="4">
        <v>5990</v>
      </c>
      <c r="Q570" s="4">
        <v>7750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9520</v>
      </c>
      <c r="J571" s="4">
        <v>9520</v>
      </c>
      <c r="K571" s="5">
        <v>7596.1</v>
      </c>
      <c r="L571" s="5">
        <v>1354.24</v>
      </c>
      <c r="M571" s="5">
        <v>2302260000</v>
      </c>
      <c r="N571" s="4">
        <v>166</v>
      </c>
      <c r="O571" s="4">
        <v>7170</v>
      </c>
      <c r="P571" s="4">
        <v>8990</v>
      </c>
      <c r="Q571" s="4">
        <v>7760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9520</v>
      </c>
      <c r="J572" s="4">
        <v>9520</v>
      </c>
      <c r="K572" s="5">
        <v>7614.41</v>
      </c>
      <c r="L572" s="5">
        <v>1347.12</v>
      </c>
      <c r="M572" s="5">
        <v>2227040000</v>
      </c>
      <c r="N572" s="4">
        <v>165</v>
      </c>
      <c r="O572" s="4">
        <v>7170</v>
      </c>
      <c r="P572" s="4">
        <v>8240</v>
      </c>
      <c r="Q572" s="4">
        <v>7810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9520</v>
      </c>
      <c r="J573" s="4">
        <v>9520</v>
      </c>
      <c r="K573" s="5">
        <v>7622.61</v>
      </c>
      <c r="L573" s="5">
        <v>1331.96</v>
      </c>
      <c r="M573" s="5">
        <v>2152280000</v>
      </c>
      <c r="N573" s="4">
        <v>165</v>
      </c>
      <c r="O573" s="4">
        <v>7170</v>
      </c>
      <c r="P573" s="4">
        <v>7970</v>
      </c>
      <c r="Q573" s="4">
        <v>7810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9520</v>
      </c>
      <c r="J574" s="4">
        <v>9520</v>
      </c>
      <c r="K574" s="5">
        <v>7639.52</v>
      </c>
      <c r="L574" s="5">
        <v>1316.38</v>
      </c>
      <c r="M574" s="5">
        <v>2106060000</v>
      </c>
      <c r="N574" s="4">
        <v>163</v>
      </c>
      <c r="O574" s="4">
        <v>7170</v>
      </c>
      <c r="P574" s="4">
        <v>6852</v>
      </c>
      <c r="Q574" s="4">
        <v>7860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9520</v>
      </c>
      <c r="J575" s="4">
        <v>9520</v>
      </c>
      <c r="K575" s="5">
        <v>7664.82</v>
      </c>
      <c r="L575" s="5">
        <v>1287.6300000000001</v>
      </c>
      <c r="M575" s="5">
        <v>2038150000</v>
      </c>
      <c r="N575" s="4">
        <v>162</v>
      </c>
      <c r="O575" s="4">
        <v>7170</v>
      </c>
      <c r="P575" s="4">
        <v>8190</v>
      </c>
      <c r="Q575" s="4">
        <v>7890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9520</v>
      </c>
      <c r="J576" s="4">
        <v>9520</v>
      </c>
      <c r="K576" s="5">
        <v>7701.77</v>
      </c>
      <c r="L576" s="5">
        <v>1265.94</v>
      </c>
      <c r="M576" s="5">
        <v>1980540000</v>
      </c>
      <c r="N576" s="4">
        <v>160</v>
      </c>
      <c r="O576" s="4">
        <v>9500</v>
      </c>
      <c r="P576" s="4">
        <v>7660</v>
      </c>
      <c r="Q576" s="4">
        <v>7930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9520</v>
      </c>
      <c r="J577" s="4">
        <v>9520</v>
      </c>
      <c r="K577" s="5">
        <v>7739.58</v>
      </c>
      <c r="L577" s="5">
        <v>1242.4000000000001</v>
      </c>
      <c r="M577" s="5">
        <v>1939840000</v>
      </c>
      <c r="N577" s="4">
        <v>157</v>
      </c>
      <c r="O577" s="4">
        <v>9500</v>
      </c>
      <c r="P577" s="4">
        <v>7510</v>
      </c>
      <c r="Q577" s="4">
        <v>7930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9520</v>
      </c>
      <c r="J578" s="4">
        <v>9520</v>
      </c>
      <c r="K578" s="5">
        <v>7772.5</v>
      </c>
      <c r="L578" s="5">
        <v>1225.22</v>
      </c>
      <c r="M578" s="5">
        <v>1920200000</v>
      </c>
      <c r="N578" s="4">
        <v>153</v>
      </c>
      <c r="O578" s="4">
        <v>9500</v>
      </c>
      <c r="P578" s="4">
        <v>8840</v>
      </c>
      <c r="Q578" s="4">
        <v>7980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9520</v>
      </c>
      <c r="J579" s="4">
        <v>9520</v>
      </c>
      <c r="K579" s="5">
        <v>7810.7</v>
      </c>
      <c r="L579" s="5">
        <v>1198.5899999999999</v>
      </c>
      <c r="M579" s="5">
        <v>1903740000</v>
      </c>
      <c r="N579" s="4">
        <v>149</v>
      </c>
      <c r="O579" s="4">
        <v>9500</v>
      </c>
      <c r="P579" s="4">
        <v>5392</v>
      </c>
      <c r="Q579" s="4">
        <v>7990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9520</v>
      </c>
      <c r="J580" s="4">
        <v>9520</v>
      </c>
      <c r="K580" s="5">
        <v>7861.55</v>
      </c>
      <c r="L580" s="5">
        <v>1156.3800000000001</v>
      </c>
      <c r="M580" s="5">
        <v>1890840000</v>
      </c>
      <c r="N580" s="4">
        <v>147</v>
      </c>
      <c r="O580" s="4">
        <v>9500</v>
      </c>
      <c r="P580" s="4">
        <v>8980</v>
      </c>
      <c r="Q580" s="4">
        <v>8030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9520</v>
      </c>
      <c r="J581" s="4">
        <v>9520</v>
      </c>
      <c r="K581" s="5">
        <v>7898.41</v>
      </c>
      <c r="L581" s="5">
        <v>1134.71</v>
      </c>
      <c r="M581" s="5">
        <v>1861350000</v>
      </c>
      <c r="N581" s="4">
        <v>144</v>
      </c>
      <c r="O581" s="4">
        <v>9500</v>
      </c>
      <c r="P581" s="4">
        <v>6620</v>
      </c>
      <c r="Q581" s="4">
        <v>8070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9520</v>
      </c>
      <c r="J582" s="4">
        <v>9520</v>
      </c>
      <c r="K582" s="5">
        <v>7928.62</v>
      </c>
      <c r="L582" s="5">
        <v>1117.3699999999999</v>
      </c>
      <c r="M582" s="5">
        <v>1846780000</v>
      </c>
      <c r="N582" s="4">
        <v>145</v>
      </c>
      <c r="O582" s="4">
        <v>9500</v>
      </c>
      <c r="P582" s="4">
        <v>4990</v>
      </c>
      <c r="Q582" s="4">
        <v>8110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9520</v>
      </c>
      <c r="J583" s="4">
        <v>9520</v>
      </c>
      <c r="K583" s="5">
        <v>7957.35</v>
      </c>
      <c r="L583" s="5">
        <v>1104.54</v>
      </c>
      <c r="M583" s="5">
        <v>1811740000</v>
      </c>
      <c r="N583" s="4">
        <v>138</v>
      </c>
      <c r="O583" s="4">
        <v>9500</v>
      </c>
      <c r="P583" s="4">
        <v>5910</v>
      </c>
      <c r="Q583" s="4">
        <v>8110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9520</v>
      </c>
      <c r="J584" s="4">
        <v>9520</v>
      </c>
      <c r="K584" s="5">
        <v>7992.66</v>
      </c>
      <c r="L584" s="5">
        <v>1090.07</v>
      </c>
      <c r="M584" s="5">
        <v>1770950000</v>
      </c>
      <c r="N584" s="4">
        <v>137</v>
      </c>
      <c r="O584" s="4">
        <v>9500</v>
      </c>
      <c r="P584" s="4">
        <v>9150</v>
      </c>
      <c r="Q584" s="4">
        <v>8160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4430</v>
      </c>
      <c r="I585" s="4">
        <v>9520</v>
      </c>
      <c r="J585" s="4">
        <v>5090</v>
      </c>
      <c r="K585" s="5">
        <v>8038.38</v>
      </c>
      <c r="L585" s="5">
        <v>1082.24</v>
      </c>
      <c r="M585" s="5">
        <v>1736860000</v>
      </c>
      <c r="N585" s="4">
        <v>130</v>
      </c>
      <c r="O585" s="4">
        <v>9500</v>
      </c>
      <c r="P585" s="4">
        <v>5960</v>
      </c>
      <c r="Q585" s="4">
        <v>8200</v>
      </c>
    </row>
    <row r="586" spans="5:17">
      <c r="E586" s="4">
        <v>32</v>
      </c>
      <c r="F586" s="4">
        <v>212406</v>
      </c>
      <c r="G586" s="5">
        <v>3.05074E-2</v>
      </c>
      <c r="H586" s="4">
        <v>4430</v>
      </c>
      <c r="I586" s="4">
        <v>9520</v>
      </c>
      <c r="J586" s="4">
        <v>5090</v>
      </c>
      <c r="K586" s="5">
        <v>8080.28</v>
      </c>
      <c r="L586" s="5">
        <v>1077.79</v>
      </c>
      <c r="M586" s="5">
        <v>1716300000</v>
      </c>
      <c r="N586" s="4">
        <v>129</v>
      </c>
      <c r="O586" s="4">
        <v>9500</v>
      </c>
      <c r="P586" s="4">
        <v>9150</v>
      </c>
      <c r="Q586" s="4">
        <v>8290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4430</v>
      </c>
      <c r="I587" s="4">
        <v>9520</v>
      </c>
      <c r="J587" s="4">
        <v>5090</v>
      </c>
      <c r="K587" s="5">
        <v>8122.3</v>
      </c>
      <c r="L587" s="5">
        <v>1065.19</v>
      </c>
      <c r="M587" s="5">
        <v>1697890000</v>
      </c>
      <c r="N587" s="4">
        <v>122</v>
      </c>
      <c r="O587" s="4">
        <v>9500</v>
      </c>
      <c r="P587" s="4">
        <v>9150</v>
      </c>
      <c r="Q587" s="4">
        <v>8300</v>
      </c>
    </row>
    <row r="588" spans="5:17">
      <c r="E588" s="4">
        <v>34</v>
      </c>
      <c r="F588" s="4">
        <v>207640</v>
      </c>
      <c r="G588" s="5">
        <v>2.98228E-2</v>
      </c>
      <c r="H588" s="4">
        <v>4430</v>
      </c>
      <c r="I588" s="4">
        <v>9520</v>
      </c>
      <c r="J588" s="4">
        <v>5090</v>
      </c>
      <c r="K588" s="5">
        <v>8174.86</v>
      </c>
      <c r="L588" s="5">
        <v>1036.8900000000001</v>
      </c>
      <c r="M588" s="5">
        <v>1697430000</v>
      </c>
      <c r="N588" s="4">
        <v>124</v>
      </c>
      <c r="O588" s="4">
        <v>9500</v>
      </c>
      <c r="P588" s="4">
        <v>9210</v>
      </c>
      <c r="Q588" s="4">
        <v>8400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4430</v>
      </c>
      <c r="I589" s="4">
        <v>9550</v>
      </c>
      <c r="J589" s="4">
        <v>5120</v>
      </c>
      <c r="K589" s="5">
        <v>8216.93</v>
      </c>
      <c r="L589" s="5">
        <v>1009.68</v>
      </c>
      <c r="M589" s="5">
        <v>1694280000</v>
      </c>
      <c r="N589" s="4">
        <v>125</v>
      </c>
      <c r="O589" s="4">
        <v>9500</v>
      </c>
      <c r="P589" s="4">
        <v>9120</v>
      </c>
      <c r="Q589" s="4">
        <v>8430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4430</v>
      </c>
      <c r="I590" s="4">
        <v>9550</v>
      </c>
      <c r="J590" s="4">
        <v>5120</v>
      </c>
      <c r="K590" s="5">
        <v>8253.83</v>
      </c>
      <c r="L590" s="5">
        <v>988.30799999999999</v>
      </c>
      <c r="M590" s="5">
        <v>1679130000</v>
      </c>
      <c r="N590" s="4">
        <v>124</v>
      </c>
      <c r="O590" s="4">
        <v>9500</v>
      </c>
      <c r="P590" s="4">
        <v>7560</v>
      </c>
      <c r="Q590" s="4">
        <v>8560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4430</v>
      </c>
      <c r="I591" s="4">
        <v>9550</v>
      </c>
      <c r="J591" s="4">
        <v>5120</v>
      </c>
      <c r="K591" s="5">
        <v>8290.27</v>
      </c>
      <c r="L591" s="5">
        <v>976.04600000000005</v>
      </c>
      <c r="M591" s="5">
        <v>1661250000</v>
      </c>
      <c r="N591" s="4">
        <v>121</v>
      </c>
      <c r="O591" s="4">
        <v>9500</v>
      </c>
      <c r="P591" s="4">
        <v>8790</v>
      </c>
      <c r="Q591" s="4">
        <v>8590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4590</v>
      </c>
      <c r="I592" s="4">
        <v>9550</v>
      </c>
      <c r="J592" s="4">
        <v>4960</v>
      </c>
      <c r="K592" s="5">
        <v>8323.08</v>
      </c>
      <c r="L592" s="5">
        <v>957.95</v>
      </c>
      <c r="M592" s="5">
        <v>1629980000</v>
      </c>
      <c r="N592" s="4">
        <v>120</v>
      </c>
      <c r="O592" s="4">
        <v>9500</v>
      </c>
      <c r="P592" s="4">
        <v>8790</v>
      </c>
      <c r="Q592" s="4">
        <v>8630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4590</v>
      </c>
      <c r="I593" s="4">
        <v>9550</v>
      </c>
      <c r="J593" s="4">
        <v>4960</v>
      </c>
      <c r="K593" s="5">
        <v>8347.74</v>
      </c>
      <c r="L593" s="5">
        <v>955.63</v>
      </c>
      <c r="M593" s="5">
        <v>1590230000</v>
      </c>
      <c r="N593" s="4">
        <v>119</v>
      </c>
      <c r="O593" s="4">
        <v>9500</v>
      </c>
      <c r="P593" s="4">
        <v>7330</v>
      </c>
      <c r="Q593" s="4">
        <v>8640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4590</v>
      </c>
      <c r="I594" s="4">
        <v>9550</v>
      </c>
      <c r="J594" s="4">
        <v>4960</v>
      </c>
      <c r="K594" s="5">
        <v>8374.92</v>
      </c>
      <c r="L594" s="5">
        <v>945.99699999999996</v>
      </c>
      <c r="M594" s="5">
        <v>1565180000</v>
      </c>
      <c r="N594" s="4">
        <v>114</v>
      </c>
      <c r="O594" s="4">
        <v>9500</v>
      </c>
      <c r="P594" s="4">
        <v>5772</v>
      </c>
      <c r="Q594" s="4">
        <v>8650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5072</v>
      </c>
      <c r="I595" s="4">
        <v>9550</v>
      </c>
      <c r="J595" s="4">
        <v>4478</v>
      </c>
      <c r="K595" s="5">
        <v>8410.9599999999991</v>
      </c>
      <c r="L595" s="5">
        <v>936.00199999999995</v>
      </c>
      <c r="M595" s="5">
        <v>1518470000</v>
      </c>
      <c r="N595" s="4">
        <v>110</v>
      </c>
      <c r="O595" s="4">
        <v>9500</v>
      </c>
      <c r="P595" s="4">
        <v>8220</v>
      </c>
      <c r="Q595" s="4">
        <v>8670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5072</v>
      </c>
      <c r="I596" s="4">
        <v>9550</v>
      </c>
      <c r="J596" s="4">
        <v>4478</v>
      </c>
      <c r="K596" s="5">
        <v>8445.73</v>
      </c>
      <c r="L596" s="5">
        <v>931.70399999999995</v>
      </c>
      <c r="M596" s="5">
        <v>1461380000</v>
      </c>
      <c r="N596" s="4">
        <v>107</v>
      </c>
      <c r="O596" s="4">
        <v>9500</v>
      </c>
      <c r="P596" s="4">
        <v>6240</v>
      </c>
      <c r="Q596" s="4">
        <v>8680</v>
      </c>
    </row>
    <row r="597" spans="5:17">
      <c r="E597" s="4">
        <v>43</v>
      </c>
      <c r="F597" s="4">
        <v>165879</v>
      </c>
      <c r="G597" s="5">
        <v>2.38248E-2</v>
      </c>
      <c r="H597" s="4">
        <v>5072</v>
      </c>
      <c r="I597" s="4">
        <v>9550</v>
      </c>
      <c r="J597" s="4">
        <v>4478</v>
      </c>
      <c r="K597" s="5">
        <v>8482.3799999999992</v>
      </c>
      <c r="L597" s="5">
        <v>922.75800000000004</v>
      </c>
      <c r="M597" s="5">
        <v>1407050000</v>
      </c>
      <c r="N597" s="4">
        <v>106</v>
      </c>
      <c r="O597" s="4">
        <v>9500</v>
      </c>
      <c r="P597" s="4">
        <v>6240</v>
      </c>
      <c r="Q597" s="4">
        <v>8720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5072</v>
      </c>
      <c r="I598" s="4">
        <v>9550</v>
      </c>
      <c r="J598" s="4">
        <v>4478</v>
      </c>
      <c r="K598" s="5">
        <v>8528.6200000000008</v>
      </c>
      <c r="L598" s="5">
        <v>904.99800000000005</v>
      </c>
      <c r="M598" s="5">
        <v>1359050000</v>
      </c>
      <c r="N598" s="4">
        <v>97</v>
      </c>
      <c r="O598" s="4">
        <v>9500</v>
      </c>
      <c r="P598" s="4">
        <v>5690</v>
      </c>
      <c r="Q598" s="4">
        <v>8740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5072</v>
      </c>
      <c r="I599" s="4">
        <v>9550</v>
      </c>
      <c r="J599" s="4">
        <v>4478</v>
      </c>
      <c r="K599" s="5">
        <v>8569.24</v>
      </c>
      <c r="L599" s="5">
        <v>893.97500000000002</v>
      </c>
      <c r="M599" s="5">
        <v>1305720000</v>
      </c>
      <c r="N599" s="4">
        <v>94</v>
      </c>
      <c r="O599" s="4">
        <v>9500</v>
      </c>
      <c r="P599" s="4">
        <v>6880</v>
      </c>
      <c r="Q599" s="4">
        <v>8740</v>
      </c>
    </row>
    <row r="600" spans="5:17">
      <c r="E600" s="4">
        <v>46</v>
      </c>
      <c r="F600" s="4">
        <v>144773</v>
      </c>
      <c r="G600" s="5">
        <v>2.07934E-2</v>
      </c>
      <c r="H600" s="4">
        <v>5072</v>
      </c>
      <c r="I600" s="4">
        <v>9550</v>
      </c>
      <c r="J600" s="4">
        <v>4478</v>
      </c>
      <c r="K600" s="5">
        <v>8612.81</v>
      </c>
      <c r="L600" s="5">
        <v>868.96199999999999</v>
      </c>
      <c r="M600" s="5">
        <v>1246900000</v>
      </c>
      <c r="N600" s="4">
        <v>94</v>
      </c>
      <c r="O600" s="4">
        <v>9500</v>
      </c>
      <c r="P600" s="4">
        <v>7860</v>
      </c>
      <c r="Q600" s="4">
        <v>8830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5072</v>
      </c>
      <c r="I601" s="4">
        <v>9550</v>
      </c>
      <c r="J601" s="4">
        <v>4478</v>
      </c>
      <c r="K601" s="5">
        <v>8661.49</v>
      </c>
      <c r="L601" s="5">
        <v>833.33199999999999</v>
      </c>
      <c r="M601" s="5">
        <v>1195940000</v>
      </c>
      <c r="N601" s="4">
        <v>90</v>
      </c>
      <c r="O601" s="4">
        <v>9500</v>
      </c>
      <c r="P601" s="4">
        <v>8700</v>
      </c>
      <c r="Q601" s="4">
        <v>8860</v>
      </c>
    </row>
    <row r="602" spans="5:17">
      <c r="E602" s="4">
        <v>48</v>
      </c>
      <c r="F602" s="4">
        <v>130322</v>
      </c>
      <c r="G602" s="5">
        <v>1.87178E-2</v>
      </c>
      <c r="H602" s="4">
        <v>5072</v>
      </c>
      <c r="I602" s="4">
        <v>9550</v>
      </c>
      <c r="J602" s="4">
        <v>4478</v>
      </c>
      <c r="K602" s="5">
        <v>8707.1200000000008</v>
      </c>
      <c r="L602" s="5">
        <v>795.74199999999996</v>
      </c>
      <c r="M602" s="5">
        <v>1134730000</v>
      </c>
      <c r="N602" s="4">
        <v>87</v>
      </c>
      <c r="O602" s="4">
        <v>9500</v>
      </c>
      <c r="P602" s="4">
        <v>6460</v>
      </c>
      <c r="Q602" s="4">
        <v>8870</v>
      </c>
    </row>
    <row r="603" spans="5:17">
      <c r="E603" s="4">
        <v>49</v>
      </c>
      <c r="F603" s="4">
        <v>123826</v>
      </c>
      <c r="G603" s="5">
        <v>1.77848E-2</v>
      </c>
      <c r="H603" s="4">
        <v>5072</v>
      </c>
      <c r="I603" s="4">
        <v>9550</v>
      </c>
      <c r="J603" s="4">
        <v>4478</v>
      </c>
      <c r="K603" s="5">
        <v>8746.16</v>
      </c>
      <c r="L603" s="5">
        <v>762.58799999999997</v>
      </c>
      <c r="M603" s="5">
        <v>1083000000</v>
      </c>
      <c r="N603" s="4">
        <v>84</v>
      </c>
      <c r="O603" s="4">
        <v>9500</v>
      </c>
      <c r="P603" s="4">
        <v>7970</v>
      </c>
      <c r="Q603" s="4">
        <v>8880</v>
      </c>
    </row>
    <row r="604" spans="5:17">
      <c r="E604" s="4">
        <v>50</v>
      </c>
      <c r="F604" s="4">
        <v>118095</v>
      </c>
      <c r="G604" s="5">
        <v>1.69617E-2</v>
      </c>
      <c r="H604" s="4">
        <v>5072</v>
      </c>
      <c r="I604" s="4">
        <v>9550</v>
      </c>
      <c r="J604" s="4">
        <v>4478</v>
      </c>
      <c r="K604" s="5">
        <v>8795.74</v>
      </c>
      <c r="L604" s="5">
        <v>711.11199999999997</v>
      </c>
      <c r="M604" s="5">
        <v>1038730000</v>
      </c>
      <c r="N604" s="4">
        <v>79</v>
      </c>
      <c r="O604" s="4">
        <v>9500</v>
      </c>
      <c r="P604" s="4">
        <v>8820</v>
      </c>
      <c r="Q604" s="4">
        <v>8880</v>
      </c>
    </row>
    <row r="605" spans="5:17">
      <c r="E605" s="4">
        <v>51</v>
      </c>
      <c r="F605" s="4">
        <v>114796</v>
      </c>
      <c r="G605" s="5">
        <v>1.64879E-2</v>
      </c>
      <c r="H605" s="4">
        <v>5072</v>
      </c>
      <c r="I605" s="4">
        <v>9550</v>
      </c>
      <c r="J605" s="4">
        <v>4478</v>
      </c>
      <c r="K605" s="5">
        <v>8816.8799999999992</v>
      </c>
      <c r="L605" s="5">
        <v>690.54600000000005</v>
      </c>
      <c r="M605" s="5">
        <v>1012140000</v>
      </c>
      <c r="N605" s="4">
        <v>74</v>
      </c>
      <c r="O605" s="4">
        <v>9500</v>
      </c>
      <c r="P605" s="4">
        <v>6600</v>
      </c>
      <c r="Q605" s="4">
        <v>8890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5072</v>
      </c>
      <c r="I606" s="4">
        <v>9550</v>
      </c>
      <c r="J606" s="4">
        <v>4478</v>
      </c>
      <c r="K606" s="5">
        <v>8837.2199999999993</v>
      </c>
      <c r="L606" s="5">
        <v>671.46600000000001</v>
      </c>
      <c r="M606" s="5">
        <v>984228000</v>
      </c>
      <c r="N606" s="4">
        <v>70</v>
      </c>
      <c r="O606" s="4">
        <v>9500</v>
      </c>
      <c r="P606" s="4">
        <v>7040</v>
      </c>
      <c r="Q606" s="4">
        <v>8910</v>
      </c>
    </row>
    <row r="607" spans="5:17">
      <c r="E607" s="4">
        <v>53</v>
      </c>
      <c r="F607" s="4">
        <v>105587</v>
      </c>
      <c r="G607" s="5">
        <v>1.51652E-2</v>
      </c>
      <c r="H607" s="4">
        <v>5072</v>
      </c>
      <c r="I607" s="4">
        <v>9550</v>
      </c>
      <c r="J607" s="4">
        <v>4478</v>
      </c>
      <c r="K607" s="5">
        <v>8849.08</v>
      </c>
      <c r="L607" s="5">
        <v>646.77</v>
      </c>
      <c r="M607" s="5">
        <v>934348000</v>
      </c>
      <c r="N607" s="4">
        <v>67</v>
      </c>
      <c r="O607" s="4">
        <v>9500</v>
      </c>
      <c r="P607" s="4">
        <v>5700</v>
      </c>
      <c r="Q607" s="4">
        <v>8910</v>
      </c>
    </row>
    <row r="608" spans="5:17">
      <c r="E608" s="4">
        <v>54</v>
      </c>
      <c r="F608" s="4">
        <v>99403</v>
      </c>
      <c r="G608" s="5">
        <v>1.4277E-2</v>
      </c>
      <c r="H608" s="4">
        <v>5072</v>
      </c>
      <c r="I608" s="4">
        <v>9550</v>
      </c>
      <c r="J608" s="4">
        <v>4478</v>
      </c>
      <c r="K608" s="5">
        <v>8871.6200000000008</v>
      </c>
      <c r="L608" s="5">
        <v>613.34799999999996</v>
      </c>
      <c r="M608" s="5">
        <v>881865000</v>
      </c>
      <c r="N608" s="4">
        <v>63</v>
      </c>
      <c r="O608" s="4">
        <v>9500</v>
      </c>
      <c r="P608" s="4">
        <v>8400</v>
      </c>
      <c r="Q608" s="4">
        <v>8940</v>
      </c>
    </row>
    <row r="609" spans="5:17">
      <c r="E609" s="4">
        <v>55</v>
      </c>
      <c r="F609" s="4">
        <v>92018</v>
      </c>
      <c r="G609" s="5">
        <v>1.32163E-2</v>
      </c>
      <c r="H609" s="4">
        <v>5072</v>
      </c>
      <c r="I609" s="4">
        <v>9550</v>
      </c>
      <c r="J609" s="4">
        <v>4478</v>
      </c>
      <c r="K609" s="5">
        <v>8892.43</v>
      </c>
      <c r="L609" s="5">
        <v>575.04300000000001</v>
      </c>
      <c r="M609" s="5">
        <v>818264000</v>
      </c>
      <c r="N609" s="4">
        <v>62</v>
      </c>
      <c r="O609" s="4">
        <v>9500</v>
      </c>
      <c r="P609" s="4">
        <v>9470</v>
      </c>
      <c r="Q609" s="4">
        <v>8990</v>
      </c>
    </row>
    <row r="610" spans="5:17">
      <c r="E610" s="4">
        <v>56</v>
      </c>
      <c r="F610" s="4">
        <v>84737</v>
      </c>
      <c r="G610" s="5">
        <v>1.21706E-2</v>
      </c>
      <c r="H610" s="4">
        <v>5072</v>
      </c>
      <c r="I610" s="4">
        <v>9550</v>
      </c>
      <c r="J610" s="4">
        <v>4478</v>
      </c>
      <c r="K610" s="5">
        <v>8913.99</v>
      </c>
      <c r="L610" s="5">
        <v>540.16499999999996</v>
      </c>
      <c r="M610" s="5">
        <v>755345000</v>
      </c>
      <c r="N610" s="4">
        <v>58</v>
      </c>
      <c r="O610" s="4">
        <v>9500</v>
      </c>
      <c r="P610" s="4">
        <v>8290</v>
      </c>
      <c r="Q610" s="4">
        <v>9000</v>
      </c>
    </row>
    <row r="611" spans="5:17">
      <c r="E611" s="4">
        <v>57</v>
      </c>
      <c r="F611" s="4">
        <v>77854</v>
      </c>
      <c r="G611" s="5">
        <v>1.1181999999999999E-2</v>
      </c>
      <c r="H611" s="4">
        <v>5490</v>
      </c>
      <c r="I611" s="4">
        <v>9550</v>
      </c>
      <c r="J611" s="4">
        <v>4060</v>
      </c>
      <c r="K611" s="5">
        <v>8928.98</v>
      </c>
      <c r="L611" s="5">
        <v>517.60199999999998</v>
      </c>
      <c r="M611" s="5">
        <v>695157000</v>
      </c>
      <c r="N611" s="4">
        <v>51</v>
      </c>
      <c r="O611" s="4">
        <v>9500</v>
      </c>
      <c r="P611" s="4">
        <v>6490</v>
      </c>
      <c r="Q611" s="4">
        <v>9000</v>
      </c>
    </row>
    <row r="612" spans="5:17">
      <c r="E612" s="4">
        <v>58</v>
      </c>
      <c r="F612" s="4">
        <v>71855</v>
      </c>
      <c r="G612" s="5">
        <v>1.03204E-2</v>
      </c>
      <c r="H612" s="4">
        <v>5490</v>
      </c>
      <c r="I612" s="4">
        <v>9550</v>
      </c>
      <c r="J612" s="4">
        <v>4060</v>
      </c>
      <c r="K612" s="5">
        <v>8947.32</v>
      </c>
      <c r="L612" s="5">
        <v>496.738</v>
      </c>
      <c r="M612" s="5">
        <v>642910000</v>
      </c>
      <c r="N612" s="4">
        <v>50</v>
      </c>
      <c r="O612" s="4">
        <v>9500</v>
      </c>
      <c r="P612" s="4">
        <v>9230</v>
      </c>
      <c r="Q612" s="4">
        <v>9010</v>
      </c>
    </row>
    <row r="613" spans="5:17">
      <c r="E613" s="4">
        <v>59</v>
      </c>
      <c r="F613" s="4">
        <v>64621</v>
      </c>
      <c r="G613" s="5">
        <v>9.2813600000000007E-3</v>
      </c>
      <c r="H613" s="4">
        <v>5490</v>
      </c>
      <c r="I613" s="4">
        <v>9550</v>
      </c>
      <c r="J613" s="4">
        <v>4060</v>
      </c>
      <c r="K613" s="5">
        <v>8981.7800000000007</v>
      </c>
      <c r="L613" s="5">
        <v>452.78100000000001</v>
      </c>
      <c r="M613" s="5">
        <v>580411000</v>
      </c>
      <c r="N613" s="4">
        <v>48</v>
      </c>
      <c r="O613" s="4">
        <v>9500</v>
      </c>
      <c r="P613" s="4">
        <v>8150</v>
      </c>
      <c r="Q613" s="4">
        <v>9060</v>
      </c>
    </row>
    <row r="614" spans="5:17">
      <c r="E614" s="4">
        <v>60</v>
      </c>
      <c r="F614" s="4">
        <v>57162</v>
      </c>
      <c r="G614" s="5">
        <v>8.21004E-3</v>
      </c>
      <c r="H614" s="4">
        <v>6550</v>
      </c>
      <c r="I614" s="4">
        <v>9550</v>
      </c>
      <c r="J614" s="4">
        <v>3000</v>
      </c>
      <c r="K614" s="5">
        <v>9011.07</v>
      </c>
      <c r="L614" s="5">
        <v>418.07900000000001</v>
      </c>
      <c r="M614" s="5">
        <v>515091000</v>
      </c>
      <c r="N614" s="4">
        <v>45</v>
      </c>
      <c r="O614" s="4">
        <v>9500</v>
      </c>
      <c r="P614" s="4">
        <v>8430</v>
      </c>
      <c r="Q614" s="4">
        <v>9070</v>
      </c>
    </row>
    <row r="615" spans="5:17">
      <c r="E615" s="4">
        <v>61</v>
      </c>
      <c r="F615" s="4">
        <v>49337</v>
      </c>
      <c r="G615" s="5">
        <v>7.0861500000000003E-3</v>
      </c>
      <c r="H615" s="4">
        <v>6550</v>
      </c>
      <c r="I615" s="4">
        <v>9550</v>
      </c>
      <c r="J615" s="4">
        <v>3000</v>
      </c>
      <c r="K615" s="5">
        <v>9028.35</v>
      </c>
      <c r="L615" s="5">
        <v>388.08699999999999</v>
      </c>
      <c r="M615" s="5">
        <v>445432000</v>
      </c>
      <c r="N615" s="4">
        <v>41</v>
      </c>
      <c r="O615" s="4">
        <v>9500</v>
      </c>
      <c r="P615" s="4">
        <v>7180</v>
      </c>
      <c r="Q615" s="4">
        <v>9070</v>
      </c>
    </row>
    <row r="616" spans="5:17">
      <c r="E616" s="4">
        <v>62</v>
      </c>
      <c r="F616" s="4">
        <v>42776</v>
      </c>
      <c r="G616" s="5">
        <v>6.1438100000000004E-3</v>
      </c>
      <c r="H616" s="4">
        <v>6550</v>
      </c>
      <c r="I616" s="4">
        <v>9550</v>
      </c>
      <c r="J616" s="4">
        <v>3000</v>
      </c>
      <c r="K616" s="5">
        <v>9050.09</v>
      </c>
      <c r="L616" s="5">
        <v>363.51100000000002</v>
      </c>
      <c r="M616" s="5">
        <v>387127000</v>
      </c>
      <c r="N616" s="4">
        <v>39</v>
      </c>
      <c r="O616" s="4">
        <v>9500</v>
      </c>
      <c r="P616" s="4">
        <v>7980</v>
      </c>
      <c r="Q616" s="4">
        <v>9070</v>
      </c>
    </row>
    <row r="617" spans="5:17">
      <c r="E617" s="4">
        <v>63</v>
      </c>
      <c r="F617" s="4">
        <v>35511</v>
      </c>
      <c r="G617" s="5">
        <v>5.10036E-3</v>
      </c>
      <c r="H617" s="4">
        <v>6550</v>
      </c>
      <c r="I617" s="4">
        <v>9550</v>
      </c>
      <c r="J617" s="4">
        <v>3000</v>
      </c>
      <c r="K617" s="5">
        <v>9058.5300000000007</v>
      </c>
      <c r="L617" s="5">
        <v>344.76</v>
      </c>
      <c r="M617" s="5">
        <v>321677000</v>
      </c>
      <c r="N617" s="4">
        <v>36</v>
      </c>
      <c r="O617" s="4">
        <v>9500</v>
      </c>
      <c r="P617" s="4">
        <v>8940</v>
      </c>
      <c r="Q617" s="4">
        <v>9070</v>
      </c>
    </row>
    <row r="618" spans="5:17">
      <c r="E618" s="4">
        <v>64</v>
      </c>
      <c r="F618" s="4">
        <v>29543</v>
      </c>
      <c r="G618" s="5">
        <v>4.24319E-3</v>
      </c>
      <c r="H618" s="4">
        <v>6550</v>
      </c>
      <c r="I618" s="4">
        <v>9550</v>
      </c>
      <c r="J618" s="4">
        <v>3000</v>
      </c>
      <c r="K618" s="5">
        <v>9063.15</v>
      </c>
      <c r="L618" s="5">
        <v>322.69099999999997</v>
      </c>
      <c r="M618" s="5">
        <v>267753000</v>
      </c>
      <c r="N618" s="4">
        <v>36</v>
      </c>
      <c r="O618" s="4">
        <v>9500</v>
      </c>
      <c r="P618" s="4">
        <v>6550</v>
      </c>
      <c r="Q618" s="4">
        <v>9070</v>
      </c>
    </row>
    <row r="619" spans="5:17">
      <c r="E619" s="4">
        <v>65</v>
      </c>
      <c r="F619" s="4">
        <v>23703</v>
      </c>
      <c r="G619" s="5">
        <v>3.4044000000000001E-3</v>
      </c>
      <c r="H619" s="4">
        <v>6550</v>
      </c>
      <c r="I619" s="4">
        <v>9550</v>
      </c>
      <c r="J619" s="4">
        <v>3000</v>
      </c>
      <c r="K619" s="5">
        <v>9074.9699999999993</v>
      </c>
      <c r="L619" s="5">
        <v>311.06400000000002</v>
      </c>
      <c r="M619" s="5">
        <v>215104000</v>
      </c>
      <c r="N619" s="4">
        <v>33</v>
      </c>
      <c r="O619" s="4">
        <v>9500</v>
      </c>
      <c r="P619" s="4">
        <v>6550</v>
      </c>
      <c r="Q619" s="4">
        <v>9120</v>
      </c>
    </row>
    <row r="620" spans="5:17">
      <c r="E620" s="4">
        <v>66</v>
      </c>
      <c r="F620" s="4">
        <v>18772</v>
      </c>
      <c r="G620" s="5">
        <v>2.6961799999999998E-3</v>
      </c>
      <c r="H620" s="4">
        <v>8190</v>
      </c>
      <c r="I620" s="4">
        <v>9550</v>
      </c>
      <c r="J620" s="4">
        <v>1360</v>
      </c>
      <c r="K620" s="5">
        <v>9086.0499999999993</v>
      </c>
      <c r="L620" s="5">
        <v>304.76799999999997</v>
      </c>
      <c r="M620" s="5">
        <v>170563000</v>
      </c>
      <c r="N620" s="4">
        <v>30</v>
      </c>
      <c r="O620" s="4">
        <v>9500</v>
      </c>
      <c r="P620" s="4">
        <v>9420</v>
      </c>
      <c r="Q620" s="4">
        <v>9150</v>
      </c>
    </row>
    <row r="621" spans="5:17">
      <c r="E621" s="4">
        <v>67</v>
      </c>
      <c r="F621" s="4">
        <v>15198</v>
      </c>
      <c r="G621" s="5">
        <v>2.1828500000000001E-3</v>
      </c>
      <c r="H621" s="4">
        <v>8200</v>
      </c>
      <c r="I621" s="4">
        <v>9550</v>
      </c>
      <c r="J621" s="4">
        <v>1350</v>
      </c>
      <c r="K621" s="5">
        <v>9075.4699999999993</v>
      </c>
      <c r="L621" s="5">
        <v>307.041</v>
      </c>
      <c r="M621" s="5">
        <v>137929000</v>
      </c>
      <c r="N621" s="4">
        <v>25</v>
      </c>
      <c r="O621" s="4">
        <v>9150</v>
      </c>
      <c r="P621" s="4">
        <v>8890</v>
      </c>
      <c r="Q621" s="4">
        <v>9150</v>
      </c>
    </row>
    <row r="622" spans="5:17">
      <c r="E622" s="4">
        <v>68</v>
      </c>
      <c r="F622" s="4">
        <v>11537</v>
      </c>
      <c r="G622" s="5">
        <v>1.6570300000000001E-3</v>
      </c>
      <c r="H622" s="4">
        <v>8200</v>
      </c>
      <c r="I622" s="4">
        <v>9550</v>
      </c>
      <c r="J622" s="4">
        <v>1350</v>
      </c>
      <c r="K622" s="5">
        <v>9085.73</v>
      </c>
      <c r="L622" s="5">
        <v>315.22899999999998</v>
      </c>
      <c r="M622" s="5">
        <v>104822000</v>
      </c>
      <c r="N622" s="4">
        <v>24</v>
      </c>
      <c r="O622" s="4">
        <v>8660</v>
      </c>
      <c r="P622" s="4">
        <v>8830</v>
      </c>
      <c r="Q622" s="4">
        <v>9150</v>
      </c>
    </row>
    <row r="623" spans="5:17">
      <c r="E623" s="4">
        <v>69</v>
      </c>
      <c r="F623" s="4">
        <v>8721</v>
      </c>
      <c r="G623" s="5">
        <v>1.2525800000000001E-3</v>
      </c>
      <c r="H623" s="4">
        <v>8200</v>
      </c>
      <c r="I623" s="4">
        <v>9550</v>
      </c>
      <c r="J623" s="4">
        <v>1350</v>
      </c>
      <c r="K623" s="5">
        <v>9080.1</v>
      </c>
      <c r="L623" s="5">
        <v>331.31200000000001</v>
      </c>
      <c r="M623" s="5">
        <v>79187600</v>
      </c>
      <c r="N623" s="4">
        <v>20</v>
      </c>
      <c r="O623" s="4">
        <v>8660</v>
      </c>
      <c r="P623" s="4">
        <v>9510</v>
      </c>
      <c r="Q623" s="4">
        <v>9150</v>
      </c>
    </row>
    <row r="624" spans="5:17">
      <c r="E624" s="4">
        <v>70</v>
      </c>
      <c r="F624" s="4">
        <v>6603</v>
      </c>
      <c r="G624" s="5">
        <v>9.4837299999999997E-4</v>
      </c>
      <c r="H624" s="4">
        <v>8200</v>
      </c>
      <c r="I624" s="4">
        <v>9550</v>
      </c>
      <c r="J624" s="4">
        <v>1350</v>
      </c>
      <c r="K624" s="5">
        <v>9064.8700000000008</v>
      </c>
      <c r="L624" s="5">
        <v>349.90699999999998</v>
      </c>
      <c r="M624" s="5">
        <v>59855400</v>
      </c>
      <c r="N624" s="4">
        <v>19</v>
      </c>
      <c r="O624" s="4">
        <v>8660</v>
      </c>
      <c r="P624" s="4">
        <v>9210</v>
      </c>
      <c r="Q624" s="4">
        <v>9160</v>
      </c>
    </row>
    <row r="625" spans="2:17">
      <c r="E625" s="4">
        <v>71</v>
      </c>
      <c r="F625" s="4">
        <v>4790</v>
      </c>
      <c r="G625" s="5">
        <v>6.8797599999999997E-4</v>
      </c>
      <c r="H625" s="4">
        <v>8200</v>
      </c>
      <c r="I625" s="4">
        <v>9550</v>
      </c>
      <c r="J625" s="4">
        <v>1350</v>
      </c>
      <c r="K625" s="5">
        <v>9034.19</v>
      </c>
      <c r="L625" s="5">
        <v>363.34699999999998</v>
      </c>
      <c r="M625" s="5">
        <v>43273800</v>
      </c>
      <c r="N625" s="4">
        <v>18</v>
      </c>
      <c r="O625" s="4">
        <v>8660</v>
      </c>
      <c r="P625" s="4">
        <v>9210</v>
      </c>
      <c r="Q625" s="4">
        <v>9160</v>
      </c>
    </row>
    <row r="626" spans="2:17">
      <c r="E626" s="4">
        <v>72</v>
      </c>
      <c r="F626" s="4">
        <v>3532</v>
      </c>
      <c r="G626" s="5">
        <v>5.0729300000000002E-4</v>
      </c>
      <c r="H626" s="4">
        <v>8200</v>
      </c>
      <c r="I626" s="4">
        <v>9550</v>
      </c>
      <c r="J626" s="4">
        <v>1350</v>
      </c>
      <c r="K626" s="5">
        <v>9011.92</v>
      </c>
      <c r="L626" s="5">
        <v>375.58600000000001</v>
      </c>
      <c r="M626" s="5">
        <v>31830100</v>
      </c>
      <c r="N626" s="4">
        <v>16</v>
      </c>
      <c r="O626" s="4">
        <v>8660</v>
      </c>
      <c r="P626" s="4">
        <v>8990</v>
      </c>
      <c r="Q626" s="4">
        <v>9160</v>
      </c>
    </row>
    <row r="627" spans="2:17">
      <c r="E627" s="4">
        <v>73</v>
      </c>
      <c r="F627" s="4">
        <v>2381</v>
      </c>
      <c r="G627" s="5">
        <v>3.4197699999999998E-4</v>
      </c>
      <c r="H627" s="4">
        <v>8200</v>
      </c>
      <c r="I627" s="4">
        <v>9550</v>
      </c>
      <c r="J627" s="4">
        <v>1350</v>
      </c>
      <c r="K627" s="5">
        <v>9013.31</v>
      </c>
      <c r="L627" s="5">
        <v>392.36900000000003</v>
      </c>
      <c r="M627" s="5">
        <v>21460700</v>
      </c>
      <c r="N627" s="4">
        <v>10</v>
      </c>
      <c r="O627" s="4">
        <v>8660</v>
      </c>
      <c r="P627" s="4">
        <v>9170</v>
      </c>
      <c r="Q627" s="4">
        <v>9160</v>
      </c>
    </row>
    <row r="628" spans="2:17">
      <c r="E628" s="4">
        <v>74</v>
      </c>
      <c r="F628" s="4">
        <v>1653</v>
      </c>
      <c r="G628" s="5">
        <v>2.3741600000000001E-4</v>
      </c>
      <c r="H628" s="4">
        <v>8200</v>
      </c>
      <c r="I628" s="4">
        <v>9550</v>
      </c>
      <c r="J628" s="4">
        <v>1350</v>
      </c>
      <c r="K628" s="5">
        <v>8976.56</v>
      </c>
      <c r="L628" s="5">
        <v>382.82600000000002</v>
      </c>
      <c r="M628" s="5">
        <v>14838300</v>
      </c>
      <c r="N628" s="4">
        <v>9</v>
      </c>
      <c r="O628" s="4">
        <v>8660</v>
      </c>
      <c r="P628" s="4">
        <v>9170</v>
      </c>
      <c r="Q628" s="4">
        <v>8660</v>
      </c>
    </row>
    <row r="629" spans="2:17">
      <c r="E629" s="4">
        <v>75</v>
      </c>
      <c r="F629" s="4">
        <v>1066</v>
      </c>
      <c r="G629" s="5">
        <v>1.5310700000000001E-4</v>
      </c>
      <c r="H629" s="4">
        <v>8540</v>
      </c>
      <c r="I629" s="4">
        <v>9550</v>
      </c>
      <c r="J629" s="4">
        <v>1010</v>
      </c>
      <c r="K629" s="5">
        <v>8979.06</v>
      </c>
      <c r="L629" s="5">
        <v>380.73700000000002</v>
      </c>
      <c r="M629" s="5">
        <v>9571680</v>
      </c>
      <c r="N629" s="4">
        <v>6</v>
      </c>
      <c r="O629" s="4">
        <v>8660</v>
      </c>
      <c r="P629" s="4">
        <v>9500</v>
      </c>
      <c r="Q629" s="4">
        <v>8660</v>
      </c>
    </row>
    <row r="630" spans="2:17">
      <c r="E630" s="4">
        <v>76</v>
      </c>
      <c r="F630" s="4">
        <v>540</v>
      </c>
      <c r="G630" s="5">
        <v>7.75589E-5</v>
      </c>
      <c r="H630" s="4">
        <v>8540</v>
      </c>
      <c r="I630" s="4">
        <v>9550</v>
      </c>
      <c r="J630" s="4">
        <v>1010</v>
      </c>
      <c r="K630" s="5">
        <v>8970.94</v>
      </c>
      <c r="L630" s="5">
        <v>399.20600000000002</v>
      </c>
      <c r="M630" s="5">
        <v>4844310</v>
      </c>
      <c r="N630" s="4">
        <v>4</v>
      </c>
      <c r="O630" s="4">
        <v>8660</v>
      </c>
      <c r="P630" s="4">
        <v>8540</v>
      </c>
      <c r="Q630" s="4">
        <v>8660</v>
      </c>
    </row>
    <row r="631" spans="2:17">
      <c r="E631" s="4">
        <v>77</v>
      </c>
      <c r="F631" s="4">
        <v>236</v>
      </c>
      <c r="G631" s="5">
        <v>3.3896100000000002E-5</v>
      </c>
      <c r="H631" s="4">
        <v>8540</v>
      </c>
      <c r="I631" s="4">
        <v>9550</v>
      </c>
      <c r="J631" s="4">
        <v>1010</v>
      </c>
      <c r="K631" s="5">
        <v>8972.25</v>
      </c>
      <c r="L631" s="5">
        <v>427.178</v>
      </c>
      <c r="M631" s="5">
        <v>2117450</v>
      </c>
      <c r="N631" s="4">
        <v>4</v>
      </c>
      <c r="O631" s="4">
        <v>8660</v>
      </c>
      <c r="P631" s="4">
        <v>9200</v>
      </c>
      <c r="Q631" s="4">
        <v>8660</v>
      </c>
    </row>
    <row r="632" spans="2:17">
      <c r="E632" s="4">
        <v>78</v>
      </c>
      <c r="F632" s="4">
        <v>59</v>
      </c>
      <c r="G632" s="5">
        <v>8.4740200000000002E-6</v>
      </c>
      <c r="H632" s="4">
        <v>8660</v>
      </c>
      <c r="I632" s="4">
        <v>9550</v>
      </c>
      <c r="J632" s="4">
        <v>890</v>
      </c>
      <c r="K632" s="5">
        <v>8976.7800000000007</v>
      </c>
      <c r="L632" s="5">
        <v>426.12700000000001</v>
      </c>
      <c r="M632" s="5">
        <v>529630</v>
      </c>
      <c r="N632" s="4">
        <v>2</v>
      </c>
      <c r="O632" s="4">
        <v>8660</v>
      </c>
      <c r="P632" s="4">
        <v>9550</v>
      </c>
      <c r="Q632" s="4">
        <v>8660</v>
      </c>
    </row>
    <row r="633" spans="2:17">
      <c r="E633" s="4">
        <v>79</v>
      </c>
      <c r="F633" s="4">
        <v>15</v>
      </c>
      <c r="G633" s="5">
        <v>2.1544099999999999E-6</v>
      </c>
      <c r="H633" s="4">
        <v>8660</v>
      </c>
      <c r="I633" s="4">
        <v>8660</v>
      </c>
      <c r="J633" s="4">
        <v>0</v>
      </c>
      <c r="K633" s="5">
        <v>8660</v>
      </c>
      <c r="L633" s="5">
        <v>0</v>
      </c>
      <c r="M633" s="5">
        <v>129900</v>
      </c>
      <c r="N633" s="4">
        <v>1</v>
      </c>
      <c r="O633" s="4">
        <v>8660</v>
      </c>
      <c r="P633" s="4">
        <v>8660</v>
      </c>
      <c r="Q633" s="4">
        <v>8660</v>
      </c>
    </row>
    <row r="634" spans="2:17">
      <c r="B634" t="s">
        <v>41</v>
      </c>
      <c r="E634" s="4">
        <v>1</v>
      </c>
      <c r="F634" s="4">
        <v>4965254</v>
      </c>
      <c r="G634" s="5">
        <v>0.71314699999999998</v>
      </c>
      <c r="H634" s="4">
        <v>0</v>
      </c>
      <c r="I634" s="4">
        <v>9500</v>
      </c>
      <c r="J634" s="4">
        <v>9500</v>
      </c>
      <c r="K634" s="5">
        <v>4514.34</v>
      </c>
      <c r="L634" s="5">
        <v>2611.58</v>
      </c>
      <c r="M634" s="5">
        <v>22414900000</v>
      </c>
      <c r="N634" s="4">
        <v>154</v>
      </c>
      <c r="O634" s="4">
        <v>1820</v>
      </c>
      <c r="P634" s="4">
        <v>3672</v>
      </c>
      <c r="Q634" s="4">
        <v>5530</v>
      </c>
    </row>
    <row r="635" spans="2:17">
      <c r="E635" s="4">
        <v>2</v>
      </c>
      <c r="F635" s="4">
        <v>1506506</v>
      </c>
      <c r="G635" s="5">
        <v>0.21637600000000001</v>
      </c>
      <c r="H635" s="4">
        <v>0</v>
      </c>
      <c r="I635" s="4">
        <v>9500</v>
      </c>
      <c r="J635" s="4">
        <v>9500</v>
      </c>
      <c r="K635" s="5">
        <v>6039.78</v>
      </c>
      <c r="L635" s="5">
        <v>2100.56</v>
      </c>
      <c r="M635" s="5">
        <v>9098970000</v>
      </c>
      <c r="N635" s="4">
        <v>142</v>
      </c>
      <c r="O635" s="4">
        <v>1820</v>
      </c>
      <c r="P635" s="4">
        <v>2982</v>
      </c>
      <c r="Q635" s="4">
        <v>6480</v>
      </c>
    </row>
    <row r="636" spans="2:17">
      <c r="E636" s="4">
        <v>3</v>
      </c>
      <c r="F636" s="4">
        <v>1093829</v>
      </c>
      <c r="G636" s="5">
        <v>0.15710399999999999</v>
      </c>
      <c r="H636" s="4">
        <v>0</v>
      </c>
      <c r="I636" s="4">
        <v>9500</v>
      </c>
      <c r="J636" s="4">
        <v>9500</v>
      </c>
      <c r="K636" s="5">
        <v>6448.81</v>
      </c>
      <c r="L636" s="5">
        <v>2011.93</v>
      </c>
      <c r="M636" s="5">
        <v>7053890000</v>
      </c>
      <c r="N636" s="4">
        <v>158</v>
      </c>
      <c r="O636" s="4">
        <v>1820</v>
      </c>
      <c r="P636" s="4">
        <v>6120</v>
      </c>
      <c r="Q636" s="4">
        <v>6820</v>
      </c>
    </row>
    <row r="637" spans="2:17">
      <c r="E637" s="4">
        <v>4</v>
      </c>
      <c r="F637" s="4">
        <v>864477</v>
      </c>
      <c r="G637" s="5">
        <v>0.124163</v>
      </c>
      <c r="H637" s="4">
        <v>0</v>
      </c>
      <c r="I637" s="4">
        <v>9500</v>
      </c>
      <c r="J637" s="4">
        <v>9500</v>
      </c>
      <c r="K637" s="5">
        <v>6579.01</v>
      </c>
      <c r="L637" s="5">
        <v>1993.39</v>
      </c>
      <c r="M637" s="5">
        <v>5687400000</v>
      </c>
      <c r="N637" s="4">
        <v>168</v>
      </c>
      <c r="O637" s="4">
        <v>1820</v>
      </c>
      <c r="P637" s="4">
        <v>6850</v>
      </c>
      <c r="Q637" s="4">
        <v>6820</v>
      </c>
    </row>
    <row r="638" spans="2:17">
      <c r="E638" s="4">
        <v>5</v>
      </c>
      <c r="F638" s="4">
        <v>753090</v>
      </c>
      <c r="G638" s="5">
        <v>0.108164</v>
      </c>
      <c r="H638" s="4">
        <v>0</v>
      </c>
      <c r="I638" s="4">
        <v>9500</v>
      </c>
      <c r="J638" s="4">
        <v>9500</v>
      </c>
      <c r="K638" s="5">
        <v>6703.55</v>
      </c>
      <c r="L638" s="5">
        <v>1981.45</v>
      </c>
      <c r="M638" s="5">
        <v>5048380000</v>
      </c>
      <c r="N638" s="4">
        <v>174</v>
      </c>
      <c r="O638" s="4">
        <v>1820</v>
      </c>
      <c r="P638" s="4">
        <v>7590</v>
      </c>
      <c r="Q638" s="4">
        <v>6942</v>
      </c>
    </row>
    <row r="639" spans="2:17">
      <c r="E639" s="4">
        <v>6</v>
      </c>
      <c r="F639" s="4">
        <v>625044</v>
      </c>
      <c r="G639" s="5">
        <v>8.9773500000000006E-2</v>
      </c>
      <c r="H639" s="4">
        <v>0</v>
      </c>
      <c r="I639" s="4">
        <v>9500</v>
      </c>
      <c r="J639" s="4">
        <v>9500</v>
      </c>
      <c r="K639" s="5">
        <v>6649.97</v>
      </c>
      <c r="L639" s="5">
        <v>2022.75</v>
      </c>
      <c r="M639" s="5">
        <v>4156530000</v>
      </c>
      <c r="N639" s="4">
        <v>176</v>
      </c>
      <c r="O639" s="4">
        <v>1820</v>
      </c>
      <c r="P639" s="4">
        <v>5850</v>
      </c>
      <c r="Q639" s="4">
        <v>6962</v>
      </c>
    </row>
    <row r="640" spans="2:17">
      <c r="E640" s="4">
        <v>7</v>
      </c>
      <c r="F640" s="4">
        <v>566549</v>
      </c>
      <c r="G640" s="5">
        <v>8.1372E-2</v>
      </c>
      <c r="H640" s="4">
        <v>0</v>
      </c>
      <c r="I640" s="4">
        <v>9500</v>
      </c>
      <c r="J640" s="4">
        <v>9500</v>
      </c>
      <c r="K640" s="5">
        <v>6631.25</v>
      </c>
      <c r="L640" s="5">
        <v>1967.36</v>
      </c>
      <c r="M640" s="5">
        <v>3756930000</v>
      </c>
      <c r="N640" s="4">
        <v>174</v>
      </c>
      <c r="O640" s="4">
        <v>1820</v>
      </c>
      <c r="P640" s="4">
        <v>4152</v>
      </c>
      <c r="Q640" s="4">
        <v>6942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9500</v>
      </c>
      <c r="J641" s="4">
        <v>9500</v>
      </c>
      <c r="K641" s="5">
        <v>6596.93</v>
      </c>
      <c r="L641" s="5">
        <v>1904.85</v>
      </c>
      <c r="M641" s="5">
        <v>3378120000</v>
      </c>
      <c r="N641" s="4">
        <v>174</v>
      </c>
      <c r="O641" s="4">
        <v>1820</v>
      </c>
      <c r="P641" s="4">
        <v>6912</v>
      </c>
      <c r="Q641" s="4">
        <v>6920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9500</v>
      </c>
      <c r="J642" s="4">
        <v>9500</v>
      </c>
      <c r="K642" s="5">
        <v>6655.2</v>
      </c>
      <c r="L642" s="5">
        <v>1867.37</v>
      </c>
      <c r="M642" s="5">
        <v>3221780000</v>
      </c>
      <c r="N642" s="4">
        <v>180</v>
      </c>
      <c r="O642" s="4">
        <v>1820</v>
      </c>
      <c r="P642" s="4">
        <v>6180</v>
      </c>
      <c r="Q642" s="4">
        <v>7000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9500</v>
      </c>
      <c r="J643" s="4">
        <v>9500</v>
      </c>
      <c r="K643" s="5">
        <v>6652.94</v>
      </c>
      <c r="L643" s="5">
        <v>1850.06</v>
      </c>
      <c r="M643" s="5">
        <v>2968130000</v>
      </c>
      <c r="N643" s="4">
        <v>184</v>
      </c>
      <c r="O643" s="4">
        <v>6690</v>
      </c>
      <c r="P643" s="4">
        <v>4242</v>
      </c>
      <c r="Q643" s="4">
        <v>7020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9500</v>
      </c>
      <c r="J644" s="4">
        <v>9500</v>
      </c>
      <c r="K644" s="5">
        <v>6641.72</v>
      </c>
      <c r="L644" s="5">
        <v>1830.31</v>
      </c>
      <c r="M644" s="5">
        <v>2712190000</v>
      </c>
      <c r="N644" s="4">
        <v>184</v>
      </c>
      <c r="O644" s="4">
        <v>6690</v>
      </c>
      <c r="P644" s="4">
        <v>6882</v>
      </c>
      <c r="Q644" s="4">
        <v>7000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9460</v>
      </c>
      <c r="J645" s="4">
        <v>9460</v>
      </c>
      <c r="K645" s="5">
        <v>6654.47</v>
      </c>
      <c r="L645" s="5">
        <v>1793.14</v>
      </c>
      <c r="M645" s="5">
        <v>2518950000</v>
      </c>
      <c r="N645" s="4">
        <v>179</v>
      </c>
      <c r="O645" s="4">
        <v>6690</v>
      </c>
      <c r="P645" s="4">
        <v>5012</v>
      </c>
      <c r="Q645" s="4">
        <v>7012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9460</v>
      </c>
      <c r="J646" s="4">
        <v>9460</v>
      </c>
      <c r="K646" s="5">
        <v>6697.93</v>
      </c>
      <c r="L646" s="5">
        <v>1760.26</v>
      </c>
      <c r="M646" s="5">
        <v>2434240000</v>
      </c>
      <c r="N646" s="4">
        <v>179</v>
      </c>
      <c r="O646" s="4">
        <v>7630</v>
      </c>
      <c r="P646" s="4">
        <v>4572</v>
      </c>
      <c r="Q646" s="4">
        <v>7050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9460</v>
      </c>
      <c r="J647" s="4">
        <v>9460</v>
      </c>
      <c r="K647" s="5">
        <v>6681.84</v>
      </c>
      <c r="L647" s="5">
        <v>1720.31</v>
      </c>
      <c r="M647" s="5">
        <v>2338750000</v>
      </c>
      <c r="N647" s="4">
        <v>180</v>
      </c>
      <c r="O647" s="4">
        <v>7900</v>
      </c>
      <c r="P647" s="4">
        <v>8600</v>
      </c>
      <c r="Q647" s="4">
        <v>7050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9460</v>
      </c>
      <c r="J648" s="4">
        <v>9460</v>
      </c>
      <c r="K648" s="5">
        <v>6680.38</v>
      </c>
      <c r="L648" s="5">
        <v>1660.81</v>
      </c>
      <c r="M648" s="5">
        <v>2241530000</v>
      </c>
      <c r="N648" s="4">
        <v>179</v>
      </c>
      <c r="O648" s="4">
        <v>6960</v>
      </c>
      <c r="P648" s="4">
        <v>6820</v>
      </c>
      <c r="Q648" s="4">
        <v>7000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9460</v>
      </c>
      <c r="J649" s="4">
        <v>9460</v>
      </c>
      <c r="K649" s="5">
        <v>6648.72</v>
      </c>
      <c r="L649" s="5">
        <v>1645.58</v>
      </c>
      <c r="M649" s="5">
        <v>2099090000</v>
      </c>
      <c r="N649" s="4">
        <v>181</v>
      </c>
      <c r="O649" s="4">
        <v>7770</v>
      </c>
      <c r="P649" s="4">
        <v>6612</v>
      </c>
      <c r="Q649" s="4">
        <v>7000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9460</v>
      </c>
      <c r="J650" s="4">
        <v>9460</v>
      </c>
      <c r="K650" s="5">
        <v>6624.66</v>
      </c>
      <c r="L650" s="5">
        <v>1650.45</v>
      </c>
      <c r="M650" s="5">
        <v>2007830000</v>
      </c>
      <c r="N650" s="4">
        <v>181</v>
      </c>
      <c r="O650" s="4">
        <v>7770</v>
      </c>
      <c r="P650" s="4">
        <v>8010</v>
      </c>
      <c r="Q650" s="4">
        <v>7000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9340</v>
      </c>
      <c r="J651" s="4">
        <v>9340</v>
      </c>
      <c r="K651" s="5">
        <v>6602.18</v>
      </c>
      <c r="L651" s="5">
        <v>1652.04</v>
      </c>
      <c r="M651" s="5">
        <v>1930990000</v>
      </c>
      <c r="N651" s="4">
        <v>184</v>
      </c>
      <c r="O651" s="4">
        <v>6260</v>
      </c>
      <c r="P651" s="4">
        <v>5502</v>
      </c>
      <c r="Q651" s="4">
        <v>6960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9210</v>
      </c>
      <c r="J652" s="4">
        <v>9210</v>
      </c>
      <c r="K652" s="5">
        <v>6602.91</v>
      </c>
      <c r="L652" s="5">
        <v>1645.93</v>
      </c>
      <c r="M652" s="5">
        <v>1864370000</v>
      </c>
      <c r="N652" s="4">
        <v>182</v>
      </c>
      <c r="O652" s="4">
        <v>6260</v>
      </c>
      <c r="P652" s="4">
        <v>8810</v>
      </c>
      <c r="Q652" s="4">
        <v>6960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9210</v>
      </c>
      <c r="J653" s="4">
        <v>9210</v>
      </c>
      <c r="K653" s="5">
        <v>6622.06</v>
      </c>
      <c r="L653" s="5">
        <v>1646.22</v>
      </c>
      <c r="M653" s="5">
        <v>1825560000</v>
      </c>
      <c r="N653" s="4">
        <v>178</v>
      </c>
      <c r="O653" s="4">
        <v>6260</v>
      </c>
      <c r="P653" s="4">
        <v>4162</v>
      </c>
      <c r="Q653" s="4">
        <v>7000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9210</v>
      </c>
      <c r="J654" s="4">
        <v>9210</v>
      </c>
      <c r="K654" s="5">
        <v>6632.8</v>
      </c>
      <c r="L654" s="5">
        <v>1634.91</v>
      </c>
      <c r="M654" s="5">
        <v>1763730000</v>
      </c>
      <c r="N654" s="4">
        <v>181</v>
      </c>
      <c r="O654" s="4">
        <v>6260</v>
      </c>
      <c r="P654" s="4">
        <v>5592</v>
      </c>
      <c r="Q654" s="4">
        <v>7000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9210</v>
      </c>
      <c r="J655" s="4">
        <v>9210</v>
      </c>
      <c r="K655" s="5">
        <v>6635.06</v>
      </c>
      <c r="L655" s="5">
        <v>1632.9</v>
      </c>
      <c r="M655" s="5">
        <v>1706230000</v>
      </c>
      <c r="N655" s="4">
        <v>179</v>
      </c>
      <c r="O655" s="4">
        <v>6260</v>
      </c>
      <c r="P655" s="4">
        <v>5592</v>
      </c>
      <c r="Q655" s="4">
        <v>7012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9210</v>
      </c>
      <c r="J656" s="4">
        <v>9210</v>
      </c>
      <c r="K656" s="5">
        <v>6630.94</v>
      </c>
      <c r="L656" s="5">
        <v>1638.85</v>
      </c>
      <c r="M656" s="5">
        <v>1661970000</v>
      </c>
      <c r="N656" s="4">
        <v>176</v>
      </c>
      <c r="O656" s="4">
        <v>6260</v>
      </c>
      <c r="P656" s="4">
        <v>7720</v>
      </c>
      <c r="Q656" s="4">
        <v>7012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9210</v>
      </c>
      <c r="J657" s="4">
        <v>9210</v>
      </c>
      <c r="K657" s="5">
        <v>6636.94</v>
      </c>
      <c r="L657" s="5">
        <v>1641.98</v>
      </c>
      <c r="M657" s="5">
        <v>1639660000</v>
      </c>
      <c r="N657" s="4">
        <v>170</v>
      </c>
      <c r="O657" s="4">
        <v>6260</v>
      </c>
      <c r="P657" s="4">
        <v>4472</v>
      </c>
      <c r="Q657" s="4">
        <v>7050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9210</v>
      </c>
      <c r="J658" s="4">
        <v>9210</v>
      </c>
      <c r="K658" s="5">
        <v>6642.43</v>
      </c>
      <c r="L658" s="5">
        <v>1645.2</v>
      </c>
      <c r="M658" s="5">
        <v>1618990000</v>
      </c>
      <c r="N658" s="4">
        <v>167</v>
      </c>
      <c r="O658" s="4">
        <v>6260</v>
      </c>
      <c r="P658" s="4">
        <v>9170</v>
      </c>
      <c r="Q658" s="4">
        <v>7050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9210</v>
      </c>
      <c r="J659" s="4">
        <v>9210</v>
      </c>
      <c r="K659" s="5">
        <v>6648.44</v>
      </c>
      <c r="L659" s="5">
        <v>1641.67</v>
      </c>
      <c r="M659" s="5">
        <v>1599070000</v>
      </c>
      <c r="N659" s="4">
        <v>167</v>
      </c>
      <c r="O659" s="4">
        <v>6260</v>
      </c>
      <c r="P659" s="4">
        <v>3312</v>
      </c>
      <c r="Q659" s="4">
        <v>7060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9210</v>
      </c>
      <c r="J660" s="4">
        <v>9210</v>
      </c>
      <c r="K660" s="5">
        <v>6635.31</v>
      </c>
      <c r="L660" s="5">
        <v>1653.39</v>
      </c>
      <c r="M660" s="5">
        <v>1563690000</v>
      </c>
      <c r="N660" s="4">
        <v>162</v>
      </c>
      <c r="O660" s="4">
        <v>6260</v>
      </c>
      <c r="P660" s="4">
        <v>5262</v>
      </c>
      <c r="Q660" s="4">
        <v>7060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9210</v>
      </c>
      <c r="J661" s="4">
        <v>9210</v>
      </c>
      <c r="K661" s="5">
        <v>6655.89</v>
      </c>
      <c r="L661" s="5">
        <v>1655.29</v>
      </c>
      <c r="M661" s="5">
        <v>1550330000</v>
      </c>
      <c r="N661" s="4">
        <v>163</v>
      </c>
      <c r="O661" s="4">
        <v>6260</v>
      </c>
      <c r="P661" s="4">
        <v>5432</v>
      </c>
      <c r="Q661" s="4">
        <v>7140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9210</v>
      </c>
      <c r="J662" s="4">
        <v>9210</v>
      </c>
      <c r="K662" s="5">
        <v>6650.67</v>
      </c>
      <c r="L662" s="5">
        <v>1654.33</v>
      </c>
      <c r="M662" s="5">
        <v>1514230000</v>
      </c>
      <c r="N662" s="4">
        <v>158</v>
      </c>
      <c r="O662" s="4">
        <v>6260</v>
      </c>
      <c r="P662" s="4">
        <v>5412</v>
      </c>
      <c r="Q662" s="4">
        <v>7140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9210</v>
      </c>
      <c r="J663" s="4">
        <v>9210</v>
      </c>
      <c r="K663" s="5">
        <v>6655.14</v>
      </c>
      <c r="L663" s="5">
        <v>1652.09</v>
      </c>
      <c r="M663" s="5">
        <v>1474590000</v>
      </c>
      <c r="N663" s="4">
        <v>157</v>
      </c>
      <c r="O663" s="4">
        <v>6260</v>
      </c>
      <c r="P663" s="4">
        <v>6960</v>
      </c>
      <c r="Q663" s="4">
        <v>7142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3072</v>
      </c>
      <c r="I664" s="4">
        <v>9210</v>
      </c>
      <c r="J664" s="4">
        <v>6138</v>
      </c>
      <c r="K664" s="5">
        <v>6664.58</v>
      </c>
      <c r="L664" s="5">
        <v>1655.98</v>
      </c>
      <c r="M664" s="5">
        <v>1440020000</v>
      </c>
      <c r="N664" s="4">
        <v>153</v>
      </c>
      <c r="O664" s="4">
        <v>6260</v>
      </c>
      <c r="P664" s="4">
        <v>7132</v>
      </c>
      <c r="Q664" s="4">
        <v>7142</v>
      </c>
    </row>
    <row r="665" spans="5:17">
      <c r="E665" s="4">
        <v>32</v>
      </c>
      <c r="F665" s="4">
        <v>212406</v>
      </c>
      <c r="G665" s="5">
        <v>3.05074E-2</v>
      </c>
      <c r="H665" s="4">
        <v>3072</v>
      </c>
      <c r="I665" s="4">
        <v>9210</v>
      </c>
      <c r="J665" s="4">
        <v>6138</v>
      </c>
      <c r="K665" s="5">
        <v>6671</v>
      </c>
      <c r="L665" s="5">
        <v>1658.04</v>
      </c>
      <c r="M665" s="5">
        <v>1416960000</v>
      </c>
      <c r="N665" s="4">
        <v>153</v>
      </c>
      <c r="O665" s="4">
        <v>7940</v>
      </c>
      <c r="P665" s="4">
        <v>7700</v>
      </c>
      <c r="Q665" s="4">
        <v>7162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3072</v>
      </c>
      <c r="I666" s="4">
        <v>9210</v>
      </c>
      <c r="J666" s="4">
        <v>6138</v>
      </c>
      <c r="K666" s="5">
        <v>6686.31</v>
      </c>
      <c r="L666" s="5">
        <v>1656.84</v>
      </c>
      <c r="M666" s="5">
        <v>1397710000</v>
      </c>
      <c r="N666" s="4">
        <v>149</v>
      </c>
      <c r="O666" s="4">
        <v>7940</v>
      </c>
      <c r="P666" s="4">
        <v>6642</v>
      </c>
      <c r="Q666" s="4">
        <v>7162</v>
      </c>
    </row>
    <row r="667" spans="5:17">
      <c r="E667" s="4">
        <v>34</v>
      </c>
      <c r="F667" s="4">
        <v>207640</v>
      </c>
      <c r="G667" s="5">
        <v>2.98228E-2</v>
      </c>
      <c r="H667" s="4">
        <v>3072</v>
      </c>
      <c r="I667" s="4">
        <v>9210</v>
      </c>
      <c r="J667" s="4">
        <v>6138</v>
      </c>
      <c r="K667" s="5">
        <v>6695.98</v>
      </c>
      <c r="L667" s="5">
        <v>1663.26</v>
      </c>
      <c r="M667" s="5">
        <v>1390350000</v>
      </c>
      <c r="N667" s="4">
        <v>148</v>
      </c>
      <c r="O667" s="4">
        <v>7940</v>
      </c>
      <c r="P667" s="4">
        <v>8510</v>
      </c>
      <c r="Q667" s="4">
        <v>7180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3072</v>
      </c>
      <c r="I668" s="4">
        <v>9210</v>
      </c>
      <c r="J668" s="4">
        <v>6138</v>
      </c>
      <c r="K668" s="5">
        <v>6686.56</v>
      </c>
      <c r="L668" s="5">
        <v>1667.69</v>
      </c>
      <c r="M668" s="5">
        <v>1378730000</v>
      </c>
      <c r="N668" s="4">
        <v>149</v>
      </c>
      <c r="O668" s="4">
        <v>7940</v>
      </c>
      <c r="P668" s="4">
        <v>8960</v>
      </c>
      <c r="Q668" s="4">
        <v>7162</v>
      </c>
    </row>
    <row r="669" spans="5:17">
      <c r="E669" s="4">
        <v>36</v>
      </c>
      <c r="F669" s="4">
        <v>203436</v>
      </c>
      <c r="G669" s="5">
        <v>2.9218999999999998E-2</v>
      </c>
      <c r="H669" s="4">
        <v>3072</v>
      </c>
      <c r="I669" s="4">
        <v>9210</v>
      </c>
      <c r="J669" s="4">
        <v>6138</v>
      </c>
      <c r="K669" s="5">
        <v>6684.33</v>
      </c>
      <c r="L669" s="5">
        <v>1675.19</v>
      </c>
      <c r="M669" s="5">
        <v>1359830000</v>
      </c>
      <c r="N669" s="4">
        <v>149</v>
      </c>
      <c r="O669" s="4">
        <v>8090</v>
      </c>
      <c r="P669" s="4">
        <v>9210</v>
      </c>
      <c r="Q669" s="4">
        <v>7180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3072</v>
      </c>
      <c r="I670" s="4">
        <v>9210</v>
      </c>
      <c r="J670" s="4">
        <v>6138</v>
      </c>
      <c r="K670" s="5">
        <v>6683.87</v>
      </c>
      <c r="L670" s="5">
        <v>1682.67</v>
      </c>
      <c r="M670" s="5">
        <v>1339350000</v>
      </c>
      <c r="N670" s="4">
        <v>146</v>
      </c>
      <c r="O670" s="4">
        <v>8090</v>
      </c>
      <c r="P670" s="4">
        <v>9210</v>
      </c>
      <c r="Q670" s="4">
        <v>7180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3072</v>
      </c>
      <c r="I671" s="4">
        <v>9210</v>
      </c>
      <c r="J671" s="4">
        <v>6138</v>
      </c>
      <c r="K671" s="5">
        <v>6691.38</v>
      </c>
      <c r="L671" s="5">
        <v>1682.59</v>
      </c>
      <c r="M671" s="5">
        <v>1310430000</v>
      </c>
      <c r="N671" s="4">
        <v>144</v>
      </c>
      <c r="O671" s="4">
        <v>8090</v>
      </c>
      <c r="P671" s="4">
        <v>9210</v>
      </c>
      <c r="Q671" s="4">
        <v>7180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3072</v>
      </c>
      <c r="I672" s="4">
        <v>9060</v>
      </c>
      <c r="J672" s="4">
        <v>5988</v>
      </c>
      <c r="K672" s="5">
        <v>6719</v>
      </c>
      <c r="L672" s="5">
        <v>1663.31</v>
      </c>
      <c r="M672" s="5">
        <v>1279960000</v>
      </c>
      <c r="N672" s="4">
        <v>139</v>
      </c>
      <c r="O672" s="4">
        <v>8090</v>
      </c>
      <c r="P672" s="4">
        <v>7650</v>
      </c>
      <c r="Q672" s="4">
        <v>7190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3072</v>
      </c>
      <c r="I673" s="4">
        <v>9060</v>
      </c>
      <c r="J673" s="4">
        <v>5988</v>
      </c>
      <c r="K673" s="5">
        <v>6753.99</v>
      </c>
      <c r="L673" s="5">
        <v>1650.46</v>
      </c>
      <c r="M673" s="5">
        <v>1262250000</v>
      </c>
      <c r="N673" s="4">
        <v>134</v>
      </c>
      <c r="O673" s="4">
        <v>8090</v>
      </c>
      <c r="P673" s="4">
        <v>7810</v>
      </c>
      <c r="Q673" s="4">
        <v>7342</v>
      </c>
    </row>
    <row r="674" spans="5:17">
      <c r="E674" s="4">
        <v>41</v>
      </c>
      <c r="F674" s="4">
        <v>180535</v>
      </c>
      <c r="G674" s="5">
        <v>2.5929799999999999E-2</v>
      </c>
      <c r="H674" s="4">
        <v>3072</v>
      </c>
      <c r="I674" s="4">
        <v>9060</v>
      </c>
      <c r="J674" s="4">
        <v>5988</v>
      </c>
      <c r="K674" s="5">
        <v>6773.23</v>
      </c>
      <c r="L674" s="5">
        <v>1647.44</v>
      </c>
      <c r="M674" s="5">
        <v>1222810000</v>
      </c>
      <c r="N674" s="4">
        <v>133</v>
      </c>
      <c r="O674" s="4">
        <v>8090</v>
      </c>
      <c r="P674" s="4">
        <v>7880</v>
      </c>
      <c r="Q674" s="4">
        <v>7352</v>
      </c>
    </row>
    <row r="675" spans="5:17">
      <c r="E675" s="4">
        <v>42</v>
      </c>
      <c r="F675" s="4">
        <v>173032</v>
      </c>
      <c r="G675" s="5">
        <v>2.4852200000000001E-2</v>
      </c>
      <c r="H675" s="4">
        <v>3072</v>
      </c>
      <c r="I675" s="4">
        <v>9060</v>
      </c>
      <c r="J675" s="4">
        <v>5988</v>
      </c>
      <c r="K675" s="5">
        <v>6784.79</v>
      </c>
      <c r="L675" s="5">
        <v>1638.76</v>
      </c>
      <c r="M675" s="5">
        <v>1173990000</v>
      </c>
      <c r="N675" s="4">
        <v>130</v>
      </c>
      <c r="O675" s="4">
        <v>8090</v>
      </c>
      <c r="P675" s="4">
        <v>6252</v>
      </c>
      <c r="Q675" s="4">
        <v>7390</v>
      </c>
    </row>
    <row r="676" spans="5:17">
      <c r="E676" s="4">
        <v>43</v>
      </c>
      <c r="F676" s="4">
        <v>165879</v>
      </c>
      <c r="G676" s="5">
        <v>2.38248E-2</v>
      </c>
      <c r="H676" s="4">
        <v>3072</v>
      </c>
      <c r="I676" s="4">
        <v>9060</v>
      </c>
      <c r="J676" s="4">
        <v>5988</v>
      </c>
      <c r="K676" s="5">
        <v>6818.15</v>
      </c>
      <c r="L676" s="5">
        <v>1624.23</v>
      </c>
      <c r="M676" s="5">
        <v>1130990000</v>
      </c>
      <c r="N676" s="4">
        <v>128</v>
      </c>
      <c r="O676" s="4">
        <v>8270</v>
      </c>
      <c r="P676" s="4">
        <v>6240</v>
      </c>
      <c r="Q676" s="4">
        <v>7432</v>
      </c>
    </row>
    <row r="677" spans="5:17">
      <c r="E677" s="4">
        <v>44</v>
      </c>
      <c r="F677" s="4">
        <v>159352</v>
      </c>
      <c r="G677" s="5">
        <v>2.2887299999999999E-2</v>
      </c>
      <c r="H677" s="4">
        <v>3072</v>
      </c>
      <c r="I677" s="4">
        <v>9060</v>
      </c>
      <c r="J677" s="4">
        <v>5988</v>
      </c>
      <c r="K677" s="5">
        <v>6842.87</v>
      </c>
      <c r="L677" s="5">
        <v>1617.09</v>
      </c>
      <c r="M677" s="5">
        <v>1090420000</v>
      </c>
      <c r="N677" s="4">
        <v>119</v>
      </c>
      <c r="O677" s="4">
        <v>8270</v>
      </c>
      <c r="P677" s="4">
        <v>6690</v>
      </c>
      <c r="Q677" s="4">
        <v>7470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3072</v>
      </c>
      <c r="I678" s="4">
        <v>9060</v>
      </c>
      <c r="J678" s="4">
        <v>5988</v>
      </c>
      <c r="K678" s="5">
        <v>6874.03</v>
      </c>
      <c r="L678" s="5">
        <v>1606.09</v>
      </c>
      <c r="M678" s="5">
        <v>1047420000</v>
      </c>
      <c r="N678" s="4">
        <v>116</v>
      </c>
      <c r="O678" s="4">
        <v>8440</v>
      </c>
      <c r="P678" s="4">
        <v>6260</v>
      </c>
      <c r="Q678" s="4">
        <v>7500</v>
      </c>
    </row>
    <row r="679" spans="5:17">
      <c r="E679" s="4">
        <v>46</v>
      </c>
      <c r="F679" s="4">
        <v>144773</v>
      </c>
      <c r="G679" s="5">
        <v>2.07934E-2</v>
      </c>
      <c r="H679" s="4">
        <v>3072</v>
      </c>
      <c r="I679" s="4">
        <v>9060</v>
      </c>
      <c r="J679" s="4">
        <v>5988</v>
      </c>
      <c r="K679" s="5">
        <v>6917.67</v>
      </c>
      <c r="L679" s="5">
        <v>1593.29</v>
      </c>
      <c r="M679" s="5">
        <v>1001490000</v>
      </c>
      <c r="N679" s="4">
        <v>114</v>
      </c>
      <c r="O679" s="4">
        <v>8310</v>
      </c>
      <c r="P679" s="4">
        <v>7060</v>
      </c>
      <c r="Q679" s="4">
        <v>7560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3072</v>
      </c>
      <c r="I680" s="4">
        <v>9060</v>
      </c>
      <c r="J680" s="4">
        <v>5988</v>
      </c>
      <c r="K680" s="5">
        <v>6942.06</v>
      </c>
      <c r="L680" s="5">
        <v>1585.13</v>
      </c>
      <c r="M680" s="5">
        <v>958532000</v>
      </c>
      <c r="N680" s="4">
        <v>110</v>
      </c>
      <c r="O680" s="4">
        <v>8310</v>
      </c>
      <c r="P680" s="4">
        <v>4772</v>
      </c>
      <c r="Q680" s="4">
        <v>7560</v>
      </c>
    </row>
    <row r="681" spans="5:17">
      <c r="E681" s="4">
        <v>48</v>
      </c>
      <c r="F681" s="4">
        <v>130322</v>
      </c>
      <c r="G681" s="5">
        <v>1.87178E-2</v>
      </c>
      <c r="H681" s="4">
        <v>3072</v>
      </c>
      <c r="I681" s="4">
        <v>9060</v>
      </c>
      <c r="J681" s="4">
        <v>5988</v>
      </c>
      <c r="K681" s="5">
        <v>6974.62</v>
      </c>
      <c r="L681" s="5">
        <v>1559.7</v>
      </c>
      <c r="M681" s="5">
        <v>908946000</v>
      </c>
      <c r="N681" s="4">
        <v>106</v>
      </c>
      <c r="O681" s="4">
        <v>8310</v>
      </c>
      <c r="P681" s="4">
        <v>8180</v>
      </c>
      <c r="Q681" s="4">
        <v>7580</v>
      </c>
    </row>
    <row r="682" spans="5:17">
      <c r="E682" s="4">
        <v>49</v>
      </c>
      <c r="F682" s="4">
        <v>123826</v>
      </c>
      <c r="G682" s="5">
        <v>1.77848E-2</v>
      </c>
      <c r="H682" s="4">
        <v>3072</v>
      </c>
      <c r="I682" s="4">
        <v>9060</v>
      </c>
      <c r="J682" s="4">
        <v>5988</v>
      </c>
      <c r="K682" s="5">
        <v>6985.27</v>
      </c>
      <c r="L682" s="5">
        <v>1545.61</v>
      </c>
      <c r="M682" s="5">
        <v>864959000</v>
      </c>
      <c r="N682" s="4">
        <v>103</v>
      </c>
      <c r="O682" s="4">
        <v>8310</v>
      </c>
      <c r="P682" s="4">
        <v>4192</v>
      </c>
      <c r="Q682" s="4">
        <v>7580</v>
      </c>
    </row>
    <row r="683" spans="5:17">
      <c r="E683" s="4">
        <v>50</v>
      </c>
      <c r="F683" s="4">
        <v>118095</v>
      </c>
      <c r="G683" s="5">
        <v>1.69617E-2</v>
      </c>
      <c r="H683" s="4">
        <v>3302</v>
      </c>
      <c r="I683" s="4">
        <v>9060</v>
      </c>
      <c r="J683" s="4">
        <v>5758</v>
      </c>
      <c r="K683" s="5">
        <v>6992.48</v>
      </c>
      <c r="L683" s="5">
        <v>1533.43</v>
      </c>
      <c r="M683" s="5">
        <v>825777000</v>
      </c>
      <c r="N683" s="4">
        <v>98</v>
      </c>
      <c r="O683" s="4">
        <v>8310</v>
      </c>
      <c r="P683" s="4">
        <v>8540</v>
      </c>
      <c r="Q683" s="4">
        <v>7690</v>
      </c>
    </row>
    <row r="684" spans="5:17">
      <c r="E684" s="4">
        <v>51</v>
      </c>
      <c r="F684" s="4">
        <v>114796</v>
      </c>
      <c r="G684" s="5">
        <v>1.64879E-2</v>
      </c>
      <c r="H684" s="4">
        <v>3302</v>
      </c>
      <c r="I684" s="4">
        <v>9060</v>
      </c>
      <c r="J684" s="4">
        <v>5758</v>
      </c>
      <c r="K684" s="5">
        <v>6995.33</v>
      </c>
      <c r="L684" s="5">
        <v>1528.98</v>
      </c>
      <c r="M684" s="5">
        <v>803036000</v>
      </c>
      <c r="N684" s="4">
        <v>92</v>
      </c>
      <c r="O684" s="4">
        <v>8310</v>
      </c>
      <c r="P684" s="4">
        <v>5842</v>
      </c>
      <c r="Q684" s="4">
        <v>7690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3302</v>
      </c>
      <c r="I685" s="4">
        <v>9060</v>
      </c>
      <c r="J685" s="4">
        <v>5758</v>
      </c>
      <c r="K685" s="5">
        <v>7012.26</v>
      </c>
      <c r="L685" s="5">
        <v>1520.28</v>
      </c>
      <c r="M685" s="5">
        <v>780977000</v>
      </c>
      <c r="N685" s="4">
        <v>89</v>
      </c>
      <c r="O685" s="4">
        <v>8310</v>
      </c>
      <c r="P685" s="4">
        <v>7930</v>
      </c>
      <c r="Q685" s="4">
        <v>7700</v>
      </c>
    </row>
    <row r="686" spans="5:17">
      <c r="E686" s="4">
        <v>53</v>
      </c>
      <c r="F686" s="4">
        <v>105587</v>
      </c>
      <c r="G686" s="5">
        <v>1.51652E-2</v>
      </c>
      <c r="H686" s="4">
        <v>3302</v>
      </c>
      <c r="I686" s="4">
        <v>9060</v>
      </c>
      <c r="J686" s="4">
        <v>5758</v>
      </c>
      <c r="K686" s="5">
        <v>7018.35</v>
      </c>
      <c r="L686" s="5">
        <v>1515.37</v>
      </c>
      <c r="M686" s="5">
        <v>741046000</v>
      </c>
      <c r="N686" s="4">
        <v>87</v>
      </c>
      <c r="O686" s="4">
        <v>8310</v>
      </c>
      <c r="P686" s="4">
        <v>3740</v>
      </c>
      <c r="Q686" s="4">
        <v>7700</v>
      </c>
    </row>
    <row r="687" spans="5:17">
      <c r="E687" s="4">
        <v>54</v>
      </c>
      <c r="F687" s="4">
        <v>99403</v>
      </c>
      <c r="G687" s="5">
        <v>1.4277E-2</v>
      </c>
      <c r="H687" s="4">
        <v>3302</v>
      </c>
      <c r="I687" s="4">
        <v>9060</v>
      </c>
      <c r="J687" s="4">
        <v>5758</v>
      </c>
      <c r="K687" s="5">
        <v>7030.78</v>
      </c>
      <c r="L687" s="5">
        <v>1510.81</v>
      </c>
      <c r="M687" s="5">
        <v>698880000</v>
      </c>
      <c r="N687" s="4">
        <v>80</v>
      </c>
      <c r="O687" s="4">
        <v>8310</v>
      </c>
      <c r="P687" s="4">
        <v>6480</v>
      </c>
      <c r="Q687" s="4">
        <v>7770</v>
      </c>
    </row>
    <row r="688" spans="5:17">
      <c r="E688" s="4">
        <v>55</v>
      </c>
      <c r="F688" s="4">
        <v>92018</v>
      </c>
      <c r="G688" s="5">
        <v>1.32163E-2</v>
      </c>
      <c r="H688" s="4">
        <v>3302</v>
      </c>
      <c r="I688" s="4">
        <v>9060</v>
      </c>
      <c r="J688" s="4">
        <v>5758</v>
      </c>
      <c r="K688" s="5">
        <v>7030.69</v>
      </c>
      <c r="L688" s="5">
        <v>1502.76</v>
      </c>
      <c r="M688" s="5">
        <v>646950000</v>
      </c>
      <c r="N688" s="4">
        <v>79</v>
      </c>
      <c r="O688" s="4">
        <v>7910</v>
      </c>
      <c r="P688" s="4">
        <v>4242</v>
      </c>
      <c r="Q688" s="4">
        <v>7770</v>
      </c>
    </row>
    <row r="689" spans="5:17">
      <c r="E689" s="4">
        <v>56</v>
      </c>
      <c r="F689" s="4">
        <v>84737</v>
      </c>
      <c r="G689" s="5">
        <v>1.21706E-2</v>
      </c>
      <c r="H689" s="4">
        <v>3302</v>
      </c>
      <c r="I689" s="4">
        <v>9060</v>
      </c>
      <c r="J689" s="4">
        <v>5758</v>
      </c>
      <c r="K689" s="5">
        <v>7053.36</v>
      </c>
      <c r="L689" s="5">
        <v>1496.8</v>
      </c>
      <c r="M689" s="5">
        <v>597681000</v>
      </c>
      <c r="N689" s="4">
        <v>75</v>
      </c>
      <c r="O689" s="4">
        <v>7910</v>
      </c>
      <c r="P689" s="4">
        <v>8390</v>
      </c>
      <c r="Q689" s="4">
        <v>7770</v>
      </c>
    </row>
    <row r="690" spans="5:17">
      <c r="E690" s="4">
        <v>57</v>
      </c>
      <c r="F690" s="4">
        <v>77854</v>
      </c>
      <c r="G690" s="5">
        <v>1.1181999999999999E-2</v>
      </c>
      <c r="H690" s="4">
        <v>3302</v>
      </c>
      <c r="I690" s="4">
        <v>9060</v>
      </c>
      <c r="J690" s="4">
        <v>5758</v>
      </c>
      <c r="K690" s="5">
        <v>7092.63</v>
      </c>
      <c r="L690" s="5">
        <v>1475.35</v>
      </c>
      <c r="M690" s="5">
        <v>552190000</v>
      </c>
      <c r="N690" s="4">
        <v>70</v>
      </c>
      <c r="O690" s="4">
        <v>7910</v>
      </c>
      <c r="P690" s="4">
        <v>8500</v>
      </c>
      <c r="Q690" s="4">
        <v>7890</v>
      </c>
    </row>
    <row r="691" spans="5:17">
      <c r="E691" s="4">
        <v>58</v>
      </c>
      <c r="F691" s="4">
        <v>71855</v>
      </c>
      <c r="G691" s="5">
        <v>1.03204E-2</v>
      </c>
      <c r="H691" s="4">
        <v>3302</v>
      </c>
      <c r="I691" s="4">
        <v>9060</v>
      </c>
      <c r="J691" s="4">
        <v>5758</v>
      </c>
      <c r="K691" s="5">
        <v>7115.1</v>
      </c>
      <c r="L691" s="5">
        <v>1458.91</v>
      </c>
      <c r="M691" s="5">
        <v>511256000</v>
      </c>
      <c r="N691" s="4">
        <v>68</v>
      </c>
      <c r="O691" s="4">
        <v>7910</v>
      </c>
      <c r="P691" s="4">
        <v>7180</v>
      </c>
      <c r="Q691" s="4">
        <v>7890</v>
      </c>
    </row>
    <row r="692" spans="5:17">
      <c r="E692" s="4">
        <v>59</v>
      </c>
      <c r="F692" s="4">
        <v>64621</v>
      </c>
      <c r="G692" s="5">
        <v>9.2813600000000007E-3</v>
      </c>
      <c r="H692" s="4">
        <v>3302</v>
      </c>
      <c r="I692" s="4">
        <v>9060</v>
      </c>
      <c r="J692" s="4">
        <v>5758</v>
      </c>
      <c r="K692" s="5">
        <v>7145.23</v>
      </c>
      <c r="L692" s="5">
        <v>1442.9</v>
      </c>
      <c r="M692" s="5">
        <v>461732000</v>
      </c>
      <c r="N692" s="4">
        <v>65</v>
      </c>
      <c r="O692" s="4">
        <v>7910</v>
      </c>
      <c r="P692" s="4">
        <v>7640</v>
      </c>
      <c r="Q692" s="4">
        <v>7890</v>
      </c>
    </row>
    <row r="693" spans="5:17">
      <c r="E693" s="4">
        <v>60</v>
      </c>
      <c r="F693" s="4">
        <v>57162</v>
      </c>
      <c r="G693" s="5">
        <v>8.21004E-3</v>
      </c>
      <c r="H693" s="4">
        <v>3302</v>
      </c>
      <c r="I693" s="4">
        <v>9060</v>
      </c>
      <c r="J693" s="4">
        <v>5758</v>
      </c>
      <c r="K693" s="5">
        <v>7196.05</v>
      </c>
      <c r="L693" s="5">
        <v>1407.33</v>
      </c>
      <c r="M693" s="5">
        <v>411341000</v>
      </c>
      <c r="N693" s="4">
        <v>59</v>
      </c>
      <c r="O693" s="4">
        <v>7910</v>
      </c>
      <c r="P693" s="4">
        <v>7560</v>
      </c>
      <c r="Q693" s="4">
        <v>7910</v>
      </c>
    </row>
    <row r="694" spans="5:17">
      <c r="E694" s="4">
        <v>61</v>
      </c>
      <c r="F694" s="4">
        <v>49337</v>
      </c>
      <c r="G694" s="5">
        <v>7.0861500000000003E-3</v>
      </c>
      <c r="H694" s="4">
        <v>3302</v>
      </c>
      <c r="I694" s="4">
        <v>9060</v>
      </c>
      <c r="J694" s="4">
        <v>5758</v>
      </c>
      <c r="K694" s="5">
        <v>7190.71</v>
      </c>
      <c r="L694" s="5">
        <v>1395.19</v>
      </c>
      <c r="M694" s="5">
        <v>354768000</v>
      </c>
      <c r="N694" s="4">
        <v>53</v>
      </c>
      <c r="O694" s="4">
        <v>7910</v>
      </c>
      <c r="P694" s="4">
        <v>8790</v>
      </c>
      <c r="Q694" s="4">
        <v>7890</v>
      </c>
    </row>
    <row r="695" spans="5:17">
      <c r="E695" s="4">
        <v>62</v>
      </c>
      <c r="F695" s="4">
        <v>42776</v>
      </c>
      <c r="G695" s="5">
        <v>6.1438100000000004E-3</v>
      </c>
      <c r="H695" s="4">
        <v>3302</v>
      </c>
      <c r="I695" s="4">
        <v>9060</v>
      </c>
      <c r="J695" s="4">
        <v>5758</v>
      </c>
      <c r="K695" s="5">
        <v>7239.82</v>
      </c>
      <c r="L695" s="5">
        <v>1342.44</v>
      </c>
      <c r="M695" s="5">
        <v>309690000</v>
      </c>
      <c r="N695" s="4">
        <v>51</v>
      </c>
      <c r="O695" s="4">
        <v>7940</v>
      </c>
      <c r="P695" s="4">
        <v>8270</v>
      </c>
      <c r="Q695" s="4">
        <v>7890</v>
      </c>
    </row>
    <row r="696" spans="5:17">
      <c r="E696" s="4">
        <v>63</v>
      </c>
      <c r="F696" s="4">
        <v>35511</v>
      </c>
      <c r="G696" s="5">
        <v>5.10036E-3</v>
      </c>
      <c r="H696" s="4">
        <v>3302</v>
      </c>
      <c r="I696" s="4">
        <v>9060</v>
      </c>
      <c r="J696" s="4">
        <v>5758</v>
      </c>
      <c r="K696" s="5">
        <v>7260.08</v>
      </c>
      <c r="L696" s="5">
        <v>1313.98</v>
      </c>
      <c r="M696" s="5">
        <v>257813000</v>
      </c>
      <c r="N696" s="4">
        <v>47</v>
      </c>
      <c r="O696" s="4">
        <v>7940</v>
      </c>
      <c r="P696" s="4">
        <v>7920</v>
      </c>
      <c r="Q696" s="4">
        <v>7890</v>
      </c>
    </row>
    <row r="697" spans="5:17">
      <c r="E697" s="4">
        <v>64</v>
      </c>
      <c r="F697" s="4">
        <v>29543</v>
      </c>
      <c r="G697" s="5">
        <v>4.24319E-3</v>
      </c>
      <c r="H697" s="4">
        <v>3302</v>
      </c>
      <c r="I697" s="4">
        <v>9060</v>
      </c>
      <c r="J697" s="4">
        <v>5758</v>
      </c>
      <c r="K697" s="5">
        <v>7270.97</v>
      </c>
      <c r="L697" s="5">
        <v>1308.78</v>
      </c>
      <c r="M697" s="5">
        <v>214806000</v>
      </c>
      <c r="N697" s="4">
        <v>47</v>
      </c>
      <c r="O697" s="4">
        <v>7940</v>
      </c>
      <c r="P697" s="4">
        <v>9060</v>
      </c>
      <c r="Q697" s="4">
        <v>7890</v>
      </c>
    </row>
    <row r="698" spans="5:17">
      <c r="E698" s="4">
        <v>65</v>
      </c>
      <c r="F698" s="4">
        <v>23703</v>
      </c>
      <c r="G698" s="5">
        <v>3.4044000000000001E-3</v>
      </c>
      <c r="H698" s="4">
        <v>3302</v>
      </c>
      <c r="I698" s="4">
        <v>8850</v>
      </c>
      <c r="J698" s="4">
        <v>5548</v>
      </c>
      <c r="K698" s="5">
        <v>7272.51</v>
      </c>
      <c r="L698" s="5">
        <v>1298.04</v>
      </c>
      <c r="M698" s="5">
        <v>172380000</v>
      </c>
      <c r="N698" s="4">
        <v>43</v>
      </c>
      <c r="O698" s="4">
        <v>7940</v>
      </c>
      <c r="P698" s="4">
        <v>7500</v>
      </c>
      <c r="Q698" s="4">
        <v>7890</v>
      </c>
    </row>
    <row r="699" spans="5:17">
      <c r="E699" s="4">
        <v>66</v>
      </c>
      <c r="F699" s="4">
        <v>18772</v>
      </c>
      <c r="G699" s="5">
        <v>2.6961799999999998E-3</v>
      </c>
      <c r="H699" s="4">
        <v>3302</v>
      </c>
      <c r="I699" s="4">
        <v>8850</v>
      </c>
      <c r="J699" s="4">
        <v>5548</v>
      </c>
      <c r="K699" s="5">
        <v>7325.18</v>
      </c>
      <c r="L699" s="5">
        <v>1286.98</v>
      </c>
      <c r="M699" s="5">
        <v>137508000</v>
      </c>
      <c r="N699" s="4">
        <v>40</v>
      </c>
      <c r="O699" s="4">
        <v>7890</v>
      </c>
      <c r="P699" s="4">
        <v>6802</v>
      </c>
      <c r="Q699" s="4">
        <v>7890</v>
      </c>
    </row>
    <row r="700" spans="5:17">
      <c r="E700" s="4">
        <v>67</v>
      </c>
      <c r="F700" s="4">
        <v>15198</v>
      </c>
      <c r="G700" s="5">
        <v>2.1828500000000001E-3</v>
      </c>
      <c r="H700" s="4">
        <v>3302</v>
      </c>
      <c r="I700" s="4">
        <v>8850</v>
      </c>
      <c r="J700" s="4">
        <v>5548</v>
      </c>
      <c r="K700" s="5">
        <v>7402.21</v>
      </c>
      <c r="L700" s="5">
        <v>1276.6199999999999</v>
      </c>
      <c r="M700" s="5">
        <v>112499000</v>
      </c>
      <c r="N700" s="4">
        <v>35</v>
      </c>
      <c r="O700" s="4">
        <v>8030</v>
      </c>
      <c r="P700" s="4">
        <v>8850</v>
      </c>
      <c r="Q700" s="4">
        <v>7890</v>
      </c>
    </row>
    <row r="701" spans="5:17">
      <c r="E701" s="4">
        <v>68</v>
      </c>
      <c r="F701" s="4">
        <v>11537</v>
      </c>
      <c r="G701" s="5">
        <v>1.6570300000000001E-3</v>
      </c>
      <c r="H701" s="4">
        <v>3302</v>
      </c>
      <c r="I701" s="4">
        <v>8830</v>
      </c>
      <c r="J701" s="4">
        <v>5528</v>
      </c>
      <c r="K701" s="5">
        <v>7413.29</v>
      </c>
      <c r="L701" s="5">
        <v>1287.5</v>
      </c>
      <c r="M701" s="5">
        <v>85527100</v>
      </c>
      <c r="N701" s="4">
        <v>30</v>
      </c>
      <c r="O701" s="4">
        <v>8030</v>
      </c>
      <c r="P701" s="4">
        <v>5872</v>
      </c>
      <c r="Q701" s="4">
        <v>7890</v>
      </c>
    </row>
    <row r="702" spans="5:17">
      <c r="E702" s="4">
        <v>69</v>
      </c>
      <c r="F702" s="4">
        <v>8721</v>
      </c>
      <c r="G702" s="5">
        <v>1.2525800000000001E-3</v>
      </c>
      <c r="H702" s="4">
        <v>3302</v>
      </c>
      <c r="I702" s="4">
        <v>8830</v>
      </c>
      <c r="J702" s="4">
        <v>5528</v>
      </c>
      <c r="K702" s="5">
        <v>7380.5</v>
      </c>
      <c r="L702" s="5">
        <v>1354.3</v>
      </c>
      <c r="M702" s="5">
        <v>64365400</v>
      </c>
      <c r="N702" s="4">
        <v>26</v>
      </c>
      <c r="O702" s="4">
        <v>8030</v>
      </c>
      <c r="P702" s="4">
        <v>8810</v>
      </c>
      <c r="Q702" s="4">
        <v>7890</v>
      </c>
    </row>
    <row r="703" spans="5:17">
      <c r="E703" s="4">
        <v>70</v>
      </c>
      <c r="F703" s="4">
        <v>6603</v>
      </c>
      <c r="G703" s="5">
        <v>9.4837299999999997E-4</v>
      </c>
      <c r="H703" s="4">
        <v>4302</v>
      </c>
      <c r="I703" s="4">
        <v>8830</v>
      </c>
      <c r="J703" s="4">
        <v>4528</v>
      </c>
      <c r="K703" s="5">
        <v>7396.65</v>
      </c>
      <c r="L703" s="5">
        <v>1345.53</v>
      </c>
      <c r="M703" s="5">
        <v>48840100</v>
      </c>
      <c r="N703" s="4">
        <v>23</v>
      </c>
      <c r="O703" s="4">
        <v>8030</v>
      </c>
      <c r="P703" s="4">
        <v>8830</v>
      </c>
      <c r="Q703" s="4">
        <v>7910</v>
      </c>
    </row>
    <row r="704" spans="5:17">
      <c r="E704" s="4">
        <v>71</v>
      </c>
      <c r="F704" s="4">
        <v>4790</v>
      </c>
      <c r="G704" s="5">
        <v>6.8797599999999997E-4</v>
      </c>
      <c r="H704" s="4">
        <v>4302</v>
      </c>
      <c r="I704" s="4">
        <v>8520</v>
      </c>
      <c r="J704" s="4">
        <v>4218</v>
      </c>
      <c r="K704" s="5">
        <v>7366.05</v>
      </c>
      <c r="L704" s="5">
        <v>1389.39</v>
      </c>
      <c r="M704" s="5">
        <v>35283400</v>
      </c>
      <c r="N704" s="4">
        <v>21</v>
      </c>
      <c r="O704" s="4">
        <v>8030</v>
      </c>
      <c r="P704" s="4">
        <v>5412</v>
      </c>
      <c r="Q704" s="4">
        <v>7940</v>
      </c>
    </row>
    <row r="705" spans="2:17">
      <c r="E705" s="4">
        <v>72</v>
      </c>
      <c r="F705" s="4">
        <v>3532</v>
      </c>
      <c r="G705" s="5">
        <v>5.0729300000000002E-4</v>
      </c>
      <c r="H705" s="4">
        <v>4302</v>
      </c>
      <c r="I705" s="4">
        <v>8520</v>
      </c>
      <c r="J705" s="4">
        <v>4218</v>
      </c>
      <c r="K705" s="5">
        <v>7537.37</v>
      </c>
      <c r="L705" s="5">
        <v>1230.06</v>
      </c>
      <c r="M705" s="5">
        <v>26622000</v>
      </c>
      <c r="N705" s="4">
        <v>18</v>
      </c>
      <c r="O705" s="4">
        <v>8030</v>
      </c>
      <c r="P705" s="4">
        <v>5152</v>
      </c>
      <c r="Q705" s="4">
        <v>8030</v>
      </c>
    </row>
    <row r="706" spans="2:17">
      <c r="E706" s="4">
        <v>73</v>
      </c>
      <c r="F706" s="4">
        <v>2381</v>
      </c>
      <c r="G706" s="5">
        <v>3.4197699999999998E-4</v>
      </c>
      <c r="H706" s="4">
        <v>4302</v>
      </c>
      <c r="I706" s="4">
        <v>8520</v>
      </c>
      <c r="J706" s="4">
        <v>4218</v>
      </c>
      <c r="K706" s="5">
        <v>7807.89</v>
      </c>
      <c r="L706" s="5">
        <v>872.48</v>
      </c>
      <c r="M706" s="5">
        <v>18590600</v>
      </c>
      <c r="N706" s="4">
        <v>11</v>
      </c>
      <c r="O706" s="4">
        <v>8030</v>
      </c>
      <c r="P706" s="4">
        <v>4302</v>
      </c>
      <c r="Q706" s="4">
        <v>8030</v>
      </c>
    </row>
    <row r="707" spans="2:17">
      <c r="E707" s="4">
        <v>74</v>
      </c>
      <c r="F707" s="4">
        <v>1653</v>
      </c>
      <c r="G707" s="5">
        <v>2.3741600000000001E-4</v>
      </c>
      <c r="H707" s="4">
        <v>4342</v>
      </c>
      <c r="I707" s="4">
        <v>8520</v>
      </c>
      <c r="J707" s="4">
        <v>4178</v>
      </c>
      <c r="K707" s="5">
        <v>7877.77</v>
      </c>
      <c r="L707" s="5">
        <v>775.33399999999995</v>
      </c>
      <c r="M707" s="5">
        <v>13022000</v>
      </c>
      <c r="N707" s="4">
        <v>9</v>
      </c>
      <c r="O707" s="4">
        <v>8030</v>
      </c>
      <c r="P707" s="4">
        <v>6612</v>
      </c>
      <c r="Q707" s="4">
        <v>8030</v>
      </c>
    </row>
    <row r="708" spans="2:17">
      <c r="E708" s="4">
        <v>75</v>
      </c>
      <c r="F708" s="4">
        <v>1066</v>
      </c>
      <c r="G708" s="5">
        <v>1.5310700000000001E-4</v>
      </c>
      <c r="H708" s="4">
        <v>4342</v>
      </c>
      <c r="I708" s="4">
        <v>8520</v>
      </c>
      <c r="J708" s="4">
        <v>4178</v>
      </c>
      <c r="K708" s="5">
        <v>7975.57</v>
      </c>
      <c r="L708" s="5">
        <v>646.55799999999999</v>
      </c>
      <c r="M708" s="5">
        <v>8501960</v>
      </c>
      <c r="N708" s="4">
        <v>6</v>
      </c>
      <c r="O708" s="4">
        <v>8030</v>
      </c>
      <c r="P708" s="4">
        <v>7132</v>
      </c>
      <c r="Q708" s="4">
        <v>8030</v>
      </c>
    </row>
    <row r="709" spans="2:17">
      <c r="E709" s="4">
        <v>76</v>
      </c>
      <c r="F709" s="4">
        <v>540</v>
      </c>
      <c r="G709" s="5">
        <v>7.75589E-5</v>
      </c>
      <c r="H709" s="4">
        <v>7580</v>
      </c>
      <c r="I709" s="4">
        <v>8520</v>
      </c>
      <c r="J709" s="4">
        <v>940</v>
      </c>
      <c r="K709" s="5">
        <v>8031.04</v>
      </c>
      <c r="L709" s="5">
        <v>278.19099999999997</v>
      </c>
      <c r="M709" s="5">
        <v>4336760</v>
      </c>
      <c r="N709" s="4">
        <v>4</v>
      </c>
      <c r="O709" s="4">
        <v>8030</v>
      </c>
      <c r="P709" s="4">
        <v>7580</v>
      </c>
      <c r="Q709" s="4">
        <v>8030</v>
      </c>
    </row>
    <row r="710" spans="2:17">
      <c r="E710" s="4">
        <v>77</v>
      </c>
      <c r="F710" s="4">
        <v>236</v>
      </c>
      <c r="G710" s="5">
        <v>3.3896100000000002E-5</v>
      </c>
      <c r="H710" s="4">
        <v>7580</v>
      </c>
      <c r="I710" s="4">
        <v>8520</v>
      </c>
      <c r="J710" s="4">
        <v>940</v>
      </c>
      <c r="K710" s="5">
        <v>7962.25</v>
      </c>
      <c r="L710" s="5">
        <v>207.28200000000001</v>
      </c>
      <c r="M710" s="5">
        <v>1879090</v>
      </c>
      <c r="N710" s="4">
        <v>4</v>
      </c>
      <c r="O710" s="4">
        <v>8030</v>
      </c>
      <c r="P710" s="4">
        <v>8520</v>
      </c>
      <c r="Q710" s="4">
        <v>8030</v>
      </c>
    </row>
    <row r="711" spans="2:17">
      <c r="E711" s="4">
        <v>78</v>
      </c>
      <c r="F711" s="4">
        <v>59</v>
      </c>
      <c r="G711" s="5">
        <v>8.4740200000000002E-6</v>
      </c>
      <c r="H711" s="4">
        <v>7890</v>
      </c>
      <c r="I711" s="4">
        <v>8030</v>
      </c>
      <c r="J711" s="4">
        <v>140</v>
      </c>
      <c r="K711" s="5">
        <v>7980.17</v>
      </c>
      <c r="L711" s="5">
        <v>67.031300000000002</v>
      </c>
      <c r="M711" s="5">
        <v>470830</v>
      </c>
      <c r="N711" s="4">
        <v>2</v>
      </c>
      <c r="O711" s="4">
        <v>8030</v>
      </c>
      <c r="P711" s="4">
        <v>7890</v>
      </c>
      <c r="Q711" s="4">
        <v>8030</v>
      </c>
    </row>
    <row r="712" spans="2:17">
      <c r="E712" s="4">
        <v>79</v>
      </c>
      <c r="F712" s="4">
        <v>15</v>
      </c>
      <c r="G712" s="5">
        <v>2.1544099999999999E-6</v>
      </c>
      <c r="H712" s="4">
        <v>8030</v>
      </c>
      <c r="I712" s="4">
        <v>8030</v>
      </c>
      <c r="J712" s="4">
        <v>0</v>
      </c>
      <c r="K712" s="5">
        <v>8030</v>
      </c>
      <c r="L712" s="5">
        <v>0</v>
      </c>
      <c r="M712" s="5">
        <v>120450</v>
      </c>
      <c r="N712" s="4">
        <v>1</v>
      </c>
      <c r="O712" s="4">
        <v>8030</v>
      </c>
      <c r="P712" s="4">
        <v>8030</v>
      </c>
      <c r="Q712" s="4">
        <v>8030</v>
      </c>
    </row>
    <row r="713" spans="2:17">
      <c r="B713" t="s">
        <v>42</v>
      </c>
      <c r="E713" s="4">
        <v>1</v>
      </c>
      <c r="F713" s="4">
        <v>4965254</v>
      </c>
      <c r="G713" s="5">
        <v>0.71314699999999998</v>
      </c>
      <c r="H713" s="4">
        <v>0</v>
      </c>
      <c r="I713" s="4">
        <v>9750</v>
      </c>
      <c r="J713" s="4">
        <v>9750</v>
      </c>
      <c r="K713" s="5">
        <v>4395.97</v>
      </c>
      <c r="L713" s="5">
        <v>2763.57</v>
      </c>
      <c r="M713" s="5">
        <v>21827100000</v>
      </c>
      <c r="N713" s="4">
        <v>153</v>
      </c>
      <c r="O713" s="4">
        <v>1420</v>
      </c>
      <c r="P713" s="4">
        <v>4912</v>
      </c>
      <c r="Q713" s="4">
        <v>5202</v>
      </c>
    </row>
    <row r="714" spans="2:17">
      <c r="E714" s="4">
        <v>2</v>
      </c>
      <c r="F714" s="4">
        <v>1506506</v>
      </c>
      <c r="G714" s="5">
        <v>0.21637600000000001</v>
      </c>
      <c r="H714" s="4">
        <v>0</v>
      </c>
      <c r="I714" s="4">
        <v>9750</v>
      </c>
      <c r="J714" s="4">
        <v>9750</v>
      </c>
      <c r="K714" s="5">
        <v>6315.5</v>
      </c>
      <c r="L714" s="5">
        <v>2191.92</v>
      </c>
      <c r="M714" s="5">
        <v>9514330000</v>
      </c>
      <c r="N714" s="4">
        <v>139</v>
      </c>
      <c r="O714" s="4">
        <v>1420</v>
      </c>
      <c r="P714" s="4">
        <v>5270</v>
      </c>
      <c r="Q714" s="4">
        <v>6710</v>
      </c>
    </row>
    <row r="715" spans="2:17">
      <c r="E715" s="4">
        <v>3</v>
      </c>
      <c r="F715" s="4">
        <v>1093829</v>
      </c>
      <c r="G715" s="5">
        <v>0.15710399999999999</v>
      </c>
      <c r="H715" s="4">
        <v>0</v>
      </c>
      <c r="I715" s="4">
        <v>9750</v>
      </c>
      <c r="J715" s="4">
        <v>9750</v>
      </c>
      <c r="K715" s="5">
        <v>6678.4</v>
      </c>
      <c r="L715" s="5">
        <v>2086.85</v>
      </c>
      <c r="M715" s="5">
        <v>7305030000</v>
      </c>
      <c r="N715" s="4">
        <v>158</v>
      </c>
      <c r="O715" s="4">
        <v>1420</v>
      </c>
      <c r="P715" s="4">
        <v>5232</v>
      </c>
      <c r="Q715" s="4">
        <v>6970</v>
      </c>
    </row>
    <row r="716" spans="2:17">
      <c r="E716" s="4">
        <v>4</v>
      </c>
      <c r="F716" s="4">
        <v>864477</v>
      </c>
      <c r="G716" s="5">
        <v>0.124163</v>
      </c>
      <c r="H716" s="4">
        <v>0</v>
      </c>
      <c r="I716" s="4">
        <v>9750</v>
      </c>
      <c r="J716" s="4">
        <v>9750</v>
      </c>
      <c r="K716" s="5">
        <v>6701.71</v>
      </c>
      <c r="L716" s="5">
        <v>2080.8000000000002</v>
      </c>
      <c r="M716" s="5">
        <v>5793480000</v>
      </c>
      <c r="N716" s="4">
        <v>169</v>
      </c>
      <c r="O716" s="4">
        <v>1420</v>
      </c>
      <c r="P716" s="4">
        <v>7840</v>
      </c>
      <c r="Q716" s="4">
        <v>7022</v>
      </c>
    </row>
    <row r="717" spans="2:17">
      <c r="E717" s="4">
        <v>5</v>
      </c>
      <c r="F717" s="4">
        <v>753090</v>
      </c>
      <c r="G717" s="5">
        <v>0.108164</v>
      </c>
      <c r="H717" s="4">
        <v>0</v>
      </c>
      <c r="I717" s="4">
        <v>9750</v>
      </c>
      <c r="J717" s="4">
        <v>9750</v>
      </c>
      <c r="K717" s="5">
        <v>6917.84</v>
      </c>
      <c r="L717" s="5">
        <v>2039.49</v>
      </c>
      <c r="M717" s="5">
        <v>5209760000</v>
      </c>
      <c r="N717" s="4">
        <v>174</v>
      </c>
      <c r="O717" s="4">
        <v>1420</v>
      </c>
      <c r="P717" s="4">
        <v>5772</v>
      </c>
      <c r="Q717" s="4">
        <v>7240</v>
      </c>
    </row>
    <row r="718" spans="2:17">
      <c r="E718" s="4">
        <v>6</v>
      </c>
      <c r="F718" s="4">
        <v>625044</v>
      </c>
      <c r="G718" s="5">
        <v>8.9773500000000006E-2</v>
      </c>
      <c r="H718" s="4">
        <v>0</v>
      </c>
      <c r="I718" s="4">
        <v>9750</v>
      </c>
      <c r="J718" s="4">
        <v>9750</v>
      </c>
      <c r="K718" s="5">
        <v>7147.23</v>
      </c>
      <c r="L718" s="5">
        <v>2045.29</v>
      </c>
      <c r="M718" s="5">
        <v>4467330000</v>
      </c>
      <c r="N718" s="4">
        <v>174</v>
      </c>
      <c r="O718" s="4">
        <v>9500</v>
      </c>
      <c r="P718" s="4">
        <v>6532</v>
      </c>
      <c r="Q718" s="4">
        <v>7400</v>
      </c>
    </row>
    <row r="719" spans="2:17">
      <c r="E719" s="4">
        <v>7</v>
      </c>
      <c r="F719" s="4">
        <v>566549</v>
      </c>
      <c r="G719" s="5">
        <v>8.1372E-2</v>
      </c>
      <c r="H719" s="4">
        <v>0</v>
      </c>
      <c r="I719" s="4">
        <v>9750</v>
      </c>
      <c r="J719" s="4">
        <v>9750</v>
      </c>
      <c r="K719" s="5">
        <v>7181.08</v>
      </c>
      <c r="L719" s="5">
        <v>1996.38</v>
      </c>
      <c r="M719" s="5">
        <v>4068430000</v>
      </c>
      <c r="N719" s="4">
        <v>175</v>
      </c>
      <c r="O719" s="4">
        <v>9500</v>
      </c>
      <c r="P719" s="4">
        <v>4840</v>
      </c>
      <c r="Q719" s="4">
        <v>7400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9750</v>
      </c>
      <c r="J720" s="4">
        <v>9750</v>
      </c>
      <c r="K720" s="5">
        <v>7216.2</v>
      </c>
      <c r="L720" s="5">
        <v>1932.8</v>
      </c>
      <c r="M720" s="5">
        <v>3695240000</v>
      </c>
      <c r="N720" s="4">
        <v>175</v>
      </c>
      <c r="O720" s="4">
        <v>9500</v>
      </c>
      <c r="P720" s="4">
        <v>5890</v>
      </c>
      <c r="Q720" s="4">
        <v>7400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9750</v>
      </c>
      <c r="J721" s="4">
        <v>9750</v>
      </c>
      <c r="K721" s="5">
        <v>7242.19</v>
      </c>
      <c r="L721" s="5">
        <v>1853.05</v>
      </c>
      <c r="M721" s="5">
        <v>3505950000</v>
      </c>
      <c r="N721" s="4">
        <v>176</v>
      </c>
      <c r="O721" s="4">
        <v>9500</v>
      </c>
      <c r="P721" s="4">
        <v>5250</v>
      </c>
      <c r="Q721" s="4">
        <v>7400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9750</v>
      </c>
      <c r="J722" s="4">
        <v>9750</v>
      </c>
      <c r="K722" s="5">
        <v>7239.15</v>
      </c>
      <c r="L722" s="5">
        <v>1803.66</v>
      </c>
      <c r="M722" s="5">
        <v>3229670000</v>
      </c>
      <c r="N722" s="4">
        <v>179</v>
      </c>
      <c r="O722" s="4">
        <v>9500</v>
      </c>
      <c r="P722" s="4">
        <v>5752</v>
      </c>
      <c r="Q722" s="4">
        <v>7400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9750</v>
      </c>
      <c r="J723" s="4">
        <v>9750</v>
      </c>
      <c r="K723" s="5">
        <v>7250.71</v>
      </c>
      <c r="L723" s="5">
        <v>1734.8</v>
      </c>
      <c r="M723" s="5">
        <v>2960880000</v>
      </c>
      <c r="N723" s="4">
        <v>181</v>
      </c>
      <c r="O723" s="4">
        <v>9500</v>
      </c>
      <c r="P723" s="4">
        <v>5142</v>
      </c>
      <c r="Q723" s="4">
        <v>7420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9750</v>
      </c>
      <c r="J724" s="4">
        <v>9750</v>
      </c>
      <c r="K724" s="5">
        <v>7271.78</v>
      </c>
      <c r="L724" s="5">
        <v>1652.27</v>
      </c>
      <c r="M724" s="5">
        <v>2752620000</v>
      </c>
      <c r="N724" s="4">
        <v>175</v>
      </c>
      <c r="O724" s="4">
        <v>9500</v>
      </c>
      <c r="P724" s="4">
        <v>6480</v>
      </c>
      <c r="Q724" s="4">
        <v>7430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9750</v>
      </c>
      <c r="J725" s="4">
        <v>9750</v>
      </c>
      <c r="K725" s="5">
        <v>7289.25</v>
      </c>
      <c r="L725" s="5">
        <v>1576.49</v>
      </c>
      <c r="M725" s="5">
        <v>2649150000</v>
      </c>
      <c r="N725" s="4">
        <v>174</v>
      </c>
      <c r="O725" s="4">
        <v>9500</v>
      </c>
      <c r="P725" s="4">
        <v>8150</v>
      </c>
      <c r="Q725" s="4">
        <v>7492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9750</v>
      </c>
      <c r="J726" s="4">
        <v>9750</v>
      </c>
      <c r="K726" s="5">
        <v>7305.02</v>
      </c>
      <c r="L726" s="5">
        <v>1515.77</v>
      </c>
      <c r="M726" s="5">
        <v>2556870000</v>
      </c>
      <c r="N726" s="4">
        <v>171</v>
      </c>
      <c r="O726" s="4">
        <v>9500</v>
      </c>
      <c r="P726" s="4">
        <v>9600</v>
      </c>
      <c r="Q726" s="4">
        <v>7530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9750</v>
      </c>
      <c r="J727" s="4">
        <v>9750</v>
      </c>
      <c r="K727" s="5">
        <v>7322.54</v>
      </c>
      <c r="L727" s="5">
        <v>1433.97</v>
      </c>
      <c r="M727" s="5">
        <v>2457010000</v>
      </c>
      <c r="N727" s="4">
        <v>173</v>
      </c>
      <c r="O727" s="4">
        <v>9500</v>
      </c>
      <c r="P727" s="4">
        <v>4782</v>
      </c>
      <c r="Q727" s="4">
        <v>7530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9750</v>
      </c>
      <c r="J728" s="4">
        <v>9750</v>
      </c>
      <c r="K728" s="5">
        <v>7301.38</v>
      </c>
      <c r="L728" s="5">
        <v>1401.94</v>
      </c>
      <c r="M728" s="5">
        <v>2305150000</v>
      </c>
      <c r="N728" s="4">
        <v>176</v>
      </c>
      <c r="O728" s="4">
        <v>9500</v>
      </c>
      <c r="P728" s="4">
        <v>3072</v>
      </c>
      <c r="Q728" s="4">
        <v>7500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9750</v>
      </c>
      <c r="J729" s="4">
        <v>9750</v>
      </c>
      <c r="K729" s="5">
        <v>7271.98</v>
      </c>
      <c r="L729" s="5">
        <v>1391.99</v>
      </c>
      <c r="M729" s="5">
        <v>2204020000</v>
      </c>
      <c r="N729" s="4">
        <v>173</v>
      </c>
      <c r="O729" s="4">
        <v>9500</v>
      </c>
      <c r="P729" s="4">
        <v>9640</v>
      </c>
      <c r="Q729" s="4">
        <v>7480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9750</v>
      </c>
      <c r="J730" s="4">
        <v>9750</v>
      </c>
      <c r="K730" s="5">
        <v>7237.71</v>
      </c>
      <c r="L730" s="5">
        <v>1390.54</v>
      </c>
      <c r="M730" s="5">
        <v>2116870000</v>
      </c>
      <c r="N730" s="4">
        <v>178</v>
      </c>
      <c r="O730" s="4">
        <v>7580</v>
      </c>
      <c r="P730" s="4">
        <v>7920</v>
      </c>
      <c r="Q730" s="4">
        <v>7472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9750</v>
      </c>
      <c r="J731" s="4">
        <v>9750</v>
      </c>
      <c r="K731" s="5">
        <v>7203.48</v>
      </c>
      <c r="L731" s="5">
        <v>1384</v>
      </c>
      <c r="M731" s="5">
        <v>2033940000</v>
      </c>
      <c r="N731" s="4">
        <v>177</v>
      </c>
      <c r="O731" s="4">
        <v>7580</v>
      </c>
      <c r="P731" s="4">
        <v>8470</v>
      </c>
      <c r="Q731" s="4">
        <v>7460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9750</v>
      </c>
      <c r="J732" s="4">
        <v>9750</v>
      </c>
      <c r="K732" s="5">
        <v>7176.34</v>
      </c>
      <c r="L732" s="5">
        <v>1377.94</v>
      </c>
      <c r="M732" s="5">
        <v>1978360000</v>
      </c>
      <c r="N732" s="4">
        <v>175</v>
      </c>
      <c r="O732" s="4">
        <v>7580</v>
      </c>
      <c r="P732" s="4">
        <v>6842</v>
      </c>
      <c r="Q732" s="4">
        <v>7430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9680</v>
      </c>
      <c r="J733" s="4">
        <v>9680</v>
      </c>
      <c r="K733" s="5">
        <v>7158.95</v>
      </c>
      <c r="L733" s="5">
        <v>1365.43</v>
      </c>
      <c r="M733" s="5">
        <v>1903640000</v>
      </c>
      <c r="N733" s="4">
        <v>174</v>
      </c>
      <c r="O733" s="4">
        <v>7580</v>
      </c>
      <c r="P733" s="4">
        <v>6942</v>
      </c>
      <c r="Q733" s="4">
        <v>7430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9680</v>
      </c>
      <c r="J734" s="4">
        <v>9680</v>
      </c>
      <c r="K734" s="5">
        <v>7142.85</v>
      </c>
      <c r="L734" s="5">
        <v>1363.74</v>
      </c>
      <c r="M734" s="5">
        <v>1836810000</v>
      </c>
      <c r="N734" s="4">
        <v>171</v>
      </c>
      <c r="O734" s="4">
        <v>7580</v>
      </c>
      <c r="P734" s="4">
        <v>7492</v>
      </c>
      <c r="Q734" s="4">
        <v>7430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9680</v>
      </c>
      <c r="J735" s="4">
        <v>9680</v>
      </c>
      <c r="K735" s="5">
        <v>7120.64</v>
      </c>
      <c r="L735" s="5">
        <v>1369.36</v>
      </c>
      <c r="M735" s="5">
        <v>1784710000</v>
      </c>
      <c r="N735" s="4">
        <v>169</v>
      </c>
      <c r="O735" s="4">
        <v>7580</v>
      </c>
      <c r="P735" s="4">
        <v>7802</v>
      </c>
      <c r="Q735" s="4">
        <v>7430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9680</v>
      </c>
      <c r="J736" s="4">
        <v>9680</v>
      </c>
      <c r="K736" s="5">
        <v>7099.26</v>
      </c>
      <c r="L736" s="5">
        <v>1376.92</v>
      </c>
      <c r="M736" s="5">
        <v>1753880000</v>
      </c>
      <c r="N736" s="4">
        <v>166</v>
      </c>
      <c r="O736" s="4">
        <v>8690</v>
      </c>
      <c r="P736" s="4">
        <v>7070</v>
      </c>
      <c r="Q736" s="4">
        <v>7430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9650</v>
      </c>
      <c r="J737" s="4">
        <v>9650</v>
      </c>
      <c r="K737" s="5">
        <v>7101.8</v>
      </c>
      <c r="L737" s="5">
        <v>1372.22</v>
      </c>
      <c r="M737" s="5">
        <v>1730960000</v>
      </c>
      <c r="N737" s="4">
        <v>162</v>
      </c>
      <c r="O737" s="4">
        <v>8690</v>
      </c>
      <c r="P737" s="4">
        <v>9300</v>
      </c>
      <c r="Q737" s="4">
        <v>7460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9650</v>
      </c>
      <c r="J738" s="4">
        <v>9650</v>
      </c>
      <c r="K738" s="5">
        <v>7089.12</v>
      </c>
      <c r="L738" s="5">
        <v>1361.08</v>
      </c>
      <c r="M738" s="5">
        <v>1705060000</v>
      </c>
      <c r="N738" s="4">
        <v>161</v>
      </c>
      <c r="O738" s="4">
        <v>8690</v>
      </c>
      <c r="P738" s="4">
        <v>6750</v>
      </c>
      <c r="Q738" s="4">
        <v>7460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9500</v>
      </c>
      <c r="J739" s="4">
        <v>9500</v>
      </c>
      <c r="K739" s="5">
        <v>7071.5</v>
      </c>
      <c r="L739" s="5">
        <v>1366.01</v>
      </c>
      <c r="M739" s="5">
        <v>1666480000</v>
      </c>
      <c r="N739" s="4">
        <v>157</v>
      </c>
      <c r="O739" s="4">
        <v>8690</v>
      </c>
      <c r="P739" s="4">
        <v>7530</v>
      </c>
      <c r="Q739" s="4">
        <v>7430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9500</v>
      </c>
      <c r="J740" s="4">
        <v>9500</v>
      </c>
      <c r="K740" s="5">
        <v>7071.96</v>
      </c>
      <c r="L740" s="5">
        <v>1376.15</v>
      </c>
      <c r="M740" s="5">
        <v>1647240000</v>
      </c>
      <c r="N740" s="4">
        <v>160</v>
      </c>
      <c r="O740" s="4">
        <v>8690</v>
      </c>
      <c r="P740" s="4">
        <v>7022</v>
      </c>
      <c r="Q740" s="4">
        <v>7460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9500</v>
      </c>
      <c r="J741" s="4">
        <v>9500</v>
      </c>
      <c r="K741" s="5">
        <v>7047.67</v>
      </c>
      <c r="L741" s="5">
        <v>1386.8</v>
      </c>
      <c r="M741" s="5">
        <v>1604620000</v>
      </c>
      <c r="N741" s="4">
        <v>158</v>
      </c>
      <c r="O741" s="4">
        <v>8690</v>
      </c>
      <c r="P741" s="4">
        <v>4712</v>
      </c>
      <c r="Q741" s="4">
        <v>7430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9500</v>
      </c>
      <c r="J742" s="4">
        <v>9500</v>
      </c>
      <c r="K742" s="5">
        <v>7023.09</v>
      </c>
      <c r="L742" s="5">
        <v>1393.29</v>
      </c>
      <c r="M742" s="5">
        <v>1556120000</v>
      </c>
      <c r="N742" s="4">
        <v>157</v>
      </c>
      <c r="O742" s="4">
        <v>8690</v>
      </c>
      <c r="P742" s="4">
        <v>8850</v>
      </c>
      <c r="Q742" s="4">
        <v>7392</v>
      </c>
    </row>
    <row r="743" spans="5:17">
      <c r="E743" s="4">
        <v>31</v>
      </c>
      <c r="F743" s="4">
        <v>216071</v>
      </c>
      <c r="G743" s="5">
        <v>3.1033700000000001E-2</v>
      </c>
      <c r="H743" s="4">
        <v>2932</v>
      </c>
      <c r="I743" s="4">
        <v>9500</v>
      </c>
      <c r="J743" s="4">
        <v>6568</v>
      </c>
      <c r="K743" s="5">
        <v>7006.45</v>
      </c>
      <c r="L743" s="5">
        <v>1406.48</v>
      </c>
      <c r="M743" s="5">
        <v>1513890000</v>
      </c>
      <c r="N743" s="4">
        <v>154</v>
      </c>
      <c r="O743" s="4">
        <v>5970</v>
      </c>
      <c r="P743" s="4">
        <v>4422</v>
      </c>
      <c r="Q743" s="4">
        <v>7350</v>
      </c>
    </row>
    <row r="744" spans="5:17">
      <c r="E744" s="4">
        <v>32</v>
      </c>
      <c r="F744" s="4">
        <v>212406</v>
      </c>
      <c r="G744" s="5">
        <v>3.05074E-2</v>
      </c>
      <c r="H744" s="4">
        <v>2932</v>
      </c>
      <c r="I744" s="4">
        <v>9500</v>
      </c>
      <c r="J744" s="4">
        <v>6568</v>
      </c>
      <c r="K744" s="5">
        <v>6990</v>
      </c>
      <c r="L744" s="5">
        <v>1419.06</v>
      </c>
      <c r="M744" s="5">
        <v>1484720000</v>
      </c>
      <c r="N744" s="4">
        <v>154</v>
      </c>
      <c r="O744" s="4">
        <v>5970</v>
      </c>
      <c r="P744" s="4">
        <v>5052</v>
      </c>
      <c r="Q744" s="4">
        <v>7320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2932</v>
      </c>
      <c r="I745" s="4">
        <v>9500</v>
      </c>
      <c r="J745" s="4">
        <v>6568</v>
      </c>
      <c r="K745" s="5">
        <v>6977.65</v>
      </c>
      <c r="L745" s="5">
        <v>1435.38</v>
      </c>
      <c r="M745" s="5">
        <v>1458620000</v>
      </c>
      <c r="N745" s="4">
        <v>150</v>
      </c>
      <c r="O745" s="4">
        <v>5970</v>
      </c>
      <c r="P745" s="4">
        <v>9500</v>
      </c>
      <c r="Q745" s="4">
        <v>7320</v>
      </c>
    </row>
    <row r="746" spans="5:17">
      <c r="E746" s="4">
        <v>34</v>
      </c>
      <c r="F746" s="4">
        <v>207640</v>
      </c>
      <c r="G746" s="5">
        <v>2.98228E-2</v>
      </c>
      <c r="H746" s="4">
        <v>2932</v>
      </c>
      <c r="I746" s="4">
        <v>9480</v>
      </c>
      <c r="J746" s="4">
        <v>6548</v>
      </c>
      <c r="K746" s="5">
        <v>6958.43</v>
      </c>
      <c r="L746" s="5">
        <v>1455.07</v>
      </c>
      <c r="M746" s="5">
        <v>1444850000</v>
      </c>
      <c r="N746" s="4">
        <v>150</v>
      </c>
      <c r="O746" s="4">
        <v>5970</v>
      </c>
      <c r="P746" s="4">
        <v>4722</v>
      </c>
      <c r="Q746" s="4">
        <v>7270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2932</v>
      </c>
      <c r="I747" s="4">
        <v>9480</v>
      </c>
      <c r="J747" s="4">
        <v>6548</v>
      </c>
      <c r="K747" s="5">
        <v>6939.55</v>
      </c>
      <c r="L747" s="5">
        <v>1480.94</v>
      </c>
      <c r="M747" s="5">
        <v>1430890000</v>
      </c>
      <c r="N747" s="4">
        <v>151</v>
      </c>
      <c r="O747" s="4">
        <v>5970</v>
      </c>
      <c r="P747" s="4">
        <v>8190</v>
      </c>
      <c r="Q747" s="4">
        <v>7270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2932</v>
      </c>
      <c r="I748" s="4">
        <v>9480</v>
      </c>
      <c r="J748" s="4">
        <v>6548</v>
      </c>
      <c r="K748" s="5">
        <v>6938.4</v>
      </c>
      <c r="L748" s="5">
        <v>1495.17</v>
      </c>
      <c r="M748" s="5">
        <v>1411520000</v>
      </c>
      <c r="N748" s="4">
        <v>150</v>
      </c>
      <c r="O748" s="4">
        <v>8590</v>
      </c>
      <c r="P748" s="4">
        <v>8270</v>
      </c>
      <c r="Q748" s="4">
        <v>7270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2932</v>
      </c>
      <c r="I749" s="4">
        <v>9480</v>
      </c>
      <c r="J749" s="4">
        <v>6548</v>
      </c>
      <c r="K749" s="5">
        <v>6926.07</v>
      </c>
      <c r="L749" s="5">
        <v>1510.99</v>
      </c>
      <c r="M749" s="5">
        <v>1387880000</v>
      </c>
      <c r="N749" s="4">
        <v>148</v>
      </c>
      <c r="O749" s="4">
        <v>8590</v>
      </c>
      <c r="P749" s="4">
        <v>8270</v>
      </c>
      <c r="Q749" s="4">
        <v>7270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2932</v>
      </c>
      <c r="I750" s="4">
        <v>9480</v>
      </c>
      <c r="J750" s="4">
        <v>6548</v>
      </c>
      <c r="K750" s="5">
        <v>6903.12</v>
      </c>
      <c r="L750" s="5">
        <v>1531.53</v>
      </c>
      <c r="M750" s="5">
        <v>1351900000</v>
      </c>
      <c r="N750" s="4">
        <v>146</v>
      </c>
      <c r="O750" s="4">
        <v>8590</v>
      </c>
      <c r="P750" s="4">
        <v>8270</v>
      </c>
      <c r="Q750" s="4">
        <v>7230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2932</v>
      </c>
      <c r="I751" s="4">
        <v>9480</v>
      </c>
      <c r="J751" s="4">
        <v>6548</v>
      </c>
      <c r="K751" s="5">
        <v>6881.17</v>
      </c>
      <c r="L751" s="5">
        <v>1554.26</v>
      </c>
      <c r="M751" s="5">
        <v>1310850000</v>
      </c>
      <c r="N751" s="4">
        <v>144</v>
      </c>
      <c r="O751" s="4">
        <v>8590</v>
      </c>
      <c r="P751" s="4">
        <v>8110</v>
      </c>
      <c r="Q751" s="4">
        <v>7190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2932</v>
      </c>
      <c r="I752" s="4">
        <v>9480</v>
      </c>
      <c r="J752" s="4">
        <v>6548</v>
      </c>
      <c r="K752" s="5">
        <v>6861.99</v>
      </c>
      <c r="L752" s="5">
        <v>1576.17</v>
      </c>
      <c r="M752" s="5">
        <v>1282430000</v>
      </c>
      <c r="N752" s="4">
        <v>141</v>
      </c>
      <c r="O752" s="4">
        <v>8590</v>
      </c>
      <c r="P752" s="4">
        <v>7050</v>
      </c>
      <c r="Q752" s="4">
        <v>7190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2932</v>
      </c>
      <c r="I753" s="4">
        <v>9480</v>
      </c>
      <c r="J753" s="4">
        <v>6548</v>
      </c>
      <c r="K753" s="5">
        <v>6810.48</v>
      </c>
      <c r="L753" s="5">
        <v>1607.21</v>
      </c>
      <c r="M753" s="5">
        <v>1229530000</v>
      </c>
      <c r="N753" s="4">
        <v>138</v>
      </c>
      <c r="O753" s="4">
        <v>8590</v>
      </c>
      <c r="P753" s="4">
        <v>6890</v>
      </c>
      <c r="Q753" s="4">
        <v>7010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2932</v>
      </c>
      <c r="I754" s="4">
        <v>9480</v>
      </c>
      <c r="J754" s="4">
        <v>6548</v>
      </c>
      <c r="K754" s="5">
        <v>6775.7</v>
      </c>
      <c r="L754" s="5">
        <v>1626.23</v>
      </c>
      <c r="M754" s="5">
        <v>1172410000</v>
      </c>
      <c r="N754" s="4">
        <v>133</v>
      </c>
      <c r="O754" s="4">
        <v>5280</v>
      </c>
      <c r="P754" s="4">
        <v>7500</v>
      </c>
      <c r="Q754" s="4">
        <v>6970</v>
      </c>
    </row>
    <row r="755" spans="5:17">
      <c r="E755" s="4">
        <v>43</v>
      </c>
      <c r="F755" s="4">
        <v>165879</v>
      </c>
      <c r="G755" s="5">
        <v>2.38248E-2</v>
      </c>
      <c r="H755" s="4">
        <v>2932</v>
      </c>
      <c r="I755" s="4">
        <v>9480</v>
      </c>
      <c r="J755" s="4">
        <v>6548</v>
      </c>
      <c r="K755" s="5">
        <v>6736.96</v>
      </c>
      <c r="L755" s="5">
        <v>1651.98</v>
      </c>
      <c r="M755" s="5">
        <v>1117520000</v>
      </c>
      <c r="N755" s="4">
        <v>132</v>
      </c>
      <c r="O755" s="4">
        <v>5280</v>
      </c>
      <c r="P755" s="4">
        <v>7500</v>
      </c>
      <c r="Q755" s="4">
        <v>6970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2932</v>
      </c>
      <c r="I756" s="4">
        <v>9480</v>
      </c>
      <c r="J756" s="4">
        <v>6548</v>
      </c>
      <c r="K756" s="5">
        <v>6686.46</v>
      </c>
      <c r="L756" s="5">
        <v>1686.11</v>
      </c>
      <c r="M756" s="5">
        <v>1065500000</v>
      </c>
      <c r="N756" s="4">
        <v>124</v>
      </c>
      <c r="O756" s="4">
        <v>8420</v>
      </c>
      <c r="P756" s="4">
        <v>7350</v>
      </c>
      <c r="Q756" s="4">
        <v>6860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2932</v>
      </c>
      <c r="I757" s="4">
        <v>9480</v>
      </c>
      <c r="J757" s="4">
        <v>6548</v>
      </c>
      <c r="K757" s="5">
        <v>6623.88</v>
      </c>
      <c r="L757" s="5">
        <v>1710.4</v>
      </c>
      <c r="M757" s="5">
        <v>1009300000</v>
      </c>
      <c r="N757" s="4">
        <v>122</v>
      </c>
      <c r="O757" s="4">
        <v>6970</v>
      </c>
      <c r="P757" s="4">
        <v>5062</v>
      </c>
      <c r="Q757" s="4">
        <v>6860</v>
      </c>
    </row>
    <row r="758" spans="5:17">
      <c r="E758" s="4">
        <v>46</v>
      </c>
      <c r="F758" s="4">
        <v>144773</v>
      </c>
      <c r="G758" s="5">
        <v>2.07934E-2</v>
      </c>
      <c r="H758" s="4">
        <v>2932</v>
      </c>
      <c r="I758" s="4">
        <v>9480</v>
      </c>
      <c r="J758" s="4">
        <v>6548</v>
      </c>
      <c r="K758" s="5">
        <v>6546.33</v>
      </c>
      <c r="L758" s="5">
        <v>1736.67</v>
      </c>
      <c r="M758" s="5">
        <v>947732000</v>
      </c>
      <c r="N758" s="4">
        <v>119</v>
      </c>
      <c r="O758" s="4">
        <v>6970</v>
      </c>
      <c r="P758" s="4">
        <v>8980</v>
      </c>
      <c r="Q758" s="4">
        <v>6842</v>
      </c>
    </row>
    <row r="759" spans="5:17">
      <c r="E759" s="4">
        <v>47</v>
      </c>
      <c r="F759" s="4">
        <v>138076</v>
      </c>
      <c r="G759" s="5">
        <v>1.9831499999999998E-2</v>
      </c>
      <c r="H759" s="4">
        <v>2932</v>
      </c>
      <c r="I759" s="4">
        <v>9480</v>
      </c>
      <c r="J759" s="4">
        <v>6548</v>
      </c>
      <c r="K759" s="5">
        <v>6475.79</v>
      </c>
      <c r="L759" s="5">
        <v>1762.24</v>
      </c>
      <c r="M759" s="5">
        <v>894151000</v>
      </c>
      <c r="N759" s="4">
        <v>116</v>
      </c>
      <c r="O759" s="4">
        <v>6970</v>
      </c>
      <c r="P759" s="4">
        <v>4612</v>
      </c>
      <c r="Q759" s="4">
        <v>6780</v>
      </c>
    </row>
    <row r="760" spans="5:17">
      <c r="E760" s="4">
        <v>48</v>
      </c>
      <c r="F760" s="4">
        <v>130322</v>
      </c>
      <c r="G760" s="5">
        <v>1.87178E-2</v>
      </c>
      <c r="H760" s="4">
        <v>2932</v>
      </c>
      <c r="I760" s="4">
        <v>9480</v>
      </c>
      <c r="J760" s="4">
        <v>6548</v>
      </c>
      <c r="K760" s="5">
        <v>6395.78</v>
      </c>
      <c r="L760" s="5">
        <v>1780.39</v>
      </c>
      <c r="M760" s="5">
        <v>833511000</v>
      </c>
      <c r="N760" s="4">
        <v>114</v>
      </c>
      <c r="O760" s="4">
        <v>6970</v>
      </c>
      <c r="P760" s="4">
        <v>7010</v>
      </c>
      <c r="Q760" s="4">
        <v>6640</v>
      </c>
    </row>
    <row r="761" spans="5:17">
      <c r="E761" s="4">
        <v>49</v>
      </c>
      <c r="F761" s="4">
        <v>123826</v>
      </c>
      <c r="G761" s="5">
        <v>1.77848E-2</v>
      </c>
      <c r="H761" s="4">
        <v>2932</v>
      </c>
      <c r="I761" s="4">
        <v>9480</v>
      </c>
      <c r="J761" s="4">
        <v>6548</v>
      </c>
      <c r="K761" s="5">
        <v>6287.13</v>
      </c>
      <c r="L761" s="5">
        <v>1792.63</v>
      </c>
      <c r="M761" s="5">
        <v>778510000</v>
      </c>
      <c r="N761" s="4">
        <v>111</v>
      </c>
      <c r="O761" s="4">
        <v>6970</v>
      </c>
      <c r="P761" s="4">
        <v>6700</v>
      </c>
      <c r="Q761" s="4">
        <v>6562</v>
      </c>
    </row>
    <row r="762" spans="5:17">
      <c r="E762" s="4">
        <v>50</v>
      </c>
      <c r="F762" s="4">
        <v>118095</v>
      </c>
      <c r="G762" s="5">
        <v>1.69617E-2</v>
      </c>
      <c r="H762" s="4">
        <v>2932</v>
      </c>
      <c r="I762" s="4">
        <v>9480</v>
      </c>
      <c r="J762" s="4">
        <v>6548</v>
      </c>
      <c r="K762" s="5">
        <v>6196.28</v>
      </c>
      <c r="L762" s="5">
        <v>1793.52</v>
      </c>
      <c r="M762" s="5">
        <v>731749000</v>
      </c>
      <c r="N762" s="4">
        <v>105</v>
      </c>
      <c r="O762" s="4">
        <v>6970</v>
      </c>
      <c r="P762" s="4">
        <v>8640</v>
      </c>
      <c r="Q762" s="4">
        <v>6312</v>
      </c>
    </row>
    <row r="763" spans="5:17">
      <c r="E763" s="4">
        <v>51</v>
      </c>
      <c r="F763" s="4">
        <v>114796</v>
      </c>
      <c r="G763" s="5">
        <v>1.64879E-2</v>
      </c>
      <c r="H763" s="4">
        <v>2932</v>
      </c>
      <c r="I763" s="4">
        <v>9480</v>
      </c>
      <c r="J763" s="4">
        <v>6548</v>
      </c>
      <c r="K763" s="5">
        <v>6106.39</v>
      </c>
      <c r="L763" s="5">
        <v>1799.95</v>
      </c>
      <c r="M763" s="5">
        <v>700989000</v>
      </c>
      <c r="N763" s="4">
        <v>100</v>
      </c>
      <c r="O763" s="4">
        <v>6970</v>
      </c>
      <c r="P763" s="4">
        <v>5592</v>
      </c>
      <c r="Q763" s="4">
        <v>6302</v>
      </c>
    </row>
    <row r="764" spans="5:17">
      <c r="E764" s="4">
        <v>52</v>
      </c>
      <c r="F764" s="4">
        <v>111373</v>
      </c>
      <c r="G764" s="5">
        <v>1.5996199999999999E-2</v>
      </c>
      <c r="H764" s="4">
        <v>2932</v>
      </c>
      <c r="I764" s="4">
        <v>9480</v>
      </c>
      <c r="J764" s="4">
        <v>6548</v>
      </c>
      <c r="K764" s="5">
        <v>6019.96</v>
      </c>
      <c r="L764" s="5">
        <v>1808.74</v>
      </c>
      <c r="M764" s="5">
        <v>670461000</v>
      </c>
      <c r="N764" s="4">
        <v>96</v>
      </c>
      <c r="O764" s="4">
        <v>6970</v>
      </c>
      <c r="P764" s="4">
        <v>6450</v>
      </c>
      <c r="Q764" s="4">
        <v>5762</v>
      </c>
    </row>
    <row r="765" spans="5:17">
      <c r="E765" s="4">
        <v>53</v>
      </c>
      <c r="F765" s="4">
        <v>105587</v>
      </c>
      <c r="G765" s="5">
        <v>1.51652E-2</v>
      </c>
      <c r="H765" s="4">
        <v>2932</v>
      </c>
      <c r="I765" s="4">
        <v>9480</v>
      </c>
      <c r="J765" s="4">
        <v>6548</v>
      </c>
      <c r="K765" s="5">
        <v>5933.57</v>
      </c>
      <c r="L765" s="5">
        <v>1810.69</v>
      </c>
      <c r="M765" s="5">
        <v>626508000</v>
      </c>
      <c r="N765" s="4">
        <v>93</v>
      </c>
      <c r="O765" s="4">
        <v>6970</v>
      </c>
      <c r="P765" s="4">
        <v>8062</v>
      </c>
      <c r="Q765" s="4">
        <v>5610</v>
      </c>
    </row>
    <row r="766" spans="5:17">
      <c r="E766" s="4">
        <v>54</v>
      </c>
      <c r="F766" s="4">
        <v>99403</v>
      </c>
      <c r="G766" s="5">
        <v>1.4277E-2</v>
      </c>
      <c r="H766" s="4">
        <v>2932</v>
      </c>
      <c r="I766" s="4">
        <v>9480</v>
      </c>
      <c r="J766" s="4">
        <v>6548</v>
      </c>
      <c r="K766" s="5">
        <v>5868.94</v>
      </c>
      <c r="L766" s="5">
        <v>1803.06</v>
      </c>
      <c r="M766" s="5">
        <v>583390000</v>
      </c>
      <c r="N766" s="4">
        <v>85</v>
      </c>
      <c r="O766" s="4">
        <v>6970</v>
      </c>
      <c r="P766" s="4">
        <v>8600</v>
      </c>
      <c r="Q766" s="4">
        <v>5362</v>
      </c>
    </row>
    <row r="767" spans="5:17">
      <c r="E767" s="4">
        <v>55</v>
      </c>
      <c r="F767" s="4">
        <v>92018</v>
      </c>
      <c r="G767" s="5">
        <v>1.32163E-2</v>
      </c>
      <c r="H767" s="4">
        <v>2932</v>
      </c>
      <c r="I767" s="4">
        <v>9480</v>
      </c>
      <c r="J767" s="4">
        <v>6548</v>
      </c>
      <c r="K767" s="5">
        <v>5782.31</v>
      </c>
      <c r="L767" s="5">
        <v>1789.49</v>
      </c>
      <c r="M767" s="5">
        <v>532076000</v>
      </c>
      <c r="N767" s="4">
        <v>84</v>
      </c>
      <c r="O767" s="4">
        <v>6970</v>
      </c>
      <c r="P767" s="4">
        <v>5752</v>
      </c>
      <c r="Q767" s="4">
        <v>5242</v>
      </c>
    </row>
    <row r="768" spans="5:17">
      <c r="E768" s="4">
        <v>56</v>
      </c>
      <c r="F768" s="4">
        <v>84737</v>
      </c>
      <c r="G768" s="5">
        <v>1.21706E-2</v>
      </c>
      <c r="H768" s="4">
        <v>2932</v>
      </c>
      <c r="I768" s="4">
        <v>9480</v>
      </c>
      <c r="J768" s="4">
        <v>6548</v>
      </c>
      <c r="K768" s="5">
        <v>5707.24</v>
      </c>
      <c r="L768" s="5">
        <v>1794.09</v>
      </c>
      <c r="M768" s="5">
        <v>483615000</v>
      </c>
      <c r="N768" s="4">
        <v>80</v>
      </c>
      <c r="O768" s="4">
        <v>3072</v>
      </c>
      <c r="P768" s="4">
        <v>4652</v>
      </c>
      <c r="Q768" s="4">
        <v>5242</v>
      </c>
    </row>
    <row r="769" spans="5:17">
      <c r="E769" s="4">
        <v>57</v>
      </c>
      <c r="F769" s="4">
        <v>77854</v>
      </c>
      <c r="G769" s="5">
        <v>1.1181999999999999E-2</v>
      </c>
      <c r="H769" s="4">
        <v>2932</v>
      </c>
      <c r="I769" s="4">
        <v>9480</v>
      </c>
      <c r="J769" s="4">
        <v>6548</v>
      </c>
      <c r="K769" s="5">
        <v>5675.24</v>
      </c>
      <c r="L769" s="5">
        <v>1795.2</v>
      </c>
      <c r="M769" s="5">
        <v>441840000</v>
      </c>
      <c r="N769" s="4">
        <v>72</v>
      </c>
      <c r="O769" s="4">
        <v>3072</v>
      </c>
      <c r="P769" s="4">
        <v>5142</v>
      </c>
      <c r="Q769" s="4">
        <v>5212</v>
      </c>
    </row>
    <row r="770" spans="5:17">
      <c r="E770" s="4">
        <v>58</v>
      </c>
      <c r="F770" s="4">
        <v>71855</v>
      </c>
      <c r="G770" s="5">
        <v>1.03204E-2</v>
      </c>
      <c r="H770" s="4">
        <v>2932</v>
      </c>
      <c r="I770" s="4">
        <v>9480</v>
      </c>
      <c r="J770" s="4">
        <v>6548</v>
      </c>
      <c r="K770" s="5">
        <v>5604.18</v>
      </c>
      <c r="L770" s="5">
        <v>1775.69</v>
      </c>
      <c r="M770" s="5">
        <v>402689000</v>
      </c>
      <c r="N770" s="4">
        <v>70</v>
      </c>
      <c r="O770" s="4">
        <v>3072</v>
      </c>
      <c r="P770" s="4">
        <v>7662</v>
      </c>
      <c r="Q770" s="4">
        <v>5132</v>
      </c>
    </row>
    <row r="771" spans="5:17">
      <c r="E771" s="4">
        <v>59</v>
      </c>
      <c r="F771" s="4">
        <v>64621</v>
      </c>
      <c r="G771" s="5">
        <v>9.2813600000000007E-3</v>
      </c>
      <c r="H771" s="4">
        <v>2932</v>
      </c>
      <c r="I771" s="4">
        <v>9480</v>
      </c>
      <c r="J771" s="4">
        <v>6548</v>
      </c>
      <c r="K771" s="5">
        <v>5586.78</v>
      </c>
      <c r="L771" s="5">
        <v>1764.4</v>
      </c>
      <c r="M771" s="5">
        <v>361023000</v>
      </c>
      <c r="N771" s="4">
        <v>66</v>
      </c>
      <c r="O771" s="4">
        <v>3072</v>
      </c>
      <c r="P771" s="4">
        <v>6780</v>
      </c>
      <c r="Q771" s="4">
        <v>5132</v>
      </c>
    </row>
    <row r="772" spans="5:17">
      <c r="E772" s="4">
        <v>60</v>
      </c>
      <c r="F772" s="4">
        <v>57162</v>
      </c>
      <c r="G772" s="5">
        <v>8.21004E-3</v>
      </c>
      <c r="H772" s="4">
        <v>2932</v>
      </c>
      <c r="I772" s="4">
        <v>9480</v>
      </c>
      <c r="J772" s="4">
        <v>6548</v>
      </c>
      <c r="K772" s="5">
        <v>5614.39</v>
      </c>
      <c r="L772" s="5">
        <v>1749.36</v>
      </c>
      <c r="M772" s="5">
        <v>320930000</v>
      </c>
      <c r="N772" s="4">
        <v>60</v>
      </c>
      <c r="O772" s="4">
        <v>5132</v>
      </c>
      <c r="P772" s="4">
        <v>5432</v>
      </c>
      <c r="Q772" s="4">
        <v>5132</v>
      </c>
    </row>
    <row r="773" spans="5:17">
      <c r="E773" s="4">
        <v>61</v>
      </c>
      <c r="F773" s="4">
        <v>49337</v>
      </c>
      <c r="G773" s="5">
        <v>7.0861500000000003E-3</v>
      </c>
      <c r="H773" s="4">
        <v>2932</v>
      </c>
      <c r="I773" s="4">
        <v>9480</v>
      </c>
      <c r="J773" s="4">
        <v>6548</v>
      </c>
      <c r="K773" s="5">
        <v>5577.58</v>
      </c>
      <c r="L773" s="5">
        <v>1729.41</v>
      </c>
      <c r="M773" s="5">
        <v>275181000</v>
      </c>
      <c r="N773" s="4">
        <v>55</v>
      </c>
      <c r="O773" s="4">
        <v>5132</v>
      </c>
      <c r="P773" s="4">
        <v>8690</v>
      </c>
      <c r="Q773" s="4">
        <v>5132</v>
      </c>
    </row>
    <row r="774" spans="5:17">
      <c r="E774" s="4">
        <v>62</v>
      </c>
      <c r="F774" s="4">
        <v>42776</v>
      </c>
      <c r="G774" s="5">
        <v>6.1438100000000004E-3</v>
      </c>
      <c r="H774" s="4">
        <v>2972</v>
      </c>
      <c r="I774" s="4">
        <v>9480</v>
      </c>
      <c r="J774" s="4">
        <v>6508</v>
      </c>
      <c r="K774" s="5">
        <v>5553.63</v>
      </c>
      <c r="L774" s="5">
        <v>1688.41</v>
      </c>
      <c r="M774" s="5">
        <v>237562000</v>
      </c>
      <c r="N774" s="4">
        <v>53</v>
      </c>
      <c r="O774" s="4">
        <v>5132</v>
      </c>
      <c r="P774" s="4">
        <v>7840</v>
      </c>
      <c r="Q774" s="4">
        <v>5132</v>
      </c>
    </row>
    <row r="775" spans="5:17">
      <c r="E775" s="4">
        <v>63</v>
      </c>
      <c r="F775" s="4">
        <v>35511</v>
      </c>
      <c r="G775" s="5">
        <v>5.10036E-3</v>
      </c>
      <c r="H775" s="4">
        <v>2972</v>
      </c>
      <c r="I775" s="4">
        <v>9480</v>
      </c>
      <c r="J775" s="4">
        <v>6508</v>
      </c>
      <c r="K775" s="5">
        <v>5530.77</v>
      </c>
      <c r="L775" s="5">
        <v>1681.2</v>
      </c>
      <c r="M775" s="5">
        <v>196403000</v>
      </c>
      <c r="N775" s="4">
        <v>49</v>
      </c>
      <c r="O775" s="4">
        <v>5132</v>
      </c>
      <c r="P775" s="4">
        <v>7900</v>
      </c>
      <c r="Q775" s="4">
        <v>5132</v>
      </c>
    </row>
    <row r="776" spans="5:17">
      <c r="E776" s="4">
        <v>64</v>
      </c>
      <c r="F776" s="4">
        <v>29543</v>
      </c>
      <c r="G776" s="5">
        <v>4.24319E-3</v>
      </c>
      <c r="H776" s="4">
        <v>2972</v>
      </c>
      <c r="I776" s="4">
        <v>9480</v>
      </c>
      <c r="J776" s="4">
        <v>6508</v>
      </c>
      <c r="K776" s="5">
        <v>5521.56</v>
      </c>
      <c r="L776" s="5">
        <v>1661.04</v>
      </c>
      <c r="M776" s="5">
        <v>163123000</v>
      </c>
      <c r="N776" s="4">
        <v>49</v>
      </c>
      <c r="O776" s="4">
        <v>5132</v>
      </c>
      <c r="P776" s="4">
        <v>7680</v>
      </c>
      <c r="Q776" s="4">
        <v>5132</v>
      </c>
    </row>
    <row r="777" spans="5:17">
      <c r="E777" s="4">
        <v>65</v>
      </c>
      <c r="F777" s="4">
        <v>23703</v>
      </c>
      <c r="G777" s="5">
        <v>3.4044000000000001E-3</v>
      </c>
      <c r="H777" s="4">
        <v>2972</v>
      </c>
      <c r="I777" s="4">
        <v>9480</v>
      </c>
      <c r="J777" s="4">
        <v>6508</v>
      </c>
      <c r="K777" s="5">
        <v>5432.26</v>
      </c>
      <c r="L777" s="5">
        <v>1611.13</v>
      </c>
      <c r="M777" s="5">
        <v>128761000</v>
      </c>
      <c r="N777" s="4">
        <v>45</v>
      </c>
      <c r="O777" s="4">
        <v>5132</v>
      </c>
      <c r="P777" s="4">
        <v>5280</v>
      </c>
      <c r="Q777" s="4">
        <v>5132</v>
      </c>
    </row>
    <row r="778" spans="5:17">
      <c r="E778" s="4">
        <v>66</v>
      </c>
      <c r="F778" s="4">
        <v>18772</v>
      </c>
      <c r="G778" s="5">
        <v>2.6961799999999998E-3</v>
      </c>
      <c r="H778" s="4">
        <v>2972</v>
      </c>
      <c r="I778" s="4">
        <v>9480</v>
      </c>
      <c r="J778" s="4">
        <v>6508</v>
      </c>
      <c r="K778" s="5">
        <v>5357.93</v>
      </c>
      <c r="L778" s="5">
        <v>1549.16</v>
      </c>
      <c r="M778" s="5">
        <v>100579000</v>
      </c>
      <c r="N778" s="4">
        <v>41</v>
      </c>
      <c r="O778" s="4">
        <v>7870</v>
      </c>
      <c r="P778" s="4">
        <v>7770</v>
      </c>
      <c r="Q778" s="4">
        <v>5132</v>
      </c>
    </row>
    <row r="779" spans="5:17">
      <c r="E779" s="4">
        <v>67</v>
      </c>
      <c r="F779" s="4">
        <v>15198</v>
      </c>
      <c r="G779" s="5">
        <v>2.1828500000000001E-3</v>
      </c>
      <c r="H779" s="4">
        <v>3072</v>
      </c>
      <c r="I779" s="4">
        <v>9130</v>
      </c>
      <c r="J779" s="4">
        <v>6058</v>
      </c>
      <c r="K779" s="5">
        <v>5356.99</v>
      </c>
      <c r="L779" s="5">
        <v>1522.1</v>
      </c>
      <c r="M779" s="5">
        <v>81415600</v>
      </c>
      <c r="N779" s="4">
        <v>35</v>
      </c>
      <c r="O779" s="4">
        <v>6312</v>
      </c>
      <c r="P779" s="4">
        <v>8620</v>
      </c>
      <c r="Q779" s="4">
        <v>5132</v>
      </c>
    </row>
    <row r="780" spans="5:17">
      <c r="E780" s="4">
        <v>68</v>
      </c>
      <c r="F780" s="4">
        <v>11537</v>
      </c>
      <c r="G780" s="5">
        <v>1.6570300000000001E-3</v>
      </c>
      <c r="H780" s="4">
        <v>3072</v>
      </c>
      <c r="I780" s="4">
        <v>9130</v>
      </c>
      <c r="J780" s="4">
        <v>6058</v>
      </c>
      <c r="K780" s="5">
        <v>5402.59</v>
      </c>
      <c r="L780" s="5">
        <v>1536.82</v>
      </c>
      <c r="M780" s="5">
        <v>62329700</v>
      </c>
      <c r="N780" s="4">
        <v>30</v>
      </c>
      <c r="O780" s="4">
        <v>6312</v>
      </c>
      <c r="P780" s="4">
        <v>4062</v>
      </c>
      <c r="Q780" s="4">
        <v>5132</v>
      </c>
    </row>
    <row r="781" spans="5:17">
      <c r="E781" s="4">
        <v>69</v>
      </c>
      <c r="F781" s="4">
        <v>8721</v>
      </c>
      <c r="G781" s="5">
        <v>1.2525800000000001E-3</v>
      </c>
      <c r="H781" s="4">
        <v>3072</v>
      </c>
      <c r="I781" s="4">
        <v>9130</v>
      </c>
      <c r="J781" s="4">
        <v>6058</v>
      </c>
      <c r="K781" s="5">
        <v>5483.18</v>
      </c>
      <c r="L781" s="5">
        <v>1545.36</v>
      </c>
      <c r="M781" s="5">
        <v>47818800</v>
      </c>
      <c r="N781" s="4">
        <v>25</v>
      </c>
      <c r="O781" s="4">
        <v>6312</v>
      </c>
      <c r="P781" s="4">
        <v>8470</v>
      </c>
      <c r="Q781" s="4">
        <v>5242</v>
      </c>
    </row>
    <row r="782" spans="5:17">
      <c r="E782" s="4">
        <v>70</v>
      </c>
      <c r="F782" s="4">
        <v>6603</v>
      </c>
      <c r="G782" s="5">
        <v>9.4837299999999997E-4</v>
      </c>
      <c r="H782" s="4">
        <v>3072</v>
      </c>
      <c r="I782" s="4">
        <v>9130</v>
      </c>
      <c r="J782" s="4">
        <v>6058</v>
      </c>
      <c r="K782" s="5">
        <v>5538.77</v>
      </c>
      <c r="L782" s="5">
        <v>1497.05</v>
      </c>
      <c r="M782" s="5">
        <v>36572500</v>
      </c>
      <c r="N782" s="4">
        <v>22</v>
      </c>
      <c r="O782" s="4">
        <v>6312</v>
      </c>
      <c r="P782" s="4">
        <v>9130</v>
      </c>
      <c r="Q782" s="4">
        <v>5742</v>
      </c>
    </row>
    <row r="783" spans="5:17">
      <c r="E783" s="4">
        <v>71</v>
      </c>
      <c r="F783" s="4">
        <v>4790</v>
      </c>
      <c r="G783" s="5">
        <v>6.8797599999999997E-4</v>
      </c>
      <c r="H783" s="4">
        <v>3072</v>
      </c>
      <c r="I783" s="4">
        <v>8730</v>
      </c>
      <c r="J783" s="4">
        <v>5658</v>
      </c>
      <c r="K783" s="5">
        <v>5540.04</v>
      </c>
      <c r="L783" s="5">
        <v>1444.58</v>
      </c>
      <c r="M783" s="5">
        <v>26536800</v>
      </c>
      <c r="N783" s="4">
        <v>20</v>
      </c>
      <c r="O783" s="4">
        <v>6312</v>
      </c>
      <c r="P783" s="4">
        <v>5082</v>
      </c>
      <c r="Q783" s="4">
        <v>5742</v>
      </c>
    </row>
    <row r="784" spans="5:17">
      <c r="E784" s="4">
        <v>72</v>
      </c>
      <c r="F784" s="4">
        <v>3532</v>
      </c>
      <c r="G784" s="5">
        <v>5.0729300000000002E-4</v>
      </c>
      <c r="H784" s="4">
        <v>3072</v>
      </c>
      <c r="I784" s="4">
        <v>8730</v>
      </c>
      <c r="J784" s="4">
        <v>5658</v>
      </c>
      <c r="K784" s="5">
        <v>5658.21</v>
      </c>
      <c r="L784" s="5">
        <v>1338.73</v>
      </c>
      <c r="M784" s="5">
        <v>19984800</v>
      </c>
      <c r="N784" s="4">
        <v>18</v>
      </c>
      <c r="O784" s="4">
        <v>6312</v>
      </c>
      <c r="P784" s="4">
        <v>4642</v>
      </c>
      <c r="Q784" s="4">
        <v>5742</v>
      </c>
    </row>
    <row r="785" spans="2:17">
      <c r="E785" s="4">
        <v>73</v>
      </c>
      <c r="F785" s="4">
        <v>2381</v>
      </c>
      <c r="G785" s="5">
        <v>3.4197699999999998E-4</v>
      </c>
      <c r="H785" s="4">
        <v>3072</v>
      </c>
      <c r="I785" s="4">
        <v>8730</v>
      </c>
      <c r="J785" s="4">
        <v>5658</v>
      </c>
      <c r="K785" s="5">
        <v>6020.81</v>
      </c>
      <c r="L785" s="5">
        <v>1172.8</v>
      </c>
      <c r="M785" s="5">
        <v>14335600</v>
      </c>
      <c r="N785" s="4">
        <v>11</v>
      </c>
      <c r="O785" s="4">
        <v>6312</v>
      </c>
      <c r="P785" s="4">
        <v>8730</v>
      </c>
      <c r="Q785" s="4">
        <v>6312</v>
      </c>
    </row>
    <row r="786" spans="2:17">
      <c r="E786" s="4">
        <v>74</v>
      </c>
      <c r="F786" s="4">
        <v>1653</v>
      </c>
      <c r="G786" s="5">
        <v>2.3741600000000001E-4</v>
      </c>
      <c r="H786" s="4">
        <v>3072</v>
      </c>
      <c r="I786" s="4">
        <v>7870</v>
      </c>
      <c r="J786" s="4">
        <v>4798</v>
      </c>
      <c r="K786" s="5">
        <v>6227.05</v>
      </c>
      <c r="L786" s="5">
        <v>1006.46</v>
      </c>
      <c r="M786" s="5">
        <v>10293300</v>
      </c>
      <c r="N786" s="4">
        <v>9</v>
      </c>
      <c r="O786" s="4">
        <v>6312</v>
      </c>
      <c r="P786" s="4">
        <v>3072</v>
      </c>
      <c r="Q786" s="4">
        <v>6312</v>
      </c>
    </row>
    <row r="787" spans="2:17">
      <c r="E787" s="4">
        <v>75</v>
      </c>
      <c r="F787" s="4">
        <v>1066</v>
      </c>
      <c r="G787" s="5">
        <v>1.5310700000000001E-4</v>
      </c>
      <c r="H787" s="4">
        <v>3532</v>
      </c>
      <c r="I787" s="4">
        <v>7870</v>
      </c>
      <c r="J787" s="4">
        <v>4338</v>
      </c>
      <c r="K787" s="5">
        <v>6459.85</v>
      </c>
      <c r="L787" s="5">
        <v>881.76800000000003</v>
      </c>
      <c r="M787" s="5">
        <v>6886200</v>
      </c>
      <c r="N787" s="4">
        <v>6</v>
      </c>
      <c r="O787" s="4">
        <v>6312</v>
      </c>
      <c r="P787" s="4">
        <v>4422</v>
      </c>
      <c r="Q787" s="4">
        <v>6312</v>
      </c>
    </row>
    <row r="788" spans="2:17">
      <c r="E788" s="4">
        <v>76</v>
      </c>
      <c r="F788" s="4">
        <v>540</v>
      </c>
      <c r="G788" s="5">
        <v>7.75589E-5</v>
      </c>
      <c r="H788" s="4">
        <v>5742</v>
      </c>
      <c r="I788" s="4">
        <v>7870</v>
      </c>
      <c r="J788" s="4">
        <v>2128</v>
      </c>
      <c r="K788" s="5">
        <v>6634.24</v>
      </c>
      <c r="L788" s="5">
        <v>761.26300000000003</v>
      </c>
      <c r="M788" s="5">
        <v>3582490</v>
      </c>
      <c r="N788" s="4">
        <v>4</v>
      </c>
      <c r="O788" s="4">
        <v>6312</v>
      </c>
      <c r="P788" s="4">
        <v>6640</v>
      </c>
      <c r="Q788" s="4">
        <v>6312</v>
      </c>
    </row>
    <row r="789" spans="2:17">
      <c r="E789" s="4">
        <v>77</v>
      </c>
      <c r="F789" s="4">
        <v>236</v>
      </c>
      <c r="G789" s="5">
        <v>3.3896100000000002E-5</v>
      </c>
      <c r="H789" s="4">
        <v>5742</v>
      </c>
      <c r="I789" s="4">
        <v>7870</v>
      </c>
      <c r="J789" s="4">
        <v>2128</v>
      </c>
      <c r="K789" s="5">
        <v>6821.99</v>
      </c>
      <c r="L789" s="5">
        <v>753.08299999999997</v>
      </c>
      <c r="M789" s="5">
        <v>1609990</v>
      </c>
      <c r="N789" s="4">
        <v>4</v>
      </c>
      <c r="O789" s="4">
        <v>6312</v>
      </c>
      <c r="P789" s="4">
        <v>5742</v>
      </c>
      <c r="Q789" s="4">
        <v>6312</v>
      </c>
    </row>
    <row r="790" spans="2:17">
      <c r="E790" s="4">
        <v>78</v>
      </c>
      <c r="F790" s="4">
        <v>59</v>
      </c>
      <c r="G790" s="5">
        <v>8.4740200000000002E-6</v>
      </c>
      <c r="H790" s="4">
        <v>6312</v>
      </c>
      <c r="I790" s="4">
        <v>7870</v>
      </c>
      <c r="J790" s="4">
        <v>1558</v>
      </c>
      <c r="K790" s="5">
        <v>6866.54</v>
      </c>
      <c r="L790" s="5">
        <v>745.96199999999999</v>
      </c>
      <c r="M790" s="5">
        <v>405126</v>
      </c>
      <c r="N790" s="4">
        <v>2</v>
      </c>
      <c r="O790" s="4">
        <v>6312</v>
      </c>
      <c r="P790" s="4">
        <v>7870</v>
      </c>
      <c r="Q790" s="4">
        <v>6312</v>
      </c>
    </row>
    <row r="791" spans="2:17">
      <c r="E791" s="4">
        <v>79</v>
      </c>
      <c r="F791" s="4">
        <v>15</v>
      </c>
      <c r="G791" s="5">
        <v>2.1544099999999999E-6</v>
      </c>
      <c r="H791" s="4">
        <v>6312</v>
      </c>
      <c r="I791" s="4">
        <v>6312</v>
      </c>
      <c r="J791" s="4">
        <v>0</v>
      </c>
      <c r="K791" s="5">
        <v>6312</v>
      </c>
      <c r="L791" s="5">
        <v>0</v>
      </c>
      <c r="M791" s="5">
        <v>94680</v>
      </c>
      <c r="N791" s="4">
        <v>1</v>
      </c>
      <c r="O791" s="4">
        <v>6312</v>
      </c>
      <c r="P791" s="4">
        <v>6312</v>
      </c>
      <c r="Q791" s="4">
        <v>6312</v>
      </c>
    </row>
    <row r="792" spans="2:17">
      <c r="B792" t="s">
        <v>43</v>
      </c>
      <c r="E792" s="4">
        <v>1</v>
      </c>
      <c r="F792" s="4">
        <v>4965254</v>
      </c>
      <c r="G792" s="5">
        <v>0.71314699999999998</v>
      </c>
      <c r="H792" s="4">
        <v>0</v>
      </c>
      <c r="I792" s="4">
        <v>9930</v>
      </c>
      <c r="J792" s="4">
        <v>9930</v>
      </c>
      <c r="K792" s="5">
        <v>4302.72</v>
      </c>
      <c r="L792" s="5">
        <v>2722.62</v>
      </c>
      <c r="M792" s="5">
        <v>21364100000</v>
      </c>
      <c r="N792" s="4">
        <v>154</v>
      </c>
      <c r="O792" s="4">
        <v>1310</v>
      </c>
      <c r="P792" s="4">
        <v>8120</v>
      </c>
      <c r="Q792" s="4">
        <v>4830</v>
      </c>
    </row>
    <row r="793" spans="2:17">
      <c r="E793" s="4">
        <v>2</v>
      </c>
      <c r="F793" s="4">
        <v>1506506</v>
      </c>
      <c r="G793" s="5">
        <v>0.21637600000000001</v>
      </c>
      <c r="H793" s="4">
        <v>0</v>
      </c>
      <c r="I793" s="4">
        <v>9930</v>
      </c>
      <c r="J793" s="4">
        <v>9930</v>
      </c>
      <c r="K793" s="5">
        <v>6529.5</v>
      </c>
      <c r="L793" s="5">
        <v>2219.38</v>
      </c>
      <c r="M793" s="5">
        <v>9836730000</v>
      </c>
      <c r="N793" s="4">
        <v>142</v>
      </c>
      <c r="O793" s="4">
        <v>1310</v>
      </c>
      <c r="P793" s="4">
        <v>3812</v>
      </c>
      <c r="Q793" s="4">
        <v>7030</v>
      </c>
    </row>
    <row r="794" spans="2:17">
      <c r="E794" s="4">
        <v>3</v>
      </c>
      <c r="F794" s="4">
        <v>1093829</v>
      </c>
      <c r="G794" s="5">
        <v>0.15710399999999999</v>
      </c>
      <c r="H794" s="4">
        <v>0</v>
      </c>
      <c r="I794" s="4">
        <v>9930</v>
      </c>
      <c r="J794" s="4">
        <v>9930</v>
      </c>
      <c r="K794" s="5">
        <v>6930.38</v>
      </c>
      <c r="L794" s="5">
        <v>2081.33</v>
      </c>
      <c r="M794" s="5">
        <v>7580650000</v>
      </c>
      <c r="N794" s="4">
        <v>160</v>
      </c>
      <c r="O794" s="4">
        <v>1310</v>
      </c>
      <c r="P794" s="4">
        <v>8190</v>
      </c>
      <c r="Q794" s="4">
        <v>7390</v>
      </c>
    </row>
    <row r="795" spans="2:17">
      <c r="E795" s="4">
        <v>4</v>
      </c>
      <c r="F795" s="4">
        <v>864477</v>
      </c>
      <c r="G795" s="5">
        <v>0.124163</v>
      </c>
      <c r="H795" s="4">
        <v>0</v>
      </c>
      <c r="I795" s="4">
        <v>9930</v>
      </c>
      <c r="J795" s="4">
        <v>9930</v>
      </c>
      <c r="K795" s="5">
        <v>7007.94</v>
      </c>
      <c r="L795" s="5">
        <v>2076.5</v>
      </c>
      <c r="M795" s="5">
        <v>6058200000</v>
      </c>
      <c r="N795" s="4">
        <v>168</v>
      </c>
      <c r="O795" s="4">
        <v>1310</v>
      </c>
      <c r="P795" s="4">
        <v>8140</v>
      </c>
      <c r="Q795" s="4">
        <v>7362</v>
      </c>
    </row>
    <row r="796" spans="2:17">
      <c r="E796" s="4">
        <v>5</v>
      </c>
      <c r="F796" s="4">
        <v>753090</v>
      </c>
      <c r="G796" s="5">
        <v>0.108164</v>
      </c>
      <c r="H796" s="4">
        <v>0</v>
      </c>
      <c r="I796" s="4">
        <v>9930</v>
      </c>
      <c r="J796" s="4">
        <v>9930</v>
      </c>
      <c r="K796" s="5">
        <v>7255.86</v>
      </c>
      <c r="L796" s="5">
        <v>2046.96</v>
      </c>
      <c r="M796" s="5">
        <v>5464320000</v>
      </c>
      <c r="N796" s="4">
        <v>175</v>
      </c>
      <c r="O796" s="4">
        <v>1310</v>
      </c>
      <c r="P796" s="4">
        <v>6810</v>
      </c>
      <c r="Q796" s="4">
        <v>7670</v>
      </c>
    </row>
    <row r="797" spans="2:17">
      <c r="E797" s="4">
        <v>6</v>
      </c>
      <c r="F797" s="4">
        <v>625044</v>
      </c>
      <c r="G797" s="5">
        <v>8.9773500000000006E-2</v>
      </c>
      <c r="H797" s="4">
        <v>0</v>
      </c>
      <c r="I797" s="4">
        <v>9960</v>
      </c>
      <c r="J797" s="4">
        <v>9960</v>
      </c>
      <c r="K797" s="5">
        <v>7457.97</v>
      </c>
      <c r="L797" s="5">
        <v>2058.79</v>
      </c>
      <c r="M797" s="5">
        <v>4661560000</v>
      </c>
      <c r="N797" s="4">
        <v>175</v>
      </c>
      <c r="O797" s="4">
        <v>1310</v>
      </c>
      <c r="P797" s="4">
        <v>8830</v>
      </c>
      <c r="Q797" s="4">
        <v>8010</v>
      </c>
    </row>
    <row r="798" spans="2:17">
      <c r="E798" s="4">
        <v>7</v>
      </c>
      <c r="F798" s="4">
        <v>566549</v>
      </c>
      <c r="G798" s="5">
        <v>8.1372E-2</v>
      </c>
      <c r="H798" s="4">
        <v>0</v>
      </c>
      <c r="I798" s="4">
        <v>9960</v>
      </c>
      <c r="J798" s="4">
        <v>9960</v>
      </c>
      <c r="K798" s="5">
        <v>7601.82</v>
      </c>
      <c r="L798" s="5">
        <v>2008.22</v>
      </c>
      <c r="M798" s="5">
        <v>4306800000</v>
      </c>
      <c r="N798" s="4">
        <v>173</v>
      </c>
      <c r="O798" s="4">
        <v>1310</v>
      </c>
      <c r="P798" s="4">
        <v>5920</v>
      </c>
      <c r="Q798" s="4">
        <v>8070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9960</v>
      </c>
      <c r="J799" s="4">
        <v>9960</v>
      </c>
      <c r="K799" s="5">
        <v>7713.91</v>
      </c>
      <c r="L799" s="5">
        <v>1937.38</v>
      </c>
      <c r="M799" s="5">
        <v>3950100000</v>
      </c>
      <c r="N799" s="4">
        <v>174</v>
      </c>
      <c r="O799" s="4">
        <v>9500</v>
      </c>
      <c r="P799" s="4">
        <v>6290</v>
      </c>
      <c r="Q799" s="4">
        <v>8110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9960</v>
      </c>
      <c r="J800" s="4">
        <v>9960</v>
      </c>
      <c r="K800" s="5">
        <v>7830.01</v>
      </c>
      <c r="L800" s="5">
        <v>1852.39</v>
      </c>
      <c r="M800" s="5">
        <v>3790510000</v>
      </c>
      <c r="N800" s="4">
        <v>175</v>
      </c>
      <c r="O800" s="4">
        <v>9500</v>
      </c>
      <c r="P800" s="4">
        <v>7670</v>
      </c>
      <c r="Q800" s="4">
        <v>8210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9960</v>
      </c>
      <c r="J801" s="4">
        <v>9960</v>
      </c>
      <c r="K801" s="5">
        <v>7905.59</v>
      </c>
      <c r="L801" s="5">
        <v>1826.71</v>
      </c>
      <c r="M801" s="5">
        <v>3526990000</v>
      </c>
      <c r="N801" s="4">
        <v>177</v>
      </c>
      <c r="O801" s="4">
        <v>9500</v>
      </c>
      <c r="P801" s="4">
        <v>9140</v>
      </c>
      <c r="Q801" s="4">
        <v>8370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9960</v>
      </c>
      <c r="J802" s="4">
        <v>9960</v>
      </c>
      <c r="K802" s="5">
        <v>7942.12</v>
      </c>
      <c r="L802" s="5">
        <v>1797.8</v>
      </c>
      <c r="M802" s="5">
        <v>3243220000</v>
      </c>
      <c r="N802" s="4">
        <v>178</v>
      </c>
      <c r="O802" s="4">
        <v>9500</v>
      </c>
      <c r="P802" s="4">
        <v>6282</v>
      </c>
      <c r="Q802" s="4">
        <v>8440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9960</v>
      </c>
      <c r="J803" s="4">
        <v>9960</v>
      </c>
      <c r="K803" s="5">
        <v>7977.77</v>
      </c>
      <c r="L803" s="5">
        <v>1742.73</v>
      </c>
      <c r="M803" s="5">
        <v>3019860000</v>
      </c>
      <c r="N803" s="4">
        <v>171</v>
      </c>
      <c r="O803" s="4">
        <v>9500</v>
      </c>
      <c r="P803" s="4">
        <v>9940</v>
      </c>
      <c r="Q803" s="4">
        <v>8440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9960</v>
      </c>
      <c r="J804" s="4">
        <v>9960</v>
      </c>
      <c r="K804" s="5">
        <v>7986.12</v>
      </c>
      <c r="L804" s="5">
        <v>1693.04</v>
      </c>
      <c r="M804" s="5">
        <v>2902410000</v>
      </c>
      <c r="N804" s="4">
        <v>172</v>
      </c>
      <c r="O804" s="4">
        <v>9500</v>
      </c>
      <c r="P804" s="4">
        <v>5240</v>
      </c>
      <c r="Q804" s="4">
        <v>8440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9960</v>
      </c>
      <c r="J805" s="4">
        <v>9960</v>
      </c>
      <c r="K805" s="5">
        <v>8018.37</v>
      </c>
      <c r="L805" s="5">
        <v>1668.88</v>
      </c>
      <c r="M805" s="5">
        <v>2806550000</v>
      </c>
      <c r="N805" s="4">
        <v>171</v>
      </c>
      <c r="O805" s="4">
        <v>9500</v>
      </c>
      <c r="P805" s="4">
        <v>8380</v>
      </c>
      <c r="Q805" s="4">
        <v>8440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9960</v>
      </c>
      <c r="J806" s="4">
        <v>9960</v>
      </c>
      <c r="K806" s="5">
        <v>8043.77</v>
      </c>
      <c r="L806" s="5">
        <v>1615.77</v>
      </c>
      <c r="M806" s="5">
        <v>2699010000</v>
      </c>
      <c r="N806" s="4">
        <v>170</v>
      </c>
      <c r="O806" s="4">
        <v>9500</v>
      </c>
      <c r="P806" s="4">
        <v>9300</v>
      </c>
      <c r="Q806" s="4">
        <v>8440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9960</v>
      </c>
      <c r="J807" s="4">
        <v>9960</v>
      </c>
      <c r="K807" s="5">
        <v>8063.9</v>
      </c>
      <c r="L807" s="5">
        <v>1613.53</v>
      </c>
      <c r="M807" s="5">
        <v>2545890000</v>
      </c>
      <c r="N807" s="4">
        <v>173</v>
      </c>
      <c r="O807" s="4">
        <v>9500</v>
      </c>
      <c r="P807" s="4">
        <v>8480</v>
      </c>
      <c r="Q807" s="4">
        <v>8500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9960</v>
      </c>
      <c r="J808" s="4">
        <v>9960</v>
      </c>
      <c r="K808" s="5">
        <v>8084.97</v>
      </c>
      <c r="L808" s="5">
        <v>1612.06</v>
      </c>
      <c r="M808" s="5">
        <v>2450430000</v>
      </c>
      <c r="N808" s="4">
        <v>170</v>
      </c>
      <c r="O808" s="4">
        <v>9500</v>
      </c>
      <c r="P808" s="4">
        <v>9880</v>
      </c>
      <c r="Q808" s="4">
        <v>8550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9960</v>
      </c>
      <c r="J809" s="4">
        <v>9960</v>
      </c>
      <c r="K809" s="5">
        <v>8099.68</v>
      </c>
      <c r="L809" s="5">
        <v>1611.8</v>
      </c>
      <c r="M809" s="5">
        <v>2368970000</v>
      </c>
      <c r="N809" s="4">
        <v>174</v>
      </c>
      <c r="O809" s="4">
        <v>8580</v>
      </c>
      <c r="P809" s="4">
        <v>5322</v>
      </c>
      <c r="Q809" s="4">
        <v>8570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9960</v>
      </c>
      <c r="J810" s="4">
        <v>9960</v>
      </c>
      <c r="K810" s="5">
        <v>8117.31</v>
      </c>
      <c r="L810" s="5">
        <v>1598.86</v>
      </c>
      <c r="M810" s="5">
        <v>2291960000</v>
      </c>
      <c r="N810" s="4">
        <v>174</v>
      </c>
      <c r="O810" s="4">
        <v>8580</v>
      </c>
      <c r="P810" s="4">
        <v>8970</v>
      </c>
      <c r="Q810" s="4">
        <v>8580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9960</v>
      </c>
      <c r="J811" s="4">
        <v>9960</v>
      </c>
      <c r="K811" s="5">
        <v>8150.63</v>
      </c>
      <c r="L811" s="5">
        <v>1576.91</v>
      </c>
      <c r="M811" s="5">
        <v>2246960000</v>
      </c>
      <c r="N811" s="4">
        <v>173</v>
      </c>
      <c r="O811" s="4">
        <v>8440</v>
      </c>
      <c r="P811" s="4">
        <v>9290</v>
      </c>
      <c r="Q811" s="4">
        <v>8640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9960</v>
      </c>
      <c r="J812" s="4">
        <v>9960</v>
      </c>
      <c r="K812" s="5">
        <v>8173.4</v>
      </c>
      <c r="L812" s="5">
        <v>1552.91</v>
      </c>
      <c r="M812" s="5">
        <v>2173390000</v>
      </c>
      <c r="N812" s="4">
        <v>172</v>
      </c>
      <c r="O812" s="4">
        <v>8300</v>
      </c>
      <c r="P812" s="4">
        <v>9250</v>
      </c>
      <c r="Q812" s="4">
        <v>8740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9960</v>
      </c>
      <c r="J813" s="4">
        <v>9960</v>
      </c>
      <c r="K813" s="5">
        <v>8191.4</v>
      </c>
      <c r="L813" s="5">
        <v>1541.17</v>
      </c>
      <c r="M813" s="5">
        <v>2106450000</v>
      </c>
      <c r="N813" s="4">
        <v>170</v>
      </c>
      <c r="O813" s="4">
        <v>8300</v>
      </c>
      <c r="P813" s="4">
        <v>6880</v>
      </c>
      <c r="Q813" s="4">
        <v>8740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9960</v>
      </c>
      <c r="J814" s="4">
        <v>9960</v>
      </c>
      <c r="K814" s="5">
        <v>8219.7099999999991</v>
      </c>
      <c r="L814" s="5">
        <v>1521.07</v>
      </c>
      <c r="M814" s="5">
        <v>2060180000</v>
      </c>
      <c r="N814" s="4">
        <v>166</v>
      </c>
      <c r="O814" s="4">
        <v>8300</v>
      </c>
      <c r="P814" s="4">
        <v>5160</v>
      </c>
      <c r="Q814" s="4">
        <v>8780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9960</v>
      </c>
      <c r="J815" s="4">
        <v>9960</v>
      </c>
      <c r="K815" s="5">
        <v>8243.49</v>
      </c>
      <c r="L815" s="5">
        <v>1502.25</v>
      </c>
      <c r="M815" s="5">
        <v>2036560000</v>
      </c>
      <c r="N815" s="4">
        <v>161</v>
      </c>
      <c r="O815" s="4">
        <v>8300</v>
      </c>
      <c r="P815" s="4">
        <v>5970</v>
      </c>
      <c r="Q815" s="4">
        <v>8830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9960</v>
      </c>
      <c r="J816" s="4">
        <v>9960</v>
      </c>
      <c r="K816" s="5">
        <v>8258.7000000000007</v>
      </c>
      <c r="L816" s="5">
        <v>1498.99</v>
      </c>
      <c r="M816" s="5">
        <v>2012930000</v>
      </c>
      <c r="N816" s="4">
        <v>154</v>
      </c>
      <c r="O816" s="4">
        <v>8930</v>
      </c>
      <c r="P816" s="4">
        <v>7630</v>
      </c>
      <c r="Q816" s="4">
        <v>8850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9960</v>
      </c>
      <c r="J817" s="4">
        <v>9960</v>
      </c>
      <c r="K817" s="5">
        <v>8279.08</v>
      </c>
      <c r="L817" s="5">
        <v>1477.75</v>
      </c>
      <c r="M817" s="5">
        <v>1991270000</v>
      </c>
      <c r="N817" s="4">
        <v>150</v>
      </c>
      <c r="O817" s="4">
        <v>8930</v>
      </c>
      <c r="P817" s="4">
        <v>7920</v>
      </c>
      <c r="Q817" s="4">
        <v>8850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9960</v>
      </c>
      <c r="J818" s="4">
        <v>9960</v>
      </c>
      <c r="K818" s="5">
        <v>8289.48</v>
      </c>
      <c r="L818" s="5">
        <v>1474.24</v>
      </c>
      <c r="M818" s="5">
        <v>1953520000</v>
      </c>
      <c r="N818" s="4">
        <v>148</v>
      </c>
      <c r="O818" s="4">
        <v>8930</v>
      </c>
      <c r="P818" s="4">
        <v>8040</v>
      </c>
      <c r="Q818" s="4">
        <v>8860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9960</v>
      </c>
      <c r="J819" s="4">
        <v>9960</v>
      </c>
      <c r="K819" s="5">
        <v>8294.26</v>
      </c>
      <c r="L819" s="5">
        <v>1463.11</v>
      </c>
      <c r="M819" s="5">
        <v>1931950000</v>
      </c>
      <c r="N819" s="4">
        <v>148</v>
      </c>
      <c r="O819" s="4">
        <v>8930</v>
      </c>
      <c r="P819" s="4">
        <v>8040</v>
      </c>
      <c r="Q819" s="4">
        <v>8870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9960</v>
      </c>
      <c r="J820" s="4">
        <v>9960</v>
      </c>
      <c r="K820" s="5">
        <v>8303.4</v>
      </c>
      <c r="L820" s="5">
        <v>1448.38</v>
      </c>
      <c r="M820" s="5">
        <v>1890530000</v>
      </c>
      <c r="N820" s="4">
        <v>144</v>
      </c>
      <c r="O820" s="4">
        <v>8930</v>
      </c>
      <c r="P820" s="4">
        <v>7420</v>
      </c>
      <c r="Q820" s="4">
        <v>8870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9960</v>
      </c>
      <c r="J821" s="4">
        <v>9960</v>
      </c>
      <c r="K821" s="5">
        <v>8310.57</v>
      </c>
      <c r="L821" s="5">
        <v>1431.46</v>
      </c>
      <c r="M821" s="5">
        <v>1841390000</v>
      </c>
      <c r="N821" s="4">
        <v>143</v>
      </c>
      <c r="O821" s="4">
        <v>8930</v>
      </c>
      <c r="P821" s="4">
        <v>9900</v>
      </c>
      <c r="Q821" s="4">
        <v>8870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3362</v>
      </c>
      <c r="I822" s="4">
        <v>9960</v>
      </c>
      <c r="J822" s="4">
        <v>6598</v>
      </c>
      <c r="K822" s="5">
        <v>8323.83</v>
      </c>
      <c r="L822" s="5">
        <v>1420.49</v>
      </c>
      <c r="M822" s="5">
        <v>1798540000</v>
      </c>
      <c r="N822" s="4">
        <v>137</v>
      </c>
      <c r="O822" s="4">
        <v>8930</v>
      </c>
      <c r="P822" s="4">
        <v>9310</v>
      </c>
      <c r="Q822" s="4">
        <v>8880</v>
      </c>
    </row>
    <row r="823" spans="5:17">
      <c r="E823" s="4">
        <v>32</v>
      </c>
      <c r="F823" s="4">
        <v>212406</v>
      </c>
      <c r="G823" s="5">
        <v>3.05074E-2</v>
      </c>
      <c r="H823" s="4">
        <v>3362</v>
      </c>
      <c r="I823" s="4">
        <v>9960</v>
      </c>
      <c r="J823" s="4">
        <v>6598</v>
      </c>
      <c r="K823" s="5">
        <v>8326.9699999999993</v>
      </c>
      <c r="L823" s="5">
        <v>1414.46</v>
      </c>
      <c r="M823" s="5">
        <v>1768700000</v>
      </c>
      <c r="N823" s="4">
        <v>138</v>
      </c>
      <c r="O823" s="4">
        <v>9180</v>
      </c>
      <c r="P823" s="4">
        <v>9000</v>
      </c>
      <c r="Q823" s="4">
        <v>8880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3822</v>
      </c>
      <c r="I824" s="4">
        <v>9960</v>
      </c>
      <c r="J824" s="4">
        <v>6138</v>
      </c>
      <c r="K824" s="5">
        <v>8342.01</v>
      </c>
      <c r="L824" s="5">
        <v>1399.13</v>
      </c>
      <c r="M824" s="5">
        <v>1743820000</v>
      </c>
      <c r="N824" s="4">
        <v>132</v>
      </c>
      <c r="O824" s="4">
        <v>9180</v>
      </c>
      <c r="P824" s="4">
        <v>8020</v>
      </c>
      <c r="Q824" s="4">
        <v>8890</v>
      </c>
    </row>
    <row r="825" spans="5:17">
      <c r="E825" s="4">
        <v>34</v>
      </c>
      <c r="F825" s="4">
        <v>207640</v>
      </c>
      <c r="G825" s="5">
        <v>2.98228E-2</v>
      </c>
      <c r="H825" s="4">
        <v>3822</v>
      </c>
      <c r="I825" s="4">
        <v>9960</v>
      </c>
      <c r="J825" s="4">
        <v>6138</v>
      </c>
      <c r="K825" s="5">
        <v>8354.98</v>
      </c>
      <c r="L825" s="5">
        <v>1389.08</v>
      </c>
      <c r="M825" s="5">
        <v>1734830000</v>
      </c>
      <c r="N825" s="4">
        <v>132</v>
      </c>
      <c r="O825" s="4">
        <v>9180</v>
      </c>
      <c r="P825" s="4">
        <v>9540</v>
      </c>
      <c r="Q825" s="4">
        <v>8890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3822</v>
      </c>
      <c r="I826" s="4">
        <v>9960</v>
      </c>
      <c r="J826" s="4">
        <v>6138</v>
      </c>
      <c r="K826" s="5">
        <v>8377.3799999999992</v>
      </c>
      <c r="L826" s="5">
        <v>1375.42</v>
      </c>
      <c r="M826" s="5">
        <v>1727370000</v>
      </c>
      <c r="N826" s="4">
        <v>133</v>
      </c>
      <c r="O826" s="4">
        <v>9180</v>
      </c>
      <c r="P826" s="4">
        <v>5852</v>
      </c>
      <c r="Q826" s="4">
        <v>8900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3822</v>
      </c>
      <c r="I827" s="4">
        <v>9960</v>
      </c>
      <c r="J827" s="4">
        <v>6138</v>
      </c>
      <c r="K827" s="5">
        <v>8412.1299999999992</v>
      </c>
      <c r="L827" s="5">
        <v>1348.17</v>
      </c>
      <c r="M827" s="5">
        <v>1711330000</v>
      </c>
      <c r="N827" s="4">
        <v>133</v>
      </c>
      <c r="O827" s="4">
        <v>9180</v>
      </c>
      <c r="P827" s="4">
        <v>7152</v>
      </c>
      <c r="Q827" s="4">
        <v>8900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3822</v>
      </c>
      <c r="I828" s="4">
        <v>9960</v>
      </c>
      <c r="J828" s="4">
        <v>6138</v>
      </c>
      <c r="K828" s="5">
        <v>8434.19</v>
      </c>
      <c r="L828" s="5">
        <v>1330.62</v>
      </c>
      <c r="M828" s="5">
        <v>1690080000</v>
      </c>
      <c r="N828" s="4">
        <v>131</v>
      </c>
      <c r="O828" s="4">
        <v>8950</v>
      </c>
      <c r="P828" s="4">
        <v>7152</v>
      </c>
      <c r="Q828" s="4">
        <v>8910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3822</v>
      </c>
      <c r="I829" s="4">
        <v>9960</v>
      </c>
      <c r="J829" s="4">
        <v>6138</v>
      </c>
      <c r="K829" s="5">
        <v>8456.2900000000009</v>
      </c>
      <c r="L829" s="5">
        <v>1303.6400000000001</v>
      </c>
      <c r="M829" s="5">
        <v>1656070000</v>
      </c>
      <c r="N829" s="4">
        <v>131</v>
      </c>
      <c r="O829" s="4">
        <v>8950</v>
      </c>
      <c r="P829" s="4">
        <v>7152</v>
      </c>
      <c r="Q829" s="4">
        <v>8930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3822</v>
      </c>
      <c r="I830" s="4">
        <v>9960</v>
      </c>
      <c r="J830" s="4">
        <v>6138</v>
      </c>
      <c r="K830" s="5">
        <v>8476.49</v>
      </c>
      <c r="L830" s="5">
        <v>1272.8900000000001</v>
      </c>
      <c r="M830" s="5">
        <v>1614760000</v>
      </c>
      <c r="N830" s="4">
        <v>127</v>
      </c>
      <c r="O830" s="4">
        <v>8950</v>
      </c>
      <c r="P830" s="4">
        <v>9750</v>
      </c>
      <c r="Q830" s="4">
        <v>8930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3822</v>
      </c>
      <c r="I831" s="4">
        <v>9960</v>
      </c>
      <c r="J831" s="4">
        <v>6138</v>
      </c>
      <c r="K831" s="5">
        <v>8505.08</v>
      </c>
      <c r="L831" s="5">
        <v>1234.55</v>
      </c>
      <c r="M831" s="5">
        <v>1589510000</v>
      </c>
      <c r="N831" s="4">
        <v>123</v>
      </c>
      <c r="O831" s="4">
        <v>8950</v>
      </c>
      <c r="P831" s="4">
        <v>5882</v>
      </c>
      <c r="Q831" s="4">
        <v>8930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3822</v>
      </c>
      <c r="I832" s="4">
        <v>9960</v>
      </c>
      <c r="J832" s="4">
        <v>6138</v>
      </c>
      <c r="K832" s="5">
        <v>8513.4699999999993</v>
      </c>
      <c r="L832" s="5">
        <v>1214.82</v>
      </c>
      <c r="M832" s="5">
        <v>1536980000</v>
      </c>
      <c r="N832" s="4">
        <v>120</v>
      </c>
      <c r="O832" s="4">
        <v>8950</v>
      </c>
      <c r="P832" s="4">
        <v>9960</v>
      </c>
      <c r="Q832" s="4">
        <v>8930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3822</v>
      </c>
      <c r="I833" s="4">
        <v>9940</v>
      </c>
      <c r="J833" s="4">
        <v>6118</v>
      </c>
      <c r="K833" s="5">
        <v>8516.94</v>
      </c>
      <c r="L833" s="5">
        <v>1195.1099999999999</v>
      </c>
      <c r="M833" s="5">
        <v>1473700000</v>
      </c>
      <c r="N833" s="4">
        <v>117</v>
      </c>
      <c r="O833" s="4">
        <v>8950</v>
      </c>
      <c r="P833" s="4">
        <v>5022</v>
      </c>
      <c r="Q833" s="4">
        <v>8930</v>
      </c>
    </row>
    <row r="834" spans="5:17">
      <c r="E834" s="4">
        <v>43</v>
      </c>
      <c r="F834" s="4">
        <v>165879</v>
      </c>
      <c r="G834" s="5">
        <v>2.38248E-2</v>
      </c>
      <c r="H834" s="4">
        <v>3822</v>
      </c>
      <c r="I834" s="4">
        <v>9940</v>
      </c>
      <c r="J834" s="4">
        <v>6118</v>
      </c>
      <c r="K834" s="5">
        <v>8527.48</v>
      </c>
      <c r="L834" s="5">
        <v>1161.82</v>
      </c>
      <c r="M834" s="5">
        <v>1414530000</v>
      </c>
      <c r="N834" s="4">
        <v>115</v>
      </c>
      <c r="O834" s="4">
        <v>9180</v>
      </c>
      <c r="P834" s="4">
        <v>8280</v>
      </c>
      <c r="Q834" s="4">
        <v>8910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4742</v>
      </c>
      <c r="I835" s="4">
        <v>9760</v>
      </c>
      <c r="J835" s="4">
        <v>5018</v>
      </c>
      <c r="K835" s="5">
        <v>8543.64</v>
      </c>
      <c r="L835" s="5">
        <v>1122.6300000000001</v>
      </c>
      <c r="M835" s="5">
        <v>1361450000</v>
      </c>
      <c r="N835" s="4">
        <v>106</v>
      </c>
      <c r="O835" s="4">
        <v>9180</v>
      </c>
      <c r="P835" s="4">
        <v>7160</v>
      </c>
      <c r="Q835" s="4">
        <v>8900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4742</v>
      </c>
      <c r="I836" s="4">
        <v>9760</v>
      </c>
      <c r="J836" s="4">
        <v>5018</v>
      </c>
      <c r="K836" s="5">
        <v>8551.42</v>
      </c>
      <c r="L836" s="5">
        <v>1090.24</v>
      </c>
      <c r="M836" s="5">
        <v>1303010000</v>
      </c>
      <c r="N836" s="4">
        <v>104</v>
      </c>
      <c r="O836" s="4">
        <v>9180</v>
      </c>
      <c r="P836" s="4">
        <v>5282</v>
      </c>
      <c r="Q836" s="4">
        <v>8900</v>
      </c>
    </row>
    <row r="837" spans="5:17">
      <c r="E837" s="4">
        <v>46</v>
      </c>
      <c r="F837" s="4">
        <v>144773</v>
      </c>
      <c r="G837" s="5">
        <v>2.07934E-2</v>
      </c>
      <c r="H837" s="4">
        <v>4742</v>
      </c>
      <c r="I837" s="4">
        <v>9760</v>
      </c>
      <c r="J837" s="4">
        <v>5018</v>
      </c>
      <c r="K837" s="5">
        <v>8547.69</v>
      </c>
      <c r="L837" s="5">
        <v>1067.55</v>
      </c>
      <c r="M837" s="5">
        <v>1237470000</v>
      </c>
      <c r="N837" s="4">
        <v>103</v>
      </c>
      <c r="O837" s="4">
        <v>9180</v>
      </c>
      <c r="P837" s="4">
        <v>9530</v>
      </c>
      <c r="Q837" s="4">
        <v>8890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4742</v>
      </c>
      <c r="I838" s="4">
        <v>9760</v>
      </c>
      <c r="J838" s="4">
        <v>5018</v>
      </c>
      <c r="K838" s="5">
        <v>8546.41</v>
      </c>
      <c r="L838" s="5">
        <v>1052.6400000000001</v>
      </c>
      <c r="M838" s="5">
        <v>1180050000</v>
      </c>
      <c r="N838" s="4">
        <v>100</v>
      </c>
      <c r="O838" s="4">
        <v>9180</v>
      </c>
      <c r="P838" s="4">
        <v>9320</v>
      </c>
      <c r="Q838" s="4">
        <v>8880</v>
      </c>
    </row>
    <row r="839" spans="5:17">
      <c r="E839" s="4">
        <v>48</v>
      </c>
      <c r="F839" s="4">
        <v>130322</v>
      </c>
      <c r="G839" s="5">
        <v>1.87178E-2</v>
      </c>
      <c r="H839" s="4">
        <v>4742</v>
      </c>
      <c r="I839" s="4">
        <v>9760</v>
      </c>
      <c r="J839" s="4">
        <v>5018</v>
      </c>
      <c r="K839" s="5">
        <v>8572.7999999999993</v>
      </c>
      <c r="L839" s="5">
        <v>1011.58</v>
      </c>
      <c r="M839" s="5">
        <v>1117220000</v>
      </c>
      <c r="N839" s="4">
        <v>97</v>
      </c>
      <c r="O839" s="4">
        <v>9180</v>
      </c>
      <c r="P839" s="4">
        <v>8860</v>
      </c>
      <c r="Q839" s="4">
        <v>8880</v>
      </c>
    </row>
    <row r="840" spans="5:17">
      <c r="E840" s="4">
        <v>49</v>
      </c>
      <c r="F840" s="4">
        <v>123826</v>
      </c>
      <c r="G840" s="5">
        <v>1.77848E-2</v>
      </c>
      <c r="H840" s="4">
        <v>4742</v>
      </c>
      <c r="I840" s="4">
        <v>9760</v>
      </c>
      <c r="J840" s="4">
        <v>5018</v>
      </c>
      <c r="K840" s="5">
        <v>8587.58</v>
      </c>
      <c r="L840" s="5">
        <v>975.22799999999995</v>
      </c>
      <c r="M840" s="5">
        <v>1063370000</v>
      </c>
      <c r="N840" s="4">
        <v>94</v>
      </c>
      <c r="O840" s="4">
        <v>9180</v>
      </c>
      <c r="P840" s="4">
        <v>5132</v>
      </c>
      <c r="Q840" s="4">
        <v>8850</v>
      </c>
    </row>
    <row r="841" spans="5:17">
      <c r="E841" s="4">
        <v>50</v>
      </c>
      <c r="F841" s="4">
        <v>118095</v>
      </c>
      <c r="G841" s="5">
        <v>1.69617E-2</v>
      </c>
      <c r="H841" s="4">
        <v>4742</v>
      </c>
      <c r="I841" s="4">
        <v>9760</v>
      </c>
      <c r="J841" s="4">
        <v>5018</v>
      </c>
      <c r="K841" s="5">
        <v>8603.65</v>
      </c>
      <c r="L841" s="5">
        <v>941.90899999999999</v>
      </c>
      <c r="M841" s="5">
        <v>1016050000</v>
      </c>
      <c r="N841" s="4">
        <v>90</v>
      </c>
      <c r="O841" s="4">
        <v>8630</v>
      </c>
      <c r="P841" s="4">
        <v>8870</v>
      </c>
      <c r="Q841" s="4">
        <v>8840</v>
      </c>
    </row>
    <row r="842" spans="5:17">
      <c r="E842" s="4">
        <v>51</v>
      </c>
      <c r="F842" s="4">
        <v>114796</v>
      </c>
      <c r="G842" s="5">
        <v>1.64879E-2</v>
      </c>
      <c r="H842" s="4">
        <v>4742</v>
      </c>
      <c r="I842" s="4">
        <v>9760</v>
      </c>
      <c r="J842" s="4">
        <v>5018</v>
      </c>
      <c r="K842" s="5">
        <v>8605.2000000000007</v>
      </c>
      <c r="L842" s="5">
        <v>918.79700000000003</v>
      </c>
      <c r="M842" s="5">
        <v>987843000</v>
      </c>
      <c r="N842" s="4">
        <v>85</v>
      </c>
      <c r="O842" s="4">
        <v>8630</v>
      </c>
      <c r="P842" s="4">
        <v>8180</v>
      </c>
      <c r="Q842" s="4">
        <v>8810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4742</v>
      </c>
      <c r="I843" s="4">
        <v>9760</v>
      </c>
      <c r="J843" s="4">
        <v>5018</v>
      </c>
      <c r="K843" s="5">
        <v>8621.35</v>
      </c>
      <c r="L843" s="5">
        <v>879.05899999999997</v>
      </c>
      <c r="M843" s="5">
        <v>960185000</v>
      </c>
      <c r="N843" s="4">
        <v>83</v>
      </c>
      <c r="O843" s="4">
        <v>8630</v>
      </c>
      <c r="P843" s="4">
        <v>4872</v>
      </c>
      <c r="Q843" s="4">
        <v>8810</v>
      </c>
    </row>
    <row r="844" spans="5:17">
      <c r="E844" s="4">
        <v>53</v>
      </c>
      <c r="F844" s="4">
        <v>105587</v>
      </c>
      <c r="G844" s="5">
        <v>1.51652E-2</v>
      </c>
      <c r="H844" s="4">
        <v>4742</v>
      </c>
      <c r="I844" s="4">
        <v>9760</v>
      </c>
      <c r="J844" s="4">
        <v>5018</v>
      </c>
      <c r="K844" s="5">
        <v>8620.26</v>
      </c>
      <c r="L844" s="5">
        <v>850.63900000000001</v>
      </c>
      <c r="M844" s="5">
        <v>910188000</v>
      </c>
      <c r="N844" s="4">
        <v>82</v>
      </c>
      <c r="O844" s="4">
        <v>8630</v>
      </c>
      <c r="P844" s="4">
        <v>5082</v>
      </c>
      <c r="Q844" s="4">
        <v>8810</v>
      </c>
    </row>
    <row r="845" spans="5:17">
      <c r="E845" s="4">
        <v>54</v>
      </c>
      <c r="F845" s="4">
        <v>99403</v>
      </c>
      <c r="G845" s="5">
        <v>1.4277E-2</v>
      </c>
      <c r="H845" s="4">
        <v>4742</v>
      </c>
      <c r="I845" s="4">
        <v>9760</v>
      </c>
      <c r="J845" s="4">
        <v>5018</v>
      </c>
      <c r="K845" s="5">
        <v>8627.64</v>
      </c>
      <c r="L845" s="5">
        <v>820.58500000000004</v>
      </c>
      <c r="M845" s="5">
        <v>857614000</v>
      </c>
      <c r="N845" s="4">
        <v>76</v>
      </c>
      <c r="O845" s="4">
        <v>8630</v>
      </c>
      <c r="P845" s="4">
        <v>6622</v>
      </c>
      <c r="Q845" s="4">
        <v>8780</v>
      </c>
    </row>
    <row r="846" spans="5:17">
      <c r="E846" s="4">
        <v>55</v>
      </c>
      <c r="F846" s="4">
        <v>92018</v>
      </c>
      <c r="G846" s="5">
        <v>1.32163E-2</v>
      </c>
      <c r="H846" s="4">
        <v>4742</v>
      </c>
      <c r="I846" s="4">
        <v>9760</v>
      </c>
      <c r="J846" s="4">
        <v>5018</v>
      </c>
      <c r="K846" s="5">
        <v>8623.25</v>
      </c>
      <c r="L846" s="5">
        <v>800.94299999999998</v>
      </c>
      <c r="M846" s="5">
        <v>793494000</v>
      </c>
      <c r="N846" s="4">
        <v>76</v>
      </c>
      <c r="O846" s="4">
        <v>8630</v>
      </c>
      <c r="P846" s="4">
        <v>9140</v>
      </c>
      <c r="Q846" s="4">
        <v>8752</v>
      </c>
    </row>
    <row r="847" spans="5:17">
      <c r="E847" s="4">
        <v>56</v>
      </c>
      <c r="F847" s="4">
        <v>84737</v>
      </c>
      <c r="G847" s="5">
        <v>1.21706E-2</v>
      </c>
      <c r="H847" s="4">
        <v>4742</v>
      </c>
      <c r="I847" s="4">
        <v>9760</v>
      </c>
      <c r="J847" s="4">
        <v>5018</v>
      </c>
      <c r="K847" s="5">
        <v>8625.2000000000007</v>
      </c>
      <c r="L847" s="5">
        <v>776.73099999999999</v>
      </c>
      <c r="M847" s="5">
        <v>730873000</v>
      </c>
      <c r="N847" s="4">
        <v>72</v>
      </c>
      <c r="O847" s="4">
        <v>8810</v>
      </c>
      <c r="P847" s="4">
        <v>6622</v>
      </c>
      <c r="Q847" s="4">
        <v>8752</v>
      </c>
    </row>
    <row r="848" spans="5:17">
      <c r="E848" s="4">
        <v>57</v>
      </c>
      <c r="F848" s="4">
        <v>77854</v>
      </c>
      <c r="G848" s="5">
        <v>1.1181999999999999E-2</v>
      </c>
      <c r="H848" s="4">
        <v>4742</v>
      </c>
      <c r="I848" s="4">
        <v>9700</v>
      </c>
      <c r="J848" s="4">
        <v>4958</v>
      </c>
      <c r="K848" s="5">
        <v>8624.82</v>
      </c>
      <c r="L848" s="5">
        <v>754.93399999999997</v>
      </c>
      <c r="M848" s="5">
        <v>671477000</v>
      </c>
      <c r="N848" s="4">
        <v>65</v>
      </c>
      <c r="O848" s="4">
        <v>8810</v>
      </c>
      <c r="P848" s="4">
        <v>9220</v>
      </c>
      <c r="Q848" s="4">
        <v>8690</v>
      </c>
    </row>
    <row r="849" spans="5:17">
      <c r="E849" s="4">
        <v>58</v>
      </c>
      <c r="F849" s="4">
        <v>71855</v>
      </c>
      <c r="G849" s="5">
        <v>1.03204E-2</v>
      </c>
      <c r="H849" s="4">
        <v>4742</v>
      </c>
      <c r="I849" s="4">
        <v>9540</v>
      </c>
      <c r="J849" s="4">
        <v>4798</v>
      </c>
      <c r="K849" s="5">
        <v>8619.5499999999993</v>
      </c>
      <c r="L849" s="5">
        <v>730.96400000000006</v>
      </c>
      <c r="M849" s="5">
        <v>619358000</v>
      </c>
      <c r="N849" s="4">
        <v>63</v>
      </c>
      <c r="O849" s="4">
        <v>8810</v>
      </c>
      <c r="P849" s="4">
        <v>6182</v>
      </c>
      <c r="Q849" s="4">
        <v>8690</v>
      </c>
    </row>
    <row r="850" spans="5:17">
      <c r="E850" s="4">
        <v>59</v>
      </c>
      <c r="F850" s="4">
        <v>64621</v>
      </c>
      <c r="G850" s="5">
        <v>9.2813600000000007E-3</v>
      </c>
      <c r="H850" s="4">
        <v>4942</v>
      </c>
      <c r="I850" s="4">
        <v>9540</v>
      </c>
      <c r="J850" s="4">
        <v>4598</v>
      </c>
      <c r="K850" s="5">
        <v>8633.5400000000009</v>
      </c>
      <c r="L850" s="5">
        <v>713.46400000000006</v>
      </c>
      <c r="M850" s="5">
        <v>557908000</v>
      </c>
      <c r="N850" s="4">
        <v>60</v>
      </c>
      <c r="O850" s="4">
        <v>8810</v>
      </c>
      <c r="P850" s="4">
        <v>8190</v>
      </c>
      <c r="Q850" s="4">
        <v>8690</v>
      </c>
    </row>
    <row r="851" spans="5:17">
      <c r="E851" s="4">
        <v>60</v>
      </c>
      <c r="F851" s="4">
        <v>57162</v>
      </c>
      <c r="G851" s="5">
        <v>8.21004E-3</v>
      </c>
      <c r="H851" s="4">
        <v>4942</v>
      </c>
      <c r="I851" s="4">
        <v>9540</v>
      </c>
      <c r="J851" s="4">
        <v>4598</v>
      </c>
      <c r="K851" s="5">
        <v>8649.4</v>
      </c>
      <c r="L851" s="5">
        <v>694.46100000000001</v>
      </c>
      <c r="M851" s="5">
        <v>494417000</v>
      </c>
      <c r="N851" s="4">
        <v>54</v>
      </c>
      <c r="O851" s="4">
        <v>8440</v>
      </c>
      <c r="P851" s="4">
        <v>9410</v>
      </c>
      <c r="Q851" s="4">
        <v>8690</v>
      </c>
    </row>
    <row r="852" spans="5:17">
      <c r="E852" s="4">
        <v>61</v>
      </c>
      <c r="F852" s="4">
        <v>49337</v>
      </c>
      <c r="G852" s="5">
        <v>7.0861500000000003E-3</v>
      </c>
      <c r="H852" s="4">
        <v>4942</v>
      </c>
      <c r="I852" s="4">
        <v>9540</v>
      </c>
      <c r="J852" s="4">
        <v>4598</v>
      </c>
      <c r="K852" s="5">
        <v>8657.0499999999993</v>
      </c>
      <c r="L852" s="5">
        <v>684.22299999999996</v>
      </c>
      <c r="M852" s="5">
        <v>427113000</v>
      </c>
      <c r="N852" s="4">
        <v>49</v>
      </c>
      <c r="O852" s="4">
        <v>8440</v>
      </c>
      <c r="P852" s="4">
        <v>8890</v>
      </c>
      <c r="Q852" s="4">
        <v>8690</v>
      </c>
    </row>
    <row r="853" spans="5:17">
      <c r="E853" s="4">
        <v>62</v>
      </c>
      <c r="F853" s="4">
        <v>42776</v>
      </c>
      <c r="G853" s="5">
        <v>6.1438100000000004E-3</v>
      </c>
      <c r="H853" s="4">
        <v>4942</v>
      </c>
      <c r="I853" s="4">
        <v>9540</v>
      </c>
      <c r="J853" s="4">
        <v>4598</v>
      </c>
      <c r="K853" s="5">
        <v>8680.9500000000007</v>
      </c>
      <c r="L853" s="5">
        <v>651.18399999999997</v>
      </c>
      <c r="M853" s="5">
        <v>371336000</v>
      </c>
      <c r="N853" s="4">
        <v>47</v>
      </c>
      <c r="O853" s="4">
        <v>8440</v>
      </c>
      <c r="P853" s="4">
        <v>7452</v>
      </c>
      <c r="Q853" s="4">
        <v>8752</v>
      </c>
    </row>
    <row r="854" spans="5:17">
      <c r="E854" s="4">
        <v>63</v>
      </c>
      <c r="F854" s="4">
        <v>35511</v>
      </c>
      <c r="G854" s="5">
        <v>5.10036E-3</v>
      </c>
      <c r="H854" s="4">
        <v>4942</v>
      </c>
      <c r="I854" s="4">
        <v>9540</v>
      </c>
      <c r="J854" s="4">
        <v>4598</v>
      </c>
      <c r="K854" s="5">
        <v>8691.44</v>
      </c>
      <c r="L854" s="5">
        <v>633.50199999999995</v>
      </c>
      <c r="M854" s="5">
        <v>308642000</v>
      </c>
      <c r="N854" s="4">
        <v>45</v>
      </c>
      <c r="O854" s="4">
        <v>8440</v>
      </c>
      <c r="P854" s="4">
        <v>4942</v>
      </c>
      <c r="Q854" s="4">
        <v>8780</v>
      </c>
    </row>
    <row r="855" spans="5:17">
      <c r="E855" s="4">
        <v>64</v>
      </c>
      <c r="F855" s="4">
        <v>29543</v>
      </c>
      <c r="G855" s="5">
        <v>4.24319E-3</v>
      </c>
      <c r="H855" s="4">
        <v>4942</v>
      </c>
      <c r="I855" s="4">
        <v>9540</v>
      </c>
      <c r="J855" s="4">
        <v>4598</v>
      </c>
      <c r="K855" s="5">
        <v>8701.32</v>
      </c>
      <c r="L855" s="5">
        <v>595.24900000000002</v>
      </c>
      <c r="M855" s="5">
        <v>257063000</v>
      </c>
      <c r="N855" s="4">
        <v>45</v>
      </c>
      <c r="O855" s="4">
        <v>8440</v>
      </c>
      <c r="P855" s="4">
        <v>8332</v>
      </c>
      <c r="Q855" s="4">
        <v>8752</v>
      </c>
    </row>
    <row r="856" spans="5:17">
      <c r="E856" s="4">
        <v>65</v>
      </c>
      <c r="F856" s="4">
        <v>23703</v>
      </c>
      <c r="G856" s="5">
        <v>3.4044000000000001E-3</v>
      </c>
      <c r="H856" s="4">
        <v>5322</v>
      </c>
      <c r="I856" s="4">
        <v>9540</v>
      </c>
      <c r="J856" s="4">
        <v>4218</v>
      </c>
      <c r="K856" s="5">
        <v>8703.57</v>
      </c>
      <c r="L856" s="5">
        <v>576.07299999999998</v>
      </c>
      <c r="M856" s="5">
        <v>206301000</v>
      </c>
      <c r="N856" s="4">
        <v>42</v>
      </c>
      <c r="O856" s="4">
        <v>8440</v>
      </c>
      <c r="P856" s="4">
        <v>8980</v>
      </c>
      <c r="Q856" s="4">
        <v>8752</v>
      </c>
    </row>
    <row r="857" spans="5:17">
      <c r="E857" s="4">
        <v>66</v>
      </c>
      <c r="F857" s="4">
        <v>18772</v>
      </c>
      <c r="G857" s="5">
        <v>2.6961799999999998E-3</v>
      </c>
      <c r="H857" s="4">
        <v>5322</v>
      </c>
      <c r="I857" s="4">
        <v>9540</v>
      </c>
      <c r="J857" s="4">
        <v>4218</v>
      </c>
      <c r="K857" s="5">
        <v>8703.8799999999992</v>
      </c>
      <c r="L857" s="5">
        <v>548.96299999999997</v>
      </c>
      <c r="M857" s="5">
        <v>163389000</v>
      </c>
      <c r="N857" s="4">
        <v>39</v>
      </c>
      <c r="O857" s="4">
        <v>8840</v>
      </c>
      <c r="P857" s="4">
        <v>8850</v>
      </c>
      <c r="Q857" s="4">
        <v>8752</v>
      </c>
    </row>
    <row r="858" spans="5:17">
      <c r="E858" s="4">
        <v>67</v>
      </c>
      <c r="F858" s="4">
        <v>15198</v>
      </c>
      <c r="G858" s="5">
        <v>2.1828500000000001E-3</v>
      </c>
      <c r="H858" s="4">
        <v>5322</v>
      </c>
      <c r="I858" s="4">
        <v>9540</v>
      </c>
      <c r="J858" s="4">
        <v>4218</v>
      </c>
      <c r="K858" s="5">
        <v>8720.85</v>
      </c>
      <c r="L858" s="5">
        <v>488.09</v>
      </c>
      <c r="M858" s="5">
        <v>132539000</v>
      </c>
      <c r="N858" s="4">
        <v>35</v>
      </c>
      <c r="O858" s="4">
        <v>8370</v>
      </c>
      <c r="P858" s="4">
        <v>8880</v>
      </c>
      <c r="Q858" s="4">
        <v>8690</v>
      </c>
    </row>
    <row r="859" spans="5:17">
      <c r="E859" s="4">
        <v>68</v>
      </c>
      <c r="F859" s="4">
        <v>11537</v>
      </c>
      <c r="G859" s="5">
        <v>1.6570300000000001E-3</v>
      </c>
      <c r="H859" s="4">
        <v>5362</v>
      </c>
      <c r="I859" s="4">
        <v>9540</v>
      </c>
      <c r="J859" s="4">
        <v>4178</v>
      </c>
      <c r="K859" s="5">
        <v>8735.01</v>
      </c>
      <c r="L859" s="5">
        <v>421.70699999999999</v>
      </c>
      <c r="M859" s="5">
        <v>100776000</v>
      </c>
      <c r="N859" s="4">
        <v>31</v>
      </c>
      <c r="O859" s="4">
        <v>8370</v>
      </c>
      <c r="P859" s="4">
        <v>8340</v>
      </c>
      <c r="Q859" s="4">
        <v>8752</v>
      </c>
    </row>
    <row r="860" spans="5:17">
      <c r="E860" s="4">
        <v>69</v>
      </c>
      <c r="F860" s="4">
        <v>8721</v>
      </c>
      <c r="G860" s="5">
        <v>1.2525800000000001E-3</v>
      </c>
      <c r="H860" s="4">
        <v>5362</v>
      </c>
      <c r="I860" s="4">
        <v>9540</v>
      </c>
      <c r="J860" s="4">
        <v>4178</v>
      </c>
      <c r="K860" s="5">
        <v>8723.74</v>
      </c>
      <c r="L860" s="5">
        <v>417.61799999999999</v>
      </c>
      <c r="M860" s="5">
        <v>76079700</v>
      </c>
      <c r="N860" s="4">
        <v>26</v>
      </c>
      <c r="O860" s="4">
        <v>8370</v>
      </c>
      <c r="P860" s="4">
        <v>8970</v>
      </c>
      <c r="Q860" s="4">
        <v>8752</v>
      </c>
    </row>
    <row r="861" spans="5:17">
      <c r="E861" s="4">
        <v>70</v>
      </c>
      <c r="F861" s="4">
        <v>6603</v>
      </c>
      <c r="G861" s="5">
        <v>9.4837299999999997E-4</v>
      </c>
      <c r="H861" s="4">
        <v>7600</v>
      </c>
      <c r="I861" s="4">
        <v>9540</v>
      </c>
      <c r="J861" s="4">
        <v>1940</v>
      </c>
      <c r="K861" s="5">
        <v>8713.75</v>
      </c>
      <c r="L861" s="5">
        <v>374.173</v>
      </c>
      <c r="M861" s="5">
        <v>57536900</v>
      </c>
      <c r="N861" s="4">
        <v>23</v>
      </c>
      <c r="O861" s="4">
        <v>8370</v>
      </c>
      <c r="P861" s="4">
        <v>8780</v>
      </c>
      <c r="Q861" s="4">
        <v>8690</v>
      </c>
    </row>
    <row r="862" spans="5:17">
      <c r="E862" s="4">
        <v>71</v>
      </c>
      <c r="F862" s="4">
        <v>4790</v>
      </c>
      <c r="G862" s="5">
        <v>6.8797599999999997E-4</v>
      </c>
      <c r="H862" s="4">
        <v>7600</v>
      </c>
      <c r="I862" s="4">
        <v>9540</v>
      </c>
      <c r="J862" s="4">
        <v>1940</v>
      </c>
      <c r="K862" s="5">
        <v>8690.4500000000007</v>
      </c>
      <c r="L862" s="5">
        <v>381.565</v>
      </c>
      <c r="M862" s="5">
        <v>41627300</v>
      </c>
      <c r="N862" s="4">
        <v>21</v>
      </c>
      <c r="O862" s="4">
        <v>8370</v>
      </c>
      <c r="P862" s="4">
        <v>9540</v>
      </c>
      <c r="Q862" s="4">
        <v>8590</v>
      </c>
    </row>
    <row r="863" spans="5:17">
      <c r="E863" s="4">
        <v>72</v>
      </c>
      <c r="F863" s="4">
        <v>3532</v>
      </c>
      <c r="G863" s="5">
        <v>5.0729300000000002E-4</v>
      </c>
      <c r="H863" s="4">
        <v>7600</v>
      </c>
      <c r="I863" s="4">
        <v>9370</v>
      </c>
      <c r="J863" s="4">
        <v>1770</v>
      </c>
      <c r="K863" s="5">
        <v>8665.98</v>
      </c>
      <c r="L863" s="5">
        <v>372.90600000000001</v>
      </c>
      <c r="M863" s="5">
        <v>30608200</v>
      </c>
      <c r="N863" s="4">
        <v>18</v>
      </c>
      <c r="O863" s="4">
        <v>8370</v>
      </c>
      <c r="P863" s="4">
        <v>9300</v>
      </c>
      <c r="Q863" s="4">
        <v>8590</v>
      </c>
    </row>
    <row r="864" spans="5:17">
      <c r="E864" s="4">
        <v>73</v>
      </c>
      <c r="F864" s="4">
        <v>2381</v>
      </c>
      <c r="G864" s="5">
        <v>3.4197699999999998E-4</v>
      </c>
      <c r="H864" s="4">
        <v>7600</v>
      </c>
      <c r="I864" s="4">
        <v>9310</v>
      </c>
      <c r="J864" s="4">
        <v>1710</v>
      </c>
      <c r="K864" s="5">
        <v>8655.17</v>
      </c>
      <c r="L864" s="5">
        <v>321.84199999999998</v>
      </c>
      <c r="M864" s="5">
        <v>20608000</v>
      </c>
      <c r="N864" s="4">
        <v>11</v>
      </c>
      <c r="O864" s="4">
        <v>8370</v>
      </c>
      <c r="P864" s="4">
        <v>9152</v>
      </c>
      <c r="Q864" s="4">
        <v>8590</v>
      </c>
    </row>
    <row r="865" spans="2:17">
      <c r="E865" s="4">
        <v>74</v>
      </c>
      <c r="F865" s="4">
        <v>1653</v>
      </c>
      <c r="G865" s="5">
        <v>2.3741600000000001E-4</v>
      </c>
      <c r="H865" s="4">
        <v>8370</v>
      </c>
      <c r="I865" s="4">
        <v>9310</v>
      </c>
      <c r="J865" s="4">
        <v>940</v>
      </c>
      <c r="K865" s="5">
        <v>8619.51</v>
      </c>
      <c r="L865" s="5">
        <v>267.92500000000001</v>
      </c>
      <c r="M865" s="5">
        <v>14248100</v>
      </c>
      <c r="N865" s="4">
        <v>9</v>
      </c>
      <c r="O865" s="4">
        <v>8370</v>
      </c>
      <c r="P865" s="4">
        <v>8480</v>
      </c>
      <c r="Q865" s="4">
        <v>8590</v>
      </c>
    </row>
    <row r="866" spans="2:17">
      <c r="E866" s="4">
        <v>75</v>
      </c>
      <c r="F866" s="4">
        <v>1066</v>
      </c>
      <c r="G866" s="5">
        <v>1.5310700000000001E-4</v>
      </c>
      <c r="H866" s="4">
        <v>8370</v>
      </c>
      <c r="I866" s="4">
        <v>9310</v>
      </c>
      <c r="J866" s="4">
        <v>940</v>
      </c>
      <c r="K866" s="5">
        <v>8585.93</v>
      </c>
      <c r="L866" s="5">
        <v>206.536</v>
      </c>
      <c r="M866" s="5">
        <v>9152610</v>
      </c>
      <c r="N866" s="4">
        <v>6</v>
      </c>
      <c r="O866" s="4">
        <v>8370</v>
      </c>
      <c r="P866" s="4">
        <v>9310</v>
      </c>
      <c r="Q866" s="4">
        <v>8590</v>
      </c>
    </row>
    <row r="867" spans="2:17">
      <c r="E867" s="4">
        <v>76</v>
      </c>
      <c r="F867" s="4">
        <v>540</v>
      </c>
      <c r="G867" s="5">
        <v>7.75589E-5</v>
      </c>
      <c r="H867" s="4">
        <v>8370</v>
      </c>
      <c r="I867" s="4">
        <v>8840</v>
      </c>
      <c r="J867" s="4">
        <v>470</v>
      </c>
      <c r="K867" s="5">
        <v>8579.39</v>
      </c>
      <c r="L867" s="5">
        <v>199.04499999999999</v>
      </c>
      <c r="M867" s="5">
        <v>4632870</v>
      </c>
      <c r="N867" s="4">
        <v>4</v>
      </c>
      <c r="O867" s="4">
        <v>8370</v>
      </c>
      <c r="P867" s="4">
        <v>8752</v>
      </c>
      <c r="Q867" s="4">
        <v>8590</v>
      </c>
    </row>
    <row r="868" spans="2:17">
      <c r="E868" s="4">
        <v>77</v>
      </c>
      <c r="F868" s="4">
        <v>236</v>
      </c>
      <c r="G868" s="5">
        <v>3.3896100000000002E-5</v>
      </c>
      <c r="H868" s="4">
        <v>8370</v>
      </c>
      <c r="I868" s="4">
        <v>8840</v>
      </c>
      <c r="J868" s="4">
        <v>470</v>
      </c>
      <c r="K868" s="5">
        <v>8585.2000000000007</v>
      </c>
      <c r="L868" s="5">
        <v>216.73400000000001</v>
      </c>
      <c r="M868" s="5">
        <v>2026110</v>
      </c>
      <c r="N868" s="4">
        <v>4</v>
      </c>
      <c r="O868" s="4">
        <v>8370</v>
      </c>
      <c r="P868" s="4">
        <v>8590</v>
      </c>
      <c r="Q868" s="4">
        <v>8590</v>
      </c>
    </row>
    <row r="869" spans="2:17">
      <c r="E869" s="4">
        <v>78</v>
      </c>
      <c r="F869" s="4">
        <v>59</v>
      </c>
      <c r="G869" s="5">
        <v>8.4740200000000002E-6</v>
      </c>
      <c r="H869" s="4">
        <v>8370</v>
      </c>
      <c r="I869" s="4">
        <v>8840</v>
      </c>
      <c r="J869" s="4">
        <v>470</v>
      </c>
      <c r="K869" s="5">
        <v>8537.2900000000009</v>
      </c>
      <c r="L869" s="5">
        <v>225.03399999999999</v>
      </c>
      <c r="M869" s="5">
        <v>503700</v>
      </c>
      <c r="N869" s="4">
        <v>2</v>
      </c>
      <c r="O869" s="4">
        <v>8370</v>
      </c>
      <c r="P869" s="4">
        <v>8840</v>
      </c>
      <c r="Q869" s="4">
        <v>8370</v>
      </c>
    </row>
    <row r="870" spans="2:17">
      <c r="E870" s="4">
        <v>79</v>
      </c>
      <c r="F870" s="4">
        <v>15</v>
      </c>
      <c r="G870" s="5">
        <v>2.1544099999999999E-6</v>
      </c>
      <c r="H870" s="4">
        <v>8370</v>
      </c>
      <c r="I870" s="4">
        <v>8370</v>
      </c>
      <c r="J870" s="4">
        <v>0</v>
      </c>
      <c r="K870" s="5">
        <v>8370</v>
      </c>
      <c r="L870" s="5">
        <v>0</v>
      </c>
      <c r="M870" s="5">
        <v>125550</v>
      </c>
      <c r="N870" s="4">
        <v>1</v>
      </c>
      <c r="O870" s="4">
        <v>8370</v>
      </c>
      <c r="P870" s="4">
        <v>8370</v>
      </c>
      <c r="Q870" s="4">
        <v>8370</v>
      </c>
    </row>
    <row r="871" spans="2:17">
      <c r="B871" t="s">
        <v>44</v>
      </c>
      <c r="E871" s="4">
        <v>1</v>
      </c>
      <c r="F871" s="4">
        <v>4965254</v>
      </c>
      <c r="G871" s="5">
        <v>0.71314699999999998</v>
      </c>
      <c r="H871" s="4">
        <v>0</v>
      </c>
      <c r="I871" s="4">
        <v>9720</v>
      </c>
      <c r="J871" s="4">
        <v>9720</v>
      </c>
      <c r="K871" s="5">
        <v>3794.87</v>
      </c>
      <c r="L871" s="5">
        <v>2663.93</v>
      </c>
      <c r="M871" s="5">
        <v>18842500000</v>
      </c>
      <c r="N871" s="4">
        <v>155</v>
      </c>
      <c r="O871" s="4">
        <v>1280</v>
      </c>
      <c r="P871" s="4">
        <v>7550</v>
      </c>
      <c r="Q871" s="4">
        <v>3820</v>
      </c>
    </row>
    <row r="872" spans="2:17">
      <c r="E872" s="4">
        <v>2</v>
      </c>
      <c r="F872" s="4">
        <v>1506506</v>
      </c>
      <c r="G872" s="5">
        <v>0.21637600000000001</v>
      </c>
      <c r="H872" s="4">
        <v>0</v>
      </c>
      <c r="I872" s="4">
        <v>9740</v>
      </c>
      <c r="J872" s="4">
        <v>9740</v>
      </c>
      <c r="K872" s="5">
        <v>6390.93</v>
      </c>
      <c r="L872" s="5">
        <v>2353.41</v>
      </c>
      <c r="M872" s="5">
        <v>9627970000</v>
      </c>
      <c r="N872" s="4">
        <v>141</v>
      </c>
      <c r="O872" s="4">
        <v>1280</v>
      </c>
      <c r="P872" s="4">
        <v>2782</v>
      </c>
      <c r="Q872" s="4">
        <v>7010</v>
      </c>
    </row>
    <row r="873" spans="2:17">
      <c r="E873" s="4">
        <v>3</v>
      </c>
      <c r="F873" s="4">
        <v>1093829</v>
      </c>
      <c r="G873" s="5">
        <v>0.15710399999999999</v>
      </c>
      <c r="H873" s="4">
        <v>0</v>
      </c>
      <c r="I873" s="4">
        <v>9740</v>
      </c>
      <c r="J873" s="4">
        <v>9740</v>
      </c>
      <c r="K873" s="5">
        <v>6946.61</v>
      </c>
      <c r="L873" s="5">
        <v>2251.4699999999998</v>
      </c>
      <c r="M873" s="5">
        <v>7598400000</v>
      </c>
      <c r="N873" s="4">
        <v>153</v>
      </c>
      <c r="O873" s="4">
        <v>1280</v>
      </c>
      <c r="P873" s="4">
        <v>7810</v>
      </c>
      <c r="Q873" s="4">
        <v>7392</v>
      </c>
    </row>
    <row r="874" spans="2:17">
      <c r="E874" s="4">
        <v>4</v>
      </c>
      <c r="F874" s="4">
        <v>864477</v>
      </c>
      <c r="G874" s="5">
        <v>0.124163</v>
      </c>
      <c r="H874" s="4">
        <v>0</v>
      </c>
      <c r="I874" s="4">
        <v>9740</v>
      </c>
      <c r="J874" s="4">
        <v>9740</v>
      </c>
      <c r="K874" s="5">
        <v>7007.08</v>
      </c>
      <c r="L874" s="5">
        <v>2232</v>
      </c>
      <c r="M874" s="5">
        <v>6057460000</v>
      </c>
      <c r="N874" s="4">
        <v>161</v>
      </c>
      <c r="O874" s="4">
        <v>1280</v>
      </c>
      <c r="P874" s="4">
        <v>8240</v>
      </c>
      <c r="Q874" s="4">
        <v>7550</v>
      </c>
    </row>
    <row r="875" spans="2:17">
      <c r="E875" s="4">
        <v>5</v>
      </c>
      <c r="F875" s="4">
        <v>753090</v>
      </c>
      <c r="G875" s="5">
        <v>0.108164</v>
      </c>
      <c r="H875" s="4">
        <v>0</v>
      </c>
      <c r="I875" s="4">
        <v>9860</v>
      </c>
      <c r="J875" s="4">
        <v>9860</v>
      </c>
      <c r="K875" s="5">
        <v>7340.6</v>
      </c>
      <c r="L875" s="5">
        <v>2112.27</v>
      </c>
      <c r="M875" s="5">
        <v>5528140000</v>
      </c>
      <c r="N875" s="4">
        <v>165</v>
      </c>
      <c r="O875" s="4">
        <v>1280</v>
      </c>
      <c r="P875" s="4">
        <v>6770</v>
      </c>
      <c r="Q875" s="4">
        <v>7830</v>
      </c>
    </row>
    <row r="876" spans="2:17">
      <c r="E876" s="4">
        <v>6</v>
      </c>
      <c r="F876" s="4">
        <v>625044</v>
      </c>
      <c r="G876" s="5">
        <v>8.9773500000000006E-2</v>
      </c>
      <c r="H876" s="4">
        <v>0</v>
      </c>
      <c r="I876" s="4">
        <v>9860</v>
      </c>
      <c r="J876" s="4">
        <v>9860</v>
      </c>
      <c r="K876" s="5">
        <v>7622.64</v>
      </c>
      <c r="L876" s="5">
        <v>2065.89</v>
      </c>
      <c r="M876" s="5">
        <v>4764480000</v>
      </c>
      <c r="N876" s="4">
        <v>162</v>
      </c>
      <c r="O876" s="4">
        <v>1280</v>
      </c>
      <c r="P876" s="4">
        <v>5450</v>
      </c>
      <c r="Q876" s="4">
        <v>7950</v>
      </c>
    </row>
    <row r="877" spans="2:17">
      <c r="E877" s="4">
        <v>7</v>
      </c>
      <c r="F877" s="4">
        <v>566549</v>
      </c>
      <c r="G877" s="5">
        <v>8.1372E-2</v>
      </c>
      <c r="H877" s="4">
        <v>0</v>
      </c>
      <c r="I877" s="4">
        <v>9860</v>
      </c>
      <c r="J877" s="4">
        <v>9860</v>
      </c>
      <c r="K877" s="5">
        <v>7803.54</v>
      </c>
      <c r="L877" s="5">
        <v>1977.13</v>
      </c>
      <c r="M877" s="5">
        <v>4421090000</v>
      </c>
      <c r="N877" s="4">
        <v>156</v>
      </c>
      <c r="O877" s="4">
        <v>9500</v>
      </c>
      <c r="P877" s="4">
        <v>4480</v>
      </c>
      <c r="Q877" s="4">
        <v>8110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9920</v>
      </c>
      <c r="J878" s="4">
        <v>9920</v>
      </c>
      <c r="K878" s="5">
        <v>7986.25</v>
      </c>
      <c r="L878" s="5">
        <v>1872.94</v>
      </c>
      <c r="M878" s="5">
        <v>4089560000</v>
      </c>
      <c r="N878" s="4">
        <v>157</v>
      </c>
      <c r="O878" s="4">
        <v>9500</v>
      </c>
      <c r="P878" s="4">
        <v>5332</v>
      </c>
      <c r="Q878" s="4">
        <v>8370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9920</v>
      </c>
      <c r="J879" s="4">
        <v>9920</v>
      </c>
      <c r="K879" s="5">
        <v>8189.21</v>
      </c>
      <c r="L879" s="5">
        <v>1729.75</v>
      </c>
      <c r="M879" s="5">
        <v>3964400000</v>
      </c>
      <c r="N879" s="4">
        <v>155</v>
      </c>
      <c r="O879" s="4">
        <v>9500</v>
      </c>
      <c r="P879" s="4">
        <v>8830</v>
      </c>
      <c r="Q879" s="4">
        <v>8710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9920</v>
      </c>
      <c r="J880" s="4">
        <v>9920</v>
      </c>
      <c r="K880" s="5">
        <v>8315.82</v>
      </c>
      <c r="L880" s="5">
        <v>1639.21</v>
      </c>
      <c r="M880" s="5">
        <v>3710010000</v>
      </c>
      <c r="N880" s="4">
        <v>154</v>
      </c>
      <c r="O880" s="4">
        <v>9500</v>
      </c>
      <c r="P880" s="4">
        <v>9050</v>
      </c>
      <c r="Q880" s="4">
        <v>8750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9920</v>
      </c>
      <c r="J881" s="4">
        <v>9920</v>
      </c>
      <c r="K881" s="5">
        <v>8404.1200000000008</v>
      </c>
      <c r="L881" s="5">
        <v>1556.21</v>
      </c>
      <c r="M881" s="5">
        <v>3431880000</v>
      </c>
      <c r="N881" s="4">
        <v>152</v>
      </c>
      <c r="O881" s="4">
        <v>9500</v>
      </c>
      <c r="P881" s="4">
        <v>9430</v>
      </c>
      <c r="Q881" s="4">
        <v>8760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9920</v>
      </c>
      <c r="J882" s="4">
        <v>9920</v>
      </c>
      <c r="K882" s="5">
        <v>8485.0300000000007</v>
      </c>
      <c r="L882" s="5">
        <v>1450.33</v>
      </c>
      <c r="M882" s="5">
        <v>3211880000</v>
      </c>
      <c r="N882" s="4">
        <v>144</v>
      </c>
      <c r="O882" s="4">
        <v>9500</v>
      </c>
      <c r="P882" s="4">
        <v>9430</v>
      </c>
      <c r="Q882" s="4">
        <v>8800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9920</v>
      </c>
      <c r="J883" s="4">
        <v>9920</v>
      </c>
      <c r="K883" s="5">
        <v>8545.9699999999993</v>
      </c>
      <c r="L883" s="5">
        <v>1359.34</v>
      </c>
      <c r="M883" s="5">
        <v>3105880000</v>
      </c>
      <c r="N883" s="4">
        <v>142</v>
      </c>
      <c r="O883" s="4">
        <v>9500</v>
      </c>
      <c r="P883" s="4">
        <v>5860</v>
      </c>
      <c r="Q883" s="4">
        <v>8810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9920</v>
      </c>
      <c r="J884" s="4">
        <v>9920</v>
      </c>
      <c r="K884" s="5">
        <v>8597.6</v>
      </c>
      <c r="L884" s="5">
        <v>1295.57</v>
      </c>
      <c r="M884" s="5">
        <v>3009290000</v>
      </c>
      <c r="N884" s="4">
        <v>140</v>
      </c>
      <c r="O884" s="4">
        <v>9500</v>
      </c>
      <c r="P884" s="4">
        <v>7930</v>
      </c>
      <c r="Q884" s="4">
        <v>8850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9920</v>
      </c>
      <c r="J885" s="4">
        <v>9920</v>
      </c>
      <c r="K885" s="5">
        <v>8654.27</v>
      </c>
      <c r="L885" s="5">
        <v>1186.1400000000001</v>
      </c>
      <c r="M885" s="5">
        <v>2903850000</v>
      </c>
      <c r="N885" s="4">
        <v>140</v>
      </c>
      <c r="O885" s="4">
        <v>9500</v>
      </c>
      <c r="P885" s="4">
        <v>9750</v>
      </c>
      <c r="Q885" s="4">
        <v>8880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9920</v>
      </c>
      <c r="J886" s="4">
        <v>9920</v>
      </c>
      <c r="K886" s="5">
        <v>8701.5300000000007</v>
      </c>
      <c r="L886" s="5">
        <v>1128.71</v>
      </c>
      <c r="M886" s="5">
        <v>2747200000</v>
      </c>
      <c r="N886" s="4">
        <v>140</v>
      </c>
      <c r="O886" s="4">
        <v>9500</v>
      </c>
      <c r="P886" s="4">
        <v>8680</v>
      </c>
      <c r="Q886" s="4">
        <v>8940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9920</v>
      </c>
      <c r="J887" s="4">
        <v>9920</v>
      </c>
      <c r="K887" s="5">
        <v>8731.6</v>
      </c>
      <c r="L887" s="5">
        <v>1096.4000000000001</v>
      </c>
      <c r="M887" s="5">
        <v>2646410000</v>
      </c>
      <c r="N887" s="4">
        <v>136</v>
      </c>
      <c r="O887" s="4">
        <v>9500</v>
      </c>
      <c r="P887" s="4">
        <v>9740</v>
      </c>
      <c r="Q887" s="4">
        <v>8960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9920</v>
      </c>
      <c r="J888" s="4">
        <v>9920</v>
      </c>
      <c r="K888" s="5">
        <v>8751.86</v>
      </c>
      <c r="L888" s="5">
        <v>1073.33</v>
      </c>
      <c r="M888" s="5">
        <v>2559720000</v>
      </c>
      <c r="N888" s="4">
        <v>138</v>
      </c>
      <c r="O888" s="4">
        <v>9500</v>
      </c>
      <c r="P888" s="4">
        <v>9710</v>
      </c>
      <c r="Q888" s="4">
        <v>8970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9920</v>
      </c>
      <c r="J889" s="4">
        <v>9920</v>
      </c>
      <c r="K889" s="5">
        <v>8783.68</v>
      </c>
      <c r="L889" s="5">
        <v>1025.45</v>
      </c>
      <c r="M889" s="5">
        <v>2480120000</v>
      </c>
      <c r="N889" s="4">
        <v>137</v>
      </c>
      <c r="O889" s="4">
        <v>9500</v>
      </c>
      <c r="P889" s="4">
        <v>6080</v>
      </c>
      <c r="Q889" s="4">
        <v>9010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9920</v>
      </c>
      <c r="J890" s="4">
        <v>9920</v>
      </c>
      <c r="K890" s="5">
        <v>8808.2999999999993</v>
      </c>
      <c r="L890" s="5">
        <v>971.70899999999995</v>
      </c>
      <c r="M890" s="5">
        <v>2428260000</v>
      </c>
      <c r="N890" s="4">
        <v>136</v>
      </c>
      <c r="O890" s="4">
        <v>9500</v>
      </c>
      <c r="P890" s="4">
        <v>7810</v>
      </c>
      <c r="Q890" s="4">
        <v>9010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9920</v>
      </c>
      <c r="J891" s="4">
        <v>9920</v>
      </c>
      <c r="K891" s="5">
        <v>8837.5400000000009</v>
      </c>
      <c r="L891" s="5">
        <v>906.19</v>
      </c>
      <c r="M891" s="5">
        <v>2349990000</v>
      </c>
      <c r="N891" s="4">
        <v>135</v>
      </c>
      <c r="O891" s="4">
        <v>9500</v>
      </c>
      <c r="P891" s="4">
        <v>7572</v>
      </c>
      <c r="Q891" s="4">
        <v>9020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9920</v>
      </c>
      <c r="J892" s="4">
        <v>9920</v>
      </c>
      <c r="K892" s="5">
        <v>8865.85</v>
      </c>
      <c r="L892" s="5">
        <v>855.654</v>
      </c>
      <c r="M892" s="5">
        <v>2279890000</v>
      </c>
      <c r="N892" s="4">
        <v>133</v>
      </c>
      <c r="O892" s="4">
        <v>9500</v>
      </c>
      <c r="P892" s="4">
        <v>6710</v>
      </c>
      <c r="Q892" s="4">
        <v>9040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9920</v>
      </c>
      <c r="J893" s="4">
        <v>9920</v>
      </c>
      <c r="K893" s="5">
        <v>8887.5</v>
      </c>
      <c r="L893" s="5">
        <v>816.39099999999996</v>
      </c>
      <c r="M893" s="5">
        <v>2227560000</v>
      </c>
      <c r="N893" s="4">
        <v>133</v>
      </c>
      <c r="O893" s="4">
        <v>9500</v>
      </c>
      <c r="P893" s="4">
        <v>7350</v>
      </c>
      <c r="Q893" s="4">
        <v>9050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9920</v>
      </c>
      <c r="J894" s="4">
        <v>9920</v>
      </c>
      <c r="K894" s="5">
        <v>8895.19</v>
      </c>
      <c r="L894" s="5">
        <v>800.93700000000001</v>
      </c>
      <c r="M894" s="5">
        <v>2197570000</v>
      </c>
      <c r="N894" s="4">
        <v>130</v>
      </c>
      <c r="O894" s="4">
        <v>9500</v>
      </c>
      <c r="P894" s="4">
        <v>7820</v>
      </c>
      <c r="Q894" s="4">
        <v>9050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9920</v>
      </c>
      <c r="J895" s="4">
        <v>9920</v>
      </c>
      <c r="K895" s="5">
        <v>8906.34</v>
      </c>
      <c r="L895" s="5">
        <v>778.82</v>
      </c>
      <c r="M895" s="5">
        <v>2170790000</v>
      </c>
      <c r="N895" s="4">
        <v>128</v>
      </c>
      <c r="O895" s="4">
        <v>9500</v>
      </c>
      <c r="P895" s="4">
        <v>7650</v>
      </c>
      <c r="Q895" s="4">
        <v>9060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9920</v>
      </c>
      <c r="J896" s="4">
        <v>9920</v>
      </c>
      <c r="K896" s="5">
        <v>8916.84</v>
      </c>
      <c r="L896" s="5">
        <v>723.68399999999997</v>
      </c>
      <c r="M896" s="5">
        <v>2144660000</v>
      </c>
      <c r="N896" s="4">
        <v>127</v>
      </c>
      <c r="O896" s="4">
        <v>9500</v>
      </c>
      <c r="P896" s="4">
        <v>8640</v>
      </c>
      <c r="Q896" s="4">
        <v>9060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9920</v>
      </c>
      <c r="J897" s="4">
        <v>9920</v>
      </c>
      <c r="K897" s="5">
        <v>8919.59</v>
      </c>
      <c r="L897" s="5">
        <v>701.76199999999994</v>
      </c>
      <c r="M897" s="5">
        <v>2102010000</v>
      </c>
      <c r="N897" s="4">
        <v>126</v>
      </c>
      <c r="O897" s="4">
        <v>9500</v>
      </c>
      <c r="P897" s="4">
        <v>6930</v>
      </c>
      <c r="Q897" s="4">
        <v>9060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9920</v>
      </c>
      <c r="J898" s="4">
        <v>9920</v>
      </c>
      <c r="K898" s="5">
        <v>8916.09</v>
      </c>
      <c r="L898" s="5">
        <v>672.06100000000004</v>
      </c>
      <c r="M898" s="5">
        <v>2076790000</v>
      </c>
      <c r="N898" s="4">
        <v>128</v>
      </c>
      <c r="O898" s="4">
        <v>9500</v>
      </c>
      <c r="P898" s="4">
        <v>6930</v>
      </c>
      <c r="Q898" s="4">
        <v>9060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9920</v>
      </c>
      <c r="J899" s="4">
        <v>9920</v>
      </c>
      <c r="K899" s="5">
        <v>8921.51</v>
      </c>
      <c r="L899" s="5">
        <v>647.221</v>
      </c>
      <c r="M899" s="5">
        <v>2031260000</v>
      </c>
      <c r="N899" s="4">
        <v>124</v>
      </c>
      <c r="O899" s="4">
        <v>9500</v>
      </c>
      <c r="P899" s="4">
        <v>8350</v>
      </c>
      <c r="Q899" s="4">
        <v>9060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9920</v>
      </c>
      <c r="J900" s="4">
        <v>9920</v>
      </c>
      <c r="K900" s="5">
        <v>8921.2900000000009</v>
      </c>
      <c r="L900" s="5">
        <v>626.49300000000005</v>
      </c>
      <c r="M900" s="5">
        <v>1976710000</v>
      </c>
      <c r="N900" s="4">
        <v>123</v>
      </c>
      <c r="O900" s="4">
        <v>9500</v>
      </c>
      <c r="P900" s="4">
        <v>9110</v>
      </c>
      <c r="Q900" s="4">
        <v>9060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5960</v>
      </c>
      <c r="I901" s="4">
        <v>9920</v>
      </c>
      <c r="J901" s="4">
        <v>3960</v>
      </c>
      <c r="K901" s="5">
        <v>8915.42</v>
      </c>
      <c r="L901" s="5">
        <v>621.19799999999998</v>
      </c>
      <c r="M901" s="5">
        <v>1926360000</v>
      </c>
      <c r="N901" s="4">
        <v>122</v>
      </c>
      <c r="O901" s="4">
        <v>9500</v>
      </c>
      <c r="P901" s="4">
        <v>9220</v>
      </c>
      <c r="Q901" s="4">
        <v>9050</v>
      </c>
    </row>
    <row r="902" spans="5:17">
      <c r="E902" s="4">
        <v>32</v>
      </c>
      <c r="F902" s="4">
        <v>212406</v>
      </c>
      <c r="G902" s="5">
        <v>3.05074E-2</v>
      </c>
      <c r="H902" s="4">
        <v>5960</v>
      </c>
      <c r="I902" s="4">
        <v>9920</v>
      </c>
      <c r="J902" s="4">
        <v>3960</v>
      </c>
      <c r="K902" s="5">
        <v>8907.4</v>
      </c>
      <c r="L902" s="5">
        <v>622.23199999999997</v>
      </c>
      <c r="M902" s="5">
        <v>1891980000</v>
      </c>
      <c r="N902" s="4">
        <v>123</v>
      </c>
      <c r="O902" s="4">
        <v>9500</v>
      </c>
      <c r="P902" s="4">
        <v>8920</v>
      </c>
      <c r="Q902" s="4">
        <v>9050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5960</v>
      </c>
      <c r="I903" s="4">
        <v>9920</v>
      </c>
      <c r="J903" s="4">
        <v>3960</v>
      </c>
      <c r="K903" s="5">
        <v>8892.91</v>
      </c>
      <c r="L903" s="5">
        <v>621.92200000000003</v>
      </c>
      <c r="M903" s="5">
        <v>1858980000</v>
      </c>
      <c r="N903" s="4">
        <v>121</v>
      </c>
      <c r="O903" s="4">
        <v>9500</v>
      </c>
      <c r="P903" s="4">
        <v>6872</v>
      </c>
      <c r="Q903" s="4">
        <v>9040</v>
      </c>
    </row>
    <row r="904" spans="5:17">
      <c r="E904" s="4">
        <v>34</v>
      </c>
      <c r="F904" s="4">
        <v>207640</v>
      </c>
      <c r="G904" s="5">
        <v>2.98228E-2</v>
      </c>
      <c r="H904" s="4">
        <v>5960</v>
      </c>
      <c r="I904" s="4">
        <v>9920</v>
      </c>
      <c r="J904" s="4">
        <v>3960</v>
      </c>
      <c r="K904" s="5">
        <v>8882.0400000000009</v>
      </c>
      <c r="L904" s="5">
        <v>622.02099999999996</v>
      </c>
      <c r="M904" s="5">
        <v>1844270000</v>
      </c>
      <c r="N904" s="4">
        <v>119</v>
      </c>
      <c r="O904" s="4">
        <v>9500</v>
      </c>
      <c r="P904" s="4">
        <v>8870</v>
      </c>
      <c r="Q904" s="4">
        <v>8980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5960</v>
      </c>
      <c r="I905" s="4">
        <v>9920</v>
      </c>
      <c r="J905" s="4">
        <v>3960</v>
      </c>
      <c r="K905" s="5">
        <v>8875.2199999999993</v>
      </c>
      <c r="L905" s="5">
        <v>614.66</v>
      </c>
      <c r="M905" s="5">
        <v>1830020000</v>
      </c>
      <c r="N905" s="4">
        <v>119</v>
      </c>
      <c r="O905" s="4">
        <v>9500</v>
      </c>
      <c r="P905" s="4">
        <v>7990</v>
      </c>
      <c r="Q905" s="4">
        <v>8950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5960</v>
      </c>
      <c r="I906" s="4">
        <v>9920</v>
      </c>
      <c r="J906" s="4">
        <v>3960</v>
      </c>
      <c r="K906" s="5">
        <v>8865.2900000000009</v>
      </c>
      <c r="L906" s="5">
        <v>608.81899999999996</v>
      </c>
      <c r="M906" s="5">
        <v>1803520000</v>
      </c>
      <c r="N906" s="4">
        <v>118</v>
      </c>
      <c r="O906" s="4">
        <v>9500</v>
      </c>
      <c r="P906" s="4">
        <v>8870</v>
      </c>
      <c r="Q906" s="4">
        <v>8940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5960</v>
      </c>
      <c r="I907" s="4">
        <v>9920</v>
      </c>
      <c r="J907" s="4">
        <v>3960</v>
      </c>
      <c r="K907" s="5">
        <v>8848.3799999999992</v>
      </c>
      <c r="L907" s="5">
        <v>613.49900000000002</v>
      </c>
      <c r="M907" s="5">
        <v>1773080000</v>
      </c>
      <c r="N907" s="4">
        <v>118</v>
      </c>
      <c r="O907" s="4">
        <v>9500</v>
      </c>
      <c r="P907" s="4">
        <v>7840</v>
      </c>
      <c r="Q907" s="4">
        <v>8910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5960</v>
      </c>
      <c r="I908" s="4">
        <v>9920</v>
      </c>
      <c r="J908" s="4">
        <v>3960</v>
      </c>
      <c r="K908" s="5">
        <v>8829.26</v>
      </c>
      <c r="L908" s="5">
        <v>614.59799999999996</v>
      </c>
      <c r="M908" s="5">
        <v>1729110000</v>
      </c>
      <c r="N908" s="4">
        <v>117</v>
      </c>
      <c r="O908" s="4">
        <v>9500</v>
      </c>
      <c r="P908" s="4">
        <v>7840</v>
      </c>
      <c r="Q908" s="4">
        <v>8880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5960</v>
      </c>
      <c r="I909" s="4">
        <v>9920</v>
      </c>
      <c r="J909" s="4">
        <v>3960</v>
      </c>
      <c r="K909" s="5">
        <v>8807.07</v>
      </c>
      <c r="L909" s="5">
        <v>616.53300000000002</v>
      </c>
      <c r="M909" s="5">
        <v>1677730000</v>
      </c>
      <c r="N909" s="4">
        <v>115</v>
      </c>
      <c r="O909" s="4">
        <v>9500</v>
      </c>
      <c r="P909" s="4">
        <v>9420</v>
      </c>
      <c r="Q909" s="4">
        <v>8850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5960</v>
      </c>
      <c r="I910" s="4">
        <v>9920</v>
      </c>
      <c r="J910" s="4">
        <v>3960</v>
      </c>
      <c r="K910" s="5">
        <v>8794.44</v>
      </c>
      <c r="L910" s="5">
        <v>615.822</v>
      </c>
      <c r="M910" s="5">
        <v>1643580000</v>
      </c>
      <c r="N910" s="4">
        <v>113</v>
      </c>
      <c r="O910" s="4">
        <v>9500</v>
      </c>
      <c r="P910" s="4">
        <v>7840</v>
      </c>
      <c r="Q910" s="4">
        <v>8850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5960</v>
      </c>
      <c r="I911" s="4">
        <v>9920</v>
      </c>
      <c r="J911" s="4">
        <v>3960</v>
      </c>
      <c r="K911" s="5">
        <v>8781.2099999999991</v>
      </c>
      <c r="L911" s="5">
        <v>615.86300000000006</v>
      </c>
      <c r="M911" s="5">
        <v>1585320000</v>
      </c>
      <c r="N911" s="4">
        <v>111</v>
      </c>
      <c r="O911" s="4">
        <v>9500</v>
      </c>
      <c r="P911" s="4">
        <v>7250</v>
      </c>
      <c r="Q911" s="4">
        <v>8840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5960</v>
      </c>
      <c r="I912" s="4">
        <v>9920</v>
      </c>
      <c r="J912" s="4">
        <v>3960</v>
      </c>
      <c r="K912" s="5">
        <v>8767.58</v>
      </c>
      <c r="L912" s="5">
        <v>614.173</v>
      </c>
      <c r="M912" s="5">
        <v>1517070000</v>
      </c>
      <c r="N912" s="4">
        <v>109</v>
      </c>
      <c r="O912" s="4">
        <v>9500</v>
      </c>
      <c r="P912" s="4">
        <v>9140</v>
      </c>
      <c r="Q912" s="4">
        <v>8810</v>
      </c>
    </row>
    <row r="913" spans="5:17">
      <c r="E913" s="4">
        <v>43</v>
      </c>
      <c r="F913" s="4">
        <v>165879</v>
      </c>
      <c r="G913" s="5">
        <v>2.38248E-2</v>
      </c>
      <c r="H913" s="4">
        <v>5960</v>
      </c>
      <c r="I913" s="4">
        <v>9920</v>
      </c>
      <c r="J913" s="4">
        <v>3960</v>
      </c>
      <c r="K913" s="5">
        <v>8744.7000000000007</v>
      </c>
      <c r="L913" s="5">
        <v>612.11599999999999</v>
      </c>
      <c r="M913" s="5">
        <v>1450560000</v>
      </c>
      <c r="N913" s="4">
        <v>108</v>
      </c>
      <c r="O913" s="4">
        <v>9500</v>
      </c>
      <c r="P913" s="4">
        <v>7270</v>
      </c>
      <c r="Q913" s="4">
        <v>8790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5960</v>
      </c>
      <c r="I914" s="4">
        <v>9920</v>
      </c>
      <c r="J914" s="4">
        <v>3960</v>
      </c>
      <c r="K914" s="5">
        <v>8722.2800000000007</v>
      </c>
      <c r="L914" s="5">
        <v>610.16200000000003</v>
      </c>
      <c r="M914" s="5">
        <v>1389910000</v>
      </c>
      <c r="N914" s="4">
        <v>101</v>
      </c>
      <c r="O914" s="4">
        <v>9520</v>
      </c>
      <c r="P914" s="4">
        <v>8080</v>
      </c>
      <c r="Q914" s="4">
        <v>8780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5960</v>
      </c>
      <c r="I915" s="4">
        <v>9920</v>
      </c>
      <c r="J915" s="4">
        <v>3960</v>
      </c>
      <c r="K915" s="5">
        <v>8704.83</v>
      </c>
      <c r="L915" s="5">
        <v>602.98400000000004</v>
      </c>
      <c r="M915" s="5">
        <v>1326380000</v>
      </c>
      <c r="N915" s="4">
        <v>100</v>
      </c>
      <c r="O915" s="4">
        <v>9520</v>
      </c>
      <c r="P915" s="4">
        <v>9070</v>
      </c>
      <c r="Q915" s="4">
        <v>8770</v>
      </c>
    </row>
    <row r="916" spans="5:17">
      <c r="E916" s="4">
        <v>46</v>
      </c>
      <c r="F916" s="4">
        <v>144773</v>
      </c>
      <c r="G916" s="5">
        <v>2.07934E-2</v>
      </c>
      <c r="H916" s="4">
        <v>5960</v>
      </c>
      <c r="I916" s="4">
        <v>9920</v>
      </c>
      <c r="J916" s="4">
        <v>3960</v>
      </c>
      <c r="K916" s="5">
        <v>8685.25</v>
      </c>
      <c r="L916" s="5">
        <v>602.92200000000003</v>
      </c>
      <c r="M916" s="5">
        <v>1257390000</v>
      </c>
      <c r="N916" s="4">
        <v>97</v>
      </c>
      <c r="O916" s="4">
        <v>9520</v>
      </c>
      <c r="P916" s="4">
        <v>9360</v>
      </c>
      <c r="Q916" s="4">
        <v>8750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5960</v>
      </c>
      <c r="I917" s="4">
        <v>9920</v>
      </c>
      <c r="J917" s="4">
        <v>3960</v>
      </c>
      <c r="K917" s="5">
        <v>8668.9</v>
      </c>
      <c r="L917" s="5">
        <v>597.56700000000001</v>
      </c>
      <c r="M917" s="5">
        <v>1196970000</v>
      </c>
      <c r="N917" s="4">
        <v>95</v>
      </c>
      <c r="O917" s="4">
        <v>8880</v>
      </c>
      <c r="P917" s="4">
        <v>8112</v>
      </c>
      <c r="Q917" s="4">
        <v>8750</v>
      </c>
    </row>
    <row r="918" spans="5:17">
      <c r="E918" s="4">
        <v>48</v>
      </c>
      <c r="F918" s="4">
        <v>130322</v>
      </c>
      <c r="G918" s="5">
        <v>1.87178E-2</v>
      </c>
      <c r="H918" s="4">
        <v>5960</v>
      </c>
      <c r="I918" s="4">
        <v>9920</v>
      </c>
      <c r="J918" s="4">
        <v>3960</v>
      </c>
      <c r="K918" s="5">
        <v>8646.23</v>
      </c>
      <c r="L918" s="5">
        <v>595.63300000000004</v>
      </c>
      <c r="M918" s="5">
        <v>1126790000</v>
      </c>
      <c r="N918" s="4">
        <v>94</v>
      </c>
      <c r="O918" s="4">
        <v>8880</v>
      </c>
      <c r="P918" s="4">
        <v>7830</v>
      </c>
      <c r="Q918" s="4">
        <v>8740</v>
      </c>
    </row>
    <row r="919" spans="5:17">
      <c r="E919" s="4">
        <v>49</v>
      </c>
      <c r="F919" s="4">
        <v>123826</v>
      </c>
      <c r="G919" s="5">
        <v>1.77848E-2</v>
      </c>
      <c r="H919" s="4">
        <v>5960</v>
      </c>
      <c r="I919" s="4">
        <v>9920</v>
      </c>
      <c r="J919" s="4">
        <v>3960</v>
      </c>
      <c r="K919" s="5">
        <v>8620.7099999999991</v>
      </c>
      <c r="L919" s="5">
        <v>595.05200000000002</v>
      </c>
      <c r="M919" s="5">
        <v>1067470000</v>
      </c>
      <c r="N919" s="4">
        <v>91</v>
      </c>
      <c r="O919" s="4">
        <v>8880</v>
      </c>
      <c r="P919" s="4">
        <v>9010</v>
      </c>
      <c r="Q919" s="4">
        <v>8730</v>
      </c>
    </row>
    <row r="920" spans="5:17">
      <c r="E920" s="4">
        <v>50</v>
      </c>
      <c r="F920" s="4">
        <v>118095</v>
      </c>
      <c r="G920" s="5">
        <v>1.69617E-2</v>
      </c>
      <c r="H920" s="4">
        <v>5960</v>
      </c>
      <c r="I920" s="4">
        <v>9920</v>
      </c>
      <c r="J920" s="4">
        <v>3960</v>
      </c>
      <c r="K920" s="5">
        <v>8599.49</v>
      </c>
      <c r="L920" s="5">
        <v>590.62800000000004</v>
      </c>
      <c r="M920" s="5">
        <v>1015560000</v>
      </c>
      <c r="N920" s="4">
        <v>87</v>
      </c>
      <c r="O920" s="4">
        <v>8880</v>
      </c>
      <c r="P920" s="4">
        <v>9250</v>
      </c>
      <c r="Q920" s="4">
        <v>8630</v>
      </c>
    </row>
    <row r="921" spans="5:17">
      <c r="E921" s="4">
        <v>51</v>
      </c>
      <c r="F921" s="4">
        <v>114796</v>
      </c>
      <c r="G921" s="5">
        <v>1.64879E-2</v>
      </c>
      <c r="H921" s="4">
        <v>5960</v>
      </c>
      <c r="I921" s="4">
        <v>9920</v>
      </c>
      <c r="J921" s="4">
        <v>3960</v>
      </c>
      <c r="K921" s="5">
        <v>8582.7099999999991</v>
      </c>
      <c r="L921" s="5">
        <v>597.64499999999998</v>
      </c>
      <c r="M921" s="5">
        <v>985260000</v>
      </c>
      <c r="N921" s="4">
        <v>82</v>
      </c>
      <c r="O921" s="4">
        <v>8880</v>
      </c>
      <c r="P921" s="4">
        <v>9600</v>
      </c>
      <c r="Q921" s="4">
        <v>8630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5960</v>
      </c>
      <c r="I922" s="4">
        <v>9920</v>
      </c>
      <c r="J922" s="4">
        <v>3960</v>
      </c>
      <c r="K922" s="5">
        <v>8575.1</v>
      </c>
      <c r="L922" s="5">
        <v>591.80100000000004</v>
      </c>
      <c r="M922" s="5">
        <v>955035000</v>
      </c>
      <c r="N922" s="4">
        <v>79</v>
      </c>
      <c r="O922" s="4">
        <v>8880</v>
      </c>
      <c r="P922" s="4">
        <v>9920</v>
      </c>
      <c r="Q922" s="4">
        <v>8630</v>
      </c>
    </row>
    <row r="923" spans="5:17">
      <c r="E923" s="4">
        <v>53</v>
      </c>
      <c r="F923" s="4">
        <v>105587</v>
      </c>
      <c r="G923" s="5">
        <v>1.51652E-2</v>
      </c>
      <c r="H923" s="4">
        <v>5960</v>
      </c>
      <c r="I923" s="4">
        <v>9920</v>
      </c>
      <c r="J923" s="4">
        <v>3960</v>
      </c>
      <c r="K923" s="5">
        <v>8567.2099999999991</v>
      </c>
      <c r="L923" s="5">
        <v>593.58699999999999</v>
      </c>
      <c r="M923" s="5">
        <v>904586000</v>
      </c>
      <c r="N923" s="4">
        <v>78</v>
      </c>
      <c r="O923" s="4">
        <v>8880</v>
      </c>
      <c r="P923" s="4">
        <v>8020</v>
      </c>
      <c r="Q923" s="4">
        <v>8630</v>
      </c>
    </row>
    <row r="924" spans="5:17">
      <c r="E924" s="4">
        <v>54</v>
      </c>
      <c r="F924" s="4">
        <v>99403</v>
      </c>
      <c r="G924" s="5">
        <v>1.4277E-2</v>
      </c>
      <c r="H924" s="4">
        <v>5960</v>
      </c>
      <c r="I924" s="4">
        <v>9710</v>
      </c>
      <c r="J924" s="4">
        <v>3750</v>
      </c>
      <c r="K924" s="5">
        <v>8566.65</v>
      </c>
      <c r="L924" s="5">
        <v>584.84100000000001</v>
      </c>
      <c r="M924" s="5">
        <v>851551000</v>
      </c>
      <c r="N924" s="4">
        <v>72</v>
      </c>
      <c r="O924" s="4">
        <v>8880</v>
      </c>
      <c r="P924" s="4">
        <v>5960</v>
      </c>
      <c r="Q924" s="4">
        <v>8630</v>
      </c>
    </row>
    <row r="925" spans="5:17">
      <c r="E925" s="4">
        <v>55</v>
      </c>
      <c r="F925" s="4">
        <v>92018</v>
      </c>
      <c r="G925" s="5">
        <v>1.32163E-2</v>
      </c>
      <c r="H925" s="4">
        <v>5960</v>
      </c>
      <c r="I925" s="4">
        <v>9710</v>
      </c>
      <c r="J925" s="4">
        <v>3750</v>
      </c>
      <c r="K925" s="5">
        <v>8553.1</v>
      </c>
      <c r="L925" s="5">
        <v>596.24300000000005</v>
      </c>
      <c r="M925" s="5">
        <v>787039000</v>
      </c>
      <c r="N925" s="4">
        <v>72</v>
      </c>
      <c r="O925" s="4">
        <v>8960</v>
      </c>
      <c r="P925" s="4">
        <v>8840</v>
      </c>
      <c r="Q925" s="4">
        <v>8630</v>
      </c>
    </row>
    <row r="926" spans="5:17">
      <c r="E926" s="4">
        <v>56</v>
      </c>
      <c r="F926" s="4">
        <v>84737</v>
      </c>
      <c r="G926" s="5">
        <v>1.21706E-2</v>
      </c>
      <c r="H926" s="4">
        <v>5960</v>
      </c>
      <c r="I926" s="4">
        <v>9710</v>
      </c>
      <c r="J926" s="4">
        <v>3750</v>
      </c>
      <c r="K926" s="5">
        <v>8540.34</v>
      </c>
      <c r="L926" s="5">
        <v>607.86400000000003</v>
      </c>
      <c r="M926" s="5">
        <v>723683000</v>
      </c>
      <c r="N926" s="4">
        <v>70</v>
      </c>
      <c r="O926" s="4">
        <v>8960</v>
      </c>
      <c r="P926" s="4">
        <v>5960</v>
      </c>
      <c r="Q926" s="4">
        <v>8630</v>
      </c>
    </row>
    <row r="927" spans="5:17">
      <c r="E927" s="4">
        <v>57</v>
      </c>
      <c r="F927" s="4">
        <v>77854</v>
      </c>
      <c r="G927" s="5">
        <v>1.1181999999999999E-2</v>
      </c>
      <c r="H927" s="4">
        <v>6252</v>
      </c>
      <c r="I927" s="4">
        <v>9710</v>
      </c>
      <c r="J927" s="4">
        <v>3458</v>
      </c>
      <c r="K927" s="5">
        <v>8539.9599999999991</v>
      </c>
      <c r="L927" s="5">
        <v>602.97699999999998</v>
      </c>
      <c r="M927" s="5">
        <v>664870000</v>
      </c>
      <c r="N927" s="4">
        <v>64</v>
      </c>
      <c r="O927" s="4">
        <v>8960</v>
      </c>
      <c r="P927" s="4">
        <v>7920</v>
      </c>
      <c r="Q927" s="4">
        <v>8630</v>
      </c>
    </row>
    <row r="928" spans="5:17">
      <c r="E928" s="4">
        <v>58</v>
      </c>
      <c r="F928" s="4">
        <v>71855</v>
      </c>
      <c r="G928" s="5">
        <v>1.03204E-2</v>
      </c>
      <c r="H928" s="4">
        <v>6252</v>
      </c>
      <c r="I928" s="4">
        <v>9710</v>
      </c>
      <c r="J928" s="4">
        <v>3458</v>
      </c>
      <c r="K928" s="5">
        <v>8531.91</v>
      </c>
      <c r="L928" s="5">
        <v>610.13599999999997</v>
      </c>
      <c r="M928" s="5">
        <v>613060000</v>
      </c>
      <c r="N928" s="4">
        <v>63</v>
      </c>
      <c r="O928" s="4">
        <v>8960</v>
      </c>
      <c r="P928" s="4">
        <v>7920</v>
      </c>
      <c r="Q928" s="4">
        <v>8630</v>
      </c>
    </row>
    <row r="929" spans="5:17">
      <c r="E929" s="4">
        <v>59</v>
      </c>
      <c r="F929" s="4">
        <v>64621</v>
      </c>
      <c r="G929" s="5">
        <v>9.2813600000000007E-3</v>
      </c>
      <c r="H929" s="4">
        <v>6252</v>
      </c>
      <c r="I929" s="4">
        <v>9710</v>
      </c>
      <c r="J929" s="4">
        <v>3458</v>
      </c>
      <c r="K929" s="5">
        <v>8528.2900000000009</v>
      </c>
      <c r="L929" s="5">
        <v>609.87699999999995</v>
      </c>
      <c r="M929" s="5">
        <v>551107000</v>
      </c>
      <c r="N929" s="4">
        <v>60</v>
      </c>
      <c r="O929" s="4">
        <v>8960</v>
      </c>
      <c r="P929" s="4">
        <v>9180</v>
      </c>
      <c r="Q929" s="4">
        <v>8630</v>
      </c>
    </row>
    <row r="930" spans="5:17">
      <c r="E930" s="4">
        <v>60</v>
      </c>
      <c r="F930" s="4">
        <v>57162</v>
      </c>
      <c r="G930" s="5">
        <v>8.21004E-3</v>
      </c>
      <c r="H930" s="4">
        <v>6252</v>
      </c>
      <c r="I930" s="4">
        <v>9710</v>
      </c>
      <c r="J930" s="4">
        <v>3458</v>
      </c>
      <c r="K930" s="5">
        <v>8532.06</v>
      </c>
      <c r="L930" s="5">
        <v>609.11800000000005</v>
      </c>
      <c r="M930" s="5">
        <v>487710000</v>
      </c>
      <c r="N930" s="4">
        <v>55</v>
      </c>
      <c r="O930" s="4">
        <v>8960</v>
      </c>
      <c r="P930" s="4">
        <v>8250</v>
      </c>
      <c r="Q930" s="4">
        <v>8630</v>
      </c>
    </row>
    <row r="931" spans="5:17">
      <c r="E931" s="4">
        <v>61</v>
      </c>
      <c r="F931" s="4">
        <v>49337</v>
      </c>
      <c r="G931" s="5">
        <v>7.0861500000000003E-3</v>
      </c>
      <c r="H931" s="4">
        <v>6252</v>
      </c>
      <c r="I931" s="4">
        <v>9710</v>
      </c>
      <c r="J931" s="4">
        <v>3458</v>
      </c>
      <c r="K931" s="5">
        <v>8536.24</v>
      </c>
      <c r="L931" s="5">
        <v>611.82299999999998</v>
      </c>
      <c r="M931" s="5">
        <v>421152000</v>
      </c>
      <c r="N931" s="4">
        <v>49</v>
      </c>
      <c r="O931" s="4">
        <v>8960</v>
      </c>
      <c r="P931" s="4">
        <v>8940</v>
      </c>
      <c r="Q931" s="4">
        <v>8740</v>
      </c>
    </row>
    <row r="932" spans="5:17">
      <c r="E932" s="4">
        <v>62</v>
      </c>
      <c r="F932" s="4">
        <v>42776</v>
      </c>
      <c r="G932" s="5">
        <v>6.1438100000000004E-3</v>
      </c>
      <c r="H932" s="4">
        <v>6252</v>
      </c>
      <c r="I932" s="4">
        <v>9710</v>
      </c>
      <c r="J932" s="4">
        <v>3458</v>
      </c>
      <c r="K932" s="5">
        <v>8533.1299999999992</v>
      </c>
      <c r="L932" s="5">
        <v>601.423</v>
      </c>
      <c r="M932" s="5">
        <v>365013000</v>
      </c>
      <c r="N932" s="4">
        <v>47</v>
      </c>
      <c r="O932" s="4">
        <v>8120</v>
      </c>
      <c r="P932" s="4">
        <v>9150</v>
      </c>
      <c r="Q932" s="4">
        <v>8740</v>
      </c>
    </row>
    <row r="933" spans="5:17">
      <c r="E933" s="4">
        <v>63</v>
      </c>
      <c r="F933" s="4">
        <v>35511</v>
      </c>
      <c r="G933" s="5">
        <v>5.10036E-3</v>
      </c>
      <c r="H933" s="4">
        <v>6252</v>
      </c>
      <c r="I933" s="4">
        <v>9710</v>
      </c>
      <c r="J933" s="4">
        <v>3458</v>
      </c>
      <c r="K933" s="5">
        <v>8531.77</v>
      </c>
      <c r="L933" s="5">
        <v>595.29700000000003</v>
      </c>
      <c r="M933" s="5">
        <v>302972000</v>
      </c>
      <c r="N933" s="4">
        <v>43</v>
      </c>
      <c r="O933" s="4">
        <v>8120</v>
      </c>
      <c r="P933" s="4">
        <v>8470</v>
      </c>
      <c r="Q933" s="4">
        <v>8630</v>
      </c>
    </row>
    <row r="934" spans="5:17">
      <c r="E934" s="4">
        <v>64</v>
      </c>
      <c r="F934" s="4">
        <v>29543</v>
      </c>
      <c r="G934" s="5">
        <v>4.24319E-3</v>
      </c>
      <c r="H934" s="4">
        <v>6252</v>
      </c>
      <c r="I934" s="4">
        <v>9710</v>
      </c>
      <c r="J934" s="4">
        <v>3458</v>
      </c>
      <c r="K934" s="5">
        <v>8533.5300000000007</v>
      </c>
      <c r="L934" s="5">
        <v>569.51900000000001</v>
      </c>
      <c r="M934" s="5">
        <v>252106000</v>
      </c>
      <c r="N934" s="4">
        <v>43</v>
      </c>
      <c r="O934" s="4">
        <v>8120</v>
      </c>
      <c r="P934" s="4">
        <v>7850</v>
      </c>
      <c r="Q934" s="4">
        <v>8630</v>
      </c>
    </row>
    <row r="935" spans="5:17">
      <c r="E935" s="4">
        <v>65</v>
      </c>
      <c r="F935" s="4">
        <v>23703</v>
      </c>
      <c r="G935" s="5">
        <v>3.4044000000000001E-3</v>
      </c>
      <c r="H935" s="4">
        <v>6252</v>
      </c>
      <c r="I935" s="4">
        <v>9710</v>
      </c>
      <c r="J935" s="4">
        <v>3458</v>
      </c>
      <c r="K935" s="5">
        <v>8513.1</v>
      </c>
      <c r="L935" s="5">
        <v>597.86599999999999</v>
      </c>
      <c r="M935" s="5">
        <v>201786000</v>
      </c>
      <c r="N935" s="4">
        <v>40</v>
      </c>
      <c r="O935" s="4">
        <v>8120</v>
      </c>
      <c r="P935" s="4">
        <v>7850</v>
      </c>
      <c r="Q935" s="4">
        <v>8630</v>
      </c>
    </row>
    <row r="936" spans="5:17">
      <c r="E936" s="4">
        <v>66</v>
      </c>
      <c r="F936" s="4">
        <v>18772</v>
      </c>
      <c r="G936" s="5">
        <v>2.6961799999999998E-3</v>
      </c>
      <c r="H936" s="4">
        <v>6252</v>
      </c>
      <c r="I936" s="4">
        <v>9710</v>
      </c>
      <c r="J936" s="4">
        <v>3458</v>
      </c>
      <c r="K936" s="5">
        <v>8498.67</v>
      </c>
      <c r="L936" s="5">
        <v>599.17499999999995</v>
      </c>
      <c r="M936" s="5">
        <v>159537000</v>
      </c>
      <c r="N936" s="4">
        <v>37</v>
      </c>
      <c r="O936" s="4">
        <v>8960</v>
      </c>
      <c r="P936" s="4">
        <v>9120</v>
      </c>
      <c r="Q936" s="4">
        <v>8630</v>
      </c>
    </row>
    <row r="937" spans="5:17">
      <c r="E937" s="4">
        <v>67</v>
      </c>
      <c r="F937" s="4">
        <v>15198</v>
      </c>
      <c r="G937" s="5">
        <v>2.1828500000000001E-3</v>
      </c>
      <c r="H937" s="4">
        <v>6252</v>
      </c>
      <c r="I937" s="4">
        <v>9710</v>
      </c>
      <c r="J937" s="4">
        <v>3458</v>
      </c>
      <c r="K937" s="5">
        <v>8502.56</v>
      </c>
      <c r="L937" s="5">
        <v>566.53499999999997</v>
      </c>
      <c r="M937" s="5">
        <v>129222000</v>
      </c>
      <c r="N937" s="4">
        <v>33</v>
      </c>
      <c r="O937" s="4">
        <v>8630</v>
      </c>
      <c r="P937" s="4">
        <v>7030</v>
      </c>
      <c r="Q937" s="4">
        <v>8630</v>
      </c>
    </row>
    <row r="938" spans="5:17">
      <c r="E938" s="4">
        <v>68</v>
      </c>
      <c r="F938" s="4">
        <v>11537</v>
      </c>
      <c r="G938" s="5">
        <v>1.6570300000000001E-3</v>
      </c>
      <c r="H938" s="4">
        <v>6252</v>
      </c>
      <c r="I938" s="4">
        <v>9370</v>
      </c>
      <c r="J938" s="4">
        <v>3118</v>
      </c>
      <c r="K938" s="5">
        <v>8518.49</v>
      </c>
      <c r="L938" s="5">
        <v>540.24699999999996</v>
      </c>
      <c r="M938" s="5">
        <v>98277800</v>
      </c>
      <c r="N938" s="4">
        <v>30</v>
      </c>
      <c r="O938" s="4">
        <v>8630</v>
      </c>
      <c r="P938" s="4">
        <v>7782</v>
      </c>
      <c r="Q938" s="4">
        <v>8630</v>
      </c>
    </row>
    <row r="939" spans="5:17">
      <c r="E939" s="4">
        <v>69</v>
      </c>
      <c r="F939" s="4">
        <v>8721</v>
      </c>
      <c r="G939" s="5">
        <v>1.2525800000000001E-3</v>
      </c>
      <c r="H939" s="4">
        <v>6252</v>
      </c>
      <c r="I939" s="4">
        <v>9370</v>
      </c>
      <c r="J939" s="4">
        <v>3118</v>
      </c>
      <c r="K939" s="5">
        <v>8541.3799999999992</v>
      </c>
      <c r="L939" s="5">
        <v>530.495</v>
      </c>
      <c r="M939" s="5">
        <v>74489400</v>
      </c>
      <c r="N939" s="4">
        <v>26</v>
      </c>
      <c r="O939" s="4">
        <v>8630</v>
      </c>
      <c r="P939" s="4">
        <v>8270</v>
      </c>
      <c r="Q939" s="4">
        <v>8630</v>
      </c>
    </row>
    <row r="940" spans="5:17">
      <c r="E940" s="4">
        <v>70</v>
      </c>
      <c r="F940" s="4">
        <v>6603</v>
      </c>
      <c r="G940" s="5">
        <v>9.4837299999999997E-4</v>
      </c>
      <c r="H940" s="4">
        <v>6252</v>
      </c>
      <c r="I940" s="4">
        <v>9220</v>
      </c>
      <c r="J940" s="4">
        <v>2968</v>
      </c>
      <c r="K940" s="5">
        <v>8531.34</v>
      </c>
      <c r="L940" s="5">
        <v>572.09100000000001</v>
      </c>
      <c r="M940" s="5">
        <v>56332400</v>
      </c>
      <c r="N940" s="4">
        <v>23</v>
      </c>
      <c r="O940" s="4">
        <v>8630</v>
      </c>
      <c r="P940" s="4">
        <v>8910</v>
      </c>
      <c r="Q940" s="4">
        <v>8630</v>
      </c>
    </row>
    <row r="941" spans="5:17">
      <c r="E941" s="4">
        <v>71</v>
      </c>
      <c r="F941" s="4">
        <v>4790</v>
      </c>
      <c r="G941" s="5">
        <v>6.8797599999999997E-4</v>
      </c>
      <c r="H941" s="4">
        <v>6252</v>
      </c>
      <c r="I941" s="4">
        <v>9220</v>
      </c>
      <c r="J941" s="4">
        <v>2968</v>
      </c>
      <c r="K941" s="5">
        <v>8553.56</v>
      </c>
      <c r="L941" s="5">
        <v>573.601</v>
      </c>
      <c r="M941" s="5">
        <v>40971500</v>
      </c>
      <c r="N941" s="4">
        <v>21</v>
      </c>
      <c r="O941" s="4">
        <v>8630</v>
      </c>
      <c r="P941" s="4">
        <v>8870</v>
      </c>
      <c r="Q941" s="4">
        <v>8630</v>
      </c>
    </row>
    <row r="942" spans="5:17">
      <c r="E942" s="4">
        <v>72</v>
      </c>
      <c r="F942" s="4">
        <v>3532</v>
      </c>
      <c r="G942" s="5">
        <v>5.0729300000000002E-4</v>
      </c>
      <c r="H942" s="4">
        <v>6252</v>
      </c>
      <c r="I942" s="4">
        <v>9220</v>
      </c>
      <c r="J942" s="4">
        <v>2968</v>
      </c>
      <c r="K942" s="5">
        <v>8555.2199999999993</v>
      </c>
      <c r="L942" s="5">
        <v>558.78300000000002</v>
      </c>
      <c r="M942" s="5">
        <v>30217100</v>
      </c>
      <c r="N942" s="4">
        <v>18</v>
      </c>
      <c r="O942" s="4">
        <v>8630</v>
      </c>
      <c r="P942" s="4">
        <v>8520</v>
      </c>
      <c r="Q942" s="4">
        <v>8630</v>
      </c>
    </row>
    <row r="943" spans="5:17">
      <c r="E943" s="4">
        <v>73</v>
      </c>
      <c r="F943" s="4">
        <v>2381</v>
      </c>
      <c r="G943" s="5">
        <v>3.4197699999999998E-4</v>
      </c>
      <c r="H943" s="4">
        <v>6252</v>
      </c>
      <c r="I943" s="4">
        <v>9220</v>
      </c>
      <c r="J943" s="4">
        <v>2968</v>
      </c>
      <c r="K943" s="5">
        <v>8622.59</v>
      </c>
      <c r="L943" s="5">
        <v>417.55700000000002</v>
      </c>
      <c r="M943" s="5">
        <v>20530400</v>
      </c>
      <c r="N943" s="4">
        <v>11</v>
      </c>
      <c r="O943" s="4">
        <v>8630</v>
      </c>
      <c r="P943" s="4">
        <v>8410</v>
      </c>
      <c r="Q943" s="4">
        <v>8630</v>
      </c>
    </row>
    <row r="944" spans="5:17">
      <c r="E944" s="4">
        <v>74</v>
      </c>
      <c r="F944" s="4">
        <v>1653</v>
      </c>
      <c r="G944" s="5">
        <v>2.3741600000000001E-4</v>
      </c>
      <c r="H944" s="4">
        <v>7692</v>
      </c>
      <c r="I944" s="4">
        <v>9220</v>
      </c>
      <c r="J944" s="4">
        <v>1528</v>
      </c>
      <c r="K944" s="5">
        <v>8641.7099999999991</v>
      </c>
      <c r="L944" s="5">
        <v>263.06900000000002</v>
      </c>
      <c r="M944" s="5">
        <v>14284700</v>
      </c>
      <c r="N944" s="4">
        <v>9</v>
      </c>
      <c r="O944" s="4">
        <v>8630</v>
      </c>
      <c r="P944" s="4">
        <v>7692</v>
      </c>
      <c r="Q944" s="4">
        <v>8630</v>
      </c>
    </row>
    <row r="945" spans="5:17">
      <c r="E945" s="4">
        <v>75</v>
      </c>
      <c r="F945" s="4">
        <v>1066</v>
      </c>
      <c r="G945" s="5">
        <v>1.5310700000000001E-4</v>
      </c>
      <c r="H945" s="4">
        <v>8160</v>
      </c>
      <c r="I945" s="4">
        <v>9220</v>
      </c>
      <c r="J945" s="4">
        <v>1060</v>
      </c>
      <c r="K945" s="5">
        <v>8614.1299999999992</v>
      </c>
      <c r="L945" s="5">
        <v>235.447</v>
      </c>
      <c r="M945" s="5">
        <v>9182660</v>
      </c>
      <c r="N945" s="4">
        <v>6</v>
      </c>
      <c r="O945" s="4">
        <v>8630</v>
      </c>
      <c r="P945" s="4">
        <v>9220</v>
      </c>
      <c r="Q945" s="4">
        <v>8630</v>
      </c>
    </row>
    <row r="946" spans="5:17">
      <c r="E946" s="4">
        <v>76</v>
      </c>
      <c r="F946" s="4">
        <v>540</v>
      </c>
      <c r="G946" s="5">
        <v>7.75589E-5</v>
      </c>
      <c r="H946" s="4">
        <v>8160</v>
      </c>
      <c r="I946" s="4">
        <v>8960</v>
      </c>
      <c r="J946" s="4">
        <v>800</v>
      </c>
      <c r="K946" s="5">
        <v>8622.69</v>
      </c>
      <c r="L946" s="5">
        <v>245.23500000000001</v>
      </c>
      <c r="M946" s="5">
        <v>4656250</v>
      </c>
      <c r="N946" s="4">
        <v>4</v>
      </c>
      <c r="O946" s="4">
        <v>8630</v>
      </c>
      <c r="P946" s="4">
        <v>8160</v>
      </c>
      <c r="Q946" s="4">
        <v>8630</v>
      </c>
    </row>
    <row r="947" spans="5:17">
      <c r="E947" s="4">
        <v>77</v>
      </c>
      <c r="F947" s="4">
        <v>236</v>
      </c>
      <c r="G947" s="5">
        <v>3.3896100000000002E-5</v>
      </c>
      <c r="H947" s="4">
        <v>8160</v>
      </c>
      <c r="I947" s="4">
        <v>8960</v>
      </c>
      <c r="J947" s="4">
        <v>800</v>
      </c>
      <c r="K947" s="5">
        <v>8669.75</v>
      </c>
      <c r="L947" s="5">
        <v>250.24199999999999</v>
      </c>
      <c r="M947" s="5">
        <v>2046060</v>
      </c>
      <c r="N947" s="4">
        <v>4</v>
      </c>
      <c r="O947" s="4">
        <v>8630</v>
      </c>
      <c r="P947" s="4">
        <v>8480</v>
      </c>
      <c r="Q947" s="4">
        <v>8630</v>
      </c>
    </row>
    <row r="948" spans="5:17">
      <c r="E948" s="4">
        <v>78</v>
      </c>
      <c r="F948" s="4">
        <v>59</v>
      </c>
      <c r="G948" s="5">
        <v>8.4740200000000002E-6</v>
      </c>
      <c r="H948" s="4">
        <v>8630</v>
      </c>
      <c r="I948" s="4">
        <v>8960</v>
      </c>
      <c r="J948" s="4">
        <v>330</v>
      </c>
      <c r="K948" s="5">
        <v>8747.4599999999991</v>
      </c>
      <c r="L948" s="5">
        <v>158.00200000000001</v>
      </c>
      <c r="M948" s="5">
        <v>516100</v>
      </c>
      <c r="N948" s="4">
        <v>2</v>
      </c>
      <c r="O948" s="4">
        <v>8630</v>
      </c>
      <c r="P948" s="4">
        <v>8960</v>
      </c>
      <c r="Q948" s="4">
        <v>8630</v>
      </c>
    </row>
    <row r="949" spans="5:17">
      <c r="E949" s="4">
        <v>79</v>
      </c>
      <c r="F949" s="4">
        <v>15</v>
      </c>
      <c r="G949" s="5">
        <v>2.1544099999999999E-6</v>
      </c>
      <c r="H949" s="4">
        <v>8630</v>
      </c>
      <c r="I949" s="4">
        <v>8630</v>
      </c>
      <c r="J949" s="4">
        <v>0</v>
      </c>
      <c r="K949" s="5">
        <v>8630</v>
      </c>
      <c r="L949" s="5">
        <v>0</v>
      </c>
      <c r="M949" s="5">
        <v>129450</v>
      </c>
      <c r="N949" s="4">
        <v>1</v>
      </c>
      <c r="O949" s="4">
        <v>8630</v>
      </c>
      <c r="P949" s="4">
        <v>8630</v>
      </c>
      <c r="Q949" s="4">
        <v>8630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2003</v>
      </c>
      <c r="B2" t="s">
        <v>33</v>
      </c>
      <c r="C2">
        <v>0</v>
      </c>
      <c r="D2">
        <v>50</v>
      </c>
      <c r="E2" s="4">
        <v>1</v>
      </c>
      <c r="F2" s="4">
        <v>4965254</v>
      </c>
      <c r="G2" s="5">
        <v>0.71314699999999998</v>
      </c>
      <c r="H2" s="4">
        <v>0</v>
      </c>
      <c r="I2" s="4">
        <v>8900</v>
      </c>
      <c r="J2" s="4">
        <v>8900</v>
      </c>
      <c r="K2" s="5">
        <v>3701.91</v>
      </c>
      <c r="L2" s="5">
        <v>2393.35</v>
      </c>
      <c r="M2" s="5">
        <v>18380900000</v>
      </c>
      <c r="N2" s="4">
        <v>162</v>
      </c>
      <c r="O2" s="4">
        <v>1440</v>
      </c>
      <c r="P2" s="4">
        <v>3732</v>
      </c>
      <c r="Q2" s="4">
        <v>4000</v>
      </c>
      <c r="T2">
        <v>0</v>
      </c>
      <c r="U2">
        <v>50</v>
      </c>
      <c r="V2">
        <v>1</v>
      </c>
      <c r="W2">
        <f>AVERAGE(K2,K81,K160,K239,K318,K397,K476,K555,K634,K713,K792,K871)</f>
        <v>4101.8258333333333</v>
      </c>
      <c r="X2">
        <f>W2/10000</f>
        <v>0.41018258333333335</v>
      </c>
    </row>
    <row r="3" spans="1:24">
      <c r="C3">
        <v>50</v>
      </c>
      <c r="D3">
        <v>100</v>
      </c>
      <c r="E3" s="4">
        <v>2</v>
      </c>
      <c r="F3" s="4">
        <v>1506506</v>
      </c>
      <c r="G3" s="5">
        <v>0.21637600000000001</v>
      </c>
      <c r="H3" s="4">
        <v>0</v>
      </c>
      <c r="I3" s="4">
        <v>9240</v>
      </c>
      <c r="J3" s="4">
        <v>9240</v>
      </c>
      <c r="K3" s="5">
        <v>5836.7</v>
      </c>
      <c r="L3" s="5">
        <v>2080.59</v>
      </c>
      <c r="M3" s="5">
        <v>8793030000</v>
      </c>
      <c r="N3" s="4">
        <v>151</v>
      </c>
      <c r="O3" s="4">
        <v>1440</v>
      </c>
      <c r="P3" s="4">
        <v>3542</v>
      </c>
      <c r="Q3" s="4">
        <v>6390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5865.5558333333329</v>
      </c>
      <c r="X3">
        <f t="shared" ref="X3:X66" si="1">W3/10000</f>
        <v>0.58655558333333324</v>
      </c>
    </row>
    <row r="4" spans="1:24">
      <c r="C4">
        <v>100</v>
      </c>
      <c r="D4">
        <v>150</v>
      </c>
      <c r="E4" s="4">
        <v>3</v>
      </c>
      <c r="F4" s="4">
        <v>1093829</v>
      </c>
      <c r="G4" s="5">
        <v>0.15710399999999999</v>
      </c>
      <c r="H4" s="4">
        <v>0</v>
      </c>
      <c r="I4" s="4">
        <v>9240</v>
      </c>
      <c r="J4" s="4">
        <v>9240</v>
      </c>
      <c r="K4" s="5">
        <v>6053.87</v>
      </c>
      <c r="L4" s="5">
        <v>1979.91</v>
      </c>
      <c r="M4" s="5">
        <v>6621900000</v>
      </c>
      <c r="N4" s="4">
        <v>165</v>
      </c>
      <c r="O4" s="4">
        <v>1440</v>
      </c>
      <c r="P4" s="4">
        <v>7250</v>
      </c>
      <c r="Q4" s="4">
        <v>6560</v>
      </c>
      <c r="T4">
        <v>100</v>
      </c>
      <c r="U4">
        <v>150</v>
      </c>
      <c r="V4">
        <v>3</v>
      </c>
      <c r="W4">
        <f t="shared" si="0"/>
        <v>6227.0950000000003</v>
      </c>
      <c r="X4">
        <f t="shared" si="1"/>
        <v>0.62270950000000003</v>
      </c>
    </row>
    <row r="5" spans="1:24">
      <c r="C5">
        <v>150</v>
      </c>
      <c r="D5">
        <v>200</v>
      </c>
      <c r="E5" s="4">
        <v>4</v>
      </c>
      <c r="F5" s="4">
        <v>864477</v>
      </c>
      <c r="G5" s="5">
        <v>0.124163</v>
      </c>
      <c r="H5" s="4">
        <v>0</v>
      </c>
      <c r="I5" s="4">
        <v>9240</v>
      </c>
      <c r="J5" s="4">
        <v>9240</v>
      </c>
      <c r="K5" s="5">
        <v>6055.92</v>
      </c>
      <c r="L5" s="5">
        <v>2005.91</v>
      </c>
      <c r="M5" s="5">
        <v>5235210000</v>
      </c>
      <c r="N5" s="4">
        <v>174</v>
      </c>
      <c r="O5" s="4">
        <v>1440</v>
      </c>
      <c r="P5" s="4">
        <v>8530</v>
      </c>
      <c r="Q5" s="4">
        <v>6490</v>
      </c>
      <c r="T5">
        <v>150</v>
      </c>
      <c r="U5">
        <v>200</v>
      </c>
      <c r="V5">
        <v>4</v>
      </c>
      <c r="W5">
        <f t="shared" si="0"/>
        <v>6269.2241666666669</v>
      </c>
      <c r="X5">
        <f t="shared" si="1"/>
        <v>0.6269224166666667</v>
      </c>
    </row>
    <row r="6" spans="1:24">
      <c r="C6">
        <v>200</v>
      </c>
      <c r="D6">
        <v>250</v>
      </c>
      <c r="E6" s="4">
        <v>5</v>
      </c>
      <c r="F6" s="4">
        <v>753090</v>
      </c>
      <c r="G6" s="5">
        <v>0.108164</v>
      </c>
      <c r="H6" s="4">
        <v>0</v>
      </c>
      <c r="I6" s="4">
        <v>9240</v>
      </c>
      <c r="J6" s="4">
        <v>9240</v>
      </c>
      <c r="K6" s="5">
        <v>6289.46</v>
      </c>
      <c r="L6" s="5">
        <v>2046.54</v>
      </c>
      <c r="M6" s="5">
        <v>4736530000</v>
      </c>
      <c r="N6" s="4">
        <v>178</v>
      </c>
      <c r="O6" s="4">
        <v>1440</v>
      </c>
      <c r="P6" s="4">
        <v>6530</v>
      </c>
      <c r="Q6" s="4">
        <v>6820</v>
      </c>
      <c r="T6">
        <v>200</v>
      </c>
      <c r="U6">
        <v>250</v>
      </c>
      <c r="V6">
        <v>5</v>
      </c>
      <c r="W6">
        <f t="shared" si="0"/>
        <v>6487.418333333334</v>
      </c>
      <c r="X6">
        <f t="shared" si="1"/>
        <v>0.64874183333333335</v>
      </c>
    </row>
    <row r="7" spans="1:24">
      <c r="C7">
        <v>250</v>
      </c>
      <c r="D7">
        <v>300</v>
      </c>
      <c r="E7" s="4">
        <v>6</v>
      </c>
      <c r="F7" s="4">
        <v>625044</v>
      </c>
      <c r="G7" s="5">
        <v>8.9773500000000006E-2</v>
      </c>
      <c r="H7" s="4">
        <v>0</v>
      </c>
      <c r="I7" s="4">
        <v>9720</v>
      </c>
      <c r="J7" s="4">
        <v>9720</v>
      </c>
      <c r="K7" s="5">
        <v>6364.96</v>
      </c>
      <c r="L7" s="5">
        <v>2125.11</v>
      </c>
      <c r="M7" s="5">
        <v>3978380000</v>
      </c>
      <c r="N7" s="4">
        <v>179</v>
      </c>
      <c r="O7" s="4">
        <v>1440</v>
      </c>
      <c r="P7" s="4">
        <v>8640</v>
      </c>
      <c r="Q7" s="4">
        <v>6880</v>
      </c>
      <c r="T7">
        <v>250</v>
      </c>
      <c r="U7">
        <v>300</v>
      </c>
      <c r="V7">
        <v>6</v>
      </c>
      <c r="W7">
        <f t="shared" si="0"/>
        <v>6648.1208333333334</v>
      </c>
      <c r="X7">
        <f t="shared" si="1"/>
        <v>0.6648120833333333</v>
      </c>
    </row>
    <row r="8" spans="1:24">
      <c r="C8">
        <v>300</v>
      </c>
      <c r="D8">
        <v>350</v>
      </c>
      <c r="E8" s="4">
        <v>7</v>
      </c>
      <c r="F8" s="4">
        <v>566549</v>
      </c>
      <c r="G8" s="5">
        <v>8.1372E-2</v>
      </c>
      <c r="H8" s="4">
        <v>0</v>
      </c>
      <c r="I8" s="4">
        <v>9720</v>
      </c>
      <c r="J8" s="4">
        <v>9720</v>
      </c>
      <c r="K8" s="5">
        <v>6517.03</v>
      </c>
      <c r="L8" s="5">
        <v>2086.92</v>
      </c>
      <c r="M8" s="5">
        <v>3692220000</v>
      </c>
      <c r="N8" s="4">
        <v>177</v>
      </c>
      <c r="O8" s="4">
        <v>1440</v>
      </c>
      <c r="P8" s="4">
        <v>7470</v>
      </c>
      <c r="Q8" s="4">
        <v>7140</v>
      </c>
      <c r="T8">
        <v>300</v>
      </c>
      <c r="U8">
        <v>350</v>
      </c>
      <c r="V8">
        <v>7</v>
      </c>
      <c r="W8">
        <f t="shared" si="0"/>
        <v>6740.18</v>
      </c>
      <c r="X8">
        <f t="shared" si="1"/>
        <v>0.67401800000000001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9720</v>
      </c>
      <c r="J9" s="4">
        <v>9720</v>
      </c>
      <c r="K9" s="5">
        <v>6638.58</v>
      </c>
      <c r="L9" s="5">
        <v>2055.4899999999998</v>
      </c>
      <c r="M9" s="5">
        <v>3399450000</v>
      </c>
      <c r="N9" s="4">
        <v>182</v>
      </c>
      <c r="O9" s="4">
        <v>1440</v>
      </c>
      <c r="P9" s="4">
        <v>6040</v>
      </c>
      <c r="Q9" s="4">
        <v>7250</v>
      </c>
      <c r="T9">
        <v>350</v>
      </c>
      <c r="U9">
        <v>400</v>
      </c>
      <c r="V9">
        <v>8</v>
      </c>
      <c r="W9">
        <f t="shared" si="0"/>
        <v>6814.9191666666675</v>
      </c>
      <c r="X9">
        <f t="shared" si="1"/>
        <v>0.68149191666666675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9720</v>
      </c>
      <c r="J10" s="4">
        <v>9720</v>
      </c>
      <c r="K10" s="5">
        <v>6811.82</v>
      </c>
      <c r="L10" s="5">
        <v>2022.61</v>
      </c>
      <c r="M10" s="5">
        <v>3297600000</v>
      </c>
      <c r="N10" s="4">
        <v>181</v>
      </c>
      <c r="O10" s="4">
        <v>8810</v>
      </c>
      <c r="P10" s="4">
        <v>6440</v>
      </c>
      <c r="Q10" s="4">
        <v>7590</v>
      </c>
      <c r="T10">
        <v>400</v>
      </c>
      <c r="U10">
        <v>450</v>
      </c>
      <c r="V10">
        <v>9</v>
      </c>
      <c r="W10">
        <f t="shared" si="0"/>
        <v>6919.9958333333334</v>
      </c>
      <c r="X10">
        <f t="shared" si="1"/>
        <v>0.69199958333333333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9720</v>
      </c>
      <c r="J11" s="4">
        <v>9720</v>
      </c>
      <c r="K11" s="5">
        <v>6887.36</v>
      </c>
      <c r="L11" s="5">
        <v>2011.64</v>
      </c>
      <c r="M11" s="5">
        <v>3072720000</v>
      </c>
      <c r="N11" s="4">
        <v>186</v>
      </c>
      <c r="O11" s="4">
        <v>8810</v>
      </c>
      <c r="P11" s="4">
        <v>4572</v>
      </c>
      <c r="Q11" s="4">
        <v>7630</v>
      </c>
      <c r="T11">
        <v>450</v>
      </c>
      <c r="U11">
        <v>500</v>
      </c>
      <c r="V11">
        <v>10</v>
      </c>
      <c r="W11">
        <f t="shared" si="0"/>
        <v>6977.8841666666667</v>
      </c>
      <c r="X11">
        <f t="shared" si="1"/>
        <v>0.69778841666666669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9720</v>
      </c>
      <c r="J12" s="4">
        <v>9720</v>
      </c>
      <c r="K12" s="5">
        <v>6928.4</v>
      </c>
      <c r="L12" s="5">
        <v>1993.36</v>
      </c>
      <c r="M12" s="5">
        <v>2829260000</v>
      </c>
      <c r="N12" s="4">
        <v>187</v>
      </c>
      <c r="O12" s="4">
        <v>8610</v>
      </c>
      <c r="P12" s="4">
        <v>5602</v>
      </c>
      <c r="Q12" s="4">
        <v>7710</v>
      </c>
      <c r="T12">
        <v>500</v>
      </c>
      <c r="U12">
        <v>550</v>
      </c>
      <c r="V12">
        <v>11</v>
      </c>
      <c r="W12">
        <f t="shared" si="0"/>
        <v>7015.463333333334</v>
      </c>
      <c r="X12">
        <f t="shared" si="1"/>
        <v>0.70154633333333338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9720</v>
      </c>
      <c r="J13" s="4">
        <v>9720</v>
      </c>
      <c r="K13" s="5">
        <v>6980.64</v>
      </c>
      <c r="L13" s="5">
        <v>1953.7</v>
      </c>
      <c r="M13" s="5">
        <v>2642420000</v>
      </c>
      <c r="N13" s="4">
        <v>181</v>
      </c>
      <c r="O13" s="4">
        <v>8610</v>
      </c>
      <c r="P13" s="4">
        <v>5602</v>
      </c>
      <c r="Q13" s="4">
        <v>7710</v>
      </c>
      <c r="T13">
        <v>550</v>
      </c>
      <c r="U13">
        <v>600</v>
      </c>
      <c r="V13">
        <v>12</v>
      </c>
      <c r="W13">
        <f t="shared" si="0"/>
        <v>7063.9075000000003</v>
      </c>
      <c r="X13">
        <f t="shared" si="1"/>
        <v>0.70639075000000007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9720</v>
      </c>
      <c r="J14" s="4">
        <v>9720</v>
      </c>
      <c r="K14" s="5">
        <v>7045.15</v>
      </c>
      <c r="L14" s="5">
        <v>1915.44</v>
      </c>
      <c r="M14" s="5">
        <v>2560430000</v>
      </c>
      <c r="N14" s="4">
        <v>180</v>
      </c>
      <c r="O14" s="4">
        <v>7710</v>
      </c>
      <c r="P14" s="4">
        <v>6390</v>
      </c>
      <c r="Q14" s="4">
        <v>7780</v>
      </c>
      <c r="T14">
        <v>600</v>
      </c>
      <c r="U14">
        <v>650</v>
      </c>
      <c r="V14">
        <v>13</v>
      </c>
      <c r="W14">
        <f t="shared" si="0"/>
        <v>7112.0758333333333</v>
      </c>
      <c r="X14">
        <f t="shared" si="1"/>
        <v>0.71120758333333334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9720</v>
      </c>
      <c r="J15" s="4">
        <v>9720</v>
      </c>
      <c r="K15" s="5">
        <v>7082.09</v>
      </c>
      <c r="L15" s="5">
        <v>1901.51</v>
      </c>
      <c r="M15" s="5">
        <v>2478840000</v>
      </c>
      <c r="N15" s="4">
        <v>179</v>
      </c>
      <c r="O15" s="4">
        <v>7710</v>
      </c>
      <c r="P15" s="4">
        <v>6280</v>
      </c>
      <c r="Q15" s="4">
        <v>7810</v>
      </c>
      <c r="T15">
        <v>650</v>
      </c>
      <c r="U15">
        <v>700</v>
      </c>
      <c r="V15">
        <v>14</v>
      </c>
      <c r="W15">
        <f t="shared" si="0"/>
        <v>7155.1833333333343</v>
      </c>
      <c r="X15">
        <f t="shared" si="1"/>
        <v>0.71551833333333348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9720</v>
      </c>
      <c r="J16" s="4">
        <v>9720</v>
      </c>
      <c r="K16" s="5">
        <v>7128.4</v>
      </c>
      <c r="L16" s="5">
        <v>1860.58</v>
      </c>
      <c r="M16" s="5">
        <v>2391860000</v>
      </c>
      <c r="N16" s="4">
        <v>180</v>
      </c>
      <c r="O16" s="4">
        <v>8100</v>
      </c>
      <c r="P16" s="4">
        <v>9250</v>
      </c>
      <c r="Q16" s="4">
        <v>7930</v>
      </c>
      <c r="T16">
        <v>700</v>
      </c>
      <c r="U16">
        <v>750</v>
      </c>
      <c r="V16">
        <v>15</v>
      </c>
      <c r="W16">
        <f t="shared" si="0"/>
        <v>7191.3658333333333</v>
      </c>
      <c r="X16">
        <f t="shared" si="1"/>
        <v>0.7191365833333333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9720</v>
      </c>
      <c r="J17" s="4">
        <v>9720</v>
      </c>
      <c r="K17" s="5">
        <v>7143.29</v>
      </c>
      <c r="L17" s="5">
        <v>1850.37</v>
      </c>
      <c r="M17" s="5">
        <v>2255240000</v>
      </c>
      <c r="N17" s="4">
        <v>181</v>
      </c>
      <c r="O17" s="4">
        <v>8100</v>
      </c>
      <c r="P17" s="4">
        <v>7890</v>
      </c>
      <c r="Q17" s="4">
        <v>7990</v>
      </c>
      <c r="T17">
        <v>750</v>
      </c>
      <c r="U17">
        <v>800</v>
      </c>
      <c r="V17">
        <v>16</v>
      </c>
      <c r="W17">
        <f t="shared" si="0"/>
        <v>7224.3083333333334</v>
      </c>
      <c r="X17">
        <f t="shared" si="1"/>
        <v>0.72243083333333336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9720</v>
      </c>
      <c r="J18" s="4">
        <v>9720</v>
      </c>
      <c r="K18" s="5">
        <v>7159.08</v>
      </c>
      <c r="L18" s="5">
        <v>1858.95</v>
      </c>
      <c r="M18" s="5">
        <v>2169800000</v>
      </c>
      <c r="N18" s="4">
        <v>177</v>
      </c>
      <c r="O18" s="4">
        <v>8100</v>
      </c>
      <c r="P18" s="4">
        <v>7280</v>
      </c>
      <c r="Q18" s="4">
        <v>7990</v>
      </c>
      <c r="T18">
        <v>800</v>
      </c>
      <c r="U18">
        <v>850</v>
      </c>
      <c r="V18">
        <v>17</v>
      </c>
      <c r="W18">
        <f t="shared" si="0"/>
        <v>7249.5966666666673</v>
      </c>
      <c r="X18">
        <f t="shared" si="1"/>
        <v>0.72495966666666678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9720</v>
      </c>
      <c r="J19" s="4">
        <v>9720</v>
      </c>
      <c r="K19" s="5">
        <v>7172.86</v>
      </c>
      <c r="L19" s="5">
        <v>1858.91</v>
      </c>
      <c r="M19" s="5">
        <v>2097900000</v>
      </c>
      <c r="N19" s="4">
        <v>183</v>
      </c>
      <c r="O19" s="4">
        <v>8520</v>
      </c>
      <c r="P19" s="4">
        <v>6232</v>
      </c>
      <c r="Q19" s="4">
        <v>8030</v>
      </c>
      <c r="T19">
        <v>850</v>
      </c>
      <c r="U19">
        <v>900</v>
      </c>
      <c r="V19">
        <v>18</v>
      </c>
      <c r="W19">
        <f t="shared" si="0"/>
        <v>7276.6791666666659</v>
      </c>
      <c r="X19">
        <f t="shared" si="1"/>
        <v>0.72766791666666664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9720</v>
      </c>
      <c r="J20" s="4">
        <v>9720</v>
      </c>
      <c r="K20" s="5">
        <v>7208.21</v>
      </c>
      <c r="L20" s="5">
        <v>1852.28</v>
      </c>
      <c r="M20" s="5">
        <v>2035280000</v>
      </c>
      <c r="N20" s="4">
        <v>182</v>
      </c>
      <c r="O20" s="4">
        <v>8520</v>
      </c>
      <c r="P20" s="4">
        <v>8260</v>
      </c>
      <c r="Q20" s="4">
        <v>8050</v>
      </c>
      <c r="T20">
        <v>900</v>
      </c>
      <c r="U20">
        <v>950</v>
      </c>
      <c r="V20">
        <v>19</v>
      </c>
      <c r="W20">
        <f t="shared" si="0"/>
        <v>7311.0558333333329</v>
      </c>
      <c r="X20">
        <f t="shared" si="1"/>
        <v>0.73110558333333331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9720</v>
      </c>
      <c r="J21" s="4">
        <v>9720</v>
      </c>
      <c r="K21" s="5">
        <v>7259.8</v>
      </c>
      <c r="L21" s="5">
        <v>1836.24</v>
      </c>
      <c r="M21" s="5">
        <v>2001370000</v>
      </c>
      <c r="N21" s="4">
        <v>179</v>
      </c>
      <c r="O21" s="4">
        <v>8520</v>
      </c>
      <c r="P21" s="4">
        <v>4802</v>
      </c>
      <c r="Q21" s="4">
        <v>8100</v>
      </c>
      <c r="T21">
        <v>950</v>
      </c>
      <c r="U21">
        <v>1000</v>
      </c>
      <c r="V21">
        <v>20</v>
      </c>
      <c r="W21">
        <f t="shared" si="0"/>
        <v>7349.7191666666668</v>
      </c>
      <c r="X21">
        <f t="shared" si="1"/>
        <v>0.73497191666666672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9720</v>
      </c>
      <c r="J22" s="4">
        <v>9720</v>
      </c>
      <c r="K22" s="5">
        <v>7292.17</v>
      </c>
      <c r="L22" s="5">
        <v>1822.23</v>
      </c>
      <c r="M22" s="5">
        <v>1939060000</v>
      </c>
      <c r="N22" s="4">
        <v>178</v>
      </c>
      <c r="O22" s="4">
        <v>8520</v>
      </c>
      <c r="P22" s="4">
        <v>8660</v>
      </c>
      <c r="Q22" s="4">
        <v>8100</v>
      </c>
      <c r="T22">
        <v>1000</v>
      </c>
      <c r="U22">
        <v>1050</v>
      </c>
      <c r="V22">
        <v>21</v>
      </c>
      <c r="W22">
        <f t="shared" si="0"/>
        <v>7382.498333333333</v>
      </c>
      <c r="X22">
        <f t="shared" si="1"/>
        <v>0.73824983333333327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9720</v>
      </c>
      <c r="J23" s="4">
        <v>9720</v>
      </c>
      <c r="K23" s="5">
        <v>7313.27</v>
      </c>
      <c r="L23" s="5">
        <v>1818.97</v>
      </c>
      <c r="M23" s="5">
        <v>1880640000</v>
      </c>
      <c r="N23" s="4">
        <v>174</v>
      </c>
      <c r="O23" s="4">
        <v>8520</v>
      </c>
      <c r="P23" s="4">
        <v>5990</v>
      </c>
      <c r="Q23" s="4">
        <v>8170</v>
      </c>
      <c r="T23">
        <v>1050</v>
      </c>
      <c r="U23">
        <v>1100</v>
      </c>
      <c r="V23">
        <v>22</v>
      </c>
      <c r="W23">
        <f t="shared" si="0"/>
        <v>7417.8999999999987</v>
      </c>
      <c r="X23">
        <f t="shared" si="1"/>
        <v>0.74178999999999984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9720</v>
      </c>
      <c r="J24" s="4">
        <v>9720</v>
      </c>
      <c r="K24" s="5">
        <v>7340.83</v>
      </c>
      <c r="L24" s="5">
        <v>1813.23</v>
      </c>
      <c r="M24" s="5">
        <v>1839900000</v>
      </c>
      <c r="N24" s="4">
        <v>171</v>
      </c>
      <c r="O24" s="4">
        <v>8520</v>
      </c>
      <c r="P24" s="4">
        <v>4002</v>
      </c>
      <c r="Q24" s="4">
        <v>8230</v>
      </c>
      <c r="T24">
        <v>1100</v>
      </c>
      <c r="U24">
        <v>1150</v>
      </c>
      <c r="V24">
        <v>23</v>
      </c>
      <c r="W24">
        <f t="shared" si="0"/>
        <v>7456.9691666666658</v>
      </c>
      <c r="X24">
        <f t="shared" si="1"/>
        <v>0.7456969166666666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9720</v>
      </c>
      <c r="J25" s="4">
        <v>9720</v>
      </c>
      <c r="K25" s="5">
        <v>7373.79</v>
      </c>
      <c r="L25" s="5">
        <v>1799.56</v>
      </c>
      <c r="M25" s="5">
        <v>1821700000</v>
      </c>
      <c r="N25" s="4">
        <v>163</v>
      </c>
      <c r="O25" s="4">
        <v>8520</v>
      </c>
      <c r="P25" s="4">
        <v>4850</v>
      </c>
      <c r="Q25" s="4">
        <v>8290</v>
      </c>
      <c r="T25">
        <v>1150</v>
      </c>
      <c r="U25">
        <v>1200</v>
      </c>
      <c r="V25">
        <v>24</v>
      </c>
      <c r="W25">
        <f t="shared" si="0"/>
        <v>7494.7175000000016</v>
      </c>
      <c r="X25">
        <f t="shared" si="1"/>
        <v>0.7494717500000001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9720</v>
      </c>
      <c r="J26" s="4">
        <v>9720</v>
      </c>
      <c r="K26" s="5">
        <v>7396.33</v>
      </c>
      <c r="L26" s="5">
        <v>1787.89</v>
      </c>
      <c r="M26" s="5">
        <v>1802740000</v>
      </c>
      <c r="N26" s="4">
        <v>161</v>
      </c>
      <c r="O26" s="4">
        <v>8520</v>
      </c>
      <c r="P26" s="4">
        <v>4532</v>
      </c>
      <c r="Q26" s="4">
        <v>8290</v>
      </c>
      <c r="T26">
        <v>1200</v>
      </c>
      <c r="U26">
        <v>1250</v>
      </c>
      <c r="V26">
        <v>25</v>
      </c>
      <c r="W26">
        <f t="shared" si="0"/>
        <v>7527.8908333333338</v>
      </c>
      <c r="X26">
        <f t="shared" si="1"/>
        <v>0.75278908333333339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9720</v>
      </c>
      <c r="J27" s="4">
        <v>9720</v>
      </c>
      <c r="K27" s="5">
        <v>7416.39</v>
      </c>
      <c r="L27" s="5">
        <v>1766.7</v>
      </c>
      <c r="M27" s="5">
        <v>1783780000</v>
      </c>
      <c r="N27" s="4">
        <v>159</v>
      </c>
      <c r="O27" s="4">
        <v>8520</v>
      </c>
      <c r="P27" s="4">
        <v>7240</v>
      </c>
      <c r="Q27" s="4">
        <v>8290</v>
      </c>
      <c r="T27">
        <v>1250</v>
      </c>
      <c r="U27">
        <v>1300</v>
      </c>
      <c r="V27">
        <v>26</v>
      </c>
      <c r="W27">
        <f t="shared" si="0"/>
        <v>7560.0024999999996</v>
      </c>
      <c r="X27">
        <f t="shared" si="1"/>
        <v>0.75600024999999993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9720</v>
      </c>
      <c r="J28" s="4">
        <v>9720</v>
      </c>
      <c r="K28" s="5">
        <v>7424.98</v>
      </c>
      <c r="L28" s="5">
        <v>1753.5</v>
      </c>
      <c r="M28" s="5">
        <v>1749790000</v>
      </c>
      <c r="N28" s="4">
        <v>155</v>
      </c>
      <c r="O28" s="4">
        <v>8520</v>
      </c>
      <c r="P28" s="4">
        <v>7600</v>
      </c>
      <c r="Q28" s="4">
        <v>8310</v>
      </c>
      <c r="T28">
        <v>1300</v>
      </c>
      <c r="U28">
        <v>1350</v>
      </c>
      <c r="V28">
        <v>27</v>
      </c>
      <c r="W28">
        <f t="shared" si="0"/>
        <v>7580.5541666666659</v>
      </c>
      <c r="X28">
        <f t="shared" si="1"/>
        <v>0.75805541666666654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9720</v>
      </c>
      <c r="J29" s="4">
        <v>9720</v>
      </c>
      <c r="K29" s="5">
        <v>7454.33</v>
      </c>
      <c r="L29" s="5">
        <v>1732.99</v>
      </c>
      <c r="M29" s="5">
        <v>1736310000</v>
      </c>
      <c r="N29" s="4">
        <v>156</v>
      </c>
      <c r="O29" s="4">
        <v>8520</v>
      </c>
      <c r="P29" s="4">
        <v>7130</v>
      </c>
      <c r="Q29" s="4">
        <v>8330</v>
      </c>
      <c r="T29">
        <v>1350</v>
      </c>
      <c r="U29">
        <v>1400</v>
      </c>
      <c r="V29">
        <v>28</v>
      </c>
      <c r="W29">
        <f t="shared" si="0"/>
        <v>7611.474166666666</v>
      </c>
      <c r="X29">
        <f t="shared" si="1"/>
        <v>0.76114741666666663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9720</v>
      </c>
      <c r="J30" s="4">
        <v>9720</v>
      </c>
      <c r="K30" s="5">
        <v>7471.61</v>
      </c>
      <c r="L30" s="5">
        <v>1721</v>
      </c>
      <c r="M30" s="5">
        <v>1701140000</v>
      </c>
      <c r="N30" s="4">
        <v>152</v>
      </c>
      <c r="O30" s="4">
        <v>8520</v>
      </c>
      <c r="P30" s="4">
        <v>8000</v>
      </c>
      <c r="Q30" s="4">
        <v>8350</v>
      </c>
      <c r="T30">
        <v>1400</v>
      </c>
      <c r="U30">
        <v>1450</v>
      </c>
      <c r="V30">
        <v>29</v>
      </c>
      <c r="W30">
        <f t="shared" si="0"/>
        <v>7632.5891666666676</v>
      </c>
      <c r="X30">
        <f t="shared" si="1"/>
        <v>0.76325891666666679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9720</v>
      </c>
      <c r="J31" s="4">
        <v>9720</v>
      </c>
      <c r="K31" s="5">
        <v>7477.94</v>
      </c>
      <c r="L31" s="5">
        <v>1710.04</v>
      </c>
      <c r="M31" s="5">
        <v>1656900000</v>
      </c>
      <c r="N31" s="4">
        <v>152</v>
      </c>
      <c r="O31" s="4">
        <v>8520</v>
      </c>
      <c r="P31" s="4">
        <v>4482</v>
      </c>
      <c r="Q31" s="4">
        <v>8350</v>
      </c>
      <c r="T31">
        <v>1450</v>
      </c>
      <c r="U31">
        <v>1500</v>
      </c>
      <c r="V31">
        <v>30</v>
      </c>
      <c r="W31">
        <f t="shared" si="0"/>
        <v>7651.9683333333342</v>
      </c>
      <c r="X31">
        <f t="shared" si="1"/>
        <v>0.76519683333333344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3500</v>
      </c>
      <c r="I32" s="4">
        <v>9720</v>
      </c>
      <c r="J32" s="4">
        <v>6220</v>
      </c>
      <c r="K32" s="5">
        <v>7487.09</v>
      </c>
      <c r="L32" s="5">
        <v>1697.36</v>
      </c>
      <c r="M32" s="5">
        <v>1617740000</v>
      </c>
      <c r="N32" s="4">
        <v>147</v>
      </c>
      <c r="O32" s="4">
        <v>8520</v>
      </c>
      <c r="P32" s="4">
        <v>8190</v>
      </c>
      <c r="Q32" s="4">
        <v>8350</v>
      </c>
      <c r="T32">
        <v>1500</v>
      </c>
      <c r="U32">
        <v>1550</v>
      </c>
      <c r="V32">
        <v>31</v>
      </c>
      <c r="W32">
        <f t="shared" si="0"/>
        <v>7670.5733333333346</v>
      </c>
      <c r="X32">
        <f t="shared" si="1"/>
        <v>0.76705733333333348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3500</v>
      </c>
      <c r="I33" s="4">
        <v>9720</v>
      </c>
      <c r="J33" s="4">
        <v>6220</v>
      </c>
      <c r="K33" s="5">
        <v>7495.49</v>
      </c>
      <c r="L33" s="5">
        <v>1685.88</v>
      </c>
      <c r="M33" s="5">
        <v>1592090000</v>
      </c>
      <c r="N33" s="4">
        <v>145</v>
      </c>
      <c r="O33" s="4">
        <v>8670</v>
      </c>
      <c r="P33" s="4">
        <v>4970</v>
      </c>
      <c r="Q33" s="4">
        <v>8360</v>
      </c>
      <c r="T33">
        <v>1550</v>
      </c>
      <c r="U33">
        <v>1600</v>
      </c>
      <c r="V33">
        <v>32</v>
      </c>
      <c r="W33">
        <f t="shared" si="0"/>
        <v>7687.7966666666662</v>
      </c>
      <c r="X33">
        <f t="shared" si="1"/>
        <v>0.76877966666666664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3500</v>
      </c>
      <c r="I34" s="4">
        <v>9720</v>
      </c>
      <c r="J34" s="4">
        <v>6220</v>
      </c>
      <c r="K34" s="5">
        <v>7501.05</v>
      </c>
      <c r="L34" s="5">
        <v>1673.81</v>
      </c>
      <c r="M34" s="5">
        <v>1568030000</v>
      </c>
      <c r="N34" s="4">
        <v>139</v>
      </c>
      <c r="O34" s="4">
        <v>8670</v>
      </c>
      <c r="P34" s="4">
        <v>4582</v>
      </c>
      <c r="Q34" s="4">
        <v>8370</v>
      </c>
      <c r="T34">
        <v>1600</v>
      </c>
      <c r="U34">
        <v>1650</v>
      </c>
      <c r="V34">
        <v>33</v>
      </c>
      <c r="W34">
        <f t="shared" si="0"/>
        <v>7709.2558333333336</v>
      </c>
      <c r="X34">
        <f t="shared" si="1"/>
        <v>0.77092558333333339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3500</v>
      </c>
      <c r="I35" s="4">
        <v>9720</v>
      </c>
      <c r="J35" s="4">
        <v>6220</v>
      </c>
      <c r="K35" s="5">
        <v>7514.85</v>
      </c>
      <c r="L35" s="5">
        <v>1660.91</v>
      </c>
      <c r="M35" s="5">
        <v>1560380000</v>
      </c>
      <c r="N35" s="4">
        <v>139</v>
      </c>
      <c r="O35" s="4">
        <v>8550</v>
      </c>
      <c r="P35" s="4">
        <v>8830</v>
      </c>
      <c r="Q35" s="4">
        <v>8370</v>
      </c>
      <c r="T35">
        <v>1650</v>
      </c>
      <c r="U35">
        <v>1700</v>
      </c>
      <c r="V35">
        <v>34</v>
      </c>
      <c r="W35">
        <f t="shared" si="0"/>
        <v>7733.0391666666683</v>
      </c>
      <c r="X35">
        <f t="shared" si="1"/>
        <v>0.77330391666666687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3500</v>
      </c>
      <c r="I36" s="4">
        <v>9720</v>
      </c>
      <c r="J36" s="4">
        <v>6220</v>
      </c>
      <c r="K36" s="5">
        <v>7533.74</v>
      </c>
      <c r="L36" s="5">
        <v>1644.28</v>
      </c>
      <c r="M36" s="5">
        <v>1553410000</v>
      </c>
      <c r="N36" s="4">
        <v>139</v>
      </c>
      <c r="O36" s="4">
        <v>8670</v>
      </c>
      <c r="P36" s="4">
        <v>4442</v>
      </c>
      <c r="Q36" s="4">
        <v>8420</v>
      </c>
      <c r="T36">
        <v>1700</v>
      </c>
      <c r="U36">
        <v>1750</v>
      </c>
      <c r="V36">
        <v>35</v>
      </c>
      <c r="W36">
        <f t="shared" si="0"/>
        <v>7746.9775</v>
      </c>
      <c r="X36">
        <f t="shared" si="1"/>
        <v>0.77469774999999996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3500</v>
      </c>
      <c r="I37" s="4">
        <v>9720</v>
      </c>
      <c r="J37" s="4">
        <v>6220</v>
      </c>
      <c r="K37" s="5">
        <v>7572.93</v>
      </c>
      <c r="L37" s="5">
        <v>1620.59</v>
      </c>
      <c r="M37" s="5">
        <v>1540610000</v>
      </c>
      <c r="N37" s="4">
        <v>138</v>
      </c>
      <c r="O37" s="4">
        <v>8670</v>
      </c>
      <c r="P37" s="4">
        <v>3500</v>
      </c>
      <c r="Q37" s="4">
        <v>8490</v>
      </c>
      <c r="T37">
        <v>1750</v>
      </c>
      <c r="U37">
        <v>1800</v>
      </c>
      <c r="V37">
        <v>36</v>
      </c>
      <c r="W37">
        <f t="shared" si="0"/>
        <v>7769.399166666667</v>
      </c>
      <c r="X37">
        <f t="shared" si="1"/>
        <v>0.77693991666666673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3500</v>
      </c>
      <c r="I38" s="4">
        <v>9720</v>
      </c>
      <c r="J38" s="4">
        <v>6220</v>
      </c>
      <c r="K38" s="5">
        <v>7601.79</v>
      </c>
      <c r="L38" s="5">
        <v>1599.17</v>
      </c>
      <c r="M38" s="5">
        <v>1523280000</v>
      </c>
      <c r="N38" s="4">
        <v>137</v>
      </c>
      <c r="O38" s="4">
        <v>8670</v>
      </c>
      <c r="P38" s="4">
        <v>3500</v>
      </c>
      <c r="Q38" s="4">
        <v>8500</v>
      </c>
      <c r="T38">
        <v>1800</v>
      </c>
      <c r="U38">
        <v>1850</v>
      </c>
      <c r="V38">
        <v>37</v>
      </c>
      <c r="W38">
        <f t="shared" si="0"/>
        <v>7785.9266666666672</v>
      </c>
      <c r="X38">
        <f t="shared" si="1"/>
        <v>0.77859266666666671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3500</v>
      </c>
      <c r="I39" s="4">
        <v>9720</v>
      </c>
      <c r="J39" s="4">
        <v>6220</v>
      </c>
      <c r="K39" s="5">
        <v>7628.27</v>
      </c>
      <c r="L39" s="5">
        <v>1576.63</v>
      </c>
      <c r="M39" s="5">
        <v>1493910000</v>
      </c>
      <c r="N39" s="4">
        <v>136</v>
      </c>
      <c r="O39" s="4">
        <v>8670</v>
      </c>
      <c r="P39" s="4">
        <v>3500</v>
      </c>
      <c r="Q39" s="4">
        <v>8500</v>
      </c>
      <c r="T39">
        <v>1850</v>
      </c>
      <c r="U39">
        <v>1900</v>
      </c>
      <c r="V39">
        <v>38</v>
      </c>
      <c r="W39">
        <f t="shared" si="0"/>
        <v>7807.8483333333343</v>
      </c>
      <c r="X39">
        <f t="shared" si="1"/>
        <v>0.78078483333333337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3862</v>
      </c>
      <c r="I40" s="4">
        <v>9720</v>
      </c>
      <c r="J40" s="4">
        <v>5858</v>
      </c>
      <c r="K40" s="5">
        <v>7651.94</v>
      </c>
      <c r="L40" s="5">
        <v>1561.05</v>
      </c>
      <c r="M40" s="5">
        <v>1457680000</v>
      </c>
      <c r="N40" s="4">
        <v>134</v>
      </c>
      <c r="O40" s="4">
        <v>8670</v>
      </c>
      <c r="P40" s="4">
        <v>8990</v>
      </c>
      <c r="Q40" s="4">
        <v>8500</v>
      </c>
      <c r="T40">
        <v>1900</v>
      </c>
      <c r="U40">
        <v>1950</v>
      </c>
      <c r="V40">
        <v>39</v>
      </c>
      <c r="W40">
        <f t="shared" si="0"/>
        <v>7829.6900000000014</v>
      </c>
      <c r="X40">
        <f t="shared" si="1"/>
        <v>0.78296900000000014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3862</v>
      </c>
      <c r="I41" s="4">
        <v>9720</v>
      </c>
      <c r="J41" s="4">
        <v>5858</v>
      </c>
      <c r="K41" s="5">
        <v>7685.05</v>
      </c>
      <c r="L41" s="5">
        <v>1537.99</v>
      </c>
      <c r="M41" s="5">
        <v>1436250000</v>
      </c>
      <c r="N41" s="4">
        <v>130</v>
      </c>
      <c r="O41" s="4">
        <v>8670</v>
      </c>
      <c r="P41" s="4">
        <v>4462</v>
      </c>
      <c r="Q41" s="4">
        <v>8510</v>
      </c>
      <c r="T41">
        <v>1950</v>
      </c>
      <c r="U41">
        <v>2000</v>
      </c>
      <c r="V41">
        <v>40</v>
      </c>
      <c r="W41">
        <f t="shared" si="0"/>
        <v>7851.286666666666</v>
      </c>
      <c r="X41">
        <f t="shared" si="1"/>
        <v>0.78512866666666659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3862</v>
      </c>
      <c r="I42" s="4">
        <v>9720</v>
      </c>
      <c r="J42" s="4">
        <v>5858</v>
      </c>
      <c r="K42" s="5">
        <v>7704.74</v>
      </c>
      <c r="L42" s="5">
        <v>1521.47</v>
      </c>
      <c r="M42" s="5">
        <v>1390970000</v>
      </c>
      <c r="N42" s="4">
        <v>127</v>
      </c>
      <c r="O42" s="4">
        <v>8670</v>
      </c>
      <c r="P42" s="4">
        <v>9720</v>
      </c>
      <c r="Q42" s="4">
        <v>8510</v>
      </c>
      <c r="T42">
        <v>2000</v>
      </c>
      <c r="U42">
        <v>2050</v>
      </c>
      <c r="V42">
        <v>41</v>
      </c>
      <c r="W42">
        <f t="shared" si="0"/>
        <v>7866.6591666666673</v>
      </c>
      <c r="X42">
        <f t="shared" si="1"/>
        <v>0.78666591666666674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3882</v>
      </c>
      <c r="I43" s="4">
        <v>9510</v>
      </c>
      <c r="J43" s="4">
        <v>5628</v>
      </c>
      <c r="K43" s="5">
        <v>7724.03</v>
      </c>
      <c r="L43" s="5">
        <v>1507.38</v>
      </c>
      <c r="M43" s="5">
        <v>1336500000</v>
      </c>
      <c r="N43" s="4">
        <v>123</v>
      </c>
      <c r="O43" s="4">
        <v>8970</v>
      </c>
      <c r="P43" s="4">
        <v>5390</v>
      </c>
      <c r="Q43" s="4">
        <v>8510</v>
      </c>
      <c r="T43">
        <v>2050</v>
      </c>
      <c r="U43">
        <v>2100</v>
      </c>
      <c r="V43">
        <v>42</v>
      </c>
      <c r="W43">
        <f t="shared" si="0"/>
        <v>7882.6500000000005</v>
      </c>
      <c r="X43">
        <f t="shared" si="1"/>
        <v>0.7882650000000001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3882</v>
      </c>
      <c r="I44" s="4">
        <v>9510</v>
      </c>
      <c r="J44" s="4">
        <v>5628</v>
      </c>
      <c r="K44" s="5">
        <v>7752.6</v>
      </c>
      <c r="L44" s="5">
        <v>1487.67</v>
      </c>
      <c r="M44" s="5">
        <v>1285990000</v>
      </c>
      <c r="N44" s="4">
        <v>121</v>
      </c>
      <c r="O44" s="4">
        <v>8840</v>
      </c>
      <c r="P44" s="4">
        <v>9110</v>
      </c>
      <c r="Q44" s="4">
        <v>8510</v>
      </c>
      <c r="T44">
        <v>2100</v>
      </c>
      <c r="U44">
        <v>2150</v>
      </c>
      <c r="V44">
        <v>43</v>
      </c>
      <c r="W44">
        <f t="shared" si="0"/>
        <v>7897.2666666666673</v>
      </c>
      <c r="X44">
        <f t="shared" si="1"/>
        <v>0.78972666666666669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3882</v>
      </c>
      <c r="I45" s="4">
        <v>9510</v>
      </c>
      <c r="J45" s="4">
        <v>5628</v>
      </c>
      <c r="K45" s="5">
        <v>7788.67</v>
      </c>
      <c r="L45" s="5">
        <v>1459.25</v>
      </c>
      <c r="M45" s="5">
        <v>1241140000</v>
      </c>
      <c r="N45" s="4">
        <v>113</v>
      </c>
      <c r="O45" s="4">
        <v>8840</v>
      </c>
      <c r="P45" s="4">
        <v>7920</v>
      </c>
      <c r="Q45" s="4">
        <v>8510</v>
      </c>
      <c r="T45">
        <v>2150</v>
      </c>
      <c r="U45">
        <v>2200</v>
      </c>
      <c r="V45">
        <v>44</v>
      </c>
      <c r="W45">
        <f t="shared" si="0"/>
        <v>7911.2358333333332</v>
      </c>
      <c r="X45">
        <f t="shared" si="1"/>
        <v>0.79112358333333332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3882</v>
      </c>
      <c r="I46" s="4">
        <v>9510</v>
      </c>
      <c r="J46" s="4">
        <v>5628</v>
      </c>
      <c r="K46" s="5">
        <v>7821.13</v>
      </c>
      <c r="L46" s="5">
        <v>1435.92</v>
      </c>
      <c r="M46" s="5">
        <v>1191730000</v>
      </c>
      <c r="N46" s="4">
        <v>110</v>
      </c>
      <c r="O46" s="4">
        <v>8840</v>
      </c>
      <c r="P46" s="4">
        <v>8980</v>
      </c>
      <c r="Q46" s="4">
        <v>8510</v>
      </c>
      <c r="T46">
        <v>2200</v>
      </c>
      <c r="U46">
        <v>2250</v>
      </c>
      <c r="V46">
        <v>45</v>
      </c>
      <c r="W46">
        <f t="shared" si="0"/>
        <v>7927.3949999999995</v>
      </c>
      <c r="X46">
        <f t="shared" si="1"/>
        <v>0.79273949999999993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3882</v>
      </c>
      <c r="I47" s="4">
        <v>9510</v>
      </c>
      <c r="J47" s="4">
        <v>5628</v>
      </c>
      <c r="K47" s="5">
        <v>7849.66</v>
      </c>
      <c r="L47" s="5">
        <v>1410.56</v>
      </c>
      <c r="M47" s="5">
        <v>1136420000</v>
      </c>
      <c r="N47" s="4">
        <v>107</v>
      </c>
      <c r="O47" s="4">
        <v>8840</v>
      </c>
      <c r="P47" s="4">
        <v>8760</v>
      </c>
      <c r="Q47" s="4">
        <v>8510</v>
      </c>
      <c r="T47">
        <v>2250</v>
      </c>
      <c r="U47">
        <v>2300</v>
      </c>
      <c r="V47">
        <v>46</v>
      </c>
      <c r="W47">
        <f t="shared" si="0"/>
        <v>7940.1475</v>
      </c>
      <c r="X47">
        <f t="shared" si="1"/>
        <v>0.79401474999999999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3882</v>
      </c>
      <c r="I48" s="4">
        <v>9510</v>
      </c>
      <c r="J48" s="4">
        <v>5628</v>
      </c>
      <c r="K48" s="5">
        <v>7886.01</v>
      </c>
      <c r="L48" s="5">
        <v>1373.51</v>
      </c>
      <c r="M48" s="5">
        <v>1088870000</v>
      </c>
      <c r="N48" s="4">
        <v>104</v>
      </c>
      <c r="O48" s="4">
        <v>8840</v>
      </c>
      <c r="P48" s="4">
        <v>8230</v>
      </c>
      <c r="Q48" s="4">
        <v>8510</v>
      </c>
      <c r="T48">
        <v>2300</v>
      </c>
      <c r="U48">
        <v>2350</v>
      </c>
      <c r="V48">
        <v>47</v>
      </c>
      <c r="W48">
        <f t="shared" si="0"/>
        <v>7951.860833333335</v>
      </c>
      <c r="X48">
        <f t="shared" si="1"/>
        <v>0.79518608333333352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3882</v>
      </c>
      <c r="I49" s="4">
        <v>9510</v>
      </c>
      <c r="J49" s="4">
        <v>5628</v>
      </c>
      <c r="K49" s="5">
        <v>7940.49</v>
      </c>
      <c r="L49" s="5">
        <v>1331.63</v>
      </c>
      <c r="M49" s="5">
        <v>1034820000</v>
      </c>
      <c r="N49" s="4">
        <v>101</v>
      </c>
      <c r="O49" s="4">
        <v>8840</v>
      </c>
      <c r="P49" s="4">
        <v>8050</v>
      </c>
      <c r="Q49" s="4">
        <v>8510</v>
      </c>
      <c r="T49">
        <v>2350</v>
      </c>
      <c r="U49">
        <v>2400</v>
      </c>
      <c r="V49">
        <v>48</v>
      </c>
      <c r="W49">
        <f t="shared" si="0"/>
        <v>7971.1033333333335</v>
      </c>
      <c r="X49">
        <f t="shared" si="1"/>
        <v>0.79711033333333337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3882</v>
      </c>
      <c r="I50" s="4">
        <v>9510</v>
      </c>
      <c r="J50" s="4">
        <v>5628</v>
      </c>
      <c r="K50" s="5">
        <v>7973.91</v>
      </c>
      <c r="L50" s="5">
        <v>1298.94</v>
      </c>
      <c r="M50" s="5">
        <v>987377000</v>
      </c>
      <c r="N50" s="4">
        <v>97</v>
      </c>
      <c r="O50" s="4">
        <v>8840</v>
      </c>
      <c r="P50" s="4">
        <v>6770</v>
      </c>
      <c r="Q50" s="4">
        <v>8510</v>
      </c>
      <c r="T50">
        <v>2400</v>
      </c>
      <c r="U50">
        <v>2450</v>
      </c>
      <c r="V50">
        <v>49</v>
      </c>
      <c r="W50">
        <f t="shared" si="0"/>
        <v>7981.0141666666677</v>
      </c>
      <c r="X50">
        <f t="shared" si="1"/>
        <v>0.79810141666666679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3882</v>
      </c>
      <c r="I51" s="4">
        <v>9510</v>
      </c>
      <c r="J51" s="4">
        <v>5628</v>
      </c>
      <c r="K51" s="5">
        <v>8015.24</v>
      </c>
      <c r="L51" s="5">
        <v>1257.17</v>
      </c>
      <c r="M51" s="5">
        <v>946560000</v>
      </c>
      <c r="N51" s="4">
        <v>93</v>
      </c>
      <c r="O51" s="4">
        <v>8840</v>
      </c>
      <c r="P51" s="4">
        <v>5392</v>
      </c>
      <c r="Q51" s="4">
        <v>8510</v>
      </c>
      <c r="T51">
        <v>2450</v>
      </c>
      <c r="U51">
        <v>2500</v>
      </c>
      <c r="V51">
        <v>50</v>
      </c>
      <c r="W51">
        <f t="shared" si="0"/>
        <v>7997.3374999999987</v>
      </c>
      <c r="X51">
        <f t="shared" si="1"/>
        <v>0.79973374999999991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3882</v>
      </c>
      <c r="I52" s="4">
        <v>9510</v>
      </c>
      <c r="J52" s="4">
        <v>5628</v>
      </c>
      <c r="K52" s="5">
        <v>8032.39</v>
      </c>
      <c r="L52" s="5">
        <v>1231.3</v>
      </c>
      <c r="M52" s="5">
        <v>922086000</v>
      </c>
      <c r="N52" s="4">
        <v>91</v>
      </c>
      <c r="O52" s="4">
        <v>8840</v>
      </c>
      <c r="P52" s="4">
        <v>9510</v>
      </c>
      <c r="Q52" s="4">
        <v>8510</v>
      </c>
      <c r="T52">
        <v>2500</v>
      </c>
      <c r="U52">
        <v>2550</v>
      </c>
      <c r="V52">
        <v>51</v>
      </c>
      <c r="W52">
        <f t="shared" si="0"/>
        <v>7994.581666666666</v>
      </c>
      <c r="X52">
        <f t="shared" si="1"/>
        <v>0.79945816666666658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4042</v>
      </c>
      <c r="I53" s="4">
        <v>9310</v>
      </c>
      <c r="J53" s="4">
        <v>5268</v>
      </c>
      <c r="K53" s="5">
        <v>8056.92</v>
      </c>
      <c r="L53" s="5">
        <v>1199.79</v>
      </c>
      <c r="M53" s="5">
        <v>897323000</v>
      </c>
      <c r="N53" s="4">
        <v>88</v>
      </c>
      <c r="O53" s="4">
        <v>8840</v>
      </c>
      <c r="P53" s="4">
        <v>5112</v>
      </c>
      <c r="Q53" s="4">
        <v>8510</v>
      </c>
      <c r="T53">
        <v>2550</v>
      </c>
      <c r="U53">
        <v>2600</v>
      </c>
      <c r="V53">
        <v>52</v>
      </c>
      <c r="W53">
        <f t="shared" si="0"/>
        <v>7994.8933333333334</v>
      </c>
      <c r="X53">
        <f t="shared" si="1"/>
        <v>0.79948933333333339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4042</v>
      </c>
      <c r="I54" s="4">
        <v>9310</v>
      </c>
      <c r="J54" s="4">
        <v>5268</v>
      </c>
      <c r="K54" s="5">
        <v>8059.81</v>
      </c>
      <c r="L54" s="5">
        <v>1182.75</v>
      </c>
      <c r="M54" s="5">
        <v>851012000</v>
      </c>
      <c r="N54" s="4">
        <v>85</v>
      </c>
      <c r="O54" s="4">
        <v>8840</v>
      </c>
      <c r="P54" s="4">
        <v>5540</v>
      </c>
      <c r="Q54" s="4">
        <v>8510</v>
      </c>
      <c r="T54">
        <v>2600</v>
      </c>
      <c r="U54">
        <v>2650</v>
      </c>
      <c r="V54">
        <v>53</v>
      </c>
      <c r="W54">
        <f t="shared" si="0"/>
        <v>7989.8033333333333</v>
      </c>
      <c r="X54">
        <f t="shared" si="1"/>
        <v>0.79898033333333329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4572</v>
      </c>
      <c r="I55" s="4">
        <v>9310</v>
      </c>
      <c r="J55" s="4">
        <v>4738</v>
      </c>
      <c r="K55" s="5">
        <v>8062.18</v>
      </c>
      <c r="L55" s="5">
        <v>1171.0999999999999</v>
      </c>
      <c r="M55" s="5">
        <v>801405000</v>
      </c>
      <c r="N55" s="4">
        <v>78</v>
      </c>
      <c r="O55" s="4">
        <v>8840</v>
      </c>
      <c r="P55" s="4">
        <v>5480</v>
      </c>
      <c r="Q55" s="4">
        <v>8510</v>
      </c>
      <c r="T55">
        <v>2650</v>
      </c>
      <c r="U55">
        <v>2700</v>
      </c>
      <c r="V55">
        <v>54</v>
      </c>
      <c r="W55">
        <f t="shared" si="0"/>
        <v>7995.9191666666666</v>
      </c>
      <c r="X55">
        <f t="shared" si="1"/>
        <v>0.79959191666666662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4572</v>
      </c>
      <c r="I56" s="4">
        <v>9310</v>
      </c>
      <c r="J56" s="4">
        <v>4738</v>
      </c>
      <c r="K56" s="5">
        <v>8065.76</v>
      </c>
      <c r="L56" s="5">
        <v>1157.3399999999999</v>
      </c>
      <c r="M56" s="5">
        <v>742195000</v>
      </c>
      <c r="N56" s="4">
        <v>78</v>
      </c>
      <c r="O56" s="4">
        <v>8840</v>
      </c>
      <c r="P56" s="4">
        <v>9180</v>
      </c>
      <c r="Q56" s="4">
        <v>8510</v>
      </c>
      <c r="T56">
        <v>2700</v>
      </c>
      <c r="U56">
        <v>2750</v>
      </c>
      <c r="V56">
        <v>55</v>
      </c>
      <c r="W56">
        <f t="shared" si="0"/>
        <v>8001.0491666666676</v>
      </c>
      <c r="X56">
        <f t="shared" si="1"/>
        <v>0.80010491666666672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4572</v>
      </c>
      <c r="I57" s="4">
        <v>9310</v>
      </c>
      <c r="J57" s="4">
        <v>4738</v>
      </c>
      <c r="K57" s="5">
        <v>8074.76</v>
      </c>
      <c r="L57" s="5">
        <v>1144.03</v>
      </c>
      <c r="M57" s="5">
        <v>684231000</v>
      </c>
      <c r="N57" s="4">
        <v>75</v>
      </c>
      <c r="O57" s="4">
        <v>8840</v>
      </c>
      <c r="P57" s="4">
        <v>5480</v>
      </c>
      <c r="Q57" s="4">
        <v>8510</v>
      </c>
      <c r="T57">
        <v>2750</v>
      </c>
      <c r="U57">
        <v>2800</v>
      </c>
      <c r="V57">
        <v>56</v>
      </c>
      <c r="W57">
        <f t="shared" si="0"/>
        <v>8013.3808333333318</v>
      </c>
      <c r="X57">
        <f t="shared" si="1"/>
        <v>0.80133808333333323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4572</v>
      </c>
      <c r="I58" s="4">
        <v>9310</v>
      </c>
      <c r="J58" s="4">
        <v>4738</v>
      </c>
      <c r="K58" s="5">
        <v>8101.86</v>
      </c>
      <c r="L58" s="5">
        <v>1107.99</v>
      </c>
      <c r="M58" s="5">
        <v>630762000</v>
      </c>
      <c r="N58" s="4">
        <v>69</v>
      </c>
      <c r="O58" s="4">
        <v>8840</v>
      </c>
      <c r="P58" s="4">
        <v>9160</v>
      </c>
      <c r="Q58" s="4">
        <v>8510</v>
      </c>
      <c r="T58">
        <v>2800</v>
      </c>
      <c r="U58">
        <v>2850</v>
      </c>
      <c r="V58">
        <v>57</v>
      </c>
      <c r="W58">
        <f t="shared" si="0"/>
        <v>8029.8549999999996</v>
      </c>
      <c r="X58">
        <f t="shared" si="1"/>
        <v>0.80298549999999991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4572</v>
      </c>
      <c r="I59" s="4">
        <v>9310</v>
      </c>
      <c r="J59" s="4">
        <v>4738</v>
      </c>
      <c r="K59" s="5">
        <v>8109.94</v>
      </c>
      <c r="L59" s="5">
        <v>1084.04</v>
      </c>
      <c r="M59" s="5">
        <v>582740000</v>
      </c>
      <c r="N59" s="4">
        <v>68</v>
      </c>
      <c r="O59" s="4">
        <v>8840</v>
      </c>
      <c r="P59" s="4">
        <v>5382</v>
      </c>
      <c r="Q59" s="4">
        <v>8510</v>
      </c>
      <c r="T59">
        <v>2850</v>
      </c>
      <c r="U59">
        <v>2900</v>
      </c>
      <c r="V59">
        <v>58</v>
      </c>
      <c r="W59">
        <f t="shared" si="0"/>
        <v>8038.36</v>
      </c>
      <c r="X59">
        <f t="shared" si="1"/>
        <v>0.80383599999999999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4672</v>
      </c>
      <c r="I60" s="4">
        <v>9310</v>
      </c>
      <c r="J60" s="4">
        <v>4638</v>
      </c>
      <c r="K60" s="5">
        <v>8146.65</v>
      </c>
      <c r="L60" s="5">
        <v>1047.56</v>
      </c>
      <c r="M60" s="5">
        <v>526445000</v>
      </c>
      <c r="N60" s="4">
        <v>64</v>
      </c>
      <c r="O60" s="4">
        <v>8840</v>
      </c>
      <c r="P60" s="4">
        <v>8330</v>
      </c>
      <c r="Q60" s="4">
        <v>8510</v>
      </c>
      <c r="T60">
        <v>2900</v>
      </c>
      <c r="U60">
        <v>2950</v>
      </c>
      <c r="V60">
        <v>59</v>
      </c>
      <c r="W60">
        <f t="shared" si="0"/>
        <v>8058.2975000000006</v>
      </c>
      <c r="X60">
        <f t="shared" si="1"/>
        <v>0.80582975000000001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4672</v>
      </c>
      <c r="I61" s="4">
        <v>9310</v>
      </c>
      <c r="J61" s="4">
        <v>4638</v>
      </c>
      <c r="K61" s="5">
        <v>8199.15</v>
      </c>
      <c r="L61" s="5">
        <v>1005.12</v>
      </c>
      <c r="M61" s="5">
        <v>468680000</v>
      </c>
      <c r="N61" s="4">
        <v>59</v>
      </c>
      <c r="O61" s="4">
        <v>8770</v>
      </c>
      <c r="P61" s="4">
        <v>8500</v>
      </c>
      <c r="Q61" s="4">
        <v>8550</v>
      </c>
      <c r="T61">
        <v>2950</v>
      </c>
      <c r="U61">
        <v>3000</v>
      </c>
      <c r="V61">
        <v>60</v>
      </c>
      <c r="W61">
        <f t="shared" si="0"/>
        <v>8092.567500000001</v>
      </c>
      <c r="X61">
        <f t="shared" si="1"/>
        <v>0.80925675000000008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4672</v>
      </c>
      <c r="I62" s="4">
        <v>9130</v>
      </c>
      <c r="J62" s="4">
        <v>4458</v>
      </c>
      <c r="K62" s="5">
        <v>8225.25</v>
      </c>
      <c r="L62" s="5">
        <v>976.03099999999995</v>
      </c>
      <c r="M62" s="5">
        <v>405809000</v>
      </c>
      <c r="N62" s="4">
        <v>54</v>
      </c>
      <c r="O62" s="4">
        <v>8840</v>
      </c>
      <c r="P62" s="4">
        <v>8790</v>
      </c>
      <c r="Q62" s="4">
        <v>8550</v>
      </c>
      <c r="T62">
        <v>3000</v>
      </c>
      <c r="U62">
        <v>3050</v>
      </c>
      <c r="V62">
        <v>61</v>
      </c>
      <c r="W62">
        <f t="shared" si="0"/>
        <v>8105.942500000001</v>
      </c>
      <c r="X62">
        <f t="shared" si="1"/>
        <v>0.81059425000000007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4672</v>
      </c>
      <c r="I63" s="4">
        <v>9130</v>
      </c>
      <c r="J63" s="4">
        <v>4458</v>
      </c>
      <c r="K63" s="5">
        <v>8304.85</v>
      </c>
      <c r="L63" s="5">
        <v>902.88800000000003</v>
      </c>
      <c r="M63" s="5">
        <v>355248000</v>
      </c>
      <c r="N63" s="4">
        <v>52</v>
      </c>
      <c r="O63" s="4">
        <v>8840</v>
      </c>
      <c r="P63" s="4">
        <v>8930</v>
      </c>
      <c r="Q63" s="4">
        <v>8650</v>
      </c>
      <c r="T63">
        <v>3050</v>
      </c>
      <c r="U63">
        <v>3100</v>
      </c>
      <c r="V63">
        <v>62</v>
      </c>
      <c r="W63">
        <f t="shared" si="0"/>
        <v>8132.5166666666664</v>
      </c>
      <c r="X63">
        <f t="shared" si="1"/>
        <v>0.81325166666666659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4672</v>
      </c>
      <c r="I64" s="4">
        <v>9130</v>
      </c>
      <c r="J64" s="4">
        <v>4458</v>
      </c>
      <c r="K64" s="5">
        <v>8345.5300000000007</v>
      </c>
      <c r="L64" s="5">
        <v>858.54200000000003</v>
      </c>
      <c r="M64" s="5">
        <v>296358000</v>
      </c>
      <c r="N64" s="4">
        <v>48</v>
      </c>
      <c r="O64" s="4">
        <v>8840</v>
      </c>
      <c r="P64" s="4">
        <v>5432</v>
      </c>
      <c r="Q64" s="4">
        <v>8650</v>
      </c>
      <c r="T64">
        <v>3100</v>
      </c>
      <c r="U64">
        <v>3150</v>
      </c>
      <c r="V64">
        <v>63</v>
      </c>
      <c r="W64">
        <f t="shared" si="0"/>
        <v>8145.4466666666676</v>
      </c>
      <c r="X64">
        <f t="shared" si="1"/>
        <v>0.81454466666666681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4672</v>
      </c>
      <c r="I65" s="4">
        <v>9130</v>
      </c>
      <c r="J65" s="4">
        <v>4458</v>
      </c>
      <c r="K65" s="5">
        <v>8382.75</v>
      </c>
      <c r="L65" s="5">
        <v>816.70100000000002</v>
      </c>
      <c r="M65" s="5">
        <v>247652000</v>
      </c>
      <c r="N65" s="4">
        <v>48</v>
      </c>
      <c r="O65" s="4">
        <v>8770</v>
      </c>
      <c r="P65" s="4">
        <v>8880</v>
      </c>
      <c r="Q65" s="4">
        <v>8650</v>
      </c>
      <c r="T65">
        <v>3150</v>
      </c>
      <c r="U65">
        <v>3200</v>
      </c>
      <c r="V65">
        <v>64</v>
      </c>
      <c r="W65">
        <f t="shared" si="0"/>
        <v>8157.4350000000013</v>
      </c>
      <c r="X65">
        <f t="shared" si="1"/>
        <v>0.81574350000000018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4672</v>
      </c>
      <c r="I66" s="4">
        <v>9130</v>
      </c>
      <c r="J66" s="4">
        <v>4458</v>
      </c>
      <c r="K66" s="5">
        <v>8396.5499999999993</v>
      </c>
      <c r="L66" s="5">
        <v>808.13599999999997</v>
      </c>
      <c r="M66" s="5">
        <v>199023000</v>
      </c>
      <c r="N66" s="4">
        <v>44</v>
      </c>
      <c r="O66" s="4">
        <v>8840</v>
      </c>
      <c r="P66" s="4">
        <v>4672</v>
      </c>
      <c r="Q66" s="4">
        <v>8690</v>
      </c>
      <c r="T66">
        <v>3200</v>
      </c>
      <c r="U66">
        <v>3250</v>
      </c>
      <c r="V66">
        <v>65</v>
      </c>
      <c r="W66">
        <f t="shared" si="0"/>
        <v>8157.9966666666651</v>
      </c>
      <c r="X66">
        <f t="shared" si="1"/>
        <v>0.81579966666666648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5372</v>
      </c>
      <c r="I67" s="4">
        <v>9130</v>
      </c>
      <c r="J67" s="4">
        <v>3758</v>
      </c>
      <c r="K67" s="5">
        <v>8431</v>
      </c>
      <c r="L67" s="5">
        <v>763.36900000000003</v>
      </c>
      <c r="M67" s="5">
        <v>158267000</v>
      </c>
      <c r="N67" s="4">
        <v>40</v>
      </c>
      <c r="O67" s="4">
        <v>8840</v>
      </c>
      <c r="P67" s="4">
        <v>8582</v>
      </c>
      <c r="Q67" s="4">
        <v>8690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8179.5941666666668</v>
      </c>
      <c r="X67">
        <f t="shared" ref="X67:X80" si="3">W67/10000</f>
        <v>0.81795941666666672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5372</v>
      </c>
      <c r="I68" s="4">
        <v>9130</v>
      </c>
      <c r="J68" s="4">
        <v>3758</v>
      </c>
      <c r="K68" s="5">
        <v>8492.92</v>
      </c>
      <c r="L68" s="5">
        <v>664.53</v>
      </c>
      <c r="M68" s="5">
        <v>129075000</v>
      </c>
      <c r="N68" s="4">
        <v>34</v>
      </c>
      <c r="O68" s="4">
        <v>8840</v>
      </c>
      <c r="P68" s="4">
        <v>8560</v>
      </c>
      <c r="Q68" s="4">
        <v>8690</v>
      </c>
      <c r="T68">
        <v>3300</v>
      </c>
      <c r="U68">
        <v>3350</v>
      </c>
      <c r="V68">
        <v>67</v>
      </c>
      <c r="W68">
        <f t="shared" si="2"/>
        <v>8194.9175000000014</v>
      </c>
      <c r="X68">
        <f t="shared" si="3"/>
        <v>0.81949175000000019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5532</v>
      </c>
      <c r="I69" s="4">
        <v>9130</v>
      </c>
      <c r="J69" s="4">
        <v>3598</v>
      </c>
      <c r="K69" s="5">
        <v>8523.23</v>
      </c>
      <c r="L69" s="5">
        <v>612.13900000000001</v>
      </c>
      <c r="M69" s="5">
        <v>98332400</v>
      </c>
      <c r="N69" s="4">
        <v>30</v>
      </c>
      <c r="O69" s="4">
        <v>8840</v>
      </c>
      <c r="P69" s="4">
        <v>8280</v>
      </c>
      <c r="Q69" s="4">
        <v>8690</v>
      </c>
      <c r="T69">
        <v>3350</v>
      </c>
      <c r="U69">
        <v>3400</v>
      </c>
      <c r="V69">
        <v>68</v>
      </c>
      <c r="W69">
        <f t="shared" si="2"/>
        <v>8216.2241666666669</v>
      </c>
      <c r="X69">
        <f t="shared" si="3"/>
        <v>0.82162241666666669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5532</v>
      </c>
      <c r="I70" s="4">
        <v>9130</v>
      </c>
      <c r="J70" s="4">
        <v>3598</v>
      </c>
      <c r="K70" s="5">
        <v>8527.77</v>
      </c>
      <c r="L70" s="5">
        <v>569.32399999999996</v>
      </c>
      <c r="M70" s="5">
        <v>74370600</v>
      </c>
      <c r="N70" s="4">
        <v>25</v>
      </c>
      <c r="O70" s="4">
        <v>8650</v>
      </c>
      <c r="P70" s="4">
        <v>8260</v>
      </c>
      <c r="Q70" s="4">
        <v>8650</v>
      </c>
      <c r="T70">
        <v>3400</v>
      </c>
      <c r="U70">
        <v>3450</v>
      </c>
      <c r="V70">
        <v>69</v>
      </c>
      <c r="W70">
        <f t="shared" si="2"/>
        <v>8229.0466666666671</v>
      </c>
      <c r="X70">
        <f t="shared" si="3"/>
        <v>0.82290466666666673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5812</v>
      </c>
      <c r="I71" s="4">
        <v>9130</v>
      </c>
      <c r="J71" s="4">
        <v>3318</v>
      </c>
      <c r="K71" s="5">
        <v>8544.73</v>
      </c>
      <c r="L71" s="5">
        <v>522.11199999999997</v>
      </c>
      <c r="M71" s="5">
        <v>56420900</v>
      </c>
      <c r="N71" s="4">
        <v>22</v>
      </c>
      <c r="O71" s="4">
        <v>8840</v>
      </c>
      <c r="P71" s="4">
        <v>8310</v>
      </c>
      <c r="Q71" s="4">
        <v>8650</v>
      </c>
      <c r="T71">
        <v>3450</v>
      </c>
      <c r="U71">
        <v>3500</v>
      </c>
      <c r="V71">
        <v>70</v>
      </c>
      <c r="W71">
        <f t="shared" si="2"/>
        <v>8231.7074999999986</v>
      </c>
      <c r="X71">
        <f t="shared" si="3"/>
        <v>0.82317074999999984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5812</v>
      </c>
      <c r="I72" s="4">
        <v>9130</v>
      </c>
      <c r="J72" s="4">
        <v>3318</v>
      </c>
      <c r="K72" s="5">
        <v>8573.9</v>
      </c>
      <c r="L72" s="5">
        <v>424.98599999999999</v>
      </c>
      <c r="M72" s="5">
        <v>41069000</v>
      </c>
      <c r="N72" s="4">
        <v>20</v>
      </c>
      <c r="O72" s="4">
        <v>8840</v>
      </c>
      <c r="P72" s="4">
        <v>9130</v>
      </c>
      <c r="Q72" s="4">
        <v>8650</v>
      </c>
      <c r="T72">
        <v>3500</v>
      </c>
      <c r="U72">
        <v>3550</v>
      </c>
      <c r="V72">
        <v>71</v>
      </c>
      <c r="W72">
        <f t="shared" si="2"/>
        <v>8215.3533333333326</v>
      </c>
      <c r="X72">
        <f t="shared" si="3"/>
        <v>0.82153533333333328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5812</v>
      </c>
      <c r="I73" s="4">
        <v>8970</v>
      </c>
      <c r="J73" s="4">
        <v>3158</v>
      </c>
      <c r="K73" s="5">
        <v>8626.9</v>
      </c>
      <c r="L73" s="5">
        <v>336.57400000000001</v>
      </c>
      <c r="M73" s="5">
        <v>30470200</v>
      </c>
      <c r="N73" s="4">
        <v>17</v>
      </c>
      <c r="O73" s="4">
        <v>8840</v>
      </c>
      <c r="P73" s="4">
        <v>6752</v>
      </c>
      <c r="Q73" s="4">
        <v>8650</v>
      </c>
      <c r="T73">
        <v>3550</v>
      </c>
      <c r="U73">
        <v>3600</v>
      </c>
      <c r="V73">
        <v>72</v>
      </c>
      <c r="W73">
        <f t="shared" si="2"/>
        <v>8238.4174999999996</v>
      </c>
      <c r="X73">
        <f t="shared" si="3"/>
        <v>0.82384174999999993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7740</v>
      </c>
      <c r="I74" s="4">
        <v>8970</v>
      </c>
      <c r="J74" s="4">
        <v>1230</v>
      </c>
      <c r="K74" s="5">
        <v>8694.26</v>
      </c>
      <c r="L74" s="5">
        <v>177.68</v>
      </c>
      <c r="M74" s="5">
        <v>20701000</v>
      </c>
      <c r="N74" s="4">
        <v>10</v>
      </c>
      <c r="O74" s="4">
        <v>8650</v>
      </c>
      <c r="P74" s="4">
        <v>8970</v>
      </c>
      <c r="Q74" s="4">
        <v>8650</v>
      </c>
      <c r="T74">
        <v>3600</v>
      </c>
      <c r="U74">
        <v>3650</v>
      </c>
      <c r="V74">
        <v>73</v>
      </c>
      <c r="W74">
        <f t="shared" si="2"/>
        <v>8319.7775000000001</v>
      </c>
      <c r="X74">
        <f t="shared" si="3"/>
        <v>0.83197774999999996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8210</v>
      </c>
      <c r="I75" s="4">
        <v>8870</v>
      </c>
      <c r="J75" s="4">
        <v>660</v>
      </c>
      <c r="K75" s="5">
        <v>8716.2999999999993</v>
      </c>
      <c r="L75" s="5">
        <v>116.209</v>
      </c>
      <c r="M75" s="5">
        <v>14408100</v>
      </c>
      <c r="N75" s="4">
        <v>8</v>
      </c>
      <c r="O75" s="4">
        <v>8650</v>
      </c>
      <c r="P75" s="4">
        <v>8370</v>
      </c>
      <c r="Q75" s="4">
        <v>8650</v>
      </c>
      <c r="T75">
        <v>3650</v>
      </c>
      <c r="U75">
        <v>3700</v>
      </c>
      <c r="V75">
        <v>74</v>
      </c>
      <c r="W75">
        <f t="shared" si="2"/>
        <v>8328.900833333335</v>
      </c>
      <c r="X75">
        <f t="shared" si="3"/>
        <v>0.83289008333333348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8450</v>
      </c>
      <c r="I76" s="4">
        <v>8840</v>
      </c>
      <c r="J76" s="4">
        <v>390</v>
      </c>
      <c r="K76" s="5">
        <v>8740.26</v>
      </c>
      <c r="L76" s="5">
        <v>96.899000000000001</v>
      </c>
      <c r="M76" s="5">
        <v>9317120</v>
      </c>
      <c r="N76" s="4">
        <v>5</v>
      </c>
      <c r="O76" s="4">
        <v>8650</v>
      </c>
      <c r="P76" s="4">
        <v>8550</v>
      </c>
      <c r="Q76" s="4">
        <v>8780</v>
      </c>
      <c r="T76">
        <v>3700</v>
      </c>
      <c r="U76">
        <v>3750</v>
      </c>
      <c r="V76">
        <v>75</v>
      </c>
      <c r="W76">
        <f t="shared" si="2"/>
        <v>8335.4716666666682</v>
      </c>
      <c r="X76">
        <f t="shared" si="3"/>
        <v>0.83354716666666684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8650</v>
      </c>
      <c r="I77" s="4">
        <v>8840</v>
      </c>
      <c r="J77" s="4">
        <v>190</v>
      </c>
      <c r="K77" s="5">
        <v>8743.7199999999993</v>
      </c>
      <c r="L77" s="5">
        <v>84.103300000000004</v>
      </c>
      <c r="M77" s="5">
        <v>4721610</v>
      </c>
      <c r="N77" s="4">
        <v>3</v>
      </c>
      <c r="O77" s="4">
        <v>8650</v>
      </c>
      <c r="P77" s="4">
        <v>8780</v>
      </c>
      <c r="Q77" s="4">
        <v>8780</v>
      </c>
      <c r="T77">
        <v>3750</v>
      </c>
      <c r="U77">
        <v>3800</v>
      </c>
      <c r="V77">
        <v>76</v>
      </c>
      <c r="W77">
        <f t="shared" si="2"/>
        <v>8365.8833333333332</v>
      </c>
      <c r="X77">
        <f t="shared" si="3"/>
        <v>0.83658833333333327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8650</v>
      </c>
      <c r="I78" s="4">
        <v>8840</v>
      </c>
      <c r="J78" s="4">
        <v>190</v>
      </c>
      <c r="K78" s="5">
        <v>8728.64</v>
      </c>
      <c r="L78" s="5">
        <v>78.819800000000001</v>
      </c>
      <c r="M78" s="5">
        <v>2059960</v>
      </c>
      <c r="N78" s="4">
        <v>3</v>
      </c>
      <c r="O78" s="4">
        <v>8650</v>
      </c>
      <c r="P78" s="4">
        <v>8840</v>
      </c>
      <c r="Q78" s="4">
        <v>8780</v>
      </c>
      <c r="T78">
        <v>3800</v>
      </c>
      <c r="U78">
        <v>3850</v>
      </c>
      <c r="V78">
        <v>77</v>
      </c>
      <c r="W78">
        <f t="shared" si="2"/>
        <v>8414.3016666666645</v>
      </c>
      <c r="X78">
        <f t="shared" si="3"/>
        <v>0.84143016666666648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8650</v>
      </c>
      <c r="I79" s="4">
        <v>8780</v>
      </c>
      <c r="J79" s="4">
        <v>130</v>
      </c>
      <c r="K79" s="5">
        <v>8696.27</v>
      </c>
      <c r="L79" s="5">
        <v>62.243299999999998</v>
      </c>
      <c r="M79" s="5">
        <v>513080</v>
      </c>
      <c r="N79" s="4">
        <v>2</v>
      </c>
      <c r="O79" s="4">
        <v>8650</v>
      </c>
      <c r="P79" s="4">
        <v>8780</v>
      </c>
      <c r="Q79" s="4">
        <v>8650</v>
      </c>
      <c r="T79">
        <v>3850</v>
      </c>
      <c r="U79">
        <v>3900</v>
      </c>
      <c r="V79">
        <v>78</v>
      </c>
      <c r="W79">
        <f t="shared" si="2"/>
        <v>8479.2175000000007</v>
      </c>
      <c r="X79">
        <f t="shared" si="3"/>
        <v>0.84792175000000003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8650</v>
      </c>
      <c r="I80" s="4">
        <v>8650</v>
      </c>
      <c r="J80" s="4">
        <v>0</v>
      </c>
      <c r="K80" s="5">
        <v>8650</v>
      </c>
      <c r="L80" s="5">
        <v>0</v>
      </c>
      <c r="M80" s="5">
        <v>129750</v>
      </c>
      <c r="N80" s="4">
        <v>1</v>
      </c>
      <c r="O80" s="4">
        <v>8650</v>
      </c>
      <c r="P80" s="4">
        <v>8650</v>
      </c>
      <c r="Q80" s="4">
        <v>8650</v>
      </c>
      <c r="T80">
        <v>3900</v>
      </c>
      <c r="U80">
        <v>3950</v>
      </c>
      <c r="V80">
        <v>79</v>
      </c>
      <c r="W80">
        <f t="shared" si="2"/>
        <v>8305.1666666666661</v>
      </c>
      <c r="X80">
        <f t="shared" si="3"/>
        <v>0.83051666666666657</v>
      </c>
    </row>
    <row r="81" spans="2:17">
      <c r="B81" t="s">
        <v>34</v>
      </c>
      <c r="E81" s="4">
        <v>1</v>
      </c>
      <c r="F81" s="4">
        <v>4965254</v>
      </c>
      <c r="G81" s="5">
        <v>0.71314699999999998</v>
      </c>
      <c r="H81" s="4">
        <v>0</v>
      </c>
      <c r="I81" s="4">
        <v>9760</v>
      </c>
      <c r="J81" s="4">
        <v>9760</v>
      </c>
      <c r="K81" s="5">
        <v>3864.85</v>
      </c>
      <c r="L81" s="5">
        <v>2537.2600000000002</v>
      </c>
      <c r="M81" s="5">
        <v>19190000000</v>
      </c>
      <c r="N81" s="4">
        <v>161</v>
      </c>
      <c r="O81" s="4">
        <v>1310</v>
      </c>
      <c r="P81" s="4">
        <v>5590</v>
      </c>
      <c r="Q81" s="4">
        <v>3860</v>
      </c>
    </row>
    <row r="82" spans="2:17">
      <c r="E82" s="4">
        <v>2</v>
      </c>
      <c r="F82" s="4">
        <v>1506506</v>
      </c>
      <c r="G82" s="5">
        <v>0.21637600000000001</v>
      </c>
      <c r="H82" s="4">
        <v>0</v>
      </c>
      <c r="I82" s="4">
        <v>9760</v>
      </c>
      <c r="J82" s="4">
        <v>9760</v>
      </c>
      <c r="K82" s="5">
        <v>5974.38</v>
      </c>
      <c r="L82" s="5">
        <v>2294.7800000000002</v>
      </c>
      <c r="M82" s="5">
        <v>9000440000</v>
      </c>
      <c r="N82" s="4">
        <v>151</v>
      </c>
      <c r="O82" s="4">
        <v>1310</v>
      </c>
      <c r="P82" s="4">
        <v>3652</v>
      </c>
      <c r="Q82" s="4">
        <v>6430</v>
      </c>
    </row>
    <row r="83" spans="2:17">
      <c r="E83" s="4">
        <v>3</v>
      </c>
      <c r="F83" s="4">
        <v>1093829</v>
      </c>
      <c r="G83" s="5">
        <v>0.15710399999999999</v>
      </c>
      <c r="H83" s="4">
        <v>0</v>
      </c>
      <c r="I83" s="4">
        <v>9760</v>
      </c>
      <c r="J83" s="4">
        <v>9760</v>
      </c>
      <c r="K83" s="5">
        <v>6170.08</v>
      </c>
      <c r="L83" s="5">
        <v>2193.83</v>
      </c>
      <c r="M83" s="5">
        <v>6749010000</v>
      </c>
      <c r="N83" s="4">
        <v>172</v>
      </c>
      <c r="O83" s="4">
        <v>1310</v>
      </c>
      <c r="P83" s="4">
        <v>7900</v>
      </c>
      <c r="Q83" s="4">
        <v>6380</v>
      </c>
    </row>
    <row r="84" spans="2:17">
      <c r="E84" s="4">
        <v>4</v>
      </c>
      <c r="F84" s="4">
        <v>864477</v>
      </c>
      <c r="G84" s="5">
        <v>0.124163</v>
      </c>
      <c r="H84" s="4">
        <v>0</v>
      </c>
      <c r="I84" s="4">
        <v>9860</v>
      </c>
      <c r="J84" s="4">
        <v>9860</v>
      </c>
      <c r="K84" s="5">
        <v>6094.4</v>
      </c>
      <c r="L84" s="5">
        <v>2136.15</v>
      </c>
      <c r="M84" s="5">
        <v>5268470000</v>
      </c>
      <c r="N84" s="4">
        <v>181</v>
      </c>
      <c r="O84" s="4">
        <v>1310</v>
      </c>
      <c r="P84" s="4">
        <v>8370</v>
      </c>
      <c r="Q84" s="4">
        <v>6260</v>
      </c>
    </row>
    <row r="85" spans="2:17">
      <c r="E85" s="4">
        <v>5</v>
      </c>
      <c r="F85" s="4">
        <v>753090</v>
      </c>
      <c r="G85" s="5">
        <v>0.108164</v>
      </c>
      <c r="H85" s="4">
        <v>0</v>
      </c>
      <c r="I85" s="4">
        <v>9860</v>
      </c>
      <c r="J85" s="4">
        <v>9860</v>
      </c>
      <c r="K85" s="5">
        <v>6369.88</v>
      </c>
      <c r="L85" s="5">
        <v>2102.83</v>
      </c>
      <c r="M85" s="5">
        <v>4797090000</v>
      </c>
      <c r="N85" s="4">
        <v>187</v>
      </c>
      <c r="O85" s="4">
        <v>1310</v>
      </c>
      <c r="P85" s="4">
        <v>7530</v>
      </c>
      <c r="Q85" s="4">
        <v>6532</v>
      </c>
    </row>
    <row r="86" spans="2:17">
      <c r="E86" s="4">
        <v>6</v>
      </c>
      <c r="F86" s="4">
        <v>625044</v>
      </c>
      <c r="G86" s="5">
        <v>8.9773500000000006E-2</v>
      </c>
      <c r="H86" s="4">
        <v>0</v>
      </c>
      <c r="I86" s="4">
        <v>9860</v>
      </c>
      <c r="J86" s="4">
        <v>9860</v>
      </c>
      <c r="K86" s="5">
        <v>6743.4</v>
      </c>
      <c r="L86" s="5">
        <v>2078.0700000000002</v>
      </c>
      <c r="M86" s="5">
        <v>4214920000</v>
      </c>
      <c r="N86" s="4">
        <v>187</v>
      </c>
      <c r="O86" s="4">
        <v>1310</v>
      </c>
      <c r="P86" s="4">
        <v>6610</v>
      </c>
      <c r="Q86" s="4">
        <v>7170</v>
      </c>
    </row>
    <row r="87" spans="2:17">
      <c r="E87" s="4">
        <v>7</v>
      </c>
      <c r="F87" s="4">
        <v>566549</v>
      </c>
      <c r="G87" s="5">
        <v>8.1372E-2</v>
      </c>
      <c r="H87" s="4">
        <v>0</v>
      </c>
      <c r="I87" s="4">
        <v>9860</v>
      </c>
      <c r="J87" s="4">
        <v>9860</v>
      </c>
      <c r="K87" s="5">
        <v>6976.34</v>
      </c>
      <c r="L87" s="5">
        <v>2043</v>
      </c>
      <c r="M87" s="5">
        <v>3952440000</v>
      </c>
      <c r="N87" s="4">
        <v>185</v>
      </c>
      <c r="O87" s="4">
        <v>1310</v>
      </c>
      <c r="P87" s="4">
        <v>6150</v>
      </c>
      <c r="Q87" s="4">
        <v>7390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9860</v>
      </c>
      <c r="J88" s="4">
        <v>9860</v>
      </c>
      <c r="K88" s="5">
        <v>7206.51</v>
      </c>
      <c r="L88" s="5">
        <v>1998.57</v>
      </c>
      <c r="M88" s="5">
        <v>3690270000</v>
      </c>
      <c r="N88" s="4">
        <v>188</v>
      </c>
      <c r="O88" s="4">
        <v>1310</v>
      </c>
      <c r="P88" s="4">
        <v>5850</v>
      </c>
      <c r="Q88" s="4">
        <v>7690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9860</v>
      </c>
      <c r="J89" s="4">
        <v>9860</v>
      </c>
      <c r="K89" s="5">
        <v>7430.49</v>
      </c>
      <c r="L89" s="5">
        <v>1932.29</v>
      </c>
      <c r="M89" s="5">
        <v>3597100000</v>
      </c>
      <c r="N89" s="4">
        <v>191</v>
      </c>
      <c r="O89" s="4">
        <v>1310</v>
      </c>
      <c r="P89" s="4">
        <v>7790</v>
      </c>
      <c r="Q89" s="4">
        <v>8010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9860</v>
      </c>
      <c r="J90" s="4">
        <v>9860</v>
      </c>
      <c r="K90" s="5">
        <v>7554.27</v>
      </c>
      <c r="L90" s="5">
        <v>1889.2</v>
      </c>
      <c r="M90" s="5">
        <v>3370250000</v>
      </c>
      <c r="N90" s="4">
        <v>191</v>
      </c>
      <c r="O90" s="4">
        <v>1310</v>
      </c>
      <c r="P90" s="4">
        <v>5110</v>
      </c>
      <c r="Q90" s="4">
        <v>8220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9860</v>
      </c>
      <c r="J91" s="4">
        <v>9860</v>
      </c>
      <c r="K91" s="5">
        <v>7640.16</v>
      </c>
      <c r="L91" s="5">
        <v>1848.03</v>
      </c>
      <c r="M91" s="5">
        <v>3119910000</v>
      </c>
      <c r="N91" s="4">
        <v>190</v>
      </c>
      <c r="O91" s="4">
        <v>1310</v>
      </c>
      <c r="P91" s="4">
        <v>5830</v>
      </c>
      <c r="Q91" s="4">
        <v>8300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9860</v>
      </c>
      <c r="J92" s="4">
        <v>9860</v>
      </c>
      <c r="K92" s="5">
        <v>7737.84</v>
      </c>
      <c r="L92" s="5">
        <v>1788.87</v>
      </c>
      <c r="M92" s="5">
        <v>2929040000</v>
      </c>
      <c r="N92" s="4">
        <v>185</v>
      </c>
      <c r="O92" s="4">
        <v>7710</v>
      </c>
      <c r="P92" s="4">
        <v>6392</v>
      </c>
      <c r="Q92" s="4">
        <v>8370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9860</v>
      </c>
      <c r="J93" s="4">
        <v>9860</v>
      </c>
      <c r="K93" s="5">
        <v>7837.29</v>
      </c>
      <c r="L93" s="5">
        <v>1727.49</v>
      </c>
      <c r="M93" s="5">
        <v>2848320000</v>
      </c>
      <c r="N93" s="4">
        <v>184</v>
      </c>
      <c r="O93" s="4">
        <v>8530</v>
      </c>
      <c r="P93" s="4">
        <v>4740</v>
      </c>
      <c r="Q93" s="4">
        <v>8460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9860</v>
      </c>
      <c r="J94" s="4">
        <v>9860</v>
      </c>
      <c r="K94" s="5">
        <v>7906.96</v>
      </c>
      <c r="L94" s="5">
        <v>1691.54</v>
      </c>
      <c r="M94" s="5">
        <v>2767550000</v>
      </c>
      <c r="N94" s="4">
        <v>181</v>
      </c>
      <c r="O94" s="4">
        <v>7710</v>
      </c>
      <c r="P94" s="4">
        <v>8940</v>
      </c>
      <c r="Q94" s="4">
        <v>8480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9860</v>
      </c>
      <c r="J95" s="4">
        <v>9860</v>
      </c>
      <c r="K95" s="5">
        <v>7969.28</v>
      </c>
      <c r="L95" s="5">
        <v>1640.08</v>
      </c>
      <c r="M95" s="5">
        <v>2674010000</v>
      </c>
      <c r="N95" s="4">
        <v>178</v>
      </c>
      <c r="O95" s="4">
        <v>7710</v>
      </c>
      <c r="P95" s="4">
        <v>9610</v>
      </c>
      <c r="Q95" s="4">
        <v>8550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9860</v>
      </c>
      <c r="J96" s="4">
        <v>9860</v>
      </c>
      <c r="K96" s="5">
        <v>7997.26</v>
      </c>
      <c r="L96" s="5">
        <v>1627.7</v>
      </c>
      <c r="M96" s="5">
        <v>2524850000</v>
      </c>
      <c r="N96" s="4">
        <v>178</v>
      </c>
      <c r="O96" s="4">
        <v>7710</v>
      </c>
      <c r="P96" s="4">
        <v>8280</v>
      </c>
      <c r="Q96" s="4">
        <v>8640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9860</v>
      </c>
      <c r="J97" s="4">
        <v>9860</v>
      </c>
      <c r="K97" s="5">
        <v>8026.12</v>
      </c>
      <c r="L97" s="5">
        <v>1625.03</v>
      </c>
      <c r="M97" s="5">
        <v>2432590000</v>
      </c>
      <c r="N97" s="4">
        <v>174</v>
      </c>
      <c r="O97" s="4">
        <v>7710</v>
      </c>
      <c r="P97" s="4">
        <v>9540</v>
      </c>
      <c r="Q97" s="4">
        <v>8660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9860</v>
      </c>
      <c r="J98" s="4">
        <v>9860</v>
      </c>
      <c r="K98" s="5">
        <v>8053.74</v>
      </c>
      <c r="L98" s="5">
        <v>1620.81</v>
      </c>
      <c r="M98" s="5">
        <v>2355530000</v>
      </c>
      <c r="N98" s="4">
        <v>171</v>
      </c>
      <c r="O98" s="4">
        <v>7710</v>
      </c>
      <c r="P98" s="4">
        <v>7830</v>
      </c>
      <c r="Q98" s="4">
        <v>8710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9860</v>
      </c>
      <c r="J99" s="4">
        <v>9860</v>
      </c>
      <c r="K99" s="5">
        <v>8098.86</v>
      </c>
      <c r="L99" s="5">
        <v>1606.25</v>
      </c>
      <c r="M99" s="5">
        <v>2286750000</v>
      </c>
      <c r="N99" s="4">
        <v>171</v>
      </c>
      <c r="O99" s="4">
        <v>9030</v>
      </c>
      <c r="P99" s="4">
        <v>8870</v>
      </c>
      <c r="Q99" s="4">
        <v>8740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9860</v>
      </c>
      <c r="J100" s="4">
        <v>9860</v>
      </c>
      <c r="K100" s="5">
        <v>8141.05</v>
      </c>
      <c r="L100" s="5">
        <v>1584.57</v>
      </c>
      <c r="M100" s="5">
        <v>2244320000</v>
      </c>
      <c r="N100" s="4">
        <v>167</v>
      </c>
      <c r="O100" s="4">
        <v>9030</v>
      </c>
      <c r="P100" s="4">
        <v>9760</v>
      </c>
      <c r="Q100" s="4">
        <v>8750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9860</v>
      </c>
      <c r="J101" s="4">
        <v>9860</v>
      </c>
      <c r="K101" s="5">
        <v>8175.16</v>
      </c>
      <c r="L101" s="5">
        <v>1564.98</v>
      </c>
      <c r="M101" s="5">
        <v>2173860000</v>
      </c>
      <c r="N101" s="4">
        <v>165</v>
      </c>
      <c r="O101" s="4">
        <v>9030</v>
      </c>
      <c r="P101" s="4">
        <v>8890</v>
      </c>
      <c r="Q101" s="4">
        <v>8790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9860</v>
      </c>
      <c r="J102" s="4">
        <v>9860</v>
      </c>
      <c r="K102" s="5">
        <v>8199.0300000000007</v>
      </c>
      <c r="L102" s="5">
        <v>1557.59</v>
      </c>
      <c r="M102" s="5">
        <v>2108410000</v>
      </c>
      <c r="N102" s="4">
        <v>162</v>
      </c>
      <c r="O102" s="4">
        <v>9030</v>
      </c>
      <c r="P102" s="4">
        <v>6300</v>
      </c>
      <c r="Q102" s="4">
        <v>8850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9860</v>
      </c>
      <c r="J103" s="4">
        <v>9860</v>
      </c>
      <c r="K103" s="5">
        <v>8241.9599999999991</v>
      </c>
      <c r="L103" s="5">
        <v>1530.21</v>
      </c>
      <c r="M103" s="5">
        <v>2065760000</v>
      </c>
      <c r="N103" s="4">
        <v>158</v>
      </c>
      <c r="O103" s="4">
        <v>9030</v>
      </c>
      <c r="P103" s="4">
        <v>5820</v>
      </c>
      <c r="Q103" s="4">
        <v>8880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9860</v>
      </c>
      <c r="J104" s="4">
        <v>9860</v>
      </c>
      <c r="K104" s="5">
        <v>8285.09</v>
      </c>
      <c r="L104" s="5">
        <v>1506.51</v>
      </c>
      <c r="M104" s="5">
        <v>2046840000</v>
      </c>
      <c r="N104" s="4">
        <v>152</v>
      </c>
      <c r="O104" s="4">
        <v>9030</v>
      </c>
      <c r="P104" s="4">
        <v>4532</v>
      </c>
      <c r="Q104" s="4">
        <v>8910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9860</v>
      </c>
      <c r="J105" s="4">
        <v>9860</v>
      </c>
      <c r="K105" s="5">
        <v>8307.57</v>
      </c>
      <c r="L105" s="5">
        <v>1490.06</v>
      </c>
      <c r="M105" s="5">
        <v>2024850000</v>
      </c>
      <c r="N105" s="4">
        <v>147</v>
      </c>
      <c r="O105" s="4">
        <v>9030</v>
      </c>
      <c r="P105" s="4">
        <v>7560</v>
      </c>
      <c r="Q105" s="4">
        <v>8930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9860</v>
      </c>
      <c r="J106" s="4">
        <v>9860</v>
      </c>
      <c r="K106" s="5">
        <v>8331.83</v>
      </c>
      <c r="L106" s="5">
        <v>1456.52</v>
      </c>
      <c r="M106" s="5">
        <v>2003960000</v>
      </c>
      <c r="N106" s="4">
        <v>145</v>
      </c>
      <c r="O106" s="4">
        <v>9030</v>
      </c>
      <c r="P106" s="4">
        <v>5460</v>
      </c>
      <c r="Q106" s="4">
        <v>8960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9860</v>
      </c>
      <c r="J107" s="4">
        <v>9860</v>
      </c>
      <c r="K107" s="5">
        <v>8345.3799999999992</v>
      </c>
      <c r="L107" s="5">
        <v>1439.67</v>
      </c>
      <c r="M107" s="5">
        <v>1966690000</v>
      </c>
      <c r="N107" s="4">
        <v>141</v>
      </c>
      <c r="O107" s="4">
        <v>9030</v>
      </c>
      <c r="P107" s="4">
        <v>8900</v>
      </c>
      <c r="Q107" s="4">
        <v>8960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9860</v>
      </c>
      <c r="J108" s="4">
        <v>9860</v>
      </c>
      <c r="K108" s="5">
        <v>8371.9500000000007</v>
      </c>
      <c r="L108" s="5">
        <v>1409.86</v>
      </c>
      <c r="M108" s="5">
        <v>1950050000</v>
      </c>
      <c r="N108" s="4">
        <v>141</v>
      </c>
      <c r="O108" s="4">
        <v>9030</v>
      </c>
      <c r="P108" s="4">
        <v>7450</v>
      </c>
      <c r="Q108" s="4">
        <v>8960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9860</v>
      </c>
      <c r="J109" s="4">
        <v>9860</v>
      </c>
      <c r="K109" s="5">
        <v>8404.26</v>
      </c>
      <c r="L109" s="5">
        <v>1380.68</v>
      </c>
      <c r="M109" s="5">
        <v>1913490000</v>
      </c>
      <c r="N109" s="4">
        <v>136</v>
      </c>
      <c r="O109" s="4">
        <v>9030</v>
      </c>
      <c r="P109" s="4">
        <v>8370</v>
      </c>
      <c r="Q109" s="4">
        <v>8960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9860</v>
      </c>
      <c r="J110" s="4">
        <v>9860</v>
      </c>
      <c r="K110" s="5">
        <v>8422.9699999999993</v>
      </c>
      <c r="L110" s="5">
        <v>1359.77</v>
      </c>
      <c r="M110" s="5">
        <v>1866290000</v>
      </c>
      <c r="N110" s="4">
        <v>136</v>
      </c>
      <c r="O110" s="4">
        <v>9420</v>
      </c>
      <c r="P110" s="4">
        <v>5702</v>
      </c>
      <c r="Q110" s="4">
        <v>8970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3532</v>
      </c>
      <c r="I111" s="4">
        <v>9860</v>
      </c>
      <c r="J111" s="4">
        <v>6328</v>
      </c>
      <c r="K111" s="5">
        <v>8431.66</v>
      </c>
      <c r="L111" s="5">
        <v>1351.09</v>
      </c>
      <c r="M111" s="5">
        <v>1821840000</v>
      </c>
      <c r="N111" s="4">
        <v>134</v>
      </c>
      <c r="O111" s="4">
        <v>9420</v>
      </c>
      <c r="P111" s="4">
        <v>9100</v>
      </c>
      <c r="Q111" s="4">
        <v>8970</v>
      </c>
    </row>
    <row r="112" spans="5:17">
      <c r="E112" s="4">
        <v>32</v>
      </c>
      <c r="F112" s="4">
        <v>212406</v>
      </c>
      <c r="G112" s="5">
        <v>3.05074E-2</v>
      </c>
      <c r="H112" s="4">
        <v>3532</v>
      </c>
      <c r="I112" s="4">
        <v>9860</v>
      </c>
      <c r="J112" s="4">
        <v>6328</v>
      </c>
      <c r="K112" s="5">
        <v>8439.89</v>
      </c>
      <c r="L112" s="5">
        <v>1340.96</v>
      </c>
      <c r="M112" s="5">
        <v>1792680000</v>
      </c>
      <c r="N112" s="4">
        <v>134</v>
      </c>
      <c r="O112" s="4">
        <v>9420</v>
      </c>
      <c r="P112" s="4">
        <v>3532</v>
      </c>
      <c r="Q112" s="4">
        <v>8970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3672</v>
      </c>
      <c r="I113" s="4">
        <v>9860</v>
      </c>
      <c r="J113" s="4">
        <v>6188</v>
      </c>
      <c r="K113" s="5">
        <v>8450.67</v>
      </c>
      <c r="L113" s="5">
        <v>1328.65</v>
      </c>
      <c r="M113" s="5">
        <v>1766540000</v>
      </c>
      <c r="N113" s="4">
        <v>127</v>
      </c>
      <c r="O113" s="4">
        <v>9420</v>
      </c>
      <c r="P113" s="4">
        <v>5422</v>
      </c>
      <c r="Q113" s="4">
        <v>8970</v>
      </c>
    </row>
    <row r="114" spans="5:17">
      <c r="E114" s="4">
        <v>34</v>
      </c>
      <c r="F114" s="4">
        <v>207640</v>
      </c>
      <c r="G114" s="5">
        <v>2.98228E-2</v>
      </c>
      <c r="H114" s="4">
        <v>3672</v>
      </c>
      <c r="I114" s="4">
        <v>9830</v>
      </c>
      <c r="J114" s="4">
        <v>6158</v>
      </c>
      <c r="K114" s="5">
        <v>8468.34</v>
      </c>
      <c r="L114" s="5">
        <v>1312.89</v>
      </c>
      <c r="M114" s="5">
        <v>1758370000</v>
      </c>
      <c r="N114" s="4">
        <v>126</v>
      </c>
      <c r="O114" s="4">
        <v>9420</v>
      </c>
      <c r="P114" s="4">
        <v>8810</v>
      </c>
      <c r="Q114" s="4">
        <v>8970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3672</v>
      </c>
      <c r="I115" s="4">
        <v>9830</v>
      </c>
      <c r="J115" s="4">
        <v>6158</v>
      </c>
      <c r="K115" s="5">
        <v>8487.6</v>
      </c>
      <c r="L115" s="5">
        <v>1283.5999999999999</v>
      </c>
      <c r="M115" s="5">
        <v>1750090000</v>
      </c>
      <c r="N115" s="4">
        <v>126</v>
      </c>
      <c r="O115" s="4">
        <v>9420</v>
      </c>
      <c r="P115" s="4">
        <v>4412</v>
      </c>
      <c r="Q115" s="4">
        <v>8970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3672</v>
      </c>
      <c r="I116" s="4">
        <v>9830</v>
      </c>
      <c r="J116" s="4">
        <v>6158</v>
      </c>
      <c r="K116" s="5">
        <v>8511.6200000000008</v>
      </c>
      <c r="L116" s="5">
        <v>1259.24</v>
      </c>
      <c r="M116" s="5">
        <v>1731570000</v>
      </c>
      <c r="N116" s="4">
        <v>126</v>
      </c>
      <c r="O116" s="4">
        <v>9420</v>
      </c>
      <c r="P116" s="4">
        <v>7150</v>
      </c>
      <c r="Q116" s="4">
        <v>9010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3672</v>
      </c>
      <c r="I117" s="4">
        <v>9830</v>
      </c>
      <c r="J117" s="4">
        <v>6158</v>
      </c>
      <c r="K117" s="5">
        <v>8524.73</v>
      </c>
      <c r="L117" s="5">
        <v>1246.02</v>
      </c>
      <c r="M117" s="5">
        <v>1708230000</v>
      </c>
      <c r="N117" s="4">
        <v>123</v>
      </c>
      <c r="O117" s="4">
        <v>9420</v>
      </c>
      <c r="P117" s="4">
        <v>7150</v>
      </c>
      <c r="Q117" s="4">
        <v>9010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3672</v>
      </c>
      <c r="I118" s="4">
        <v>9830</v>
      </c>
      <c r="J118" s="4">
        <v>6158</v>
      </c>
      <c r="K118" s="5">
        <v>8548.0400000000009</v>
      </c>
      <c r="L118" s="5">
        <v>1222.46</v>
      </c>
      <c r="M118" s="5">
        <v>1674040000</v>
      </c>
      <c r="N118" s="4">
        <v>122</v>
      </c>
      <c r="O118" s="4">
        <v>9420</v>
      </c>
      <c r="P118" s="4">
        <v>7150</v>
      </c>
      <c r="Q118" s="4">
        <v>9010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3672</v>
      </c>
      <c r="I119" s="4">
        <v>9830</v>
      </c>
      <c r="J119" s="4">
        <v>6158</v>
      </c>
      <c r="K119" s="5">
        <v>8580.23</v>
      </c>
      <c r="L119" s="5">
        <v>1182.5999999999999</v>
      </c>
      <c r="M119" s="5">
        <v>1634520000</v>
      </c>
      <c r="N119" s="4">
        <v>119</v>
      </c>
      <c r="O119" s="4">
        <v>9420</v>
      </c>
      <c r="P119" s="4">
        <v>6840</v>
      </c>
      <c r="Q119" s="4">
        <v>9010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3672</v>
      </c>
      <c r="I120" s="4">
        <v>9830</v>
      </c>
      <c r="J120" s="4">
        <v>6158</v>
      </c>
      <c r="K120" s="5">
        <v>8613.0499999999993</v>
      </c>
      <c r="L120" s="5">
        <v>1145.8</v>
      </c>
      <c r="M120" s="5">
        <v>1609680000</v>
      </c>
      <c r="N120" s="4">
        <v>116</v>
      </c>
      <c r="O120" s="4">
        <v>9420</v>
      </c>
      <c r="P120" s="4">
        <v>6840</v>
      </c>
      <c r="Q120" s="4">
        <v>9020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3672</v>
      </c>
      <c r="I121" s="4">
        <v>9830</v>
      </c>
      <c r="J121" s="4">
        <v>6158</v>
      </c>
      <c r="K121" s="5">
        <v>8626.0400000000009</v>
      </c>
      <c r="L121" s="5">
        <v>1124.81</v>
      </c>
      <c r="M121" s="5">
        <v>1557300000</v>
      </c>
      <c r="N121" s="4">
        <v>112</v>
      </c>
      <c r="O121" s="4">
        <v>8860</v>
      </c>
      <c r="P121" s="4">
        <v>7630</v>
      </c>
      <c r="Q121" s="4">
        <v>9020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3672</v>
      </c>
      <c r="I122" s="4">
        <v>9830</v>
      </c>
      <c r="J122" s="4">
        <v>6158</v>
      </c>
      <c r="K122" s="5">
        <v>8643.7199999999993</v>
      </c>
      <c r="L122" s="5">
        <v>1097.8</v>
      </c>
      <c r="M122" s="5">
        <v>1495640000</v>
      </c>
      <c r="N122" s="4">
        <v>108</v>
      </c>
      <c r="O122" s="4">
        <v>8860</v>
      </c>
      <c r="P122" s="4">
        <v>6410</v>
      </c>
      <c r="Q122" s="4">
        <v>9020</v>
      </c>
    </row>
    <row r="123" spans="5:17">
      <c r="E123" s="4">
        <v>43</v>
      </c>
      <c r="F123" s="4">
        <v>165879</v>
      </c>
      <c r="G123" s="5">
        <v>2.38248E-2</v>
      </c>
      <c r="H123" s="4">
        <v>3672</v>
      </c>
      <c r="I123" s="4">
        <v>9830</v>
      </c>
      <c r="J123" s="4">
        <v>6158</v>
      </c>
      <c r="K123" s="5">
        <v>8647.3799999999992</v>
      </c>
      <c r="L123" s="5">
        <v>1083.1099999999999</v>
      </c>
      <c r="M123" s="5">
        <v>1434420000</v>
      </c>
      <c r="N123" s="4">
        <v>107</v>
      </c>
      <c r="O123" s="4">
        <v>9070</v>
      </c>
      <c r="P123" s="4">
        <v>5950</v>
      </c>
      <c r="Q123" s="4">
        <v>9020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3672</v>
      </c>
      <c r="I124" s="4">
        <v>9830</v>
      </c>
      <c r="J124" s="4">
        <v>6158</v>
      </c>
      <c r="K124" s="5">
        <v>8657.7000000000007</v>
      </c>
      <c r="L124" s="5">
        <v>1061.18</v>
      </c>
      <c r="M124" s="5">
        <v>1379620000</v>
      </c>
      <c r="N124" s="4">
        <v>99</v>
      </c>
      <c r="O124" s="4">
        <v>8860</v>
      </c>
      <c r="P124" s="4">
        <v>7570</v>
      </c>
      <c r="Q124" s="4">
        <v>9020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3672</v>
      </c>
      <c r="I125" s="4">
        <v>9830</v>
      </c>
      <c r="J125" s="4">
        <v>6158</v>
      </c>
      <c r="K125" s="5">
        <v>8647.99</v>
      </c>
      <c r="L125" s="5">
        <v>1051.06</v>
      </c>
      <c r="M125" s="5">
        <v>1317720000</v>
      </c>
      <c r="N125" s="4">
        <v>97</v>
      </c>
      <c r="O125" s="4">
        <v>9070</v>
      </c>
      <c r="P125" s="4">
        <v>7090</v>
      </c>
      <c r="Q125" s="4">
        <v>9020</v>
      </c>
    </row>
    <row r="126" spans="5:17">
      <c r="E126" s="4">
        <v>46</v>
      </c>
      <c r="F126" s="4">
        <v>144773</v>
      </c>
      <c r="G126" s="5">
        <v>2.07934E-2</v>
      </c>
      <c r="H126" s="4">
        <v>3672</v>
      </c>
      <c r="I126" s="4">
        <v>9830</v>
      </c>
      <c r="J126" s="4">
        <v>6158</v>
      </c>
      <c r="K126" s="5">
        <v>8648.2199999999993</v>
      </c>
      <c r="L126" s="5">
        <v>1044.54</v>
      </c>
      <c r="M126" s="5">
        <v>1252030000</v>
      </c>
      <c r="N126" s="4">
        <v>95</v>
      </c>
      <c r="O126" s="4">
        <v>9070</v>
      </c>
      <c r="P126" s="4">
        <v>8930</v>
      </c>
      <c r="Q126" s="4">
        <v>9010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3672</v>
      </c>
      <c r="I127" s="4">
        <v>9830</v>
      </c>
      <c r="J127" s="4">
        <v>6158</v>
      </c>
      <c r="K127" s="5">
        <v>8652.84</v>
      </c>
      <c r="L127" s="5">
        <v>1025.52</v>
      </c>
      <c r="M127" s="5">
        <v>1194750000</v>
      </c>
      <c r="N127" s="4">
        <v>95</v>
      </c>
      <c r="O127" s="4">
        <v>9070</v>
      </c>
      <c r="P127" s="4">
        <v>8300</v>
      </c>
      <c r="Q127" s="4">
        <v>9010</v>
      </c>
    </row>
    <row r="128" spans="5:17">
      <c r="E128" s="4">
        <v>48</v>
      </c>
      <c r="F128" s="4">
        <v>130322</v>
      </c>
      <c r="G128" s="5">
        <v>1.87178E-2</v>
      </c>
      <c r="H128" s="4">
        <v>3672</v>
      </c>
      <c r="I128" s="4">
        <v>9830</v>
      </c>
      <c r="J128" s="4">
        <v>6158</v>
      </c>
      <c r="K128" s="5">
        <v>8667.91</v>
      </c>
      <c r="L128" s="5">
        <v>1003.79</v>
      </c>
      <c r="M128" s="5">
        <v>1129620000</v>
      </c>
      <c r="N128" s="4">
        <v>92</v>
      </c>
      <c r="O128" s="4">
        <v>9070</v>
      </c>
      <c r="P128" s="4">
        <v>8070</v>
      </c>
      <c r="Q128" s="4">
        <v>9010</v>
      </c>
    </row>
    <row r="129" spans="5:17">
      <c r="E129" s="4">
        <v>49</v>
      </c>
      <c r="F129" s="4">
        <v>123826</v>
      </c>
      <c r="G129" s="5">
        <v>1.77848E-2</v>
      </c>
      <c r="H129" s="4">
        <v>3672</v>
      </c>
      <c r="I129" s="4">
        <v>9830</v>
      </c>
      <c r="J129" s="4">
        <v>6158</v>
      </c>
      <c r="K129" s="5">
        <v>8674.6</v>
      </c>
      <c r="L129" s="5">
        <v>970.40300000000002</v>
      </c>
      <c r="M129" s="5">
        <v>1074140000</v>
      </c>
      <c r="N129" s="4">
        <v>89</v>
      </c>
      <c r="O129" s="4">
        <v>8800</v>
      </c>
      <c r="P129" s="4">
        <v>9140</v>
      </c>
      <c r="Q129" s="4">
        <v>8970</v>
      </c>
    </row>
    <row r="130" spans="5:17">
      <c r="E130" s="4">
        <v>50</v>
      </c>
      <c r="F130" s="4">
        <v>118095</v>
      </c>
      <c r="G130" s="5">
        <v>1.69617E-2</v>
      </c>
      <c r="H130" s="4">
        <v>3672</v>
      </c>
      <c r="I130" s="4">
        <v>9830</v>
      </c>
      <c r="J130" s="4">
        <v>6158</v>
      </c>
      <c r="K130" s="5">
        <v>8692.31</v>
      </c>
      <c r="L130" s="5">
        <v>939.96900000000005</v>
      </c>
      <c r="M130" s="5">
        <v>1026520000</v>
      </c>
      <c r="N130" s="4">
        <v>84</v>
      </c>
      <c r="O130" s="4">
        <v>8800</v>
      </c>
      <c r="P130" s="4">
        <v>8930</v>
      </c>
      <c r="Q130" s="4">
        <v>8960</v>
      </c>
    </row>
    <row r="131" spans="5:17">
      <c r="E131" s="4">
        <v>51</v>
      </c>
      <c r="F131" s="4">
        <v>114796</v>
      </c>
      <c r="G131" s="5">
        <v>1.64879E-2</v>
      </c>
      <c r="H131" s="4">
        <v>3672</v>
      </c>
      <c r="I131" s="4">
        <v>9830</v>
      </c>
      <c r="J131" s="4">
        <v>6158</v>
      </c>
      <c r="K131" s="5">
        <v>8691.4699999999993</v>
      </c>
      <c r="L131" s="5">
        <v>931.44799999999998</v>
      </c>
      <c r="M131" s="5">
        <v>997746000</v>
      </c>
      <c r="N131" s="4">
        <v>81</v>
      </c>
      <c r="O131" s="4">
        <v>8800</v>
      </c>
      <c r="P131" s="4">
        <v>9830</v>
      </c>
      <c r="Q131" s="4">
        <v>8960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3672</v>
      </c>
      <c r="I132" s="4">
        <v>9690</v>
      </c>
      <c r="J132" s="4">
        <v>6018</v>
      </c>
      <c r="K132" s="5">
        <v>8706.56</v>
      </c>
      <c r="L132" s="5">
        <v>895.59400000000005</v>
      </c>
      <c r="M132" s="5">
        <v>969676000</v>
      </c>
      <c r="N132" s="4">
        <v>78</v>
      </c>
      <c r="O132" s="4">
        <v>8800</v>
      </c>
      <c r="P132" s="4">
        <v>9160</v>
      </c>
      <c r="Q132" s="4">
        <v>8950</v>
      </c>
    </row>
    <row r="133" spans="5:17">
      <c r="E133" s="4">
        <v>53</v>
      </c>
      <c r="F133" s="4">
        <v>105587</v>
      </c>
      <c r="G133" s="5">
        <v>1.51652E-2</v>
      </c>
      <c r="H133" s="4">
        <v>3672</v>
      </c>
      <c r="I133" s="4">
        <v>9690</v>
      </c>
      <c r="J133" s="4">
        <v>6018</v>
      </c>
      <c r="K133" s="5">
        <v>8704.57</v>
      </c>
      <c r="L133" s="5">
        <v>877.98599999999999</v>
      </c>
      <c r="M133" s="5">
        <v>919089000</v>
      </c>
      <c r="N133" s="4">
        <v>76</v>
      </c>
      <c r="O133" s="4">
        <v>8800</v>
      </c>
      <c r="P133" s="4">
        <v>3992</v>
      </c>
      <c r="Q133" s="4">
        <v>8950</v>
      </c>
    </row>
    <row r="134" spans="5:17">
      <c r="E134" s="4">
        <v>54</v>
      </c>
      <c r="F134" s="4">
        <v>99403</v>
      </c>
      <c r="G134" s="5">
        <v>1.4277E-2</v>
      </c>
      <c r="H134" s="4">
        <v>3672</v>
      </c>
      <c r="I134" s="4">
        <v>9690</v>
      </c>
      <c r="J134" s="4">
        <v>6018</v>
      </c>
      <c r="K134" s="5">
        <v>8702.91</v>
      </c>
      <c r="L134" s="5">
        <v>872.8</v>
      </c>
      <c r="M134" s="5">
        <v>865095000</v>
      </c>
      <c r="N134" s="4">
        <v>71</v>
      </c>
      <c r="O134" s="4">
        <v>8800</v>
      </c>
      <c r="P134" s="4">
        <v>3672</v>
      </c>
      <c r="Q134" s="4">
        <v>8950</v>
      </c>
    </row>
    <row r="135" spans="5:17">
      <c r="E135" s="4">
        <v>55</v>
      </c>
      <c r="F135" s="4">
        <v>92018</v>
      </c>
      <c r="G135" s="5">
        <v>1.32163E-2</v>
      </c>
      <c r="H135" s="4">
        <v>3672</v>
      </c>
      <c r="I135" s="4">
        <v>9690</v>
      </c>
      <c r="J135" s="4">
        <v>6018</v>
      </c>
      <c r="K135" s="5">
        <v>8702.65</v>
      </c>
      <c r="L135" s="5">
        <v>857.86099999999999</v>
      </c>
      <c r="M135" s="5">
        <v>800801000</v>
      </c>
      <c r="N135" s="4">
        <v>71</v>
      </c>
      <c r="O135" s="4">
        <v>8800</v>
      </c>
      <c r="P135" s="4">
        <v>8910</v>
      </c>
      <c r="Q135" s="4">
        <v>8950</v>
      </c>
    </row>
    <row r="136" spans="5:17">
      <c r="E136" s="4">
        <v>56</v>
      </c>
      <c r="F136" s="4">
        <v>84737</v>
      </c>
      <c r="G136" s="5">
        <v>1.21706E-2</v>
      </c>
      <c r="H136" s="4">
        <v>3672</v>
      </c>
      <c r="I136" s="4">
        <v>9690</v>
      </c>
      <c r="J136" s="4">
        <v>6018</v>
      </c>
      <c r="K136" s="5">
        <v>8705.2999999999993</v>
      </c>
      <c r="L136" s="5">
        <v>854.00099999999998</v>
      </c>
      <c r="M136" s="5">
        <v>737661000</v>
      </c>
      <c r="N136" s="4">
        <v>68</v>
      </c>
      <c r="O136" s="4">
        <v>9100</v>
      </c>
      <c r="P136" s="4">
        <v>3672</v>
      </c>
      <c r="Q136" s="4">
        <v>8950</v>
      </c>
    </row>
    <row r="137" spans="5:17">
      <c r="E137" s="4">
        <v>57</v>
      </c>
      <c r="F137" s="4">
        <v>77854</v>
      </c>
      <c r="G137" s="5">
        <v>1.1181999999999999E-2</v>
      </c>
      <c r="H137" s="4">
        <v>4982</v>
      </c>
      <c r="I137" s="4">
        <v>9690</v>
      </c>
      <c r="J137" s="4">
        <v>4708</v>
      </c>
      <c r="K137" s="5">
        <v>8726.4599999999991</v>
      </c>
      <c r="L137" s="5">
        <v>825.99</v>
      </c>
      <c r="M137" s="5">
        <v>679390000</v>
      </c>
      <c r="N137" s="4">
        <v>62</v>
      </c>
      <c r="O137" s="4">
        <v>9100</v>
      </c>
      <c r="P137" s="4">
        <v>9590</v>
      </c>
      <c r="Q137" s="4">
        <v>8950</v>
      </c>
    </row>
    <row r="138" spans="5:17">
      <c r="E138" s="4">
        <v>58</v>
      </c>
      <c r="F138" s="4">
        <v>71855</v>
      </c>
      <c r="G138" s="5">
        <v>1.03204E-2</v>
      </c>
      <c r="H138" s="4">
        <v>4982</v>
      </c>
      <c r="I138" s="4">
        <v>9690</v>
      </c>
      <c r="J138" s="4">
        <v>4708</v>
      </c>
      <c r="K138" s="5">
        <v>8725.69</v>
      </c>
      <c r="L138" s="5">
        <v>820.10599999999999</v>
      </c>
      <c r="M138" s="5">
        <v>626985000</v>
      </c>
      <c r="N138" s="4">
        <v>61</v>
      </c>
      <c r="O138" s="4">
        <v>9100</v>
      </c>
      <c r="P138" s="4">
        <v>5110</v>
      </c>
      <c r="Q138" s="4">
        <v>8950</v>
      </c>
    </row>
    <row r="139" spans="5:17">
      <c r="E139" s="4">
        <v>59</v>
      </c>
      <c r="F139" s="4">
        <v>64621</v>
      </c>
      <c r="G139" s="5">
        <v>9.2813600000000007E-3</v>
      </c>
      <c r="H139" s="4">
        <v>4982</v>
      </c>
      <c r="I139" s="4">
        <v>9690</v>
      </c>
      <c r="J139" s="4">
        <v>4708</v>
      </c>
      <c r="K139" s="5">
        <v>8737.9699999999993</v>
      </c>
      <c r="L139" s="5">
        <v>800.42700000000002</v>
      </c>
      <c r="M139" s="5">
        <v>564656000</v>
      </c>
      <c r="N139" s="4">
        <v>59</v>
      </c>
      <c r="O139" s="4">
        <v>9100</v>
      </c>
      <c r="P139" s="4">
        <v>8520</v>
      </c>
      <c r="Q139" s="4">
        <v>8950</v>
      </c>
    </row>
    <row r="140" spans="5:17">
      <c r="E140" s="4">
        <v>60</v>
      </c>
      <c r="F140" s="4">
        <v>57162</v>
      </c>
      <c r="G140" s="5">
        <v>8.21004E-3</v>
      </c>
      <c r="H140" s="4">
        <v>4982</v>
      </c>
      <c r="I140" s="4">
        <v>9690</v>
      </c>
      <c r="J140" s="4">
        <v>4708</v>
      </c>
      <c r="K140" s="5">
        <v>8778.8700000000008</v>
      </c>
      <c r="L140" s="5">
        <v>741.15800000000002</v>
      </c>
      <c r="M140" s="5">
        <v>501818000</v>
      </c>
      <c r="N140" s="4">
        <v>53</v>
      </c>
      <c r="O140" s="4">
        <v>9100</v>
      </c>
      <c r="P140" s="4">
        <v>9210</v>
      </c>
      <c r="Q140" s="4">
        <v>8950</v>
      </c>
    </row>
    <row r="141" spans="5:17">
      <c r="E141" s="4">
        <v>61</v>
      </c>
      <c r="F141" s="4">
        <v>49337</v>
      </c>
      <c r="G141" s="5">
        <v>7.0861500000000003E-3</v>
      </c>
      <c r="H141" s="4">
        <v>4982</v>
      </c>
      <c r="I141" s="4">
        <v>9690</v>
      </c>
      <c r="J141" s="4">
        <v>4708</v>
      </c>
      <c r="K141" s="5">
        <v>8788.18</v>
      </c>
      <c r="L141" s="5">
        <v>718.71299999999997</v>
      </c>
      <c r="M141" s="5">
        <v>433582000</v>
      </c>
      <c r="N141" s="4">
        <v>49</v>
      </c>
      <c r="O141" s="4">
        <v>9100</v>
      </c>
      <c r="P141" s="4">
        <v>9040</v>
      </c>
      <c r="Q141" s="4">
        <v>8950</v>
      </c>
    </row>
    <row r="142" spans="5:17">
      <c r="E142" s="4">
        <v>62</v>
      </c>
      <c r="F142" s="4">
        <v>42776</v>
      </c>
      <c r="G142" s="5">
        <v>6.1438100000000004E-3</v>
      </c>
      <c r="H142" s="4">
        <v>4982</v>
      </c>
      <c r="I142" s="4">
        <v>9690</v>
      </c>
      <c r="J142" s="4">
        <v>4708</v>
      </c>
      <c r="K142" s="5">
        <v>8833.0400000000009</v>
      </c>
      <c r="L142" s="5">
        <v>640.62900000000002</v>
      </c>
      <c r="M142" s="5">
        <v>377842000</v>
      </c>
      <c r="N142" s="4">
        <v>47</v>
      </c>
      <c r="O142" s="4">
        <v>9100</v>
      </c>
      <c r="P142" s="4">
        <v>8380</v>
      </c>
      <c r="Q142" s="4">
        <v>8950</v>
      </c>
    </row>
    <row r="143" spans="5:17">
      <c r="E143" s="4">
        <v>63</v>
      </c>
      <c r="F143" s="4">
        <v>35511</v>
      </c>
      <c r="G143" s="5">
        <v>5.10036E-3</v>
      </c>
      <c r="H143" s="4">
        <v>4982</v>
      </c>
      <c r="I143" s="4">
        <v>9690</v>
      </c>
      <c r="J143" s="4">
        <v>4708</v>
      </c>
      <c r="K143" s="5">
        <v>8854.75</v>
      </c>
      <c r="L143" s="5">
        <v>590.67899999999997</v>
      </c>
      <c r="M143" s="5">
        <v>314441000</v>
      </c>
      <c r="N143" s="4">
        <v>46</v>
      </c>
      <c r="O143" s="4">
        <v>9100</v>
      </c>
      <c r="P143" s="4">
        <v>4982</v>
      </c>
      <c r="Q143" s="4">
        <v>8950</v>
      </c>
    </row>
    <row r="144" spans="5:17">
      <c r="E144" s="4">
        <v>64</v>
      </c>
      <c r="F144" s="4">
        <v>29543</v>
      </c>
      <c r="G144" s="5">
        <v>4.24319E-3</v>
      </c>
      <c r="H144" s="4">
        <v>4982</v>
      </c>
      <c r="I144" s="4">
        <v>9690</v>
      </c>
      <c r="J144" s="4">
        <v>4708</v>
      </c>
      <c r="K144" s="5">
        <v>8867.44</v>
      </c>
      <c r="L144" s="5">
        <v>549.19200000000001</v>
      </c>
      <c r="M144" s="5">
        <v>261971000</v>
      </c>
      <c r="N144" s="4">
        <v>46</v>
      </c>
      <c r="O144" s="4">
        <v>8860</v>
      </c>
      <c r="P144" s="4">
        <v>9270</v>
      </c>
      <c r="Q144" s="4">
        <v>8950</v>
      </c>
    </row>
    <row r="145" spans="2:17">
      <c r="E145" s="4">
        <v>65</v>
      </c>
      <c r="F145" s="4">
        <v>23703</v>
      </c>
      <c r="G145" s="5">
        <v>3.4044000000000001E-3</v>
      </c>
      <c r="H145" s="4">
        <v>5830</v>
      </c>
      <c r="I145" s="4">
        <v>9690</v>
      </c>
      <c r="J145" s="4">
        <v>3860</v>
      </c>
      <c r="K145" s="5">
        <v>8873.7900000000009</v>
      </c>
      <c r="L145" s="5">
        <v>506.786</v>
      </c>
      <c r="M145" s="5">
        <v>210335000</v>
      </c>
      <c r="N145" s="4">
        <v>43</v>
      </c>
      <c r="O145" s="4">
        <v>9100</v>
      </c>
      <c r="P145" s="4">
        <v>7540</v>
      </c>
      <c r="Q145" s="4">
        <v>8950</v>
      </c>
    </row>
    <row r="146" spans="2:17">
      <c r="E146" s="4">
        <v>66</v>
      </c>
      <c r="F146" s="4">
        <v>18772</v>
      </c>
      <c r="G146" s="5">
        <v>2.6961799999999998E-3</v>
      </c>
      <c r="H146" s="4">
        <v>5830</v>
      </c>
      <c r="I146" s="4">
        <v>9690</v>
      </c>
      <c r="J146" s="4">
        <v>3860</v>
      </c>
      <c r="K146" s="5">
        <v>8882.23</v>
      </c>
      <c r="L146" s="5">
        <v>454.30200000000002</v>
      </c>
      <c r="M146" s="5">
        <v>166737000</v>
      </c>
      <c r="N146" s="4">
        <v>39</v>
      </c>
      <c r="O146" s="4">
        <v>9100</v>
      </c>
      <c r="P146" s="4">
        <v>9010</v>
      </c>
      <c r="Q146" s="4">
        <v>8950</v>
      </c>
    </row>
    <row r="147" spans="2:17">
      <c r="E147" s="4">
        <v>67</v>
      </c>
      <c r="F147" s="4">
        <v>15198</v>
      </c>
      <c r="G147" s="5">
        <v>2.1828500000000001E-3</v>
      </c>
      <c r="H147" s="4">
        <v>5830</v>
      </c>
      <c r="I147" s="4">
        <v>9510</v>
      </c>
      <c r="J147" s="4">
        <v>3680</v>
      </c>
      <c r="K147" s="5">
        <v>8899.15</v>
      </c>
      <c r="L147" s="5">
        <v>405.04599999999999</v>
      </c>
      <c r="M147" s="5">
        <v>135249000</v>
      </c>
      <c r="N147" s="4">
        <v>33</v>
      </c>
      <c r="O147" s="4">
        <v>9100</v>
      </c>
      <c r="P147" s="4">
        <v>7730</v>
      </c>
      <c r="Q147" s="4">
        <v>8960</v>
      </c>
    </row>
    <row r="148" spans="2:17">
      <c r="E148" s="4">
        <v>68</v>
      </c>
      <c r="F148" s="4">
        <v>11537</v>
      </c>
      <c r="G148" s="5">
        <v>1.6570300000000001E-3</v>
      </c>
      <c r="H148" s="4">
        <v>5830</v>
      </c>
      <c r="I148" s="4">
        <v>9400</v>
      </c>
      <c r="J148" s="4">
        <v>3570</v>
      </c>
      <c r="K148" s="5">
        <v>8930.06</v>
      </c>
      <c r="L148" s="5">
        <v>341.96600000000001</v>
      </c>
      <c r="M148" s="5">
        <v>103026000</v>
      </c>
      <c r="N148" s="4">
        <v>29</v>
      </c>
      <c r="O148" s="4">
        <v>9100</v>
      </c>
      <c r="P148" s="4">
        <v>8560</v>
      </c>
      <c r="Q148" s="4">
        <v>8970</v>
      </c>
    </row>
    <row r="149" spans="2:17">
      <c r="E149" s="4">
        <v>69</v>
      </c>
      <c r="F149" s="4">
        <v>8721</v>
      </c>
      <c r="G149" s="5">
        <v>1.2525800000000001E-3</v>
      </c>
      <c r="H149" s="4">
        <v>6450</v>
      </c>
      <c r="I149" s="4">
        <v>9400</v>
      </c>
      <c r="J149" s="4">
        <v>2950</v>
      </c>
      <c r="K149" s="5">
        <v>8944.16</v>
      </c>
      <c r="L149" s="5">
        <v>332.09500000000003</v>
      </c>
      <c r="M149" s="5">
        <v>78002000</v>
      </c>
      <c r="N149" s="4">
        <v>24</v>
      </c>
      <c r="O149" s="4">
        <v>9100</v>
      </c>
      <c r="P149" s="4">
        <v>8870</v>
      </c>
      <c r="Q149" s="4">
        <v>8970</v>
      </c>
    </row>
    <row r="150" spans="2:17">
      <c r="E150" s="4">
        <v>70</v>
      </c>
      <c r="F150" s="4">
        <v>6603</v>
      </c>
      <c r="G150" s="5">
        <v>9.4837299999999997E-4</v>
      </c>
      <c r="H150" s="4">
        <v>7650</v>
      </c>
      <c r="I150" s="4">
        <v>9400</v>
      </c>
      <c r="J150" s="4">
        <v>1750</v>
      </c>
      <c r="K150" s="5">
        <v>8950.02</v>
      </c>
      <c r="L150" s="5">
        <v>306.13799999999998</v>
      </c>
      <c r="M150" s="5">
        <v>59097000</v>
      </c>
      <c r="N150" s="4">
        <v>21</v>
      </c>
      <c r="O150" s="4">
        <v>9100</v>
      </c>
      <c r="P150" s="4">
        <v>8630</v>
      </c>
      <c r="Q150" s="4">
        <v>8970</v>
      </c>
    </row>
    <row r="151" spans="2:17">
      <c r="E151" s="4">
        <v>71</v>
      </c>
      <c r="F151" s="4">
        <v>4790</v>
      </c>
      <c r="G151" s="5">
        <v>6.8797599999999997E-4</v>
      </c>
      <c r="H151" s="4">
        <v>7650</v>
      </c>
      <c r="I151" s="4">
        <v>9400</v>
      </c>
      <c r="J151" s="4">
        <v>1750</v>
      </c>
      <c r="K151" s="5">
        <v>8948.2199999999993</v>
      </c>
      <c r="L151" s="5">
        <v>303.38099999999997</v>
      </c>
      <c r="M151" s="5">
        <v>42862000</v>
      </c>
      <c r="N151" s="4">
        <v>19</v>
      </c>
      <c r="O151" s="4">
        <v>9100</v>
      </c>
      <c r="P151" s="4">
        <v>8950</v>
      </c>
      <c r="Q151" s="4">
        <v>8970</v>
      </c>
    </row>
    <row r="152" spans="2:17">
      <c r="E152" s="4">
        <v>72</v>
      </c>
      <c r="F152" s="4">
        <v>3532</v>
      </c>
      <c r="G152" s="5">
        <v>5.0729300000000002E-4</v>
      </c>
      <c r="H152" s="4">
        <v>7650</v>
      </c>
      <c r="I152" s="4">
        <v>9400</v>
      </c>
      <c r="J152" s="4">
        <v>1750</v>
      </c>
      <c r="K152" s="5">
        <v>8960.94</v>
      </c>
      <c r="L152" s="5">
        <v>287.85899999999998</v>
      </c>
      <c r="M152" s="5">
        <v>31650000</v>
      </c>
      <c r="N152" s="4">
        <v>16</v>
      </c>
      <c r="O152" s="4">
        <v>9100</v>
      </c>
      <c r="P152" s="4">
        <v>9280</v>
      </c>
      <c r="Q152" s="4">
        <v>9090</v>
      </c>
    </row>
    <row r="153" spans="2:17">
      <c r="E153" s="4">
        <v>73</v>
      </c>
      <c r="F153" s="4">
        <v>2381</v>
      </c>
      <c r="G153" s="5">
        <v>3.4197699999999998E-4</v>
      </c>
      <c r="H153" s="4">
        <v>7650</v>
      </c>
      <c r="I153" s="4">
        <v>9130</v>
      </c>
      <c r="J153" s="4">
        <v>1480</v>
      </c>
      <c r="K153" s="5">
        <v>9015.65</v>
      </c>
      <c r="L153" s="5">
        <v>192.386</v>
      </c>
      <c r="M153" s="5">
        <v>21466300</v>
      </c>
      <c r="N153" s="4">
        <v>10</v>
      </c>
      <c r="O153" s="4">
        <v>9100</v>
      </c>
      <c r="P153" s="4">
        <v>8540</v>
      </c>
      <c r="Q153" s="4">
        <v>9090</v>
      </c>
    </row>
    <row r="154" spans="2:17">
      <c r="E154" s="4">
        <v>74</v>
      </c>
      <c r="F154" s="4">
        <v>1653</v>
      </c>
      <c r="G154" s="5">
        <v>2.3741600000000001E-4</v>
      </c>
      <c r="H154" s="4">
        <v>8650</v>
      </c>
      <c r="I154" s="4">
        <v>9130</v>
      </c>
      <c r="J154" s="4">
        <v>480</v>
      </c>
      <c r="K154" s="5">
        <v>9044.5300000000007</v>
      </c>
      <c r="L154" s="5">
        <v>77.174700000000001</v>
      </c>
      <c r="M154" s="5">
        <v>14950600</v>
      </c>
      <c r="N154" s="4">
        <v>8</v>
      </c>
      <c r="O154" s="4">
        <v>9100</v>
      </c>
      <c r="P154" s="4">
        <v>8850</v>
      </c>
      <c r="Q154" s="4">
        <v>9090</v>
      </c>
    </row>
    <row r="155" spans="2:17">
      <c r="E155" s="4">
        <v>75</v>
      </c>
      <c r="F155" s="4">
        <v>1066</v>
      </c>
      <c r="G155" s="5">
        <v>1.5310700000000001E-4</v>
      </c>
      <c r="H155" s="4">
        <v>8860</v>
      </c>
      <c r="I155" s="4">
        <v>9100</v>
      </c>
      <c r="J155" s="4">
        <v>240</v>
      </c>
      <c r="K155" s="5">
        <v>9044.08</v>
      </c>
      <c r="L155" s="5">
        <v>68.542500000000004</v>
      </c>
      <c r="M155" s="5">
        <v>9640990</v>
      </c>
      <c r="N155" s="4">
        <v>5</v>
      </c>
      <c r="O155" s="4">
        <v>9100</v>
      </c>
      <c r="P155" s="4">
        <v>8860</v>
      </c>
      <c r="Q155" s="4">
        <v>9090</v>
      </c>
    </row>
    <row r="156" spans="2:17">
      <c r="E156" s="4">
        <v>76</v>
      </c>
      <c r="F156" s="4">
        <v>540</v>
      </c>
      <c r="G156" s="5">
        <v>7.75589E-5</v>
      </c>
      <c r="H156" s="4">
        <v>8960</v>
      </c>
      <c r="I156" s="4">
        <v>9100</v>
      </c>
      <c r="J156" s="4">
        <v>140</v>
      </c>
      <c r="K156" s="5">
        <v>9054.31</v>
      </c>
      <c r="L156" s="5">
        <v>61.101700000000001</v>
      </c>
      <c r="M156" s="5">
        <v>4889330</v>
      </c>
      <c r="N156" s="4">
        <v>4</v>
      </c>
      <c r="O156" s="4">
        <v>9100</v>
      </c>
      <c r="P156" s="4">
        <v>8960</v>
      </c>
      <c r="Q156" s="4">
        <v>9090</v>
      </c>
    </row>
    <row r="157" spans="2:17">
      <c r="E157" s="4">
        <v>77</v>
      </c>
      <c r="F157" s="4">
        <v>236</v>
      </c>
      <c r="G157" s="5">
        <v>3.3896100000000002E-5</v>
      </c>
      <c r="H157" s="4">
        <v>8960</v>
      </c>
      <c r="I157" s="4">
        <v>9100</v>
      </c>
      <c r="J157" s="4">
        <v>140</v>
      </c>
      <c r="K157" s="5">
        <v>9070.7199999999993</v>
      </c>
      <c r="L157" s="5">
        <v>52.245199999999997</v>
      </c>
      <c r="M157" s="5">
        <v>2140690</v>
      </c>
      <c r="N157" s="4">
        <v>4</v>
      </c>
      <c r="O157" s="4">
        <v>9100</v>
      </c>
      <c r="P157" s="4">
        <v>8970</v>
      </c>
      <c r="Q157" s="4">
        <v>9090</v>
      </c>
    </row>
    <row r="158" spans="2:17">
      <c r="E158" s="4">
        <v>78</v>
      </c>
      <c r="F158" s="4">
        <v>59</v>
      </c>
      <c r="G158" s="5">
        <v>8.4740200000000002E-6</v>
      </c>
      <c r="H158" s="4">
        <v>9090</v>
      </c>
      <c r="I158" s="4">
        <v>9100</v>
      </c>
      <c r="J158" s="4">
        <v>10</v>
      </c>
      <c r="K158" s="5">
        <v>9096.44</v>
      </c>
      <c r="L158" s="5">
        <v>4.7879500000000004</v>
      </c>
      <c r="M158" s="5">
        <v>536690</v>
      </c>
      <c r="N158" s="4">
        <v>2</v>
      </c>
      <c r="O158" s="4">
        <v>9100</v>
      </c>
      <c r="P158" s="4">
        <v>9090</v>
      </c>
      <c r="Q158" s="4">
        <v>9100</v>
      </c>
    </row>
    <row r="159" spans="2:17">
      <c r="E159" s="4">
        <v>79</v>
      </c>
      <c r="F159" s="4">
        <v>15</v>
      </c>
      <c r="G159" s="5">
        <v>2.1544099999999999E-6</v>
      </c>
      <c r="H159" s="4">
        <v>9100</v>
      </c>
      <c r="I159" s="4">
        <v>9100</v>
      </c>
      <c r="J159" s="4">
        <v>0</v>
      </c>
      <c r="K159" s="5">
        <v>9100</v>
      </c>
      <c r="L159" s="5">
        <v>0</v>
      </c>
      <c r="M159" s="5">
        <v>136500</v>
      </c>
      <c r="N159" s="4">
        <v>1</v>
      </c>
      <c r="O159" s="4">
        <v>9100</v>
      </c>
      <c r="P159" s="4">
        <v>9100</v>
      </c>
      <c r="Q159" s="4">
        <v>9100</v>
      </c>
    </row>
    <row r="160" spans="2:17">
      <c r="B160" t="s">
        <v>35</v>
      </c>
      <c r="E160" s="4">
        <v>1</v>
      </c>
      <c r="F160" s="4">
        <v>4965254</v>
      </c>
      <c r="G160" s="5">
        <v>0.71314699999999998</v>
      </c>
      <c r="H160" s="4">
        <v>0</v>
      </c>
      <c r="I160" s="4">
        <v>9530</v>
      </c>
      <c r="J160" s="4">
        <v>9530</v>
      </c>
      <c r="K160" s="5">
        <v>3728.96</v>
      </c>
      <c r="L160" s="5">
        <v>2317.27</v>
      </c>
      <c r="M160" s="5">
        <v>18515200000</v>
      </c>
      <c r="N160" s="4">
        <v>160</v>
      </c>
      <c r="O160" s="4">
        <v>1210</v>
      </c>
      <c r="P160" s="4">
        <v>5670</v>
      </c>
      <c r="Q160" s="4">
        <v>4070</v>
      </c>
    </row>
    <row r="161" spans="5:17">
      <c r="E161" s="4">
        <v>2</v>
      </c>
      <c r="F161" s="4">
        <v>1506506</v>
      </c>
      <c r="G161" s="5">
        <v>0.21637600000000001</v>
      </c>
      <c r="H161" s="4">
        <v>0</v>
      </c>
      <c r="I161" s="4">
        <v>9530</v>
      </c>
      <c r="J161" s="4">
        <v>9530</v>
      </c>
      <c r="K161" s="5">
        <v>5231.68</v>
      </c>
      <c r="L161" s="5">
        <v>1968.57</v>
      </c>
      <c r="M161" s="5">
        <v>7881560000</v>
      </c>
      <c r="N161" s="4">
        <v>153</v>
      </c>
      <c r="O161" s="4">
        <v>1210</v>
      </c>
      <c r="P161" s="4">
        <v>3312</v>
      </c>
      <c r="Q161" s="4">
        <v>5510</v>
      </c>
    </row>
    <row r="162" spans="5:17">
      <c r="E162" s="4">
        <v>3</v>
      </c>
      <c r="F162" s="4">
        <v>1093829</v>
      </c>
      <c r="G162" s="5">
        <v>0.15710399999999999</v>
      </c>
      <c r="H162" s="4">
        <v>0</v>
      </c>
      <c r="I162" s="4">
        <v>9530</v>
      </c>
      <c r="J162" s="4">
        <v>9530</v>
      </c>
      <c r="K162" s="5">
        <v>5463.83</v>
      </c>
      <c r="L162" s="5">
        <v>1967.48</v>
      </c>
      <c r="M162" s="5">
        <v>5976500000</v>
      </c>
      <c r="N162" s="4">
        <v>170</v>
      </c>
      <c r="O162" s="4">
        <v>1210</v>
      </c>
      <c r="P162" s="4">
        <v>5592</v>
      </c>
      <c r="Q162" s="4">
        <v>5610</v>
      </c>
    </row>
    <row r="163" spans="5:17">
      <c r="E163" s="4">
        <v>4</v>
      </c>
      <c r="F163" s="4">
        <v>864477</v>
      </c>
      <c r="G163" s="5">
        <v>0.124163</v>
      </c>
      <c r="H163" s="4">
        <v>0</v>
      </c>
      <c r="I163" s="4">
        <v>9530</v>
      </c>
      <c r="J163" s="4">
        <v>9530</v>
      </c>
      <c r="K163" s="5">
        <v>5447.21</v>
      </c>
      <c r="L163" s="5">
        <v>1902.65</v>
      </c>
      <c r="M163" s="5">
        <v>4708990000</v>
      </c>
      <c r="N163" s="4">
        <v>183</v>
      </c>
      <c r="O163" s="4">
        <v>1210</v>
      </c>
      <c r="P163" s="4">
        <v>5710</v>
      </c>
      <c r="Q163" s="4">
        <v>5610</v>
      </c>
    </row>
    <row r="164" spans="5:17">
      <c r="E164" s="4">
        <v>5</v>
      </c>
      <c r="F164" s="4">
        <v>753090</v>
      </c>
      <c r="G164" s="5">
        <v>0.108164</v>
      </c>
      <c r="H164" s="4">
        <v>0</v>
      </c>
      <c r="I164" s="4">
        <v>9530</v>
      </c>
      <c r="J164" s="4">
        <v>9530</v>
      </c>
      <c r="K164" s="5">
        <v>5668.56</v>
      </c>
      <c r="L164" s="5">
        <v>1860.34</v>
      </c>
      <c r="M164" s="5">
        <v>4268930000</v>
      </c>
      <c r="N164" s="4">
        <v>191</v>
      </c>
      <c r="O164" s="4">
        <v>1210</v>
      </c>
      <c r="P164" s="4">
        <v>7290</v>
      </c>
      <c r="Q164" s="4">
        <v>5742</v>
      </c>
    </row>
    <row r="165" spans="5:17">
      <c r="E165" s="4">
        <v>6</v>
      </c>
      <c r="F165" s="4">
        <v>625044</v>
      </c>
      <c r="G165" s="5">
        <v>8.9773500000000006E-2</v>
      </c>
      <c r="H165" s="4">
        <v>0</v>
      </c>
      <c r="I165" s="4">
        <v>9530</v>
      </c>
      <c r="J165" s="4">
        <v>9530</v>
      </c>
      <c r="K165" s="5">
        <v>5967.34</v>
      </c>
      <c r="L165" s="5">
        <v>1823.43</v>
      </c>
      <c r="M165" s="5">
        <v>3729850000</v>
      </c>
      <c r="N165" s="4">
        <v>190</v>
      </c>
      <c r="O165" s="4">
        <v>1210</v>
      </c>
      <c r="P165" s="4">
        <v>5550</v>
      </c>
      <c r="Q165" s="4">
        <v>5950</v>
      </c>
    </row>
    <row r="166" spans="5:17">
      <c r="E166" s="4">
        <v>7</v>
      </c>
      <c r="F166" s="4">
        <v>566549</v>
      </c>
      <c r="G166" s="5">
        <v>8.1372E-2</v>
      </c>
      <c r="H166" s="4">
        <v>0</v>
      </c>
      <c r="I166" s="4">
        <v>9530</v>
      </c>
      <c r="J166" s="4">
        <v>9530</v>
      </c>
      <c r="K166" s="5">
        <v>6141.54</v>
      </c>
      <c r="L166" s="5">
        <v>1771.18</v>
      </c>
      <c r="M166" s="5">
        <v>3479490000</v>
      </c>
      <c r="N166" s="4">
        <v>191</v>
      </c>
      <c r="O166" s="4">
        <v>1210</v>
      </c>
      <c r="P166" s="4">
        <v>7190</v>
      </c>
      <c r="Q166" s="4">
        <v>6180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9530</v>
      </c>
      <c r="J167" s="4">
        <v>9530</v>
      </c>
      <c r="K167" s="5">
        <v>6296.93</v>
      </c>
      <c r="L167" s="5">
        <v>1727.76</v>
      </c>
      <c r="M167" s="5">
        <v>3224500000</v>
      </c>
      <c r="N167" s="4">
        <v>191</v>
      </c>
      <c r="O167" s="4">
        <v>1210</v>
      </c>
      <c r="P167" s="4">
        <v>3660</v>
      </c>
      <c r="Q167" s="4">
        <v>6462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9530</v>
      </c>
      <c r="J168" s="4">
        <v>9530</v>
      </c>
      <c r="K168" s="5">
        <v>6439.39</v>
      </c>
      <c r="L168" s="5">
        <v>1656.83</v>
      </c>
      <c r="M168" s="5">
        <v>3117310000</v>
      </c>
      <c r="N168" s="4">
        <v>190</v>
      </c>
      <c r="O168" s="4">
        <v>5442</v>
      </c>
      <c r="P168" s="4">
        <v>4960</v>
      </c>
      <c r="Q168" s="4">
        <v>6620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9530</v>
      </c>
      <c r="J169" s="4">
        <v>9530</v>
      </c>
      <c r="K169" s="5">
        <v>6520.07</v>
      </c>
      <c r="L169" s="5">
        <v>1615.35</v>
      </c>
      <c r="M169" s="5">
        <v>2908860000</v>
      </c>
      <c r="N169" s="4">
        <v>195</v>
      </c>
      <c r="O169" s="4">
        <v>5442</v>
      </c>
      <c r="P169" s="4">
        <v>8120</v>
      </c>
      <c r="Q169" s="4">
        <v>6680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9530</v>
      </c>
      <c r="J170" s="4">
        <v>9530</v>
      </c>
      <c r="K170" s="5">
        <v>6581.9</v>
      </c>
      <c r="L170" s="5">
        <v>1582.45</v>
      </c>
      <c r="M170" s="5">
        <v>2687770000</v>
      </c>
      <c r="N170" s="4">
        <v>193</v>
      </c>
      <c r="O170" s="4">
        <v>5442</v>
      </c>
      <c r="P170" s="4">
        <v>7910</v>
      </c>
      <c r="Q170" s="4">
        <v>6700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9530</v>
      </c>
      <c r="J171" s="4">
        <v>9530</v>
      </c>
      <c r="K171" s="5">
        <v>6644.57</v>
      </c>
      <c r="L171" s="5">
        <v>1543.29</v>
      </c>
      <c r="M171" s="5">
        <v>2515200000</v>
      </c>
      <c r="N171" s="4">
        <v>188</v>
      </c>
      <c r="O171" s="4">
        <v>5442</v>
      </c>
      <c r="P171" s="4">
        <v>7910</v>
      </c>
      <c r="Q171" s="4">
        <v>6702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9530</v>
      </c>
      <c r="J172" s="4">
        <v>9530</v>
      </c>
      <c r="K172" s="5">
        <v>6694.05</v>
      </c>
      <c r="L172" s="5">
        <v>1506.15</v>
      </c>
      <c r="M172" s="5">
        <v>2432830000</v>
      </c>
      <c r="N172" s="4">
        <v>189</v>
      </c>
      <c r="O172" s="4">
        <v>5442</v>
      </c>
      <c r="P172" s="4">
        <v>5160</v>
      </c>
      <c r="Q172" s="4">
        <v>6820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9530</v>
      </c>
      <c r="J173" s="4">
        <v>9530</v>
      </c>
      <c r="K173" s="5">
        <v>6771.46</v>
      </c>
      <c r="L173" s="5">
        <v>1482.15</v>
      </c>
      <c r="M173" s="5">
        <v>2370110000</v>
      </c>
      <c r="N173" s="4">
        <v>190</v>
      </c>
      <c r="O173" s="4">
        <v>5442</v>
      </c>
      <c r="P173" s="4">
        <v>8920</v>
      </c>
      <c r="Q173" s="4">
        <v>6970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9530</v>
      </c>
      <c r="J174" s="4">
        <v>9530</v>
      </c>
      <c r="K174" s="5">
        <v>6817.79</v>
      </c>
      <c r="L174" s="5">
        <v>1446.26</v>
      </c>
      <c r="M174" s="5">
        <v>2287640000</v>
      </c>
      <c r="N174" s="4">
        <v>187</v>
      </c>
      <c r="O174" s="4">
        <v>5482</v>
      </c>
      <c r="P174" s="4">
        <v>7260</v>
      </c>
      <c r="Q174" s="4">
        <v>6990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9530</v>
      </c>
      <c r="J175" s="4">
        <v>9530</v>
      </c>
      <c r="K175" s="5">
        <v>6879.52</v>
      </c>
      <c r="L175" s="5">
        <v>1437.12</v>
      </c>
      <c r="M175" s="5">
        <v>2171960000</v>
      </c>
      <c r="N175" s="4">
        <v>188</v>
      </c>
      <c r="O175" s="4">
        <v>8090</v>
      </c>
      <c r="P175" s="4">
        <v>8610</v>
      </c>
      <c r="Q175" s="4">
        <v>7070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9530</v>
      </c>
      <c r="J176" s="4">
        <v>9530</v>
      </c>
      <c r="K176" s="5">
        <v>6928.42</v>
      </c>
      <c r="L176" s="5">
        <v>1442.4</v>
      </c>
      <c r="M176" s="5">
        <v>2099890000</v>
      </c>
      <c r="N176" s="4">
        <v>183</v>
      </c>
      <c r="O176" s="4">
        <v>8090</v>
      </c>
      <c r="P176" s="4">
        <v>5492</v>
      </c>
      <c r="Q176" s="4">
        <v>7100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9530</v>
      </c>
      <c r="J177" s="4">
        <v>9530</v>
      </c>
      <c r="K177" s="5">
        <v>6977.64</v>
      </c>
      <c r="L177" s="5">
        <v>1449.42</v>
      </c>
      <c r="M177" s="5">
        <v>2040800000</v>
      </c>
      <c r="N177" s="4">
        <v>187</v>
      </c>
      <c r="O177" s="4">
        <v>8090</v>
      </c>
      <c r="P177" s="4">
        <v>7792</v>
      </c>
      <c r="Q177" s="4">
        <v>7170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9530</v>
      </c>
      <c r="J178" s="4">
        <v>9530</v>
      </c>
      <c r="K178" s="5">
        <v>7025.55</v>
      </c>
      <c r="L178" s="5">
        <v>1449.5</v>
      </c>
      <c r="M178" s="5">
        <v>1983700000</v>
      </c>
      <c r="N178" s="4">
        <v>182</v>
      </c>
      <c r="O178" s="4">
        <v>8090</v>
      </c>
      <c r="P178" s="4">
        <v>8560</v>
      </c>
      <c r="Q178" s="4">
        <v>7200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9530</v>
      </c>
      <c r="J179" s="4">
        <v>9530</v>
      </c>
      <c r="K179" s="5">
        <v>7072.3</v>
      </c>
      <c r="L179" s="5">
        <v>1445.73</v>
      </c>
      <c r="M179" s="5">
        <v>1949680000</v>
      </c>
      <c r="N179" s="4">
        <v>181</v>
      </c>
      <c r="O179" s="4">
        <v>8090</v>
      </c>
      <c r="P179" s="4">
        <v>8760</v>
      </c>
      <c r="Q179" s="4">
        <v>7290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9530</v>
      </c>
      <c r="J180" s="4">
        <v>9530</v>
      </c>
      <c r="K180" s="5">
        <v>7114.54</v>
      </c>
      <c r="L180" s="5">
        <v>1432.72</v>
      </c>
      <c r="M180" s="5">
        <v>1891830000</v>
      </c>
      <c r="N180" s="4">
        <v>182</v>
      </c>
      <c r="O180" s="4">
        <v>8090</v>
      </c>
      <c r="P180" s="4">
        <v>7950</v>
      </c>
      <c r="Q180" s="4">
        <v>7310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9530</v>
      </c>
      <c r="J181" s="4">
        <v>9530</v>
      </c>
      <c r="K181" s="5">
        <v>7164.31</v>
      </c>
      <c r="L181" s="5">
        <v>1424.4</v>
      </c>
      <c r="M181" s="5">
        <v>1842330000</v>
      </c>
      <c r="N181" s="4">
        <v>178</v>
      </c>
      <c r="O181" s="4">
        <v>7930</v>
      </c>
      <c r="P181" s="4">
        <v>5850</v>
      </c>
      <c r="Q181" s="4">
        <v>7410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9530</v>
      </c>
      <c r="J182" s="4">
        <v>9530</v>
      </c>
      <c r="K182" s="5">
        <v>7222.3</v>
      </c>
      <c r="L182" s="5">
        <v>1415.23</v>
      </c>
      <c r="M182" s="5">
        <v>1810190000</v>
      </c>
      <c r="N182" s="4">
        <v>175</v>
      </c>
      <c r="O182" s="4">
        <v>7930</v>
      </c>
      <c r="P182" s="4">
        <v>6580</v>
      </c>
      <c r="Q182" s="4">
        <v>7430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9530</v>
      </c>
      <c r="J183" s="4">
        <v>9530</v>
      </c>
      <c r="K183" s="5">
        <v>7274.35</v>
      </c>
      <c r="L183" s="5">
        <v>1406.76</v>
      </c>
      <c r="M183" s="5">
        <v>1797140000</v>
      </c>
      <c r="N183" s="4">
        <v>170</v>
      </c>
      <c r="O183" s="4">
        <v>7430</v>
      </c>
      <c r="P183" s="4">
        <v>4650</v>
      </c>
      <c r="Q183" s="4">
        <v>7470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9530</v>
      </c>
      <c r="J184" s="4">
        <v>9530</v>
      </c>
      <c r="K184" s="5">
        <v>7318.88</v>
      </c>
      <c r="L184" s="5">
        <v>1389.97</v>
      </c>
      <c r="M184" s="5">
        <v>1783870000</v>
      </c>
      <c r="N184" s="4">
        <v>165</v>
      </c>
      <c r="O184" s="4">
        <v>7430</v>
      </c>
      <c r="P184" s="4">
        <v>7622</v>
      </c>
      <c r="Q184" s="4">
        <v>7480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9530</v>
      </c>
      <c r="J185" s="4">
        <v>9530</v>
      </c>
      <c r="K185" s="5">
        <v>7367.5</v>
      </c>
      <c r="L185" s="5">
        <v>1367.98</v>
      </c>
      <c r="M185" s="5">
        <v>1772020000</v>
      </c>
      <c r="N185" s="4">
        <v>162</v>
      </c>
      <c r="O185" s="4">
        <v>7430</v>
      </c>
      <c r="P185" s="4">
        <v>5420</v>
      </c>
      <c r="Q185" s="4">
        <v>7620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9530</v>
      </c>
      <c r="J186" s="4">
        <v>9530</v>
      </c>
      <c r="K186" s="5">
        <v>7406.14</v>
      </c>
      <c r="L186" s="5">
        <v>1360.51</v>
      </c>
      <c r="M186" s="5">
        <v>1745350000</v>
      </c>
      <c r="N186" s="4">
        <v>157</v>
      </c>
      <c r="O186" s="4">
        <v>7430</v>
      </c>
      <c r="P186" s="4">
        <v>6420</v>
      </c>
      <c r="Q186" s="4">
        <v>7640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9530</v>
      </c>
      <c r="J187" s="4">
        <v>9530</v>
      </c>
      <c r="K187" s="5">
        <v>7450.94</v>
      </c>
      <c r="L187" s="5">
        <v>1349.72</v>
      </c>
      <c r="M187" s="5">
        <v>1735520000</v>
      </c>
      <c r="N187" s="4">
        <v>158</v>
      </c>
      <c r="O187" s="4">
        <v>7430</v>
      </c>
      <c r="P187" s="4">
        <v>6160</v>
      </c>
      <c r="Q187" s="4">
        <v>7710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9530</v>
      </c>
      <c r="J188" s="4">
        <v>9530</v>
      </c>
      <c r="K188" s="5">
        <v>7487.35</v>
      </c>
      <c r="L188" s="5">
        <v>1340.17</v>
      </c>
      <c r="M188" s="5">
        <v>1704730000</v>
      </c>
      <c r="N188" s="4">
        <v>153</v>
      </c>
      <c r="O188" s="4">
        <v>7430</v>
      </c>
      <c r="P188" s="4">
        <v>5482</v>
      </c>
      <c r="Q188" s="4">
        <v>7730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9530</v>
      </c>
      <c r="J189" s="4">
        <v>9530</v>
      </c>
      <c r="K189" s="5">
        <v>7520.97</v>
      </c>
      <c r="L189" s="5">
        <v>1331.99</v>
      </c>
      <c r="M189" s="5">
        <v>1666440000</v>
      </c>
      <c r="N189" s="4">
        <v>152</v>
      </c>
      <c r="O189" s="4">
        <v>7430</v>
      </c>
      <c r="P189" s="4">
        <v>9020</v>
      </c>
      <c r="Q189" s="4">
        <v>7790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3442</v>
      </c>
      <c r="I190" s="4">
        <v>9530</v>
      </c>
      <c r="J190" s="4">
        <v>6088</v>
      </c>
      <c r="K190" s="5">
        <v>7559.61</v>
      </c>
      <c r="L190" s="5">
        <v>1321.07</v>
      </c>
      <c r="M190" s="5">
        <v>1633410000</v>
      </c>
      <c r="N190" s="4">
        <v>145</v>
      </c>
      <c r="O190" s="4">
        <v>7430</v>
      </c>
      <c r="P190" s="4">
        <v>8490</v>
      </c>
      <c r="Q190" s="4">
        <v>7792</v>
      </c>
    </row>
    <row r="191" spans="5:17">
      <c r="E191" s="4">
        <v>32</v>
      </c>
      <c r="F191" s="4">
        <v>212406</v>
      </c>
      <c r="G191" s="5">
        <v>3.05074E-2</v>
      </c>
      <c r="H191" s="4">
        <v>3442</v>
      </c>
      <c r="I191" s="4">
        <v>9530</v>
      </c>
      <c r="J191" s="4">
        <v>6088</v>
      </c>
      <c r="K191" s="5">
        <v>7595.87</v>
      </c>
      <c r="L191" s="5">
        <v>1309.8499999999999</v>
      </c>
      <c r="M191" s="5">
        <v>1613410000</v>
      </c>
      <c r="N191" s="4">
        <v>145</v>
      </c>
      <c r="O191" s="4">
        <v>7430</v>
      </c>
      <c r="P191" s="4">
        <v>9020</v>
      </c>
      <c r="Q191" s="4">
        <v>7910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3442</v>
      </c>
      <c r="I192" s="4">
        <v>9530</v>
      </c>
      <c r="J192" s="4">
        <v>6088</v>
      </c>
      <c r="K192" s="5">
        <v>7640.85</v>
      </c>
      <c r="L192" s="5">
        <v>1292.98</v>
      </c>
      <c r="M192" s="5">
        <v>1597250000</v>
      </c>
      <c r="N192" s="4">
        <v>140</v>
      </c>
      <c r="O192" s="4">
        <v>8980</v>
      </c>
      <c r="P192" s="4">
        <v>9530</v>
      </c>
      <c r="Q192" s="4">
        <v>7930</v>
      </c>
    </row>
    <row r="193" spans="5:17">
      <c r="E193" s="4">
        <v>34</v>
      </c>
      <c r="F193" s="4">
        <v>207640</v>
      </c>
      <c r="G193" s="5">
        <v>2.98228E-2</v>
      </c>
      <c r="H193" s="4">
        <v>3442</v>
      </c>
      <c r="I193" s="4">
        <v>9450</v>
      </c>
      <c r="J193" s="4">
        <v>6008</v>
      </c>
      <c r="K193" s="5">
        <v>7689.14</v>
      </c>
      <c r="L193" s="5">
        <v>1269.95</v>
      </c>
      <c r="M193" s="5">
        <v>1596570000</v>
      </c>
      <c r="N193" s="4">
        <v>137</v>
      </c>
      <c r="O193" s="4">
        <v>8980</v>
      </c>
      <c r="P193" s="4">
        <v>7550</v>
      </c>
      <c r="Q193" s="4">
        <v>7980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3442</v>
      </c>
      <c r="I194" s="4">
        <v>9450</v>
      </c>
      <c r="J194" s="4">
        <v>6008</v>
      </c>
      <c r="K194" s="5">
        <v>7724.31</v>
      </c>
      <c r="L194" s="5">
        <v>1242.45</v>
      </c>
      <c r="M194" s="5">
        <v>1592710000</v>
      </c>
      <c r="N194" s="4">
        <v>137</v>
      </c>
      <c r="O194" s="4">
        <v>8980</v>
      </c>
      <c r="P194" s="4">
        <v>4562</v>
      </c>
      <c r="Q194" s="4">
        <v>8060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3442</v>
      </c>
      <c r="I195" s="4">
        <v>9450</v>
      </c>
      <c r="J195" s="4">
        <v>6008</v>
      </c>
      <c r="K195" s="5">
        <v>7755.93</v>
      </c>
      <c r="L195" s="5">
        <v>1215.43</v>
      </c>
      <c r="M195" s="5">
        <v>1577830000</v>
      </c>
      <c r="N195" s="4">
        <v>136</v>
      </c>
      <c r="O195" s="4">
        <v>8980</v>
      </c>
      <c r="P195" s="4">
        <v>7770</v>
      </c>
      <c r="Q195" s="4">
        <v>8070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3442</v>
      </c>
      <c r="I196" s="4">
        <v>9450</v>
      </c>
      <c r="J196" s="4">
        <v>6008</v>
      </c>
      <c r="K196" s="5">
        <v>7784.6</v>
      </c>
      <c r="L196" s="5">
        <v>1193.51</v>
      </c>
      <c r="M196" s="5">
        <v>1559920000</v>
      </c>
      <c r="N196" s="4">
        <v>135</v>
      </c>
      <c r="O196" s="4">
        <v>8990</v>
      </c>
      <c r="P196" s="4">
        <v>7770</v>
      </c>
      <c r="Q196" s="4">
        <v>8090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3442</v>
      </c>
      <c r="I197" s="4">
        <v>9450</v>
      </c>
      <c r="J197" s="4">
        <v>6008</v>
      </c>
      <c r="K197" s="5">
        <v>7814.62</v>
      </c>
      <c r="L197" s="5">
        <v>1169.29</v>
      </c>
      <c r="M197" s="5">
        <v>1530410000</v>
      </c>
      <c r="N197" s="4">
        <v>134</v>
      </c>
      <c r="O197" s="4">
        <v>8990</v>
      </c>
      <c r="P197" s="4">
        <v>7770</v>
      </c>
      <c r="Q197" s="4">
        <v>8140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3442</v>
      </c>
      <c r="I198" s="4">
        <v>9450</v>
      </c>
      <c r="J198" s="4">
        <v>6008</v>
      </c>
      <c r="K198" s="5">
        <v>7850.24</v>
      </c>
      <c r="L198" s="5">
        <v>1137.97</v>
      </c>
      <c r="M198" s="5">
        <v>1495460000</v>
      </c>
      <c r="N198" s="4">
        <v>131</v>
      </c>
      <c r="O198" s="4">
        <v>8990</v>
      </c>
      <c r="P198" s="4">
        <v>7210</v>
      </c>
      <c r="Q198" s="4">
        <v>8190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3442</v>
      </c>
      <c r="I199" s="4">
        <v>9370</v>
      </c>
      <c r="J199" s="4">
        <v>5928</v>
      </c>
      <c r="K199" s="5">
        <v>7867.78</v>
      </c>
      <c r="L199" s="5">
        <v>1115.52</v>
      </c>
      <c r="M199" s="5">
        <v>1470400000</v>
      </c>
      <c r="N199" s="4">
        <v>127</v>
      </c>
      <c r="O199" s="4">
        <v>8990</v>
      </c>
      <c r="P199" s="4">
        <v>4842</v>
      </c>
      <c r="Q199" s="4">
        <v>8190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3442</v>
      </c>
      <c r="I200" s="4">
        <v>9370</v>
      </c>
      <c r="J200" s="4">
        <v>5928</v>
      </c>
      <c r="K200" s="5">
        <v>7893.5</v>
      </c>
      <c r="L200" s="5">
        <v>1102.6600000000001</v>
      </c>
      <c r="M200" s="5">
        <v>1425050000</v>
      </c>
      <c r="N200" s="4">
        <v>123</v>
      </c>
      <c r="O200" s="4">
        <v>8990</v>
      </c>
      <c r="P200" s="4">
        <v>7710</v>
      </c>
      <c r="Q200" s="4">
        <v>8230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3442</v>
      </c>
      <c r="I201" s="4">
        <v>9370</v>
      </c>
      <c r="J201" s="4">
        <v>5928</v>
      </c>
      <c r="K201" s="5">
        <v>7929.41</v>
      </c>
      <c r="L201" s="5">
        <v>1079.31</v>
      </c>
      <c r="M201" s="5">
        <v>1372040000</v>
      </c>
      <c r="N201" s="4">
        <v>118</v>
      </c>
      <c r="O201" s="4">
        <v>8990</v>
      </c>
      <c r="P201" s="4">
        <v>7480</v>
      </c>
      <c r="Q201" s="4">
        <v>8240</v>
      </c>
    </row>
    <row r="202" spans="5:17">
      <c r="E202" s="4">
        <v>43</v>
      </c>
      <c r="F202" s="4">
        <v>165879</v>
      </c>
      <c r="G202" s="5">
        <v>2.38248E-2</v>
      </c>
      <c r="H202" s="4">
        <v>3442</v>
      </c>
      <c r="I202" s="4">
        <v>9370</v>
      </c>
      <c r="J202" s="4">
        <v>5928</v>
      </c>
      <c r="K202" s="5">
        <v>7945.33</v>
      </c>
      <c r="L202" s="5">
        <v>1059.07</v>
      </c>
      <c r="M202" s="5">
        <v>1317960000</v>
      </c>
      <c r="N202" s="4">
        <v>116</v>
      </c>
      <c r="O202" s="4">
        <v>7430</v>
      </c>
      <c r="P202" s="4">
        <v>7130</v>
      </c>
      <c r="Q202" s="4">
        <v>8240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3442</v>
      </c>
      <c r="I203" s="4">
        <v>9370</v>
      </c>
      <c r="J203" s="4">
        <v>5928</v>
      </c>
      <c r="K203" s="5">
        <v>7965.79</v>
      </c>
      <c r="L203" s="5">
        <v>1029.44</v>
      </c>
      <c r="M203" s="5">
        <v>1269360000</v>
      </c>
      <c r="N203" s="4">
        <v>109</v>
      </c>
      <c r="O203" s="4">
        <v>8370</v>
      </c>
      <c r="P203" s="4">
        <v>5750</v>
      </c>
      <c r="Q203" s="4">
        <v>8330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3442</v>
      </c>
      <c r="I204" s="4">
        <v>9370</v>
      </c>
      <c r="J204" s="4">
        <v>5928</v>
      </c>
      <c r="K204" s="5">
        <v>7987.37</v>
      </c>
      <c r="L204" s="5">
        <v>1007.22</v>
      </c>
      <c r="M204" s="5">
        <v>1217060000</v>
      </c>
      <c r="N204" s="4">
        <v>107</v>
      </c>
      <c r="O204" s="4">
        <v>8370</v>
      </c>
      <c r="P204" s="4">
        <v>9370</v>
      </c>
      <c r="Q204" s="4">
        <v>8340</v>
      </c>
    </row>
    <row r="205" spans="5:17">
      <c r="E205" s="4">
        <v>46</v>
      </c>
      <c r="F205" s="4">
        <v>144773</v>
      </c>
      <c r="G205" s="5">
        <v>2.07934E-2</v>
      </c>
      <c r="H205" s="4">
        <v>3442</v>
      </c>
      <c r="I205" s="4">
        <v>9340</v>
      </c>
      <c r="J205" s="4">
        <v>5898</v>
      </c>
      <c r="K205" s="5">
        <v>8012.31</v>
      </c>
      <c r="L205" s="5">
        <v>984.48299999999995</v>
      </c>
      <c r="M205" s="5">
        <v>1159970000</v>
      </c>
      <c r="N205" s="4">
        <v>106</v>
      </c>
      <c r="O205" s="4">
        <v>8370</v>
      </c>
      <c r="P205" s="4">
        <v>9100</v>
      </c>
      <c r="Q205" s="4">
        <v>8340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3442</v>
      </c>
      <c r="I206" s="4">
        <v>9340</v>
      </c>
      <c r="J206" s="4">
        <v>5898</v>
      </c>
      <c r="K206" s="5">
        <v>8039.26</v>
      </c>
      <c r="L206" s="5">
        <v>948.16800000000001</v>
      </c>
      <c r="M206" s="5">
        <v>1110030000</v>
      </c>
      <c r="N206" s="4">
        <v>102</v>
      </c>
      <c r="O206" s="4">
        <v>8370</v>
      </c>
      <c r="P206" s="4">
        <v>6482</v>
      </c>
      <c r="Q206" s="4">
        <v>8370</v>
      </c>
    </row>
    <row r="207" spans="5:17">
      <c r="E207" s="4">
        <v>48</v>
      </c>
      <c r="F207" s="4">
        <v>130322</v>
      </c>
      <c r="G207" s="5">
        <v>1.87178E-2</v>
      </c>
      <c r="H207" s="4">
        <v>3442</v>
      </c>
      <c r="I207" s="4">
        <v>9340</v>
      </c>
      <c r="J207" s="4">
        <v>5898</v>
      </c>
      <c r="K207" s="5">
        <v>8072.72</v>
      </c>
      <c r="L207" s="5">
        <v>914.61300000000006</v>
      </c>
      <c r="M207" s="5">
        <v>1052050000</v>
      </c>
      <c r="N207" s="4">
        <v>98</v>
      </c>
      <c r="O207" s="4">
        <v>8370</v>
      </c>
      <c r="P207" s="4">
        <v>7170</v>
      </c>
      <c r="Q207" s="4">
        <v>8370</v>
      </c>
    </row>
    <row r="208" spans="5:17">
      <c r="E208" s="4">
        <v>49</v>
      </c>
      <c r="F208" s="4">
        <v>123826</v>
      </c>
      <c r="G208" s="5">
        <v>1.77848E-2</v>
      </c>
      <c r="H208" s="4">
        <v>3442</v>
      </c>
      <c r="I208" s="4">
        <v>9340</v>
      </c>
      <c r="J208" s="4">
        <v>5898</v>
      </c>
      <c r="K208" s="5">
        <v>8099.63</v>
      </c>
      <c r="L208" s="5">
        <v>865.8</v>
      </c>
      <c r="M208" s="5">
        <v>1002940000</v>
      </c>
      <c r="N208" s="4">
        <v>94</v>
      </c>
      <c r="O208" s="4">
        <v>8370</v>
      </c>
      <c r="P208" s="4">
        <v>8190</v>
      </c>
      <c r="Q208" s="4">
        <v>8370</v>
      </c>
    </row>
    <row r="209" spans="5:17">
      <c r="E209" s="4">
        <v>50</v>
      </c>
      <c r="F209" s="4">
        <v>118095</v>
      </c>
      <c r="G209" s="5">
        <v>1.69617E-2</v>
      </c>
      <c r="H209" s="4">
        <v>3442</v>
      </c>
      <c r="I209" s="4">
        <v>9340</v>
      </c>
      <c r="J209" s="4">
        <v>5898</v>
      </c>
      <c r="K209" s="5">
        <v>8134.21</v>
      </c>
      <c r="L209" s="5">
        <v>818.29200000000003</v>
      </c>
      <c r="M209" s="5">
        <v>960610000</v>
      </c>
      <c r="N209" s="4">
        <v>89</v>
      </c>
      <c r="O209" s="4">
        <v>8370</v>
      </c>
      <c r="P209" s="4">
        <v>5742</v>
      </c>
      <c r="Q209" s="4">
        <v>8370</v>
      </c>
    </row>
    <row r="210" spans="5:17">
      <c r="E210" s="4">
        <v>51</v>
      </c>
      <c r="F210" s="4">
        <v>114796</v>
      </c>
      <c r="G210" s="5">
        <v>1.64879E-2</v>
      </c>
      <c r="H210" s="4">
        <v>3442</v>
      </c>
      <c r="I210" s="4">
        <v>9340</v>
      </c>
      <c r="J210" s="4">
        <v>5898</v>
      </c>
      <c r="K210" s="5">
        <v>8140.41</v>
      </c>
      <c r="L210" s="5">
        <v>797.154</v>
      </c>
      <c r="M210" s="5">
        <v>934487000</v>
      </c>
      <c r="N210" s="4">
        <v>85</v>
      </c>
      <c r="O210" s="4">
        <v>8370</v>
      </c>
      <c r="P210" s="4">
        <v>3442</v>
      </c>
      <c r="Q210" s="4">
        <v>8370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4042</v>
      </c>
      <c r="I211" s="4">
        <v>9340</v>
      </c>
      <c r="J211" s="4">
        <v>5298</v>
      </c>
      <c r="K211" s="5">
        <v>8149.01</v>
      </c>
      <c r="L211" s="5">
        <v>769.02</v>
      </c>
      <c r="M211" s="5">
        <v>907580000</v>
      </c>
      <c r="N211" s="4">
        <v>82</v>
      </c>
      <c r="O211" s="4">
        <v>8370</v>
      </c>
      <c r="P211" s="4">
        <v>7290</v>
      </c>
      <c r="Q211" s="4">
        <v>8370</v>
      </c>
    </row>
    <row r="212" spans="5:17">
      <c r="E212" s="4">
        <v>53</v>
      </c>
      <c r="F212" s="4">
        <v>105587</v>
      </c>
      <c r="G212" s="5">
        <v>1.51652E-2</v>
      </c>
      <c r="H212" s="4">
        <v>4042</v>
      </c>
      <c r="I212" s="4">
        <v>9340</v>
      </c>
      <c r="J212" s="4">
        <v>5298</v>
      </c>
      <c r="K212" s="5">
        <v>8153.6</v>
      </c>
      <c r="L212" s="5">
        <v>732.56600000000003</v>
      </c>
      <c r="M212" s="5">
        <v>860915000</v>
      </c>
      <c r="N212" s="4">
        <v>79</v>
      </c>
      <c r="O212" s="4">
        <v>8370</v>
      </c>
      <c r="P212" s="4">
        <v>4112</v>
      </c>
      <c r="Q212" s="4">
        <v>8370</v>
      </c>
    </row>
    <row r="213" spans="5:17">
      <c r="E213" s="4">
        <v>54</v>
      </c>
      <c r="F213" s="4">
        <v>99403</v>
      </c>
      <c r="G213" s="5">
        <v>1.4277E-2</v>
      </c>
      <c r="H213" s="4">
        <v>4300</v>
      </c>
      <c r="I213" s="4">
        <v>9340</v>
      </c>
      <c r="J213" s="4">
        <v>5040</v>
      </c>
      <c r="K213" s="5">
        <v>8160.08</v>
      </c>
      <c r="L213" s="5">
        <v>708.99599999999998</v>
      </c>
      <c r="M213" s="5">
        <v>811136000</v>
      </c>
      <c r="N213" s="4">
        <v>72</v>
      </c>
      <c r="O213" s="4">
        <v>8370</v>
      </c>
      <c r="P213" s="4">
        <v>6662</v>
      </c>
      <c r="Q213" s="4">
        <v>8370</v>
      </c>
    </row>
    <row r="214" spans="5:17">
      <c r="E214" s="4">
        <v>55</v>
      </c>
      <c r="F214" s="4">
        <v>92018</v>
      </c>
      <c r="G214" s="5">
        <v>1.32163E-2</v>
      </c>
      <c r="H214" s="4">
        <v>4300</v>
      </c>
      <c r="I214" s="4">
        <v>9340</v>
      </c>
      <c r="J214" s="4">
        <v>5040</v>
      </c>
      <c r="K214" s="5">
        <v>8159.62</v>
      </c>
      <c r="L214" s="5">
        <v>678.51</v>
      </c>
      <c r="M214" s="5">
        <v>750832000</v>
      </c>
      <c r="N214" s="4">
        <v>71</v>
      </c>
      <c r="O214" s="4">
        <v>8370</v>
      </c>
      <c r="P214" s="4">
        <v>9090</v>
      </c>
      <c r="Q214" s="4">
        <v>8370</v>
      </c>
    </row>
    <row r="215" spans="5:17">
      <c r="E215" s="4">
        <v>56</v>
      </c>
      <c r="F215" s="4">
        <v>84737</v>
      </c>
      <c r="G215" s="5">
        <v>1.21706E-2</v>
      </c>
      <c r="H215" s="4">
        <v>4300</v>
      </c>
      <c r="I215" s="4">
        <v>9340</v>
      </c>
      <c r="J215" s="4">
        <v>5040</v>
      </c>
      <c r="K215" s="5">
        <v>8158.3</v>
      </c>
      <c r="L215" s="5">
        <v>659.57500000000005</v>
      </c>
      <c r="M215" s="5">
        <v>691310000</v>
      </c>
      <c r="N215" s="4">
        <v>70</v>
      </c>
      <c r="O215" s="4">
        <v>8640</v>
      </c>
      <c r="P215" s="4">
        <v>4300</v>
      </c>
      <c r="Q215" s="4">
        <v>8370</v>
      </c>
    </row>
    <row r="216" spans="5:17">
      <c r="E216" s="4">
        <v>57</v>
      </c>
      <c r="F216" s="4">
        <v>77854</v>
      </c>
      <c r="G216" s="5">
        <v>1.1181999999999999E-2</v>
      </c>
      <c r="H216" s="4">
        <v>5012</v>
      </c>
      <c r="I216" s="4">
        <v>9340</v>
      </c>
      <c r="J216" s="4">
        <v>4328</v>
      </c>
      <c r="K216" s="5">
        <v>8167.47</v>
      </c>
      <c r="L216" s="5">
        <v>635.05600000000004</v>
      </c>
      <c r="M216" s="5">
        <v>635870000</v>
      </c>
      <c r="N216" s="4">
        <v>63</v>
      </c>
      <c r="O216" s="4">
        <v>8640</v>
      </c>
      <c r="P216" s="4">
        <v>7910</v>
      </c>
      <c r="Q216" s="4">
        <v>8370</v>
      </c>
    </row>
    <row r="217" spans="5:17">
      <c r="E217" s="4">
        <v>58</v>
      </c>
      <c r="F217" s="4">
        <v>71855</v>
      </c>
      <c r="G217" s="5">
        <v>1.03204E-2</v>
      </c>
      <c r="H217" s="4">
        <v>5012</v>
      </c>
      <c r="I217" s="4">
        <v>9340</v>
      </c>
      <c r="J217" s="4">
        <v>4328</v>
      </c>
      <c r="K217" s="5">
        <v>8175.91</v>
      </c>
      <c r="L217" s="5">
        <v>607.57799999999997</v>
      </c>
      <c r="M217" s="5">
        <v>587480000</v>
      </c>
      <c r="N217" s="4">
        <v>61</v>
      </c>
      <c r="O217" s="4">
        <v>8640</v>
      </c>
      <c r="P217" s="4">
        <v>7180</v>
      </c>
      <c r="Q217" s="4">
        <v>8370</v>
      </c>
    </row>
    <row r="218" spans="5:17">
      <c r="E218" s="4">
        <v>59</v>
      </c>
      <c r="F218" s="4">
        <v>64621</v>
      </c>
      <c r="G218" s="5">
        <v>9.2813600000000007E-3</v>
      </c>
      <c r="H218" s="4">
        <v>5630</v>
      </c>
      <c r="I218" s="4">
        <v>9300</v>
      </c>
      <c r="J218" s="4">
        <v>3670</v>
      </c>
      <c r="K218" s="5">
        <v>8183.92</v>
      </c>
      <c r="L218" s="5">
        <v>590.88499999999999</v>
      </c>
      <c r="M218" s="5">
        <v>528853000</v>
      </c>
      <c r="N218" s="4">
        <v>57</v>
      </c>
      <c r="O218" s="4">
        <v>8640</v>
      </c>
      <c r="P218" s="4">
        <v>7060</v>
      </c>
      <c r="Q218" s="4">
        <v>8370</v>
      </c>
    </row>
    <row r="219" spans="5:17">
      <c r="E219" s="4">
        <v>60</v>
      </c>
      <c r="F219" s="4">
        <v>57162</v>
      </c>
      <c r="G219" s="5">
        <v>8.21004E-3</v>
      </c>
      <c r="H219" s="4">
        <v>5630</v>
      </c>
      <c r="I219" s="4">
        <v>9020</v>
      </c>
      <c r="J219" s="4">
        <v>3390</v>
      </c>
      <c r="K219" s="5">
        <v>8208.98</v>
      </c>
      <c r="L219" s="5">
        <v>558.33399999999995</v>
      </c>
      <c r="M219" s="5">
        <v>469242000</v>
      </c>
      <c r="N219" s="4">
        <v>52</v>
      </c>
      <c r="O219" s="4">
        <v>8640</v>
      </c>
      <c r="P219" s="4">
        <v>8340</v>
      </c>
      <c r="Q219" s="4">
        <v>8370</v>
      </c>
    </row>
    <row r="220" spans="5:17">
      <c r="E220" s="4">
        <v>61</v>
      </c>
      <c r="F220" s="4">
        <v>49337</v>
      </c>
      <c r="G220" s="5">
        <v>7.0861500000000003E-3</v>
      </c>
      <c r="H220" s="4">
        <v>5630</v>
      </c>
      <c r="I220" s="4">
        <v>9020</v>
      </c>
      <c r="J220" s="4">
        <v>3390</v>
      </c>
      <c r="K220" s="5">
        <v>8220.27</v>
      </c>
      <c r="L220" s="5">
        <v>537.42499999999995</v>
      </c>
      <c r="M220" s="5">
        <v>405563000</v>
      </c>
      <c r="N220" s="4">
        <v>50</v>
      </c>
      <c r="O220" s="4">
        <v>8670</v>
      </c>
      <c r="P220" s="4">
        <v>8340</v>
      </c>
      <c r="Q220" s="4">
        <v>8370</v>
      </c>
    </row>
    <row r="221" spans="5:17">
      <c r="E221" s="4">
        <v>62</v>
      </c>
      <c r="F221" s="4">
        <v>42776</v>
      </c>
      <c r="G221" s="5">
        <v>6.1438100000000004E-3</v>
      </c>
      <c r="H221" s="4">
        <v>5630</v>
      </c>
      <c r="I221" s="4">
        <v>9020</v>
      </c>
      <c r="J221" s="4">
        <v>3390</v>
      </c>
      <c r="K221" s="5">
        <v>8231.42</v>
      </c>
      <c r="L221" s="5">
        <v>529.48400000000004</v>
      </c>
      <c r="M221" s="5">
        <v>352107000</v>
      </c>
      <c r="N221" s="4">
        <v>48</v>
      </c>
      <c r="O221" s="4">
        <v>8670</v>
      </c>
      <c r="P221" s="4">
        <v>8960</v>
      </c>
      <c r="Q221" s="4">
        <v>8370</v>
      </c>
    </row>
    <row r="222" spans="5:17">
      <c r="E222" s="4">
        <v>63</v>
      </c>
      <c r="F222" s="4">
        <v>35511</v>
      </c>
      <c r="G222" s="5">
        <v>5.10036E-3</v>
      </c>
      <c r="H222" s="4">
        <v>5630</v>
      </c>
      <c r="I222" s="4">
        <v>9020</v>
      </c>
      <c r="J222" s="4">
        <v>3390</v>
      </c>
      <c r="K222" s="5">
        <v>8245.84</v>
      </c>
      <c r="L222" s="5">
        <v>518.91899999999998</v>
      </c>
      <c r="M222" s="5">
        <v>292818000</v>
      </c>
      <c r="N222" s="4">
        <v>44</v>
      </c>
      <c r="O222" s="4">
        <v>8670</v>
      </c>
      <c r="P222" s="4">
        <v>5630</v>
      </c>
      <c r="Q222" s="4">
        <v>8370</v>
      </c>
    </row>
    <row r="223" spans="5:17">
      <c r="E223" s="4">
        <v>64</v>
      </c>
      <c r="F223" s="4">
        <v>29543</v>
      </c>
      <c r="G223" s="5">
        <v>4.24319E-3</v>
      </c>
      <c r="H223" s="4">
        <v>5630</v>
      </c>
      <c r="I223" s="4">
        <v>9020</v>
      </c>
      <c r="J223" s="4">
        <v>3390</v>
      </c>
      <c r="K223" s="5">
        <v>8263.65</v>
      </c>
      <c r="L223" s="5">
        <v>498.06700000000001</v>
      </c>
      <c r="M223" s="5">
        <v>244133000</v>
      </c>
      <c r="N223" s="4">
        <v>44</v>
      </c>
      <c r="O223" s="4">
        <v>8670</v>
      </c>
      <c r="P223" s="4">
        <v>7430</v>
      </c>
      <c r="Q223" s="4">
        <v>8370</v>
      </c>
    </row>
    <row r="224" spans="5:17">
      <c r="E224" s="4">
        <v>65</v>
      </c>
      <c r="F224" s="4">
        <v>23703</v>
      </c>
      <c r="G224" s="5">
        <v>3.4044000000000001E-3</v>
      </c>
      <c r="H224" s="4">
        <v>6610</v>
      </c>
      <c r="I224" s="4">
        <v>9020</v>
      </c>
      <c r="J224" s="4">
        <v>2410</v>
      </c>
      <c r="K224" s="5">
        <v>8266.4699999999993</v>
      </c>
      <c r="L224" s="5">
        <v>502.31599999999997</v>
      </c>
      <c r="M224" s="5">
        <v>195940000</v>
      </c>
      <c r="N224" s="4">
        <v>42</v>
      </c>
      <c r="O224" s="4">
        <v>8120</v>
      </c>
      <c r="P224" s="4">
        <v>7430</v>
      </c>
      <c r="Q224" s="4">
        <v>8460</v>
      </c>
    </row>
    <row r="225" spans="2:17">
      <c r="E225" s="4">
        <v>66</v>
      </c>
      <c r="F225" s="4">
        <v>18772</v>
      </c>
      <c r="G225" s="5">
        <v>2.6961799999999998E-3</v>
      </c>
      <c r="H225" s="4">
        <v>6610</v>
      </c>
      <c r="I225" s="4">
        <v>9020</v>
      </c>
      <c r="J225" s="4">
        <v>2410</v>
      </c>
      <c r="K225" s="5">
        <v>8277.07</v>
      </c>
      <c r="L225" s="5">
        <v>505.67500000000001</v>
      </c>
      <c r="M225" s="5">
        <v>155377000</v>
      </c>
      <c r="N225" s="4">
        <v>38</v>
      </c>
      <c r="O225" s="4">
        <v>8670</v>
      </c>
      <c r="P225" s="4">
        <v>8330</v>
      </c>
      <c r="Q225" s="4">
        <v>8480</v>
      </c>
    </row>
    <row r="226" spans="2:17">
      <c r="E226" s="4">
        <v>67</v>
      </c>
      <c r="F226" s="4">
        <v>15198</v>
      </c>
      <c r="G226" s="5">
        <v>2.1828500000000001E-3</v>
      </c>
      <c r="H226" s="4">
        <v>6610</v>
      </c>
      <c r="I226" s="4">
        <v>9020</v>
      </c>
      <c r="J226" s="4">
        <v>2410</v>
      </c>
      <c r="K226" s="5">
        <v>8281.27</v>
      </c>
      <c r="L226" s="5">
        <v>495.19099999999997</v>
      </c>
      <c r="M226" s="5">
        <v>125859000</v>
      </c>
      <c r="N226" s="4">
        <v>32</v>
      </c>
      <c r="O226" s="4">
        <v>8670</v>
      </c>
      <c r="P226" s="4">
        <v>8500</v>
      </c>
      <c r="Q226" s="4">
        <v>8480</v>
      </c>
    </row>
    <row r="227" spans="2:17">
      <c r="E227" s="4">
        <v>68</v>
      </c>
      <c r="F227" s="4">
        <v>11537</v>
      </c>
      <c r="G227" s="5">
        <v>1.6570300000000001E-3</v>
      </c>
      <c r="H227" s="4">
        <v>6610</v>
      </c>
      <c r="I227" s="4">
        <v>9020</v>
      </c>
      <c r="J227" s="4">
        <v>2410</v>
      </c>
      <c r="K227" s="5">
        <v>8290.92</v>
      </c>
      <c r="L227" s="5">
        <v>480.35</v>
      </c>
      <c r="M227" s="5">
        <v>95652300</v>
      </c>
      <c r="N227" s="4">
        <v>27</v>
      </c>
      <c r="O227" s="4">
        <v>8670</v>
      </c>
      <c r="P227" s="4">
        <v>8650</v>
      </c>
      <c r="Q227" s="4">
        <v>8480</v>
      </c>
    </row>
    <row r="228" spans="2:17">
      <c r="E228" s="4">
        <v>69</v>
      </c>
      <c r="F228" s="4">
        <v>8721</v>
      </c>
      <c r="G228" s="5">
        <v>1.2525800000000001E-3</v>
      </c>
      <c r="H228" s="4">
        <v>6610</v>
      </c>
      <c r="I228" s="4">
        <v>9020</v>
      </c>
      <c r="J228" s="4">
        <v>2410</v>
      </c>
      <c r="K228" s="5">
        <v>8295.48</v>
      </c>
      <c r="L228" s="5">
        <v>467.36</v>
      </c>
      <c r="M228" s="5">
        <v>72344800</v>
      </c>
      <c r="N228" s="4">
        <v>25</v>
      </c>
      <c r="O228" s="4">
        <v>8570</v>
      </c>
      <c r="P228" s="4">
        <v>7100</v>
      </c>
      <c r="Q228" s="4">
        <v>8490</v>
      </c>
    </row>
    <row r="229" spans="2:17">
      <c r="E229" s="4">
        <v>70</v>
      </c>
      <c r="F229" s="4">
        <v>6603</v>
      </c>
      <c r="G229" s="5">
        <v>9.4837299999999997E-4</v>
      </c>
      <c r="H229" s="4">
        <v>7150</v>
      </c>
      <c r="I229" s="4">
        <v>9020</v>
      </c>
      <c r="J229" s="4">
        <v>1870</v>
      </c>
      <c r="K229" s="5">
        <v>8292.7999999999993</v>
      </c>
      <c r="L229" s="5">
        <v>447.07499999999999</v>
      </c>
      <c r="M229" s="5">
        <v>54757300</v>
      </c>
      <c r="N229" s="4">
        <v>22</v>
      </c>
      <c r="O229" s="4">
        <v>8570</v>
      </c>
      <c r="P229" s="4">
        <v>7620</v>
      </c>
      <c r="Q229" s="4">
        <v>8490</v>
      </c>
    </row>
    <row r="230" spans="2:17">
      <c r="E230" s="4">
        <v>71</v>
      </c>
      <c r="F230" s="4">
        <v>4790</v>
      </c>
      <c r="G230" s="5">
        <v>6.8797599999999997E-4</v>
      </c>
      <c r="H230" s="4">
        <v>7150</v>
      </c>
      <c r="I230" s="4">
        <v>9020</v>
      </c>
      <c r="J230" s="4">
        <v>1870</v>
      </c>
      <c r="K230" s="5">
        <v>8264.3799999999992</v>
      </c>
      <c r="L230" s="5">
        <v>433.95699999999999</v>
      </c>
      <c r="M230" s="5">
        <v>39586400</v>
      </c>
      <c r="N230" s="4">
        <v>20</v>
      </c>
      <c r="O230" s="4">
        <v>8570</v>
      </c>
      <c r="P230" s="4">
        <v>7350</v>
      </c>
      <c r="Q230" s="4">
        <v>8490</v>
      </c>
    </row>
    <row r="231" spans="2:17">
      <c r="E231" s="4">
        <v>72</v>
      </c>
      <c r="F231" s="4">
        <v>3532</v>
      </c>
      <c r="G231" s="5">
        <v>5.0729300000000002E-4</v>
      </c>
      <c r="H231" s="4">
        <v>7150</v>
      </c>
      <c r="I231" s="4">
        <v>8910</v>
      </c>
      <c r="J231" s="4">
        <v>1760</v>
      </c>
      <c r="K231" s="5">
        <v>8308.89</v>
      </c>
      <c r="L231" s="5">
        <v>402.654</v>
      </c>
      <c r="M231" s="5">
        <v>29347000</v>
      </c>
      <c r="N231" s="4">
        <v>17</v>
      </c>
      <c r="O231" s="4">
        <v>8570</v>
      </c>
      <c r="P231" s="4">
        <v>8600</v>
      </c>
      <c r="Q231" s="4">
        <v>8490</v>
      </c>
    </row>
    <row r="232" spans="2:17">
      <c r="E232" s="4">
        <v>73</v>
      </c>
      <c r="F232" s="4">
        <v>2381</v>
      </c>
      <c r="G232" s="5">
        <v>3.4197699999999998E-4</v>
      </c>
      <c r="H232" s="4">
        <v>7150</v>
      </c>
      <c r="I232" s="4">
        <v>8720</v>
      </c>
      <c r="J232" s="4">
        <v>1570</v>
      </c>
      <c r="K232" s="5">
        <v>8411.42</v>
      </c>
      <c r="L232" s="5">
        <v>308.08699999999999</v>
      </c>
      <c r="M232" s="5">
        <v>20027600</v>
      </c>
      <c r="N232" s="4">
        <v>10</v>
      </c>
      <c r="O232" s="4">
        <v>8570</v>
      </c>
      <c r="P232" s="4">
        <v>8450</v>
      </c>
      <c r="Q232" s="4">
        <v>8570</v>
      </c>
    </row>
    <row r="233" spans="2:17">
      <c r="E233" s="4">
        <v>74</v>
      </c>
      <c r="F233" s="4">
        <v>1653</v>
      </c>
      <c r="G233" s="5">
        <v>2.3741600000000001E-4</v>
      </c>
      <c r="H233" s="4">
        <v>7550</v>
      </c>
      <c r="I233" s="4">
        <v>8720</v>
      </c>
      <c r="J233" s="4">
        <v>1170</v>
      </c>
      <c r="K233" s="5">
        <v>8452.26</v>
      </c>
      <c r="L233" s="5">
        <v>245.44</v>
      </c>
      <c r="M233" s="5">
        <v>13971600</v>
      </c>
      <c r="N233" s="4">
        <v>8</v>
      </c>
      <c r="O233" s="4">
        <v>8570</v>
      </c>
      <c r="P233" s="4">
        <v>8720</v>
      </c>
      <c r="Q233" s="4">
        <v>8570</v>
      </c>
    </row>
    <row r="234" spans="2:17">
      <c r="E234" s="4">
        <v>75</v>
      </c>
      <c r="F234" s="4">
        <v>1066</v>
      </c>
      <c r="G234" s="5">
        <v>1.5310700000000001E-4</v>
      </c>
      <c r="H234" s="4">
        <v>7640</v>
      </c>
      <c r="I234" s="4">
        <v>8670</v>
      </c>
      <c r="J234" s="4">
        <v>1030</v>
      </c>
      <c r="K234" s="5">
        <v>8465.2900000000009</v>
      </c>
      <c r="L234" s="5">
        <v>227.149</v>
      </c>
      <c r="M234" s="5">
        <v>9024000</v>
      </c>
      <c r="N234" s="4">
        <v>6</v>
      </c>
      <c r="O234" s="4">
        <v>8570</v>
      </c>
      <c r="P234" s="4">
        <v>8490</v>
      </c>
      <c r="Q234" s="4">
        <v>8570</v>
      </c>
    </row>
    <row r="235" spans="2:17">
      <c r="E235" s="4">
        <v>76</v>
      </c>
      <c r="F235" s="4">
        <v>540</v>
      </c>
      <c r="G235" s="5">
        <v>7.75589E-5</v>
      </c>
      <c r="H235" s="4">
        <v>8170</v>
      </c>
      <c r="I235" s="4">
        <v>8670</v>
      </c>
      <c r="J235" s="4">
        <v>500</v>
      </c>
      <c r="K235" s="5">
        <v>8512.7800000000007</v>
      </c>
      <c r="L235" s="5">
        <v>173.91900000000001</v>
      </c>
      <c r="M235" s="5">
        <v>4596900</v>
      </c>
      <c r="N235" s="4">
        <v>4</v>
      </c>
      <c r="O235" s="4">
        <v>8570</v>
      </c>
      <c r="P235" s="4">
        <v>8530</v>
      </c>
      <c r="Q235" s="4">
        <v>8570</v>
      </c>
    </row>
    <row r="236" spans="2:17">
      <c r="E236" s="4">
        <v>77</v>
      </c>
      <c r="F236" s="4">
        <v>236</v>
      </c>
      <c r="G236" s="5">
        <v>3.3896100000000002E-5</v>
      </c>
      <c r="H236" s="4">
        <v>8170</v>
      </c>
      <c r="I236" s="4">
        <v>8670</v>
      </c>
      <c r="J236" s="4">
        <v>500</v>
      </c>
      <c r="K236" s="5">
        <v>8570.59</v>
      </c>
      <c r="L236" s="5">
        <v>119.60899999999999</v>
      </c>
      <c r="M236" s="5">
        <v>2022660</v>
      </c>
      <c r="N236" s="4">
        <v>4</v>
      </c>
      <c r="O236" s="4">
        <v>8570</v>
      </c>
      <c r="P236" s="4">
        <v>8170</v>
      </c>
      <c r="Q236" s="4">
        <v>8570</v>
      </c>
    </row>
    <row r="237" spans="2:17">
      <c r="E237" s="4">
        <v>78</v>
      </c>
      <c r="F237" s="4">
        <v>59</v>
      </c>
      <c r="G237" s="5">
        <v>8.4740200000000002E-6</v>
      </c>
      <c r="H237" s="4">
        <v>8570</v>
      </c>
      <c r="I237" s="4">
        <v>8670</v>
      </c>
      <c r="J237" s="4">
        <v>100</v>
      </c>
      <c r="K237" s="5">
        <v>8605.59</v>
      </c>
      <c r="L237" s="5">
        <v>47.8795</v>
      </c>
      <c r="M237" s="5">
        <v>507730</v>
      </c>
      <c r="N237" s="4">
        <v>2</v>
      </c>
      <c r="O237" s="4">
        <v>8570</v>
      </c>
      <c r="P237" s="4">
        <v>8670</v>
      </c>
      <c r="Q237" s="4">
        <v>8570</v>
      </c>
    </row>
    <row r="238" spans="2:17">
      <c r="E238" s="4">
        <v>79</v>
      </c>
      <c r="F238" s="4">
        <v>15</v>
      </c>
      <c r="G238" s="5">
        <v>2.1544099999999999E-6</v>
      </c>
      <c r="H238" s="4">
        <v>8570</v>
      </c>
      <c r="I238" s="4">
        <v>8570</v>
      </c>
      <c r="J238" s="4">
        <v>0</v>
      </c>
      <c r="K238" s="5">
        <v>8570</v>
      </c>
      <c r="L238" s="5">
        <v>0</v>
      </c>
      <c r="M238" s="5">
        <v>128550</v>
      </c>
      <c r="N238" s="4">
        <v>1</v>
      </c>
      <c r="O238" s="4">
        <v>8570</v>
      </c>
      <c r="P238" s="4">
        <v>8570</v>
      </c>
      <c r="Q238" s="4">
        <v>8570</v>
      </c>
    </row>
    <row r="239" spans="2:17">
      <c r="B239" t="s">
        <v>36</v>
      </c>
      <c r="E239" s="4">
        <v>1</v>
      </c>
      <c r="F239" s="4">
        <v>4965254</v>
      </c>
      <c r="G239" s="5">
        <v>0.71314699999999998</v>
      </c>
      <c r="H239" s="4">
        <v>0</v>
      </c>
      <c r="I239" s="4">
        <v>9830</v>
      </c>
      <c r="J239" s="4">
        <v>9830</v>
      </c>
      <c r="K239" s="5">
        <v>4591.3999999999996</v>
      </c>
      <c r="L239" s="5">
        <v>2734.8</v>
      </c>
      <c r="M239" s="5">
        <v>22797400000</v>
      </c>
      <c r="N239" s="4">
        <v>156</v>
      </c>
      <c r="O239" s="4">
        <v>1550</v>
      </c>
      <c r="P239" s="4">
        <v>7320</v>
      </c>
      <c r="Q239" s="4">
        <v>5640</v>
      </c>
    </row>
    <row r="240" spans="2:17">
      <c r="E240" s="4">
        <v>2</v>
      </c>
      <c r="F240" s="4">
        <v>1506506</v>
      </c>
      <c r="G240" s="5">
        <v>0.21637600000000001</v>
      </c>
      <c r="H240" s="4">
        <v>0</v>
      </c>
      <c r="I240" s="4">
        <v>9830</v>
      </c>
      <c r="J240" s="4">
        <v>9830</v>
      </c>
      <c r="K240" s="5">
        <v>5992.52</v>
      </c>
      <c r="L240" s="5">
        <v>2043.4</v>
      </c>
      <c r="M240" s="5">
        <v>9027770000</v>
      </c>
      <c r="N240" s="4">
        <v>145</v>
      </c>
      <c r="O240" s="4">
        <v>1550</v>
      </c>
      <c r="P240" s="4">
        <v>4572</v>
      </c>
      <c r="Q240" s="4">
        <v>6360</v>
      </c>
    </row>
    <row r="241" spans="5:17">
      <c r="E241" s="4">
        <v>3</v>
      </c>
      <c r="F241" s="4">
        <v>1093829</v>
      </c>
      <c r="G241" s="5">
        <v>0.15710399999999999</v>
      </c>
      <c r="H241" s="4">
        <v>0</v>
      </c>
      <c r="I241" s="4">
        <v>9830</v>
      </c>
      <c r="J241" s="4">
        <v>9830</v>
      </c>
      <c r="K241" s="5">
        <v>6467.12</v>
      </c>
      <c r="L241" s="5">
        <v>1967.43</v>
      </c>
      <c r="M241" s="5">
        <v>7073920000</v>
      </c>
      <c r="N241" s="4">
        <v>165</v>
      </c>
      <c r="O241" s="4">
        <v>1550</v>
      </c>
      <c r="P241" s="4">
        <v>7090</v>
      </c>
      <c r="Q241" s="4">
        <v>6590</v>
      </c>
    </row>
    <row r="242" spans="5:17">
      <c r="E242" s="4">
        <v>4</v>
      </c>
      <c r="F242" s="4">
        <v>864477</v>
      </c>
      <c r="G242" s="5">
        <v>0.124163</v>
      </c>
      <c r="H242" s="4">
        <v>0</v>
      </c>
      <c r="I242" s="4">
        <v>9830</v>
      </c>
      <c r="J242" s="4">
        <v>9830</v>
      </c>
      <c r="K242" s="5">
        <v>6596.09</v>
      </c>
      <c r="L242" s="5">
        <v>1945.13</v>
      </c>
      <c r="M242" s="5">
        <v>5702170000</v>
      </c>
      <c r="N242" s="4">
        <v>176</v>
      </c>
      <c r="O242" s="4">
        <v>1550</v>
      </c>
      <c r="P242" s="4">
        <v>8360</v>
      </c>
      <c r="Q242" s="4">
        <v>6840</v>
      </c>
    </row>
    <row r="243" spans="5:17">
      <c r="E243" s="4">
        <v>5</v>
      </c>
      <c r="F243" s="4">
        <v>753090</v>
      </c>
      <c r="G243" s="5">
        <v>0.108164</v>
      </c>
      <c r="H243" s="4">
        <v>0</v>
      </c>
      <c r="I243" s="4">
        <v>9830</v>
      </c>
      <c r="J243" s="4">
        <v>9830</v>
      </c>
      <c r="K243" s="5">
        <v>6807.79</v>
      </c>
      <c r="L243" s="5">
        <v>1936.72</v>
      </c>
      <c r="M243" s="5">
        <v>5126880000</v>
      </c>
      <c r="N243" s="4">
        <v>177</v>
      </c>
      <c r="O243" s="4">
        <v>1550</v>
      </c>
      <c r="P243" s="4">
        <v>7330</v>
      </c>
      <c r="Q243" s="4">
        <v>7110</v>
      </c>
    </row>
    <row r="244" spans="5:17">
      <c r="E244" s="4">
        <v>6</v>
      </c>
      <c r="F244" s="4">
        <v>625044</v>
      </c>
      <c r="G244" s="5">
        <v>8.9773500000000006E-2</v>
      </c>
      <c r="H244" s="4">
        <v>0</v>
      </c>
      <c r="I244" s="4">
        <v>9830</v>
      </c>
      <c r="J244" s="4">
        <v>9830</v>
      </c>
      <c r="K244" s="5">
        <v>6930.48</v>
      </c>
      <c r="L244" s="5">
        <v>1933.48</v>
      </c>
      <c r="M244" s="5">
        <v>4331850000</v>
      </c>
      <c r="N244" s="4">
        <v>176</v>
      </c>
      <c r="O244" s="4">
        <v>1550</v>
      </c>
      <c r="P244" s="4">
        <v>6680</v>
      </c>
      <c r="Q244" s="4">
        <v>7200</v>
      </c>
    </row>
    <row r="245" spans="5:17">
      <c r="E245" s="4">
        <v>7</v>
      </c>
      <c r="F245" s="4">
        <v>566549</v>
      </c>
      <c r="G245" s="5">
        <v>8.1372E-2</v>
      </c>
      <c r="H245" s="4">
        <v>0</v>
      </c>
      <c r="I245" s="4">
        <v>9830</v>
      </c>
      <c r="J245" s="4">
        <v>9830</v>
      </c>
      <c r="K245" s="5">
        <v>7020.64</v>
      </c>
      <c r="L245" s="5">
        <v>1877.63</v>
      </c>
      <c r="M245" s="5">
        <v>3977540000</v>
      </c>
      <c r="N245" s="4">
        <v>179</v>
      </c>
      <c r="O245" s="4">
        <v>1550</v>
      </c>
      <c r="P245" s="4">
        <v>3642</v>
      </c>
      <c r="Q245" s="4">
        <v>7340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9830</v>
      </c>
      <c r="J246" s="4">
        <v>9830</v>
      </c>
      <c r="K246" s="5">
        <v>7068.6</v>
      </c>
      <c r="L246" s="5">
        <v>1805.37</v>
      </c>
      <c r="M246" s="5">
        <v>3619650000</v>
      </c>
      <c r="N246" s="4">
        <v>182</v>
      </c>
      <c r="O246" s="4">
        <v>1550</v>
      </c>
      <c r="P246" s="4">
        <v>6220</v>
      </c>
      <c r="Q246" s="4">
        <v>7410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9830</v>
      </c>
      <c r="J247" s="4">
        <v>9830</v>
      </c>
      <c r="K247" s="5">
        <v>7173.42</v>
      </c>
      <c r="L247" s="5">
        <v>1751.95</v>
      </c>
      <c r="M247" s="5">
        <v>3472650000</v>
      </c>
      <c r="N247" s="4">
        <v>186</v>
      </c>
      <c r="O247" s="4">
        <v>1550</v>
      </c>
      <c r="P247" s="4">
        <v>6440</v>
      </c>
      <c r="Q247" s="4">
        <v>7550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9830</v>
      </c>
      <c r="J248" s="4">
        <v>9830</v>
      </c>
      <c r="K248" s="5">
        <v>7213.41</v>
      </c>
      <c r="L248" s="5">
        <v>1733.07</v>
      </c>
      <c r="M248" s="5">
        <v>3218180000</v>
      </c>
      <c r="N248" s="4">
        <v>189</v>
      </c>
      <c r="O248" s="4">
        <v>1550</v>
      </c>
      <c r="P248" s="4">
        <v>8160</v>
      </c>
      <c r="Q248" s="4">
        <v>7570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9830</v>
      </c>
      <c r="J249" s="4">
        <v>9830</v>
      </c>
      <c r="K249" s="5">
        <v>7234.84</v>
      </c>
      <c r="L249" s="5">
        <v>1688.7</v>
      </c>
      <c r="M249" s="5">
        <v>2954400000</v>
      </c>
      <c r="N249" s="4">
        <v>189</v>
      </c>
      <c r="O249" s="4">
        <v>8170</v>
      </c>
      <c r="P249" s="4">
        <v>8252</v>
      </c>
      <c r="Q249" s="4">
        <v>7590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9830</v>
      </c>
      <c r="J250" s="4">
        <v>9830</v>
      </c>
      <c r="K250" s="5">
        <v>7273.19</v>
      </c>
      <c r="L250" s="5">
        <v>1634.12</v>
      </c>
      <c r="M250" s="5">
        <v>2753160000</v>
      </c>
      <c r="N250" s="4">
        <v>186</v>
      </c>
      <c r="O250" s="4">
        <v>8030</v>
      </c>
      <c r="P250" s="4">
        <v>4922</v>
      </c>
      <c r="Q250" s="4">
        <v>7610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9830</v>
      </c>
      <c r="J251" s="4">
        <v>9830</v>
      </c>
      <c r="K251" s="5">
        <v>7324.41</v>
      </c>
      <c r="L251" s="5">
        <v>1594.57</v>
      </c>
      <c r="M251" s="5">
        <v>2661930000</v>
      </c>
      <c r="N251" s="4">
        <v>186</v>
      </c>
      <c r="O251" s="4">
        <v>8170</v>
      </c>
      <c r="P251" s="4">
        <v>5880</v>
      </c>
      <c r="Q251" s="4">
        <v>7620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9830</v>
      </c>
      <c r="J252" s="4">
        <v>9830</v>
      </c>
      <c r="K252" s="5">
        <v>7370.05</v>
      </c>
      <c r="L252" s="5">
        <v>1567.08</v>
      </c>
      <c r="M252" s="5">
        <v>2579630000</v>
      </c>
      <c r="N252" s="4">
        <v>185</v>
      </c>
      <c r="O252" s="4">
        <v>7850</v>
      </c>
      <c r="P252" s="4">
        <v>9070</v>
      </c>
      <c r="Q252" s="4">
        <v>7680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9830</v>
      </c>
      <c r="J253" s="4">
        <v>9830</v>
      </c>
      <c r="K253" s="5">
        <v>7413.39</v>
      </c>
      <c r="L253" s="5">
        <v>1505.67</v>
      </c>
      <c r="M253" s="5">
        <v>2487490000</v>
      </c>
      <c r="N253" s="4">
        <v>181</v>
      </c>
      <c r="O253" s="4">
        <v>8060</v>
      </c>
      <c r="P253" s="4">
        <v>6190</v>
      </c>
      <c r="Q253" s="4">
        <v>7700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9830</v>
      </c>
      <c r="J254" s="4">
        <v>9830</v>
      </c>
      <c r="K254" s="5">
        <v>7434.88</v>
      </c>
      <c r="L254" s="5">
        <v>1487.04</v>
      </c>
      <c r="M254" s="5">
        <v>2347300000</v>
      </c>
      <c r="N254" s="4">
        <v>178</v>
      </c>
      <c r="O254" s="4">
        <v>8060</v>
      </c>
      <c r="P254" s="4">
        <v>6442</v>
      </c>
      <c r="Q254" s="4">
        <v>7700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9830</v>
      </c>
      <c r="J255" s="4">
        <v>9830</v>
      </c>
      <c r="K255" s="5">
        <v>7442.01</v>
      </c>
      <c r="L255" s="5">
        <v>1482.95</v>
      </c>
      <c r="M255" s="5">
        <v>2255550000</v>
      </c>
      <c r="N255" s="4">
        <v>173</v>
      </c>
      <c r="O255" s="4">
        <v>8060</v>
      </c>
      <c r="P255" s="4">
        <v>9490</v>
      </c>
      <c r="Q255" s="4">
        <v>7710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9830</v>
      </c>
      <c r="J256" s="4">
        <v>9830</v>
      </c>
      <c r="K256" s="5">
        <v>7464.32</v>
      </c>
      <c r="L256" s="5">
        <v>1473.21</v>
      </c>
      <c r="M256" s="5">
        <v>2183140000</v>
      </c>
      <c r="N256" s="4">
        <v>177</v>
      </c>
      <c r="O256" s="4">
        <v>6362</v>
      </c>
      <c r="P256" s="4">
        <v>5900</v>
      </c>
      <c r="Q256" s="4">
        <v>7740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9830</v>
      </c>
      <c r="J257" s="4">
        <v>9830</v>
      </c>
      <c r="K257" s="5">
        <v>7489.34</v>
      </c>
      <c r="L257" s="5">
        <v>1461.28</v>
      </c>
      <c r="M257" s="5">
        <v>2114650000</v>
      </c>
      <c r="N257" s="4">
        <v>177</v>
      </c>
      <c r="O257" s="4">
        <v>6362</v>
      </c>
      <c r="P257" s="4">
        <v>8730</v>
      </c>
      <c r="Q257" s="4">
        <v>7760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9830</v>
      </c>
      <c r="J258" s="4">
        <v>9830</v>
      </c>
      <c r="K258" s="5">
        <v>7526.36</v>
      </c>
      <c r="L258" s="5">
        <v>1450.72</v>
      </c>
      <c r="M258" s="5">
        <v>2074860000</v>
      </c>
      <c r="N258" s="4">
        <v>175</v>
      </c>
      <c r="O258" s="4">
        <v>6362</v>
      </c>
      <c r="P258" s="4">
        <v>9100</v>
      </c>
      <c r="Q258" s="4">
        <v>7850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9830</v>
      </c>
      <c r="J259" s="4">
        <v>9830</v>
      </c>
      <c r="K259" s="5">
        <v>7544.37</v>
      </c>
      <c r="L259" s="5">
        <v>1430.63</v>
      </c>
      <c r="M259" s="5">
        <v>2006120000</v>
      </c>
      <c r="N259" s="4">
        <v>177</v>
      </c>
      <c r="O259" s="4">
        <v>6362</v>
      </c>
      <c r="P259" s="4">
        <v>6942</v>
      </c>
      <c r="Q259" s="4">
        <v>7850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9830</v>
      </c>
      <c r="J260" s="4">
        <v>9830</v>
      </c>
      <c r="K260" s="5">
        <v>7575.29</v>
      </c>
      <c r="L260" s="5">
        <v>1419.02</v>
      </c>
      <c r="M260" s="5">
        <v>1948020000</v>
      </c>
      <c r="N260" s="4">
        <v>173</v>
      </c>
      <c r="O260" s="4">
        <v>6362</v>
      </c>
      <c r="P260" s="4">
        <v>5240</v>
      </c>
      <c r="Q260" s="4">
        <v>7950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9830</v>
      </c>
      <c r="J261" s="4">
        <v>9830</v>
      </c>
      <c r="K261" s="5">
        <v>7617.53</v>
      </c>
      <c r="L261" s="5">
        <v>1406.29</v>
      </c>
      <c r="M261" s="5">
        <v>1909250000</v>
      </c>
      <c r="N261" s="4">
        <v>172</v>
      </c>
      <c r="O261" s="4">
        <v>6362</v>
      </c>
      <c r="P261" s="4">
        <v>7630</v>
      </c>
      <c r="Q261" s="4">
        <v>8030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9830</v>
      </c>
      <c r="J262" s="4">
        <v>9830</v>
      </c>
      <c r="K262" s="5">
        <v>7663.57</v>
      </c>
      <c r="L262" s="5">
        <v>1385.16</v>
      </c>
      <c r="M262" s="5">
        <v>1893290000</v>
      </c>
      <c r="N262" s="4">
        <v>165</v>
      </c>
      <c r="O262" s="4">
        <v>8850</v>
      </c>
      <c r="P262" s="4">
        <v>7380</v>
      </c>
      <c r="Q262" s="4">
        <v>8050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9830</v>
      </c>
      <c r="J263" s="4">
        <v>9830</v>
      </c>
      <c r="K263" s="5">
        <v>7705.86</v>
      </c>
      <c r="L263" s="5">
        <v>1358.13</v>
      </c>
      <c r="M263" s="5">
        <v>1878190000</v>
      </c>
      <c r="N263" s="4">
        <v>162</v>
      </c>
      <c r="O263" s="4">
        <v>7740</v>
      </c>
      <c r="P263" s="4">
        <v>7822</v>
      </c>
      <c r="Q263" s="4">
        <v>8110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9830</v>
      </c>
      <c r="J264" s="4">
        <v>9830</v>
      </c>
      <c r="K264" s="5">
        <v>7742.49</v>
      </c>
      <c r="L264" s="5">
        <v>1322.33</v>
      </c>
      <c r="M264" s="5">
        <v>1862210000</v>
      </c>
      <c r="N264" s="4">
        <v>161</v>
      </c>
      <c r="O264" s="4">
        <v>8850</v>
      </c>
      <c r="P264" s="4">
        <v>4792</v>
      </c>
      <c r="Q264" s="4">
        <v>8110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9830</v>
      </c>
      <c r="J265" s="4">
        <v>9830</v>
      </c>
      <c r="K265" s="5">
        <v>7770.85</v>
      </c>
      <c r="L265" s="5">
        <v>1307.98</v>
      </c>
      <c r="M265" s="5">
        <v>1831290000</v>
      </c>
      <c r="N265" s="4">
        <v>157</v>
      </c>
      <c r="O265" s="4">
        <v>7740</v>
      </c>
      <c r="P265" s="4">
        <v>8060</v>
      </c>
      <c r="Q265" s="4">
        <v>8160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9830</v>
      </c>
      <c r="J266" s="4">
        <v>9830</v>
      </c>
      <c r="K266" s="5">
        <v>7799.67</v>
      </c>
      <c r="L266" s="5">
        <v>1287.26</v>
      </c>
      <c r="M266" s="5">
        <v>1816750000</v>
      </c>
      <c r="N266" s="4">
        <v>159</v>
      </c>
      <c r="O266" s="4">
        <v>7740</v>
      </c>
      <c r="P266" s="4">
        <v>8060</v>
      </c>
      <c r="Q266" s="4">
        <v>8190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9830</v>
      </c>
      <c r="J267" s="4">
        <v>9830</v>
      </c>
      <c r="K267" s="5">
        <v>7820.94</v>
      </c>
      <c r="L267" s="5">
        <v>1272.72</v>
      </c>
      <c r="M267" s="5">
        <v>1780680000</v>
      </c>
      <c r="N267" s="4">
        <v>153</v>
      </c>
      <c r="O267" s="4">
        <v>7740</v>
      </c>
      <c r="P267" s="4">
        <v>5562</v>
      </c>
      <c r="Q267" s="4">
        <v>8240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9830</v>
      </c>
      <c r="J268" s="4">
        <v>9830</v>
      </c>
      <c r="K268" s="5">
        <v>7840.59</v>
      </c>
      <c r="L268" s="5">
        <v>1254.48</v>
      </c>
      <c r="M268" s="5">
        <v>1737250000</v>
      </c>
      <c r="N268" s="4">
        <v>152</v>
      </c>
      <c r="O268" s="4">
        <v>7740</v>
      </c>
      <c r="P268" s="4">
        <v>7490</v>
      </c>
      <c r="Q268" s="4">
        <v>8250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3892</v>
      </c>
      <c r="I269" s="4">
        <v>9830</v>
      </c>
      <c r="J269" s="4">
        <v>5938</v>
      </c>
      <c r="K269" s="5">
        <v>7858.19</v>
      </c>
      <c r="L269" s="5">
        <v>1240.57</v>
      </c>
      <c r="M269" s="5">
        <v>1697930000</v>
      </c>
      <c r="N269" s="4">
        <v>145</v>
      </c>
      <c r="O269" s="4">
        <v>7740</v>
      </c>
      <c r="P269" s="4">
        <v>7410</v>
      </c>
      <c r="Q269" s="4">
        <v>8260</v>
      </c>
    </row>
    <row r="270" spans="5:17">
      <c r="E270" s="4">
        <v>32</v>
      </c>
      <c r="F270" s="4">
        <v>212406</v>
      </c>
      <c r="G270" s="5">
        <v>3.05074E-2</v>
      </c>
      <c r="H270" s="4">
        <v>3892</v>
      </c>
      <c r="I270" s="4">
        <v>9830</v>
      </c>
      <c r="J270" s="4">
        <v>5938</v>
      </c>
      <c r="K270" s="5">
        <v>7871.88</v>
      </c>
      <c r="L270" s="5">
        <v>1232.5999999999999</v>
      </c>
      <c r="M270" s="5">
        <v>1672030000</v>
      </c>
      <c r="N270" s="4">
        <v>145</v>
      </c>
      <c r="O270" s="4">
        <v>7740</v>
      </c>
      <c r="P270" s="4">
        <v>8800</v>
      </c>
      <c r="Q270" s="4">
        <v>8260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3610</v>
      </c>
      <c r="I271" s="4">
        <v>9830</v>
      </c>
      <c r="J271" s="4">
        <v>6220</v>
      </c>
      <c r="K271" s="5">
        <v>7897.27</v>
      </c>
      <c r="L271" s="5">
        <v>1218.06</v>
      </c>
      <c r="M271" s="5">
        <v>1650850000</v>
      </c>
      <c r="N271" s="4">
        <v>141</v>
      </c>
      <c r="O271" s="4">
        <v>7740</v>
      </c>
      <c r="P271" s="4">
        <v>9830</v>
      </c>
      <c r="Q271" s="4">
        <v>8290</v>
      </c>
    </row>
    <row r="272" spans="5:17">
      <c r="E272" s="4">
        <v>34</v>
      </c>
      <c r="F272" s="4">
        <v>207640</v>
      </c>
      <c r="G272" s="5">
        <v>2.98228E-2</v>
      </c>
      <c r="H272" s="4">
        <v>3610</v>
      </c>
      <c r="I272" s="4">
        <v>9580</v>
      </c>
      <c r="J272" s="4">
        <v>5970</v>
      </c>
      <c r="K272" s="5">
        <v>7928.79</v>
      </c>
      <c r="L272" s="5">
        <v>1197.67</v>
      </c>
      <c r="M272" s="5">
        <v>1646330000</v>
      </c>
      <c r="N272" s="4">
        <v>140</v>
      </c>
      <c r="O272" s="4">
        <v>7740</v>
      </c>
      <c r="P272" s="4">
        <v>8120</v>
      </c>
      <c r="Q272" s="4">
        <v>8290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3610</v>
      </c>
      <c r="I273" s="4">
        <v>9580</v>
      </c>
      <c r="J273" s="4">
        <v>5970</v>
      </c>
      <c r="K273" s="5">
        <v>7932.18</v>
      </c>
      <c r="L273" s="5">
        <v>1192.5</v>
      </c>
      <c r="M273" s="5">
        <v>1635570000</v>
      </c>
      <c r="N273" s="4">
        <v>141</v>
      </c>
      <c r="O273" s="4">
        <v>7740</v>
      </c>
      <c r="P273" s="4">
        <v>7300</v>
      </c>
      <c r="Q273" s="4">
        <v>8290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3610</v>
      </c>
      <c r="I274" s="4">
        <v>9580</v>
      </c>
      <c r="J274" s="4">
        <v>5970</v>
      </c>
      <c r="K274" s="5">
        <v>7954.24</v>
      </c>
      <c r="L274" s="5">
        <v>1157.3699999999999</v>
      </c>
      <c r="M274" s="5">
        <v>1618180000</v>
      </c>
      <c r="N274" s="4">
        <v>139</v>
      </c>
      <c r="O274" s="4">
        <v>7740</v>
      </c>
      <c r="P274" s="4">
        <v>8422</v>
      </c>
      <c r="Q274" s="4">
        <v>8290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3610</v>
      </c>
      <c r="I275" s="4">
        <v>9580</v>
      </c>
      <c r="J275" s="4">
        <v>5970</v>
      </c>
      <c r="K275" s="5">
        <v>7965.29</v>
      </c>
      <c r="L275" s="5">
        <v>1139.78</v>
      </c>
      <c r="M275" s="5">
        <v>1596130000</v>
      </c>
      <c r="N275" s="4">
        <v>138</v>
      </c>
      <c r="O275" s="4">
        <v>7740</v>
      </c>
      <c r="P275" s="4">
        <v>8422</v>
      </c>
      <c r="Q275" s="4">
        <v>8290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3610</v>
      </c>
      <c r="I276" s="4">
        <v>9580</v>
      </c>
      <c r="J276" s="4">
        <v>5970</v>
      </c>
      <c r="K276" s="5">
        <v>7984.78</v>
      </c>
      <c r="L276" s="5">
        <v>1113.96</v>
      </c>
      <c r="M276" s="5">
        <v>1563730000</v>
      </c>
      <c r="N276" s="4">
        <v>136</v>
      </c>
      <c r="O276" s="4">
        <v>7740</v>
      </c>
      <c r="P276" s="4">
        <v>8422</v>
      </c>
      <c r="Q276" s="4">
        <v>8300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3610</v>
      </c>
      <c r="I277" s="4">
        <v>9580</v>
      </c>
      <c r="J277" s="4">
        <v>5970</v>
      </c>
      <c r="K277" s="5">
        <v>7998.33</v>
      </c>
      <c r="L277" s="5">
        <v>1094.48</v>
      </c>
      <c r="M277" s="5">
        <v>1523670000</v>
      </c>
      <c r="N277" s="4">
        <v>134</v>
      </c>
      <c r="O277" s="4">
        <v>7740</v>
      </c>
      <c r="P277" s="4">
        <v>9580</v>
      </c>
      <c r="Q277" s="4">
        <v>8300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3610</v>
      </c>
      <c r="I278" s="4">
        <v>9510</v>
      </c>
      <c r="J278" s="4">
        <v>5900</v>
      </c>
      <c r="K278" s="5">
        <v>8001.35</v>
      </c>
      <c r="L278" s="5">
        <v>1086.33</v>
      </c>
      <c r="M278" s="5">
        <v>1495360000</v>
      </c>
      <c r="N278" s="4">
        <v>131</v>
      </c>
      <c r="O278" s="4">
        <v>7740</v>
      </c>
      <c r="P278" s="4">
        <v>6510</v>
      </c>
      <c r="Q278" s="4">
        <v>8290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3610</v>
      </c>
      <c r="I279" s="4">
        <v>9510</v>
      </c>
      <c r="J279" s="4">
        <v>5900</v>
      </c>
      <c r="K279" s="5">
        <v>7995.37</v>
      </c>
      <c r="L279" s="5">
        <v>1076.56</v>
      </c>
      <c r="M279" s="5">
        <v>1443440000</v>
      </c>
      <c r="N279" s="4">
        <v>128</v>
      </c>
      <c r="O279" s="4">
        <v>7740</v>
      </c>
      <c r="P279" s="4">
        <v>6472</v>
      </c>
      <c r="Q279" s="4">
        <v>8290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3610</v>
      </c>
      <c r="I280" s="4">
        <v>9510</v>
      </c>
      <c r="J280" s="4">
        <v>5900</v>
      </c>
      <c r="K280" s="5">
        <v>7997.84</v>
      </c>
      <c r="L280" s="5">
        <v>1069.99</v>
      </c>
      <c r="M280" s="5">
        <v>1383880000</v>
      </c>
      <c r="N280" s="4">
        <v>123</v>
      </c>
      <c r="O280" s="4">
        <v>7740</v>
      </c>
      <c r="P280" s="4">
        <v>8470</v>
      </c>
      <c r="Q280" s="4">
        <v>8270</v>
      </c>
    </row>
    <row r="281" spans="5:17">
      <c r="E281" s="4">
        <v>43</v>
      </c>
      <c r="F281" s="4">
        <v>165879</v>
      </c>
      <c r="G281" s="5">
        <v>2.38248E-2</v>
      </c>
      <c r="H281" s="4">
        <v>3610</v>
      </c>
      <c r="I281" s="4">
        <v>9510</v>
      </c>
      <c r="J281" s="4">
        <v>5900</v>
      </c>
      <c r="K281" s="5">
        <v>7989.87</v>
      </c>
      <c r="L281" s="5">
        <v>1061.9100000000001</v>
      </c>
      <c r="M281" s="5">
        <v>1325350000</v>
      </c>
      <c r="N281" s="4">
        <v>122</v>
      </c>
      <c r="O281" s="4">
        <v>7740</v>
      </c>
      <c r="P281" s="4">
        <v>8470</v>
      </c>
      <c r="Q281" s="4">
        <v>8270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3610</v>
      </c>
      <c r="I282" s="4">
        <v>9510</v>
      </c>
      <c r="J282" s="4">
        <v>5900</v>
      </c>
      <c r="K282" s="5">
        <v>7977.17</v>
      </c>
      <c r="L282" s="5">
        <v>1057.56</v>
      </c>
      <c r="M282" s="5">
        <v>1271180000</v>
      </c>
      <c r="N282" s="4">
        <v>112</v>
      </c>
      <c r="O282" s="4">
        <v>7740</v>
      </c>
      <c r="P282" s="4">
        <v>7450</v>
      </c>
      <c r="Q282" s="4">
        <v>8250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3610</v>
      </c>
      <c r="I283" s="4">
        <v>9510</v>
      </c>
      <c r="J283" s="4">
        <v>5900</v>
      </c>
      <c r="K283" s="5">
        <v>7970.22</v>
      </c>
      <c r="L283" s="5">
        <v>1057.3399999999999</v>
      </c>
      <c r="M283" s="5">
        <v>1214450000</v>
      </c>
      <c r="N283" s="4">
        <v>111</v>
      </c>
      <c r="O283" s="4">
        <v>7740</v>
      </c>
      <c r="P283" s="4">
        <v>9250</v>
      </c>
      <c r="Q283" s="4">
        <v>8250</v>
      </c>
    </row>
    <row r="284" spans="5:17">
      <c r="E284" s="4">
        <v>46</v>
      </c>
      <c r="F284" s="4">
        <v>144773</v>
      </c>
      <c r="G284" s="5">
        <v>2.07934E-2</v>
      </c>
      <c r="H284" s="4">
        <v>3610</v>
      </c>
      <c r="I284" s="4">
        <v>9510</v>
      </c>
      <c r="J284" s="4">
        <v>5900</v>
      </c>
      <c r="K284" s="5">
        <v>7951.06</v>
      </c>
      <c r="L284" s="5">
        <v>1066.07</v>
      </c>
      <c r="M284" s="5">
        <v>1151100000</v>
      </c>
      <c r="N284" s="4">
        <v>108</v>
      </c>
      <c r="O284" s="4">
        <v>7740</v>
      </c>
      <c r="P284" s="4">
        <v>8850</v>
      </c>
      <c r="Q284" s="4">
        <v>8160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3610</v>
      </c>
      <c r="I285" s="4">
        <v>9510</v>
      </c>
      <c r="J285" s="4">
        <v>5900</v>
      </c>
      <c r="K285" s="5">
        <v>7936.65</v>
      </c>
      <c r="L285" s="5">
        <v>1072.18</v>
      </c>
      <c r="M285" s="5">
        <v>1095860000</v>
      </c>
      <c r="N285" s="4">
        <v>107</v>
      </c>
      <c r="O285" s="4">
        <v>7480</v>
      </c>
      <c r="P285" s="4">
        <v>3892</v>
      </c>
      <c r="Q285" s="4">
        <v>8120</v>
      </c>
    </row>
    <row r="286" spans="5:17">
      <c r="E286" s="4">
        <v>48</v>
      </c>
      <c r="F286" s="4">
        <v>130322</v>
      </c>
      <c r="G286" s="5">
        <v>1.87178E-2</v>
      </c>
      <c r="H286" s="4">
        <v>3610</v>
      </c>
      <c r="I286" s="4">
        <v>9510</v>
      </c>
      <c r="J286" s="4">
        <v>5900</v>
      </c>
      <c r="K286" s="5">
        <v>7928.17</v>
      </c>
      <c r="L286" s="5">
        <v>1075.44</v>
      </c>
      <c r="M286" s="5">
        <v>1033210000</v>
      </c>
      <c r="N286" s="4">
        <v>103</v>
      </c>
      <c r="O286" s="4">
        <v>7480</v>
      </c>
      <c r="P286" s="4">
        <v>9430</v>
      </c>
      <c r="Q286" s="4">
        <v>8120</v>
      </c>
    </row>
    <row r="287" spans="5:17">
      <c r="E287" s="4">
        <v>49</v>
      </c>
      <c r="F287" s="4">
        <v>123826</v>
      </c>
      <c r="G287" s="5">
        <v>1.77848E-2</v>
      </c>
      <c r="H287" s="4">
        <v>3610</v>
      </c>
      <c r="I287" s="4">
        <v>9510</v>
      </c>
      <c r="J287" s="4">
        <v>5900</v>
      </c>
      <c r="K287" s="5">
        <v>7916.83</v>
      </c>
      <c r="L287" s="5">
        <v>1073.92</v>
      </c>
      <c r="M287" s="5">
        <v>980309000</v>
      </c>
      <c r="N287" s="4">
        <v>100</v>
      </c>
      <c r="O287" s="4">
        <v>7480</v>
      </c>
      <c r="P287" s="4">
        <v>8020</v>
      </c>
      <c r="Q287" s="4">
        <v>8120</v>
      </c>
    </row>
    <row r="288" spans="5:17">
      <c r="E288" s="4">
        <v>50</v>
      </c>
      <c r="F288" s="4">
        <v>118095</v>
      </c>
      <c r="G288" s="5">
        <v>1.69617E-2</v>
      </c>
      <c r="H288" s="4">
        <v>3610</v>
      </c>
      <c r="I288" s="4">
        <v>9510</v>
      </c>
      <c r="J288" s="4">
        <v>5900</v>
      </c>
      <c r="K288" s="5">
        <v>7907.64</v>
      </c>
      <c r="L288" s="5">
        <v>1070.6600000000001</v>
      </c>
      <c r="M288" s="5">
        <v>933852000</v>
      </c>
      <c r="N288" s="4">
        <v>94</v>
      </c>
      <c r="O288" s="4">
        <v>7480</v>
      </c>
      <c r="P288" s="4">
        <v>9130</v>
      </c>
      <c r="Q288" s="4">
        <v>8110</v>
      </c>
    </row>
    <row r="289" spans="5:17">
      <c r="E289" s="4">
        <v>51</v>
      </c>
      <c r="F289" s="4">
        <v>114796</v>
      </c>
      <c r="G289" s="5">
        <v>1.64879E-2</v>
      </c>
      <c r="H289" s="4">
        <v>3610</v>
      </c>
      <c r="I289" s="4">
        <v>9510</v>
      </c>
      <c r="J289" s="4">
        <v>5900</v>
      </c>
      <c r="K289" s="5">
        <v>7879.76</v>
      </c>
      <c r="L289" s="5">
        <v>1078.75</v>
      </c>
      <c r="M289" s="5">
        <v>904565000</v>
      </c>
      <c r="N289" s="4">
        <v>90</v>
      </c>
      <c r="O289" s="4">
        <v>6870</v>
      </c>
      <c r="P289" s="4">
        <v>8390</v>
      </c>
      <c r="Q289" s="4">
        <v>8100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3610</v>
      </c>
      <c r="I290" s="4">
        <v>9510</v>
      </c>
      <c r="J290" s="4">
        <v>5900</v>
      </c>
      <c r="K290" s="5">
        <v>7850.29</v>
      </c>
      <c r="L290" s="5">
        <v>1093.57</v>
      </c>
      <c r="M290" s="5">
        <v>874310000</v>
      </c>
      <c r="N290" s="4">
        <v>88</v>
      </c>
      <c r="O290" s="4">
        <v>6870</v>
      </c>
      <c r="P290" s="4">
        <v>7640</v>
      </c>
      <c r="Q290" s="4">
        <v>8080</v>
      </c>
    </row>
    <row r="291" spans="5:17">
      <c r="E291" s="4">
        <v>53</v>
      </c>
      <c r="F291" s="4">
        <v>105587</v>
      </c>
      <c r="G291" s="5">
        <v>1.51652E-2</v>
      </c>
      <c r="H291" s="4">
        <v>3610</v>
      </c>
      <c r="I291" s="4">
        <v>9510</v>
      </c>
      <c r="J291" s="4">
        <v>5900</v>
      </c>
      <c r="K291" s="5">
        <v>7828.35</v>
      </c>
      <c r="L291" s="5">
        <v>1097.23</v>
      </c>
      <c r="M291" s="5">
        <v>826572000</v>
      </c>
      <c r="N291" s="4">
        <v>85</v>
      </c>
      <c r="O291" s="4">
        <v>6870</v>
      </c>
      <c r="P291" s="4">
        <v>7540</v>
      </c>
      <c r="Q291" s="4">
        <v>8080</v>
      </c>
    </row>
    <row r="292" spans="5:17">
      <c r="E292" s="4">
        <v>54</v>
      </c>
      <c r="F292" s="4">
        <v>99403</v>
      </c>
      <c r="G292" s="5">
        <v>1.4277E-2</v>
      </c>
      <c r="H292" s="4">
        <v>3610</v>
      </c>
      <c r="I292" s="4">
        <v>9510</v>
      </c>
      <c r="J292" s="4">
        <v>5900</v>
      </c>
      <c r="K292" s="5">
        <v>7826.85</v>
      </c>
      <c r="L292" s="5">
        <v>1097.8499999999999</v>
      </c>
      <c r="M292" s="5">
        <v>778012000</v>
      </c>
      <c r="N292" s="4">
        <v>78</v>
      </c>
      <c r="O292" s="4">
        <v>6870</v>
      </c>
      <c r="P292" s="4">
        <v>6842</v>
      </c>
      <c r="Q292" s="4">
        <v>8080</v>
      </c>
    </row>
    <row r="293" spans="5:17">
      <c r="E293" s="4">
        <v>55</v>
      </c>
      <c r="F293" s="4">
        <v>92018</v>
      </c>
      <c r="G293" s="5">
        <v>1.32163E-2</v>
      </c>
      <c r="H293" s="4">
        <v>3610</v>
      </c>
      <c r="I293" s="4">
        <v>9510</v>
      </c>
      <c r="J293" s="4">
        <v>5900</v>
      </c>
      <c r="K293" s="5">
        <v>7820.17</v>
      </c>
      <c r="L293" s="5">
        <v>1097.7</v>
      </c>
      <c r="M293" s="5">
        <v>719596000</v>
      </c>
      <c r="N293" s="4">
        <v>77</v>
      </c>
      <c r="O293" s="4">
        <v>6870</v>
      </c>
      <c r="P293" s="4">
        <v>8160</v>
      </c>
      <c r="Q293" s="4">
        <v>8080</v>
      </c>
    </row>
    <row r="294" spans="5:17">
      <c r="E294" s="4">
        <v>56</v>
      </c>
      <c r="F294" s="4">
        <v>84737</v>
      </c>
      <c r="G294" s="5">
        <v>1.21706E-2</v>
      </c>
      <c r="H294" s="4">
        <v>3610</v>
      </c>
      <c r="I294" s="4">
        <v>9510</v>
      </c>
      <c r="J294" s="4">
        <v>5900</v>
      </c>
      <c r="K294" s="5">
        <v>7818.27</v>
      </c>
      <c r="L294" s="5">
        <v>1113.04</v>
      </c>
      <c r="M294" s="5">
        <v>662497000</v>
      </c>
      <c r="N294" s="4">
        <v>73</v>
      </c>
      <c r="O294" s="4">
        <v>6870</v>
      </c>
      <c r="P294" s="4">
        <v>6250</v>
      </c>
      <c r="Q294" s="4">
        <v>8080</v>
      </c>
    </row>
    <row r="295" spans="5:17">
      <c r="E295" s="4">
        <v>57</v>
      </c>
      <c r="F295" s="4">
        <v>77854</v>
      </c>
      <c r="G295" s="5">
        <v>1.1181999999999999E-2</v>
      </c>
      <c r="H295" s="4">
        <v>3610</v>
      </c>
      <c r="I295" s="4">
        <v>9510</v>
      </c>
      <c r="J295" s="4">
        <v>5900</v>
      </c>
      <c r="K295" s="5">
        <v>7819.16</v>
      </c>
      <c r="L295" s="5">
        <v>1113.1300000000001</v>
      </c>
      <c r="M295" s="5">
        <v>608753000</v>
      </c>
      <c r="N295" s="4">
        <v>66</v>
      </c>
      <c r="O295" s="4">
        <v>6870</v>
      </c>
      <c r="P295" s="4">
        <v>8740</v>
      </c>
      <c r="Q295" s="4">
        <v>8080</v>
      </c>
    </row>
    <row r="296" spans="5:17">
      <c r="E296" s="4">
        <v>58</v>
      </c>
      <c r="F296" s="4">
        <v>71855</v>
      </c>
      <c r="G296" s="5">
        <v>1.03204E-2</v>
      </c>
      <c r="H296" s="4">
        <v>3610</v>
      </c>
      <c r="I296" s="4">
        <v>9510</v>
      </c>
      <c r="J296" s="4">
        <v>5900</v>
      </c>
      <c r="K296" s="5">
        <v>7808.94</v>
      </c>
      <c r="L296" s="5">
        <v>1123.51</v>
      </c>
      <c r="M296" s="5">
        <v>561111000</v>
      </c>
      <c r="N296" s="4">
        <v>64</v>
      </c>
      <c r="O296" s="4">
        <v>8330</v>
      </c>
      <c r="P296" s="4">
        <v>8260</v>
      </c>
      <c r="Q296" s="4">
        <v>8080</v>
      </c>
    </row>
    <row r="297" spans="5:17">
      <c r="E297" s="4">
        <v>59</v>
      </c>
      <c r="F297" s="4">
        <v>64621</v>
      </c>
      <c r="G297" s="5">
        <v>9.2813600000000007E-3</v>
      </c>
      <c r="H297" s="4">
        <v>3610</v>
      </c>
      <c r="I297" s="4">
        <v>9510</v>
      </c>
      <c r="J297" s="4">
        <v>5900</v>
      </c>
      <c r="K297" s="5">
        <v>7818.21</v>
      </c>
      <c r="L297" s="5">
        <v>1119.02</v>
      </c>
      <c r="M297" s="5">
        <v>505221000</v>
      </c>
      <c r="N297" s="4">
        <v>61</v>
      </c>
      <c r="O297" s="4">
        <v>8330</v>
      </c>
      <c r="P297" s="4">
        <v>7090</v>
      </c>
      <c r="Q297" s="4">
        <v>8080</v>
      </c>
    </row>
    <row r="298" spans="5:17">
      <c r="E298" s="4">
        <v>60</v>
      </c>
      <c r="F298" s="4">
        <v>57162</v>
      </c>
      <c r="G298" s="5">
        <v>8.21004E-3</v>
      </c>
      <c r="H298" s="4">
        <v>3610</v>
      </c>
      <c r="I298" s="4">
        <v>9380</v>
      </c>
      <c r="J298" s="4">
        <v>5770</v>
      </c>
      <c r="K298" s="5">
        <v>7861.43</v>
      </c>
      <c r="L298" s="5">
        <v>1094.6400000000001</v>
      </c>
      <c r="M298" s="5">
        <v>449375000</v>
      </c>
      <c r="N298" s="4">
        <v>55</v>
      </c>
      <c r="O298" s="4">
        <v>8330</v>
      </c>
      <c r="P298" s="4">
        <v>5442</v>
      </c>
      <c r="Q298" s="4">
        <v>8100</v>
      </c>
    </row>
    <row r="299" spans="5:17">
      <c r="E299" s="4">
        <v>61</v>
      </c>
      <c r="F299" s="4">
        <v>49337</v>
      </c>
      <c r="G299" s="5">
        <v>7.0861500000000003E-3</v>
      </c>
      <c r="H299" s="4">
        <v>3610</v>
      </c>
      <c r="I299" s="4">
        <v>9380</v>
      </c>
      <c r="J299" s="4">
        <v>5770</v>
      </c>
      <c r="K299" s="5">
        <v>7889.52</v>
      </c>
      <c r="L299" s="5">
        <v>1053.8</v>
      </c>
      <c r="M299" s="5">
        <v>389245000</v>
      </c>
      <c r="N299" s="4">
        <v>51</v>
      </c>
      <c r="O299" s="4">
        <v>8330</v>
      </c>
      <c r="P299" s="4">
        <v>9060</v>
      </c>
      <c r="Q299" s="4">
        <v>8100</v>
      </c>
    </row>
    <row r="300" spans="5:17">
      <c r="E300" s="4">
        <v>62</v>
      </c>
      <c r="F300" s="4">
        <v>42776</v>
      </c>
      <c r="G300" s="5">
        <v>6.1438100000000004E-3</v>
      </c>
      <c r="H300" s="4">
        <v>3610</v>
      </c>
      <c r="I300" s="4">
        <v>9380</v>
      </c>
      <c r="J300" s="4">
        <v>5770</v>
      </c>
      <c r="K300" s="5">
        <v>7893.14</v>
      </c>
      <c r="L300" s="5">
        <v>1050.73</v>
      </c>
      <c r="M300" s="5">
        <v>337637000</v>
      </c>
      <c r="N300" s="4">
        <v>49</v>
      </c>
      <c r="O300" s="4">
        <v>8330</v>
      </c>
      <c r="P300" s="4">
        <v>9030</v>
      </c>
      <c r="Q300" s="4">
        <v>8120</v>
      </c>
    </row>
    <row r="301" spans="5:17">
      <c r="E301" s="4">
        <v>63</v>
      </c>
      <c r="F301" s="4">
        <v>35511</v>
      </c>
      <c r="G301" s="5">
        <v>5.10036E-3</v>
      </c>
      <c r="H301" s="4">
        <v>3610</v>
      </c>
      <c r="I301" s="4">
        <v>9380</v>
      </c>
      <c r="J301" s="4">
        <v>5770</v>
      </c>
      <c r="K301" s="5">
        <v>7898.72</v>
      </c>
      <c r="L301" s="5">
        <v>1022.41</v>
      </c>
      <c r="M301" s="5">
        <v>280491000</v>
      </c>
      <c r="N301" s="4">
        <v>46</v>
      </c>
      <c r="O301" s="4">
        <v>8330</v>
      </c>
      <c r="P301" s="4">
        <v>7870</v>
      </c>
      <c r="Q301" s="4">
        <v>8120</v>
      </c>
    </row>
    <row r="302" spans="5:17">
      <c r="E302" s="4">
        <v>64</v>
      </c>
      <c r="F302" s="4">
        <v>29543</v>
      </c>
      <c r="G302" s="5">
        <v>4.24319E-3</v>
      </c>
      <c r="H302" s="4">
        <v>3610</v>
      </c>
      <c r="I302" s="4">
        <v>9380</v>
      </c>
      <c r="J302" s="4">
        <v>5770</v>
      </c>
      <c r="K302" s="5">
        <v>7915.76</v>
      </c>
      <c r="L302" s="5">
        <v>943.24900000000002</v>
      </c>
      <c r="M302" s="5">
        <v>233855000</v>
      </c>
      <c r="N302" s="4">
        <v>46</v>
      </c>
      <c r="O302" s="4">
        <v>8330</v>
      </c>
      <c r="P302" s="4">
        <v>7320</v>
      </c>
      <c r="Q302" s="4">
        <v>8120</v>
      </c>
    </row>
    <row r="303" spans="5:17">
      <c r="E303" s="4">
        <v>65</v>
      </c>
      <c r="F303" s="4">
        <v>23703</v>
      </c>
      <c r="G303" s="5">
        <v>3.4044000000000001E-3</v>
      </c>
      <c r="H303" s="4">
        <v>3610</v>
      </c>
      <c r="I303" s="4">
        <v>9380</v>
      </c>
      <c r="J303" s="4">
        <v>5770</v>
      </c>
      <c r="K303" s="5">
        <v>7923.8</v>
      </c>
      <c r="L303" s="5">
        <v>866.99300000000005</v>
      </c>
      <c r="M303" s="5">
        <v>187818000</v>
      </c>
      <c r="N303" s="4">
        <v>43</v>
      </c>
      <c r="O303" s="4">
        <v>8330</v>
      </c>
      <c r="P303" s="4">
        <v>7320</v>
      </c>
      <c r="Q303" s="4">
        <v>8120</v>
      </c>
    </row>
    <row r="304" spans="5:17">
      <c r="E304" s="4">
        <v>66</v>
      </c>
      <c r="F304" s="4">
        <v>18772</v>
      </c>
      <c r="G304" s="5">
        <v>2.6961799999999998E-3</v>
      </c>
      <c r="H304" s="4">
        <v>3610</v>
      </c>
      <c r="I304" s="4">
        <v>9380</v>
      </c>
      <c r="J304" s="4">
        <v>5770</v>
      </c>
      <c r="K304" s="5">
        <v>7933.74</v>
      </c>
      <c r="L304" s="5">
        <v>784.86900000000003</v>
      </c>
      <c r="M304" s="5">
        <v>148932000</v>
      </c>
      <c r="N304" s="4">
        <v>40</v>
      </c>
      <c r="O304" s="4">
        <v>8330</v>
      </c>
      <c r="P304" s="4">
        <v>9240</v>
      </c>
      <c r="Q304" s="4">
        <v>8120</v>
      </c>
    </row>
    <row r="305" spans="2:17">
      <c r="E305" s="4">
        <v>67</v>
      </c>
      <c r="F305" s="4">
        <v>15198</v>
      </c>
      <c r="G305" s="5">
        <v>2.1828500000000001E-3</v>
      </c>
      <c r="H305" s="4">
        <v>5882</v>
      </c>
      <c r="I305" s="4">
        <v>9380</v>
      </c>
      <c r="J305" s="4">
        <v>3498</v>
      </c>
      <c r="K305" s="5">
        <v>7908.35</v>
      </c>
      <c r="L305" s="5">
        <v>733.255</v>
      </c>
      <c r="M305" s="5">
        <v>120191000</v>
      </c>
      <c r="N305" s="4">
        <v>35</v>
      </c>
      <c r="O305" s="4">
        <v>8330</v>
      </c>
      <c r="P305" s="4">
        <v>8710</v>
      </c>
      <c r="Q305" s="4">
        <v>8120</v>
      </c>
    </row>
    <row r="306" spans="2:17">
      <c r="E306" s="4">
        <v>68</v>
      </c>
      <c r="F306" s="4">
        <v>11537</v>
      </c>
      <c r="G306" s="5">
        <v>1.6570300000000001E-3</v>
      </c>
      <c r="H306" s="4">
        <v>5882</v>
      </c>
      <c r="I306" s="4">
        <v>9380</v>
      </c>
      <c r="J306" s="4">
        <v>3498</v>
      </c>
      <c r="K306" s="5">
        <v>7884.51</v>
      </c>
      <c r="L306" s="5">
        <v>748.38800000000003</v>
      </c>
      <c r="M306" s="5">
        <v>90963600</v>
      </c>
      <c r="N306" s="4">
        <v>30</v>
      </c>
      <c r="O306" s="4">
        <v>8330</v>
      </c>
      <c r="P306" s="4">
        <v>8450</v>
      </c>
      <c r="Q306" s="4">
        <v>8120</v>
      </c>
    </row>
    <row r="307" spans="2:17">
      <c r="E307" s="4">
        <v>69</v>
      </c>
      <c r="F307" s="4">
        <v>8721</v>
      </c>
      <c r="G307" s="5">
        <v>1.2525800000000001E-3</v>
      </c>
      <c r="H307" s="4">
        <v>5882</v>
      </c>
      <c r="I307" s="4">
        <v>9380</v>
      </c>
      <c r="J307" s="4">
        <v>3498</v>
      </c>
      <c r="K307" s="5">
        <v>7853.2</v>
      </c>
      <c r="L307" s="5">
        <v>753.57600000000002</v>
      </c>
      <c r="M307" s="5">
        <v>68487800</v>
      </c>
      <c r="N307" s="4">
        <v>25</v>
      </c>
      <c r="O307" s="4">
        <v>8330</v>
      </c>
      <c r="P307" s="4">
        <v>8730</v>
      </c>
      <c r="Q307" s="4">
        <v>8130</v>
      </c>
    </row>
    <row r="308" spans="2:17">
      <c r="E308" s="4">
        <v>70</v>
      </c>
      <c r="F308" s="4">
        <v>6603</v>
      </c>
      <c r="G308" s="5">
        <v>9.4837299999999997E-4</v>
      </c>
      <c r="H308" s="4">
        <v>5882</v>
      </c>
      <c r="I308" s="4">
        <v>9380</v>
      </c>
      <c r="J308" s="4">
        <v>3498</v>
      </c>
      <c r="K308" s="5">
        <v>7778.95</v>
      </c>
      <c r="L308" s="5">
        <v>764.2</v>
      </c>
      <c r="M308" s="5">
        <v>51364400</v>
      </c>
      <c r="N308" s="4">
        <v>22</v>
      </c>
      <c r="O308" s="4">
        <v>8330</v>
      </c>
      <c r="P308" s="4">
        <v>5882</v>
      </c>
      <c r="Q308" s="4">
        <v>8120</v>
      </c>
    </row>
    <row r="309" spans="2:17">
      <c r="E309" s="4">
        <v>71</v>
      </c>
      <c r="F309" s="4">
        <v>4790</v>
      </c>
      <c r="G309" s="5">
        <v>6.8797599999999997E-4</v>
      </c>
      <c r="H309" s="4">
        <v>6782</v>
      </c>
      <c r="I309" s="4">
        <v>9380</v>
      </c>
      <c r="J309" s="4">
        <v>2598</v>
      </c>
      <c r="K309" s="5">
        <v>7690.09</v>
      </c>
      <c r="L309" s="5">
        <v>752.78300000000002</v>
      </c>
      <c r="M309" s="5">
        <v>36835500</v>
      </c>
      <c r="N309" s="4">
        <v>20</v>
      </c>
      <c r="O309" s="4">
        <v>8330</v>
      </c>
      <c r="P309" s="4">
        <v>7790</v>
      </c>
      <c r="Q309" s="4">
        <v>8080</v>
      </c>
    </row>
    <row r="310" spans="2:17">
      <c r="E310" s="4">
        <v>72</v>
      </c>
      <c r="F310" s="4">
        <v>3532</v>
      </c>
      <c r="G310" s="5">
        <v>5.0729300000000002E-4</v>
      </c>
      <c r="H310" s="4">
        <v>6782</v>
      </c>
      <c r="I310" s="4">
        <v>9380</v>
      </c>
      <c r="J310" s="4">
        <v>2598</v>
      </c>
      <c r="K310" s="5">
        <v>7697.33</v>
      </c>
      <c r="L310" s="5">
        <v>745.024</v>
      </c>
      <c r="M310" s="5">
        <v>27187000</v>
      </c>
      <c r="N310" s="4">
        <v>17</v>
      </c>
      <c r="O310" s="4">
        <v>8330</v>
      </c>
      <c r="P310" s="4">
        <v>7650</v>
      </c>
      <c r="Q310" s="4">
        <v>8330</v>
      </c>
    </row>
    <row r="311" spans="2:17">
      <c r="E311" s="4">
        <v>73</v>
      </c>
      <c r="F311" s="4">
        <v>2381</v>
      </c>
      <c r="G311" s="5">
        <v>3.4197699999999998E-4</v>
      </c>
      <c r="H311" s="4">
        <v>6782</v>
      </c>
      <c r="I311" s="4">
        <v>8540</v>
      </c>
      <c r="J311" s="4">
        <v>1758</v>
      </c>
      <c r="K311" s="5">
        <v>7787.4</v>
      </c>
      <c r="L311" s="5">
        <v>730.37599999999998</v>
      </c>
      <c r="M311" s="5">
        <v>18541800</v>
      </c>
      <c r="N311" s="4">
        <v>10</v>
      </c>
      <c r="O311" s="4">
        <v>8330</v>
      </c>
      <c r="P311" s="4">
        <v>8410</v>
      </c>
      <c r="Q311" s="4">
        <v>8330</v>
      </c>
    </row>
    <row r="312" spans="2:17">
      <c r="E312" s="4">
        <v>74</v>
      </c>
      <c r="F312" s="4">
        <v>1653</v>
      </c>
      <c r="G312" s="5">
        <v>2.3741600000000001E-4</v>
      </c>
      <c r="H312" s="4">
        <v>6782</v>
      </c>
      <c r="I312" s="4">
        <v>8540</v>
      </c>
      <c r="J312" s="4">
        <v>1758</v>
      </c>
      <c r="K312" s="5">
        <v>7820.27</v>
      </c>
      <c r="L312" s="5">
        <v>713.27800000000002</v>
      </c>
      <c r="M312" s="5">
        <v>12926900</v>
      </c>
      <c r="N312" s="4">
        <v>8</v>
      </c>
      <c r="O312" s="4">
        <v>8330</v>
      </c>
      <c r="P312" s="4">
        <v>8340</v>
      </c>
      <c r="Q312" s="4">
        <v>8330</v>
      </c>
    </row>
    <row r="313" spans="2:17">
      <c r="E313" s="4">
        <v>75</v>
      </c>
      <c r="F313" s="4">
        <v>1066</v>
      </c>
      <c r="G313" s="5">
        <v>1.5310700000000001E-4</v>
      </c>
      <c r="H313" s="4">
        <v>6782</v>
      </c>
      <c r="I313" s="4">
        <v>8540</v>
      </c>
      <c r="J313" s="4">
        <v>1758</v>
      </c>
      <c r="K313" s="5">
        <v>7765.6</v>
      </c>
      <c r="L313" s="5">
        <v>718.63499999999999</v>
      </c>
      <c r="M313" s="5">
        <v>8278130</v>
      </c>
      <c r="N313" s="4">
        <v>5</v>
      </c>
      <c r="O313" s="4">
        <v>8330</v>
      </c>
      <c r="P313" s="4">
        <v>8540</v>
      </c>
      <c r="Q313" s="4">
        <v>8330</v>
      </c>
    </row>
    <row r="314" spans="2:17">
      <c r="E314" s="4">
        <v>76</v>
      </c>
      <c r="F314" s="4">
        <v>540</v>
      </c>
      <c r="G314" s="5">
        <v>7.75589E-5</v>
      </c>
      <c r="H314" s="4">
        <v>6782</v>
      </c>
      <c r="I314" s="4">
        <v>8330</v>
      </c>
      <c r="J314" s="4">
        <v>1548</v>
      </c>
      <c r="K314" s="5">
        <v>7861.01</v>
      </c>
      <c r="L314" s="5">
        <v>683.18799999999999</v>
      </c>
      <c r="M314" s="5">
        <v>4244950</v>
      </c>
      <c r="N314" s="4">
        <v>3</v>
      </c>
      <c r="O314" s="4">
        <v>8330</v>
      </c>
      <c r="P314" s="4">
        <v>7012</v>
      </c>
      <c r="Q314" s="4">
        <v>8330</v>
      </c>
    </row>
    <row r="315" spans="2:17">
      <c r="E315" s="4">
        <v>77</v>
      </c>
      <c r="F315" s="4">
        <v>236</v>
      </c>
      <c r="G315" s="5">
        <v>3.3896100000000002E-5</v>
      </c>
      <c r="H315" s="4">
        <v>6782</v>
      </c>
      <c r="I315" s="4">
        <v>8330</v>
      </c>
      <c r="J315" s="4">
        <v>1548</v>
      </c>
      <c r="K315" s="5">
        <v>8063.09</v>
      </c>
      <c r="L315" s="5">
        <v>551.98</v>
      </c>
      <c r="M315" s="5">
        <v>1902890</v>
      </c>
      <c r="N315" s="4">
        <v>3</v>
      </c>
      <c r="O315" s="4">
        <v>8330</v>
      </c>
      <c r="P315" s="4">
        <v>6782</v>
      </c>
      <c r="Q315" s="4">
        <v>8330</v>
      </c>
    </row>
    <row r="316" spans="2:17">
      <c r="E316" s="4">
        <v>78</v>
      </c>
      <c r="F316" s="4">
        <v>59</v>
      </c>
      <c r="G316" s="5">
        <v>8.4740200000000002E-6</v>
      </c>
      <c r="H316" s="4">
        <v>8330</v>
      </c>
      <c r="I316" s="4">
        <v>8330</v>
      </c>
      <c r="J316" s="4">
        <v>0</v>
      </c>
      <c r="K316" s="5">
        <v>8330</v>
      </c>
      <c r="L316" s="5">
        <v>0</v>
      </c>
      <c r="M316" s="5">
        <v>491470</v>
      </c>
      <c r="N316" s="4">
        <v>1</v>
      </c>
      <c r="O316" s="4">
        <v>8330</v>
      </c>
      <c r="P316" s="4">
        <v>8330</v>
      </c>
      <c r="Q316" s="4">
        <v>8330</v>
      </c>
    </row>
    <row r="317" spans="2:17">
      <c r="E317" s="4">
        <v>79</v>
      </c>
      <c r="F317" s="4">
        <v>15</v>
      </c>
      <c r="G317" s="5">
        <v>2.1544099999999999E-6</v>
      </c>
      <c r="H317" s="4">
        <v>8330</v>
      </c>
      <c r="I317" s="4">
        <v>8330</v>
      </c>
      <c r="J317" s="4">
        <v>0</v>
      </c>
      <c r="K317" s="5">
        <v>8330</v>
      </c>
      <c r="L317" s="5">
        <v>0</v>
      </c>
      <c r="M317" s="5">
        <v>124950</v>
      </c>
      <c r="N317" s="4">
        <v>1</v>
      </c>
      <c r="O317" s="4">
        <v>8330</v>
      </c>
      <c r="P317" s="4">
        <v>8330</v>
      </c>
      <c r="Q317" s="4">
        <v>8330</v>
      </c>
    </row>
    <row r="318" spans="2:17">
      <c r="B318" t="s">
        <v>37</v>
      </c>
      <c r="E318" s="4">
        <v>1</v>
      </c>
      <c r="F318" s="4">
        <v>4965254</v>
      </c>
      <c r="G318" s="5">
        <v>0.71314699999999998</v>
      </c>
      <c r="H318" s="4">
        <v>0</v>
      </c>
      <c r="I318" s="4">
        <v>9000</v>
      </c>
      <c r="J318" s="4">
        <v>9000</v>
      </c>
      <c r="K318" s="5">
        <v>4615.04</v>
      </c>
      <c r="L318" s="5">
        <v>2571.27</v>
      </c>
      <c r="M318" s="5">
        <v>22914900000</v>
      </c>
      <c r="N318" s="4">
        <v>143</v>
      </c>
      <c r="O318" s="4">
        <v>2140</v>
      </c>
      <c r="P318" s="4">
        <v>3732</v>
      </c>
      <c r="Q318" s="4">
        <v>5780</v>
      </c>
    </row>
    <row r="319" spans="2:17">
      <c r="E319" s="4">
        <v>2</v>
      </c>
      <c r="F319" s="4">
        <v>1506506</v>
      </c>
      <c r="G319" s="5">
        <v>0.21637600000000001</v>
      </c>
      <c r="H319" s="4">
        <v>0</v>
      </c>
      <c r="I319" s="4">
        <v>9000</v>
      </c>
      <c r="J319" s="4">
        <v>9000</v>
      </c>
      <c r="K319" s="5">
        <v>5801.14</v>
      </c>
      <c r="L319" s="5">
        <v>1963.36</v>
      </c>
      <c r="M319" s="5">
        <v>8739460000</v>
      </c>
      <c r="N319" s="4">
        <v>136</v>
      </c>
      <c r="O319" s="4">
        <v>2140</v>
      </c>
      <c r="P319" s="4">
        <v>3342</v>
      </c>
      <c r="Q319" s="4">
        <v>6170</v>
      </c>
    </row>
    <row r="320" spans="2:17">
      <c r="E320" s="4">
        <v>3</v>
      </c>
      <c r="F320" s="4">
        <v>1093829</v>
      </c>
      <c r="G320" s="5">
        <v>0.15710399999999999</v>
      </c>
      <c r="H320" s="4">
        <v>0</v>
      </c>
      <c r="I320" s="4">
        <v>9000</v>
      </c>
      <c r="J320" s="4">
        <v>9000</v>
      </c>
      <c r="K320" s="5">
        <v>6028.92</v>
      </c>
      <c r="L320" s="5">
        <v>1812.33</v>
      </c>
      <c r="M320" s="5">
        <v>6594610000</v>
      </c>
      <c r="N320" s="4">
        <v>154</v>
      </c>
      <c r="O320" s="4">
        <v>2140</v>
      </c>
      <c r="P320" s="4">
        <v>7150</v>
      </c>
      <c r="Q320" s="4">
        <v>6330</v>
      </c>
    </row>
    <row r="321" spans="5:17">
      <c r="E321" s="4">
        <v>4</v>
      </c>
      <c r="F321" s="4">
        <v>864477</v>
      </c>
      <c r="G321" s="5">
        <v>0.124163</v>
      </c>
      <c r="H321" s="4">
        <v>0</v>
      </c>
      <c r="I321" s="4">
        <v>9000</v>
      </c>
      <c r="J321" s="4">
        <v>9000</v>
      </c>
      <c r="K321" s="5">
        <v>6044.12</v>
      </c>
      <c r="L321" s="5">
        <v>1758.82</v>
      </c>
      <c r="M321" s="5">
        <v>5225000000</v>
      </c>
      <c r="N321" s="4">
        <v>167</v>
      </c>
      <c r="O321" s="4">
        <v>2140</v>
      </c>
      <c r="P321" s="4">
        <v>3552</v>
      </c>
      <c r="Q321" s="4">
        <v>6330</v>
      </c>
    </row>
    <row r="322" spans="5:17">
      <c r="E322" s="4">
        <v>5</v>
      </c>
      <c r="F322" s="4">
        <v>753090</v>
      </c>
      <c r="G322" s="5">
        <v>0.108164</v>
      </c>
      <c r="H322" s="4">
        <v>0</v>
      </c>
      <c r="I322" s="4">
        <v>9000</v>
      </c>
      <c r="J322" s="4">
        <v>9000</v>
      </c>
      <c r="K322" s="5">
        <v>6128.02</v>
      </c>
      <c r="L322" s="5">
        <v>1738.31</v>
      </c>
      <c r="M322" s="5">
        <v>4614950000</v>
      </c>
      <c r="N322" s="4">
        <v>174</v>
      </c>
      <c r="O322" s="4">
        <v>2140</v>
      </c>
      <c r="P322" s="4">
        <v>6420</v>
      </c>
      <c r="Q322" s="4">
        <v>6450</v>
      </c>
    </row>
    <row r="323" spans="5:17">
      <c r="E323" s="4">
        <v>6</v>
      </c>
      <c r="F323" s="4">
        <v>625044</v>
      </c>
      <c r="G323" s="5">
        <v>8.9773500000000006E-2</v>
      </c>
      <c r="H323" s="4">
        <v>0</v>
      </c>
      <c r="I323" s="4">
        <v>9000</v>
      </c>
      <c r="J323" s="4">
        <v>9000</v>
      </c>
      <c r="K323" s="5">
        <v>6111.94</v>
      </c>
      <c r="L323" s="5">
        <v>1768.84</v>
      </c>
      <c r="M323" s="5">
        <v>3820230000</v>
      </c>
      <c r="N323" s="4">
        <v>175</v>
      </c>
      <c r="O323" s="4">
        <v>2140</v>
      </c>
      <c r="P323" s="4">
        <v>7390</v>
      </c>
      <c r="Q323" s="4">
        <v>6550</v>
      </c>
    </row>
    <row r="324" spans="5:17">
      <c r="E324" s="4">
        <v>7</v>
      </c>
      <c r="F324" s="4">
        <v>566549</v>
      </c>
      <c r="G324" s="5">
        <v>8.1372E-2</v>
      </c>
      <c r="H324" s="4">
        <v>0</v>
      </c>
      <c r="I324" s="4">
        <v>9000</v>
      </c>
      <c r="J324" s="4">
        <v>9000</v>
      </c>
      <c r="K324" s="5">
        <v>6135.01</v>
      </c>
      <c r="L324" s="5">
        <v>1728.41</v>
      </c>
      <c r="M324" s="5">
        <v>3475780000</v>
      </c>
      <c r="N324" s="4">
        <v>176</v>
      </c>
      <c r="O324" s="4">
        <v>2140</v>
      </c>
      <c r="P324" s="4">
        <v>5510</v>
      </c>
      <c r="Q324" s="4">
        <v>6570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9000</v>
      </c>
      <c r="J325" s="4">
        <v>9000</v>
      </c>
      <c r="K325" s="5">
        <v>6151.47</v>
      </c>
      <c r="L325" s="5">
        <v>1657.16</v>
      </c>
      <c r="M325" s="5">
        <v>3150010000</v>
      </c>
      <c r="N325" s="4">
        <v>179</v>
      </c>
      <c r="O325" s="4">
        <v>2140</v>
      </c>
      <c r="P325" s="4">
        <v>5600</v>
      </c>
      <c r="Q325" s="4">
        <v>6570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9000</v>
      </c>
      <c r="J326" s="4">
        <v>9000</v>
      </c>
      <c r="K326" s="5">
        <v>6192.09</v>
      </c>
      <c r="L326" s="5">
        <v>1578.47</v>
      </c>
      <c r="M326" s="5">
        <v>2997590000</v>
      </c>
      <c r="N326" s="4">
        <v>181</v>
      </c>
      <c r="O326" s="4">
        <v>7000</v>
      </c>
      <c r="P326" s="4">
        <v>5260</v>
      </c>
      <c r="Q326" s="4">
        <v>6580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9000</v>
      </c>
      <c r="J327" s="4">
        <v>9000</v>
      </c>
      <c r="K327" s="5">
        <v>6216.83</v>
      </c>
      <c r="L327" s="5">
        <v>1534.43</v>
      </c>
      <c r="M327" s="5">
        <v>2773570000</v>
      </c>
      <c r="N327" s="4">
        <v>184</v>
      </c>
      <c r="O327" s="4">
        <v>2140</v>
      </c>
      <c r="P327" s="4">
        <v>8320</v>
      </c>
      <c r="Q327" s="4">
        <v>6610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9000</v>
      </c>
      <c r="J328" s="4">
        <v>9000</v>
      </c>
      <c r="K328" s="5">
        <v>6220.32</v>
      </c>
      <c r="L328" s="5">
        <v>1509.36</v>
      </c>
      <c r="M328" s="5">
        <v>2540110000</v>
      </c>
      <c r="N328" s="4">
        <v>184</v>
      </c>
      <c r="O328" s="4">
        <v>6720</v>
      </c>
      <c r="P328" s="4">
        <v>7580</v>
      </c>
      <c r="Q328" s="4">
        <v>6602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8610</v>
      </c>
      <c r="J329" s="4">
        <v>8610</v>
      </c>
      <c r="K329" s="5">
        <v>6241.82</v>
      </c>
      <c r="L329" s="5">
        <v>1485.15</v>
      </c>
      <c r="M329" s="5">
        <v>2362750000</v>
      </c>
      <c r="N329" s="4">
        <v>179</v>
      </c>
      <c r="O329" s="4">
        <v>6720</v>
      </c>
      <c r="P329" s="4">
        <v>4682</v>
      </c>
      <c r="Q329" s="4">
        <v>6630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8760</v>
      </c>
      <c r="J330" s="4">
        <v>8760</v>
      </c>
      <c r="K330" s="5">
        <v>6234.26</v>
      </c>
      <c r="L330" s="5">
        <v>1467.73</v>
      </c>
      <c r="M330" s="5">
        <v>2265730000</v>
      </c>
      <c r="N330" s="4">
        <v>181</v>
      </c>
      <c r="O330" s="4">
        <v>6720</v>
      </c>
      <c r="P330" s="4">
        <v>5030</v>
      </c>
      <c r="Q330" s="4">
        <v>6612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8760</v>
      </c>
      <c r="J331" s="4">
        <v>8760</v>
      </c>
      <c r="K331" s="5">
        <v>6259.97</v>
      </c>
      <c r="L331" s="5">
        <v>1451.23</v>
      </c>
      <c r="M331" s="5">
        <v>2191080000</v>
      </c>
      <c r="N331" s="4">
        <v>181</v>
      </c>
      <c r="O331" s="4">
        <v>6720</v>
      </c>
      <c r="P331" s="4">
        <v>6132</v>
      </c>
      <c r="Q331" s="4">
        <v>6630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8760</v>
      </c>
      <c r="J332" s="4">
        <v>8760</v>
      </c>
      <c r="K332" s="5">
        <v>6259.32</v>
      </c>
      <c r="L332" s="5">
        <v>1427.35</v>
      </c>
      <c r="M332" s="5">
        <v>2100250000</v>
      </c>
      <c r="N332" s="4">
        <v>181</v>
      </c>
      <c r="O332" s="4">
        <v>6720</v>
      </c>
      <c r="P332" s="4">
        <v>7440</v>
      </c>
      <c r="Q332" s="4">
        <v>6612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8760</v>
      </c>
      <c r="J333" s="4">
        <v>8760</v>
      </c>
      <c r="K333" s="5">
        <v>6291.45</v>
      </c>
      <c r="L333" s="5">
        <v>1413.72</v>
      </c>
      <c r="M333" s="5">
        <v>1986300000</v>
      </c>
      <c r="N333" s="4">
        <v>186</v>
      </c>
      <c r="O333" s="4">
        <v>6720</v>
      </c>
      <c r="P333" s="4">
        <v>5412</v>
      </c>
      <c r="Q333" s="4">
        <v>6630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8760</v>
      </c>
      <c r="J334" s="4">
        <v>8760</v>
      </c>
      <c r="K334" s="5">
        <v>6310.74</v>
      </c>
      <c r="L334" s="5">
        <v>1408.98</v>
      </c>
      <c r="M334" s="5">
        <v>1912680000</v>
      </c>
      <c r="N334" s="4">
        <v>185</v>
      </c>
      <c r="O334" s="4">
        <v>6720</v>
      </c>
      <c r="P334" s="4">
        <v>7860</v>
      </c>
      <c r="Q334" s="4">
        <v>6640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8760</v>
      </c>
      <c r="J335" s="4">
        <v>8760</v>
      </c>
      <c r="K335" s="5">
        <v>6339.82</v>
      </c>
      <c r="L335" s="5">
        <v>1407.16</v>
      </c>
      <c r="M335" s="5">
        <v>1854250000</v>
      </c>
      <c r="N335" s="4">
        <v>187</v>
      </c>
      <c r="O335" s="4">
        <v>6720</v>
      </c>
      <c r="P335" s="4">
        <v>7410</v>
      </c>
      <c r="Q335" s="4">
        <v>6662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8760</v>
      </c>
      <c r="J336" s="4">
        <v>8760</v>
      </c>
      <c r="K336" s="5">
        <v>6372.7</v>
      </c>
      <c r="L336" s="5">
        <v>1401.72</v>
      </c>
      <c r="M336" s="5">
        <v>1799360000</v>
      </c>
      <c r="N336" s="4">
        <v>185</v>
      </c>
      <c r="O336" s="4">
        <v>6720</v>
      </c>
      <c r="P336" s="4">
        <v>5242</v>
      </c>
      <c r="Q336" s="4">
        <v>6720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8760</v>
      </c>
      <c r="J337" s="4">
        <v>8760</v>
      </c>
      <c r="K337" s="5">
        <v>6411.02</v>
      </c>
      <c r="L337" s="5">
        <v>1397.76</v>
      </c>
      <c r="M337" s="5">
        <v>1767380000</v>
      </c>
      <c r="N337" s="4">
        <v>183</v>
      </c>
      <c r="O337" s="4">
        <v>6720</v>
      </c>
      <c r="P337" s="4">
        <v>7490</v>
      </c>
      <c r="Q337" s="4">
        <v>6722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8760</v>
      </c>
      <c r="J338" s="4">
        <v>8760</v>
      </c>
      <c r="K338" s="5">
        <v>6435.62</v>
      </c>
      <c r="L338" s="5">
        <v>1386.24</v>
      </c>
      <c r="M338" s="5">
        <v>1711300000</v>
      </c>
      <c r="N338" s="4">
        <v>183</v>
      </c>
      <c r="O338" s="4">
        <v>6720</v>
      </c>
      <c r="P338" s="4">
        <v>5822</v>
      </c>
      <c r="Q338" s="4">
        <v>6722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8760</v>
      </c>
      <c r="J339" s="4">
        <v>8760</v>
      </c>
      <c r="K339" s="5">
        <v>6467.79</v>
      </c>
      <c r="L339" s="5">
        <v>1383.7</v>
      </c>
      <c r="M339" s="5">
        <v>1663220000</v>
      </c>
      <c r="N339" s="4">
        <v>183</v>
      </c>
      <c r="O339" s="4">
        <v>5212</v>
      </c>
      <c r="P339" s="4">
        <v>5470</v>
      </c>
      <c r="Q339" s="4">
        <v>6730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8760</v>
      </c>
      <c r="J340" s="4">
        <v>8760</v>
      </c>
      <c r="K340" s="5">
        <v>6496.85</v>
      </c>
      <c r="L340" s="5">
        <v>1385.68</v>
      </c>
      <c r="M340" s="5">
        <v>1628360000</v>
      </c>
      <c r="N340" s="4">
        <v>180</v>
      </c>
      <c r="O340" s="4">
        <v>5212</v>
      </c>
      <c r="P340" s="4">
        <v>6310</v>
      </c>
      <c r="Q340" s="4">
        <v>6780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8760</v>
      </c>
      <c r="J341" s="4">
        <v>8760</v>
      </c>
      <c r="K341" s="5">
        <v>6537.01</v>
      </c>
      <c r="L341" s="5">
        <v>1378.67</v>
      </c>
      <c r="M341" s="5">
        <v>1614970000</v>
      </c>
      <c r="N341" s="4">
        <v>175</v>
      </c>
      <c r="O341" s="4">
        <v>5212</v>
      </c>
      <c r="P341" s="4">
        <v>5342</v>
      </c>
      <c r="Q341" s="4">
        <v>6890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8760</v>
      </c>
      <c r="J342" s="4">
        <v>8760</v>
      </c>
      <c r="K342" s="5">
        <v>6571.32</v>
      </c>
      <c r="L342" s="5">
        <v>1365.28</v>
      </c>
      <c r="M342" s="5">
        <v>1601660000</v>
      </c>
      <c r="N342" s="4">
        <v>170</v>
      </c>
      <c r="O342" s="4">
        <v>5212</v>
      </c>
      <c r="P342" s="4">
        <v>8100</v>
      </c>
      <c r="Q342" s="4">
        <v>6902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8760</v>
      </c>
      <c r="J343" s="4">
        <v>8760</v>
      </c>
      <c r="K343" s="5">
        <v>6606.38</v>
      </c>
      <c r="L343" s="5">
        <v>1343.72</v>
      </c>
      <c r="M343" s="5">
        <v>1588950000</v>
      </c>
      <c r="N343" s="4">
        <v>168</v>
      </c>
      <c r="O343" s="4">
        <v>7700</v>
      </c>
      <c r="P343" s="4">
        <v>5222</v>
      </c>
      <c r="Q343" s="4">
        <v>6920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8760</v>
      </c>
      <c r="J344" s="4">
        <v>8760</v>
      </c>
      <c r="K344" s="5">
        <v>6628.01</v>
      </c>
      <c r="L344" s="5">
        <v>1339.61</v>
      </c>
      <c r="M344" s="5">
        <v>1561970000</v>
      </c>
      <c r="N344" s="4">
        <v>163</v>
      </c>
      <c r="O344" s="4">
        <v>7700</v>
      </c>
      <c r="P344" s="4">
        <v>6332</v>
      </c>
      <c r="Q344" s="4">
        <v>6920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8760</v>
      </c>
      <c r="J345" s="4">
        <v>8760</v>
      </c>
      <c r="K345" s="5">
        <v>6657.37</v>
      </c>
      <c r="L345" s="5">
        <v>1326.24</v>
      </c>
      <c r="M345" s="5">
        <v>1550680000</v>
      </c>
      <c r="N345" s="4">
        <v>165</v>
      </c>
      <c r="O345" s="4">
        <v>7700</v>
      </c>
      <c r="P345" s="4">
        <v>3902</v>
      </c>
      <c r="Q345" s="4">
        <v>6950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8760</v>
      </c>
      <c r="J346" s="4">
        <v>8760</v>
      </c>
      <c r="K346" s="5">
        <v>6681.1</v>
      </c>
      <c r="L346" s="5">
        <v>1316.33</v>
      </c>
      <c r="M346" s="5">
        <v>1521160000</v>
      </c>
      <c r="N346" s="4">
        <v>160</v>
      </c>
      <c r="O346" s="4">
        <v>7700</v>
      </c>
      <c r="P346" s="4">
        <v>4302</v>
      </c>
      <c r="Q346" s="4">
        <v>6950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8760</v>
      </c>
      <c r="J347" s="4">
        <v>8760</v>
      </c>
      <c r="K347" s="5">
        <v>6707.49</v>
      </c>
      <c r="L347" s="5">
        <v>1308.54</v>
      </c>
      <c r="M347" s="5">
        <v>1486190000</v>
      </c>
      <c r="N347" s="4">
        <v>160</v>
      </c>
      <c r="O347" s="4">
        <v>7700</v>
      </c>
      <c r="P347" s="4">
        <v>7780</v>
      </c>
      <c r="Q347" s="4">
        <v>7000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2390</v>
      </c>
      <c r="I348" s="4">
        <v>8760</v>
      </c>
      <c r="J348" s="4">
        <v>6370</v>
      </c>
      <c r="K348" s="5">
        <v>6734.1</v>
      </c>
      <c r="L348" s="5">
        <v>1301.98</v>
      </c>
      <c r="M348" s="5">
        <v>1455040000</v>
      </c>
      <c r="N348" s="4">
        <v>153</v>
      </c>
      <c r="O348" s="4">
        <v>7700</v>
      </c>
      <c r="P348" s="4">
        <v>5940</v>
      </c>
      <c r="Q348" s="4">
        <v>7012</v>
      </c>
    </row>
    <row r="349" spans="5:17">
      <c r="E349" s="4">
        <v>32</v>
      </c>
      <c r="F349" s="4">
        <v>212406</v>
      </c>
      <c r="G349" s="5">
        <v>3.05074E-2</v>
      </c>
      <c r="H349" s="4">
        <v>2390</v>
      </c>
      <c r="I349" s="4">
        <v>8760</v>
      </c>
      <c r="J349" s="4">
        <v>6370</v>
      </c>
      <c r="K349" s="5">
        <v>6763.32</v>
      </c>
      <c r="L349" s="5">
        <v>1298.83</v>
      </c>
      <c r="M349" s="5">
        <v>1436570000</v>
      </c>
      <c r="N349" s="4">
        <v>153</v>
      </c>
      <c r="O349" s="4">
        <v>7700</v>
      </c>
      <c r="P349" s="4">
        <v>6010</v>
      </c>
      <c r="Q349" s="4">
        <v>7060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2390</v>
      </c>
      <c r="I350" s="4">
        <v>8760</v>
      </c>
      <c r="J350" s="4">
        <v>6370</v>
      </c>
      <c r="K350" s="5">
        <v>6800.06</v>
      </c>
      <c r="L350" s="5">
        <v>1287.67</v>
      </c>
      <c r="M350" s="5">
        <v>1421490000</v>
      </c>
      <c r="N350" s="4">
        <v>150</v>
      </c>
      <c r="O350" s="4">
        <v>7700</v>
      </c>
      <c r="P350" s="4">
        <v>4872</v>
      </c>
      <c r="Q350" s="4">
        <v>7140</v>
      </c>
    </row>
    <row r="351" spans="5:17">
      <c r="E351" s="4">
        <v>34</v>
      </c>
      <c r="F351" s="4">
        <v>207640</v>
      </c>
      <c r="G351" s="5">
        <v>2.98228E-2</v>
      </c>
      <c r="H351" s="4">
        <v>2390</v>
      </c>
      <c r="I351" s="4">
        <v>8760</v>
      </c>
      <c r="J351" s="4">
        <v>6370</v>
      </c>
      <c r="K351" s="5">
        <v>6831.82</v>
      </c>
      <c r="L351" s="5">
        <v>1278.1400000000001</v>
      </c>
      <c r="M351" s="5">
        <v>1418560000</v>
      </c>
      <c r="N351" s="4">
        <v>150</v>
      </c>
      <c r="O351" s="4">
        <v>7700</v>
      </c>
      <c r="P351" s="4">
        <v>7470</v>
      </c>
      <c r="Q351" s="4">
        <v>7150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2390</v>
      </c>
      <c r="I352" s="4">
        <v>8760</v>
      </c>
      <c r="J352" s="4">
        <v>6370</v>
      </c>
      <c r="K352" s="5">
        <v>6843.9</v>
      </c>
      <c r="L352" s="5">
        <v>1270.51</v>
      </c>
      <c r="M352" s="5">
        <v>1411170000</v>
      </c>
      <c r="N352" s="4">
        <v>150</v>
      </c>
      <c r="O352" s="4">
        <v>7700</v>
      </c>
      <c r="P352" s="4">
        <v>6602</v>
      </c>
      <c r="Q352" s="4">
        <v>7150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2390</v>
      </c>
      <c r="I353" s="4">
        <v>8760</v>
      </c>
      <c r="J353" s="4">
        <v>6370</v>
      </c>
      <c r="K353" s="5">
        <v>6862.97</v>
      </c>
      <c r="L353" s="5">
        <v>1250.6199999999999</v>
      </c>
      <c r="M353" s="5">
        <v>1396180000</v>
      </c>
      <c r="N353" s="4">
        <v>149</v>
      </c>
      <c r="O353" s="4">
        <v>7700</v>
      </c>
      <c r="P353" s="4">
        <v>6950</v>
      </c>
      <c r="Q353" s="4">
        <v>7150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2390</v>
      </c>
      <c r="I354" s="4">
        <v>8760</v>
      </c>
      <c r="J354" s="4">
        <v>6370</v>
      </c>
      <c r="K354" s="5">
        <v>6868.24</v>
      </c>
      <c r="L354" s="5">
        <v>1240.77</v>
      </c>
      <c r="M354" s="5">
        <v>1376290000</v>
      </c>
      <c r="N354" s="4">
        <v>146</v>
      </c>
      <c r="O354" s="4">
        <v>7170</v>
      </c>
      <c r="P354" s="4">
        <v>5352</v>
      </c>
      <c r="Q354" s="4">
        <v>7150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2390</v>
      </c>
      <c r="I355" s="4">
        <v>8760</v>
      </c>
      <c r="J355" s="4">
        <v>6370</v>
      </c>
      <c r="K355" s="5">
        <v>6885.87</v>
      </c>
      <c r="L355" s="5">
        <v>1223.3399999999999</v>
      </c>
      <c r="M355" s="5">
        <v>1348520000</v>
      </c>
      <c r="N355" s="4">
        <v>146</v>
      </c>
      <c r="O355" s="4">
        <v>7170</v>
      </c>
      <c r="P355" s="4">
        <v>5992</v>
      </c>
      <c r="Q355" s="4">
        <v>7160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2390</v>
      </c>
      <c r="I356" s="4">
        <v>8760</v>
      </c>
      <c r="J356" s="4">
        <v>6370</v>
      </c>
      <c r="K356" s="5">
        <v>6910.36</v>
      </c>
      <c r="L356" s="5">
        <v>1194.68</v>
      </c>
      <c r="M356" s="5">
        <v>1316410000</v>
      </c>
      <c r="N356" s="4">
        <v>142</v>
      </c>
      <c r="O356" s="4">
        <v>7170</v>
      </c>
      <c r="P356" s="4">
        <v>7420</v>
      </c>
      <c r="Q356" s="4">
        <v>7160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2390</v>
      </c>
      <c r="I357" s="4">
        <v>8760</v>
      </c>
      <c r="J357" s="4">
        <v>6370</v>
      </c>
      <c r="K357" s="5">
        <v>6932.28</v>
      </c>
      <c r="L357" s="5">
        <v>1165.3499999999999</v>
      </c>
      <c r="M357" s="5">
        <v>1295570000</v>
      </c>
      <c r="N357" s="4">
        <v>137</v>
      </c>
      <c r="O357" s="4">
        <v>7170</v>
      </c>
      <c r="P357" s="4">
        <v>4692</v>
      </c>
      <c r="Q357" s="4">
        <v>7170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2390</v>
      </c>
      <c r="I358" s="4">
        <v>8760</v>
      </c>
      <c r="J358" s="4">
        <v>6370</v>
      </c>
      <c r="K358" s="5">
        <v>6943.89</v>
      </c>
      <c r="L358" s="5">
        <v>1152.04</v>
      </c>
      <c r="M358" s="5">
        <v>1253620000</v>
      </c>
      <c r="N358" s="4">
        <v>134</v>
      </c>
      <c r="O358" s="4">
        <v>7700</v>
      </c>
      <c r="P358" s="4">
        <v>4752</v>
      </c>
      <c r="Q358" s="4">
        <v>7170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2390</v>
      </c>
      <c r="I359" s="4">
        <v>8760</v>
      </c>
      <c r="J359" s="4">
        <v>6370</v>
      </c>
      <c r="K359" s="5">
        <v>6953.3</v>
      </c>
      <c r="L359" s="5">
        <v>1135.82</v>
      </c>
      <c r="M359" s="5">
        <v>1203140000</v>
      </c>
      <c r="N359" s="4">
        <v>129</v>
      </c>
      <c r="O359" s="4">
        <v>7700</v>
      </c>
      <c r="P359" s="4">
        <v>6780</v>
      </c>
      <c r="Q359" s="4">
        <v>7170</v>
      </c>
    </row>
    <row r="360" spans="5:17">
      <c r="E360" s="4">
        <v>43</v>
      </c>
      <c r="F360" s="4">
        <v>165879</v>
      </c>
      <c r="G360" s="5">
        <v>2.38248E-2</v>
      </c>
      <c r="H360" s="4">
        <v>2390</v>
      </c>
      <c r="I360" s="4">
        <v>8760</v>
      </c>
      <c r="J360" s="4">
        <v>6370</v>
      </c>
      <c r="K360" s="5">
        <v>6955.68</v>
      </c>
      <c r="L360" s="5">
        <v>1115.97</v>
      </c>
      <c r="M360" s="5">
        <v>1153800000</v>
      </c>
      <c r="N360" s="4">
        <v>128</v>
      </c>
      <c r="O360" s="4">
        <v>7700</v>
      </c>
      <c r="P360" s="4">
        <v>7200</v>
      </c>
      <c r="Q360" s="4">
        <v>7160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2390</v>
      </c>
      <c r="I361" s="4">
        <v>8760</v>
      </c>
      <c r="J361" s="4">
        <v>6370</v>
      </c>
      <c r="K361" s="5">
        <v>6951.83</v>
      </c>
      <c r="L361" s="5">
        <v>1100.82</v>
      </c>
      <c r="M361" s="5">
        <v>1107790000</v>
      </c>
      <c r="N361" s="4">
        <v>118</v>
      </c>
      <c r="O361" s="4">
        <v>7700</v>
      </c>
      <c r="P361" s="4">
        <v>6562</v>
      </c>
      <c r="Q361" s="4">
        <v>7150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2390</v>
      </c>
      <c r="I362" s="4">
        <v>8760</v>
      </c>
      <c r="J362" s="4">
        <v>6370</v>
      </c>
      <c r="K362" s="5">
        <v>6953.22</v>
      </c>
      <c r="L362" s="5">
        <v>1084.5899999999999</v>
      </c>
      <c r="M362" s="5">
        <v>1059480000</v>
      </c>
      <c r="N362" s="4">
        <v>115</v>
      </c>
      <c r="O362" s="4">
        <v>7700</v>
      </c>
      <c r="P362" s="4">
        <v>8090</v>
      </c>
      <c r="Q362" s="4">
        <v>7150</v>
      </c>
    </row>
    <row r="363" spans="5:17">
      <c r="E363" s="4">
        <v>46</v>
      </c>
      <c r="F363" s="4">
        <v>144773</v>
      </c>
      <c r="G363" s="5">
        <v>2.07934E-2</v>
      </c>
      <c r="H363" s="4">
        <v>2390</v>
      </c>
      <c r="I363" s="4">
        <v>8760</v>
      </c>
      <c r="J363" s="4">
        <v>6370</v>
      </c>
      <c r="K363" s="5">
        <v>6953.78</v>
      </c>
      <c r="L363" s="5">
        <v>1066.67</v>
      </c>
      <c r="M363" s="5">
        <v>1006720000</v>
      </c>
      <c r="N363" s="4">
        <v>113</v>
      </c>
      <c r="O363" s="4">
        <v>7700</v>
      </c>
      <c r="P363" s="4">
        <v>7350</v>
      </c>
      <c r="Q363" s="4">
        <v>7150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2390</v>
      </c>
      <c r="I364" s="4">
        <v>8760</v>
      </c>
      <c r="J364" s="4">
        <v>6370</v>
      </c>
      <c r="K364" s="5">
        <v>6953.65</v>
      </c>
      <c r="L364" s="5">
        <v>1050.49</v>
      </c>
      <c r="M364" s="5">
        <v>960133000</v>
      </c>
      <c r="N364" s="4">
        <v>111</v>
      </c>
      <c r="O364" s="4">
        <v>7700</v>
      </c>
      <c r="P364" s="4">
        <v>4382</v>
      </c>
      <c r="Q364" s="4">
        <v>7150</v>
      </c>
    </row>
    <row r="365" spans="5:17">
      <c r="E365" s="4">
        <v>48</v>
      </c>
      <c r="F365" s="4">
        <v>130322</v>
      </c>
      <c r="G365" s="5">
        <v>1.87178E-2</v>
      </c>
      <c r="H365" s="4">
        <v>2390</v>
      </c>
      <c r="I365" s="4">
        <v>8760</v>
      </c>
      <c r="J365" s="4">
        <v>6370</v>
      </c>
      <c r="K365" s="5">
        <v>6958.9</v>
      </c>
      <c r="L365" s="5">
        <v>1031.49</v>
      </c>
      <c r="M365" s="5">
        <v>906897000</v>
      </c>
      <c r="N365" s="4">
        <v>108</v>
      </c>
      <c r="O365" s="4">
        <v>7700</v>
      </c>
      <c r="P365" s="4">
        <v>7340</v>
      </c>
      <c r="Q365" s="4">
        <v>7150</v>
      </c>
    </row>
    <row r="366" spans="5:17">
      <c r="E366" s="4">
        <v>49</v>
      </c>
      <c r="F366" s="4">
        <v>123826</v>
      </c>
      <c r="G366" s="5">
        <v>1.77848E-2</v>
      </c>
      <c r="H366" s="4">
        <v>2390</v>
      </c>
      <c r="I366" s="4">
        <v>8760</v>
      </c>
      <c r="J366" s="4">
        <v>6370</v>
      </c>
      <c r="K366" s="5">
        <v>6938.21</v>
      </c>
      <c r="L366" s="5">
        <v>1029.1300000000001</v>
      </c>
      <c r="M366" s="5">
        <v>859131000</v>
      </c>
      <c r="N366" s="4">
        <v>105</v>
      </c>
      <c r="O366" s="4">
        <v>7140</v>
      </c>
      <c r="P366" s="4">
        <v>7270</v>
      </c>
      <c r="Q366" s="4">
        <v>7140</v>
      </c>
    </row>
    <row r="367" spans="5:17">
      <c r="E367" s="4">
        <v>50</v>
      </c>
      <c r="F367" s="4">
        <v>118095</v>
      </c>
      <c r="G367" s="5">
        <v>1.69617E-2</v>
      </c>
      <c r="H367" s="4">
        <v>2390</v>
      </c>
      <c r="I367" s="4">
        <v>8760</v>
      </c>
      <c r="J367" s="4">
        <v>6370</v>
      </c>
      <c r="K367" s="5">
        <v>6928.15</v>
      </c>
      <c r="L367" s="5">
        <v>1007.4</v>
      </c>
      <c r="M367" s="5">
        <v>818180000</v>
      </c>
      <c r="N367" s="4">
        <v>98</v>
      </c>
      <c r="O367" s="4">
        <v>7140</v>
      </c>
      <c r="P367" s="4">
        <v>8000</v>
      </c>
      <c r="Q367" s="4">
        <v>7140</v>
      </c>
    </row>
    <row r="368" spans="5:17">
      <c r="E368" s="4">
        <v>51</v>
      </c>
      <c r="F368" s="4">
        <v>114796</v>
      </c>
      <c r="G368" s="5">
        <v>1.64879E-2</v>
      </c>
      <c r="H368" s="4">
        <v>2390</v>
      </c>
      <c r="I368" s="4">
        <v>8610</v>
      </c>
      <c r="J368" s="4">
        <v>6220</v>
      </c>
      <c r="K368" s="5">
        <v>6900.52</v>
      </c>
      <c r="L368" s="5">
        <v>997.20600000000002</v>
      </c>
      <c r="M368" s="5">
        <v>792152000</v>
      </c>
      <c r="N368" s="4">
        <v>94</v>
      </c>
      <c r="O368" s="4">
        <v>7140</v>
      </c>
      <c r="P368" s="4">
        <v>6250</v>
      </c>
      <c r="Q368" s="4">
        <v>7140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2390</v>
      </c>
      <c r="I369" s="4">
        <v>8610</v>
      </c>
      <c r="J369" s="4">
        <v>6220</v>
      </c>
      <c r="K369" s="5">
        <v>6882.63</v>
      </c>
      <c r="L369" s="5">
        <v>984.54</v>
      </c>
      <c r="M369" s="5">
        <v>766539000</v>
      </c>
      <c r="N369" s="4">
        <v>91</v>
      </c>
      <c r="O369" s="4">
        <v>7140</v>
      </c>
      <c r="P369" s="4">
        <v>5922</v>
      </c>
      <c r="Q369" s="4">
        <v>7070</v>
      </c>
    </row>
    <row r="370" spans="5:17">
      <c r="E370" s="4">
        <v>53</v>
      </c>
      <c r="F370" s="4">
        <v>105587</v>
      </c>
      <c r="G370" s="5">
        <v>1.51652E-2</v>
      </c>
      <c r="H370" s="4">
        <v>2390</v>
      </c>
      <c r="I370" s="4">
        <v>8610</v>
      </c>
      <c r="J370" s="4">
        <v>6220</v>
      </c>
      <c r="K370" s="5">
        <v>6867.86</v>
      </c>
      <c r="L370" s="5">
        <v>956.33699999999999</v>
      </c>
      <c r="M370" s="5">
        <v>725157000</v>
      </c>
      <c r="N370" s="4">
        <v>88</v>
      </c>
      <c r="O370" s="4">
        <v>7140</v>
      </c>
      <c r="P370" s="4">
        <v>7540</v>
      </c>
      <c r="Q370" s="4">
        <v>7070</v>
      </c>
    </row>
    <row r="371" spans="5:17">
      <c r="E371" s="4">
        <v>54</v>
      </c>
      <c r="F371" s="4">
        <v>99403</v>
      </c>
      <c r="G371" s="5">
        <v>1.4277E-2</v>
      </c>
      <c r="H371" s="4">
        <v>3312</v>
      </c>
      <c r="I371" s="4">
        <v>8610</v>
      </c>
      <c r="J371" s="4">
        <v>5298</v>
      </c>
      <c r="K371" s="5">
        <v>6859.52</v>
      </c>
      <c r="L371" s="5">
        <v>934.44100000000003</v>
      </c>
      <c r="M371" s="5">
        <v>681857000</v>
      </c>
      <c r="N371" s="4">
        <v>82</v>
      </c>
      <c r="O371" s="4">
        <v>7140</v>
      </c>
      <c r="P371" s="4">
        <v>6930</v>
      </c>
      <c r="Q371" s="4">
        <v>7070</v>
      </c>
    </row>
    <row r="372" spans="5:17">
      <c r="E372" s="4">
        <v>55</v>
      </c>
      <c r="F372" s="4">
        <v>92018</v>
      </c>
      <c r="G372" s="5">
        <v>1.32163E-2</v>
      </c>
      <c r="H372" s="4">
        <v>3312</v>
      </c>
      <c r="I372" s="4">
        <v>8610</v>
      </c>
      <c r="J372" s="4">
        <v>5298</v>
      </c>
      <c r="K372" s="5">
        <v>6851.22</v>
      </c>
      <c r="L372" s="5">
        <v>914.06100000000004</v>
      </c>
      <c r="M372" s="5">
        <v>630436000</v>
      </c>
      <c r="N372" s="4">
        <v>81</v>
      </c>
      <c r="O372" s="4">
        <v>7140</v>
      </c>
      <c r="P372" s="4">
        <v>8320</v>
      </c>
      <c r="Q372" s="4">
        <v>7070</v>
      </c>
    </row>
    <row r="373" spans="5:17">
      <c r="E373" s="4">
        <v>56</v>
      </c>
      <c r="F373" s="4">
        <v>84737</v>
      </c>
      <c r="G373" s="5">
        <v>1.21706E-2</v>
      </c>
      <c r="H373" s="4">
        <v>3312</v>
      </c>
      <c r="I373" s="4">
        <v>8610</v>
      </c>
      <c r="J373" s="4">
        <v>5298</v>
      </c>
      <c r="K373" s="5">
        <v>6862.17</v>
      </c>
      <c r="L373" s="5">
        <v>893.92</v>
      </c>
      <c r="M373" s="5">
        <v>581480000</v>
      </c>
      <c r="N373" s="4">
        <v>77</v>
      </c>
      <c r="O373" s="4">
        <v>7640</v>
      </c>
      <c r="P373" s="4">
        <v>6822</v>
      </c>
      <c r="Q373" s="4">
        <v>7070</v>
      </c>
    </row>
    <row r="374" spans="5:17">
      <c r="E374" s="4">
        <v>57</v>
      </c>
      <c r="F374" s="4">
        <v>77854</v>
      </c>
      <c r="G374" s="5">
        <v>1.1181999999999999E-2</v>
      </c>
      <c r="H374" s="4">
        <v>3312</v>
      </c>
      <c r="I374" s="4">
        <v>8530</v>
      </c>
      <c r="J374" s="4">
        <v>5218</v>
      </c>
      <c r="K374" s="5">
        <v>6868.24</v>
      </c>
      <c r="L374" s="5">
        <v>879.46699999999998</v>
      </c>
      <c r="M374" s="5">
        <v>534720000</v>
      </c>
      <c r="N374" s="4">
        <v>69</v>
      </c>
      <c r="O374" s="4">
        <v>7640</v>
      </c>
      <c r="P374" s="4">
        <v>8250</v>
      </c>
      <c r="Q374" s="4">
        <v>7070</v>
      </c>
    </row>
    <row r="375" spans="5:17">
      <c r="E375" s="4">
        <v>58</v>
      </c>
      <c r="F375" s="4">
        <v>71855</v>
      </c>
      <c r="G375" s="5">
        <v>1.03204E-2</v>
      </c>
      <c r="H375" s="4">
        <v>3312</v>
      </c>
      <c r="I375" s="4">
        <v>8530</v>
      </c>
      <c r="J375" s="4">
        <v>5218</v>
      </c>
      <c r="K375" s="5">
        <v>6867.75</v>
      </c>
      <c r="L375" s="5">
        <v>863.08600000000001</v>
      </c>
      <c r="M375" s="5">
        <v>493482000</v>
      </c>
      <c r="N375" s="4">
        <v>67</v>
      </c>
      <c r="O375" s="4">
        <v>7640</v>
      </c>
      <c r="P375" s="4">
        <v>7990</v>
      </c>
      <c r="Q375" s="4">
        <v>7070</v>
      </c>
    </row>
    <row r="376" spans="5:17">
      <c r="E376" s="4">
        <v>59</v>
      </c>
      <c r="F376" s="4">
        <v>64621</v>
      </c>
      <c r="G376" s="5">
        <v>9.2813600000000007E-3</v>
      </c>
      <c r="H376" s="4">
        <v>3572</v>
      </c>
      <c r="I376" s="4">
        <v>8340</v>
      </c>
      <c r="J376" s="4">
        <v>4768</v>
      </c>
      <c r="K376" s="5">
        <v>6869.33</v>
      </c>
      <c r="L376" s="5">
        <v>854.21900000000005</v>
      </c>
      <c r="M376" s="5">
        <v>443903000</v>
      </c>
      <c r="N376" s="4">
        <v>63</v>
      </c>
      <c r="O376" s="4">
        <v>7640</v>
      </c>
      <c r="P376" s="4">
        <v>6490</v>
      </c>
      <c r="Q376" s="4">
        <v>7070</v>
      </c>
    </row>
    <row r="377" spans="5:17">
      <c r="E377" s="4">
        <v>60</v>
      </c>
      <c r="F377" s="4">
        <v>57162</v>
      </c>
      <c r="G377" s="5">
        <v>8.21004E-3</v>
      </c>
      <c r="H377" s="4">
        <v>4392</v>
      </c>
      <c r="I377" s="4">
        <v>8340</v>
      </c>
      <c r="J377" s="4">
        <v>3948</v>
      </c>
      <c r="K377" s="5">
        <v>6879.7</v>
      </c>
      <c r="L377" s="5">
        <v>858.25400000000002</v>
      </c>
      <c r="M377" s="5">
        <v>393258000</v>
      </c>
      <c r="N377" s="4">
        <v>58</v>
      </c>
      <c r="O377" s="4">
        <v>7640</v>
      </c>
      <c r="P377" s="4">
        <v>6362</v>
      </c>
      <c r="Q377" s="4">
        <v>7140</v>
      </c>
    </row>
    <row r="378" spans="5:17">
      <c r="E378" s="4">
        <v>61</v>
      </c>
      <c r="F378" s="4">
        <v>49337</v>
      </c>
      <c r="G378" s="5">
        <v>7.0861500000000003E-3</v>
      </c>
      <c r="H378" s="4">
        <v>4392</v>
      </c>
      <c r="I378" s="4">
        <v>8340</v>
      </c>
      <c r="J378" s="4">
        <v>3948</v>
      </c>
      <c r="K378" s="5">
        <v>6879.66</v>
      </c>
      <c r="L378" s="5">
        <v>856.10599999999999</v>
      </c>
      <c r="M378" s="5">
        <v>339422000</v>
      </c>
      <c r="N378" s="4">
        <v>52</v>
      </c>
      <c r="O378" s="4">
        <v>7640</v>
      </c>
      <c r="P378" s="4">
        <v>5570</v>
      </c>
      <c r="Q378" s="4">
        <v>7140</v>
      </c>
    </row>
    <row r="379" spans="5:17">
      <c r="E379" s="4">
        <v>62</v>
      </c>
      <c r="F379" s="4">
        <v>42776</v>
      </c>
      <c r="G379" s="5">
        <v>6.1438100000000004E-3</v>
      </c>
      <c r="H379" s="4">
        <v>4392</v>
      </c>
      <c r="I379" s="4">
        <v>8340</v>
      </c>
      <c r="J379" s="4">
        <v>3948</v>
      </c>
      <c r="K379" s="5">
        <v>6859.35</v>
      </c>
      <c r="L379" s="5">
        <v>870.99099999999999</v>
      </c>
      <c r="M379" s="5">
        <v>293415000</v>
      </c>
      <c r="N379" s="4">
        <v>51</v>
      </c>
      <c r="O379" s="4">
        <v>7640</v>
      </c>
      <c r="P379" s="4">
        <v>8240</v>
      </c>
      <c r="Q379" s="4">
        <v>7140</v>
      </c>
    </row>
    <row r="380" spans="5:17">
      <c r="E380" s="4">
        <v>63</v>
      </c>
      <c r="F380" s="4">
        <v>35511</v>
      </c>
      <c r="G380" s="5">
        <v>5.10036E-3</v>
      </c>
      <c r="H380" s="4">
        <v>4392</v>
      </c>
      <c r="I380" s="4">
        <v>8340</v>
      </c>
      <c r="J380" s="4">
        <v>3948</v>
      </c>
      <c r="K380" s="5">
        <v>6862.04</v>
      </c>
      <c r="L380" s="5">
        <v>880.29</v>
      </c>
      <c r="M380" s="5">
        <v>243678000</v>
      </c>
      <c r="N380" s="4">
        <v>48</v>
      </c>
      <c r="O380" s="4">
        <v>7640</v>
      </c>
      <c r="P380" s="4">
        <v>7430</v>
      </c>
      <c r="Q380" s="4">
        <v>7140</v>
      </c>
    </row>
    <row r="381" spans="5:17">
      <c r="E381" s="4">
        <v>64</v>
      </c>
      <c r="F381" s="4">
        <v>29543</v>
      </c>
      <c r="G381" s="5">
        <v>4.24319E-3</v>
      </c>
      <c r="H381" s="4">
        <v>4392</v>
      </c>
      <c r="I381" s="4">
        <v>8340</v>
      </c>
      <c r="J381" s="4">
        <v>3948</v>
      </c>
      <c r="K381" s="5">
        <v>6883.9</v>
      </c>
      <c r="L381" s="5">
        <v>873.14099999999996</v>
      </c>
      <c r="M381" s="5">
        <v>203371000</v>
      </c>
      <c r="N381" s="4">
        <v>48</v>
      </c>
      <c r="O381" s="4">
        <v>7640</v>
      </c>
      <c r="P381" s="4">
        <v>7612</v>
      </c>
      <c r="Q381" s="4">
        <v>7140</v>
      </c>
    </row>
    <row r="382" spans="5:17">
      <c r="E382" s="4">
        <v>65</v>
      </c>
      <c r="F382" s="4">
        <v>23703</v>
      </c>
      <c r="G382" s="5">
        <v>3.4044000000000001E-3</v>
      </c>
      <c r="H382" s="4">
        <v>4392</v>
      </c>
      <c r="I382" s="4">
        <v>8340</v>
      </c>
      <c r="J382" s="4">
        <v>3948</v>
      </c>
      <c r="K382" s="5">
        <v>6875.78</v>
      </c>
      <c r="L382" s="5">
        <v>876.3</v>
      </c>
      <c r="M382" s="5">
        <v>162977000</v>
      </c>
      <c r="N382" s="4">
        <v>44</v>
      </c>
      <c r="O382" s="4">
        <v>7640</v>
      </c>
      <c r="P382" s="4">
        <v>6160</v>
      </c>
      <c r="Q382" s="4">
        <v>7150</v>
      </c>
    </row>
    <row r="383" spans="5:17">
      <c r="E383" s="4">
        <v>66</v>
      </c>
      <c r="F383" s="4">
        <v>18772</v>
      </c>
      <c r="G383" s="5">
        <v>2.6961799999999998E-3</v>
      </c>
      <c r="H383" s="4">
        <v>4392</v>
      </c>
      <c r="I383" s="4">
        <v>8230</v>
      </c>
      <c r="J383" s="4">
        <v>3838</v>
      </c>
      <c r="K383" s="5">
        <v>6880.03</v>
      </c>
      <c r="L383" s="5">
        <v>879.09299999999996</v>
      </c>
      <c r="M383" s="5">
        <v>129152000</v>
      </c>
      <c r="N383" s="4">
        <v>41</v>
      </c>
      <c r="O383" s="4">
        <v>7930</v>
      </c>
      <c r="P383" s="4">
        <v>7150</v>
      </c>
      <c r="Q383" s="4">
        <v>7170</v>
      </c>
    </row>
    <row r="384" spans="5:17">
      <c r="E384" s="4">
        <v>67</v>
      </c>
      <c r="F384" s="4">
        <v>15198</v>
      </c>
      <c r="G384" s="5">
        <v>2.1828500000000001E-3</v>
      </c>
      <c r="H384" s="4">
        <v>4392</v>
      </c>
      <c r="I384" s="4">
        <v>8230</v>
      </c>
      <c r="J384" s="4">
        <v>3838</v>
      </c>
      <c r="K384" s="5">
        <v>6884.66</v>
      </c>
      <c r="L384" s="5">
        <v>880.38199999999995</v>
      </c>
      <c r="M384" s="5">
        <v>104633000</v>
      </c>
      <c r="N384" s="4">
        <v>35</v>
      </c>
      <c r="O384" s="4">
        <v>5972</v>
      </c>
      <c r="P384" s="4">
        <v>7650</v>
      </c>
      <c r="Q384" s="4">
        <v>7290</v>
      </c>
    </row>
    <row r="385" spans="2:17">
      <c r="E385" s="4">
        <v>68</v>
      </c>
      <c r="F385" s="4">
        <v>11537</v>
      </c>
      <c r="G385" s="5">
        <v>1.6570300000000001E-3</v>
      </c>
      <c r="H385" s="4">
        <v>4392</v>
      </c>
      <c r="I385" s="4">
        <v>8230</v>
      </c>
      <c r="J385" s="4">
        <v>3838</v>
      </c>
      <c r="K385" s="5">
        <v>6939.05</v>
      </c>
      <c r="L385" s="5">
        <v>880.76</v>
      </c>
      <c r="M385" s="5">
        <v>80055800</v>
      </c>
      <c r="N385" s="4">
        <v>30</v>
      </c>
      <c r="O385" s="4">
        <v>5972</v>
      </c>
      <c r="P385" s="4">
        <v>5670</v>
      </c>
      <c r="Q385" s="4">
        <v>7290</v>
      </c>
    </row>
    <row r="386" spans="2:17">
      <c r="E386" s="4">
        <v>69</v>
      </c>
      <c r="F386" s="4">
        <v>8721</v>
      </c>
      <c r="G386" s="5">
        <v>1.2525800000000001E-3</v>
      </c>
      <c r="H386" s="4">
        <v>4392</v>
      </c>
      <c r="I386" s="4">
        <v>8230</v>
      </c>
      <c r="J386" s="4">
        <v>3838</v>
      </c>
      <c r="K386" s="5">
        <v>6948.79</v>
      </c>
      <c r="L386" s="5">
        <v>870.84</v>
      </c>
      <c r="M386" s="5">
        <v>60600400</v>
      </c>
      <c r="N386" s="4">
        <v>25</v>
      </c>
      <c r="O386" s="4">
        <v>5972</v>
      </c>
      <c r="P386" s="4">
        <v>5242</v>
      </c>
      <c r="Q386" s="4">
        <v>7290</v>
      </c>
    </row>
    <row r="387" spans="2:17">
      <c r="E387" s="4">
        <v>70</v>
      </c>
      <c r="F387" s="4">
        <v>6603</v>
      </c>
      <c r="G387" s="5">
        <v>9.4837299999999997E-4</v>
      </c>
      <c r="H387" s="4">
        <v>5552</v>
      </c>
      <c r="I387" s="4">
        <v>8230</v>
      </c>
      <c r="J387" s="4">
        <v>2678</v>
      </c>
      <c r="K387" s="5">
        <v>6953.1</v>
      </c>
      <c r="L387" s="5">
        <v>859.72</v>
      </c>
      <c r="M387" s="5">
        <v>45911300</v>
      </c>
      <c r="N387" s="4">
        <v>22</v>
      </c>
      <c r="O387" s="4">
        <v>5972</v>
      </c>
      <c r="P387" s="4">
        <v>8230</v>
      </c>
      <c r="Q387" s="4">
        <v>7290</v>
      </c>
    </row>
    <row r="388" spans="2:17">
      <c r="E388" s="4">
        <v>71</v>
      </c>
      <c r="F388" s="4">
        <v>4790</v>
      </c>
      <c r="G388" s="5">
        <v>6.8797599999999997E-4</v>
      </c>
      <c r="H388" s="4">
        <v>5552</v>
      </c>
      <c r="I388" s="4">
        <v>8150</v>
      </c>
      <c r="J388" s="4">
        <v>2598</v>
      </c>
      <c r="K388" s="5">
        <v>6878.25</v>
      </c>
      <c r="L388" s="5">
        <v>867.09</v>
      </c>
      <c r="M388" s="5">
        <v>32946800</v>
      </c>
      <c r="N388" s="4">
        <v>20</v>
      </c>
      <c r="O388" s="4">
        <v>5972</v>
      </c>
      <c r="P388" s="4">
        <v>5552</v>
      </c>
      <c r="Q388" s="4">
        <v>7290</v>
      </c>
    </row>
    <row r="389" spans="2:17">
      <c r="E389" s="4">
        <v>72</v>
      </c>
      <c r="F389" s="4">
        <v>3532</v>
      </c>
      <c r="G389" s="5">
        <v>5.0729300000000002E-4</v>
      </c>
      <c r="H389" s="4">
        <v>5802</v>
      </c>
      <c r="I389" s="4">
        <v>8150</v>
      </c>
      <c r="J389" s="4">
        <v>2348</v>
      </c>
      <c r="K389" s="5">
        <v>6802.23</v>
      </c>
      <c r="L389" s="5">
        <v>888.67399999999998</v>
      </c>
      <c r="M389" s="5">
        <v>24025500</v>
      </c>
      <c r="N389" s="4">
        <v>17</v>
      </c>
      <c r="O389" s="4">
        <v>5972</v>
      </c>
      <c r="P389" s="4">
        <v>6680</v>
      </c>
      <c r="Q389" s="4">
        <v>6632</v>
      </c>
    </row>
    <row r="390" spans="2:17">
      <c r="E390" s="4">
        <v>73</v>
      </c>
      <c r="F390" s="4">
        <v>2381</v>
      </c>
      <c r="G390" s="5">
        <v>3.4197699999999998E-4</v>
      </c>
      <c r="H390" s="4">
        <v>5802</v>
      </c>
      <c r="I390" s="4">
        <v>7930</v>
      </c>
      <c r="J390" s="4">
        <v>2128</v>
      </c>
      <c r="K390" s="5">
        <v>6759.18</v>
      </c>
      <c r="L390" s="5">
        <v>931.86500000000001</v>
      </c>
      <c r="M390" s="5">
        <v>16093600</v>
      </c>
      <c r="N390" s="4">
        <v>11</v>
      </c>
      <c r="O390" s="4">
        <v>5972</v>
      </c>
      <c r="P390" s="4">
        <v>7700</v>
      </c>
      <c r="Q390" s="4">
        <v>5972</v>
      </c>
    </row>
    <row r="391" spans="2:17">
      <c r="E391" s="4">
        <v>74</v>
      </c>
      <c r="F391" s="4">
        <v>1653</v>
      </c>
      <c r="G391" s="5">
        <v>2.3741600000000001E-4</v>
      </c>
      <c r="H391" s="4">
        <v>5802</v>
      </c>
      <c r="I391" s="4">
        <v>7930</v>
      </c>
      <c r="J391" s="4">
        <v>2128</v>
      </c>
      <c r="K391" s="5">
        <v>6729.49</v>
      </c>
      <c r="L391" s="5">
        <v>942.16399999999999</v>
      </c>
      <c r="M391" s="5">
        <v>11123800</v>
      </c>
      <c r="N391" s="4">
        <v>9</v>
      </c>
      <c r="O391" s="4">
        <v>5972</v>
      </c>
      <c r="P391" s="4">
        <v>6222</v>
      </c>
      <c r="Q391" s="4">
        <v>5972</v>
      </c>
    </row>
    <row r="392" spans="2:17">
      <c r="E392" s="4">
        <v>75</v>
      </c>
      <c r="F392" s="4">
        <v>1066</v>
      </c>
      <c r="G392" s="5">
        <v>1.5310700000000001E-4</v>
      </c>
      <c r="H392" s="4">
        <v>5802</v>
      </c>
      <c r="I392" s="4">
        <v>7930</v>
      </c>
      <c r="J392" s="4">
        <v>2128</v>
      </c>
      <c r="K392" s="5">
        <v>6856.88</v>
      </c>
      <c r="L392" s="5">
        <v>971.13699999999994</v>
      </c>
      <c r="M392" s="5">
        <v>7309440</v>
      </c>
      <c r="N392" s="4">
        <v>6</v>
      </c>
      <c r="O392" s="4">
        <v>5972</v>
      </c>
      <c r="P392" s="4">
        <v>5940</v>
      </c>
      <c r="Q392" s="4">
        <v>5972</v>
      </c>
    </row>
    <row r="393" spans="2:17">
      <c r="E393" s="4">
        <v>76</v>
      </c>
      <c r="F393" s="4">
        <v>540</v>
      </c>
      <c r="G393" s="5">
        <v>7.75589E-5</v>
      </c>
      <c r="H393" s="4">
        <v>5802</v>
      </c>
      <c r="I393" s="4">
        <v>7930</v>
      </c>
      <c r="J393" s="4">
        <v>2128</v>
      </c>
      <c r="K393" s="5">
        <v>6805</v>
      </c>
      <c r="L393" s="5">
        <v>980.86099999999999</v>
      </c>
      <c r="M393" s="5">
        <v>3674700</v>
      </c>
      <c r="N393" s="4">
        <v>4</v>
      </c>
      <c r="O393" s="4">
        <v>5972</v>
      </c>
      <c r="P393" s="4">
        <v>5802</v>
      </c>
      <c r="Q393" s="4">
        <v>5972</v>
      </c>
    </row>
    <row r="394" spans="2:17">
      <c r="E394" s="4">
        <v>77</v>
      </c>
      <c r="F394" s="4">
        <v>236</v>
      </c>
      <c r="G394" s="5">
        <v>3.3896100000000002E-5</v>
      </c>
      <c r="H394" s="4">
        <v>5802</v>
      </c>
      <c r="I394" s="4">
        <v>7930</v>
      </c>
      <c r="J394" s="4">
        <v>2128</v>
      </c>
      <c r="K394" s="5">
        <v>6718.63</v>
      </c>
      <c r="L394" s="5">
        <v>970.14300000000003</v>
      </c>
      <c r="M394" s="5">
        <v>1585600</v>
      </c>
      <c r="N394" s="4">
        <v>4</v>
      </c>
      <c r="O394" s="4">
        <v>5972</v>
      </c>
      <c r="P394" s="4">
        <v>7870</v>
      </c>
      <c r="Q394" s="4">
        <v>5972</v>
      </c>
    </row>
    <row r="395" spans="2:17">
      <c r="E395" s="4">
        <v>78</v>
      </c>
      <c r="F395" s="4">
        <v>59</v>
      </c>
      <c r="G395" s="5">
        <v>8.4740200000000002E-6</v>
      </c>
      <c r="H395" s="4">
        <v>5972</v>
      </c>
      <c r="I395" s="4">
        <v>7930</v>
      </c>
      <c r="J395" s="4">
        <v>1958</v>
      </c>
      <c r="K395" s="5">
        <v>6668.92</v>
      </c>
      <c r="L395" s="5">
        <v>937.48</v>
      </c>
      <c r="M395" s="5">
        <v>393466</v>
      </c>
      <c r="N395" s="4">
        <v>2</v>
      </c>
      <c r="O395" s="4">
        <v>5972</v>
      </c>
      <c r="P395" s="4">
        <v>7930</v>
      </c>
      <c r="Q395" s="4">
        <v>5972</v>
      </c>
    </row>
    <row r="396" spans="2:17">
      <c r="E396" s="4">
        <v>79</v>
      </c>
      <c r="F396" s="4">
        <v>15</v>
      </c>
      <c r="G396" s="5">
        <v>2.1544099999999999E-6</v>
      </c>
      <c r="H396" s="4">
        <v>5972</v>
      </c>
      <c r="I396" s="4">
        <v>5972</v>
      </c>
      <c r="J396" s="4">
        <v>0</v>
      </c>
      <c r="K396" s="5">
        <v>5972</v>
      </c>
      <c r="L396" s="5">
        <v>0</v>
      </c>
      <c r="M396" s="5">
        <v>89580</v>
      </c>
      <c r="N396" s="4">
        <v>1</v>
      </c>
      <c r="O396" s="4">
        <v>5972</v>
      </c>
      <c r="P396" s="4">
        <v>5972</v>
      </c>
      <c r="Q396" s="4">
        <v>5972</v>
      </c>
    </row>
    <row r="397" spans="2:17">
      <c r="B397" t="s">
        <v>38</v>
      </c>
      <c r="E397" s="4">
        <v>1</v>
      </c>
      <c r="F397" s="4">
        <v>4965254</v>
      </c>
      <c r="G397" s="5">
        <v>0.71314699999999998</v>
      </c>
      <c r="H397" s="4">
        <v>0</v>
      </c>
      <c r="I397" s="4">
        <v>9500</v>
      </c>
      <c r="J397" s="4">
        <v>9500</v>
      </c>
      <c r="K397" s="5">
        <v>4405.42</v>
      </c>
      <c r="L397" s="5">
        <v>2575.5</v>
      </c>
      <c r="M397" s="5">
        <v>21874000000</v>
      </c>
      <c r="N397" s="4">
        <v>153</v>
      </c>
      <c r="O397" s="4">
        <v>2590</v>
      </c>
      <c r="P397" s="4">
        <v>6400</v>
      </c>
      <c r="Q397" s="4">
        <v>4880</v>
      </c>
    </row>
    <row r="398" spans="2:17">
      <c r="E398" s="4">
        <v>2</v>
      </c>
      <c r="F398" s="4">
        <v>1506506</v>
      </c>
      <c r="G398" s="5">
        <v>0.21637600000000001</v>
      </c>
      <c r="H398" s="4">
        <v>0</v>
      </c>
      <c r="I398" s="4">
        <v>9500</v>
      </c>
      <c r="J398" s="4">
        <v>9500</v>
      </c>
      <c r="K398" s="5">
        <v>6052.04</v>
      </c>
      <c r="L398" s="5">
        <v>2190.1999999999998</v>
      </c>
      <c r="M398" s="5">
        <v>9117430000</v>
      </c>
      <c r="N398" s="4">
        <v>148</v>
      </c>
      <c r="O398" s="4">
        <v>2590</v>
      </c>
      <c r="P398" s="4">
        <v>6330</v>
      </c>
      <c r="Q398" s="4">
        <v>6580</v>
      </c>
    </row>
    <row r="399" spans="2:17">
      <c r="E399" s="4">
        <v>3</v>
      </c>
      <c r="F399" s="4">
        <v>1093829</v>
      </c>
      <c r="G399" s="5">
        <v>0.15710399999999999</v>
      </c>
      <c r="H399" s="4">
        <v>0</v>
      </c>
      <c r="I399" s="4">
        <v>9500</v>
      </c>
      <c r="J399" s="4">
        <v>9500</v>
      </c>
      <c r="K399" s="5">
        <v>6333.13</v>
      </c>
      <c r="L399" s="5">
        <v>2072.1</v>
      </c>
      <c r="M399" s="5">
        <v>6927360000</v>
      </c>
      <c r="N399" s="4">
        <v>165</v>
      </c>
      <c r="O399" s="4">
        <v>2590</v>
      </c>
      <c r="P399" s="4">
        <v>6250</v>
      </c>
      <c r="Q399" s="4">
        <v>6700</v>
      </c>
    </row>
    <row r="400" spans="2:17">
      <c r="E400" s="4">
        <v>4</v>
      </c>
      <c r="F400" s="4">
        <v>864477</v>
      </c>
      <c r="G400" s="5">
        <v>0.124163</v>
      </c>
      <c r="H400" s="4">
        <v>0</v>
      </c>
      <c r="I400" s="4">
        <v>9500</v>
      </c>
      <c r="J400" s="4">
        <v>9500</v>
      </c>
      <c r="K400" s="5">
        <v>6300.93</v>
      </c>
      <c r="L400" s="5">
        <v>2024.35</v>
      </c>
      <c r="M400" s="5">
        <v>5447010000</v>
      </c>
      <c r="N400" s="4">
        <v>178</v>
      </c>
      <c r="O400" s="4">
        <v>2590</v>
      </c>
      <c r="P400" s="4">
        <v>4420</v>
      </c>
      <c r="Q400" s="4">
        <v>6510</v>
      </c>
    </row>
    <row r="401" spans="5:17">
      <c r="E401" s="4">
        <v>5</v>
      </c>
      <c r="F401" s="4">
        <v>753090</v>
      </c>
      <c r="G401" s="5">
        <v>0.108164</v>
      </c>
      <c r="H401" s="4">
        <v>0</v>
      </c>
      <c r="I401" s="4">
        <v>9500</v>
      </c>
      <c r="J401" s="4">
        <v>9500</v>
      </c>
      <c r="K401" s="5">
        <v>6417.7</v>
      </c>
      <c r="L401" s="5">
        <v>2000.15</v>
      </c>
      <c r="M401" s="5">
        <v>4833110000</v>
      </c>
      <c r="N401" s="4">
        <v>181</v>
      </c>
      <c r="O401" s="4">
        <v>2590</v>
      </c>
      <c r="P401" s="4">
        <v>8720</v>
      </c>
      <c r="Q401" s="4">
        <v>6700</v>
      </c>
    </row>
    <row r="402" spans="5:17">
      <c r="E402" s="4">
        <v>6</v>
      </c>
      <c r="F402" s="4">
        <v>625044</v>
      </c>
      <c r="G402" s="5">
        <v>8.9773500000000006E-2</v>
      </c>
      <c r="H402" s="4">
        <v>0</v>
      </c>
      <c r="I402" s="4">
        <v>9500</v>
      </c>
      <c r="J402" s="4">
        <v>9500</v>
      </c>
      <c r="K402" s="5">
        <v>6617.54</v>
      </c>
      <c r="L402" s="5">
        <v>2025.9</v>
      </c>
      <c r="M402" s="5">
        <v>4136250000</v>
      </c>
      <c r="N402" s="4">
        <v>177</v>
      </c>
      <c r="O402" s="4">
        <v>8430</v>
      </c>
      <c r="P402" s="4">
        <v>4062</v>
      </c>
      <c r="Q402" s="4">
        <v>7110</v>
      </c>
    </row>
    <row r="403" spans="5:17">
      <c r="E403" s="4">
        <v>7</v>
      </c>
      <c r="F403" s="4">
        <v>566549</v>
      </c>
      <c r="G403" s="5">
        <v>8.1372E-2</v>
      </c>
      <c r="H403" s="4">
        <v>0</v>
      </c>
      <c r="I403" s="4">
        <v>9500</v>
      </c>
      <c r="J403" s="4">
        <v>9500</v>
      </c>
      <c r="K403" s="5">
        <v>6724.39</v>
      </c>
      <c r="L403" s="5">
        <v>1956.49</v>
      </c>
      <c r="M403" s="5">
        <v>3809700000</v>
      </c>
      <c r="N403" s="4">
        <v>174</v>
      </c>
      <c r="O403" s="4">
        <v>2590</v>
      </c>
      <c r="P403" s="4">
        <v>6070</v>
      </c>
      <c r="Q403" s="4">
        <v>7200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9500</v>
      </c>
      <c r="J404" s="4">
        <v>9500</v>
      </c>
      <c r="K404" s="5">
        <v>6826.05</v>
      </c>
      <c r="L404" s="5">
        <v>1877.94</v>
      </c>
      <c r="M404" s="5">
        <v>3495450000</v>
      </c>
      <c r="N404" s="4">
        <v>175</v>
      </c>
      <c r="O404" s="4">
        <v>2590</v>
      </c>
      <c r="P404" s="4">
        <v>6670</v>
      </c>
      <c r="Q404" s="4">
        <v>7310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9500</v>
      </c>
      <c r="J405" s="4">
        <v>9500</v>
      </c>
      <c r="K405" s="5">
        <v>6953.82</v>
      </c>
      <c r="L405" s="5">
        <v>1771.4</v>
      </c>
      <c r="M405" s="5">
        <v>3366350000</v>
      </c>
      <c r="N405" s="4">
        <v>176</v>
      </c>
      <c r="O405" s="4">
        <v>2590</v>
      </c>
      <c r="P405" s="4">
        <v>5300</v>
      </c>
      <c r="Q405" s="4">
        <v>7420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9500</v>
      </c>
      <c r="J406" s="4">
        <v>9500</v>
      </c>
      <c r="K406" s="5">
        <v>7034.22</v>
      </c>
      <c r="L406" s="5">
        <v>1705.65</v>
      </c>
      <c r="M406" s="5">
        <v>3138240000</v>
      </c>
      <c r="N406" s="4">
        <v>181</v>
      </c>
      <c r="O406" s="4">
        <v>2590</v>
      </c>
      <c r="P406" s="4">
        <v>8980</v>
      </c>
      <c r="Q406" s="4">
        <v>7430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9500</v>
      </c>
      <c r="J407" s="4">
        <v>9500</v>
      </c>
      <c r="K407" s="5">
        <v>7065.57</v>
      </c>
      <c r="L407" s="5">
        <v>1674.76</v>
      </c>
      <c r="M407" s="5">
        <v>2885270000</v>
      </c>
      <c r="N407" s="4">
        <v>177</v>
      </c>
      <c r="O407" s="4">
        <v>2590</v>
      </c>
      <c r="P407" s="4">
        <v>8940</v>
      </c>
      <c r="Q407" s="4">
        <v>7440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9500</v>
      </c>
      <c r="J408" s="4">
        <v>9500</v>
      </c>
      <c r="K408" s="5">
        <v>7119.82</v>
      </c>
      <c r="L408" s="5">
        <v>1626.05</v>
      </c>
      <c r="M408" s="5">
        <v>2695100000</v>
      </c>
      <c r="N408" s="4">
        <v>171</v>
      </c>
      <c r="O408" s="4">
        <v>7650</v>
      </c>
      <c r="P408" s="4">
        <v>6760</v>
      </c>
      <c r="Q408" s="4">
        <v>7440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9500</v>
      </c>
      <c r="J409" s="4">
        <v>9500</v>
      </c>
      <c r="K409" s="5">
        <v>7158.02</v>
      </c>
      <c r="L409" s="5">
        <v>1589.7</v>
      </c>
      <c r="M409" s="5">
        <v>2601450000</v>
      </c>
      <c r="N409" s="4">
        <v>172</v>
      </c>
      <c r="O409" s="4">
        <v>7650</v>
      </c>
      <c r="P409" s="4">
        <v>4292</v>
      </c>
      <c r="Q409" s="4">
        <v>7490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9500</v>
      </c>
      <c r="J410" s="4">
        <v>9500</v>
      </c>
      <c r="K410" s="5">
        <v>7185.37</v>
      </c>
      <c r="L410" s="5">
        <v>1563.15</v>
      </c>
      <c r="M410" s="5">
        <v>2514990000</v>
      </c>
      <c r="N410" s="4">
        <v>171</v>
      </c>
      <c r="O410" s="4">
        <v>9500</v>
      </c>
      <c r="P410" s="4">
        <v>9220</v>
      </c>
      <c r="Q410" s="4">
        <v>7440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9500</v>
      </c>
      <c r="J411" s="4">
        <v>9500</v>
      </c>
      <c r="K411" s="5">
        <v>7199.45</v>
      </c>
      <c r="L411" s="5">
        <v>1523.76</v>
      </c>
      <c r="M411" s="5">
        <v>2415700000</v>
      </c>
      <c r="N411" s="4">
        <v>170</v>
      </c>
      <c r="O411" s="4">
        <v>5140</v>
      </c>
      <c r="P411" s="4">
        <v>8120</v>
      </c>
      <c r="Q411" s="4">
        <v>7440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9500</v>
      </c>
      <c r="J412" s="4">
        <v>9500</v>
      </c>
      <c r="K412" s="5">
        <v>7249.27</v>
      </c>
      <c r="L412" s="5">
        <v>1494.98</v>
      </c>
      <c r="M412" s="5">
        <v>2288700000</v>
      </c>
      <c r="N412" s="4">
        <v>170</v>
      </c>
      <c r="O412" s="4">
        <v>8340</v>
      </c>
      <c r="P412" s="4">
        <v>8010</v>
      </c>
      <c r="Q412" s="4">
        <v>7510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9500</v>
      </c>
      <c r="J413" s="4">
        <v>9500</v>
      </c>
      <c r="K413" s="5">
        <v>7279.12</v>
      </c>
      <c r="L413" s="5">
        <v>1470.44</v>
      </c>
      <c r="M413" s="5">
        <v>2206180000</v>
      </c>
      <c r="N413" s="4">
        <v>170</v>
      </c>
      <c r="O413" s="4">
        <v>8340</v>
      </c>
      <c r="P413" s="4">
        <v>8480</v>
      </c>
      <c r="Q413" s="4">
        <v>7510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9500</v>
      </c>
      <c r="J414" s="4">
        <v>9500</v>
      </c>
      <c r="K414" s="5">
        <v>7318.28</v>
      </c>
      <c r="L414" s="5">
        <v>1445.7</v>
      </c>
      <c r="M414" s="5">
        <v>2140430000</v>
      </c>
      <c r="N414" s="4">
        <v>174</v>
      </c>
      <c r="O414" s="4">
        <v>8340</v>
      </c>
      <c r="P414" s="4">
        <v>7990</v>
      </c>
      <c r="Q414" s="4">
        <v>7570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9500</v>
      </c>
      <c r="J415" s="4">
        <v>9500</v>
      </c>
      <c r="K415" s="5">
        <v>7366.7</v>
      </c>
      <c r="L415" s="5">
        <v>1414.19</v>
      </c>
      <c r="M415" s="5">
        <v>2080020000</v>
      </c>
      <c r="N415" s="4">
        <v>175</v>
      </c>
      <c r="O415" s="4">
        <v>8340</v>
      </c>
      <c r="P415" s="4">
        <v>8770</v>
      </c>
      <c r="Q415" s="4">
        <v>7570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9500</v>
      </c>
      <c r="J416" s="4">
        <v>9500</v>
      </c>
      <c r="K416" s="5">
        <v>7414.77</v>
      </c>
      <c r="L416" s="5">
        <v>1381.6</v>
      </c>
      <c r="M416" s="5">
        <v>2044100000</v>
      </c>
      <c r="N416" s="4">
        <v>174</v>
      </c>
      <c r="O416" s="4">
        <v>8340</v>
      </c>
      <c r="P416" s="4">
        <v>8890</v>
      </c>
      <c r="Q416" s="4">
        <v>7590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9500</v>
      </c>
      <c r="J417" s="4">
        <v>9500</v>
      </c>
      <c r="K417" s="5">
        <v>7455.04</v>
      </c>
      <c r="L417" s="5">
        <v>1343.54</v>
      </c>
      <c r="M417" s="5">
        <v>1982370000</v>
      </c>
      <c r="N417" s="4">
        <v>175</v>
      </c>
      <c r="O417" s="4">
        <v>8340</v>
      </c>
      <c r="P417" s="4">
        <v>5252</v>
      </c>
      <c r="Q417" s="4">
        <v>7650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9500</v>
      </c>
      <c r="J418" s="4">
        <v>9500</v>
      </c>
      <c r="K418" s="5">
        <v>7510.35</v>
      </c>
      <c r="L418" s="5">
        <v>1307.58</v>
      </c>
      <c r="M418" s="5">
        <v>1931320000</v>
      </c>
      <c r="N418" s="4">
        <v>173</v>
      </c>
      <c r="O418" s="4">
        <v>8340</v>
      </c>
      <c r="P418" s="4">
        <v>6820</v>
      </c>
      <c r="Q418" s="4">
        <v>7690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9500</v>
      </c>
      <c r="J419" s="4">
        <v>9500</v>
      </c>
      <c r="K419" s="5">
        <v>7558.35</v>
      </c>
      <c r="L419" s="5">
        <v>1273.24</v>
      </c>
      <c r="M419" s="5">
        <v>1894420000</v>
      </c>
      <c r="N419" s="4">
        <v>169</v>
      </c>
      <c r="O419" s="4">
        <v>8340</v>
      </c>
      <c r="P419" s="4">
        <v>4730</v>
      </c>
      <c r="Q419" s="4">
        <v>7740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9500</v>
      </c>
      <c r="J420" s="4">
        <v>9500</v>
      </c>
      <c r="K420" s="5">
        <v>7606.09</v>
      </c>
      <c r="L420" s="5">
        <v>1238.81</v>
      </c>
      <c r="M420" s="5">
        <v>1879090000</v>
      </c>
      <c r="N420" s="4">
        <v>166</v>
      </c>
      <c r="O420" s="4">
        <v>8450</v>
      </c>
      <c r="P420" s="4">
        <v>5952</v>
      </c>
      <c r="Q420" s="4">
        <v>7830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9500</v>
      </c>
      <c r="J421" s="4">
        <v>9500</v>
      </c>
      <c r="K421" s="5">
        <v>7657.08</v>
      </c>
      <c r="L421" s="5">
        <v>1199.8399999999999</v>
      </c>
      <c r="M421" s="5">
        <v>1866300000</v>
      </c>
      <c r="N421" s="4">
        <v>160</v>
      </c>
      <c r="O421" s="4">
        <v>8450</v>
      </c>
      <c r="P421" s="4">
        <v>9040</v>
      </c>
      <c r="Q421" s="4">
        <v>7930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9500</v>
      </c>
      <c r="J422" s="4">
        <v>9500</v>
      </c>
      <c r="K422" s="5">
        <v>7699.03</v>
      </c>
      <c r="L422" s="5">
        <v>1149.02</v>
      </c>
      <c r="M422" s="5">
        <v>1851760000</v>
      </c>
      <c r="N422" s="4">
        <v>158</v>
      </c>
      <c r="O422" s="4">
        <v>8450</v>
      </c>
      <c r="P422" s="4">
        <v>3642</v>
      </c>
      <c r="Q422" s="4">
        <v>7980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9500</v>
      </c>
      <c r="J423" s="4">
        <v>9500</v>
      </c>
      <c r="K423" s="5">
        <v>7732.19</v>
      </c>
      <c r="L423" s="5">
        <v>1127.26</v>
      </c>
      <c r="M423" s="5">
        <v>1822180000</v>
      </c>
      <c r="N423" s="4">
        <v>155</v>
      </c>
      <c r="O423" s="4">
        <v>8450</v>
      </c>
      <c r="P423" s="4">
        <v>6802</v>
      </c>
      <c r="Q423" s="4">
        <v>8030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9500</v>
      </c>
      <c r="J424" s="4">
        <v>9500</v>
      </c>
      <c r="K424" s="5">
        <v>7769.9</v>
      </c>
      <c r="L424" s="5">
        <v>1105.6300000000001</v>
      </c>
      <c r="M424" s="5">
        <v>1809810000</v>
      </c>
      <c r="N424" s="4">
        <v>154</v>
      </c>
      <c r="O424" s="4">
        <v>8450</v>
      </c>
      <c r="P424" s="4">
        <v>5190</v>
      </c>
      <c r="Q424" s="4">
        <v>8060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9500</v>
      </c>
      <c r="J425" s="4">
        <v>9500</v>
      </c>
      <c r="K425" s="5">
        <v>7795.59</v>
      </c>
      <c r="L425" s="5">
        <v>1091.54</v>
      </c>
      <c r="M425" s="5">
        <v>1774910000</v>
      </c>
      <c r="N425" s="4">
        <v>148</v>
      </c>
      <c r="O425" s="4">
        <v>8450</v>
      </c>
      <c r="P425" s="4">
        <v>5140</v>
      </c>
      <c r="Q425" s="4">
        <v>8070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9500</v>
      </c>
      <c r="J426" s="4">
        <v>9500</v>
      </c>
      <c r="K426" s="5">
        <v>7828.24</v>
      </c>
      <c r="L426" s="5">
        <v>1074.57</v>
      </c>
      <c r="M426" s="5">
        <v>1734520000</v>
      </c>
      <c r="N426" s="4">
        <v>148</v>
      </c>
      <c r="O426" s="4">
        <v>8450</v>
      </c>
      <c r="P426" s="4">
        <v>8870</v>
      </c>
      <c r="Q426" s="4">
        <v>8070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3610</v>
      </c>
      <c r="I427" s="4">
        <v>9500</v>
      </c>
      <c r="J427" s="4">
        <v>5890</v>
      </c>
      <c r="K427" s="5">
        <v>7858.14</v>
      </c>
      <c r="L427" s="5">
        <v>1069.45</v>
      </c>
      <c r="M427" s="5">
        <v>1697920000</v>
      </c>
      <c r="N427" s="4">
        <v>142</v>
      </c>
      <c r="O427" s="4">
        <v>8980</v>
      </c>
      <c r="P427" s="4">
        <v>7740</v>
      </c>
      <c r="Q427" s="4">
        <v>8090</v>
      </c>
    </row>
    <row r="428" spans="5:17">
      <c r="E428" s="4">
        <v>32</v>
      </c>
      <c r="F428" s="4">
        <v>212406</v>
      </c>
      <c r="G428" s="5">
        <v>3.05074E-2</v>
      </c>
      <c r="H428" s="4">
        <v>3610</v>
      </c>
      <c r="I428" s="4">
        <v>9500</v>
      </c>
      <c r="J428" s="4">
        <v>5890</v>
      </c>
      <c r="K428" s="5">
        <v>7884.37</v>
      </c>
      <c r="L428" s="5">
        <v>1071.18</v>
      </c>
      <c r="M428" s="5">
        <v>1674690000</v>
      </c>
      <c r="N428" s="4">
        <v>141</v>
      </c>
      <c r="O428" s="4">
        <v>8980</v>
      </c>
      <c r="P428" s="4">
        <v>8160</v>
      </c>
      <c r="Q428" s="4">
        <v>8100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3610</v>
      </c>
      <c r="I429" s="4">
        <v>9500</v>
      </c>
      <c r="J429" s="4">
        <v>5890</v>
      </c>
      <c r="K429" s="5">
        <v>7918.89</v>
      </c>
      <c r="L429" s="5">
        <v>1064.53</v>
      </c>
      <c r="M429" s="5">
        <v>1655370000</v>
      </c>
      <c r="N429" s="4">
        <v>136</v>
      </c>
      <c r="O429" s="4">
        <v>8980</v>
      </c>
      <c r="P429" s="4">
        <v>8470</v>
      </c>
      <c r="Q429" s="4">
        <v>8150</v>
      </c>
    </row>
    <row r="430" spans="5:17">
      <c r="E430" s="4">
        <v>34</v>
      </c>
      <c r="F430" s="4">
        <v>207640</v>
      </c>
      <c r="G430" s="5">
        <v>2.98228E-2</v>
      </c>
      <c r="H430" s="4">
        <v>3610</v>
      </c>
      <c r="I430" s="4">
        <v>9500</v>
      </c>
      <c r="J430" s="4">
        <v>5890</v>
      </c>
      <c r="K430" s="5">
        <v>7952.46</v>
      </c>
      <c r="L430" s="5">
        <v>1061.17</v>
      </c>
      <c r="M430" s="5">
        <v>1651250000</v>
      </c>
      <c r="N430" s="4">
        <v>134</v>
      </c>
      <c r="O430" s="4">
        <v>8980</v>
      </c>
      <c r="P430" s="4">
        <v>9310</v>
      </c>
      <c r="Q430" s="4">
        <v>8200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3610</v>
      </c>
      <c r="I431" s="4">
        <v>9500</v>
      </c>
      <c r="J431" s="4">
        <v>5890</v>
      </c>
      <c r="K431" s="5">
        <v>7961.67</v>
      </c>
      <c r="L431" s="5">
        <v>1073.8499999999999</v>
      </c>
      <c r="M431" s="5">
        <v>1641650000</v>
      </c>
      <c r="N431" s="4">
        <v>134</v>
      </c>
      <c r="O431" s="4">
        <v>8980</v>
      </c>
      <c r="P431" s="4">
        <v>9120</v>
      </c>
      <c r="Q431" s="4">
        <v>8200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3610</v>
      </c>
      <c r="I432" s="4">
        <v>9500</v>
      </c>
      <c r="J432" s="4">
        <v>5890</v>
      </c>
      <c r="K432" s="5">
        <v>7985.29</v>
      </c>
      <c r="L432" s="5">
        <v>1070.8499999999999</v>
      </c>
      <c r="M432" s="5">
        <v>1624490000</v>
      </c>
      <c r="N432" s="4">
        <v>133</v>
      </c>
      <c r="O432" s="4">
        <v>8980</v>
      </c>
      <c r="P432" s="4">
        <v>9120</v>
      </c>
      <c r="Q432" s="4">
        <v>8230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3610</v>
      </c>
      <c r="I433" s="4">
        <v>9500</v>
      </c>
      <c r="J433" s="4">
        <v>5890</v>
      </c>
      <c r="K433" s="5">
        <v>8009.52</v>
      </c>
      <c r="L433" s="5">
        <v>1072.3399999999999</v>
      </c>
      <c r="M433" s="5">
        <v>1604990000</v>
      </c>
      <c r="N433" s="4">
        <v>130</v>
      </c>
      <c r="O433" s="4">
        <v>8980</v>
      </c>
      <c r="P433" s="4">
        <v>9120</v>
      </c>
      <c r="Q433" s="4">
        <v>8270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3610</v>
      </c>
      <c r="I434" s="4">
        <v>9500</v>
      </c>
      <c r="J434" s="4">
        <v>5890</v>
      </c>
      <c r="K434" s="5">
        <v>8032.77</v>
      </c>
      <c r="L434" s="5">
        <v>1075.45</v>
      </c>
      <c r="M434" s="5">
        <v>1573130000</v>
      </c>
      <c r="N434" s="4">
        <v>129</v>
      </c>
      <c r="O434" s="4">
        <v>8980</v>
      </c>
      <c r="P434" s="4">
        <v>9120</v>
      </c>
      <c r="Q434" s="4">
        <v>8330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3610</v>
      </c>
      <c r="I435" s="4">
        <v>9500</v>
      </c>
      <c r="J435" s="4">
        <v>5890</v>
      </c>
      <c r="K435" s="5">
        <v>8059.38</v>
      </c>
      <c r="L435" s="5">
        <v>1079.3499999999999</v>
      </c>
      <c r="M435" s="5">
        <v>1535300000</v>
      </c>
      <c r="N435" s="4">
        <v>127</v>
      </c>
      <c r="O435" s="4">
        <v>8980</v>
      </c>
      <c r="P435" s="4">
        <v>7290</v>
      </c>
      <c r="Q435" s="4">
        <v>8340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3610</v>
      </c>
      <c r="I436" s="4">
        <v>9500</v>
      </c>
      <c r="J436" s="4">
        <v>5890</v>
      </c>
      <c r="K436" s="5">
        <v>8080.93</v>
      </c>
      <c r="L436" s="5">
        <v>1085.82</v>
      </c>
      <c r="M436" s="5">
        <v>1510240000</v>
      </c>
      <c r="N436" s="4">
        <v>123</v>
      </c>
      <c r="O436" s="4">
        <v>8980</v>
      </c>
      <c r="P436" s="4">
        <v>7710</v>
      </c>
      <c r="Q436" s="4">
        <v>8360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3610</v>
      </c>
      <c r="I437" s="4">
        <v>9500</v>
      </c>
      <c r="J437" s="4">
        <v>5890</v>
      </c>
      <c r="K437" s="5">
        <v>8099.69</v>
      </c>
      <c r="L437" s="5">
        <v>1098.4000000000001</v>
      </c>
      <c r="M437" s="5">
        <v>1462280000</v>
      </c>
      <c r="N437" s="4">
        <v>119</v>
      </c>
      <c r="O437" s="4">
        <v>8980</v>
      </c>
      <c r="P437" s="4">
        <v>6120</v>
      </c>
      <c r="Q437" s="4">
        <v>8400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3610</v>
      </c>
      <c r="I438" s="4">
        <v>9500</v>
      </c>
      <c r="J438" s="4">
        <v>5890</v>
      </c>
      <c r="K438" s="5">
        <v>8125.51</v>
      </c>
      <c r="L438" s="5">
        <v>1107.5</v>
      </c>
      <c r="M438" s="5">
        <v>1405970000</v>
      </c>
      <c r="N438" s="4">
        <v>116</v>
      </c>
      <c r="O438" s="4">
        <v>8980</v>
      </c>
      <c r="P438" s="4">
        <v>8950</v>
      </c>
      <c r="Q438" s="4">
        <v>8450</v>
      </c>
    </row>
    <row r="439" spans="5:17">
      <c r="E439" s="4">
        <v>43</v>
      </c>
      <c r="F439" s="4">
        <v>165879</v>
      </c>
      <c r="G439" s="5">
        <v>2.38248E-2</v>
      </c>
      <c r="H439" s="4">
        <v>3610</v>
      </c>
      <c r="I439" s="4">
        <v>9500</v>
      </c>
      <c r="J439" s="4">
        <v>5890</v>
      </c>
      <c r="K439" s="5">
        <v>8151.33</v>
      </c>
      <c r="L439" s="5">
        <v>1108.06</v>
      </c>
      <c r="M439" s="5">
        <v>1352140000</v>
      </c>
      <c r="N439" s="4">
        <v>114</v>
      </c>
      <c r="O439" s="4">
        <v>8980</v>
      </c>
      <c r="P439" s="4">
        <v>8220</v>
      </c>
      <c r="Q439" s="4">
        <v>8490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3610</v>
      </c>
      <c r="I440" s="4">
        <v>9500</v>
      </c>
      <c r="J440" s="4">
        <v>5890</v>
      </c>
      <c r="K440" s="5">
        <v>8167.07</v>
      </c>
      <c r="L440" s="5">
        <v>1114.82</v>
      </c>
      <c r="M440" s="5">
        <v>1301440000</v>
      </c>
      <c r="N440" s="4">
        <v>105</v>
      </c>
      <c r="O440" s="4">
        <v>8980</v>
      </c>
      <c r="P440" s="4">
        <v>6850</v>
      </c>
      <c r="Q440" s="4">
        <v>8500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3610</v>
      </c>
      <c r="I441" s="4">
        <v>9500</v>
      </c>
      <c r="J441" s="4">
        <v>5890</v>
      </c>
      <c r="K441" s="5">
        <v>8189.93</v>
      </c>
      <c r="L441" s="5">
        <v>1113.0999999999999</v>
      </c>
      <c r="M441" s="5">
        <v>1247920000</v>
      </c>
      <c r="N441" s="4">
        <v>103</v>
      </c>
      <c r="O441" s="4">
        <v>8980</v>
      </c>
      <c r="P441" s="4">
        <v>7190</v>
      </c>
      <c r="Q441" s="4">
        <v>8570</v>
      </c>
    </row>
    <row r="442" spans="5:17">
      <c r="E442" s="4">
        <v>46</v>
      </c>
      <c r="F442" s="4">
        <v>144773</v>
      </c>
      <c r="G442" s="5">
        <v>2.07934E-2</v>
      </c>
      <c r="H442" s="4">
        <v>3610</v>
      </c>
      <c r="I442" s="4">
        <v>9500</v>
      </c>
      <c r="J442" s="4">
        <v>5890</v>
      </c>
      <c r="K442" s="5">
        <v>8215.26</v>
      </c>
      <c r="L442" s="5">
        <v>1109.3900000000001</v>
      </c>
      <c r="M442" s="5">
        <v>1189350000</v>
      </c>
      <c r="N442" s="4">
        <v>100</v>
      </c>
      <c r="O442" s="4">
        <v>8980</v>
      </c>
      <c r="P442" s="4">
        <v>8090</v>
      </c>
      <c r="Q442" s="4">
        <v>8570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3610</v>
      </c>
      <c r="I443" s="4">
        <v>9500</v>
      </c>
      <c r="J443" s="4">
        <v>5890</v>
      </c>
      <c r="K443" s="5">
        <v>8238.0300000000007</v>
      </c>
      <c r="L443" s="5">
        <v>1106.75</v>
      </c>
      <c r="M443" s="5">
        <v>1137470000</v>
      </c>
      <c r="N443" s="4">
        <v>97</v>
      </c>
      <c r="O443" s="4">
        <v>8810</v>
      </c>
      <c r="P443" s="4">
        <v>5422</v>
      </c>
      <c r="Q443" s="4">
        <v>8570</v>
      </c>
    </row>
    <row r="444" spans="5:17">
      <c r="E444" s="4">
        <v>48</v>
      </c>
      <c r="F444" s="4">
        <v>130322</v>
      </c>
      <c r="G444" s="5">
        <v>1.87178E-2</v>
      </c>
      <c r="H444" s="4">
        <v>3610</v>
      </c>
      <c r="I444" s="4">
        <v>9500</v>
      </c>
      <c r="J444" s="4">
        <v>5890</v>
      </c>
      <c r="K444" s="5">
        <v>8269.07</v>
      </c>
      <c r="L444" s="5">
        <v>1088.93</v>
      </c>
      <c r="M444" s="5">
        <v>1077640000</v>
      </c>
      <c r="N444" s="4">
        <v>94</v>
      </c>
      <c r="O444" s="4">
        <v>8810</v>
      </c>
      <c r="P444" s="4">
        <v>7200</v>
      </c>
      <c r="Q444" s="4">
        <v>8590</v>
      </c>
    </row>
    <row r="445" spans="5:17">
      <c r="E445" s="4">
        <v>49</v>
      </c>
      <c r="F445" s="4">
        <v>123826</v>
      </c>
      <c r="G445" s="5">
        <v>1.77848E-2</v>
      </c>
      <c r="H445" s="4">
        <v>3610</v>
      </c>
      <c r="I445" s="4">
        <v>9500</v>
      </c>
      <c r="J445" s="4">
        <v>5890</v>
      </c>
      <c r="K445" s="5">
        <v>8299.2199999999993</v>
      </c>
      <c r="L445" s="5">
        <v>1062.98</v>
      </c>
      <c r="M445" s="5">
        <v>1027660000</v>
      </c>
      <c r="N445" s="4">
        <v>91</v>
      </c>
      <c r="O445" s="4">
        <v>8810</v>
      </c>
      <c r="P445" s="4">
        <v>8770</v>
      </c>
      <c r="Q445" s="4">
        <v>8590</v>
      </c>
    </row>
    <row r="446" spans="5:17">
      <c r="E446" s="4">
        <v>50</v>
      </c>
      <c r="F446" s="4">
        <v>118095</v>
      </c>
      <c r="G446" s="5">
        <v>1.69617E-2</v>
      </c>
      <c r="H446" s="4">
        <v>3610</v>
      </c>
      <c r="I446" s="4">
        <v>9500</v>
      </c>
      <c r="J446" s="4">
        <v>5890</v>
      </c>
      <c r="K446" s="5">
        <v>8335.99</v>
      </c>
      <c r="L446" s="5">
        <v>1028.3900000000001</v>
      </c>
      <c r="M446" s="5">
        <v>984438000</v>
      </c>
      <c r="N446" s="4">
        <v>84</v>
      </c>
      <c r="O446" s="4">
        <v>8810</v>
      </c>
      <c r="P446" s="4">
        <v>8700</v>
      </c>
      <c r="Q446" s="4">
        <v>8600</v>
      </c>
    </row>
    <row r="447" spans="5:17">
      <c r="E447" s="4">
        <v>51</v>
      </c>
      <c r="F447" s="4">
        <v>114796</v>
      </c>
      <c r="G447" s="5">
        <v>1.64879E-2</v>
      </c>
      <c r="H447" s="4">
        <v>3610</v>
      </c>
      <c r="I447" s="4">
        <v>9500</v>
      </c>
      <c r="J447" s="4">
        <v>5890</v>
      </c>
      <c r="K447" s="5">
        <v>8354.65</v>
      </c>
      <c r="L447" s="5">
        <v>999.21900000000005</v>
      </c>
      <c r="M447" s="5">
        <v>959080000</v>
      </c>
      <c r="N447" s="4">
        <v>79</v>
      </c>
      <c r="O447" s="4">
        <v>8810</v>
      </c>
      <c r="P447" s="4">
        <v>7620</v>
      </c>
      <c r="Q447" s="4">
        <v>8600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3610</v>
      </c>
      <c r="I448" s="4">
        <v>9500</v>
      </c>
      <c r="J448" s="4">
        <v>5890</v>
      </c>
      <c r="K448" s="5">
        <v>8374.73</v>
      </c>
      <c r="L448" s="5">
        <v>976.38499999999999</v>
      </c>
      <c r="M448" s="5">
        <v>932718000</v>
      </c>
      <c r="N448" s="4">
        <v>75</v>
      </c>
      <c r="O448" s="4">
        <v>9160</v>
      </c>
      <c r="P448" s="4">
        <v>9220</v>
      </c>
      <c r="Q448" s="4">
        <v>8600</v>
      </c>
    </row>
    <row r="449" spans="5:17">
      <c r="E449" s="4">
        <v>53</v>
      </c>
      <c r="F449" s="4">
        <v>105587</v>
      </c>
      <c r="G449" s="5">
        <v>1.51652E-2</v>
      </c>
      <c r="H449" s="4">
        <v>3610</v>
      </c>
      <c r="I449" s="4">
        <v>9500</v>
      </c>
      <c r="J449" s="4">
        <v>5890</v>
      </c>
      <c r="K449" s="5">
        <v>8386.01</v>
      </c>
      <c r="L449" s="5">
        <v>957.09799999999996</v>
      </c>
      <c r="M449" s="5">
        <v>885454000</v>
      </c>
      <c r="N449" s="4">
        <v>73</v>
      </c>
      <c r="O449" s="4">
        <v>9160</v>
      </c>
      <c r="P449" s="4">
        <v>3610</v>
      </c>
      <c r="Q449" s="4">
        <v>8600</v>
      </c>
    </row>
    <row r="450" spans="5:17">
      <c r="E450" s="4">
        <v>54</v>
      </c>
      <c r="F450" s="4">
        <v>99403</v>
      </c>
      <c r="G450" s="5">
        <v>1.4277E-2</v>
      </c>
      <c r="H450" s="4">
        <v>4492</v>
      </c>
      <c r="I450" s="4">
        <v>9500</v>
      </c>
      <c r="J450" s="4">
        <v>5008</v>
      </c>
      <c r="K450" s="5">
        <v>8406.0300000000007</v>
      </c>
      <c r="L450" s="5">
        <v>952.81799999999998</v>
      </c>
      <c r="M450" s="5">
        <v>835585000</v>
      </c>
      <c r="N450" s="4">
        <v>67</v>
      </c>
      <c r="O450" s="4">
        <v>9160</v>
      </c>
      <c r="P450" s="4">
        <v>4930</v>
      </c>
      <c r="Q450" s="4">
        <v>8600</v>
      </c>
    </row>
    <row r="451" spans="5:17">
      <c r="E451" s="4">
        <v>55</v>
      </c>
      <c r="F451" s="4">
        <v>92018</v>
      </c>
      <c r="G451" s="5">
        <v>1.32163E-2</v>
      </c>
      <c r="H451" s="4">
        <v>4492</v>
      </c>
      <c r="I451" s="4">
        <v>9500</v>
      </c>
      <c r="J451" s="4">
        <v>5008</v>
      </c>
      <c r="K451" s="5">
        <v>8421.39</v>
      </c>
      <c r="L451" s="5">
        <v>951.02</v>
      </c>
      <c r="M451" s="5">
        <v>774920000</v>
      </c>
      <c r="N451" s="4">
        <v>66</v>
      </c>
      <c r="O451" s="4">
        <v>9160</v>
      </c>
      <c r="P451" s="4">
        <v>7180</v>
      </c>
      <c r="Q451" s="4">
        <v>8600</v>
      </c>
    </row>
    <row r="452" spans="5:17">
      <c r="E452" s="4">
        <v>56</v>
      </c>
      <c r="F452" s="4">
        <v>84737</v>
      </c>
      <c r="G452" s="5">
        <v>1.21706E-2</v>
      </c>
      <c r="H452" s="4">
        <v>4492</v>
      </c>
      <c r="I452" s="4">
        <v>9500</v>
      </c>
      <c r="J452" s="4">
        <v>5008</v>
      </c>
      <c r="K452" s="5">
        <v>8449.64</v>
      </c>
      <c r="L452" s="5">
        <v>924.75400000000002</v>
      </c>
      <c r="M452" s="5">
        <v>715997000</v>
      </c>
      <c r="N452" s="4">
        <v>64</v>
      </c>
      <c r="O452" s="4">
        <v>9160</v>
      </c>
      <c r="P452" s="4">
        <v>6240</v>
      </c>
      <c r="Q452" s="4">
        <v>8600</v>
      </c>
    </row>
    <row r="453" spans="5:17">
      <c r="E453" s="4">
        <v>57</v>
      </c>
      <c r="F453" s="4">
        <v>77854</v>
      </c>
      <c r="G453" s="5">
        <v>1.1181999999999999E-2</v>
      </c>
      <c r="H453" s="4">
        <v>4492</v>
      </c>
      <c r="I453" s="4">
        <v>9500</v>
      </c>
      <c r="J453" s="4">
        <v>5008</v>
      </c>
      <c r="K453" s="5">
        <v>8475.67</v>
      </c>
      <c r="L453" s="5">
        <v>906.41600000000005</v>
      </c>
      <c r="M453" s="5">
        <v>659865000</v>
      </c>
      <c r="N453" s="4">
        <v>57</v>
      </c>
      <c r="O453" s="4">
        <v>9160</v>
      </c>
      <c r="P453" s="4">
        <v>8330</v>
      </c>
      <c r="Q453" s="4">
        <v>8600</v>
      </c>
    </row>
    <row r="454" spans="5:17">
      <c r="E454" s="4">
        <v>58</v>
      </c>
      <c r="F454" s="4">
        <v>71855</v>
      </c>
      <c r="G454" s="5">
        <v>1.03204E-2</v>
      </c>
      <c r="H454" s="4">
        <v>4492</v>
      </c>
      <c r="I454" s="4">
        <v>9500</v>
      </c>
      <c r="J454" s="4">
        <v>5008</v>
      </c>
      <c r="K454" s="5">
        <v>8505.26</v>
      </c>
      <c r="L454" s="5">
        <v>870.89599999999996</v>
      </c>
      <c r="M454" s="5">
        <v>611145000</v>
      </c>
      <c r="N454" s="4">
        <v>55</v>
      </c>
      <c r="O454" s="4">
        <v>9160</v>
      </c>
      <c r="P454" s="4">
        <v>6660</v>
      </c>
      <c r="Q454" s="4">
        <v>8600</v>
      </c>
    </row>
    <row r="455" spans="5:17">
      <c r="E455" s="4">
        <v>59</v>
      </c>
      <c r="F455" s="4">
        <v>64621</v>
      </c>
      <c r="G455" s="5">
        <v>9.2813600000000007E-3</v>
      </c>
      <c r="H455" s="4">
        <v>4492</v>
      </c>
      <c r="I455" s="4">
        <v>9500</v>
      </c>
      <c r="J455" s="4">
        <v>5008</v>
      </c>
      <c r="K455" s="5">
        <v>8524.2199999999993</v>
      </c>
      <c r="L455" s="5">
        <v>870.53800000000001</v>
      </c>
      <c r="M455" s="5">
        <v>550844000</v>
      </c>
      <c r="N455" s="4">
        <v>53</v>
      </c>
      <c r="O455" s="4">
        <v>9160</v>
      </c>
      <c r="P455" s="4">
        <v>6250</v>
      </c>
      <c r="Q455" s="4">
        <v>8630</v>
      </c>
    </row>
    <row r="456" spans="5:17">
      <c r="E456" s="4">
        <v>60</v>
      </c>
      <c r="F456" s="4">
        <v>57162</v>
      </c>
      <c r="G456" s="5">
        <v>8.21004E-3</v>
      </c>
      <c r="H456" s="4">
        <v>4492</v>
      </c>
      <c r="I456" s="4">
        <v>9500</v>
      </c>
      <c r="J456" s="4">
        <v>5008</v>
      </c>
      <c r="K456" s="5">
        <v>8544.84</v>
      </c>
      <c r="L456" s="5">
        <v>856.45299999999997</v>
      </c>
      <c r="M456" s="5">
        <v>488440000</v>
      </c>
      <c r="N456" s="4">
        <v>49</v>
      </c>
      <c r="O456" s="4">
        <v>9160</v>
      </c>
      <c r="P456" s="4">
        <v>7370</v>
      </c>
      <c r="Q456" s="4">
        <v>8630</v>
      </c>
    </row>
    <row r="457" spans="5:17">
      <c r="E457" s="4">
        <v>61</v>
      </c>
      <c r="F457" s="4">
        <v>49337</v>
      </c>
      <c r="G457" s="5">
        <v>7.0861500000000003E-3</v>
      </c>
      <c r="H457" s="4">
        <v>5252</v>
      </c>
      <c r="I457" s="4">
        <v>9500</v>
      </c>
      <c r="J457" s="4">
        <v>4248</v>
      </c>
      <c r="K457" s="5">
        <v>8559.7000000000007</v>
      </c>
      <c r="L457" s="5">
        <v>837.60900000000004</v>
      </c>
      <c r="M457" s="5">
        <v>422310000</v>
      </c>
      <c r="N457" s="4">
        <v>44</v>
      </c>
      <c r="O457" s="4">
        <v>9160</v>
      </c>
      <c r="P457" s="4">
        <v>8450</v>
      </c>
      <c r="Q457" s="4">
        <v>8630</v>
      </c>
    </row>
    <row r="458" spans="5:17">
      <c r="E458" s="4">
        <v>62</v>
      </c>
      <c r="F458" s="4">
        <v>42776</v>
      </c>
      <c r="G458" s="5">
        <v>6.1438100000000004E-3</v>
      </c>
      <c r="H458" s="4">
        <v>5252</v>
      </c>
      <c r="I458" s="4">
        <v>9500</v>
      </c>
      <c r="J458" s="4">
        <v>4248</v>
      </c>
      <c r="K458" s="5">
        <v>8551.74</v>
      </c>
      <c r="L458" s="5">
        <v>851.72299999999996</v>
      </c>
      <c r="M458" s="5">
        <v>365809000</v>
      </c>
      <c r="N458" s="4">
        <v>42</v>
      </c>
      <c r="O458" s="4">
        <v>9160</v>
      </c>
      <c r="P458" s="4">
        <v>8340</v>
      </c>
      <c r="Q458" s="4">
        <v>8630</v>
      </c>
    </row>
    <row r="459" spans="5:17">
      <c r="E459" s="4">
        <v>63</v>
      </c>
      <c r="F459" s="4">
        <v>35511</v>
      </c>
      <c r="G459" s="5">
        <v>5.10036E-3</v>
      </c>
      <c r="H459" s="4">
        <v>5252</v>
      </c>
      <c r="I459" s="4">
        <v>9500</v>
      </c>
      <c r="J459" s="4">
        <v>4248</v>
      </c>
      <c r="K459" s="5">
        <v>8538.9500000000007</v>
      </c>
      <c r="L459" s="5">
        <v>853.69299999999998</v>
      </c>
      <c r="M459" s="5">
        <v>303226000</v>
      </c>
      <c r="N459" s="4">
        <v>39</v>
      </c>
      <c r="O459" s="4">
        <v>9160</v>
      </c>
      <c r="P459" s="4">
        <v>8880</v>
      </c>
      <c r="Q459" s="4">
        <v>8630</v>
      </c>
    </row>
    <row r="460" spans="5:17">
      <c r="E460" s="4">
        <v>64</v>
      </c>
      <c r="F460" s="4">
        <v>29543</v>
      </c>
      <c r="G460" s="5">
        <v>4.24319E-3</v>
      </c>
      <c r="H460" s="4">
        <v>5252</v>
      </c>
      <c r="I460" s="4">
        <v>9500</v>
      </c>
      <c r="J460" s="4">
        <v>4248</v>
      </c>
      <c r="K460" s="5">
        <v>8527.76</v>
      </c>
      <c r="L460" s="5">
        <v>864.42700000000002</v>
      </c>
      <c r="M460" s="5">
        <v>251936000</v>
      </c>
      <c r="N460" s="4">
        <v>39</v>
      </c>
      <c r="O460" s="4">
        <v>9160</v>
      </c>
      <c r="P460" s="4">
        <v>9500</v>
      </c>
      <c r="Q460" s="4">
        <v>8600</v>
      </c>
    </row>
    <row r="461" spans="5:17">
      <c r="E461" s="4">
        <v>65</v>
      </c>
      <c r="F461" s="4">
        <v>23703</v>
      </c>
      <c r="G461" s="5">
        <v>3.4044000000000001E-3</v>
      </c>
      <c r="H461" s="4">
        <v>5252</v>
      </c>
      <c r="I461" s="4">
        <v>9330</v>
      </c>
      <c r="J461" s="4">
        <v>4078</v>
      </c>
      <c r="K461" s="5">
        <v>8522.26</v>
      </c>
      <c r="L461" s="5">
        <v>860.98400000000004</v>
      </c>
      <c r="M461" s="5">
        <v>202003000</v>
      </c>
      <c r="N461" s="4">
        <v>35</v>
      </c>
      <c r="O461" s="4">
        <v>9160</v>
      </c>
      <c r="P461" s="4">
        <v>7660</v>
      </c>
      <c r="Q461" s="4">
        <v>8600</v>
      </c>
    </row>
    <row r="462" spans="5:17">
      <c r="E462" s="4">
        <v>66</v>
      </c>
      <c r="F462" s="4">
        <v>18772</v>
      </c>
      <c r="G462" s="5">
        <v>2.6961799999999998E-3</v>
      </c>
      <c r="H462" s="4">
        <v>5252</v>
      </c>
      <c r="I462" s="4">
        <v>9330</v>
      </c>
      <c r="J462" s="4">
        <v>4078</v>
      </c>
      <c r="K462" s="5">
        <v>8561.9500000000007</v>
      </c>
      <c r="L462" s="5">
        <v>819.70899999999995</v>
      </c>
      <c r="M462" s="5">
        <v>160725000</v>
      </c>
      <c r="N462" s="4">
        <v>32</v>
      </c>
      <c r="O462" s="4">
        <v>9160</v>
      </c>
      <c r="P462" s="4">
        <v>8740</v>
      </c>
      <c r="Q462" s="4">
        <v>8570</v>
      </c>
    </row>
    <row r="463" spans="5:17">
      <c r="E463" s="4">
        <v>67</v>
      </c>
      <c r="F463" s="4">
        <v>15198</v>
      </c>
      <c r="G463" s="5">
        <v>2.1828500000000001E-3</v>
      </c>
      <c r="H463" s="4">
        <v>5820</v>
      </c>
      <c r="I463" s="4">
        <v>9330</v>
      </c>
      <c r="J463" s="4">
        <v>3510</v>
      </c>
      <c r="K463" s="5">
        <v>8569.64</v>
      </c>
      <c r="L463" s="5">
        <v>797.66899999999998</v>
      </c>
      <c r="M463" s="5">
        <v>130241000</v>
      </c>
      <c r="N463" s="4">
        <v>27</v>
      </c>
      <c r="O463" s="4">
        <v>9310</v>
      </c>
      <c r="P463" s="4">
        <v>9140</v>
      </c>
      <c r="Q463" s="4">
        <v>8570</v>
      </c>
    </row>
    <row r="464" spans="5:17">
      <c r="E464" s="4">
        <v>68</v>
      </c>
      <c r="F464" s="4">
        <v>11537</v>
      </c>
      <c r="G464" s="5">
        <v>1.6570300000000001E-3</v>
      </c>
      <c r="H464" s="4">
        <v>5820</v>
      </c>
      <c r="I464" s="4">
        <v>9330</v>
      </c>
      <c r="J464" s="4">
        <v>3510</v>
      </c>
      <c r="K464" s="5">
        <v>8576.0300000000007</v>
      </c>
      <c r="L464" s="5">
        <v>777.68100000000004</v>
      </c>
      <c r="M464" s="5">
        <v>98941700</v>
      </c>
      <c r="N464" s="4">
        <v>25</v>
      </c>
      <c r="O464" s="4">
        <v>9310</v>
      </c>
      <c r="P464" s="4">
        <v>8630</v>
      </c>
      <c r="Q464" s="4">
        <v>8570</v>
      </c>
    </row>
    <row r="465" spans="2:17">
      <c r="E465" s="4">
        <v>69</v>
      </c>
      <c r="F465" s="4">
        <v>8721</v>
      </c>
      <c r="G465" s="5">
        <v>1.2525800000000001E-3</v>
      </c>
      <c r="H465" s="4">
        <v>5820</v>
      </c>
      <c r="I465" s="4">
        <v>9330</v>
      </c>
      <c r="J465" s="4">
        <v>3510</v>
      </c>
      <c r="K465" s="5">
        <v>8658.5400000000009</v>
      </c>
      <c r="L465" s="5">
        <v>651.13099999999997</v>
      </c>
      <c r="M465" s="5">
        <v>75511200</v>
      </c>
      <c r="N465" s="4">
        <v>21</v>
      </c>
      <c r="O465" s="4">
        <v>9160</v>
      </c>
      <c r="P465" s="4">
        <v>7980</v>
      </c>
      <c r="Q465" s="4">
        <v>8570</v>
      </c>
    </row>
    <row r="466" spans="2:17">
      <c r="E466" s="4">
        <v>70</v>
      </c>
      <c r="F466" s="4">
        <v>6603</v>
      </c>
      <c r="G466" s="5">
        <v>9.4837299999999997E-4</v>
      </c>
      <c r="H466" s="4">
        <v>5820</v>
      </c>
      <c r="I466" s="4">
        <v>9310</v>
      </c>
      <c r="J466" s="4">
        <v>3490</v>
      </c>
      <c r="K466" s="5">
        <v>8694.5</v>
      </c>
      <c r="L466" s="5">
        <v>544.81200000000001</v>
      </c>
      <c r="M466" s="5">
        <v>57409800</v>
      </c>
      <c r="N466" s="4">
        <v>18</v>
      </c>
      <c r="O466" s="4">
        <v>8430</v>
      </c>
      <c r="P466" s="4">
        <v>6192</v>
      </c>
      <c r="Q466" s="4">
        <v>8570</v>
      </c>
    </row>
    <row r="467" spans="2:17">
      <c r="E467" s="4">
        <v>71</v>
      </c>
      <c r="F467" s="4">
        <v>4790</v>
      </c>
      <c r="G467" s="5">
        <v>6.8797599999999997E-4</v>
      </c>
      <c r="H467" s="4">
        <v>5820</v>
      </c>
      <c r="I467" s="4">
        <v>9310</v>
      </c>
      <c r="J467" s="4">
        <v>3490</v>
      </c>
      <c r="K467" s="5">
        <v>8711.82</v>
      </c>
      <c r="L467" s="5">
        <v>436.51900000000001</v>
      </c>
      <c r="M467" s="5">
        <v>41729600</v>
      </c>
      <c r="N467" s="4">
        <v>17</v>
      </c>
      <c r="O467" s="4">
        <v>8430</v>
      </c>
      <c r="P467" s="4">
        <v>5820</v>
      </c>
      <c r="Q467" s="4">
        <v>8570</v>
      </c>
    </row>
    <row r="468" spans="2:17">
      <c r="E468" s="4">
        <v>72</v>
      </c>
      <c r="F468" s="4">
        <v>3532</v>
      </c>
      <c r="G468" s="5">
        <v>5.0729300000000002E-4</v>
      </c>
      <c r="H468" s="4">
        <v>7210</v>
      </c>
      <c r="I468" s="4">
        <v>9310</v>
      </c>
      <c r="J468" s="4">
        <v>2100</v>
      </c>
      <c r="K468" s="5">
        <v>8665.01</v>
      </c>
      <c r="L468" s="5">
        <v>426.34399999999999</v>
      </c>
      <c r="M468" s="5">
        <v>30604800</v>
      </c>
      <c r="N468" s="4">
        <v>15</v>
      </c>
      <c r="O468" s="4">
        <v>8430</v>
      </c>
      <c r="P468" s="4">
        <v>8670</v>
      </c>
      <c r="Q468" s="4">
        <v>8570</v>
      </c>
    </row>
    <row r="469" spans="2:17">
      <c r="E469" s="4">
        <v>73</v>
      </c>
      <c r="F469" s="4">
        <v>2381</v>
      </c>
      <c r="G469" s="5">
        <v>3.4197699999999998E-4</v>
      </c>
      <c r="H469" s="4">
        <v>8200</v>
      </c>
      <c r="I469" s="4">
        <v>9310</v>
      </c>
      <c r="J469" s="4">
        <v>1110</v>
      </c>
      <c r="K469" s="5">
        <v>8677.43</v>
      </c>
      <c r="L469" s="5">
        <v>352.66199999999998</v>
      </c>
      <c r="M469" s="5">
        <v>20661000</v>
      </c>
      <c r="N469" s="4">
        <v>10</v>
      </c>
      <c r="O469" s="4">
        <v>8430</v>
      </c>
      <c r="P469" s="4">
        <v>8980</v>
      </c>
      <c r="Q469" s="4">
        <v>8570</v>
      </c>
    </row>
    <row r="470" spans="2:17">
      <c r="E470" s="4">
        <v>74</v>
      </c>
      <c r="F470" s="4">
        <v>1653</v>
      </c>
      <c r="G470" s="5">
        <v>2.3741600000000001E-4</v>
      </c>
      <c r="H470" s="4">
        <v>8200</v>
      </c>
      <c r="I470" s="4">
        <v>9310</v>
      </c>
      <c r="J470" s="4">
        <v>1110</v>
      </c>
      <c r="K470" s="5">
        <v>8641.58</v>
      </c>
      <c r="L470" s="5">
        <v>355.245</v>
      </c>
      <c r="M470" s="5">
        <v>14284500</v>
      </c>
      <c r="N470" s="4">
        <v>9</v>
      </c>
      <c r="O470" s="4">
        <v>8430</v>
      </c>
      <c r="P470" s="4">
        <v>9260</v>
      </c>
      <c r="Q470" s="4">
        <v>8430</v>
      </c>
    </row>
    <row r="471" spans="2:17">
      <c r="E471" s="4">
        <v>75</v>
      </c>
      <c r="F471" s="4">
        <v>1066</v>
      </c>
      <c r="G471" s="5">
        <v>1.5310700000000001E-4</v>
      </c>
      <c r="H471" s="4">
        <v>8200</v>
      </c>
      <c r="I471" s="4">
        <v>9310</v>
      </c>
      <c r="J471" s="4">
        <v>1110</v>
      </c>
      <c r="K471" s="5">
        <v>8640.5400000000009</v>
      </c>
      <c r="L471" s="5">
        <v>376.35399999999998</v>
      </c>
      <c r="M471" s="5">
        <v>9210810</v>
      </c>
      <c r="N471" s="4">
        <v>6</v>
      </c>
      <c r="O471" s="4">
        <v>8430</v>
      </c>
      <c r="P471" s="4">
        <v>8890</v>
      </c>
      <c r="Q471" s="4">
        <v>8430</v>
      </c>
    </row>
    <row r="472" spans="2:17">
      <c r="E472" s="4">
        <v>76</v>
      </c>
      <c r="F472" s="4">
        <v>540</v>
      </c>
      <c r="G472" s="5">
        <v>7.75589E-5</v>
      </c>
      <c r="H472" s="4">
        <v>8200</v>
      </c>
      <c r="I472" s="4">
        <v>9310</v>
      </c>
      <c r="J472" s="4">
        <v>1110</v>
      </c>
      <c r="K472" s="5">
        <v>8647.15</v>
      </c>
      <c r="L472" s="5">
        <v>396.33199999999999</v>
      </c>
      <c r="M472" s="5">
        <v>4669460</v>
      </c>
      <c r="N472" s="4">
        <v>4</v>
      </c>
      <c r="O472" s="4">
        <v>8430</v>
      </c>
      <c r="P472" s="4">
        <v>8200</v>
      </c>
      <c r="Q472" s="4">
        <v>8430</v>
      </c>
    </row>
    <row r="473" spans="2:17">
      <c r="E473" s="4">
        <v>77</v>
      </c>
      <c r="F473" s="4">
        <v>236</v>
      </c>
      <c r="G473" s="5">
        <v>3.3896100000000002E-5</v>
      </c>
      <c r="H473" s="4">
        <v>8200</v>
      </c>
      <c r="I473" s="4">
        <v>9310</v>
      </c>
      <c r="J473" s="4">
        <v>1110</v>
      </c>
      <c r="K473" s="5">
        <v>8698.35</v>
      </c>
      <c r="L473" s="5">
        <v>434.14699999999999</v>
      </c>
      <c r="M473" s="5">
        <v>2052810</v>
      </c>
      <c r="N473" s="4">
        <v>4</v>
      </c>
      <c r="O473" s="4">
        <v>8430</v>
      </c>
      <c r="P473" s="4">
        <v>8570</v>
      </c>
      <c r="Q473" s="4">
        <v>8430</v>
      </c>
    </row>
    <row r="474" spans="2:17">
      <c r="E474" s="4">
        <v>78</v>
      </c>
      <c r="F474" s="4">
        <v>59</v>
      </c>
      <c r="G474" s="5">
        <v>8.4740200000000002E-6</v>
      </c>
      <c r="H474" s="4">
        <v>8430</v>
      </c>
      <c r="I474" s="4">
        <v>9310</v>
      </c>
      <c r="J474" s="4">
        <v>880</v>
      </c>
      <c r="K474" s="5">
        <v>8743.2199999999993</v>
      </c>
      <c r="L474" s="5">
        <v>421.339</v>
      </c>
      <c r="M474" s="5">
        <v>515850</v>
      </c>
      <c r="N474" s="4">
        <v>2</v>
      </c>
      <c r="O474" s="4">
        <v>8430</v>
      </c>
      <c r="P474" s="4">
        <v>9310</v>
      </c>
      <c r="Q474" s="4">
        <v>8430</v>
      </c>
    </row>
    <row r="475" spans="2:17">
      <c r="E475" s="4">
        <v>79</v>
      </c>
      <c r="F475" s="4">
        <v>15</v>
      </c>
      <c r="G475" s="5">
        <v>2.1544099999999999E-6</v>
      </c>
      <c r="H475" s="4">
        <v>8430</v>
      </c>
      <c r="I475" s="4">
        <v>8430</v>
      </c>
      <c r="J475" s="4">
        <v>0</v>
      </c>
      <c r="K475" s="5">
        <v>8430</v>
      </c>
      <c r="L475" s="5">
        <v>0</v>
      </c>
      <c r="M475" s="5">
        <v>126450</v>
      </c>
      <c r="N475" s="4">
        <v>1</v>
      </c>
      <c r="O475" s="4">
        <v>8430</v>
      </c>
      <c r="P475" s="4">
        <v>8430</v>
      </c>
      <c r="Q475" s="4">
        <v>8430</v>
      </c>
    </row>
    <row r="476" spans="2:17">
      <c r="B476" t="s">
        <v>39</v>
      </c>
      <c r="E476" s="4">
        <v>1</v>
      </c>
      <c r="F476" s="4">
        <v>4965254</v>
      </c>
      <c r="G476" s="5">
        <v>0.71314699999999998</v>
      </c>
      <c r="H476" s="4">
        <v>0</v>
      </c>
      <c r="I476" s="4">
        <v>9560</v>
      </c>
      <c r="J476" s="4">
        <v>9560</v>
      </c>
      <c r="K476" s="5">
        <v>4256.9799999999996</v>
      </c>
      <c r="L476" s="5">
        <v>2632.57</v>
      </c>
      <c r="M476" s="5">
        <v>21137000000</v>
      </c>
      <c r="N476" s="4">
        <v>159</v>
      </c>
      <c r="O476" s="4">
        <v>2170</v>
      </c>
      <c r="P476" s="4">
        <v>7470</v>
      </c>
      <c r="Q476" s="4">
        <v>4410</v>
      </c>
    </row>
    <row r="477" spans="2:17">
      <c r="E477" s="4">
        <v>2</v>
      </c>
      <c r="F477" s="4">
        <v>1506506</v>
      </c>
      <c r="G477" s="5">
        <v>0.21637600000000001</v>
      </c>
      <c r="H477" s="4">
        <v>0</v>
      </c>
      <c r="I477" s="4">
        <v>9560</v>
      </c>
      <c r="J477" s="4">
        <v>9560</v>
      </c>
      <c r="K477" s="5">
        <v>6327.06</v>
      </c>
      <c r="L477" s="5">
        <v>2237.94</v>
      </c>
      <c r="M477" s="5">
        <v>9531760000</v>
      </c>
      <c r="N477" s="4">
        <v>146</v>
      </c>
      <c r="O477" s="4">
        <v>2170</v>
      </c>
      <c r="P477" s="4">
        <v>4910</v>
      </c>
      <c r="Q477" s="4">
        <v>7000</v>
      </c>
    </row>
    <row r="478" spans="2:17">
      <c r="E478" s="4">
        <v>3</v>
      </c>
      <c r="F478" s="4">
        <v>1093829</v>
      </c>
      <c r="G478" s="5">
        <v>0.15710399999999999</v>
      </c>
      <c r="H478" s="4">
        <v>0</v>
      </c>
      <c r="I478" s="4">
        <v>9560</v>
      </c>
      <c r="J478" s="4">
        <v>9560</v>
      </c>
      <c r="K478" s="5">
        <v>6728</v>
      </c>
      <c r="L478" s="5">
        <v>2084.15</v>
      </c>
      <c r="M478" s="5">
        <v>7359280000</v>
      </c>
      <c r="N478" s="4">
        <v>160</v>
      </c>
      <c r="O478" s="4">
        <v>2170</v>
      </c>
      <c r="P478" s="4">
        <v>6650</v>
      </c>
      <c r="Q478" s="4">
        <v>7440</v>
      </c>
    </row>
    <row r="479" spans="2:17">
      <c r="E479" s="4">
        <v>4</v>
      </c>
      <c r="F479" s="4">
        <v>864477</v>
      </c>
      <c r="G479" s="5">
        <v>0.124163</v>
      </c>
      <c r="H479" s="4">
        <v>0</v>
      </c>
      <c r="I479" s="4">
        <v>9570</v>
      </c>
      <c r="J479" s="4">
        <v>9570</v>
      </c>
      <c r="K479" s="5">
        <v>6831.9</v>
      </c>
      <c r="L479" s="5">
        <v>2075.21</v>
      </c>
      <c r="M479" s="5">
        <v>5906020000</v>
      </c>
      <c r="N479" s="4">
        <v>168</v>
      </c>
      <c r="O479" s="4">
        <v>2170</v>
      </c>
      <c r="P479" s="4">
        <v>6640</v>
      </c>
      <c r="Q479" s="4">
        <v>7500</v>
      </c>
    </row>
    <row r="480" spans="2:17">
      <c r="E480" s="4">
        <v>5</v>
      </c>
      <c r="F480" s="4">
        <v>753090</v>
      </c>
      <c r="G480" s="5">
        <v>0.108164</v>
      </c>
      <c r="H480" s="4">
        <v>0</v>
      </c>
      <c r="I480" s="4">
        <v>9570</v>
      </c>
      <c r="J480" s="4">
        <v>9570</v>
      </c>
      <c r="K480" s="5">
        <v>7159.4</v>
      </c>
      <c r="L480" s="5">
        <v>1962.82</v>
      </c>
      <c r="M480" s="5">
        <v>5391670000</v>
      </c>
      <c r="N480" s="4">
        <v>167</v>
      </c>
      <c r="O480" s="4">
        <v>2170</v>
      </c>
      <c r="P480" s="4">
        <v>7000</v>
      </c>
      <c r="Q480" s="4">
        <v>7720</v>
      </c>
    </row>
    <row r="481" spans="5:17">
      <c r="E481" s="4">
        <v>6</v>
      </c>
      <c r="F481" s="4">
        <v>625044</v>
      </c>
      <c r="G481" s="5">
        <v>8.9773500000000006E-2</v>
      </c>
      <c r="H481" s="4">
        <v>0</v>
      </c>
      <c r="I481" s="4">
        <v>9570</v>
      </c>
      <c r="J481" s="4">
        <v>9570</v>
      </c>
      <c r="K481" s="5">
        <v>7338.62</v>
      </c>
      <c r="L481" s="5">
        <v>1939.16</v>
      </c>
      <c r="M481" s="5">
        <v>4586960000</v>
      </c>
      <c r="N481" s="4">
        <v>166</v>
      </c>
      <c r="O481" s="4">
        <v>7970</v>
      </c>
      <c r="P481" s="4">
        <v>6580</v>
      </c>
      <c r="Q481" s="4">
        <v>7870</v>
      </c>
    </row>
    <row r="482" spans="5:17">
      <c r="E482" s="4">
        <v>7</v>
      </c>
      <c r="F482" s="4">
        <v>566549</v>
      </c>
      <c r="G482" s="5">
        <v>8.1372E-2</v>
      </c>
      <c r="H482" s="4">
        <v>0</v>
      </c>
      <c r="I482" s="4">
        <v>9570</v>
      </c>
      <c r="J482" s="4">
        <v>9570</v>
      </c>
      <c r="K482" s="5">
        <v>7409.82</v>
      </c>
      <c r="L482" s="5">
        <v>1855.6</v>
      </c>
      <c r="M482" s="5">
        <v>4198030000</v>
      </c>
      <c r="N482" s="4">
        <v>167</v>
      </c>
      <c r="O482" s="4">
        <v>2170</v>
      </c>
      <c r="P482" s="4">
        <v>7730</v>
      </c>
      <c r="Q482" s="4">
        <v>7870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9570</v>
      </c>
      <c r="J483" s="4">
        <v>9570</v>
      </c>
      <c r="K483" s="5">
        <v>7464.8</v>
      </c>
      <c r="L483" s="5">
        <v>1768.83</v>
      </c>
      <c r="M483" s="5">
        <v>3822540000</v>
      </c>
      <c r="N483" s="4">
        <v>169</v>
      </c>
      <c r="O483" s="4">
        <v>2170</v>
      </c>
      <c r="P483" s="4">
        <v>7030</v>
      </c>
      <c r="Q483" s="4">
        <v>7870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9570</v>
      </c>
      <c r="J484" s="4">
        <v>9570</v>
      </c>
      <c r="K484" s="5">
        <v>7581.68</v>
      </c>
      <c r="L484" s="5">
        <v>1657.13</v>
      </c>
      <c r="M484" s="5">
        <v>3670290000</v>
      </c>
      <c r="N484" s="4">
        <v>166</v>
      </c>
      <c r="O484" s="4">
        <v>2170</v>
      </c>
      <c r="P484" s="4">
        <v>6410</v>
      </c>
      <c r="Q484" s="4">
        <v>7970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9570</v>
      </c>
      <c r="J485" s="4">
        <v>9570</v>
      </c>
      <c r="K485" s="5">
        <v>7660.88</v>
      </c>
      <c r="L485" s="5">
        <v>1589.94</v>
      </c>
      <c r="M485" s="5">
        <v>3417820000</v>
      </c>
      <c r="N485" s="4">
        <v>165</v>
      </c>
      <c r="O485" s="4">
        <v>7640</v>
      </c>
      <c r="P485" s="4">
        <v>9130</v>
      </c>
      <c r="Q485" s="4">
        <v>8000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9570</v>
      </c>
      <c r="J486" s="4">
        <v>9570</v>
      </c>
      <c r="K486" s="5">
        <v>7727.48</v>
      </c>
      <c r="L486" s="5">
        <v>1531.17</v>
      </c>
      <c r="M486" s="5">
        <v>3155570000</v>
      </c>
      <c r="N486" s="4">
        <v>164</v>
      </c>
      <c r="O486" s="4">
        <v>7640</v>
      </c>
      <c r="P486" s="4">
        <v>8530</v>
      </c>
      <c r="Q486" s="4">
        <v>8020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9580</v>
      </c>
      <c r="J487" s="4">
        <v>9580</v>
      </c>
      <c r="K487" s="5">
        <v>7798.94</v>
      </c>
      <c r="L487" s="5">
        <v>1454.76</v>
      </c>
      <c r="M487" s="5">
        <v>2952170000</v>
      </c>
      <c r="N487" s="4">
        <v>160</v>
      </c>
      <c r="O487" s="4">
        <v>7640</v>
      </c>
      <c r="P487" s="4">
        <v>9580</v>
      </c>
      <c r="Q487" s="4">
        <v>8030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9740</v>
      </c>
      <c r="J488" s="4">
        <v>9740</v>
      </c>
      <c r="K488" s="5">
        <v>7869.42</v>
      </c>
      <c r="L488" s="5">
        <v>1384.51</v>
      </c>
      <c r="M488" s="5">
        <v>2860000000</v>
      </c>
      <c r="N488" s="4">
        <v>158</v>
      </c>
      <c r="O488" s="4">
        <v>8570</v>
      </c>
      <c r="P488" s="4">
        <v>7380</v>
      </c>
      <c r="Q488" s="4">
        <v>8130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9740</v>
      </c>
      <c r="J489" s="4">
        <v>9740</v>
      </c>
      <c r="K489" s="5">
        <v>7908.13</v>
      </c>
      <c r="L489" s="5">
        <v>1333.15</v>
      </c>
      <c r="M489" s="5">
        <v>2767960000</v>
      </c>
      <c r="N489" s="4">
        <v>156</v>
      </c>
      <c r="O489" s="4">
        <v>7790</v>
      </c>
      <c r="P489" s="4">
        <v>5710</v>
      </c>
      <c r="Q489" s="4">
        <v>8140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9740</v>
      </c>
      <c r="J490" s="4">
        <v>9740</v>
      </c>
      <c r="K490" s="5">
        <v>7948.53</v>
      </c>
      <c r="L490" s="5">
        <v>1251.02</v>
      </c>
      <c r="M490" s="5">
        <v>2667050000</v>
      </c>
      <c r="N490" s="4">
        <v>154</v>
      </c>
      <c r="O490" s="4">
        <v>7790</v>
      </c>
      <c r="P490" s="4">
        <v>9410</v>
      </c>
      <c r="Q490" s="4">
        <v>8140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9740</v>
      </c>
      <c r="J491" s="4">
        <v>9740</v>
      </c>
      <c r="K491" s="5">
        <v>7976.87</v>
      </c>
      <c r="L491" s="5">
        <v>1213.76</v>
      </c>
      <c r="M491" s="5">
        <v>2518410000</v>
      </c>
      <c r="N491" s="4">
        <v>157</v>
      </c>
      <c r="O491" s="4">
        <v>8730</v>
      </c>
      <c r="P491" s="4">
        <v>9080</v>
      </c>
      <c r="Q491" s="4">
        <v>8210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9740</v>
      </c>
      <c r="J492" s="4">
        <v>9740</v>
      </c>
      <c r="K492" s="5">
        <v>7998.54</v>
      </c>
      <c r="L492" s="5">
        <v>1200.94</v>
      </c>
      <c r="M492" s="5">
        <v>2424230000</v>
      </c>
      <c r="N492" s="4">
        <v>155</v>
      </c>
      <c r="O492" s="4">
        <v>8730</v>
      </c>
      <c r="P492" s="4">
        <v>4960</v>
      </c>
      <c r="Q492" s="4">
        <v>8250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9740</v>
      </c>
      <c r="J493" s="4">
        <v>9740</v>
      </c>
      <c r="K493" s="5">
        <v>8022.93</v>
      </c>
      <c r="L493" s="5">
        <v>1184.01</v>
      </c>
      <c r="M493" s="5">
        <v>2346520000</v>
      </c>
      <c r="N493" s="4">
        <v>158</v>
      </c>
      <c r="O493" s="4">
        <v>8730</v>
      </c>
      <c r="P493" s="4">
        <v>9400</v>
      </c>
      <c r="Q493" s="4">
        <v>8280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9740</v>
      </c>
      <c r="J494" s="4">
        <v>9740</v>
      </c>
      <c r="K494" s="5">
        <v>8045.87</v>
      </c>
      <c r="L494" s="5">
        <v>1154.5</v>
      </c>
      <c r="M494" s="5">
        <v>2271790000</v>
      </c>
      <c r="N494" s="4">
        <v>158</v>
      </c>
      <c r="O494" s="4">
        <v>9020</v>
      </c>
      <c r="P494" s="4">
        <v>9310</v>
      </c>
      <c r="Q494" s="4">
        <v>8280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9740</v>
      </c>
      <c r="J495" s="4">
        <v>9740</v>
      </c>
      <c r="K495" s="5">
        <v>8078.36</v>
      </c>
      <c r="L495" s="5">
        <v>1130.32</v>
      </c>
      <c r="M495" s="5">
        <v>2227030000</v>
      </c>
      <c r="N495" s="4">
        <v>156</v>
      </c>
      <c r="O495" s="4">
        <v>8730</v>
      </c>
      <c r="P495" s="4">
        <v>9220</v>
      </c>
      <c r="Q495" s="4">
        <v>8300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9740</v>
      </c>
      <c r="J496" s="4">
        <v>9740</v>
      </c>
      <c r="K496" s="5">
        <v>8106.53</v>
      </c>
      <c r="L496" s="5">
        <v>1087.04</v>
      </c>
      <c r="M496" s="5">
        <v>2155610000</v>
      </c>
      <c r="N496" s="4">
        <v>157</v>
      </c>
      <c r="O496" s="4">
        <v>8730</v>
      </c>
      <c r="P496" s="4">
        <v>5272</v>
      </c>
      <c r="Q496" s="4">
        <v>8310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9740</v>
      </c>
      <c r="J497" s="4">
        <v>9740</v>
      </c>
      <c r="K497" s="5">
        <v>8139.63</v>
      </c>
      <c r="L497" s="5">
        <v>1057.01</v>
      </c>
      <c r="M497" s="5">
        <v>2093140000</v>
      </c>
      <c r="N497" s="4">
        <v>155</v>
      </c>
      <c r="O497" s="4">
        <v>8730</v>
      </c>
      <c r="P497" s="4">
        <v>7770</v>
      </c>
      <c r="Q497" s="4">
        <v>8320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9740</v>
      </c>
      <c r="J498" s="4">
        <v>9740</v>
      </c>
      <c r="K498" s="5">
        <v>8168.08</v>
      </c>
      <c r="L498" s="5">
        <v>1032.6500000000001</v>
      </c>
      <c r="M498" s="5">
        <v>2047240000</v>
      </c>
      <c r="N498" s="4">
        <v>154</v>
      </c>
      <c r="O498" s="4">
        <v>8730</v>
      </c>
      <c r="P498" s="4">
        <v>7090</v>
      </c>
      <c r="Q498" s="4">
        <v>8360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9740</v>
      </c>
      <c r="J499" s="4">
        <v>9740</v>
      </c>
      <c r="K499" s="5">
        <v>8190.74</v>
      </c>
      <c r="L499" s="5">
        <v>1014.93</v>
      </c>
      <c r="M499" s="5">
        <v>2023530000</v>
      </c>
      <c r="N499" s="4">
        <v>150</v>
      </c>
      <c r="O499" s="4">
        <v>8730</v>
      </c>
      <c r="P499" s="4">
        <v>7180</v>
      </c>
      <c r="Q499" s="4">
        <v>8360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9740</v>
      </c>
      <c r="J500" s="4">
        <v>9740</v>
      </c>
      <c r="K500" s="5">
        <v>8214.65</v>
      </c>
      <c r="L500" s="5">
        <v>982.67399999999998</v>
      </c>
      <c r="M500" s="5">
        <v>2002200000</v>
      </c>
      <c r="N500" s="4">
        <v>150</v>
      </c>
      <c r="O500" s="4">
        <v>8650</v>
      </c>
      <c r="P500" s="4">
        <v>9390</v>
      </c>
      <c r="Q500" s="4">
        <v>8380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9740</v>
      </c>
      <c r="J501" s="4">
        <v>9740</v>
      </c>
      <c r="K501" s="5">
        <v>8247.31</v>
      </c>
      <c r="L501" s="5">
        <v>930.35</v>
      </c>
      <c r="M501" s="5">
        <v>1983630000</v>
      </c>
      <c r="N501" s="4">
        <v>148</v>
      </c>
      <c r="O501" s="4">
        <v>8650</v>
      </c>
      <c r="P501" s="4">
        <v>8510</v>
      </c>
      <c r="Q501" s="4">
        <v>8400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9740</v>
      </c>
      <c r="J502" s="4">
        <v>9740</v>
      </c>
      <c r="K502" s="5">
        <v>8266.5</v>
      </c>
      <c r="L502" s="5">
        <v>908.24599999999998</v>
      </c>
      <c r="M502" s="5">
        <v>1948100000</v>
      </c>
      <c r="N502" s="4">
        <v>146</v>
      </c>
      <c r="O502" s="4">
        <v>8650</v>
      </c>
      <c r="P502" s="4">
        <v>6590</v>
      </c>
      <c r="Q502" s="4">
        <v>8450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9740</v>
      </c>
      <c r="J503" s="4">
        <v>9740</v>
      </c>
      <c r="K503" s="5">
        <v>8282.5</v>
      </c>
      <c r="L503" s="5">
        <v>882.42</v>
      </c>
      <c r="M503" s="5">
        <v>1929210000</v>
      </c>
      <c r="N503" s="4">
        <v>146</v>
      </c>
      <c r="O503" s="4">
        <v>8650</v>
      </c>
      <c r="P503" s="4">
        <v>6590</v>
      </c>
      <c r="Q503" s="4">
        <v>8520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9740</v>
      </c>
      <c r="J504" s="4">
        <v>9740</v>
      </c>
      <c r="K504" s="5">
        <v>8292.6299999999992</v>
      </c>
      <c r="L504" s="5">
        <v>872.35699999999997</v>
      </c>
      <c r="M504" s="5">
        <v>1888070000</v>
      </c>
      <c r="N504" s="4">
        <v>143</v>
      </c>
      <c r="O504" s="4">
        <v>8650</v>
      </c>
      <c r="P504" s="4">
        <v>5860</v>
      </c>
      <c r="Q504" s="4">
        <v>8540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9740</v>
      </c>
      <c r="J505" s="4">
        <v>9740</v>
      </c>
      <c r="K505" s="5">
        <v>8303.6299999999992</v>
      </c>
      <c r="L505" s="5">
        <v>861.02</v>
      </c>
      <c r="M505" s="5">
        <v>1839850000</v>
      </c>
      <c r="N505" s="4">
        <v>142</v>
      </c>
      <c r="O505" s="4">
        <v>8650</v>
      </c>
      <c r="P505" s="4">
        <v>9030</v>
      </c>
      <c r="Q505" s="4">
        <v>8540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4382</v>
      </c>
      <c r="I506" s="4">
        <v>9740</v>
      </c>
      <c r="J506" s="4">
        <v>5358</v>
      </c>
      <c r="K506" s="5">
        <v>8314.56</v>
      </c>
      <c r="L506" s="5">
        <v>855.28</v>
      </c>
      <c r="M506" s="5">
        <v>1796530000</v>
      </c>
      <c r="N506" s="4">
        <v>134</v>
      </c>
      <c r="O506" s="4">
        <v>8650</v>
      </c>
      <c r="P506" s="4">
        <v>7730</v>
      </c>
      <c r="Q506" s="4">
        <v>8540</v>
      </c>
    </row>
    <row r="507" spans="5:17">
      <c r="E507" s="4">
        <v>32</v>
      </c>
      <c r="F507" s="4">
        <v>212406</v>
      </c>
      <c r="G507" s="5">
        <v>3.05074E-2</v>
      </c>
      <c r="H507" s="4">
        <v>4382</v>
      </c>
      <c r="I507" s="4">
        <v>9740</v>
      </c>
      <c r="J507" s="4">
        <v>5358</v>
      </c>
      <c r="K507" s="5">
        <v>8317.9500000000007</v>
      </c>
      <c r="L507" s="5">
        <v>861.18899999999996</v>
      </c>
      <c r="M507" s="5">
        <v>1766780000</v>
      </c>
      <c r="N507" s="4">
        <v>133</v>
      </c>
      <c r="O507" s="4">
        <v>8650</v>
      </c>
      <c r="P507" s="4">
        <v>6710</v>
      </c>
      <c r="Q507" s="4">
        <v>8550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4382</v>
      </c>
      <c r="I508" s="4">
        <v>9740</v>
      </c>
      <c r="J508" s="4">
        <v>5358</v>
      </c>
      <c r="K508" s="5">
        <v>8328.06</v>
      </c>
      <c r="L508" s="5">
        <v>853.029</v>
      </c>
      <c r="M508" s="5">
        <v>1740910000</v>
      </c>
      <c r="N508" s="4">
        <v>128</v>
      </c>
      <c r="O508" s="4">
        <v>8650</v>
      </c>
      <c r="P508" s="4">
        <v>6280</v>
      </c>
      <c r="Q508" s="4">
        <v>8560</v>
      </c>
    </row>
    <row r="509" spans="5:17">
      <c r="E509" s="4">
        <v>34</v>
      </c>
      <c r="F509" s="4">
        <v>207640</v>
      </c>
      <c r="G509" s="5">
        <v>2.98228E-2</v>
      </c>
      <c r="H509" s="4">
        <v>4382</v>
      </c>
      <c r="I509" s="4">
        <v>9740</v>
      </c>
      <c r="J509" s="4">
        <v>5358</v>
      </c>
      <c r="K509" s="5">
        <v>8334.02</v>
      </c>
      <c r="L509" s="5">
        <v>851.69100000000003</v>
      </c>
      <c r="M509" s="5">
        <v>1730480000</v>
      </c>
      <c r="N509" s="4">
        <v>130</v>
      </c>
      <c r="O509" s="4">
        <v>8650</v>
      </c>
      <c r="P509" s="4">
        <v>9320</v>
      </c>
      <c r="Q509" s="4">
        <v>8580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4382</v>
      </c>
      <c r="I510" s="4">
        <v>9740</v>
      </c>
      <c r="J510" s="4">
        <v>5358</v>
      </c>
      <c r="K510" s="5">
        <v>8339.39</v>
      </c>
      <c r="L510" s="5">
        <v>849.70699999999999</v>
      </c>
      <c r="M510" s="5">
        <v>1719530000</v>
      </c>
      <c r="N510" s="4">
        <v>130</v>
      </c>
      <c r="O510" s="4">
        <v>8650</v>
      </c>
      <c r="P510" s="4">
        <v>8390</v>
      </c>
      <c r="Q510" s="4">
        <v>8580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4382</v>
      </c>
      <c r="I511" s="4">
        <v>9740</v>
      </c>
      <c r="J511" s="4">
        <v>5358</v>
      </c>
      <c r="K511" s="5">
        <v>8348.15</v>
      </c>
      <c r="L511" s="5">
        <v>846.95799999999997</v>
      </c>
      <c r="M511" s="5">
        <v>1698310000</v>
      </c>
      <c r="N511" s="4">
        <v>130</v>
      </c>
      <c r="O511" s="4">
        <v>8650</v>
      </c>
      <c r="P511" s="4">
        <v>8150</v>
      </c>
      <c r="Q511" s="4">
        <v>8580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4382</v>
      </c>
      <c r="I512" s="4">
        <v>9740</v>
      </c>
      <c r="J512" s="4">
        <v>5358</v>
      </c>
      <c r="K512" s="5">
        <v>8359.14</v>
      </c>
      <c r="L512" s="5">
        <v>844.35900000000004</v>
      </c>
      <c r="M512" s="5">
        <v>1675050000</v>
      </c>
      <c r="N512" s="4">
        <v>128</v>
      </c>
      <c r="O512" s="4">
        <v>8650</v>
      </c>
      <c r="P512" s="4">
        <v>8150</v>
      </c>
      <c r="Q512" s="4">
        <v>8600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4382</v>
      </c>
      <c r="I513" s="4">
        <v>9740</v>
      </c>
      <c r="J513" s="4">
        <v>5358</v>
      </c>
      <c r="K513" s="5">
        <v>8373.3700000000008</v>
      </c>
      <c r="L513" s="5">
        <v>828.43100000000004</v>
      </c>
      <c r="M513" s="5">
        <v>1639830000</v>
      </c>
      <c r="N513" s="4">
        <v>126</v>
      </c>
      <c r="O513" s="4">
        <v>8650</v>
      </c>
      <c r="P513" s="4">
        <v>8150</v>
      </c>
      <c r="Q513" s="4">
        <v>8600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4382</v>
      </c>
      <c r="I514" s="4">
        <v>9740</v>
      </c>
      <c r="J514" s="4">
        <v>5358</v>
      </c>
      <c r="K514" s="5">
        <v>8384.61</v>
      </c>
      <c r="L514" s="5">
        <v>817.80899999999997</v>
      </c>
      <c r="M514" s="5">
        <v>1597250000</v>
      </c>
      <c r="N514" s="4">
        <v>123</v>
      </c>
      <c r="O514" s="4">
        <v>8650</v>
      </c>
      <c r="P514" s="4">
        <v>7110</v>
      </c>
      <c r="Q514" s="4">
        <v>8610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4382</v>
      </c>
      <c r="I515" s="4">
        <v>9740</v>
      </c>
      <c r="J515" s="4">
        <v>5358</v>
      </c>
      <c r="K515" s="5">
        <v>8397.0300000000007</v>
      </c>
      <c r="L515" s="5">
        <v>808.005</v>
      </c>
      <c r="M515" s="5">
        <v>1569310000</v>
      </c>
      <c r="N515" s="4">
        <v>121</v>
      </c>
      <c r="O515" s="4">
        <v>8650</v>
      </c>
      <c r="P515" s="4">
        <v>7110</v>
      </c>
      <c r="Q515" s="4">
        <v>8630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4382</v>
      </c>
      <c r="I516" s="4">
        <v>9740</v>
      </c>
      <c r="J516" s="4">
        <v>5358</v>
      </c>
      <c r="K516" s="5">
        <v>8407.76</v>
      </c>
      <c r="L516" s="5">
        <v>803.32399999999996</v>
      </c>
      <c r="M516" s="5">
        <v>1517900000</v>
      </c>
      <c r="N516" s="4">
        <v>118</v>
      </c>
      <c r="O516" s="4">
        <v>8650</v>
      </c>
      <c r="P516" s="4">
        <v>9440</v>
      </c>
      <c r="Q516" s="4">
        <v>8650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4382</v>
      </c>
      <c r="I517" s="4">
        <v>9740</v>
      </c>
      <c r="J517" s="4">
        <v>5358</v>
      </c>
      <c r="K517" s="5">
        <v>8416.85</v>
      </c>
      <c r="L517" s="5">
        <v>798.53</v>
      </c>
      <c r="M517" s="5">
        <v>1456380000</v>
      </c>
      <c r="N517" s="4">
        <v>114</v>
      </c>
      <c r="O517" s="4">
        <v>9230</v>
      </c>
      <c r="P517" s="4">
        <v>8560</v>
      </c>
      <c r="Q517" s="4">
        <v>8650</v>
      </c>
    </row>
    <row r="518" spans="5:17">
      <c r="E518" s="4">
        <v>43</v>
      </c>
      <c r="F518" s="4">
        <v>165879</v>
      </c>
      <c r="G518" s="5">
        <v>2.38248E-2</v>
      </c>
      <c r="H518" s="4">
        <v>4382</v>
      </c>
      <c r="I518" s="4">
        <v>9740</v>
      </c>
      <c r="J518" s="4">
        <v>5358</v>
      </c>
      <c r="K518" s="5">
        <v>8431.2099999999991</v>
      </c>
      <c r="L518" s="5">
        <v>797.19600000000003</v>
      </c>
      <c r="M518" s="5">
        <v>1398560000</v>
      </c>
      <c r="N518" s="4">
        <v>112</v>
      </c>
      <c r="O518" s="4">
        <v>9230</v>
      </c>
      <c r="P518" s="4">
        <v>7320</v>
      </c>
      <c r="Q518" s="4">
        <v>8650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4382</v>
      </c>
      <c r="I519" s="4">
        <v>9740</v>
      </c>
      <c r="J519" s="4">
        <v>5358</v>
      </c>
      <c r="K519" s="5">
        <v>8447.2099999999991</v>
      </c>
      <c r="L519" s="5">
        <v>799.178</v>
      </c>
      <c r="M519" s="5">
        <v>1346080000</v>
      </c>
      <c r="N519" s="4">
        <v>105</v>
      </c>
      <c r="O519" s="4">
        <v>9230</v>
      </c>
      <c r="P519" s="4">
        <v>7800</v>
      </c>
      <c r="Q519" s="4">
        <v>8660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4382</v>
      </c>
      <c r="I520" s="4">
        <v>9740</v>
      </c>
      <c r="J520" s="4">
        <v>5358</v>
      </c>
      <c r="K520" s="5">
        <v>8458.9699999999993</v>
      </c>
      <c r="L520" s="5">
        <v>796.42200000000003</v>
      </c>
      <c r="M520" s="5">
        <v>1288920000</v>
      </c>
      <c r="N520" s="4">
        <v>104</v>
      </c>
      <c r="O520" s="4">
        <v>9230</v>
      </c>
      <c r="P520" s="4">
        <v>6860</v>
      </c>
      <c r="Q520" s="4">
        <v>8660</v>
      </c>
    </row>
    <row r="521" spans="5:17">
      <c r="E521" s="4">
        <v>46</v>
      </c>
      <c r="F521" s="4">
        <v>144773</v>
      </c>
      <c r="G521" s="5">
        <v>2.07934E-2</v>
      </c>
      <c r="H521" s="4">
        <v>4382</v>
      </c>
      <c r="I521" s="4">
        <v>9740</v>
      </c>
      <c r="J521" s="4">
        <v>5358</v>
      </c>
      <c r="K521" s="5">
        <v>8462.48</v>
      </c>
      <c r="L521" s="5">
        <v>798.16800000000001</v>
      </c>
      <c r="M521" s="5">
        <v>1225140000</v>
      </c>
      <c r="N521" s="4">
        <v>103</v>
      </c>
      <c r="O521" s="4">
        <v>9230</v>
      </c>
      <c r="P521" s="4">
        <v>8620</v>
      </c>
      <c r="Q521" s="4">
        <v>8660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4382</v>
      </c>
      <c r="I522" s="4">
        <v>9740</v>
      </c>
      <c r="J522" s="4">
        <v>5358</v>
      </c>
      <c r="K522" s="5">
        <v>8466.19</v>
      </c>
      <c r="L522" s="5">
        <v>808.24300000000005</v>
      </c>
      <c r="M522" s="5">
        <v>1168980000</v>
      </c>
      <c r="N522" s="4">
        <v>100</v>
      </c>
      <c r="O522" s="4">
        <v>9230</v>
      </c>
      <c r="P522" s="4">
        <v>7690</v>
      </c>
      <c r="Q522" s="4">
        <v>8680</v>
      </c>
    </row>
    <row r="523" spans="5:17">
      <c r="E523" s="4">
        <v>48</v>
      </c>
      <c r="F523" s="4">
        <v>130322</v>
      </c>
      <c r="G523" s="5">
        <v>1.87178E-2</v>
      </c>
      <c r="H523" s="4">
        <v>4382</v>
      </c>
      <c r="I523" s="4">
        <v>9740</v>
      </c>
      <c r="J523" s="4">
        <v>5358</v>
      </c>
      <c r="K523" s="5">
        <v>8468.17</v>
      </c>
      <c r="L523" s="5">
        <v>807.40700000000004</v>
      </c>
      <c r="M523" s="5">
        <v>1103590000</v>
      </c>
      <c r="N523" s="4">
        <v>98</v>
      </c>
      <c r="O523" s="4">
        <v>9230</v>
      </c>
      <c r="P523" s="4">
        <v>8700</v>
      </c>
      <c r="Q523" s="4">
        <v>8680</v>
      </c>
    </row>
    <row r="524" spans="5:17">
      <c r="E524" s="4">
        <v>49</v>
      </c>
      <c r="F524" s="4">
        <v>123826</v>
      </c>
      <c r="G524" s="5">
        <v>1.77848E-2</v>
      </c>
      <c r="H524" s="4">
        <v>4382</v>
      </c>
      <c r="I524" s="4">
        <v>9740</v>
      </c>
      <c r="J524" s="4">
        <v>5358</v>
      </c>
      <c r="K524" s="5">
        <v>8467.0499999999993</v>
      </c>
      <c r="L524" s="5">
        <v>819.85299999999995</v>
      </c>
      <c r="M524" s="5">
        <v>1048440000</v>
      </c>
      <c r="N524" s="4">
        <v>95</v>
      </c>
      <c r="O524" s="4">
        <v>8290</v>
      </c>
      <c r="P524" s="4">
        <v>6740</v>
      </c>
      <c r="Q524" s="4">
        <v>8680</v>
      </c>
    </row>
    <row r="525" spans="5:17">
      <c r="E525" s="4">
        <v>50</v>
      </c>
      <c r="F525" s="4">
        <v>118095</v>
      </c>
      <c r="G525" s="5">
        <v>1.69617E-2</v>
      </c>
      <c r="H525" s="4">
        <v>4382</v>
      </c>
      <c r="I525" s="4">
        <v>9740</v>
      </c>
      <c r="J525" s="4">
        <v>5358</v>
      </c>
      <c r="K525" s="5">
        <v>8469.74</v>
      </c>
      <c r="L525" s="5">
        <v>817.99699999999996</v>
      </c>
      <c r="M525" s="5">
        <v>1000230000</v>
      </c>
      <c r="N525" s="4">
        <v>90</v>
      </c>
      <c r="O525" s="4">
        <v>8290</v>
      </c>
      <c r="P525" s="4">
        <v>8540</v>
      </c>
      <c r="Q525" s="4">
        <v>8680</v>
      </c>
    </row>
    <row r="526" spans="5:17">
      <c r="E526" s="4">
        <v>51</v>
      </c>
      <c r="F526" s="4">
        <v>114796</v>
      </c>
      <c r="G526" s="5">
        <v>1.64879E-2</v>
      </c>
      <c r="H526" s="4">
        <v>4382</v>
      </c>
      <c r="I526" s="4">
        <v>9740</v>
      </c>
      <c r="J526" s="4">
        <v>5358</v>
      </c>
      <c r="K526" s="5">
        <v>8453.4500000000007</v>
      </c>
      <c r="L526" s="5">
        <v>824.85</v>
      </c>
      <c r="M526" s="5">
        <v>970423000</v>
      </c>
      <c r="N526" s="4">
        <v>86</v>
      </c>
      <c r="O526" s="4">
        <v>8290</v>
      </c>
      <c r="P526" s="4">
        <v>7590</v>
      </c>
      <c r="Q526" s="4">
        <v>8660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4382</v>
      </c>
      <c r="I527" s="4">
        <v>9740</v>
      </c>
      <c r="J527" s="4">
        <v>5358</v>
      </c>
      <c r="K527" s="5">
        <v>8432.0499999999993</v>
      </c>
      <c r="L527" s="5">
        <v>833.36</v>
      </c>
      <c r="M527" s="5">
        <v>939103000</v>
      </c>
      <c r="N527" s="4">
        <v>82</v>
      </c>
      <c r="O527" s="4">
        <v>8290</v>
      </c>
      <c r="P527" s="4">
        <v>8900</v>
      </c>
      <c r="Q527" s="4">
        <v>8650</v>
      </c>
    </row>
    <row r="528" spans="5:17">
      <c r="E528" s="4">
        <v>53</v>
      </c>
      <c r="F528" s="4">
        <v>105587</v>
      </c>
      <c r="G528" s="5">
        <v>1.51652E-2</v>
      </c>
      <c r="H528" s="4">
        <v>4382</v>
      </c>
      <c r="I528" s="4">
        <v>9740</v>
      </c>
      <c r="J528" s="4">
        <v>5358</v>
      </c>
      <c r="K528" s="5">
        <v>8410.7900000000009</v>
      </c>
      <c r="L528" s="5">
        <v>828.54300000000001</v>
      </c>
      <c r="M528" s="5">
        <v>888070000</v>
      </c>
      <c r="N528" s="4">
        <v>80</v>
      </c>
      <c r="O528" s="4">
        <v>8290</v>
      </c>
      <c r="P528" s="4">
        <v>8250</v>
      </c>
      <c r="Q528" s="4">
        <v>8630</v>
      </c>
    </row>
    <row r="529" spans="5:17">
      <c r="E529" s="4">
        <v>54</v>
      </c>
      <c r="F529" s="4">
        <v>99403</v>
      </c>
      <c r="G529" s="5">
        <v>1.4277E-2</v>
      </c>
      <c r="H529" s="4">
        <v>4382</v>
      </c>
      <c r="I529" s="4">
        <v>9740</v>
      </c>
      <c r="J529" s="4">
        <v>5358</v>
      </c>
      <c r="K529" s="5">
        <v>8408.94</v>
      </c>
      <c r="L529" s="5">
        <v>812.471</v>
      </c>
      <c r="M529" s="5">
        <v>835874000</v>
      </c>
      <c r="N529" s="4">
        <v>74</v>
      </c>
      <c r="O529" s="4">
        <v>8290</v>
      </c>
      <c r="P529" s="4">
        <v>8450</v>
      </c>
      <c r="Q529" s="4">
        <v>8600</v>
      </c>
    </row>
    <row r="530" spans="5:17">
      <c r="E530" s="4">
        <v>55</v>
      </c>
      <c r="F530" s="4">
        <v>92018</v>
      </c>
      <c r="G530" s="5">
        <v>1.32163E-2</v>
      </c>
      <c r="H530" s="4">
        <v>4382</v>
      </c>
      <c r="I530" s="4">
        <v>9740</v>
      </c>
      <c r="J530" s="4">
        <v>5358</v>
      </c>
      <c r="K530" s="5">
        <v>8413.86</v>
      </c>
      <c r="L530" s="5">
        <v>800.31700000000001</v>
      </c>
      <c r="M530" s="5">
        <v>774226000</v>
      </c>
      <c r="N530" s="4">
        <v>73</v>
      </c>
      <c r="O530" s="4">
        <v>7990</v>
      </c>
      <c r="P530" s="4">
        <v>9130</v>
      </c>
      <c r="Q530" s="4">
        <v>8600</v>
      </c>
    </row>
    <row r="531" spans="5:17">
      <c r="E531" s="4">
        <v>56</v>
      </c>
      <c r="F531" s="4">
        <v>84737</v>
      </c>
      <c r="G531" s="5">
        <v>1.21706E-2</v>
      </c>
      <c r="H531" s="4">
        <v>4382</v>
      </c>
      <c r="I531" s="4">
        <v>9740</v>
      </c>
      <c r="J531" s="4">
        <v>5358</v>
      </c>
      <c r="K531" s="5">
        <v>8428.25</v>
      </c>
      <c r="L531" s="5">
        <v>781.47</v>
      </c>
      <c r="M531" s="5">
        <v>714184000</v>
      </c>
      <c r="N531" s="4">
        <v>70</v>
      </c>
      <c r="O531" s="4">
        <v>7990</v>
      </c>
      <c r="P531" s="4">
        <v>7810</v>
      </c>
      <c r="Q531" s="4">
        <v>8630</v>
      </c>
    </row>
    <row r="532" spans="5:17">
      <c r="E532" s="4">
        <v>57</v>
      </c>
      <c r="F532" s="4">
        <v>77854</v>
      </c>
      <c r="G532" s="5">
        <v>1.1181999999999999E-2</v>
      </c>
      <c r="H532" s="4">
        <v>4382</v>
      </c>
      <c r="I532" s="4">
        <v>9740</v>
      </c>
      <c r="J532" s="4">
        <v>5358</v>
      </c>
      <c r="K532" s="5">
        <v>8439.75</v>
      </c>
      <c r="L532" s="5">
        <v>762.55899999999997</v>
      </c>
      <c r="M532" s="5">
        <v>657068000</v>
      </c>
      <c r="N532" s="4">
        <v>64</v>
      </c>
      <c r="O532" s="4">
        <v>7990</v>
      </c>
      <c r="P532" s="4">
        <v>8790</v>
      </c>
      <c r="Q532" s="4">
        <v>8630</v>
      </c>
    </row>
    <row r="533" spans="5:17">
      <c r="E533" s="4">
        <v>58</v>
      </c>
      <c r="F533" s="4">
        <v>71855</v>
      </c>
      <c r="G533" s="5">
        <v>1.03204E-2</v>
      </c>
      <c r="H533" s="4">
        <v>4382</v>
      </c>
      <c r="I533" s="4">
        <v>9740</v>
      </c>
      <c r="J533" s="4">
        <v>5358</v>
      </c>
      <c r="K533" s="5">
        <v>8438.99</v>
      </c>
      <c r="L533" s="5">
        <v>744.49</v>
      </c>
      <c r="M533" s="5">
        <v>606384000</v>
      </c>
      <c r="N533" s="4">
        <v>62</v>
      </c>
      <c r="O533" s="4">
        <v>7990</v>
      </c>
      <c r="P533" s="4">
        <v>8730</v>
      </c>
      <c r="Q533" s="4">
        <v>8600</v>
      </c>
    </row>
    <row r="534" spans="5:17">
      <c r="E534" s="4">
        <v>59</v>
      </c>
      <c r="F534" s="4">
        <v>64621</v>
      </c>
      <c r="G534" s="5">
        <v>9.2813600000000007E-3</v>
      </c>
      <c r="H534" s="4">
        <v>5992</v>
      </c>
      <c r="I534" s="4">
        <v>9740</v>
      </c>
      <c r="J534" s="4">
        <v>3748</v>
      </c>
      <c r="K534" s="5">
        <v>8468.33</v>
      </c>
      <c r="L534" s="5">
        <v>730.21100000000001</v>
      </c>
      <c r="M534" s="5">
        <v>547232000</v>
      </c>
      <c r="N534" s="4">
        <v>59</v>
      </c>
      <c r="O534" s="4">
        <v>7990</v>
      </c>
      <c r="P534" s="4">
        <v>8870</v>
      </c>
      <c r="Q534" s="4">
        <v>8630</v>
      </c>
    </row>
    <row r="535" spans="5:17">
      <c r="E535" s="4">
        <v>60</v>
      </c>
      <c r="F535" s="4">
        <v>57162</v>
      </c>
      <c r="G535" s="5">
        <v>8.21004E-3</v>
      </c>
      <c r="H535" s="4">
        <v>5992</v>
      </c>
      <c r="I535" s="4">
        <v>9740</v>
      </c>
      <c r="J535" s="4">
        <v>3748</v>
      </c>
      <c r="K535" s="5">
        <v>8513.27</v>
      </c>
      <c r="L535" s="5">
        <v>692.09500000000003</v>
      </c>
      <c r="M535" s="5">
        <v>486635000</v>
      </c>
      <c r="N535" s="4">
        <v>56</v>
      </c>
      <c r="O535" s="4">
        <v>7990</v>
      </c>
      <c r="P535" s="4">
        <v>8680</v>
      </c>
      <c r="Q535" s="4">
        <v>8650</v>
      </c>
    </row>
    <row r="536" spans="5:17">
      <c r="E536" s="4">
        <v>61</v>
      </c>
      <c r="F536" s="4">
        <v>49337</v>
      </c>
      <c r="G536" s="5">
        <v>7.0861500000000003E-3</v>
      </c>
      <c r="H536" s="4">
        <v>5992</v>
      </c>
      <c r="I536" s="4">
        <v>9740</v>
      </c>
      <c r="J536" s="4">
        <v>3748</v>
      </c>
      <c r="K536" s="5">
        <v>8539.52</v>
      </c>
      <c r="L536" s="5">
        <v>657.15800000000002</v>
      </c>
      <c r="M536" s="5">
        <v>421314000</v>
      </c>
      <c r="N536" s="4">
        <v>50</v>
      </c>
      <c r="O536" s="4">
        <v>7990</v>
      </c>
      <c r="P536" s="4">
        <v>5992</v>
      </c>
      <c r="Q536" s="4">
        <v>8650</v>
      </c>
    </row>
    <row r="537" spans="5:17">
      <c r="E537" s="4">
        <v>62</v>
      </c>
      <c r="F537" s="4">
        <v>42776</v>
      </c>
      <c r="G537" s="5">
        <v>6.1438100000000004E-3</v>
      </c>
      <c r="H537" s="4">
        <v>6280</v>
      </c>
      <c r="I537" s="4">
        <v>9740</v>
      </c>
      <c r="J537" s="4">
        <v>3460</v>
      </c>
      <c r="K537" s="5">
        <v>8557.23</v>
      </c>
      <c r="L537" s="5">
        <v>655.53499999999997</v>
      </c>
      <c r="M537" s="5">
        <v>366044000</v>
      </c>
      <c r="N537" s="4">
        <v>49</v>
      </c>
      <c r="O537" s="4">
        <v>7990</v>
      </c>
      <c r="P537" s="4">
        <v>8280</v>
      </c>
      <c r="Q537" s="4">
        <v>8660</v>
      </c>
    </row>
    <row r="538" spans="5:17">
      <c r="E538" s="4">
        <v>63</v>
      </c>
      <c r="F538" s="4">
        <v>35511</v>
      </c>
      <c r="G538" s="5">
        <v>5.10036E-3</v>
      </c>
      <c r="H538" s="4">
        <v>6280</v>
      </c>
      <c r="I538" s="4">
        <v>9740</v>
      </c>
      <c r="J538" s="4">
        <v>3460</v>
      </c>
      <c r="K538" s="5">
        <v>8565.85</v>
      </c>
      <c r="L538" s="5">
        <v>644.05100000000004</v>
      </c>
      <c r="M538" s="5">
        <v>304182000</v>
      </c>
      <c r="N538" s="4">
        <v>45</v>
      </c>
      <c r="O538" s="4">
        <v>7990</v>
      </c>
      <c r="P538" s="4">
        <v>7700</v>
      </c>
      <c r="Q538" s="4">
        <v>8660</v>
      </c>
    </row>
    <row r="539" spans="5:17">
      <c r="E539" s="4">
        <v>64</v>
      </c>
      <c r="F539" s="4">
        <v>29543</v>
      </c>
      <c r="G539" s="5">
        <v>4.24319E-3</v>
      </c>
      <c r="H539" s="4">
        <v>6280</v>
      </c>
      <c r="I539" s="4">
        <v>9740</v>
      </c>
      <c r="J539" s="4">
        <v>3460</v>
      </c>
      <c r="K539" s="5">
        <v>8579.77</v>
      </c>
      <c r="L539" s="5">
        <v>612.60900000000004</v>
      </c>
      <c r="M539" s="5">
        <v>253472000</v>
      </c>
      <c r="N539" s="4">
        <v>45</v>
      </c>
      <c r="O539" s="4">
        <v>7990</v>
      </c>
      <c r="P539" s="4">
        <v>7700</v>
      </c>
      <c r="Q539" s="4">
        <v>8650</v>
      </c>
    </row>
    <row r="540" spans="5:17">
      <c r="E540" s="4">
        <v>65</v>
      </c>
      <c r="F540" s="4">
        <v>23703</v>
      </c>
      <c r="G540" s="5">
        <v>3.4044000000000001E-3</v>
      </c>
      <c r="H540" s="4">
        <v>6280</v>
      </c>
      <c r="I540" s="4">
        <v>9740</v>
      </c>
      <c r="J540" s="4">
        <v>3460</v>
      </c>
      <c r="K540" s="5">
        <v>8602.16</v>
      </c>
      <c r="L540" s="5">
        <v>582.995</v>
      </c>
      <c r="M540" s="5">
        <v>203897000</v>
      </c>
      <c r="N540" s="4">
        <v>44</v>
      </c>
      <c r="O540" s="4">
        <v>7990</v>
      </c>
      <c r="P540" s="4">
        <v>7700</v>
      </c>
      <c r="Q540" s="4">
        <v>8650</v>
      </c>
    </row>
    <row r="541" spans="5:17">
      <c r="E541" s="4">
        <v>66</v>
      </c>
      <c r="F541" s="4">
        <v>18772</v>
      </c>
      <c r="G541" s="5">
        <v>2.6961799999999998E-3</v>
      </c>
      <c r="H541" s="4">
        <v>6280</v>
      </c>
      <c r="I541" s="4">
        <v>9740</v>
      </c>
      <c r="J541" s="4">
        <v>3460</v>
      </c>
      <c r="K541" s="5">
        <v>8639.27</v>
      </c>
      <c r="L541" s="5">
        <v>554.48900000000003</v>
      </c>
      <c r="M541" s="5">
        <v>162176000</v>
      </c>
      <c r="N541" s="4">
        <v>40</v>
      </c>
      <c r="O541" s="4">
        <v>9230</v>
      </c>
      <c r="P541" s="4">
        <v>9040</v>
      </c>
      <c r="Q541" s="4">
        <v>8690</v>
      </c>
    </row>
    <row r="542" spans="5:17">
      <c r="E542" s="4">
        <v>67</v>
      </c>
      <c r="F542" s="4">
        <v>15198</v>
      </c>
      <c r="G542" s="5">
        <v>2.1828500000000001E-3</v>
      </c>
      <c r="H542" s="4">
        <v>7260</v>
      </c>
      <c r="I542" s="4">
        <v>9740</v>
      </c>
      <c r="J542" s="4">
        <v>2480</v>
      </c>
      <c r="K542" s="5">
        <v>8656.51</v>
      </c>
      <c r="L542" s="5">
        <v>533.34900000000005</v>
      </c>
      <c r="M542" s="5">
        <v>131562000</v>
      </c>
      <c r="N542" s="4">
        <v>34</v>
      </c>
      <c r="O542" s="4">
        <v>7910</v>
      </c>
      <c r="P542" s="4">
        <v>8720</v>
      </c>
      <c r="Q542" s="4">
        <v>8770</v>
      </c>
    </row>
    <row r="543" spans="5:17">
      <c r="E543" s="4">
        <v>68</v>
      </c>
      <c r="F543" s="4">
        <v>11537</v>
      </c>
      <c r="G543" s="5">
        <v>1.6570300000000001E-3</v>
      </c>
      <c r="H543" s="4">
        <v>7260</v>
      </c>
      <c r="I543" s="4">
        <v>9740</v>
      </c>
      <c r="J543" s="4">
        <v>2480</v>
      </c>
      <c r="K543" s="5">
        <v>8662.16</v>
      </c>
      <c r="L543" s="5">
        <v>535.29999999999995</v>
      </c>
      <c r="M543" s="5">
        <v>99935300</v>
      </c>
      <c r="N543" s="4">
        <v>30</v>
      </c>
      <c r="O543" s="4">
        <v>7910</v>
      </c>
      <c r="P543" s="4">
        <v>7260</v>
      </c>
      <c r="Q543" s="4">
        <v>8800</v>
      </c>
    </row>
    <row r="544" spans="5:17">
      <c r="E544" s="4">
        <v>69</v>
      </c>
      <c r="F544" s="4">
        <v>8721</v>
      </c>
      <c r="G544" s="5">
        <v>1.2525800000000001E-3</v>
      </c>
      <c r="H544" s="4">
        <v>7910</v>
      </c>
      <c r="I544" s="4">
        <v>9740</v>
      </c>
      <c r="J544" s="4">
        <v>1830</v>
      </c>
      <c r="K544" s="5">
        <v>8664.9699999999993</v>
      </c>
      <c r="L544" s="5">
        <v>535.93799999999999</v>
      </c>
      <c r="M544" s="5">
        <v>75567200</v>
      </c>
      <c r="N544" s="4">
        <v>25</v>
      </c>
      <c r="O544" s="4">
        <v>7910</v>
      </c>
      <c r="P544" s="4">
        <v>9310</v>
      </c>
      <c r="Q544" s="4">
        <v>8800</v>
      </c>
    </row>
    <row r="545" spans="2:17">
      <c r="E545" s="4">
        <v>70</v>
      </c>
      <c r="F545" s="4">
        <v>6603</v>
      </c>
      <c r="G545" s="5">
        <v>9.4837299999999997E-4</v>
      </c>
      <c r="H545" s="4">
        <v>7910</v>
      </c>
      <c r="I545" s="4">
        <v>9500</v>
      </c>
      <c r="J545" s="4">
        <v>1590</v>
      </c>
      <c r="K545" s="5">
        <v>8640.42</v>
      </c>
      <c r="L545" s="5">
        <v>524.43200000000002</v>
      </c>
      <c r="M545" s="5">
        <v>57052700</v>
      </c>
      <c r="N545" s="4">
        <v>22</v>
      </c>
      <c r="O545" s="4">
        <v>7910</v>
      </c>
      <c r="P545" s="4">
        <v>9500</v>
      </c>
      <c r="Q545" s="4">
        <v>8630</v>
      </c>
    </row>
    <row r="546" spans="2:17">
      <c r="E546" s="4">
        <v>71</v>
      </c>
      <c r="F546" s="4">
        <v>4790</v>
      </c>
      <c r="G546" s="5">
        <v>6.8797599999999997E-4</v>
      </c>
      <c r="H546" s="4">
        <v>7910</v>
      </c>
      <c r="I546" s="4">
        <v>9410</v>
      </c>
      <c r="J546" s="4">
        <v>1500</v>
      </c>
      <c r="K546" s="5">
        <v>8605.5400000000009</v>
      </c>
      <c r="L546" s="5">
        <v>517.20600000000002</v>
      </c>
      <c r="M546" s="5">
        <v>41220600</v>
      </c>
      <c r="N546" s="4">
        <v>20</v>
      </c>
      <c r="O546" s="4">
        <v>7910</v>
      </c>
      <c r="P546" s="4">
        <v>9210</v>
      </c>
      <c r="Q546" s="4">
        <v>8630</v>
      </c>
    </row>
    <row r="547" spans="2:17">
      <c r="E547" s="4">
        <v>72</v>
      </c>
      <c r="F547" s="4">
        <v>3532</v>
      </c>
      <c r="G547" s="5">
        <v>5.0729300000000002E-4</v>
      </c>
      <c r="H547" s="4">
        <v>7910</v>
      </c>
      <c r="I547" s="4">
        <v>9410</v>
      </c>
      <c r="J547" s="4">
        <v>1500</v>
      </c>
      <c r="K547" s="5">
        <v>8542.83</v>
      </c>
      <c r="L547" s="5">
        <v>515.51499999999999</v>
      </c>
      <c r="M547" s="5">
        <v>30173300</v>
      </c>
      <c r="N547" s="4">
        <v>17</v>
      </c>
      <c r="O547" s="4">
        <v>7910</v>
      </c>
      <c r="P547" s="4">
        <v>8350</v>
      </c>
      <c r="Q547" s="4">
        <v>8630</v>
      </c>
    </row>
    <row r="548" spans="2:17">
      <c r="E548" s="4">
        <v>73</v>
      </c>
      <c r="F548" s="4">
        <v>2381</v>
      </c>
      <c r="G548" s="5">
        <v>3.4197699999999998E-4</v>
      </c>
      <c r="H548" s="4">
        <v>7910</v>
      </c>
      <c r="I548" s="4">
        <v>9230</v>
      </c>
      <c r="J548" s="4">
        <v>1320</v>
      </c>
      <c r="K548" s="5">
        <v>8500.9699999999993</v>
      </c>
      <c r="L548" s="5">
        <v>520.09299999999996</v>
      </c>
      <c r="M548" s="5">
        <v>20240800</v>
      </c>
      <c r="N548" s="4">
        <v>11</v>
      </c>
      <c r="O548" s="4">
        <v>7910</v>
      </c>
      <c r="P548" s="4">
        <v>8820</v>
      </c>
      <c r="Q548" s="4">
        <v>8630</v>
      </c>
    </row>
    <row r="549" spans="2:17">
      <c r="E549" s="4">
        <v>74</v>
      </c>
      <c r="F549" s="4">
        <v>1653</v>
      </c>
      <c r="G549" s="5">
        <v>2.3741600000000001E-4</v>
      </c>
      <c r="H549" s="4">
        <v>7910</v>
      </c>
      <c r="I549" s="4">
        <v>9230</v>
      </c>
      <c r="J549" s="4">
        <v>1320</v>
      </c>
      <c r="K549" s="5">
        <v>8421.09</v>
      </c>
      <c r="L549" s="5">
        <v>528.51599999999996</v>
      </c>
      <c r="M549" s="5">
        <v>13920100</v>
      </c>
      <c r="N549" s="4">
        <v>9</v>
      </c>
      <c r="O549" s="4">
        <v>7910</v>
      </c>
      <c r="P549" s="4">
        <v>8990</v>
      </c>
      <c r="Q549" s="4">
        <v>8060</v>
      </c>
    </row>
    <row r="550" spans="2:17">
      <c r="E550" s="4">
        <v>75</v>
      </c>
      <c r="F550" s="4">
        <v>1066</v>
      </c>
      <c r="G550" s="5">
        <v>1.5310700000000001E-4</v>
      </c>
      <c r="H550" s="4">
        <v>7910</v>
      </c>
      <c r="I550" s="4">
        <v>9230</v>
      </c>
      <c r="J550" s="4">
        <v>1320</v>
      </c>
      <c r="K550" s="5">
        <v>8413.14</v>
      </c>
      <c r="L550" s="5">
        <v>531.005</v>
      </c>
      <c r="M550" s="5">
        <v>8968410</v>
      </c>
      <c r="N550" s="4">
        <v>6</v>
      </c>
      <c r="O550" s="4">
        <v>7910</v>
      </c>
      <c r="P550" s="4">
        <v>9020</v>
      </c>
      <c r="Q550" s="4">
        <v>8060</v>
      </c>
    </row>
    <row r="551" spans="2:17">
      <c r="E551" s="4">
        <v>76</v>
      </c>
      <c r="F551" s="4">
        <v>540</v>
      </c>
      <c r="G551" s="5">
        <v>7.75589E-5</v>
      </c>
      <c r="H551" s="4">
        <v>7910</v>
      </c>
      <c r="I551" s="4">
        <v>9230</v>
      </c>
      <c r="J551" s="4">
        <v>1320</v>
      </c>
      <c r="K551" s="5">
        <v>8398.11</v>
      </c>
      <c r="L551" s="5">
        <v>547.81799999999998</v>
      </c>
      <c r="M551" s="5">
        <v>4534980</v>
      </c>
      <c r="N551" s="4">
        <v>4</v>
      </c>
      <c r="O551" s="4">
        <v>7910</v>
      </c>
      <c r="P551" s="4">
        <v>8060</v>
      </c>
      <c r="Q551" s="4">
        <v>8060</v>
      </c>
    </row>
    <row r="552" spans="2:17">
      <c r="E552" s="4">
        <v>77</v>
      </c>
      <c r="F552" s="4">
        <v>236</v>
      </c>
      <c r="G552" s="5">
        <v>3.3896100000000002E-5</v>
      </c>
      <c r="H552" s="4">
        <v>7910</v>
      </c>
      <c r="I552" s="4">
        <v>9230</v>
      </c>
      <c r="J552" s="4">
        <v>1320</v>
      </c>
      <c r="K552" s="5">
        <v>8407.92</v>
      </c>
      <c r="L552" s="5">
        <v>598.73</v>
      </c>
      <c r="M552" s="5">
        <v>1984270</v>
      </c>
      <c r="N552" s="4">
        <v>4</v>
      </c>
      <c r="O552" s="4">
        <v>7910</v>
      </c>
      <c r="P552" s="4">
        <v>8630</v>
      </c>
      <c r="Q552" s="4">
        <v>8060</v>
      </c>
    </row>
    <row r="553" spans="2:17">
      <c r="E553" s="4">
        <v>78</v>
      </c>
      <c r="F553" s="4">
        <v>59</v>
      </c>
      <c r="G553" s="5">
        <v>8.4740200000000002E-6</v>
      </c>
      <c r="H553" s="4">
        <v>7910</v>
      </c>
      <c r="I553" s="4">
        <v>9230</v>
      </c>
      <c r="J553" s="4">
        <v>1320</v>
      </c>
      <c r="K553" s="5">
        <v>8379.83</v>
      </c>
      <c r="L553" s="5">
        <v>632.00900000000001</v>
      </c>
      <c r="M553" s="5">
        <v>494410</v>
      </c>
      <c r="N553" s="4">
        <v>2</v>
      </c>
      <c r="O553" s="4">
        <v>7910</v>
      </c>
      <c r="P553" s="4">
        <v>9230</v>
      </c>
      <c r="Q553" s="4">
        <v>7910</v>
      </c>
    </row>
    <row r="554" spans="2:17">
      <c r="E554" s="4">
        <v>79</v>
      </c>
      <c r="F554" s="4">
        <v>15</v>
      </c>
      <c r="G554" s="5">
        <v>2.1544099999999999E-6</v>
      </c>
      <c r="H554" s="4">
        <v>7910</v>
      </c>
      <c r="I554" s="4">
        <v>7910</v>
      </c>
      <c r="J554" s="4">
        <v>0</v>
      </c>
      <c r="K554" s="5">
        <v>7910</v>
      </c>
      <c r="L554" s="5">
        <v>0</v>
      </c>
      <c r="M554" s="5">
        <v>118650</v>
      </c>
      <c r="N554" s="4">
        <v>1</v>
      </c>
      <c r="O554" s="4">
        <v>7910</v>
      </c>
      <c r="P554" s="4">
        <v>7910</v>
      </c>
      <c r="Q554" s="4">
        <v>7910</v>
      </c>
    </row>
    <row r="555" spans="2:17">
      <c r="B555" t="s">
        <v>40</v>
      </c>
      <c r="E555" s="4">
        <v>1</v>
      </c>
      <c r="F555" s="4">
        <v>4965254</v>
      </c>
      <c r="G555" s="5">
        <v>0.71314699999999998</v>
      </c>
      <c r="H555" s="4">
        <v>0</v>
      </c>
      <c r="I555" s="4">
        <v>9500</v>
      </c>
      <c r="J555" s="4">
        <v>9500</v>
      </c>
      <c r="K555" s="5">
        <v>4530.66</v>
      </c>
      <c r="L555" s="5">
        <v>2590.9299999999998</v>
      </c>
      <c r="M555" s="5">
        <v>22495900000</v>
      </c>
      <c r="N555" s="4">
        <v>148</v>
      </c>
      <c r="O555" s="4">
        <v>2230</v>
      </c>
      <c r="P555" s="4">
        <v>8890</v>
      </c>
      <c r="Q555" s="4">
        <v>5290</v>
      </c>
    </row>
    <row r="556" spans="2:17">
      <c r="E556" s="4">
        <v>2</v>
      </c>
      <c r="F556" s="4">
        <v>1506506</v>
      </c>
      <c r="G556" s="5">
        <v>0.21637600000000001</v>
      </c>
      <c r="H556" s="4">
        <v>0</v>
      </c>
      <c r="I556" s="4">
        <v>9500</v>
      </c>
      <c r="J556" s="4">
        <v>9500</v>
      </c>
      <c r="K556" s="5">
        <v>5976.69</v>
      </c>
      <c r="L556" s="5">
        <v>2149</v>
      </c>
      <c r="M556" s="5">
        <v>9003910000</v>
      </c>
      <c r="N556" s="4">
        <v>140</v>
      </c>
      <c r="O556" s="4">
        <v>2230</v>
      </c>
      <c r="P556" s="4">
        <v>4312</v>
      </c>
      <c r="Q556" s="4">
        <v>6260</v>
      </c>
    </row>
    <row r="557" spans="2:17">
      <c r="E557" s="4">
        <v>3</v>
      </c>
      <c r="F557" s="4">
        <v>1093829</v>
      </c>
      <c r="G557" s="5">
        <v>0.15710399999999999</v>
      </c>
      <c r="H557" s="4">
        <v>0</v>
      </c>
      <c r="I557" s="4">
        <v>9590</v>
      </c>
      <c r="J557" s="4">
        <v>9590</v>
      </c>
      <c r="K557" s="5">
        <v>6344.38</v>
      </c>
      <c r="L557" s="5">
        <v>2110.33</v>
      </c>
      <c r="M557" s="5">
        <v>6939670000</v>
      </c>
      <c r="N557" s="4">
        <v>158</v>
      </c>
      <c r="O557" s="4">
        <v>2230</v>
      </c>
      <c r="P557" s="4">
        <v>3160</v>
      </c>
      <c r="Q557" s="4">
        <v>6520</v>
      </c>
    </row>
    <row r="558" spans="2:17">
      <c r="E558" s="4">
        <v>4</v>
      </c>
      <c r="F558" s="4">
        <v>864477</v>
      </c>
      <c r="G558" s="5">
        <v>0.124163</v>
      </c>
      <c r="H558" s="4">
        <v>0</v>
      </c>
      <c r="I558" s="4">
        <v>9590</v>
      </c>
      <c r="J558" s="4">
        <v>9590</v>
      </c>
      <c r="K558" s="5">
        <v>6399.67</v>
      </c>
      <c r="L558" s="5">
        <v>2093.5500000000002</v>
      </c>
      <c r="M558" s="5">
        <v>5532370000</v>
      </c>
      <c r="N558" s="4">
        <v>169</v>
      </c>
      <c r="O558" s="4">
        <v>2230</v>
      </c>
      <c r="P558" s="4">
        <v>6330</v>
      </c>
      <c r="Q558" s="4">
        <v>6520</v>
      </c>
    </row>
    <row r="559" spans="2:17">
      <c r="E559" s="4">
        <v>5</v>
      </c>
      <c r="F559" s="4">
        <v>753090</v>
      </c>
      <c r="G559" s="5">
        <v>0.108164</v>
      </c>
      <c r="H559" s="4">
        <v>0</v>
      </c>
      <c r="I559" s="4">
        <v>9590</v>
      </c>
      <c r="J559" s="4">
        <v>9590</v>
      </c>
      <c r="K559" s="5">
        <v>6631.73</v>
      </c>
      <c r="L559" s="5">
        <v>2042.48</v>
      </c>
      <c r="M559" s="5">
        <v>4994290000</v>
      </c>
      <c r="N559" s="4">
        <v>172</v>
      </c>
      <c r="O559" s="4">
        <v>2230</v>
      </c>
      <c r="P559" s="4">
        <v>8250</v>
      </c>
      <c r="Q559" s="4">
        <v>6910</v>
      </c>
    </row>
    <row r="560" spans="2:17">
      <c r="E560" s="4">
        <v>6</v>
      </c>
      <c r="F560" s="4">
        <v>625044</v>
      </c>
      <c r="G560" s="5">
        <v>8.9773500000000006E-2</v>
      </c>
      <c r="H560" s="4">
        <v>0</v>
      </c>
      <c r="I560" s="4">
        <v>9590</v>
      </c>
      <c r="J560" s="4">
        <v>9590</v>
      </c>
      <c r="K560" s="5">
        <v>6698.69</v>
      </c>
      <c r="L560" s="5">
        <v>2134.38</v>
      </c>
      <c r="M560" s="5">
        <v>4186980000</v>
      </c>
      <c r="N560" s="4">
        <v>176</v>
      </c>
      <c r="O560" s="4">
        <v>2230</v>
      </c>
      <c r="P560" s="4">
        <v>5960</v>
      </c>
      <c r="Q560" s="4">
        <v>7290</v>
      </c>
    </row>
    <row r="561" spans="5:17">
      <c r="E561" s="4">
        <v>7</v>
      </c>
      <c r="F561" s="4">
        <v>566549</v>
      </c>
      <c r="G561" s="5">
        <v>8.1372E-2</v>
      </c>
      <c r="H561" s="4">
        <v>0</v>
      </c>
      <c r="I561" s="4">
        <v>9590</v>
      </c>
      <c r="J561" s="4">
        <v>9590</v>
      </c>
      <c r="K561" s="5">
        <v>6682.61</v>
      </c>
      <c r="L561" s="5">
        <v>2112.5100000000002</v>
      </c>
      <c r="M561" s="5">
        <v>3786020000</v>
      </c>
      <c r="N561" s="4">
        <v>175</v>
      </c>
      <c r="O561" s="4">
        <v>2230</v>
      </c>
      <c r="P561" s="4">
        <v>3900</v>
      </c>
      <c r="Q561" s="4">
        <v>7290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9590</v>
      </c>
      <c r="J562" s="4">
        <v>9590</v>
      </c>
      <c r="K562" s="5">
        <v>6725.05</v>
      </c>
      <c r="L562" s="5">
        <v>2050.5100000000002</v>
      </c>
      <c r="M562" s="5">
        <v>3443730000</v>
      </c>
      <c r="N562" s="4">
        <v>179</v>
      </c>
      <c r="O562" s="4">
        <v>2230</v>
      </c>
      <c r="P562" s="4">
        <v>5840</v>
      </c>
      <c r="Q562" s="4">
        <v>7290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9590</v>
      </c>
      <c r="J563" s="4">
        <v>9590</v>
      </c>
      <c r="K563" s="5">
        <v>6789.36</v>
      </c>
      <c r="L563" s="5">
        <v>1975.83</v>
      </c>
      <c r="M563" s="5">
        <v>3286730000</v>
      </c>
      <c r="N563" s="4">
        <v>180</v>
      </c>
      <c r="O563" s="4">
        <v>8490</v>
      </c>
      <c r="P563" s="4">
        <v>6230</v>
      </c>
      <c r="Q563" s="4">
        <v>7380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9590</v>
      </c>
      <c r="J564" s="4">
        <v>9590</v>
      </c>
      <c r="K564" s="5">
        <v>6861.47</v>
      </c>
      <c r="L564" s="5">
        <v>1917</v>
      </c>
      <c r="M564" s="5">
        <v>3061170000</v>
      </c>
      <c r="N564" s="4">
        <v>183</v>
      </c>
      <c r="O564" s="4">
        <v>2230</v>
      </c>
      <c r="P564" s="4">
        <v>9110</v>
      </c>
      <c r="Q564" s="4">
        <v>7410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9590</v>
      </c>
      <c r="J565" s="4">
        <v>9590</v>
      </c>
      <c r="K565" s="5">
        <v>6912.02</v>
      </c>
      <c r="L565" s="5">
        <v>1855.38</v>
      </c>
      <c r="M565" s="5">
        <v>2822570000</v>
      </c>
      <c r="N565" s="4">
        <v>182</v>
      </c>
      <c r="O565" s="4">
        <v>2230</v>
      </c>
      <c r="P565" s="4">
        <v>7940</v>
      </c>
      <c r="Q565" s="4">
        <v>7410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9590</v>
      </c>
      <c r="J566" s="4">
        <v>9590</v>
      </c>
      <c r="K566" s="5">
        <v>6948.9</v>
      </c>
      <c r="L566" s="5">
        <v>1797.14</v>
      </c>
      <c r="M566" s="5">
        <v>2630400000</v>
      </c>
      <c r="N566" s="4">
        <v>177</v>
      </c>
      <c r="O566" s="4">
        <v>8130</v>
      </c>
      <c r="P566" s="4">
        <v>9510</v>
      </c>
      <c r="Q566" s="4">
        <v>7430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9590</v>
      </c>
      <c r="J567" s="4">
        <v>9590</v>
      </c>
      <c r="K567" s="5">
        <v>6972.81</v>
      </c>
      <c r="L567" s="5">
        <v>1741.41</v>
      </c>
      <c r="M567" s="5">
        <v>2534140000</v>
      </c>
      <c r="N567" s="4">
        <v>178</v>
      </c>
      <c r="O567" s="4">
        <v>7860</v>
      </c>
      <c r="P567" s="4">
        <v>8350</v>
      </c>
      <c r="Q567" s="4">
        <v>7430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9590</v>
      </c>
      <c r="J568" s="4">
        <v>9590</v>
      </c>
      <c r="K568" s="5">
        <v>7012.13</v>
      </c>
      <c r="L568" s="5">
        <v>1693.38</v>
      </c>
      <c r="M568" s="5">
        <v>2454350000</v>
      </c>
      <c r="N568" s="4">
        <v>178</v>
      </c>
      <c r="O568" s="4">
        <v>8140</v>
      </c>
      <c r="P568" s="4">
        <v>9300</v>
      </c>
      <c r="Q568" s="4">
        <v>7430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9590</v>
      </c>
      <c r="J569" s="4">
        <v>9590</v>
      </c>
      <c r="K569" s="5">
        <v>7019.67</v>
      </c>
      <c r="L569" s="5">
        <v>1636.61</v>
      </c>
      <c r="M569" s="5">
        <v>2355380000</v>
      </c>
      <c r="N569" s="4">
        <v>180</v>
      </c>
      <c r="O569" s="4">
        <v>5070</v>
      </c>
      <c r="P569" s="4">
        <v>5910</v>
      </c>
      <c r="Q569" s="4">
        <v>7410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9590</v>
      </c>
      <c r="J570" s="4">
        <v>9590</v>
      </c>
      <c r="K570" s="5">
        <v>7037.23</v>
      </c>
      <c r="L570" s="5">
        <v>1610.09</v>
      </c>
      <c r="M570" s="5">
        <v>2221750000</v>
      </c>
      <c r="N570" s="4">
        <v>183</v>
      </c>
      <c r="O570" s="4">
        <v>8670</v>
      </c>
      <c r="P570" s="4">
        <v>8450</v>
      </c>
      <c r="Q570" s="4">
        <v>7390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9590</v>
      </c>
      <c r="J571" s="4">
        <v>9590</v>
      </c>
      <c r="K571" s="5">
        <v>7055.71</v>
      </c>
      <c r="L571" s="5">
        <v>1590.08</v>
      </c>
      <c r="M571" s="5">
        <v>2138470000</v>
      </c>
      <c r="N571" s="4">
        <v>177</v>
      </c>
      <c r="O571" s="4">
        <v>8670</v>
      </c>
      <c r="P571" s="4">
        <v>8260</v>
      </c>
      <c r="Q571" s="4">
        <v>7390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9590</v>
      </c>
      <c r="J572" s="4">
        <v>9590</v>
      </c>
      <c r="K572" s="5">
        <v>7058.82</v>
      </c>
      <c r="L572" s="5">
        <v>1579.78</v>
      </c>
      <c r="M572" s="5">
        <v>2064540000</v>
      </c>
      <c r="N572" s="4">
        <v>181</v>
      </c>
      <c r="O572" s="4">
        <v>8670</v>
      </c>
      <c r="P572" s="4">
        <v>8260</v>
      </c>
      <c r="Q572" s="4">
        <v>7380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9590</v>
      </c>
      <c r="J573" s="4">
        <v>9590</v>
      </c>
      <c r="K573" s="5">
        <v>7055.35</v>
      </c>
      <c r="L573" s="5">
        <v>1566.25</v>
      </c>
      <c r="M573" s="5">
        <v>1992110000</v>
      </c>
      <c r="N573" s="4">
        <v>179</v>
      </c>
      <c r="O573" s="4">
        <v>8670</v>
      </c>
      <c r="P573" s="4">
        <v>4222</v>
      </c>
      <c r="Q573" s="4">
        <v>7380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9590</v>
      </c>
      <c r="J574" s="4">
        <v>9590</v>
      </c>
      <c r="K574" s="5">
        <v>7072.74</v>
      </c>
      <c r="L574" s="5">
        <v>1546.84</v>
      </c>
      <c r="M574" s="5">
        <v>1949810000</v>
      </c>
      <c r="N574" s="4">
        <v>178</v>
      </c>
      <c r="O574" s="4">
        <v>8670</v>
      </c>
      <c r="P574" s="4">
        <v>9130</v>
      </c>
      <c r="Q574" s="4">
        <v>7400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9590</v>
      </c>
      <c r="J575" s="4">
        <v>9590</v>
      </c>
      <c r="K575" s="5">
        <v>7082.48</v>
      </c>
      <c r="L575" s="5">
        <v>1521.78</v>
      </c>
      <c r="M575" s="5">
        <v>1883300000</v>
      </c>
      <c r="N575" s="4">
        <v>177</v>
      </c>
      <c r="O575" s="4">
        <v>8670</v>
      </c>
      <c r="P575" s="4">
        <v>7510</v>
      </c>
      <c r="Q575" s="4">
        <v>7410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9590</v>
      </c>
      <c r="J576" s="4">
        <v>9590</v>
      </c>
      <c r="K576" s="5">
        <v>7093.16</v>
      </c>
      <c r="L576" s="5">
        <v>1511.07</v>
      </c>
      <c r="M576" s="5">
        <v>1824030000</v>
      </c>
      <c r="N576" s="4">
        <v>173</v>
      </c>
      <c r="O576" s="4">
        <v>8230</v>
      </c>
      <c r="P576" s="4">
        <v>6140</v>
      </c>
      <c r="Q576" s="4">
        <v>7410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9590</v>
      </c>
      <c r="J577" s="4">
        <v>9590</v>
      </c>
      <c r="K577" s="5">
        <v>7096.1</v>
      </c>
      <c r="L577" s="5">
        <v>1499.39</v>
      </c>
      <c r="M577" s="5">
        <v>1778560000</v>
      </c>
      <c r="N577" s="4">
        <v>172</v>
      </c>
      <c r="O577" s="4">
        <v>8230</v>
      </c>
      <c r="P577" s="4">
        <v>8720</v>
      </c>
      <c r="Q577" s="4">
        <v>7410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9590</v>
      </c>
      <c r="J578" s="4">
        <v>9590</v>
      </c>
      <c r="K578" s="5">
        <v>7099</v>
      </c>
      <c r="L578" s="5">
        <v>1486.79</v>
      </c>
      <c r="M578" s="5">
        <v>1753820000</v>
      </c>
      <c r="N578" s="4">
        <v>168</v>
      </c>
      <c r="O578" s="4">
        <v>8230</v>
      </c>
      <c r="P578" s="4">
        <v>8930</v>
      </c>
      <c r="Q578" s="4">
        <v>7400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9590</v>
      </c>
      <c r="J579" s="4">
        <v>9590</v>
      </c>
      <c r="K579" s="5">
        <v>7108.23</v>
      </c>
      <c r="L579" s="5">
        <v>1470.72</v>
      </c>
      <c r="M579" s="5">
        <v>1732530000</v>
      </c>
      <c r="N579" s="4">
        <v>166</v>
      </c>
      <c r="O579" s="4">
        <v>8230</v>
      </c>
      <c r="P579" s="4">
        <v>8370</v>
      </c>
      <c r="Q579" s="4">
        <v>7410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9590</v>
      </c>
      <c r="J580" s="4">
        <v>9590</v>
      </c>
      <c r="K580" s="5">
        <v>7108.6</v>
      </c>
      <c r="L580" s="5">
        <v>1441.69</v>
      </c>
      <c r="M580" s="5">
        <v>1709750000</v>
      </c>
      <c r="N580" s="4">
        <v>163</v>
      </c>
      <c r="O580" s="4">
        <v>8230</v>
      </c>
      <c r="P580" s="4">
        <v>8790</v>
      </c>
      <c r="Q580" s="4">
        <v>7400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9590</v>
      </c>
      <c r="J581" s="4">
        <v>9590</v>
      </c>
      <c r="K581" s="5">
        <v>7102.67</v>
      </c>
      <c r="L581" s="5">
        <v>1434.12</v>
      </c>
      <c r="M581" s="5">
        <v>1673830000</v>
      </c>
      <c r="N581" s="4">
        <v>160</v>
      </c>
      <c r="O581" s="4">
        <v>8230</v>
      </c>
      <c r="P581" s="4">
        <v>6920</v>
      </c>
      <c r="Q581" s="4">
        <v>7400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9590</v>
      </c>
      <c r="J582" s="4">
        <v>9590</v>
      </c>
      <c r="K582" s="5">
        <v>7111.98</v>
      </c>
      <c r="L582" s="5">
        <v>1426.11</v>
      </c>
      <c r="M582" s="5">
        <v>1656570000</v>
      </c>
      <c r="N582" s="4">
        <v>162</v>
      </c>
      <c r="O582" s="4">
        <v>8230</v>
      </c>
      <c r="P582" s="4">
        <v>6160</v>
      </c>
      <c r="Q582" s="4">
        <v>7400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9590</v>
      </c>
      <c r="J583" s="4">
        <v>9590</v>
      </c>
      <c r="K583" s="5">
        <v>7099.28</v>
      </c>
      <c r="L583" s="5">
        <v>1422.61</v>
      </c>
      <c r="M583" s="5">
        <v>1616370000</v>
      </c>
      <c r="N583" s="4">
        <v>159</v>
      </c>
      <c r="O583" s="4">
        <v>8230</v>
      </c>
      <c r="P583" s="4">
        <v>3560</v>
      </c>
      <c r="Q583" s="4">
        <v>7390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9590</v>
      </c>
      <c r="J584" s="4">
        <v>9590</v>
      </c>
      <c r="K584" s="5">
        <v>7096.01</v>
      </c>
      <c r="L584" s="5">
        <v>1409.18</v>
      </c>
      <c r="M584" s="5">
        <v>1572280000</v>
      </c>
      <c r="N584" s="4">
        <v>158</v>
      </c>
      <c r="O584" s="4">
        <v>8230</v>
      </c>
      <c r="P584" s="4">
        <v>8430</v>
      </c>
      <c r="Q584" s="4">
        <v>7390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2702</v>
      </c>
      <c r="I585" s="4">
        <v>9590</v>
      </c>
      <c r="J585" s="4">
        <v>6888</v>
      </c>
      <c r="K585" s="5">
        <v>7100.5</v>
      </c>
      <c r="L585" s="5">
        <v>1401.83</v>
      </c>
      <c r="M585" s="5">
        <v>1534210000</v>
      </c>
      <c r="N585" s="4">
        <v>151</v>
      </c>
      <c r="O585" s="4">
        <v>8230</v>
      </c>
      <c r="P585" s="4">
        <v>4862</v>
      </c>
      <c r="Q585" s="4">
        <v>7390</v>
      </c>
    </row>
    <row r="586" spans="5:17">
      <c r="E586" s="4">
        <v>32</v>
      </c>
      <c r="F586" s="4">
        <v>212406</v>
      </c>
      <c r="G586" s="5">
        <v>3.05074E-2</v>
      </c>
      <c r="H586" s="4">
        <v>2702</v>
      </c>
      <c r="I586" s="4">
        <v>9590</v>
      </c>
      <c r="J586" s="4">
        <v>6888</v>
      </c>
      <c r="K586" s="5">
        <v>7093.85</v>
      </c>
      <c r="L586" s="5">
        <v>1401.52</v>
      </c>
      <c r="M586" s="5">
        <v>1506780000</v>
      </c>
      <c r="N586" s="4">
        <v>150</v>
      </c>
      <c r="O586" s="4">
        <v>7390</v>
      </c>
      <c r="P586" s="4">
        <v>7070</v>
      </c>
      <c r="Q586" s="4">
        <v>7390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2702</v>
      </c>
      <c r="I587" s="4">
        <v>9590</v>
      </c>
      <c r="J587" s="4">
        <v>6888</v>
      </c>
      <c r="K587" s="5">
        <v>7086.59</v>
      </c>
      <c r="L587" s="5">
        <v>1399.1</v>
      </c>
      <c r="M587" s="5">
        <v>1481390000</v>
      </c>
      <c r="N587" s="4">
        <v>144</v>
      </c>
      <c r="O587" s="4">
        <v>8030</v>
      </c>
      <c r="P587" s="4">
        <v>6792</v>
      </c>
      <c r="Q587" s="4">
        <v>7390</v>
      </c>
    </row>
    <row r="588" spans="5:17">
      <c r="E588" s="4">
        <v>34</v>
      </c>
      <c r="F588" s="4">
        <v>207640</v>
      </c>
      <c r="G588" s="5">
        <v>2.98228E-2</v>
      </c>
      <c r="H588" s="4">
        <v>2702</v>
      </c>
      <c r="I588" s="4">
        <v>9590</v>
      </c>
      <c r="J588" s="4">
        <v>6888</v>
      </c>
      <c r="K588" s="5">
        <v>7085.15</v>
      </c>
      <c r="L588" s="5">
        <v>1395.6</v>
      </c>
      <c r="M588" s="5">
        <v>1471160000</v>
      </c>
      <c r="N588" s="4">
        <v>143</v>
      </c>
      <c r="O588" s="4">
        <v>8030</v>
      </c>
      <c r="P588" s="4">
        <v>5622</v>
      </c>
      <c r="Q588" s="4">
        <v>7390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2702</v>
      </c>
      <c r="I589" s="4">
        <v>9590</v>
      </c>
      <c r="J589" s="4">
        <v>6888</v>
      </c>
      <c r="K589" s="5">
        <v>7084.07</v>
      </c>
      <c r="L589" s="5">
        <v>1389.12</v>
      </c>
      <c r="M589" s="5">
        <v>1460690000</v>
      </c>
      <c r="N589" s="4">
        <v>143</v>
      </c>
      <c r="O589" s="4">
        <v>8030</v>
      </c>
      <c r="P589" s="4">
        <v>8200</v>
      </c>
      <c r="Q589" s="4">
        <v>7390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2702</v>
      </c>
      <c r="I590" s="4">
        <v>9590</v>
      </c>
      <c r="J590" s="4">
        <v>6888</v>
      </c>
      <c r="K590" s="5">
        <v>7100.52</v>
      </c>
      <c r="L590" s="5">
        <v>1379.22</v>
      </c>
      <c r="M590" s="5">
        <v>1444500000</v>
      </c>
      <c r="N590" s="4">
        <v>143</v>
      </c>
      <c r="O590" s="4">
        <v>8030</v>
      </c>
      <c r="P590" s="4">
        <v>9400</v>
      </c>
      <c r="Q590" s="4">
        <v>7400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2702</v>
      </c>
      <c r="I591" s="4">
        <v>9590</v>
      </c>
      <c r="J591" s="4">
        <v>6888</v>
      </c>
      <c r="K591" s="5">
        <v>7115.04</v>
      </c>
      <c r="L591" s="5">
        <v>1364.05</v>
      </c>
      <c r="M591" s="5">
        <v>1425750000</v>
      </c>
      <c r="N591" s="4">
        <v>141</v>
      </c>
      <c r="O591" s="4">
        <v>8030</v>
      </c>
      <c r="P591" s="4">
        <v>9400</v>
      </c>
      <c r="Q591" s="4">
        <v>7400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2702</v>
      </c>
      <c r="I592" s="4">
        <v>9590</v>
      </c>
      <c r="J592" s="4">
        <v>6888</v>
      </c>
      <c r="K592" s="5">
        <v>7118.86</v>
      </c>
      <c r="L592" s="5">
        <v>1345.52</v>
      </c>
      <c r="M592" s="5">
        <v>1394150000</v>
      </c>
      <c r="N592" s="4">
        <v>139</v>
      </c>
      <c r="O592" s="4">
        <v>8030</v>
      </c>
      <c r="P592" s="4">
        <v>9400</v>
      </c>
      <c r="Q592" s="4">
        <v>7400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2702</v>
      </c>
      <c r="I593" s="4">
        <v>9590</v>
      </c>
      <c r="J593" s="4">
        <v>6888</v>
      </c>
      <c r="K593" s="5">
        <v>7119.45</v>
      </c>
      <c r="L593" s="5">
        <v>1330.12</v>
      </c>
      <c r="M593" s="5">
        <v>1356240000</v>
      </c>
      <c r="N593" s="4">
        <v>136</v>
      </c>
      <c r="O593" s="4">
        <v>8030</v>
      </c>
      <c r="P593" s="4">
        <v>6670</v>
      </c>
      <c r="Q593" s="4">
        <v>7400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2702</v>
      </c>
      <c r="I594" s="4">
        <v>9590</v>
      </c>
      <c r="J594" s="4">
        <v>6888</v>
      </c>
      <c r="K594" s="5">
        <v>7131.74</v>
      </c>
      <c r="L594" s="5">
        <v>1309.0899999999999</v>
      </c>
      <c r="M594" s="5">
        <v>1332840000</v>
      </c>
      <c r="N594" s="4">
        <v>132</v>
      </c>
      <c r="O594" s="4">
        <v>8030</v>
      </c>
      <c r="P594" s="4">
        <v>5920</v>
      </c>
      <c r="Q594" s="4">
        <v>7430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2702</v>
      </c>
      <c r="I595" s="4">
        <v>9590</v>
      </c>
      <c r="J595" s="4">
        <v>6888</v>
      </c>
      <c r="K595" s="5">
        <v>7142.7</v>
      </c>
      <c r="L595" s="5">
        <v>1290.26</v>
      </c>
      <c r="M595" s="5">
        <v>1289510000</v>
      </c>
      <c r="N595" s="4">
        <v>129</v>
      </c>
      <c r="O595" s="4">
        <v>8030</v>
      </c>
      <c r="P595" s="4">
        <v>6390</v>
      </c>
      <c r="Q595" s="4">
        <v>7430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2702</v>
      </c>
      <c r="I596" s="4">
        <v>9510</v>
      </c>
      <c r="J596" s="4">
        <v>6808</v>
      </c>
      <c r="K596" s="5">
        <v>7153.78</v>
      </c>
      <c r="L596" s="5">
        <v>1279.58</v>
      </c>
      <c r="M596" s="5">
        <v>1237830000</v>
      </c>
      <c r="N596" s="4">
        <v>124</v>
      </c>
      <c r="O596" s="4">
        <v>8030</v>
      </c>
      <c r="P596" s="4">
        <v>7810</v>
      </c>
      <c r="Q596" s="4">
        <v>7430</v>
      </c>
    </row>
    <row r="597" spans="5:17">
      <c r="E597" s="4">
        <v>43</v>
      </c>
      <c r="F597" s="4">
        <v>165879</v>
      </c>
      <c r="G597" s="5">
        <v>2.38248E-2</v>
      </c>
      <c r="H597" s="4">
        <v>3712</v>
      </c>
      <c r="I597" s="4">
        <v>9510</v>
      </c>
      <c r="J597" s="4">
        <v>5798</v>
      </c>
      <c r="K597" s="5">
        <v>7186.89</v>
      </c>
      <c r="L597" s="5">
        <v>1257.9100000000001</v>
      </c>
      <c r="M597" s="5">
        <v>1192150000</v>
      </c>
      <c r="N597" s="4">
        <v>122</v>
      </c>
      <c r="O597" s="4">
        <v>8030</v>
      </c>
      <c r="P597" s="4">
        <v>5750</v>
      </c>
      <c r="Q597" s="4">
        <v>7510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3712</v>
      </c>
      <c r="I598" s="4">
        <v>9320</v>
      </c>
      <c r="J598" s="4">
        <v>5608</v>
      </c>
      <c r="K598" s="5">
        <v>7196.48</v>
      </c>
      <c r="L598" s="5">
        <v>1244.33</v>
      </c>
      <c r="M598" s="5">
        <v>1146770000</v>
      </c>
      <c r="N598" s="4">
        <v>117</v>
      </c>
      <c r="O598" s="4">
        <v>7690</v>
      </c>
      <c r="P598" s="4">
        <v>6770</v>
      </c>
      <c r="Q598" s="4">
        <v>7560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3712</v>
      </c>
      <c r="I599" s="4">
        <v>9320</v>
      </c>
      <c r="J599" s="4">
        <v>5608</v>
      </c>
      <c r="K599" s="5">
        <v>7207.98</v>
      </c>
      <c r="L599" s="5">
        <v>1222.05</v>
      </c>
      <c r="M599" s="5">
        <v>1098300000</v>
      </c>
      <c r="N599" s="4">
        <v>114</v>
      </c>
      <c r="O599" s="4">
        <v>7690</v>
      </c>
      <c r="P599" s="4">
        <v>5470</v>
      </c>
      <c r="Q599" s="4">
        <v>7560</v>
      </c>
    </row>
    <row r="600" spans="5:17">
      <c r="E600" s="4">
        <v>46</v>
      </c>
      <c r="F600" s="4">
        <v>144773</v>
      </c>
      <c r="G600" s="5">
        <v>2.07934E-2</v>
      </c>
      <c r="H600" s="4">
        <v>3712</v>
      </c>
      <c r="I600" s="4">
        <v>9320</v>
      </c>
      <c r="J600" s="4">
        <v>5608</v>
      </c>
      <c r="K600" s="5">
        <v>7212.69</v>
      </c>
      <c r="L600" s="5">
        <v>1210.03</v>
      </c>
      <c r="M600" s="5">
        <v>1044200000</v>
      </c>
      <c r="N600" s="4">
        <v>111</v>
      </c>
      <c r="O600" s="4">
        <v>7690</v>
      </c>
      <c r="P600" s="4">
        <v>7360</v>
      </c>
      <c r="Q600" s="4">
        <v>7560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3712</v>
      </c>
      <c r="I601" s="4">
        <v>9320</v>
      </c>
      <c r="J601" s="4">
        <v>5608</v>
      </c>
      <c r="K601" s="5">
        <v>7202.78</v>
      </c>
      <c r="L601" s="5">
        <v>1202.57</v>
      </c>
      <c r="M601" s="5">
        <v>994531000</v>
      </c>
      <c r="N601" s="4">
        <v>107</v>
      </c>
      <c r="O601" s="4">
        <v>7690</v>
      </c>
      <c r="P601" s="4">
        <v>5940</v>
      </c>
      <c r="Q601" s="4">
        <v>7560</v>
      </c>
    </row>
    <row r="602" spans="5:17">
      <c r="E602" s="4">
        <v>48</v>
      </c>
      <c r="F602" s="4">
        <v>130322</v>
      </c>
      <c r="G602" s="5">
        <v>1.87178E-2</v>
      </c>
      <c r="H602" s="4">
        <v>3712</v>
      </c>
      <c r="I602" s="4">
        <v>9320</v>
      </c>
      <c r="J602" s="4">
        <v>5608</v>
      </c>
      <c r="K602" s="5">
        <v>7185.44</v>
      </c>
      <c r="L602" s="5">
        <v>1191.9100000000001</v>
      </c>
      <c r="M602" s="5">
        <v>936421000</v>
      </c>
      <c r="N602" s="4">
        <v>105</v>
      </c>
      <c r="O602" s="4">
        <v>5462</v>
      </c>
      <c r="P602" s="4">
        <v>8320</v>
      </c>
      <c r="Q602" s="4">
        <v>7510</v>
      </c>
    </row>
    <row r="603" spans="5:17">
      <c r="E603" s="4">
        <v>49</v>
      </c>
      <c r="F603" s="4">
        <v>123826</v>
      </c>
      <c r="G603" s="5">
        <v>1.77848E-2</v>
      </c>
      <c r="H603" s="4">
        <v>3712</v>
      </c>
      <c r="I603" s="4">
        <v>9320</v>
      </c>
      <c r="J603" s="4">
        <v>5608</v>
      </c>
      <c r="K603" s="5">
        <v>7159.53</v>
      </c>
      <c r="L603" s="5">
        <v>1181.44</v>
      </c>
      <c r="M603" s="5">
        <v>886536000</v>
      </c>
      <c r="N603" s="4">
        <v>103</v>
      </c>
      <c r="O603" s="4">
        <v>5462</v>
      </c>
      <c r="P603" s="4">
        <v>4222</v>
      </c>
      <c r="Q603" s="4">
        <v>7510</v>
      </c>
    </row>
    <row r="604" spans="5:17">
      <c r="E604" s="4">
        <v>50</v>
      </c>
      <c r="F604" s="4">
        <v>118095</v>
      </c>
      <c r="G604" s="5">
        <v>1.69617E-2</v>
      </c>
      <c r="H604" s="4">
        <v>3712</v>
      </c>
      <c r="I604" s="4">
        <v>9320</v>
      </c>
      <c r="J604" s="4">
        <v>5608</v>
      </c>
      <c r="K604" s="5">
        <v>7152.77</v>
      </c>
      <c r="L604" s="5">
        <v>1172.6300000000001</v>
      </c>
      <c r="M604" s="5">
        <v>844707000</v>
      </c>
      <c r="N604" s="4">
        <v>96</v>
      </c>
      <c r="O604" s="4">
        <v>5462</v>
      </c>
      <c r="P604" s="4">
        <v>7470</v>
      </c>
      <c r="Q604" s="4">
        <v>7510</v>
      </c>
    </row>
    <row r="605" spans="5:17">
      <c r="E605" s="4">
        <v>51</v>
      </c>
      <c r="F605" s="4">
        <v>114796</v>
      </c>
      <c r="G605" s="5">
        <v>1.64879E-2</v>
      </c>
      <c r="H605" s="4">
        <v>3712</v>
      </c>
      <c r="I605" s="4">
        <v>9320</v>
      </c>
      <c r="J605" s="4">
        <v>5608</v>
      </c>
      <c r="K605" s="5">
        <v>7142.8</v>
      </c>
      <c r="L605" s="5">
        <v>1163.9100000000001</v>
      </c>
      <c r="M605" s="5">
        <v>819965000</v>
      </c>
      <c r="N605" s="4">
        <v>91</v>
      </c>
      <c r="O605" s="4">
        <v>5462</v>
      </c>
      <c r="P605" s="4">
        <v>4412</v>
      </c>
      <c r="Q605" s="4">
        <v>7510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3712</v>
      </c>
      <c r="I606" s="4">
        <v>9320</v>
      </c>
      <c r="J606" s="4">
        <v>5608</v>
      </c>
      <c r="K606" s="5">
        <v>7118.78</v>
      </c>
      <c r="L606" s="5">
        <v>1167.6300000000001</v>
      </c>
      <c r="M606" s="5">
        <v>792840000</v>
      </c>
      <c r="N606" s="4">
        <v>87</v>
      </c>
      <c r="O606" s="4">
        <v>5462</v>
      </c>
      <c r="P606" s="4">
        <v>8020</v>
      </c>
      <c r="Q606" s="4">
        <v>7440</v>
      </c>
    </row>
    <row r="607" spans="5:17">
      <c r="E607" s="4">
        <v>53</v>
      </c>
      <c r="F607" s="4">
        <v>105587</v>
      </c>
      <c r="G607" s="5">
        <v>1.51652E-2</v>
      </c>
      <c r="H607" s="4">
        <v>3712</v>
      </c>
      <c r="I607" s="4">
        <v>9320</v>
      </c>
      <c r="J607" s="4">
        <v>5608</v>
      </c>
      <c r="K607" s="5">
        <v>7103.23</v>
      </c>
      <c r="L607" s="5">
        <v>1162.26</v>
      </c>
      <c r="M607" s="5">
        <v>750009000</v>
      </c>
      <c r="N607" s="4">
        <v>85</v>
      </c>
      <c r="O607" s="4">
        <v>5462</v>
      </c>
      <c r="P607" s="4">
        <v>8740</v>
      </c>
      <c r="Q607" s="4">
        <v>7440</v>
      </c>
    </row>
    <row r="608" spans="5:17">
      <c r="E608" s="4">
        <v>54</v>
      </c>
      <c r="F608" s="4">
        <v>99403</v>
      </c>
      <c r="G608" s="5">
        <v>1.4277E-2</v>
      </c>
      <c r="H608" s="4">
        <v>3712</v>
      </c>
      <c r="I608" s="4">
        <v>9320</v>
      </c>
      <c r="J608" s="4">
        <v>5608</v>
      </c>
      <c r="K608" s="5">
        <v>7094.7</v>
      </c>
      <c r="L608" s="5">
        <v>1166.46</v>
      </c>
      <c r="M608" s="5">
        <v>705235000</v>
      </c>
      <c r="N608" s="4">
        <v>77</v>
      </c>
      <c r="O608" s="4">
        <v>5462</v>
      </c>
      <c r="P608" s="4">
        <v>7730</v>
      </c>
      <c r="Q608" s="4">
        <v>7440</v>
      </c>
    </row>
    <row r="609" spans="5:17">
      <c r="E609" s="4">
        <v>55</v>
      </c>
      <c r="F609" s="4">
        <v>92018</v>
      </c>
      <c r="G609" s="5">
        <v>1.32163E-2</v>
      </c>
      <c r="H609" s="4">
        <v>3712</v>
      </c>
      <c r="I609" s="4">
        <v>9320</v>
      </c>
      <c r="J609" s="4">
        <v>5608</v>
      </c>
      <c r="K609" s="5">
        <v>7094.78</v>
      </c>
      <c r="L609" s="5">
        <v>1157.04</v>
      </c>
      <c r="M609" s="5">
        <v>652847000</v>
      </c>
      <c r="N609" s="4">
        <v>76</v>
      </c>
      <c r="O609" s="4">
        <v>5462</v>
      </c>
      <c r="P609" s="4">
        <v>9110</v>
      </c>
      <c r="Q609" s="4">
        <v>7440</v>
      </c>
    </row>
    <row r="610" spans="5:17">
      <c r="E610" s="4">
        <v>56</v>
      </c>
      <c r="F610" s="4">
        <v>84737</v>
      </c>
      <c r="G610" s="5">
        <v>1.21706E-2</v>
      </c>
      <c r="H610" s="4">
        <v>3760</v>
      </c>
      <c r="I610" s="4">
        <v>9320</v>
      </c>
      <c r="J610" s="4">
        <v>5560</v>
      </c>
      <c r="K610" s="5">
        <v>7084.12</v>
      </c>
      <c r="L610" s="5">
        <v>1162.45</v>
      </c>
      <c r="M610" s="5">
        <v>600287000</v>
      </c>
      <c r="N610" s="4">
        <v>72</v>
      </c>
      <c r="O610" s="4">
        <v>7760</v>
      </c>
      <c r="P610" s="4">
        <v>7250</v>
      </c>
      <c r="Q610" s="4">
        <v>7440</v>
      </c>
    </row>
    <row r="611" spans="5:17">
      <c r="E611" s="4">
        <v>57</v>
      </c>
      <c r="F611" s="4">
        <v>77854</v>
      </c>
      <c r="G611" s="5">
        <v>1.1181999999999999E-2</v>
      </c>
      <c r="H611" s="4">
        <v>3760</v>
      </c>
      <c r="I611" s="4">
        <v>9320</v>
      </c>
      <c r="J611" s="4">
        <v>5560</v>
      </c>
      <c r="K611" s="5">
        <v>7063.26</v>
      </c>
      <c r="L611" s="5">
        <v>1166.07</v>
      </c>
      <c r="M611" s="5">
        <v>549903000</v>
      </c>
      <c r="N611" s="4">
        <v>66</v>
      </c>
      <c r="O611" s="4">
        <v>7760</v>
      </c>
      <c r="P611" s="4">
        <v>6062</v>
      </c>
      <c r="Q611" s="4">
        <v>7440</v>
      </c>
    </row>
    <row r="612" spans="5:17">
      <c r="E612" s="4">
        <v>58</v>
      </c>
      <c r="F612" s="4">
        <v>71855</v>
      </c>
      <c r="G612" s="5">
        <v>1.03204E-2</v>
      </c>
      <c r="H612" s="4">
        <v>3760</v>
      </c>
      <c r="I612" s="4">
        <v>9320</v>
      </c>
      <c r="J612" s="4">
        <v>5560</v>
      </c>
      <c r="K612" s="5">
        <v>7059.39</v>
      </c>
      <c r="L612" s="5">
        <v>1165.77</v>
      </c>
      <c r="M612" s="5">
        <v>507253000</v>
      </c>
      <c r="N612" s="4">
        <v>64</v>
      </c>
      <c r="O612" s="4">
        <v>7760</v>
      </c>
      <c r="P612" s="4">
        <v>8190</v>
      </c>
      <c r="Q612" s="4">
        <v>7440</v>
      </c>
    </row>
    <row r="613" spans="5:17">
      <c r="E613" s="4">
        <v>59</v>
      </c>
      <c r="F613" s="4">
        <v>64621</v>
      </c>
      <c r="G613" s="5">
        <v>9.2813600000000007E-3</v>
      </c>
      <c r="H613" s="4">
        <v>3760</v>
      </c>
      <c r="I613" s="4">
        <v>9320</v>
      </c>
      <c r="J613" s="4">
        <v>5560</v>
      </c>
      <c r="K613" s="5">
        <v>7071.77</v>
      </c>
      <c r="L613" s="5">
        <v>1172.4000000000001</v>
      </c>
      <c r="M613" s="5">
        <v>456985000</v>
      </c>
      <c r="N613" s="4">
        <v>62</v>
      </c>
      <c r="O613" s="4">
        <v>7760</v>
      </c>
      <c r="P613" s="4">
        <v>6840</v>
      </c>
      <c r="Q613" s="4">
        <v>7440</v>
      </c>
    </row>
    <row r="614" spans="5:17">
      <c r="E614" s="4">
        <v>60</v>
      </c>
      <c r="F614" s="4">
        <v>57162</v>
      </c>
      <c r="G614" s="5">
        <v>8.21004E-3</v>
      </c>
      <c r="H614" s="4">
        <v>3760</v>
      </c>
      <c r="I614" s="4">
        <v>9320</v>
      </c>
      <c r="J614" s="4">
        <v>5560</v>
      </c>
      <c r="K614" s="5">
        <v>7081.55</v>
      </c>
      <c r="L614" s="5">
        <v>1181.1099999999999</v>
      </c>
      <c r="M614" s="5">
        <v>404796000</v>
      </c>
      <c r="N614" s="4">
        <v>56</v>
      </c>
      <c r="O614" s="4">
        <v>7760</v>
      </c>
      <c r="P614" s="4">
        <v>6110</v>
      </c>
      <c r="Q614" s="4">
        <v>7440</v>
      </c>
    </row>
    <row r="615" spans="5:17">
      <c r="E615" s="4">
        <v>61</v>
      </c>
      <c r="F615" s="4">
        <v>49337</v>
      </c>
      <c r="G615" s="5">
        <v>7.0861500000000003E-3</v>
      </c>
      <c r="H615" s="4">
        <v>3760</v>
      </c>
      <c r="I615" s="4">
        <v>9320</v>
      </c>
      <c r="J615" s="4">
        <v>5560</v>
      </c>
      <c r="K615" s="5">
        <v>7090.54</v>
      </c>
      <c r="L615" s="5">
        <v>1170.98</v>
      </c>
      <c r="M615" s="5">
        <v>349826000</v>
      </c>
      <c r="N615" s="4">
        <v>50</v>
      </c>
      <c r="O615" s="4">
        <v>8360</v>
      </c>
      <c r="P615" s="4">
        <v>9180</v>
      </c>
      <c r="Q615" s="4">
        <v>7510</v>
      </c>
    </row>
    <row r="616" spans="5:17">
      <c r="E616" s="4">
        <v>62</v>
      </c>
      <c r="F616" s="4">
        <v>42776</v>
      </c>
      <c r="G616" s="5">
        <v>6.1438100000000004E-3</v>
      </c>
      <c r="H616" s="4">
        <v>3760</v>
      </c>
      <c r="I616" s="4">
        <v>9320</v>
      </c>
      <c r="J616" s="4">
        <v>5560</v>
      </c>
      <c r="K616" s="5">
        <v>7095.8</v>
      </c>
      <c r="L616" s="5">
        <v>1169.4000000000001</v>
      </c>
      <c r="M616" s="5">
        <v>303530000</v>
      </c>
      <c r="N616" s="4">
        <v>48</v>
      </c>
      <c r="O616" s="4">
        <v>8360</v>
      </c>
      <c r="P616" s="4">
        <v>6282</v>
      </c>
      <c r="Q616" s="4">
        <v>7590</v>
      </c>
    </row>
    <row r="617" spans="5:17">
      <c r="E617" s="4">
        <v>63</v>
      </c>
      <c r="F617" s="4">
        <v>35511</v>
      </c>
      <c r="G617" s="5">
        <v>5.10036E-3</v>
      </c>
      <c r="H617" s="4">
        <v>4982</v>
      </c>
      <c r="I617" s="4">
        <v>9320</v>
      </c>
      <c r="J617" s="4">
        <v>4338</v>
      </c>
      <c r="K617" s="5">
        <v>7102.18</v>
      </c>
      <c r="L617" s="5">
        <v>1161.71</v>
      </c>
      <c r="M617" s="5">
        <v>252206000</v>
      </c>
      <c r="N617" s="4">
        <v>46</v>
      </c>
      <c r="O617" s="4">
        <v>8360</v>
      </c>
      <c r="P617" s="4">
        <v>8070</v>
      </c>
      <c r="Q617" s="4">
        <v>7590</v>
      </c>
    </row>
    <row r="618" spans="5:17">
      <c r="E618" s="4">
        <v>64</v>
      </c>
      <c r="F618" s="4">
        <v>29543</v>
      </c>
      <c r="G618" s="5">
        <v>4.24319E-3</v>
      </c>
      <c r="H618" s="4">
        <v>4982</v>
      </c>
      <c r="I618" s="4">
        <v>9320</v>
      </c>
      <c r="J618" s="4">
        <v>4338</v>
      </c>
      <c r="K618" s="5">
        <v>7118.13</v>
      </c>
      <c r="L618" s="5">
        <v>1156.77</v>
      </c>
      <c r="M618" s="5">
        <v>210291000</v>
      </c>
      <c r="N618" s="4">
        <v>46</v>
      </c>
      <c r="O618" s="4">
        <v>8360</v>
      </c>
      <c r="P618" s="4">
        <v>9320</v>
      </c>
      <c r="Q618" s="4">
        <v>7590</v>
      </c>
    </row>
    <row r="619" spans="5:17">
      <c r="E619" s="4">
        <v>65</v>
      </c>
      <c r="F619" s="4">
        <v>23703</v>
      </c>
      <c r="G619" s="5">
        <v>3.4044000000000001E-3</v>
      </c>
      <c r="H619" s="4">
        <v>4982</v>
      </c>
      <c r="I619" s="4">
        <v>9010</v>
      </c>
      <c r="J619" s="4">
        <v>4028</v>
      </c>
      <c r="K619" s="5">
        <v>7094.38</v>
      </c>
      <c r="L619" s="5">
        <v>1158.99</v>
      </c>
      <c r="M619" s="5">
        <v>168158000</v>
      </c>
      <c r="N619" s="4">
        <v>42</v>
      </c>
      <c r="O619" s="4">
        <v>8360</v>
      </c>
      <c r="P619" s="4">
        <v>5680</v>
      </c>
      <c r="Q619" s="4">
        <v>7590</v>
      </c>
    </row>
    <row r="620" spans="5:17">
      <c r="E620" s="4">
        <v>66</v>
      </c>
      <c r="F620" s="4">
        <v>18772</v>
      </c>
      <c r="G620" s="5">
        <v>2.6961799999999998E-3</v>
      </c>
      <c r="H620" s="4">
        <v>4982</v>
      </c>
      <c r="I620" s="4">
        <v>9010</v>
      </c>
      <c r="J620" s="4">
        <v>4028</v>
      </c>
      <c r="K620" s="5">
        <v>7107.23</v>
      </c>
      <c r="L620" s="5">
        <v>1172.93</v>
      </c>
      <c r="M620" s="5">
        <v>133417000</v>
      </c>
      <c r="N620" s="4">
        <v>39</v>
      </c>
      <c r="O620" s="4">
        <v>8360</v>
      </c>
      <c r="P620" s="4">
        <v>8820</v>
      </c>
      <c r="Q620" s="4">
        <v>7590</v>
      </c>
    </row>
    <row r="621" spans="5:17">
      <c r="E621" s="4">
        <v>67</v>
      </c>
      <c r="F621" s="4">
        <v>15198</v>
      </c>
      <c r="G621" s="5">
        <v>2.1828500000000001E-3</v>
      </c>
      <c r="H621" s="4">
        <v>4982</v>
      </c>
      <c r="I621" s="4">
        <v>9010</v>
      </c>
      <c r="J621" s="4">
        <v>4028</v>
      </c>
      <c r="K621" s="5">
        <v>7091.1</v>
      </c>
      <c r="L621" s="5">
        <v>1175.3399999999999</v>
      </c>
      <c r="M621" s="5">
        <v>107771000</v>
      </c>
      <c r="N621" s="4">
        <v>33</v>
      </c>
      <c r="O621" s="4">
        <v>8360</v>
      </c>
      <c r="P621" s="4">
        <v>8790</v>
      </c>
      <c r="Q621" s="4">
        <v>7440</v>
      </c>
    </row>
    <row r="622" spans="5:17">
      <c r="E622" s="4">
        <v>68</v>
      </c>
      <c r="F622" s="4">
        <v>11537</v>
      </c>
      <c r="G622" s="5">
        <v>1.6570300000000001E-3</v>
      </c>
      <c r="H622" s="4">
        <v>4982</v>
      </c>
      <c r="I622" s="4">
        <v>9010</v>
      </c>
      <c r="J622" s="4">
        <v>4028</v>
      </c>
      <c r="K622" s="5">
        <v>7144.64</v>
      </c>
      <c r="L622" s="5">
        <v>1158.8</v>
      </c>
      <c r="M622" s="5">
        <v>82427700</v>
      </c>
      <c r="N622" s="4">
        <v>28</v>
      </c>
      <c r="O622" s="4">
        <v>8360</v>
      </c>
      <c r="P622" s="4">
        <v>7630</v>
      </c>
      <c r="Q622" s="4">
        <v>7590</v>
      </c>
    </row>
    <row r="623" spans="5:17">
      <c r="E623" s="4">
        <v>69</v>
      </c>
      <c r="F623" s="4">
        <v>8721</v>
      </c>
      <c r="G623" s="5">
        <v>1.2525800000000001E-3</v>
      </c>
      <c r="H623" s="4">
        <v>4982</v>
      </c>
      <c r="I623" s="4">
        <v>9010</v>
      </c>
      <c r="J623" s="4">
        <v>4028</v>
      </c>
      <c r="K623" s="5">
        <v>7212.26</v>
      </c>
      <c r="L623" s="5">
        <v>1095.19</v>
      </c>
      <c r="M623" s="5">
        <v>62898100</v>
      </c>
      <c r="N623" s="4">
        <v>24</v>
      </c>
      <c r="O623" s="4">
        <v>7430</v>
      </c>
      <c r="P623" s="4">
        <v>6632</v>
      </c>
      <c r="Q623" s="4">
        <v>7590</v>
      </c>
    </row>
    <row r="624" spans="5:17">
      <c r="E624" s="4">
        <v>70</v>
      </c>
      <c r="F624" s="4">
        <v>6603</v>
      </c>
      <c r="G624" s="5">
        <v>9.4837299999999997E-4</v>
      </c>
      <c r="H624" s="4">
        <v>4982</v>
      </c>
      <c r="I624" s="4">
        <v>9010</v>
      </c>
      <c r="J624" s="4">
        <v>4028</v>
      </c>
      <c r="K624" s="5">
        <v>7203.3</v>
      </c>
      <c r="L624" s="5">
        <v>1031.19</v>
      </c>
      <c r="M624" s="5">
        <v>47563400</v>
      </c>
      <c r="N624" s="4">
        <v>22</v>
      </c>
      <c r="O624" s="4">
        <v>7430</v>
      </c>
      <c r="P624" s="4">
        <v>9010</v>
      </c>
      <c r="Q624" s="4">
        <v>7430</v>
      </c>
    </row>
    <row r="625" spans="2:17">
      <c r="E625" s="4">
        <v>71</v>
      </c>
      <c r="F625" s="4">
        <v>4790</v>
      </c>
      <c r="G625" s="5">
        <v>6.8797599999999997E-4</v>
      </c>
      <c r="H625" s="4">
        <v>4982</v>
      </c>
      <c r="I625" s="4">
        <v>8530</v>
      </c>
      <c r="J625" s="4">
        <v>3548</v>
      </c>
      <c r="K625" s="5">
        <v>7178.34</v>
      </c>
      <c r="L625" s="5">
        <v>951.23099999999999</v>
      </c>
      <c r="M625" s="5">
        <v>34384200</v>
      </c>
      <c r="N625" s="4">
        <v>20</v>
      </c>
      <c r="O625" s="4">
        <v>7430</v>
      </c>
      <c r="P625" s="4">
        <v>8060</v>
      </c>
      <c r="Q625" s="4">
        <v>7430</v>
      </c>
    </row>
    <row r="626" spans="2:17">
      <c r="E626" s="4">
        <v>72</v>
      </c>
      <c r="F626" s="4">
        <v>3532</v>
      </c>
      <c r="G626" s="5">
        <v>5.0729300000000002E-4</v>
      </c>
      <c r="H626" s="4">
        <v>4982</v>
      </c>
      <c r="I626" s="4">
        <v>8360</v>
      </c>
      <c r="J626" s="4">
        <v>3378</v>
      </c>
      <c r="K626" s="5">
        <v>7145.76</v>
      </c>
      <c r="L626" s="5">
        <v>931.73900000000003</v>
      </c>
      <c r="M626" s="5">
        <v>25238800</v>
      </c>
      <c r="N626" s="4">
        <v>17</v>
      </c>
      <c r="O626" s="4">
        <v>7430</v>
      </c>
      <c r="P626" s="4">
        <v>7440</v>
      </c>
      <c r="Q626" s="4">
        <v>7430</v>
      </c>
    </row>
    <row r="627" spans="2:17">
      <c r="E627" s="4">
        <v>73</v>
      </c>
      <c r="F627" s="4">
        <v>2381</v>
      </c>
      <c r="G627" s="5">
        <v>3.4197699999999998E-4</v>
      </c>
      <c r="H627" s="4">
        <v>5842</v>
      </c>
      <c r="I627" s="4">
        <v>8360</v>
      </c>
      <c r="J627" s="4">
        <v>2518</v>
      </c>
      <c r="K627" s="5">
        <v>7149.49</v>
      </c>
      <c r="L627" s="5">
        <v>946.28200000000004</v>
      </c>
      <c r="M627" s="5">
        <v>17022900</v>
      </c>
      <c r="N627" s="4">
        <v>11</v>
      </c>
      <c r="O627" s="4">
        <v>7430</v>
      </c>
      <c r="P627" s="4">
        <v>7690</v>
      </c>
      <c r="Q627" s="4">
        <v>7430</v>
      </c>
    </row>
    <row r="628" spans="2:17">
      <c r="E628" s="4">
        <v>74</v>
      </c>
      <c r="F628" s="4">
        <v>1653</v>
      </c>
      <c r="G628" s="5">
        <v>2.3741600000000001E-4</v>
      </c>
      <c r="H628" s="4">
        <v>5842</v>
      </c>
      <c r="I628" s="4">
        <v>8360</v>
      </c>
      <c r="J628" s="4">
        <v>2518</v>
      </c>
      <c r="K628" s="5">
        <v>7144.07</v>
      </c>
      <c r="L628" s="5">
        <v>917.26099999999997</v>
      </c>
      <c r="M628" s="5">
        <v>11809100</v>
      </c>
      <c r="N628" s="4">
        <v>9</v>
      </c>
      <c r="O628" s="4">
        <v>7430</v>
      </c>
      <c r="P628" s="4">
        <v>5842</v>
      </c>
      <c r="Q628" s="4">
        <v>7430</v>
      </c>
    </row>
    <row r="629" spans="2:17">
      <c r="E629" s="4">
        <v>75</v>
      </c>
      <c r="F629" s="4">
        <v>1066</v>
      </c>
      <c r="G629" s="5">
        <v>1.5310700000000001E-4</v>
      </c>
      <c r="H629" s="4">
        <v>5862</v>
      </c>
      <c r="I629" s="4">
        <v>8360</v>
      </c>
      <c r="J629" s="4">
        <v>2498</v>
      </c>
      <c r="K629" s="5">
        <v>7079.03</v>
      </c>
      <c r="L629" s="5">
        <v>950.28899999999999</v>
      </c>
      <c r="M629" s="5">
        <v>7546250</v>
      </c>
      <c r="N629" s="4">
        <v>6</v>
      </c>
      <c r="O629" s="4">
        <v>7430</v>
      </c>
      <c r="P629" s="4">
        <v>8080</v>
      </c>
      <c r="Q629" s="4">
        <v>7430</v>
      </c>
    </row>
    <row r="630" spans="2:17">
      <c r="E630" s="4">
        <v>76</v>
      </c>
      <c r="F630" s="4">
        <v>540</v>
      </c>
      <c r="G630" s="5">
        <v>7.75589E-5</v>
      </c>
      <c r="H630" s="4">
        <v>5862</v>
      </c>
      <c r="I630" s="4">
        <v>8360</v>
      </c>
      <c r="J630" s="4">
        <v>2498</v>
      </c>
      <c r="K630" s="5">
        <v>7172.81</v>
      </c>
      <c r="L630" s="5">
        <v>946.24900000000002</v>
      </c>
      <c r="M630" s="5">
        <v>3873320</v>
      </c>
      <c r="N630" s="4">
        <v>4</v>
      </c>
      <c r="O630" s="4">
        <v>7430</v>
      </c>
      <c r="P630" s="4">
        <v>5982</v>
      </c>
      <c r="Q630" s="4">
        <v>7430</v>
      </c>
    </row>
    <row r="631" spans="2:17">
      <c r="E631" s="4">
        <v>77</v>
      </c>
      <c r="F631" s="4">
        <v>236</v>
      </c>
      <c r="G631" s="5">
        <v>3.3896100000000002E-5</v>
      </c>
      <c r="H631" s="4">
        <v>5862</v>
      </c>
      <c r="I631" s="4">
        <v>8360</v>
      </c>
      <c r="J631" s="4">
        <v>2498</v>
      </c>
      <c r="K631" s="5">
        <v>7449.19</v>
      </c>
      <c r="L631" s="5">
        <v>840.33100000000002</v>
      </c>
      <c r="M631" s="5">
        <v>1758010</v>
      </c>
      <c r="N631" s="4">
        <v>4</v>
      </c>
      <c r="O631" s="4">
        <v>7430</v>
      </c>
      <c r="P631" s="4">
        <v>5862</v>
      </c>
      <c r="Q631" s="4">
        <v>7430</v>
      </c>
    </row>
    <row r="632" spans="2:17">
      <c r="E632" s="4">
        <v>78</v>
      </c>
      <c r="F632" s="4">
        <v>59</v>
      </c>
      <c r="G632" s="5">
        <v>8.4740200000000002E-6</v>
      </c>
      <c r="H632" s="4">
        <v>7430</v>
      </c>
      <c r="I632" s="4">
        <v>8360</v>
      </c>
      <c r="J632" s="4">
        <v>930</v>
      </c>
      <c r="K632" s="5">
        <v>7761.02</v>
      </c>
      <c r="L632" s="5">
        <v>445.279</v>
      </c>
      <c r="M632" s="5">
        <v>457900</v>
      </c>
      <c r="N632" s="4">
        <v>2</v>
      </c>
      <c r="O632" s="4">
        <v>7430</v>
      </c>
      <c r="P632" s="4">
        <v>8360</v>
      </c>
      <c r="Q632" s="4">
        <v>7430</v>
      </c>
    </row>
    <row r="633" spans="2:17">
      <c r="E633" s="4">
        <v>79</v>
      </c>
      <c r="F633" s="4">
        <v>15</v>
      </c>
      <c r="G633" s="5">
        <v>2.1544099999999999E-6</v>
      </c>
      <c r="H633" s="4">
        <v>7430</v>
      </c>
      <c r="I633" s="4">
        <v>7430</v>
      </c>
      <c r="J633" s="4">
        <v>0</v>
      </c>
      <c r="K633" s="5">
        <v>7430</v>
      </c>
      <c r="L633" s="5">
        <v>0</v>
      </c>
      <c r="M633" s="5">
        <v>111450</v>
      </c>
      <c r="N633" s="4">
        <v>1</v>
      </c>
      <c r="O633" s="4">
        <v>7430</v>
      </c>
      <c r="P633" s="4">
        <v>7430</v>
      </c>
      <c r="Q633" s="4">
        <v>7430</v>
      </c>
    </row>
    <row r="634" spans="2:17">
      <c r="B634" t="s">
        <v>41</v>
      </c>
      <c r="E634" s="4">
        <v>1</v>
      </c>
      <c r="F634" s="4">
        <v>4965254</v>
      </c>
      <c r="G634" s="5">
        <v>0.71314699999999998</v>
      </c>
      <c r="H634" s="4">
        <v>0</v>
      </c>
      <c r="I634" s="4">
        <v>9560</v>
      </c>
      <c r="J634" s="4">
        <v>9560</v>
      </c>
      <c r="K634" s="5">
        <v>4469.26</v>
      </c>
      <c r="L634" s="5">
        <v>2572.27</v>
      </c>
      <c r="M634" s="5">
        <v>22191000000</v>
      </c>
      <c r="N634" s="4">
        <v>147</v>
      </c>
      <c r="O634" s="4">
        <v>2820</v>
      </c>
      <c r="P634" s="4">
        <v>3952</v>
      </c>
      <c r="Q634" s="4">
        <v>5232</v>
      </c>
    </row>
    <row r="635" spans="2:17">
      <c r="E635" s="4">
        <v>2</v>
      </c>
      <c r="F635" s="4">
        <v>1506506</v>
      </c>
      <c r="G635" s="5">
        <v>0.21637600000000001</v>
      </c>
      <c r="H635" s="4">
        <v>0</v>
      </c>
      <c r="I635" s="4">
        <v>9560</v>
      </c>
      <c r="J635" s="4">
        <v>9560</v>
      </c>
      <c r="K635" s="5">
        <v>5984.05</v>
      </c>
      <c r="L635" s="5">
        <v>2091.12</v>
      </c>
      <c r="M635" s="5">
        <v>9015000000</v>
      </c>
      <c r="N635" s="4">
        <v>146</v>
      </c>
      <c r="O635" s="4">
        <v>2820</v>
      </c>
      <c r="P635" s="4">
        <v>5160</v>
      </c>
      <c r="Q635" s="4">
        <v>6330</v>
      </c>
    </row>
    <row r="636" spans="2:17">
      <c r="E636" s="4">
        <v>3</v>
      </c>
      <c r="F636" s="4">
        <v>1093829</v>
      </c>
      <c r="G636" s="5">
        <v>0.15710399999999999</v>
      </c>
      <c r="H636" s="4">
        <v>0</v>
      </c>
      <c r="I636" s="4">
        <v>9560</v>
      </c>
      <c r="J636" s="4">
        <v>9560</v>
      </c>
      <c r="K636" s="5">
        <v>6508.19</v>
      </c>
      <c r="L636" s="5">
        <v>1980.23</v>
      </c>
      <c r="M636" s="5">
        <v>7118850000</v>
      </c>
      <c r="N636" s="4">
        <v>163</v>
      </c>
      <c r="O636" s="4">
        <v>2820</v>
      </c>
      <c r="P636" s="4">
        <v>5642</v>
      </c>
      <c r="Q636" s="4">
        <v>6782</v>
      </c>
    </row>
    <row r="637" spans="2:17">
      <c r="E637" s="4">
        <v>4</v>
      </c>
      <c r="F637" s="4">
        <v>864477</v>
      </c>
      <c r="G637" s="5">
        <v>0.124163</v>
      </c>
      <c r="H637" s="4">
        <v>0</v>
      </c>
      <c r="I637" s="4">
        <v>9560</v>
      </c>
      <c r="J637" s="4">
        <v>9560</v>
      </c>
      <c r="K637" s="5">
        <v>6642.64</v>
      </c>
      <c r="L637" s="5">
        <v>1932.08</v>
      </c>
      <c r="M637" s="5">
        <v>5742410000</v>
      </c>
      <c r="N637" s="4">
        <v>171</v>
      </c>
      <c r="O637" s="4">
        <v>2820</v>
      </c>
      <c r="P637" s="4">
        <v>5252</v>
      </c>
      <c r="Q637" s="4">
        <v>6860</v>
      </c>
    </row>
    <row r="638" spans="2:17">
      <c r="E638" s="4">
        <v>5</v>
      </c>
      <c r="F638" s="4">
        <v>753090</v>
      </c>
      <c r="G638" s="5">
        <v>0.108164</v>
      </c>
      <c r="H638" s="4">
        <v>0</v>
      </c>
      <c r="I638" s="4">
        <v>9560</v>
      </c>
      <c r="J638" s="4">
        <v>9560</v>
      </c>
      <c r="K638" s="5">
        <v>6802.94</v>
      </c>
      <c r="L638" s="5">
        <v>1881.92</v>
      </c>
      <c r="M638" s="5">
        <v>5123230000</v>
      </c>
      <c r="N638" s="4">
        <v>177</v>
      </c>
      <c r="O638" s="4">
        <v>2820</v>
      </c>
      <c r="P638" s="4">
        <v>6140</v>
      </c>
      <c r="Q638" s="4">
        <v>7080</v>
      </c>
    </row>
    <row r="639" spans="2:17">
      <c r="E639" s="4">
        <v>6</v>
      </c>
      <c r="F639" s="4">
        <v>625044</v>
      </c>
      <c r="G639" s="5">
        <v>8.9773500000000006E-2</v>
      </c>
      <c r="H639" s="4">
        <v>0</v>
      </c>
      <c r="I639" s="4">
        <v>9560</v>
      </c>
      <c r="J639" s="4">
        <v>9560</v>
      </c>
      <c r="K639" s="5">
        <v>6810.17</v>
      </c>
      <c r="L639" s="5">
        <v>1894.72</v>
      </c>
      <c r="M639" s="5">
        <v>4256660000</v>
      </c>
      <c r="N639" s="4">
        <v>179</v>
      </c>
      <c r="O639" s="4">
        <v>2820</v>
      </c>
      <c r="P639" s="4">
        <v>6050</v>
      </c>
      <c r="Q639" s="4">
        <v>7210</v>
      </c>
    </row>
    <row r="640" spans="2:17">
      <c r="E640" s="4">
        <v>7</v>
      </c>
      <c r="F640" s="4">
        <v>566549</v>
      </c>
      <c r="G640" s="5">
        <v>8.1372E-2</v>
      </c>
      <c r="H640" s="4">
        <v>0</v>
      </c>
      <c r="I640" s="4">
        <v>9560</v>
      </c>
      <c r="J640" s="4">
        <v>9560</v>
      </c>
      <c r="K640" s="5">
        <v>6813.22</v>
      </c>
      <c r="L640" s="5">
        <v>1815.37</v>
      </c>
      <c r="M640" s="5">
        <v>3860030000</v>
      </c>
      <c r="N640" s="4">
        <v>176</v>
      </c>
      <c r="O640" s="4">
        <v>2820</v>
      </c>
      <c r="P640" s="4">
        <v>5460</v>
      </c>
      <c r="Q640" s="4">
        <v>7180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9560</v>
      </c>
      <c r="J641" s="4">
        <v>9560</v>
      </c>
      <c r="K641" s="5">
        <v>6804.93</v>
      </c>
      <c r="L641" s="5">
        <v>1724.52</v>
      </c>
      <c r="M641" s="5">
        <v>3484630000</v>
      </c>
      <c r="N641" s="4">
        <v>176</v>
      </c>
      <c r="O641" s="4">
        <v>2820</v>
      </c>
      <c r="P641" s="4">
        <v>8030</v>
      </c>
      <c r="Q641" s="4">
        <v>7110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9560</v>
      </c>
      <c r="J642" s="4">
        <v>9560</v>
      </c>
      <c r="K642" s="5">
        <v>6841.16</v>
      </c>
      <c r="L642" s="5">
        <v>1639.77</v>
      </c>
      <c r="M642" s="5">
        <v>3311810000</v>
      </c>
      <c r="N642" s="4">
        <v>175</v>
      </c>
      <c r="O642" s="4">
        <v>2820</v>
      </c>
      <c r="P642" s="4">
        <v>5790</v>
      </c>
      <c r="Q642" s="4">
        <v>7110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9560</v>
      </c>
      <c r="J643" s="4">
        <v>9560</v>
      </c>
      <c r="K643" s="5">
        <v>6853.88</v>
      </c>
      <c r="L643" s="5">
        <v>1605.41</v>
      </c>
      <c r="M643" s="5">
        <v>3057780000</v>
      </c>
      <c r="N643" s="4">
        <v>177</v>
      </c>
      <c r="O643" s="4">
        <v>2820</v>
      </c>
      <c r="P643" s="4">
        <v>8190</v>
      </c>
      <c r="Q643" s="4">
        <v>7130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9560</v>
      </c>
      <c r="J644" s="4">
        <v>9560</v>
      </c>
      <c r="K644" s="5">
        <v>6866.53</v>
      </c>
      <c r="L644" s="5">
        <v>1560.31</v>
      </c>
      <c r="M644" s="5">
        <v>2803990000</v>
      </c>
      <c r="N644" s="4">
        <v>178</v>
      </c>
      <c r="O644" s="4">
        <v>6380</v>
      </c>
      <c r="P644" s="4">
        <v>7162</v>
      </c>
      <c r="Q644" s="4">
        <v>7160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9560</v>
      </c>
      <c r="J645" s="4">
        <v>9560</v>
      </c>
      <c r="K645" s="5">
        <v>6894.45</v>
      </c>
      <c r="L645" s="5">
        <v>1507</v>
      </c>
      <c r="M645" s="5">
        <v>2609790000</v>
      </c>
      <c r="N645" s="4">
        <v>174</v>
      </c>
      <c r="O645" s="4">
        <v>6380</v>
      </c>
      <c r="P645" s="4">
        <v>5892</v>
      </c>
      <c r="Q645" s="4">
        <v>7180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9560</v>
      </c>
      <c r="J646" s="4">
        <v>9560</v>
      </c>
      <c r="K646" s="5">
        <v>6926.68</v>
      </c>
      <c r="L646" s="5">
        <v>1460.32</v>
      </c>
      <c r="M646" s="5">
        <v>2517380000</v>
      </c>
      <c r="N646" s="4">
        <v>175</v>
      </c>
      <c r="O646" s="4">
        <v>7920</v>
      </c>
      <c r="P646" s="4">
        <v>7290</v>
      </c>
      <c r="Q646" s="4">
        <v>7210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9560</v>
      </c>
      <c r="J647" s="4">
        <v>9560</v>
      </c>
      <c r="K647" s="5">
        <v>6964.97</v>
      </c>
      <c r="L647" s="5">
        <v>1431.92</v>
      </c>
      <c r="M647" s="5">
        <v>2437840000</v>
      </c>
      <c r="N647" s="4">
        <v>173</v>
      </c>
      <c r="O647" s="4">
        <v>7920</v>
      </c>
      <c r="P647" s="4">
        <v>8260</v>
      </c>
      <c r="Q647" s="4">
        <v>7250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9560</v>
      </c>
      <c r="J648" s="4">
        <v>9560</v>
      </c>
      <c r="K648" s="5">
        <v>7003.45</v>
      </c>
      <c r="L648" s="5">
        <v>1377.9</v>
      </c>
      <c r="M648" s="5">
        <v>2349940000</v>
      </c>
      <c r="N648" s="4">
        <v>173</v>
      </c>
      <c r="O648" s="4">
        <v>6380</v>
      </c>
      <c r="P648" s="4">
        <v>8600</v>
      </c>
      <c r="Q648" s="4">
        <v>7250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9560</v>
      </c>
      <c r="J649" s="4">
        <v>9560</v>
      </c>
      <c r="K649" s="5">
        <v>7029.22</v>
      </c>
      <c r="L649" s="5">
        <v>1362.6</v>
      </c>
      <c r="M649" s="5">
        <v>2219220000</v>
      </c>
      <c r="N649" s="4">
        <v>175</v>
      </c>
      <c r="O649" s="4">
        <v>6380</v>
      </c>
      <c r="P649" s="4">
        <v>8520</v>
      </c>
      <c r="Q649" s="4">
        <v>7260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9560</v>
      </c>
      <c r="J650" s="4">
        <v>9560</v>
      </c>
      <c r="K650" s="5">
        <v>7050.74</v>
      </c>
      <c r="L650" s="5">
        <v>1368.18</v>
      </c>
      <c r="M650" s="5">
        <v>2136970000</v>
      </c>
      <c r="N650" s="4">
        <v>174</v>
      </c>
      <c r="O650" s="4">
        <v>6380</v>
      </c>
      <c r="P650" s="4">
        <v>9060</v>
      </c>
      <c r="Q650" s="4">
        <v>7340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9560</v>
      </c>
      <c r="J651" s="4">
        <v>9560</v>
      </c>
      <c r="K651" s="5">
        <v>7073.45</v>
      </c>
      <c r="L651" s="5">
        <v>1372.65</v>
      </c>
      <c r="M651" s="5">
        <v>2068820000</v>
      </c>
      <c r="N651" s="4">
        <v>175</v>
      </c>
      <c r="O651" s="4">
        <v>6380</v>
      </c>
      <c r="P651" s="4">
        <v>6530</v>
      </c>
      <c r="Q651" s="4">
        <v>7360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9190</v>
      </c>
      <c r="J652" s="4">
        <v>9190</v>
      </c>
      <c r="K652" s="5">
        <v>7103.49</v>
      </c>
      <c r="L652" s="5">
        <v>1373.65</v>
      </c>
      <c r="M652" s="5">
        <v>2005710000</v>
      </c>
      <c r="N652" s="4">
        <v>177</v>
      </c>
      <c r="O652" s="4">
        <v>6380</v>
      </c>
      <c r="P652" s="4">
        <v>9170</v>
      </c>
      <c r="Q652" s="4">
        <v>7380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9190</v>
      </c>
      <c r="J653" s="4">
        <v>9190</v>
      </c>
      <c r="K653" s="5">
        <v>7155.96</v>
      </c>
      <c r="L653" s="5">
        <v>1367.86</v>
      </c>
      <c r="M653" s="5">
        <v>1972750000</v>
      </c>
      <c r="N653" s="4">
        <v>174</v>
      </c>
      <c r="O653" s="4">
        <v>6380</v>
      </c>
      <c r="P653" s="4">
        <v>6200</v>
      </c>
      <c r="Q653" s="4">
        <v>7420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9190</v>
      </c>
      <c r="J654" s="4">
        <v>9190</v>
      </c>
      <c r="K654" s="5">
        <v>7209.3</v>
      </c>
      <c r="L654" s="5">
        <v>1343.82</v>
      </c>
      <c r="M654" s="5">
        <v>1917020000</v>
      </c>
      <c r="N654" s="4">
        <v>172</v>
      </c>
      <c r="O654" s="4">
        <v>6380</v>
      </c>
      <c r="P654" s="4">
        <v>7660</v>
      </c>
      <c r="Q654" s="4">
        <v>7440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9190</v>
      </c>
      <c r="J655" s="4">
        <v>9190</v>
      </c>
      <c r="K655" s="5">
        <v>7264.45</v>
      </c>
      <c r="L655" s="5">
        <v>1335.44</v>
      </c>
      <c r="M655" s="5">
        <v>1868080000</v>
      </c>
      <c r="N655" s="4">
        <v>169</v>
      </c>
      <c r="O655" s="4">
        <v>8840</v>
      </c>
      <c r="P655" s="4">
        <v>7180</v>
      </c>
      <c r="Q655" s="4">
        <v>7540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9190</v>
      </c>
      <c r="J656" s="4">
        <v>9190</v>
      </c>
      <c r="K656" s="5">
        <v>7321.95</v>
      </c>
      <c r="L656" s="5">
        <v>1322.03</v>
      </c>
      <c r="M656" s="5">
        <v>1835170000</v>
      </c>
      <c r="N656" s="4">
        <v>167</v>
      </c>
      <c r="O656" s="4">
        <v>8840</v>
      </c>
      <c r="P656" s="4">
        <v>8150</v>
      </c>
      <c r="Q656" s="4">
        <v>7640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9190</v>
      </c>
      <c r="J657" s="4">
        <v>9190</v>
      </c>
      <c r="K657" s="5">
        <v>7381.95</v>
      </c>
      <c r="L657" s="5">
        <v>1305.3399999999999</v>
      </c>
      <c r="M657" s="5">
        <v>1823720000</v>
      </c>
      <c r="N657" s="4">
        <v>162</v>
      </c>
      <c r="O657" s="4">
        <v>8840</v>
      </c>
      <c r="P657" s="4">
        <v>8560</v>
      </c>
      <c r="Q657" s="4">
        <v>7690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9190</v>
      </c>
      <c r="J658" s="4">
        <v>9190</v>
      </c>
      <c r="K658" s="5">
        <v>7435.42</v>
      </c>
      <c r="L658" s="5">
        <v>1276.08</v>
      </c>
      <c r="M658" s="5">
        <v>1812270000</v>
      </c>
      <c r="N658" s="4">
        <v>161</v>
      </c>
      <c r="O658" s="4">
        <v>8840</v>
      </c>
      <c r="P658" s="4">
        <v>7472</v>
      </c>
      <c r="Q658" s="4">
        <v>7770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9190</v>
      </c>
      <c r="J659" s="4">
        <v>9190</v>
      </c>
      <c r="K659" s="5">
        <v>7488.9</v>
      </c>
      <c r="L659" s="5">
        <v>1243.24</v>
      </c>
      <c r="M659" s="5">
        <v>1801210000</v>
      </c>
      <c r="N659" s="4">
        <v>156</v>
      </c>
      <c r="O659" s="4">
        <v>8840</v>
      </c>
      <c r="P659" s="4">
        <v>6560</v>
      </c>
      <c r="Q659" s="4">
        <v>7820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9190</v>
      </c>
      <c r="J660" s="4">
        <v>9190</v>
      </c>
      <c r="K660" s="5">
        <v>7528.39</v>
      </c>
      <c r="L660" s="5">
        <v>1226.8499999999999</v>
      </c>
      <c r="M660" s="5">
        <v>1774160000</v>
      </c>
      <c r="N660" s="4">
        <v>153</v>
      </c>
      <c r="O660" s="4">
        <v>8840</v>
      </c>
      <c r="P660" s="4">
        <v>6322</v>
      </c>
      <c r="Q660" s="4">
        <v>7880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9500</v>
      </c>
      <c r="J661" s="4">
        <v>9500</v>
      </c>
      <c r="K661" s="5">
        <v>7570.77</v>
      </c>
      <c r="L661" s="5">
        <v>1213.21</v>
      </c>
      <c r="M661" s="5">
        <v>1763430000</v>
      </c>
      <c r="N661" s="4">
        <v>154</v>
      </c>
      <c r="O661" s="4">
        <v>8840</v>
      </c>
      <c r="P661" s="4">
        <v>6322</v>
      </c>
      <c r="Q661" s="4">
        <v>7900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9500</v>
      </c>
      <c r="J662" s="4">
        <v>9500</v>
      </c>
      <c r="K662" s="5">
        <v>7602.57</v>
      </c>
      <c r="L662" s="5">
        <v>1197.43</v>
      </c>
      <c r="M662" s="5">
        <v>1730960000</v>
      </c>
      <c r="N662" s="4">
        <v>147</v>
      </c>
      <c r="O662" s="4">
        <v>8840</v>
      </c>
      <c r="P662" s="4">
        <v>6170</v>
      </c>
      <c r="Q662" s="4">
        <v>7900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9500</v>
      </c>
      <c r="J663" s="4">
        <v>9500</v>
      </c>
      <c r="K663" s="5">
        <v>7638.83</v>
      </c>
      <c r="L663" s="5">
        <v>1177.8499999999999</v>
      </c>
      <c r="M663" s="5">
        <v>1692550000</v>
      </c>
      <c r="N663" s="4">
        <v>146</v>
      </c>
      <c r="O663" s="4">
        <v>8840</v>
      </c>
      <c r="P663" s="4">
        <v>7250</v>
      </c>
      <c r="Q663" s="4">
        <v>7920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3780</v>
      </c>
      <c r="I664" s="4">
        <v>9500</v>
      </c>
      <c r="J664" s="4">
        <v>5720</v>
      </c>
      <c r="K664" s="5">
        <v>7674.03</v>
      </c>
      <c r="L664" s="5">
        <v>1161.07</v>
      </c>
      <c r="M664" s="5">
        <v>1658140000</v>
      </c>
      <c r="N664" s="4">
        <v>141</v>
      </c>
      <c r="O664" s="4">
        <v>7900</v>
      </c>
      <c r="P664" s="4">
        <v>8530</v>
      </c>
      <c r="Q664" s="4">
        <v>7940</v>
      </c>
    </row>
    <row r="665" spans="5:17">
      <c r="E665" s="4">
        <v>32</v>
      </c>
      <c r="F665" s="4">
        <v>212406</v>
      </c>
      <c r="G665" s="5">
        <v>3.05074E-2</v>
      </c>
      <c r="H665" s="4">
        <v>3780</v>
      </c>
      <c r="I665" s="4">
        <v>9500</v>
      </c>
      <c r="J665" s="4">
        <v>5720</v>
      </c>
      <c r="K665" s="5">
        <v>7704.16</v>
      </c>
      <c r="L665" s="5">
        <v>1151.5899999999999</v>
      </c>
      <c r="M665" s="5">
        <v>1636410000</v>
      </c>
      <c r="N665" s="4">
        <v>140</v>
      </c>
      <c r="O665" s="4">
        <v>7900</v>
      </c>
      <c r="P665" s="4">
        <v>3952</v>
      </c>
      <c r="Q665" s="4">
        <v>7990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3780</v>
      </c>
      <c r="I666" s="4">
        <v>9500</v>
      </c>
      <c r="J666" s="4">
        <v>5720</v>
      </c>
      <c r="K666" s="5">
        <v>7740.63</v>
      </c>
      <c r="L666" s="5">
        <v>1128.99</v>
      </c>
      <c r="M666" s="5">
        <v>1618110000</v>
      </c>
      <c r="N666" s="4">
        <v>135</v>
      </c>
      <c r="O666" s="4">
        <v>7900</v>
      </c>
      <c r="P666" s="4">
        <v>7840</v>
      </c>
      <c r="Q666" s="4">
        <v>8030</v>
      </c>
    </row>
    <row r="667" spans="5:17">
      <c r="E667" s="4">
        <v>34</v>
      </c>
      <c r="F667" s="4">
        <v>207640</v>
      </c>
      <c r="G667" s="5">
        <v>2.98228E-2</v>
      </c>
      <c r="H667" s="4">
        <v>3780</v>
      </c>
      <c r="I667" s="4">
        <v>9500</v>
      </c>
      <c r="J667" s="4">
        <v>5720</v>
      </c>
      <c r="K667" s="5">
        <v>7779.53</v>
      </c>
      <c r="L667" s="5">
        <v>1103.0999999999999</v>
      </c>
      <c r="M667" s="5">
        <v>1615340000</v>
      </c>
      <c r="N667" s="4">
        <v>133</v>
      </c>
      <c r="O667" s="4">
        <v>7900</v>
      </c>
      <c r="P667" s="4">
        <v>9200</v>
      </c>
      <c r="Q667" s="4">
        <v>8050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3780</v>
      </c>
      <c r="I668" s="4">
        <v>9500</v>
      </c>
      <c r="J668" s="4">
        <v>5720</v>
      </c>
      <c r="K668" s="5">
        <v>7804.26</v>
      </c>
      <c r="L668" s="5">
        <v>1073.8800000000001</v>
      </c>
      <c r="M668" s="5">
        <v>1609190000</v>
      </c>
      <c r="N668" s="4">
        <v>133</v>
      </c>
      <c r="O668" s="4">
        <v>7900</v>
      </c>
      <c r="P668" s="4">
        <v>9300</v>
      </c>
      <c r="Q668" s="4">
        <v>8070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3780</v>
      </c>
      <c r="I669" s="4">
        <v>9500</v>
      </c>
      <c r="J669" s="4">
        <v>5720</v>
      </c>
      <c r="K669" s="5">
        <v>7837.52</v>
      </c>
      <c r="L669" s="5">
        <v>1037.8399999999999</v>
      </c>
      <c r="M669" s="5">
        <v>1594430000</v>
      </c>
      <c r="N669" s="4">
        <v>134</v>
      </c>
      <c r="O669" s="4">
        <v>7900</v>
      </c>
      <c r="P669" s="4">
        <v>8160</v>
      </c>
      <c r="Q669" s="4">
        <v>8080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3780</v>
      </c>
      <c r="I670" s="4">
        <v>9500</v>
      </c>
      <c r="J670" s="4">
        <v>5720</v>
      </c>
      <c r="K670" s="5">
        <v>7863.37</v>
      </c>
      <c r="L670" s="5">
        <v>1017.06</v>
      </c>
      <c r="M670" s="5">
        <v>1575700000</v>
      </c>
      <c r="N670" s="4">
        <v>132</v>
      </c>
      <c r="O670" s="4">
        <v>7900</v>
      </c>
      <c r="P670" s="4">
        <v>8160</v>
      </c>
      <c r="Q670" s="4">
        <v>8080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4062</v>
      </c>
      <c r="I671" s="4">
        <v>9500</v>
      </c>
      <c r="J671" s="4">
        <v>5438</v>
      </c>
      <c r="K671" s="5">
        <v>7906.41</v>
      </c>
      <c r="L671" s="5">
        <v>978.37099999999998</v>
      </c>
      <c r="M671" s="5">
        <v>1548380000</v>
      </c>
      <c r="N671" s="4">
        <v>130</v>
      </c>
      <c r="O671" s="4">
        <v>7900</v>
      </c>
      <c r="P671" s="4">
        <v>8160</v>
      </c>
      <c r="Q671" s="4">
        <v>8120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4062</v>
      </c>
      <c r="I672" s="4">
        <v>9500</v>
      </c>
      <c r="J672" s="4">
        <v>5438</v>
      </c>
      <c r="K672" s="5">
        <v>7932.58</v>
      </c>
      <c r="L672" s="5">
        <v>957.15099999999995</v>
      </c>
      <c r="M672" s="5">
        <v>1511140000</v>
      </c>
      <c r="N672" s="4">
        <v>125</v>
      </c>
      <c r="O672" s="4">
        <v>7900</v>
      </c>
      <c r="P672" s="4">
        <v>8340</v>
      </c>
      <c r="Q672" s="4">
        <v>8130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4062</v>
      </c>
      <c r="I673" s="4">
        <v>9500</v>
      </c>
      <c r="J673" s="4">
        <v>5438</v>
      </c>
      <c r="K673" s="5">
        <v>7964.61</v>
      </c>
      <c r="L673" s="5">
        <v>935.91200000000003</v>
      </c>
      <c r="M673" s="5">
        <v>1488500000</v>
      </c>
      <c r="N673" s="4">
        <v>122</v>
      </c>
      <c r="O673" s="4">
        <v>7900</v>
      </c>
      <c r="P673" s="4">
        <v>6850</v>
      </c>
      <c r="Q673" s="4">
        <v>8140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4062</v>
      </c>
      <c r="I674" s="4">
        <v>9500</v>
      </c>
      <c r="J674" s="4">
        <v>5438</v>
      </c>
      <c r="K674" s="5">
        <v>7993.06</v>
      </c>
      <c r="L674" s="5">
        <v>924.01199999999994</v>
      </c>
      <c r="M674" s="5">
        <v>1443030000</v>
      </c>
      <c r="N674" s="4">
        <v>119</v>
      </c>
      <c r="O674" s="4">
        <v>7900</v>
      </c>
      <c r="P674" s="4">
        <v>7240</v>
      </c>
      <c r="Q674" s="4">
        <v>8170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4062</v>
      </c>
      <c r="I675" s="4">
        <v>9500</v>
      </c>
      <c r="J675" s="4">
        <v>5438</v>
      </c>
      <c r="K675" s="5">
        <v>8016.77</v>
      </c>
      <c r="L675" s="5">
        <v>911.25599999999997</v>
      </c>
      <c r="M675" s="5">
        <v>1387160000</v>
      </c>
      <c r="N675" s="4">
        <v>115</v>
      </c>
      <c r="O675" s="4">
        <v>7900</v>
      </c>
      <c r="P675" s="4">
        <v>8360</v>
      </c>
      <c r="Q675" s="4">
        <v>8190</v>
      </c>
    </row>
    <row r="676" spans="5:17">
      <c r="E676" s="4">
        <v>43</v>
      </c>
      <c r="F676" s="4">
        <v>165879</v>
      </c>
      <c r="G676" s="5">
        <v>2.38248E-2</v>
      </c>
      <c r="H676" s="4">
        <v>4062</v>
      </c>
      <c r="I676" s="4">
        <v>9500</v>
      </c>
      <c r="J676" s="4">
        <v>5438</v>
      </c>
      <c r="K676" s="5">
        <v>8043.54</v>
      </c>
      <c r="L676" s="5">
        <v>891.58900000000006</v>
      </c>
      <c r="M676" s="5">
        <v>1334250000</v>
      </c>
      <c r="N676" s="4">
        <v>114</v>
      </c>
      <c r="O676" s="4">
        <v>7900</v>
      </c>
      <c r="P676" s="4">
        <v>6910</v>
      </c>
      <c r="Q676" s="4">
        <v>8190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4062</v>
      </c>
      <c r="I677" s="4">
        <v>9500</v>
      </c>
      <c r="J677" s="4">
        <v>5438</v>
      </c>
      <c r="K677" s="5">
        <v>8072.99</v>
      </c>
      <c r="L677" s="5">
        <v>869.37300000000005</v>
      </c>
      <c r="M677" s="5">
        <v>1286450000</v>
      </c>
      <c r="N677" s="4">
        <v>106</v>
      </c>
      <c r="O677" s="4">
        <v>8700</v>
      </c>
      <c r="P677" s="4">
        <v>7110</v>
      </c>
      <c r="Q677" s="4">
        <v>8200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4062</v>
      </c>
      <c r="I678" s="4">
        <v>9500</v>
      </c>
      <c r="J678" s="4">
        <v>5438</v>
      </c>
      <c r="K678" s="5">
        <v>8103.5</v>
      </c>
      <c r="L678" s="5">
        <v>857.48800000000006</v>
      </c>
      <c r="M678" s="5">
        <v>1234760000</v>
      </c>
      <c r="N678" s="4">
        <v>104</v>
      </c>
      <c r="O678" s="4">
        <v>8700</v>
      </c>
      <c r="P678" s="4">
        <v>4062</v>
      </c>
      <c r="Q678" s="4">
        <v>8220</v>
      </c>
    </row>
    <row r="679" spans="5:17">
      <c r="E679" s="4">
        <v>46</v>
      </c>
      <c r="F679" s="4">
        <v>144773</v>
      </c>
      <c r="G679" s="5">
        <v>2.07934E-2</v>
      </c>
      <c r="H679" s="4">
        <v>4450</v>
      </c>
      <c r="I679" s="4">
        <v>9500</v>
      </c>
      <c r="J679" s="4">
        <v>5050</v>
      </c>
      <c r="K679" s="5">
        <v>8136.57</v>
      </c>
      <c r="L679" s="5">
        <v>840.98299999999995</v>
      </c>
      <c r="M679" s="5">
        <v>1177950000</v>
      </c>
      <c r="N679" s="4">
        <v>102</v>
      </c>
      <c r="O679" s="4">
        <v>8700</v>
      </c>
      <c r="P679" s="4">
        <v>7420</v>
      </c>
      <c r="Q679" s="4">
        <v>8250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4450</v>
      </c>
      <c r="I680" s="4">
        <v>9500</v>
      </c>
      <c r="J680" s="4">
        <v>5050</v>
      </c>
      <c r="K680" s="5">
        <v>8166.58</v>
      </c>
      <c r="L680" s="5">
        <v>826.30499999999995</v>
      </c>
      <c r="M680" s="5">
        <v>1127610000</v>
      </c>
      <c r="N680" s="4">
        <v>100</v>
      </c>
      <c r="O680" s="4">
        <v>8700</v>
      </c>
      <c r="P680" s="4">
        <v>7940</v>
      </c>
      <c r="Q680" s="4">
        <v>8270</v>
      </c>
    </row>
    <row r="681" spans="5:17">
      <c r="E681" s="4">
        <v>48</v>
      </c>
      <c r="F681" s="4">
        <v>130322</v>
      </c>
      <c r="G681" s="5">
        <v>1.87178E-2</v>
      </c>
      <c r="H681" s="4">
        <v>4450</v>
      </c>
      <c r="I681" s="4">
        <v>9500</v>
      </c>
      <c r="J681" s="4">
        <v>5050</v>
      </c>
      <c r="K681" s="5">
        <v>8201.48</v>
      </c>
      <c r="L681" s="5">
        <v>804.83299999999997</v>
      </c>
      <c r="M681" s="5">
        <v>1068830000</v>
      </c>
      <c r="N681" s="4">
        <v>98</v>
      </c>
      <c r="O681" s="4">
        <v>8700</v>
      </c>
      <c r="P681" s="4">
        <v>7920</v>
      </c>
      <c r="Q681" s="4">
        <v>8370</v>
      </c>
    </row>
    <row r="682" spans="5:17">
      <c r="E682" s="4">
        <v>49</v>
      </c>
      <c r="F682" s="4">
        <v>123826</v>
      </c>
      <c r="G682" s="5">
        <v>1.77848E-2</v>
      </c>
      <c r="H682" s="4">
        <v>4450</v>
      </c>
      <c r="I682" s="4">
        <v>9500</v>
      </c>
      <c r="J682" s="4">
        <v>5050</v>
      </c>
      <c r="K682" s="5">
        <v>8233.5</v>
      </c>
      <c r="L682" s="5">
        <v>774.98199999999997</v>
      </c>
      <c r="M682" s="5">
        <v>1019520000</v>
      </c>
      <c r="N682" s="4">
        <v>96</v>
      </c>
      <c r="O682" s="4">
        <v>8700</v>
      </c>
      <c r="P682" s="4">
        <v>7200</v>
      </c>
      <c r="Q682" s="4">
        <v>8410</v>
      </c>
    </row>
    <row r="683" spans="5:17">
      <c r="E683" s="4">
        <v>50</v>
      </c>
      <c r="F683" s="4">
        <v>118095</v>
      </c>
      <c r="G683" s="5">
        <v>1.69617E-2</v>
      </c>
      <c r="H683" s="4">
        <v>4450</v>
      </c>
      <c r="I683" s="4">
        <v>9500</v>
      </c>
      <c r="J683" s="4">
        <v>5050</v>
      </c>
      <c r="K683" s="5">
        <v>8274.93</v>
      </c>
      <c r="L683" s="5">
        <v>729.34900000000005</v>
      </c>
      <c r="M683" s="5">
        <v>977228000</v>
      </c>
      <c r="N683" s="4">
        <v>90</v>
      </c>
      <c r="O683" s="4">
        <v>8700</v>
      </c>
      <c r="P683" s="4">
        <v>6840</v>
      </c>
      <c r="Q683" s="4">
        <v>8430</v>
      </c>
    </row>
    <row r="684" spans="5:17">
      <c r="E684" s="4">
        <v>51</v>
      </c>
      <c r="F684" s="4">
        <v>114796</v>
      </c>
      <c r="G684" s="5">
        <v>1.64879E-2</v>
      </c>
      <c r="H684" s="4">
        <v>4450</v>
      </c>
      <c r="I684" s="4">
        <v>9500</v>
      </c>
      <c r="J684" s="4">
        <v>5050</v>
      </c>
      <c r="K684" s="5">
        <v>8292.51</v>
      </c>
      <c r="L684" s="5">
        <v>709.83900000000006</v>
      </c>
      <c r="M684" s="5">
        <v>951947000</v>
      </c>
      <c r="N684" s="4">
        <v>86</v>
      </c>
      <c r="O684" s="4">
        <v>8700</v>
      </c>
      <c r="P684" s="4">
        <v>6760</v>
      </c>
      <c r="Q684" s="4">
        <v>8430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4450</v>
      </c>
      <c r="I685" s="4">
        <v>9500</v>
      </c>
      <c r="J685" s="4">
        <v>5050</v>
      </c>
      <c r="K685" s="5">
        <v>8308.01</v>
      </c>
      <c r="L685" s="5">
        <v>702.55600000000004</v>
      </c>
      <c r="M685" s="5">
        <v>925288000</v>
      </c>
      <c r="N685" s="4">
        <v>82</v>
      </c>
      <c r="O685" s="4">
        <v>8700</v>
      </c>
      <c r="P685" s="4">
        <v>8170</v>
      </c>
      <c r="Q685" s="4">
        <v>8440</v>
      </c>
    </row>
    <row r="686" spans="5:17">
      <c r="E686" s="4">
        <v>53</v>
      </c>
      <c r="F686" s="4">
        <v>105587</v>
      </c>
      <c r="G686" s="5">
        <v>1.51652E-2</v>
      </c>
      <c r="H686" s="4">
        <v>4450</v>
      </c>
      <c r="I686" s="4">
        <v>9500</v>
      </c>
      <c r="J686" s="4">
        <v>5050</v>
      </c>
      <c r="K686" s="5">
        <v>8314.5300000000007</v>
      </c>
      <c r="L686" s="5">
        <v>696.72199999999998</v>
      </c>
      <c r="M686" s="5">
        <v>877906000</v>
      </c>
      <c r="N686" s="4">
        <v>80</v>
      </c>
      <c r="O686" s="4">
        <v>8700</v>
      </c>
      <c r="P686" s="4">
        <v>8760</v>
      </c>
      <c r="Q686" s="4">
        <v>8440</v>
      </c>
    </row>
    <row r="687" spans="5:17">
      <c r="E687" s="4">
        <v>54</v>
      </c>
      <c r="F687" s="4">
        <v>99403</v>
      </c>
      <c r="G687" s="5">
        <v>1.4277E-2</v>
      </c>
      <c r="H687" s="4">
        <v>4980</v>
      </c>
      <c r="I687" s="4">
        <v>9500</v>
      </c>
      <c r="J687" s="4">
        <v>4520</v>
      </c>
      <c r="K687" s="5">
        <v>8334.16</v>
      </c>
      <c r="L687" s="5">
        <v>686.29700000000003</v>
      </c>
      <c r="M687" s="5">
        <v>828440000</v>
      </c>
      <c r="N687" s="4">
        <v>74</v>
      </c>
      <c r="O687" s="4">
        <v>8700</v>
      </c>
      <c r="P687" s="4">
        <v>6130</v>
      </c>
      <c r="Q687" s="4">
        <v>8450</v>
      </c>
    </row>
    <row r="688" spans="5:17">
      <c r="E688" s="4">
        <v>55</v>
      </c>
      <c r="F688" s="4">
        <v>92018</v>
      </c>
      <c r="G688" s="5">
        <v>1.32163E-2</v>
      </c>
      <c r="H688" s="4">
        <v>4980</v>
      </c>
      <c r="I688" s="4">
        <v>9500</v>
      </c>
      <c r="J688" s="4">
        <v>4520</v>
      </c>
      <c r="K688" s="5">
        <v>8352.77</v>
      </c>
      <c r="L688" s="5">
        <v>665.15800000000002</v>
      </c>
      <c r="M688" s="5">
        <v>768605000</v>
      </c>
      <c r="N688" s="4">
        <v>73</v>
      </c>
      <c r="O688" s="4">
        <v>7590</v>
      </c>
      <c r="P688" s="4">
        <v>6692</v>
      </c>
      <c r="Q688" s="4">
        <v>8480</v>
      </c>
    </row>
    <row r="689" spans="5:17">
      <c r="E689" s="4">
        <v>56</v>
      </c>
      <c r="F689" s="4">
        <v>84737</v>
      </c>
      <c r="G689" s="5">
        <v>1.21706E-2</v>
      </c>
      <c r="H689" s="4">
        <v>4980</v>
      </c>
      <c r="I689" s="4">
        <v>9500</v>
      </c>
      <c r="J689" s="4">
        <v>4520</v>
      </c>
      <c r="K689" s="5">
        <v>8370.7099999999991</v>
      </c>
      <c r="L689" s="5">
        <v>652.88800000000003</v>
      </c>
      <c r="M689" s="5">
        <v>709308000</v>
      </c>
      <c r="N689" s="4">
        <v>70</v>
      </c>
      <c r="O689" s="4">
        <v>7590</v>
      </c>
      <c r="P689" s="4">
        <v>8660</v>
      </c>
      <c r="Q689" s="4">
        <v>8480</v>
      </c>
    </row>
    <row r="690" spans="5:17">
      <c r="E690" s="4">
        <v>57</v>
      </c>
      <c r="F690" s="4">
        <v>77854</v>
      </c>
      <c r="G690" s="5">
        <v>1.1181999999999999E-2</v>
      </c>
      <c r="H690" s="4">
        <v>4980</v>
      </c>
      <c r="I690" s="4">
        <v>9500</v>
      </c>
      <c r="J690" s="4">
        <v>4520</v>
      </c>
      <c r="K690" s="5">
        <v>8393.9699999999993</v>
      </c>
      <c r="L690" s="5">
        <v>640.44799999999998</v>
      </c>
      <c r="M690" s="5">
        <v>653504000</v>
      </c>
      <c r="N690" s="4">
        <v>64</v>
      </c>
      <c r="O690" s="4">
        <v>7590</v>
      </c>
      <c r="P690" s="4">
        <v>8270</v>
      </c>
      <c r="Q690" s="4">
        <v>8480</v>
      </c>
    </row>
    <row r="691" spans="5:17">
      <c r="E691" s="4">
        <v>58</v>
      </c>
      <c r="F691" s="4">
        <v>71855</v>
      </c>
      <c r="G691" s="5">
        <v>1.03204E-2</v>
      </c>
      <c r="H691" s="4">
        <v>4980</v>
      </c>
      <c r="I691" s="4">
        <v>9500</v>
      </c>
      <c r="J691" s="4">
        <v>4520</v>
      </c>
      <c r="K691" s="5">
        <v>8405.6</v>
      </c>
      <c r="L691" s="5">
        <v>636.11800000000005</v>
      </c>
      <c r="M691" s="5">
        <v>603984000</v>
      </c>
      <c r="N691" s="4">
        <v>62</v>
      </c>
      <c r="O691" s="4">
        <v>7590</v>
      </c>
      <c r="P691" s="4">
        <v>8610</v>
      </c>
      <c r="Q691" s="4">
        <v>8480</v>
      </c>
    </row>
    <row r="692" spans="5:17">
      <c r="E692" s="4">
        <v>59</v>
      </c>
      <c r="F692" s="4">
        <v>64621</v>
      </c>
      <c r="G692" s="5">
        <v>9.2813600000000007E-3</v>
      </c>
      <c r="H692" s="4">
        <v>4980</v>
      </c>
      <c r="I692" s="4">
        <v>9500</v>
      </c>
      <c r="J692" s="4">
        <v>4520</v>
      </c>
      <c r="K692" s="5">
        <v>8427.42</v>
      </c>
      <c r="L692" s="5">
        <v>627.32500000000005</v>
      </c>
      <c r="M692" s="5">
        <v>544589000</v>
      </c>
      <c r="N692" s="4">
        <v>58</v>
      </c>
      <c r="O692" s="4">
        <v>7590</v>
      </c>
      <c r="P692" s="4">
        <v>8070</v>
      </c>
      <c r="Q692" s="4">
        <v>8520</v>
      </c>
    </row>
    <row r="693" spans="5:17">
      <c r="E693" s="4">
        <v>60</v>
      </c>
      <c r="F693" s="4">
        <v>57162</v>
      </c>
      <c r="G693" s="5">
        <v>8.21004E-3</v>
      </c>
      <c r="H693" s="4">
        <v>5890</v>
      </c>
      <c r="I693" s="4">
        <v>9500</v>
      </c>
      <c r="J693" s="4">
        <v>3610</v>
      </c>
      <c r="K693" s="5">
        <v>8454.32</v>
      </c>
      <c r="L693" s="5">
        <v>608.02700000000004</v>
      </c>
      <c r="M693" s="5">
        <v>483266000</v>
      </c>
      <c r="N693" s="4">
        <v>52</v>
      </c>
      <c r="O693" s="4">
        <v>7590</v>
      </c>
      <c r="P693" s="4">
        <v>6002</v>
      </c>
      <c r="Q693" s="4">
        <v>8520</v>
      </c>
    </row>
    <row r="694" spans="5:17">
      <c r="E694" s="4">
        <v>61</v>
      </c>
      <c r="F694" s="4">
        <v>49337</v>
      </c>
      <c r="G694" s="5">
        <v>7.0861500000000003E-3</v>
      </c>
      <c r="H694" s="4">
        <v>5890</v>
      </c>
      <c r="I694" s="4">
        <v>9500</v>
      </c>
      <c r="J694" s="4">
        <v>3610</v>
      </c>
      <c r="K694" s="5">
        <v>8453.7099999999991</v>
      </c>
      <c r="L694" s="5">
        <v>592.20299999999997</v>
      </c>
      <c r="M694" s="5">
        <v>417081000</v>
      </c>
      <c r="N694" s="4">
        <v>48</v>
      </c>
      <c r="O694" s="4">
        <v>7590</v>
      </c>
      <c r="P694" s="4">
        <v>8840</v>
      </c>
      <c r="Q694" s="4">
        <v>8520</v>
      </c>
    </row>
    <row r="695" spans="5:17">
      <c r="E695" s="4">
        <v>62</v>
      </c>
      <c r="F695" s="4">
        <v>42776</v>
      </c>
      <c r="G695" s="5">
        <v>6.1438100000000004E-3</v>
      </c>
      <c r="H695" s="4">
        <v>5890</v>
      </c>
      <c r="I695" s="4">
        <v>9500</v>
      </c>
      <c r="J695" s="4">
        <v>3610</v>
      </c>
      <c r="K695" s="5">
        <v>8480.0300000000007</v>
      </c>
      <c r="L695" s="5">
        <v>562.6</v>
      </c>
      <c r="M695" s="5">
        <v>362742000</v>
      </c>
      <c r="N695" s="4">
        <v>46</v>
      </c>
      <c r="O695" s="4">
        <v>7590</v>
      </c>
      <c r="P695" s="4">
        <v>8220</v>
      </c>
      <c r="Q695" s="4">
        <v>8520</v>
      </c>
    </row>
    <row r="696" spans="5:17">
      <c r="E696" s="4">
        <v>63</v>
      </c>
      <c r="F696" s="4">
        <v>35511</v>
      </c>
      <c r="G696" s="5">
        <v>5.10036E-3</v>
      </c>
      <c r="H696" s="4">
        <v>7000</v>
      </c>
      <c r="I696" s="4">
        <v>9500</v>
      </c>
      <c r="J696" s="4">
        <v>2500</v>
      </c>
      <c r="K696" s="5">
        <v>8478.1299999999992</v>
      </c>
      <c r="L696" s="5">
        <v>537.57799999999997</v>
      </c>
      <c r="M696" s="5">
        <v>301067000</v>
      </c>
      <c r="N696" s="4">
        <v>42</v>
      </c>
      <c r="O696" s="4">
        <v>7590</v>
      </c>
      <c r="P696" s="4">
        <v>8820</v>
      </c>
      <c r="Q696" s="4">
        <v>8520</v>
      </c>
    </row>
    <row r="697" spans="5:17">
      <c r="E697" s="4">
        <v>64</v>
      </c>
      <c r="F697" s="4">
        <v>29543</v>
      </c>
      <c r="G697" s="5">
        <v>4.24319E-3</v>
      </c>
      <c r="H697" s="4">
        <v>7000</v>
      </c>
      <c r="I697" s="4">
        <v>9500</v>
      </c>
      <c r="J697" s="4">
        <v>2500</v>
      </c>
      <c r="K697" s="5">
        <v>8462.5300000000007</v>
      </c>
      <c r="L697" s="5">
        <v>529.68299999999999</v>
      </c>
      <c r="M697" s="5">
        <v>250009000</v>
      </c>
      <c r="N697" s="4">
        <v>42</v>
      </c>
      <c r="O697" s="4">
        <v>7590</v>
      </c>
      <c r="P697" s="4">
        <v>9500</v>
      </c>
      <c r="Q697" s="4">
        <v>8480</v>
      </c>
    </row>
    <row r="698" spans="5:17">
      <c r="E698" s="4">
        <v>65</v>
      </c>
      <c r="F698" s="4">
        <v>23703</v>
      </c>
      <c r="G698" s="5">
        <v>3.4044000000000001E-3</v>
      </c>
      <c r="H698" s="4">
        <v>7000</v>
      </c>
      <c r="I698" s="4">
        <v>9300</v>
      </c>
      <c r="J698" s="4">
        <v>2300</v>
      </c>
      <c r="K698" s="5">
        <v>8449.33</v>
      </c>
      <c r="L698" s="5">
        <v>523.28700000000003</v>
      </c>
      <c r="M698" s="5">
        <v>200274000</v>
      </c>
      <c r="N698" s="4">
        <v>39</v>
      </c>
      <c r="O698" s="4">
        <v>7590</v>
      </c>
      <c r="P698" s="4">
        <v>7432</v>
      </c>
      <c r="Q698" s="4">
        <v>8480</v>
      </c>
    </row>
    <row r="699" spans="5:17">
      <c r="E699" s="4">
        <v>66</v>
      </c>
      <c r="F699" s="4">
        <v>18772</v>
      </c>
      <c r="G699" s="5">
        <v>2.6961799999999998E-3</v>
      </c>
      <c r="H699" s="4">
        <v>7000</v>
      </c>
      <c r="I699" s="4">
        <v>9300</v>
      </c>
      <c r="J699" s="4">
        <v>2300</v>
      </c>
      <c r="K699" s="5">
        <v>8477.42</v>
      </c>
      <c r="L699" s="5">
        <v>519.76700000000005</v>
      </c>
      <c r="M699" s="5">
        <v>159138000</v>
      </c>
      <c r="N699" s="4">
        <v>36</v>
      </c>
      <c r="O699" s="4">
        <v>7590</v>
      </c>
      <c r="P699" s="4">
        <v>8820</v>
      </c>
      <c r="Q699" s="4">
        <v>8510</v>
      </c>
    </row>
    <row r="700" spans="5:17">
      <c r="E700" s="4">
        <v>67</v>
      </c>
      <c r="F700" s="4">
        <v>15198</v>
      </c>
      <c r="G700" s="5">
        <v>2.1828500000000001E-3</v>
      </c>
      <c r="H700" s="4">
        <v>7000</v>
      </c>
      <c r="I700" s="4">
        <v>9300</v>
      </c>
      <c r="J700" s="4">
        <v>2300</v>
      </c>
      <c r="K700" s="5">
        <v>8509.43</v>
      </c>
      <c r="L700" s="5">
        <v>513.77599999999995</v>
      </c>
      <c r="M700" s="5">
        <v>129326000</v>
      </c>
      <c r="N700" s="4">
        <v>32</v>
      </c>
      <c r="O700" s="4">
        <v>7590</v>
      </c>
      <c r="P700" s="4">
        <v>8890</v>
      </c>
      <c r="Q700" s="4">
        <v>8520</v>
      </c>
    </row>
    <row r="701" spans="5:17">
      <c r="E701" s="4">
        <v>68</v>
      </c>
      <c r="F701" s="4">
        <v>11537</v>
      </c>
      <c r="G701" s="5">
        <v>1.6570300000000001E-3</v>
      </c>
      <c r="H701" s="4">
        <v>7280</v>
      </c>
      <c r="I701" s="4">
        <v>9300</v>
      </c>
      <c r="J701" s="4">
        <v>2020</v>
      </c>
      <c r="K701" s="5">
        <v>8512.93</v>
      </c>
      <c r="L701" s="5">
        <v>511.84</v>
      </c>
      <c r="M701" s="5">
        <v>98213600</v>
      </c>
      <c r="N701" s="4">
        <v>27</v>
      </c>
      <c r="O701" s="4">
        <v>8520</v>
      </c>
      <c r="P701" s="4">
        <v>8250</v>
      </c>
      <c r="Q701" s="4">
        <v>8520</v>
      </c>
    </row>
    <row r="702" spans="5:17">
      <c r="E702" s="4">
        <v>69</v>
      </c>
      <c r="F702" s="4">
        <v>8721</v>
      </c>
      <c r="G702" s="5">
        <v>1.2525800000000001E-3</v>
      </c>
      <c r="H702" s="4">
        <v>7280</v>
      </c>
      <c r="I702" s="4">
        <v>9300</v>
      </c>
      <c r="J702" s="4">
        <v>2020</v>
      </c>
      <c r="K702" s="5">
        <v>8515.43</v>
      </c>
      <c r="L702" s="5">
        <v>518.66800000000001</v>
      </c>
      <c r="M702" s="5">
        <v>74263100</v>
      </c>
      <c r="N702" s="4">
        <v>25</v>
      </c>
      <c r="O702" s="4">
        <v>8520</v>
      </c>
      <c r="P702" s="4">
        <v>9170</v>
      </c>
      <c r="Q702" s="4">
        <v>8520</v>
      </c>
    </row>
    <row r="703" spans="5:17">
      <c r="E703" s="4">
        <v>70</v>
      </c>
      <c r="F703" s="4">
        <v>6603</v>
      </c>
      <c r="G703" s="5">
        <v>9.4837299999999997E-4</v>
      </c>
      <c r="H703" s="4">
        <v>7590</v>
      </c>
      <c r="I703" s="4">
        <v>9300</v>
      </c>
      <c r="J703" s="4">
        <v>1710</v>
      </c>
      <c r="K703" s="5">
        <v>8517.58</v>
      </c>
      <c r="L703" s="5">
        <v>505.02699999999999</v>
      </c>
      <c r="M703" s="5">
        <v>56241600</v>
      </c>
      <c r="N703" s="4">
        <v>22</v>
      </c>
      <c r="O703" s="4">
        <v>8520</v>
      </c>
      <c r="P703" s="4">
        <v>8940</v>
      </c>
      <c r="Q703" s="4">
        <v>8520</v>
      </c>
    </row>
    <row r="704" spans="5:17">
      <c r="E704" s="4">
        <v>71</v>
      </c>
      <c r="F704" s="4">
        <v>4790</v>
      </c>
      <c r="G704" s="5">
        <v>6.8797599999999997E-4</v>
      </c>
      <c r="H704" s="4">
        <v>7590</v>
      </c>
      <c r="I704" s="4">
        <v>9300</v>
      </c>
      <c r="J704" s="4">
        <v>1710</v>
      </c>
      <c r="K704" s="5">
        <v>8502.08</v>
      </c>
      <c r="L704" s="5">
        <v>497.53</v>
      </c>
      <c r="M704" s="5">
        <v>40725000</v>
      </c>
      <c r="N704" s="4">
        <v>20</v>
      </c>
      <c r="O704" s="4">
        <v>8520</v>
      </c>
      <c r="P704" s="4">
        <v>7980</v>
      </c>
      <c r="Q704" s="4">
        <v>8520</v>
      </c>
    </row>
    <row r="705" spans="2:17">
      <c r="E705" s="4">
        <v>72</v>
      </c>
      <c r="F705" s="4">
        <v>3532</v>
      </c>
      <c r="G705" s="5">
        <v>5.0729300000000002E-4</v>
      </c>
      <c r="H705" s="4">
        <v>7590</v>
      </c>
      <c r="I705" s="4">
        <v>9300</v>
      </c>
      <c r="J705" s="4">
        <v>1710</v>
      </c>
      <c r="K705" s="5">
        <v>8548.4</v>
      </c>
      <c r="L705" s="5">
        <v>452.43400000000003</v>
      </c>
      <c r="M705" s="5">
        <v>30193000</v>
      </c>
      <c r="N705" s="4">
        <v>17</v>
      </c>
      <c r="O705" s="4">
        <v>8520</v>
      </c>
      <c r="P705" s="4">
        <v>8850</v>
      </c>
      <c r="Q705" s="4">
        <v>8520</v>
      </c>
    </row>
    <row r="706" spans="2:17">
      <c r="E706" s="4">
        <v>73</v>
      </c>
      <c r="F706" s="4">
        <v>2381</v>
      </c>
      <c r="G706" s="5">
        <v>3.4197699999999998E-4</v>
      </c>
      <c r="H706" s="4">
        <v>7590</v>
      </c>
      <c r="I706" s="4">
        <v>9300</v>
      </c>
      <c r="J706" s="4">
        <v>1710</v>
      </c>
      <c r="K706" s="5">
        <v>8674.7199999999993</v>
      </c>
      <c r="L706" s="5">
        <v>365.21199999999999</v>
      </c>
      <c r="M706" s="5">
        <v>20654500</v>
      </c>
      <c r="N706" s="4">
        <v>11</v>
      </c>
      <c r="O706" s="4">
        <v>8520</v>
      </c>
      <c r="P706" s="4">
        <v>8440</v>
      </c>
      <c r="Q706" s="4">
        <v>8530</v>
      </c>
    </row>
    <row r="707" spans="2:17">
      <c r="E707" s="4">
        <v>74</v>
      </c>
      <c r="F707" s="4">
        <v>1653</v>
      </c>
      <c r="G707" s="5">
        <v>2.3741600000000001E-4</v>
      </c>
      <c r="H707" s="4">
        <v>7590</v>
      </c>
      <c r="I707" s="4">
        <v>9300</v>
      </c>
      <c r="J707" s="4">
        <v>1710</v>
      </c>
      <c r="K707" s="5">
        <v>8677.59</v>
      </c>
      <c r="L707" s="5">
        <v>350.49299999999999</v>
      </c>
      <c r="M707" s="5">
        <v>14344100</v>
      </c>
      <c r="N707" s="4">
        <v>9</v>
      </c>
      <c r="O707" s="4">
        <v>8520</v>
      </c>
      <c r="P707" s="4">
        <v>8450</v>
      </c>
      <c r="Q707" s="4">
        <v>8520</v>
      </c>
    </row>
    <row r="708" spans="2:17">
      <c r="E708" s="4">
        <v>75</v>
      </c>
      <c r="F708" s="4">
        <v>1066</v>
      </c>
      <c r="G708" s="5">
        <v>1.5310700000000001E-4</v>
      </c>
      <c r="H708" s="4">
        <v>7590</v>
      </c>
      <c r="I708" s="4">
        <v>9180</v>
      </c>
      <c r="J708" s="4">
        <v>1590</v>
      </c>
      <c r="K708" s="5">
        <v>8722.7800000000007</v>
      </c>
      <c r="L708" s="5">
        <v>344.32600000000002</v>
      </c>
      <c r="M708" s="5">
        <v>9298480</v>
      </c>
      <c r="N708" s="4">
        <v>6</v>
      </c>
      <c r="O708" s="4">
        <v>8520</v>
      </c>
      <c r="P708" s="4">
        <v>8530</v>
      </c>
      <c r="Q708" s="4">
        <v>8520</v>
      </c>
    </row>
    <row r="709" spans="2:17">
      <c r="E709" s="4">
        <v>76</v>
      </c>
      <c r="F709" s="4">
        <v>540</v>
      </c>
      <c r="G709" s="5">
        <v>7.75589E-5</v>
      </c>
      <c r="H709" s="4">
        <v>8370</v>
      </c>
      <c r="I709" s="4">
        <v>9180</v>
      </c>
      <c r="J709" s="4">
        <v>810</v>
      </c>
      <c r="K709" s="5">
        <v>8748.3700000000008</v>
      </c>
      <c r="L709" s="5">
        <v>308.66500000000002</v>
      </c>
      <c r="M709" s="5">
        <v>4724120</v>
      </c>
      <c r="N709" s="4">
        <v>4</v>
      </c>
      <c r="O709" s="4">
        <v>8520</v>
      </c>
      <c r="P709" s="4">
        <v>8370</v>
      </c>
      <c r="Q709" s="4">
        <v>8520</v>
      </c>
    </row>
    <row r="710" spans="2:17">
      <c r="E710" s="4">
        <v>77</v>
      </c>
      <c r="F710" s="4">
        <v>236</v>
      </c>
      <c r="G710" s="5">
        <v>3.3896100000000002E-5</v>
      </c>
      <c r="H710" s="4">
        <v>8370</v>
      </c>
      <c r="I710" s="4">
        <v>9180</v>
      </c>
      <c r="J710" s="4">
        <v>810</v>
      </c>
      <c r="K710" s="5">
        <v>8746.06</v>
      </c>
      <c r="L710" s="5">
        <v>326.07</v>
      </c>
      <c r="M710" s="5">
        <v>2064070</v>
      </c>
      <c r="N710" s="4">
        <v>4</v>
      </c>
      <c r="O710" s="4">
        <v>8520</v>
      </c>
      <c r="P710" s="4">
        <v>8950</v>
      </c>
      <c r="Q710" s="4">
        <v>8520</v>
      </c>
    </row>
    <row r="711" spans="2:17">
      <c r="E711" s="4">
        <v>78</v>
      </c>
      <c r="F711" s="4">
        <v>59</v>
      </c>
      <c r="G711" s="5">
        <v>8.4740200000000002E-6</v>
      </c>
      <c r="H711" s="4">
        <v>8520</v>
      </c>
      <c r="I711" s="4">
        <v>9180</v>
      </c>
      <c r="J711" s="4">
        <v>660</v>
      </c>
      <c r="K711" s="5">
        <v>8754.92</v>
      </c>
      <c r="L711" s="5">
        <v>316.005</v>
      </c>
      <c r="M711" s="5">
        <v>516540</v>
      </c>
      <c r="N711" s="4">
        <v>2</v>
      </c>
      <c r="O711" s="4">
        <v>8520</v>
      </c>
      <c r="P711" s="4">
        <v>9180</v>
      </c>
      <c r="Q711" s="4">
        <v>8520</v>
      </c>
    </row>
    <row r="712" spans="2:17">
      <c r="E712" s="4">
        <v>79</v>
      </c>
      <c r="F712" s="4">
        <v>15</v>
      </c>
      <c r="G712" s="5">
        <v>2.1544099999999999E-6</v>
      </c>
      <c r="H712" s="4">
        <v>8520</v>
      </c>
      <c r="I712" s="4">
        <v>8520</v>
      </c>
      <c r="J712" s="4">
        <v>0</v>
      </c>
      <c r="K712" s="5">
        <v>8520</v>
      </c>
      <c r="L712" s="5">
        <v>0</v>
      </c>
      <c r="M712" s="5">
        <v>127800</v>
      </c>
      <c r="N712" s="4">
        <v>1</v>
      </c>
      <c r="O712" s="4">
        <v>8520</v>
      </c>
      <c r="P712" s="4">
        <v>8520</v>
      </c>
      <c r="Q712" s="4">
        <v>8520</v>
      </c>
    </row>
    <row r="713" spans="2:17">
      <c r="B713" t="s">
        <v>42</v>
      </c>
      <c r="E713" s="4">
        <v>1</v>
      </c>
      <c r="F713" s="4">
        <v>4965254</v>
      </c>
      <c r="G713" s="5">
        <v>0.71314699999999998</v>
      </c>
      <c r="H713" s="4">
        <v>0</v>
      </c>
      <c r="I713" s="4">
        <v>9810</v>
      </c>
      <c r="J713" s="4">
        <v>9810</v>
      </c>
      <c r="K713" s="5">
        <v>4033.35</v>
      </c>
      <c r="L713" s="5">
        <v>2579.7800000000002</v>
      </c>
      <c r="M713" s="5">
        <v>20026600000</v>
      </c>
      <c r="N713" s="4">
        <v>163</v>
      </c>
      <c r="O713" s="4">
        <v>1070</v>
      </c>
      <c r="P713" s="4">
        <v>4642</v>
      </c>
      <c r="Q713" s="4">
        <v>4712</v>
      </c>
    </row>
    <row r="714" spans="2:17">
      <c r="E714" s="4">
        <v>2</v>
      </c>
      <c r="F714" s="4">
        <v>1506506</v>
      </c>
      <c r="G714" s="5">
        <v>0.21637600000000001</v>
      </c>
      <c r="H714" s="4">
        <v>0</v>
      </c>
      <c r="I714" s="4">
        <v>9810</v>
      </c>
      <c r="J714" s="4">
        <v>9810</v>
      </c>
      <c r="K714" s="5">
        <v>5745.32</v>
      </c>
      <c r="L714" s="5">
        <v>2301.4899999999998</v>
      </c>
      <c r="M714" s="5">
        <v>8655350000</v>
      </c>
      <c r="N714" s="4">
        <v>153</v>
      </c>
      <c r="O714" s="4">
        <v>1070</v>
      </c>
      <c r="P714" s="4">
        <v>3542</v>
      </c>
      <c r="Q714" s="4">
        <v>5772</v>
      </c>
    </row>
    <row r="715" spans="2:17">
      <c r="E715" s="4">
        <v>3</v>
      </c>
      <c r="F715" s="4">
        <v>1093829</v>
      </c>
      <c r="G715" s="5">
        <v>0.15710399999999999</v>
      </c>
      <c r="H715" s="4">
        <v>0</v>
      </c>
      <c r="I715" s="4">
        <v>9810</v>
      </c>
      <c r="J715" s="4">
        <v>9810</v>
      </c>
      <c r="K715" s="5">
        <v>6175.53</v>
      </c>
      <c r="L715" s="5">
        <v>2211.77</v>
      </c>
      <c r="M715" s="5">
        <v>6754980000</v>
      </c>
      <c r="N715" s="4">
        <v>170</v>
      </c>
      <c r="O715" s="4">
        <v>1070</v>
      </c>
      <c r="P715" s="4">
        <v>6472</v>
      </c>
      <c r="Q715" s="4">
        <v>6180</v>
      </c>
    </row>
    <row r="716" spans="2:17">
      <c r="E716" s="4">
        <v>4</v>
      </c>
      <c r="F716" s="4">
        <v>864477</v>
      </c>
      <c r="G716" s="5">
        <v>0.124163</v>
      </c>
      <c r="H716" s="4">
        <v>0</v>
      </c>
      <c r="I716" s="4">
        <v>9880</v>
      </c>
      <c r="J716" s="4">
        <v>9880</v>
      </c>
      <c r="K716" s="5">
        <v>6339.54</v>
      </c>
      <c r="L716" s="5">
        <v>2204.9499999999998</v>
      </c>
      <c r="M716" s="5">
        <v>5480380000</v>
      </c>
      <c r="N716" s="4">
        <v>181</v>
      </c>
      <c r="O716" s="4">
        <v>1070</v>
      </c>
      <c r="P716" s="4">
        <v>5730</v>
      </c>
      <c r="Q716" s="4">
        <v>6710</v>
      </c>
    </row>
    <row r="717" spans="2:17">
      <c r="E717" s="4">
        <v>5</v>
      </c>
      <c r="F717" s="4">
        <v>753090</v>
      </c>
      <c r="G717" s="5">
        <v>0.108164</v>
      </c>
      <c r="H717" s="4">
        <v>0</v>
      </c>
      <c r="I717" s="4">
        <v>9880</v>
      </c>
      <c r="J717" s="4">
        <v>9880</v>
      </c>
      <c r="K717" s="5">
        <v>6499.36</v>
      </c>
      <c r="L717" s="5">
        <v>2201.73</v>
      </c>
      <c r="M717" s="5">
        <v>4894600000</v>
      </c>
      <c r="N717" s="4">
        <v>185</v>
      </c>
      <c r="O717" s="4">
        <v>1070</v>
      </c>
      <c r="P717" s="4">
        <v>5362</v>
      </c>
      <c r="Q717" s="4">
        <v>6970</v>
      </c>
    </row>
    <row r="718" spans="2:17">
      <c r="E718" s="4">
        <v>6</v>
      </c>
      <c r="F718" s="4">
        <v>625044</v>
      </c>
      <c r="G718" s="5">
        <v>8.9773500000000006E-2</v>
      </c>
      <c r="H718" s="4">
        <v>0</v>
      </c>
      <c r="I718" s="4">
        <v>9880</v>
      </c>
      <c r="J718" s="4">
        <v>9880</v>
      </c>
      <c r="K718" s="5">
        <v>6612.41</v>
      </c>
      <c r="L718" s="5">
        <v>2259.23</v>
      </c>
      <c r="M718" s="5">
        <v>4133050000</v>
      </c>
      <c r="N718" s="4">
        <v>183</v>
      </c>
      <c r="O718" s="4">
        <v>1070</v>
      </c>
      <c r="P718" s="4">
        <v>6360</v>
      </c>
      <c r="Q718" s="4">
        <v>7030</v>
      </c>
    </row>
    <row r="719" spans="2:17">
      <c r="E719" s="4">
        <v>7</v>
      </c>
      <c r="F719" s="4">
        <v>566549</v>
      </c>
      <c r="G719" s="5">
        <v>8.1372E-2</v>
      </c>
      <c r="H719" s="4">
        <v>0</v>
      </c>
      <c r="I719" s="4">
        <v>9880</v>
      </c>
      <c r="J719" s="4">
        <v>9880</v>
      </c>
      <c r="K719" s="5">
        <v>6607.95</v>
      </c>
      <c r="L719" s="5">
        <v>2222.0100000000002</v>
      </c>
      <c r="M719" s="5">
        <v>3743730000</v>
      </c>
      <c r="N719" s="4">
        <v>182</v>
      </c>
      <c r="O719" s="4">
        <v>1070</v>
      </c>
      <c r="P719" s="4">
        <v>3440</v>
      </c>
      <c r="Q719" s="4">
        <v>7010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9880</v>
      </c>
      <c r="J720" s="4">
        <v>9880</v>
      </c>
      <c r="K720" s="5">
        <v>6529.59</v>
      </c>
      <c r="L720" s="5">
        <v>2161.7600000000002</v>
      </c>
      <c r="M720" s="5">
        <v>3343640000</v>
      </c>
      <c r="N720" s="4">
        <v>182</v>
      </c>
      <c r="O720" s="4">
        <v>1070</v>
      </c>
      <c r="P720" s="4">
        <v>6000</v>
      </c>
      <c r="Q720" s="4">
        <v>6860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9930</v>
      </c>
      <c r="J721" s="4">
        <v>9930</v>
      </c>
      <c r="K721" s="5">
        <v>6448.4</v>
      </c>
      <c r="L721" s="5">
        <v>2100.41</v>
      </c>
      <c r="M721" s="5">
        <v>3121670000</v>
      </c>
      <c r="N721" s="4">
        <v>185</v>
      </c>
      <c r="O721" s="4">
        <v>1070</v>
      </c>
      <c r="P721" s="4">
        <v>7240</v>
      </c>
      <c r="Q721" s="4">
        <v>6472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9930</v>
      </c>
      <c r="J722" s="4">
        <v>9930</v>
      </c>
      <c r="K722" s="5">
        <v>6414.86</v>
      </c>
      <c r="L722" s="5">
        <v>2084.13</v>
      </c>
      <c r="M722" s="5">
        <v>2861920000</v>
      </c>
      <c r="N722" s="4">
        <v>190</v>
      </c>
      <c r="O722" s="4">
        <v>1070</v>
      </c>
      <c r="P722" s="4">
        <v>6750</v>
      </c>
      <c r="Q722" s="4">
        <v>6242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9930</v>
      </c>
      <c r="J723" s="4">
        <v>9930</v>
      </c>
      <c r="K723" s="5">
        <v>6351.46</v>
      </c>
      <c r="L723" s="5">
        <v>2046.13</v>
      </c>
      <c r="M723" s="5">
        <v>2593660000</v>
      </c>
      <c r="N723" s="4">
        <v>189</v>
      </c>
      <c r="O723" s="4">
        <v>1070</v>
      </c>
      <c r="P723" s="4">
        <v>5372</v>
      </c>
      <c r="Q723" s="4">
        <v>6142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9930</v>
      </c>
      <c r="J724" s="4">
        <v>9930</v>
      </c>
      <c r="K724" s="5">
        <v>6284.13</v>
      </c>
      <c r="L724" s="5">
        <v>1988.97</v>
      </c>
      <c r="M724" s="5">
        <v>2378760000</v>
      </c>
      <c r="N724" s="4">
        <v>183</v>
      </c>
      <c r="O724" s="4">
        <v>5692</v>
      </c>
      <c r="P724" s="4">
        <v>6592</v>
      </c>
      <c r="Q724" s="4">
        <v>6092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9930</v>
      </c>
      <c r="J725" s="4">
        <v>9930</v>
      </c>
      <c r="K725" s="5">
        <v>6242.03</v>
      </c>
      <c r="L725" s="5">
        <v>1918.53</v>
      </c>
      <c r="M725" s="5">
        <v>2268550000</v>
      </c>
      <c r="N725" s="4">
        <v>184</v>
      </c>
      <c r="O725" s="4">
        <v>5692</v>
      </c>
      <c r="P725" s="4">
        <v>7130</v>
      </c>
      <c r="Q725" s="4">
        <v>6060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9930</v>
      </c>
      <c r="J726" s="4">
        <v>9930</v>
      </c>
      <c r="K726" s="5">
        <v>6208.28</v>
      </c>
      <c r="L726" s="5">
        <v>1879.24</v>
      </c>
      <c r="M726" s="5">
        <v>2172990000</v>
      </c>
      <c r="N726" s="4">
        <v>186</v>
      </c>
      <c r="O726" s="4">
        <v>5352</v>
      </c>
      <c r="P726" s="4">
        <v>6072</v>
      </c>
      <c r="Q726" s="4">
        <v>5982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9930</v>
      </c>
      <c r="J727" s="4">
        <v>9930</v>
      </c>
      <c r="K727" s="5">
        <v>6202.65</v>
      </c>
      <c r="L727" s="5">
        <v>1831.09</v>
      </c>
      <c r="M727" s="5">
        <v>2081240000</v>
      </c>
      <c r="N727" s="4">
        <v>186</v>
      </c>
      <c r="O727" s="4">
        <v>5592</v>
      </c>
      <c r="P727" s="4">
        <v>3492</v>
      </c>
      <c r="Q727" s="4">
        <v>5892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9930</v>
      </c>
      <c r="J728" s="4">
        <v>9930</v>
      </c>
      <c r="K728" s="5">
        <v>6208.5</v>
      </c>
      <c r="L728" s="5">
        <v>1820.49</v>
      </c>
      <c r="M728" s="5">
        <v>1960110000</v>
      </c>
      <c r="N728" s="4">
        <v>186</v>
      </c>
      <c r="O728" s="4">
        <v>4262</v>
      </c>
      <c r="P728" s="4">
        <v>8500</v>
      </c>
      <c r="Q728" s="4">
        <v>5982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9930</v>
      </c>
      <c r="J729" s="4">
        <v>9930</v>
      </c>
      <c r="K729" s="5">
        <v>6183.27</v>
      </c>
      <c r="L729" s="5">
        <v>1799.58</v>
      </c>
      <c r="M729" s="5">
        <v>1874050000</v>
      </c>
      <c r="N729" s="4">
        <v>181</v>
      </c>
      <c r="O729" s="4">
        <v>4262</v>
      </c>
      <c r="P729" s="4">
        <v>8520</v>
      </c>
      <c r="Q729" s="4">
        <v>5982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9930</v>
      </c>
      <c r="J730" s="4">
        <v>9930</v>
      </c>
      <c r="K730" s="5">
        <v>6178.09</v>
      </c>
      <c r="L730" s="5">
        <v>1783.97</v>
      </c>
      <c r="M730" s="5">
        <v>1806950000</v>
      </c>
      <c r="N730" s="4">
        <v>187</v>
      </c>
      <c r="O730" s="4">
        <v>4262</v>
      </c>
      <c r="P730" s="4">
        <v>4932</v>
      </c>
      <c r="Q730" s="4">
        <v>5872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9930</v>
      </c>
      <c r="J731" s="4">
        <v>9930</v>
      </c>
      <c r="K731" s="5">
        <v>6179.49</v>
      </c>
      <c r="L731" s="5">
        <v>1768.48</v>
      </c>
      <c r="M731" s="5">
        <v>1744810000</v>
      </c>
      <c r="N731" s="4">
        <v>187</v>
      </c>
      <c r="O731" s="4">
        <v>4262</v>
      </c>
      <c r="P731" s="4">
        <v>3782</v>
      </c>
      <c r="Q731" s="4">
        <v>5872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9930</v>
      </c>
      <c r="J732" s="4">
        <v>9930</v>
      </c>
      <c r="K732" s="5">
        <v>6178.35</v>
      </c>
      <c r="L732" s="5">
        <v>1740.23</v>
      </c>
      <c r="M732" s="5">
        <v>1703240000</v>
      </c>
      <c r="N732" s="4">
        <v>185</v>
      </c>
      <c r="O732" s="4">
        <v>5612</v>
      </c>
      <c r="P732" s="4">
        <v>4862</v>
      </c>
      <c r="Q732" s="4">
        <v>5872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9930</v>
      </c>
      <c r="J733" s="4">
        <v>9930</v>
      </c>
      <c r="K733" s="5">
        <v>6194.45</v>
      </c>
      <c r="L733" s="5">
        <v>1712.35</v>
      </c>
      <c r="M733" s="5">
        <v>1647170000</v>
      </c>
      <c r="N733" s="4">
        <v>186</v>
      </c>
      <c r="O733" s="4">
        <v>5612</v>
      </c>
      <c r="P733" s="4">
        <v>7082</v>
      </c>
      <c r="Q733" s="4">
        <v>5872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9930</v>
      </c>
      <c r="J734" s="4">
        <v>9930</v>
      </c>
      <c r="K734" s="5">
        <v>6205.17</v>
      </c>
      <c r="L734" s="5">
        <v>1689.08</v>
      </c>
      <c r="M734" s="5">
        <v>1595680000</v>
      </c>
      <c r="N734" s="4">
        <v>184</v>
      </c>
      <c r="O734" s="4">
        <v>5612</v>
      </c>
      <c r="P734" s="4">
        <v>6180</v>
      </c>
      <c r="Q734" s="4">
        <v>5872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9930</v>
      </c>
      <c r="J735" s="4">
        <v>9930</v>
      </c>
      <c r="K735" s="5">
        <v>6233.81</v>
      </c>
      <c r="L735" s="5">
        <v>1673.19</v>
      </c>
      <c r="M735" s="5">
        <v>1562440000</v>
      </c>
      <c r="N735" s="4">
        <v>180</v>
      </c>
      <c r="O735" s="4">
        <v>5612</v>
      </c>
      <c r="P735" s="4">
        <v>7500</v>
      </c>
      <c r="Q735" s="4">
        <v>6092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9930</v>
      </c>
      <c r="J736" s="4">
        <v>9930</v>
      </c>
      <c r="K736" s="5">
        <v>6252.73</v>
      </c>
      <c r="L736" s="5">
        <v>1659.74</v>
      </c>
      <c r="M736" s="5">
        <v>1544740000</v>
      </c>
      <c r="N736" s="4">
        <v>177</v>
      </c>
      <c r="O736" s="4">
        <v>4922</v>
      </c>
      <c r="P736" s="4">
        <v>9320</v>
      </c>
      <c r="Q736" s="4">
        <v>6092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9930</v>
      </c>
      <c r="J737" s="4">
        <v>9930</v>
      </c>
      <c r="K737" s="5">
        <v>6273.07</v>
      </c>
      <c r="L737" s="5">
        <v>1649.89</v>
      </c>
      <c r="M737" s="5">
        <v>1528970000</v>
      </c>
      <c r="N737" s="4">
        <v>172</v>
      </c>
      <c r="O737" s="4">
        <v>4922</v>
      </c>
      <c r="P737" s="4">
        <v>7802</v>
      </c>
      <c r="Q737" s="4">
        <v>6102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9930</v>
      </c>
      <c r="J738" s="4">
        <v>9930</v>
      </c>
      <c r="K738" s="5">
        <v>6298.88</v>
      </c>
      <c r="L738" s="5">
        <v>1640.67</v>
      </c>
      <c r="M738" s="5">
        <v>1514990000</v>
      </c>
      <c r="N738" s="4">
        <v>171</v>
      </c>
      <c r="O738" s="4">
        <v>4922</v>
      </c>
      <c r="P738" s="4">
        <v>9500</v>
      </c>
      <c r="Q738" s="4">
        <v>6102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9930</v>
      </c>
      <c r="J739" s="4">
        <v>9930</v>
      </c>
      <c r="K739" s="5">
        <v>6314.36</v>
      </c>
      <c r="L739" s="5">
        <v>1639.82</v>
      </c>
      <c r="M739" s="5">
        <v>1488050000</v>
      </c>
      <c r="N739" s="4">
        <v>168</v>
      </c>
      <c r="O739" s="4">
        <v>4922</v>
      </c>
      <c r="P739" s="4">
        <v>6880</v>
      </c>
      <c r="Q739" s="4">
        <v>6102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9930</v>
      </c>
      <c r="J740" s="4">
        <v>9930</v>
      </c>
      <c r="K740" s="5">
        <v>6339.54</v>
      </c>
      <c r="L740" s="5">
        <v>1655.69</v>
      </c>
      <c r="M740" s="5">
        <v>1476640000</v>
      </c>
      <c r="N740" s="4">
        <v>168</v>
      </c>
      <c r="O740" s="4">
        <v>4142</v>
      </c>
      <c r="P740" s="4">
        <v>6880</v>
      </c>
      <c r="Q740" s="4">
        <v>6142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9930</v>
      </c>
      <c r="J741" s="4">
        <v>9930</v>
      </c>
      <c r="K741" s="5">
        <v>6353.5</v>
      </c>
      <c r="L741" s="5">
        <v>1652.01</v>
      </c>
      <c r="M741" s="5">
        <v>1446570000</v>
      </c>
      <c r="N741" s="4">
        <v>163</v>
      </c>
      <c r="O741" s="4">
        <v>4142</v>
      </c>
      <c r="P741" s="4">
        <v>5002</v>
      </c>
      <c r="Q741" s="4">
        <v>6182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9930</v>
      </c>
      <c r="J742" s="4">
        <v>9930</v>
      </c>
      <c r="K742" s="5">
        <v>6361.68</v>
      </c>
      <c r="L742" s="5">
        <v>1649.08</v>
      </c>
      <c r="M742" s="5">
        <v>1409570000</v>
      </c>
      <c r="N742" s="4">
        <v>162</v>
      </c>
      <c r="O742" s="4">
        <v>4142</v>
      </c>
      <c r="P742" s="4">
        <v>8780</v>
      </c>
      <c r="Q742" s="4">
        <v>6182</v>
      </c>
    </row>
    <row r="743" spans="5:17">
      <c r="E743" s="4">
        <v>31</v>
      </c>
      <c r="F743" s="4">
        <v>216071</v>
      </c>
      <c r="G743" s="5">
        <v>3.1033700000000001E-2</v>
      </c>
      <c r="H743" s="4">
        <v>2940</v>
      </c>
      <c r="I743" s="4">
        <v>9930</v>
      </c>
      <c r="J743" s="4">
        <v>6990</v>
      </c>
      <c r="K743" s="5">
        <v>6365.99</v>
      </c>
      <c r="L743" s="5">
        <v>1662.67</v>
      </c>
      <c r="M743" s="5">
        <v>1375510000</v>
      </c>
      <c r="N743" s="4">
        <v>156</v>
      </c>
      <c r="O743" s="4">
        <v>4142</v>
      </c>
      <c r="P743" s="4">
        <v>5012</v>
      </c>
      <c r="Q743" s="4">
        <v>6182</v>
      </c>
    </row>
    <row r="744" spans="5:17">
      <c r="E744" s="4">
        <v>32</v>
      </c>
      <c r="F744" s="4">
        <v>212406</v>
      </c>
      <c r="G744" s="5">
        <v>3.05074E-2</v>
      </c>
      <c r="H744" s="4">
        <v>2940</v>
      </c>
      <c r="I744" s="4">
        <v>9930</v>
      </c>
      <c r="J744" s="4">
        <v>6990</v>
      </c>
      <c r="K744" s="5">
        <v>6392.48</v>
      </c>
      <c r="L744" s="5">
        <v>1679.33</v>
      </c>
      <c r="M744" s="5">
        <v>1357800000</v>
      </c>
      <c r="N744" s="4">
        <v>156</v>
      </c>
      <c r="O744" s="4">
        <v>4142</v>
      </c>
      <c r="P744" s="4">
        <v>8990</v>
      </c>
      <c r="Q744" s="4">
        <v>6182</v>
      </c>
    </row>
    <row r="745" spans="5:17">
      <c r="E745" s="4">
        <v>33</v>
      </c>
      <c r="F745" s="4">
        <v>209041</v>
      </c>
      <c r="G745" s="5">
        <v>3.0023999999999999E-2</v>
      </c>
      <c r="H745" s="4">
        <v>2940</v>
      </c>
      <c r="I745" s="4">
        <v>9930</v>
      </c>
      <c r="J745" s="4">
        <v>6990</v>
      </c>
      <c r="K745" s="5">
        <v>6426.44</v>
      </c>
      <c r="L745" s="5">
        <v>1700.09</v>
      </c>
      <c r="M745" s="5">
        <v>1343390000</v>
      </c>
      <c r="N745" s="4">
        <v>150</v>
      </c>
      <c r="O745" s="4">
        <v>4142</v>
      </c>
      <c r="P745" s="4">
        <v>7692</v>
      </c>
      <c r="Q745" s="4">
        <v>6382</v>
      </c>
    </row>
    <row r="746" spans="5:17">
      <c r="E746" s="4">
        <v>34</v>
      </c>
      <c r="F746" s="4">
        <v>207640</v>
      </c>
      <c r="G746" s="5">
        <v>2.98228E-2</v>
      </c>
      <c r="H746" s="4">
        <v>2940</v>
      </c>
      <c r="I746" s="4">
        <v>9930</v>
      </c>
      <c r="J746" s="4">
        <v>6990</v>
      </c>
      <c r="K746" s="5">
        <v>6449.91</v>
      </c>
      <c r="L746" s="5">
        <v>1704.77</v>
      </c>
      <c r="M746" s="5">
        <v>1339260000</v>
      </c>
      <c r="N746" s="4">
        <v>148</v>
      </c>
      <c r="O746" s="4">
        <v>4142</v>
      </c>
      <c r="P746" s="4">
        <v>9160</v>
      </c>
      <c r="Q746" s="4">
        <v>6382</v>
      </c>
    </row>
    <row r="747" spans="5:17">
      <c r="E747" s="4">
        <v>35</v>
      </c>
      <c r="F747" s="4">
        <v>206194</v>
      </c>
      <c r="G747" s="5">
        <v>2.9615099999999998E-2</v>
      </c>
      <c r="H747" s="4">
        <v>2940</v>
      </c>
      <c r="I747" s="4">
        <v>9930</v>
      </c>
      <c r="J747" s="4">
        <v>6990</v>
      </c>
      <c r="K747" s="5">
        <v>6468.54</v>
      </c>
      <c r="L747" s="5">
        <v>1707.11</v>
      </c>
      <c r="M747" s="5">
        <v>1333780000</v>
      </c>
      <c r="N747" s="4">
        <v>148</v>
      </c>
      <c r="O747" s="4">
        <v>4142</v>
      </c>
      <c r="P747" s="4">
        <v>8570</v>
      </c>
      <c r="Q747" s="4">
        <v>6430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2940</v>
      </c>
      <c r="I748" s="4">
        <v>9930</v>
      </c>
      <c r="J748" s="4">
        <v>6990</v>
      </c>
      <c r="K748" s="5">
        <v>6488.53</v>
      </c>
      <c r="L748" s="5">
        <v>1706.22</v>
      </c>
      <c r="M748" s="5">
        <v>1320000000</v>
      </c>
      <c r="N748" s="4">
        <v>148</v>
      </c>
      <c r="O748" s="4">
        <v>4142</v>
      </c>
      <c r="P748" s="4">
        <v>3100</v>
      </c>
      <c r="Q748" s="4">
        <v>6472</v>
      </c>
    </row>
    <row r="749" spans="5:17">
      <c r="E749" s="4">
        <v>37</v>
      </c>
      <c r="F749" s="4">
        <v>200385</v>
      </c>
      <c r="G749" s="5">
        <v>2.8780799999999999E-2</v>
      </c>
      <c r="H749" s="4">
        <v>2940</v>
      </c>
      <c r="I749" s="4">
        <v>9930</v>
      </c>
      <c r="J749" s="4">
        <v>6990</v>
      </c>
      <c r="K749" s="5">
        <v>6514.82</v>
      </c>
      <c r="L749" s="5">
        <v>1710.51</v>
      </c>
      <c r="M749" s="5">
        <v>1305470000</v>
      </c>
      <c r="N749" s="4">
        <v>147</v>
      </c>
      <c r="O749" s="4">
        <v>4142</v>
      </c>
      <c r="P749" s="4">
        <v>3100</v>
      </c>
      <c r="Q749" s="4">
        <v>6522</v>
      </c>
    </row>
    <row r="750" spans="5:17">
      <c r="E750" s="4">
        <v>38</v>
      </c>
      <c r="F750" s="4">
        <v>195839</v>
      </c>
      <c r="G750" s="5">
        <v>2.8127900000000001E-2</v>
      </c>
      <c r="H750" s="4">
        <v>2940</v>
      </c>
      <c r="I750" s="4">
        <v>9930</v>
      </c>
      <c r="J750" s="4">
        <v>6990</v>
      </c>
      <c r="K750" s="5">
        <v>6559.95</v>
      </c>
      <c r="L750" s="5">
        <v>1714.86</v>
      </c>
      <c r="M750" s="5">
        <v>1284690000</v>
      </c>
      <c r="N750" s="4">
        <v>148</v>
      </c>
      <c r="O750" s="4">
        <v>4142</v>
      </c>
      <c r="P750" s="4">
        <v>3100</v>
      </c>
      <c r="Q750" s="4">
        <v>6622</v>
      </c>
    </row>
    <row r="751" spans="5:17">
      <c r="E751" s="4">
        <v>39</v>
      </c>
      <c r="F751" s="4">
        <v>190498</v>
      </c>
      <c r="G751" s="5">
        <v>2.7360800000000001E-2</v>
      </c>
      <c r="H751" s="4">
        <v>2940</v>
      </c>
      <c r="I751" s="4">
        <v>9930</v>
      </c>
      <c r="J751" s="4">
        <v>6990</v>
      </c>
      <c r="K751" s="5">
        <v>6595.71</v>
      </c>
      <c r="L751" s="5">
        <v>1717.94</v>
      </c>
      <c r="M751" s="5">
        <v>1256470000</v>
      </c>
      <c r="N751" s="4">
        <v>146</v>
      </c>
      <c r="O751" s="4">
        <v>4142</v>
      </c>
      <c r="P751" s="4">
        <v>8290</v>
      </c>
      <c r="Q751" s="4">
        <v>6750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2940</v>
      </c>
      <c r="I752" s="4">
        <v>9930</v>
      </c>
      <c r="J752" s="4">
        <v>6990</v>
      </c>
      <c r="K752" s="5">
        <v>6645.33</v>
      </c>
      <c r="L752" s="5">
        <v>1708.54</v>
      </c>
      <c r="M752" s="5">
        <v>1241940000</v>
      </c>
      <c r="N752" s="4">
        <v>142</v>
      </c>
      <c r="O752" s="4">
        <v>4142</v>
      </c>
      <c r="P752" s="4">
        <v>4502</v>
      </c>
      <c r="Q752" s="4">
        <v>6800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2940</v>
      </c>
      <c r="I753" s="4">
        <v>9930</v>
      </c>
      <c r="J753" s="4">
        <v>6990</v>
      </c>
      <c r="K753" s="5">
        <v>6686.32</v>
      </c>
      <c r="L753" s="5">
        <v>1715.46</v>
      </c>
      <c r="M753" s="5">
        <v>1207110000</v>
      </c>
      <c r="N753" s="4">
        <v>139</v>
      </c>
      <c r="O753" s="4">
        <v>4142</v>
      </c>
      <c r="P753" s="4">
        <v>7940</v>
      </c>
      <c r="Q753" s="4">
        <v>6910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2940</v>
      </c>
      <c r="I754" s="4">
        <v>9930</v>
      </c>
      <c r="J754" s="4">
        <v>6990</v>
      </c>
      <c r="K754" s="5">
        <v>6713.42</v>
      </c>
      <c r="L754" s="5">
        <v>1719.91</v>
      </c>
      <c r="M754" s="5">
        <v>1161640000</v>
      </c>
      <c r="N754" s="4">
        <v>135</v>
      </c>
      <c r="O754" s="4">
        <v>4142</v>
      </c>
      <c r="P754" s="4">
        <v>5412</v>
      </c>
      <c r="Q754" s="4">
        <v>6932</v>
      </c>
    </row>
    <row r="755" spans="5:17">
      <c r="E755" s="4">
        <v>43</v>
      </c>
      <c r="F755" s="4">
        <v>165879</v>
      </c>
      <c r="G755" s="5">
        <v>2.38248E-2</v>
      </c>
      <c r="H755" s="4">
        <v>2940</v>
      </c>
      <c r="I755" s="4">
        <v>9930</v>
      </c>
      <c r="J755" s="4">
        <v>6990</v>
      </c>
      <c r="K755" s="5">
        <v>6738</v>
      </c>
      <c r="L755" s="5">
        <v>1714.93</v>
      </c>
      <c r="M755" s="5">
        <v>1117690000</v>
      </c>
      <c r="N755" s="4">
        <v>133</v>
      </c>
      <c r="O755" s="4">
        <v>4142</v>
      </c>
      <c r="P755" s="4">
        <v>7250</v>
      </c>
      <c r="Q755" s="4">
        <v>6952</v>
      </c>
    </row>
    <row r="756" spans="5:17">
      <c r="E756" s="4">
        <v>44</v>
      </c>
      <c r="F756" s="4">
        <v>159352</v>
      </c>
      <c r="G756" s="5">
        <v>2.2887299999999999E-2</v>
      </c>
      <c r="H756" s="4">
        <v>2940</v>
      </c>
      <c r="I756" s="4">
        <v>9930</v>
      </c>
      <c r="J756" s="4">
        <v>6990</v>
      </c>
      <c r="K756" s="5">
        <v>6778.48</v>
      </c>
      <c r="L756" s="5">
        <v>1702.67</v>
      </c>
      <c r="M756" s="5">
        <v>1080160000</v>
      </c>
      <c r="N756" s="4">
        <v>125</v>
      </c>
      <c r="O756" s="4">
        <v>4142</v>
      </c>
      <c r="P756" s="4">
        <v>6142</v>
      </c>
      <c r="Q756" s="4">
        <v>7030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2940</v>
      </c>
      <c r="I757" s="4">
        <v>9930</v>
      </c>
      <c r="J757" s="4">
        <v>6990</v>
      </c>
      <c r="K757" s="5">
        <v>6837.34</v>
      </c>
      <c r="L757" s="5">
        <v>1693.7</v>
      </c>
      <c r="M757" s="5">
        <v>1041830000</v>
      </c>
      <c r="N757" s="4">
        <v>122</v>
      </c>
      <c r="O757" s="4">
        <v>7810</v>
      </c>
      <c r="P757" s="4">
        <v>9610</v>
      </c>
      <c r="Q757" s="4">
        <v>7260</v>
      </c>
    </row>
    <row r="758" spans="5:17">
      <c r="E758" s="4">
        <v>46</v>
      </c>
      <c r="F758" s="4">
        <v>144773</v>
      </c>
      <c r="G758" s="5">
        <v>2.07934E-2</v>
      </c>
      <c r="H758" s="4">
        <v>2940</v>
      </c>
      <c r="I758" s="4">
        <v>9930</v>
      </c>
      <c r="J758" s="4">
        <v>6990</v>
      </c>
      <c r="K758" s="5">
        <v>6875.38</v>
      </c>
      <c r="L758" s="5">
        <v>1692.61</v>
      </c>
      <c r="M758" s="5">
        <v>995369000</v>
      </c>
      <c r="N758" s="4">
        <v>119</v>
      </c>
      <c r="O758" s="4">
        <v>7810</v>
      </c>
      <c r="P758" s="4">
        <v>4922</v>
      </c>
      <c r="Q758" s="4">
        <v>7300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2940</v>
      </c>
      <c r="I759" s="4">
        <v>9930</v>
      </c>
      <c r="J759" s="4">
        <v>6990</v>
      </c>
      <c r="K759" s="5">
        <v>6918.88</v>
      </c>
      <c r="L759" s="5">
        <v>1684.04</v>
      </c>
      <c r="M759" s="5">
        <v>955331000</v>
      </c>
      <c r="N759" s="4">
        <v>115</v>
      </c>
      <c r="O759" s="4">
        <v>7810</v>
      </c>
      <c r="P759" s="4">
        <v>5872</v>
      </c>
      <c r="Q759" s="4">
        <v>7340</v>
      </c>
    </row>
    <row r="760" spans="5:17">
      <c r="E760" s="4">
        <v>48</v>
      </c>
      <c r="F760" s="4">
        <v>130322</v>
      </c>
      <c r="G760" s="5">
        <v>1.87178E-2</v>
      </c>
      <c r="H760" s="4">
        <v>2940</v>
      </c>
      <c r="I760" s="4">
        <v>9930</v>
      </c>
      <c r="J760" s="4">
        <v>6990</v>
      </c>
      <c r="K760" s="5">
        <v>6984.55</v>
      </c>
      <c r="L760" s="5">
        <v>1664.56</v>
      </c>
      <c r="M760" s="5">
        <v>910241000</v>
      </c>
      <c r="N760" s="4">
        <v>112</v>
      </c>
      <c r="O760" s="4">
        <v>7810</v>
      </c>
      <c r="P760" s="4">
        <v>6622</v>
      </c>
      <c r="Q760" s="4">
        <v>7480</v>
      </c>
    </row>
    <row r="761" spans="5:17">
      <c r="E761" s="4">
        <v>49</v>
      </c>
      <c r="F761" s="4">
        <v>123826</v>
      </c>
      <c r="G761" s="5">
        <v>1.77848E-2</v>
      </c>
      <c r="H761" s="4">
        <v>2940</v>
      </c>
      <c r="I761" s="4">
        <v>9930</v>
      </c>
      <c r="J761" s="4">
        <v>6990</v>
      </c>
      <c r="K761" s="5">
        <v>7046.24</v>
      </c>
      <c r="L761" s="5">
        <v>1650.46</v>
      </c>
      <c r="M761" s="5">
        <v>872507000</v>
      </c>
      <c r="N761" s="4">
        <v>109</v>
      </c>
      <c r="O761" s="4">
        <v>7810</v>
      </c>
      <c r="P761" s="4">
        <v>3962</v>
      </c>
      <c r="Q761" s="4">
        <v>7520</v>
      </c>
    </row>
    <row r="762" spans="5:17">
      <c r="E762" s="4">
        <v>50</v>
      </c>
      <c r="F762" s="4">
        <v>118095</v>
      </c>
      <c r="G762" s="5">
        <v>1.69617E-2</v>
      </c>
      <c r="H762" s="4">
        <v>2940</v>
      </c>
      <c r="I762" s="4">
        <v>9930</v>
      </c>
      <c r="J762" s="4">
        <v>6990</v>
      </c>
      <c r="K762" s="5">
        <v>7099.49</v>
      </c>
      <c r="L762" s="5">
        <v>1640.94</v>
      </c>
      <c r="M762" s="5">
        <v>838414000</v>
      </c>
      <c r="N762" s="4">
        <v>104</v>
      </c>
      <c r="O762" s="4">
        <v>7810</v>
      </c>
      <c r="P762" s="4">
        <v>7170</v>
      </c>
      <c r="Q762" s="4">
        <v>7590</v>
      </c>
    </row>
    <row r="763" spans="5:17">
      <c r="E763" s="4">
        <v>51</v>
      </c>
      <c r="F763" s="4">
        <v>114796</v>
      </c>
      <c r="G763" s="5">
        <v>1.64879E-2</v>
      </c>
      <c r="H763" s="4">
        <v>2940</v>
      </c>
      <c r="I763" s="4">
        <v>9930</v>
      </c>
      <c r="J763" s="4">
        <v>6990</v>
      </c>
      <c r="K763" s="5">
        <v>7111.2</v>
      </c>
      <c r="L763" s="5">
        <v>1642.82</v>
      </c>
      <c r="M763" s="5">
        <v>816337000</v>
      </c>
      <c r="N763" s="4">
        <v>99</v>
      </c>
      <c r="O763" s="4">
        <v>7810</v>
      </c>
      <c r="P763" s="4">
        <v>5432</v>
      </c>
      <c r="Q763" s="4">
        <v>7770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2940</v>
      </c>
      <c r="I764" s="4">
        <v>9930</v>
      </c>
      <c r="J764" s="4">
        <v>6990</v>
      </c>
      <c r="K764" s="5">
        <v>7131.49</v>
      </c>
      <c r="L764" s="5">
        <v>1640.73</v>
      </c>
      <c r="M764" s="5">
        <v>794255000</v>
      </c>
      <c r="N764" s="4">
        <v>95</v>
      </c>
      <c r="O764" s="4">
        <v>7810</v>
      </c>
      <c r="P764" s="4">
        <v>6800</v>
      </c>
      <c r="Q764" s="4">
        <v>7810</v>
      </c>
    </row>
    <row r="765" spans="5:17">
      <c r="E765" s="4">
        <v>53</v>
      </c>
      <c r="F765" s="4">
        <v>105587</v>
      </c>
      <c r="G765" s="5">
        <v>1.51652E-2</v>
      </c>
      <c r="H765" s="4">
        <v>2940</v>
      </c>
      <c r="I765" s="4">
        <v>9930</v>
      </c>
      <c r="J765" s="4">
        <v>6990</v>
      </c>
      <c r="K765" s="5">
        <v>7131.43</v>
      </c>
      <c r="L765" s="5">
        <v>1647.31</v>
      </c>
      <c r="M765" s="5">
        <v>752987000</v>
      </c>
      <c r="N765" s="4">
        <v>93</v>
      </c>
      <c r="O765" s="4">
        <v>4752</v>
      </c>
      <c r="P765" s="4">
        <v>6102</v>
      </c>
      <c r="Q765" s="4">
        <v>7810</v>
      </c>
    </row>
    <row r="766" spans="5:17">
      <c r="E766" s="4">
        <v>54</v>
      </c>
      <c r="F766" s="4">
        <v>99403</v>
      </c>
      <c r="G766" s="5">
        <v>1.4277E-2</v>
      </c>
      <c r="H766" s="4">
        <v>2940</v>
      </c>
      <c r="I766" s="4">
        <v>9230</v>
      </c>
      <c r="J766" s="4">
        <v>6290</v>
      </c>
      <c r="K766" s="5">
        <v>7177.99</v>
      </c>
      <c r="L766" s="5">
        <v>1640.9</v>
      </c>
      <c r="M766" s="5">
        <v>713514000</v>
      </c>
      <c r="N766" s="4">
        <v>85</v>
      </c>
      <c r="O766" s="4">
        <v>4752</v>
      </c>
      <c r="P766" s="4">
        <v>5112</v>
      </c>
      <c r="Q766" s="4">
        <v>7810</v>
      </c>
    </row>
    <row r="767" spans="5:17">
      <c r="E767" s="4">
        <v>55</v>
      </c>
      <c r="F767" s="4">
        <v>92018</v>
      </c>
      <c r="G767" s="5">
        <v>1.32163E-2</v>
      </c>
      <c r="H767" s="4">
        <v>2940</v>
      </c>
      <c r="I767" s="4">
        <v>9230</v>
      </c>
      <c r="J767" s="4">
        <v>6290</v>
      </c>
      <c r="K767" s="5">
        <v>7222.69</v>
      </c>
      <c r="L767" s="5">
        <v>1620.04</v>
      </c>
      <c r="M767" s="5">
        <v>664617000</v>
      </c>
      <c r="N767" s="4">
        <v>84</v>
      </c>
      <c r="O767" s="4">
        <v>4752</v>
      </c>
      <c r="P767" s="4">
        <v>6750</v>
      </c>
      <c r="Q767" s="4">
        <v>7810</v>
      </c>
    </row>
    <row r="768" spans="5:17">
      <c r="E768" s="4">
        <v>56</v>
      </c>
      <c r="F768" s="4">
        <v>84737</v>
      </c>
      <c r="G768" s="5">
        <v>1.21706E-2</v>
      </c>
      <c r="H768" s="4">
        <v>2940</v>
      </c>
      <c r="I768" s="4">
        <v>9230</v>
      </c>
      <c r="J768" s="4">
        <v>6290</v>
      </c>
      <c r="K768" s="5">
        <v>7305.4</v>
      </c>
      <c r="L768" s="5">
        <v>1577.72</v>
      </c>
      <c r="M768" s="5">
        <v>619038000</v>
      </c>
      <c r="N768" s="4">
        <v>80</v>
      </c>
      <c r="O768" s="4">
        <v>7810</v>
      </c>
      <c r="P768" s="4">
        <v>4540</v>
      </c>
      <c r="Q768" s="4">
        <v>7920</v>
      </c>
    </row>
    <row r="769" spans="5:17">
      <c r="E769" s="4">
        <v>57</v>
      </c>
      <c r="F769" s="4">
        <v>77854</v>
      </c>
      <c r="G769" s="5">
        <v>1.1181999999999999E-2</v>
      </c>
      <c r="H769" s="4">
        <v>2940</v>
      </c>
      <c r="I769" s="4">
        <v>9230</v>
      </c>
      <c r="J769" s="4">
        <v>6290</v>
      </c>
      <c r="K769" s="5">
        <v>7385.98</v>
      </c>
      <c r="L769" s="5">
        <v>1541.76</v>
      </c>
      <c r="M769" s="5">
        <v>575028000</v>
      </c>
      <c r="N769" s="4">
        <v>72</v>
      </c>
      <c r="O769" s="4">
        <v>8010</v>
      </c>
      <c r="P769" s="4">
        <v>8030</v>
      </c>
      <c r="Q769" s="4">
        <v>7970</v>
      </c>
    </row>
    <row r="770" spans="5:17">
      <c r="E770" s="4">
        <v>58</v>
      </c>
      <c r="F770" s="4">
        <v>71855</v>
      </c>
      <c r="G770" s="5">
        <v>1.03204E-2</v>
      </c>
      <c r="H770" s="4">
        <v>2940</v>
      </c>
      <c r="I770" s="4">
        <v>9230</v>
      </c>
      <c r="J770" s="4">
        <v>6290</v>
      </c>
      <c r="K770" s="5">
        <v>7457.84</v>
      </c>
      <c r="L770" s="5">
        <v>1517.85</v>
      </c>
      <c r="M770" s="5">
        <v>535883000</v>
      </c>
      <c r="N770" s="4">
        <v>70</v>
      </c>
      <c r="O770" s="4">
        <v>8010</v>
      </c>
      <c r="P770" s="4">
        <v>8800</v>
      </c>
      <c r="Q770" s="4">
        <v>7980</v>
      </c>
    </row>
    <row r="771" spans="5:17">
      <c r="E771" s="4">
        <v>59</v>
      </c>
      <c r="F771" s="4">
        <v>64621</v>
      </c>
      <c r="G771" s="5">
        <v>9.2813600000000007E-3</v>
      </c>
      <c r="H771" s="4">
        <v>4182</v>
      </c>
      <c r="I771" s="4">
        <v>9230</v>
      </c>
      <c r="J771" s="4">
        <v>5048</v>
      </c>
      <c r="K771" s="5">
        <v>7541.12</v>
      </c>
      <c r="L771" s="5">
        <v>1471.76</v>
      </c>
      <c r="M771" s="5">
        <v>487314000</v>
      </c>
      <c r="N771" s="4">
        <v>66</v>
      </c>
      <c r="O771" s="4">
        <v>8290</v>
      </c>
      <c r="P771" s="4">
        <v>6472</v>
      </c>
      <c r="Q771" s="4">
        <v>7990</v>
      </c>
    </row>
    <row r="772" spans="5:17">
      <c r="E772" s="4">
        <v>60</v>
      </c>
      <c r="F772" s="4">
        <v>57162</v>
      </c>
      <c r="G772" s="5">
        <v>8.21004E-3</v>
      </c>
      <c r="H772" s="4">
        <v>4182</v>
      </c>
      <c r="I772" s="4">
        <v>9230</v>
      </c>
      <c r="J772" s="4">
        <v>5048</v>
      </c>
      <c r="K772" s="5">
        <v>7649.45</v>
      </c>
      <c r="L772" s="5">
        <v>1397.42</v>
      </c>
      <c r="M772" s="5">
        <v>437258000</v>
      </c>
      <c r="N772" s="4">
        <v>60</v>
      </c>
      <c r="O772" s="4">
        <v>8290</v>
      </c>
      <c r="P772" s="4">
        <v>7422</v>
      </c>
      <c r="Q772" s="4">
        <v>8010</v>
      </c>
    </row>
    <row r="773" spans="5:17">
      <c r="E773" s="4">
        <v>61</v>
      </c>
      <c r="F773" s="4">
        <v>49337</v>
      </c>
      <c r="G773" s="5">
        <v>7.0861500000000003E-3</v>
      </c>
      <c r="H773" s="4">
        <v>4182</v>
      </c>
      <c r="I773" s="4">
        <v>9230</v>
      </c>
      <c r="J773" s="4">
        <v>5048</v>
      </c>
      <c r="K773" s="5">
        <v>7691.62</v>
      </c>
      <c r="L773" s="5">
        <v>1374.4</v>
      </c>
      <c r="M773" s="5">
        <v>379482000</v>
      </c>
      <c r="N773" s="4">
        <v>55</v>
      </c>
      <c r="O773" s="4">
        <v>8290</v>
      </c>
      <c r="P773" s="4">
        <v>5062</v>
      </c>
      <c r="Q773" s="4">
        <v>8010</v>
      </c>
    </row>
    <row r="774" spans="5:17">
      <c r="E774" s="4">
        <v>62</v>
      </c>
      <c r="F774" s="4">
        <v>42776</v>
      </c>
      <c r="G774" s="5">
        <v>6.1438100000000004E-3</v>
      </c>
      <c r="H774" s="4">
        <v>4182</v>
      </c>
      <c r="I774" s="4">
        <v>9230</v>
      </c>
      <c r="J774" s="4">
        <v>5048</v>
      </c>
      <c r="K774" s="5">
        <v>7820.69</v>
      </c>
      <c r="L774" s="5">
        <v>1270.8800000000001</v>
      </c>
      <c r="M774" s="5">
        <v>334538000</v>
      </c>
      <c r="N774" s="4">
        <v>53</v>
      </c>
      <c r="O774" s="4">
        <v>8290</v>
      </c>
      <c r="P774" s="4">
        <v>6932</v>
      </c>
      <c r="Q774" s="4">
        <v>8120</v>
      </c>
    </row>
    <row r="775" spans="5:17">
      <c r="E775" s="4">
        <v>63</v>
      </c>
      <c r="F775" s="4">
        <v>35511</v>
      </c>
      <c r="G775" s="5">
        <v>5.10036E-3</v>
      </c>
      <c r="H775" s="4">
        <v>4182</v>
      </c>
      <c r="I775" s="4">
        <v>9230</v>
      </c>
      <c r="J775" s="4">
        <v>5048</v>
      </c>
      <c r="K775" s="5">
        <v>7887.55</v>
      </c>
      <c r="L775" s="5">
        <v>1216.24</v>
      </c>
      <c r="M775" s="5">
        <v>280095000</v>
      </c>
      <c r="N775" s="4">
        <v>49</v>
      </c>
      <c r="O775" s="4">
        <v>8290</v>
      </c>
      <c r="P775" s="4">
        <v>8310</v>
      </c>
      <c r="Q775" s="4">
        <v>8200</v>
      </c>
    </row>
    <row r="776" spans="5:17">
      <c r="E776" s="4">
        <v>64</v>
      </c>
      <c r="F776" s="4">
        <v>29543</v>
      </c>
      <c r="G776" s="5">
        <v>4.24319E-3</v>
      </c>
      <c r="H776" s="4">
        <v>4182</v>
      </c>
      <c r="I776" s="4">
        <v>9230</v>
      </c>
      <c r="J776" s="4">
        <v>5048</v>
      </c>
      <c r="K776" s="5">
        <v>7929.44</v>
      </c>
      <c r="L776" s="5">
        <v>1183.06</v>
      </c>
      <c r="M776" s="5">
        <v>234260000</v>
      </c>
      <c r="N776" s="4">
        <v>49</v>
      </c>
      <c r="O776" s="4">
        <v>8290</v>
      </c>
      <c r="P776" s="4">
        <v>7490</v>
      </c>
      <c r="Q776" s="4">
        <v>8290</v>
      </c>
    </row>
    <row r="777" spans="5:17">
      <c r="E777" s="4">
        <v>65</v>
      </c>
      <c r="F777" s="4">
        <v>23703</v>
      </c>
      <c r="G777" s="5">
        <v>3.4044000000000001E-3</v>
      </c>
      <c r="H777" s="4">
        <v>4182</v>
      </c>
      <c r="I777" s="4">
        <v>9230</v>
      </c>
      <c r="J777" s="4">
        <v>5048</v>
      </c>
      <c r="K777" s="5">
        <v>7962.4</v>
      </c>
      <c r="L777" s="5">
        <v>1165.02</v>
      </c>
      <c r="M777" s="5">
        <v>188733000</v>
      </c>
      <c r="N777" s="4">
        <v>45</v>
      </c>
      <c r="O777" s="4">
        <v>8290</v>
      </c>
      <c r="P777" s="4">
        <v>4182</v>
      </c>
      <c r="Q777" s="4">
        <v>8290</v>
      </c>
    </row>
    <row r="778" spans="5:17">
      <c r="E778" s="4">
        <v>66</v>
      </c>
      <c r="F778" s="4">
        <v>18772</v>
      </c>
      <c r="G778" s="5">
        <v>2.6961799999999998E-3</v>
      </c>
      <c r="H778" s="4">
        <v>4222</v>
      </c>
      <c r="I778" s="4">
        <v>9230</v>
      </c>
      <c r="J778" s="4">
        <v>5008</v>
      </c>
      <c r="K778" s="5">
        <v>8043.7</v>
      </c>
      <c r="L778" s="5">
        <v>1097.28</v>
      </c>
      <c r="M778" s="5">
        <v>150996000</v>
      </c>
      <c r="N778" s="4">
        <v>41</v>
      </c>
      <c r="O778" s="4">
        <v>8790</v>
      </c>
      <c r="P778" s="4">
        <v>8100</v>
      </c>
      <c r="Q778" s="4">
        <v>8290</v>
      </c>
    </row>
    <row r="779" spans="5:17">
      <c r="E779" s="4">
        <v>67</v>
      </c>
      <c r="F779" s="4">
        <v>15198</v>
      </c>
      <c r="G779" s="5">
        <v>2.1828500000000001E-3</v>
      </c>
      <c r="H779" s="4">
        <v>4222</v>
      </c>
      <c r="I779" s="4">
        <v>9230</v>
      </c>
      <c r="J779" s="4">
        <v>5008</v>
      </c>
      <c r="K779" s="5">
        <v>8112.44</v>
      </c>
      <c r="L779" s="5">
        <v>998.178</v>
      </c>
      <c r="M779" s="5">
        <v>123293000</v>
      </c>
      <c r="N779" s="4">
        <v>36</v>
      </c>
      <c r="O779" s="4">
        <v>8780</v>
      </c>
      <c r="P779" s="4">
        <v>9230</v>
      </c>
      <c r="Q779" s="4">
        <v>8570</v>
      </c>
    </row>
    <row r="780" spans="5:17">
      <c r="E780" s="4">
        <v>68</v>
      </c>
      <c r="F780" s="4">
        <v>11537</v>
      </c>
      <c r="G780" s="5">
        <v>1.6570300000000001E-3</v>
      </c>
      <c r="H780" s="4">
        <v>4222</v>
      </c>
      <c r="I780" s="4">
        <v>9220</v>
      </c>
      <c r="J780" s="4">
        <v>4998</v>
      </c>
      <c r="K780" s="5">
        <v>8182.35</v>
      </c>
      <c r="L780" s="5">
        <v>916.74400000000003</v>
      </c>
      <c r="M780" s="5">
        <v>94399800</v>
      </c>
      <c r="N780" s="4">
        <v>31</v>
      </c>
      <c r="O780" s="4">
        <v>8780</v>
      </c>
      <c r="P780" s="4">
        <v>5902</v>
      </c>
      <c r="Q780" s="4">
        <v>8590</v>
      </c>
    </row>
    <row r="781" spans="5:17">
      <c r="E781" s="4">
        <v>69</v>
      </c>
      <c r="F781" s="4">
        <v>8721</v>
      </c>
      <c r="G781" s="5">
        <v>1.2525800000000001E-3</v>
      </c>
      <c r="H781" s="4">
        <v>4222</v>
      </c>
      <c r="I781" s="4">
        <v>9220</v>
      </c>
      <c r="J781" s="4">
        <v>4998</v>
      </c>
      <c r="K781" s="5">
        <v>8176.46</v>
      </c>
      <c r="L781" s="5">
        <v>948.40499999999997</v>
      </c>
      <c r="M781" s="5">
        <v>71306900</v>
      </c>
      <c r="N781" s="4">
        <v>26</v>
      </c>
      <c r="O781" s="4">
        <v>8780</v>
      </c>
      <c r="P781" s="4">
        <v>7650</v>
      </c>
      <c r="Q781" s="4">
        <v>8630</v>
      </c>
    </row>
    <row r="782" spans="5:17">
      <c r="E782" s="4">
        <v>70</v>
      </c>
      <c r="F782" s="4">
        <v>6603</v>
      </c>
      <c r="G782" s="5">
        <v>9.4837299999999997E-4</v>
      </c>
      <c r="H782" s="4">
        <v>4222</v>
      </c>
      <c r="I782" s="4">
        <v>9220</v>
      </c>
      <c r="J782" s="4">
        <v>4998</v>
      </c>
      <c r="K782" s="5">
        <v>8217.49</v>
      </c>
      <c r="L782" s="5">
        <v>948.69799999999998</v>
      </c>
      <c r="M782" s="5">
        <v>54260100</v>
      </c>
      <c r="N782" s="4">
        <v>23</v>
      </c>
      <c r="O782" s="4">
        <v>8780</v>
      </c>
      <c r="P782" s="4">
        <v>7770</v>
      </c>
      <c r="Q782" s="4">
        <v>8740</v>
      </c>
    </row>
    <row r="783" spans="5:17">
      <c r="E783" s="4">
        <v>71</v>
      </c>
      <c r="F783" s="4">
        <v>4790</v>
      </c>
      <c r="G783" s="5">
        <v>6.8797599999999997E-4</v>
      </c>
      <c r="H783" s="4">
        <v>4222</v>
      </c>
      <c r="I783" s="4">
        <v>9220</v>
      </c>
      <c r="J783" s="4">
        <v>4998</v>
      </c>
      <c r="K783" s="5">
        <v>8235.42</v>
      </c>
      <c r="L783" s="5">
        <v>975.63199999999995</v>
      </c>
      <c r="M783" s="5">
        <v>39447600</v>
      </c>
      <c r="N783" s="4">
        <v>21</v>
      </c>
      <c r="O783" s="4">
        <v>8780</v>
      </c>
      <c r="P783" s="4">
        <v>9160</v>
      </c>
      <c r="Q783" s="4">
        <v>8740</v>
      </c>
    </row>
    <row r="784" spans="5:17">
      <c r="E784" s="4">
        <v>72</v>
      </c>
      <c r="F784" s="4">
        <v>3532</v>
      </c>
      <c r="G784" s="5">
        <v>5.0729300000000002E-4</v>
      </c>
      <c r="H784" s="4">
        <v>4222</v>
      </c>
      <c r="I784" s="4">
        <v>9220</v>
      </c>
      <c r="J784" s="4">
        <v>4998</v>
      </c>
      <c r="K784" s="5">
        <v>8387.82</v>
      </c>
      <c r="L784" s="5">
        <v>860.49699999999996</v>
      </c>
      <c r="M784" s="5">
        <v>29625800</v>
      </c>
      <c r="N784" s="4">
        <v>18</v>
      </c>
      <c r="O784" s="4">
        <v>8780</v>
      </c>
      <c r="P784" s="4">
        <v>4222</v>
      </c>
      <c r="Q784" s="4">
        <v>8740</v>
      </c>
    </row>
    <row r="785" spans="2:17">
      <c r="E785" s="4">
        <v>73</v>
      </c>
      <c r="F785" s="4">
        <v>2381</v>
      </c>
      <c r="G785" s="5">
        <v>3.4197699999999998E-4</v>
      </c>
      <c r="H785" s="4">
        <v>6402</v>
      </c>
      <c r="I785" s="4">
        <v>9220</v>
      </c>
      <c r="J785" s="4">
        <v>2818</v>
      </c>
      <c r="K785" s="5">
        <v>8622.18</v>
      </c>
      <c r="L785" s="5">
        <v>610.40700000000004</v>
      </c>
      <c r="M785" s="5">
        <v>20529400</v>
      </c>
      <c r="N785" s="4">
        <v>11</v>
      </c>
      <c r="O785" s="4">
        <v>8780</v>
      </c>
      <c r="P785" s="4">
        <v>7980</v>
      </c>
      <c r="Q785" s="4">
        <v>8780</v>
      </c>
    </row>
    <row r="786" spans="2:17">
      <c r="E786" s="4">
        <v>74</v>
      </c>
      <c r="F786" s="4">
        <v>1653</v>
      </c>
      <c r="G786" s="5">
        <v>2.3741600000000001E-4</v>
      </c>
      <c r="H786" s="4">
        <v>6402</v>
      </c>
      <c r="I786" s="4">
        <v>9220</v>
      </c>
      <c r="J786" s="4">
        <v>2818</v>
      </c>
      <c r="K786" s="5">
        <v>8679.41</v>
      </c>
      <c r="L786" s="5">
        <v>481.70499999999998</v>
      </c>
      <c r="M786" s="5">
        <v>14347100</v>
      </c>
      <c r="N786" s="4">
        <v>9</v>
      </c>
      <c r="O786" s="4">
        <v>8780</v>
      </c>
      <c r="P786" s="4">
        <v>6522</v>
      </c>
      <c r="Q786" s="4">
        <v>8780</v>
      </c>
    </row>
    <row r="787" spans="2:17">
      <c r="E787" s="4">
        <v>75</v>
      </c>
      <c r="F787" s="4">
        <v>1066</v>
      </c>
      <c r="G787" s="5">
        <v>1.5310700000000001E-4</v>
      </c>
      <c r="H787" s="4">
        <v>6402</v>
      </c>
      <c r="I787" s="4">
        <v>9220</v>
      </c>
      <c r="J787" s="4">
        <v>2818</v>
      </c>
      <c r="K787" s="5">
        <v>8694.02</v>
      </c>
      <c r="L787" s="5">
        <v>368.55799999999999</v>
      </c>
      <c r="M787" s="5">
        <v>9267820</v>
      </c>
      <c r="N787" s="4">
        <v>6</v>
      </c>
      <c r="O787" s="4">
        <v>8780</v>
      </c>
      <c r="P787" s="4">
        <v>9220</v>
      </c>
      <c r="Q787" s="4">
        <v>8780</v>
      </c>
    </row>
    <row r="788" spans="2:17">
      <c r="E788" s="4">
        <v>76</v>
      </c>
      <c r="F788" s="4">
        <v>540</v>
      </c>
      <c r="G788" s="5">
        <v>7.75589E-5</v>
      </c>
      <c r="H788" s="4">
        <v>8590</v>
      </c>
      <c r="I788" s="4">
        <v>8790</v>
      </c>
      <c r="J788" s="4">
        <v>200</v>
      </c>
      <c r="K788" s="5">
        <v>8750.17</v>
      </c>
      <c r="L788" s="5">
        <v>64.208600000000004</v>
      </c>
      <c r="M788" s="5">
        <v>4725090</v>
      </c>
      <c r="N788" s="4">
        <v>4</v>
      </c>
      <c r="O788" s="4">
        <v>8780</v>
      </c>
      <c r="P788" s="4">
        <v>8590</v>
      </c>
      <c r="Q788" s="4">
        <v>8780</v>
      </c>
    </row>
    <row r="789" spans="2:17">
      <c r="E789" s="4">
        <v>77</v>
      </c>
      <c r="F789" s="4">
        <v>236</v>
      </c>
      <c r="G789" s="5">
        <v>3.3896100000000002E-5</v>
      </c>
      <c r="H789" s="4">
        <v>8590</v>
      </c>
      <c r="I789" s="4">
        <v>8790</v>
      </c>
      <c r="J789" s="4">
        <v>200</v>
      </c>
      <c r="K789" s="5">
        <v>8757.2000000000007</v>
      </c>
      <c r="L789" s="5">
        <v>63.698</v>
      </c>
      <c r="M789" s="5">
        <v>2066700</v>
      </c>
      <c r="N789" s="4">
        <v>4</v>
      </c>
      <c r="O789" s="4">
        <v>8780</v>
      </c>
      <c r="P789" s="4">
        <v>8740</v>
      </c>
      <c r="Q789" s="4">
        <v>8780</v>
      </c>
    </row>
    <row r="790" spans="2:17">
      <c r="E790" s="4">
        <v>78</v>
      </c>
      <c r="F790" s="4">
        <v>59</v>
      </c>
      <c r="G790" s="5">
        <v>8.4740200000000002E-6</v>
      </c>
      <c r="H790" s="4">
        <v>8780</v>
      </c>
      <c r="I790" s="4">
        <v>8790</v>
      </c>
      <c r="J790" s="4">
        <v>10</v>
      </c>
      <c r="K790" s="5">
        <v>8783.56</v>
      </c>
      <c r="L790" s="5">
        <v>4.7879500000000004</v>
      </c>
      <c r="M790" s="5">
        <v>518230</v>
      </c>
      <c r="N790" s="4">
        <v>2</v>
      </c>
      <c r="O790" s="4">
        <v>8780</v>
      </c>
      <c r="P790" s="4">
        <v>8790</v>
      </c>
      <c r="Q790" s="4">
        <v>8780</v>
      </c>
    </row>
    <row r="791" spans="2:17">
      <c r="E791" s="4">
        <v>79</v>
      </c>
      <c r="F791" s="4">
        <v>15</v>
      </c>
      <c r="G791" s="5">
        <v>2.1544099999999999E-6</v>
      </c>
      <c r="H791" s="4">
        <v>8780</v>
      </c>
      <c r="I791" s="4">
        <v>8780</v>
      </c>
      <c r="J791" s="4">
        <v>0</v>
      </c>
      <c r="K791" s="5">
        <v>8780</v>
      </c>
      <c r="L791" s="5">
        <v>0</v>
      </c>
      <c r="M791" s="5">
        <v>131700</v>
      </c>
      <c r="N791" s="4">
        <v>1</v>
      </c>
      <c r="O791" s="4">
        <v>8780</v>
      </c>
      <c r="P791" s="4">
        <v>8780</v>
      </c>
      <c r="Q791" s="4">
        <v>8780</v>
      </c>
    </row>
    <row r="792" spans="2:17">
      <c r="B792" t="s">
        <v>43</v>
      </c>
      <c r="E792" s="4">
        <v>1</v>
      </c>
      <c r="F792" s="4">
        <v>4965254</v>
      </c>
      <c r="G792" s="5">
        <v>0.71314699999999998</v>
      </c>
      <c r="H792" s="4">
        <v>0</v>
      </c>
      <c r="I792" s="4">
        <v>9580</v>
      </c>
      <c r="J792" s="4">
        <v>9580</v>
      </c>
      <c r="K792" s="5">
        <v>3675.22</v>
      </c>
      <c r="L792" s="5">
        <v>2369.17</v>
      </c>
      <c r="M792" s="5">
        <v>18248400000</v>
      </c>
      <c r="N792" s="4">
        <v>162</v>
      </c>
      <c r="O792" s="4">
        <v>740</v>
      </c>
      <c r="P792" s="4">
        <v>5232</v>
      </c>
      <c r="Q792" s="4">
        <v>3980</v>
      </c>
    </row>
    <row r="793" spans="2:17">
      <c r="E793" s="4">
        <v>2</v>
      </c>
      <c r="F793" s="4">
        <v>1506506</v>
      </c>
      <c r="G793" s="5">
        <v>0.21637600000000001</v>
      </c>
      <c r="H793" s="4">
        <v>0</v>
      </c>
      <c r="I793" s="4">
        <v>9930</v>
      </c>
      <c r="J793" s="4">
        <v>9930</v>
      </c>
      <c r="K793" s="5">
        <v>5922.46</v>
      </c>
      <c r="L793" s="5">
        <v>2237.4499999999998</v>
      </c>
      <c r="M793" s="5">
        <v>8922220000</v>
      </c>
      <c r="N793" s="4">
        <v>150</v>
      </c>
      <c r="O793" s="4">
        <v>740</v>
      </c>
      <c r="P793" s="4">
        <v>3502</v>
      </c>
      <c r="Q793" s="4">
        <v>6282</v>
      </c>
    </row>
    <row r="794" spans="2:17">
      <c r="E794" s="4">
        <v>3</v>
      </c>
      <c r="F794" s="4">
        <v>1093829</v>
      </c>
      <c r="G794" s="5">
        <v>0.15710399999999999</v>
      </c>
      <c r="H794" s="4">
        <v>0</v>
      </c>
      <c r="I794" s="4">
        <v>9930</v>
      </c>
      <c r="J794" s="4">
        <v>9930</v>
      </c>
      <c r="K794" s="5">
        <v>6515.15</v>
      </c>
      <c r="L794" s="5">
        <v>2202.0700000000002</v>
      </c>
      <c r="M794" s="5">
        <v>7126450000</v>
      </c>
      <c r="N794" s="4">
        <v>169</v>
      </c>
      <c r="O794" s="4">
        <v>740</v>
      </c>
      <c r="P794" s="4">
        <v>8450</v>
      </c>
      <c r="Q794" s="4">
        <v>6510</v>
      </c>
    </row>
    <row r="795" spans="2:17">
      <c r="E795" s="4">
        <v>4</v>
      </c>
      <c r="F795" s="4">
        <v>864477</v>
      </c>
      <c r="G795" s="5">
        <v>0.124163</v>
      </c>
      <c r="H795" s="4">
        <v>0</v>
      </c>
      <c r="I795" s="4">
        <v>9930</v>
      </c>
      <c r="J795" s="4">
        <v>9930</v>
      </c>
      <c r="K795" s="5">
        <v>6537.31</v>
      </c>
      <c r="L795" s="5">
        <v>2196.94</v>
      </c>
      <c r="M795" s="5">
        <v>5651350000</v>
      </c>
      <c r="N795" s="4">
        <v>182</v>
      </c>
      <c r="O795" s="4">
        <v>740</v>
      </c>
      <c r="P795" s="4">
        <v>7170</v>
      </c>
      <c r="Q795" s="4">
        <v>6502</v>
      </c>
    </row>
    <row r="796" spans="2:17">
      <c r="E796" s="4">
        <v>5</v>
      </c>
      <c r="F796" s="4">
        <v>753090</v>
      </c>
      <c r="G796" s="5">
        <v>0.108164</v>
      </c>
      <c r="H796" s="4">
        <v>0</v>
      </c>
      <c r="I796" s="4">
        <v>9930</v>
      </c>
      <c r="J796" s="4">
        <v>9930</v>
      </c>
      <c r="K796" s="5">
        <v>6807.04</v>
      </c>
      <c r="L796" s="5">
        <v>2153.37</v>
      </c>
      <c r="M796" s="5">
        <v>5126310000</v>
      </c>
      <c r="N796" s="4">
        <v>184</v>
      </c>
      <c r="O796" s="4">
        <v>740</v>
      </c>
      <c r="P796" s="4">
        <v>5912</v>
      </c>
      <c r="Q796" s="4">
        <v>6950</v>
      </c>
    </row>
    <row r="797" spans="2:17">
      <c r="E797" s="4">
        <v>6</v>
      </c>
      <c r="F797" s="4">
        <v>625044</v>
      </c>
      <c r="G797" s="5">
        <v>8.9773500000000006E-2</v>
      </c>
      <c r="H797" s="4">
        <v>0</v>
      </c>
      <c r="I797" s="4">
        <v>9930</v>
      </c>
      <c r="J797" s="4">
        <v>9930</v>
      </c>
      <c r="K797" s="5">
        <v>7046.56</v>
      </c>
      <c r="L797" s="5">
        <v>2129.83</v>
      </c>
      <c r="M797" s="5">
        <v>4404410000</v>
      </c>
      <c r="N797" s="4">
        <v>186</v>
      </c>
      <c r="O797" s="4">
        <v>7970</v>
      </c>
      <c r="P797" s="4">
        <v>4700</v>
      </c>
      <c r="Q797" s="4">
        <v>7460</v>
      </c>
    </row>
    <row r="798" spans="2:17">
      <c r="E798" s="4">
        <v>7</v>
      </c>
      <c r="F798" s="4">
        <v>566549</v>
      </c>
      <c r="G798" s="5">
        <v>8.1372E-2</v>
      </c>
      <c r="H798" s="4">
        <v>0</v>
      </c>
      <c r="I798" s="4">
        <v>9930</v>
      </c>
      <c r="J798" s="4">
        <v>9930</v>
      </c>
      <c r="K798" s="5">
        <v>7198.11</v>
      </c>
      <c r="L798" s="5">
        <v>2073.4899999999998</v>
      </c>
      <c r="M798" s="5">
        <v>4078080000</v>
      </c>
      <c r="N798" s="4">
        <v>187</v>
      </c>
      <c r="O798" s="4">
        <v>740</v>
      </c>
      <c r="P798" s="4">
        <v>4320</v>
      </c>
      <c r="Q798" s="4">
        <v>7670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9930</v>
      </c>
      <c r="J799" s="4">
        <v>9930</v>
      </c>
      <c r="K799" s="5">
        <v>7305.6</v>
      </c>
      <c r="L799" s="5">
        <v>2019.11</v>
      </c>
      <c r="M799" s="5">
        <v>3741020000</v>
      </c>
      <c r="N799" s="4">
        <v>188</v>
      </c>
      <c r="O799" s="4">
        <v>9500</v>
      </c>
      <c r="P799" s="4">
        <v>5460</v>
      </c>
      <c r="Q799" s="4">
        <v>7760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9930</v>
      </c>
      <c r="J800" s="4">
        <v>9930</v>
      </c>
      <c r="K800" s="5">
        <v>7441.54</v>
      </c>
      <c r="L800" s="5">
        <v>1954.53</v>
      </c>
      <c r="M800" s="5">
        <v>3602450000</v>
      </c>
      <c r="N800" s="4">
        <v>185</v>
      </c>
      <c r="O800" s="4">
        <v>9500</v>
      </c>
      <c r="P800" s="4">
        <v>5850</v>
      </c>
      <c r="Q800" s="4">
        <v>7940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9930</v>
      </c>
      <c r="J801" s="4">
        <v>9930</v>
      </c>
      <c r="K801" s="5">
        <v>7478.45</v>
      </c>
      <c r="L801" s="5">
        <v>1934.94</v>
      </c>
      <c r="M801" s="5">
        <v>3336430000</v>
      </c>
      <c r="N801" s="4">
        <v>186</v>
      </c>
      <c r="O801" s="4">
        <v>9500</v>
      </c>
      <c r="P801" s="4">
        <v>6350</v>
      </c>
      <c r="Q801" s="4">
        <v>7982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9930</v>
      </c>
      <c r="J802" s="4">
        <v>9930</v>
      </c>
      <c r="K802" s="5">
        <v>7509.19</v>
      </c>
      <c r="L802" s="5">
        <v>1892.07</v>
      </c>
      <c r="M802" s="5">
        <v>3066430000</v>
      </c>
      <c r="N802" s="4">
        <v>185</v>
      </c>
      <c r="O802" s="4">
        <v>9500</v>
      </c>
      <c r="P802" s="4">
        <v>9540</v>
      </c>
      <c r="Q802" s="4">
        <v>8070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9930</v>
      </c>
      <c r="J803" s="4">
        <v>9930</v>
      </c>
      <c r="K803" s="5">
        <v>7562.2</v>
      </c>
      <c r="L803" s="5">
        <v>1845.61</v>
      </c>
      <c r="M803" s="5">
        <v>2862560000</v>
      </c>
      <c r="N803" s="4">
        <v>178</v>
      </c>
      <c r="O803" s="4">
        <v>9500</v>
      </c>
      <c r="P803" s="4">
        <v>9670</v>
      </c>
      <c r="Q803" s="4">
        <v>8090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9930</v>
      </c>
      <c r="J804" s="4">
        <v>9930</v>
      </c>
      <c r="K804" s="5">
        <v>7629.46</v>
      </c>
      <c r="L804" s="5">
        <v>1794.89</v>
      </c>
      <c r="M804" s="5">
        <v>2772790000</v>
      </c>
      <c r="N804" s="4">
        <v>180</v>
      </c>
      <c r="O804" s="4">
        <v>9500</v>
      </c>
      <c r="P804" s="4">
        <v>5092</v>
      </c>
      <c r="Q804" s="4">
        <v>8200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9930</v>
      </c>
      <c r="J805" s="4">
        <v>9930</v>
      </c>
      <c r="K805" s="5">
        <v>7674.19</v>
      </c>
      <c r="L805" s="5">
        <v>1772.68</v>
      </c>
      <c r="M805" s="5">
        <v>2686080000</v>
      </c>
      <c r="N805" s="4">
        <v>176</v>
      </c>
      <c r="O805" s="4">
        <v>9500</v>
      </c>
      <c r="P805" s="4">
        <v>6480</v>
      </c>
      <c r="Q805" s="4">
        <v>8200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9930</v>
      </c>
      <c r="J806" s="4">
        <v>9930</v>
      </c>
      <c r="K806" s="5">
        <v>7719.77</v>
      </c>
      <c r="L806" s="5">
        <v>1717.09</v>
      </c>
      <c r="M806" s="5">
        <v>2590290000</v>
      </c>
      <c r="N806" s="4">
        <v>176</v>
      </c>
      <c r="O806" s="4">
        <v>9500</v>
      </c>
      <c r="P806" s="4">
        <v>9240</v>
      </c>
      <c r="Q806" s="4">
        <v>8230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9930</v>
      </c>
      <c r="J807" s="4">
        <v>9930</v>
      </c>
      <c r="K807" s="5">
        <v>7751.09</v>
      </c>
      <c r="L807" s="5">
        <v>1696.79</v>
      </c>
      <c r="M807" s="5">
        <v>2447130000</v>
      </c>
      <c r="N807" s="4">
        <v>175</v>
      </c>
      <c r="O807" s="4">
        <v>9500</v>
      </c>
      <c r="P807" s="4">
        <v>7110</v>
      </c>
      <c r="Q807" s="4">
        <v>8290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9930</v>
      </c>
      <c r="J808" s="4">
        <v>9930</v>
      </c>
      <c r="K808" s="5">
        <v>7786.08</v>
      </c>
      <c r="L808" s="5">
        <v>1689.01</v>
      </c>
      <c r="M808" s="5">
        <v>2359840000</v>
      </c>
      <c r="N808" s="4">
        <v>170</v>
      </c>
      <c r="O808" s="4">
        <v>9500</v>
      </c>
      <c r="P808" s="4">
        <v>9660</v>
      </c>
      <c r="Q808" s="4">
        <v>8360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9930</v>
      </c>
      <c r="J809" s="4">
        <v>9930</v>
      </c>
      <c r="K809" s="5">
        <v>7814.83</v>
      </c>
      <c r="L809" s="5">
        <v>1677.48</v>
      </c>
      <c r="M809" s="5">
        <v>2285660000</v>
      </c>
      <c r="N809" s="4">
        <v>169</v>
      </c>
      <c r="O809" s="4">
        <v>9500</v>
      </c>
      <c r="P809" s="4">
        <v>6750</v>
      </c>
      <c r="Q809" s="4">
        <v>8380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9930</v>
      </c>
      <c r="J810" s="4">
        <v>9930</v>
      </c>
      <c r="K810" s="5">
        <v>7859.83</v>
      </c>
      <c r="L810" s="5">
        <v>1657.34</v>
      </c>
      <c r="M810" s="5">
        <v>2219260000</v>
      </c>
      <c r="N810" s="4">
        <v>173</v>
      </c>
      <c r="O810" s="4">
        <v>9500</v>
      </c>
      <c r="P810" s="4">
        <v>8510</v>
      </c>
      <c r="Q810" s="4">
        <v>8400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9930</v>
      </c>
      <c r="J811" s="4">
        <v>9930</v>
      </c>
      <c r="K811" s="5">
        <v>7891.95</v>
      </c>
      <c r="L811" s="5">
        <v>1637.56</v>
      </c>
      <c r="M811" s="5">
        <v>2175640000</v>
      </c>
      <c r="N811" s="4">
        <v>171</v>
      </c>
      <c r="O811" s="4">
        <v>9060</v>
      </c>
      <c r="P811" s="4">
        <v>9230</v>
      </c>
      <c r="Q811" s="4">
        <v>8420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9930</v>
      </c>
      <c r="J812" s="4">
        <v>9930</v>
      </c>
      <c r="K812" s="5">
        <v>7932.17</v>
      </c>
      <c r="L812" s="5">
        <v>1596.06</v>
      </c>
      <c r="M812" s="5">
        <v>2109240000</v>
      </c>
      <c r="N812" s="4">
        <v>170</v>
      </c>
      <c r="O812" s="4">
        <v>9060</v>
      </c>
      <c r="P812" s="4">
        <v>8620</v>
      </c>
      <c r="Q812" s="4">
        <v>8530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9930</v>
      </c>
      <c r="J813" s="4">
        <v>9930</v>
      </c>
      <c r="K813" s="5">
        <v>7978.31</v>
      </c>
      <c r="L813" s="5">
        <v>1566.42</v>
      </c>
      <c r="M813" s="5">
        <v>2051650000</v>
      </c>
      <c r="N813" s="4">
        <v>168</v>
      </c>
      <c r="O813" s="4">
        <v>9270</v>
      </c>
      <c r="P813" s="4">
        <v>5810</v>
      </c>
      <c r="Q813" s="4">
        <v>8590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9930</v>
      </c>
      <c r="J814" s="4">
        <v>9930</v>
      </c>
      <c r="K814" s="5">
        <v>8027.06</v>
      </c>
      <c r="L814" s="5">
        <v>1540.24</v>
      </c>
      <c r="M814" s="5">
        <v>2011890000</v>
      </c>
      <c r="N814" s="4">
        <v>165</v>
      </c>
      <c r="O814" s="4">
        <v>9270</v>
      </c>
      <c r="P814" s="4">
        <v>8230</v>
      </c>
      <c r="Q814" s="4">
        <v>8610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9930</v>
      </c>
      <c r="J815" s="4">
        <v>9930</v>
      </c>
      <c r="K815" s="5">
        <v>8072.97</v>
      </c>
      <c r="L815" s="5">
        <v>1516.2</v>
      </c>
      <c r="M815" s="5">
        <v>1994430000</v>
      </c>
      <c r="N815" s="4">
        <v>159</v>
      </c>
      <c r="O815" s="4">
        <v>9270</v>
      </c>
      <c r="P815" s="4">
        <v>4682</v>
      </c>
      <c r="Q815" s="4">
        <v>8660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9930</v>
      </c>
      <c r="J816" s="4">
        <v>9930</v>
      </c>
      <c r="K816" s="5">
        <v>8117.44</v>
      </c>
      <c r="L816" s="5">
        <v>1486.63</v>
      </c>
      <c r="M816" s="5">
        <v>1978500000</v>
      </c>
      <c r="N816" s="4">
        <v>153</v>
      </c>
      <c r="O816" s="4">
        <v>9270</v>
      </c>
      <c r="P816" s="4">
        <v>9310</v>
      </c>
      <c r="Q816" s="4">
        <v>8680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9930</v>
      </c>
      <c r="J817" s="4">
        <v>9930</v>
      </c>
      <c r="K817" s="5">
        <v>8162.63</v>
      </c>
      <c r="L817" s="5">
        <v>1442.9</v>
      </c>
      <c r="M817" s="5">
        <v>1963260000</v>
      </c>
      <c r="N817" s="4">
        <v>153</v>
      </c>
      <c r="O817" s="4">
        <v>9270</v>
      </c>
      <c r="P817" s="4">
        <v>5402</v>
      </c>
      <c r="Q817" s="4">
        <v>8680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9930</v>
      </c>
      <c r="J818" s="4">
        <v>9930</v>
      </c>
      <c r="K818" s="5">
        <v>8192.2099999999991</v>
      </c>
      <c r="L818" s="5">
        <v>1416.68</v>
      </c>
      <c r="M818" s="5">
        <v>1930590000</v>
      </c>
      <c r="N818" s="4">
        <v>147</v>
      </c>
      <c r="O818" s="4">
        <v>9270</v>
      </c>
      <c r="P818" s="4">
        <v>8400</v>
      </c>
      <c r="Q818" s="4">
        <v>8690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9930</v>
      </c>
      <c r="J819" s="4">
        <v>9930</v>
      </c>
      <c r="K819" s="5">
        <v>8246.9</v>
      </c>
      <c r="L819" s="5">
        <v>1372.86</v>
      </c>
      <c r="M819" s="5">
        <v>1920920000</v>
      </c>
      <c r="N819" s="4">
        <v>149</v>
      </c>
      <c r="O819" s="4">
        <v>9270</v>
      </c>
      <c r="P819" s="4">
        <v>7370</v>
      </c>
      <c r="Q819" s="4">
        <v>8770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9930</v>
      </c>
      <c r="J820" s="4">
        <v>9930</v>
      </c>
      <c r="K820" s="5">
        <v>8283.2000000000007</v>
      </c>
      <c r="L820" s="5">
        <v>1336.56</v>
      </c>
      <c r="M820" s="5">
        <v>1885930000</v>
      </c>
      <c r="N820" s="4">
        <v>146</v>
      </c>
      <c r="O820" s="4">
        <v>9270</v>
      </c>
      <c r="P820" s="4">
        <v>8450</v>
      </c>
      <c r="Q820" s="4">
        <v>8790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9930</v>
      </c>
      <c r="J821" s="4">
        <v>9930</v>
      </c>
      <c r="K821" s="5">
        <v>8320.0499999999993</v>
      </c>
      <c r="L821" s="5">
        <v>1294.23</v>
      </c>
      <c r="M821" s="5">
        <v>1843490000</v>
      </c>
      <c r="N821" s="4">
        <v>146</v>
      </c>
      <c r="O821" s="4">
        <v>9270</v>
      </c>
      <c r="P821" s="4">
        <v>9910</v>
      </c>
      <c r="Q821" s="4">
        <v>8790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4582</v>
      </c>
      <c r="I822" s="4">
        <v>9930</v>
      </c>
      <c r="J822" s="4">
        <v>5348</v>
      </c>
      <c r="K822" s="5">
        <v>8354.66</v>
      </c>
      <c r="L822" s="5">
        <v>1262.43</v>
      </c>
      <c r="M822" s="5">
        <v>1805200000</v>
      </c>
      <c r="N822" s="4">
        <v>139</v>
      </c>
      <c r="O822" s="4">
        <v>9270</v>
      </c>
      <c r="P822" s="4">
        <v>8350</v>
      </c>
      <c r="Q822" s="4">
        <v>8830</v>
      </c>
    </row>
    <row r="823" spans="5:17">
      <c r="E823" s="4">
        <v>32</v>
      </c>
      <c r="F823" s="4">
        <v>212406</v>
      </c>
      <c r="G823" s="5">
        <v>3.05074E-2</v>
      </c>
      <c r="H823" s="4">
        <v>4582</v>
      </c>
      <c r="I823" s="4">
        <v>9930</v>
      </c>
      <c r="J823" s="4">
        <v>5348</v>
      </c>
      <c r="K823" s="5">
        <v>8382.51</v>
      </c>
      <c r="L823" s="5">
        <v>1236.6600000000001</v>
      </c>
      <c r="M823" s="5">
        <v>1780490000</v>
      </c>
      <c r="N823" s="4">
        <v>138</v>
      </c>
      <c r="O823" s="4">
        <v>9270</v>
      </c>
      <c r="P823" s="4">
        <v>9170</v>
      </c>
      <c r="Q823" s="4">
        <v>8850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4582</v>
      </c>
      <c r="I824" s="4">
        <v>9930</v>
      </c>
      <c r="J824" s="4">
        <v>5348</v>
      </c>
      <c r="K824" s="5">
        <v>8399.6200000000008</v>
      </c>
      <c r="L824" s="5">
        <v>1215.05</v>
      </c>
      <c r="M824" s="5">
        <v>1755870000</v>
      </c>
      <c r="N824" s="4">
        <v>131</v>
      </c>
      <c r="O824" s="4">
        <v>9270</v>
      </c>
      <c r="P824" s="4">
        <v>7820</v>
      </c>
      <c r="Q824" s="4">
        <v>8860</v>
      </c>
    </row>
    <row r="825" spans="5:17">
      <c r="E825" s="4">
        <v>34</v>
      </c>
      <c r="F825" s="4">
        <v>207640</v>
      </c>
      <c r="G825" s="5">
        <v>2.98228E-2</v>
      </c>
      <c r="H825" s="4">
        <v>4582</v>
      </c>
      <c r="I825" s="4">
        <v>9930</v>
      </c>
      <c r="J825" s="4">
        <v>5348</v>
      </c>
      <c r="K825" s="5">
        <v>8426.2199999999993</v>
      </c>
      <c r="L825" s="5">
        <v>1183.23</v>
      </c>
      <c r="M825" s="5">
        <v>1749620000</v>
      </c>
      <c r="N825" s="4">
        <v>129</v>
      </c>
      <c r="O825" s="4">
        <v>9270</v>
      </c>
      <c r="P825" s="4">
        <v>8840</v>
      </c>
      <c r="Q825" s="4">
        <v>8870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4582</v>
      </c>
      <c r="I826" s="4">
        <v>9930</v>
      </c>
      <c r="J826" s="4">
        <v>5348</v>
      </c>
      <c r="K826" s="5">
        <v>8441.24</v>
      </c>
      <c r="L826" s="5">
        <v>1164.81</v>
      </c>
      <c r="M826" s="5">
        <v>1740530000</v>
      </c>
      <c r="N826" s="4">
        <v>129</v>
      </c>
      <c r="O826" s="4">
        <v>9270</v>
      </c>
      <c r="P826" s="4">
        <v>8840</v>
      </c>
      <c r="Q826" s="4">
        <v>8870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4582</v>
      </c>
      <c r="I827" s="4">
        <v>9930</v>
      </c>
      <c r="J827" s="4">
        <v>5348</v>
      </c>
      <c r="K827" s="5">
        <v>8458.9</v>
      </c>
      <c r="L827" s="5">
        <v>1133.83</v>
      </c>
      <c r="M827" s="5">
        <v>1720850000</v>
      </c>
      <c r="N827" s="4">
        <v>130</v>
      </c>
      <c r="O827" s="4">
        <v>9270</v>
      </c>
      <c r="P827" s="4">
        <v>9082</v>
      </c>
      <c r="Q827" s="4">
        <v>8870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4582</v>
      </c>
      <c r="I828" s="4">
        <v>9930</v>
      </c>
      <c r="J828" s="4">
        <v>5348</v>
      </c>
      <c r="K828" s="5">
        <v>8469.98</v>
      </c>
      <c r="L828" s="5">
        <v>1112.0999999999999</v>
      </c>
      <c r="M828" s="5">
        <v>1697260000</v>
      </c>
      <c r="N828" s="4">
        <v>129</v>
      </c>
      <c r="O828" s="4">
        <v>8660</v>
      </c>
      <c r="P828" s="4">
        <v>9082</v>
      </c>
      <c r="Q828" s="4">
        <v>8870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4672</v>
      </c>
      <c r="I829" s="4">
        <v>9930</v>
      </c>
      <c r="J829" s="4">
        <v>5258</v>
      </c>
      <c r="K829" s="5">
        <v>8474.5400000000009</v>
      </c>
      <c r="L829" s="5">
        <v>1103.1199999999999</v>
      </c>
      <c r="M829" s="5">
        <v>1659650000</v>
      </c>
      <c r="N829" s="4">
        <v>127</v>
      </c>
      <c r="O829" s="4">
        <v>8660</v>
      </c>
      <c r="P829" s="4">
        <v>9082</v>
      </c>
      <c r="Q829" s="4">
        <v>8870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4672</v>
      </c>
      <c r="I830" s="4">
        <v>9930</v>
      </c>
      <c r="J830" s="4">
        <v>5258</v>
      </c>
      <c r="K830" s="5">
        <v>8505.18</v>
      </c>
      <c r="L830" s="5">
        <v>1058.43</v>
      </c>
      <c r="M830" s="5">
        <v>1620220000</v>
      </c>
      <c r="N830" s="4">
        <v>124</v>
      </c>
      <c r="O830" s="4">
        <v>8660</v>
      </c>
      <c r="P830" s="4">
        <v>9040</v>
      </c>
      <c r="Q830" s="4">
        <v>8870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4672</v>
      </c>
      <c r="I831" s="4">
        <v>9930</v>
      </c>
      <c r="J831" s="4">
        <v>5258</v>
      </c>
      <c r="K831" s="5">
        <v>8517.18</v>
      </c>
      <c r="L831" s="5">
        <v>1032.21</v>
      </c>
      <c r="M831" s="5">
        <v>1591770000</v>
      </c>
      <c r="N831" s="4">
        <v>119</v>
      </c>
      <c r="O831" s="4">
        <v>8660</v>
      </c>
      <c r="P831" s="4">
        <v>8530</v>
      </c>
      <c r="Q831" s="4">
        <v>8870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4672</v>
      </c>
      <c r="I832" s="4">
        <v>9930</v>
      </c>
      <c r="J832" s="4">
        <v>5258</v>
      </c>
      <c r="K832" s="5">
        <v>8529.9500000000007</v>
      </c>
      <c r="L832" s="5">
        <v>1002.09</v>
      </c>
      <c r="M832" s="5">
        <v>1539950000</v>
      </c>
      <c r="N832" s="4">
        <v>117</v>
      </c>
      <c r="O832" s="4">
        <v>8660</v>
      </c>
      <c r="P832" s="4">
        <v>6202</v>
      </c>
      <c r="Q832" s="4">
        <v>8860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4802</v>
      </c>
      <c r="I833" s="4">
        <v>9930</v>
      </c>
      <c r="J833" s="4">
        <v>5128</v>
      </c>
      <c r="K833" s="5">
        <v>8543.91</v>
      </c>
      <c r="L833" s="5">
        <v>978.745</v>
      </c>
      <c r="M833" s="5">
        <v>1478370000</v>
      </c>
      <c r="N833" s="4">
        <v>113</v>
      </c>
      <c r="O833" s="4">
        <v>9320</v>
      </c>
      <c r="P833" s="4">
        <v>8010</v>
      </c>
      <c r="Q833" s="4">
        <v>8860</v>
      </c>
    </row>
    <row r="834" spans="5:17">
      <c r="E834" s="4">
        <v>43</v>
      </c>
      <c r="F834" s="4">
        <v>165879</v>
      </c>
      <c r="G834" s="5">
        <v>2.38248E-2</v>
      </c>
      <c r="H834" s="4">
        <v>4802</v>
      </c>
      <c r="I834" s="4">
        <v>9930</v>
      </c>
      <c r="J834" s="4">
        <v>5128</v>
      </c>
      <c r="K834" s="5">
        <v>8550.41</v>
      </c>
      <c r="L834" s="5">
        <v>962.19799999999998</v>
      </c>
      <c r="M834" s="5">
        <v>1418330000</v>
      </c>
      <c r="N834" s="4">
        <v>112</v>
      </c>
      <c r="O834" s="4">
        <v>9320</v>
      </c>
      <c r="P834" s="4">
        <v>9540</v>
      </c>
      <c r="Q834" s="4">
        <v>8860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4802</v>
      </c>
      <c r="I835" s="4">
        <v>9930</v>
      </c>
      <c r="J835" s="4">
        <v>5128</v>
      </c>
      <c r="K835" s="5">
        <v>8555.25</v>
      </c>
      <c r="L835" s="5">
        <v>938.83600000000001</v>
      </c>
      <c r="M835" s="5">
        <v>1363300000</v>
      </c>
      <c r="N835" s="4">
        <v>104</v>
      </c>
      <c r="O835" s="4">
        <v>9320</v>
      </c>
      <c r="P835" s="4">
        <v>7750</v>
      </c>
      <c r="Q835" s="4">
        <v>8850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4802</v>
      </c>
      <c r="I836" s="4">
        <v>9930</v>
      </c>
      <c r="J836" s="4">
        <v>5128</v>
      </c>
      <c r="K836" s="5">
        <v>8567.8799999999992</v>
      </c>
      <c r="L836" s="5">
        <v>922.72900000000004</v>
      </c>
      <c r="M836" s="5">
        <v>1305510000</v>
      </c>
      <c r="N836" s="4">
        <v>102</v>
      </c>
      <c r="O836" s="4">
        <v>9320</v>
      </c>
      <c r="P836" s="4">
        <v>9930</v>
      </c>
      <c r="Q836" s="4">
        <v>8850</v>
      </c>
    </row>
    <row r="837" spans="5:17">
      <c r="E837" s="4">
        <v>46</v>
      </c>
      <c r="F837" s="4">
        <v>144773</v>
      </c>
      <c r="G837" s="5">
        <v>2.07934E-2</v>
      </c>
      <c r="H837" s="4">
        <v>4802</v>
      </c>
      <c r="I837" s="4">
        <v>9840</v>
      </c>
      <c r="J837" s="4">
        <v>5038</v>
      </c>
      <c r="K837" s="5">
        <v>8584.08</v>
      </c>
      <c r="L837" s="5">
        <v>894.745</v>
      </c>
      <c r="M837" s="5">
        <v>1242740000</v>
      </c>
      <c r="N837" s="4">
        <v>100</v>
      </c>
      <c r="O837" s="4">
        <v>9320</v>
      </c>
      <c r="P837" s="4">
        <v>5942</v>
      </c>
      <c r="Q837" s="4">
        <v>8850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4802</v>
      </c>
      <c r="I838" s="4">
        <v>9840</v>
      </c>
      <c r="J838" s="4">
        <v>5038</v>
      </c>
      <c r="K838" s="5">
        <v>8581.17</v>
      </c>
      <c r="L838" s="5">
        <v>876.81299999999999</v>
      </c>
      <c r="M838" s="5">
        <v>1184850000</v>
      </c>
      <c r="N838" s="4">
        <v>99</v>
      </c>
      <c r="O838" s="4">
        <v>9320</v>
      </c>
      <c r="P838" s="4">
        <v>4802</v>
      </c>
      <c r="Q838" s="4">
        <v>8840</v>
      </c>
    </row>
    <row r="839" spans="5:17">
      <c r="E839" s="4">
        <v>48</v>
      </c>
      <c r="F839" s="4">
        <v>130322</v>
      </c>
      <c r="G839" s="5">
        <v>1.87178E-2</v>
      </c>
      <c r="H839" s="4">
        <v>5382</v>
      </c>
      <c r="I839" s="4">
        <v>9840</v>
      </c>
      <c r="J839" s="4">
        <v>4458</v>
      </c>
      <c r="K839" s="5">
        <v>8578.69</v>
      </c>
      <c r="L839" s="5">
        <v>864.41300000000001</v>
      </c>
      <c r="M839" s="5">
        <v>1117990000</v>
      </c>
      <c r="N839" s="4">
        <v>96</v>
      </c>
      <c r="O839" s="4">
        <v>9320</v>
      </c>
      <c r="P839" s="4">
        <v>6602</v>
      </c>
      <c r="Q839" s="4">
        <v>8840</v>
      </c>
    </row>
    <row r="840" spans="5:17">
      <c r="E840" s="4">
        <v>49</v>
      </c>
      <c r="F840" s="4">
        <v>123826</v>
      </c>
      <c r="G840" s="5">
        <v>1.77848E-2</v>
      </c>
      <c r="H840" s="4">
        <v>5382</v>
      </c>
      <c r="I840" s="4">
        <v>9840</v>
      </c>
      <c r="J840" s="4">
        <v>4458</v>
      </c>
      <c r="K840" s="5">
        <v>8572.41</v>
      </c>
      <c r="L840" s="5">
        <v>855.44100000000003</v>
      </c>
      <c r="M840" s="5">
        <v>1061490000</v>
      </c>
      <c r="N840" s="4">
        <v>95</v>
      </c>
      <c r="O840" s="4">
        <v>8080</v>
      </c>
      <c r="P840" s="4">
        <v>7580</v>
      </c>
      <c r="Q840" s="4">
        <v>8830</v>
      </c>
    </row>
    <row r="841" spans="5:17">
      <c r="E841" s="4">
        <v>50</v>
      </c>
      <c r="F841" s="4">
        <v>118095</v>
      </c>
      <c r="G841" s="5">
        <v>1.69617E-2</v>
      </c>
      <c r="H841" s="4">
        <v>5382</v>
      </c>
      <c r="I841" s="4">
        <v>9840</v>
      </c>
      <c r="J841" s="4">
        <v>4458</v>
      </c>
      <c r="K841" s="5">
        <v>8565.86</v>
      </c>
      <c r="L841" s="5">
        <v>842.65099999999995</v>
      </c>
      <c r="M841" s="5">
        <v>1011590000</v>
      </c>
      <c r="N841" s="4">
        <v>90</v>
      </c>
      <c r="O841" s="4">
        <v>8080</v>
      </c>
      <c r="P841" s="4">
        <v>9720</v>
      </c>
      <c r="Q841" s="4">
        <v>8830</v>
      </c>
    </row>
    <row r="842" spans="5:17">
      <c r="E842" s="4">
        <v>51</v>
      </c>
      <c r="F842" s="4">
        <v>114796</v>
      </c>
      <c r="G842" s="5">
        <v>1.64879E-2</v>
      </c>
      <c r="H842" s="4">
        <v>5382</v>
      </c>
      <c r="I842" s="4">
        <v>9840</v>
      </c>
      <c r="J842" s="4">
        <v>4458</v>
      </c>
      <c r="K842" s="5">
        <v>8557.73</v>
      </c>
      <c r="L842" s="5">
        <v>837.98400000000004</v>
      </c>
      <c r="M842" s="5">
        <v>982393000</v>
      </c>
      <c r="N842" s="4">
        <v>87</v>
      </c>
      <c r="O842" s="4">
        <v>8080</v>
      </c>
      <c r="P842" s="4">
        <v>9720</v>
      </c>
      <c r="Q842" s="4">
        <v>8790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5382</v>
      </c>
      <c r="I843" s="4">
        <v>9840</v>
      </c>
      <c r="J843" s="4">
        <v>4458</v>
      </c>
      <c r="K843" s="5">
        <v>8553.49</v>
      </c>
      <c r="L843" s="5">
        <v>827.30700000000002</v>
      </c>
      <c r="M843" s="5">
        <v>952628000</v>
      </c>
      <c r="N843" s="4">
        <v>83</v>
      </c>
      <c r="O843" s="4">
        <v>8080</v>
      </c>
      <c r="P843" s="4">
        <v>8980</v>
      </c>
      <c r="Q843" s="4">
        <v>8790</v>
      </c>
    </row>
    <row r="844" spans="5:17">
      <c r="E844" s="4">
        <v>53</v>
      </c>
      <c r="F844" s="4">
        <v>105587</v>
      </c>
      <c r="G844" s="5">
        <v>1.51652E-2</v>
      </c>
      <c r="H844" s="4">
        <v>5382</v>
      </c>
      <c r="I844" s="4">
        <v>9840</v>
      </c>
      <c r="J844" s="4">
        <v>4458</v>
      </c>
      <c r="K844" s="5">
        <v>8546.16</v>
      </c>
      <c r="L844" s="5">
        <v>832.12300000000005</v>
      </c>
      <c r="M844" s="5">
        <v>902364000</v>
      </c>
      <c r="N844" s="4">
        <v>81</v>
      </c>
      <c r="O844" s="4">
        <v>8080</v>
      </c>
      <c r="P844" s="4">
        <v>6490</v>
      </c>
      <c r="Q844" s="4">
        <v>8790</v>
      </c>
    </row>
    <row r="845" spans="5:17">
      <c r="E845" s="4">
        <v>54</v>
      </c>
      <c r="F845" s="4">
        <v>99403</v>
      </c>
      <c r="G845" s="5">
        <v>1.4277E-2</v>
      </c>
      <c r="H845" s="4">
        <v>5382</v>
      </c>
      <c r="I845" s="4">
        <v>9840</v>
      </c>
      <c r="J845" s="4">
        <v>4458</v>
      </c>
      <c r="K845" s="5">
        <v>8542.2199999999993</v>
      </c>
      <c r="L845" s="5">
        <v>831.04300000000001</v>
      </c>
      <c r="M845" s="5">
        <v>849122000</v>
      </c>
      <c r="N845" s="4">
        <v>75</v>
      </c>
      <c r="O845" s="4">
        <v>8080</v>
      </c>
      <c r="P845" s="4">
        <v>7530</v>
      </c>
      <c r="Q845" s="4">
        <v>8790</v>
      </c>
    </row>
    <row r="846" spans="5:17">
      <c r="E846" s="4">
        <v>55</v>
      </c>
      <c r="F846" s="4">
        <v>92018</v>
      </c>
      <c r="G846" s="5">
        <v>1.32163E-2</v>
      </c>
      <c r="H846" s="4">
        <v>5382</v>
      </c>
      <c r="I846" s="4">
        <v>9840</v>
      </c>
      <c r="J846" s="4">
        <v>4458</v>
      </c>
      <c r="K846" s="5">
        <v>8529.6299999999992</v>
      </c>
      <c r="L846" s="5">
        <v>845.39</v>
      </c>
      <c r="M846" s="5">
        <v>784879000</v>
      </c>
      <c r="N846" s="4">
        <v>75</v>
      </c>
      <c r="O846" s="4">
        <v>8080</v>
      </c>
      <c r="P846" s="4">
        <v>6350</v>
      </c>
      <c r="Q846" s="4">
        <v>8790</v>
      </c>
    </row>
    <row r="847" spans="5:17">
      <c r="E847" s="4">
        <v>56</v>
      </c>
      <c r="F847" s="4">
        <v>84737</v>
      </c>
      <c r="G847" s="5">
        <v>1.21706E-2</v>
      </c>
      <c r="H847" s="4">
        <v>5382</v>
      </c>
      <c r="I847" s="4">
        <v>9840</v>
      </c>
      <c r="J847" s="4">
        <v>4458</v>
      </c>
      <c r="K847" s="5">
        <v>8526.51</v>
      </c>
      <c r="L847" s="5">
        <v>853.09199999999998</v>
      </c>
      <c r="M847" s="5">
        <v>722511000</v>
      </c>
      <c r="N847" s="4">
        <v>73</v>
      </c>
      <c r="O847" s="4">
        <v>8970</v>
      </c>
      <c r="P847" s="4">
        <v>7530</v>
      </c>
      <c r="Q847" s="4">
        <v>8790</v>
      </c>
    </row>
    <row r="848" spans="5:17">
      <c r="E848" s="4">
        <v>57</v>
      </c>
      <c r="F848" s="4">
        <v>77854</v>
      </c>
      <c r="G848" s="5">
        <v>1.1181999999999999E-2</v>
      </c>
      <c r="H848" s="4">
        <v>5382</v>
      </c>
      <c r="I848" s="4">
        <v>9840</v>
      </c>
      <c r="J848" s="4">
        <v>4458</v>
      </c>
      <c r="K848" s="5">
        <v>8521.93</v>
      </c>
      <c r="L848" s="5">
        <v>855.37300000000005</v>
      </c>
      <c r="M848" s="5">
        <v>663466000</v>
      </c>
      <c r="N848" s="4">
        <v>66</v>
      </c>
      <c r="O848" s="4">
        <v>8970</v>
      </c>
      <c r="P848" s="4">
        <v>7900</v>
      </c>
      <c r="Q848" s="4">
        <v>8790</v>
      </c>
    </row>
    <row r="849" spans="5:17">
      <c r="E849" s="4">
        <v>58</v>
      </c>
      <c r="F849" s="4">
        <v>71855</v>
      </c>
      <c r="G849" s="5">
        <v>1.03204E-2</v>
      </c>
      <c r="H849" s="4">
        <v>5382</v>
      </c>
      <c r="I849" s="4">
        <v>9840</v>
      </c>
      <c r="J849" s="4">
        <v>4458</v>
      </c>
      <c r="K849" s="5">
        <v>8523.31</v>
      </c>
      <c r="L849" s="5">
        <v>850.03</v>
      </c>
      <c r="M849" s="5">
        <v>612442000</v>
      </c>
      <c r="N849" s="4">
        <v>65</v>
      </c>
      <c r="O849" s="4">
        <v>8970</v>
      </c>
      <c r="P849" s="4">
        <v>7900</v>
      </c>
      <c r="Q849" s="4">
        <v>8790</v>
      </c>
    </row>
    <row r="850" spans="5:17">
      <c r="E850" s="4">
        <v>59</v>
      </c>
      <c r="F850" s="4">
        <v>64621</v>
      </c>
      <c r="G850" s="5">
        <v>9.2813600000000007E-3</v>
      </c>
      <c r="H850" s="4">
        <v>5382</v>
      </c>
      <c r="I850" s="4">
        <v>9840</v>
      </c>
      <c r="J850" s="4">
        <v>4458</v>
      </c>
      <c r="K850" s="5">
        <v>8512.41</v>
      </c>
      <c r="L850" s="5">
        <v>861.70899999999995</v>
      </c>
      <c r="M850" s="5">
        <v>550081000</v>
      </c>
      <c r="N850" s="4">
        <v>62</v>
      </c>
      <c r="O850" s="4">
        <v>8970</v>
      </c>
      <c r="P850" s="4">
        <v>8920</v>
      </c>
      <c r="Q850" s="4">
        <v>8790</v>
      </c>
    </row>
    <row r="851" spans="5:17">
      <c r="E851" s="4">
        <v>60</v>
      </c>
      <c r="F851" s="4">
        <v>57162</v>
      </c>
      <c r="G851" s="5">
        <v>8.21004E-3</v>
      </c>
      <c r="H851" s="4">
        <v>5382</v>
      </c>
      <c r="I851" s="4">
        <v>9670</v>
      </c>
      <c r="J851" s="4">
        <v>4288</v>
      </c>
      <c r="K851" s="5">
        <v>8521.5</v>
      </c>
      <c r="L851" s="5">
        <v>866.351</v>
      </c>
      <c r="M851" s="5">
        <v>487106000</v>
      </c>
      <c r="N851" s="4">
        <v>56</v>
      </c>
      <c r="O851" s="4">
        <v>8970</v>
      </c>
      <c r="P851" s="4">
        <v>9340</v>
      </c>
      <c r="Q851" s="4">
        <v>8830</v>
      </c>
    </row>
    <row r="852" spans="5:17">
      <c r="E852" s="4">
        <v>61</v>
      </c>
      <c r="F852" s="4">
        <v>49337</v>
      </c>
      <c r="G852" s="5">
        <v>7.0861500000000003E-3</v>
      </c>
      <c r="H852" s="4">
        <v>5382</v>
      </c>
      <c r="I852" s="4">
        <v>9670</v>
      </c>
      <c r="J852" s="4">
        <v>4288</v>
      </c>
      <c r="K852" s="5">
        <v>8503.99</v>
      </c>
      <c r="L852" s="5">
        <v>901.84</v>
      </c>
      <c r="M852" s="5">
        <v>419561000</v>
      </c>
      <c r="N852" s="4">
        <v>52</v>
      </c>
      <c r="O852" s="4">
        <v>8970</v>
      </c>
      <c r="P852" s="4">
        <v>9270</v>
      </c>
      <c r="Q852" s="4">
        <v>8830</v>
      </c>
    </row>
    <row r="853" spans="5:17">
      <c r="E853" s="4">
        <v>62</v>
      </c>
      <c r="F853" s="4">
        <v>42776</v>
      </c>
      <c r="G853" s="5">
        <v>6.1438100000000004E-3</v>
      </c>
      <c r="H853" s="4">
        <v>5382</v>
      </c>
      <c r="I853" s="4">
        <v>9670</v>
      </c>
      <c r="J853" s="4">
        <v>4288</v>
      </c>
      <c r="K853" s="5">
        <v>8496.7999999999993</v>
      </c>
      <c r="L853" s="5">
        <v>916.71100000000001</v>
      </c>
      <c r="M853" s="5">
        <v>363459000</v>
      </c>
      <c r="N853" s="4">
        <v>50</v>
      </c>
      <c r="O853" s="4">
        <v>8970</v>
      </c>
      <c r="P853" s="4">
        <v>9390</v>
      </c>
      <c r="Q853" s="4">
        <v>8830</v>
      </c>
    </row>
    <row r="854" spans="5:17">
      <c r="E854" s="4">
        <v>63</v>
      </c>
      <c r="F854" s="4">
        <v>35511</v>
      </c>
      <c r="G854" s="5">
        <v>5.10036E-3</v>
      </c>
      <c r="H854" s="4">
        <v>5382</v>
      </c>
      <c r="I854" s="4">
        <v>9670</v>
      </c>
      <c r="J854" s="4">
        <v>4288</v>
      </c>
      <c r="K854" s="5">
        <v>8486.5499999999993</v>
      </c>
      <c r="L854" s="5">
        <v>944.20600000000002</v>
      </c>
      <c r="M854" s="5">
        <v>301366000</v>
      </c>
      <c r="N854" s="4">
        <v>47</v>
      </c>
      <c r="O854" s="4">
        <v>8970</v>
      </c>
      <c r="P854" s="4">
        <v>7260</v>
      </c>
      <c r="Q854" s="4">
        <v>8830</v>
      </c>
    </row>
    <row r="855" spans="5:17">
      <c r="E855" s="4">
        <v>64</v>
      </c>
      <c r="F855" s="4">
        <v>29543</v>
      </c>
      <c r="G855" s="5">
        <v>4.24319E-3</v>
      </c>
      <c r="H855" s="4">
        <v>5382</v>
      </c>
      <c r="I855" s="4">
        <v>9670</v>
      </c>
      <c r="J855" s="4">
        <v>4288</v>
      </c>
      <c r="K855" s="5">
        <v>8469.11</v>
      </c>
      <c r="L855" s="5">
        <v>979.69200000000001</v>
      </c>
      <c r="M855" s="5">
        <v>250203000</v>
      </c>
      <c r="N855" s="4">
        <v>47</v>
      </c>
      <c r="O855" s="4">
        <v>8970</v>
      </c>
      <c r="P855" s="4">
        <v>8412</v>
      </c>
      <c r="Q855" s="4">
        <v>8830</v>
      </c>
    </row>
    <row r="856" spans="5:17">
      <c r="E856" s="4">
        <v>65</v>
      </c>
      <c r="F856" s="4">
        <v>23703</v>
      </c>
      <c r="G856" s="5">
        <v>3.4044000000000001E-3</v>
      </c>
      <c r="H856" s="4">
        <v>5382</v>
      </c>
      <c r="I856" s="4">
        <v>9670</v>
      </c>
      <c r="J856" s="4">
        <v>4288</v>
      </c>
      <c r="K856" s="5">
        <v>8446.84</v>
      </c>
      <c r="L856" s="5">
        <v>1003.05</v>
      </c>
      <c r="M856" s="5">
        <v>200215000</v>
      </c>
      <c r="N856" s="4">
        <v>43</v>
      </c>
      <c r="O856" s="4">
        <v>8490</v>
      </c>
      <c r="P856" s="4">
        <v>8910</v>
      </c>
      <c r="Q856" s="4">
        <v>8830</v>
      </c>
    </row>
    <row r="857" spans="5:17">
      <c r="E857" s="4">
        <v>66</v>
      </c>
      <c r="F857" s="4">
        <v>18772</v>
      </c>
      <c r="G857" s="5">
        <v>2.6961799999999998E-3</v>
      </c>
      <c r="H857" s="4">
        <v>5382</v>
      </c>
      <c r="I857" s="4">
        <v>9670</v>
      </c>
      <c r="J857" s="4">
        <v>4288</v>
      </c>
      <c r="K857" s="5">
        <v>8424.52</v>
      </c>
      <c r="L857" s="5">
        <v>1035.06</v>
      </c>
      <c r="M857" s="5">
        <v>158145000</v>
      </c>
      <c r="N857" s="4">
        <v>40</v>
      </c>
      <c r="O857" s="4">
        <v>8970</v>
      </c>
      <c r="P857" s="4">
        <v>9350</v>
      </c>
      <c r="Q857" s="4">
        <v>8830</v>
      </c>
    </row>
    <row r="858" spans="5:17">
      <c r="E858" s="4">
        <v>67</v>
      </c>
      <c r="F858" s="4">
        <v>15198</v>
      </c>
      <c r="G858" s="5">
        <v>2.1828500000000001E-3</v>
      </c>
      <c r="H858" s="4">
        <v>5382</v>
      </c>
      <c r="I858" s="4">
        <v>9670</v>
      </c>
      <c r="J858" s="4">
        <v>4288</v>
      </c>
      <c r="K858" s="5">
        <v>8416.32</v>
      </c>
      <c r="L858" s="5">
        <v>1059.8</v>
      </c>
      <c r="M858" s="5">
        <v>127911000</v>
      </c>
      <c r="N858" s="4">
        <v>34</v>
      </c>
      <c r="O858" s="4">
        <v>8970</v>
      </c>
      <c r="P858" s="4">
        <v>9200</v>
      </c>
      <c r="Q858" s="4">
        <v>8830</v>
      </c>
    </row>
    <row r="859" spans="5:17">
      <c r="E859" s="4">
        <v>68</v>
      </c>
      <c r="F859" s="4">
        <v>11537</v>
      </c>
      <c r="G859" s="5">
        <v>1.6570300000000001E-3</v>
      </c>
      <c r="H859" s="4">
        <v>5382</v>
      </c>
      <c r="I859" s="4">
        <v>9670</v>
      </c>
      <c r="J859" s="4">
        <v>4288</v>
      </c>
      <c r="K859" s="5">
        <v>8411.09</v>
      </c>
      <c r="L859" s="5">
        <v>1124.8699999999999</v>
      </c>
      <c r="M859" s="5">
        <v>97038700</v>
      </c>
      <c r="N859" s="4">
        <v>29</v>
      </c>
      <c r="O859" s="4">
        <v>8970</v>
      </c>
      <c r="P859" s="4">
        <v>9092</v>
      </c>
      <c r="Q859" s="4">
        <v>8830</v>
      </c>
    </row>
    <row r="860" spans="5:17">
      <c r="E860" s="4">
        <v>69</v>
      </c>
      <c r="F860" s="4">
        <v>8721</v>
      </c>
      <c r="G860" s="5">
        <v>1.2525800000000001E-3</v>
      </c>
      <c r="H860" s="4">
        <v>5382</v>
      </c>
      <c r="I860" s="4">
        <v>9430</v>
      </c>
      <c r="J860" s="4">
        <v>4048</v>
      </c>
      <c r="K860" s="5">
        <v>8367.85</v>
      </c>
      <c r="L860" s="5">
        <v>1241.01</v>
      </c>
      <c r="M860" s="5">
        <v>72976000</v>
      </c>
      <c r="N860" s="4">
        <v>25</v>
      </c>
      <c r="O860" s="4">
        <v>9320</v>
      </c>
      <c r="P860" s="4">
        <v>8510</v>
      </c>
      <c r="Q860" s="4">
        <v>8830</v>
      </c>
    </row>
    <row r="861" spans="5:17">
      <c r="E861" s="4">
        <v>70</v>
      </c>
      <c r="F861" s="4">
        <v>6603</v>
      </c>
      <c r="G861" s="5">
        <v>9.4837299999999997E-4</v>
      </c>
      <c r="H861" s="4">
        <v>5382</v>
      </c>
      <c r="I861" s="4">
        <v>9430</v>
      </c>
      <c r="J861" s="4">
        <v>4048</v>
      </c>
      <c r="K861" s="5">
        <v>8372.15</v>
      </c>
      <c r="L861" s="5">
        <v>1280.54</v>
      </c>
      <c r="M861" s="5">
        <v>55281300</v>
      </c>
      <c r="N861" s="4">
        <v>22</v>
      </c>
      <c r="O861" s="4">
        <v>9320</v>
      </c>
      <c r="P861" s="4">
        <v>8372</v>
      </c>
      <c r="Q861" s="4">
        <v>8830</v>
      </c>
    </row>
    <row r="862" spans="5:17">
      <c r="E862" s="4">
        <v>71</v>
      </c>
      <c r="F862" s="4">
        <v>4790</v>
      </c>
      <c r="G862" s="5">
        <v>6.8797599999999997E-4</v>
      </c>
      <c r="H862" s="4">
        <v>5382</v>
      </c>
      <c r="I862" s="4">
        <v>9430</v>
      </c>
      <c r="J862" s="4">
        <v>4048</v>
      </c>
      <c r="K862" s="5">
        <v>8334.56</v>
      </c>
      <c r="L862" s="5">
        <v>1356.61</v>
      </c>
      <c r="M862" s="5">
        <v>39922500</v>
      </c>
      <c r="N862" s="4">
        <v>20</v>
      </c>
      <c r="O862" s="4">
        <v>9320</v>
      </c>
      <c r="P862" s="4">
        <v>8850</v>
      </c>
      <c r="Q862" s="4">
        <v>8830</v>
      </c>
    </row>
    <row r="863" spans="5:17">
      <c r="E863" s="4">
        <v>72</v>
      </c>
      <c r="F863" s="4">
        <v>3532</v>
      </c>
      <c r="G863" s="5">
        <v>5.0729300000000002E-4</v>
      </c>
      <c r="H863" s="4">
        <v>5382</v>
      </c>
      <c r="I863" s="4">
        <v>9430</v>
      </c>
      <c r="J863" s="4">
        <v>4048</v>
      </c>
      <c r="K863" s="5">
        <v>8512.5499999999993</v>
      </c>
      <c r="L863" s="5">
        <v>1217.6500000000001</v>
      </c>
      <c r="M863" s="5">
        <v>30066300</v>
      </c>
      <c r="N863" s="4">
        <v>17</v>
      </c>
      <c r="O863" s="4">
        <v>9320</v>
      </c>
      <c r="P863" s="4">
        <v>8242</v>
      </c>
      <c r="Q863" s="4">
        <v>8970</v>
      </c>
    </row>
    <row r="864" spans="5:17">
      <c r="E864" s="4">
        <v>73</v>
      </c>
      <c r="F864" s="4">
        <v>2381</v>
      </c>
      <c r="G864" s="5">
        <v>3.4197699999999998E-4</v>
      </c>
      <c r="H864" s="4">
        <v>5382</v>
      </c>
      <c r="I864" s="4">
        <v>9430</v>
      </c>
      <c r="J864" s="4">
        <v>4048</v>
      </c>
      <c r="K864" s="5">
        <v>8828.4599999999991</v>
      </c>
      <c r="L864" s="5">
        <v>849.24800000000005</v>
      </c>
      <c r="M864" s="5">
        <v>21020600</v>
      </c>
      <c r="N864" s="4">
        <v>10</v>
      </c>
      <c r="O864" s="4">
        <v>9320</v>
      </c>
      <c r="P864" s="4">
        <v>7490</v>
      </c>
      <c r="Q864" s="4">
        <v>8970</v>
      </c>
    </row>
    <row r="865" spans="2:17">
      <c r="E865" s="4">
        <v>74</v>
      </c>
      <c r="F865" s="4">
        <v>1653</v>
      </c>
      <c r="G865" s="5">
        <v>2.3741600000000001E-4</v>
      </c>
      <c r="H865" s="4">
        <v>5382</v>
      </c>
      <c r="I865" s="4">
        <v>9430</v>
      </c>
      <c r="J865" s="4">
        <v>4048</v>
      </c>
      <c r="K865" s="5">
        <v>8901.06</v>
      </c>
      <c r="L865" s="5">
        <v>756.10299999999995</v>
      </c>
      <c r="M865" s="5">
        <v>14713500</v>
      </c>
      <c r="N865" s="4">
        <v>8</v>
      </c>
      <c r="O865" s="4">
        <v>9320</v>
      </c>
      <c r="P865" s="4">
        <v>9430</v>
      </c>
      <c r="Q865" s="4">
        <v>8970</v>
      </c>
    </row>
    <row r="866" spans="2:17">
      <c r="E866" s="4">
        <v>75</v>
      </c>
      <c r="F866" s="4">
        <v>1066</v>
      </c>
      <c r="G866" s="5">
        <v>1.5310700000000001E-4</v>
      </c>
      <c r="H866" s="4">
        <v>5382</v>
      </c>
      <c r="I866" s="4">
        <v>9320</v>
      </c>
      <c r="J866" s="4">
        <v>3938</v>
      </c>
      <c r="K866" s="5">
        <v>8909.7099999999991</v>
      </c>
      <c r="L866" s="5">
        <v>649.173</v>
      </c>
      <c r="M866" s="5">
        <v>9497750</v>
      </c>
      <c r="N866" s="4">
        <v>6</v>
      </c>
      <c r="O866" s="4">
        <v>9320</v>
      </c>
      <c r="P866" s="4">
        <v>9260</v>
      </c>
      <c r="Q866" s="4">
        <v>8970</v>
      </c>
    </row>
    <row r="867" spans="2:17">
      <c r="E867" s="4">
        <v>76</v>
      </c>
      <c r="F867" s="4">
        <v>540</v>
      </c>
      <c r="G867" s="5">
        <v>7.75589E-5</v>
      </c>
      <c r="H867" s="4">
        <v>8270</v>
      </c>
      <c r="I867" s="4">
        <v>9320</v>
      </c>
      <c r="J867" s="4">
        <v>1050</v>
      </c>
      <c r="K867" s="5">
        <v>9002.02</v>
      </c>
      <c r="L867" s="5">
        <v>344.48599999999999</v>
      </c>
      <c r="M867" s="5">
        <v>4861090</v>
      </c>
      <c r="N867" s="4">
        <v>4</v>
      </c>
      <c r="O867" s="4">
        <v>9320</v>
      </c>
      <c r="P867" s="4">
        <v>8270</v>
      </c>
      <c r="Q867" s="4">
        <v>8970</v>
      </c>
    </row>
    <row r="868" spans="2:17">
      <c r="E868" s="4">
        <v>77</v>
      </c>
      <c r="F868" s="4">
        <v>236</v>
      </c>
      <c r="G868" s="5">
        <v>3.3896100000000002E-5</v>
      </c>
      <c r="H868" s="4">
        <v>8270</v>
      </c>
      <c r="I868" s="4">
        <v>9320</v>
      </c>
      <c r="J868" s="4">
        <v>1050</v>
      </c>
      <c r="K868" s="5">
        <v>9043.56</v>
      </c>
      <c r="L868" s="5">
        <v>339.56400000000002</v>
      </c>
      <c r="M868" s="5">
        <v>2134280</v>
      </c>
      <c r="N868" s="4">
        <v>4</v>
      </c>
      <c r="O868" s="4">
        <v>9320</v>
      </c>
      <c r="P868" s="4">
        <v>8830</v>
      </c>
      <c r="Q868" s="4">
        <v>8970</v>
      </c>
    </row>
    <row r="869" spans="2:17">
      <c r="E869" s="4">
        <v>78</v>
      </c>
      <c r="F869" s="4">
        <v>59</v>
      </c>
      <c r="G869" s="5">
        <v>8.4740200000000002E-6</v>
      </c>
      <c r="H869" s="4">
        <v>8970</v>
      </c>
      <c r="I869" s="4">
        <v>9320</v>
      </c>
      <c r="J869" s="4">
        <v>350</v>
      </c>
      <c r="K869" s="5">
        <v>9195.42</v>
      </c>
      <c r="L869" s="5">
        <v>167.578</v>
      </c>
      <c r="M869" s="5">
        <v>542530</v>
      </c>
      <c r="N869" s="4">
        <v>2</v>
      </c>
      <c r="O869" s="4">
        <v>9320</v>
      </c>
      <c r="P869" s="4">
        <v>8970</v>
      </c>
      <c r="Q869" s="4">
        <v>9320</v>
      </c>
    </row>
    <row r="870" spans="2:17">
      <c r="E870" s="4">
        <v>79</v>
      </c>
      <c r="F870" s="4">
        <v>15</v>
      </c>
      <c r="G870" s="5">
        <v>2.1544099999999999E-6</v>
      </c>
      <c r="H870" s="4">
        <v>9320</v>
      </c>
      <c r="I870" s="4">
        <v>9320</v>
      </c>
      <c r="J870" s="4">
        <v>0</v>
      </c>
      <c r="K870" s="5">
        <v>9320</v>
      </c>
      <c r="L870" s="5">
        <v>0</v>
      </c>
      <c r="M870" s="5">
        <v>139800</v>
      </c>
      <c r="N870" s="4">
        <v>1</v>
      </c>
      <c r="O870" s="4">
        <v>9320</v>
      </c>
      <c r="P870" s="4">
        <v>9320</v>
      </c>
      <c r="Q870" s="4">
        <v>9320</v>
      </c>
    </row>
    <row r="871" spans="2:17">
      <c r="B871" t="s">
        <v>44</v>
      </c>
      <c r="E871" s="4">
        <v>1</v>
      </c>
      <c r="F871" s="4">
        <v>4965254</v>
      </c>
      <c r="G871" s="5">
        <v>0.71314699999999998</v>
      </c>
      <c r="H871" s="4">
        <v>0</v>
      </c>
      <c r="I871" s="4">
        <v>9500</v>
      </c>
      <c r="J871" s="4">
        <v>9500</v>
      </c>
      <c r="K871" s="5">
        <v>3348.86</v>
      </c>
      <c r="L871" s="5">
        <v>2228.64</v>
      </c>
      <c r="M871" s="5">
        <v>16628000000</v>
      </c>
      <c r="N871" s="4">
        <v>162</v>
      </c>
      <c r="O871" s="4">
        <v>834</v>
      </c>
      <c r="P871" s="4">
        <v>5330</v>
      </c>
      <c r="Q871" s="4">
        <v>3740</v>
      </c>
    </row>
    <row r="872" spans="2:17">
      <c r="E872" s="4">
        <v>2</v>
      </c>
      <c r="F872" s="4">
        <v>1506506</v>
      </c>
      <c r="G872" s="5">
        <v>0.21637600000000001</v>
      </c>
      <c r="H872" s="4">
        <v>0</v>
      </c>
      <c r="I872" s="4">
        <v>9500</v>
      </c>
      <c r="J872" s="4">
        <v>9500</v>
      </c>
      <c r="K872" s="5">
        <v>5542.63</v>
      </c>
      <c r="L872" s="5">
        <v>2173.19</v>
      </c>
      <c r="M872" s="5">
        <v>8350000000</v>
      </c>
      <c r="N872" s="4">
        <v>153</v>
      </c>
      <c r="O872" s="4">
        <v>834</v>
      </c>
      <c r="P872" s="4">
        <v>3542</v>
      </c>
      <c r="Q872" s="4">
        <v>5990</v>
      </c>
    </row>
    <row r="873" spans="2:17">
      <c r="E873" s="4">
        <v>3</v>
      </c>
      <c r="F873" s="4">
        <v>1093829</v>
      </c>
      <c r="G873" s="5">
        <v>0.15710399999999999</v>
      </c>
      <c r="H873" s="4">
        <v>0</v>
      </c>
      <c r="I873" s="4">
        <v>9500</v>
      </c>
      <c r="J873" s="4">
        <v>9500</v>
      </c>
      <c r="K873" s="5">
        <v>5936.94</v>
      </c>
      <c r="L873" s="5">
        <v>2153.56</v>
      </c>
      <c r="M873" s="5">
        <v>6493990000</v>
      </c>
      <c r="N873" s="4">
        <v>171</v>
      </c>
      <c r="O873" s="4">
        <v>834</v>
      </c>
      <c r="P873" s="4">
        <v>7700</v>
      </c>
      <c r="Q873" s="4">
        <v>6510</v>
      </c>
    </row>
    <row r="874" spans="2:17">
      <c r="E874" s="4">
        <v>4</v>
      </c>
      <c r="F874" s="4">
        <v>864477</v>
      </c>
      <c r="G874" s="5">
        <v>0.124163</v>
      </c>
      <c r="H874" s="4">
        <v>0</v>
      </c>
      <c r="I874" s="4">
        <v>9500</v>
      </c>
      <c r="J874" s="4">
        <v>9500</v>
      </c>
      <c r="K874" s="5">
        <v>5940.96</v>
      </c>
      <c r="L874" s="5">
        <v>2227.2600000000002</v>
      </c>
      <c r="M874" s="5">
        <v>5135820000</v>
      </c>
      <c r="N874" s="4">
        <v>179</v>
      </c>
      <c r="O874" s="4">
        <v>834</v>
      </c>
      <c r="P874" s="4">
        <v>9210</v>
      </c>
      <c r="Q874" s="4">
        <v>6560</v>
      </c>
    </row>
    <row r="875" spans="2:17">
      <c r="E875" s="4">
        <v>5</v>
      </c>
      <c r="F875" s="4">
        <v>753090</v>
      </c>
      <c r="G875" s="5">
        <v>0.108164</v>
      </c>
      <c r="H875" s="4">
        <v>0</v>
      </c>
      <c r="I875" s="4">
        <v>9500</v>
      </c>
      <c r="J875" s="4">
        <v>9500</v>
      </c>
      <c r="K875" s="5">
        <v>6267.14</v>
      </c>
      <c r="L875" s="5">
        <v>2200.6799999999998</v>
      </c>
      <c r="M875" s="5">
        <v>4719720000</v>
      </c>
      <c r="N875" s="4">
        <v>182</v>
      </c>
      <c r="O875" s="4">
        <v>834</v>
      </c>
      <c r="P875" s="4">
        <v>7390</v>
      </c>
      <c r="Q875" s="4">
        <v>6980</v>
      </c>
    </row>
    <row r="876" spans="2:17">
      <c r="E876" s="4">
        <v>6</v>
      </c>
      <c r="F876" s="4">
        <v>625044</v>
      </c>
      <c r="G876" s="5">
        <v>8.9773500000000006E-2</v>
      </c>
      <c r="H876" s="4">
        <v>0</v>
      </c>
      <c r="I876" s="4">
        <v>9500</v>
      </c>
      <c r="J876" s="4">
        <v>9500</v>
      </c>
      <c r="K876" s="5">
        <v>6535.34</v>
      </c>
      <c r="L876" s="5">
        <v>2183.6799999999998</v>
      </c>
      <c r="M876" s="5">
        <v>4084880000</v>
      </c>
      <c r="N876" s="4">
        <v>180</v>
      </c>
      <c r="O876" s="4">
        <v>834</v>
      </c>
      <c r="P876" s="4">
        <v>5660</v>
      </c>
      <c r="Q876" s="4">
        <v>7240</v>
      </c>
    </row>
    <row r="877" spans="2:17">
      <c r="E877" s="4">
        <v>7</v>
      </c>
      <c r="F877" s="4">
        <v>566549</v>
      </c>
      <c r="G877" s="5">
        <v>8.1372E-2</v>
      </c>
      <c r="H877" s="4">
        <v>0</v>
      </c>
      <c r="I877" s="4">
        <v>9500</v>
      </c>
      <c r="J877" s="4">
        <v>9500</v>
      </c>
      <c r="K877" s="5">
        <v>6655.5</v>
      </c>
      <c r="L877" s="5">
        <v>2129.5700000000002</v>
      </c>
      <c r="M877" s="5">
        <v>3770670000</v>
      </c>
      <c r="N877" s="4">
        <v>178</v>
      </c>
      <c r="O877" s="4">
        <v>834</v>
      </c>
      <c r="P877" s="4">
        <v>5400</v>
      </c>
      <c r="Q877" s="4">
        <v>7260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9770</v>
      </c>
      <c r="J878" s="4">
        <v>9770</v>
      </c>
      <c r="K878" s="5">
        <v>6760.92</v>
      </c>
      <c r="L878" s="5">
        <v>2096.89</v>
      </c>
      <c r="M878" s="5">
        <v>3462100000</v>
      </c>
      <c r="N878" s="4">
        <v>181</v>
      </c>
      <c r="O878" s="4">
        <v>834</v>
      </c>
      <c r="P878" s="4">
        <v>5650</v>
      </c>
      <c r="Q878" s="4">
        <v>7360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9770</v>
      </c>
      <c r="J879" s="4">
        <v>9770</v>
      </c>
      <c r="K879" s="5">
        <v>6936.78</v>
      </c>
      <c r="L879" s="5">
        <v>2054.7600000000002</v>
      </c>
      <c r="M879" s="5">
        <v>3358100000</v>
      </c>
      <c r="N879" s="4">
        <v>182</v>
      </c>
      <c r="O879" s="4">
        <v>8350</v>
      </c>
      <c r="P879" s="4">
        <v>6562</v>
      </c>
      <c r="Q879" s="4">
        <v>7540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9770</v>
      </c>
      <c r="J880" s="4">
        <v>9770</v>
      </c>
      <c r="K880" s="5">
        <v>7038.91</v>
      </c>
      <c r="L880" s="5">
        <v>2016.57</v>
      </c>
      <c r="M880" s="5">
        <v>3140330000</v>
      </c>
      <c r="N880" s="4">
        <v>183</v>
      </c>
      <c r="O880" s="4">
        <v>8350</v>
      </c>
      <c r="P880" s="4">
        <v>8570</v>
      </c>
      <c r="Q880" s="4">
        <v>7650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9770</v>
      </c>
      <c r="J881" s="4">
        <v>9770</v>
      </c>
      <c r="K881" s="5">
        <v>7147.69</v>
      </c>
      <c r="L881" s="5">
        <v>1932.21</v>
      </c>
      <c r="M881" s="5">
        <v>2918810000</v>
      </c>
      <c r="N881" s="4">
        <v>183</v>
      </c>
      <c r="O881" s="4">
        <v>8350</v>
      </c>
      <c r="P881" s="4">
        <v>6672</v>
      </c>
      <c r="Q881" s="4">
        <v>7700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9770</v>
      </c>
      <c r="J882" s="4">
        <v>9770</v>
      </c>
      <c r="K882" s="5">
        <v>7280.39</v>
      </c>
      <c r="L882" s="5">
        <v>1838.51</v>
      </c>
      <c r="M882" s="5">
        <v>2755880000</v>
      </c>
      <c r="N882" s="4">
        <v>180</v>
      </c>
      <c r="O882" s="4">
        <v>8350</v>
      </c>
      <c r="P882" s="4">
        <v>9120</v>
      </c>
      <c r="Q882" s="4">
        <v>7770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9770</v>
      </c>
      <c r="J883" s="4">
        <v>9770</v>
      </c>
      <c r="K883" s="5">
        <v>7411.33</v>
      </c>
      <c r="L883" s="5">
        <v>1752.19</v>
      </c>
      <c r="M883" s="5">
        <v>2693520000</v>
      </c>
      <c r="N883" s="4">
        <v>179</v>
      </c>
      <c r="O883" s="4">
        <v>8350</v>
      </c>
      <c r="P883" s="4">
        <v>3672</v>
      </c>
      <c r="Q883" s="4">
        <v>7920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9770</v>
      </c>
      <c r="J884" s="4">
        <v>9770</v>
      </c>
      <c r="K884" s="5">
        <v>7518.6</v>
      </c>
      <c r="L884" s="5">
        <v>1688.16</v>
      </c>
      <c r="M884" s="5">
        <v>2631620000</v>
      </c>
      <c r="N884" s="4">
        <v>177</v>
      </c>
      <c r="O884" s="4">
        <v>7920</v>
      </c>
      <c r="P884" s="4">
        <v>7290</v>
      </c>
      <c r="Q884" s="4">
        <v>7950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9770</v>
      </c>
      <c r="J885" s="4">
        <v>9770</v>
      </c>
      <c r="K885" s="5">
        <v>7614.69</v>
      </c>
      <c r="L885" s="5">
        <v>1605.26</v>
      </c>
      <c r="M885" s="5">
        <v>2555030000</v>
      </c>
      <c r="N885" s="4">
        <v>179</v>
      </c>
      <c r="O885" s="4">
        <v>8560</v>
      </c>
      <c r="P885" s="4">
        <v>9260</v>
      </c>
      <c r="Q885" s="4">
        <v>8080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9770</v>
      </c>
      <c r="J886" s="4">
        <v>9770</v>
      </c>
      <c r="K886" s="5">
        <v>7693.12</v>
      </c>
      <c r="L886" s="5">
        <v>1552.44</v>
      </c>
      <c r="M886" s="5">
        <v>2428830000</v>
      </c>
      <c r="N886" s="4">
        <v>179</v>
      </c>
      <c r="O886" s="4">
        <v>8560</v>
      </c>
      <c r="P886" s="4">
        <v>3432</v>
      </c>
      <c r="Q886" s="4">
        <v>8190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9770</v>
      </c>
      <c r="J887" s="4">
        <v>9770</v>
      </c>
      <c r="K887" s="5">
        <v>7775.33</v>
      </c>
      <c r="L887" s="5">
        <v>1507.95</v>
      </c>
      <c r="M887" s="5">
        <v>2356580000</v>
      </c>
      <c r="N887" s="4">
        <v>175</v>
      </c>
      <c r="O887" s="4">
        <v>9100</v>
      </c>
      <c r="P887" s="4">
        <v>9350</v>
      </c>
      <c r="Q887" s="4">
        <v>8240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9770</v>
      </c>
      <c r="J888" s="4">
        <v>9770</v>
      </c>
      <c r="K888" s="5">
        <v>7845.37</v>
      </c>
      <c r="L888" s="5">
        <v>1467.75</v>
      </c>
      <c r="M888" s="5">
        <v>2294590000</v>
      </c>
      <c r="N888" s="4">
        <v>174</v>
      </c>
      <c r="O888" s="4">
        <v>9100</v>
      </c>
      <c r="P888" s="4">
        <v>8070</v>
      </c>
      <c r="Q888" s="4">
        <v>8290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9770</v>
      </c>
      <c r="J889" s="4">
        <v>9770</v>
      </c>
      <c r="K889" s="5">
        <v>7927.28</v>
      </c>
      <c r="L889" s="5">
        <v>1418.67</v>
      </c>
      <c r="M889" s="5">
        <v>2238310000</v>
      </c>
      <c r="N889" s="4">
        <v>174</v>
      </c>
      <c r="O889" s="4">
        <v>9100</v>
      </c>
      <c r="P889" s="4">
        <v>8500</v>
      </c>
      <c r="Q889" s="4">
        <v>8340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9770</v>
      </c>
      <c r="J890" s="4">
        <v>9770</v>
      </c>
      <c r="K890" s="5">
        <v>7993.97</v>
      </c>
      <c r="L890" s="5">
        <v>1379.51</v>
      </c>
      <c r="M890" s="5">
        <v>2203770000</v>
      </c>
      <c r="N890" s="4">
        <v>170</v>
      </c>
      <c r="O890" s="4">
        <v>9100</v>
      </c>
      <c r="P890" s="4">
        <v>8890</v>
      </c>
      <c r="Q890" s="4">
        <v>8400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9770</v>
      </c>
      <c r="J891" s="4">
        <v>9770</v>
      </c>
      <c r="K891" s="5">
        <v>8048.15</v>
      </c>
      <c r="L891" s="5">
        <v>1340.31</v>
      </c>
      <c r="M891" s="5">
        <v>2140080000</v>
      </c>
      <c r="N891" s="4">
        <v>169</v>
      </c>
      <c r="O891" s="4">
        <v>9100</v>
      </c>
      <c r="P891" s="4">
        <v>7812</v>
      </c>
      <c r="Q891" s="4">
        <v>8450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9770</v>
      </c>
      <c r="J892" s="4">
        <v>9770</v>
      </c>
      <c r="K892" s="5">
        <v>8104.04</v>
      </c>
      <c r="L892" s="5">
        <v>1308.7</v>
      </c>
      <c r="M892" s="5">
        <v>2083990000</v>
      </c>
      <c r="N892" s="4">
        <v>164</v>
      </c>
      <c r="O892" s="4">
        <v>9100</v>
      </c>
      <c r="P892" s="4">
        <v>6680</v>
      </c>
      <c r="Q892" s="4">
        <v>8580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9770</v>
      </c>
      <c r="J893" s="4">
        <v>9770</v>
      </c>
      <c r="K893" s="5">
        <v>8158.81</v>
      </c>
      <c r="L893" s="5">
        <v>1280.5999999999999</v>
      </c>
      <c r="M893" s="5">
        <v>2044920000</v>
      </c>
      <c r="N893" s="4">
        <v>162</v>
      </c>
      <c r="O893" s="4">
        <v>9100</v>
      </c>
      <c r="P893" s="4">
        <v>6910</v>
      </c>
      <c r="Q893" s="4">
        <v>8600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9770</v>
      </c>
      <c r="J894" s="4">
        <v>9770</v>
      </c>
      <c r="K894" s="5">
        <v>8199.32</v>
      </c>
      <c r="L894" s="5">
        <v>1263.8800000000001</v>
      </c>
      <c r="M894" s="5">
        <v>2025650000</v>
      </c>
      <c r="N894" s="4">
        <v>155</v>
      </c>
      <c r="O894" s="4">
        <v>8970</v>
      </c>
      <c r="P894" s="4">
        <v>5800</v>
      </c>
      <c r="Q894" s="4">
        <v>8720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9770</v>
      </c>
      <c r="J895" s="4">
        <v>9770</v>
      </c>
      <c r="K895" s="5">
        <v>8228.84</v>
      </c>
      <c r="L895" s="5">
        <v>1248.98</v>
      </c>
      <c r="M895" s="5">
        <v>2005660000</v>
      </c>
      <c r="N895" s="4">
        <v>151</v>
      </c>
      <c r="O895" s="4">
        <v>8970</v>
      </c>
      <c r="P895" s="4">
        <v>7432</v>
      </c>
      <c r="Q895" s="4">
        <v>8740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9770</v>
      </c>
      <c r="J896" s="4">
        <v>9770</v>
      </c>
      <c r="K896" s="5">
        <v>8250.09</v>
      </c>
      <c r="L896" s="5">
        <v>1226.9100000000001</v>
      </c>
      <c r="M896" s="5">
        <v>1984290000</v>
      </c>
      <c r="N896" s="4">
        <v>149</v>
      </c>
      <c r="O896" s="4">
        <v>8970</v>
      </c>
      <c r="P896" s="4">
        <v>5630</v>
      </c>
      <c r="Q896" s="4">
        <v>8740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9770</v>
      </c>
      <c r="J897" s="4">
        <v>9770</v>
      </c>
      <c r="K897" s="5">
        <v>8254.9699999999993</v>
      </c>
      <c r="L897" s="5">
        <v>1230.6600000000001</v>
      </c>
      <c r="M897" s="5">
        <v>1945380000</v>
      </c>
      <c r="N897" s="4">
        <v>142</v>
      </c>
      <c r="O897" s="4">
        <v>8970</v>
      </c>
      <c r="P897" s="4">
        <v>7610</v>
      </c>
      <c r="Q897" s="4">
        <v>8760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9770</v>
      </c>
      <c r="J898" s="4">
        <v>9770</v>
      </c>
      <c r="K898" s="5">
        <v>8281.84</v>
      </c>
      <c r="L898" s="5">
        <v>1226.19</v>
      </c>
      <c r="M898" s="5">
        <v>1929060000</v>
      </c>
      <c r="N898" s="4">
        <v>143</v>
      </c>
      <c r="O898" s="4">
        <v>8970</v>
      </c>
      <c r="P898" s="4">
        <v>6800</v>
      </c>
      <c r="Q898" s="4">
        <v>8790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9770</v>
      </c>
      <c r="J899" s="4">
        <v>9770</v>
      </c>
      <c r="K899" s="5">
        <v>8299.0400000000009</v>
      </c>
      <c r="L899" s="5">
        <v>1214.81</v>
      </c>
      <c r="M899" s="5">
        <v>1889530000</v>
      </c>
      <c r="N899" s="4">
        <v>136</v>
      </c>
      <c r="O899" s="4">
        <v>8970</v>
      </c>
      <c r="P899" s="4">
        <v>8530</v>
      </c>
      <c r="Q899" s="4">
        <v>8800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9770</v>
      </c>
      <c r="J900" s="4">
        <v>9770</v>
      </c>
      <c r="K900" s="5">
        <v>8305.2199999999993</v>
      </c>
      <c r="L900" s="5">
        <v>1208.3800000000001</v>
      </c>
      <c r="M900" s="5">
        <v>1840200000</v>
      </c>
      <c r="N900" s="4">
        <v>136</v>
      </c>
      <c r="O900" s="4">
        <v>8970</v>
      </c>
      <c r="P900" s="4">
        <v>8530</v>
      </c>
      <c r="Q900" s="4">
        <v>8800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3700</v>
      </c>
      <c r="I901" s="4">
        <v>9770</v>
      </c>
      <c r="J901" s="4">
        <v>6070</v>
      </c>
      <c r="K901" s="5">
        <v>8308.35</v>
      </c>
      <c r="L901" s="5">
        <v>1212.96</v>
      </c>
      <c r="M901" s="5">
        <v>1795190000</v>
      </c>
      <c r="N901" s="4">
        <v>128</v>
      </c>
      <c r="O901" s="4">
        <v>8970</v>
      </c>
      <c r="P901" s="4">
        <v>5330</v>
      </c>
      <c r="Q901" s="4">
        <v>8800</v>
      </c>
    </row>
    <row r="902" spans="5:17">
      <c r="E902" s="4">
        <v>32</v>
      </c>
      <c r="F902" s="4">
        <v>212406</v>
      </c>
      <c r="G902" s="5">
        <v>3.05074E-2</v>
      </c>
      <c r="H902" s="4">
        <v>3700</v>
      </c>
      <c r="I902" s="4">
        <v>9770</v>
      </c>
      <c r="J902" s="4">
        <v>6070</v>
      </c>
      <c r="K902" s="5">
        <v>8311.7900000000009</v>
      </c>
      <c r="L902" s="5">
        <v>1216.69</v>
      </c>
      <c r="M902" s="5">
        <v>1765470000</v>
      </c>
      <c r="N902" s="4">
        <v>130</v>
      </c>
      <c r="O902" s="4">
        <v>8970</v>
      </c>
      <c r="P902" s="4">
        <v>8690</v>
      </c>
      <c r="Q902" s="4">
        <v>8800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3700</v>
      </c>
      <c r="I903" s="4">
        <v>9770</v>
      </c>
      <c r="J903" s="4">
        <v>6070</v>
      </c>
      <c r="K903" s="5">
        <v>8320.94</v>
      </c>
      <c r="L903" s="5">
        <v>1210.44</v>
      </c>
      <c r="M903" s="5">
        <v>1739420000</v>
      </c>
      <c r="N903" s="4">
        <v>126</v>
      </c>
      <c r="O903" s="4">
        <v>8970</v>
      </c>
      <c r="P903" s="4">
        <v>8010</v>
      </c>
      <c r="Q903" s="4">
        <v>8790</v>
      </c>
    </row>
    <row r="904" spans="5:17">
      <c r="E904" s="4">
        <v>34</v>
      </c>
      <c r="F904" s="4">
        <v>207640</v>
      </c>
      <c r="G904" s="5">
        <v>2.98228E-2</v>
      </c>
      <c r="H904" s="4">
        <v>3700</v>
      </c>
      <c r="I904" s="4">
        <v>9770</v>
      </c>
      <c r="J904" s="4">
        <v>6070</v>
      </c>
      <c r="K904" s="5">
        <v>8336.24</v>
      </c>
      <c r="L904" s="5">
        <v>1197.97</v>
      </c>
      <c r="M904" s="5">
        <v>1730940000</v>
      </c>
      <c r="N904" s="4">
        <v>122</v>
      </c>
      <c r="O904" s="4">
        <v>8970</v>
      </c>
      <c r="P904" s="4">
        <v>4382</v>
      </c>
      <c r="Q904" s="4">
        <v>8790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3700</v>
      </c>
      <c r="I905" s="4">
        <v>9770</v>
      </c>
      <c r="J905" s="4">
        <v>6070</v>
      </c>
      <c r="K905" s="5">
        <v>8342.83</v>
      </c>
      <c r="L905" s="5">
        <v>1192.7</v>
      </c>
      <c r="M905" s="5">
        <v>1720240000</v>
      </c>
      <c r="N905" s="4">
        <v>122</v>
      </c>
      <c r="O905" s="4">
        <v>8970</v>
      </c>
      <c r="P905" s="4">
        <v>4382</v>
      </c>
      <c r="Q905" s="4">
        <v>8790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3700</v>
      </c>
      <c r="I906" s="4">
        <v>9770</v>
      </c>
      <c r="J906" s="4">
        <v>6070</v>
      </c>
      <c r="K906" s="5">
        <v>8356.19</v>
      </c>
      <c r="L906" s="5">
        <v>1180.78</v>
      </c>
      <c r="M906" s="5">
        <v>1699950000</v>
      </c>
      <c r="N906" s="4">
        <v>122</v>
      </c>
      <c r="O906" s="4">
        <v>8970</v>
      </c>
      <c r="P906" s="4">
        <v>4382</v>
      </c>
      <c r="Q906" s="4">
        <v>8790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3700</v>
      </c>
      <c r="I907" s="4">
        <v>9770</v>
      </c>
      <c r="J907" s="4">
        <v>6070</v>
      </c>
      <c r="K907" s="5">
        <v>8354.6</v>
      </c>
      <c r="L907" s="5">
        <v>1177.23</v>
      </c>
      <c r="M907" s="5">
        <v>1674140000</v>
      </c>
      <c r="N907" s="4">
        <v>121</v>
      </c>
      <c r="O907" s="4">
        <v>8970</v>
      </c>
      <c r="P907" s="4">
        <v>4382</v>
      </c>
      <c r="Q907" s="4">
        <v>8770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3700</v>
      </c>
      <c r="I908" s="4">
        <v>9770</v>
      </c>
      <c r="J908" s="4">
        <v>6070</v>
      </c>
      <c r="K908" s="5">
        <v>8366.7000000000007</v>
      </c>
      <c r="L908" s="5">
        <v>1158.6600000000001</v>
      </c>
      <c r="M908" s="5">
        <v>1638530000</v>
      </c>
      <c r="N908" s="4">
        <v>120</v>
      </c>
      <c r="O908" s="4">
        <v>8970</v>
      </c>
      <c r="P908" s="4">
        <v>4382</v>
      </c>
      <c r="Q908" s="4">
        <v>8740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3700</v>
      </c>
      <c r="I909" s="4">
        <v>9770</v>
      </c>
      <c r="J909" s="4">
        <v>6070</v>
      </c>
      <c r="K909" s="5">
        <v>8368.27</v>
      </c>
      <c r="L909" s="5">
        <v>1145.24</v>
      </c>
      <c r="M909" s="5">
        <v>1594140000</v>
      </c>
      <c r="N909" s="4">
        <v>118</v>
      </c>
      <c r="O909" s="4">
        <v>8970</v>
      </c>
      <c r="P909" s="4">
        <v>8660</v>
      </c>
      <c r="Q909" s="4">
        <v>8740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3700</v>
      </c>
      <c r="I910" s="4">
        <v>9770</v>
      </c>
      <c r="J910" s="4">
        <v>6070</v>
      </c>
      <c r="K910" s="5">
        <v>8379.11</v>
      </c>
      <c r="L910" s="5">
        <v>1119.3</v>
      </c>
      <c r="M910" s="5">
        <v>1565960000</v>
      </c>
      <c r="N910" s="4">
        <v>114</v>
      </c>
      <c r="O910" s="4">
        <v>8970</v>
      </c>
      <c r="P910" s="4">
        <v>4702</v>
      </c>
      <c r="Q910" s="4">
        <v>8740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3700</v>
      </c>
      <c r="I911" s="4">
        <v>9770</v>
      </c>
      <c r="J911" s="4">
        <v>6070</v>
      </c>
      <c r="K911" s="5">
        <v>8376.89</v>
      </c>
      <c r="L911" s="5">
        <v>1106.71</v>
      </c>
      <c r="M911" s="5">
        <v>1512320000</v>
      </c>
      <c r="N911" s="4">
        <v>112</v>
      </c>
      <c r="O911" s="4">
        <v>8970</v>
      </c>
      <c r="P911" s="4">
        <v>6322</v>
      </c>
      <c r="Q911" s="4">
        <v>8740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3700</v>
      </c>
      <c r="I912" s="4">
        <v>9770</v>
      </c>
      <c r="J912" s="4">
        <v>6070</v>
      </c>
      <c r="K912" s="5">
        <v>8373.26</v>
      </c>
      <c r="L912" s="5">
        <v>1096.58</v>
      </c>
      <c r="M912" s="5">
        <v>1448840000</v>
      </c>
      <c r="N912" s="4">
        <v>108</v>
      </c>
      <c r="O912" s="4">
        <v>8720</v>
      </c>
      <c r="P912" s="4">
        <v>7670</v>
      </c>
      <c r="Q912" s="4">
        <v>8720</v>
      </c>
    </row>
    <row r="913" spans="5:17">
      <c r="E913" s="4">
        <v>43</v>
      </c>
      <c r="F913" s="4">
        <v>165879</v>
      </c>
      <c r="G913" s="5">
        <v>2.38248E-2</v>
      </c>
      <c r="H913" s="4">
        <v>3700</v>
      </c>
      <c r="I913" s="4">
        <v>9770</v>
      </c>
      <c r="J913" s="4">
        <v>6070</v>
      </c>
      <c r="K913" s="5">
        <v>8374.9599999999991</v>
      </c>
      <c r="L913" s="5">
        <v>1088.72</v>
      </c>
      <c r="M913" s="5">
        <v>1389230000</v>
      </c>
      <c r="N913" s="4">
        <v>106</v>
      </c>
      <c r="O913" s="4">
        <v>8720</v>
      </c>
      <c r="P913" s="4">
        <v>7110</v>
      </c>
      <c r="Q913" s="4">
        <v>8720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3700</v>
      </c>
      <c r="I914" s="4">
        <v>9770</v>
      </c>
      <c r="J914" s="4">
        <v>6070</v>
      </c>
      <c r="K914" s="5">
        <v>8376.19</v>
      </c>
      <c r="L914" s="5">
        <v>1077.1400000000001</v>
      </c>
      <c r="M914" s="5">
        <v>1334760000</v>
      </c>
      <c r="N914" s="4">
        <v>101</v>
      </c>
      <c r="O914" s="4">
        <v>8720</v>
      </c>
      <c r="P914" s="4">
        <v>8760</v>
      </c>
      <c r="Q914" s="4">
        <v>8720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3700</v>
      </c>
      <c r="I915" s="4">
        <v>9770</v>
      </c>
      <c r="J915" s="4">
        <v>6070</v>
      </c>
      <c r="K915" s="5">
        <v>8383.2099999999991</v>
      </c>
      <c r="L915" s="5">
        <v>1056.3900000000001</v>
      </c>
      <c r="M915" s="5">
        <v>1277370000</v>
      </c>
      <c r="N915" s="4">
        <v>98</v>
      </c>
      <c r="O915" s="4">
        <v>8720</v>
      </c>
      <c r="P915" s="4">
        <v>9670</v>
      </c>
      <c r="Q915" s="4">
        <v>8720</v>
      </c>
    </row>
    <row r="916" spans="5:17">
      <c r="E916" s="4">
        <v>46</v>
      </c>
      <c r="F916" s="4">
        <v>144773</v>
      </c>
      <c r="G916" s="5">
        <v>2.07934E-2</v>
      </c>
      <c r="H916" s="4">
        <v>3700</v>
      </c>
      <c r="I916" s="4">
        <v>9770</v>
      </c>
      <c r="J916" s="4">
        <v>6070</v>
      </c>
      <c r="K916" s="5">
        <v>8380.2800000000007</v>
      </c>
      <c r="L916" s="5">
        <v>1033.6300000000001</v>
      </c>
      <c r="M916" s="5">
        <v>1213240000</v>
      </c>
      <c r="N916" s="4">
        <v>96</v>
      </c>
      <c r="O916" s="4">
        <v>8720</v>
      </c>
      <c r="P916" s="4">
        <v>8590</v>
      </c>
      <c r="Q916" s="4">
        <v>8690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3700</v>
      </c>
      <c r="I917" s="4">
        <v>9770</v>
      </c>
      <c r="J917" s="4">
        <v>6070</v>
      </c>
      <c r="K917" s="5">
        <v>8380.2900000000009</v>
      </c>
      <c r="L917" s="5">
        <v>1004.06</v>
      </c>
      <c r="M917" s="5">
        <v>1157120000</v>
      </c>
      <c r="N917" s="4">
        <v>93</v>
      </c>
      <c r="O917" s="4">
        <v>8720</v>
      </c>
      <c r="P917" s="4">
        <v>9010</v>
      </c>
      <c r="Q917" s="4">
        <v>8650</v>
      </c>
    </row>
    <row r="918" spans="5:17">
      <c r="E918" s="4">
        <v>48</v>
      </c>
      <c r="F918" s="4">
        <v>130322</v>
      </c>
      <c r="G918" s="5">
        <v>1.87178E-2</v>
      </c>
      <c r="H918" s="4">
        <v>3700</v>
      </c>
      <c r="I918" s="4">
        <v>9770</v>
      </c>
      <c r="J918" s="4">
        <v>6070</v>
      </c>
      <c r="K918" s="5">
        <v>8397.65</v>
      </c>
      <c r="L918" s="5">
        <v>959.45899999999995</v>
      </c>
      <c r="M918" s="5">
        <v>1094400000</v>
      </c>
      <c r="N918" s="4">
        <v>91</v>
      </c>
      <c r="O918" s="4">
        <v>8720</v>
      </c>
      <c r="P918" s="4">
        <v>9020</v>
      </c>
      <c r="Q918" s="4">
        <v>8650</v>
      </c>
    </row>
    <row r="919" spans="5:17">
      <c r="E919" s="4">
        <v>49</v>
      </c>
      <c r="F919" s="4">
        <v>123826</v>
      </c>
      <c r="G919" s="5">
        <v>1.77848E-2</v>
      </c>
      <c r="H919" s="4">
        <v>3700</v>
      </c>
      <c r="I919" s="4">
        <v>9770</v>
      </c>
      <c r="J919" s="4">
        <v>6070</v>
      </c>
      <c r="K919" s="5">
        <v>8391.0400000000009</v>
      </c>
      <c r="L919" s="5">
        <v>943.11199999999997</v>
      </c>
      <c r="M919" s="5">
        <v>1039030000</v>
      </c>
      <c r="N919" s="4">
        <v>89</v>
      </c>
      <c r="O919" s="4">
        <v>8720</v>
      </c>
      <c r="P919" s="4">
        <v>6212</v>
      </c>
      <c r="Q919" s="4">
        <v>8620</v>
      </c>
    </row>
    <row r="920" spans="5:17">
      <c r="E920" s="4">
        <v>50</v>
      </c>
      <c r="F920" s="4">
        <v>118095</v>
      </c>
      <c r="G920" s="5">
        <v>1.69617E-2</v>
      </c>
      <c r="H920" s="4">
        <v>3700</v>
      </c>
      <c r="I920" s="4">
        <v>9770</v>
      </c>
      <c r="J920" s="4">
        <v>6070</v>
      </c>
      <c r="K920" s="5">
        <v>8391.7199999999993</v>
      </c>
      <c r="L920" s="5">
        <v>900.48099999999999</v>
      </c>
      <c r="M920" s="5">
        <v>991020000</v>
      </c>
      <c r="N920" s="4">
        <v>83</v>
      </c>
      <c r="O920" s="4">
        <v>8370</v>
      </c>
      <c r="P920" s="4">
        <v>7530</v>
      </c>
      <c r="Q920" s="4">
        <v>8600</v>
      </c>
    </row>
    <row r="921" spans="5:17">
      <c r="E921" s="4">
        <v>51</v>
      </c>
      <c r="F921" s="4">
        <v>114796</v>
      </c>
      <c r="G921" s="5">
        <v>1.64879E-2</v>
      </c>
      <c r="H921" s="4">
        <v>3700</v>
      </c>
      <c r="I921" s="4">
        <v>9770</v>
      </c>
      <c r="J921" s="4">
        <v>6070</v>
      </c>
      <c r="K921" s="5">
        <v>8378.09</v>
      </c>
      <c r="L921" s="5">
        <v>889.29</v>
      </c>
      <c r="M921" s="5">
        <v>961771000</v>
      </c>
      <c r="N921" s="4">
        <v>78</v>
      </c>
      <c r="O921" s="4">
        <v>8370</v>
      </c>
      <c r="P921" s="4">
        <v>9730</v>
      </c>
      <c r="Q921" s="4">
        <v>8600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3700</v>
      </c>
      <c r="I922" s="4">
        <v>9770</v>
      </c>
      <c r="J922" s="4">
        <v>6070</v>
      </c>
      <c r="K922" s="5">
        <v>8374.76</v>
      </c>
      <c r="L922" s="5">
        <v>868.70500000000004</v>
      </c>
      <c r="M922" s="5">
        <v>932722000</v>
      </c>
      <c r="N922" s="4">
        <v>75</v>
      </c>
      <c r="O922" s="4">
        <v>8370</v>
      </c>
      <c r="P922" s="4">
        <v>5822</v>
      </c>
      <c r="Q922" s="4">
        <v>8580</v>
      </c>
    </row>
    <row r="923" spans="5:17">
      <c r="E923" s="4">
        <v>53</v>
      </c>
      <c r="F923" s="4">
        <v>105587</v>
      </c>
      <c r="G923" s="5">
        <v>1.51652E-2</v>
      </c>
      <c r="H923" s="4">
        <v>3700</v>
      </c>
      <c r="I923" s="4">
        <v>9770</v>
      </c>
      <c r="J923" s="4">
        <v>6070</v>
      </c>
      <c r="K923" s="5">
        <v>8371.2999999999993</v>
      </c>
      <c r="L923" s="5">
        <v>848.20899999999995</v>
      </c>
      <c r="M923" s="5">
        <v>883901000</v>
      </c>
      <c r="N923" s="4">
        <v>72</v>
      </c>
      <c r="O923" s="4">
        <v>8550</v>
      </c>
      <c r="P923" s="4">
        <v>8260</v>
      </c>
      <c r="Q923" s="4">
        <v>8580</v>
      </c>
    </row>
    <row r="924" spans="5:17">
      <c r="E924" s="4">
        <v>54</v>
      </c>
      <c r="F924" s="4">
        <v>99403</v>
      </c>
      <c r="G924" s="5">
        <v>1.4277E-2</v>
      </c>
      <c r="H924" s="4">
        <v>3700</v>
      </c>
      <c r="I924" s="4">
        <v>9770</v>
      </c>
      <c r="J924" s="4">
        <v>6070</v>
      </c>
      <c r="K924" s="5">
        <v>8375.4500000000007</v>
      </c>
      <c r="L924" s="5">
        <v>822.89499999999998</v>
      </c>
      <c r="M924" s="5">
        <v>832545000</v>
      </c>
      <c r="N924" s="4">
        <v>69</v>
      </c>
      <c r="O924" s="4">
        <v>8550</v>
      </c>
      <c r="P924" s="4">
        <v>7170</v>
      </c>
      <c r="Q924" s="4">
        <v>8580</v>
      </c>
    </row>
    <row r="925" spans="5:17">
      <c r="E925" s="4">
        <v>55</v>
      </c>
      <c r="F925" s="4">
        <v>92018</v>
      </c>
      <c r="G925" s="5">
        <v>1.32163E-2</v>
      </c>
      <c r="H925" s="4">
        <v>3700</v>
      </c>
      <c r="I925" s="4">
        <v>9770</v>
      </c>
      <c r="J925" s="4">
        <v>6070</v>
      </c>
      <c r="K925" s="5">
        <v>8378.0499999999993</v>
      </c>
      <c r="L925" s="5">
        <v>799.06100000000004</v>
      </c>
      <c r="M925" s="5">
        <v>770932000</v>
      </c>
      <c r="N925" s="4">
        <v>69</v>
      </c>
      <c r="O925" s="4">
        <v>8550</v>
      </c>
      <c r="P925" s="4">
        <v>8570</v>
      </c>
      <c r="Q925" s="4">
        <v>8580</v>
      </c>
    </row>
    <row r="926" spans="5:17">
      <c r="E926" s="4">
        <v>56</v>
      </c>
      <c r="F926" s="4">
        <v>84737</v>
      </c>
      <c r="G926" s="5">
        <v>1.21706E-2</v>
      </c>
      <c r="H926" s="4">
        <v>3700</v>
      </c>
      <c r="I926" s="4">
        <v>9770</v>
      </c>
      <c r="J926" s="4">
        <v>6070</v>
      </c>
      <c r="K926" s="5">
        <v>8377.14</v>
      </c>
      <c r="L926" s="5">
        <v>768.75</v>
      </c>
      <c r="M926" s="5">
        <v>709853000</v>
      </c>
      <c r="N926" s="4">
        <v>66</v>
      </c>
      <c r="O926" s="4">
        <v>8550</v>
      </c>
      <c r="P926" s="4">
        <v>7170</v>
      </c>
      <c r="Q926" s="4">
        <v>8600</v>
      </c>
    </row>
    <row r="927" spans="5:17">
      <c r="E927" s="4">
        <v>57</v>
      </c>
      <c r="F927" s="4">
        <v>77854</v>
      </c>
      <c r="G927" s="5">
        <v>1.1181999999999999E-2</v>
      </c>
      <c r="H927" s="4">
        <v>3700</v>
      </c>
      <c r="I927" s="4">
        <v>9770</v>
      </c>
      <c r="J927" s="4">
        <v>6070</v>
      </c>
      <c r="K927" s="5">
        <v>8394.51</v>
      </c>
      <c r="L927" s="5">
        <v>733.12599999999998</v>
      </c>
      <c r="M927" s="5">
        <v>653546000</v>
      </c>
      <c r="N927" s="4">
        <v>61</v>
      </c>
      <c r="O927" s="4">
        <v>8890</v>
      </c>
      <c r="P927" s="4">
        <v>3700</v>
      </c>
      <c r="Q927" s="4">
        <v>8600</v>
      </c>
    </row>
    <row r="928" spans="5:17">
      <c r="E928" s="4">
        <v>58</v>
      </c>
      <c r="F928" s="4">
        <v>71855</v>
      </c>
      <c r="G928" s="5">
        <v>1.03204E-2</v>
      </c>
      <c r="H928" s="4">
        <v>3700</v>
      </c>
      <c r="I928" s="4">
        <v>9770</v>
      </c>
      <c r="J928" s="4">
        <v>6070</v>
      </c>
      <c r="K928" s="5">
        <v>8381.7000000000007</v>
      </c>
      <c r="L928" s="5">
        <v>725.36900000000003</v>
      </c>
      <c r="M928" s="5">
        <v>602267000</v>
      </c>
      <c r="N928" s="4">
        <v>60</v>
      </c>
      <c r="O928" s="4">
        <v>8070</v>
      </c>
      <c r="P928" s="4">
        <v>8240</v>
      </c>
      <c r="Q928" s="4">
        <v>8600</v>
      </c>
    </row>
    <row r="929" spans="5:17">
      <c r="E929" s="4">
        <v>59</v>
      </c>
      <c r="F929" s="4">
        <v>64621</v>
      </c>
      <c r="G929" s="5">
        <v>9.2813600000000007E-3</v>
      </c>
      <c r="H929" s="4">
        <v>5402</v>
      </c>
      <c r="I929" s="4">
        <v>9770</v>
      </c>
      <c r="J929" s="4">
        <v>4368</v>
      </c>
      <c r="K929" s="5">
        <v>8398.2199999999993</v>
      </c>
      <c r="L929" s="5">
        <v>699.24</v>
      </c>
      <c r="M929" s="5">
        <v>542701000</v>
      </c>
      <c r="N929" s="4">
        <v>57</v>
      </c>
      <c r="O929" s="4">
        <v>8890</v>
      </c>
      <c r="P929" s="4">
        <v>8360</v>
      </c>
      <c r="Q929" s="4">
        <v>8600</v>
      </c>
    </row>
    <row r="930" spans="5:17">
      <c r="E930" s="4">
        <v>60</v>
      </c>
      <c r="F930" s="4">
        <v>57162</v>
      </c>
      <c r="G930" s="5">
        <v>8.21004E-3</v>
      </c>
      <c r="H930" s="4">
        <v>5762</v>
      </c>
      <c r="I930" s="4">
        <v>9770</v>
      </c>
      <c r="J930" s="4">
        <v>4008</v>
      </c>
      <c r="K930" s="5">
        <v>8417.75</v>
      </c>
      <c r="L930" s="5">
        <v>671.64700000000005</v>
      </c>
      <c r="M930" s="5">
        <v>481176000</v>
      </c>
      <c r="N930" s="4">
        <v>51</v>
      </c>
      <c r="O930" s="4">
        <v>7940</v>
      </c>
      <c r="P930" s="4">
        <v>9390</v>
      </c>
      <c r="Q930" s="4">
        <v>8600</v>
      </c>
    </row>
    <row r="931" spans="5:17">
      <c r="E931" s="4">
        <v>61</v>
      </c>
      <c r="F931" s="4">
        <v>49337</v>
      </c>
      <c r="G931" s="5">
        <v>7.0861500000000003E-3</v>
      </c>
      <c r="H931" s="4">
        <v>5762</v>
      </c>
      <c r="I931" s="4">
        <v>9770</v>
      </c>
      <c r="J931" s="4">
        <v>4008</v>
      </c>
      <c r="K931" s="5">
        <v>8429.35</v>
      </c>
      <c r="L931" s="5">
        <v>661.19899999999996</v>
      </c>
      <c r="M931" s="5">
        <v>415879000</v>
      </c>
      <c r="N931" s="4">
        <v>49</v>
      </c>
      <c r="O931" s="4">
        <v>8890</v>
      </c>
      <c r="P931" s="4">
        <v>7080</v>
      </c>
      <c r="Q931" s="4">
        <v>8600</v>
      </c>
    </row>
    <row r="932" spans="5:17">
      <c r="E932" s="4">
        <v>62</v>
      </c>
      <c r="F932" s="4">
        <v>42776</v>
      </c>
      <c r="G932" s="5">
        <v>6.1438100000000004E-3</v>
      </c>
      <c r="H932" s="4">
        <v>5762</v>
      </c>
      <c r="I932" s="4">
        <v>9770</v>
      </c>
      <c r="J932" s="4">
        <v>4008</v>
      </c>
      <c r="K932" s="5">
        <v>8466.11</v>
      </c>
      <c r="L932" s="5">
        <v>623.11400000000003</v>
      </c>
      <c r="M932" s="5">
        <v>362146000</v>
      </c>
      <c r="N932" s="4">
        <v>48</v>
      </c>
      <c r="O932" s="4">
        <v>7940</v>
      </c>
      <c r="P932" s="4">
        <v>8930</v>
      </c>
      <c r="Q932" s="4">
        <v>8620</v>
      </c>
    </row>
    <row r="933" spans="5:17">
      <c r="E933" s="4">
        <v>63</v>
      </c>
      <c r="F933" s="4">
        <v>35511</v>
      </c>
      <c r="G933" s="5">
        <v>5.10036E-3</v>
      </c>
      <c r="H933" s="4">
        <v>5762</v>
      </c>
      <c r="I933" s="4">
        <v>9770</v>
      </c>
      <c r="J933" s="4">
        <v>4008</v>
      </c>
      <c r="K933" s="5">
        <v>8479.27</v>
      </c>
      <c r="L933" s="5">
        <v>601.58799999999997</v>
      </c>
      <c r="M933" s="5">
        <v>301107000</v>
      </c>
      <c r="N933" s="4">
        <v>45</v>
      </c>
      <c r="O933" s="4">
        <v>7940</v>
      </c>
      <c r="P933" s="4">
        <v>7950</v>
      </c>
      <c r="Q933" s="4">
        <v>8620</v>
      </c>
    </row>
    <row r="934" spans="5:17">
      <c r="E934" s="4">
        <v>64</v>
      </c>
      <c r="F934" s="4">
        <v>29543</v>
      </c>
      <c r="G934" s="5">
        <v>4.24319E-3</v>
      </c>
      <c r="H934" s="4">
        <v>5762</v>
      </c>
      <c r="I934" s="4">
        <v>9770</v>
      </c>
      <c r="J934" s="4">
        <v>4008</v>
      </c>
      <c r="K934" s="5">
        <v>8488.98</v>
      </c>
      <c r="L934" s="5">
        <v>566.65</v>
      </c>
      <c r="M934" s="5">
        <v>250790000</v>
      </c>
      <c r="N934" s="4">
        <v>45</v>
      </c>
      <c r="O934" s="4">
        <v>7940</v>
      </c>
      <c r="P934" s="4">
        <v>8810</v>
      </c>
      <c r="Q934" s="4">
        <v>8620</v>
      </c>
    </row>
    <row r="935" spans="5:17">
      <c r="E935" s="4">
        <v>65</v>
      </c>
      <c r="F935" s="4">
        <v>23703</v>
      </c>
      <c r="G935" s="5">
        <v>3.4044000000000001E-3</v>
      </c>
      <c r="H935" s="4">
        <v>5762</v>
      </c>
      <c r="I935" s="4">
        <v>9620</v>
      </c>
      <c r="J935" s="4">
        <v>3858</v>
      </c>
      <c r="K935" s="5">
        <v>8482.2000000000007</v>
      </c>
      <c r="L935" s="5">
        <v>561.55999999999995</v>
      </c>
      <c r="M935" s="5">
        <v>201054000</v>
      </c>
      <c r="N935" s="4">
        <v>41</v>
      </c>
      <c r="O935" s="4">
        <v>7940</v>
      </c>
      <c r="P935" s="4">
        <v>5762</v>
      </c>
      <c r="Q935" s="4">
        <v>8620</v>
      </c>
    </row>
    <row r="936" spans="5:17">
      <c r="E936" s="4">
        <v>66</v>
      </c>
      <c r="F936" s="4">
        <v>18772</v>
      </c>
      <c r="G936" s="5">
        <v>2.6961799999999998E-3</v>
      </c>
      <c r="H936" s="4">
        <v>6042</v>
      </c>
      <c r="I936" s="4">
        <v>9620</v>
      </c>
      <c r="J936" s="4">
        <v>3578</v>
      </c>
      <c r="K936" s="5">
        <v>8496.9699999999993</v>
      </c>
      <c r="L936" s="5">
        <v>548.91899999999998</v>
      </c>
      <c r="M936" s="5">
        <v>159505000</v>
      </c>
      <c r="N936" s="4">
        <v>38</v>
      </c>
      <c r="O936" s="4">
        <v>8890</v>
      </c>
      <c r="P936" s="4">
        <v>8740</v>
      </c>
      <c r="Q936" s="4">
        <v>8620</v>
      </c>
    </row>
    <row r="937" spans="5:17">
      <c r="E937" s="4">
        <v>67</v>
      </c>
      <c r="F937" s="4">
        <v>15198</v>
      </c>
      <c r="G937" s="5">
        <v>2.1828500000000001E-3</v>
      </c>
      <c r="H937" s="4">
        <v>6042</v>
      </c>
      <c r="I937" s="4">
        <v>9620</v>
      </c>
      <c r="J937" s="4">
        <v>3578</v>
      </c>
      <c r="K937" s="5">
        <v>8517.2199999999993</v>
      </c>
      <c r="L937" s="5">
        <v>526.51</v>
      </c>
      <c r="M937" s="5">
        <v>129445000</v>
      </c>
      <c r="N937" s="4">
        <v>34</v>
      </c>
      <c r="O937" s="4">
        <v>8650</v>
      </c>
      <c r="P937" s="4">
        <v>9620</v>
      </c>
      <c r="Q937" s="4">
        <v>8620</v>
      </c>
    </row>
    <row r="938" spans="5:17">
      <c r="E938" s="4">
        <v>68</v>
      </c>
      <c r="F938" s="4">
        <v>11537</v>
      </c>
      <c r="G938" s="5">
        <v>1.6570300000000001E-3</v>
      </c>
      <c r="H938" s="4">
        <v>6042</v>
      </c>
      <c r="I938" s="4">
        <v>9240</v>
      </c>
      <c r="J938" s="4">
        <v>3198</v>
      </c>
      <c r="K938" s="5">
        <v>8537.7199999999993</v>
      </c>
      <c r="L938" s="5">
        <v>500.23500000000001</v>
      </c>
      <c r="M938" s="5">
        <v>98499700</v>
      </c>
      <c r="N938" s="4">
        <v>31</v>
      </c>
      <c r="O938" s="4">
        <v>8650</v>
      </c>
      <c r="P938" s="4">
        <v>8940</v>
      </c>
      <c r="Q938" s="4">
        <v>8650</v>
      </c>
    </row>
    <row r="939" spans="5:17">
      <c r="E939" s="4">
        <v>69</v>
      </c>
      <c r="F939" s="4">
        <v>8721</v>
      </c>
      <c r="G939" s="5">
        <v>1.2525800000000001E-3</v>
      </c>
      <c r="H939" s="4">
        <v>6042</v>
      </c>
      <c r="I939" s="4">
        <v>9240</v>
      </c>
      <c r="J939" s="4">
        <v>3198</v>
      </c>
      <c r="K939" s="5">
        <v>8583.65</v>
      </c>
      <c r="L939" s="5">
        <v>481.60700000000003</v>
      </c>
      <c r="M939" s="5">
        <v>74858000</v>
      </c>
      <c r="N939" s="4">
        <v>26</v>
      </c>
      <c r="O939" s="4">
        <v>8650</v>
      </c>
      <c r="P939" s="4">
        <v>8500</v>
      </c>
      <c r="Q939" s="4">
        <v>8650</v>
      </c>
    </row>
    <row r="940" spans="5:17">
      <c r="E940" s="4">
        <v>70</v>
      </c>
      <c r="F940" s="4">
        <v>6603</v>
      </c>
      <c r="G940" s="5">
        <v>9.4837299999999997E-4</v>
      </c>
      <c r="H940" s="4">
        <v>6902</v>
      </c>
      <c r="I940" s="4">
        <v>9240</v>
      </c>
      <c r="J940" s="4">
        <v>2338</v>
      </c>
      <c r="K940" s="5">
        <v>8615.4500000000007</v>
      </c>
      <c r="L940" s="5">
        <v>467.58499999999998</v>
      </c>
      <c r="M940" s="5">
        <v>56887800</v>
      </c>
      <c r="N940" s="4">
        <v>23</v>
      </c>
      <c r="O940" s="4">
        <v>8650</v>
      </c>
      <c r="P940" s="4">
        <v>7470</v>
      </c>
      <c r="Q940" s="4">
        <v>8650</v>
      </c>
    </row>
    <row r="941" spans="5:17">
      <c r="E941" s="4">
        <v>71</v>
      </c>
      <c r="F941" s="4">
        <v>4790</v>
      </c>
      <c r="G941" s="5">
        <v>6.8797599999999997E-4</v>
      </c>
      <c r="H941" s="4">
        <v>6902</v>
      </c>
      <c r="I941" s="4">
        <v>9240</v>
      </c>
      <c r="J941" s="4">
        <v>2338</v>
      </c>
      <c r="K941" s="5">
        <v>8661.64</v>
      </c>
      <c r="L941" s="5">
        <v>451.46300000000002</v>
      </c>
      <c r="M941" s="5">
        <v>41489200</v>
      </c>
      <c r="N941" s="4">
        <v>21</v>
      </c>
      <c r="O941" s="4">
        <v>8650</v>
      </c>
      <c r="P941" s="4">
        <v>9120</v>
      </c>
      <c r="Q941" s="4">
        <v>8650</v>
      </c>
    </row>
    <row r="942" spans="5:17">
      <c r="E942" s="4">
        <v>72</v>
      </c>
      <c r="F942" s="4">
        <v>3532</v>
      </c>
      <c r="G942" s="5">
        <v>5.0729300000000002E-4</v>
      </c>
      <c r="H942" s="4">
        <v>6902</v>
      </c>
      <c r="I942" s="4">
        <v>9240</v>
      </c>
      <c r="J942" s="4">
        <v>2338</v>
      </c>
      <c r="K942" s="5">
        <v>8662.35</v>
      </c>
      <c r="L942" s="5">
        <v>429.74299999999999</v>
      </c>
      <c r="M942" s="5">
        <v>30595400</v>
      </c>
      <c r="N942" s="4">
        <v>18</v>
      </c>
      <c r="O942" s="4">
        <v>8650</v>
      </c>
      <c r="P942" s="4">
        <v>8330</v>
      </c>
      <c r="Q942" s="4">
        <v>8650</v>
      </c>
    </row>
    <row r="943" spans="5:17">
      <c r="E943" s="4">
        <v>73</v>
      </c>
      <c r="F943" s="4">
        <v>2381</v>
      </c>
      <c r="G943" s="5">
        <v>3.4197699999999998E-4</v>
      </c>
      <c r="H943" s="4">
        <v>6902</v>
      </c>
      <c r="I943" s="4">
        <v>9110</v>
      </c>
      <c r="J943" s="4">
        <v>2208</v>
      </c>
      <c r="K943" s="5">
        <v>8716.17</v>
      </c>
      <c r="L943" s="5">
        <v>287.56</v>
      </c>
      <c r="M943" s="5">
        <v>20753200</v>
      </c>
      <c r="N943" s="4">
        <v>11</v>
      </c>
      <c r="O943" s="4">
        <v>8650</v>
      </c>
      <c r="P943" s="4">
        <v>8060</v>
      </c>
      <c r="Q943" s="4">
        <v>8650</v>
      </c>
    </row>
    <row r="944" spans="5:17">
      <c r="E944" s="4">
        <v>74</v>
      </c>
      <c r="F944" s="4">
        <v>1653</v>
      </c>
      <c r="G944" s="5">
        <v>2.3741600000000001E-4</v>
      </c>
      <c r="H944" s="4">
        <v>8580</v>
      </c>
      <c r="I944" s="4">
        <v>9110</v>
      </c>
      <c r="J944" s="4">
        <v>530</v>
      </c>
      <c r="K944" s="5">
        <v>8719.16</v>
      </c>
      <c r="L944" s="5">
        <v>153.13300000000001</v>
      </c>
      <c r="M944" s="5">
        <v>14412800</v>
      </c>
      <c r="N944" s="4">
        <v>9</v>
      </c>
      <c r="O944" s="4">
        <v>8650</v>
      </c>
      <c r="P944" s="4">
        <v>9000</v>
      </c>
      <c r="Q944" s="4">
        <v>8650</v>
      </c>
    </row>
    <row r="945" spans="5:17">
      <c r="E945" s="4">
        <v>75</v>
      </c>
      <c r="F945" s="4">
        <v>1066</v>
      </c>
      <c r="G945" s="5">
        <v>1.5310700000000001E-4</v>
      </c>
      <c r="H945" s="4">
        <v>8580</v>
      </c>
      <c r="I945" s="4">
        <v>9110</v>
      </c>
      <c r="J945" s="4">
        <v>530</v>
      </c>
      <c r="K945" s="5">
        <v>8694.33</v>
      </c>
      <c r="L945" s="5">
        <v>119.44</v>
      </c>
      <c r="M945" s="5">
        <v>9268160</v>
      </c>
      <c r="N945" s="4">
        <v>6</v>
      </c>
      <c r="O945" s="4">
        <v>8650</v>
      </c>
      <c r="P945" s="4">
        <v>9110</v>
      </c>
      <c r="Q945" s="4">
        <v>8650</v>
      </c>
    </row>
    <row r="946" spans="5:17">
      <c r="E946" s="4">
        <v>76</v>
      </c>
      <c r="F946" s="4">
        <v>540</v>
      </c>
      <c r="G946" s="5">
        <v>7.75589E-5</v>
      </c>
      <c r="H946" s="4">
        <v>8580</v>
      </c>
      <c r="I946" s="4">
        <v>8890</v>
      </c>
      <c r="J946" s="4">
        <v>310</v>
      </c>
      <c r="K946" s="5">
        <v>8695.15</v>
      </c>
      <c r="L946" s="5">
        <v>114.761</v>
      </c>
      <c r="M946" s="5">
        <v>4695380</v>
      </c>
      <c r="N946" s="4">
        <v>4</v>
      </c>
      <c r="O946" s="4">
        <v>8650</v>
      </c>
      <c r="P946" s="4">
        <v>8580</v>
      </c>
      <c r="Q946" s="4">
        <v>8650</v>
      </c>
    </row>
    <row r="947" spans="5:17">
      <c r="E947" s="4">
        <v>77</v>
      </c>
      <c r="F947" s="4">
        <v>236</v>
      </c>
      <c r="G947" s="5">
        <v>3.3896100000000002E-5</v>
      </c>
      <c r="H947" s="4">
        <v>8580</v>
      </c>
      <c r="I947" s="4">
        <v>8890</v>
      </c>
      <c r="J947" s="4">
        <v>310</v>
      </c>
      <c r="K947" s="5">
        <v>8717.67</v>
      </c>
      <c r="L947" s="5">
        <v>121.97199999999999</v>
      </c>
      <c r="M947" s="5">
        <v>2057370</v>
      </c>
      <c r="N947" s="4">
        <v>4</v>
      </c>
      <c r="O947" s="4">
        <v>8650</v>
      </c>
      <c r="P947" s="4">
        <v>8620</v>
      </c>
      <c r="Q947" s="4">
        <v>8650</v>
      </c>
    </row>
    <row r="948" spans="5:17">
      <c r="E948" s="4">
        <v>78</v>
      </c>
      <c r="F948" s="4">
        <v>59</v>
      </c>
      <c r="G948" s="5">
        <v>8.4740200000000002E-6</v>
      </c>
      <c r="H948" s="4">
        <v>8650</v>
      </c>
      <c r="I948" s="4">
        <v>8890</v>
      </c>
      <c r="J948" s="4">
        <v>240</v>
      </c>
      <c r="K948" s="5">
        <v>8735.42</v>
      </c>
      <c r="L948" s="5">
        <v>114.911</v>
      </c>
      <c r="M948" s="5">
        <v>515390</v>
      </c>
      <c r="N948" s="4">
        <v>2</v>
      </c>
      <c r="O948" s="4">
        <v>8650</v>
      </c>
      <c r="P948" s="4">
        <v>8890</v>
      </c>
      <c r="Q948" s="4">
        <v>8650</v>
      </c>
    </row>
    <row r="949" spans="5:17">
      <c r="E949" s="4">
        <v>79</v>
      </c>
      <c r="F949" s="4">
        <v>15</v>
      </c>
      <c r="G949" s="5">
        <v>2.1544099999999999E-6</v>
      </c>
      <c r="H949" s="4">
        <v>8650</v>
      </c>
      <c r="I949" s="4">
        <v>8650</v>
      </c>
      <c r="J949" s="4">
        <v>0</v>
      </c>
      <c r="K949" s="5">
        <v>8650</v>
      </c>
      <c r="L949" s="5">
        <v>0</v>
      </c>
      <c r="M949" s="5">
        <v>129750</v>
      </c>
      <c r="N949" s="4">
        <v>1</v>
      </c>
      <c r="O949" s="4">
        <v>8650</v>
      </c>
      <c r="P949" s="4">
        <v>8650</v>
      </c>
      <c r="Q949" s="4">
        <v>8650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2004</v>
      </c>
      <c r="B2" t="s">
        <v>33</v>
      </c>
      <c r="C2">
        <v>0</v>
      </c>
      <c r="D2">
        <v>50</v>
      </c>
      <c r="E2" s="4">
        <v>1</v>
      </c>
      <c r="F2" s="4">
        <v>4965254</v>
      </c>
      <c r="G2" s="5">
        <v>0.71314699999999998</v>
      </c>
      <c r="H2" s="4">
        <v>0</v>
      </c>
      <c r="I2" s="4">
        <v>9052</v>
      </c>
      <c r="J2" s="4">
        <v>9052</v>
      </c>
      <c r="K2" s="5">
        <v>3179.86</v>
      </c>
      <c r="L2" s="5">
        <v>2095.84</v>
      </c>
      <c r="M2" s="5">
        <v>15788800000</v>
      </c>
      <c r="N2" s="4">
        <v>158</v>
      </c>
      <c r="O2" s="4">
        <v>564</v>
      </c>
      <c r="P2" s="4">
        <v>4380</v>
      </c>
      <c r="Q2" s="4">
        <v>3640</v>
      </c>
      <c r="T2">
        <v>0</v>
      </c>
      <c r="U2">
        <v>50</v>
      </c>
      <c r="V2">
        <v>1</v>
      </c>
      <c r="W2">
        <f>AVERAGE(K2,K81,K160,K239,K318,K397,K476,K555,K634,K713,K792,K871)</f>
        <v>4095.5025000000001</v>
      </c>
      <c r="X2">
        <f>W2/10000</f>
        <v>0.40955025</v>
      </c>
    </row>
    <row r="3" spans="1:24">
      <c r="C3">
        <v>50</v>
      </c>
      <c r="D3">
        <v>100</v>
      </c>
      <c r="E3" s="4">
        <v>2</v>
      </c>
      <c r="F3" s="4">
        <v>1506506</v>
      </c>
      <c r="G3" s="5">
        <v>0.21637600000000001</v>
      </c>
      <c r="H3" s="4">
        <v>0</v>
      </c>
      <c r="I3" s="4">
        <v>9052</v>
      </c>
      <c r="J3" s="4">
        <v>9052</v>
      </c>
      <c r="K3" s="5">
        <v>4944.4399999999996</v>
      </c>
      <c r="L3" s="5">
        <v>1902.61</v>
      </c>
      <c r="M3" s="5">
        <v>7448830000</v>
      </c>
      <c r="N3" s="4">
        <v>156</v>
      </c>
      <c r="O3" s="4">
        <v>564</v>
      </c>
      <c r="P3" s="4">
        <v>3640</v>
      </c>
      <c r="Q3" s="4">
        <v>5232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5882.7774999999992</v>
      </c>
      <c r="X3">
        <f t="shared" ref="X3:X66" si="1">W3/10000</f>
        <v>0.58827774999999993</v>
      </c>
    </row>
    <row r="4" spans="1:24">
      <c r="C4">
        <v>100</v>
      </c>
      <c r="D4">
        <v>150</v>
      </c>
      <c r="E4" s="4">
        <v>3</v>
      </c>
      <c r="F4" s="4">
        <v>1093829</v>
      </c>
      <c r="G4" s="5">
        <v>0.15710399999999999</v>
      </c>
      <c r="H4" s="4">
        <v>0</v>
      </c>
      <c r="I4" s="4">
        <v>9052</v>
      </c>
      <c r="J4" s="4">
        <v>9052</v>
      </c>
      <c r="K4" s="5">
        <v>5062.08</v>
      </c>
      <c r="L4" s="5">
        <v>1840.15</v>
      </c>
      <c r="M4" s="5">
        <v>5537060000</v>
      </c>
      <c r="N4" s="4">
        <v>174</v>
      </c>
      <c r="O4" s="4">
        <v>564</v>
      </c>
      <c r="P4" s="4">
        <v>5252</v>
      </c>
      <c r="Q4" s="4">
        <v>5450</v>
      </c>
      <c r="T4">
        <v>100</v>
      </c>
      <c r="U4">
        <v>150</v>
      </c>
      <c r="V4">
        <v>3</v>
      </c>
      <c r="W4">
        <f t="shared" si="0"/>
        <v>6334.3741666666674</v>
      </c>
      <c r="X4">
        <f t="shared" si="1"/>
        <v>0.63343741666666675</v>
      </c>
    </row>
    <row r="5" spans="1:24">
      <c r="C5">
        <v>150</v>
      </c>
      <c r="D5">
        <v>200</v>
      </c>
      <c r="E5" s="4">
        <v>4</v>
      </c>
      <c r="F5" s="4">
        <v>864477</v>
      </c>
      <c r="G5" s="5">
        <v>0.124163</v>
      </c>
      <c r="H5" s="4">
        <v>0</v>
      </c>
      <c r="I5" s="4">
        <v>9052</v>
      </c>
      <c r="J5" s="4">
        <v>9052</v>
      </c>
      <c r="K5" s="5">
        <v>5092.29</v>
      </c>
      <c r="L5" s="5">
        <v>1842.13</v>
      </c>
      <c r="M5" s="5">
        <v>4402170000</v>
      </c>
      <c r="N5" s="4">
        <v>188</v>
      </c>
      <c r="O5" s="4">
        <v>564</v>
      </c>
      <c r="P5" s="4">
        <v>5900</v>
      </c>
      <c r="Q5" s="4">
        <v>5450</v>
      </c>
      <c r="T5">
        <v>150</v>
      </c>
      <c r="U5">
        <v>200</v>
      </c>
      <c r="V5">
        <v>4</v>
      </c>
      <c r="W5">
        <f t="shared" si="0"/>
        <v>6453.4533333333338</v>
      </c>
      <c r="X5">
        <f t="shared" si="1"/>
        <v>0.64534533333333344</v>
      </c>
    </row>
    <row r="6" spans="1:24">
      <c r="C6">
        <v>200</v>
      </c>
      <c r="D6">
        <v>250</v>
      </c>
      <c r="E6" s="4">
        <v>5</v>
      </c>
      <c r="F6" s="4">
        <v>753090</v>
      </c>
      <c r="G6" s="5">
        <v>0.108164</v>
      </c>
      <c r="H6" s="4">
        <v>0</v>
      </c>
      <c r="I6" s="4">
        <v>9052</v>
      </c>
      <c r="J6" s="4">
        <v>9052</v>
      </c>
      <c r="K6" s="5">
        <v>5309.18</v>
      </c>
      <c r="L6" s="5">
        <v>1865.95</v>
      </c>
      <c r="M6" s="5">
        <v>3998290000</v>
      </c>
      <c r="N6" s="4">
        <v>194</v>
      </c>
      <c r="O6" s="4">
        <v>564</v>
      </c>
      <c r="P6" s="4">
        <v>6060</v>
      </c>
      <c r="Q6" s="4">
        <v>5792</v>
      </c>
      <c r="T6">
        <v>200</v>
      </c>
      <c r="U6">
        <v>250</v>
      </c>
      <c r="V6">
        <v>5</v>
      </c>
      <c r="W6">
        <f t="shared" si="0"/>
        <v>6661.4308333333347</v>
      </c>
      <c r="X6">
        <f t="shared" si="1"/>
        <v>0.6661430833333335</v>
      </c>
    </row>
    <row r="7" spans="1:24">
      <c r="C7">
        <v>250</v>
      </c>
      <c r="D7">
        <v>300</v>
      </c>
      <c r="E7" s="4">
        <v>6</v>
      </c>
      <c r="F7" s="4">
        <v>625044</v>
      </c>
      <c r="G7" s="5">
        <v>8.9773500000000006E-2</v>
      </c>
      <c r="H7" s="4">
        <v>0</v>
      </c>
      <c r="I7" s="4">
        <v>9052</v>
      </c>
      <c r="J7" s="4">
        <v>9052</v>
      </c>
      <c r="K7" s="5">
        <v>5549.39</v>
      </c>
      <c r="L7" s="5">
        <v>1873.22</v>
      </c>
      <c r="M7" s="5">
        <v>3468610000</v>
      </c>
      <c r="N7" s="4">
        <v>195</v>
      </c>
      <c r="O7" s="4">
        <v>564</v>
      </c>
      <c r="P7" s="4">
        <v>4792</v>
      </c>
      <c r="Q7" s="4">
        <v>5960</v>
      </c>
      <c r="T7">
        <v>250</v>
      </c>
      <c r="U7">
        <v>300</v>
      </c>
      <c r="V7">
        <v>6</v>
      </c>
      <c r="W7">
        <f t="shared" si="0"/>
        <v>6833.4041666666672</v>
      </c>
      <c r="X7">
        <f t="shared" si="1"/>
        <v>0.68334041666666667</v>
      </c>
    </row>
    <row r="8" spans="1:24">
      <c r="C8">
        <v>300</v>
      </c>
      <c r="D8">
        <v>350</v>
      </c>
      <c r="E8" s="4">
        <v>7</v>
      </c>
      <c r="F8" s="4">
        <v>566549</v>
      </c>
      <c r="G8" s="5">
        <v>8.1372E-2</v>
      </c>
      <c r="H8" s="4">
        <v>0</v>
      </c>
      <c r="I8" s="4">
        <v>9052</v>
      </c>
      <c r="J8" s="4">
        <v>9052</v>
      </c>
      <c r="K8" s="5">
        <v>5771.72</v>
      </c>
      <c r="L8" s="5">
        <v>1816.49</v>
      </c>
      <c r="M8" s="5">
        <v>3269960000</v>
      </c>
      <c r="N8" s="4">
        <v>193</v>
      </c>
      <c r="O8" s="4">
        <v>564</v>
      </c>
      <c r="P8" s="4">
        <v>5140</v>
      </c>
      <c r="Q8" s="4">
        <v>6310</v>
      </c>
      <c r="T8">
        <v>300</v>
      </c>
      <c r="U8">
        <v>350</v>
      </c>
      <c r="V8">
        <v>7</v>
      </c>
      <c r="W8">
        <f t="shared" si="0"/>
        <v>6927.54</v>
      </c>
      <c r="X8">
        <f t="shared" si="1"/>
        <v>0.69275399999999998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9052</v>
      </c>
      <c r="J9" s="4">
        <v>9052</v>
      </c>
      <c r="K9" s="5">
        <v>5973.34</v>
      </c>
      <c r="L9" s="5">
        <v>1773.35</v>
      </c>
      <c r="M9" s="5">
        <v>3058800000</v>
      </c>
      <c r="N9" s="4">
        <v>193</v>
      </c>
      <c r="O9" s="4">
        <v>564</v>
      </c>
      <c r="P9" s="4">
        <v>5180</v>
      </c>
      <c r="Q9" s="4">
        <v>6412</v>
      </c>
      <c r="T9">
        <v>350</v>
      </c>
      <c r="U9">
        <v>400</v>
      </c>
      <c r="V9">
        <v>8</v>
      </c>
      <c r="W9">
        <f t="shared" si="0"/>
        <v>7020.0508333333337</v>
      </c>
      <c r="X9">
        <f t="shared" si="1"/>
        <v>0.70200508333333334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9052</v>
      </c>
      <c r="J10" s="4">
        <v>9052</v>
      </c>
      <c r="K10" s="5">
        <v>6192.76</v>
      </c>
      <c r="L10" s="5">
        <v>1697.8</v>
      </c>
      <c r="M10" s="5">
        <v>2997910000</v>
      </c>
      <c r="N10" s="4">
        <v>192</v>
      </c>
      <c r="O10" s="4">
        <v>564</v>
      </c>
      <c r="P10" s="4">
        <v>4772</v>
      </c>
      <c r="Q10" s="4">
        <v>6572</v>
      </c>
      <c r="T10">
        <v>400</v>
      </c>
      <c r="U10">
        <v>450</v>
      </c>
      <c r="V10">
        <v>9</v>
      </c>
      <c r="W10">
        <f t="shared" si="0"/>
        <v>7141.2833333333328</v>
      </c>
      <c r="X10">
        <f t="shared" si="1"/>
        <v>0.71412833333333325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9052</v>
      </c>
      <c r="J11" s="4">
        <v>9052</v>
      </c>
      <c r="K11" s="5">
        <v>6329.47</v>
      </c>
      <c r="L11" s="5">
        <v>1657.1</v>
      </c>
      <c r="M11" s="5">
        <v>2823820000</v>
      </c>
      <c r="N11" s="4">
        <v>196</v>
      </c>
      <c r="O11" s="4">
        <v>564</v>
      </c>
      <c r="P11" s="4">
        <v>8100</v>
      </c>
      <c r="Q11" s="4">
        <v>6622</v>
      </c>
      <c r="T11">
        <v>450</v>
      </c>
      <c r="U11">
        <v>500</v>
      </c>
      <c r="V11">
        <v>10</v>
      </c>
      <c r="W11">
        <f t="shared" si="0"/>
        <v>7221.6033333333326</v>
      </c>
      <c r="X11">
        <f t="shared" si="1"/>
        <v>0.72216033333333329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9052</v>
      </c>
      <c r="J12" s="4">
        <v>9052</v>
      </c>
      <c r="K12" s="5">
        <v>6419.75</v>
      </c>
      <c r="L12" s="5">
        <v>1598.07</v>
      </c>
      <c r="M12" s="5">
        <v>2621550000</v>
      </c>
      <c r="N12" s="4">
        <v>196</v>
      </c>
      <c r="O12" s="4">
        <v>564</v>
      </c>
      <c r="P12" s="4">
        <v>8110</v>
      </c>
      <c r="Q12" s="4">
        <v>6672</v>
      </c>
      <c r="T12">
        <v>500</v>
      </c>
      <c r="U12">
        <v>550</v>
      </c>
      <c r="V12">
        <v>11</v>
      </c>
      <c r="W12">
        <f t="shared" si="0"/>
        <v>7271.8666666666659</v>
      </c>
      <c r="X12">
        <f t="shared" si="1"/>
        <v>0.72718666666666654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9052</v>
      </c>
      <c r="J13" s="4">
        <v>9052</v>
      </c>
      <c r="K13" s="5">
        <v>6504.37</v>
      </c>
      <c r="L13" s="5">
        <v>1517.16</v>
      </c>
      <c r="M13" s="5">
        <v>2462130000</v>
      </c>
      <c r="N13" s="4">
        <v>189</v>
      </c>
      <c r="O13" s="4">
        <v>6672</v>
      </c>
      <c r="P13" s="4">
        <v>7970</v>
      </c>
      <c r="Q13" s="4">
        <v>6710</v>
      </c>
      <c r="T13">
        <v>550</v>
      </c>
      <c r="U13">
        <v>600</v>
      </c>
      <c r="V13">
        <v>12</v>
      </c>
      <c r="W13">
        <f t="shared" si="0"/>
        <v>7322.2483333333321</v>
      </c>
      <c r="X13">
        <f t="shared" si="1"/>
        <v>0.73222483333333321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8570</v>
      </c>
      <c r="J14" s="4">
        <v>8570</v>
      </c>
      <c r="K14" s="5">
        <v>6572.15</v>
      </c>
      <c r="L14" s="5">
        <v>1452.72</v>
      </c>
      <c r="M14" s="5">
        <v>2388530000</v>
      </c>
      <c r="N14" s="4">
        <v>188</v>
      </c>
      <c r="O14" s="4">
        <v>6672</v>
      </c>
      <c r="P14" s="4">
        <v>3902</v>
      </c>
      <c r="Q14" s="4">
        <v>6780</v>
      </c>
      <c r="T14">
        <v>600</v>
      </c>
      <c r="U14">
        <v>650</v>
      </c>
      <c r="V14">
        <v>13</v>
      </c>
      <c r="W14">
        <f t="shared" si="0"/>
        <v>7360.670000000001</v>
      </c>
      <c r="X14">
        <f t="shared" si="1"/>
        <v>0.73606700000000014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8570</v>
      </c>
      <c r="J15" s="4">
        <v>8570</v>
      </c>
      <c r="K15" s="5">
        <v>6645.96</v>
      </c>
      <c r="L15" s="5">
        <v>1406.05</v>
      </c>
      <c r="M15" s="5">
        <v>2326190000</v>
      </c>
      <c r="N15" s="4">
        <v>187</v>
      </c>
      <c r="O15" s="4">
        <v>6672</v>
      </c>
      <c r="P15" s="4">
        <v>2962</v>
      </c>
      <c r="Q15" s="4">
        <v>6822</v>
      </c>
      <c r="T15">
        <v>650</v>
      </c>
      <c r="U15">
        <v>700</v>
      </c>
      <c r="V15">
        <v>14</v>
      </c>
      <c r="W15">
        <f t="shared" si="0"/>
        <v>7401.9075000000003</v>
      </c>
      <c r="X15">
        <f t="shared" si="1"/>
        <v>0.74019075000000001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8620</v>
      </c>
      <c r="J16" s="4">
        <v>8620</v>
      </c>
      <c r="K16" s="5">
        <v>6705.83</v>
      </c>
      <c r="L16" s="5">
        <v>1328.56</v>
      </c>
      <c r="M16" s="5">
        <v>2250070000</v>
      </c>
      <c r="N16" s="4">
        <v>186</v>
      </c>
      <c r="O16" s="4">
        <v>6490</v>
      </c>
      <c r="P16" s="4">
        <v>6452</v>
      </c>
      <c r="Q16" s="4">
        <v>6870</v>
      </c>
      <c r="T16">
        <v>700</v>
      </c>
      <c r="U16">
        <v>750</v>
      </c>
      <c r="V16">
        <v>15</v>
      </c>
      <c r="W16">
        <f t="shared" si="0"/>
        <v>7441.128333333334</v>
      </c>
      <c r="X16">
        <f t="shared" si="1"/>
        <v>0.74411283333333345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8620</v>
      </c>
      <c r="J17" s="4">
        <v>8620</v>
      </c>
      <c r="K17" s="5">
        <v>6764.02</v>
      </c>
      <c r="L17" s="5">
        <v>1290.48</v>
      </c>
      <c r="M17" s="5">
        <v>2135500000</v>
      </c>
      <c r="N17" s="4">
        <v>184</v>
      </c>
      <c r="O17" s="4">
        <v>6792</v>
      </c>
      <c r="P17" s="4">
        <v>5662</v>
      </c>
      <c r="Q17" s="4">
        <v>6980</v>
      </c>
      <c r="T17">
        <v>750</v>
      </c>
      <c r="U17">
        <v>800</v>
      </c>
      <c r="V17">
        <v>16</v>
      </c>
      <c r="W17">
        <f t="shared" si="0"/>
        <v>7474.9741666666669</v>
      </c>
      <c r="X17">
        <f t="shared" si="1"/>
        <v>0.74749741666666669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8620</v>
      </c>
      <c r="J18" s="4">
        <v>8620</v>
      </c>
      <c r="K18" s="5">
        <v>6810.62</v>
      </c>
      <c r="L18" s="5">
        <v>1258.7</v>
      </c>
      <c r="M18" s="5">
        <v>2064190000</v>
      </c>
      <c r="N18" s="4">
        <v>182</v>
      </c>
      <c r="O18" s="4">
        <v>6792</v>
      </c>
      <c r="P18" s="4">
        <v>8352</v>
      </c>
      <c r="Q18" s="4">
        <v>7032</v>
      </c>
      <c r="T18">
        <v>800</v>
      </c>
      <c r="U18">
        <v>850</v>
      </c>
      <c r="V18">
        <v>17</v>
      </c>
      <c r="W18">
        <f t="shared" si="0"/>
        <v>7498.9941666666664</v>
      </c>
      <c r="X18">
        <f t="shared" si="1"/>
        <v>0.7498994166666666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8750</v>
      </c>
      <c r="J19" s="4">
        <v>8750</v>
      </c>
      <c r="K19" s="5">
        <v>6844.08</v>
      </c>
      <c r="L19" s="5">
        <v>1233.53</v>
      </c>
      <c r="M19" s="5">
        <v>2001740000</v>
      </c>
      <c r="N19" s="4">
        <v>182</v>
      </c>
      <c r="O19" s="4">
        <v>7590</v>
      </c>
      <c r="P19" s="4">
        <v>4532</v>
      </c>
      <c r="Q19" s="4">
        <v>7060</v>
      </c>
      <c r="T19">
        <v>850</v>
      </c>
      <c r="U19">
        <v>900</v>
      </c>
      <c r="V19">
        <v>18</v>
      </c>
      <c r="W19">
        <f t="shared" si="0"/>
        <v>7522.8166666666666</v>
      </c>
      <c r="X19">
        <f t="shared" si="1"/>
        <v>0.75228166666666663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8750</v>
      </c>
      <c r="J20" s="4">
        <v>8750</v>
      </c>
      <c r="K20" s="5">
        <v>6900.95</v>
      </c>
      <c r="L20" s="5">
        <v>1186.95</v>
      </c>
      <c r="M20" s="5">
        <v>1948520000</v>
      </c>
      <c r="N20" s="4">
        <v>179</v>
      </c>
      <c r="O20" s="4">
        <v>7590</v>
      </c>
      <c r="P20" s="4">
        <v>5712</v>
      </c>
      <c r="Q20" s="4">
        <v>7100</v>
      </c>
      <c r="T20">
        <v>900</v>
      </c>
      <c r="U20">
        <v>950</v>
      </c>
      <c r="V20">
        <v>19</v>
      </c>
      <c r="W20">
        <f t="shared" si="0"/>
        <v>7554.915</v>
      </c>
      <c r="X20">
        <f t="shared" si="1"/>
        <v>0.75549149999999998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8750</v>
      </c>
      <c r="J21" s="4">
        <v>8750</v>
      </c>
      <c r="K21" s="5">
        <v>6964.44</v>
      </c>
      <c r="L21" s="5">
        <v>1150.21</v>
      </c>
      <c r="M21" s="5">
        <v>1919950000</v>
      </c>
      <c r="N21" s="4">
        <v>178</v>
      </c>
      <c r="O21" s="4">
        <v>7570</v>
      </c>
      <c r="P21" s="4">
        <v>7790</v>
      </c>
      <c r="Q21" s="4">
        <v>7210</v>
      </c>
      <c r="T21">
        <v>950</v>
      </c>
      <c r="U21">
        <v>1000</v>
      </c>
      <c r="V21">
        <v>20</v>
      </c>
      <c r="W21">
        <f t="shared" si="0"/>
        <v>7592.75</v>
      </c>
      <c r="X21">
        <f t="shared" si="1"/>
        <v>0.75927500000000003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8750</v>
      </c>
      <c r="J22" s="4">
        <v>8750</v>
      </c>
      <c r="K22" s="5">
        <v>7014.11</v>
      </c>
      <c r="L22" s="5">
        <v>1102.8699999999999</v>
      </c>
      <c r="M22" s="5">
        <v>1865120000</v>
      </c>
      <c r="N22" s="4">
        <v>177</v>
      </c>
      <c r="O22" s="4">
        <v>7570</v>
      </c>
      <c r="P22" s="4">
        <v>6062</v>
      </c>
      <c r="Q22" s="4">
        <v>7250</v>
      </c>
      <c r="T22">
        <v>1000</v>
      </c>
      <c r="U22">
        <v>1050</v>
      </c>
      <c r="V22">
        <v>21</v>
      </c>
      <c r="W22">
        <f t="shared" si="0"/>
        <v>7624.7408333333333</v>
      </c>
      <c r="X22">
        <f t="shared" si="1"/>
        <v>0.76247408333333333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8750</v>
      </c>
      <c r="J23" s="4">
        <v>8750</v>
      </c>
      <c r="K23" s="5">
        <v>7067.43</v>
      </c>
      <c r="L23" s="5">
        <v>1068.8599999999999</v>
      </c>
      <c r="M23" s="5">
        <v>1817420000</v>
      </c>
      <c r="N23" s="4">
        <v>174</v>
      </c>
      <c r="O23" s="4">
        <v>7570</v>
      </c>
      <c r="P23" s="4">
        <v>5970</v>
      </c>
      <c r="Q23" s="4">
        <v>7310</v>
      </c>
      <c r="T23">
        <v>1050</v>
      </c>
      <c r="U23">
        <v>1100</v>
      </c>
      <c r="V23">
        <v>22</v>
      </c>
      <c r="W23">
        <f t="shared" si="0"/>
        <v>7662.8066666666646</v>
      </c>
      <c r="X23">
        <f t="shared" si="1"/>
        <v>0.7662806666666665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8750</v>
      </c>
      <c r="J24" s="4">
        <v>8750</v>
      </c>
      <c r="K24" s="5">
        <v>7108.66</v>
      </c>
      <c r="L24" s="5">
        <v>1042.29</v>
      </c>
      <c r="M24" s="5">
        <v>1781710000</v>
      </c>
      <c r="N24" s="4">
        <v>172</v>
      </c>
      <c r="O24" s="4">
        <v>7570</v>
      </c>
      <c r="P24" s="4">
        <v>5122</v>
      </c>
      <c r="Q24" s="4">
        <v>7362</v>
      </c>
      <c r="T24">
        <v>1100</v>
      </c>
      <c r="U24">
        <v>1150</v>
      </c>
      <c r="V24">
        <v>23</v>
      </c>
      <c r="W24">
        <f t="shared" si="0"/>
        <v>7696.7633333333324</v>
      </c>
      <c r="X24">
        <f t="shared" si="1"/>
        <v>0.7696763333333333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8750</v>
      </c>
      <c r="J25" s="4">
        <v>8750</v>
      </c>
      <c r="K25" s="5">
        <v>7151.84</v>
      </c>
      <c r="L25" s="5">
        <v>1017.02</v>
      </c>
      <c r="M25" s="5">
        <v>1766870000</v>
      </c>
      <c r="N25" s="4">
        <v>166</v>
      </c>
      <c r="O25" s="4">
        <v>7570</v>
      </c>
      <c r="P25" s="4">
        <v>4760</v>
      </c>
      <c r="Q25" s="4">
        <v>7380</v>
      </c>
      <c r="T25">
        <v>1150</v>
      </c>
      <c r="U25">
        <v>1200</v>
      </c>
      <c r="V25">
        <v>24</v>
      </c>
      <c r="W25">
        <f t="shared" si="0"/>
        <v>7724.6808333333329</v>
      </c>
      <c r="X25">
        <f t="shared" si="1"/>
        <v>0.77246808333333328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8750</v>
      </c>
      <c r="J26" s="4">
        <v>8750</v>
      </c>
      <c r="K26" s="5">
        <v>7182.88</v>
      </c>
      <c r="L26" s="5">
        <v>996.37199999999996</v>
      </c>
      <c r="M26" s="5">
        <v>1750720000</v>
      </c>
      <c r="N26" s="4">
        <v>160</v>
      </c>
      <c r="O26" s="4">
        <v>7570</v>
      </c>
      <c r="P26" s="4">
        <v>6870</v>
      </c>
      <c r="Q26" s="4">
        <v>7430</v>
      </c>
      <c r="T26">
        <v>1200</v>
      </c>
      <c r="U26">
        <v>1250</v>
      </c>
      <c r="V26">
        <v>25</v>
      </c>
      <c r="W26">
        <f t="shared" si="0"/>
        <v>7751.2241666666669</v>
      </c>
      <c r="X26">
        <f t="shared" si="1"/>
        <v>0.7751224166666667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8750</v>
      </c>
      <c r="J27" s="4">
        <v>8750</v>
      </c>
      <c r="K27" s="5">
        <v>7223.09</v>
      </c>
      <c r="L27" s="5">
        <v>954.94200000000001</v>
      </c>
      <c r="M27" s="5">
        <v>1737280000</v>
      </c>
      <c r="N27" s="4">
        <v>160</v>
      </c>
      <c r="O27" s="4">
        <v>7570</v>
      </c>
      <c r="P27" s="4">
        <v>5212</v>
      </c>
      <c r="Q27" s="4">
        <v>7440</v>
      </c>
      <c r="T27">
        <v>1250</v>
      </c>
      <c r="U27">
        <v>1300</v>
      </c>
      <c r="V27">
        <v>26</v>
      </c>
      <c r="W27">
        <f t="shared" si="0"/>
        <v>7782.9399999999987</v>
      </c>
      <c r="X27">
        <f t="shared" si="1"/>
        <v>0.77829399999999982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8750</v>
      </c>
      <c r="J28" s="4">
        <v>8750</v>
      </c>
      <c r="K28" s="5">
        <v>7244.43</v>
      </c>
      <c r="L28" s="5">
        <v>944.00300000000004</v>
      </c>
      <c r="M28" s="5">
        <v>1707240000</v>
      </c>
      <c r="N28" s="4">
        <v>157</v>
      </c>
      <c r="O28" s="4">
        <v>7570</v>
      </c>
      <c r="P28" s="4">
        <v>6650</v>
      </c>
      <c r="Q28" s="4">
        <v>7460</v>
      </c>
      <c r="T28">
        <v>1300</v>
      </c>
      <c r="U28">
        <v>1350</v>
      </c>
      <c r="V28">
        <v>27</v>
      </c>
      <c r="W28">
        <f t="shared" si="0"/>
        <v>7804.682499999999</v>
      </c>
      <c r="X28">
        <f t="shared" si="1"/>
        <v>0.78046824999999986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8750</v>
      </c>
      <c r="J29" s="4">
        <v>8750</v>
      </c>
      <c r="K29" s="5">
        <v>7266.55</v>
      </c>
      <c r="L29" s="5">
        <v>918.899</v>
      </c>
      <c r="M29" s="5">
        <v>1692570000</v>
      </c>
      <c r="N29" s="4">
        <v>159</v>
      </c>
      <c r="O29" s="4">
        <v>7570</v>
      </c>
      <c r="P29" s="4">
        <v>5890</v>
      </c>
      <c r="Q29" s="4">
        <v>7490</v>
      </c>
      <c r="T29">
        <v>1350</v>
      </c>
      <c r="U29">
        <v>1400</v>
      </c>
      <c r="V29">
        <v>28</v>
      </c>
      <c r="W29">
        <f t="shared" si="0"/>
        <v>7828.3708333333316</v>
      </c>
      <c r="X29">
        <f t="shared" si="1"/>
        <v>0.78283708333333313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8750</v>
      </c>
      <c r="J30" s="4">
        <v>8750</v>
      </c>
      <c r="K30" s="5">
        <v>7293.38</v>
      </c>
      <c r="L30" s="5">
        <v>894.85</v>
      </c>
      <c r="M30" s="5">
        <v>1660560000</v>
      </c>
      <c r="N30" s="4">
        <v>152</v>
      </c>
      <c r="O30" s="4">
        <v>7570</v>
      </c>
      <c r="P30" s="4">
        <v>6412</v>
      </c>
      <c r="Q30" s="4">
        <v>7530</v>
      </c>
      <c r="T30">
        <v>1400</v>
      </c>
      <c r="U30">
        <v>1450</v>
      </c>
      <c r="V30">
        <v>29</v>
      </c>
      <c r="W30">
        <f t="shared" si="0"/>
        <v>7846.5825000000004</v>
      </c>
      <c r="X30">
        <f t="shared" si="1"/>
        <v>0.78465825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8750</v>
      </c>
      <c r="J31" s="4">
        <v>8750</v>
      </c>
      <c r="K31" s="5">
        <v>7310.82</v>
      </c>
      <c r="L31" s="5">
        <v>878.90899999999999</v>
      </c>
      <c r="M31" s="5">
        <v>1619870000</v>
      </c>
      <c r="N31" s="4">
        <v>151</v>
      </c>
      <c r="O31" s="4">
        <v>7570</v>
      </c>
      <c r="P31" s="4">
        <v>6590</v>
      </c>
      <c r="Q31" s="4">
        <v>7530</v>
      </c>
      <c r="T31">
        <v>1450</v>
      </c>
      <c r="U31">
        <v>1500</v>
      </c>
      <c r="V31">
        <v>30</v>
      </c>
      <c r="W31">
        <f t="shared" si="0"/>
        <v>7863.3325000000004</v>
      </c>
      <c r="X31">
        <f t="shared" si="1"/>
        <v>0.78633325000000009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2762</v>
      </c>
      <c r="I32" s="4">
        <v>8750</v>
      </c>
      <c r="J32" s="4">
        <v>5988</v>
      </c>
      <c r="K32" s="5">
        <v>7317.95</v>
      </c>
      <c r="L32" s="5">
        <v>871.47900000000004</v>
      </c>
      <c r="M32" s="5">
        <v>1581200000</v>
      </c>
      <c r="N32" s="4">
        <v>146</v>
      </c>
      <c r="O32" s="4">
        <v>7570</v>
      </c>
      <c r="P32" s="4">
        <v>8392</v>
      </c>
      <c r="Q32" s="4">
        <v>7530</v>
      </c>
      <c r="T32">
        <v>1500</v>
      </c>
      <c r="U32">
        <v>1550</v>
      </c>
      <c r="V32">
        <v>31</v>
      </c>
      <c r="W32">
        <f t="shared" si="0"/>
        <v>7879.474166666666</v>
      </c>
      <c r="X32">
        <f t="shared" si="1"/>
        <v>0.78794741666666657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2762</v>
      </c>
      <c r="I33" s="4">
        <v>8750</v>
      </c>
      <c r="J33" s="4">
        <v>5988</v>
      </c>
      <c r="K33" s="5">
        <v>7321.71</v>
      </c>
      <c r="L33" s="5">
        <v>867.38699999999994</v>
      </c>
      <c r="M33" s="5">
        <v>1555180000</v>
      </c>
      <c r="N33" s="4">
        <v>146</v>
      </c>
      <c r="O33" s="4">
        <v>7570</v>
      </c>
      <c r="P33" s="4">
        <v>5920</v>
      </c>
      <c r="Q33" s="4">
        <v>7530</v>
      </c>
      <c r="T33">
        <v>1550</v>
      </c>
      <c r="U33">
        <v>1600</v>
      </c>
      <c r="V33">
        <v>32</v>
      </c>
      <c r="W33">
        <f t="shared" si="0"/>
        <v>7892.8450000000003</v>
      </c>
      <c r="X33">
        <f t="shared" si="1"/>
        <v>0.78928450000000006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2862</v>
      </c>
      <c r="I34" s="4">
        <v>8750</v>
      </c>
      <c r="J34" s="4">
        <v>5888</v>
      </c>
      <c r="K34" s="5">
        <v>7329.46</v>
      </c>
      <c r="L34" s="5">
        <v>862.03099999999995</v>
      </c>
      <c r="M34" s="5">
        <v>1532160000</v>
      </c>
      <c r="N34" s="4">
        <v>140</v>
      </c>
      <c r="O34" s="4">
        <v>7950</v>
      </c>
      <c r="P34" s="4">
        <v>5640</v>
      </c>
      <c r="Q34" s="4">
        <v>7530</v>
      </c>
      <c r="T34">
        <v>1600</v>
      </c>
      <c r="U34">
        <v>1650</v>
      </c>
      <c r="V34">
        <v>33</v>
      </c>
      <c r="W34">
        <f t="shared" si="0"/>
        <v>7909.1758333333337</v>
      </c>
      <c r="X34">
        <f t="shared" si="1"/>
        <v>0.7909175833333334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2862</v>
      </c>
      <c r="I35" s="4">
        <v>8750</v>
      </c>
      <c r="J35" s="4">
        <v>5888</v>
      </c>
      <c r="K35" s="5">
        <v>7335.93</v>
      </c>
      <c r="L35" s="5">
        <v>857.91200000000003</v>
      </c>
      <c r="M35" s="5">
        <v>1523230000</v>
      </c>
      <c r="N35" s="4">
        <v>139</v>
      </c>
      <c r="O35" s="4">
        <v>7950</v>
      </c>
      <c r="P35" s="4">
        <v>8390</v>
      </c>
      <c r="Q35" s="4">
        <v>7540</v>
      </c>
      <c r="T35">
        <v>1650</v>
      </c>
      <c r="U35">
        <v>1700</v>
      </c>
      <c r="V35">
        <v>34</v>
      </c>
      <c r="W35">
        <f t="shared" si="0"/>
        <v>7926.5924999999997</v>
      </c>
      <c r="X35">
        <f t="shared" si="1"/>
        <v>0.79265924999999993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2862</v>
      </c>
      <c r="I36" s="4">
        <v>8750</v>
      </c>
      <c r="J36" s="4">
        <v>5888</v>
      </c>
      <c r="K36" s="5">
        <v>7352.6</v>
      </c>
      <c r="L36" s="5">
        <v>832.51300000000003</v>
      </c>
      <c r="M36" s="5">
        <v>1516060000</v>
      </c>
      <c r="N36" s="4">
        <v>139</v>
      </c>
      <c r="O36" s="4">
        <v>7950</v>
      </c>
      <c r="P36" s="4">
        <v>4780</v>
      </c>
      <c r="Q36" s="4">
        <v>7540</v>
      </c>
      <c r="T36">
        <v>1700</v>
      </c>
      <c r="U36">
        <v>1750</v>
      </c>
      <c r="V36">
        <v>35</v>
      </c>
      <c r="W36">
        <f t="shared" si="0"/>
        <v>7937.586666666667</v>
      </c>
      <c r="X36">
        <f t="shared" si="1"/>
        <v>0.79375866666666672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2862</v>
      </c>
      <c r="I37" s="4">
        <v>8750</v>
      </c>
      <c r="J37" s="4">
        <v>5888</v>
      </c>
      <c r="K37" s="5">
        <v>7376.31</v>
      </c>
      <c r="L37" s="5">
        <v>802.76199999999994</v>
      </c>
      <c r="M37" s="5">
        <v>1500610000</v>
      </c>
      <c r="N37" s="4">
        <v>137</v>
      </c>
      <c r="O37" s="4">
        <v>7950</v>
      </c>
      <c r="P37" s="4">
        <v>4590</v>
      </c>
      <c r="Q37" s="4">
        <v>7570</v>
      </c>
      <c r="T37">
        <v>1750</v>
      </c>
      <c r="U37">
        <v>1800</v>
      </c>
      <c r="V37">
        <v>36</v>
      </c>
      <c r="W37">
        <f t="shared" si="0"/>
        <v>7949.6658333333335</v>
      </c>
      <c r="X37">
        <f t="shared" si="1"/>
        <v>0.79496658333333337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2862</v>
      </c>
      <c r="I38" s="4">
        <v>8750</v>
      </c>
      <c r="J38" s="4">
        <v>5888</v>
      </c>
      <c r="K38" s="5">
        <v>7384.66</v>
      </c>
      <c r="L38" s="5">
        <v>790.44899999999996</v>
      </c>
      <c r="M38" s="5">
        <v>1479770000</v>
      </c>
      <c r="N38" s="4">
        <v>134</v>
      </c>
      <c r="O38" s="4">
        <v>7530</v>
      </c>
      <c r="P38" s="4">
        <v>4590</v>
      </c>
      <c r="Q38" s="4">
        <v>7570</v>
      </c>
      <c r="T38">
        <v>1800</v>
      </c>
      <c r="U38">
        <v>1850</v>
      </c>
      <c r="V38">
        <v>37</v>
      </c>
      <c r="W38">
        <f t="shared" si="0"/>
        <v>7960.3166666666684</v>
      </c>
      <c r="X38">
        <f t="shared" si="1"/>
        <v>0.7960316666666668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2862</v>
      </c>
      <c r="I39" s="4">
        <v>8750</v>
      </c>
      <c r="J39" s="4">
        <v>5888</v>
      </c>
      <c r="K39" s="5">
        <v>7405.01</v>
      </c>
      <c r="L39" s="5">
        <v>770.62099999999998</v>
      </c>
      <c r="M39" s="5">
        <v>1450190000</v>
      </c>
      <c r="N39" s="4">
        <v>134</v>
      </c>
      <c r="O39" s="4">
        <v>7530</v>
      </c>
      <c r="P39" s="4">
        <v>4590</v>
      </c>
      <c r="Q39" s="4">
        <v>7570</v>
      </c>
      <c r="T39">
        <v>1850</v>
      </c>
      <c r="U39">
        <v>1900</v>
      </c>
      <c r="V39">
        <v>38</v>
      </c>
      <c r="W39">
        <f t="shared" si="0"/>
        <v>7973.2024999999994</v>
      </c>
      <c r="X39">
        <f t="shared" si="1"/>
        <v>0.79732024999999995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2862</v>
      </c>
      <c r="I40" s="4">
        <v>8750</v>
      </c>
      <c r="J40" s="4">
        <v>5888</v>
      </c>
      <c r="K40" s="5">
        <v>7415.83</v>
      </c>
      <c r="L40" s="5">
        <v>752.721</v>
      </c>
      <c r="M40" s="5">
        <v>1412700000</v>
      </c>
      <c r="N40" s="4">
        <v>130</v>
      </c>
      <c r="O40" s="4">
        <v>7610</v>
      </c>
      <c r="P40" s="4">
        <v>6980</v>
      </c>
      <c r="Q40" s="4">
        <v>7570</v>
      </c>
      <c r="T40">
        <v>1900</v>
      </c>
      <c r="U40">
        <v>1950</v>
      </c>
      <c r="V40">
        <v>39</v>
      </c>
      <c r="W40">
        <f t="shared" si="0"/>
        <v>7983.2991666666667</v>
      </c>
      <c r="X40">
        <f t="shared" si="1"/>
        <v>0.79832991666666664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2862</v>
      </c>
      <c r="I41" s="4">
        <v>8750</v>
      </c>
      <c r="J41" s="4">
        <v>5888</v>
      </c>
      <c r="K41" s="5">
        <v>7428.73</v>
      </c>
      <c r="L41" s="5">
        <v>733.49599999999998</v>
      </c>
      <c r="M41" s="5">
        <v>1388350000</v>
      </c>
      <c r="N41" s="4">
        <v>126</v>
      </c>
      <c r="O41" s="4">
        <v>7370</v>
      </c>
      <c r="P41" s="4">
        <v>6110</v>
      </c>
      <c r="Q41" s="4">
        <v>7570</v>
      </c>
      <c r="T41">
        <v>1950</v>
      </c>
      <c r="U41">
        <v>2000</v>
      </c>
      <c r="V41">
        <v>40</v>
      </c>
      <c r="W41">
        <f t="shared" si="0"/>
        <v>7993.0233333333344</v>
      </c>
      <c r="X41">
        <f t="shared" si="1"/>
        <v>0.79930233333333345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2862</v>
      </c>
      <c r="I42" s="4">
        <v>8750</v>
      </c>
      <c r="J42" s="4">
        <v>5888</v>
      </c>
      <c r="K42" s="5">
        <v>7441.59</v>
      </c>
      <c r="L42" s="5">
        <v>723.45699999999999</v>
      </c>
      <c r="M42" s="5">
        <v>1343470000</v>
      </c>
      <c r="N42" s="4">
        <v>123</v>
      </c>
      <c r="O42" s="4">
        <v>7570</v>
      </c>
      <c r="P42" s="4">
        <v>8192</v>
      </c>
      <c r="Q42" s="4">
        <v>7570</v>
      </c>
      <c r="T42">
        <v>2000</v>
      </c>
      <c r="U42">
        <v>2050</v>
      </c>
      <c r="V42">
        <v>41</v>
      </c>
      <c r="W42">
        <f t="shared" si="0"/>
        <v>8004.4316666666664</v>
      </c>
      <c r="X42">
        <f t="shared" si="1"/>
        <v>0.80044316666666659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2862</v>
      </c>
      <c r="I43" s="4">
        <v>8750</v>
      </c>
      <c r="J43" s="4">
        <v>5888</v>
      </c>
      <c r="K43" s="5">
        <v>7459.79</v>
      </c>
      <c r="L43" s="5">
        <v>712.65</v>
      </c>
      <c r="M43" s="5">
        <v>1290780000</v>
      </c>
      <c r="N43" s="4">
        <v>118</v>
      </c>
      <c r="O43" s="4">
        <v>7570</v>
      </c>
      <c r="P43" s="4">
        <v>6792</v>
      </c>
      <c r="Q43" s="4">
        <v>7580</v>
      </c>
      <c r="T43">
        <v>2050</v>
      </c>
      <c r="U43">
        <v>2100</v>
      </c>
      <c r="V43">
        <v>42</v>
      </c>
      <c r="W43">
        <f t="shared" si="0"/>
        <v>8017.5550000000012</v>
      </c>
      <c r="X43">
        <f t="shared" si="1"/>
        <v>0.80175550000000007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2862</v>
      </c>
      <c r="I44" s="4">
        <v>8750</v>
      </c>
      <c r="J44" s="4">
        <v>5888</v>
      </c>
      <c r="K44" s="5">
        <v>7475.32</v>
      </c>
      <c r="L44" s="5">
        <v>698.17700000000002</v>
      </c>
      <c r="M44" s="5">
        <v>1240000000</v>
      </c>
      <c r="N44" s="4">
        <v>117</v>
      </c>
      <c r="O44" s="4">
        <v>7570</v>
      </c>
      <c r="P44" s="4">
        <v>6792</v>
      </c>
      <c r="Q44" s="4">
        <v>7590</v>
      </c>
      <c r="T44">
        <v>2100</v>
      </c>
      <c r="U44">
        <v>2150</v>
      </c>
      <c r="V44">
        <v>43</v>
      </c>
      <c r="W44">
        <f t="shared" si="0"/>
        <v>8027.3700000000017</v>
      </c>
      <c r="X44">
        <f t="shared" si="1"/>
        <v>0.80273700000000014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4000</v>
      </c>
      <c r="I45" s="4">
        <v>8750</v>
      </c>
      <c r="J45" s="4">
        <v>4750</v>
      </c>
      <c r="K45" s="5">
        <v>7493.17</v>
      </c>
      <c r="L45" s="5">
        <v>686.18299999999999</v>
      </c>
      <c r="M45" s="5">
        <v>1194050000</v>
      </c>
      <c r="N45" s="4">
        <v>111</v>
      </c>
      <c r="O45" s="4">
        <v>7570</v>
      </c>
      <c r="P45" s="4">
        <v>6780</v>
      </c>
      <c r="Q45" s="4">
        <v>7590</v>
      </c>
      <c r="T45">
        <v>2150</v>
      </c>
      <c r="U45">
        <v>2200</v>
      </c>
      <c r="V45">
        <v>44</v>
      </c>
      <c r="W45">
        <f t="shared" si="0"/>
        <v>8037.8458333333328</v>
      </c>
      <c r="X45">
        <f t="shared" si="1"/>
        <v>0.80378458333333325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4000</v>
      </c>
      <c r="I46" s="4">
        <v>8750</v>
      </c>
      <c r="J46" s="4">
        <v>4750</v>
      </c>
      <c r="K46" s="5">
        <v>7510.41</v>
      </c>
      <c r="L46" s="5">
        <v>669.89700000000005</v>
      </c>
      <c r="M46" s="5">
        <v>1144380000</v>
      </c>
      <c r="N46" s="4">
        <v>108</v>
      </c>
      <c r="O46" s="4">
        <v>7570</v>
      </c>
      <c r="P46" s="4">
        <v>5340</v>
      </c>
      <c r="Q46" s="4">
        <v>7610</v>
      </c>
      <c r="T46">
        <v>2200</v>
      </c>
      <c r="U46">
        <v>2250</v>
      </c>
      <c r="V46">
        <v>45</v>
      </c>
      <c r="W46">
        <f t="shared" si="0"/>
        <v>8046.854166666667</v>
      </c>
      <c r="X46">
        <f t="shared" si="1"/>
        <v>0.80468541666666671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4000</v>
      </c>
      <c r="I47" s="4">
        <v>8750</v>
      </c>
      <c r="J47" s="4">
        <v>4750</v>
      </c>
      <c r="K47" s="5">
        <v>7520.98</v>
      </c>
      <c r="L47" s="5">
        <v>664.06500000000005</v>
      </c>
      <c r="M47" s="5">
        <v>1088830000</v>
      </c>
      <c r="N47" s="4">
        <v>107</v>
      </c>
      <c r="O47" s="4">
        <v>7960</v>
      </c>
      <c r="P47" s="4">
        <v>7210</v>
      </c>
      <c r="Q47" s="4">
        <v>7610</v>
      </c>
      <c r="T47">
        <v>2250</v>
      </c>
      <c r="U47">
        <v>2300</v>
      </c>
      <c r="V47">
        <v>46</v>
      </c>
      <c r="W47">
        <f t="shared" si="0"/>
        <v>8053.0141666666668</v>
      </c>
      <c r="X47">
        <f t="shared" si="1"/>
        <v>0.80530141666666666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4000</v>
      </c>
      <c r="I48" s="4">
        <v>8750</v>
      </c>
      <c r="J48" s="4">
        <v>4750</v>
      </c>
      <c r="K48" s="5">
        <v>7535.61</v>
      </c>
      <c r="L48" s="5">
        <v>647.197</v>
      </c>
      <c r="M48" s="5">
        <v>1040490000</v>
      </c>
      <c r="N48" s="4">
        <v>104</v>
      </c>
      <c r="O48" s="4">
        <v>7960</v>
      </c>
      <c r="P48" s="4">
        <v>8020</v>
      </c>
      <c r="Q48" s="4">
        <v>7610</v>
      </c>
      <c r="T48">
        <v>2300</v>
      </c>
      <c r="U48">
        <v>2350</v>
      </c>
      <c r="V48">
        <v>47</v>
      </c>
      <c r="W48">
        <f t="shared" si="0"/>
        <v>8058.743333333332</v>
      </c>
      <c r="X48">
        <f t="shared" si="1"/>
        <v>0.80587433333333325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4000</v>
      </c>
      <c r="I49" s="4">
        <v>8750</v>
      </c>
      <c r="J49" s="4">
        <v>4750</v>
      </c>
      <c r="K49" s="5">
        <v>7547.54</v>
      </c>
      <c r="L49" s="5">
        <v>644.96299999999997</v>
      </c>
      <c r="M49" s="5">
        <v>983610000</v>
      </c>
      <c r="N49" s="4">
        <v>101</v>
      </c>
      <c r="O49" s="4">
        <v>7960</v>
      </c>
      <c r="P49" s="4">
        <v>8270</v>
      </c>
      <c r="Q49" s="4">
        <v>7610</v>
      </c>
      <c r="T49">
        <v>2350</v>
      </c>
      <c r="U49">
        <v>2400</v>
      </c>
      <c r="V49">
        <v>48</v>
      </c>
      <c r="W49">
        <f t="shared" si="0"/>
        <v>8067.4883333333337</v>
      </c>
      <c r="X49">
        <f t="shared" si="1"/>
        <v>0.80674883333333336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4000</v>
      </c>
      <c r="I50" s="4">
        <v>8750</v>
      </c>
      <c r="J50" s="4">
        <v>4750</v>
      </c>
      <c r="K50" s="5">
        <v>7568.92</v>
      </c>
      <c r="L50" s="5">
        <v>627.56200000000001</v>
      </c>
      <c r="M50" s="5">
        <v>937229000</v>
      </c>
      <c r="N50" s="4">
        <v>98</v>
      </c>
      <c r="O50" s="4">
        <v>7960</v>
      </c>
      <c r="P50" s="4">
        <v>6672</v>
      </c>
      <c r="Q50" s="4">
        <v>7630</v>
      </c>
      <c r="T50">
        <v>2400</v>
      </c>
      <c r="U50">
        <v>2450</v>
      </c>
      <c r="V50">
        <v>49</v>
      </c>
      <c r="W50">
        <f t="shared" si="0"/>
        <v>8072.6566666666668</v>
      </c>
      <c r="X50">
        <f t="shared" si="1"/>
        <v>0.80726566666666666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4000</v>
      </c>
      <c r="I51" s="4">
        <v>8750</v>
      </c>
      <c r="J51" s="4">
        <v>4750</v>
      </c>
      <c r="K51" s="5">
        <v>7585.63</v>
      </c>
      <c r="L51" s="5">
        <v>614.66499999999996</v>
      </c>
      <c r="M51" s="5">
        <v>895825000</v>
      </c>
      <c r="N51" s="4">
        <v>92</v>
      </c>
      <c r="O51" s="4">
        <v>7960</v>
      </c>
      <c r="P51" s="4">
        <v>4802</v>
      </c>
      <c r="Q51" s="4">
        <v>7650</v>
      </c>
      <c r="T51">
        <v>2450</v>
      </c>
      <c r="U51">
        <v>2500</v>
      </c>
      <c r="V51">
        <v>50</v>
      </c>
      <c r="W51">
        <f t="shared" si="0"/>
        <v>8081.9941666666664</v>
      </c>
      <c r="X51">
        <f t="shared" si="1"/>
        <v>0.80819941666666661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4000</v>
      </c>
      <c r="I52" s="4">
        <v>8750</v>
      </c>
      <c r="J52" s="4">
        <v>4750</v>
      </c>
      <c r="K52" s="5">
        <v>7599.33</v>
      </c>
      <c r="L52" s="5">
        <v>603.202</v>
      </c>
      <c r="M52" s="5">
        <v>872372000</v>
      </c>
      <c r="N52" s="4">
        <v>87</v>
      </c>
      <c r="O52" s="4">
        <v>7960</v>
      </c>
      <c r="P52" s="4">
        <v>6400</v>
      </c>
      <c r="Q52" s="4">
        <v>7650</v>
      </c>
      <c r="T52">
        <v>2500</v>
      </c>
      <c r="U52">
        <v>2550</v>
      </c>
      <c r="V52">
        <v>51</v>
      </c>
      <c r="W52">
        <f t="shared" si="0"/>
        <v>8082.4941666666664</v>
      </c>
      <c r="X52">
        <f t="shared" si="1"/>
        <v>0.80824941666666661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4000</v>
      </c>
      <c r="I53" s="4">
        <v>8750</v>
      </c>
      <c r="J53" s="4">
        <v>4750</v>
      </c>
      <c r="K53" s="5">
        <v>7613.15</v>
      </c>
      <c r="L53" s="5">
        <v>584.67899999999997</v>
      </c>
      <c r="M53" s="5">
        <v>847900000</v>
      </c>
      <c r="N53" s="4">
        <v>85</v>
      </c>
      <c r="O53" s="4">
        <v>7960</v>
      </c>
      <c r="P53" s="4">
        <v>6700</v>
      </c>
      <c r="Q53" s="4">
        <v>7650</v>
      </c>
      <c r="T53">
        <v>2550</v>
      </c>
      <c r="U53">
        <v>2600</v>
      </c>
      <c r="V53">
        <v>52</v>
      </c>
      <c r="W53">
        <f t="shared" si="0"/>
        <v>8083.3466666666673</v>
      </c>
      <c r="X53">
        <f t="shared" si="1"/>
        <v>0.80833466666666676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4000</v>
      </c>
      <c r="I54" s="4">
        <v>8750</v>
      </c>
      <c r="J54" s="4">
        <v>4750</v>
      </c>
      <c r="K54" s="5">
        <v>7629.42</v>
      </c>
      <c r="L54" s="5">
        <v>561.827</v>
      </c>
      <c r="M54" s="5">
        <v>805568000</v>
      </c>
      <c r="N54" s="4">
        <v>84</v>
      </c>
      <c r="O54" s="4">
        <v>7960</v>
      </c>
      <c r="P54" s="4">
        <v>4560</v>
      </c>
      <c r="Q54" s="4">
        <v>7650</v>
      </c>
      <c r="T54">
        <v>2600</v>
      </c>
      <c r="U54">
        <v>2650</v>
      </c>
      <c r="V54">
        <v>53</v>
      </c>
      <c r="W54">
        <f t="shared" si="0"/>
        <v>8083.29</v>
      </c>
      <c r="X54">
        <f t="shared" si="1"/>
        <v>0.80832899999999996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4000</v>
      </c>
      <c r="I55" s="4">
        <v>8750</v>
      </c>
      <c r="J55" s="4">
        <v>4750</v>
      </c>
      <c r="K55" s="5">
        <v>7644.05</v>
      </c>
      <c r="L55" s="5">
        <v>547.00900000000001</v>
      </c>
      <c r="M55" s="5">
        <v>759842000</v>
      </c>
      <c r="N55" s="4">
        <v>77</v>
      </c>
      <c r="O55" s="4">
        <v>7960</v>
      </c>
      <c r="P55" s="4">
        <v>7220</v>
      </c>
      <c r="Q55" s="4">
        <v>7650</v>
      </c>
      <c r="T55">
        <v>2650</v>
      </c>
      <c r="U55">
        <v>2700</v>
      </c>
      <c r="V55">
        <v>54</v>
      </c>
      <c r="W55">
        <f t="shared" si="0"/>
        <v>8085.5399999999981</v>
      </c>
      <c r="X55">
        <f t="shared" si="1"/>
        <v>0.80855399999999977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4000</v>
      </c>
      <c r="I56" s="4">
        <v>8750</v>
      </c>
      <c r="J56" s="4">
        <v>4750</v>
      </c>
      <c r="K56" s="5">
        <v>7657.19</v>
      </c>
      <c r="L56" s="5">
        <v>537.505</v>
      </c>
      <c r="M56" s="5">
        <v>704599000</v>
      </c>
      <c r="N56" s="4">
        <v>76</v>
      </c>
      <c r="O56" s="4">
        <v>7960</v>
      </c>
      <c r="P56" s="4">
        <v>8100</v>
      </c>
      <c r="Q56" s="4">
        <v>7650</v>
      </c>
      <c r="T56">
        <v>2700</v>
      </c>
      <c r="U56">
        <v>2750</v>
      </c>
      <c r="V56">
        <v>55</v>
      </c>
      <c r="W56">
        <f t="shared" si="0"/>
        <v>8086.9733333333343</v>
      </c>
      <c r="X56">
        <f t="shared" si="1"/>
        <v>0.80869733333333338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4000</v>
      </c>
      <c r="I57" s="4">
        <v>8750</v>
      </c>
      <c r="J57" s="4">
        <v>4750</v>
      </c>
      <c r="K57" s="5">
        <v>7663.92</v>
      </c>
      <c r="L57" s="5">
        <v>529.29499999999996</v>
      </c>
      <c r="M57" s="5">
        <v>649418000</v>
      </c>
      <c r="N57" s="4">
        <v>72</v>
      </c>
      <c r="O57" s="4">
        <v>7420</v>
      </c>
      <c r="P57" s="4">
        <v>4000</v>
      </c>
      <c r="Q57" s="4">
        <v>7650</v>
      </c>
      <c r="T57">
        <v>2750</v>
      </c>
      <c r="U57">
        <v>2800</v>
      </c>
      <c r="V57">
        <v>56</v>
      </c>
      <c r="W57">
        <f t="shared" si="0"/>
        <v>8090.5516666666663</v>
      </c>
      <c r="X57">
        <f t="shared" si="1"/>
        <v>0.80905516666666666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5782</v>
      </c>
      <c r="I58" s="4">
        <v>8750</v>
      </c>
      <c r="J58" s="4">
        <v>2968</v>
      </c>
      <c r="K58" s="5">
        <v>7672.4</v>
      </c>
      <c r="L58" s="5">
        <v>520.85599999999999</v>
      </c>
      <c r="M58" s="5">
        <v>597327000</v>
      </c>
      <c r="N58" s="4">
        <v>65</v>
      </c>
      <c r="O58" s="4">
        <v>7420</v>
      </c>
      <c r="P58" s="4">
        <v>6450</v>
      </c>
      <c r="Q58" s="4">
        <v>7740</v>
      </c>
      <c r="T58">
        <v>2800</v>
      </c>
      <c r="U58">
        <v>2850</v>
      </c>
      <c r="V58">
        <v>57</v>
      </c>
      <c r="W58">
        <f t="shared" si="0"/>
        <v>8097.5508333333337</v>
      </c>
      <c r="X58">
        <f t="shared" si="1"/>
        <v>0.80975508333333335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5782</v>
      </c>
      <c r="I59" s="4">
        <v>8750</v>
      </c>
      <c r="J59" s="4">
        <v>2968</v>
      </c>
      <c r="K59" s="5">
        <v>7675.64</v>
      </c>
      <c r="L59" s="5">
        <v>513.83000000000004</v>
      </c>
      <c r="M59" s="5">
        <v>551533000</v>
      </c>
      <c r="N59" s="4">
        <v>65</v>
      </c>
      <c r="O59" s="4">
        <v>7420</v>
      </c>
      <c r="P59" s="4">
        <v>7920</v>
      </c>
      <c r="Q59" s="4">
        <v>7740</v>
      </c>
      <c r="T59">
        <v>2850</v>
      </c>
      <c r="U59">
        <v>2900</v>
      </c>
      <c r="V59">
        <v>58</v>
      </c>
      <c r="W59">
        <f t="shared" si="0"/>
        <v>8099.1074999999992</v>
      </c>
      <c r="X59">
        <f t="shared" si="1"/>
        <v>0.8099107499999999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5782</v>
      </c>
      <c r="I60" s="4">
        <v>8750</v>
      </c>
      <c r="J60" s="4">
        <v>2968</v>
      </c>
      <c r="K60" s="5">
        <v>7685.51</v>
      </c>
      <c r="L60" s="5">
        <v>514.73599999999999</v>
      </c>
      <c r="M60" s="5">
        <v>496645000</v>
      </c>
      <c r="N60" s="4">
        <v>61</v>
      </c>
      <c r="O60" s="4">
        <v>7420</v>
      </c>
      <c r="P60" s="4">
        <v>7720</v>
      </c>
      <c r="Q60" s="4">
        <v>7740</v>
      </c>
      <c r="T60">
        <v>2900</v>
      </c>
      <c r="U60">
        <v>2950</v>
      </c>
      <c r="V60">
        <v>59</v>
      </c>
      <c r="W60">
        <f t="shared" si="0"/>
        <v>8110.2974999999979</v>
      </c>
      <c r="X60">
        <f t="shared" si="1"/>
        <v>0.81102974999999977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5782</v>
      </c>
      <c r="I61" s="4">
        <v>8750</v>
      </c>
      <c r="J61" s="4">
        <v>2968</v>
      </c>
      <c r="K61" s="5">
        <v>7697.9</v>
      </c>
      <c r="L61" s="5">
        <v>515.14</v>
      </c>
      <c r="M61" s="5">
        <v>440027000</v>
      </c>
      <c r="N61" s="4">
        <v>56</v>
      </c>
      <c r="O61" s="4">
        <v>7420</v>
      </c>
      <c r="P61" s="4">
        <v>7530</v>
      </c>
      <c r="Q61" s="4">
        <v>7800</v>
      </c>
      <c r="T61">
        <v>2950</v>
      </c>
      <c r="U61">
        <v>3000</v>
      </c>
      <c r="V61">
        <v>60</v>
      </c>
      <c r="W61">
        <f t="shared" si="0"/>
        <v>8126.8891666666677</v>
      </c>
      <c r="X61">
        <f t="shared" si="1"/>
        <v>0.81268891666666676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5782</v>
      </c>
      <c r="I62" s="4">
        <v>8750</v>
      </c>
      <c r="J62" s="4">
        <v>2968</v>
      </c>
      <c r="K62" s="5">
        <v>7709.02</v>
      </c>
      <c r="L62" s="5">
        <v>511.00900000000001</v>
      </c>
      <c r="M62" s="5">
        <v>380340000</v>
      </c>
      <c r="N62" s="4">
        <v>51</v>
      </c>
      <c r="O62" s="4">
        <v>7420</v>
      </c>
      <c r="P62" s="4">
        <v>8160</v>
      </c>
      <c r="Q62" s="4">
        <v>7880</v>
      </c>
      <c r="T62">
        <v>3000</v>
      </c>
      <c r="U62">
        <v>3050</v>
      </c>
      <c r="V62">
        <v>61</v>
      </c>
      <c r="W62">
        <f t="shared" si="0"/>
        <v>8136.3825000000006</v>
      </c>
      <c r="X62">
        <f t="shared" si="1"/>
        <v>0.81363825000000001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5782</v>
      </c>
      <c r="I63" s="4">
        <v>8750</v>
      </c>
      <c r="J63" s="4">
        <v>2968</v>
      </c>
      <c r="K63" s="5">
        <v>7723.23</v>
      </c>
      <c r="L63" s="5">
        <v>509.92200000000003</v>
      </c>
      <c r="M63" s="5">
        <v>330369000</v>
      </c>
      <c r="N63" s="4">
        <v>49</v>
      </c>
      <c r="O63" s="4">
        <v>7420</v>
      </c>
      <c r="P63" s="4">
        <v>7990</v>
      </c>
      <c r="Q63" s="4">
        <v>7890</v>
      </c>
      <c r="T63">
        <v>3050</v>
      </c>
      <c r="U63">
        <v>3100</v>
      </c>
      <c r="V63">
        <v>62</v>
      </c>
      <c r="W63">
        <f t="shared" si="0"/>
        <v>8145.1166666666659</v>
      </c>
      <c r="X63">
        <f t="shared" si="1"/>
        <v>0.81451166666666663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6582</v>
      </c>
      <c r="I64" s="4">
        <v>8750</v>
      </c>
      <c r="J64" s="4">
        <v>2168</v>
      </c>
      <c r="K64" s="5">
        <v>7728.73</v>
      </c>
      <c r="L64" s="5">
        <v>510.55099999999999</v>
      </c>
      <c r="M64" s="5">
        <v>274455000</v>
      </c>
      <c r="N64" s="4">
        <v>45</v>
      </c>
      <c r="O64" s="4">
        <v>7420</v>
      </c>
      <c r="P64" s="4">
        <v>7090</v>
      </c>
      <c r="Q64" s="4">
        <v>7890</v>
      </c>
      <c r="T64">
        <v>3100</v>
      </c>
      <c r="U64">
        <v>3150</v>
      </c>
      <c r="V64">
        <v>63</v>
      </c>
      <c r="W64">
        <f t="shared" si="0"/>
        <v>8148.1716666666662</v>
      </c>
      <c r="X64">
        <f t="shared" si="1"/>
        <v>0.81481716666666659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6582</v>
      </c>
      <c r="I65" s="4">
        <v>8750</v>
      </c>
      <c r="J65" s="4">
        <v>2168</v>
      </c>
      <c r="K65" s="5">
        <v>7733.49</v>
      </c>
      <c r="L65" s="5">
        <v>506.85199999999998</v>
      </c>
      <c r="M65" s="5">
        <v>228470000</v>
      </c>
      <c r="N65" s="4">
        <v>45</v>
      </c>
      <c r="O65" s="4">
        <v>7420</v>
      </c>
      <c r="P65" s="4">
        <v>7380</v>
      </c>
      <c r="Q65" s="4">
        <v>7890</v>
      </c>
      <c r="T65">
        <v>3150</v>
      </c>
      <c r="U65">
        <v>3200</v>
      </c>
      <c r="V65">
        <v>64</v>
      </c>
      <c r="W65">
        <f t="shared" si="0"/>
        <v>8151.9224999999997</v>
      </c>
      <c r="X65">
        <f t="shared" si="1"/>
        <v>0.81519224999999995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6582</v>
      </c>
      <c r="I66" s="4">
        <v>8750</v>
      </c>
      <c r="J66" s="4">
        <v>2168</v>
      </c>
      <c r="K66" s="5">
        <v>7736.28</v>
      </c>
      <c r="L66" s="5">
        <v>503.46600000000001</v>
      </c>
      <c r="M66" s="5">
        <v>183373000</v>
      </c>
      <c r="N66" s="4">
        <v>42</v>
      </c>
      <c r="O66" s="4">
        <v>7420</v>
      </c>
      <c r="P66" s="4">
        <v>7380</v>
      </c>
      <c r="Q66" s="4">
        <v>7890</v>
      </c>
      <c r="T66">
        <v>3200</v>
      </c>
      <c r="U66">
        <v>3250</v>
      </c>
      <c r="V66">
        <v>65</v>
      </c>
      <c r="W66">
        <f t="shared" si="0"/>
        <v>8149.5391666666656</v>
      </c>
      <c r="X66">
        <f t="shared" si="1"/>
        <v>0.8149539166666665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6582</v>
      </c>
      <c r="I67" s="4">
        <v>8750</v>
      </c>
      <c r="J67" s="4">
        <v>2168</v>
      </c>
      <c r="K67" s="5">
        <v>7755.25</v>
      </c>
      <c r="L67" s="5">
        <v>495.12700000000001</v>
      </c>
      <c r="M67" s="5">
        <v>145581000</v>
      </c>
      <c r="N67" s="4">
        <v>38</v>
      </c>
      <c r="O67" s="4">
        <v>8140</v>
      </c>
      <c r="P67" s="4">
        <v>7400</v>
      </c>
      <c r="Q67" s="4">
        <v>7890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8157.6333333333323</v>
      </c>
      <c r="X67">
        <f t="shared" ref="X67:X80" si="3">W67/10000</f>
        <v>0.81576333333333328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6582</v>
      </c>
      <c r="I68" s="4">
        <v>8620</v>
      </c>
      <c r="J68" s="4">
        <v>2038</v>
      </c>
      <c r="K68" s="5">
        <v>7760</v>
      </c>
      <c r="L68" s="5">
        <v>489.36</v>
      </c>
      <c r="M68" s="5">
        <v>117936000</v>
      </c>
      <c r="N68" s="4">
        <v>32</v>
      </c>
      <c r="O68" s="4">
        <v>8030</v>
      </c>
      <c r="P68" s="4">
        <v>7290</v>
      </c>
      <c r="Q68" s="4">
        <v>7890</v>
      </c>
      <c r="T68">
        <v>3300</v>
      </c>
      <c r="U68">
        <v>3350</v>
      </c>
      <c r="V68">
        <v>67</v>
      </c>
      <c r="W68">
        <f t="shared" si="2"/>
        <v>8161.9483333333337</v>
      </c>
      <c r="X68">
        <f t="shared" si="3"/>
        <v>0.81619483333333342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6582</v>
      </c>
      <c r="I69" s="4">
        <v>8620</v>
      </c>
      <c r="J69" s="4">
        <v>2038</v>
      </c>
      <c r="K69" s="5">
        <v>7763.96</v>
      </c>
      <c r="L69" s="5">
        <v>480.32</v>
      </c>
      <c r="M69" s="5">
        <v>89572800</v>
      </c>
      <c r="N69" s="4">
        <v>29</v>
      </c>
      <c r="O69" s="4">
        <v>8030</v>
      </c>
      <c r="P69" s="4">
        <v>6690</v>
      </c>
      <c r="Q69" s="4">
        <v>7940</v>
      </c>
      <c r="T69">
        <v>3350</v>
      </c>
      <c r="U69">
        <v>3400</v>
      </c>
      <c r="V69">
        <v>68</v>
      </c>
      <c r="W69">
        <f t="shared" si="2"/>
        <v>8170.8583333333336</v>
      </c>
      <c r="X69">
        <f t="shared" si="3"/>
        <v>0.8170858333333334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6582</v>
      </c>
      <c r="I70" s="4">
        <v>8620</v>
      </c>
      <c r="J70" s="4">
        <v>2038</v>
      </c>
      <c r="K70" s="5">
        <v>7797.03</v>
      </c>
      <c r="L70" s="5">
        <v>464.58600000000001</v>
      </c>
      <c r="M70" s="5">
        <v>67997900</v>
      </c>
      <c r="N70" s="4">
        <v>24</v>
      </c>
      <c r="O70" s="4">
        <v>8030</v>
      </c>
      <c r="P70" s="4">
        <v>7490</v>
      </c>
      <c r="Q70" s="4">
        <v>7940</v>
      </c>
      <c r="T70">
        <v>3400</v>
      </c>
      <c r="U70">
        <v>3450</v>
      </c>
      <c r="V70">
        <v>69</v>
      </c>
      <c r="W70">
        <f t="shared" si="2"/>
        <v>8188.8616666666667</v>
      </c>
      <c r="X70">
        <f t="shared" si="3"/>
        <v>0.81888616666666669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6582</v>
      </c>
      <c r="I71" s="4">
        <v>8620</v>
      </c>
      <c r="J71" s="4">
        <v>2038</v>
      </c>
      <c r="K71" s="5">
        <v>7804.48</v>
      </c>
      <c r="L71" s="5">
        <v>458.20100000000002</v>
      </c>
      <c r="M71" s="5">
        <v>51533000</v>
      </c>
      <c r="N71" s="4">
        <v>22</v>
      </c>
      <c r="O71" s="4">
        <v>8030</v>
      </c>
      <c r="P71" s="4">
        <v>6582</v>
      </c>
      <c r="Q71" s="4">
        <v>7940</v>
      </c>
      <c r="T71">
        <v>3450</v>
      </c>
      <c r="U71">
        <v>3500</v>
      </c>
      <c r="V71">
        <v>70</v>
      </c>
      <c r="W71">
        <f t="shared" si="2"/>
        <v>8189.2458333333334</v>
      </c>
      <c r="X71">
        <f t="shared" si="3"/>
        <v>0.81892458333333329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6872</v>
      </c>
      <c r="I72" s="4">
        <v>8620</v>
      </c>
      <c r="J72" s="4">
        <v>1748</v>
      </c>
      <c r="K72" s="5">
        <v>7800.62</v>
      </c>
      <c r="L72" s="5">
        <v>449.89600000000002</v>
      </c>
      <c r="M72" s="5">
        <v>37364900</v>
      </c>
      <c r="N72" s="4">
        <v>20</v>
      </c>
      <c r="O72" s="4">
        <v>8030</v>
      </c>
      <c r="P72" s="4">
        <v>8220</v>
      </c>
      <c r="Q72" s="4">
        <v>7940</v>
      </c>
      <c r="T72">
        <v>3500</v>
      </c>
      <c r="U72">
        <v>3550</v>
      </c>
      <c r="V72">
        <v>71</v>
      </c>
      <c r="W72">
        <f t="shared" si="2"/>
        <v>8180.1950000000006</v>
      </c>
      <c r="X72">
        <f t="shared" si="3"/>
        <v>0.81801950000000001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6872</v>
      </c>
      <c r="I73" s="4">
        <v>8620</v>
      </c>
      <c r="J73" s="4">
        <v>1748</v>
      </c>
      <c r="K73" s="5">
        <v>7796.96</v>
      </c>
      <c r="L73" s="5">
        <v>447.745</v>
      </c>
      <c r="M73" s="5">
        <v>27538900</v>
      </c>
      <c r="N73" s="4">
        <v>17</v>
      </c>
      <c r="O73" s="4">
        <v>8030</v>
      </c>
      <c r="P73" s="4">
        <v>8120</v>
      </c>
      <c r="Q73" s="4">
        <v>7940</v>
      </c>
      <c r="T73">
        <v>3550</v>
      </c>
      <c r="U73">
        <v>3600</v>
      </c>
      <c r="V73">
        <v>72</v>
      </c>
      <c r="W73">
        <f t="shared" si="2"/>
        <v>8164.2791666666644</v>
      </c>
      <c r="X73">
        <f t="shared" si="3"/>
        <v>0.81642791666666648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7082</v>
      </c>
      <c r="I74" s="4">
        <v>8392</v>
      </c>
      <c r="J74" s="4">
        <v>1310</v>
      </c>
      <c r="K74" s="5">
        <v>7823.9</v>
      </c>
      <c r="L74" s="5">
        <v>444.65699999999998</v>
      </c>
      <c r="M74" s="5">
        <v>18628700</v>
      </c>
      <c r="N74" s="4">
        <v>10</v>
      </c>
      <c r="O74" s="4">
        <v>8030</v>
      </c>
      <c r="P74" s="4">
        <v>7440</v>
      </c>
      <c r="Q74" s="4">
        <v>8030</v>
      </c>
      <c r="T74">
        <v>3600</v>
      </c>
      <c r="U74">
        <v>3650</v>
      </c>
      <c r="V74">
        <v>73</v>
      </c>
      <c r="W74">
        <f t="shared" si="2"/>
        <v>8177.5774999999994</v>
      </c>
      <c r="X74">
        <f t="shared" si="3"/>
        <v>0.81775774999999995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7082</v>
      </c>
      <c r="I75" s="4">
        <v>8392</v>
      </c>
      <c r="J75" s="4">
        <v>1310</v>
      </c>
      <c r="K75" s="5">
        <v>7840.53</v>
      </c>
      <c r="L75" s="5">
        <v>417.93200000000002</v>
      </c>
      <c r="M75" s="5">
        <v>12960400</v>
      </c>
      <c r="N75" s="4">
        <v>9</v>
      </c>
      <c r="O75" s="4">
        <v>8030</v>
      </c>
      <c r="P75" s="4">
        <v>7440</v>
      </c>
      <c r="Q75" s="4">
        <v>8030</v>
      </c>
      <c r="T75">
        <v>3650</v>
      </c>
      <c r="U75">
        <v>3700</v>
      </c>
      <c r="V75">
        <v>74</v>
      </c>
      <c r="W75">
        <f t="shared" si="2"/>
        <v>8175.1983333333337</v>
      </c>
      <c r="X75">
        <f t="shared" si="3"/>
        <v>0.81751983333333333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7082</v>
      </c>
      <c r="I76" s="4">
        <v>8392</v>
      </c>
      <c r="J76" s="4">
        <v>1310</v>
      </c>
      <c r="K76" s="5">
        <v>7802.65</v>
      </c>
      <c r="L76" s="5">
        <v>417.32299999999998</v>
      </c>
      <c r="M76" s="5">
        <v>8317630</v>
      </c>
      <c r="N76" s="4">
        <v>6</v>
      </c>
      <c r="O76" s="4">
        <v>8030</v>
      </c>
      <c r="P76" s="4">
        <v>8392</v>
      </c>
      <c r="Q76" s="4">
        <v>8030</v>
      </c>
      <c r="T76">
        <v>3700</v>
      </c>
      <c r="U76">
        <v>3750</v>
      </c>
      <c r="V76">
        <v>75</v>
      </c>
      <c r="W76">
        <f t="shared" si="2"/>
        <v>8172.554166666665</v>
      </c>
      <c r="X76">
        <f t="shared" si="3"/>
        <v>0.81725541666666646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7082</v>
      </c>
      <c r="I77" s="4">
        <v>8140</v>
      </c>
      <c r="J77" s="4">
        <v>1058</v>
      </c>
      <c r="K77" s="5">
        <v>7855.48</v>
      </c>
      <c r="L77" s="5">
        <v>385.44400000000002</v>
      </c>
      <c r="M77" s="5">
        <v>4241960</v>
      </c>
      <c r="N77" s="4">
        <v>4</v>
      </c>
      <c r="O77" s="4">
        <v>8030</v>
      </c>
      <c r="P77" s="4">
        <v>7880</v>
      </c>
      <c r="Q77" s="4">
        <v>8030</v>
      </c>
      <c r="T77">
        <v>3750</v>
      </c>
      <c r="U77">
        <v>3800</v>
      </c>
      <c r="V77">
        <v>76</v>
      </c>
      <c r="W77">
        <f t="shared" si="2"/>
        <v>8194.1608333333334</v>
      </c>
      <c r="X77">
        <f t="shared" si="3"/>
        <v>0.81941608333333338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7082</v>
      </c>
      <c r="I78" s="4">
        <v>8140</v>
      </c>
      <c r="J78" s="4">
        <v>1058</v>
      </c>
      <c r="K78" s="5">
        <v>7983.19</v>
      </c>
      <c r="L78" s="5">
        <v>255.833</v>
      </c>
      <c r="M78" s="5">
        <v>1884030</v>
      </c>
      <c r="N78" s="4">
        <v>4</v>
      </c>
      <c r="O78" s="4">
        <v>8030</v>
      </c>
      <c r="P78" s="4">
        <v>7082</v>
      </c>
      <c r="Q78" s="4">
        <v>8030</v>
      </c>
      <c r="T78">
        <v>3800</v>
      </c>
      <c r="U78">
        <v>3850</v>
      </c>
      <c r="V78">
        <v>77</v>
      </c>
      <c r="W78">
        <f t="shared" si="2"/>
        <v>8250.868333333332</v>
      </c>
      <c r="X78">
        <f t="shared" si="3"/>
        <v>0.82508683333333321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8030</v>
      </c>
      <c r="I79" s="4">
        <v>8140</v>
      </c>
      <c r="J79" s="4">
        <v>110</v>
      </c>
      <c r="K79" s="5">
        <v>8069.15</v>
      </c>
      <c r="L79" s="5">
        <v>52.667400000000001</v>
      </c>
      <c r="M79" s="5">
        <v>476080</v>
      </c>
      <c r="N79" s="4">
        <v>2</v>
      </c>
      <c r="O79" s="4">
        <v>8030</v>
      </c>
      <c r="P79" s="4">
        <v>8140</v>
      </c>
      <c r="Q79" s="4">
        <v>8030</v>
      </c>
      <c r="T79">
        <v>3850</v>
      </c>
      <c r="U79">
        <v>3900</v>
      </c>
      <c r="V79">
        <v>78</v>
      </c>
      <c r="W79">
        <f t="shared" si="2"/>
        <v>8280.7741666666661</v>
      </c>
      <c r="X79">
        <f t="shared" si="3"/>
        <v>0.82807741666666657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8030</v>
      </c>
      <c r="I80" s="4">
        <v>8030</v>
      </c>
      <c r="J80" s="4">
        <v>0</v>
      </c>
      <c r="K80" s="5">
        <v>8030</v>
      </c>
      <c r="L80" s="5">
        <v>0</v>
      </c>
      <c r="M80" s="5">
        <v>120450</v>
      </c>
      <c r="N80" s="4">
        <v>1</v>
      </c>
      <c r="O80" s="4">
        <v>8030</v>
      </c>
      <c r="P80" s="4">
        <v>8030</v>
      </c>
      <c r="Q80" s="4">
        <v>8030</v>
      </c>
      <c r="T80">
        <v>3900</v>
      </c>
      <c r="U80">
        <v>3950</v>
      </c>
      <c r="V80">
        <v>79</v>
      </c>
      <c r="W80">
        <f t="shared" si="2"/>
        <v>8126.833333333333</v>
      </c>
      <c r="X80">
        <f t="shared" si="3"/>
        <v>0.81268333333333331</v>
      </c>
    </row>
    <row r="81" spans="2:17">
      <c r="B81" t="s">
        <v>34</v>
      </c>
      <c r="E81" s="4">
        <v>1</v>
      </c>
      <c r="F81" s="4">
        <v>4965254</v>
      </c>
      <c r="G81" s="5">
        <v>0.71314699999999998</v>
      </c>
      <c r="H81" s="4">
        <v>0</v>
      </c>
      <c r="I81" s="4">
        <v>9330</v>
      </c>
      <c r="J81" s="4">
        <v>9330</v>
      </c>
      <c r="K81" s="5">
        <v>3305.44</v>
      </c>
      <c r="L81" s="5">
        <v>2353.3200000000002</v>
      </c>
      <c r="M81" s="5">
        <v>16412300000</v>
      </c>
      <c r="N81" s="4">
        <v>162</v>
      </c>
      <c r="O81" s="4">
        <v>890</v>
      </c>
      <c r="P81" s="4">
        <v>5750</v>
      </c>
      <c r="Q81" s="4">
        <v>3512</v>
      </c>
    </row>
    <row r="82" spans="2:17">
      <c r="E82" s="4">
        <v>2</v>
      </c>
      <c r="F82" s="4">
        <v>1506506</v>
      </c>
      <c r="G82" s="5">
        <v>0.21637600000000001</v>
      </c>
      <c r="H82" s="4">
        <v>0</v>
      </c>
      <c r="I82" s="4">
        <v>9330</v>
      </c>
      <c r="J82" s="4">
        <v>9330</v>
      </c>
      <c r="K82" s="5">
        <v>5270.25</v>
      </c>
      <c r="L82" s="5">
        <v>2006.63</v>
      </c>
      <c r="M82" s="5">
        <v>7939670000</v>
      </c>
      <c r="N82" s="4">
        <v>150</v>
      </c>
      <c r="O82" s="4">
        <v>890</v>
      </c>
      <c r="P82" s="4">
        <v>6740</v>
      </c>
      <c r="Q82" s="4">
        <v>5332</v>
      </c>
    </row>
    <row r="83" spans="2:17">
      <c r="E83" s="4">
        <v>3</v>
      </c>
      <c r="F83" s="4">
        <v>1093829</v>
      </c>
      <c r="G83" s="5">
        <v>0.15710399999999999</v>
      </c>
      <c r="H83" s="4">
        <v>0</v>
      </c>
      <c r="I83" s="4">
        <v>9330</v>
      </c>
      <c r="J83" s="4">
        <v>9330</v>
      </c>
      <c r="K83" s="5">
        <v>5785.93</v>
      </c>
      <c r="L83" s="5">
        <v>1937.25</v>
      </c>
      <c r="M83" s="5">
        <v>6328820000</v>
      </c>
      <c r="N83" s="4">
        <v>165</v>
      </c>
      <c r="O83" s="4">
        <v>890</v>
      </c>
      <c r="P83" s="4">
        <v>6142</v>
      </c>
      <c r="Q83" s="4">
        <v>6100</v>
      </c>
    </row>
    <row r="84" spans="2:17">
      <c r="E84" s="4">
        <v>4</v>
      </c>
      <c r="F84" s="4">
        <v>864477</v>
      </c>
      <c r="G84" s="5">
        <v>0.124163</v>
      </c>
      <c r="H84" s="4">
        <v>0</v>
      </c>
      <c r="I84" s="4">
        <v>9330</v>
      </c>
      <c r="J84" s="4">
        <v>9330</v>
      </c>
      <c r="K84" s="5">
        <v>5976.9</v>
      </c>
      <c r="L84" s="5">
        <v>1986.22</v>
      </c>
      <c r="M84" s="5">
        <v>5166900000</v>
      </c>
      <c r="N84" s="4">
        <v>169</v>
      </c>
      <c r="O84" s="4">
        <v>890</v>
      </c>
      <c r="P84" s="4">
        <v>6360</v>
      </c>
      <c r="Q84" s="4">
        <v>6280</v>
      </c>
    </row>
    <row r="85" spans="2:17">
      <c r="E85" s="4">
        <v>5</v>
      </c>
      <c r="F85" s="4">
        <v>753090</v>
      </c>
      <c r="G85" s="5">
        <v>0.108164</v>
      </c>
      <c r="H85" s="4">
        <v>0</v>
      </c>
      <c r="I85" s="4">
        <v>9330</v>
      </c>
      <c r="J85" s="4">
        <v>9330</v>
      </c>
      <c r="K85" s="5">
        <v>6330.86</v>
      </c>
      <c r="L85" s="5">
        <v>1910.7</v>
      </c>
      <c r="M85" s="5">
        <v>4767710000</v>
      </c>
      <c r="N85" s="4">
        <v>171</v>
      </c>
      <c r="O85" s="4">
        <v>7690</v>
      </c>
      <c r="P85" s="4">
        <v>4982</v>
      </c>
      <c r="Q85" s="4">
        <v>6740</v>
      </c>
    </row>
    <row r="86" spans="2:17">
      <c r="E86" s="4">
        <v>6</v>
      </c>
      <c r="F86" s="4">
        <v>625044</v>
      </c>
      <c r="G86" s="5">
        <v>8.9773500000000006E-2</v>
      </c>
      <c r="H86" s="4">
        <v>0</v>
      </c>
      <c r="I86" s="4">
        <v>9330</v>
      </c>
      <c r="J86" s="4">
        <v>9330</v>
      </c>
      <c r="K86" s="5">
        <v>6606.77</v>
      </c>
      <c r="L86" s="5">
        <v>1864.07</v>
      </c>
      <c r="M86" s="5">
        <v>4129520000</v>
      </c>
      <c r="N86" s="4">
        <v>170</v>
      </c>
      <c r="O86" s="4">
        <v>890</v>
      </c>
      <c r="P86" s="4">
        <v>5190</v>
      </c>
      <c r="Q86" s="4">
        <v>7110</v>
      </c>
    </row>
    <row r="87" spans="2:17">
      <c r="E87" s="4">
        <v>7</v>
      </c>
      <c r="F87" s="4">
        <v>566549</v>
      </c>
      <c r="G87" s="5">
        <v>8.1372E-2</v>
      </c>
      <c r="H87" s="4">
        <v>0</v>
      </c>
      <c r="I87" s="4">
        <v>9330</v>
      </c>
      <c r="J87" s="4">
        <v>9330</v>
      </c>
      <c r="K87" s="5">
        <v>6745.86</v>
      </c>
      <c r="L87" s="5">
        <v>1751.87</v>
      </c>
      <c r="M87" s="5">
        <v>3821860000</v>
      </c>
      <c r="N87" s="4">
        <v>166</v>
      </c>
      <c r="O87" s="4">
        <v>890</v>
      </c>
      <c r="P87" s="4">
        <v>4830</v>
      </c>
      <c r="Q87" s="4">
        <v>7200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9330</v>
      </c>
      <c r="J88" s="4">
        <v>9330</v>
      </c>
      <c r="K88" s="5">
        <v>6885.13</v>
      </c>
      <c r="L88" s="5">
        <v>1647.05</v>
      </c>
      <c r="M88" s="5">
        <v>3525700000</v>
      </c>
      <c r="N88" s="4">
        <v>166</v>
      </c>
      <c r="O88" s="4">
        <v>890</v>
      </c>
      <c r="P88" s="4">
        <v>5150</v>
      </c>
      <c r="Q88" s="4">
        <v>7270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9302</v>
      </c>
      <c r="J89" s="4">
        <v>9302</v>
      </c>
      <c r="K89" s="5">
        <v>7052.1</v>
      </c>
      <c r="L89" s="5">
        <v>1516.64</v>
      </c>
      <c r="M89" s="5">
        <v>3413920000</v>
      </c>
      <c r="N89" s="4">
        <v>162</v>
      </c>
      <c r="O89" s="4">
        <v>890</v>
      </c>
      <c r="P89" s="4">
        <v>5490</v>
      </c>
      <c r="Q89" s="4">
        <v>7320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9302</v>
      </c>
      <c r="J90" s="4">
        <v>9302</v>
      </c>
      <c r="K90" s="5">
        <v>7170.19</v>
      </c>
      <c r="L90" s="5">
        <v>1418.25</v>
      </c>
      <c r="M90" s="5">
        <v>3198900000</v>
      </c>
      <c r="N90" s="4">
        <v>161</v>
      </c>
      <c r="O90" s="4">
        <v>8270</v>
      </c>
      <c r="P90" s="4">
        <v>7990</v>
      </c>
      <c r="Q90" s="4">
        <v>7370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9302</v>
      </c>
      <c r="J91" s="4">
        <v>9302</v>
      </c>
      <c r="K91" s="5">
        <v>7237.64</v>
      </c>
      <c r="L91" s="5">
        <v>1341.48</v>
      </c>
      <c r="M91" s="5">
        <v>2955540000</v>
      </c>
      <c r="N91" s="4">
        <v>162</v>
      </c>
      <c r="O91" s="4">
        <v>7300</v>
      </c>
      <c r="P91" s="4">
        <v>8100</v>
      </c>
      <c r="Q91" s="4">
        <v>7390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9302</v>
      </c>
      <c r="J92" s="4">
        <v>9302</v>
      </c>
      <c r="K92" s="5">
        <v>7290.32</v>
      </c>
      <c r="L92" s="5">
        <v>1258.42</v>
      </c>
      <c r="M92" s="5">
        <v>2759640000</v>
      </c>
      <c r="N92" s="4">
        <v>157</v>
      </c>
      <c r="O92" s="4">
        <v>7300</v>
      </c>
      <c r="P92" s="4">
        <v>7820</v>
      </c>
      <c r="Q92" s="4">
        <v>7410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9000</v>
      </c>
      <c r="J93" s="4">
        <v>9000</v>
      </c>
      <c r="K93" s="5">
        <v>7324.97</v>
      </c>
      <c r="L93" s="5">
        <v>1192.29</v>
      </c>
      <c r="M93" s="5">
        <v>2662130000</v>
      </c>
      <c r="N93" s="4">
        <v>155</v>
      </c>
      <c r="O93" s="4">
        <v>7300</v>
      </c>
      <c r="P93" s="4">
        <v>4010</v>
      </c>
      <c r="Q93" s="4">
        <v>7410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9000</v>
      </c>
      <c r="J94" s="4">
        <v>9000</v>
      </c>
      <c r="K94" s="5">
        <v>7374.77</v>
      </c>
      <c r="L94" s="5">
        <v>1141.19</v>
      </c>
      <c r="M94" s="5">
        <v>2581280000</v>
      </c>
      <c r="N94" s="4">
        <v>150</v>
      </c>
      <c r="O94" s="4">
        <v>7300</v>
      </c>
      <c r="P94" s="4">
        <v>6840</v>
      </c>
      <c r="Q94" s="4">
        <v>7430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9000</v>
      </c>
      <c r="J95" s="4">
        <v>9000</v>
      </c>
      <c r="K95" s="5">
        <v>7418.54</v>
      </c>
      <c r="L95" s="5">
        <v>1055.6300000000001</v>
      </c>
      <c r="M95" s="5">
        <v>2489220000</v>
      </c>
      <c r="N95" s="4">
        <v>150</v>
      </c>
      <c r="O95" s="4">
        <v>7300</v>
      </c>
      <c r="P95" s="4">
        <v>5662</v>
      </c>
      <c r="Q95" s="4">
        <v>7450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9000</v>
      </c>
      <c r="J96" s="4">
        <v>9000</v>
      </c>
      <c r="K96" s="5">
        <v>7465.24</v>
      </c>
      <c r="L96" s="5">
        <v>1005.35</v>
      </c>
      <c r="M96" s="5">
        <v>2356880000</v>
      </c>
      <c r="N96" s="4">
        <v>148</v>
      </c>
      <c r="O96" s="4">
        <v>7300</v>
      </c>
      <c r="P96" s="4">
        <v>8360</v>
      </c>
      <c r="Q96" s="4">
        <v>7560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9000</v>
      </c>
      <c r="J97" s="4">
        <v>9000</v>
      </c>
      <c r="K97" s="5">
        <v>7491.55</v>
      </c>
      <c r="L97" s="5">
        <v>976.14099999999996</v>
      </c>
      <c r="M97" s="5">
        <v>2270570000</v>
      </c>
      <c r="N97" s="4">
        <v>146</v>
      </c>
      <c r="O97" s="4">
        <v>7300</v>
      </c>
      <c r="P97" s="4">
        <v>5032</v>
      </c>
      <c r="Q97" s="4">
        <v>7590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9000</v>
      </c>
      <c r="J98" s="4">
        <v>9000</v>
      </c>
      <c r="K98" s="5">
        <v>7519.98</v>
      </c>
      <c r="L98" s="5">
        <v>950.48400000000004</v>
      </c>
      <c r="M98" s="5">
        <v>2199420000</v>
      </c>
      <c r="N98" s="4">
        <v>150</v>
      </c>
      <c r="O98" s="4">
        <v>7300</v>
      </c>
      <c r="P98" s="4">
        <v>7780</v>
      </c>
      <c r="Q98" s="4">
        <v>7610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9000</v>
      </c>
      <c r="J99" s="4">
        <v>9000</v>
      </c>
      <c r="K99" s="5">
        <v>7557.65</v>
      </c>
      <c r="L99" s="5">
        <v>910.03899999999999</v>
      </c>
      <c r="M99" s="5">
        <v>2133940000</v>
      </c>
      <c r="N99" s="4">
        <v>147</v>
      </c>
      <c r="O99" s="4">
        <v>7300</v>
      </c>
      <c r="P99" s="4">
        <v>5910</v>
      </c>
      <c r="Q99" s="4">
        <v>7620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9000</v>
      </c>
      <c r="J100" s="4">
        <v>9000</v>
      </c>
      <c r="K100" s="5">
        <v>7597.5</v>
      </c>
      <c r="L100" s="5">
        <v>864.07399999999996</v>
      </c>
      <c r="M100" s="5">
        <v>2094470000</v>
      </c>
      <c r="N100" s="4">
        <v>144</v>
      </c>
      <c r="O100" s="4">
        <v>7960</v>
      </c>
      <c r="P100" s="4">
        <v>8120</v>
      </c>
      <c r="Q100" s="4">
        <v>7670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9000</v>
      </c>
      <c r="J101" s="4">
        <v>9000</v>
      </c>
      <c r="K101" s="5">
        <v>7626.45</v>
      </c>
      <c r="L101" s="5">
        <v>802.53200000000004</v>
      </c>
      <c r="M101" s="5">
        <v>2027950000</v>
      </c>
      <c r="N101" s="4">
        <v>142</v>
      </c>
      <c r="O101" s="4">
        <v>7960</v>
      </c>
      <c r="P101" s="4">
        <v>7380</v>
      </c>
      <c r="Q101" s="4">
        <v>7690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9000</v>
      </c>
      <c r="J102" s="4">
        <v>9000</v>
      </c>
      <c r="K102" s="5">
        <v>7660.59</v>
      </c>
      <c r="L102" s="5">
        <v>750.89</v>
      </c>
      <c r="M102" s="5">
        <v>1969950000</v>
      </c>
      <c r="N102" s="4">
        <v>142</v>
      </c>
      <c r="O102" s="4">
        <v>7960</v>
      </c>
      <c r="P102" s="4">
        <v>6100</v>
      </c>
      <c r="Q102" s="4">
        <v>7710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9000</v>
      </c>
      <c r="J103" s="4">
        <v>9000</v>
      </c>
      <c r="K103" s="5">
        <v>7690.59</v>
      </c>
      <c r="L103" s="5">
        <v>711.18799999999999</v>
      </c>
      <c r="M103" s="5">
        <v>1927560000</v>
      </c>
      <c r="N103" s="4">
        <v>142</v>
      </c>
      <c r="O103" s="4">
        <v>7960</v>
      </c>
      <c r="P103" s="4">
        <v>5002</v>
      </c>
      <c r="Q103" s="4">
        <v>7750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9000</v>
      </c>
      <c r="J104" s="4">
        <v>9000</v>
      </c>
      <c r="K104" s="5">
        <v>7713.89</v>
      </c>
      <c r="L104" s="5">
        <v>687.23900000000003</v>
      </c>
      <c r="M104" s="5">
        <v>1905720000</v>
      </c>
      <c r="N104" s="4">
        <v>137</v>
      </c>
      <c r="O104" s="4">
        <v>7960</v>
      </c>
      <c r="P104" s="4">
        <v>8620</v>
      </c>
      <c r="Q104" s="4">
        <v>7800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9000</v>
      </c>
      <c r="J105" s="4">
        <v>9000</v>
      </c>
      <c r="K105" s="5">
        <v>7733.25</v>
      </c>
      <c r="L105" s="5">
        <v>663.06500000000005</v>
      </c>
      <c r="M105" s="5">
        <v>1884860000</v>
      </c>
      <c r="N105" s="4">
        <v>134</v>
      </c>
      <c r="O105" s="4">
        <v>7960</v>
      </c>
      <c r="P105" s="4">
        <v>8110</v>
      </c>
      <c r="Q105" s="4">
        <v>7820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9000</v>
      </c>
      <c r="J106" s="4">
        <v>9000</v>
      </c>
      <c r="K106" s="5">
        <v>7755.68</v>
      </c>
      <c r="L106" s="5">
        <v>608.23</v>
      </c>
      <c r="M106" s="5">
        <v>1865380000</v>
      </c>
      <c r="N106" s="4">
        <v>128</v>
      </c>
      <c r="O106" s="4">
        <v>7960</v>
      </c>
      <c r="P106" s="4">
        <v>7520</v>
      </c>
      <c r="Q106" s="4">
        <v>7820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9000</v>
      </c>
      <c r="J107" s="4">
        <v>9000</v>
      </c>
      <c r="K107" s="5">
        <v>7770.28</v>
      </c>
      <c r="L107" s="5">
        <v>587.47</v>
      </c>
      <c r="M107" s="5">
        <v>1831160000</v>
      </c>
      <c r="N107" s="4">
        <v>127</v>
      </c>
      <c r="O107" s="4">
        <v>7960</v>
      </c>
      <c r="P107" s="4">
        <v>6080</v>
      </c>
      <c r="Q107" s="4">
        <v>7830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9000</v>
      </c>
      <c r="J108" s="4">
        <v>9000</v>
      </c>
      <c r="K108" s="5">
        <v>7787.76</v>
      </c>
      <c r="L108" s="5">
        <v>560.82500000000005</v>
      </c>
      <c r="M108" s="5">
        <v>1813970000</v>
      </c>
      <c r="N108" s="4">
        <v>130</v>
      </c>
      <c r="O108" s="4">
        <v>7960</v>
      </c>
      <c r="P108" s="4">
        <v>6080</v>
      </c>
      <c r="Q108" s="4">
        <v>7850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9000</v>
      </c>
      <c r="J109" s="4">
        <v>9000</v>
      </c>
      <c r="K109" s="5">
        <v>7798.38</v>
      </c>
      <c r="L109" s="5">
        <v>542.88199999999995</v>
      </c>
      <c r="M109" s="5">
        <v>1775540000</v>
      </c>
      <c r="N109" s="4">
        <v>126</v>
      </c>
      <c r="O109" s="4">
        <v>7960</v>
      </c>
      <c r="P109" s="4">
        <v>6620</v>
      </c>
      <c r="Q109" s="4">
        <v>7860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9000</v>
      </c>
      <c r="J110" s="4">
        <v>9000</v>
      </c>
      <c r="K110" s="5">
        <v>7804.62</v>
      </c>
      <c r="L110" s="5">
        <v>519.27700000000004</v>
      </c>
      <c r="M110" s="5">
        <v>1729290000</v>
      </c>
      <c r="N110" s="4">
        <v>126</v>
      </c>
      <c r="O110" s="4">
        <v>7820</v>
      </c>
      <c r="P110" s="4">
        <v>9000</v>
      </c>
      <c r="Q110" s="4">
        <v>7860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5850</v>
      </c>
      <c r="I111" s="4">
        <v>8950</v>
      </c>
      <c r="J111" s="4">
        <v>3100</v>
      </c>
      <c r="K111" s="5">
        <v>7814.8</v>
      </c>
      <c r="L111" s="5">
        <v>512.76800000000003</v>
      </c>
      <c r="M111" s="5">
        <v>1688550000</v>
      </c>
      <c r="N111" s="4">
        <v>122</v>
      </c>
      <c r="O111" s="4">
        <v>7820</v>
      </c>
      <c r="P111" s="4">
        <v>8450</v>
      </c>
      <c r="Q111" s="4">
        <v>7870</v>
      </c>
    </row>
    <row r="112" spans="5:17">
      <c r="E112" s="4">
        <v>32</v>
      </c>
      <c r="F112" s="4">
        <v>212406</v>
      </c>
      <c r="G112" s="5">
        <v>3.05074E-2</v>
      </c>
      <c r="H112" s="4">
        <v>5850</v>
      </c>
      <c r="I112" s="4">
        <v>8950</v>
      </c>
      <c r="J112" s="4">
        <v>3100</v>
      </c>
      <c r="K112" s="5">
        <v>7823.01</v>
      </c>
      <c r="L112" s="5">
        <v>511.61099999999999</v>
      </c>
      <c r="M112" s="5">
        <v>1661650000</v>
      </c>
      <c r="N112" s="4">
        <v>122</v>
      </c>
      <c r="O112" s="4">
        <v>7820</v>
      </c>
      <c r="P112" s="4">
        <v>8740</v>
      </c>
      <c r="Q112" s="4">
        <v>7880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5850</v>
      </c>
      <c r="I113" s="4">
        <v>8950</v>
      </c>
      <c r="J113" s="4">
        <v>3100</v>
      </c>
      <c r="K113" s="5">
        <v>7831.52</v>
      </c>
      <c r="L113" s="5">
        <v>509.875</v>
      </c>
      <c r="M113" s="5">
        <v>1637110000</v>
      </c>
      <c r="N113" s="4">
        <v>116</v>
      </c>
      <c r="O113" s="4">
        <v>7820</v>
      </c>
      <c r="P113" s="4">
        <v>8740</v>
      </c>
      <c r="Q113" s="4">
        <v>7880</v>
      </c>
    </row>
    <row r="114" spans="5:17">
      <c r="E114" s="4">
        <v>34</v>
      </c>
      <c r="F114" s="4">
        <v>207640</v>
      </c>
      <c r="G114" s="5">
        <v>2.98228E-2</v>
      </c>
      <c r="H114" s="4">
        <v>5850</v>
      </c>
      <c r="I114" s="4">
        <v>8950</v>
      </c>
      <c r="J114" s="4">
        <v>3100</v>
      </c>
      <c r="K114" s="5">
        <v>7839.91</v>
      </c>
      <c r="L114" s="5">
        <v>507.96300000000002</v>
      </c>
      <c r="M114" s="5">
        <v>1627880000</v>
      </c>
      <c r="N114" s="4">
        <v>118</v>
      </c>
      <c r="O114" s="4">
        <v>7820</v>
      </c>
      <c r="P114" s="4">
        <v>8120</v>
      </c>
      <c r="Q114" s="4">
        <v>7890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5850</v>
      </c>
      <c r="I115" s="4">
        <v>8950</v>
      </c>
      <c r="J115" s="4">
        <v>3100</v>
      </c>
      <c r="K115" s="5">
        <v>7844.42</v>
      </c>
      <c r="L115" s="5">
        <v>510.76100000000002</v>
      </c>
      <c r="M115" s="5">
        <v>1617470000</v>
      </c>
      <c r="N115" s="4">
        <v>119</v>
      </c>
      <c r="O115" s="4">
        <v>7820</v>
      </c>
      <c r="P115" s="4">
        <v>8160</v>
      </c>
      <c r="Q115" s="4">
        <v>7890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5850</v>
      </c>
      <c r="I116" s="4">
        <v>8950</v>
      </c>
      <c r="J116" s="4">
        <v>3100</v>
      </c>
      <c r="K116" s="5">
        <v>7848.51</v>
      </c>
      <c r="L116" s="5">
        <v>508.95600000000002</v>
      </c>
      <c r="M116" s="5">
        <v>1596670000</v>
      </c>
      <c r="N116" s="4">
        <v>119</v>
      </c>
      <c r="O116" s="4">
        <v>7820</v>
      </c>
      <c r="P116" s="4">
        <v>5850</v>
      </c>
      <c r="Q116" s="4">
        <v>7900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5850</v>
      </c>
      <c r="I117" s="4">
        <v>8950</v>
      </c>
      <c r="J117" s="4">
        <v>3100</v>
      </c>
      <c r="K117" s="5">
        <v>7853.22</v>
      </c>
      <c r="L117" s="5">
        <v>508.315</v>
      </c>
      <c r="M117" s="5">
        <v>1573670000</v>
      </c>
      <c r="N117" s="4">
        <v>116</v>
      </c>
      <c r="O117" s="4">
        <v>7820</v>
      </c>
      <c r="P117" s="4">
        <v>5850</v>
      </c>
      <c r="Q117" s="4">
        <v>7900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5850</v>
      </c>
      <c r="I118" s="4">
        <v>8950</v>
      </c>
      <c r="J118" s="4">
        <v>3100</v>
      </c>
      <c r="K118" s="5">
        <v>7859.4</v>
      </c>
      <c r="L118" s="5">
        <v>506.55099999999999</v>
      </c>
      <c r="M118" s="5">
        <v>1539180000</v>
      </c>
      <c r="N118" s="4">
        <v>115</v>
      </c>
      <c r="O118" s="4">
        <v>7820</v>
      </c>
      <c r="P118" s="4">
        <v>5850</v>
      </c>
      <c r="Q118" s="4">
        <v>7900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6280</v>
      </c>
      <c r="I119" s="4">
        <v>8950</v>
      </c>
      <c r="J119" s="4">
        <v>2670</v>
      </c>
      <c r="K119" s="5">
        <v>7859.47</v>
      </c>
      <c r="L119" s="5">
        <v>511.642</v>
      </c>
      <c r="M119" s="5">
        <v>1497210000</v>
      </c>
      <c r="N119" s="4">
        <v>111</v>
      </c>
      <c r="O119" s="4">
        <v>7900</v>
      </c>
      <c r="P119" s="4">
        <v>7140</v>
      </c>
      <c r="Q119" s="4">
        <v>7900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6280</v>
      </c>
      <c r="I120" s="4">
        <v>8950</v>
      </c>
      <c r="J120" s="4">
        <v>2670</v>
      </c>
      <c r="K120" s="5">
        <v>7859.24</v>
      </c>
      <c r="L120" s="5">
        <v>512.07899999999995</v>
      </c>
      <c r="M120" s="5">
        <v>1468810000</v>
      </c>
      <c r="N120" s="4">
        <v>109</v>
      </c>
      <c r="O120" s="4">
        <v>7900</v>
      </c>
      <c r="P120" s="4">
        <v>6790</v>
      </c>
      <c r="Q120" s="4">
        <v>7900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6280</v>
      </c>
      <c r="I121" s="4">
        <v>8950</v>
      </c>
      <c r="J121" s="4">
        <v>2670</v>
      </c>
      <c r="K121" s="5">
        <v>7864.09</v>
      </c>
      <c r="L121" s="5">
        <v>513.59</v>
      </c>
      <c r="M121" s="5">
        <v>1419740000</v>
      </c>
      <c r="N121" s="4">
        <v>106</v>
      </c>
      <c r="O121" s="4">
        <v>7900</v>
      </c>
      <c r="P121" s="4">
        <v>8080</v>
      </c>
      <c r="Q121" s="4">
        <v>7900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6280</v>
      </c>
      <c r="I122" s="4">
        <v>8950</v>
      </c>
      <c r="J122" s="4">
        <v>2670</v>
      </c>
      <c r="K122" s="5">
        <v>7873.64</v>
      </c>
      <c r="L122" s="5">
        <v>514.17100000000005</v>
      </c>
      <c r="M122" s="5">
        <v>1362390000</v>
      </c>
      <c r="N122" s="4">
        <v>102</v>
      </c>
      <c r="O122" s="4">
        <v>7900</v>
      </c>
      <c r="P122" s="4">
        <v>7560</v>
      </c>
      <c r="Q122" s="4">
        <v>7940</v>
      </c>
    </row>
    <row r="123" spans="5:17">
      <c r="E123" s="4">
        <v>43</v>
      </c>
      <c r="F123" s="4">
        <v>165879</v>
      </c>
      <c r="G123" s="5">
        <v>2.38248E-2</v>
      </c>
      <c r="H123" s="4">
        <v>6280</v>
      </c>
      <c r="I123" s="4">
        <v>8950</v>
      </c>
      <c r="J123" s="4">
        <v>2670</v>
      </c>
      <c r="K123" s="5">
        <v>7874.88</v>
      </c>
      <c r="L123" s="5">
        <v>516.54300000000001</v>
      </c>
      <c r="M123" s="5">
        <v>1306280000</v>
      </c>
      <c r="N123" s="4">
        <v>100</v>
      </c>
      <c r="O123" s="4">
        <v>7900</v>
      </c>
      <c r="P123" s="4">
        <v>7590</v>
      </c>
      <c r="Q123" s="4">
        <v>7940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6280</v>
      </c>
      <c r="I124" s="4">
        <v>8950</v>
      </c>
      <c r="J124" s="4">
        <v>2670</v>
      </c>
      <c r="K124" s="5">
        <v>7878.47</v>
      </c>
      <c r="L124" s="5">
        <v>517.404</v>
      </c>
      <c r="M124" s="5">
        <v>1255450000</v>
      </c>
      <c r="N124" s="4">
        <v>95</v>
      </c>
      <c r="O124" s="4">
        <v>7900</v>
      </c>
      <c r="P124" s="4">
        <v>7120</v>
      </c>
      <c r="Q124" s="4">
        <v>7940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6280</v>
      </c>
      <c r="I125" s="4">
        <v>8950</v>
      </c>
      <c r="J125" s="4">
        <v>2670</v>
      </c>
      <c r="K125" s="5">
        <v>7877.74</v>
      </c>
      <c r="L125" s="5">
        <v>516.81399999999996</v>
      </c>
      <c r="M125" s="5">
        <v>1200360000</v>
      </c>
      <c r="N125" s="4">
        <v>93</v>
      </c>
      <c r="O125" s="4">
        <v>7900</v>
      </c>
      <c r="P125" s="4">
        <v>8950</v>
      </c>
      <c r="Q125" s="4">
        <v>7940</v>
      </c>
    </row>
    <row r="126" spans="5:17">
      <c r="E126" s="4">
        <v>46</v>
      </c>
      <c r="F126" s="4">
        <v>144773</v>
      </c>
      <c r="G126" s="5">
        <v>2.07934E-2</v>
      </c>
      <c r="H126" s="4">
        <v>6280</v>
      </c>
      <c r="I126" s="4">
        <v>8950</v>
      </c>
      <c r="J126" s="4">
        <v>2670</v>
      </c>
      <c r="K126" s="5">
        <v>7876.67</v>
      </c>
      <c r="L126" s="5">
        <v>517.226</v>
      </c>
      <c r="M126" s="5">
        <v>1140330000</v>
      </c>
      <c r="N126" s="4">
        <v>93</v>
      </c>
      <c r="O126" s="4">
        <v>7900</v>
      </c>
      <c r="P126" s="4">
        <v>8950</v>
      </c>
      <c r="Q126" s="4">
        <v>7940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6280</v>
      </c>
      <c r="I127" s="4">
        <v>8950</v>
      </c>
      <c r="J127" s="4">
        <v>2670</v>
      </c>
      <c r="K127" s="5">
        <v>7877.48</v>
      </c>
      <c r="L127" s="5">
        <v>510.53899999999999</v>
      </c>
      <c r="M127" s="5">
        <v>1087690000</v>
      </c>
      <c r="N127" s="4">
        <v>93</v>
      </c>
      <c r="O127" s="4">
        <v>7900</v>
      </c>
      <c r="P127" s="4">
        <v>7830</v>
      </c>
      <c r="Q127" s="4">
        <v>7940</v>
      </c>
    </row>
    <row r="128" spans="5:17">
      <c r="E128" s="4">
        <v>48</v>
      </c>
      <c r="F128" s="4">
        <v>130322</v>
      </c>
      <c r="G128" s="5">
        <v>1.87178E-2</v>
      </c>
      <c r="H128" s="4">
        <v>6280</v>
      </c>
      <c r="I128" s="4">
        <v>8950</v>
      </c>
      <c r="J128" s="4">
        <v>2670</v>
      </c>
      <c r="K128" s="5">
        <v>7883.78</v>
      </c>
      <c r="L128" s="5">
        <v>503.52199999999999</v>
      </c>
      <c r="M128" s="5">
        <v>1027430000</v>
      </c>
      <c r="N128" s="4">
        <v>89</v>
      </c>
      <c r="O128" s="4">
        <v>7900</v>
      </c>
      <c r="P128" s="4">
        <v>6770</v>
      </c>
      <c r="Q128" s="4">
        <v>7940</v>
      </c>
    </row>
    <row r="129" spans="5:17">
      <c r="E129" s="4">
        <v>49</v>
      </c>
      <c r="F129" s="4">
        <v>123826</v>
      </c>
      <c r="G129" s="5">
        <v>1.77848E-2</v>
      </c>
      <c r="H129" s="4">
        <v>6280</v>
      </c>
      <c r="I129" s="4">
        <v>8950</v>
      </c>
      <c r="J129" s="4">
        <v>2670</v>
      </c>
      <c r="K129" s="5">
        <v>7881.45</v>
      </c>
      <c r="L129" s="5">
        <v>502.005</v>
      </c>
      <c r="M129" s="5">
        <v>975928000</v>
      </c>
      <c r="N129" s="4">
        <v>88</v>
      </c>
      <c r="O129" s="4">
        <v>7900</v>
      </c>
      <c r="P129" s="4">
        <v>7430</v>
      </c>
      <c r="Q129" s="4">
        <v>7940</v>
      </c>
    </row>
    <row r="130" spans="5:17">
      <c r="E130" s="4">
        <v>50</v>
      </c>
      <c r="F130" s="4">
        <v>118095</v>
      </c>
      <c r="G130" s="5">
        <v>1.69617E-2</v>
      </c>
      <c r="H130" s="4">
        <v>6280</v>
      </c>
      <c r="I130" s="4">
        <v>8950</v>
      </c>
      <c r="J130" s="4">
        <v>2670</v>
      </c>
      <c r="K130" s="5">
        <v>7879.76</v>
      </c>
      <c r="L130" s="5">
        <v>497.35</v>
      </c>
      <c r="M130" s="5">
        <v>930560000</v>
      </c>
      <c r="N130" s="4">
        <v>84</v>
      </c>
      <c r="O130" s="4">
        <v>7900</v>
      </c>
      <c r="P130" s="4">
        <v>8950</v>
      </c>
      <c r="Q130" s="4">
        <v>7910</v>
      </c>
    </row>
    <row r="131" spans="5:17">
      <c r="E131" s="4">
        <v>51</v>
      </c>
      <c r="F131" s="4">
        <v>114796</v>
      </c>
      <c r="G131" s="5">
        <v>1.64879E-2</v>
      </c>
      <c r="H131" s="4">
        <v>6280</v>
      </c>
      <c r="I131" s="4">
        <v>8840</v>
      </c>
      <c r="J131" s="4">
        <v>2560</v>
      </c>
      <c r="K131" s="5">
        <v>7874.54</v>
      </c>
      <c r="L131" s="5">
        <v>497.81900000000002</v>
      </c>
      <c r="M131" s="5">
        <v>903966000</v>
      </c>
      <c r="N131" s="4">
        <v>80</v>
      </c>
      <c r="O131" s="4">
        <v>7900</v>
      </c>
      <c r="P131" s="4">
        <v>6750</v>
      </c>
      <c r="Q131" s="4">
        <v>7910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6280</v>
      </c>
      <c r="I132" s="4">
        <v>8840</v>
      </c>
      <c r="J132" s="4">
        <v>2560</v>
      </c>
      <c r="K132" s="5">
        <v>7872.31</v>
      </c>
      <c r="L132" s="5">
        <v>500.82299999999998</v>
      </c>
      <c r="M132" s="5">
        <v>876763000</v>
      </c>
      <c r="N132" s="4">
        <v>78</v>
      </c>
      <c r="O132" s="4">
        <v>7900</v>
      </c>
      <c r="P132" s="4">
        <v>7070</v>
      </c>
      <c r="Q132" s="4">
        <v>7910</v>
      </c>
    </row>
    <row r="133" spans="5:17">
      <c r="E133" s="4">
        <v>53</v>
      </c>
      <c r="F133" s="4">
        <v>105587</v>
      </c>
      <c r="G133" s="5">
        <v>1.51652E-2</v>
      </c>
      <c r="H133" s="4">
        <v>6280</v>
      </c>
      <c r="I133" s="4">
        <v>8840</v>
      </c>
      <c r="J133" s="4">
        <v>2560</v>
      </c>
      <c r="K133" s="5">
        <v>7867.79</v>
      </c>
      <c r="L133" s="5">
        <v>502.02100000000002</v>
      </c>
      <c r="M133" s="5">
        <v>830736000</v>
      </c>
      <c r="N133" s="4">
        <v>75</v>
      </c>
      <c r="O133" s="4">
        <v>7900</v>
      </c>
      <c r="P133" s="4">
        <v>6860</v>
      </c>
      <c r="Q133" s="4">
        <v>7910</v>
      </c>
    </row>
    <row r="134" spans="5:17">
      <c r="E134" s="4">
        <v>54</v>
      </c>
      <c r="F134" s="4">
        <v>99403</v>
      </c>
      <c r="G134" s="5">
        <v>1.4277E-2</v>
      </c>
      <c r="H134" s="4">
        <v>6280</v>
      </c>
      <c r="I134" s="4">
        <v>8840</v>
      </c>
      <c r="J134" s="4">
        <v>2560</v>
      </c>
      <c r="K134" s="5">
        <v>7865.25</v>
      </c>
      <c r="L134" s="5">
        <v>497.21100000000001</v>
      </c>
      <c r="M134" s="5">
        <v>781830000</v>
      </c>
      <c r="N134" s="4">
        <v>70</v>
      </c>
      <c r="O134" s="4">
        <v>7900</v>
      </c>
      <c r="P134" s="4">
        <v>7270</v>
      </c>
      <c r="Q134" s="4">
        <v>7910</v>
      </c>
    </row>
    <row r="135" spans="5:17">
      <c r="E135" s="4">
        <v>55</v>
      </c>
      <c r="F135" s="4">
        <v>92018</v>
      </c>
      <c r="G135" s="5">
        <v>1.32163E-2</v>
      </c>
      <c r="H135" s="4">
        <v>6280</v>
      </c>
      <c r="I135" s="4">
        <v>8840</v>
      </c>
      <c r="J135" s="4">
        <v>2560</v>
      </c>
      <c r="K135" s="5">
        <v>7862.54</v>
      </c>
      <c r="L135" s="5">
        <v>487.113</v>
      </c>
      <c r="M135" s="5">
        <v>723495000</v>
      </c>
      <c r="N135" s="4">
        <v>70</v>
      </c>
      <c r="O135" s="4">
        <v>7900</v>
      </c>
      <c r="P135" s="4">
        <v>7990</v>
      </c>
      <c r="Q135" s="4">
        <v>7910</v>
      </c>
    </row>
    <row r="136" spans="5:17">
      <c r="E136" s="4">
        <v>56</v>
      </c>
      <c r="F136" s="4">
        <v>84737</v>
      </c>
      <c r="G136" s="5">
        <v>1.21706E-2</v>
      </c>
      <c r="H136" s="4">
        <v>6280</v>
      </c>
      <c r="I136" s="4">
        <v>8840</v>
      </c>
      <c r="J136" s="4">
        <v>2560</v>
      </c>
      <c r="K136" s="5">
        <v>7869.61</v>
      </c>
      <c r="L136" s="5">
        <v>483.55200000000002</v>
      </c>
      <c r="M136" s="5">
        <v>666847000</v>
      </c>
      <c r="N136" s="4">
        <v>68</v>
      </c>
      <c r="O136" s="4">
        <v>7900</v>
      </c>
      <c r="P136" s="4">
        <v>7710</v>
      </c>
      <c r="Q136" s="4">
        <v>7910</v>
      </c>
    </row>
    <row r="137" spans="5:17">
      <c r="E137" s="4">
        <v>57</v>
      </c>
      <c r="F137" s="4">
        <v>77854</v>
      </c>
      <c r="G137" s="5">
        <v>1.1181999999999999E-2</v>
      </c>
      <c r="H137" s="4">
        <v>6280</v>
      </c>
      <c r="I137" s="4">
        <v>8840</v>
      </c>
      <c r="J137" s="4">
        <v>2560</v>
      </c>
      <c r="K137" s="5">
        <v>7880.31</v>
      </c>
      <c r="L137" s="5">
        <v>476.09199999999998</v>
      </c>
      <c r="M137" s="5">
        <v>613513000</v>
      </c>
      <c r="N137" s="4">
        <v>63</v>
      </c>
      <c r="O137" s="4">
        <v>7900</v>
      </c>
      <c r="P137" s="4">
        <v>8540</v>
      </c>
      <c r="Q137" s="4">
        <v>7910</v>
      </c>
    </row>
    <row r="138" spans="5:17">
      <c r="E138" s="4">
        <v>58</v>
      </c>
      <c r="F138" s="4">
        <v>71855</v>
      </c>
      <c r="G138" s="5">
        <v>1.03204E-2</v>
      </c>
      <c r="H138" s="4">
        <v>6280</v>
      </c>
      <c r="I138" s="4">
        <v>8840</v>
      </c>
      <c r="J138" s="4">
        <v>2560</v>
      </c>
      <c r="K138" s="5">
        <v>7885.88</v>
      </c>
      <c r="L138" s="5">
        <v>468.82900000000001</v>
      </c>
      <c r="M138" s="5">
        <v>566640000</v>
      </c>
      <c r="N138" s="4">
        <v>62</v>
      </c>
      <c r="O138" s="4">
        <v>7900</v>
      </c>
      <c r="P138" s="4">
        <v>6920</v>
      </c>
      <c r="Q138" s="4">
        <v>7910</v>
      </c>
    </row>
    <row r="139" spans="5:17">
      <c r="E139" s="4">
        <v>59</v>
      </c>
      <c r="F139" s="4">
        <v>64621</v>
      </c>
      <c r="G139" s="5">
        <v>9.2813600000000007E-3</v>
      </c>
      <c r="H139" s="4">
        <v>6280</v>
      </c>
      <c r="I139" s="4">
        <v>8840</v>
      </c>
      <c r="J139" s="4">
        <v>2560</v>
      </c>
      <c r="K139" s="5">
        <v>7900.98</v>
      </c>
      <c r="L139" s="5">
        <v>459.178</v>
      </c>
      <c r="M139" s="5">
        <v>510570000</v>
      </c>
      <c r="N139" s="4">
        <v>60</v>
      </c>
      <c r="O139" s="4">
        <v>7900</v>
      </c>
      <c r="P139" s="4">
        <v>7690</v>
      </c>
      <c r="Q139" s="4">
        <v>7910</v>
      </c>
    </row>
    <row r="140" spans="5:17">
      <c r="E140" s="4">
        <v>60</v>
      </c>
      <c r="F140" s="4">
        <v>57162</v>
      </c>
      <c r="G140" s="5">
        <v>8.21004E-3</v>
      </c>
      <c r="H140" s="4">
        <v>6280</v>
      </c>
      <c r="I140" s="4">
        <v>8840</v>
      </c>
      <c r="J140" s="4">
        <v>2560</v>
      </c>
      <c r="K140" s="5">
        <v>7925.95</v>
      </c>
      <c r="L140" s="5">
        <v>439.95600000000002</v>
      </c>
      <c r="M140" s="5">
        <v>453063000</v>
      </c>
      <c r="N140" s="4">
        <v>55</v>
      </c>
      <c r="O140" s="4">
        <v>7900</v>
      </c>
      <c r="P140" s="4">
        <v>8750</v>
      </c>
      <c r="Q140" s="4">
        <v>7940</v>
      </c>
    </row>
    <row r="141" spans="5:17">
      <c r="E141" s="4">
        <v>61</v>
      </c>
      <c r="F141" s="4">
        <v>49337</v>
      </c>
      <c r="G141" s="5">
        <v>7.0861500000000003E-3</v>
      </c>
      <c r="H141" s="4">
        <v>6280</v>
      </c>
      <c r="I141" s="4">
        <v>8840</v>
      </c>
      <c r="J141" s="4">
        <v>2560</v>
      </c>
      <c r="K141" s="5">
        <v>7934.12</v>
      </c>
      <c r="L141" s="5">
        <v>426.00099999999998</v>
      </c>
      <c r="M141" s="5">
        <v>391446000</v>
      </c>
      <c r="N141" s="4">
        <v>51</v>
      </c>
      <c r="O141" s="4">
        <v>7900</v>
      </c>
      <c r="P141" s="4">
        <v>8240</v>
      </c>
      <c r="Q141" s="4">
        <v>7910</v>
      </c>
    </row>
    <row r="142" spans="5:17">
      <c r="E142" s="4">
        <v>62</v>
      </c>
      <c r="F142" s="4">
        <v>42776</v>
      </c>
      <c r="G142" s="5">
        <v>6.1438100000000004E-3</v>
      </c>
      <c r="H142" s="4">
        <v>6660</v>
      </c>
      <c r="I142" s="4">
        <v>8840</v>
      </c>
      <c r="J142" s="4">
        <v>2180</v>
      </c>
      <c r="K142" s="5">
        <v>7949.24</v>
      </c>
      <c r="L142" s="5">
        <v>409.5</v>
      </c>
      <c r="M142" s="5">
        <v>340037000</v>
      </c>
      <c r="N142" s="4">
        <v>49</v>
      </c>
      <c r="O142" s="4">
        <v>7900</v>
      </c>
      <c r="P142" s="4">
        <v>8030</v>
      </c>
      <c r="Q142" s="4">
        <v>7910</v>
      </c>
    </row>
    <row r="143" spans="5:17">
      <c r="E143" s="4">
        <v>63</v>
      </c>
      <c r="F143" s="4">
        <v>35511</v>
      </c>
      <c r="G143" s="5">
        <v>5.10036E-3</v>
      </c>
      <c r="H143" s="4">
        <v>6660</v>
      </c>
      <c r="I143" s="4">
        <v>8840</v>
      </c>
      <c r="J143" s="4">
        <v>2180</v>
      </c>
      <c r="K143" s="5">
        <v>7953.89</v>
      </c>
      <c r="L143" s="5">
        <v>409.548</v>
      </c>
      <c r="M143" s="5">
        <v>282451000</v>
      </c>
      <c r="N143" s="4">
        <v>45</v>
      </c>
      <c r="O143" s="4">
        <v>7900</v>
      </c>
      <c r="P143" s="4">
        <v>7700</v>
      </c>
      <c r="Q143" s="4">
        <v>7910</v>
      </c>
    </row>
    <row r="144" spans="5:17">
      <c r="E144" s="4">
        <v>64</v>
      </c>
      <c r="F144" s="4">
        <v>29543</v>
      </c>
      <c r="G144" s="5">
        <v>4.24319E-3</v>
      </c>
      <c r="H144" s="4">
        <v>6660</v>
      </c>
      <c r="I144" s="4">
        <v>8840</v>
      </c>
      <c r="J144" s="4">
        <v>2180</v>
      </c>
      <c r="K144" s="5">
        <v>7955.3</v>
      </c>
      <c r="L144" s="5">
        <v>410.69400000000002</v>
      </c>
      <c r="M144" s="5">
        <v>235023000</v>
      </c>
      <c r="N144" s="4">
        <v>45</v>
      </c>
      <c r="O144" s="4">
        <v>7760</v>
      </c>
      <c r="P144" s="4">
        <v>8180</v>
      </c>
      <c r="Q144" s="4">
        <v>7910</v>
      </c>
    </row>
    <row r="145" spans="2:17">
      <c r="E145" s="4">
        <v>65</v>
      </c>
      <c r="F145" s="4">
        <v>23703</v>
      </c>
      <c r="G145" s="5">
        <v>3.4044000000000001E-3</v>
      </c>
      <c r="H145" s="4">
        <v>6660</v>
      </c>
      <c r="I145" s="4">
        <v>8840</v>
      </c>
      <c r="J145" s="4">
        <v>2180</v>
      </c>
      <c r="K145" s="5">
        <v>7947.74</v>
      </c>
      <c r="L145" s="5">
        <v>416.03199999999998</v>
      </c>
      <c r="M145" s="5">
        <v>188385000</v>
      </c>
      <c r="N145" s="4">
        <v>41</v>
      </c>
      <c r="O145" s="4">
        <v>7760</v>
      </c>
      <c r="P145" s="4">
        <v>6660</v>
      </c>
      <c r="Q145" s="4">
        <v>7910</v>
      </c>
    </row>
    <row r="146" spans="2:17">
      <c r="E146" s="4">
        <v>66</v>
      </c>
      <c r="F146" s="4">
        <v>18772</v>
      </c>
      <c r="G146" s="5">
        <v>2.6961799999999998E-3</v>
      </c>
      <c r="H146" s="4">
        <v>7030</v>
      </c>
      <c r="I146" s="4">
        <v>8840</v>
      </c>
      <c r="J146" s="4">
        <v>1810</v>
      </c>
      <c r="K146" s="5">
        <v>7957.13</v>
      </c>
      <c r="L146" s="5">
        <v>418.25099999999998</v>
      </c>
      <c r="M146" s="5">
        <v>149371000</v>
      </c>
      <c r="N146" s="4">
        <v>37</v>
      </c>
      <c r="O146" s="4">
        <v>8520</v>
      </c>
      <c r="P146" s="4">
        <v>8050</v>
      </c>
      <c r="Q146" s="4">
        <v>7910</v>
      </c>
    </row>
    <row r="147" spans="2:17">
      <c r="E147" s="4">
        <v>67</v>
      </c>
      <c r="F147" s="4">
        <v>15198</v>
      </c>
      <c r="G147" s="5">
        <v>2.1828500000000001E-3</v>
      </c>
      <c r="H147" s="4">
        <v>7030</v>
      </c>
      <c r="I147" s="4">
        <v>8740</v>
      </c>
      <c r="J147" s="4">
        <v>1710</v>
      </c>
      <c r="K147" s="5">
        <v>7961.06</v>
      </c>
      <c r="L147" s="5">
        <v>417.43</v>
      </c>
      <c r="M147" s="5">
        <v>120992000</v>
      </c>
      <c r="N147" s="4">
        <v>32</v>
      </c>
      <c r="O147" s="4">
        <v>8110</v>
      </c>
      <c r="P147" s="4">
        <v>8440</v>
      </c>
      <c r="Q147" s="4">
        <v>7980</v>
      </c>
    </row>
    <row r="148" spans="2:17">
      <c r="E148" s="4">
        <v>68</v>
      </c>
      <c r="F148" s="4">
        <v>11537</v>
      </c>
      <c r="G148" s="5">
        <v>1.6570300000000001E-3</v>
      </c>
      <c r="H148" s="4">
        <v>7260</v>
      </c>
      <c r="I148" s="4">
        <v>8740</v>
      </c>
      <c r="J148" s="4">
        <v>1480</v>
      </c>
      <c r="K148" s="5">
        <v>7973.82</v>
      </c>
      <c r="L148" s="5">
        <v>421.755</v>
      </c>
      <c r="M148" s="5">
        <v>91994000</v>
      </c>
      <c r="N148" s="4">
        <v>27</v>
      </c>
      <c r="O148" s="4">
        <v>8110</v>
      </c>
      <c r="P148" s="4">
        <v>8250</v>
      </c>
      <c r="Q148" s="4">
        <v>7980</v>
      </c>
    </row>
    <row r="149" spans="2:17">
      <c r="E149" s="4">
        <v>69</v>
      </c>
      <c r="F149" s="4">
        <v>8721</v>
      </c>
      <c r="G149" s="5">
        <v>1.2525800000000001E-3</v>
      </c>
      <c r="H149" s="4">
        <v>7260</v>
      </c>
      <c r="I149" s="4">
        <v>8740</v>
      </c>
      <c r="J149" s="4">
        <v>1480</v>
      </c>
      <c r="K149" s="5">
        <v>7983.6</v>
      </c>
      <c r="L149" s="5">
        <v>417.596</v>
      </c>
      <c r="M149" s="5">
        <v>69625000</v>
      </c>
      <c r="N149" s="4">
        <v>25</v>
      </c>
      <c r="O149" s="4">
        <v>8110</v>
      </c>
      <c r="P149" s="4">
        <v>7300</v>
      </c>
      <c r="Q149" s="4">
        <v>8040</v>
      </c>
    </row>
    <row r="150" spans="2:17">
      <c r="E150" s="4">
        <v>70</v>
      </c>
      <c r="F150" s="4">
        <v>6603</v>
      </c>
      <c r="G150" s="5">
        <v>9.4837299999999997E-4</v>
      </c>
      <c r="H150" s="4">
        <v>7260</v>
      </c>
      <c r="I150" s="4">
        <v>8740</v>
      </c>
      <c r="J150" s="4">
        <v>1480</v>
      </c>
      <c r="K150" s="5">
        <v>7967.67</v>
      </c>
      <c r="L150" s="5">
        <v>415.17899999999997</v>
      </c>
      <c r="M150" s="5">
        <v>52610500</v>
      </c>
      <c r="N150" s="4">
        <v>22</v>
      </c>
      <c r="O150" s="4">
        <v>8110</v>
      </c>
      <c r="P150" s="4">
        <v>7320</v>
      </c>
      <c r="Q150" s="4">
        <v>7980</v>
      </c>
    </row>
    <row r="151" spans="2:17">
      <c r="E151" s="4">
        <v>71</v>
      </c>
      <c r="F151" s="4">
        <v>4790</v>
      </c>
      <c r="G151" s="5">
        <v>6.8797599999999997E-4</v>
      </c>
      <c r="H151" s="4">
        <v>7260</v>
      </c>
      <c r="I151" s="4">
        <v>8740</v>
      </c>
      <c r="J151" s="4">
        <v>1480</v>
      </c>
      <c r="K151" s="5">
        <v>7942.37</v>
      </c>
      <c r="L151" s="5">
        <v>403.78800000000001</v>
      </c>
      <c r="M151" s="5">
        <v>38044000</v>
      </c>
      <c r="N151" s="4">
        <v>20</v>
      </c>
      <c r="O151" s="4">
        <v>8110</v>
      </c>
      <c r="P151" s="4">
        <v>8210</v>
      </c>
      <c r="Q151" s="4">
        <v>7910</v>
      </c>
    </row>
    <row r="152" spans="2:17">
      <c r="E152" s="4">
        <v>72</v>
      </c>
      <c r="F152" s="4">
        <v>3532</v>
      </c>
      <c r="G152" s="5">
        <v>5.0729300000000002E-4</v>
      </c>
      <c r="H152" s="4">
        <v>7260</v>
      </c>
      <c r="I152" s="4">
        <v>8520</v>
      </c>
      <c r="J152" s="4">
        <v>1260</v>
      </c>
      <c r="K152" s="5">
        <v>7947.02</v>
      </c>
      <c r="L152" s="5">
        <v>407.01600000000002</v>
      </c>
      <c r="M152" s="5">
        <v>28068900</v>
      </c>
      <c r="N152" s="4">
        <v>17</v>
      </c>
      <c r="O152" s="4">
        <v>8110</v>
      </c>
      <c r="P152" s="4">
        <v>7600</v>
      </c>
      <c r="Q152" s="4">
        <v>8110</v>
      </c>
    </row>
    <row r="153" spans="2:17">
      <c r="E153" s="4">
        <v>73</v>
      </c>
      <c r="F153" s="4">
        <v>2381</v>
      </c>
      <c r="G153" s="5">
        <v>3.4197699999999998E-4</v>
      </c>
      <c r="H153" s="4">
        <v>7310</v>
      </c>
      <c r="I153" s="4">
        <v>8520</v>
      </c>
      <c r="J153" s="4">
        <v>1210</v>
      </c>
      <c r="K153" s="5">
        <v>7986.34</v>
      </c>
      <c r="L153" s="5">
        <v>424.49799999999999</v>
      </c>
      <c r="M153" s="5">
        <v>19015500</v>
      </c>
      <c r="N153" s="4">
        <v>11</v>
      </c>
      <c r="O153" s="4">
        <v>8110</v>
      </c>
      <c r="P153" s="4">
        <v>7570</v>
      </c>
      <c r="Q153" s="4">
        <v>8110</v>
      </c>
    </row>
    <row r="154" spans="2:17">
      <c r="E154" s="4">
        <v>74</v>
      </c>
      <c r="F154" s="4">
        <v>1653</v>
      </c>
      <c r="G154" s="5">
        <v>2.3741600000000001E-4</v>
      </c>
      <c r="H154" s="4">
        <v>7310</v>
      </c>
      <c r="I154" s="4">
        <v>8520</v>
      </c>
      <c r="J154" s="4">
        <v>1210</v>
      </c>
      <c r="K154" s="5">
        <v>7993.9</v>
      </c>
      <c r="L154" s="5">
        <v>407.19299999999998</v>
      </c>
      <c r="M154" s="5">
        <v>13213900</v>
      </c>
      <c r="N154" s="4">
        <v>9</v>
      </c>
      <c r="O154" s="4">
        <v>8110</v>
      </c>
      <c r="P154" s="4">
        <v>7980</v>
      </c>
      <c r="Q154" s="4">
        <v>8110</v>
      </c>
    </row>
    <row r="155" spans="2:17">
      <c r="E155" s="4">
        <v>75</v>
      </c>
      <c r="F155" s="4">
        <v>1066</v>
      </c>
      <c r="G155" s="5">
        <v>1.5310700000000001E-4</v>
      </c>
      <c r="H155" s="4">
        <v>7310</v>
      </c>
      <c r="I155" s="4">
        <v>8520</v>
      </c>
      <c r="J155" s="4">
        <v>1210</v>
      </c>
      <c r="K155" s="5">
        <v>7970.53</v>
      </c>
      <c r="L155" s="5">
        <v>423.375</v>
      </c>
      <c r="M155" s="5">
        <v>8496580</v>
      </c>
      <c r="N155" s="4">
        <v>6</v>
      </c>
      <c r="O155" s="4">
        <v>8110</v>
      </c>
      <c r="P155" s="4">
        <v>8450</v>
      </c>
      <c r="Q155" s="4">
        <v>8110</v>
      </c>
    </row>
    <row r="156" spans="2:17">
      <c r="E156" s="4">
        <v>76</v>
      </c>
      <c r="F156" s="4">
        <v>540</v>
      </c>
      <c r="G156" s="5">
        <v>7.75589E-5</v>
      </c>
      <c r="H156" s="4">
        <v>7310</v>
      </c>
      <c r="I156" s="4">
        <v>8520</v>
      </c>
      <c r="J156" s="4">
        <v>1210</v>
      </c>
      <c r="K156" s="5">
        <v>8029.91</v>
      </c>
      <c r="L156" s="5">
        <v>406.37900000000002</v>
      </c>
      <c r="M156" s="5">
        <v>4336150</v>
      </c>
      <c r="N156" s="4">
        <v>4</v>
      </c>
      <c r="O156" s="4">
        <v>8110</v>
      </c>
      <c r="P156" s="4">
        <v>7890</v>
      </c>
      <c r="Q156" s="4">
        <v>8110</v>
      </c>
    </row>
    <row r="157" spans="2:17">
      <c r="E157" s="4">
        <v>77</v>
      </c>
      <c r="F157" s="4">
        <v>236</v>
      </c>
      <c r="G157" s="5">
        <v>3.3896100000000002E-5</v>
      </c>
      <c r="H157" s="4">
        <v>7310</v>
      </c>
      <c r="I157" s="4">
        <v>8520</v>
      </c>
      <c r="J157" s="4">
        <v>1210</v>
      </c>
      <c r="K157" s="5">
        <v>8162.5</v>
      </c>
      <c r="L157" s="5">
        <v>318.476</v>
      </c>
      <c r="M157" s="5">
        <v>1926350</v>
      </c>
      <c r="N157" s="4">
        <v>4</v>
      </c>
      <c r="O157" s="4">
        <v>8110</v>
      </c>
      <c r="P157" s="4">
        <v>7310</v>
      </c>
      <c r="Q157" s="4">
        <v>8110</v>
      </c>
    </row>
    <row r="158" spans="2:17">
      <c r="E158" s="4">
        <v>78</v>
      </c>
      <c r="F158" s="4">
        <v>59</v>
      </c>
      <c r="G158" s="5">
        <v>8.4740200000000002E-6</v>
      </c>
      <c r="H158" s="4">
        <v>8110</v>
      </c>
      <c r="I158" s="4">
        <v>8520</v>
      </c>
      <c r="J158" s="4">
        <v>410</v>
      </c>
      <c r="K158" s="5">
        <v>8255.93</v>
      </c>
      <c r="L158" s="5">
        <v>196.30600000000001</v>
      </c>
      <c r="M158" s="5">
        <v>487100</v>
      </c>
      <c r="N158" s="4">
        <v>2</v>
      </c>
      <c r="O158" s="4">
        <v>8110</v>
      </c>
      <c r="P158" s="4">
        <v>8520</v>
      </c>
      <c r="Q158" s="4">
        <v>8110</v>
      </c>
    </row>
    <row r="159" spans="2:17">
      <c r="E159" s="4">
        <v>79</v>
      </c>
      <c r="F159" s="4">
        <v>15</v>
      </c>
      <c r="G159" s="5">
        <v>2.1544099999999999E-6</v>
      </c>
      <c r="H159" s="4">
        <v>8110</v>
      </c>
      <c r="I159" s="4">
        <v>8110</v>
      </c>
      <c r="J159" s="4">
        <v>0</v>
      </c>
      <c r="K159" s="5">
        <v>8110</v>
      </c>
      <c r="L159" s="5">
        <v>0</v>
      </c>
      <c r="M159" s="5">
        <v>121650</v>
      </c>
      <c r="N159" s="4">
        <v>1</v>
      </c>
      <c r="O159" s="4">
        <v>8110</v>
      </c>
      <c r="P159" s="4">
        <v>8110</v>
      </c>
      <c r="Q159" s="4">
        <v>8110</v>
      </c>
    </row>
    <row r="160" spans="2:17">
      <c r="B160" t="s">
        <v>35</v>
      </c>
      <c r="E160" s="4">
        <v>1</v>
      </c>
      <c r="F160" s="4">
        <v>4965254</v>
      </c>
      <c r="G160" s="5">
        <v>0.71314699999999998</v>
      </c>
      <c r="H160" s="4">
        <v>0</v>
      </c>
      <c r="I160" s="4">
        <v>8460</v>
      </c>
      <c r="J160" s="4">
        <v>8460</v>
      </c>
      <c r="K160" s="5">
        <v>3026.35</v>
      </c>
      <c r="L160" s="5">
        <v>2061.7800000000002</v>
      </c>
      <c r="M160" s="5">
        <v>15026600000</v>
      </c>
      <c r="N160" s="4">
        <v>158</v>
      </c>
      <c r="O160" s="4">
        <v>750</v>
      </c>
      <c r="P160" s="4">
        <v>5040</v>
      </c>
      <c r="Q160" s="4">
        <v>3240</v>
      </c>
    </row>
    <row r="161" spans="5:17">
      <c r="E161" s="4">
        <v>2</v>
      </c>
      <c r="F161" s="4">
        <v>1506506</v>
      </c>
      <c r="G161" s="5">
        <v>0.21637600000000001</v>
      </c>
      <c r="H161" s="4">
        <v>0</v>
      </c>
      <c r="I161" s="4">
        <v>8460</v>
      </c>
      <c r="J161" s="4">
        <v>8460</v>
      </c>
      <c r="K161" s="5">
        <v>4689.4399999999996</v>
      </c>
      <c r="L161" s="5">
        <v>1726.13</v>
      </c>
      <c r="M161" s="5">
        <v>7064670000</v>
      </c>
      <c r="N161" s="4">
        <v>148</v>
      </c>
      <c r="O161" s="4">
        <v>750</v>
      </c>
      <c r="P161" s="4">
        <v>3592</v>
      </c>
      <c r="Q161" s="4">
        <v>4970</v>
      </c>
    </row>
    <row r="162" spans="5:17">
      <c r="E162" s="4">
        <v>3</v>
      </c>
      <c r="F162" s="4">
        <v>1093829</v>
      </c>
      <c r="G162" s="5">
        <v>0.15710399999999999</v>
      </c>
      <c r="H162" s="4">
        <v>0</v>
      </c>
      <c r="I162" s="4">
        <v>8460</v>
      </c>
      <c r="J162" s="4">
        <v>8460</v>
      </c>
      <c r="K162" s="5">
        <v>5123.34</v>
      </c>
      <c r="L162" s="5">
        <v>1659.32</v>
      </c>
      <c r="M162" s="5">
        <v>5604060000</v>
      </c>
      <c r="N162" s="4">
        <v>167</v>
      </c>
      <c r="O162" s="4">
        <v>750</v>
      </c>
      <c r="P162" s="4">
        <v>5682</v>
      </c>
      <c r="Q162" s="4">
        <v>5282</v>
      </c>
    </row>
    <row r="163" spans="5:17">
      <c r="E163" s="4">
        <v>4</v>
      </c>
      <c r="F163" s="4">
        <v>864477</v>
      </c>
      <c r="G163" s="5">
        <v>0.124163</v>
      </c>
      <c r="H163" s="4">
        <v>0</v>
      </c>
      <c r="I163" s="4">
        <v>8460</v>
      </c>
      <c r="J163" s="4">
        <v>8460</v>
      </c>
      <c r="K163" s="5">
        <v>5226.46</v>
      </c>
      <c r="L163" s="5">
        <v>1723.16</v>
      </c>
      <c r="M163" s="5">
        <v>4518160000</v>
      </c>
      <c r="N163" s="4">
        <v>172</v>
      </c>
      <c r="O163" s="4">
        <v>750</v>
      </c>
      <c r="P163" s="4">
        <v>4842</v>
      </c>
      <c r="Q163" s="4">
        <v>5570</v>
      </c>
    </row>
    <row r="164" spans="5:17">
      <c r="E164" s="4">
        <v>5</v>
      </c>
      <c r="F164" s="4">
        <v>753090</v>
      </c>
      <c r="G164" s="5">
        <v>0.108164</v>
      </c>
      <c r="H164" s="4">
        <v>0</v>
      </c>
      <c r="I164" s="4">
        <v>8460</v>
      </c>
      <c r="J164" s="4">
        <v>8460</v>
      </c>
      <c r="K164" s="5">
        <v>5476.11</v>
      </c>
      <c r="L164" s="5">
        <v>1648.43</v>
      </c>
      <c r="M164" s="5">
        <v>4124010000</v>
      </c>
      <c r="N164" s="4">
        <v>175</v>
      </c>
      <c r="O164" s="4">
        <v>750</v>
      </c>
      <c r="P164" s="4">
        <v>5070</v>
      </c>
      <c r="Q164" s="4">
        <v>5832</v>
      </c>
    </row>
    <row r="165" spans="5:17">
      <c r="E165" s="4">
        <v>6</v>
      </c>
      <c r="F165" s="4">
        <v>625044</v>
      </c>
      <c r="G165" s="5">
        <v>8.9773500000000006E-2</v>
      </c>
      <c r="H165" s="4">
        <v>0</v>
      </c>
      <c r="I165" s="4">
        <v>8460</v>
      </c>
      <c r="J165" s="4">
        <v>8460</v>
      </c>
      <c r="K165" s="5">
        <v>5747.5</v>
      </c>
      <c r="L165" s="5">
        <v>1644.61</v>
      </c>
      <c r="M165" s="5">
        <v>3592440000</v>
      </c>
      <c r="N165" s="4">
        <v>177</v>
      </c>
      <c r="O165" s="4">
        <v>750</v>
      </c>
      <c r="P165" s="4">
        <v>3870</v>
      </c>
      <c r="Q165" s="4">
        <v>6032</v>
      </c>
    </row>
    <row r="166" spans="5:17">
      <c r="E166" s="4">
        <v>7</v>
      </c>
      <c r="F166" s="4">
        <v>566549</v>
      </c>
      <c r="G166" s="5">
        <v>8.1372E-2</v>
      </c>
      <c r="H166" s="4">
        <v>0</v>
      </c>
      <c r="I166" s="4">
        <v>8460</v>
      </c>
      <c r="J166" s="4">
        <v>8460</v>
      </c>
      <c r="K166" s="5">
        <v>5867.53</v>
      </c>
      <c r="L166" s="5">
        <v>1572.61</v>
      </c>
      <c r="M166" s="5">
        <v>3324240000</v>
      </c>
      <c r="N166" s="4">
        <v>176</v>
      </c>
      <c r="O166" s="4">
        <v>750</v>
      </c>
      <c r="P166" s="4">
        <v>4580</v>
      </c>
      <c r="Q166" s="4">
        <v>6132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8460</v>
      </c>
      <c r="J167" s="4">
        <v>8460</v>
      </c>
      <c r="K167" s="5">
        <v>5995.4</v>
      </c>
      <c r="L167" s="5">
        <v>1508.4</v>
      </c>
      <c r="M167" s="5">
        <v>3070100000</v>
      </c>
      <c r="N167" s="4">
        <v>179</v>
      </c>
      <c r="O167" s="4">
        <v>750</v>
      </c>
      <c r="P167" s="4">
        <v>4830</v>
      </c>
      <c r="Q167" s="4">
        <v>6182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8460</v>
      </c>
      <c r="J168" s="4">
        <v>8460</v>
      </c>
      <c r="K168" s="5">
        <v>6132.95</v>
      </c>
      <c r="L168" s="5">
        <v>1425.58</v>
      </c>
      <c r="M168" s="5">
        <v>2968960000</v>
      </c>
      <c r="N168" s="4">
        <v>179</v>
      </c>
      <c r="O168" s="4">
        <v>5932</v>
      </c>
      <c r="P168" s="4">
        <v>4612</v>
      </c>
      <c r="Q168" s="4">
        <v>6240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8460</v>
      </c>
      <c r="J169" s="4">
        <v>8460</v>
      </c>
      <c r="K169" s="5">
        <v>6233.01</v>
      </c>
      <c r="L169" s="5">
        <v>1382.59</v>
      </c>
      <c r="M169" s="5">
        <v>2780790000</v>
      </c>
      <c r="N169" s="4">
        <v>181</v>
      </c>
      <c r="O169" s="4">
        <v>5932</v>
      </c>
      <c r="P169" s="4">
        <v>7550</v>
      </c>
      <c r="Q169" s="4">
        <v>6310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8460</v>
      </c>
      <c r="J170" s="4">
        <v>8460</v>
      </c>
      <c r="K170" s="5">
        <v>6301.44</v>
      </c>
      <c r="L170" s="5">
        <v>1338.23</v>
      </c>
      <c r="M170" s="5">
        <v>2573240000</v>
      </c>
      <c r="N170" s="4">
        <v>180</v>
      </c>
      <c r="O170" s="4">
        <v>5932</v>
      </c>
      <c r="P170" s="4">
        <v>7400</v>
      </c>
      <c r="Q170" s="4">
        <v>6350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8460</v>
      </c>
      <c r="J171" s="4">
        <v>8460</v>
      </c>
      <c r="K171" s="5">
        <v>6372.09</v>
      </c>
      <c r="L171" s="5">
        <v>1269.82</v>
      </c>
      <c r="M171" s="5">
        <v>2412060000</v>
      </c>
      <c r="N171" s="4">
        <v>177</v>
      </c>
      <c r="O171" s="4">
        <v>5932</v>
      </c>
      <c r="P171" s="4">
        <v>7160</v>
      </c>
      <c r="Q171" s="4">
        <v>6400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8460</v>
      </c>
      <c r="J172" s="4">
        <v>8460</v>
      </c>
      <c r="K172" s="5">
        <v>6416.25</v>
      </c>
      <c r="L172" s="5">
        <v>1212.53</v>
      </c>
      <c r="M172" s="5">
        <v>2331870000</v>
      </c>
      <c r="N172" s="4">
        <v>175</v>
      </c>
      <c r="O172" s="4">
        <v>5902</v>
      </c>
      <c r="P172" s="4">
        <v>3732</v>
      </c>
      <c r="Q172" s="4">
        <v>6420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8460</v>
      </c>
      <c r="J173" s="4">
        <v>8460</v>
      </c>
      <c r="K173" s="5">
        <v>6487.51</v>
      </c>
      <c r="L173" s="5">
        <v>1167.6300000000001</v>
      </c>
      <c r="M173" s="5">
        <v>2270730000</v>
      </c>
      <c r="N173" s="4">
        <v>174</v>
      </c>
      <c r="O173" s="4">
        <v>7260</v>
      </c>
      <c r="P173" s="4">
        <v>5520</v>
      </c>
      <c r="Q173" s="4">
        <v>6460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8460</v>
      </c>
      <c r="J174" s="4">
        <v>8460</v>
      </c>
      <c r="K174" s="5">
        <v>6545.57</v>
      </c>
      <c r="L174" s="5">
        <v>1095.8800000000001</v>
      </c>
      <c r="M174" s="5">
        <v>2196300000</v>
      </c>
      <c r="N174" s="4">
        <v>172</v>
      </c>
      <c r="O174" s="4">
        <v>7260</v>
      </c>
      <c r="P174" s="4">
        <v>8030</v>
      </c>
      <c r="Q174" s="4">
        <v>6550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8460</v>
      </c>
      <c r="J175" s="4">
        <v>8460</v>
      </c>
      <c r="K175" s="5">
        <v>6619.17</v>
      </c>
      <c r="L175" s="5">
        <v>1053.73</v>
      </c>
      <c r="M175" s="5">
        <v>2089760000</v>
      </c>
      <c r="N175" s="4">
        <v>173</v>
      </c>
      <c r="O175" s="4">
        <v>7260</v>
      </c>
      <c r="P175" s="4">
        <v>7172</v>
      </c>
      <c r="Q175" s="4">
        <v>6670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8460</v>
      </c>
      <c r="J176" s="4">
        <v>8460</v>
      </c>
      <c r="K176" s="5">
        <v>6666.96</v>
      </c>
      <c r="L176" s="5">
        <v>1027.97</v>
      </c>
      <c r="M176" s="5">
        <v>2020650000</v>
      </c>
      <c r="N176" s="4">
        <v>172</v>
      </c>
      <c r="O176" s="4">
        <v>7260</v>
      </c>
      <c r="P176" s="4">
        <v>7142</v>
      </c>
      <c r="Q176" s="4">
        <v>6740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8460</v>
      </c>
      <c r="J177" s="4">
        <v>8460</v>
      </c>
      <c r="K177" s="5">
        <v>6714.77</v>
      </c>
      <c r="L177" s="5">
        <v>1006.01</v>
      </c>
      <c r="M177" s="5">
        <v>1963920000</v>
      </c>
      <c r="N177" s="4">
        <v>171</v>
      </c>
      <c r="O177" s="4">
        <v>7260</v>
      </c>
      <c r="P177" s="4">
        <v>6622</v>
      </c>
      <c r="Q177" s="4">
        <v>6780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8460</v>
      </c>
      <c r="J178" s="4">
        <v>8460</v>
      </c>
      <c r="K178" s="5">
        <v>6766.25</v>
      </c>
      <c r="L178" s="5">
        <v>974.11900000000003</v>
      </c>
      <c r="M178" s="5">
        <v>1910490000</v>
      </c>
      <c r="N178" s="4">
        <v>168</v>
      </c>
      <c r="O178" s="4">
        <v>7780</v>
      </c>
      <c r="P178" s="4">
        <v>7530</v>
      </c>
      <c r="Q178" s="4">
        <v>6830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8460</v>
      </c>
      <c r="J179" s="4">
        <v>8460</v>
      </c>
      <c r="K179" s="5">
        <v>6818.35</v>
      </c>
      <c r="L179" s="5">
        <v>935.26</v>
      </c>
      <c r="M179" s="5">
        <v>1879680000</v>
      </c>
      <c r="N179" s="4">
        <v>166</v>
      </c>
      <c r="O179" s="4">
        <v>7700</v>
      </c>
      <c r="P179" s="4">
        <v>8460</v>
      </c>
      <c r="Q179" s="4">
        <v>6860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8300</v>
      </c>
      <c r="J180" s="4">
        <v>8300</v>
      </c>
      <c r="K180" s="5">
        <v>6857.99</v>
      </c>
      <c r="L180" s="5">
        <v>888.60199999999998</v>
      </c>
      <c r="M180" s="5">
        <v>1823610000</v>
      </c>
      <c r="N180" s="4">
        <v>165</v>
      </c>
      <c r="O180" s="4">
        <v>7700</v>
      </c>
      <c r="P180" s="4">
        <v>6942</v>
      </c>
      <c r="Q180" s="4">
        <v>6910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8300</v>
      </c>
      <c r="J181" s="4">
        <v>8300</v>
      </c>
      <c r="K181" s="5">
        <v>6908.51</v>
      </c>
      <c r="L181" s="5">
        <v>845.26400000000001</v>
      </c>
      <c r="M181" s="5">
        <v>1776550000</v>
      </c>
      <c r="N181" s="4">
        <v>163</v>
      </c>
      <c r="O181" s="4">
        <v>7700</v>
      </c>
      <c r="P181" s="4">
        <v>5092</v>
      </c>
      <c r="Q181" s="4">
        <v>6980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8300</v>
      </c>
      <c r="J182" s="4">
        <v>8300</v>
      </c>
      <c r="K182" s="5">
        <v>6953.24</v>
      </c>
      <c r="L182" s="5">
        <v>813.20699999999999</v>
      </c>
      <c r="M182" s="5">
        <v>1742750000</v>
      </c>
      <c r="N182" s="4">
        <v>160</v>
      </c>
      <c r="O182" s="4">
        <v>7700</v>
      </c>
      <c r="P182" s="4">
        <v>5240</v>
      </c>
      <c r="Q182" s="4">
        <v>7070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8300</v>
      </c>
      <c r="J183" s="4">
        <v>8300</v>
      </c>
      <c r="K183" s="5">
        <v>6985.75</v>
      </c>
      <c r="L183" s="5">
        <v>790.31700000000001</v>
      </c>
      <c r="M183" s="5">
        <v>1725840000</v>
      </c>
      <c r="N183" s="4">
        <v>157</v>
      </c>
      <c r="O183" s="4">
        <v>7700</v>
      </c>
      <c r="P183" s="4">
        <v>6570</v>
      </c>
      <c r="Q183" s="4">
        <v>7102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8300</v>
      </c>
      <c r="J184" s="4">
        <v>8300</v>
      </c>
      <c r="K184" s="5">
        <v>7015.13</v>
      </c>
      <c r="L184" s="5">
        <v>767.577</v>
      </c>
      <c r="M184" s="5">
        <v>1709830000</v>
      </c>
      <c r="N184" s="4">
        <v>154</v>
      </c>
      <c r="O184" s="4">
        <v>7700</v>
      </c>
      <c r="P184" s="4">
        <v>8150</v>
      </c>
      <c r="Q184" s="4">
        <v>7150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8300</v>
      </c>
      <c r="J185" s="4">
        <v>8300</v>
      </c>
      <c r="K185" s="5">
        <v>7051.58</v>
      </c>
      <c r="L185" s="5">
        <v>716.29499999999996</v>
      </c>
      <c r="M185" s="5">
        <v>1696030000</v>
      </c>
      <c r="N185" s="4">
        <v>152</v>
      </c>
      <c r="O185" s="4">
        <v>7700</v>
      </c>
      <c r="P185" s="4">
        <v>6080</v>
      </c>
      <c r="Q185" s="4">
        <v>7160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8300</v>
      </c>
      <c r="J186" s="4">
        <v>8300</v>
      </c>
      <c r="K186" s="5">
        <v>7073.71</v>
      </c>
      <c r="L186" s="5">
        <v>696.22400000000005</v>
      </c>
      <c r="M186" s="5">
        <v>1667000000</v>
      </c>
      <c r="N186" s="4">
        <v>147</v>
      </c>
      <c r="O186" s="4">
        <v>7700</v>
      </c>
      <c r="P186" s="4">
        <v>6090</v>
      </c>
      <c r="Q186" s="4">
        <v>7180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8300</v>
      </c>
      <c r="J187" s="4">
        <v>8300</v>
      </c>
      <c r="K187" s="5">
        <v>7097.43</v>
      </c>
      <c r="L187" s="5">
        <v>674.52700000000004</v>
      </c>
      <c r="M187" s="5">
        <v>1653180000</v>
      </c>
      <c r="N187" s="4">
        <v>149</v>
      </c>
      <c r="O187" s="4">
        <v>7700</v>
      </c>
      <c r="P187" s="4">
        <v>5370</v>
      </c>
      <c r="Q187" s="4">
        <v>7220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8300</v>
      </c>
      <c r="J188" s="4">
        <v>8300</v>
      </c>
      <c r="K188" s="5">
        <v>7112.78</v>
      </c>
      <c r="L188" s="5">
        <v>656.45399999999995</v>
      </c>
      <c r="M188" s="5">
        <v>1619440000</v>
      </c>
      <c r="N188" s="4">
        <v>142</v>
      </c>
      <c r="O188" s="4">
        <v>7700</v>
      </c>
      <c r="P188" s="4">
        <v>5382</v>
      </c>
      <c r="Q188" s="4">
        <v>7240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8300</v>
      </c>
      <c r="J189" s="4">
        <v>8300</v>
      </c>
      <c r="K189" s="5">
        <v>7121.9</v>
      </c>
      <c r="L189" s="5">
        <v>636.13499999999999</v>
      </c>
      <c r="M189" s="5">
        <v>1578010000</v>
      </c>
      <c r="N189" s="4">
        <v>141</v>
      </c>
      <c r="O189" s="4">
        <v>7700</v>
      </c>
      <c r="P189" s="4">
        <v>8110</v>
      </c>
      <c r="Q189" s="4">
        <v>7252</v>
      </c>
    </row>
    <row r="190" spans="5:17">
      <c r="E190" s="4">
        <v>31</v>
      </c>
      <c r="F190" s="4">
        <v>216071</v>
      </c>
      <c r="G190" s="5">
        <v>3.1033700000000001E-2</v>
      </c>
      <c r="H190" s="4">
        <v>5022</v>
      </c>
      <c r="I190" s="4">
        <v>8300</v>
      </c>
      <c r="J190" s="4">
        <v>3278</v>
      </c>
      <c r="K190" s="5">
        <v>7134.74</v>
      </c>
      <c r="L190" s="5">
        <v>625.47299999999996</v>
      </c>
      <c r="M190" s="5">
        <v>1541610000</v>
      </c>
      <c r="N190" s="4">
        <v>137</v>
      </c>
      <c r="O190" s="4">
        <v>7700</v>
      </c>
      <c r="P190" s="4">
        <v>7920</v>
      </c>
      <c r="Q190" s="4">
        <v>7260</v>
      </c>
    </row>
    <row r="191" spans="5:17">
      <c r="E191" s="4">
        <v>32</v>
      </c>
      <c r="F191" s="4">
        <v>212406</v>
      </c>
      <c r="G191" s="5">
        <v>3.05074E-2</v>
      </c>
      <c r="H191" s="4">
        <v>5022</v>
      </c>
      <c r="I191" s="4">
        <v>8300</v>
      </c>
      <c r="J191" s="4">
        <v>3278</v>
      </c>
      <c r="K191" s="5">
        <v>7145.63</v>
      </c>
      <c r="L191" s="5">
        <v>618.48699999999997</v>
      </c>
      <c r="M191" s="5">
        <v>1517770000</v>
      </c>
      <c r="N191" s="4">
        <v>136</v>
      </c>
      <c r="O191" s="4">
        <v>7700</v>
      </c>
      <c r="P191" s="4">
        <v>6920</v>
      </c>
      <c r="Q191" s="4">
        <v>7260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5040</v>
      </c>
      <c r="I192" s="4">
        <v>8300</v>
      </c>
      <c r="J192" s="4">
        <v>3260</v>
      </c>
      <c r="K192" s="5">
        <v>7158.09</v>
      </c>
      <c r="L192" s="5">
        <v>612.67899999999997</v>
      </c>
      <c r="M192" s="5">
        <v>1496330000</v>
      </c>
      <c r="N192" s="4">
        <v>129</v>
      </c>
      <c r="O192" s="4">
        <v>7490</v>
      </c>
      <c r="P192" s="4">
        <v>7790</v>
      </c>
      <c r="Q192" s="4">
        <v>7280</v>
      </c>
    </row>
    <row r="193" spans="5:17">
      <c r="E193" s="4">
        <v>34</v>
      </c>
      <c r="F193" s="4">
        <v>207640</v>
      </c>
      <c r="G193" s="5">
        <v>2.98228E-2</v>
      </c>
      <c r="H193" s="4">
        <v>5090</v>
      </c>
      <c r="I193" s="4">
        <v>8300</v>
      </c>
      <c r="J193" s="4">
        <v>3210</v>
      </c>
      <c r="K193" s="5">
        <v>7169.86</v>
      </c>
      <c r="L193" s="5">
        <v>609.10799999999995</v>
      </c>
      <c r="M193" s="5">
        <v>1488750000</v>
      </c>
      <c r="N193" s="4">
        <v>128</v>
      </c>
      <c r="O193" s="4">
        <v>7490</v>
      </c>
      <c r="P193" s="4">
        <v>7460</v>
      </c>
      <c r="Q193" s="4">
        <v>7290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5090</v>
      </c>
      <c r="I194" s="4">
        <v>8300</v>
      </c>
      <c r="J194" s="4">
        <v>3210</v>
      </c>
      <c r="K194" s="5">
        <v>7176.05</v>
      </c>
      <c r="L194" s="5">
        <v>607.70000000000005</v>
      </c>
      <c r="M194" s="5">
        <v>1479660000</v>
      </c>
      <c r="N194" s="4">
        <v>129</v>
      </c>
      <c r="O194" s="4">
        <v>7490</v>
      </c>
      <c r="P194" s="4">
        <v>7250</v>
      </c>
      <c r="Q194" s="4">
        <v>7290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5090</v>
      </c>
      <c r="I195" s="4">
        <v>8300</v>
      </c>
      <c r="J195" s="4">
        <v>3210</v>
      </c>
      <c r="K195" s="5">
        <v>7181.04</v>
      </c>
      <c r="L195" s="5">
        <v>599.42700000000002</v>
      </c>
      <c r="M195" s="5">
        <v>1460880000</v>
      </c>
      <c r="N195" s="4">
        <v>130</v>
      </c>
      <c r="O195" s="4">
        <v>7490</v>
      </c>
      <c r="P195" s="4">
        <v>5960</v>
      </c>
      <c r="Q195" s="4">
        <v>7290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5090</v>
      </c>
      <c r="I196" s="4">
        <v>8300</v>
      </c>
      <c r="J196" s="4">
        <v>3210</v>
      </c>
      <c r="K196" s="5">
        <v>7183.09</v>
      </c>
      <c r="L196" s="5">
        <v>590.07299999999998</v>
      </c>
      <c r="M196" s="5">
        <v>1439380000</v>
      </c>
      <c r="N196" s="4">
        <v>128</v>
      </c>
      <c r="O196" s="4">
        <v>7410</v>
      </c>
      <c r="P196" s="4">
        <v>5960</v>
      </c>
      <c r="Q196" s="4">
        <v>7290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5090</v>
      </c>
      <c r="I197" s="4">
        <v>8300</v>
      </c>
      <c r="J197" s="4">
        <v>3210</v>
      </c>
      <c r="K197" s="5">
        <v>7189.24</v>
      </c>
      <c r="L197" s="5">
        <v>584.96</v>
      </c>
      <c r="M197" s="5">
        <v>1407930000</v>
      </c>
      <c r="N197" s="4">
        <v>127</v>
      </c>
      <c r="O197" s="4">
        <v>7410</v>
      </c>
      <c r="P197" s="4">
        <v>5960</v>
      </c>
      <c r="Q197" s="4">
        <v>7280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5090</v>
      </c>
      <c r="I198" s="4">
        <v>8300</v>
      </c>
      <c r="J198" s="4">
        <v>3210</v>
      </c>
      <c r="K198" s="5">
        <v>7188.09</v>
      </c>
      <c r="L198" s="5">
        <v>585.529</v>
      </c>
      <c r="M198" s="5">
        <v>1369320000</v>
      </c>
      <c r="N198" s="4">
        <v>124</v>
      </c>
      <c r="O198" s="4">
        <v>7410</v>
      </c>
      <c r="P198" s="4">
        <v>7760</v>
      </c>
      <c r="Q198" s="4">
        <v>7280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5090</v>
      </c>
      <c r="I199" s="4">
        <v>8300</v>
      </c>
      <c r="J199" s="4">
        <v>3210</v>
      </c>
      <c r="K199" s="5">
        <v>7185.81</v>
      </c>
      <c r="L199" s="5">
        <v>582.15899999999999</v>
      </c>
      <c r="M199" s="5">
        <v>1342950000</v>
      </c>
      <c r="N199" s="4">
        <v>122</v>
      </c>
      <c r="O199" s="4">
        <v>7410</v>
      </c>
      <c r="P199" s="4">
        <v>6120</v>
      </c>
      <c r="Q199" s="4">
        <v>7280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5090</v>
      </c>
      <c r="I200" s="4">
        <v>8300</v>
      </c>
      <c r="J200" s="4">
        <v>3210</v>
      </c>
      <c r="K200" s="5">
        <v>7191.32</v>
      </c>
      <c r="L200" s="5">
        <v>580.44600000000003</v>
      </c>
      <c r="M200" s="5">
        <v>1298280000</v>
      </c>
      <c r="N200" s="4">
        <v>118</v>
      </c>
      <c r="O200" s="4">
        <v>7410</v>
      </c>
      <c r="P200" s="4">
        <v>7332</v>
      </c>
      <c r="Q200" s="4">
        <v>7260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5090</v>
      </c>
      <c r="I201" s="4">
        <v>8300</v>
      </c>
      <c r="J201" s="4">
        <v>3210</v>
      </c>
      <c r="K201" s="5">
        <v>7199.83</v>
      </c>
      <c r="L201" s="5">
        <v>576.75400000000002</v>
      </c>
      <c r="M201" s="5">
        <v>1245800000</v>
      </c>
      <c r="N201" s="4">
        <v>116</v>
      </c>
      <c r="O201" s="4">
        <v>7410</v>
      </c>
      <c r="P201" s="4">
        <v>6780</v>
      </c>
      <c r="Q201" s="4">
        <v>7280</v>
      </c>
    </row>
    <row r="202" spans="5:17">
      <c r="E202" s="4">
        <v>43</v>
      </c>
      <c r="F202" s="4">
        <v>165879</v>
      </c>
      <c r="G202" s="5">
        <v>2.38248E-2</v>
      </c>
      <c r="H202" s="4">
        <v>5090</v>
      </c>
      <c r="I202" s="4">
        <v>8300</v>
      </c>
      <c r="J202" s="4">
        <v>3210</v>
      </c>
      <c r="K202" s="5">
        <v>7200.86</v>
      </c>
      <c r="L202" s="5">
        <v>569.72799999999995</v>
      </c>
      <c r="M202" s="5">
        <v>1194470000</v>
      </c>
      <c r="N202" s="4">
        <v>114</v>
      </c>
      <c r="O202" s="4">
        <v>7410</v>
      </c>
      <c r="P202" s="4">
        <v>5740</v>
      </c>
      <c r="Q202" s="4">
        <v>7260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5090</v>
      </c>
      <c r="I203" s="4">
        <v>8300</v>
      </c>
      <c r="J203" s="4">
        <v>3210</v>
      </c>
      <c r="K203" s="5">
        <v>7204.25</v>
      </c>
      <c r="L203" s="5">
        <v>561.11199999999997</v>
      </c>
      <c r="M203" s="5">
        <v>1148010000</v>
      </c>
      <c r="N203" s="4">
        <v>107</v>
      </c>
      <c r="O203" s="4">
        <v>7410</v>
      </c>
      <c r="P203" s="4">
        <v>6002</v>
      </c>
      <c r="Q203" s="4">
        <v>7260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5090</v>
      </c>
      <c r="I204" s="4">
        <v>8300</v>
      </c>
      <c r="J204" s="4">
        <v>3210</v>
      </c>
      <c r="K204" s="5">
        <v>7205.59</v>
      </c>
      <c r="L204" s="5">
        <v>550.245</v>
      </c>
      <c r="M204" s="5">
        <v>1097940000</v>
      </c>
      <c r="N204" s="4">
        <v>105</v>
      </c>
      <c r="O204" s="4">
        <v>7410</v>
      </c>
      <c r="P204" s="4">
        <v>7930</v>
      </c>
      <c r="Q204" s="4">
        <v>7252</v>
      </c>
    </row>
    <row r="205" spans="5:17">
      <c r="E205" s="4">
        <v>46</v>
      </c>
      <c r="F205" s="4">
        <v>144773</v>
      </c>
      <c r="G205" s="5">
        <v>2.07934E-2</v>
      </c>
      <c r="H205" s="4">
        <v>5090</v>
      </c>
      <c r="I205" s="4">
        <v>8300</v>
      </c>
      <c r="J205" s="4">
        <v>3210</v>
      </c>
      <c r="K205" s="5">
        <v>7205.97</v>
      </c>
      <c r="L205" s="5">
        <v>541.25599999999997</v>
      </c>
      <c r="M205" s="5">
        <v>1043230000</v>
      </c>
      <c r="N205" s="4">
        <v>103</v>
      </c>
      <c r="O205" s="4">
        <v>7410</v>
      </c>
      <c r="P205" s="4">
        <v>8180</v>
      </c>
      <c r="Q205" s="4">
        <v>7250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5090</v>
      </c>
      <c r="I206" s="4">
        <v>8300</v>
      </c>
      <c r="J206" s="4">
        <v>3210</v>
      </c>
      <c r="K206" s="5">
        <v>7210.72</v>
      </c>
      <c r="L206" s="5">
        <v>523.64300000000003</v>
      </c>
      <c r="M206" s="5">
        <v>995627000</v>
      </c>
      <c r="N206" s="4">
        <v>101</v>
      </c>
      <c r="O206" s="4">
        <v>7410</v>
      </c>
      <c r="P206" s="4">
        <v>7620</v>
      </c>
      <c r="Q206" s="4">
        <v>7250</v>
      </c>
    </row>
    <row r="207" spans="5:17">
      <c r="E207" s="4">
        <v>48</v>
      </c>
      <c r="F207" s="4">
        <v>130322</v>
      </c>
      <c r="G207" s="5">
        <v>1.87178E-2</v>
      </c>
      <c r="H207" s="4">
        <v>5090</v>
      </c>
      <c r="I207" s="4">
        <v>8300</v>
      </c>
      <c r="J207" s="4">
        <v>3210</v>
      </c>
      <c r="K207" s="5">
        <v>7219.81</v>
      </c>
      <c r="L207" s="5">
        <v>507.524</v>
      </c>
      <c r="M207" s="5">
        <v>940900000</v>
      </c>
      <c r="N207" s="4">
        <v>97</v>
      </c>
      <c r="O207" s="4">
        <v>7180</v>
      </c>
      <c r="P207" s="4">
        <v>6312</v>
      </c>
      <c r="Q207" s="4">
        <v>7240</v>
      </c>
    </row>
    <row r="208" spans="5:17">
      <c r="E208" s="4">
        <v>49</v>
      </c>
      <c r="F208" s="4">
        <v>123826</v>
      </c>
      <c r="G208" s="5">
        <v>1.77848E-2</v>
      </c>
      <c r="H208" s="4">
        <v>5090</v>
      </c>
      <c r="I208" s="4">
        <v>8300</v>
      </c>
      <c r="J208" s="4">
        <v>3210</v>
      </c>
      <c r="K208" s="5">
        <v>7222.17</v>
      </c>
      <c r="L208" s="5">
        <v>496.11200000000002</v>
      </c>
      <c r="M208" s="5">
        <v>894293000</v>
      </c>
      <c r="N208" s="4">
        <v>94</v>
      </c>
      <c r="O208" s="4">
        <v>7180</v>
      </c>
      <c r="P208" s="4">
        <v>6420</v>
      </c>
      <c r="Q208" s="4">
        <v>7222</v>
      </c>
    </row>
    <row r="209" spans="5:17">
      <c r="E209" s="4">
        <v>50</v>
      </c>
      <c r="F209" s="4">
        <v>118095</v>
      </c>
      <c r="G209" s="5">
        <v>1.69617E-2</v>
      </c>
      <c r="H209" s="4">
        <v>5090</v>
      </c>
      <c r="I209" s="4">
        <v>8300</v>
      </c>
      <c r="J209" s="4">
        <v>3210</v>
      </c>
      <c r="K209" s="5">
        <v>7222.14</v>
      </c>
      <c r="L209" s="5">
        <v>484.745</v>
      </c>
      <c r="M209" s="5">
        <v>852899000</v>
      </c>
      <c r="N209" s="4">
        <v>89</v>
      </c>
      <c r="O209" s="4">
        <v>7180</v>
      </c>
      <c r="P209" s="4">
        <v>7780</v>
      </c>
      <c r="Q209" s="4">
        <v>7200</v>
      </c>
    </row>
    <row r="210" spans="5:17">
      <c r="E210" s="4">
        <v>51</v>
      </c>
      <c r="F210" s="4">
        <v>114796</v>
      </c>
      <c r="G210" s="5">
        <v>1.64879E-2</v>
      </c>
      <c r="H210" s="4">
        <v>5090</v>
      </c>
      <c r="I210" s="4">
        <v>8300</v>
      </c>
      <c r="J210" s="4">
        <v>3210</v>
      </c>
      <c r="K210" s="5">
        <v>7219.03</v>
      </c>
      <c r="L210" s="5">
        <v>480.27300000000002</v>
      </c>
      <c r="M210" s="5">
        <v>828716000</v>
      </c>
      <c r="N210" s="4">
        <v>84</v>
      </c>
      <c r="O210" s="4">
        <v>7180</v>
      </c>
      <c r="P210" s="4">
        <v>5090</v>
      </c>
      <c r="Q210" s="4">
        <v>7200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5470</v>
      </c>
      <c r="I211" s="4">
        <v>8300</v>
      </c>
      <c r="J211" s="4">
        <v>2830</v>
      </c>
      <c r="K211" s="5">
        <v>7221.07</v>
      </c>
      <c r="L211" s="5">
        <v>480.00200000000001</v>
      </c>
      <c r="M211" s="5">
        <v>804232000</v>
      </c>
      <c r="N211" s="4">
        <v>83</v>
      </c>
      <c r="O211" s="4">
        <v>7180</v>
      </c>
      <c r="P211" s="4">
        <v>5632</v>
      </c>
      <c r="Q211" s="4">
        <v>7200</v>
      </c>
    </row>
    <row r="212" spans="5:17">
      <c r="E212" s="4">
        <v>53</v>
      </c>
      <c r="F212" s="4">
        <v>105587</v>
      </c>
      <c r="G212" s="5">
        <v>1.51652E-2</v>
      </c>
      <c r="H212" s="4">
        <v>5470</v>
      </c>
      <c r="I212" s="4">
        <v>8300</v>
      </c>
      <c r="J212" s="4">
        <v>2830</v>
      </c>
      <c r="K212" s="5">
        <v>7220.36</v>
      </c>
      <c r="L212" s="5">
        <v>479.47699999999998</v>
      </c>
      <c r="M212" s="5">
        <v>762376000</v>
      </c>
      <c r="N212" s="4">
        <v>80</v>
      </c>
      <c r="O212" s="4">
        <v>7180</v>
      </c>
      <c r="P212" s="4">
        <v>6450</v>
      </c>
      <c r="Q212" s="4">
        <v>7200</v>
      </c>
    </row>
    <row r="213" spans="5:17">
      <c r="E213" s="4">
        <v>54</v>
      </c>
      <c r="F213" s="4">
        <v>99403</v>
      </c>
      <c r="G213" s="5">
        <v>1.4277E-2</v>
      </c>
      <c r="H213" s="4">
        <v>5760</v>
      </c>
      <c r="I213" s="4">
        <v>8300</v>
      </c>
      <c r="J213" s="4">
        <v>2540</v>
      </c>
      <c r="K213" s="5">
        <v>7219.92</v>
      </c>
      <c r="L213" s="5">
        <v>478.44400000000002</v>
      </c>
      <c r="M213" s="5">
        <v>717682000</v>
      </c>
      <c r="N213" s="4">
        <v>73</v>
      </c>
      <c r="O213" s="4">
        <v>7180</v>
      </c>
      <c r="P213" s="4">
        <v>7750</v>
      </c>
      <c r="Q213" s="4">
        <v>7200</v>
      </c>
    </row>
    <row r="214" spans="5:17">
      <c r="E214" s="4">
        <v>55</v>
      </c>
      <c r="F214" s="4">
        <v>92018</v>
      </c>
      <c r="G214" s="5">
        <v>1.32163E-2</v>
      </c>
      <c r="H214" s="4">
        <v>5760</v>
      </c>
      <c r="I214" s="4">
        <v>8300</v>
      </c>
      <c r="J214" s="4">
        <v>2540</v>
      </c>
      <c r="K214" s="5">
        <v>7218.07</v>
      </c>
      <c r="L214" s="5">
        <v>473.99599999999998</v>
      </c>
      <c r="M214" s="5">
        <v>664192000</v>
      </c>
      <c r="N214" s="4">
        <v>72</v>
      </c>
      <c r="O214" s="4">
        <v>7250</v>
      </c>
      <c r="P214" s="4">
        <v>7550</v>
      </c>
      <c r="Q214" s="4">
        <v>7200</v>
      </c>
    </row>
    <row r="215" spans="5:17">
      <c r="E215" s="4">
        <v>56</v>
      </c>
      <c r="F215" s="4">
        <v>84737</v>
      </c>
      <c r="G215" s="5">
        <v>1.21706E-2</v>
      </c>
      <c r="H215" s="4">
        <v>5760</v>
      </c>
      <c r="I215" s="4">
        <v>8300</v>
      </c>
      <c r="J215" s="4">
        <v>2540</v>
      </c>
      <c r="K215" s="5">
        <v>7221.02</v>
      </c>
      <c r="L215" s="5">
        <v>475.53699999999998</v>
      </c>
      <c r="M215" s="5">
        <v>611887000</v>
      </c>
      <c r="N215" s="4">
        <v>69</v>
      </c>
      <c r="O215" s="4">
        <v>7250</v>
      </c>
      <c r="P215" s="4">
        <v>6100</v>
      </c>
      <c r="Q215" s="4">
        <v>7200</v>
      </c>
    </row>
    <row r="216" spans="5:17">
      <c r="E216" s="4">
        <v>57</v>
      </c>
      <c r="F216" s="4">
        <v>77854</v>
      </c>
      <c r="G216" s="5">
        <v>1.1181999999999999E-2</v>
      </c>
      <c r="H216" s="4">
        <v>5760</v>
      </c>
      <c r="I216" s="4">
        <v>8300</v>
      </c>
      <c r="J216" s="4">
        <v>2540</v>
      </c>
      <c r="K216" s="5">
        <v>7229.18</v>
      </c>
      <c r="L216" s="5">
        <v>473.60199999999998</v>
      </c>
      <c r="M216" s="5">
        <v>562820000</v>
      </c>
      <c r="N216" s="4">
        <v>63</v>
      </c>
      <c r="O216" s="4">
        <v>7200</v>
      </c>
      <c r="P216" s="4">
        <v>7680</v>
      </c>
      <c r="Q216" s="4">
        <v>7200</v>
      </c>
    </row>
    <row r="217" spans="5:17">
      <c r="E217" s="4">
        <v>58</v>
      </c>
      <c r="F217" s="4">
        <v>71855</v>
      </c>
      <c r="G217" s="5">
        <v>1.03204E-2</v>
      </c>
      <c r="H217" s="4">
        <v>5760</v>
      </c>
      <c r="I217" s="4">
        <v>8300</v>
      </c>
      <c r="J217" s="4">
        <v>2540</v>
      </c>
      <c r="K217" s="5">
        <v>7233.95</v>
      </c>
      <c r="L217" s="5">
        <v>473.73500000000001</v>
      </c>
      <c r="M217" s="5">
        <v>519796000</v>
      </c>
      <c r="N217" s="4">
        <v>62</v>
      </c>
      <c r="O217" s="4">
        <v>7200</v>
      </c>
      <c r="P217" s="4">
        <v>6470</v>
      </c>
      <c r="Q217" s="4">
        <v>7200</v>
      </c>
    </row>
    <row r="218" spans="5:17">
      <c r="E218" s="4">
        <v>59</v>
      </c>
      <c r="F218" s="4">
        <v>64621</v>
      </c>
      <c r="G218" s="5">
        <v>9.2813600000000007E-3</v>
      </c>
      <c r="H218" s="4">
        <v>5760</v>
      </c>
      <c r="I218" s="4">
        <v>8300</v>
      </c>
      <c r="J218" s="4">
        <v>2540</v>
      </c>
      <c r="K218" s="5">
        <v>7250.68</v>
      </c>
      <c r="L218" s="5">
        <v>470.40499999999997</v>
      </c>
      <c r="M218" s="5">
        <v>468546000</v>
      </c>
      <c r="N218" s="4">
        <v>59</v>
      </c>
      <c r="O218" s="4">
        <v>7250</v>
      </c>
      <c r="P218" s="4">
        <v>7670</v>
      </c>
      <c r="Q218" s="4">
        <v>7200</v>
      </c>
    </row>
    <row r="219" spans="5:17">
      <c r="E219" s="4">
        <v>60</v>
      </c>
      <c r="F219" s="4">
        <v>57162</v>
      </c>
      <c r="G219" s="5">
        <v>8.21004E-3</v>
      </c>
      <c r="H219" s="4">
        <v>5760</v>
      </c>
      <c r="I219" s="4">
        <v>8300</v>
      </c>
      <c r="J219" s="4">
        <v>2540</v>
      </c>
      <c r="K219" s="5">
        <v>7275.47</v>
      </c>
      <c r="L219" s="5">
        <v>466.43</v>
      </c>
      <c r="M219" s="5">
        <v>415880000</v>
      </c>
      <c r="N219" s="4">
        <v>54</v>
      </c>
      <c r="O219" s="4">
        <v>7250</v>
      </c>
      <c r="P219" s="4">
        <v>8120</v>
      </c>
      <c r="Q219" s="4">
        <v>7222</v>
      </c>
    </row>
    <row r="220" spans="5:17">
      <c r="E220" s="4">
        <v>61</v>
      </c>
      <c r="F220" s="4">
        <v>49337</v>
      </c>
      <c r="G220" s="5">
        <v>7.0861500000000003E-3</v>
      </c>
      <c r="H220" s="4">
        <v>5760</v>
      </c>
      <c r="I220" s="4">
        <v>8300</v>
      </c>
      <c r="J220" s="4">
        <v>2540</v>
      </c>
      <c r="K220" s="5">
        <v>7291.81</v>
      </c>
      <c r="L220" s="5">
        <v>461.69499999999999</v>
      </c>
      <c r="M220" s="5">
        <v>359756000</v>
      </c>
      <c r="N220" s="4">
        <v>50</v>
      </c>
      <c r="O220" s="4">
        <v>7250</v>
      </c>
      <c r="P220" s="4">
        <v>7700</v>
      </c>
      <c r="Q220" s="4">
        <v>7222</v>
      </c>
    </row>
    <row r="221" spans="5:17">
      <c r="E221" s="4">
        <v>62</v>
      </c>
      <c r="F221" s="4">
        <v>42776</v>
      </c>
      <c r="G221" s="5">
        <v>6.1438100000000004E-3</v>
      </c>
      <c r="H221" s="4">
        <v>5760</v>
      </c>
      <c r="I221" s="4">
        <v>8300</v>
      </c>
      <c r="J221" s="4">
        <v>2540</v>
      </c>
      <c r="K221" s="5">
        <v>7308.1</v>
      </c>
      <c r="L221" s="5">
        <v>461.69099999999997</v>
      </c>
      <c r="M221" s="5">
        <v>312611000</v>
      </c>
      <c r="N221" s="4">
        <v>48</v>
      </c>
      <c r="O221" s="4">
        <v>7250</v>
      </c>
      <c r="P221" s="4">
        <v>7720</v>
      </c>
      <c r="Q221" s="4">
        <v>7250</v>
      </c>
    </row>
    <row r="222" spans="5:17">
      <c r="E222" s="4">
        <v>63</v>
      </c>
      <c r="F222" s="4">
        <v>35511</v>
      </c>
      <c r="G222" s="5">
        <v>5.10036E-3</v>
      </c>
      <c r="H222" s="4">
        <v>5760</v>
      </c>
      <c r="I222" s="4">
        <v>8300</v>
      </c>
      <c r="J222" s="4">
        <v>2540</v>
      </c>
      <c r="K222" s="5">
        <v>7318.71</v>
      </c>
      <c r="L222" s="5">
        <v>473.48599999999999</v>
      </c>
      <c r="M222" s="5">
        <v>259895000</v>
      </c>
      <c r="N222" s="4">
        <v>45</v>
      </c>
      <c r="O222" s="4">
        <v>7250</v>
      </c>
      <c r="P222" s="4">
        <v>6730</v>
      </c>
      <c r="Q222" s="4">
        <v>7250</v>
      </c>
    </row>
    <row r="223" spans="5:17">
      <c r="E223" s="4">
        <v>64</v>
      </c>
      <c r="F223" s="4">
        <v>29543</v>
      </c>
      <c r="G223" s="5">
        <v>4.24319E-3</v>
      </c>
      <c r="H223" s="4">
        <v>5760</v>
      </c>
      <c r="I223" s="4">
        <v>8300</v>
      </c>
      <c r="J223" s="4">
        <v>2540</v>
      </c>
      <c r="K223" s="5">
        <v>7328.53</v>
      </c>
      <c r="L223" s="5">
        <v>477.45</v>
      </c>
      <c r="M223" s="5">
        <v>216507000</v>
      </c>
      <c r="N223" s="4">
        <v>45</v>
      </c>
      <c r="O223" s="4">
        <v>7250</v>
      </c>
      <c r="P223" s="4">
        <v>7590</v>
      </c>
      <c r="Q223" s="4">
        <v>7250</v>
      </c>
    </row>
    <row r="224" spans="5:17">
      <c r="E224" s="4">
        <v>65</v>
      </c>
      <c r="F224" s="4">
        <v>23703</v>
      </c>
      <c r="G224" s="5">
        <v>3.4044000000000001E-3</v>
      </c>
      <c r="H224" s="4">
        <v>5760</v>
      </c>
      <c r="I224" s="4">
        <v>8300</v>
      </c>
      <c r="J224" s="4">
        <v>2540</v>
      </c>
      <c r="K224" s="5">
        <v>7332.73</v>
      </c>
      <c r="L224" s="5">
        <v>488.78199999999998</v>
      </c>
      <c r="M224" s="5">
        <v>173808000</v>
      </c>
      <c r="N224" s="4">
        <v>41</v>
      </c>
      <c r="O224" s="4">
        <v>7250</v>
      </c>
      <c r="P224" s="4">
        <v>5760</v>
      </c>
      <c r="Q224" s="4">
        <v>7250</v>
      </c>
    </row>
    <row r="225" spans="2:17">
      <c r="E225" s="4">
        <v>66</v>
      </c>
      <c r="F225" s="4">
        <v>18772</v>
      </c>
      <c r="G225" s="5">
        <v>2.6961799999999998E-3</v>
      </c>
      <c r="H225" s="4">
        <v>6292</v>
      </c>
      <c r="I225" s="4">
        <v>8300</v>
      </c>
      <c r="J225" s="4">
        <v>2008</v>
      </c>
      <c r="K225" s="5">
        <v>7343.23</v>
      </c>
      <c r="L225" s="5">
        <v>504.505</v>
      </c>
      <c r="M225" s="5">
        <v>137847000</v>
      </c>
      <c r="N225" s="4">
        <v>37</v>
      </c>
      <c r="O225" s="4">
        <v>7530</v>
      </c>
      <c r="P225" s="4">
        <v>7260</v>
      </c>
      <c r="Q225" s="4">
        <v>7250</v>
      </c>
    </row>
    <row r="226" spans="2:17">
      <c r="E226" s="4">
        <v>67</v>
      </c>
      <c r="F226" s="4">
        <v>15198</v>
      </c>
      <c r="G226" s="5">
        <v>2.1828500000000001E-3</v>
      </c>
      <c r="H226" s="4">
        <v>6292</v>
      </c>
      <c r="I226" s="4">
        <v>8300</v>
      </c>
      <c r="J226" s="4">
        <v>2008</v>
      </c>
      <c r="K226" s="5">
        <v>7342.13</v>
      </c>
      <c r="L226" s="5">
        <v>513.51099999999997</v>
      </c>
      <c r="M226" s="5">
        <v>111586000</v>
      </c>
      <c r="N226" s="4">
        <v>31</v>
      </c>
      <c r="O226" s="4">
        <v>7530</v>
      </c>
      <c r="P226" s="4">
        <v>7830</v>
      </c>
      <c r="Q226" s="4">
        <v>7250</v>
      </c>
    </row>
    <row r="227" spans="2:17">
      <c r="E227" s="4">
        <v>68</v>
      </c>
      <c r="F227" s="4">
        <v>11537</v>
      </c>
      <c r="G227" s="5">
        <v>1.6570300000000001E-3</v>
      </c>
      <c r="H227" s="4">
        <v>6292</v>
      </c>
      <c r="I227" s="4">
        <v>8300</v>
      </c>
      <c r="J227" s="4">
        <v>2008</v>
      </c>
      <c r="K227" s="5">
        <v>7355.3</v>
      </c>
      <c r="L227" s="5">
        <v>524.84699999999998</v>
      </c>
      <c r="M227" s="5">
        <v>84858000</v>
      </c>
      <c r="N227" s="4">
        <v>28</v>
      </c>
      <c r="O227" s="4">
        <v>7530</v>
      </c>
      <c r="P227" s="4">
        <v>6820</v>
      </c>
      <c r="Q227" s="4">
        <v>7250</v>
      </c>
    </row>
    <row r="228" spans="2:17">
      <c r="E228" s="4">
        <v>69</v>
      </c>
      <c r="F228" s="4">
        <v>8721</v>
      </c>
      <c r="G228" s="5">
        <v>1.2525800000000001E-3</v>
      </c>
      <c r="H228" s="4">
        <v>6292</v>
      </c>
      <c r="I228" s="4">
        <v>8300</v>
      </c>
      <c r="J228" s="4">
        <v>2008</v>
      </c>
      <c r="K228" s="5">
        <v>7353.53</v>
      </c>
      <c r="L228" s="5">
        <v>530.04700000000003</v>
      </c>
      <c r="M228" s="5">
        <v>64130200</v>
      </c>
      <c r="N228" s="4">
        <v>24</v>
      </c>
      <c r="O228" s="4">
        <v>7530</v>
      </c>
      <c r="P228" s="4">
        <v>6752</v>
      </c>
      <c r="Q228" s="4">
        <v>7250</v>
      </c>
    </row>
    <row r="229" spans="2:17">
      <c r="E229" s="4">
        <v>70</v>
      </c>
      <c r="F229" s="4">
        <v>6603</v>
      </c>
      <c r="G229" s="5">
        <v>9.4837299999999997E-4</v>
      </c>
      <c r="H229" s="4">
        <v>6292</v>
      </c>
      <c r="I229" s="4">
        <v>8300</v>
      </c>
      <c r="J229" s="4">
        <v>2008</v>
      </c>
      <c r="K229" s="5">
        <v>7317.89</v>
      </c>
      <c r="L229" s="5">
        <v>547.07600000000002</v>
      </c>
      <c r="M229" s="5">
        <v>48320000</v>
      </c>
      <c r="N229" s="4">
        <v>21</v>
      </c>
      <c r="O229" s="4">
        <v>7222</v>
      </c>
      <c r="P229" s="4">
        <v>6792</v>
      </c>
      <c r="Q229" s="4">
        <v>7250</v>
      </c>
    </row>
    <row r="230" spans="2:17">
      <c r="E230" s="4">
        <v>71</v>
      </c>
      <c r="F230" s="4">
        <v>4790</v>
      </c>
      <c r="G230" s="5">
        <v>6.8797599999999997E-4</v>
      </c>
      <c r="H230" s="4">
        <v>6292</v>
      </c>
      <c r="I230" s="4">
        <v>8300</v>
      </c>
      <c r="J230" s="4">
        <v>2008</v>
      </c>
      <c r="K230" s="5">
        <v>7269.41</v>
      </c>
      <c r="L230" s="5">
        <v>549.12099999999998</v>
      </c>
      <c r="M230" s="5">
        <v>34820500</v>
      </c>
      <c r="N230" s="4">
        <v>19</v>
      </c>
      <c r="O230" s="4">
        <v>7222</v>
      </c>
      <c r="P230" s="4">
        <v>7890</v>
      </c>
      <c r="Q230" s="4">
        <v>7222</v>
      </c>
    </row>
    <row r="231" spans="2:17">
      <c r="E231" s="4">
        <v>72</v>
      </c>
      <c r="F231" s="4">
        <v>3532</v>
      </c>
      <c r="G231" s="5">
        <v>5.0729300000000002E-4</v>
      </c>
      <c r="H231" s="4">
        <v>6292</v>
      </c>
      <c r="I231" s="4">
        <v>8040</v>
      </c>
      <c r="J231" s="4">
        <v>1748</v>
      </c>
      <c r="K231" s="5">
        <v>7249.52</v>
      </c>
      <c r="L231" s="5">
        <v>561.58699999999999</v>
      </c>
      <c r="M231" s="5">
        <v>25605300</v>
      </c>
      <c r="N231" s="4">
        <v>16</v>
      </c>
      <c r="O231" s="4">
        <v>7222</v>
      </c>
      <c r="P231" s="4">
        <v>6970</v>
      </c>
      <c r="Q231" s="4">
        <v>7222</v>
      </c>
    </row>
    <row r="232" spans="2:17">
      <c r="E232" s="4">
        <v>73</v>
      </c>
      <c r="F232" s="4">
        <v>2381</v>
      </c>
      <c r="G232" s="5">
        <v>3.4197699999999998E-4</v>
      </c>
      <c r="H232" s="4">
        <v>6292</v>
      </c>
      <c r="I232" s="4">
        <v>8040</v>
      </c>
      <c r="J232" s="4">
        <v>1748</v>
      </c>
      <c r="K232" s="5">
        <v>7245.87</v>
      </c>
      <c r="L232" s="5">
        <v>599.70799999999997</v>
      </c>
      <c r="M232" s="5">
        <v>17252400</v>
      </c>
      <c r="N232" s="4">
        <v>10</v>
      </c>
      <c r="O232" s="4">
        <v>7222</v>
      </c>
      <c r="P232" s="4">
        <v>6932</v>
      </c>
      <c r="Q232" s="4">
        <v>7222</v>
      </c>
    </row>
    <row r="233" spans="2:17">
      <c r="E233" s="4">
        <v>74</v>
      </c>
      <c r="F233" s="4">
        <v>1653</v>
      </c>
      <c r="G233" s="5">
        <v>2.3741600000000001E-4</v>
      </c>
      <c r="H233" s="4">
        <v>6292</v>
      </c>
      <c r="I233" s="4">
        <v>8040</v>
      </c>
      <c r="J233" s="4">
        <v>1748</v>
      </c>
      <c r="K233" s="5">
        <v>7236.41</v>
      </c>
      <c r="L233" s="5">
        <v>580.68499999999995</v>
      </c>
      <c r="M233" s="5">
        <v>11961800</v>
      </c>
      <c r="N233" s="4">
        <v>8</v>
      </c>
      <c r="O233" s="4">
        <v>7222</v>
      </c>
      <c r="P233" s="4">
        <v>7172</v>
      </c>
      <c r="Q233" s="4">
        <v>7222</v>
      </c>
    </row>
    <row r="234" spans="2:17">
      <c r="E234" s="4">
        <v>75</v>
      </c>
      <c r="F234" s="4">
        <v>1066</v>
      </c>
      <c r="G234" s="5">
        <v>1.5310700000000001E-4</v>
      </c>
      <c r="H234" s="4">
        <v>6292</v>
      </c>
      <c r="I234" s="4">
        <v>8040</v>
      </c>
      <c r="J234" s="4">
        <v>1748</v>
      </c>
      <c r="K234" s="5">
        <v>7210.32</v>
      </c>
      <c r="L234" s="5">
        <v>605.03099999999995</v>
      </c>
      <c r="M234" s="5">
        <v>7686200</v>
      </c>
      <c r="N234" s="4">
        <v>5</v>
      </c>
      <c r="O234" s="4">
        <v>7222</v>
      </c>
      <c r="P234" s="4">
        <v>7920</v>
      </c>
      <c r="Q234" s="4">
        <v>7222</v>
      </c>
    </row>
    <row r="235" spans="2:17">
      <c r="E235" s="4">
        <v>76</v>
      </c>
      <c r="F235" s="4">
        <v>540</v>
      </c>
      <c r="G235" s="5">
        <v>7.75589E-5</v>
      </c>
      <c r="H235" s="4">
        <v>6292</v>
      </c>
      <c r="I235" s="4">
        <v>8040</v>
      </c>
      <c r="J235" s="4">
        <v>1748</v>
      </c>
      <c r="K235" s="5">
        <v>7287.31</v>
      </c>
      <c r="L235" s="5">
        <v>584.71</v>
      </c>
      <c r="M235" s="5">
        <v>3935150</v>
      </c>
      <c r="N235" s="4">
        <v>4</v>
      </c>
      <c r="O235" s="4">
        <v>7222</v>
      </c>
      <c r="P235" s="4">
        <v>7530</v>
      </c>
      <c r="Q235" s="4">
        <v>7222</v>
      </c>
    </row>
    <row r="236" spans="2:17">
      <c r="E236" s="4">
        <v>77</v>
      </c>
      <c r="F236" s="4">
        <v>236</v>
      </c>
      <c r="G236" s="5">
        <v>3.3896100000000002E-5</v>
      </c>
      <c r="H236" s="4">
        <v>6292</v>
      </c>
      <c r="I236" s="4">
        <v>8040</v>
      </c>
      <c r="J236" s="4">
        <v>1748</v>
      </c>
      <c r="K236" s="5">
        <v>7463.69</v>
      </c>
      <c r="L236" s="5">
        <v>479.78899999999999</v>
      </c>
      <c r="M236" s="5">
        <v>1761430</v>
      </c>
      <c r="N236" s="4">
        <v>4</v>
      </c>
      <c r="O236" s="4">
        <v>7222</v>
      </c>
      <c r="P236" s="4">
        <v>6292</v>
      </c>
      <c r="Q236" s="4">
        <v>7222</v>
      </c>
    </row>
    <row r="237" spans="2:17">
      <c r="E237" s="4">
        <v>78</v>
      </c>
      <c r="F237" s="4">
        <v>59</v>
      </c>
      <c r="G237" s="5">
        <v>8.4740200000000002E-6</v>
      </c>
      <c r="H237" s="4">
        <v>7222</v>
      </c>
      <c r="I237" s="4">
        <v>8040</v>
      </c>
      <c r="J237" s="4">
        <v>818</v>
      </c>
      <c r="K237" s="5">
        <v>7513.15</v>
      </c>
      <c r="L237" s="5">
        <v>391.654</v>
      </c>
      <c r="M237" s="5">
        <v>443276</v>
      </c>
      <c r="N237" s="4">
        <v>2</v>
      </c>
      <c r="O237" s="4">
        <v>7222</v>
      </c>
      <c r="P237" s="4">
        <v>8040</v>
      </c>
      <c r="Q237" s="4">
        <v>7222</v>
      </c>
    </row>
    <row r="238" spans="2:17">
      <c r="E238" s="4">
        <v>79</v>
      </c>
      <c r="F238" s="4">
        <v>15</v>
      </c>
      <c r="G238" s="5">
        <v>2.1544099999999999E-6</v>
      </c>
      <c r="H238" s="4">
        <v>7222</v>
      </c>
      <c r="I238" s="4">
        <v>7222</v>
      </c>
      <c r="J238" s="4">
        <v>0</v>
      </c>
      <c r="K238" s="5">
        <v>7222</v>
      </c>
      <c r="L238" s="5">
        <v>0</v>
      </c>
      <c r="M238" s="5">
        <v>108330</v>
      </c>
      <c r="N238" s="4">
        <v>1</v>
      </c>
      <c r="O238" s="4">
        <v>7222</v>
      </c>
      <c r="P238" s="4">
        <v>7222</v>
      </c>
      <c r="Q238" s="4">
        <v>7222</v>
      </c>
    </row>
    <row r="239" spans="2:17">
      <c r="B239" t="s">
        <v>36</v>
      </c>
      <c r="E239" s="4">
        <v>1</v>
      </c>
      <c r="F239" s="4">
        <v>4965254</v>
      </c>
      <c r="G239" s="5">
        <v>0.71314699999999998</v>
      </c>
      <c r="H239" s="4">
        <v>0</v>
      </c>
      <c r="I239" s="4">
        <v>9230</v>
      </c>
      <c r="J239" s="4">
        <v>9230</v>
      </c>
      <c r="K239" s="5">
        <v>4285.6099999999997</v>
      </c>
      <c r="L239" s="5">
        <v>2620.9299999999998</v>
      </c>
      <c r="M239" s="5">
        <v>21279100000</v>
      </c>
      <c r="N239" s="4">
        <v>159</v>
      </c>
      <c r="O239" s="4">
        <v>1330</v>
      </c>
      <c r="P239" s="4">
        <v>5402</v>
      </c>
      <c r="Q239" s="4">
        <v>4940</v>
      </c>
    </row>
    <row r="240" spans="2:17">
      <c r="E240" s="4">
        <v>2</v>
      </c>
      <c r="F240" s="4">
        <v>1506506</v>
      </c>
      <c r="G240" s="5">
        <v>0.21637600000000001</v>
      </c>
      <c r="H240" s="4">
        <v>0</v>
      </c>
      <c r="I240" s="4">
        <v>9230</v>
      </c>
      <c r="J240" s="4">
        <v>9230</v>
      </c>
      <c r="K240" s="5">
        <v>5662.4</v>
      </c>
      <c r="L240" s="5">
        <v>2074.5500000000002</v>
      </c>
      <c r="M240" s="5">
        <v>8530440000</v>
      </c>
      <c r="N240" s="4">
        <v>150</v>
      </c>
      <c r="O240" s="4">
        <v>1330</v>
      </c>
      <c r="P240" s="4">
        <v>6530</v>
      </c>
      <c r="Q240" s="4">
        <v>5792</v>
      </c>
    </row>
    <row r="241" spans="5:17">
      <c r="E241" s="4">
        <v>3</v>
      </c>
      <c r="F241" s="4">
        <v>1093829</v>
      </c>
      <c r="G241" s="5">
        <v>0.15710399999999999</v>
      </c>
      <c r="H241" s="4">
        <v>0</v>
      </c>
      <c r="I241" s="4">
        <v>9230</v>
      </c>
      <c r="J241" s="4">
        <v>9230</v>
      </c>
      <c r="K241" s="5">
        <v>6131.08</v>
      </c>
      <c r="L241" s="5">
        <v>1969.56</v>
      </c>
      <c r="M241" s="5">
        <v>6706350000</v>
      </c>
      <c r="N241" s="4">
        <v>165</v>
      </c>
      <c r="O241" s="4">
        <v>1330</v>
      </c>
      <c r="P241" s="4">
        <v>7280</v>
      </c>
      <c r="Q241" s="4">
        <v>6640</v>
      </c>
    </row>
    <row r="242" spans="5:17">
      <c r="E242" s="4">
        <v>4</v>
      </c>
      <c r="F242" s="4">
        <v>864477</v>
      </c>
      <c r="G242" s="5">
        <v>0.124163</v>
      </c>
      <c r="H242" s="4">
        <v>0</v>
      </c>
      <c r="I242" s="4">
        <v>9230</v>
      </c>
      <c r="J242" s="4">
        <v>9230</v>
      </c>
      <c r="K242" s="5">
        <v>6330.35</v>
      </c>
      <c r="L242" s="5">
        <v>1954.48</v>
      </c>
      <c r="M242" s="5">
        <v>5472440000</v>
      </c>
      <c r="N242" s="4">
        <v>172</v>
      </c>
      <c r="O242" s="4">
        <v>1330</v>
      </c>
      <c r="P242" s="4">
        <v>6990</v>
      </c>
      <c r="Q242" s="4">
        <v>6870</v>
      </c>
    </row>
    <row r="243" spans="5:17">
      <c r="E243" s="4">
        <v>5</v>
      </c>
      <c r="F243" s="4">
        <v>753090</v>
      </c>
      <c r="G243" s="5">
        <v>0.108164</v>
      </c>
      <c r="H243" s="4">
        <v>0</v>
      </c>
      <c r="I243" s="4">
        <v>9230</v>
      </c>
      <c r="J243" s="4">
        <v>9230</v>
      </c>
      <c r="K243" s="5">
        <v>6611.67</v>
      </c>
      <c r="L243" s="5">
        <v>1867.24</v>
      </c>
      <c r="M243" s="5">
        <v>4979180000</v>
      </c>
      <c r="N243" s="4">
        <v>172</v>
      </c>
      <c r="O243" s="4">
        <v>1330</v>
      </c>
      <c r="P243" s="4">
        <v>5950</v>
      </c>
      <c r="Q243" s="4">
        <v>7110</v>
      </c>
    </row>
    <row r="244" spans="5:17">
      <c r="E244" s="4">
        <v>6</v>
      </c>
      <c r="F244" s="4">
        <v>625044</v>
      </c>
      <c r="G244" s="5">
        <v>8.9773500000000006E-2</v>
      </c>
      <c r="H244" s="4">
        <v>0</v>
      </c>
      <c r="I244" s="4">
        <v>9230</v>
      </c>
      <c r="J244" s="4">
        <v>9230</v>
      </c>
      <c r="K244" s="5">
        <v>6877.31</v>
      </c>
      <c r="L244" s="5">
        <v>1854.32</v>
      </c>
      <c r="M244" s="5">
        <v>4298620000</v>
      </c>
      <c r="N244" s="4">
        <v>168</v>
      </c>
      <c r="O244" s="4">
        <v>7620</v>
      </c>
      <c r="P244" s="4">
        <v>6830</v>
      </c>
      <c r="Q244" s="4">
        <v>7340</v>
      </c>
    </row>
    <row r="245" spans="5:17">
      <c r="E245" s="4">
        <v>7</v>
      </c>
      <c r="F245" s="4">
        <v>566549</v>
      </c>
      <c r="G245" s="5">
        <v>8.1372E-2</v>
      </c>
      <c r="H245" s="4">
        <v>0</v>
      </c>
      <c r="I245" s="4">
        <v>9230</v>
      </c>
      <c r="J245" s="4">
        <v>9230</v>
      </c>
      <c r="K245" s="5">
        <v>7016.95</v>
      </c>
      <c r="L245" s="5">
        <v>1783.12</v>
      </c>
      <c r="M245" s="5">
        <v>3975450000</v>
      </c>
      <c r="N245" s="4">
        <v>167</v>
      </c>
      <c r="O245" s="4">
        <v>1330</v>
      </c>
      <c r="P245" s="4">
        <v>4780</v>
      </c>
      <c r="Q245" s="4">
        <v>7400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9230</v>
      </c>
      <c r="J246" s="4">
        <v>9230</v>
      </c>
      <c r="K246" s="5">
        <v>7137.86</v>
      </c>
      <c r="L246" s="5">
        <v>1695.93</v>
      </c>
      <c r="M246" s="5">
        <v>3655120000</v>
      </c>
      <c r="N246" s="4">
        <v>166</v>
      </c>
      <c r="O246" s="4">
        <v>1330</v>
      </c>
      <c r="P246" s="4">
        <v>4330</v>
      </c>
      <c r="Q246" s="4">
        <v>7560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9230</v>
      </c>
      <c r="J247" s="4">
        <v>9230</v>
      </c>
      <c r="K247" s="5">
        <v>7278.5</v>
      </c>
      <c r="L247" s="5">
        <v>1586.29</v>
      </c>
      <c r="M247" s="5">
        <v>3523520000</v>
      </c>
      <c r="N247" s="4">
        <v>165</v>
      </c>
      <c r="O247" s="4">
        <v>6880</v>
      </c>
      <c r="P247" s="4">
        <v>6510</v>
      </c>
      <c r="Q247" s="4">
        <v>7620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9230</v>
      </c>
      <c r="J248" s="4">
        <v>9230</v>
      </c>
      <c r="K248" s="5">
        <v>7367.09</v>
      </c>
      <c r="L248" s="5">
        <v>1519.56</v>
      </c>
      <c r="M248" s="5">
        <v>3286740000</v>
      </c>
      <c r="N248" s="4">
        <v>166</v>
      </c>
      <c r="O248" s="4">
        <v>6880</v>
      </c>
      <c r="P248" s="4">
        <v>7530</v>
      </c>
      <c r="Q248" s="4">
        <v>7660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9230</v>
      </c>
      <c r="J249" s="4">
        <v>9230</v>
      </c>
      <c r="K249" s="5">
        <v>7418.73</v>
      </c>
      <c r="L249" s="5">
        <v>1448.98</v>
      </c>
      <c r="M249" s="5">
        <v>3029490000</v>
      </c>
      <c r="N249" s="4">
        <v>167</v>
      </c>
      <c r="O249" s="4">
        <v>8140</v>
      </c>
      <c r="P249" s="4">
        <v>8180</v>
      </c>
      <c r="Q249" s="4">
        <v>7670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9230</v>
      </c>
      <c r="J250" s="4">
        <v>9230</v>
      </c>
      <c r="K250" s="5">
        <v>7477.46</v>
      </c>
      <c r="L250" s="5">
        <v>1362.97</v>
      </c>
      <c r="M250" s="5">
        <v>2830480000</v>
      </c>
      <c r="N250" s="4">
        <v>163</v>
      </c>
      <c r="O250" s="4">
        <v>8140</v>
      </c>
      <c r="P250" s="4">
        <v>7480</v>
      </c>
      <c r="Q250" s="4">
        <v>7670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9230</v>
      </c>
      <c r="J251" s="4">
        <v>9230</v>
      </c>
      <c r="K251" s="5">
        <v>7518.39</v>
      </c>
      <c r="L251" s="5">
        <v>1290.78</v>
      </c>
      <c r="M251" s="5">
        <v>2732420000</v>
      </c>
      <c r="N251" s="4">
        <v>160</v>
      </c>
      <c r="O251" s="4">
        <v>8140</v>
      </c>
      <c r="P251" s="4">
        <v>3992</v>
      </c>
      <c r="Q251" s="4">
        <v>7670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9230</v>
      </c>
      <c r="J252" s="4">
        <v>9230</v>
      </c>
      <c r="K252" s="5">
        <v>7580.78</v>
      </c>
      <c r="L252" s="5">
        <v>1237.8699999999999</v>
      </c>
      <c r="M252" s="5">
        <v>2653390000</v>
      </c>
      <c r="N252" s="4">
        <v>157</v>
      </c>
      <c r="O252" s="4">
        <v>8140</v>
      </c>
      <c r="P252" s="4">
        <v>7120</v>
      </c>
      <c r="Q252" s="4">
        <v>7730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9230</v>
      </c>
      <c r="J253" s="4">
        <v>9230</v>
      </c>
      <c r="K253" s="5">
        <v>7638.4</v>
      </c>
      <c r="L253" s="5">
        <v>1144.3499999999999</v>
      </c>
      <c r="M253" s="5">
        <v>2562990000</v>
      </c>
      <c r="N253" s="4">
        <v>156</v>
      </c>
      <c r="O253" s="4">
        <v>8140</v>
      </c>
      <c r="P253" s="4">
        <v>8720</v>
      </c>
      <c r="Q253" s="4">
        <v>7730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9230</v>
      </c>
      <c r="J254" s="4">
        <v>9230</v>
      </c>
      <c r="K254" s="5">
        <v>7677.82</v>
      </c>
      <c r="L254" s="5">
        <v>1103.18</v>
      </c>
      <c r="M254" s="5">
        <v>2423990000</v>
      </c>
      <c r="N254" s="4">
        <v>155</v>
      </c>
      <c r="O254" s="4">
        <v>8140</v>
      </c>
      <c r="P254" s="4">
        <v>8210</v>
      </c>
      <c r="Q254" s="4">
        <v>7760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9230</v>
      </c>
      <c r="J255" s="4">
        <v>9230</v>
      </c>
      <c r="K255" s="5">
        <v>7709.15</v>
      </c>
      <c r="L255" s="5">
        <v>1081.42</v>
      </c>
      <c r="M255" s="5">
        <v>2336520000</v>
      </c>
      <c r="N255" s="4">
        <v>151</v>
      </c>
      <c r="O255" s="4">
        <v>8140</v>
      </c>
      <c r="P255" s="4">
        <v>8060</v>
      </c>
      <c r="Q255" s="4">
        <v>7810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9230</v>
      </c>
      <c r="J256" s="4">
        <v>9230</v>
      </c>
      <c r="K256" s="5">
        <v>7736.73</v>
      </c>
      <c r="L256" s="5">
        <v>1063.23</v>
      </c>
      <c r="M256" s="5">
        <v>2262820000</v>
      </c>
      <c r="N256" s="4">
        <v>152</v>
      </c>
      <c r="O256" s="4">
        <v>8140</v>
      </c>
      <c r="P256" s="4">
        <v>6240</v>
      </c>
      <c r="Q256" s="4">
        <v>7850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9230</v>
      </c>
      <c r="J257" s="4">
        <v>9230</v>
      </c>
      <c r="K257" s="5">
        <v>7779.51</v>
      </c>
      <c r="L257" s="5">
        <v>1027.83</v>
      </c>
      <c r="M257" s="5">
        <v>2196580000</v>
      </c>
      <c r="N257" s="4">
        <v>153</v>
      </c>
      <c r="O257" s="4">
        <v>8140</v>
      </c>
      <c r="P257" s="4">
        <v>7150</v>
      </c>
      <c r="Q257" s="4">
        <v>7960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9230</v>
      </c>
      <c r="J258" s="4">
        <v>9230</v>
      </c>
      <c r="K258" s="5">
        <v>7825.3</v>
      </c>
      <c r="L258" s="5">
        <v>989.97699999999998</v>
      </c>
      <c r="M258" s="5">
        <v>2157270000</v>
      </c>
      <c r="N258" s="4">
        <v>153</v>
      </c>
      <c r="O258" s="4">
        <v>8140</v>
      </c>
      <c r="P258" s="4">
        <v>8480</v>
      </c>
      <c r="Q258" s="4">
        <v>7980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9110</v>
      </c>
      <c r="J259" s="4">
        <v>9110</v>
      </c>
      <c r="K259" s="5">
        <v>7862.76</v>
      </c>
      <c r="L259" s="5">
        <v>933.44600000000003</v>
      </c>
      <c r="M259" s="5">
        <v>2090790000</v>
      </c>
      <c r="N259" s="4">
        <v>152</v>
      </c>
      <c r="O259" s="4">
        <v>8280</v>
      </c>
      <c r="P259" s="4">
        <v>8430</v>
      </c>
      <c r="Q259" s="4">
        <v>8000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9110</v>
      </c>
      <c r="J260" s="4">
        <v>9110</v>
      </c>
      <c r="K260" s="5">
        <v>7902.76</v>
      </c>
      <c r="L260" s="5">
        <v>893.79399999999998</v>
      </c>
      <c r="M260" s="5">
        <v>2032230000</v>
      </c>
      <c r="N260" s="4">
        <v>150</v>
      </c>
      <c r="O260" s="4">
        <v>8280</v>
      </c>
      <c r="P260" s="4">
        <v>4552</v>
      </c>
      <c r="Q260" s="4">
        <v>8040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9110</v>
      </c>
      <c r="J261" s="4">
        <v>9110</v>
      </c>
      <c r="K261" s="5">
        <v>7939.87</v>
      </c>
      <c r="L261" s="5">
        <v>863.62099999999998</v>
      </c>
      <c r="M261" s="5">
        <v>1990040000</v>
      </c>
      <c r="N261" s="4">
        <v>148</v>
      </c>
      <c r="O261" s="4">
        <v>8840</v>
      </c>
      <c r="P261" s="4">
        <v>4962</v>
      </c>
      <c r="Q261" s="4">
        <v>8070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9130</v>
      </c>
      <c r="J262" s="4">
        <v>9130</v>
      </c>
      <c r="K262" s="5">
        <v>7971.72</v>
      </c>
      <c r="L262" s="5">
        <v>844.899</v>
      </c>
      <c r="M262" s="5">
        <v>1969420000</v>
      </c>
      <c r="N262" s="4">
        <v>144</v>
      </c>
      <c r="O262" s="4">
        <v>8840</v>
      </c>
      <c r="P262" s="4">
        <v>7400</v>
      </c>
      <c r="Q262" s="4">
        <v>8120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9130</v>
      </c>
      <c r="J263" s="4">
        <v>9130</v>
      </c>
      <c r="K263" s="5">
        <v>8000.59</v>
      </c>
      <c r="L263" s="5">
        <v>821.35</v>
      </c>
      <c r="M263" s="5">
        <v>1950020000</v>
      </c>
      <c r="N263" s="4">
        <v>143</v>
      </c>
      <c r="O263" s="4">
        <v>8840</v>
      </c>
      <c r="P263" s="4">
        <v>8110</v>
      </c>
      <c r="Q263" s="4">
        <v>8130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9130</v>
      </c>
      <c r="J264" s="4">
        <v>9130</v>
      </c>
      <c r="K264" s="5">
        <v>8029.12</v>
      </c>
      <c r="L264" s="5">
        <v>772.88199999999995</v>
      </c>
      <c r="M264" s="5">
        <v>1931150000</v>
      </c>
      <c r="N264" s="4">
        <v>140</v>
      </c>
      <c r="O264" s="4">
        <v>8840</v>
      </c>
      <c r="P264" s="4">
        <v>8340</v>
      </c>
      <c r="Q264" s="4">
        <v>8140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9540</v>
      </c>
      <c r="J265" s="4">
        <v>9540</v>
      </c>
      <c r="K265" s="5">
        <v>8050.19</v>
      </c>
      <c r="L265" s="5">
        <v>751.26700000000005</v>
      </c>
      <c r="M265" s="5">
        <v>1897120000</v>
      </c>
      <c r="N265" s="4">
        <v>136</v>
      </c>
      <c r="O265" s="4">
        <v>8840</v>
      </c>
      <c r="P265" s="4">
        <v>7720</v>
      </c>
      <c r="Q265" s="4">
        <v>8150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9540</v>
      </c>
      <c r="J266" s="4">
        <v>9540</v>
      </c>
      <c r="K266" s="5">
        <v>8075.4</v>
      </c>
      <c r="L266" s="5">
        <v>714.62400000000002</v>
      </c>
      <c r="M266" s="5">
        <v>1880970000</v>
      </c>
      <c r="N266" s="4">
        <v>137</v>
      </c>
      <c r="O266" s="4">
        <v>8840</v>
      </c>
      <c r="P266" s="4">
        <v>6730</v>
      </c>
      <c r="Q266" s="4">
        <v>8180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9540</v>
      </c>
      <c r="J267" s="4">
        <v>9540</v>
      </c>
      <c r="K267" s="5">
        <v>8093.99</v>
      </c>
      <c r="L267" s="5">
        <v>690.947</v>
      </c>
      <c r="M267" s="5">
        <v>1842850000</v>
      </c>
      <c r="N267" s="4">
        <v>132</v>
      </c>
      <c r="O267" s="4">
        <v>8840</v>
      </c>
      <c r="P267" s="4">
        <v>8490</v>
      </c>
      <c r="Q267" s="4">
        <v>8220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9540</v>
      </c>
      <c r="J268" s="4">
        <v>9540</v>
      </c>
      <c r="K268" s="5">
        <v>8107.22</v>
      </c>
      <c r="L268" s="5">
        <v>665.21500000000003</v>
      </c>
      <c r="M268" s="5">
        <v>1796330000</v>
      </c>
      <c r="N268" s="4">
        <v>132</v>
      </c>
      <c r="O268" s="4">
        <v>8840</v>
      </c>
      <c r="P268" s="4">
        <v>8490</v>
      </c>
      <c r="Q268" s="4">
        <v>8230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5392</v>
      </c>
      <c r="I269" s="4">
        <v>9540</v>
      </c>
      <c r="J269" s="4">
        <v>4148</v>
      </c>
      <c r="K269" s="5">
        <v>8113.51</v>
      </c>
      <c r="L269" s="5">
        <v>655.351</v>
      </c>
      <c r="M269" s="5">
        <v>1753090000</v>
      </c>
      <c r="N269" s="4">
        <v>127</v>
      </c>
      <c r="O269" s="4">
        <v>8840</v>
      </c>
      <c r="P269" s="4">
        <v>7760</v>
      </c>
      <c r="Q269" s="4">
        <v>8230</v>
      </c>
    </row>
    <row r="270" spans="5:17">
      <c r="E270" s="4">
        <v>32</v>
      </c>
      <c r="F270" s="4">
        <v>212406</v>
      </c>
      <c r="G270" s="5">
        <v>3.05074E-2</v>
      </c>
      <c r="H270" s="4">
        <v>5392</v>
      </c>
      <c r="I270" s="4">
        <v>9540</v>
      </c>
      <c r="J270" s="4">
        <v>4148</v>
      </c>
      <c r="K270" s="5">
        <v>8120.34</v>
      </c>
      <c r="L270" s="5">
        <v>642.09400000000005</v>
      </c>
      <c r="M270" s="5">
        <v>1724810000</v>
      </c>
      <c r="N270" s="4">
        <v>127</v>
      </c>
      <c r="O270" s="4">
        <v>8240</v>
      </c>
      <c r="P270" s="4">
        <v>6692</v>
      </c>
      <c r="Q270" s="4">
        <v>8230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5392</v>
      </c>
      <c r="I271" s="4">
        <v>9540</v>
      </c>
      <c r="J271" s="4">
        <v>4148</v>
      </c>
      <c r="K271" s="5">
        <v>8130.53</v>
      </c>
      <c r="L271" s="5">
        <v>632.25099999999998</v>
      </c>
      <c r="M271" s="5">
        <v>1699610000</v>
      </c>
      <c r="N271" s="4">
        <v>124</v>
      </c>
      <c r="O271" s="4">
        <v>8240</v>
      </c>
      <c r="P271" s="4">
        <v>7650</v>
      </c>
      <c r="Q271" s="4">
        <v>8240</v>
      </c>
    </row>
    <row r="272" spans="5:17">
      <c r="E272" s="4">
        <v>34</v>
      </c>
      <c r="F272" s="4">
        <v>207640</v>
      </c>
      <c r="G272" s="5">
        <v>2.98228E-2</v>
      </c>
      <c r="H272" s="4">
        <v>5392</v>
      </c>
      <c r="I272" s="4">
        <v>9540</v>
      </c>
      <c r="J272" s="4">
        <v>4148</v>
      </c>
      <c r="K272" s="5">
        <v>8142.23</v>
      </c>
      <c r="L272" s="5">
        <v>622.88099999999997</v>
      </c>
      <c r="M272" s="5">
        <v>1690650000</v>
      </c>
      <c r="N272" s="4">
        <v>125</v>
      </c>
      <c r="O272" s="4">
        <v>8240</v>
      </c>
      <c r="P272" s="4">
        <v>8080</v>
      </c>
      <c r="Q272" s="4">
        <v>8240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5392</v>
      </c>
      <c r="I273" s="4">
        <v>9540</v>
      </c>
      <c r="J273" s="4">
        <v>4148</v>
      </c>
      <c r="K273" s="5">
        <v>8149.69</v>
      </c>
      <c r="L273" s="5">
        <v>613.81600000000003</v>
      </c>
      <c r="M273" s="5">
        <v>1680420000</v>
      </c>
      <c r="N273" s="4">
        <v>126</v>
      </c>
      <c r="O273" s="4">
        <v>8500</v>
      </c>
      <c r="P273" s="4">
        <v>7550</v>
      </c>
      <c r="Q273" s="4">
        <v>8240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5392</v>
      </c>
      <c r="I274" s="4">
        <v>9540</v>
      </c>
      <c r="J274" s="4">
        <v>4148</v>
      </c>
      <c r="K274" s="5">
        <v>8154.81</v>
      </c>
      <c r="L274" s="5">
        <v>605.60500000000002</v>
      </c>
      <c r="M274" s="5">
        <v>1658980000</v>
      </c>
      <c r="N274" s="4">
        <v>125</v>
      </c>
      <c r="O274" s="4">
        <v>8500</v>
      </c>
      <c r="P274" s="4">
        <v>6880</v>
      </c>
      <c r="Q274" s="4">
        <v>8240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5392</v>
      </c>
      <c r="I275" s="4">
        <v>9540</v>
      </c>
      <c r="J275" s="4">
        <v>4148</v>
      </c>
      <c r="K275" s="5">
        <v>8154.13</v>
      </c>
      <c r="L275" s="5">
        <v>604.25</v>
      </c>
      <c r="M275" s="5">
        <v>1633970000</v>
      </c>
      <c r="N275" s="4">
        <v>122</v>
      </c>
      <c r="O275" s="4">
        <v>8500</v>
      </c>
      <c r="P275" s="4">
        <v>6880</v>
      </c>
      <c r="Q275" s="4">
        <v>8250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5392</v>
      </c>
      <c r="I276" s="4">
        <v>9540</v>
      </c>
      <c r="J276" s="4">
        <v>4148</v>
      </c>
      <c r="K276" s="5">
        <v>8154.57</v>
      </c>
      <c r="L276" s="5">
        <v>600.58000000000004</v>
      </c>
      <c r="M276" s="5">
        <v>1596980000</v>
      </c>
      <c r="N276" s="4">
        <v>122</v>
      </c>
      <c r="O276" s="4">
        <v>8500</v>
      </c>
      <c r="P276" s="4">
        <v>6880</v>
      </c>
      <c r="Q276" s="4">
        <v>8250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5392</v>
      </c>
      <c r="I277" s="4">
        <v>9540</v>
      </c>
      <c r="J277" s="4">
        <v>4148</v>
      </c>
      <c r="K277" s="5">
        <v>8157.15</v>
      </c>
      <c r="L277" s="5">
        <v>599.58299999999997</v>
      </c>
      <c r="M277" s="5">
        <v>1553920000</v>
      </c>
      <c r="N277" s="4">
        <v>117</v>
      </c>
      <c r="O277" s="4">
        <v>8500</v>
      </c>
      <c r="P277" s="4">
        <v>7610</v>
      </c>
      <c r="Q277" s="4">
        <v>8250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5392</v>
      </c>
      <c r="I278" s="4">
        <v>9540</v>
      </c>
      <c r="J278" s="4">
        <v>4148</v>
      </c>
      <c r="K278" s="5">
        <v>8155.54</v>
      </c>
      <c r="L278" s="5">
        <v>593.90800000000002</v>
      </c>
      <c r="M278" s="5">
        <v>1524180000</v>
      </c>
      <c r="N278" s="4">
        <v>116</v>
      </c>
      <c r="O278" s="4">
        <v>7790</v>
      </c>
      <c r="P278" s="4">
        <v>7330</v>
      </c>
      <c r="Q278" s="4">
        <v>8250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5392</v>
      </c>
      <c r="I279" s="4">
        <v>9540</v>
      </c>
      <c r="J279" s="4">
        <v>4148</v>
      </c>
      <c r="K279" s="5">
        <v>8152.32</v>
      </c>
      <c r="L279" s="5">
        <v>593.19100000000003</v>
      </c>
      <c r="M279" s="5">
        <v>1471780000</v>
      </c>
      <c r="N279" s="4">
        <v>112</v>
      </c>
      <c r="O279" s="4">
        <v>7790</v>
      </c>
      <c r="P279" s="4">
        <v>8900</v>
      </c>
      <c r="Q279" s="4">
        <v>8250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5392</v>
      </c>
      <c r="I280" s="4">
        <v>9540</v>
      </c>
      <c r="J280" s="4">
        <v>4148</v>
      </c>
      <c r="K280" s="5">
        <v>8152.45</v>
      </c>
      <c r="L280" s="5">
        <v>588.4</v>
      </c>
      <c r="M280" s="5">
        <v>1410640000</v>
      </c>
      <c r="N280" s="4">
        <v>108</v>
      </c>
      <c r="O280" s="4">
        <v>7790</v>
      </c>
      <c r="P280" s="4">
        <v>8030</v>
      </c>
      <c r="Q280" s="4">
        <v>8240</v>
      </c>
    </row>
    <row r="281" spans="5:17">
      <c r="E281" s="4">
        <v>43</v>
      </c>
      <c r="F281" s="4">
        <v>165879</v>
      </c>
      <c r="G281" s="5">
        <v>2.38248E-2</v>
      </c>
      <c r="H281" s="4">
        <v>5392</v>
      </c>
      <c r="I281" s="4">
        <v>9540</v>
      </c>
      <c r="J281" s="4">
        <v>4148</v>
      </c>
      <c r="K281" s="5">
        <v>8144.66</v>
      </c>
      <c r="L281" s="5">
        <v>586.13599999999997</v>
      </c>
      <c r="M281" s="5">
        <v>1351030000</v>
      </c>
      <c r="N281" s="4">
        <v>107</v>
      </c>
      <c r="O281" s="4">
        <v>7790</v>
      </c>
      <c r="P281" s="4">
        <v>8030</v>
      </c>
      <c r="Q281" s="4">
        <v>8240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5392</v>
      </c>
      <c r="I282" s="4">
        <v>9540</v>
      </c>
      <c r="J282" s="4">
        <v>4148</v>
      </c>
      <c r="K282" s="5">
        <v>8133.92</v>
      </c>
      <c r="L282" s="5">
        <v>586.678</v>
      </c>
      <c r="M282" s="5">
        <v>1296160000</v>
      </c>
      <c r="N282" s="4">
        <v>101</v>
      </c>
      <c r="O282" s="4">
        <v>7790</v>
      </c>
      <c r="P282" s="4">
        <v>7490</v>
      </c>
      <c r="Q282" s="4">
        <v>8230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5392</v>
      </c>
      <c r="I283" s="4">
        <v>9540</v>
      </c>
      <c r="J283" s="4">
        <v>4148</v>
      </c>
      <c r="K283" s="5">
        <v>8122.7</v>
      </c>
      <c r="L283" s="5">
        <v>589.154</v>
      </c>
      <c r="M283" s="5">
        <v>1237680000</v>
      </c>
      <c r="N283" s="4">
        <v>100</v>
      </c>
      <c r="O283" s="4">
        <v>7790</v>
      </c>
      <c r="P283" s="4">
        <v>8850</v>
      </c>
      <c r="Q283" s="4">
        <v>8200</v>
      </c>
    </row>
    <row r="284" spans="5:17">
      <c r="E284" s="4">
        <v>46</v>
      </c>
      <c r="F284" s="4">
        <v>144773</v>
      </c>
      <c r="G284" s="5">
        <v>2.07934E-2</v>
      </c>
      <c r="H284" s="4">
        <v>5392</v>
      </c>
      <c r="I284" s="4">
        <v>9540</v>
      </c>
      <c r="J284" s="4">
        <v>4148</v>
      </c>
      <c r="K284" s="5">
        <v>8110.76</v>
      </c>
      <c r="L284" s="5">
        <v>593.23900000000003</v>
      </c>
      <c r="M284" s="5">
        <v>1174220000</v>
      </c>
      <c r="N284" s="4">
        <v>97</v>
      </c>
      <c r="O284" s="4">
        <v>7790</v>
      </c>
      <c r="P284" s="4">
        <v>8660</v>
      </c>
      <c r="Q284" s="4">
        <v>8200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5392</v>
      </c>
      <c r="I285" s="4">
        <v>9540</v>
      </c>
      <c r="J285" s="4">
        <v>4148</v>
      </c>
      <c r="K285" s="5">
        <v>8096.54</v>
      </c>
      <c r="L285" s="5">
        <v>591.85199999999998</v>
      </c>
      <c r="M285" s="5">
        <v>1117940000</v>
      </c>
      <c r="N285" s="4">
        <v>97</v>
      </c>
      <c r="O285" s="4">
        <v>7790</v>
      </c>
      <c r="P285" s="4">
        <v>5392</v>
      </c>
      <c r="Q285" s="4">
        <v>8180</v>
      </c>
    </row>
    <row r="286" spans="5:17">
      <c r="E286" s="4">
        <v>48</v>
      </c>
      <c r="F286" s="4">
        <v>130322</v>
      </c>
      <c r="G286" s="5">
        <v>1.87178E-2</v>
      </c>
      <c r="H286" s="4">
        <v>5392</v>
      </c>
      <c r="I286" s="4">
        <v>9540</v>
      </c>
      <c r="J286" s="4">
        <v>4148</v>
      </c>
      <c r="K286" s="5">
        <v>8085.85</v>
      </c>
      <c r="L286" s="5">
        <v>594.59199999999998</v>
      </c>
      <c r="M286" s="5">
        <v>1053760000</v>
      </c>
      <c r="N286" s="4">
        <v>95</v>
      </c>
      <c r="O286" s="4">
        <v>7790</v>
      </c>
      <c r="P286" s="4">
        <v>8410</v>
      </c>
      <c r="Q286" s="4">
        <v>8100</v>
      </c>
    </row>
    <row r="287" spans="5:17">
      <c r="E287" s="4">
        <v>49</v>
      </c>
      <c r="F287" s="4">
        <v>123826</v>
      </c>
      <c r="G287" s="5">
        <v>1.77848E-2</v>
      </c>
      <c r="H287" s="4">
        <v>5392</v>
      </c>
      <c r="I287" s="4">
        <v>9540</v>
      </c>
      <c r="J287" s="4">
        <v>4148</v>
      </c>
      <c r="K287" s="5">
        <v>8065.27</v>
      </c>
      <c r="L287" s="5">
        <v>599.35500000000002</v>
      </c>
      <c r="M287" s="5">
        <v>998690000</v>
      </c>
      <c r="N287" s="4">
        <v>93</v>
      </c>
      <c r="O287" s="4">
        <v>7190</v>
      </c>
      <c r="P287" s="4">
        <v>8360</v>
      </c>
      <c r="Q287" s="4">
        <v>8080</v>
      </c>
    </row>
    <row r="288" spans="5:17">
      <c r="E288" s="4">
        <v>50</v>
      </c>
      <c r="F288" s="4">
        <v>118095</v>
      </c>
      <c r="G288" s="5">
        <v>1.69617E-2</v>
      </c>
      <c r="H288" s="4">
        <v>5392</v>
      </c>
      <c r="I288" s="4">
        <v>9540</v>
      </c>
      <c r="J288" s="4">
        <v>4148</v>
      </c>
      <c r="K288" s="5">
        <v>8050.01</v>
      </c>
      <c r="L288" s="5">
        <v>598.45000000000005</v>
      </c>
      <c r="M288" s="5">
        <v>950666000</v>
      </c>
      <c r="N288" s="4">
        <v>91</v>
      </c>
      <c r="O288" s="4">
        <v>7190</v>
      </c>
      <c r="P288" s="4">
        <v>8660</v>
      </c>
      <c r="Q288" s="4">
        <v>8050</v>
      </c>
    </row>
    <row r="289" spans="5:17">
      <c r="E289" s="4">
        <v>51</v>
      </c>
      <c r="F289" s="4">
        <v>114796</v>
      </c>
      <c r="G289" s="5">
        <v>1.64879E-2</v>
      </c>
      <c r="H289" s="4">
        <v>6012</v>
      </c>
      <c r="I289" s="4">
        <v>9540</v>
      </c>
      <c r="J289" s="4">
        <v>3528</v>
      </c>
      <c r="K289" s="5">
        <v>8027.81</v>
      </c>
      <c r="L289" s="5">
        <v>599.69500000000005</v>
      </c>
      <c r="M289" s="5">
        <v>921560000</v>
      </c>
      <c r="N289" s="4">
        <v>87</v>
      </c>
      <c r="O289" s="4">
        <v>7190</v>
      </c>
      <c r="P289" s="4">
        <v>8070</v>
      </c>
      <c r="Q289" s="4">
        <v>8010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6012</v>
      </c>
      <c r="I290" s="4">
        <v>9540</v>
      </c>
      <c r="J290" s="4">
        <v>3528</v>
      </c>
      <c r="K290" s="5">
        <v>8014.29</v>
      </c>
      <c r="L290" s="5">
        <v>600.86800000000005</v>
      </c>
      <c r="M290" s="5">
        <v>892576000</v>
      </c>
      <c r="N290" s="4">
        <v>84</v>
      </c>
      <c r="O290" s="4">
        <v>7190</v>
      </c>
      <c r="P290" s="4">
        <v>7640</v>
      </c>
      <c r="Q290" s="4">
        <v>7990</v>
      </c>
    </row>
    <row r="291" spans="5:17">
      <c r="E291" s="4">
        <v>53</v>
      </c>
      <c r="F291" s="4">
        <v>105587</v>
      </c>
      <c r="G291" s="5">
        <v>1.51652E-2</v>
      </c>
      <c r="H291" s="4">
        <v>6012</v>
      </c>
      <c r="I291" s="4">
        <v>9540</v>
      </c>
      <c r="J291" s="4">
        <v>3528</v>
      </c>
      <c r="K291" s="5">
        <v>8000.28</v>
      </c>
      <c r="L291" s="5">
        <v>597.351</v>
      </c>
      <c r="M291" s="5">
        <v>844726000</v>
      </c>
      <c r="N291" s="4">
        <v>82</v>
      </c>
      <c r="O291" s="4">
        <v>7190</v>
      </c>
      <c r="P291" s="4">
        <v>6980</v>
      </c>
      <c r="Q291" s="4">
        <v>7980</v>
      </c>
    </row>
    <row r="292" spans="5:17">
      <c r="E292" s="4">
        <v>54</v>
      </c>
      <c r="F292" s="4">
        <v>99403</v>
      </c>
      <c r="G292" s="5">
        <v>1.4277E-2</v>
      </c>
      <c r="H292" s="4">
        <v>6012</v>
      </c>
      <c r="I292" s="4">
        <v>9540</v>
      </c>
      <c r="J292" s="4">
        <v>3528</v>
      </c>
      <c r="K292" s="5">
        <v>7983.55</v>
      </c>
      <c r="L292" s="5">
        <v>585.70299999999997</v>
      </c>
      <c r="M292" s="5">
        <v>793588000</v>
      </c>
      <c r="N292" s="4">
        <v>75</v>
      </c>
      <c r="O292" s="4">
        <v>7190</v>
      </c>
      <c r="P292" s="4">
        <v>8200</v>
      </c>
      <c r="Q292" s="4">
        <v>7980</v>
      </c>
    </row>
    <row r="293" spans="5:17">
      <c r="E293" s="4">
        <v>55</v>
      </c>
      <c r="F293" s="4">
        <v>92018</v>
      </c>
      <c r="G293" s="5">
        <v>1.32163E-2</v>
      </c>
      <c r="H293" s="4">
        <v>6012</v>
      </c>
      <c r="I293" s="4">
        <v>9540</v>
      </c>
      <c r="J293" s="4">
        <v>3528</v>
      </c>
      <c r="K293" s="5">
        <v>7963.65</v>
      </c>
      <c r="L293" s="5">
        <v>576.178</v>
      </c>
      <c r="M293" s="5">
        <v>732799000</v>
      </c>
      <c r="N293" s="4">
        <v>74</v>
      </c>
      <c r="O293" s="4">
        <v>7190</v>
      </c>
      <c r="P293" s="4">
        <v>8100</v>
      </c>
      <c r="Q293" s="4">
        <v>7960</v>
      </c>
    </row>
    <row r="294" spans="5:17">
      <c r="E294" s="4">
        <v>56</v>
      </c>
      <c r="F294" s="4">
        <v>84737</v>
      </c>
      <c r="G294" s="5">
        <v>1.21706E-2</v>
      </c>
      <c r="H294" s="4">
        <v>6012</v>
      </c>
      <c r="I294" s="4">
        <v>9540</v>
      </c>
      <c r="J294" s="4">
        <v>3528</v>
      </c>
      <c r="K294" s="5">
        <v>7953.07</v>
      </c>
      <c r="L294" s="5">
        <v>572.67999999999995</v>
      </c>
      <c r="M294" s="5">
        <v>673920000</v>
      </c>
      <c r="N294" s="4">
        <v>71</v>
      </c>
      <c r="O294" s="4">
        <v>7190</v>
      </c>
      <c r="P294" s="4">
        <v>6530</v>
      </c>
      <c r="Q294" s="4">
        <v>7910</v>
      </c>
    </row>
    <row r="295" spans="5:17">
      <c r="E295" s="4">
        <v>57</v>
      </c>
      <c r="F295" s="4">
        <v>77854</v>
      </c>
      <c r="G295" s="5">
        <v>1.1181999999999999E-2</v>
      </c>
      <c r="H295" s="4">
        <v>6012</v>
      </c>
      <c r="I295" s="4">
        <v>9540</v>
      </c>
      <c r="J295" s="4">
        <v>3528</v>
      </c>
      <c r="K295" s="5">
        <v>7947.46</v>
      </c>
      <c r="L295" s="5">
        <v>567.42899999999997</v>
      </c>
      <c r="M295" s="5">
        <v>618742000</v>
      </c>
      <c r="N295" s="4">
        <v>67</v>
      </c>
      <c r="O295" s="4">
        <v>7690</v>
      </c>
      <c r="P295" s="4">
        <v>8960</v>
      </c>
      <c r="Q295" s="4">
        <v>7910</v>
      </c>
    </row>
    <row r="296" spans="5:17">
      <c r="E296" s="4">
        <v>58</v>
      </c>
      <c r="F296" s="4">
        <v>71855</v>
      </c>
      <c r="G296" s="5">
        <v>1.03204E-2</v>
      </c>
      <c r="H296" s="4">
        <v>6012</v>
      </c>
      <c r="I296" s="4">
        <v>9540</v>
      </c>
      <c r="J296" s="4">
        <v>3528</v>
      </c>
      <c r="K296" s="5">
        <v>7937.99</v>
      </c>
      <c r="L296" s="5">
        <v>559.048</v>
      </c>
      <c r="M296" s="5">
        <v>570384000</v>
      </c>
      <c r="N296" s="4">
        <v>66</v>
      </c>
      <c r="O296" s="4">
        <v>7690</v>
      </c>
      <c r="P296" s="4">
        <v>6950</v>
      </c>
      <c r="Q296" s="4">
        <v>7880</v>
      </c>
    </row>
    <row r="297" spans="5:17">
      <c r="E297" s="4">
        <v>59</v>
      </c>
      <c r="F297" s="4">
        <v>64621</v>
      </c>
      <c r="G297" s="5">
        <v>9.2813600000000007E-3</v>
      </c>
      <c r="H297" s="4">
        <v>6012</v>
      </c>
      <c r="I297" s="4">
        <v>9540</v>
      </c>
      <c r="J297" s="4">
        <v>3528</v>
      </c>
      <c r="K297" s="5">
        <v>7933.74</v>
      </c>
      <c r="L297" s="5">
        <v>549.33699999999999</v>
      </c>
      <c r="M297" s="5">
        <v>512686000</v>
      </c>
      <c r="N297" s="4">
        <v>64</v>
      </c>
      <c r="O297" s="4">
        <v>7660</v>
      </c>
      <c r="P297" s="4">
        <v>7780</v>
      </c>
      <c r="Q297" s="4">
        <v>7880</v>
      </c>
    </row>
    <row r="298" spans="5:17">
      <c r="E298" s="4">
        <v>60</v>
      </c>
      <c r="F298" s="4">
        <v>57162</v>
      </c>
      <c r="G298" s="5">
        <v>8.21004E-3</v>
      </c>
      <c r="H298" s="4">
        <v>6810</v>
      </c>
      <c r="I298" s="4">
        <v>9540</v>
      </c>
      <c r="J298" s="4">
        <v>2730</v>
      </c>
      <c r="K298" s="5">
        <v>7935.18</v>
      </c>
      <c r="L298" s="5">
        <v>539.56500000000005</v>
      </c>
      <c r="M298" s="5">
        <v>453591000</v>
      </c>
      <c r="N298" s="4">
        <v>59</v>
      </c>
      <c r="O298" s="4">
        <v>7660</v>
      </c>
      <c r="P298" s="4">
        <v>8550</v>
      </c>
      <c r="Q298" s="4">
        <v>7880</v>
      </c>
    </row>
    <row r="299" spans="5:17">
      <c r="E299" s="4">
        <v>61</v>
      </c>
      <c r="F299" s="4">
        <v>49337</v>
      </c>
      <c r="G299" s="5">
        <v>7.0861500000000003E-3</v>
      </c>
      <c r="H299" s="4">
        <v>6810</v>
      </c>
      <c r="I299" s="4">
        <v>9540</v>
      </c>
      <c r="J299" s="4">
        <v>2730</v>
      </c>
      <c r="K299" s="5">
        <v>7925.49</v>
      </c>
      <c r="L299" s="5">
        <v>532.18700000000001</v>
      </c>
      <c r="M299" s="5">
        <v>391020000</v>
      </c>
      <c r="N299" s="4">
        <v>53</v>
      </c>
      <c r="O299" s="4">
        <v>7660</v>
      </c>
      <c r="P299" s="4">
        <v>8840</v>
      </c>
      <c r="Q299" s="4">
        <v>7800</v>
      </c>
    </row>
    <row r="300" spans="5:17">
      <c r="E300" s="4">
        <v>62</v>
      </c>
      <c r="F300" s="4">
        <v>42776</v>
      </c>
      <c r="G300" s="5">
        <v>6.1438100000000004E-3</v>
      </c>
      <c r="H300" s="4">
        <v>7040</v>
      </c>
      <c r="I300" s="4">
        <v>9540</v>
      </c>
      <c r="J300" s="4">
        <v>2500</v>
      </c>
      <c r="K300" s="5">
        <v>7915.75</v>
      </c>
      <c r="L300" s="5">
        <v>518.36199999999997</v>
      </c>
      <c r="M300" s="5">
        <v>338604000</v>
      </c>
      <c r="N300" s="4">
        <v>51</v>
      </c>
      <c r="O300" s="4">
        <v>7660</v>
      </c>
      <c r="P300" s="4">
        <v>8050</v>
      </c>
      <c r="Q300" s="4">
        <v>7800</v>
      </c>
    </row>
    <row r="301" spans="5:17">
      <c r="E301" s="4">
        <v>63</v>
      </c>
      <c r="F301" s="4">
        <v>35511</v>
      </c>
      <c r="G301" s="5">
        <v>5.10036E-3</v>
      </c>
      <c r="H301" s="4">
        <v>7040</v>
      </c>
      <c r="I301" s="4">
        <v>9540</v>
      </c>
      <c r="J301" s="4">
        <v>2500</v>
      </c>
      <c r="K301" s="5">
        <v>7911.08</v>
      </c>
      <c r="L301" s="5">
        <v>515.68299999999999</v>
      </c>
      <c r="M301" s="5">
        <v>280930000</v>
      </c>
      <c r="N301" s="4">
        <v>48</v>
      </c>
      <c r="O301" s="4">
        <v>7660</v>
      </c>
      <c r="P301" s="4">
        <v>7990</v>
      </c>
      <c r="Q301" s="4">
        <v>7800</v>
      </c>
    </row>
    <row r="302" spans="5:17">
      <c r="E302" s="4">
        <v>64</v>
      </c>
      <c r="F302" s="4">
        <v>29543</v>
      </c>
      <c r="G302" s="5">
        <v>4.24319E-3</v>
      </c>
      <c r="H302" s="4">
        <v>7040</v>
      </c>
      <c r="I302" s="4">
        <v>9540</v>
      </c>
      <c r="J302" s="4">
        <v>2500</v>
      </c>
      <c r="K302" s="5">
        <v>7904.89</v>
      </c>
      <c r="L302" s="5">
        <v>509.22899999999998</v>
      </c>
      <c r="M302" s="5">
        <v>233534000</v>
      </c>
      <c r="N302" s="4">
        <v>48</v>
      </c>
      <c r="O302" s="4">
        <v>7660</v>
      </c>
      <c r="P302" s="4">
        <v>7880</v>
      </c>
      <c r="Q302" s="4">
        <v>7800</v>
      </c>
    </row>
    <row r="303" spans="5:17">
      <c r="E303" s="4">
        <v>65</v>
      </c>
      <c r="F303" s="4">
        <v>23703</v>
      </c>
      <c r="G303" s="5">
        <v>3.4044000000000001E-3</v>
      </c>
      <c r="H303" s="4">
        <v>7040</v>
      </c>
      <c r="I303" s="4">
        <v>9540</v>
      </c>
      <c r="J303" s="4">
        <v>2500</v>
      </c>
      <c r="K303" s="5">
        <v>7878.85</v>
      </c>
      <c r="L303" s="5">
        <v>498.83</v>
      </c>
      <c r="M303" s="5">
        <v>186752000</v>
      </c>
      <c r="N303" s="4">
        <v>44</v>
      </c>
      <c r="O303" s="4">
        <v>7660</v>
      </c>
      <c r="P303" s="4">
        <v>7100</v>
      </c>
      <c r="Q303" s="4">
        <v>7800</v>
      </c>
    </row>
    <row r="304" spans="5:17">
      <c r="E304" s="4">
        <v>66</v>
      </c>
      <c r="F304" s="4">
        <v>18772</v>
      </c>
      <c r="G304" s="5">
        <v>2.6961799999999998E-3</v>
      </c>
      <c r="H304" s="4">
        <v>7040</v>
      </c>
      <c r="I304" s="4">
        <v>9540</v>
      </c>
      <c r="J304" s="4">
        <v>2500</v>
      </c>
      <c r="K304" s="5">
        <v>7864.83</v>
      </c>
      <c r="L304" s="5">
        <v>459.005</v>
      </c>
      <c r="M304" s="5">
        <v>147639000</v>
      </c>
      <c r="N304" s="4">
        <v>40</v>
      </c>
      <c r="O304" s="4">
        <v>8010</v>
      </c>
      <c r="P304" s="4">
        <v>7170</v>
      </c>
      <c r="Q304" s="4">
        <v>7800</v>
      </c>
    </row>
    <row r="305" spans="2:17">
      <c r="E305" s="4">
        <v>67</v>
      </c>
      <c r="F305" s="4">
        <v>15198</v>
      </c>
      <c r="G305" s="5">
        <v>2.1828500000000001E-3</v>
      </c>
      <c r="H305" s="4">
        <v>7040</v>
      </c>
      <c r="I305" s="4">
        <v>9010</v>
      </c>
      <c r="J305" s="4">
        <v>1970</v>
      </c>
      <c r="K305" s="5">
        <v>7858.36</v>
      </c>
      <c r="L305" s="5">
        <v>434.59399999999999</v>
      </c>
      <c r="M305" s="5">
        <v>119431000</v>
      </c>
      <c r="N305" s="4">
        <v>34</v>
      </c>
      <c r="O305" s="4">
        <v>7800</v>
      </c>
      <c r="P305" s="4">
        <v>8320</v>
      </c>
      <c r="Q305" s="4">
        <v>7800</v>
      </c>
    </row>
    <row r="306" spans="2:17">
      <c r="E306" s="4">
        <v>68</v>
      </c>
      <c r="F306" s="4">
        <v>11537</v>
      </c>
      <c r="G306" s="5">
        <v>1.6570300000000001E-3</v>
      </c>
      <c r="H306" s="4">
        <v>7040</v>
      </c>
      <c r="I306" s="4">
        <v>9010</v>
      </c>
      <c r="J306" s="4">
        <v>1970</v>
      </c>
      <c r="K306" s="5">
        <v>7856.8</v>
      </c>
      <c r="L306" s="5">
        <v>413.65899999999999</v>
      </c>
      <c r="M306" s="5">
        <v>90643900</v>
      </c>
      <c r="N306" s="4">
        <v>29</v>
      </c>
      <c r="O306" s="4">
        <v>7800</v>
      </c>
      <c r="P306" s="4">
        <v>9010</v>
      </c>
      <c r="Q306" s="4">
        <v>7800</v>
      </c>
    </row>
    <row r="307" spans="2:17">
      <c r="E307" s="4">
        <v>69</v>
      </c>
      <c r="F307" s="4">
        <v>8721</v>
      </c>
      <c r="G307" s="5">
        <v>1.2525800000000001E-3</v>
      </c>
      <c r="H307" s="4">
        <v>7040</v>
      </c>
      <c r="I307" s="4">
        <v>8770</v>
      </c>
      <c r="J307" s="4">
        <v>1730</v>
      </c>
      <c r="K307" s="5">
        <v>7858.41</v>
      </c>
      <c r="L307" s="5">
        <v>407.608</v>
      </c>
      <c r="M307" s="5">
        <v>68533200</v>
      </c>
      <c r="N307" s="4">
        <v>25</v>
      </c>
      <c r="O307" s="4">
        <v>7800</v>
      </c>
      <c r="P307" s="4">
        <v>7150</v>
      </c>
      <c r="Q307" s="4">
        <v>7800</v>
      </c>
    </row>
    <row r="308" spans="2:17">
      <c r="E308" s="4">
        <v>70</v>
      </c>
      <c r="F308" s="4">
        <v>6603</v>
      </c>
      <c r="G308" s="5">
        <v>9.4837299999999997E-4</v>
      </c>
      <c r="H308" s="4">
        <v>7040</v>
      </c>
      <c r="I308" s="4">
        <v>8770</v>
      </c>
      <c r="J308" s="4">
        <v>1730</v>
      </c>
      <c r="K308" s="5">
        <v>7850.89</v>
      </c>
      <c r="L308" s="5">
        <v>401.46800000000002</v>
      </c>
      <c r="M308" s="5">
        <v>51839400</v>
      </c>
      <c r="N308" s="4">
        <v>22</v>
      </c>
      <c r="O308" s="4">
        <v>7800</v>
      </c>
      <c r="P308" s="4">
        <v>8310</v>
      </c>
      <c r="Q308" s="4">
        <v>7800</v>
      </c>
    </row>
    <row r="309" spans="2:17">
      <c r="E309" s="4">
        <v>71</v>
      </c>
      <c r="F309" s="4">
        <v>4790</v>
      </c>
      <c r="G309" s="5">
        <v>6.8797599999999997E-4</v>
      </c>
      <c r="H309" s="4">
        <v>7040</v>
      </c>
      <c r="I309" s="4">
        <v>8770</v>
      </c>
      <c r="J309" s="4">
        <v>1730</v>
      </c>
      <c r="K309" s="5">
        <v>7817.76</v>
      </c>
      <c r="L309" s="5">
        <v>388.78500000000003</v>
      </c>
      <c r="M309" s="5">
        <v>37447100</v>
      </c>
      <c r="N309" s="4">
        <v>20</v>
      </c>
      <c r="O309" s="4">
        <v>7800</v>
      </c>
      <c r="P309" s="4">
        <v>7740</v>
      </c>
      <c r="Q309" s="4">
        <v>7800</v>
      </c>
    </row>
    <row r="310" spans="2:17">
      <c r="E310" s="4">
        <v>72</v>
      </c>
      <c r="F310" s="4">
        <v>3532</v>
      </c>
      <c r="G310" s="5">
        <v>5.0729300000000002E-4</v>
      </c>
      <c r="H310" s="4">
        <v>7040</v>
      </c>
      <c r="I310" s="4">
        <v>8770</v>
      </c>
      <c r="J310" s="4">
        <v>1730</v>
      </c>
      <c r="K310" s="5">
        <v>7838.9</v>
      </c>
      <c r="L310" s="5">
        <v>352.911</v>
      </c>
      <c r="M310" s="5">
        <v>27687000</v>
      </c>
      <c r="N310" s="4">
        <v>17</v>
      </c>
      <c r="O310" s="4">
        <v>7800</v>
      </c>
      <c r="P310" s="4">
        <v>7700</v>
      </c>
      <c r="Q310" s="4">
        <v>7800</v>
      </c>
    </row>
    <row r="311" spans="2:17">
      <c r="E311" s="4">
        <v>73</v>
      </c>
      <c r="F311" s="4">
        <v>2381</v>
      </c>
      <c r="G311" s="5">
        <v>3.4197699999999998E-4</v>
      </c>
      <c r="H311" s="4">
        <v>7040</v>
      </c>
      <c r="I311" s="4">
        <v>8520</v>
      </c>
      <c r="J311" s="4">
        <v>1480</v>
      </c>
      <c r="K311" s="5">
        <v>7907.47</v>
      </c>
      <c r="L311" s="5">
        <v>276.29700000000003</v>
      </c>
      <c r="M311" s="5">
        <v>18827700</v>
      </c>
      <c r="N311" s="4">
        <v>10</v>
      </c>
      <c r="O311" s="4">
        <v>7800</v>
      </c>
      <c r="P311" s="4">
        <v>8280</v>
      </c>
      <c r="Q311" s="4">
        <v>7910</v>
      </c>
    </row>
    <row r="312" spans="2:17">
      <c r="E312" s="4">
        <v>74</v>
      </c>
      <c r="F312" s="4">
        <v>1653</v>
      </c>
      <c r="G312" s="5">
        <v>2.3741600000000001E-4</v>
      </c>
      <c r="H312" s="4">
        <v>7300</v>
      </c>
      <c r="I312" s="4">
        <v>8520</v>
      </c>
      <c r="J312" s="4">
        <v>1220</v>
      </c>
      <c r="K312" s="5">
        <v>7919.63</v>
      </c>
      <c r="L312" s="5">
        <v>247.17</v>
      </c>
      <c r="M312" s="5">
        <v>13091200</v>
      </c>
      <c r="N312" s="4">
        <v>9</v>
      </c>
      <c r="O312" s="4">
        <v>7800</v>
      </c>
      <c r="P312" s="4">
        <v>8280</v>
      </c>
      <c r="Q312" s="4">
        <v>7800</v>
      </c>
    </row>
    <row r="313" spans="2:17">
      <c r="E313" s="4">
        <v>75</v>
      </c>
      <c r="F313" s="4">
        <v>1066</v>
      </c>
      <c r="G313" s="5">
        <v>1.5310700000000001E-4</v>
      </c>
      <c r="H313" s="4">
        <v>7300</v>
      </c>
      <c r="I313" s="4">
        <v>8520</v>
      </c>
      <c r="J313" s="4">
        <v>1220</v>
      </c>
      <c r="K313" s="5">
        <v>7941.51</v>
      </c>
      <c r="L313" s="5">
        <v>240.904</v>
      </c>
      <c r="M313" s="5">
        <v>8465650</v>
      </c>
      <c r="N313" s="4">
        <v>6</v>
      </c>
      <c r="O313" s="4">
        <v>7800</v>
      </c>
      <c r="P313" s="4">
        <v>7790</v>
      </c>
      <c r="Q313" s="4">
        <v>7910</v>
      </c>
    </row>
    <row r="314" spans="2:17">
      <c r="E314" s="4">
        <v>76</v>
      </c>
      <c r="F314" s="4">
        <v>540</v>
      </c>
      <c r="G314" s="5">
        <v>7.75589E-5</v>
      </c>
      <c r="H314" s="4">
        <v>7800</v>
      </c>
      <c r="I314" s="4">
        <v>8520</v>
      </c>
      <c r="J314" s="4">
        <v>720</v>
      </c>
      <c r="K314" s="5">
        <v>7967.02</v>
      </c>
      <c r="L314" s="5">
        <v>229.47800000000001</v>
      </c>
      <c r="M314" s="5">
        <v>4302190</v>
      </c>
      <c r="N314" s="4">
        <v>4</v>
      </c>
      <c r="O314" s="4">
        <v>7800</v>
      </c>
      <c r="P314" s="4">
        <v>8520</v>
      </c>
      <c r="Q314" s="4">
        <v>7910</v>
      </c>
    </row>
    <row r="315" spans="2:17">
      <c r="E315" s="4">
        <v>77</v>
      </c>
      <c r="F315" s="4">
        <v>236</v>
      </c>
      <c r="G315" s="5">
        <v>3.3896100000000002E-5</v>
      </c>
      <c r="H315" s="4">
        <v>7800</v>
      </c>
      <c r="I315" s="4">
        <v>8520</v>
      </c>
      <c r="J315" s="4">
        <v>720</v>
      </c>
      <c r="K315" s="5">
        <v>7964.45</v>
      </c>
      <c r="L315" s="5">
        <v>227.74299999999999</v>
      </c>
      <c r="M315" s="5">
        <v>1879610</v>
      </c>
      <c r="N315" s="4">
        <v>4</v>
      </c>
      <c r="O315" s="4">
        <v>7800</v>
      </c>
      <c r="P315" s="4">
        <v>7910</v>
      </c>
      <c r="Q315" s="4">
        <v>7910</v>
      </c>
    </row>
    <row r="316" spans="2:17">
      <c r="E316" s="4">
        <v>78</v>
      </c>
      <c r="F316" s="4">
        <v>59</v>
      </c>
      <c r="G316" s="5">
        <v>8.4740200000000002E-6</v>
      </c>
      <c r="H316" s="4">
        <v>7800</v>
      </c>
      <c r="I316" s="4">
        <v>8010</v>
      </c>
      <c r="J316" s="4">
        <v>210</v>
      </c>
      <c r="K316" s="5">
        <v>7874.75</v>
      </c>
      <c r="L316" s="5">
        <v>100.547</v>
      </c>
      <c r="M316" s="5">
        <v>464610</v>
      </c>
      <c r="N316" s="4">
        <v>2</v>
      </c>
      <c r="O316" s="4">
        <v>7800</v>
      </c>
      <c r="P316" s="4">
        <v>8010</v>
      </c>
      <c r="Q316" s="4">
        <v>7800</v>
      </c>
    </row>
    <row r="317" spans="2:17">
      <c r="E317" s="4">
        <v>79</v>
      </c>
      <c r="F317" s="4">
        <v>15</v>
      </c>
      <c r="G317" s="5">
        <v>2.1544099999999999E-6</v>
      </c>
      <c r="H317" s="4">
        <v>7800</v>
      </c>
      <c r="I317" s="4">
        <v>7800</v>
      </c>
      <c r="J317" s="4">
        <v>0</v>
      </c>
      <c r="K317" s="5">
        <v>7800</v>
      </c>
      <c r="L317" s="5">
        <v>0</v>
      </c>
      <c r="M317" s="5">
        <v>117000</v>
      </c>
      <c r="N317" s="4">
        <v>1</v>
      </c>
      <c r="O317" s="4">
        <v>7800</v>
      </c>
      <c r="P317" s="4">
        <v>7800</v>
      </c>
      <c r="Q317" s="4">
        <v>7800</v>
      </c>
    </row>
    <row r="318" spans="2:17">
      <c r="B318" t="s">
        <v>37</v>
      </c>
      <c r="E318" s="4">
        <v>1</v>
      </c>
      <c r="F318" s="4">
        <v>4965254</v>
      </c>
      <c r="G318" s="5">
        <v>0.71314699999999998</v>
      </c>
      <c r="H318" s="4">
        <v>0</v>
      </c>
      <c r="I318" s="4">
        <v>8620</v>
      </c>
      <c r="J318" s="4">
        <v>8620</v>
      </c>
      <c r="K318" s="5">
        <v>4696.18</v>
      </c>
      <c r="L318" s="5">
        <v>2614.29</v>
      </c>
      <c r="M318" s="5">
        <v>23317700000</v>
      </c>
      <c r="N318" s="4">
        <v>147</v>
      </c>
      <c r="O318" s="4">
        <v>2060</v>
      </c>
      <c r="P318" s="4">
        <v>6460</v>
      </c>
      <c r="Q318" s="4">
        <v>5710</v>
      </c>
    </row>
    <row r="319" spans="2:17">
      <c r="E319" s="4">
        <v>2</v>
      </c>
      <c r="F319" s="4">
        <v>1506506</v>
      </c>
      <c r="G319" s="5">
        <v>0.21637600000000001</v>
      </c>
      <c r="H319" s="4">
        <v>0</v>
      </c>
      <c r="I319" s="4">
        <v>8620</v>
      </c>
      <c r="J319" s="4">
        <v>8620</v>
      </c>
      <c r="K319" s="5">
        <v>5925.23</v>
      </c>
      <c r="L319" s="5">
        <v>1964.32</v>
      </c>
      <c r="M319" s="5">
        <v>8926390000</v>
      </c>
      <c r="N319" s="4">
        <v>137</v>
      </c>
      <c r="O319" s="4">
        <v>2060</v>
      </c>
      <c r="P319" s="4">
        <v>5830</v>
      </c>
      <c r="Q319" s="4">
        <v>6420</v>
      </c>
    </row>
    <row r="320" spans="2:17">
      <c r="E320" s="4">
        <v>3</v>
      </c>
      <c r="F320" s="4">
        <v>1093829</v>
      </c>
      <c r="G320" s="5">
        <v>0.15710399999999999</v>
      </c>
      <c r="H320" s="4">
        <v>0</v>
      </c>
      <c r="I320" s="4">
        <v>8620</v>
      </c>
      <c r="J320" s="4">
        <v>8620</v>
      </c>
      <c r="K320" s="5">
        <v>6355.38</v>
      </c>
      <c r="L320" s="5">
        <v>1790.29</v>
      </c>
      <c r="M320" s="5">
        <v>6951700000</v>
      </c>
      <c r="N320" s="4">
        <v>149</v>
      </c>
      <c r="O320" s="4">
        <v>2060</v>
      </c>
      <c r="P320" s="4">
        <v>6300</v>
      </c>
      <c r="Q320" s="4">
        <v>6680</v>
      </c>
    </row>
    <row r="321" spans="5:17">
      <c r="E321" s="4">
        <v>4</v>
      </c>
      <c r="F321" s="4">
        <v>864477</v>
      </c>
      <c r="G321" s="5">
        <v>0.124163</v>
      </c>
      <c r="H321" s="4">
        <v>0</v>
      </c>
      <c r="I321" s="4">
        <v>8620</v>
      </c>
      <c r="J321" s="4">
        <v>8620</v>
      </c>
      <c r="K321" s="5">
        <v>6449.66</v>
      </c>
      <c r="L321" s="5">
        <v>1721.29</v>
      </c>
      <c r="M321" s="5">
        <v>5575590000</v>
      </c>
      <c r="N321" s="4">
        <v>155</v>
      </c>
      <c r="O321" s="4">
        <v>2060</v>
      </c>
      <c r="P321" s="4">
        <v>5640</v>
      </c>
      <c r="Q321" s="4">
        <v>6810</v>
      </c>
    </row>
    <row r="322" spans="5:17">
      <c r="E322" s="4">
        <v>5</v>
      </c>
      <c r="F322" s="4">
        <v>753090</v>
      </c>
      <c r="G322" s="5">
        <v>0.108164</v>
      </c>
      <c r="H322" s="4">
        <v>0</v>
      </c>
      <c r="I322" s="4">
        <v>8620</v>
      </c>
      <c r="J322" s="4">
        <v>8620</v>
      </c>
      <c r="K322" s="5">
        <v>6580.21</v>
      </c>
      <c r="L322" s="5">
        <v>1664.46</v>
      </c>
      <c r="M322" s="5">
        <v>4955490000</v>
      </c>
      <c r="N322" s="4">
        <v>162</v>
      </c>
      <c r="O322" s="4">
        <v>2060</v>
      </c>
      <c r="P322" s="4">
        <v>5520</v>
      </c>
      <c r="Q322" s="4">
        <v>6952</v>
      </c>
    </row>
    <row r="323" spans="5:17">
      <c r="E323" s="4">
        <v>6</v>
      </c>
      <c r="F323" s="4">
        <v>625044</v>
      </c>
      <c r="G323" s="5">
        <v>8.9773500000000006E-2</v>
      </c>
      <c r="H323" s="4">
        <v>0</v>
      </c>
      <c r="I323" s="4">
        <v>8620</v>
      </c>
      <c r="J323" s="4">
        <v>8620</v>
      </c>
      <c r="K323" s="5">
        <v>6615.34</v>
      </c>
      <c r="L323" s="5">
        <v>1674.41</v>
      </c>
      <c r="M323" s="5">
        <v>4134880000</v>
      </c>
      <c r="N323" s="4">
        <v>163</v>
      </c>
      <c r="O323" s="4">
        <v>2060</v>
      </c>
      <c r="P323" s="4">
        <v>7070</v>
      </c>
      <c r="Q323" s="4">
        <v>7050</v>
      </c>
    </row>
    <row r="324" spans="5:17">
      <c r="E324" s="4">
        <v>7</v>
      </c>
      <c r="F324" s="4">
        <v>566549</v>
      </c>
      <c r="G324" s="5">
        <v>8.1372E-2</v>
      </c>
      <c r="H324" s="4">
        <v>0</v>
      </c>
      <c r="I324" s="4">
        <v>8620</v>
      </c>
      <c r="J324" s="4">
        <v>8620</v>
      </c>
      <c r="K324" s="5">
        <v>6676.56</v>
      </c>
      <c r="L324" s="5">
        <v>1611.98</v>
      </c>
      <c r="M324" s="5">
        <v>3782600000</v>
      </c>
      <c r="N324" s="4">
        <v>161</v>
      </c>
      <c r="O324" s="4">
        <v>2060</v>
      </c>
      <c r="P324" s="4">
        <v>5390</v>
      </c>
      <c r="Q324" s="4">
        <v>7050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8620</v>
      </c>
      <c r="J325" s="4">
        <v>8620</v>
      </c>
      <c r="K325" s="5">
        <v>6725.84</v>
      </c>
      <c r="L325" s="5">
        <v>1525.72</v>
      </c>
      <c r="M325" s="5">
        <v>3444130000</v>
      </c>
      <c r="N325" s="4">
        <v>162</v>
      </c>
      <c r="O325" s="4">
        <v>2060</v>
      </c>
      <c r="P325" s="4">
        <v>4590</v>
      </c>
      <c r="Q325" s="4">
        <v>7050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8630</v>
      </c>
      <c r="J326" s="4">
        <v>8630</v>
      </c>
      <c r="K326" s="5">
        <v>6831.73</v>
      </c>
      <c r="L326" s="5">
        <v>1415.4</v>
      </c>
      <c r="M326" s="5">
        <v>3307240000</v>
      </c>
      <c r="N326" s="4">
        <v>164</v>
      </c>
      <c r="O326" s="4">
        <v>7260</v>
      </c>
      <c r="P326" s="4">
        <v>6520</v>
      </c>
      <c r="Q326" s="4">
        <v>7120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8630</v>
      </c>
      <c r="J327" s="4">
        <v>8630</v>
      </c>
      <c r="K327" s="5">
        <v>6894.3</v>
      </c>
      <c r="L327" s="5">
        <v>1345.26</v>
      </c>
      <c r="M327" s="5">
        <v>3075820000</v>
      </c>
      <c r="N327" s="4">
        <v>164</v>
      </c>
      <c r="O327" s="4">
        <v>7260</v>
      </c>
      <c r="P327" s="4">
        <v>7880</v>
      </c>
      <c r="Q327" s="4">
        <v>7140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8630</v>
      </c>
      <c r="J328" s="4">
        <v>8630</v>
      </c>
      <c r="K328" s="5">
        <v>6922.73</v>
      </c>
      <c r="L328" s="5">
        <v>1283.04</v>
      </c>
      <c r="M328" s="5">
        <v>2826950000</v>
      </c>
      <c r="N328" s="4">
        <v>161</v>
      </c>
      <c r="O328" s="4">
        <v>7260</v>
      </c>
      <c r="P328" s="4">
        <v>7930</v>
      </c>
      <c r="Q328" s="4">
        <v>7140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8630</v>
      </c>
      <c r="J329" s="4">
        <v>8630</v>
      </c>
      <c r="K329" s="5">
        <v>6962.67</v>
      </c>
      <c r="L329" s="5">
        <v>1209.68</v>
      </c>
      <c r="M329" s="5">
        <v>2635610000</v>
      </c>
      <c r="N329" s="4">
        <v>157</v>
      </c>
      <c r="O329" s="4">
        <v>7260</v>
      </c>
      <c r="P329" s="4">
        <v>6630</v>
      </c>
      <c r="Q329" s="4">
        <v>7160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8630</v>
      </c>
      <c r="J330" s="4">
        <v>8630</v>
      </c>
      <c r="K330" s="5">
        <v>6996.32</v>
      </c>
      <c r="L330" s="5">
        <v>1152.07</v>
      </c>
      <c r="M330" s="5">
        <v>2542690000</v>
      </c>
      <c r="N330" s="4">
        <v>158</v>
      </c>
      <c r="O330" s="4">
        <v>7260</v>
      </c>
      <c r="P330" s="4">
        <v>5140</v>
      </c>
      <c r="Q330" s="4">
        <v>7180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8630</v>
      </c>
      <c r="J331" s="4">
        <v>8630</v>
      </c>
      <c r="K331" s="5">
        <v>7023.79</v>
      </c>
      <c r="L331" s="5">
        <v>1113.28</v>
      </c>
      <c r="M331" s="5">
        <v>2458430000</v>
      </c>
      <c r="N331" s="4">
        <v>158</v>
      </c>
      <c r="O331" s="4">
        <v>7280</v>
      </c>
      <c r="P331" s="4">
        <v>6420</v>
      </c>
      <c r="Q331" s="4">
        <v>7190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8630</v>
      </c>
      <c r="J332" s="4">
        <v>8630</v>
      </c>
      <c r="K332" s="5">
        <v>7050.24</v>
      </c>
      <c r="L332" s="5">
        <v>1041.3699999999999</v>
      </c>
      <c r="M332" s="5">
        <v>2365640000</v>
      </c>
      <c r="N332" s="4">
        <v>160</v>
      </c>
      <c r="O332" s="4">
        <v>7280</v>
      </c>
      <c r="P332" s="4">
        <v>7700</v>
      </c>
      <c r="Q332" s="4">
        <v>7190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8630</v>
      </c>
      <c r="J333" s="4">
        <v>8630</v>
      </c>
      <c r="K333" s="5">
        <v>7060.58</v>
      </c>
      <c r="L333" s="5">
        <v>1007.83</v>
      </c>
      <c r="M333" s="5">
        <v>2229120000</v>
      </c>
      <c r="N333" s="4">
        <v>161</v>
      </c>
      <c r="O333" s="4">
        <v>7280</v>
      </c>
      <c r="P333" s="4">
        <v>8100</v>
      </c>
      <c r="Q333" s="4">
        <v>7180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8630</v>
      </c>
      <c r="J334" s="4">
        <v>8630</v>
      </c>
      <c r="K334" s="5">
        <v>7070.64</v>
      </c>
      <c r="L334" s="5">
        <v>998.39300000000003</v>
      </c>
      <c r="M334" s="5">
        <v>2143000000</v>
      </c>
      <c r="N334" s="4">
        <v>159</v>
      </c>
      <c r="O334" s="4">
        <v>7280</v>
      </c>
      <c r="P334" s="4">
        <v>7572</v>
      </c>
      <c r="Q334" s="4">
        <v>7190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8630</v>
      </c>
      <c r="J335" s="4">
        <v>8630</v>
      </c>
      <c r="K335" s="5">
        <v>7086.17</v>
      </c>
      <c r="L335" s="5">
        <v>984.84799999999996</v>
      </c>
      <c r="M335" s="5">
        <v>2072540000</v>
      </c>
      <c r="N335" s="4">
        <v>160</v>
      </c>
      <c r="O335" s="4">
        <v>7530</v>
      </c>
      <c r="P335" s="4">
        <v>5840</v>
      </c>
      <c r="Q335" s="4">
        <v>7190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8630</v>
      </c>
      <c r="J336" s="4">
        <v>8630</v>
      </c>
      <c r="K336" s="5">
        <v>7107.86</v>
      </c>
      <c r="L336" s="5">
        <v>962.46100000000001</v>
      </c>
      <c r="M336" s="5">
        <v>2006940000</v>
      </c>
      <c r="N336" s="4">
        <v>157</v>
      </c>
      <c r="O336" s="4">
        <v>7530</v>
      </c>
      <c r="P336" s="4">
        <v>8150</v>
      </c>
      <c r="Q336" s="4">
        <v>7220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8630</v>
      </c>
      <c r="J337" s="4">
        <v>8630</v>
      </c>
      <c r="K337" s="5">
        <v>7137.83</v>
      </c>
      <c r="L337" s="5">
        <v>947.03300000000002</v>
      </c>
      <c r="M337" s="5">
        <v>1967750000</v>
      </c>
      <c r="N337" s="4">
        <v>153</v>
      </c>
      <c r="O337" s="4">
        <v>7530</v>
      </c>
      <c r="P337" s="4">
        <v>5760</v>
      </c>
      <c r="Q337" s="4">
        <v>7240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8630</v>
      </c>
      <c r="J338" s="4">
        <v>8630</v>
      </c>
      <c r="K338" s="5">
        <v>7161.6</v>
      </c>
      <c r="L338" s="5">
        <v>910.62699999999995</v>
      </c>
      <c r="M338" s="5">
        <v>1904340000</v>
      </c>
      <c r="N338" s="4">
        <v>151</v>
      </c>
      <c r="O338" s="4">
        <v>7530</v>
      </c>
      <c r="P338" s="4">
        <v>8110</v>
      </c>
      <c r="Q338" s="4">
        <v>7250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8630</v>
      </c>
      <c r="J339" s="4">
        <v>8630</v>
      </c>
      <c r="K339" s="5">
        <v>7192.1</v>
      </c>
      <c r="L339" s="5">
        <v>889.93899999999996</v>
      </c>
      <c r="M339" s="5">
        <v>1849480000</v>
      </c>
      <c r="N339" s="4">
        <v>148</v>
      </c>
      <c r="O339" s="4">
        <v>7530</v>
      </c>
      <c r="P339" s="4">
        <v>4622</v>
      </c>
      <c r="Q339" s="4">
        <v>7280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8630</v>
      </c>
      <c r="J340" s="4">
        <v>8630</v>
      </c>
      <c r="K340" s="5">
        <v>7220.83</v>
      </c>
      <c r="L340" s="5">
        <v>874.88</v>
      </c>
      <c r="M340" s="5">
        <v>1809820000</v>
      </c>
      <c r="N340" s="4">
        <v>145</v>
      </c>
      <c r="O340" s="4">
        <v>7530</v>
      </c>
      <c r="P340" s="4">
        <v>6030</v>
      </c>
      <c r="Q340" s="4">
        <v>7300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8630</v>
      </c>
      <c r="J341" s="4">
        <v>8630</v>
      </c>
      <c r="K341" s="5">
        <v>7253.11</v>
      </c>
      <c r="L341" s="5">
        <v>864.40499999999997</v>
      </c>
      <c r="M341" s="5">
        <v>1791890000</v>
      </c>
      <c r="N341" s="4">
        <v>143</v>
      </c>
      <c r="O341" s="4">
        <v>7530</v>
      </c>
      <c r="P341" s="4">
        <v>7060</v>
      </c>
      <c r="Q341" s="4">
        <v>7380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8630</v>
      </c>
      <c r="J342" s="4">
        <v>8630</v>
      </c>
      <c r="K342" s="5">
        <v>7277.96</v>
      </c>
      <c r="L342" s="5">
        <v>846.274</v>
      </c>
      <c r="M342" s="5">
        <v>1773890000</v>
      </c>
      <c r="N342" s="4">
        <v>142</v>
      </c>
      <c r="O342" s="4">
        <v>7190</v>
      </c>
      <c r="P342" s="4">
        <v>8410</v>
      </c>
      <c r="Q342" s="4">
        <v>7390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8630</v>
      </c>
      <c r="J343" s="4">
        <v>8630</v>
      </c>
      <c r="K343" s="5">
        <v>7306.04</v>
      </c>
      <c r="L343" s="5">
        <v>804.23400000000004</v>
      </c>
      <c r="M343" s="5">
        <v>1757230000</v>
      </c>
      <c r="N343" s="4">
        <v>143</v>
      </c>
      <c r="O343" s="4">
        <v>7190</v>
      </c>
      <c r="P343" s="4">
        <v>7680</v>
      </c>
      <c r="Q343" s="4">
        <v>7420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8630</v>
      </c>
      <c r="J344" s="4">
        <v>8630</v>
      </c>
      <c r="K344" s="5">
        <v>7327.24</v>
      </c>
      <c r="L344" s="5">
        <v>787.43799999999999</v>
      </c>
      <c r="M344" s="5">
        <v>1726750000</v>
      </c>
      <c r="N344" s="4">
        <v>140</v>
      </c>
      <c r="O344" s="4">
        <v>7190</v>
      </c>
      <c r="P344" s="4">
        <v>7620</v>
      </c>
      <c r="Q344" s="4">
        <v>7430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8630</v>
      </c>
      <c r="J345" s="4">
        <v>8630</v>
      </c>
      <c r="K345" s="5">
        <v>7355.63</v>
      </c>
      <c r="L345" s="5">
        <v>760.88900000000001</v>
      </c>
      <c r="M345" s="5">
        <v>1713320000</v>
      </c>
      <c r="N345" s="4">
        <v>141</v>
      </c>
      <c r="O345" s="4">
        <v>7190</v>
      </c>
      <c r="P345" s="4">
        <v>6920</v>
      </c>
      <c r="Q345" s="4">
        <v>7430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8630</v>
      </c>
      <c r="J346" s="4">
        <v>8630</v>
      </c>
      <c r="K346" s="5">
        <v>7372.8</v>
      </c>
      <c r="L346" s="5">
        <v>744.70399999999995</v>
      </c>
      <c r="M346" s="5">
        <v>1678650000</v>
      </c>
      <c r="N346" s="4">
        <v>135</v>
      </c>
      <c r="O346" s="4">
        <v>7190</v>
      </c>
      <c r="P346" s="4">
        <v>6620</v>
      </c>
      <c r="Q346" s="4">
        <v>7450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8630</v>
      </c>
      <c r="J347" s="4">
        <v>8630</v>
      </c>
      <c r="K347" s="5">
        <v>7392.17</v>
      </c>
      <c r="L347" s="5">
        <v>724.476</v>
      </c>
      <c r="M347" s="5">
        <v>1637900000</v>
      </c>
      <c r="N347" s="4">
        <v>134</v>
      </c>
      <c r="O347" s="4">
        <v>7190</v>
      </c>
      <c r="P347" s="4">
        <v>6950</v>
      </c>
      <c r="Q347" s="4">
        <v>7460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4430</v>
      </c>
      <c r="I348" s="4">
        <v>8630</v>
      </c>
      <c r="J348" s="4">
        <v>4200</v>
      </c>
      <c r="K348" s="5">
        <v>7411.06</v>
      </c>
      <c r="L348" s="5">
        <v>710.99099999999999</v>
      </c>
      <c r="M348" s="5">
        <v>1601310000</v>
      </c>
      <c r="N348" s="4">
        <v>131</v>
      </c>
      <c r="O348" s="4">
        <v>8240</v>
      </c>
      <c r="P348" s="4">
        <v>7950</v>
      </c>
      <c r="Q348" s="4">
        <v>7510</v>
      </c>
    </row>
    <row r="349" spans="5:17">
      <c r="E349" s="4">
        <v>32</v>
      </c>
      <c r="F349" s="4">
        <v>212406</v>
      </c>
      <c r="G349" s="5">
        <v>3.05074E-2</v>
      </c>
      <c r="H349" s="4">
        <v>4430</v>
      </c>
      <c r="I349" s="4">
        <v>8630</v>
      </c>
      <c r="J349" s="4">
        <v>4200</v>
      </c>
      <c r="K349" s="5">
        <v>7426.42</v>
      </c>
      <c r="L349" s="5">
        <v>700.49</v>
      </c>
      <c r="M349" s="5">
        <v>1577420000</v>
      </c>
      <c r="N349" s="4">
        <v>129</v>
      </c>
      <c r="O349" s="4">
        <v>8240</v>
      </c>
      <c r="P349" s="4">
        <v>5412</v>
      </c>
      <c r="Q349" s="4">
        <v>7510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4430</v>
      </c>
      <c r="I350" s="4">
        <v>8630</v>
      </c>
      <c r="J350" s="4">
        <v>4200</v>
      </c>
      <c r="K350" s="5">
        <v>7441.78</v>
      </c>
      <c r="L350" s="5">
        <v>690.19799999999998</v>
      </c>
      <c r="M350" s="5">
        <v>1555640000</v>
      </c>
      <c r="N350" s="4">
        <v>124</v>
      </c>
      <c r="O350" s="4">
        <v>8240</v>
      </c>
      <c r="P350" s="4">
        <v>7000</v>
      </c>
      <c r="Q350" s="4">
        <v>7510</v>
      </c>
    </row>
    <row r="351" spans="5:17">
      <c r="E351" s="4">
        <v>34</v>
      </c>
      <c r="F351" s="4">
        <v>207640</v>
      </c>
      <c r="G351" s="5">
        <v>2.98228E-2</v>
      </c>
      <c r="H351" s="4">
        <v>4430</v>
      </c>
      <c r="I351" s="4">
        <v>8630</v>
      </c>
      <c r="J351" s="4">
        <v>4200</v>
      </c>
      <c r="K351" s="5">
        <v>7460.03</v>
      </c>
      <c r="L351" s="5">
        <v>681.01099999999997</v>
      </c>
      <c r="M351" s="5">
        <v>1549000000</v>
      </c>
      <c r="N351" s="4">
        <v>125</v>
      </c>
      <c r="O351" s="4">
        <v>8240</v>
      </c>
      <c r="P351" s="4">
        <v>8340</v>
      </c>
      <c r="Q351" s="4">
        <v>7530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4430</v>
      </c>
      <c r="I352" s="4">
        <v>8630</v>
      </c>
      <c r="J352" s="4">
        <v>4200</v>
      </c>
      <c r="K352" s="5">
        <v>7465.67</v>
      </c>
      <c r="L352" s="5">
        <v>675.98800000000006</v>
      </c>
      <c r="M352" s="5">
        <v>1539380000</v>
      </c>
      <c r="N352" s="4">
        <v>126</v>
      </c>
      <c r="O352" s="4">
        <v>8240</v>
      </c>
      <c r="P352" s="4">
        <v>8340</v>
      </c>
      <c r="Q352" s="4">
        <v>7550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4430</v>
      </c>
      <c r="I353" s="4">
        <v>8630</v>
      </c>
      <c r="J353" s="4">
        <v>4200</v>
      </c>
      <c r="K353" s="5">
        <v>7475.44</v>
      </c>
      <c r="L353" s="5">
        <v>667.85400000000004</v>
      </c>
      <c r="M353" s="5">
        <v>1520770000</v>
      </c>
      <c r="N353" s="4">
        <v>125</v>
      </c>
      <c r="O353" s="4">
        <v>8240</v>
      </c>
      <c r="P353" s="4">
        <v>7050</v>
      </c>
      <c r="Q353" s="4">
        <v>7550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4430</v>
      </c>
      <c r="I354" s="4">
        <v>8630</v>
      </c>
      <c r="J354" s="4">
        <v>4200</v>
      </c>
      <c r="K354" s="5">
        <v>7485.03</v>
      </c>
      <c r="L354" s="5">
        <v>659.01499999999999</v>
      </c>
      <c r="M354" s="5">
        <v>1499890000</v>
      </c>
      <c r="N354" s="4">
        <v>122</v>
      </c>
      <c r="O354" s="4">
        <v>7510</v>
      </c>
      <c r="P354" s="4">
        <v>7050</v>
      </c>
      <c r="Q354" s="4">
        <v>7570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4430</v>
      </c>
      <c r="I355" s="4">
        <v>8630</v>
      </c>
      <c r="J355" s="4">
        <v>4200</v>
      </c>
      <c r="K355" s="5">
        <v>7497.96</v>
      </c>
      <c r="L355" s="5">
        <v>651.77499999999998</v>
      </c>
      <c r="M355" s="5">
        <v>1468390000</v>
      </c>
      <c r="N355" s="4">
        <v>122</v>
      </c>
      <c r="O355" s="4">
        <v>7510</v>
      </c>
      <c r="P355" s="4">
        <v>7050</v>
      </c>
      <c r="Q355" s="4">
        <v>7580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4430</v>
      </c>
      <c r="I356" s="4">
        <v>8630</v>
      </c>
      <c r="J356" s="4">
        <v>4200</v>
      </c>
      <c r="K356" s="5">
        <v>7514.67</v>
      </c>
      <c r="L356" s="5">
        <v>645.84</v>
      </c>
      <c r="M356" s="5">
        <v>1431530000</v>
      </c>
      <c r="N356" s="4">
        <v>118</v>
      </c>
      <c r="O356" s="4">
        <v>7510</v>
      </c>
      <c r="P356" s="4">
        <v>6910</v>
      </c>
      <c r="Q356" s="4">
        <v>7590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4430</v>
      </c>
      <c r="I357" s="4">
        <v>8630</v>
      </c>
      <c r="J357" s="4">
        <v>4200</v>
      </c>
      <c r="K357" s="5">
        <v>7531.15</v>
      </c>
      <c r="L357" s="5">
        <v>637.04899999999998</v>
      </c>
      <c r="M357" s="5">
        <v>1407490000</v>
      </c>
      <c r="N357" s="4">
        <v>115</v>
      </c>
      <c r="O357" s="4">
        <v>7640</v>
      </c>
      <c r="P357" s="4">
        <v>6570</v>
      </c>
      <c r="Q357" s="4">
        <v>7630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4430</v>
      </c>
      <c r="I358" s="4">
        <v>8630</v>
      </c>
      <c r="J358" s="4">
        <v>4200</v>
      </c>
      <c r="K358" s="5">
        <v>7545.57</v>
      </c>
      <c r="L358" s="5">
        <v>631.33500000000004</v>
      </c>
      <c r="M358" s="5">
        <v>1362240000</v>
      </c>
      <c r="N358" s="4">
        <v>113</v>
      </c>
      <c r="O358" s="4">
        <v>8240</v>
      </c>
      <c r="P358" s="4">
        <v>6860</v>
      </c>
      <c r="Q358" s="4">
        <v>7640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4430</v>
      </c>
      <c r="I359" s="4">
        <v>8630</v>
      </c>
      <c r="J359" s="4">
        <v>4200</v>
      </c>
      <c r="K359" s="5">
        <v>7556.78</v>
      </c>
      <c r="L359" s="5">
        <v>627.57100000000003</v>
      </c>
      <c r="M359" s="5">
        <v>1307560000</v>
      </c>
      <c r="N359" s="4">
        <v>110</v>
      </c>
      <c r="O359" s="4">
        <v>7640</v>
      </c>
      <c r="P359" s="4">
        <v>6870</v>
      </c>
      <c r="Q359" s="4">
        <v>7640</v>
      </c>
    </row>
    <row r="360" spans="5:17">
      <c r="E360" s="4">
        <v>43</v>
      </c>
      <c r="F360" s="4">
        <v>165879</v>
      </c>
      <c r="G360" s="5">
        <v>2.38248E-2</v>
      </c>
      <c r="H360" s="4">
        <v>4430</v>
      </c>
      <c r="I360" s="4">
        <v>8630</v>
      </c>
      <c r="J360" s="4">
        <v>4200</v>
      </c>
      <c r="K360" s="5">
        <v>7567.87</v>
      </c>
      <c r="L360" s="5">
        <v>619.76199999999994</v>
      </c>
      <c r="M360" s="5">
        <v>1255350000</v>
      </c>
      <c r="N360" s="4">
        <v>108</v>
      </c>
      <c r="O360" s="4">
        <v>7640</v>
      </c>
      <c r="P360" s="4">
        <v>6850</v>
      </c>
      <c r="Q360" s="4">
        <v>7640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4430</v>
      </c>
      <c r="I361" s="4">
        <v>8630</v>
      </c>
      <c r="J361" s="4">
        <v>4200</v>
      </c>
      <c r="K361" s="5">
        <v>7582.28</v>
      </c>
      <c r="L361" s="5">
        <v>611.84799999999996</v>
      </c>
      <c r="M361" s="5">
        <v>1208250000</v>
      </c>
      <c r="N361" s="4">
        <v>102</v>
      </c>
      <c r="O361" s="4">
        <v>7890</v>
      </c>
      <c r="P361" s="4">
        <v>7420</v>
      </c>
      <c r="Q361" s="4">
        <v>7670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4430</v>
      </c>
      <c r="I362" s="4">
        <v>8630</v>
      </c>
      <c r="J362" s="4">
        <v>4200</v>
      </c>
      <c r="K362" s="5">
        <v>7590.38</v>
      </c>
      <c r="L362" s="5">
        <v>610.529</v>
      </c>
      <c r="M362" s="5">
        <v>1156570000</v>
      </c>
      <c r="N362" s="4">
        <v>99</v>
      </c>
      <c r="O362" s="4">
        <v>7890</v>
      </c>
      <c r="P362" s="4">
        <v>7840</v>
      </c>
      <c r="Q362" s="4">
        <v>7670</v>
      </c>
    </row>
    <row r="363" spans="5:17">
      <c r="E363" s="4">
        <v>46</v>
      </c>
      <c r="F363" s="4">
        <v>144773</v>
      </c>
      <c r="G363" s="5">
        <v>2.07934E-2</v>
      </c>
      <c r="H363" s="4">
        <v>4430</v>
      </c>
      <c r="I363" s="4">
        <v>8630</v>
      </c>
      <c r="J363" s="4">
        <v>4200</v>
      </c>
      <c r="K363" s="5">
        <v>7600.19</v>
      </c>
      <c r="L363" s="5">
        <v>604.69100000000003</v>
      </c>
      <c r="M363" s="5">
        <v>1100300000</v>
      </c>
      <c r="N363" s="4">
        <v>96</v>
      </c>
      <c r="O363" s="4">
        <v>7250</v>
      </c>
      <c r="P363" s="4">
        <v>7720</v>
      </c>
      <c r="Q363" s="4">
        <v>7670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4430</v>
      </c>
      <c r="I364" s="4">
        <v>8630</v>
      </c>
      <c r="J364" s="4">
        <v>4200</v>
      </c>
      <c r="K364" s="5">
        <v>7606.3</v>
      </c>
      <c r="L364" s="5">
        <v>602.37</v>
      </c>
      <c r="M364" s="5">
        <v>1050250000</v>
      </c>
      <c r="N364" s="4">
        <v>95</v>
      </c>
      <c r="O364" s="4">
        <v>8010</v>
      </c>
      <c r="P364" s="4">
        <v>7480</v>
      </c>
      <c r="Q364" s="4">
        <v>7710</v>
      </c>
    </row>
    <row r="365" spans="5:17">
      <c r="E365" s="4">
        <v>48</v>
      </c>
      <c r="F365" s="4">
        <v>130322</v>
      </c>
      <c r="G365" s="5">
        <v>1.87178E-2</v>
      </c>
      <c r="H365" s="4">
        <v>4430</v>
      </c>
      <c r="I365" s="4">
        <v>8630</v>
      </c>
      <c r="J365" s="4">
        <v>4200</v>
      </c>
      <c r="K365" s="5">
        <v>7613.82</v>
      </c>
      <c r="L365" s="5">
        <v>596.07799999999997</v>
      </c>
      <c r="M365" s="5">
        <v>992248000</v>
      </c>
      <c r="N365" s="4">
        <v>91</v>
      </c>
      <c r="O365" s="4">
        <v>8010</v>
      </c>
      <c r="P365" s="4">
        <v>8600</v>
      </c>
      <c r="Q365" s="4">
        <v>7710</v>
      </c>
    </row>
    <row r="366" spans="5:17">
      <c r="E366" s="4">
        <v>49</v>
      </c>
      <c r="F366" s="4">
        <v>123826</v>
      </c>
      <c r="G366" s="5">
        <v>1.77848E-2</v>
      </c>
      <c r="H366" s="4">
        <v>4430</v>
      </c>
      <c r="I366" s="4">
        <v>8630</v>
      </c>
      <c r="J366" s="4">
        <v>4200</v>
      </c>
      <c r="K366" s="5">
        <v>7614.4</v>
      </c>
      <c r="L366" s="5">
        <v>591.75</v>
      </c>
      <c r="M366" s="5">
        <v>942860000</v>
      </c>
      <c r="N366" s="4">
        <v>88</v>
      </c>
      <c r="O366" s="4">
        <v>8010</v>
      </c>
      <c r="P366" s="4">
        <v>6510</v>
      </c>
      <c r="Q366" s="4">
        <v>7710</v>
      </c>
    </row>
    <row r="367" spans="5:17">
      <c r="E367" s="4">
        <v>50</v>
      </c>
      <c r="F367" s="4">
        <v>118095</v>
      </c>
      <c r="G367" s="5">
        <v>1.69617E-2</v>
      </c>
      <c r="H367" s="4">
        <v>4430</v>
      </c>
      <c r="I367" s="4">
        <v>8630</v>
      </c>
      <c r="J367" s="4">
        <v>4200</v>
      </c>
      <c r="K367" s="5">
        <v>7614.87</v>
      </c>
      <c r="L367" s="5">
        <v>585.32799999999997</v>
      </c>
      <c r="M367" s="5">
        <v>899278000</v>
      </c>
      <c r="N367" s="4">
        <v>85</v>
      </c>
      <c r="O367" s="4">
        <v>8010</v>
      </c>
      <c r="P367" s="4">
        <v>8030</v>
      </c>
      <c r="Q367" s="4">
        <v>7710</v>
      </c>
    </row>
    <row r="368" spans="5:17">
      <c r="E368" s="4">
        <v>51</v>
      </c>
      <c r="F368" s="4">
        <v>114796</v>
      </c>
      <c r="G368" s="5">
        <v>1.64879E-2</v>
      </c>
      <c r="H368" s="4">
        <v>4430</v>
      </c>
      <c r="I368" s="4">
        <v>8630</v>
      </c>
      <c r="J368" s="4">
        <v>4200</v>
      </c>
      <c r="K368" s="5">
        <v>7602.02</v>
      </c>
      <c r="L368" s="5">
        <v>585.33299999999997</v>
      </c>
      <c r="M368" s="5">
        <v>872682000</v>
      </c>
      <c r="N368" s="4">
        <v>81</v>
      </c>
      <c r="O368" s="4">
        <v>8010</v>
      </c>
      <c r="P368" s="4">
        <v>6360</v>
      </c>
      <c r="Q368" s="4">
        <v>7710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4430</v>
      </c>
      <c r="I369" s="4">
        <v>8630</v>
      </c>
      <c r="J369" s="4">
        <v>4200</v>
      </c>
      <c r="K369" s="5">
        <v>7591.61</v>
      </c>
      <c r="L369" s="5">
        <v>586.89300000000003</v>
      </c>
      <c r="M369" s="5">
        <v>845501000</v>
      </c>
      <c r="N369" s="4">
        <v>77</v>
      </c>
      <c r="O369" s="4">
        <v>8010</v>
      </c>
      <c r="P369" s="4">
        <v>8130</v>
      </c>
      <c r="Q369" s="4">
        <v>7710</v>
      </c>
    </row>
    <row r="370" spans="5:17">
      <c r="E370" s="4">
        <v>53</v>
      </c>
      <c r="F370" s="4">
        <v>105587</v>
      </c>
      <c r="G370" s="5">
        <v>1.51652E-2</v>
      </c>
      <c r="H370" s="4">
        <v>4430</v>
      </c>
      <c r="I370" s="4">
        <v>8630</v>
      </c>
      <c r="J370" s="4">
        <v>4200</v>
      </c>
      <c r="K370" s="5">
        <v>7577.09</v>
      </c>
      <c r="L370" s="5">
        <v>583.51400000000001</v>
      </c>
      <c r="M370" s="5">
        <v>800042000</v>
      </c>
      <c r="N370" s="4">
        <v>75</v>
      </c>
      <c r="O370" s="4">
        <v>8010</v>
      </c>
      <c r="P370" s="4">
        <v>7430</v>
      </c>
      <c r="Q370" s="4">
        <v>7670</v>
      </c>
    </row>
    <row r="371" spans="5:17">
      <c r="E371" s="4">
        <v>54</v>
      </c>
      <c r="F371" s="4">
        <v>99403</v>
      </c>
      <c r="G371" s="5">
        <v>1.4277E-2</v>
      </c>
      <c r="H371" s="4">
        <v>5850</v>
      </c>
      <c r="I371" s="4">
        <v>8630</v>
      </c>
      <c r="J371" s="4">
        <v>2780</v>
      </c>
      <c r="K371" s="5">
        <v>7570.43</v>
      </c>
      <c r="L371" s="5">
        <v>577.64400000000001</v>
      </c>
      <c r="M371" s="5">
        <v>752523000</v>
      </c>
      <c r="N371" s="4">
        <v>70</v>
      </c>
      <c r="O371" s="4">
        <v>8010</v>
      </c>
      <c r="P371" s="4">
        <v>6960</v>
      </c>
      <c r="Q371" s="4">
        <v>7670</v>
      </c>
    </row>
    <row r="372" spans="5:17">
      <c r="E372" s="4">
        <v>55</v>
      </c>
      <c r="F372" s="4">
        <v>92018</v>
      </c>
      <c r="G372" s="5">
        <v>1.32163E-2</v>
      </c>
      <c r="H372" s="4">
        <v>5850</v>
      </c>
      <c r="I372" s="4">
        <v>8630</v>
      </c>
      <c r="J372" s="4">
        <v>2780</v>
      </c>
      <c r="K372" s="5">
        <v>7561.8</v>
      </c>
      <c r="L372" s="5">
        <v>572.48699999999997</v>
      </c>
      <c r="M372" s="5">
        <v>695822000</v>
      </c>
      <c r="N372" s="4">
        <v>69</v>
      </c>
      <c r="O372" s="4">
        <v>7370</v>
      </c>
      <c r="P372" s="4">
        <v>8630</v>
      </c>
      <c r="Q372" s="4">
        <v>7630</v>
      </c>
    </row>
    <row r="373" spans="5:17">
      <c r="E373" s="4">
        <v>56</v>
      </c>
      <c r="F373" s="4">
        <v>84737</v>
      </c>
      <c r="G373" s="5">
        <v>1.21706E-2</v>
      </c>
      <c r="H373" s="4">
        <v>5850</v>
      </c>
      <c r="I373" s="4">
        <v>8630</v>
      </c>
      <c r="J373" s="4">
        <v>2780</v>
      </c>
      <c r="K373" s="5">
        <v>7556.33</v>
      </c>
      <c r="L373" s="5">
        <v>571.62300000000005</v>
      </c>
      <c r="M373" s="5">
        <v>640301000</v>
      </c>
      <c r="N373" s="4">
        <v>69</v>
      </c>
      <c r="O373" s="4">
        <v>7370</v>
      </c>
      <c r="P373" s="4">
        <v>7220</v>
      </c>
      <c r="Q373" s="4">
        <v>7570</v>
      </c>
    </row>
    <row r="374" spans="5:17">
      <c r="E374" s="4">
        <v>57</v>
      </c>
      <c r="F374" s="4">
        <v>77854</v>
      </c>
      <c r="G374" s="5">
        <v>1.1181999999999999E-2</v>
      </c>
      <c r="H374" s="4">
        <v>5850</v>
      </c>
      <c r="I374" s="4">
        <v>8460</v>
      </c>
      <c r="J374" s="4">
        <v>2610</v>
      </c>
      <c r="K374" s="5">
        <v>7556.56</v>
      </c>
      <c r="L374" s="5">
        <v>564.572</v>
      </c>
      <c r="M374" s="5">
        <v>588308000</v>
      </c>
      <c r="N374" s="4">
        <v>62</v>
      </c>
      <c r="O374" s="4">
        <v>7370</v>
      </c>
      <c r="P374" s="4">
        <v>8180</v>
      </c>
      <c r="Q374" s="4">
        <v>7570</v>
      </c>
    </row>
    <row r="375" spans="5:17">
      <c r="E375" s="4">
        <v>58</v>
      </c>
      <c r="F375" s="4">
        <v>71855</v>
      </c>
      <c r="G375" s="5">
        <v>1.03204E-2</v>
      </c>
      <c r="H375" s="4">
        <v>5850</v>
      </c>
      <c r="I375" s="4">
        <v>8460</v>
      </c>
      <c r="J375" s="4">
        <v>2610</v>
      </c>
      <c r="K375" s="5">
        <v>7552.67</v>
      </c>
      <c r="L375" s="5">
        <v>558.54899999999998</v>
      </c>
      <c r="M375" s="5">
        <v>542697000</v>
      </c>
      <c r="N375" s="4">
        <v>60</v>
      </c>
      <c r="O375" s="4">
        <v>7370</v>
      </c>
      <c r="P375" s="4">
        <v>6710</v>
      </c>
      <c r="Q375" s="4">
        <v>7550</v>
      </c>
    </row>
    <row r="376" spans="5:17">
      <c r="E376" s="4">
        <v>59</v>
      </c>
      <c r="F376" s="4">
        <v>64621</v>
      </c>
      <c r="G376" s="5">
        <v>9.2813600000000007E-3</v>
      </c>
      <c r="H376" s="4">
        <v>5850</v>
      </c>
      <c r="I376" s="4">
        <v>8460</v>
      </c>
      <c r="J376" s="4">
        <v>2610</v>
      </c>
      <c r="K376" s="5">
        <v>7564.62</v>
      </c>
      <c r="L376" s="5">
        <v>550.14499999999998</v>
      </c>
      <c r="M376" s="5">
        <v>488833000</v>
      </c>
      <c r="N376" s="4">
        <v>57</v>
      </c>
      <c r="O376" s="4">
        <v>7370</v>
      </c>
      <c r="P376" s="4">
        <v>6700</v>
      </c>
      <c r="Q376" s="4">
        <v>7570</v>
      </c>
    </row>
    <row r="377" spans="5:17">
      <c r="E377" s="4">
        <v>60</v>
      </c>
      <c r="F377" s="4">
        <v>57162</v>
      </c>
      <c r="G377" s="5">
        <v>8.21004E-3</v>
      </c>
      <c r="H377" s="4">
        <v>5850</v>
      </c>
      <c r="I377" s="4">
        <v>8460</v>
      </c>
      <c r="J377" s="4">
        <v>2610</v>
      </c>
      <c r="K377" s="5">
        <v>7584.52</v>
      </c>
      <c r="L377" s="5">
        <v>533.51400000000001</v>
      </c>
      <c r="M377" s="5">
        <v>433546000</v>
      </c>
      <c r="N377" s="4">
        <v>53</v>
      </c>
      <c r="O377" s="4">
        <v>7370</v>
      </c>
      <c r="P377" s="4">
        <v>7360</v>
      </c>
      <c r="Q377" s="4">
        <v>7570</v>
      </c>
    </row>
    <row r="378" spans="5:17">
      <c r="E378" s="4">
        <v>61</v>
      </c>
      <c r="F378" s="4">
        <v>49337</v>
      </c>
      <c r="G378" s="5">
        <v>7.0861500000000003E-3</v>
      </c>
      <c r="H378" s="4">
        <v>5850</v>
      </c>
      <c r="I378" s="4">
        <v>8460</v>
      </c>
      <c r="J378" s="4">
        <v>2610</v>
      </c>
      <c r="K378" s="5">
        <v>7590.01</v>
      </c>
      <c r="L378" s="5">
        <v>515.70500000000004</v>
      </c>
      <c r="M378" s="5">
        <v>374468000</v>
      </c>
      <c r="N378" s="4">
        <v>49</v>
      </c>
      <c r="O378" s="4">
        <v>7370</v>
      </c>
      <c r="P378" s="4">
        <v>8440</v>
      </c>
      <c r="Q378" s="4">
        <v>7550</v>
      </c>
    </row>
    <row r="379" spans="5:17">
      <c r="E379" s="4">
        <v>62</v>
      </c>
      <c r="F379" s="4">
        <v>42776</v>
      </c>
      <c r="G379" s="5">
        <v>6.1438100000000004E-3</v>
      </c>
      <c r="H379" s="4">
        <v>6260</v>
      </c>
      <c r="I379" s="4">
        <v>8460</v>
      </c>
      <c r="J379" s="4">
        <v>2200</v>
      </c>
      <c r="K379" s="5">
        <v>7598.53</v>
      </c>
      <c r="L379" s="5">
        <v>493.92200000000003</v>
      </c>
      <c r="M379" s="5">
        <v>325035000</v>
      </c>
      <c r="N379" s="4">
        <v>47</v>
      </c>
      <c r="O379" s="4">
        <v>7370</v>
      </c>
      <c r="P379" s="4">
        <v>8290</v>
      </c>
      <c r="Q379" s="4">
        <v>7550</v>
      </c>
    </row>
    <row r="380" spans="5:17">
      <c r="E380" s="4">
        <v>63</v>
      </c>
      <c r="F380" s="4">
        <v>35511</v>
      </c>
      <c r="G380" s="5">
        <v>5.10036E-3</v>
      </c>
      <c r="H380" s="4">
        <v>6260</v>
      </c>
      <c r="I380" s="4">
        <v>8460</v>
      </c>
      <c r="J380" s="4">
        <v>2200</v>
      </c>
      <c r="K380" s="5">
        <v>7593.39</v>
      </c>
      <c r="L380" s="5">
        <v>477.90699999999998</v>
      </c>
      <c r="M380" s="5">
        <v>269649000</v>
      </c>
      <c r="N380" s="4">
        <v>44</v>
      </c>
      <c r="O380" s="4">
        <v>7370</v>
      </c>
      <c r="P380" s="4">
        <v>7020</v>
      </c>
      <c r="Q380" s="4">
        <v>7550</v>
      </c>
    </row>
    <row r="381" spans="5:17">
      <c r="E381" s="4">
        <v>64</v>
      </c>
      <c r="F381" s="4">
        <v>29543</v>
      </c>
      <c r="G381" s="5">
        <v>4.24319E-3</v>
      </c>
      <c r="H381" s="4">
        <v>6260</v>
      </c>
      <c r="I381" s="4">
        <v>8460</v>
      </c>
      <c r="J381" s="4">
        <v>2200</v>
      </c>
      <c r="K381" s="5">
        <v>7589.03</v>
      </c>
      <c r="L381" s="5">
        <v>460.11700000000002</v>
      </c>
      <c r="M381" s="5">
        <v>224203000</v>
      </c>
      <c r="N381" s="4">
        <v>44</v>
      </c>
      <c r="O381" s="4">
        <v>7370</v>
      </c>
      <c r="P381" s="4">
        <v>8380</v>
      </c>
      <c r="Q381" s="4">
        <v>7550</v>
      </c>
    </row>
    <row r="382" spans="5:17">
      <c r="E382" s="4">
        <v>65</v>
      </c>
      <c r="F382" s="4">
        <v>23703</v>
      </c>
      <c r="G382" s="5">
        <v>3.4044000000000001E-3</v>
      </c>
      <c r="H382" s="4">
        <v>6260</v>
      </c>
      <c r="I382" s="4">
        <v>8460</v>
      </c>
      <c r="J382" s="4">
        <v>2200</v>
      </c>
      <c r="K382" s="5">
        <v>7576.83</v>
      </c>
      <c r="L382" s="5">
        <v>444.779</v>
      </c>
      <c r="M382" s="5">
        <v>179594000</v>
      </c>
      <c r="N382" s="4">
        <v>40</v>
      </c>
      <c r="O382" s="4">
        <v>7370</v>
      </c>
      <c r="P382" s="4">
        <v>7010</v>
      </c>
      <c r="Q382" s="4">
        <v>7530</v>
      </c>
    </row>
    <row r="383" spans="5:17">
      <c r="E383" s="4">
        <v>66</v>
      </c>
      <c r="F383" s="4">
        <v>18772</v>
      </c>
      <c r="G383" s="5">
        <v>2.6961799999999998E-3</v>
      </c>
      <c r="H383" s="4">
        <v>6260</v>
      </c>
      <c r="I383" s="4">
        <v>8410</v>
      </c>
      <c r="J383" s="4">
        <v>2150</v>
      </c>
      <c r="K383" s="5">
        <v>7576.81</v>
      </c>
      <c r="L383" s="5">
        <v>423.88799999999998</v>
      </c>
      <c r="M383" s="5">
        <v>142232000</v>
      </c>
      <c r="N383" s="4">
        <v>36</v>
      </c>
      <c r="O383" s="4">
        <v>7370</v>
      </c>
      <c r="P383" s="4">
        <v>7870</v>
      </c>
      <c r="Q383" s="4">
        <v>7530</v>
      </c>
    </row>
    <row r="384" spans="5:17">
      <c r="E384" s="4">
        <v>67</v>
      </c>
      <c r="F384" s="4">
        <v>15198</v>
      </c>
      <c r="G384" s="5">
        <v>2.1828500000000001E-3</v>
      </c>
      <c r="H384" s="4">
        <v>6260</v>
      </c>
      <c r="I384" s="4">
        <v>8360</v>
      </c>
      <c r="J384" s="4">
        <v>2100</v>
      </c>
      <c r="K384" s="5">
        <v>7582.55</v>
      </c>
      <c r="L384" s="5">
        <v>410.87299999999999</v>
      </c>
      <c r="M384" s="5">
        <v>115240000</v>
      </c>
      <c r="N384" s="4">
        <v>31</v>
      </c>
      <c r="O384" s="4">
        <v>7440</v>
      </c>
      <c r="P384" s="4">
        <v>8120</v>
      </c>
      <c r="Q384" s="4">
        <v>7530</v>
      </c>
    </row>
    <row r="385" spans="2:17">
      <c r="E385" s="4">
        <v>68</v>
      </c>
      <c r="F385" s="4">
        <v>11537</v>
      </c>
      <c r="G385" s="5">
        <v>1.6570300000000001E-3</v>
      </c>
      <c r="H385" s="4">
        <v>6260</v>
      </c>
      <c r="I385" s="4">
        <v>8360</v>
      </c>
      <c r="J385" s="4">
        <v>2100</v>
      </c>
      <c r="K385" s="5">
        <v>7602.26</v>
      </c>
      <c r="L385" s="5">
        <v>395.65600000000001</v>
      </c>
      <c r="M385" s="5">
        <v>87707200</v>
      </c>
      <c r="N385" s="4">
        <v>29</v>
      </c>
      <c r="O385" s="4">
        <v>7440</v>
      </c>
      <c r="P385" s="4">
        <v>6800</v>
      </c>
      <c r="Q385" s="4">
        <v>7530</v>
      </c>
    </row>
    <row r="386" spans="2:17">
      <c r="E386" s="4">
        <v>69</v>
      </c>
      <c r="F386" s="4">
        <v>8721</v>
      </c>
      <c r="G386" s="5">
        <v>1.2525800000000001E-3</v>
      </c>
      <c r="H386" s="4">
        <v>6260</v>
      </c>
      <c r="I386" s="4">
        <v>8360</v>
      </c>
      <c r="J386" s="4">
        <v>2100</v>
      </c>
      <c r="K386" s="5">
        <v>7621.91</v>
      </c>
      <c r="L386" s="5">
        <v>381.16</v>
      </c>
      <c r="M386" s="5">
        <v>66470700</v>
      </c>
      <c r="N386" s="4">
        <v>26</v>
      </c>
      <c r="O386" s="4">
        <v>7440</v>
      </c>
      <c r="P386" s="4">
        <v>7810</v>
      </c>
      <c r="Q386" s="4">
        <v>7530</v>
      </c>
    </row>
    <row r="387" spans="2:17">
      <c r="E387" s="4">
        <v>70</v>
      </c>
      <c r="F387" s="4">
        <v>6603</v>
      </c>
      <c r="G387" s="5">
        <v>9.4837299999999997E-4</v>
      </c>
      <c r="H387" s="4">
        <v>6520</v>
      </c>
      <c r="I387" s="4">
        <v>8360</v>
      </c>
      <c r="J387" s="4">
        <v>1840</v>
      </c>
      <c r="K387" s="5">
        <v>7643.81</v>
      </c>
      <c r="L387" s="5">
        <v>348.26400000000001</v>
      </c>
      <c r="M387" s="5">
        <v>50472100</v>
      </c>
      <c r="N387" s="4">
        <v>23</v>
      </c>
      <c r="O387" s="4">
        <v>7440</v>
      </c>
      <c r="P387" s="4">
        <v>8360</v>
      </c>
      <c r="Q387" s="4">
        <v>7550</v>
      </c>
    </row>
    <row r="388" spans="2:17">
      <c r="E388" s="4">
        <v>71</v>
      </c>
      <c r="F388" s="4">
        <v>4790</v>
      </c>
      <c r="G388" s="5">
        <v>6.8797599999999997E-4</v>
      </c>
      <c r="H388" s="4">
        <v>6520</v>
      </c>
      <c r="I388" s="4">
        <v>8340</v>
      </c>
      <c r="J388" s="4">
        <v>1820</v>
      </c>
      <c r="K388" s="5">
        <v>7628.72</v>
      </c>
      <c r="L388" s="5">
        <v>324.66899999999998</v>
      </c>
      <c r="M388" s="5">
        <v>36541600</v>
      </c>
      <c r="N388" s="4">
        <v>21</v>
      </c>
      <c r="O388" s="4">
        <v>7440</v>
      </c>
      <c r="P388" s="4">
        <v>7530</v>
      </c>
      <c r="Q388" s="4">
        <v>7490</v>
      </c>
    </row>
    <row r="389" spans="2:17">
      <c r="E389" s="4">
        <v>72</v>
      </c>
      <c r="F389" s="4">
        <v>3532</v>
      </c>
      <c r="G389" s="5">
        <v>5.0729300000000002E-4</v>
      </c>
      <c r="H389" s="4">
        <v>6520</v>
      </c>
      <c r="I389" s="4">
        <v>8340</v>
      </c>
      <c r="J389" s="4">
        <v>1820</v>
      </c>
      <c r="K389" s="5">
        <v>7633.31</v>
      </c>
      <c r="L389" s="5">
        <v>296.173</v>
      </c>
      <c r="M389" s="5">
        <v>26960800</v>
      </c>
      <c r="N389" s="4">
        <v>18</v>
      </c>
      <c r="O389" s="4">
        <v>7440</v>
      </c>
      <c r="P389" s="4">
        <v>6520</v>
      </c>
      <c r="Q389" s="4">
        <v>7670</v>
      </c>
    </row>
    <row r="390" spans="2:17">
      <c r="E390" s="4">
        <v>73</v>
      </c>
      <c r="F390" s="4">
        <v>2381</v>
      </c>
      <c r="G390" s="5">
        <v>3.4197699999999998E-4</v>
      </c>
      <c r="H390" s="4">
        <v>7320</v>
      </c>
      <c r="I390" s="4">
        <v>8340</v>
      </c>
      <c r="J390" s="4">
        <v>1020</v>
      </c>
      <c r="K390" s="5">
        <v>7664.48</v>
      </c>
      <c r="L390" s="5">
        <v>287.35500000000002</v>
      </c>
      <c r="M390" s="5">
        <v>18249100</v>
      </c>
      <c r="N390" s="4">
        <v>11</v>
      </c>
      <c r="O390" s="4">
        <v>7440</v>
      </c>
      <c r="P390" s="4">
        <v>7910</v>
      </c>
      <c r="Q390" s="4">
        <v>7670</v>
      </c>
    </row>
    <row r="391" spans="2:17">
      <c r="E391" s="4">
        <v>74</v>
      </c>
      <c r="F391" s="4">
        <v>1653</v>
      </c>
      <c r="G391" s="5">
        <v>2.3741600000000001E-4</v>
      </c>
      <c r="H391" s="4">
        <v>7320</v>
      </c>
      <c r="I391" s="4">
        <v>8340</v>
      </c>
      <c r="J391" s="4">
        <v>1020</v>
      </c>
      <c r="K391" s="5">
        <v>7628.23</v>
      </c>
      <c r="L391" s="5">
        <v>281.88900000000001</v>
      </c>
      <c r="M391" s="5">
        <v>12609500</v>
      </c>
      <c r="N391" s="4">
        <v>9</v>
      </c>
      <c r="O391" s="4">
        <v>7440</v>
      </c>
      <c r="P391" s="4">
        <v>8100</v>
      </c>
      <c r="Q391" s="4">
        <v>7440</v>
      </c>
    </row>
    <row r="392" spans="2:17">
      <c r="E392" s="4">
        <v>75</v>
      </c>
      <c r="F392" s="4">
        <v>1066</v>
      </c>
      <c r="G392" s="5">
        <v>1.5310700000000001E-4</v>
      </c>
      <c r="H392" s="4">
        <v>7320</v>
      </c>
      <c r="I392" s="4">
        <v>8140</v>
      </c>
      <c r="J392" s="4">
        <v>820</v>
      </c>
      <c r="K392" s="5">
        <v>7628.39</v>
      </c>
      <c r="L392" s="5">
        <v>286.75900000000001</v>
      </c>
      <c r="M392" s="5">
        <v>8131860</v>
      </c>
      <c r="N392" s="4">
        <v>6</v>
      </c>
      <c r="O392" s="4">
        <v>7440</v>
      </c>
      <c r="P392" s="4">
        <v>7950</v>
      </c>
      <c r="Q392" s="4">
        <v>7440</v>
      </c>
    </row>
    <row r="393" spans="2:17">
      <c r="E393" s="4">
        <v>76</v>
      </c>
      <c r="F393" s="4">
        <v>540</v>
      </c>
      <c r="G393" s="5">
        <v>7.75589E-5</v>
      </c>
      <c r="H393" s="4">
        <v>7330</v>
      </c>
      <c r="I393" s="4">
        <v>8140</v>
      </c>
      <c r="J393" s="4">
        <v>810</v>
      </c>
      <c r="K393" s="5">
        <v>7645.04</v>
      </c>
      <c r="L393" s="5">
        <v>303.67200000000003</v>
      </c>
      <c r="M393" s="5">
        <v>4128320</v>
      </c>
      <c r="N393" s="4">
        <v>4</v>
      </c>
      <c r="O393" s="4">
        <v>7440</v>
      </c>
      <c r="P393" s="4">
        <v>7330</v>
      </c>
      <c r="Q393" s="4">
        <v>7440</v>
      </c>
    </row>
    <row r="394" spans="2:17">
      <c r="E394" s="4">
        <v>77</v>
      </c>
      <c r="F394" s="4">
        <v>236</v>
      </c>
      <c r="G394" s="5">
        <v>3.3896100000000002E-5</v>
      </c>
      <c r="H394" s="4">
        <v>7330</v>
      </c>
      <c r="I394" s="4">
        <v>8140</v>
      </c>
      <c r="J394" s="4">
        <v>810</v>
      </c>
      <c r="K394" s="5">
        <v>7670.47</v>
      </c>
      <c r="L394" s="5">
        <v>334.41199999999998</v>
      </c>
      <c r="M394" s="5">
        <v>1810230</v>
      </c>
      <c r="N394" s="4">
        <v>4</v>
      </c>
      <c r="O394" s="4">
        <v>7440</v>
      </c>
      <c r="P394" s="4">
        <v>7670</v>
      </c>
      <c r="Q394" s="4">
        <v>7440</v>
      </c>
    </row>
    <row r="395" spans="2:17">
      <c r="E395" s="4">
        <v>78</v>
      </c>
      <c r="F395" s="4">
        <v>59</v>
      </c>
      <c r="G395" s="5">
        <v>8.4740200000000002E-6</v>
      </c>
      <c r="H395" s="4">
        <v>7440</v>
      </c>
      <c r="I395" s="4">
        <v>8140</v>
      </c>
      <c r="J395" s="4">
        <v>700</v>
      </c>
      <c r="K395" s="5">
        <v>7689.15</v>
      </c>
      <c r="L395" s="5">
        <v>335.15600000000001</v>
      </c>
      <c r="M395" s="5">
        <v>453660</v>
      </c>
      <c r="N395" s="4">
        <v>2</v>
      </c>
      <c r="O395" s="4">
        <v>7440</v>
      </c>
      <c r="P395" s="4">
        <v>8140</v>
      </c>
      <c r="Q395" s="4">
        <v>7440</v>
      </c>
    </row>
    <row r="396" spans="2:17">
      <c r="E396" s="4">
        <v>79</v>
      </c>
      <c r="F396" s="4">
        <v>15</v>
      </c>
      <c r="G396" s="5">
        <v>2.1544099999999999E-6</v>
      </c>
      <c r="H396" s="4">
        <v>7440</v>
      </c>
      <c r="I396" s="4">
        <v>7440</v>
      </c>
      <c r="J396" s="4">
        <v>0</v>
      </c>
      <c r="K396" s="5">
        <v>7440</v>
      </c>
      <c r="L396" s="5">
        <v>0</v>
      </c>
      <c r="M396" s="5">
        <v>111600</v>
      </c>
      <c r="N396" s="4">
        <v>1</v>
      </c>
      <c r="O396" s="4">
        <v>7440</v>
      </c>
      <c r="P396" s="4">
        <v>7440</v>
      </c>
      <c r="Q396" s="4">
        <v>7440</v>
      </c>
    </row>
    <row r="397" spans="2:17">
      <c r="B397" t="s">
        <v>38</v>
      </c>
      <c r="E397" s="4">
        <v>1</v>
      </c>
      <c r="F397" s="4">
        <v>4965254</v>
      </c>
      <c r="G397" s="5">
        <v>0.71314699999999998</v>
      </c>
      <c r="H397" s="4">
        <v>0</v>
      </c>
      <c r="I397" s="4">
        <v>9500</v>
      </c>
      <c r="J397" s="4">
        <v>9500</v>
      </c>
      <c r="K397" s="5">
        <v>4255.43</v>
      </c>
      <c r="L397" s="5">
        <v>2537.67</v>
      </c>
      <c r="M397" s="5">
        <v>21129300000</v>
      </c>
      <c r="N397" s="4">
        <v>153</v>
      </c>
      <c r="O397" s="4">
        <v>1850</v>
      </c>
      <c r="P397" s="4">
        <v>6000</v>
      </c>
      <c r="Q397" s="4">
        <v>4850</v>
      </c>
    </row>
    <row r="398" spans="2:17">
      <c r="E398" s="4">
        <v>2</v>
      </c>
      <c r="F398" s="4">
        <v>1506506</v>
      </c>
      <c r="G398" s="5">
        <v>0.21637600000000001</v>
      </c>
      <c r="H398" s="4">
        <v>0</v>
      </c>
      <c r="I398" s="4">
        <v>9500</v>
      </c>
      <c r="J398" s="4">
        <v>9500</v>
      </c>
      <c r="K398" s="5">
        <v>5708.93</v>
      </c>
      <c r="L398" s="5">
        <v>2080.96</v>
      </c>
      <c r="M398" s="5">
        <v>8600540000</v>
      </c>
      <c r="N398" s="4">
        <v>141</v>
      </c>
      <c r="O398" s="4">
        <v>1850</v>
      </c>
      <c r="P398" s="4">
        <v>5950</v>
      </c>
      <c r="Q398" s="4">
        <v>6020</v>
      </c>
    </row>
    <row r="399" spans="2:17">
      <c r="E399" s="4">
        <v>3</v>
      </c>
      <c r="F399" s="4">
        <v>1093829</v>
      </c>
      <c r="G399" s="5">
        <v>0.15710399999999999</v>
      </c>
      <c r="H399" s="4">
        <v>0</v>
      </c>
      <c r="I399" s="4">
        <v>9500</v>
      </c>
      <c r="J399" s="4">
        <v>9500</v>
      </c>
      <c r="K399" s="5">
        <v>6326.2</v>
      </c>
      <c r="L399" s="5">
        <v>2038.75</v>
      </c>
      <c r="M399" s="5">
        <v>6919780000</v>
      </c>
      <c r="N399" s="4">
        <v>156</v>
      </c>
      <c r="O399" s="4">
        <v>1850</v>
      </c>
      <c r="P399" s="4">
        <v>5082</v>
      </c>
      <c r="Q399" s="4">
        <v>6570</v>
      </c>
    </row>
    <row r="400" spans="2:17">
      <c r="E400" s="4">
        <v>4</v>
      </c>
      <c r="F400" s="4">
        <v>864477</v>
      </c>
      <c r="G400" s="5">
        <v>0.124163</v>
      </c>
      <c r="H400" s="4">
        <v>0</v>
      </c>
      <c r="I400" s="4">
        <v>9500</v>
      </c>
      <c r="J400" s="4">
        <v>9500</v>
      </c>
      <c r="K400" s="5">
        <v>6547.17</v>
      </c>
      <c r="L400" s="5">
        <v>1964.83</v>
      </c>
      <c r="M400" s="5">
        <v>5659880000</v>
      </c>
      <c r="N400" s="4">
        <v>164</v>
      </c>
      <c r="O400" s="4">
        <v>1850</v>
      </c>
      <c r="P400" s="4">
        <v>5120</v>
      </c>
      <c r="Q400" s="4">
        <v>6670</v>
      </c>
    </row>
    <row r="401" spans="5:17">
      <c r="E401" s="4">
        <v>5</v>
      </c>
      <c r="F401" s="4">
        <v>753090</v>
      </c>
      <c r="G401" s="5">
        <v>0.108164</v>
      </c>
      <c r="H401" s="4">
        <v>0</v>
      </c>
      <c r="I401" s="4">
        <v>9500</v>
      </c>
      <c r="J401" s="4">
        <v>9500</v>
      </c>
      <c r="K401" s="5">
        <v>6734.6</v>
      </c>
      <c r="L401" s="5">
        <v>1911.69</v>
      </c>
      <c r="M401" s="5">
        <v>5071760000</v>
      </c>
      <c r="N401" s="4">
        <v>168</v>
      </c>
      <c r="O401" s="4">
        <v>1850</v>
      </c>
      <c r="P401" s="4">
        <v>3792</v>
      </c>
      <c r="Q401" s="4">
        <v>6880</v>
      </c>
    </row>
    <row r="402" spans="5:17">
      <c r="E402" s="4">
        <v>6</v>
      </c>
      <c r="F402" s="4">
        <v>625044</v>
      </c>
      <c r="G402" s="5">
        <v>8.9773500000000006E-2</v>
      </c>
      <c r="H402" s="4">
        <v>0</v>
      </c>
      <c r="I402" s="4">
        <v>9500</v>
      </c>
      <c r="J402" s="4">
        <v>9500</v>
      </c>
      <c r="K402" s="5">
        <v>6763.66</v>
      </c>
      <c r="L402" s="5">
        <v>1934.38</v>
      </c>
      <c r="M402" s="5">
        <v>4227580000</v>
      </c>
      <c r="N402" s="4">
        <v>171</v>
      </c>
      <c r="O402" s="4">
        <v>1850</v>
      </c>
      <c r="P402" s="4">
        <v>7340</v>
      </c>
      <c r="Q402" s="4">
        <v>7170</v>
      </c>
    </row>
    <row r="403" spans="5:17">
      <c r="E403" s="4">
        <v>7</v>
      </c>
      <c r="F403" s="4">
        <v>566549</v>
      </c>
      <c r="G403" s="5">
        <v>8.1372E-2</v>
      </c>
      <c r="H403" s="4">
        <v>0</v>
      </c>
      <c r="I403" s="4">
        <v>9500</v>
      </c>
      <c r="J403" s="4">
        <v>9500</v>
      </c>
      <c r="K403" s="5">
        <v>6781.54</v>
      </c>
      <c r="L403" s="5">
        <v>1885.6</v>
      </c>
      <c r="M403" s="5">
        <v>3842070000</v>
      </c>
      <c r="N403" s="4">
        <v>171</v>
      </c>
      <c r="O403" s="4">
        <v>1850</v>
      </c>
      <c r="P403" s="4">
        <v>3970</v>
      </c>
      <c r="Q403" s="4">
        <v>7150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9500</v>
      </c>
      <c r="J404" s="4">
        <v>9500</v>
      </c>
      <c r="K404" s="5">
        <v>6803.79</v>
      </c>
      <c r="L404" s="5">
        <v>1822.72</v>
      </c>
      <c r="M404" s="5">
        <v>3484050000</v>
      </c>
      <c r="N404" s="4">
        <v>172</v>
      </c>
      <c r="O404" s="4">
        <v>1850</v>
      </c>
      <c r="P404" s="4">
        <v>4040</v>
      </c>
      <c r="Q404" s="4">
        <v>7170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9350</v>
      </c>
      <c r="J405" s="4">
        <v>9350</v>
      </c>
      <c r="K405" s="5">
        <v>6864.32</v>
      </c>
      <c r="L405" s="5">
        <v>1747.92</v>
      </c>
      <c r="M405" s="5">
        <v>3323020000</v>
      </c>
      <c r="N405" s="4">
        <v>171</v>
      </c>
      <c r="O405" s="4">
        <v>1850</v>
      </c>
      <c r="P405" s="4">
        <v>5582</v>
      </c>
      <c r="Q405" s="4">
        <v>7280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9350</v>
      </c>
      <c r="J406" s="4">
        <v>9350</v>
      </c>
      <c r="K406" s="5">
        <v>6903.33</v>
      </c>
      <c r="L406" s="5">
        <v>1715.57</v>
      </c>
      <c r="M406" s="5">
        <v>3079850000</v>
      </c>
      <c r="N406" s="4">
        <v>171</v>
      </c>
      <c r="O406" s="4">
        <v>7350</v>
      </c>
      <c r="P406" s="4">
        <v>8380</v>
      </c>
      <c r="Q406" s="4">
        <v>7350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9350</v>
      </c>
      <c r="J407" s="4">
        <v>9350</v>
      </c>
      <c r="K407" s="5">
        <v>6932.26</v>
      </c>
      <c r="L407" s="5">
        <v>1670.48</v>
      </c>
      <c r="M407" s="5">
        <v>2830840000</v>
      </c>
      <c r="N407" s="4">
        <v>170</v>
      </c>
      <c r="O407" s="4">
        <v>7350</v>
      </c>
      <c r="P407" s="4">
        <v>8500</v>
      </c>
      <c r="Q407" s="4">
        <v>7350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9350</v>
      </c>
      <c r="J408" s="4">
        <v>9350</v>
      </c>
      <c r="K408" s="5">
        <v>6966.38</v>
      </c>
      <c r="L408" s="5">
        <v>1597.74</v>
      </c>
      <c r="M408" s="5">
        <v>2637020000</v>
      </c>
      <c r="N408" s="4">
        <v>169</v>
      </c>
      <c r="O408" s="4">
        <v>7350</v>
      </c>
      <c r="P408" s="4">
        <v>8240</v>
      </c>
      <c r="Q408" s="4">
        <v>7350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9350</v>
      </c>
      <c r="J409" s="4">
        <v>9350</v>
      </c>
      <c r="K409" s="5">
        <v>7002.28</v>
      </c>
      <c r="L409" s="5">
        <v>1524.57</v>
      </c>
      <c r="M409" s="5">
        <v>2544850000</v>
      </c>
      <c r="N409" s="4">
        <v>168</v>
      </c>
      <c r="O409" s="4">
        <v>7350</v>
      </c>
      <c r="P409" s="4">
        <v>8170</v>
      </c>
      <c r="Q409" s="4">
        <v>7350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9350</v>
      </c>
      <c r="J410" s="4">
        <v>9350</v>
      </c>
      <c r="K410" s="5">
        <v>7033.49</v>
      </c>
      <c r="L410" s="5">
        <v>1479.03</v>
      </c>
      <c r="M410" s="5">
        <v>2461830000</v>
      </c>
      <c r="N410" s="4">
        <v>167</v>
      </c>
      <c r="O410" s="4">
        <v>6550</v>
      </c>
      <c r="P410" s="4">
        <v>8840</v>
      </c>
      <c r="Q410" s="4">
        <v>7460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9350</v>
      </c>
      <c r="J411" s="4">
        <v>9350</v>
      </c>
      <c r="K411" s="5">
        <v>7066.22</v>
      </c>
      <c r="L411" s="5">
        <v>1404.28</v>
      </c>
      <c r="M411" s="5">
        <v>2371000000</v>
      </c>
      <c r="N411" s="4">
        <v>169</v>
      </c>
      <c r="O411" s="4">
        <v>6040</v>
      </c>
      <c r="P411" s="4">
        <v>7450</v>
      </c>
      <c r="Q411" s="4">
        <v>7510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9350</v>
      </c>
      <c r="J412" s="4">
        <v>9350</v>
      </c>
      <c r="K412" s="5">
        <v>7093</v>
      </c>
      <c r="L412" s="5">
        <v>1375.13</v>
      </c>
      <c r="M412" s="5">
        <v>2239360000</v>
      </c>
      <c r="N412" s="4">
        <v>170</v>
      </c>
      <c r="O412" s="4">
        <v>6170</v>
      </c>
      <c r="P412" s="4">
        <v>8440</v>
      </c>
      <c r="Q412" s="4">
        <v>7580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9350</v>
      </c>
      <c r="J413" s="4">
        <v>9350</v>
      </c>
      <c r="K413" s="5">
        <v>7113.81</v>
      </c>
      <c r="L413" s="5">
        <v>1353.78</v>
      </c>
      <c r="M413" s="5">
        <v>2156080000</v>
      </c>
      <c r="N413" s="4">
        <v>170</v>
      </c>
      <c r="O413" s="4">
        <v>6170</v>
      </c>
      <c r="P413" s="4">
        <v>7900</v>
      </c>
      <c r="Q413" s="4">
        <v>7590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9350</v>
      </c>
      <c r="J414" s="4">
        <v>9350</v>
      </c>
      <c r="K414" s="5">
        <v>7136.5</v>
      </c>
      <c r="L414" s="5">
        <v>1335.43</v>
      </c>
      <c r="M414" s="5">
        <v>2087260000</v>
      </c>
      <c r="N414" s="4">
        <v>168</v>
      </c>
      <c r="O414" s="4">
        <v>6170</v>
      </c>
      <c r="P414" s="4">
        <v>8190</v>
      </c>
      <c r="Q414" s="4">
        <v>7590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9350</v>
      </c>
      <c r="J415" s="4">
        <v>9350</v>
      </c>
      <c r="K415" s="5">
        <v>7160.28</v>
      </c>
      <c r="L415" s="5">
        <v>1313.67</v>
      </c>
      <c r="M415" s="5">
        <v>2021740000</v>
      </c>
      <c r="N415" s="4">
        <v>163</v>
      </c>
      <c r="O415" s="4">
        <v>6170</v>
      </c>
      <c r="P415" s="4">
        <v>8610</v>
      </c>
      <c r="Q415" s="4">
        <v>7600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9350</v>
      </c>
      <c r="J416" s="4">
        <v>9350</v>
      </c>
      <c r="K416" s="5">
        <v>7203.82</v>
      </c>
      <c r="L416" s="5">
        <v>1297.5899999999999</v>
      </c>
      <c r="M416" s="5">
        <v>1985940000</v>
      </c>
      <c r="N416" s="4">
        <v>161</v>
      </c>
      <c r="O416" s="4">
        <v>6170</v>
      </c>
      <c r="P416" s="4">
        <v>9040</v>
      </c>
      <c r="Q416" s="4">
        <v>7630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9350</v>
      </c>
      <c r="J417" s="4">
        <v>9350</v>
      </c>
      <c r="K417" s="5">
        <v>7241.59</v>
      </c>
      <c r="L417" s="5">
        <v>1261.06</v>
      </c>
      <c r="M417" s="5">
        <v>1925610000</v>
      </c>
      <c r="N417" s="4">
        <v>161</v>
      </c>
      <c r="O417" s="4">
        <v>6170</v>
      </c>
      <c r="P417" s="4">
        <v>8750</v>
      </c>
      <c r="Q417" s="4">
        <v>7650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9350</v>
      </c>
      <c r="J418" s="4">
        <v>9350</v>
      </c>
      <c r="K418" s="5">
        <v>7284.45</v>
      </c>
      <c r="L418" s="5">
        <v>1240.75</v>
      </c>
      <c r="M418" s="5">
        <v>1873230000</v>
      </c>
      <c r="N418" s="4">
        <v>159</v>
      </c>
      <c r="O418" s="4">
        <v>6170</v>
      </c>
      <c r="P418" s="4">
        <v>7170</v>
      </c>
      <c r="Q418" s="4">
        <v>7700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9350</v>
      </c>
      <c r="J419" s="4">
        <v>9350</v>
      </c>
      <c r="K419" s="5">
        <v>7326.75</v>
      </c>
      <c r="L419" s="5">
        <v>1215.55</v>
      </c>
      <c r="M419" s="5">
        <v>1836370000</v>
      </c>
      <c r="N419" s="4">
        <v>156</v>
      </c>
      <c r="O419" s="4">
        <v>8100</v>
      </c>
      <c r="P419" s="4">
        <v>6220</v>
      </c>
      <c r="Q419" s="4">
        <v>7710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9350</v>
      </c>
      <c r="J420" s="4">
        <v>9350</v>
      </c>
      <c r="K420" s="5">
        <v>7360.55</v>
      </c>
      <c r="L420" s="5">
        <v>1202.95</v>
      </c>
      <c r="M420" s="5">
        <v>1818430000</v>
      </c>
      <c r="N420" s="4">
        <v>149</v>
      </c>
      <c r="O420" s="4">
        <v>8100</v>
      </c>
      <c r="P420" s="4">
        <v>8480</v>
      </c>
      <c r="Q420" s="4">
        <v>7730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9350</v>
      </c>
      <c r="J421" s="4">
        <v>9350</v>
      </c>
      <c r="K421" s="5">
        <v>7403.71</v>
      </c>
      <c r="L421" s="5">
        <v>1174.3800000000001</v>
      </c>
      <c r="M421" s="5">
        <v>1804540000</v>
      </c>
      <c r="N421" s="4">
        <v>148</v>
      </c>
      <c r="O421" s="4">
        <v>8100</v>
      </c>
      <c r="P421" s="4">
        <v>8320</v>
      </c>
      <c r="Q421" s="4">
        <v>7740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9350</v>
      </c>
      <c r="J422" s="4">
        <v>9350</v>
      </c>
      <c r="K422" s="5">
        <v>7456.44</v>
      </c>
      <c r="L422" s="5">
        <v>1126.0899999999999</v>
      </c>
      <c r="M422" s="5">
        <v>1793410000</v>
      </c>
      <c r="N422" s="4">
        <v>146</v>
      </c>
      <c r="O422" s="4">
        <v>8100</v>
      </c>
      <c r="P422" s="4">
        <v>6670</v>
      </c>
      <c r="Q422" s="4">
        <v>7750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9040</v>
      </c>
      <c r="J423" s="4">
        <v>9040</v>
      </c>
      <c r="K423" s="5">
        <v>7497.23</v>
      </c>
      <c r="L423" s="5">
        <v>1095.8800000000001</v>
      </c>
      <c r="M423" s="5">
        <v>1766810000</v>
      </c>
      <c r="N423" s="4">
        <v>140</v>
      </c>
      <c r="O423" s="4">
        <v>8100</v>
      </c>
      <c r="P423" s="4">
        <v>5552</v>
      </c>
      <c r="Q423" s="4">
        <v>7760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9040</v>
      </c>
      <c r="J424" s="4">
        <v>9040</v>
      </c>
      <c r="K424" s="5">
        <v>7535.2</v>
      </c>
      <c r="L424" s="5">
        <v>1071.24</v>
      </c>
      <c r="M424" s="5">
        <v>1755140000</v>
      </c>
      <c r="N424" s="4">
        <v>142</v>
      </c>
      <c r="O424" s="4">
        <v>8100</v>
      </c>
      <c r="P424" s="4">
        <v>5552</v>
      </c>
      <c r="Q424" s="4">
        <v>7810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9040</v>
      </c>
      <c r="J425" s="4">
        <v>9040</v>
      </c>
      <c r="K425" s="5">
        <v>7571.31</v>
      </c>
      <c r="L425" s="5">
        <v>1039.83</v>
      </c>
      <c r="M425" s="5">
        <v>1723840000</v>
      </c>
      <c r="N425" s="4">
        <v>135</v>
      </c>
      <c r="O425" s="4">
        <v>8100</v>
      </c>
      <c r="P425" s="4">
        <v>5140</v>
      </c>
      <c r="Q425" s="4">
        <v>7830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9040</v>
      </c>
      <c r="J426" s="4">
        <v>9040</v>
      </c>
      <c r="K426" s="5">
        <v>7609.33</v>
      </c>
      <c r="L426" s="5">
        <v>1007.42</v>
      </c>
      <c r="M426" s="5">
        <v>1686010000</v>
      </c>
      <c r="N426" s="4">
        <v>134</v>
      </c>
      <c r="O426" s="4">
        <v>7060</v>
      </c>
      <c r="P426" s="4">
        <v>6040</v>
      </c>
      <c r="Q426" s="4">
        <v>7840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3612</v>
      </c>
      <c r="I427" s="4">
        <v>9040</v>
      </c>
      <c r="J427" s="4">
        <v>5428</v>
      </c>
      <c r="K427" s="5">
        <v>7645.56</v>
      </c>
      <c r="L427" s="5">
        <v>986.59500000000003</v>
      </c>
      <c r="M427" s="5">
        <v>1651980000</v>
      </c>
      <c r="N427" s="4">
        <v>131</v>
      </c>
      <c r="O427" s="4">
        <v>7060</v>
      </c>
      <c r="P427" s="4">
        <v>8280</v>
      </c>
      <c r="Q427" s="4">
        <v>7880</v>
      </c>
    </row>
    <row r="428" spans="5:17">
      <c r="E428" s="4">
        <v>32</v>
      </c>
      <c r="F428" s="4">
        <v>212406</v>
      </c>
      <c r="G428" s="5">
        <v>3.05074E-2</v>
      </c>
      <c r="H428" s="4">
        <v>3612</v>
      </c>
      <c r="I428" s="4">
        <v>9040</v>
      </c>
      <c r="J428" s="4">
        <v>5428</v>
      </c>
      <c r="K428" s="5">
        <v>7677.42</v>
      </c>
      <c r="L428" s="5">
        <v>965.89200000000005</v>
      </c>
      <c r="M428" s="5">
        <v>1630730000</v>
      </c>
      <c r="N428" s="4">
        <v>129</v>
      </c>
      <c r="O428" s="4">
        <v>7060</v>
      </c>
      <c r="P428" s="4">
        <v>7310</v>
      </c>
      <c r="Q428" s="4">
        <v>7890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4122</v>
      </c>
      <c r="I429" s="4">
        <v>9040</v>
      </c>
      <c r="J429" s="4">
        <v>4918</v>
      </c>
      <c r="K429" s="5">
        <v>7712.87</v>
      </c>
      <c r="L429" s="5">
        <v>944.04899999999998</v>
      </c>
      <c r="M429" s="5">
        <v>1612310000</v>
      </c>
      <c r="N429" s="4">
        <v>123</v>
      </c>
      <c r="O429" s="4">
        <v>7060</v>
      </c>
      <c r="P429" s="4">
        <v>9020</v>
      </c>
      <c r="Q429" s="4">
        <v>7920</v>
      </c>
    </row>
    <row r="430" spans="5:17">
      <c r="E430" s="4">
        <v>34</v>
      </c>
      <c r="F430" s="4">
        <v>207640</v>
      </c>
      <c r="G430" s="5">
        <v>2.98228E-2</v>
      </c>
      <c r="H430" s="4">
        <v>4122</v>
      </c>
      <c r="I430" s="4">
        <v>9040</v>
      </c>
      <c r="J430" s="4">
        <v>4918</v>
      </c>
      <c r="K430" s="5">
        <v>7750.06</v>
      </c>
      <c r="L430" s="5">
        <v>913.38800000000003</v>
      </c>
      <c r="M430" s="5">
        <v>1609220000</v>
      </c>
      <c r="N430" s="4">
        <v>123</v>
      </c>
      <c r="O430" s="4">
        <v>7060</v>
      </c>
      <c r="P430" s="4">
        <v>7900</v>
      </c>
      <c r="Q430" s="4">
        <v>7930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4122</v>
      </c>
      <c r="I431" s="4">
        <v>9040</v>
      </c>
      <c r="J431" s="4">
        <v>4918</v>
      </c>
      <c r="K431" s="5">
        <v>7767.76</v>
      </c>
      <c r="L431" s="5">
        <v>899.15800000000002</v>
      </c>
      <c r="M431" s="5">
        <v>1601670000</v>
      </c>
      <c r="N431" s="4">
        <v>124</v>
      </c>
      <c r="O431" s="4">
        <v>7060</v>
      </c>
      <c r="P431" s="4">
        <v>8770</v>
      </c>
      <c r="Q431" s="4">
        <v>7980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4122</v>
      </c>
      <c r="I432" s="4">
        <v>9040</v>
      </c>
      <c r="J432" s="4">
        <v>4918</v>
      </c>
      <c r="K432" s="5">
        <v>7787.54</v>
      </c>
      <c r="L432" s="5">
        <v>891.58699999999999</v>
      </c>
      <c r="M432" s="5">
        <v>1584270000</v>
      </c>
      <c r="N432" s="4">
        <v>124</v>
      </c>
      <c r="O432" s="4">
        <v>7060</v>
      </c>
      <c r="P432" s="4">
        <v>8220</v>
      </c>
      <c r="Q432" s="4">
        <v>7980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4122</v>
      </c>
      <c r="I433" s="4">
        <v>9040</v>
      </c>
      <c r="J433" s="4">
        <v>4918</v>
      </c>
      <c r="K433" s="5">
        <v>7812.26</v>
      </c>
      <c r="L433" s="5">
        <v>873.63900000000001</v>
      </c>
      <c r="M433" s="5">
        <v>1565460000</v>
      </c>
      <c r="N433" s="4">
        <v>122</v>
      </c>
      <c r="O433" s="4">
        <v>8830</v>
      </c>
      <c r="P433" s="4">
        <v>8220</v>
      </c>
      <c r="Q433" s="4">
        <v>8000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4122</v>
      </c>
      <c r="I434" s="4">
        <v>9040</v>
      </c>
      <c r="J434" s="4">
        <v>4918</v>
      </c>
      <c r="K434" s="5">
        <v>7835.08</v>
      </c>
      <c r="L434" s="5">
        <v>851.95899999999995</v>
      </c>
      <c r="M434" s="5">
        <v>1534410000</v>
      </c>
      <c r="N434" s="4">
        <v>121</v>
      </c>
      <c r="O434" s="4">
        <v>8830</v>
      </c>
      <c r="P434" s="4">
        <v>8220</v>
      </c>
      <c r="Q434" s="4">
        <v>8000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4122</v>
      </c>
      <c r="I435" s="4">
        <v>9040</v>
      </c>
      <c r="J435" s="4">
        <v>4918</v>
      </c>
      <c r="K435" s="5">
        <v>7851.04</v>
      </c>
      <c r="L435" s="5">
        <v>833.404</v>
      </c>
      <c r="M435" s="5">
        <v>1495610000</v>
      </c>
      <c r="N435" s="4">
        <v>117</v>
      </c>
      <c r="O435" s="4">
        <v>8830</v>
      </c>
      <c r="P435" s="4">
        <v>8310</v>
      </c>
      <c r="Q435" s="4">
        <v>8000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4122</v>
      </c>
      <c r="I436" s="4">
        <v>9040</v>
      </c>
      <c r="J436" s="4">
        <v>4918</v>
      </c>
      <c r="K436" s="5">
        <v>7866.83</v>
      </c>
      <c r="L436" s="5">
        <v>821.93899999999996</v>
      </c>
      <c r="M436" s="5">
        <v>1470220000</v>
      </c>
      <c r="N436" s="4">
        <v>114</v>
      </c>
      <c r="O436" s="4">
        <v>7890</v>
      </c>
      <c r="P436" s="4">
        <v>4622</v>
      </c>
      <c r="Q436" s="4">
        <v>8000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4512</v>
      </c>
      <c r="I437" s="4">
        <v>9040</v>
      </c>
      <c r="J437" s="4">
        <v>4528</v>
      </c>
      <c r="K437" s="5">
        <v>7881.94</v>
      </c>
      <c r="L437" s="5">
        <v>810.18799999999999</v>
      </c>
      <c r="M437" s="5">
        <v>1422970000</v>
      </c>
      <c r="N437" s="4">
        <v>110</v>
      </c>
      <c r="O437" s="4">
        <v>7890</v>
      </c>
      <c r="P437" s="4">
        <v>7800</v>
      </c>
      <c r="Q437" s="4">
        <v>8020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4512</v>
      </c>
      <c r="I438" s="4">
        <v>9040</v>
      </c>
      <c r="J438" s="4">
        <v>4528</v>
      </c>
      <c r="K438" s="5">
        <v>7902.66</v>
      </c>
      <c r="L438" s="5">
        <v>795.60400000000004</v>
      </c>
      <c r="M438" s="5">
        <v>1367410000</v>
      </c>
      <c r="N438" s="4">
        <v>107</v>
      </c>
      <c r="O438" s="4">
        <v>7890</v>
      </c>
      <c r="P438" s="4">
        <v>6260</v>
      </c>
      <c r="Q438" s="4">
        <v>8040</v>
      </c>
    </row>
    <row r="439" spans="5:17">
      <c r="E439" s="4">
        <v>43</v>
      </c>
      <c r="F439" s="4">
        <v>165879</v>
      </c>
      <c r="G439" s="5">
        <v>2.38248E-2</v>
      </c>
      <c r="H439" s="4">
        <v>4512</v>
      </c>
      <c r="I439" s="4">
        <v>9040</v>
      </c>
      <c r="J439" s="4">
        <v>4528</v>
      </c>
      <c r="K439" s="5">
        <v>7921.3</v>
      </c>
      <c r="L439" s="5">
        <v>786.35500000000002</v>
      </c>
      <c r="M439" s="5">
        <v>1313980000</v>
      </c>
      <c r="N439" s="4">
        <v>106</v>
      </c>
      <c r="O439" s="4">
        <v>7890</v>
      </c>
      <c r="P439" s="4">
        <v>6260</v>
      </c>
      <c r="Q439" s="4">
        <v>8040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4512</v>
      </c>
      <c r="I440" s="4">
        <v>9040</v>
      </c>
      <c r="J440" s="4">
        <v>4528</v>
      </c>
      <c r="K440" s="5">
        <v>7938.17</v>
      </c>
      <c r="L440" s="5">
        <v>780.30200000000002</v>
      </c>
      <c r="M440" s="5">
        <v>1264960000</v>
      </c>
      <c r="N440" s="4">
        <v>100</v>
      </c>
      <c r="O440" s="4">
        <v>7890</v>
      </c>
      <c r="P440" s="4">
        <v>6570</v>
      </c>
      <c r="Q440" s="4">
        <v>8040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4512</v>
      </c>
      <c r="I441" s="4">
        <v>9040</v>
      </c>
      <c r="J441" s="4">
        <v>4528</v>
      </c>
      <c r="K441" s="5">
        <v>7958.93</v>
      </c>
      <c r="L441" s="5">
        <v>761.25900000000001</v>
      </c>
      <c r="M441" s="5">
        <v>1212730000</v>
      </c>
      <c r="N441" s="4">
        <v>98</v>
      </c>
      <c r="O441" s="4">
        <v>7890</v>
      </c>
      <c r="P441" s="4">
        <v>8130</v>
      </c>
      <c r="Q441" s="4">
        <v>8070</v>
      </c>
    </row>
    <row r="442" spans="5:17">
      <c r="E442" s="4">
        <v>46</v>
      </c>
      <c r="F442" s="4">
        <v>144773</v>
      </c>
      <c r="G442" s="5">
        <v>2.07934E-2</v>
      </c>
      <c r="H442" s="4">
        <v>4512</v>
      </c>
      <c r="I442" s="4">
        <v>9040</v>
      </c>
      <c r="J442" s="4">
        <v>4528</v>
      </c>
      <c r="K442" s="5">
        <v>7970.26</v>
      </c>
      <c r="L442" s="5">
        <v>752.64200000000005</v>
      </c>
      <c r="M442" s="5">
        <v>1153880000</v>
      </c>
      <c r="N442" s="4">
        <v>95</v>
      </c>
      <c r="O442" s="4">
        <v>7890</v>
      </c>
      <c r="P442" s="4">
        <v>7460</v>
      </c>
      <c r="Q442" s="4">
        <v>8070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4512</v>
      </c>
      <c r="I443" s="4">
        <v>9040</v>
      </c>
      <c r="J443" s="4">
        <v>4528</v>
      </c>
      <c r="K443" s="5">
        <v>7977.94</v>
      </c>
      <c r="L443" s="5">
        <v>746.12800000000004</v>
      </c>
      <c r="M443" s="5">
        <v>1101560000</v>
      </c>
      <c r="N443" s="4">
        <v>93</v>
      </c>
      <c r="O443" s="4">
        <v>7890</v>
      </c>
      <c r="P443" s="4">
        <v>7630</v>
      </c>
      <c r="Q443" s="4">
        <v>8070</v>
      </c>
    </row>
    <row r="444" spans="5:17">
      <c r="E444" s="4">
        <v>48</v>
      </c>
      <c r="F444" s="4">
        <v>130322</v>
      </c>
      <c r="G444" s="5">
        <v>1.87178E-2</v>
      </c>
      <c r="H444" s="4">
        <v>4512</v>
      </c>
      <c r="I444" s="4">
        <v>9040</v>
      </c>
      <c r="J444" s="4">
        <v>4528</v>
      </c>
      <c r="K444" s="5">
        <v>7989.25</v>
      </c>
      <c r="L444" s="5">
        <v>727.60900000000004</v>
      </c>
      <c r="M444" s="5">
        <v>1041180000</v>
      </c>
      <c r="N444" s="4">
        <v>89</v>
      </c>
      <c r="O444" s="4">
        <v>7890</v>
      </c>
      <c r="P444" s="4">
        <v>6170</v>
      </c>
      <c r="Q444" s="4">
        <v>8070</v>
      </c>
    </row>
    <row r="445" spans="5:17">
      <c r="E445" s="4">
        <v>49</v>
      </c>
      <c r="F445" s="4">
        <v>123826</v>
      </c>
      <c r="G445" s="5">
        <v>1.77848E-2</v>
      </c>
      <c r="H445" s="4">
        <v>4512</v>
      </c>
      <c r="I445" s="4">
        <v>9040</v>
      </c>
      <c r="J445" s="4">
        <v>4528</v>
      </c>
      <c r="K445" s="5">
        <v>8006.41</v>
      </c>
      <c r="L445" s="5">
        <v>687.50900000000001</v>
      </c>
      <c r="M445" s="5">
        <v>991402000</v>
      </c>
      <c r="N445" s="4">
        <v>88</v>
      </c>
      <c r="O445" s="4">
        <v>7890</v>
      </c>
      <c r="P445" s="4">
        <v>5430</v>
      </c>
      <c r="Q445" s="4">
        <v>8070</v>
      </c>
    </row>
    <row r="446" spans="5:17">
      <c r="E446" s="4">
        <v>50</v>
      </c>
      <c r="F446" s="4">
        <v>118095</v>
      </c>
      <c r="G446" s="5">
        <v>1.69617E-2</v>
      </c>
      <c r="H446" s="4">
        <v>4512</v>
      </c>
      <c r="I446" s="4">
        <v>9040</v>
      </c>
      <c r="J446" s="4">
        <v>4528</v>
      </c>
      <c r="K446" s="5">
        <v>8034.19</v>
      </c>
      <c r="L446" s="5">
        <v>624.52700000000004</v>
      </c>
      <c r="M446" s="5">
        <v>948798000</v>
      </c>
      <c r="N446" s="4">
        <v>85</v>
      </c>
      <c r="O446" s="4">
        <v>7890</v>
      </c>
      <c r="P446" s="4">
        <v>8330</v>
      </c>
      <c r="Q446" s="4">
        <v>8070</v>
      </c>
    </row>
    <row r="447" spans="5:17">
      <c r="E447" s="4">
        <v>51</v>
      </c>
      <c r="F447" s="4">
        <v>114796</v>
      </c>
      <c r="G447" s="5">
        <v>1.64879E-2</v>
      </c>
      <c r="H447" s="4">
        <v>4512</v>
      </c>
      <c r="I447" s="4">
        <v>9040</v>
      </c>
      <c r="J447" s="4">
        <v>4528</v>
      </c>
      <c r="K447" s="5">
        <v>8047.62</v>
      </c>
      <c r="L447" s="5">
        <v>581.29399999999998</v>
      </c>
      <c r="M447" s="5">
        <v>923835000</v>
      </c>
      <c r="N447" s="4">
        <v>81</v>
      </c>
      <c r="O447" s="4">
        <v>7890</v>
      </c>
      <c r="P447" s="4">
        <v>7190</v>
      </c>
      <c r="Q447" s="4">
        <v>8070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4512</v>
      </c>
      <c r="I448" s="4">
        <v>9040</v>
      </c>
      <c r="J448" s="4">
        <v>4528</v>
      </c>
      <c r="K448" s="5">
        <v>8052.02</v>
      </c>
      <c r="L448" s="5">
        <v>567.20500000000004</v>
      </c>
      <c r="M448" s="5">
        <v>896777000</v>
      </c>
      <c r="N448" s="4">
        <v>78</v>
      </c>
      <c r="O448" s="4">
        <v>7890</v>
      </c>
      <c r="P448" s="4">
        <v>8460</v>
      </c>
      <c r="Q448" s="4">
        <v>8070</v>
      </c>
    </row>
    <row r="449" spans="5:17">
      <c r="E449" s="4">
        <v>53</v>
      </c>
      <c r="F449" s="4">
        <v>105587</v>
      </c>
      <c r="G449" s="5">
        <v>1.51652E-2</v>
      </c>
      <c r="H449" s="4">
        <v>4512</v>
      </c>
      <c r="I449" s="4">
        <v>9040</v>
      </c>
      <c r="J449" s="4">
        <v>4528</v>
      </c>
      <c r="K449" s="5">
        <v>8055.5</v>
      </c>
      <c r="L449" s="5">
        <v>550.26499999999999</v>
      </c>
      <c r="M449" s="5">
        <v>850556000</v>
      </c>
      <c r="N449" s="4">
        <v>75</v>
      </c>
      <c r="O449" s="4">
        <v>7890</v>
      </c>
      <c r="P449" s="4">
        <v>7600</v>
      </c>
      <c r="Q449" s="4">
        <v>8070</v>
      </c>
    </row>
    <row r="450" spans="5:17">
      <c r="E450" s="4">
        <v>54</v>
      </c>
      <c r="F450" s="4">
        <v>99403</v>
      </c>
      <c r="G450" s="5">
        <v>1.4277E-2</v>
      </c>
      <c r="H450" s="4">
        <v>4512</v>
      </c>
      <c r="I450" s="4">
        <v>9040</v>
      </c>
      <c r="J450" s="4">
        <v>4528</v>
      </c>
      <c r="K450" s="5">
        <v>8060</v>
      </c>
      <c r="L450" s="5">
        <v>538.09900000000005</v>
      </c>
      <c r="M450" s="5">
        <v>801188000</v>
      </c>
      <c r="N450" s="4">
        <v>71</v>
      </c>
      <c r="O450" s="4">
        <v>7890</v>
      </c>
      <c r="P450" s="4">
        <v>4512</v>
      </c>
      <c r="Q450" s="4">
        <v>8070</v>
      </c>
    </row>
    <row r="451" spans="5:17">
      <c r="E451" s="4">
        <v>55</v>
      </c>
      <c r="F451" s="4">
        <v>92018</v>
      </c>
      <c r="G451" s="5">
        <v>1.32163E-2</v>
      </c>
      <c r="H451" s="4">
        <v>4890</v>
      </c>
      <c r="I451" s="4">
        <v>9040</v>
      </c>
      <c r="J451" s="4">
        <v>4150</v>
      </c>
      <c r="K451" s="5">
        <v>8064.26</v>
      </c>
      <c r="L451" s="5">
        <v>534.10599999999999</v>
      </c>
      <c r="M451" s="5">
        <v>742057000</v>
      </c>
      <c r="N451" s="4">
        <v>70</v>
      </c>
      <c r="O451" s="4">
        <v>7890</v>
      </c>
      <c r="P451" s="4">
        <v>7780</v>
      </c>
      <c r="Q451" s="4">
        <v>8070</v>
      </c>
    </row>
    <row r="452" spans="5:17">
      <c r="E452" s="4">
        <v>56</v>
      </c>
      <c r="F452" s="4">
        <v>84737</v>
      </c>
      <c r="G452" s="5">
        <v>1.21706E-2</v>
      </c>
      <c r="H452" s="4">
        <v>4890</v>
      </c>
      <c r="I452" s="4">
        <v>9040</v>
      </c>
      <c r="J452" s="4">
        <v>4150</v>
      </c>
      <c r="K452" s="5">
        <v>8062.83</v>
      </c>
      <c r="L452" s="5">
        <v>532.29600000000005</v>
      </c>
      <c r="M452" s="5">
        <v>683220000</v>
      </c>
      <c r="N452" s="4">
        <v>67</v>
      </c>
      <c r="O452" s="4">
        <v>8020</v>
      </c>
      <c r="P452" s="4">
        <v>7570</v>
      </c>
      <c r="Q452" s="4">
        <v>8070</v>
      </c>
    </row>
    <row r="453" spans="5:17">
      <c r="E453" s="4">
        <v>57</v>
      </c>
      <c r="F453" s="4">
        <v>77854</v>
      </c>
      <c r="G453" s="5">
        <v>1.1181999999999999E-2</v>
      </c>
      <c r="H453" s="4">
        <v>4890</v>
      </c>
      <c r="I453" s="4">
        <v>9040</v>
      </c>
      <c r="J453" s="4">
        <v>4150</v>
      </c>
      <c r="K453" s="5">
        <v>8071.3</v>
      </c>
      <c r="L453" s="5">
        <v>525.44500000000005</v>
      </c>
      <c r="M453" s="5">
        <v>628383000</v>
      </c>
      <c r="N453" s="4">
        <v>64</v>
      </c>
      <c r="O453" s="4">
        <v>8020</v>
      </c>
      <c r="P453" s="4">
        <v>7740</v>
      </c>
      <c r="Q453" s="4">
        <v>8070</v>
      </c>
    </row>
    <row r="454" spans="5:17">
      <c r="E454" s="4">
        <v>58</v>
      </c>
      <c r="F454" s="4">
        <v>71855</v>
      </c>
      <c r="G454" s="5">
        <v>1.03204E-2</v>
      </c>
      <c r="H454" s="4">
        <v>4890</v>
      </c>
      <c r="I454" s="4">
        <v>9040</v>
      </c>
      <c r="J454" s="4">
        <v>4150</v>
      </c>
      <c r="K454" s="5">
        <v>8071.93</v>
      </c>
      <c r="L454" s="5">
        <v>519.70799999999997</v>
      </c>
      <c r="M454" s="5">
        <v>580008000</v>
      </c>
      <c r="N454" s="4">
        <v>64</v>
      </c>
      <c r="O454" s="4">
        <v>8020</v>
      </c>
      <c r="P454" s="4">
        <v>8340</v>
      </c>
      <c r="Q454" s="4">
        <v>8040</v>
      </c>
    </row>
    <row r="455" spans="5:17">
      <c r="E455" s="4">
        <v>59</v>
      </c>
      <c r="F455" s="4">
        <v>64621</v>
      </c>
      <c r="G455" s="5">
        <v>9.2813600000000007E-3</v>
      </c>
      <c r="H455" s="4">
        <v>4890</v>
      </c>
      <c r="I455" s="4">
        <v>9040</v>
      </c>
      <c r="J455" s="4">
        <v>4150</v>
      </c>
      <c r="K455" s="5">
        <v>8083.78</v>
      </c>
      <c r="L455" s="5">
        <v>511.13499999999999</v>
      </c>
      <c r="M455" s="5">
        <v>522382000</v>
      </c>
      <c r="N455" s="4">
        <v>61</v>
      </c>
      <c r="O455" s="4">
        <v>8020</v>
      </c>
      <c r="P455" s="4">
        <v>7440</v>
      </c>
      <c r="Q455" s="4">
        <v>8040</v>
      </c>
    </row>
    <row r="456" spans="5:17">
      <c r="E456" s="4">
        <v>60</v>
      </c>
      <c r="F456" s="4">
        <v>57162</v>
      </c>
      <c r="G456" s="5">
        <v>8.21004E-3</v>
      </c>
      <c r="H456" s="4">
        <v>6860</v>
      </c>
      <c r="I456" s="4">
        <v>9040</v>
      </c>
      <c r="J456" s="4">
        <v>2180</v>
      </c>
      <c r="K456" s="5">
        <v>8100.17</v>
      </c>
      <c r="L456" s="5">
        <v>500.95</v>
      </c>
      <c r="M456" s="5">
        <v>463022000</v>
      </c>
      <c r="N456" s="4">
        <v>55</v>
      </c>
      <c r="O456" s="4">
        <v>8020</v>
      </c>
      <c r="P456" s="4">
        <v>7470</v>
      </c>
      <c r="Q456" s="4">
        <v>8040</v>
      </c>
    </row>
    <row r="457" spans="5:17">
      <c r="E457" s="4">
        <v>61</v>
      </c>
      <c r="F457" s="4">
        <v>49337</v>
      </c>
      <c r="G457" s="5">
        <v>7.0861500000000003E-3</v>
      </c>
      <c r="H457" s="4">
        <v>6860</v>
      </c>
      <c r="I457" s="4">
        <v>8960</v>
      </c>
      <c r="J457" s="4">
        <v>2100</v>
      </c>
      <c r="K457" s="5">
        <v>8113.12</v>
      </c>
      <c r="L457" s="5">
        <v>488.36500000000001</v>
      </c>
      <c r="M457" s="5">
        <v>400277000</v>
      </c>
      <c r="N457" s="4">
        <v>49</v>
      </c>
      <c r="O457" s="4">
        <v>8020</v>
      </c>
      <c r="P457" s="4">
        <v>7180</v>
      </c>
      <c r="Q457" s="4">
        <v>8040</v>
      </c>
    </row>
    <row r="458" spans="5:17">
      <c r="E458" s="4">
        <v>62</v>
      </c>
      <c r="F458" s="4">
        <v>42776</v>
      </c>
      <c r="G458" s="5">
        <v>6.1438100000000004E-3</v>
      </c>
      <c r="H458" s="4">
        <v>6860</v>
      </c>
      <c r="I458" s="4">
        <v>8960</v>
      </c>
      <c r="J458" s="4">
        <v>2100</v>
      </c>
      <c r="K458" s="5">
        <v>8123.03</v>
      </c>
      <c r="L458" s="5">
        <v>479.12</v>
      </c>
      <c r="M458" s="5">
        <v>347471000</v>
      </c>
      <c r="N458" s="4">
        <v>48</v>
      </c>
      <c r="O458" s="4">
        <v>8020</v>
      </c>
      <c r="P458" s="4">
        <v>8230</v>
      </c>
      <c r="Q458" s="4">
        <v>8040</v>
      </c>
    </row>
    <row r="459" spans="5:17">
      <c r="E459" s="4">
        <v>63</v>
      </c>
      <c r="F459" s="4">
        <v>35511</v>
      </c>
      <c r="G459" s="5">
        <v>5.10036E-3</v>
      </c>
      <c r="H459" s="4">
        <v>6860</v>
      </c>
      <c r="I459" s="4">
        <v>8960</v>
      </c>
      <c r="J459" s="4">
        <v>2100</v>
      </c>
      <c r="K459" s="5">
        <v>8130.38</v>
      </c>
      <c r="L459" s="5">
        <v>463.92200000000003</v>
      </c>
      <c r="M459" s="5">
        <v>288718000</v>
      </c>
      <c r="N459" s="4">
        <v>45</v>
      </c>
      <c r="O459" s="4">
        <v>8020</v>
      </c>
      <c r="P459" s="4">
        <v>8250</v>
      </c>
      <c r="Q459" s="4">
        <v>8110</v>
      </c>
    </row>
    <row r="460" spans="5:17">
      <c r="E460" s="4">
        <v>64</v>
      </c>
      <c r="F460" s="4">
        <v>29543</v>
      </c>
      <c r="G460" s="5">
        <v>4.24319E-3</v>
      </c>
      <c r="H460" s="4">
        <v>6860</v>
      </c>
      <c r="I460" s="4">
        <v>8960</v>
      </c>
      <c r="J460" s="4">
        <v>2100</v>
      </c>
      <c r="K460" s="5">
        <v>8141.51</v>
      </c>
      <c r="L460" s="5">
        <v>444.81099999999998</v>
      </c>
      <c r="M460" s="5">
        <v>240525000</v>
      </c>
      <c r="N460" s="4">
        <v>45</v>
      </c>
      <c r="O460" s="4">
        <v>8020</v>
      </c>
      <c r="P460" s="4">
        <v>8960</v>
      </c>
      <c r="Q460" s="4">
        <v>8110</v>
      </c>
    </row>
    <row r="461" spans="5:17">
      <c r="E461" s="4">
        <v>65</v>
      </c>
      <c r="F461" s="4">
        <v>23703</v>
      </c>
      <c r="G461" s="5">
        <v>3.4044000000000001E-3</v>
      </c>
      <c r="H461" s="4">
        <v>6860</v>
      </c>
      <c r="I461" s="4">
        <v>8880</v>
      </c>
      <c r="J461" s="4">
        <v>2020</v>
      </c>
      <c r="K461" s="5">
        <v>8142.85</v>
      </c>
      <c r="L461" s="5">
        <v>426.35</v>
      </c>
      <c r="M461" s="5">
        <v>193010000</v>
      </c>
      <c r="N461" s="4">
        <v>41</v>
      </c>
      <c r="O461" s="4">
        <v>8020</v>
      </c>
      <c r="P461" s="4">
        <v>7830</v>
      </c>
      <c r="Q461" s="4">
        <v>8110</v>
      </c>
    </row>
    <row r="462" spans="5:17">
      <c r="E462" s="4">
        <v>66</v>
      </c>
      <c r="F462" s="4">
        <v>18772</v>
      </c>
      <c r="G462" s="5">
        <v>2.6961799999999998E-3</v>
      </c>
      <c r="H462" s="4">
        <v>6860</v>
      </c>
      <c r="I462" s="4">
        <v>8880</v>
      </c>
      <c r="J462" s="4">
        <v>2020</v>
      </c>
      <c r="K462" s="5">
        <v>8147.83</v>
      </c>
      <c r="L462" s="5">
        <v>414.30799999999999</v>
      </c>
      <c r="M462" s="5">
        <v>152951000</v>
      </c>
      <c r="N462" s="4">
        <v>38</v>
      </c>
      <c r="O462" s="4">
        <v>8020</v>
      </c>
      <c r="P462" s="4">
        <v>8660</v>
      </c>
      <c r="Q462" s="4">
        <v>8110</v>
      </c>
    </row>
    <row r="463" spans="5:17">
      <c r="E463" s="4">
        <v>67</v>
      </c>
      <c r="F463" s="4">
        <v>15198</v>
      </c>
      <c r="G463" s="5">
        <v>2.1828500000000001E-3</v>
      </c>
      <c r="H463" s="4">
        <v>7240</v>
      </c>
      <c r="I463" s="4">
        <v>8880</v>
      </c>
      <c r="J463" s="4">
        <v>1640</v>
      </c>
      <c r="K463" s="5">
        <v>8140.69</v>
      </c>
      <c r="L463" s="5">
        <v>407.351</v>
      </c>
      <c r="M463" s="5">
        <v>123722000</v>
      </c>
      <c r="N463" s="4">
        <v>32</v>
      </c>
      <c r="O463" s="4">
        <v>8110</v>
      </c>
      <c r="P463" s="4">
        <v>8710</v>
      </c>
      <c r="Q463" s="4">
        <v>8110</v>
      </c>
    </row>
    <row r="464" spans="5:17">
      <c r="E464" s="4">
        <v>68</v>
      </c>
      <c r="F464" s="4">
        <v>11537</v>
      </c>
      <c r="G464" s="5">
        <v>1.6570300000000001E-3</v>
      </c>
      <c r="H464" s="4">
        <v>7240</v>
      </c>
      <c r="I464" s="4">
        <v>8880</v>
      </c>
      <c r="J464" s="4">
        <v>1640</v>
      </c>
      <c r="K464" s="5">
        <v>8146.39</v>
      </c>
      <c r="L464" s="5">
        <v>407.822</v>
      </c>
      <c r="M464" s="5">
        <v>93984900</v>
      </c>
      <c r="N464" s="4">
        <v>27</v>
      </c>
      <c r="O464" s="4">
        <v>8110</v>
      </c>
      <c r="P464" s="4">
        <v>8450</v>
      </c>
      <c r="Q464" s="4">
        <v>8110</v>
      </c>
    </row>
    <row r="465" spans="2:17">
      <c r="E465" s="4">
        <v>69</v>
      </c>
      <c r="F465" s="4">
        <v>8721</v>
      </c>
      <c r="G465" s="5">
        <v>1.2525800000000001E-3</v>
      </c>
      <c r="H465" s="4">
        <v>7240</v>
      </c>
      <c r="I465" s="4">
        <v>8880</v>
      </c>
      <c r="J465" s="4">
        <v>1640</v>
      </c>
      <c r="K465" s="5">
        <v>8168.19</v>
      </c>
      <c r="L465" s="5">
        <v>402.553</v>
      </c>
      <c r="M465" s="5">
        <v>71234800</v>
      </c>
      <c r="N465" s="4">
        <v>23</v>
      </c>
      <c r="O465" s="4">
        <v>8110</v>
      </c>
      <c r="P465" s="4">
        <v>8440</v>
      </c>
      <c r="Q465" s="4">
        <v>8110</v>
      </c>
    </row>
    <row r="466" spans="2:17">
      <c r="E466" s="4">
        <v>70</v>
      </c>
      <c r="F466" s="4">
        <v>6603</v>
      </c>
      <c r="G466" s="5">
        <v>9.4837299999999997E-4</v>
      </c>
      <c r="H466" s="4">
        <v>7240</v>
      </c>
      <c r="I466" s="4">
        <v>8880</v>
      </c>
      <c r="J466" s="4">
        <v>1640</v>
      </c>
      <c r="K466" s="5">
        <v>8164.59</v>
      </c>
      <c r="L466" s="5">
        <v>397.589</v>
      </c>
      <c r="M466" s="5">
        <v>53910800</v>
      </c>
      <c r="N466" s="4">
        <v>21</v>
      </c>
      <c r="O466" s="4">
        <v>8110</v>
      </c>
      <c r="P466" s="4">
        <v>8720</v>
      </c>
      <c r="Q466" s="4">
        <v>8110</v>
      </c>
    </row>
    <row r="467" spans="2:17">
      <c r="E467" s="4">
        <v>71</v>
      </c>
      <c r="F467" s="4">
        <v>4790</v>
      </c>
      <c r="G467" s="5">
        <v>6.8797599999999997E-4</v>
      </c>
      <c r="H467" s="4">
        <v>7240</v>
      </c>
      <c r="I467" s="4">
        <v>8880</v>
      </c>
      <c r="J467" s="4">
        <v>1640</v>
      </c>
      <c r="K467" s="5">
        <v>8155.38</v>
      </c>
      <c r="L467" s="5">
        <v>390.91500000000002</v>
      </c>
      <c r="M467" s="5">
        <v>39064300</v>
      </c>
      <c r="N467" s="4">
        <v>20</v>
      </c>
      <c r="O467" s="4">
        <v>8110</v>
      </c>
      <c r="P467" s="4">
        <v>7900</v>
      </c>
      <c r="Q467" s="4">
        <v>8110</v>
      </c>
    </row>
    <row r="468" spans="2:17">
      <c r="E468" s="4">
        <v>72</v>
      </c>
      <c r="F468" s="4">
        <v>3532</v>
      </c>
      <c r="G468" s="5">
        <v>5.0729300000000002E-4</v>
      </c>
      <c r="H468" s="4">
        <v>7520</v>
      </c>
      <c r="I468" s="4">
        <v>8880</v>
      </c>
      <c r="J468" s="4">
        <v>1360</v>
      </c>
      <c r="K468" s="5">
        <v>8123.56</v>
      </c>
      <c r="L468" s="5">
        <v>375.47</v>
      </c>
      <c r="M468" s="5">
        <v>28692400</v>
      </c>
      <c r="N468" s="4">
        <v>17</v>
      </c>
      <c r="O468" s="4">
        <v>8110</v>
      </c>
      <c r="P468" s="4">
        <v>8510</v>
      </c>
      <c r="Q468" s="4">
        <v>8110</v>
      </c>
    </row>
    <row r="469" spans="2:17">
      <c r="E469" s="4">
        <v>73</v>
      </c>
      <c r="F469" s="4">
        <v>2381</v>
      </c>
      <c r="G469" s="5">
        <v>3.4197699999999998E-4</v>
      </c>
      <c r="H469" s="4">
        <v>7520</v>
      </c>
      <c r="I469" s="4">
        <v>8880</v>
      </c>
      <c r="J469" s="4">
        <v>1360</v>
      </c>
      <c r="K469" s="5">
        <v>8133.22</v>
      </c>
      <c r="L469" s="5">
        <v>394.34399999999999</v>
      </c>
      <c r="M469" s="5">
        <v>19365200</v>
      </c>
      <c r="N469" s="4">
        <v>11</v>
      </c>
      <c r="O469" s="4">
        <v>8110</v>
      </c>
      <c r="P469" s="4">
        <v>7760</v>
      </c>
      <c r="Q469" s="4">
        <v>8110</v>
      </c>
    </row>
    <row r="470" spans="2:17">
      <c r="E470" s="4">
        <v>74</v>
      </c>
      <c r="F470" s="4">
        <v>1653</v>
      </c>
      <c r="G470" s="5">
        <v>2.3741600000000001E-4</v>
      </c>
      <c r="H470" s="4">
        <v>7650</v>
      </c>
      <c r="I470" s="4">
        <v>8880</v>
      </c>
      <c r="J470" s="4">
        <v>1230</v>
      </c>
      <c r="K470" s="5">
        <v>8142.71</v>
      </c>
      <c r="L470" s="5">
        <v>385.286</v>
      </c>
      <c r="M470" s="5">
        <v>13459900</v>
      </c>
      <c r="N470" s="4">
        <v>9</v>
      </c>
      <c r="O470" s="4">
        <v>8110</v>
      </c>
      <c r="P470" s="4">
        <v>7890</v>
      </c>
      <c r="Q470" s="4">
        <v>8110</v>
      </c>
    </row>
    <row r="471" spans="2:17">
      <c r="E471" s="4">
        <v>75</v>
      </c>
      <c r="F471" s="4">
        <v>1066</v>
      </c>
      <c r="G471" s="5">
        <v>1.5310700000000001E-4</v>
      </c>
      <c r="H471" s="4">
        <v>7650</v>
      </c>
      <c r="I471" s="4">
        <v>8880</v>
      </c>
      <c r="J471" s="4">
        <v>1230</v>
      </c>
      <c r="K471" s="5">
        <v>8150.2</v>
      </c>
      <c r="L471" s="5">
        <v>421.471</v>
      </c>
      <c r="M471" s="5">
        <v>8688110</v>
      </c>
      <c r="N471" s="4">
        <v>6</v>
      </c>
      <c r="O471" s="4">
        <v>8110</v>
      </c>
      <c r="P471" s="4">
        <v>8280</v>
      </c>
      <c r="Q471" s="4">
        <v>8110</v>
      </c>
    </row>
    <row r="472" spans="2:17">
      <c r="E472" s="4">
        <v>76</v>
      </c>
      <c r="F472" s="4">
        <v>540</v>
      </c>
      <c r="G472" s="5">
        <v>7.75589E-5</v>
      </c>
      <c r="H472" s="4">
        <v>7650</v>
      </c>
      <c r="I472" s="4">
        <v>8880</v>
      </c>
      <c r="J472" s="4">
        <v>1230</v>
      </c>
      <c r="K472" s="5">
        <v>8197.06</v>
      </c>
      <c r="L472" s="5">
        <v>428.47399999999999</v>
      </c>
      <c r="M472" s="5">
        <v>4426410</v>
      </c>
      <c r="N472" s="4">
        <v>4</v>
      </c>
      <c r="O472" s="4">
        <v>8110</v>
      </c>
      <c r="P472" s="4">
        <v>7980</v>
      </c>
      <c r="Q472" s="4">
        <v>8110</v>
      </c>
    </row>
    <row r="473" spans="2:17">
      <c r="E473" s="4">
        <v>77</v>
      </c>
      <c r="F473" s="4">
        <v>236</v>
      </c>
      <c r="G473" s="5">
        <v>3.3896100000000002E-5</v>
      </c>
      <c r="H473" s="4">
        <v>7650</v>
      </c>
      <c r="I473" s="4">
        <v>8880</v>
      </c>
      <c r="J473" s="4">
        <v>1230</v>
      </c>
      <c r="K473" s="5">
        <v>8314.07</v>
      </c>
      <c r="L473" s="5">
        <v>410.15199999999999</v>
      </c>
      <c r="M473" s="5">
        <v>1962120</v>
      </c>
      <c r="N473" s="4">
        <v>4</v>
      </c>
      <c r="O473" s="4">
        <v>8110</v>
      </c>
      <c r="P473" s="4">
        <v>7650</v>
      </c>
      <c r="Q473" s="4">
        <v>8110</v>
      </c>
    </row>
    <row r="474" spans="2:17">
      <c r="E474" s="4">
        <v>78</v>
      </c>
      <c r="F474" s="4">
        <v>59</v>
      </c>
      <c r="G474" s="5">
        <v>8.4740200000000002E-6</v>
      </c>
      <c r="H474" s="4">
        <v>8110</v>
      </c>
      <c r="I474" s="4">
        <v>8880</v>
      </c>
      <c r="J474" s="4">
        <v>770</v>
      </c>
      <c r="K474" s="5">
        <v>8384.07</v>
      </c>
      <c r="L474" s="5">
        <v>368.67200000000003</v>
      </c>
      <c r="M474" s="5">
        <v>494660</v>
      </c>
      <c r="N474" s="4">
        <v>2</v>
      </c>
      <c r="O474" s="4">
        <v>8110</v>
      </c>
      <c r="P474" s="4">
        <v>8880</v>
      </c>
      <c r="Q474" s="4">
        <v>8110</v>
      </c>
    </row>
    <row r="475" spans="2:17">
      <c r="E475" s="4">
        <v>79</v>
      </c>
      <c r="F475" s="4">
        <v>15</v>
      </c>
      <c r="G475" s="5">
        <v>2.1544099999999999E-6</v>
      </c>
      <c r="H475" s="4">
        <v>8110</v>
      </c>
      <c r="I475" s="4">
        <v>8110</v>
      </c>
      <c r="J475" s="4">
        <v>0</v>
      </c>
      <c r="K475" s="5">
        <v>8110</v>
      </c>
      <c r="L475" s="5">
        <v>0</v>
      </c>
      <c r="M475" s="5">
        <v>121650</v>
      </c>
      <c r="N475" s="4">
        <v>1</v>
      </c>
      <c r="O475" s="4">
        <v>8110</v>
      </c>
      <c r="P475" s="4">
        <v>8110</v>
      </c>
      <c r="Q475" s="4">
        <v>8110</v>
      </c>
    </row>
    <row r="476" spans="2:17">
      <c r="B476" t="s">
        <v>39</v>
      </c>
      <c r="E476" s="4">
        <v>1</v>
      </c>
      <c r="F476" s="4">
        <v>4965254</v>
      </c>
      <c r="G476" s="5">
        <v>0.71314699999999998</v>
      </c>
      <c r="H476" s="4">
        <v>0</v>
      </c>
      <c r="I476" s="4">
        <v>9500</v>
      </c>
      <c r="J476" s="4">
        <v>9500</v>
      </c>
      <c r="K476" s="5">
        <v>4329.8</v>
      </c>
      <c r="L476" s="5">
        <v>2594.75</v>
      </c>
      <c r="M476" s="5">
        <v>21498600000</v>
      </c>
      <c r="N476" s="4">
        <v>158</v>
      </c>
      <c r="O476" s="4">
        <v>2580</v>
      </c>
      <c r="P476" s="4">
        <v>5150</v>
      </c>
      <c r="Q476" s="4">
        <v>4630</v>
      </c>
    </row>
    <row r="477" spans="2:17">
      <c r="E477" s="4">
        <v>2</v>
      </c>
      <c r="F477" s="4">
        <v>1506506</v>
      </c>
      <c r="G477" s="5">
        <v>0.21637600000000001</v>
      </c>
      <c r="H477" s="4">
        <v>0</v>
      </c>
      <c r="I477" s="4">
        <v>9500</v>
      </c>
      <c r="J477" s="4">
        <v>9500</v>
      </c>
      <c r="K477" s="5">
        <v>6474.15</v>
      </c>
      <c r="L477" s="5">
        <v>2117.21</v>
      </c>
      <c r="M477" s="5">
        <v>9753350000</v>
      </c>
      <c r="N477" s="4">
        <v>144</v>
      </c>
      <c r="O477" s="4">
        <v>2580</v>
      </c>
      <c r="P477" s="4">
        <v>4612</v>
      </c>
      <c r="Q477" s="4">
        <v>6950</v>
      </c>
    </row>
    <row r="478" spans="2:17">
      <c r="E478" s="4">
        <v>3</v>
      </c>
      <c r="F478" s="4">
        <v>1093829</v>
      </c>
      <c r="G478" s="5">
        <v>0.15710399999999999</v>
      </c>
      <c r="H478" s="4">
        <v>0</v>
      </c>
      <c r="I478" s="4">
        <v>9500</v>
      </c>
      <c r="J478" s="4">
        <v>9500</v>
      </c>
      <c r="K478" s="5">
        <v>6889.51</v>
      </c>
      <c r="L478" s="5">
        <v>1943.46</v>
      </c>
      <c r="M478" s="5">
        <v>7535950000</v>
      </c>
      <c r="N478" s="4">
        <v>157</v>
      </c>
      <c r="O478" s="4">
        <v>2580</v>
      </c>
      <c r="P478" s="4">
        <v>5880</v>
      </c>
      <c r="Q478" s="4">
        <v>7460</v>
      </c>
    </row>
    <row r="479" spans="2:17">
      <c r="E479" s="4">
        <v>4</v>
      </c>
      <c r="F479" s="4">
        <v>864477</v>
      </c>
      <c r="G479" s="5">
        <v>0.124163</v>
      </c>
      <c r="H479" s="4">
        <v>0</v>
      </c>
      <c r="I479" s="4">
        <v>9500</v>
      </c>
      <c r="J479" s="4">
        <v>9500</v>
      </c>
      <c r="K479" s="5">
        <v>6918.02</v>
      </c>
      <c r="L479" s="5">
        <v>1931.41</v>
      </c>
      <c r="M479" s="5">
        <v>5980470000</v>
      </c>
      <c r="N479" s="4">
        <v>164</v>
      </c>
      <c r="O479" s="4">
        <v>2580</v>
      </c>
      <c r="P479" s="4">
        <v>7230</v>
      </c>
      <c r="Q479" s="4">
        <v>7480</v>
      </c>
    </row>
    <row r="480" spans="2:17">
      <c r="E480" s="4">
        <v>5</v>
      </c>
      <c r="F480" s="4">
        <v>753090</v>
      </c>
      <c r="G480" s="5">
        <v>0.108164</v>
      </c>
      <c r="H480" s="4">
        <v>0</v>
      </c>
      <c r="I480" s="4">
        <v>9500</v>
      </c>
      <c r="J480" s="4">
        <v>9500</v>
      </c>
      <c r="K480" s="5">
        <v>7050.09</v>
      </c>
      <c r="L480" s="5">
        <v>1875.99</v>
      </c>
      <c r="M480" s="5">
        <v>5309350000</v>
      </c>
      <c r="N480" s="4">
        <v>163</v>
      </c>
      <c r="O480" s="4">
        <v>2580</v>
      </c>
      <c r="P480" s="4">
        <v>6980</v>
      </c>
      <c r="Q480" s="4">
        <v>7590</v>
      </c>
    </row>
    <row r="481" spans="5:17">
      <c r="E481" s="4">
        <v>6</v>
      </c>
      <c r="F481" s="4">
        <v>625044</v>
      </c>
      <c r="G481" s="5">
        <v>8.9773500000000006E-2</v>
      </c>
      <c r="H481" s="4">
        <v>0</v>
      </c>
      <c r="I481" s="4">
        <v>9500</v>
      </c>
      <c r="J481" s="4">
        <v>9500</v>
      </c>
      <c r="K481" s="5">
        <v>7151.97</v>
      </c>
      <c r="L481" s="5">
        <v>1848.29</v>
      </c>
      <c r="M481" s="5">
        <v>4470290000</v>
      </c>
      <c r="N481" s="4">
        <v>162</v>
      </c>
      <c r="O481" s="4">
        <v>2580</v>
      </c>
      <c r="P481" s="4">
        <v>5810</v>
      </c>
      <c r="Q481" s="4">
        <v>7670</v>
      </c>
    </row>
    <row r="482" spans="5:17">
      <c r="E482" s="4">
        <v>7</v>
      </c>
      <c r="F482" s="4">
        <v>566549</v>
      </c>
      <c r="G482" s="5">
        <v>8.1372E-2</v>
      </c>
      <c r="H482" s="4">
        <v>0</v>
      </c>
      <c r="I482" s="4">
        <v>9500</v>
      </c>
      <c r="J482" s="4">
        <v>9500</v>
      </c>
      <c r="K482" s="5">
        <v>7199</v>
      </c>
      <c r="L482" s="5">
        <v>1765.49</v>
      </c>
      <c r="M482" s="5">
        <v>4078590000</v>
      </c>
      <c r="N482" s="4">
        <v>160</v>
      </c>
      <c r="O482" s="4">
        <v>2580</v>
      </c>
      <c r="P482" s="4">
        <v>5940</v>
      </c>
      <c r="Q482" s="4">
        <v>7670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9500</v>
      </c>
      <c r="J483" s="4">
        <v>9500</v>
      </c>
      <c r="K483" s="5">
        <v>7242.47</v>
      </c>
      <c r="L483" s="5">
        <v>1660.77</v>
      </c>
      <c r="M483" s="5">
        <v>3708690000</v>
      </c>
      <c r="N483" s="4">
        <v>161</v>
      </c>
      <c r="O483" s="4">
        <v>7870</v>
      </c>
      <c r="P483" s="4">
        <v>6830</v>
      </c>
      <c r="Q483" s="4">
        <v>7660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9390</v>
      </c>
      <c r="J484" s="4">
        <v>9390</v>
      </c>
      <c r="K484" s="5">
        <v>7330.96</v>
      </c>
      <c r="L484" s="5">
        <v>1522.18</v>
      </c>
      <c r="M484" s="5">
        <v>3548920000</v>
      </c>
      <c r="N484" s="4">
        <v>160</v>
      </c>
      <c r="O484" s="4">
        <v>7870</v>
      </c>
      <c r="P484" s="4">
        <v>7120</v>
      </c>
      <c r="Q484" s="4">
        <v>7670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9390</v>
      </c>
      <c r="J485" s="4">
        <v>9390</v>
      </c>
      <c r="K485" s="5">
        <v>7378.65</v>
      </c>
      <c r="L485" s="5">
        <v>1441.1</v>
      </c>
      <c r="M485" s="5">
        <v>3291910000</v>
      </c>
      <c r="N485" s="4">
        <v>157</v>
      </c>
      <c r="O485" s="4">
        <v>7870</v>
      </c>
      <c r="P485" s="4">
        <v>8530</v>
      </c>
      <c r="Q485" s="4">
        <v>7660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9390</v>
      </c>
      <c r="J486" s="4">
        <v>9390</v>
      </c>
      <c r="K486" s="5">
        <v>7402.61</v>
      </c>
      <c r="L486" s="5">
        <v>1374.08</v>
      </c>
      <c r="M486" s="5">
        <v>3022910000</v>
      </c>
      <c r="N486" s="4">
        <v>155</v>
      </c>
      <c r="O486" s="4">
        <v>7870</v>
      </c>
      <c r="P486" s="4">
        <v>8560</v>
      </c>
      <c r="Q486" s="4">
        <v>7650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9110</v>
      </c>
      <c r="J487" s="4">
        <v>9110</v>
      </c>
      <c r="K487" s="5">
        <v>7437</v>
      </c>
      <c r="L487" s="5">
        <v>1287.5</v>
      </c>
      <c r="M487" s="5">
        <v>2815160000</v>
      </c>
      <c r="N487" s="4">
        <v>149</v>
      </c>
      <c r="O487" s="4">
        <v>7520</v>
      </c>
      <c r="P487" s="4">
        <v>8560</v>
      </c>
      <c r="Q487" s="4">
        <v>7640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9110</v>
      </c>
      <c r="J488" s="4">
        <v>9110</v>
      </c>
      <c r="K488" s="5">
        <v>7468.35</v>
      </c>
      <c r="L488" s="5">
        <v>1210.98</v>
      </c>
      <c r="M488" s="5">
        <v>2714240000</v>
      </c>
      <c r="N488" s="4">
        <v>148</v>
      </c>
      <c r="O488" s="4">
        <v>7520</v>
      </c>
      <c r="P488" s="4">
        <v>5380</v>
      </c>
      <c r="Q488" s="4">
        <v>7640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9110</v>
      </c>
      <c r="J489" s="4">
        <v>9110</v>
      </c>
      <c r="K489" s="5">
        <v>7486.88</v>
      </c>
      <c r="L489" s="5">
        <v>1155.3699999999999</v>
      </c>
      <c r="M489" s="5">
        <v>2620520000</v>
      </c>
      <c r="N489" s="4">
        <v>146</v>
      </c>
      <c r="O489" s="4">
        <v>7520</v>
      </c>
      <c r="P489" s="4">
        <v>8740</v>
      </c>
      <c r="Q489" s="4">
        <v>7620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9110</v>
      </c>
      <c r="J490" s="4">
        <v>9110</v>
      </c>
      <c r="K490" s="5">
        <v>7510.33</v>
      </c>
      <c r="L490" s="5">
        <v>1062.79</v>
      </c>
      <c r="M490" s="5">
        <v>2520020000</v>
      </c>
      <c r="N490" s="4">
        <v>147</v>
      </c>
      <c r="O490" s="4">
        <v>7400</v>
      </c>
      <c r="P490" s="4">
        <v>6690</v>
      </c>
      <c r="Q490" s="4">
        <v>7620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9110</v>
      </c>
      <c r="J491" s="4">
        <v>9110</v>
      </c>
      <c r="K491" s="5">
        <v>7529.02</v>
      </c>
      <c r="L491" s="5">
        <v>1016.97</v>
      </c>
      <c r="M491" s="5">
        <v>2377020000</v>
      </c>
      <c r="N491" s="4">
        <v>148</v>
      </c>
      <c r="O491" s="4">
        <v>7400</v>
      </c>
      <c r="P491" s="4">
        <v>7840</v>
      </c>
      <c r="Q491" s="4">
        <v>7640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9110</v>
      </c>
      <c r="J492" s="4">
        <v>9110</v>
      </c>
      <c r="K492" s="5">
        <v>7540.68</v>
      </c>
      <c r="L492" s="5">
        <v>996.83900000000006</v>
      </c>
      <c r="M492" s="5">
        <v>2285460000</v>
      </c>
      <c r="N492" s="4">
        <v>147</v>
      </c>
      <c r="O492" s="4">
        <v>7400</v>
      </c>
      <c r="P492" s="4">
        <v>9070</v>
      </c>
      <c r="Q492" s="4">
        <v>7660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9110</v>
      </c>
      <c r="J493" s="4">
        <v>9110</v>
      </c>
      <c r="K493" s="5">
        <v>7555.98</v>
      </c>
      <c r="L493" s="5">
        <v>976.18299999999999</v>
      </c>
      <c r="M493" s="5">
        <v>2209950000</v>
      </c>
      <c r="N493" s="4">
        <v>150</v>
      </c>
      <c r="O493" s="4">
        <v>7400</v>
      </c>
      <c r="P493" s="4">
        <v>8350</v>
      </c>
      <c r="Q493" s="4">
        <v>7660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9110</v>
      </c>
      <c r="J494" s="4">
        <v>9110</v>
      </c>
      <c r="K494" s="5">
        <v>7578.64</v>
      </c>
      <c r="L494" s="5">
        <v>942.85</v>
      </c>
      <c r="M494" s="5">
        <v>2139870000</v>
      </c>
      <c r="N494" s="4">
        <v>149</v>
      </c>
      <c r="O494" s="4">
        <v>7400</v>
      </c>
      <c r="P494" s="4">
        <v>8430</v>
      </c>
      <c r="Q494" s="4">
        <v>7690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9110</v>
      </c>
      <c r="J495" s="4">
        <v>9110</v>
      </c>
      <c r="K495" s="5">
        <v>7608.36</v>
      </c>
      <c r="L495" s="5">
        <v>914.08100000000002</v>
      </c>
      <c r="M495" s="5">
        <v>2097470000</v>
      </c>
      <c r="N495" s="4">
        <v>146</v>
      </c>
      <c r="O495" s="4">
        <v>7770</v>
      </c>
      <c r="P495" s="4">
        <v>5000</v>
      </c>
      <c r="Q495" s="4">
        <v>7720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9110</v>
      </c>
      <c r="J496" s="4">
        <v>9110</v>
      </c>
      <c r="K496" s="5">
        <v>7638.49</v>
      </c>
      <c r="L496" s="5">
        <v>865.38800000000003</v>
      </c>
      <c r="M496" s="5">
        <v>2031150000</v>
      </c>
      <c r="N496" s="4">
        <v>148</v>
      </c>
      <c r="O496" s="4">
        <v>7770</v>
      </c>
      <c r="P496" s="4">
        <v>7210</v>
      </c>
      <c r="Q496" s="4">
        <v>7730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9110</v>
      </c>
      <c r="J497" s="4">
        <v>9110</v>
      </c>
      <c r="K497" s="5">
        <v>7674.42</v>
      </c>
      <c r="L497" s="5">
        <v>831.59400000000005</v>
      </c>
      <c r="M497" s="5">
        <v>1973510000</v>
      </c>
      <c r="N497" s="4">
        <v>145</v>
      </c>
      <c r="O497" s="4">
        <v>7770</v>
      </c>
      <c r="P497" s="4">
        <v>8250</v>
      </c>
      <c r="Q497" s="4">
        <v>7750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9100</v>
      </c>
      <c r="J498" s="4">
        <v>9100</v>
      </c>
      <c r="K498" s="5">
        <v>7705.02</v>
      </c>
      <c r="L498" s="5">
        <v>807.43700000000001</v>
      </c>
      <c r="M498" s="5">
        <v>1931180000</v>
      </c>
      <c r="N498" s="4">
        <v>144</v>
      </c>
      <c r="O498" s="4">
        <v>7770</v>
      </c>
      <c r="P498" s="4">
        <v>7070</v>
      </c>
      <c r="Q498" s="4">
        <v>7770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9100</v>
      </c>
      <c r="J499" s="4">
        <v>9100</v>
      </c>
      <c r="K499" s="5">
        <v>7734.55</v>
      </c>
      <c r="L499" s="5">
        <v>791.81200000000001</v>
      </c>
      <c r="M499" s="5">
        <v>1910830000</v>
      </c>
      <c r="N499" s="4">
        <v>143</v>
      </c>
      <c r="O499" s="4">
        <v>7770</v>
      </c>
      <c r="P499" s="4">
        <v>6290</v>
      </c>
      <c r="Q499" s="4">
        <v>7780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9100</v>
      </c>
      <c r="J500" s="4">
        <v>9100</v>
      </c>
      <c r="K500" s="5">
        <v>7764.99</v>
      </c>
      <c r="L500" s="5">
        <v>769.67899999999997</v>
      </c>
      <c r="M500" s="5">
        <v>1892600000</v>
      </c>
      <c r="N500" s="4">
        <v>137</v>
      </c>
      <c r="O500" s="4">
        <v>7770</v>
      </c>
      <c r="P500" s="4">
        <v>7660</v>
      </c>
      <c r="Q500" s="4">
        <v>7850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8980</v>
      </c>
      <c r="J501" s="4">
        <v>8980</v>
      </c>
      <c r="K501" s="5">
        <v>7794.24</v>
      </c>
      <c r="L501" s="5">
        <v>720.76300000000003</v>
      </c>
      <c r="M501" s="5">
        <v>1874660000</v>
      </c>
      <c r="N501" s="4">
        <v>136</v>
      </c>
      <c r="O501" s="4">
        <v>7770</v>
      </c>
      <c r="P501" s="4">
        <v>6920</v>
      </c>
      <c r="Q501" s="4">
        <v>7870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8980</v>
      </c>
      <c r="J502" s="4">
        <v>8980</v>
      </c>
      <c r="K502" s="5">
        <v>7812.51</v>
      </c>
      <c r="L502" s="5">
        <v>704.69600000000003</v>
      </c>
      <c r="M502" s="5">
        <v>1841110000</v>
      </c>
      <c r="N502" s="4">
        <v>134</v>
      </c>
      <c r="O502" s="4">
        <v>7770</v>
      </c>
      <c r="P502" s="4">
        <v>7660</v>
      </c>
      <c r="Q502" s="4">
        <v>7890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8980</v>
      </c>
      <c r="J503" s="4">
        <v>8980</v>
      </c>
      <c r="K503" s="5">
        <v>7837.75</v>
      </c>
      <c r="L503" s="5">
        <v>679.86300000000006</v>
      </c>
      <c r="M503" s="5">
        <v>1825610000</v>
      </c>
      <c r="N503" s="4">
        <v>133</v>
      </c>
      <c r="O503" s="4">
        <v>7770</v>
      </c>
      <c r="P503" s="4">
        <v>6440</v>
      </c>
      <c r="Q503" s="4">
        <v>7900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8980</v>
      </c>
      <c r="J504" s="4">
        <v>8980</v>
      </c>
      <c r="K504" s="5">
        <v>7856.09</v>
      </c>
      <c r="L504" s="5">
        <v>660.548</v>
      </c>
      <c r="M504" s="5">
        <v>1788680000</v>
      </c>
      <c r="N504" s="4">
        <v>126</v>
      </c>
      <c r="O504" s="4">
        <v>7770</v>
      </c>
      <c r="P504" s="4">
        <v>6260</v>
      </c>
      <c r="Q504" s="4">
        <v>7910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8980</v>
      </c>
      <c r="J505" s="4">
        <v>8980</v>
      </c>
      <c r="K505" s="5">
        <v>7877.13</v>
      </c>
      <c r="L505" s="5">
        <v>644.47900000000004</v>
      </c>
      <c r="M505" s="5">
        <v>1745350000</v>
      </c>
      <c r="N505" s="4">
        <v>125</v>
      </c>
      <c r="O505" s="4">
        <v>7770</v>
      </c>
      <c r="P505" s="4">
        <v>6930</v>
      </c>
      <c r="Q505" s="4">
        <v>7920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4550</v>
      </c>
      <c r="I506" s="4">
        <v>8980</v>
      </c>
      <c r="J506" s="4">
        <v>4430</v>
      </c>
      <c r="K506" s="5">
        <v>7896.85</v>
      </c>
      <c r="L506" s="5">
        <v>638.87599999999998</v>
      </c>
      <c r="M506" s="5">
        <v>1706280000</v>
      </c>
      <c r="N506" s="4">
        <v>117</v>
      </c>
      <c r="O506" s="4">
        <v>7770</v>
      </c>
      <c r="P506" s="4">
        <v>7010</v>
      </c>
      <c r="Q506" s="4">
        <v>7920</v>
      </c>
    </row>
    <row r="507" spans="5:17">
      <c r="E507" s="4">
        <v>32</v>
      </c>
      <c r="F507" s="4">
        <v>212406</v>
      </c>
      <c r="G507" s="5">
        <v>3.05074E-2</v>
      </c>
      <c r="H507" s="4">
        <v>4550</v>
      </c>
      <c r="I507" s="4">
        <v>8980</v>
      </c>
      <c r="J507" s="4">
        <v>4430</v>
      </c>
      <c r="K507" s="5">
        <v>7910.15</v>
      </c>
      <c r="L507" s="5">
        <v>639.59199999999998</v>
      </c>
      <c r="M507" s="5">
        <v>1680160000</v>
      </c>
      <c r="N507" s="4">
        <v>116</v>
      </c>
      <c r="O507" s="4">
        <v>8830</v>
      </c>
      <c r="P507" s="4">
        <v>7010</v>
      </c>
      <c r="Q507" s="4">
        <v>7950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4550</v>
      </c>
      <c r="I508" s="4">
        <v>8980</v>
      </c>
      <c r="J508" s="4">
        <v>4430</v>
      </c>
      <c r="K508" s="5">
        <v>7927.25</v>
      </c>
      <c r="L508" s="5">
        <v>635.322</v>
      </c>
      <c r="M508" s="5">
        <v>1657120000</v>
      </c>
      <c r="N508" s="4">
        <v>113</v>
      </c>
      <c r="O508" s="4">
        <v>8830</v>
      </c>
      <c r="P508" s="4">
        <v>8280</v>
      </c>
      <c r="Q508" s="4">
        <v>7980</v>
      </c>
    </row>
    <row r="509" spans="5:17">
      <c r="E509" s="4">
        <v>34</v>
      </c>
      <c r="F509" s="4">
        <v>207640</v>
      </c>
      <c r="G509" s="5">
        <v>2.98228E-2</v>
      </c>
      <c r="H509" s="4">
        <v>4550</v>
      </c>
      <c r="I509" s="4">
        <v>8980</v>
      </c>
      <c r="J509" s="4">
        <v>4430</v>
      </c>
      <c r="K509" s="5">
        <v>7944.21</v>
      </c>
      <c r="L509" s="5">
        <v>635.24599999999998</v>
      </c>
      <c r="M509" s="5">
        <v>1649540000</v>
      </c>
      <c r="N509" s="4">
        <v>114</v>
      </c>
      <c r="O509" s="4">
        <v>8830</v>
      </c>
      <c r="P509" s="4">
        <v>8790</v>
      </c>
      <c r="Q509" s="4">
        <v>7990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4550</v>
      </c>
      <c r="I510" s="4">
        <v>9030</v>
      </c>
      <c r="J510" s="4">
        <v>4480</v>
      </c>
      <c r="K510" s="5">
        <v>7956.47</v>
      </c>
      <c r="L510" s="5">
        <v>635.33000000000004</v>
      </c>
      <c r="M510" s="5">
        <v>1640580000</v>
      </c>
      <c r="N510" s="4">
        <v>115</v>
      </c>
      <c r="O510" s="4">
        <v>8830</v>
      </c>
      <c r="P510" s="4">
        <v>8630</v>
      </c>
      <c r="Q510" s="4">
        <v>8050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4550</v>
      </c>
      <c r="I511" s="4">
        <v>9030</v>
      </c>
      <c r="J511" s="4">
        <v>4480</v>
      </c>
      <c r="K511" s="5">
        <v>7972.08</v>
      </c>
      <c r="L511" s="5">
        <v>634.03800000000001</v>
      </c>
      <c r="M511" s="5">
        <v>1621810000</v>
      </c>
      <c r="N511" s="4">
        <v>113</v>
      </c>
      <c r="O511" s="4">
        <v>7540</v>
      </c>
      <c r="P511" s="4">
        <v>8000</v>
      </c>
      <c r="Q511" s="4">
        <v>8070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4550</v>
      </c>
      <c r="I512" s="4">
        <v>9030</v>
      </c>
      <c r="J512" s="4">
        <v>4480</v>
      </c>
      <c r="K512" s="5">
        <v>7986.66</v>
      </c>
      <c r="L512" s="5">
        <v>634.02099999999996</v>
      </c>
      <c r="M512" s="5">
        <v>1600410000</v>
      </c>
      <c r="N512" s="4">
        <v>110</v>
      </c>
      <c r="O512" s="4">
        <v>8610</v>
      </c>
      <c r="P512" s="4">
        <v>7402</v>
      </c>
      <c r="Q512" s="4">
        <v>8080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4550</v>
      </c>
      <c r="I513" s="4">
        <v>9030</v>
      </c>
      <c r="J513" s="4">
        <v>4480</v>
      </c>
      <c r="K513" s="5">
        <v>8004.74</v>
      </c>
      <c r="L513" s="5">
        <v>631.05700000000002</v>
      </c>
      <c r="M513" s="5">
        <v>1567640000</v>
      </c>
      <c r="N513" s="4">
        <v>110</v>
      </c>
      <c r="O513" s="4">
        <v>8610</v>
      </c>
      <c r="P513" s="4">
        <v>6530</v>
      </c>
      <c r="Q513" s="4">
        <v>8100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4550</v>
      </c>
      <c r="I514" s="4">
        <v>9030</v>
      </c>
      <c r="J514" s="4">
        <v>4480</v>
      </c>
      <c r="K514" s="5">
        <v>8022.61</v>
      </c>
      <c r="L514" s="5">
        <v>625.56299999999999</v>
      </c>
      <c r="M514" s="5">
        <v>1528290000</v>
      </c>
      <c r="N514" s="4">
        <v>110</v>
      </c>
      <c r="O514" s="4">
        <v>8610</v>
      </c>
      <c r="P514" s="4">
        <v>8060</v>
      </c>
      <c r="Q514" s="4">
        <v>8100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4550</v>
      </c>
      <c r="I515" s="4">
        <v>9030</v>
      </c>
      <c r="J515" s="4">
        <v>4480</v>
      </c>
      <c r="K515" s="5">
        <v>8043.15</v>
      </c>
      <c r="L515" s="5">
        <v>620.11400000000003</v>
      </c>
      <c r="M515" s="5">
        <v>1503180000</v>
      </c>
      <c r="N515" s="4">
        <v>108</v>
      </c>
      <c r="O515" s="4">
        <v>8610</v>
      </c>
      <c r="P515" s="4">
        <v>7390</v>
      </c>
      <c r="Q515" s="4">
        <v>8120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4550</v>
      </c>
      <c r="I516" s="4">
        <v>9030</v>
      </c>
      <c r="J516" s="4">
        <v>4480</v>
      </c>
      <c r="K516" s="5">
        <v>8060.18</v>
      </c>
      <c r="L516" s="5">
        <v>614.34</v>
      </c>
      <c r="M516" s="5">
        <v>1455140000</v>
      </c>
      <c r="N516" s="4">
        <v>107</v>
      </c>
      <c r="O516" s="4">
        <v>8610</v>
      </c>
      <c r="P516" s="4">
        <v>8210</v>
      </c>
      <c r="Q516" s="4">
        <v>8130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4550</v>
      </c>
      <c r="I517" s="4">
        <v>9030</v>
      </c>
      <c r="J517" s="4">
        <v>4480</v>
      </c>
      <c r="K517" s="5">
        <v>8079.04</v>
      </c>
      <c r="L517" s="5">
        <v>603.16300000000001</v>
      </c>
      <c r="M517" s="5">
        <v>1397930000</v>
      </c>
      <c r="N517" s="4">
        <v>103</v>
      </c>
      <c r="O517" s="4">
        <v>8610</v>
      </c>
      <c r="P517" s="4">
        <v>7200</v>
      </c>
      <c r="Q517" s="4">
        <v>8150</v>
      </c>
    </row>
    <row r="518" spans="5:17">
      <c r="E518" s="4">
        <v>43</v>
      </c>
      <c r="F518" s="4">
        <v>165879</v>
      </c>
      <c r="G518" s="5">
        <v>2.38248E-2</v>
      </c>
      <c r="H518" s="4">
        <v>4550</v>
      </c>
      <c r="I518" s="4">
        <v>9030</v>
      </c>
      <c r="J518" s="4">
        <v>4480</v>
      </c>
      <c r="K518" s="5">
        <v>8098.35</v>
      </c>
      <c r="L518" s="5">
        <v>592.654</v>
      </c>
      <c r="M518" s="5">
        <v>1343350000</v>
      </c>
      <c r="N518" s="4">
        <v>103</v>
      </c>
      <c r="O518" s="4">
        <v>8610</v>
      </c>
      <c r="P518" s="4">
        <v>7200</v>
      </c>
      <c r="Q518" s="4">
        <v>8150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4550</v>
      </c>
      <c r="I519" s="4">
        <v>9030</v>
      </c>
      <c r="J519" s="4">
        <v>4480</v>
      </c>
      <c r="K519" s="5">
        <v>8116.51</v>
      </c>
      <c r="L519" s="5">
        <v>586.02599999999995</v>
      </c>
      <c r="M519" s="5">
        <v>1293380000</v>
      </c>
      <c r="N519" s="4">
        <v>98</v>
      </c>
      <c r="O519" s="4">
        <v>8730</v>
      </c>
      <c r="P519" s="4">
        <v>8230</v>
      </c>
      <c r="Q519" s="4">
        <v>8180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4550</v>
      </c>
      <c r="I520" s="4">
        <v>9030</v>
      </c>
      <c r="J520" s="4">
        <v>4480</v>
      </c>
      <c r="K520" s="5">
        <v>8134.52</v>
      </c>
      <c r="L520" s="5">
        <v>571.83399999999995</v>
      </c>
      <c r="M520" s="5">
        <v>1239480000</v>
      </c>
      <c r="N520" s="4">
        <v>97</v>
      </c>
      <c r="O520" s="4">
        <v>8730</v>
      </c>
      <c r="P520" s="4">
        <v>7590</v>
      </c>
      <c r="Q520" s="4">
        <v>8190</v>
      </c>
    </row>
    <row r="521" spans="5:17">
      <c r="E521" s="4">
        <v>46</v>
      </c>
      <c r="F521" s="4">
        <v>144773</v>
      </c>
      <c r="G521" s="5">
        <v>2.07934E-2</v>
      </c>
      <c r="H521" s="4">
        <v>4550</v>
      </c>
      <c r="I521" s="4">
        <v>9030</v>
      </c>
      <c r="J521" s="4">
        <v>4480</v>
      </c>
      <c r="K521" s="5">
        <v>8150.53</v>
      </c>
      <c r="L521" s="5">
        <v>555.59900000000005</v>
      </c>
      <c r="M521" s="5">
        <v>1179980000</v>
      </c>
      <c r="N521" s="4">
        <v>96</v>
      </c>
      <c r="O521" s="4">
        <v>8610</v>
      </c>
      <c r="P521" s="4">
        <v>7450</v>
      </c>
      <c r="Q521" s="4">
        <v>8240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4550</v>
      </c>
      <c r="I522" s="4">
        <v>9030</v>
      </c>
      <c r="J522" s="4">
        <v>4480</v>
      </c>
      <c r="K522" s="5">
        <v>8163.58</v>
      </c>
      <c r="L522" s="5">
        <v>545.34900000000005</v>
      </c>
      <c r="M522" s="5">
        <v>1127190000</v>
      </c>
      <c r="N522" s="4">
        <v>94</v>
      </c>
      <c r="O522" s="4">
        <v>8610</v>
      </c>
      <c r="P522" s="4">
        <v>7380</v>
      </c>
      <c r="Q522" s="4">
        <v>8240</v>
      </c>
    </row>
    <row r="523" spans="5:17">
      <c r="E523" s="4">
        <v>48</v>
      </c>
      <c r="F523" s="4">
        <v>130322</v>
      </c>
      <c r="G523" s="5">
        <v>1.87178E-2</v>
      </c>
      <c r="H523" s="4">
        <v>4550</v>
      </c>
      <c r="I523" s="4">
        <v>9030</v>
      </c>
      <c r="J523" s="4">
        <v>4480</v>
      </c>
      <c r="K523" s="5">
        <v>8177.8</v>
      </c>
      <c r="L523" s="5">
        <v>536.03599999999994</v>
      </c>
      <c r="M523" s="5">
        <v>1065750000</v>
      </c>
      <c r="N523" s="4">
        <v>90</v>
      </c>
      <c r="O523" s="4">
        <v>8730</v>
      </c>
      <c r="P523" s="4">
        <v>8340</v>
      </c>
      <c r="Q523" s="4">
        <v>8250</v>
      </c>
    </row>
    <row r="524" spans="5:17">
      <c r="E524" s="4">
        <v>49</v>
      </c>
      <c r="F524" s="4">
        <v>123826</v>
      </c>
      <c r="G524" s="5">
        <v>1.77848E-2</v>
      </c>
      <c r="H524" s="4">
        <v>4550</v>
      </c>
      <c r="I524" s="4">
        <v>9030</v>
      </c>
      <c r="J524" s="4">
        <v>4480</v>
      </c>
      <c r="K524" s="5">
        <v>8188.1</v>
      </c>
      <c r="L524" s="5">
        <v>530.59799999999996</v>
      </c>
      <c r="M524" s="5">
        <v>1013900000</v>
      </c>
      <c r="N524" s="4">
        <v>89</v>
      </c>
      <c r="O524" s="4">
        <v>8730</v>
      </c>
      <c r="P524" s="4">
        <v>6630</v>
      </c>
      <c r="Q524" s="4">
        <v>8250</v>
      </c>
    </row>
    <row r="525" spans="5:17">
      <c r="E525" s="4">
        <v>50</v>
      </c>
      <c r="F525" s="4">
        <v>118095</v>
      </c>
      <c r="G525" s="5">
        <v>1.69617E-2</v>
      </c>
      <c r="H525" s="4">
        <v>4550</v>
      </c>
      <c r="I525" s="4">
        <v>9030</v>
      </c>
      <c r="J525" s="4">
        <v>4480</v>
      </c>
      <c r="K525" s="5">
        <v>8204.9599999999991</v>
      </c>
      <c r="L525" s="5">
        <v>517.34</v>
      </c>
      <c r="M525" s="5">
        <v>968965000</v>
      </c>
      <c r="N525" s="4">
        <v>84</v>
      </c>
      <c r="O525" s="4">
        <v>8100</v>
      </c>
      <c r="P525" s="4">
        <v>7850</v>
      </c>
      <c r="Q525" s="4">
        <v>8250</v>
      </c>
    </row>
    <row r="526" spans="5:17">
      <c r="E526" s="4">
        <v>51</v>
      </c>
      <c r="F526" s="4">
        <v>114796</v>
      </c>
      <c r="G526" s="5">
        <v>1.64879E-2</v>
      </c>
      <c r="H526" s="4">
        <v>4550</v>
      </c>
      <c r="I526" s="4">
        <v>9030</v>
      </c>
      <c r="J526" s="4">
        <v>4480</v>
      </c>
      <c r="K526" s="5">
        <v>8209.2800000000007</v>
      </c>
      <c r="L526" s="5">
        <v>511.36900000000003</v>
      </c>
      <c r="M526" s="5">
        <v>942393000</v>
      </c>
      <c r="N526" s="4">
        <v>80</v>
      </c>
      <c r="O526" s="4">
        <v>8100</v>
      </c>
      <c r="P526" s="4">
        <v>7950</v>
      </c>
      <c r="Q526" s="4">
        <v>8250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4550</v>
      </c>
      <c r="I527" s="4">
        <v>9030</v>
      </c>
      <c r="J527" s="4">
        <v>4480</v>
      </c>
      <c r="K527" s="5">
        <v>8212.4699999999993</v>
      </c>
      <c r="L527" s="5">
        <v>508.911</v>
      </c>
      <c r="M527" s="5">
        <v>914648000</v>
      </c>
      <c r="N527" s="4">
        <v>79</v>
      </c>
      <c r="O527" s="4">
        <v>8100</v>
      </c>
      <c r="P527" s="4">
        <v>7950</v>
      </c>
      <c r="Q527" s="4">
        <v>8250</v>
      </c>
    </row>
    <row r="528" spans="5:17">
      <c r="E528" s="4">
        <v>53</v>
      </c>
      <c r="F528" s="4">
        <v>105587</v>
      </c>
      <c r="G528" s="5">
        <v>1.51652E-2</v>
      </c>
      <c r="H528" s="4">
        <v>4550</v>
      </c>
      <c r="I528" s="4">
        <v>9030</v>
      </c>
      <c r="J528" s="4">
        <v>4480</v>
      </c>
      <c r="K528" s="5">
        <v>8219.7199999999993</v>
      </c>
      <c r="L528" s="5">
        <v>501.01799999999997</v>
      </c>
      <c r="M528" s="5">
        <v>867895000</v>
      </c>
      <c r="N528" s="4">
        <v>77</v>
      </c>
      <c r="O528" s="4">
        <v>8610</v>
      </c>
      <c r="P528" s="4">
        <v>4550</v>
      </c>
      <c r="Q528" s="4">
        <v>8250</v>
      </c>
    </row>
    <row r="529" spans="5:17">
      <c r="E529" s="4">
        <v>54</v>
      </c>
      <c r="F529" s="4">
        <v>99403</v>
      </c>
      <c r="G529" s="5">
        <v>1.4277E-2</v>
      </c>
      <c r="H529" s="4">
        <v>6430</v>
      </c>
      <c r="I529" s="4">
        <v>9030</v>
      </c>
      <c r="J529" s="4">
        <v>2600</v>
      </c>
      <c r="K529" s="5">
        <v>8227.76</v>
      </c>
      <c r="L529" s="5">
        <v>495.79199999999997</v>
      </c>
      <c r="M529" s="5">
        <v>817864000</v>
      </c>
      <c r="N529" s="4">
        <v>73</v>
      </c>
      <c r="O529" s="4">
        <v>8610</v>
      </c>
      <c r="P529" s="4">
        <v>7570</v>
      </c>
      <c r="Q529" s="4">
        <v>8250</v>
      </c>
    </row>
    <row r="530" spans="5:17">
      <c r="E530" s="4">
        <v>55</v>
      </c>
      <c r="F530" s="4">
        <v>92018</v>
      </c>
      <c r="G530" s="5">
        <v>1.32163E-2</v>
      </c>
      <c r="H530" s="4">
        <v>6430</v>
      </c>
      <c r="I530" s="4">
        <v>9030</v>
      </c>
      <c r="J530" s="4">
        <v>2600</v>
      </c>
      <c r="K530" s="5">
        <v>8237.99</v>
      </c>
      <c r="L530" s="5">
        <v>489.29500000000002</v>
      </c>
      <c r="M530" s="5">
        <v>758044000</v>
      </c>
      <c r="N530" s="4">
        <v>72</v>
      </c>
      <c r="O530" s="4">
        <v>8120</v>
      </c>
      <c r="P530" s="4">
        <v>8530</v>
      </c>
      <c r="Q530" s="4">
        <v>8250</v>
      </c>
    </row>
    <row r="531" spans="5:17">
      <c r="E531" s="4">
        <v>56</v>
      </c>
      <c r="F531" s="4">
        <v>84737</v>
      </c>
      <c r="G531" s="5">
        <v>1.21706E-2</v>
      </c>
      <c r="H531" s="4">
        <v>6430</v>
      </c>
      <c r="I531" s="4">
        <v>9030</v>
      </c>
      <c r="J531" s="4">
        <v>2600</v>
      </c>
      <c r="K531" s="5">
        <v>8247.83</v>
      </c>
      <c r="L531" s="5">
        <v>486.483</v>
      </c>
      <c r="M531" s="5">
        <v>698897000</v>
      </c>
      <c r="N531" s="4">
        <v>68</v>
      </c>
      <c r="O531" s="4">
        <v>8120</v>
      </c>
      <c r="P531" s="4">
        <v>7820</v>
      </c>
      <c r="Q531" s="4">
        <v>8250</v>
      </c>
    </row>
    <row r="532" spans="5:17">
      <c r="E532" s="4">
        <v>57</v>
      </c>
      <c r="F532" s="4">
        <v>77854</v>
      </c>
      <c r="G532" s="5">
        <v>1.1181999999999999E-2</v>
      </c>
      <c r="H532" s="4">
        <v>6430</v>
      </c>
      <c r="I532" s="4">
        <v>9030</v>
      </c>
      <c r="J532" s="4">
        <v>2600</v>
      </c>
      <c r="K532" s="5">
        <v>8262.7000000000007</v>
      </c>
      <c r="L532" s="5">
        <v>477.41</v>
      </c>
      <c r="M532" s="5">
        <v>643284000</v>
      </c>
      <c r="N532" s="4">
        <v>62</v>
      </c>
      <c r="O532" s="4">
        <v>8120</v>
      </c>
      <c r="P532" s="4">
        <v>8130</v>
      </c>
      <c r="Q532" s="4">
        <v>8270</v>
      </c>
    </row>
    <row r="533" spans="5:17">
      <c r="E533" s="4">
        <v>58</v>
      </c>
      <c r="F533" s="4">
        <v>71855</v>
      </c>
      <c r="G533" s="5">
        <v>1.03204E-2</v>
      </c>
      <c r="H533" s="4">
        <v>6430</v>
      </c>
      <c r="I533" s="4">
        <v>9030</v>
      </c>
      <c r="J533" s="4">
        <v>2600</v>
      </c>
      <c r="K533" s="5">
        <v>8267.9699999999993</v>
      </c>
      <c r="L533" s="5">
        <v>463.21300000000002</v>
      </c>
      <c r="M533" s="5">
        <v>594095000</v>
      </c>
      <c r="N533" s="4">
        <v>61</v>
      </c>
      <c r="O533" s="4">
        <v>8120</v>
      </c>
      <c r="P533" s="4">
        <v>8510</v>
      </c>
      <c r="Q533" s="4">
        <v>8250</v>
      </c>
    </row>
    <row r="534" spans="5:17">
      <c r="E534" s="4">
        <v>59</v>
      </c>
      <c r="F534" s="4">
        <v>64621</v>
      </c>
      <c r="G534" s="5">
        <v>9.2813600000000007E-3</v>
      </c>
      <c r="H534" s="4">
        <v>6650</v>
      </c>
      <c r="I534" s="4">
        <v>9030</v>
      </c>
      <c r="J534" s="4">
        <v>2380</v>
      </c>
      <c r="K534" s="5">
        <v>8282.84</v>
      </c>
      <c r="L534" s="5">
        <v>463.42599999999999</v>
      </c>
      <c r="M534" s="5">
        <v>535245000</v>
      </c>
      <c r="N534" s="4">
        <v>57</v>
      </c>
      <c r="O534" s="4">
        <v>8120</v>
      </c>
      <c r="P534" s="4">
        <v>7680</v>
      </c>
      <c r="Q534" s="4">
        <v>8270</v>
      </c>
    </row>
    <row r="535" spans="5:17">
      <c r="E535" s="4">
        <v>60</v>
      </c>
      <c r="F535" s="4">
        <v>57162</v>
      </c>
      <c r="G535" s="5">
        <v>8.21004E-3</v>
      </c>
      <c r="H535" s="4">
        <v>6650</v>
      </c>
      <c r="I535" s="4">
        <v>9030</v>
      </c>
      <c r="J535" s="4">
        <v>2380</v>
      </c>
      <c r="K535" s="5">
        <v>8302.57</v>
      </c>
      <c r="L535" s="5">
        <v>452.66699999999997</v>
      </c>
      <c r="M535" s="5">
        <v>474592000</v>
      </c>
      <c r="N535" s="4">
        <v>51</v>
      </c>
      <c r="O535" s="4">
        <v>8120</v>
      </c>
      <c r="P535" s="4">
        <v>7790</v>
      </c>
      <c r="Q535" s="4">
        <v>8270</v>
      </c>
    </row>
    <row r="536" spans="5:17">
      <c r="E536" s="4">
        <v>61</v>
      </c>
      <c r="F536" s="4">
        <v>49337</v>
      </c>
      <c r="G536" s="5">
        <v>7.0861500000000003E-3</v>
      </c>
      <c r="H536" s="4">
        <v>6650</v>
      </c>
      <c r="I536" s="4">
        <v>9030</v>
      </c>
      <c r="J536" s="4">
        <v>2380</v>
      </c>
      <c r="K536" s="5">
        <v>8316.51</v>
      </c>
      <c r="L536" s="5">
        <v>437.23399999999998</v>
      </c>
      <c r="M536" s="5">
        <v>410312000</v>
      </c>
      <c r="N536" s="4">
        <v>46</v>
      </c>
      <c r="O536" s="4">
        <v>8120</v>
      </c>
      <c r="P536" s="4">
        <v>8700</v>
      </c>
      <c r="Q536" s="4">
        <v>8270</v>
      </c>
    </row>
    <row r="537" spans="5:17">
      <c r="E537" s="4">
        <v>62</v>
      </c>
      <c r="F537" s="4">
        <v>42776</v>
      </c>
      <c r="G537" s="5">
        <v>6.1438100000000004E-3</v>
      </c>
      <c r="H537" s="4">
        <v>6650</v>
      </c>
      <c r="I537" s="4">
        <v>9030</v>
      </c>
      <c r="J537" s="4">
        <v>2380</v>
      </c>
      <c r="K537" s="5">
        <v>8330.06</v>
      </c>
      <c r="L537" s="5">
        <v>437.08800000000002</v>
      </c>
      <c r="M537" s="5">
        <v>356327000</v>
      </c>
      <c r="N537" s="4">
        <v>44</v>
      </c>
      <c r="O537" s="4">
        <v>8120</v>
      </c>
      <c r="P537" s="4">
        <v>8240</v>
      </c>
      <c r="Q537" s="4">
        <v>8350</v>
      </c>
    </row>
    <row r="538" spans="5:17">
      <c r="E538" s="4">
        <v>63</v>
      </c>
      <c r="F538" s="4">
        <v>35511</v>
      </c>
      <c r="G538" s="5">
        <v>5.10036E-3</v>
      </c>
      <c r="H538" s="4">
        <v>6650</v>
      </c>
      <c r="I538" s="4">
        <v>9030</v>
      </c>
      <c r="J538" s="4">
        <v>2380</v>
      </c>
      <c r="K538" s="5">
        <v>8340.9699999999993</v>
      </c>
      <c r="L538" s="5">
        <v>431.84100000000001</v>
      </c>
      <c r="M538" s="5">
        <v>296196000</v>
      </c>
      <c r="N538" s="4">
        <v>41</v>
      </c>
      <c r="O538" s="4">
        <v>8120</v>
      </c>
      <c r="P538" s="4">
        <v>8320</v>
      </c>
      <c r="Q538" s="4">
        <v>8420</v>
      </c>
    </row>
    <row r="539" spans="5:17">
      <c r="E539" s="4">
        <v>64</v>
      </c>
      <c r="F539" s="4">
        <v>29543</v>
      </c>
      <c r="G539" s="5">
        <v>4.24319E-3</v>
      </c>
      <c r="H539" s="4">
        <v>6650</v>
      </c>
      <c r="I539" s="4">
        <v>9030</v>
      </c>
      <c r="J539" s="4">
        <v>2380</v>
      </c>
      <c r="K539" s="5">
        <v>8361.49</v>
      </c>
      <c r="L539" s="5">
        <v>419.99900000000002</v>
      </c>
      <c r="M539" s="5">
        <v>247024000</v>
      </c>
      <c r="N539" s="4">
        <v>41</v>
      </c>
      <c r="O539" s="4">
        <v>8060</v>
      </c>
      <c r="P539" s="4">
        <v>7780</v>
      </c>
      <c r="Q539" s="4">
        <v>8420</v>
      </c>
    </row>
    <row r="540" spans="5:17">
      <c r="E540" s="4">
        <v>65</v>
      </c>
      <c r="F540" s="4">
        <v>23703</v>
      </c>
      <c r="G540" s="5">
        <v>3.4044000000000001E-3</v>
      </c>
      <c r="H540" s="4">
        <v>7210</v>
      </c>
      <c r="I540" s="4">
        <v>9030</v>
      </c>
      <c r="J540" s="4">
        <v>1820</v>
      </c>
      <c r="K540" s="5">
        <v>8373.2000000000007</v>
      </c>
      <c r="L540" s="5">
        <v>409.01</v>
      </c>
      <c r="M540" s="5">
        <v>198470000</v>
      </c>
      <c r="N540" s="4">
        <v>38</v>
      </c>
      <c r="O540" s="4">
        <v>8060</v>
      </c>
      <c r="P540" s="4">
        <v>7780</v>
      </c>
      <c r="Q540" s="4">
        <v>8420</v>
      </c>
    </row>
    <row r="541" spans="5:17">
      <c r="E541" s="4">
        <v>66</v>
      </c>
      <c r="F541" s="4">
        <v>18772</v>
      </c>
      <c r="G541" s="5">
        <v>2.6961799999999998E-3</v>
      </c>
      <c r="H541" s="4">
        <v>7210</v>
      </c>
      <c r="I541" s="4">
        <v>9030</v>
      </c>
      <c r="J541" s="4">
        <v>1820</v>
      </c>
      <c r="K541" s="5">
        <v>8408.68</v>
      </c>
      <c r="L541" s="5">
        <v>399.11799999999999</v>
      </c>
      <c r="M541" s="5">
        <v>157848000</v>
      </c>
      <c r="N541" s="4">
        <v>36</v>
      </c>
      <c r="O541" s="4">
        <v>9030</v>
      </c>
      <c r="P541" s="4">
        <v>8390</v>
      </c>
      <c r="Q541" s="4">
        <v>8440</v>
      </c>
    </row>
    <row r="542" spans="5:17">
      <c r="E542" s="4">
        <v>67</v>
      </c>
      <c r="F542" s="4">
        <v>15198</v>
      </c>
      <c r="G542" s="5">
        <v>2.1828500000000001E-3</v>
      </c>
      <c r="H542" s="4">
        <v>7480</v>
      </c>
      <c r="I542" s="4">
        <v>9030</v>
      </c>
      <c r="J542" s="4">
        <v>1550</v>
      </c>
      <c r="K542" s="5">
        <v>8440.35</v>
      </c>
      <c r="L542" s="5">
        <v>395.57299999999998</v>
      </c>
      <c r="M542" s="5">
        <v>128276000</v>
      </c>
      <c r="N542" s="4">
        <v>32</v>
      </c>
      <c r="O542" s="4">
        <v>8820</v>
      </c>
      <c r="P542" s="4">
        <v>8680</v>
      </c>
      <c r="Q542" s="4">
        <v>8440</v>
      </c>
    </row>
    <row r="543" spans="5:17">
      <c r="E543" s="4">
        <v>68</v>
      </c>
      <c r="F543" s="4">
        <v>11537</v>
      </c>
      <c r="G543" s="5">
        <v>1.6570300000000001E-3</v>
      </c>
      <c r="H543" s="4">
        <v>7480</v>
      </c>
      <c r="I543" s="4">
        <v>9030</v>
      </c>
      <c r="J543" s="4">
        <v>1550</v>
      </c>
      <c r="K543" s="5">
        <v>8477.82</v>
      </c>
      <c r="L543" s="5">
        <v>395.42399999999998</v>
      </c>
      <c r="M543" s="5">
        <v>97808600</v>
      </c>
      <c r="N543" s="4">
        <v>29</v>
      </c>
      <c r="O543" s="4">
        <v>8820</v>
      </c>
      <c r="P543" s="4">
        <v>8190</v>
      </c>
      <c r="Q543" s="4">
        <v>8450</v>
      </c>
    </row>
    <row r="544" spans="5:17">
      <c r="E544" s="4">
        <v>69</v>
      </c>
      <c r="F544" s="4">
        <v>8721</v>
      </c>
      <c r="G544" s="5">
        <v>1.2525800000000001E-3</v>
      </c>
      <c r="H544" s="4">
        <v>7480</v>
      </c>
      <c r="I544" s="4">
        <v>9030</v>
      </c>
      <c r="J544" s="4">
        <v>1550</v>
      </c>
      <c r="K544" s="5">
        <v>8537.94</v>
      </c>
      <c r="L544" s="5">
        <v>370.928</v>
      </c>
      <c r="M544" s="5">
        <v>74459400</v>
      </c>
      <c r="N544" s="4">
        <v>24</v>
      </c>
      <c r="O544" s="4">
        <v>8820</v>
      </c>
      <c r="P544" s="4">
        <v>8430</v>
      </c>
      <c r="Q544" s="4">
        <v>8730</v>
      </c>
    </row>
    <row r="545" spans="2:17">
      <c r="E545" s="4">
        <v>70</v>
      </c>
      <c r="F545" s="4">
        <v>6603</v>
      </c>
      <c r="G545" s="5">
        <v>9.4837299999999997E-4</v>
      </c>
      <c r="H545" s="4">
        <v>7480</v>
      </c>
      <c r="I545" s="4">
        <v>9030</v>
      </c>
      <c r="J545" s="4">
        <v>1550</v>
      </c>
      <c r="K545" s="5">
        <v>8563.7900000000009</v>
      </c>
      <c r="L545" s="5">
        <v>348.17399999999998</v>
      </c>
      <c r="M545" s="5">
        <v>56546700</v>
      </c>
      <c r="N545" s="4">
        <v>21</v>
      </c>
      <c r="O545" s="4">
        <v>8820</v>
      </c>
      <c r="P545" s="4">
        <v>8870</v>
      </c>
      <c r="Q545" s="4">
        <v>8750</v>
      </c>
    </row>
    <row r="546" spans="2:17">
      <c r="E546" s="4">
        <v>71</v>
      </c>
      <c r="F546" s="4">
        <v>4790</v>
      </c>
      <c r="G546" s="5">
        <v>6.8797599999999997E-4</v>
      </c>
      <c r="H546" s="4">
        <v>7480</v>
      </c>
      <c r="I546" s="4">
        <v>9030</v>
      </c>
      <c r="J546" s="4">
        <v>1550</v>
      </c>
      <c r="K546" s="5">
        <v>8583.08</v>
      </c>
      <c r="L546" s="5">
        <v>325.108</v>
      </c>
      <c r="M546" s="5">
        <v>41112900</v>
      </c>
      <c r="N546" s="4">
        <v>19</v>
      </c>
      <c r="O546" s="4">
        <v>8820</v>
      </c>
      <c r="P546" s="4">
        <v>7480</v>
      </c>
      <c r="Q546" s="4">
        <v>8770</v>
      </c>
    </row>
    <row r="547" spans="2:17">
      <c r="E547" s="4">
        <v>72</v>
      </c>
      <c r="F547" s="4">
        <v>3532</v>
      </c>
      <c r="G547" s="5">
        <v>5.0729300000000002E-4</v>
      </c>
      <c r="H547" s="4">
        <v>8060</v>
      </c>
      <c r="I547" s="4">
        <v>9030</v>
      </c>
      <c r="J547" s="4">
        <v>970</v>
      </c>
      <c r="K547" s="5">
        <v>8569.5499999999993</v>
      </c>
      <c r="L547" s="5">
        <v>326.51299999999998</v>
      </c>
      <c r="M547" s="5">
        <v>30267700</v>
      </c>
      <c r="N547" s="4">
        <v>16</v>
      </c>
      <c r="O547" s="4">
        <v>8820</v>
      </c>
      <c r="P547" s="4">
        <v>8270</v>
      </c>
      <c r="Q547" s="4">
        <v>8770</v>
      </c>
    </row>
    <row r="548" spans="2:17">
      <c r="E548" s="4">
        <v>73</v>
      </c>
      <c r="F548" s="4">
        <v>2381</v>
      </c>
      <c r="G548" s="5">
        <v>3.4197699999999998E-4</v>
      </c>
      <c r="H548" s="4">
        <v>8070</v>
      </c>
      <c r="I548" s="4">
        <v>9030</v>
      </c>
      <c r="J548" s="4">
        <v>960</v>
      </c>
      <c r="K548" s="5">
        <v>8608.91</v>
      </c>
      <c r="L548" s="5">
        <v>321.911</v>
      </c>
      <c r="M548" s="5">
        <v>20497800</v>
      </c>
      <c r="N548" s="4">
        <v>10</v>
      </c>
      <c r="O548" s="4">
        <v>8820</v>
      </c>
      <c r="P548" s="4">
        <v>8730</v>
      </c>
      <c r="Q548" s="4">
        <v>8770</v>
      </c>
    </row>
    <row r="549" spans="2:17">
      <c r="E549" s="4">
        <v>74</v>
      </c>
      <c r="F549" s="4">
        <v>1653</v>
      </c>
      <c r="G549" s="5">
        <v>2.3741600000000001E-4</v>
      </c>
      <c r="H549" s="4">
        <v>8070</v>
      </c>
      <c r="I549" s="4">
        <v>9030</v>
      </c>
      <c r="J549" s="4">
        <v>960</v>
      </c>
      <c r="K549" s="5">
        <v>8649.89</v>
      </c>
      <c r="L549" s="5">
        <v>309.37200000000001</v>
      </c>
      <c r="M549" s="5">
        <v>14298300</v>
      </c>
      <c r="N549" s="4">
        <v>9</v>
      </c>
      <c r="O549" s="4">
        <v>8820</v>
      </c>
      <c r="P549" s="4">
        <v>8650</v>
      </c>
      <c r="Q549" s="4">
        <v>8820</v>
      </c>
    </row>
    <row r="550" spans="2:17">
      <c r="E550" s="4">
        <v>75</v>
      </c>
      <c r="F550" s="4">
        <v>1066</v>
      </c>
      <c r="G550" s="5">
        <v>1.5310700000000001E-4</v>
      </c>
      <c r="H550" s="4">
        <v>8070</v>
      </c>
      <c r="I550" s="4">
        <v>9030</v>
      </c>
      <c r="J550" s="4">
        <v>960</v>
      </c>
      <c r="K550" s="5">
        <v>8680.31</v>
      </c>
      <c r="L550" s="5">
        <v>303.03300000000002</v>
      </c>
      <c r="M550" s="5">
        <v>9253210</v>
      </c>
      <c r="N550" s="4">
        <v>6</v>
      </c>
      <c r="O550" s="4">
        <v>8820</v>
      </c>
      <c r="P550" s="4">
        <v>8120</v>
      </c>
      <c r="Q550" s="4">
        <v>8820</v>
      </c>
    </row>
    <row r="551" spans="2:17">
      <c r="E551" s="4">
        <v>76</v>
      </c>
      <c r="F551" s="4">
        <v>540</v>
      </c>
      <c r="G551" s="5">
        <v>7.75589E-5</v>
      </c>
      <c r="H551" s="4">
        <v>8070</v>
      </c>
      <c r="I551" s="4">
        <v>9030</v>
      </c>
      <c r="J551" s="4">
        <v>960</v>
      </c>
      <c r="K551" s="5">
        <v>8702.09</v>
      </c>
      <c r="L551" s="5">
        <v>312.81</v>
      </c>
      <c r="M551" s="5">
        <v>4699130</v>
      </c>
      <c r="N551" s="4">
        <v>4</v>
      </c>
      <c r="O551" s="4">
        <v>8820</v>
      </c>
      <c r="P551" s="4">
        <v>8070</v>
      </c>
      <c r="Q551" s="4">
        <v>8820</v>
      </c>
    </row>
    <row r="552" spans="2:17">
      <c r="E552" s="4">
        <v>77</v>
      </c>
      <c r="F552" s="4">
        <v>236</v>
      </c>
      <c r="G552" s="5">
        <v>3.3896100000000002E-5</v>
      </c>
      <c r="H552" s="4">
        <v>8070</v>
      </c>
      <c r="I552" s="4">
        <v>9030</v>
      </c>
      <c r="J552" s="4">
        <v>960</v>
      </c>
      <c r="K552" s="5">
        <v>8770.59</v>
      </c>
      <c r="L552" s="5">
        <v>301.42700000000002</v>
      </c>
      <c r="M552" s="5">
        <v>2069860</v>
      </c>
      <c r="N552" s="4">
        <v>4</v>
      </c>
      <c r="O552" s="4">
        <v>8820</v>
      </c>
      <c r="P552" s="4">
        <v>8440</v>
      </c>
      <c r="Q552" s="4">
        <v>8820</v>
      </c>
    </row>
    <row r="553" spans="2:17">
      <c r="E553" s="4">
        <v>78</v>
      </c>
      <c r="F553" s="4">
        <v>59</v>
      </c>
      <c r="G553" s="5">
        <v>8.4740200000000002E-6</v>
      </c>
      <c r="H553" s="4">
        <v>8820</v>
      </c>
      <c r="I553" s="4">
        <v>9030</v>
      </c>
      <c r="J553" s="4">
        <v>210</v>
      </c>
      <c r="K553" s="5">
        <v>8894.75</v>
      </c>
      <c r="L553" s="5">
        <v>100.547</v>
      </c>
      <c r="M553" s="5">
        <v>524790</v>
      </c>
      <c r="N553" s="4">
        <v>2</v>
      </c>
      <c r="O553" s="4">
        <v>8820</v>
      </c>
      <c r="P553" s="4">
        <v>9030</v>
      </c>
      <c r="Q553" s="4">
        <v>8820</v>
      </c>
    </row>
    <row r="554" spans="2:17">
      <c r="E554" s="4">
        <v>79</v>
      </c>
      <c r="F554" s="4">
        <v>15</v>
      </c>
      <c r="G554" s="5">
        <v>2.1544099999999999E-6</v>
      </c>
      <c r="H554" s="4">
        <v>8820</v>
      </c>
      <c r="I554" s="4">
        <v>8820</v>
      </c>
      <c r="J554" s="4">
        <v>0</v>
      </c>
      <c r="K554" s="5">
        <v>8820</v>
      </c>
      <c r="L554" s="5">
        <v>0</v>
      </c>
      <c r="M554" s="5">
        <v>132300</v>
      </c>
      <c r="N554" s="4">
        <v>1</v>
      </c>
      <c r="O554" s="4">
        <v>8820</v>
      </c>
      <c r="P554" s="4">
        <v>8820</v>
      </c>
      <c r="Q554" s="4">
        <v>8820</v>
      </c>
    </row>
    <row r="555" spans="2:17">
      <c r="B555" t="s">
        <v>40</v>
      </c>
      <c r="E555" s="4">
        <v>1</v>
      </c>
      <c r="F555" s="4">
        <v>4965254</v>
      </c>
      <c r="G555" s="5">
        <v>0.71314699999999998</v>
      </c>
      <c r="H555" s="4">
        <v>0</v>
      </c>
      <c r="I555" s="4">
        <v>9050</v>
      </c>
      <c r="J555" s="4">
        <v>9050</v>
      </c>
      <c r="K555" s="5">
        <v>3887.48</v>
      </c>
      <c r="L555" s="5">
        <v>2438.96</v>
      </c>
      <c r="M555" s="5">
        <v>19302300000</v>
      </c>
      <c r="N555" s="4">
        <v>154</v>
      </c>
      <c r="O555" s="4">
        <v>2050</v>
      </c>
      <c r="P555" s="4">
        <v>6710</v>
      </c>
      <c r="Q555" s="4">
        <v>3952</v>
      </c>
    </row>
    <row r="556" spans="2:17">
      <c r="E556" s="4">
        <v>2</v>
      </c>
      <c r="F556" s="4">
        <v>1506506</v>
      </c>
      <c r="G556" s="5">
        <v>0.21637600000000001</v>
      </c>
      <c r="H556" s="4">
        <v>0</v>
      </c>
      <c r="I556" s="4">
        <v>9050</v>
      </c>
      <c r="J556" s="4">
        <v>9050</v>
      </c>
      <c r="K556" s="5">
        <v>5670.18</v>
      </c>
      <c r="L556" s="5">
        <v>2057.4</v>
      </c>
      <c r="M556" s="5">
        <v>8542150000</v>
      </c>
      <c r="N556" s="4">
        <v>146</v>
      </c>
      <c r="O556" s="4">
        <v>2050</v>
      </c>
      <c r="P556" s="4">
        <v>5930</v>
      </c>
      <c r="Q556" s="4">
        <v>6080</v>
      </c>
    </row>
    <row r="557" spans="2:17">
      <c r="E557" s="4">
        <v>3</v>
      </c>
      <c r="F557" s="4">
        <v>1093829</v>
      </c>
      <c r="G557" s="5">
        <v>0.15710399999999999</v>
      </c>
      <c r="H557" s="4">
        <v>0</v>
      </c>
      <c r="I557" s="4">
        <v>9050</v>
      </c>
      <c r="J557" s="4">
        <v>9050</v>
      </c>
      <c r="K557" s="5">
        <v>6147.26</v>
      </c>
      <c r="L557" s="5">
        <v>1925.6</v>
      </c>
      <c r="M557" s="5">
        <v>6724060000</v>
      </c>
      <c r="N557" s="4">
        <v>155</v>
      </c>
      <c r="O557" s="4">
        <v>2050</v>
      </c>
      <c r="P557" s="4">
        <v>5780</v>
      </c>
      <c r="Q557" s="4">
        <v>6710</v>
      </c>
    </row>
    <row r="558" spans="2:17">
      <c r="E558" s="4">
        <v>4</v>
      </c>
      <c r="F558" s="4">
        <v>864477</v>
      </c>
      <c r="G558" s="5">
        <v>0.124163</v>
      </c>
      <c r="H558" s="4">
        <v>0</v>
      </c>
      <c r="I558" s="4">
        <v>9050</v>
      </c>
      <c r="J558" s="4">
        <v>9050</v>
      </c>
      <c r="K558" s="5">
        <v>6327.4</v>
      </c>
      <c r="L558" s="5">
        <v>1876.8</v>
      </c>
      <c r="M558" s="5">
        <v>5469900000</v>
      </c>
      <c r="N558" s="4">
        <v>160</v>
      </c>
      <c r="O558" s="4">
        <v>2050</v>
      </c>
      <c r="P558" s="4">
        <v>7040</v>
      </c>
      <c r="Q558" s="4">
        <v>6840</v>
      </c>
    </row>
    <row r="559" spans="2:17">
      <c r="E559" s="4">
        <v>5</v>
      </c>
      <c r="F559" s="4">
        <v>753090</v>
      </c>
      <c r="G559" s="5">
        <v>0.108164</v>
      </c>
      <c r="H559" s="4">
        <v>0</v>
      </c>
      <c r="I559" s="4">
        <v>9050</v>
      </c>
      <c r="J559" s="4">
        <v>9050</v>
      </c>
      <c r="K559" s="5">
        <v>6528.92</v>
      </c>
      <c r="L559" s="5">
        <v>1824.42</v>
      </c>
      <c r="M559" s="5">
        <v>4916860000</v>
      </c>
      <c r="N559" s="4">
        <v>162</v>
      </c>
      <c r="O559" s="4">
        <v>2050</v>
      </c>
      <c r="P559" s="4">
        <v>5040</v>
      </c>
      <c r="Q559" s="4">
        <v>7030</v>
      </c>
    </row>
    <row r="560" spans="2:17">
      <c r="E560" s="4">
        <v>6</v>
      </c>
      <c r="F560" s="4">
        <v>625044</v>
      </c>
      <c r="G560" s="5">
        <v>8.9773500000000006E-2</v>
      </c>
      <c r="H560" s="4">
        <v>0</v>
      </c>
      <c r="I560" s="4">
        <v>9050</v>
      </c>
      <c r="J560" s="4">
        <v>9050</v>
      </c>
      <c r="K560" s="5">
        <v>6721.65</v>
      </c>
      <c r="L560" s="5">
        <v>1824.78</v>
      </c>
      <c r="M560" s="5">
        <v>4201320000</v>
      </c>
      <c r="N560" s="4">
        <v>162</v>
      </c>
      <c r="O560" s="4">
        <v>2050</v>
      </c>
      <c r="P560" s="4">
        <v>4660</v>
      </c>
      <c r="Q560" s="4">
        <v>7240</v>
      </c>
    </row>
    <row r="561" spans="5:17">
      <c r="E561" s="4">
        <v>7</v>
      </c>
      <c r="F561" s="4">
        <v>566549</v>
      </c>
      <c r="G561" s="5">
        <v>8.1372E-2</v>
      </c>
      <c r="H561" s="4">
        <v>0</v>
      </c>
      <c r="I561" s="4">
        <v>9050</v>
      </c>
      <c r="J561" s="4">
        <v>9050</v>
      </c>
      <c r="K561" s="5">
        <v>6778.26</v>
      </c>
      <c r="L561" s="5">
        <v>1761.3</v>
      </c>
      <c r="M561" s="5">
        <v>3840220000</v>
      </c>
      <c r="N561" s="4">
        <v>160</v>
      </c>
      <c r="O561" s="4">
        <v>2050</v>
      </c>
      <c r="P561" s="4">
        <v>5700</v>
      </c>
      <c r="Q561" s="4">
        <v>7260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9050</v>
      </c>
      <c r="J562" s="4">
        <v>9050</v>
      </c>
      <c r="K562" s="5">
        <v>6836.28</v>
      </c>
      <c r="L562" s="5">
        <v>1669.59</v>
      </c>
      <c r="M562" s="5">
        <v>3500690000</v>
      </c>
      <c r="N562" s="4">
        <v>160</v>
      </c>
      <c r="O562" s="4">
        <v>2050</v>
      </c>
      <c r="P562" s="4">
        <v>5540</v>
      </c>
      <c r="Q562" s="4">
        <v>7240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9050</v>
      </c>
      <c r="J563" s="4">
        <v>9050</v>
      </c>
      <c r="K563" s="5">
        <v>6923.75</v>
      </c>
      <c r="L563" s="5">
        <v>1528.41</v>
      </c>
      <c r="M563" s="5">
        <v>3351790000</v>
      </c>
      <c r="N563" s="4">
        <v>162</v>
      </c>
      <c r="O563" s="4">
        <v>2050</v>
      </c>
      <c r="P563" s="4">
        <v>5870</v>
      </c>
      <c r="Q563" s="4">
        <v>7240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9050</v>
      </c>
      <c r="J564" s="4">
        <v>9050</v>
      </c>
      <c r="K564" s="5">
        <v>7005.21</v>
      </c>
      <c r="L564" s="5">
        <v>1409.75</v>
      </c>
      <c r="M564" s="5">
        <v>3125300000</v>
      </c>
      <c r="N564" s="4">
        <v>162</v>
      </c>
      <c r="O564" s="4">
        <v>7280</v>
      </c>
      <c r="P564" s="4">
        <v>6900</v>
      </c>
      <c r="Q564" s="4">
        <v>7240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9050</v>
      </c>
      <c r="J565" s="4">
        <v>9050</v>
      </c>
      <c r="K565" s="5">
        <v>7066.24</v>
      </c>
      <c r="L565" s="5">
        <v>1316.38</v>
      </c>
      <c r="M565" s="5">
        <v>2885550000</v>
      </c>
      <c r="N565" s="4">
        <v>161</v>
      </c>
      <c r="O565" s="4">
        <v>7280</v>
      </c>
      <c r="P565" s="4">
        <v>6740</v>
      </c>
      <c r="Q565" s="4">
        <v>7260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9050</v>
      </c>
      <c r="J566" s="4">
        <v>9050</v>
      </c>
      <c r="K566" s="5">
        <v>7102.99</v>
      </c>
      <c r="L566" s="5">
        <v>1237.6099999999999</v>
      </c>
      <c r="M566" s="5">
        <v>2688730000</v>
      </c>
      <c r="N566" s="4">
        <v>158</v>
      </c>
      <c r="O566" s="4">
        <v>7260</v>
      </c>
      <c r="P566" s="4">
        <v>7570</v>
      </c>
      <c r="Q566" s="4">
        <v>7260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9050</v>
      </c>
      <c r="J567" s="4">
        <v>9050</v>
      </c>
      <c r="K567" s="5">
        <v>7125.23</v>
      </c>
      <c r="L567" s="5">
        <v>1170.3599999999999</v>
      </c>
      <c r="M567" s="5">
        <v>2589540000</v>
      </c>
      <c r="N567" s="4">
        <v>157</v>
      </c>
      <c r="O567" s="4">
        <v>7260</v>
      </c>
      <c r="P567" s="4">
        <v>5970</v>
      </c>
      <c r="Q567" s="4">
        <v>7240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9050</v>
      </c>
      <c r="J568" s="4">
        <v>9050</v>
      </c>
      <c r="K568" s="5">
        <v>7142.84</v>
      </c>
      <c r="L568" s="5">
        <v>1129.71</v>
      </c>
      <c r="M568" s="5">
        <v>2500100000</v>
      </c>
      <c r="N568" s="4">
        <v>155</v>
      </c>
      <c r="O568" s="4">
        <v>7260</v>
      </c>
      <c r="P568" s="4">
        <v>7220</v>
      </c>
      <c r="Q568" s="4">
        <v>7240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9050</v>
      </c>
      <c r="J569" s="4">
        <v>9050</v>
      </c>
      <c r="K569" s="5">
        <v>7158.38</v>
      </c>
      <c r="L569" s="5">
        <v>1069.6099999999999</v>
      </c>
      <c r="M569" s="5">
        <v>2401920000</v>
      </c>
      <c r="N569" s="4">
        <v>153</v>
      </c>
      <c r="O569" s="4">
        <v>7160</v>
      </c>
      <c r="P569" s="4">
        <v>7290</v>
      </c>
      <c r="Q569" s="4">
        <v>7230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9050</v>
      </c>
      <c r="J570" s="4">
        <v>9050</v>
      </c>
      <c r="K570" s="5">
        <v>7178.49</v>
      </c>
      <c r="L570" s="5">
        <v>1042.4100000000001</v>
      </c>
      <c r="M570" s="5">
        <v>2266350000</v>
      </c>
      <c r="N570" s="4">
        <v>154</v>
      </c>
      <c r="O570" s="4">
        <v>7160</v>
      </c>
      <c r="P570" s="4">
        <v>8420</v>
      </c>
      <c r="Q570" s="4">
        <v>7230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9050</v>
      </c>
      <c r="J571" s="4">
        <v>9050</v>
      </c>
      <c r="K571" s="5">
        <v>7193.37</v>
      </c>
      <c r="L571" s="5">
        <v>1031.9000000000001</v>
      </c>
      <c r="M571" s="5">
        <v>2180190000</v>
      </c>
      <c r="N571" s="4">
        <v>152</v>
      </c>
      <c r="O571" s="4">
        <v>7160</v>
      </c>
      <c r="P571" s="4">
        <v>7540</v>
      </c>
      <c r="Q571" s="4">
        <v>7240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9050</v>
      </c>
      <c r="J572" s="4">
        <v>9050</v>
      </c>
      <c r="K572" s="5">
        <v>7215.77</v>
      </c>
      <c r="L572" s="5">
        <v>1013.07</v>
      </c>
      <c r="M572" s="5">
        <v>2110450000</v>
      </c>
      <c r="N572" s="4">
        <v>158</v>
      </c>
      <c r="O572" s="4">
        <v>7160</v>
      </c>
      <c r="P572" s="4">
        <v>7620</v>
      </c>
      <c r="Q572" s="4">
        <v>7250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9050</v>
      </c>
      <c r="J573" s="4">
        <v>9050</v>
      </c>
      <c r="K573" s="5">
        <v>7240.15</v>
      </c>
      <c r="L573" s="5">
        <v>985.88300000000004</v>
      </c>
      <c r="M573" s="5">
        <v>2044290000</v>
      </c>
      <c r="N573" s="4">
        <v>157</v>
      </c>
      <c r="O573" s="4">
        <v>7160</v>
      </c>
      <c r="P573" s="4">
        <v>8470</v>
      </c>
      <c r="Q573" s="4">
        <v>7250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9050</v>
      </c>
      <c r="J574" s="4">
        <v>9050</v>
      </c>
      <c r="K574" s="5">
        <v>7263.37</v>
      </c>
      <c r="L574" s="5">
        <v>957.46400000000006</v>
      </c>
      <c r="M574" s="5">
        <v>2002360000</v>
      </c>
      <c r="N574" s="4">
        <v>155</v>
      </c>
      <c r="O574" s="4">
        <v>7160</v>
      </c>
      <c r="P574" s="4">
        <v>8220</v>
      </c>
      <c r="Q574" s="4">
        <v>7260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9050</v>
      </c>
      <c r="J575" s="4">
        <v>9050</v>
      </c>
      <c r="K575" s="5">
        <v>7288.09</v>
      </c>
      <c r="L575" s="5">
        <v>921.99699999999996</v>
      </c>
      <c r="M575" s="5">
        <v>1937980000</v>
      </c>
      <c r="N575" s="4">
        <v>153</v>
      </c>
      <c r="O575" s="4">
        <v>7840</v>
      </c>
      <c r="P575" s="4">
        <v>7280</v>
      </c>
      <c r="Q575" s="4">
        <v>7260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8960</v>
      </c>
      <c r="J576" s="4">
        <v>8960</v>
      </c>
      <c r="K576" s="5">
        <v>7323.98</v>
      </c>
      <c r="L576" s="5">
        <v>899.40800000000002</v>
      </c>
      <c r="M576" s="5">
        <v>1883390000</v>
      </c>
      <c r="N576" s="4">
        <v>149</v>
      </c>
      <c r="O576" s="4">
        <v>7840</v>
      </c>
      <c r="P576" s="4">
        <v>4690</v>
      </c>
      <c r="Q576" s="4">
        <v>7310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8960</v>
      </c>
      <c r="J577" s="4">
        <v>8960</v>
      </c>
      <c r="K577" s="5">
        <v>7352.43</v>
      </c>
      <c r="L577" s="5">
        <v>881.33399999999995</v>
      </c>
      <c r="M577" s="5">
        <v>1842810000</v>
      </c>
      <c r="N577" s="4">
        <v>147</v>
      </c>
      <c r="O577" s="4">
        <v>7840</v>
      </c>
      <c r="P577" s="4">
        <v>6110</v>
      </c>
      <c r="Q577" s="4">
        <v>7360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8960</v>
      </c>
      <c r="J578" s="4">
        <v>8960</v>
      </c>
      <c r="K578" s="5">
        <v>7371.32</v>
      </c>
      <c r="L578" s="5">
        <v>875.21900000000005</v>
      </c>
      <c r="M578" s="5">
        <v>1821090000</v>
      </c>
      <c r="N578" s="4">
        <v>145</v>
      </c>
      <c r="O578" s="4">
        <v>7840</v>
      </c>
      <c r="P578" s="4">
        <v>8200</v>
      </c>
      <c r="Q578" s="4">
        <v>7390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8960</v>
      </c>
      <c r="J579" s="4">
        <v>8960</v>
      </c>
      <c r="K579" s="5">
        <v>7387.19</v>
      </c>
      <c r="L579" s="5">
        <v>861.02800000000002</v>
      </c>
      <c r="M579" s="5">
        <v>1800520000</v>
      </c>
      <c r="N579" s="4">
        <v>144</v>
      </c>
      <c r="O579" s="4">
        <v>7840</v>
      </c>
      <c r="P579" s="4">
        <v>6620</v>
      </c>
      <c r="Q579" s="4">
        <v>7430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8960</v>
      </c>
      <c r="J580" s="4">
        <v>8960</v>
      </c>
      <c r="K580" s="5">
        <v>7414.79</v>
      </c>
      <c r="L580" s="5">
        <v>826.68700000000001</v>
      </c>
      <c r="M580" s="5">
        <v>1783390000</v>
      </c>
      <c r="N580" s="4">
        <v>142</v>
      </c>
      <c r="O580" s="4">
        <v>7840</v>
      </c>
      <c r="P580" s="4">
        <v>6490</v>
      </c>
      <c r="Q580" s="4">
        <v>7560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8960</v>
      </c>
      <c r="J581" s="4">
        <v>8960</v>
      </c>
      <c r="K581" s="5">
        <v>7437.38</v>
      </c>
      <c r="L581" s="5">
        <v>810.125</v>
      </c>
      <c r="M581" s="5">
        <v>1752710000</v>
      </c>
      <c r="N581" s="4">
        <v>137</v>
      </c>
      <c r="O581" s="4">
        <v>7840</v>
      </c>
      <c r="P581" s="4">
        <v>6370</v>
      </c>
      <c r="Q581" s="4">
        <v>7570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8960</v>
      </c>
      <c r="J582" s="4">
        <v>8960</v>
      </c>
      <c r="K582" s="5">
        <v>7468.87</v>
      </c>
      <c r="L582" s="5">
        <v>797.27700000000004</v>
      </c>
      <c r="M582" s="5">
        <v>1739690000</v>
      </c>
      <c r="N582" s="4">
        <v>137</v>
      </c>
      <c r="O582" s="4">
        <v>7840</v>
      </c>
      <c r="P582" s="4">
        <v>5550</v>
      </c>
      <c r="Q582" s="4">
        <v>7580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8960</v>
      </c>
      <c r="J583" s="4">
        <v>8960</v>
      </c>
      <c r="K583" s="5">
        <v>7488.75</v>
      </c>
      <c r="L583" s="5">
        <v>783.09400000000005</v>
      </c>
      <c r="M583" s="5">
        <v>1705050000</v>
      </c>
      <c r="N583" s="4">
        <v>134</v>
      </c>
      <c r="O583" s="4">
        <v>7840</v>
      </c>
      <c r="P583" s="4">
        <v>6170</v>
      </c>
      <c r="Q583" s="4">
        <v>7600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8960</v>
      </c>
      <c r="J584" s="4">
        <v>8960</v>
      </c>
      <c r="K584" s="5">
        <v>7509.32</v>
      </c>
      <c r="L584" s="5">
        <v>767.56799999999998</v>
      </c>
      <c r="M584" s="5">
        <v>1663850000</v>
      </c>
      <c r="N584" s="4">
        <v>134</v>
      </c>
      <c r="O584" s="4">
        <v>7840</v>
      </c>
      <c r="P584" s="4">
        <v>6170</v>
      </c>
      <c r="Q584" s="4">
        <v>7650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5202</v>
      </c>
      <c r="I585" s="4">
        <v>9110</v>
      </c>
      <c r="J585" s="4">
        <v>3908</v>
      </c>
      <c r="K585" s="5">
        <v>7534.96</v>
      </c>
      <c r="L585" s="5">
        <v>759.51499999999999</v>
      </c>
      <c r="M585" s="5">
        <v>1628090000</v>
      </c>
      <c r="N585" s="4">
        <v>132</v>
      </c>
      <c r="O585" s="4">
        <v>7100</v>
      </c>
      <c r="P585" s="4">
        <v>7010</v>
      </c>
      <c r="Q585" s="4">
        <v>7650</v>
      </c>
    </row>
    <row r="586" spans="5:17">
      <c r="E586" s="4">
        <v>32</v>
      </c>
      <c r="F586" s="4">
        <v>212406</v>
      </c>
      <c r="G586" s="5">
        <v>3.05074E-2</v>
      </c>
      <c r="H586" s="4">
        <v>5202</v>
      </c>
      <c r="I586" s="4">
        <v>9110</v>
      </c>
      <c r="J586" s="4">
        <v>3908</v>
      </c>
      <c r="K586" s="5">
        <v>7557.79</v>
      </c>
      <c r="L586" s="5">
        <v>756.15700000000004</v>
      </c>
      <c r="M586" s="5">
        <v>1605320000</v>
      </c>
      <c r="N586" s="4">
        <v>130</v>
      </c>
      <c r="O586" s="4">
        <v>7100</v>
      </c>
      <c r="P586" s="4">
        <v>8580</v>
      </c>
      <c r="Q586" s="4">
        <v>7700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5202</v>
      </c>
      <c r="I587" s="4">
        <v>9110</v>
      </c>
      <c r="J587" s="4">
        <v>3908</v>
      </c>
      <c r="K587" s="5">
        <v>7585.12</v>
      </c>
      <c r="L587" s="5">
        <v>749.23599999999999</v>
      </c>
      <c r="M587" s="5">
        <v>1585600000</v>
      </c>
      <c r="N587" s="4">
        <v>125</v>
      </c>
      <c r="O587" s="4">
        <v>7250</v>
      </c>
      <c r="P587" s="4">
        <v>7820</v>
      </c>
      <c r="Q587" s="4">
        <v>7720</v>
      </c>
    </row>
    <row r="588" spans="5:17">
      <c r="E588" s="4">
        <v>34</v>
      </c>
      <c r="F588" s="4">
        <v>207640</v>
      </c>
      <c r="G588" s="5">
        <v>2.98228E-2</v>
      </c>
      <c r="H588" s="4">
        <v>5202</v>
      </c>
      <c r="I588" s="4">
        <v>9110</v>
      </c>
      <c r="J588" s="4">
        <v>3908</v>
      </c>
      <c r="K588" s="5">
        <v>7606.07</v>
      </c>
      <c r="L588" s="5">
        <v>751.36900000000003</v>
      </c>
      <c r="M588" s="5">
        <v>1579320000</v>
      </c>
      <c r="N588" s="4">
        <v>125</v>
      </c>
      <c r="O588" s="4">
        <v>8690</v>
      </c>
      <c r="P588" s="4">
        <v>8520</v>
      </c>
      <c r="Q588" s="4">
        <v>7740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5202</v>
      </c>
      <c r="I589" s="4">
        <v>9110</v>
      </c>
      <c r="J589" s="4">
        <v>3908</v>
      </c>
      <c r="K589" s="5">
        <v>7618.35</v>
      </c>
      <c r="L589" s="5">
        <v>755.95299999999997</v>
      </c>
      <c r="M589" s="5">
        <v>1570860000</v>
      </c>
      <c r="N589" s="4">
        <v>125</v>
      </c>
      <c r="O589" s="4">
        <v>8690</v>
      </c>
      <c r="P589" s="4">
        <v>8150</v>
      </c>
      <c r="Q589" s="4">
        <v>7760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5202</v>
      </c>
      <c r="I590" s="4">
        <v>9110</v>
      </c>
      <c r="J590" s="4">
        <v>3908</v>
      </c>
      <c r="K590" s="5">
        <v>7633.61</v>
      </c>
      <c r="L590" s="5">
        <v>762.48099999999999</v>
      </c>
      <c r="M590" s="5">
        <v>1552950000</v>
      </c>
      <c r="N590" s="4">
        <v>124</v>
      </c>
      <c r="O590" s="4">
        <v>8690</v>
      </c>
      <c r="P590" s="4">
        <v>5202</v>
      </c>
      <c r="Q590" s="4">
        <v>7770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5580</v>
      </c>
      <c r="I591" s="4">
        <v>9110</v>
      </c>
      <c r="J591" s="4">
        <v>3530</v>
      </c>
      <c r="K591" s="5">
        <v>7654.22</v>
      </c>
      <c r="L591" s="5">
        <v>765.04200000000003</v>
      </c>
      <c r="M591" s="5">
        <v>1533790000</v>
      </c>
      <c r="N591" s="4">
        <v>122</v>
      </c>
      <c r="O591" s="4">
        <v>8690</v>
      </c>
      <c r="P591" s="4">
        <v>8090</v>
      </c>
      <c r="Q591" s="4">
        <v>7780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5580</v>
      </c>
      <c r="I592" s="4">
        <v>9110</v>
      </c>
      <c r="J592" s="4">
        <v>3530</v>
      </c>
      <c r="K592" s="5">
        <v>7676.3</v>
      </c>
      <c r="L592" s="5">
        <v>763.45899999999995</v>
      </c>
      <c r="M592" s="5">
        <v>1503320000</v>
      </c>
      <c r="N592" s="4">
        <v>122</v>
      </c>
      <c r="O592" s="4">
        <v>8690</v>
      </c>
      <c r="P592" s="4">
        <v>7140</v>
      </c>
      <c r="Q592" s="4">
        <v>7800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5580</v>
      </c>
      <c r="I593" s="4">
        <v>9110</v>
      </c>
      <c r="J593" s="4">
        <v>3530</v>
      </c>
      <c r="K593" s="5">
        <v>7695.87</v>
      </c>
      <c r="L593" s="5">
        <v>762.30799999999999</v>
      </c>
      <c r="M593" s="5">
        <v>1466050000</v>
      </c>
      <c r="N593" s="4">
        <v>121</v>
      </c>
      <c r="O593" s="4">
        <v>8390</v>
      </c>
      <c r="P593" s="4">
        <v>7670</v>
      </c>
      <c r="Q593" s="4">
        <v>7810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5580</v>
      </c>
      <c r="I594" s="4">
        <v>9110</v>
      </c>
      <c r="J594" s="4">
        <v>3530</v>
      </c>
      <c r="K594" s="5">
        <v>7711.26</v>
      </c>
      <c r="L594" s="5">
        <v>764.90700000000004</v>
      </c>
      <c r="M594" s="5">
        <v>1441150000</v>
      </c>
      <c r="N594" s="4">
        <v>118</v>
      </c>
      <c r="O594" s="4">
        <v>8390</v>
      </c>
      <c r="P594" s="4">
        <v>6320</v>
      </c>
      <c r="Q594" s="4">
        <v>7830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5580</v>
      </c>
      <c r="I595" s="4">
        <v>9110</v>
      </c>
      <c r="J595" s="4">
        <v>3530</v>
      </c>
      <c r="K595" s="5">
        <v>7736.43</v>
      </c>
      <c r="L595" s="5">
        <v>751.26800000000003</v>
      </c>
      <c r="M595" s="5">
        <v>1396700000</v>
      </c>
      <c r="N595" s="4">
        <v>115</v>
      </c>
      <c r="O595" s="4">
        <v>8390</v>
      </c>
      <c r="P595" s="4">
        <v>7960</v>
      </c>
      <c r="Q595" s="4">
        <v>7840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5580</v>
      </c>
      <c r="I596" s="4">
        <v>9110</v>
      </c>
      <c r="J596" s="4">
        <v>3530</v>
      </c>
      <c r="K596" s="5">
        <v>7758.94</v>
      </c>
      <c r="L596" s="5">
        <v>740.69799999999998</v>
      </c>
      <c r="M596" s="5">
        <v>1342550000</v>
      </c>
      <c r="N596" s="4">
        <v>111</v>
      </c>
      <c r="O596" s="4">
        <v>8390</v>
      </c>
      <c r="P596" s="4">
        <v>6542</v>
      </c>
      <c r="Q596" s="4">
        <v>7850</v>
      </c>
    </row>
    <row r="597" spans="5:17">
      <c r="E597" s="4">
        <v>43</v>
      </c>
      <c r="F597" s="4">
        <v>165879</v>
      </c>
      <c r="G597" s="5">
        <v>2.38248E-2</v>
      </c>
      <c r="H597" s="4">
        <v>5580</v>
      </c>
      <c r="I597" s="4">
        <v>9110</v>
      </c>
      <c r="J597" s="4">
        <v>3530</v>
      </c>
      <c r="K597" s="5">
        <v>7778.3</v>
      </c>
      <c r="L597" s="5">
        <v>735.33699999999999</v>
      </c>
      <c r="M597" s="5">
        <v>1290260000</v>
      </c>
      <c r="N597" s="4">
        <v>111</v>
      </c>
      <c r="O597" s="4">
        <v>8390</v>
      </c>
      <c r="P597" s="4">
        <v>6542</v>
      </c>
      <c r="Q597" s="4">
        <v>7860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5580</v>
      </c>
      <c r="I598" s="4">
        <v>9110</v>
      </c>
      <c r="J598" s="4">
        <v>3530</v>
      </c>
      <c r="K598" s="5">
        <v>7804.06</v>
      </c>
      <c r="L598" s="5">
        <v>727</v>
      </c>
      <c r="M598" s="5">
        <v>1243590000</v>
      </c>
      <c r="N598" s="4">
        <v>105</v>
      </c>
      <c r="O598" s="4">
        <v>8390</v>
      </c>
      <c r="P598" s="4">
        <v>7070</v>
      </c>
      <c r="Q598" s="4">
        <v>7880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5580</v>
      </c>
      <c r="I599" s="4">
        <v>9110</v>
      </c>
      <c r="J599" s="4">
        <v>3530</v>
      </c>
      <c r="K599" s="5">
        <v>7828.89</v>
      </c>
      <c r="L599" s="5">
        <v>711.02099999999996</v>
      </c>
      <c r="M599" s="5">
        <v>1192910000</v>
      </c>
      <c r="N599" s="4">
        <v>102</v>
      </c>
      <c r="O599" s="4">
        <v>8390</v>
      </c>
      <c r="P599" s="4">
        <v>7810</v>
      </c>
      <c r="Q599" s="4">
        <v>7890</v>
      </c>
    </row>
    <row r="600" spans="5:17">
      <c r="E600" s="4">
        <v>46</v>
      </c>
      <c r="F600" s="4">
        <v>144773</v>
      </c>
      <c r="G600" s="5">
        <v>2.07934E-2</v>
      </c>
      <c r="H600" s="4">
        <v>5580</v>
      </c>
      <c r="I600" s="4">
        <v>9110</v>
      </c>
      <c r="J600" s="4">
        <v>3530</v>
      </c>
      <c r="K600" s="5">
        <v>7849.79</v>
      </c>
      <c r="L600" s="5">
        <v>696.18499999999995</v>
      </c>
      <c r="M600" s="5">
        <v>1136440000</v>
      </c>
      <c r="N600" s="4">
        <v>99</v>
      </c>
      <c r="O600" s="4">
        <v>8390</v>
      </c>
      <c r="P600" s="4">
        <v>7160</v>
      </c>
      <c r="Q600" s="4">
        <v>7890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5672</v>
      </c>
      <c r="I601" s="4">
        <v>9110</v>
      </c>
      <c r="J601" s="4">
        <v>3438</v>
      </c>
      <c r="K601" s="5">
        <v>7865.36</v>
      </c>
      <c r="L601" s="5">
        <v>679.03599999999994</v>
      </c>
      <c r="M601" s="5">
        <v>1086020000</v>
      </c>
      <c r="N601" s="4">
        <v>95</v>
      </c>
      <c r="O601" s="4">
        <v>8390</v>
      </c>
      <c r="P601" s="4">
        <v>5672</v>
      </c>
      <c r="Q601" s="4">
        <v>7920</v>
      </c>
    </row>
    <row r="602" spans="5:17">
      <c r="E602" s="4">
        <v>48</v>
      </c>
      <c r="F602" s="4">
        <v>130322</v>
      </c>
      <c r="G602" s="5">
        <v>1.87178E-2</v>
      </c>
      <c r="H602" s="4">
        <v>5862</v>
      </c>
      <c r="I602" s="4">
        <v>9110</v>
      </c>
      <c r="J602" s="4">
        <v>3248</v>
      </c>
      <c r="K602" s="5">
        <v>7878.8</v>
      </c>
      <c r="L602" s="5">
        <v>662.95</v>
      </c>
      <c r="M602" s="5">
        <v>1026780000</v>
      </c>
      <c r="N602" s="4">
        <v>92</v>
      </c>
      <c r="O602" s="4">
        <v>8390</v>
      </c>
      <c r="P602" s="4">
        <v>7020</v>
      </c>
      <c r="Q602" s="4">
        <v>7920</v>
      </c>
    </row>
    <row r="603" spans="5:17">
      <c r="E603" s="4">
        <v>49</v>
      </c>
      <c r="F603" s="4">
        <v>123826</v>
      </c>
      <c r="G603" s="5">
        <v>1.77848E-2</v>
      </c>
      <c r="H603" s="4">
        <v>5862</v>
      </c>
      <c r="I603" s="4">
        <v>9110</v>
      </c>
      <c r="J603" s="4">
        <v>3248</v>
      </c>
      <c r="K603" s="5">
        <v>7894.51</v>
      </c>
      <c r="L603" s="5">
        <v>643.04399999999998</v>
      </c>
      <c r="M603" s="5">
        <v>977545000</v>
      </c>
      <c r="N603" s="4">
        <v>89</v>
      </c>
      <c r="O603" s="4">
        <v>8390</v>
      </c>
      <c r="P603" s="4">
        <v>6940</v>
      </c>
      <c r="Q603" s="4">
        <v>7930</v>
      </c>
    </row>
    <row r="604" spans="5:17">
      <c r="E604" s="4">
        <v>50</v>
      </c>
      <c r="F604" s="4">
        <v>118095</v>
      </c>
      <c r="G604" s="5">
        <v>1.69617E-2</v>
      </c>
      <c r="H604" s="4">
        <v>5862</v>
      </c>
      <c r="I604" s="4">
        <v>9110</v>
      </c>
      <c r="J604" s="4">
        <v>3248</v>
      </c>
      <c r="K604" s="5">
        <v>7916.95</v>
      </c>
      <c r="L604" s="5">
        <v>615.88599999999997</v>
      </c>
      <c r="M604" s="5">
        <v>934952000</v>
      </c>
      <c r="N604" s="4">
        <v>85</v>
      </c>
      <c r="O604" s="4">
        <v>8390</v>
      </c>
      <c r="P604" s="4">
        <v>6690</v>
      </c>
      <c r="Q604" s="4">
        <v>7950</v>
      </c>
    </row>
    <row r="605" spans="5:17">
      <c r="E605" s="4">
        <v>51</v>
      </c>
      <c r="F605" s="4">
        <v>114796</v>
      </c>
      <c r="G605" s="5">
        <v>1.64879E-2</v>
      </c>
      <c r="H605" s="4">
        <v>5862</v>
      </c>
      <c r="I605" s="4">
        <v>9110</v>
      </c>
      <c r="J605" s="4">
        <v>3248</v>
      </c>
      <c r="K605" s="5">
        <v>7931.64</v>
      </c>
      <c r="L605" s="5">
        <v>596.75300000000004</v>
      </c>
      <c r="M605" s="5">
        <v>910521000</v>
      </c>
      <c r="N605" s="4">
        <v>81</v>
      </c>
      <c r="O605" s="4">
        <v>8390</v>
      </c>
      <c r="P605" s="4">
        <v>6690</v>
      </c>
      <c r="Q605" s="4">
        <v>7950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5862</v>
      </c>
      <c r="I606" s="4">
        <v>9110</v>
      </c>
      <c r="J606" s="4">
        <v>3248</v>
      </c>
      <c r="K606" s="5">
        <v>7943.62</v>
      </c>
      <c r="L606" s="5">
        <v>583.29300000000001</v>
      </c>
      <c r="M606" s="5">
        <v>884705000</v>
      </c>
      <c r="N606" s="4">
        <v>77</v>
      </c>
      <c r="O606" s="4">
        <v>8390</v>
      </c>
      <c r="P606" s="4">
        <v>8960</v>
      </c>
      <c r="Q606" s="4">
        <v>7950</v>
      </c>
    </row>
    <row r="607" spans="5:17">
      <c r="E607" s="4">
        <v>53</v>
      </c>
      <c r="F607" s="4">
        <v>105587</v>
      </c>
      <c r="G607" s="5">
        <v>1.51652E-2</v>
      </c>
      <c r="H607" s="4">
        <v>5862</v>
      </c>
      <c r="I607" s="4">
        <v>9110</v>
      </c>
      <c r="J607" s="4">
        <v>3248</v>
      </c>
      <c r="K607" s="5">
        <v>7951.9</v>
      </c>
      <c r="L607" s="5">
        <v>572.803</v>
      </c>
      <c r="M607" s="5">
        <v>839617000</v>
      </c>
      <c r="N607" s="4">
        <v>75</v>
      </c>
      <c r="O607" s="4">
        <v>8390</v>
      </c>
      <c r="P607" s="4">
        <v>6290</v>
      </c>
      <c r="Q607" s="4">
        <v>7950</v>
      </c>
    </row>
    <row r="608" spans="5:17">
      <c r="E608" s="4">
        <v>54</v>
      </c>
      <c r="F608" s="4">
        <v>99403</v>
      </c>
      <c r="G608" s="5">
        <v>1.4277E-2</v>
      </c>
      <c r="H608" s="4">
        <v>5862</v>
      </c>
      <c r="I608" s="4">
        <v>9110</v>
      </c>
      <c r="J608" s="4">
        <v>3248</v>
      </c>
      <c r="K608" s="5">
        <v>7968</v>
      </c>
      <c r="L608" s="5">
        <v>565.31799999999998</v>
      </c>
      <c r="M608" s="5">
        <v>792043000</v>
      </c>
      <c r="N608" s="4">
        <v>70</v>
      </c>
      <c r="O608" s="4">
        <v>8390</v>
      </c>
      <c r="P608" s="4">
        <v>6060</v>
      </c>
      <c r="Q608" s="4">
        <v>7970</v>
      </c>
    </row>
    <row r="609" spans="5:17">
      <c r="E609" s="4">
        <v>55</v>
      </c>
      <c r="F609" s="4">
        <v>92018</v>
      </c>
      <c r="G609" s="5">
        <v>1.32163E-2</v>
      </c>
      <c r="H609" s="4">
        <v>5862</v>
      </c>
      <c r="I609" s="4">
        <v>9110</v>
      </c>
      <c r="J609" s="4">
        <v>3248</v>
      </c>
      <c r="K609" s="5">
        <v>7977.64</v>
      </c>
      <c r="L609" s="5">
        <v>559.68100000000004</v>
      </c>
      <c r="M609" s="5">
        <v>734086000</v>
      </c>
      <c r="N609" s="4">
        <v>69</v>
      </c>
      <c r="O609" s="4">
        <v>8390</v>
      </c>
      <c r="P609" s="4">
        <v>7440</v>
      </c>
      <c r="Q609" s="4">
        <v>7970</v>
      </c>
    </row>
    <row r="610" spans="5:17">
      <c r="E610" s="4">
        <v>56</v>
      </c>
      <c r="F610" s="4">
        <v>84737</v>
      </c>
      <c r="G610" s="5">
        <v>1.21706E-2</v>
      </c>
      <c r="H610" s="4">
        <v>5862</v>
      </c>
      <c r="I610" s="4">
        <v>9110</v>
      </c>
      <c r="J610" s="4">
        <v>3248</v>
      </c>
      <c r="K610" s="5">
        <v>7988.7</v>
      </c>
      <c r="L610" s="5">
        <v>550.38199999999995</v>
      </c>
      <c r="M610" s="5">
        <v>676938000</v>
      </c>
      <c r="N610" s="4">
        <v>67</v>
      </c>
      <c r="O610" s="4">
        <v>8390</v>
      </c>
      <c r="P610" s="4">
        <v>7780</v>
      </c>
      <c r="Q610" s="4">
        <v>7970</v>
      </c>
    </row>
    <row r="611" spans="5:17">
      <c r="E611" s="4">
        <v>57</v>
      </c>
      <c r="F611" s="4">
        <v>77854</v>
      </c>
      <c r="G611" s="5">
        <v>1.1181999999999999E-2</v>
      </c>
      <c r="H611" s="4">
        <v>5862</v>
      </c>
      <c r="I611" s="4">
        <v>9110</v>
      </c>
      <c r="J611" s="4">
        <v>3248</v>
      </c>
      <c r="K611" s="5">
        <v>7998.22</v>
      </c>
      <c r="L611" s="5">
        <v>538.85599999999999</v>
      </c>
      <c r="M611" s="5">
        <v>622693000</v>
      </c>
      <c r="N611" s="4">
        <v>59</v>
      </c>
      <c r="O611" s="4">
        <v>8390</v>
      </c>
      <c r="P611" s="4">
        <v>7100</v>
      </c>
      <c r="Q611" s="4">
        <v>7970</v>
      </c>
    </row>
    <row r="612" spans="5:17">
      <c r="E612" s="4">
        <v>58</v>
      </c>
      <c r="F612" s="4">
        <v>71855</v>
      </c>
      <c r="G612" s="5">
        <v>1.03204E-2</v>
      </c>
      <c r="H612" s="4">
        <v>5862</v>
      </c>
      <c r="I612" s="4">
        <v>9110</v>
      </c>
      <c r="J612" s="4">
        <v>3248</v>
      </c>
      <c r="K612" s="5">
        <v>8005.55</v>
      </c>
      <c r="L612" s="5">
        <v>533.93299999999999</v>
      </c>
      <c r="M612" s="5">
        <v>575239000</v>
      </c>
      <c r="N612" s="4">
        <v>58</v>
      </c>
      <c r="O612" s="4">
        <v>8390</v>
      </c>
      <c r="P612" s="4">
        <v>6900</v>
      </c>
      <c r="Q612" s="4">
        <v>7970</v>
      </c>
    </row>
    <row r="613" spans="5:17">
      <c r="E613" s="4">
        <v>59</v>
      </c>
      <c r="F613" s="4">
        <v>64621</v>
      </c>
      <c r="G613" s="5">
        <v>9.2813600000000007E-3</v>
      </c>
      <c r="H613" s="4">
        <v>5862</v>
      </c>
      <c r="I613" s="4">
        <v>9110</v>
      </c>
      <c r="J613" s="4">
        <v>3248</v>
      </c>
      <c r="K613" s="5">
        <v>8017.39</v>
      </c>
      <c r="L613" s="5">
        <v>520.36500000000001</v>
      </c>
      <c r="M613" s="5">
        <v>518092000</v>
      </c>
      <c r="N613" s="4">
        <v>56</v>
      </c>
      <c r="O613" s="4">
        <v>8390</v>
      </c>
      <c r="P613" s="4">
        <v>6200</v>
      </c>
      <c r="Q613" s="4">
        <v>7970</v>
      </c>
    </row>
    <row r="614" spans="5:17">
      <c r="E614" s="4">
        <v>60</v>
      </c>
      <c r="F614" s="4">
        <v>57162</v>
      </c>
      <c r="G614" s="5">
        <v>8.21004E-3</v>
      </c>
      <c r="H614" s="4">
        <v>5862</v>
      </c>
      <c r="I614" s="4">
        <v>9110</v>
      </c>
      <c r="J614" s="4">
        <v>3248</v>
      </c>
      <c r="K614" s="5">
        <v>8025.83</v>
      </c>
      <c r="L614" s="5">
        <v>515.69899999999996</v>
      </c>
      <c r="M614" s="5">
        <v>458773000</v>
      </c>
      <c r="N614" s="4">
        <v>51</v>
      </c>
      <c r="O614" s="4">
        <v>8390</v>
      </c>
      <c r="P614" s="4">
        <v>6540</v>
      </c>
      <c r="Q614" s="4">
        <v>7970</v>
      </c>
    </row>
    <row r="615" spans="5:17">
      <c r="E615" s="4">
        <v>61</v>
      </c>
      <c r="F615" s="4">
        <v>49337</v>
      </c>
      <c r="G615" s="5">
        <v>7.0861500000000003E-3</v>
      </c>
      <c r="H615" s="4">
        <v>5862</v>
      </c>
      <c r="I615" s="4">
        <v>9110</v>
      </c>
      <c r="J615" s="4">
        <v>3248</v>
      </c>
      <c r="K615" s="5">
        <v>8036.33</v>
      </c>
      <c r="L615" s="5">
        <v>510.05399999999997</v>
      </c>
      <c r="M615" s="5">
        <v>396488000</v>
      </c>
      <c r="N615" s="4">
        <v>46</v>
      </c>
      <c r="O615" s="4">
        <v>8390</v>
      </c>
      <c r="P615" s="4">
        <v>8110</v>
      </c>
      <c r="Q615" s="4">
        <v>7980</v>
      </c>
    </row>
    <row r="616" spans="5:17">
      <c r="E616" s="4">
        <v>62</v>
      </c>
      <c r="F616" s="4">
        <v>42776</v>
      </c>
      <c r="G616" s="5">
        <v>6.1438100000000004E-3</v>
      </c>
      <c r="H616" s="4">
        <v>5862</v>
      </c>
      <c r="I616" s="4">
        <v>9110</v>
      </c>
      <c r="J616" s="4">
        <v>3248</v>
      </c>
      <c r="K616" s="5">
        <v>8039.76</v>
      </c>
      <c r="L616" s="5">
        <v>501.67899999999997</v>
      </c>
      <c r="M616" s="5">
        <v>343909000</v>
      </c>
      <c r="N616" s="4">
        <v>45</v>
      </c>
      <c r="O616" s="4">
        <v>8100</v>
      </c>
      <c r="P616" s="4">
        <v>6150</v>
      </c>
      <c r="Q616" s="4">
        <v>7990</v>
      </c>
    </row>
    <row r="617" spans="5:17">
      <c r="E617" s="4">
        <v>63</v>
      </c>
      <c r="F617" s="4">
        <v>35511</v>
      </c>
      <c r="G617" s="5">
        <v>5.10036E-3</v>
      </c>
      <c r="H617" s="4">
        <v>5862</v>
      </c>
      <c r="I617" s="4">
        <v>9110</v>
      </c>
      <c r="J617" s="4">
        <v>3248</v>
      </c>
      <c r="K617" s="5">
        <v>8037.17</v>
      </c>
      <c r="L617" s="5">
        <v>505.23200000000003</v>
      </c>
      <c r="M617" s="5">
        <v>285408000</v>
      </c>
      <c r="N617" s="4">
        <v>42</v>
      </c>
      <c r="O617" s="4">
        <v>8100</v>
      </c>
      <c r="P617" s="4">
        <v>8080</v>
      </c>
      <c r="Q617" s="4">
        <v>7990</v>
      </c>
    </row>
    <row r="618" spans="5:17">
      <c r="E618" s="4">
        <v>64</v>
      </c>
      <c r="F618" s="4">
        <v>29543</v>
      </c>
      <c r="G618" s="5">
        <v>4.24319E-3</v>
      </c>
      <c r="H618" s="4">
        <v>5862</v>
      </c>
      <c r="I618" s="4">
        <v>9110</v>
      </c>
      <c r="J618" s="4">
        <v>3248</v>
      </c>
      <c r="K618" s="5">
        <v>8033.79</v>
      </c>
      <c r="L618" s="5">
        <v>512.48299999999995</v>
      </c>
      <c r="M618" s="5">
        <v>237342000</v>
      </c>
      <c r="N618" s="4">
        <v>42</v>
      </c>
      <c r="O618" s="4">
        <v>8100</v>
      </c>
      <c r="P618" s="4">
        <v>8690</v>
      </c>
      <c r="Q618" s="4">
        <v>7990</v>
      </c>
    </row>
    <row r="619" spans="5:17">
      <c r="E619" s="4">
        <v>65</v>
      </c>
      <c r="F619" s="4">
        <v>23703</v>
      </c>
      <c r="G619" s="5">
        <v>3.4044000000000001E-3</v>
      </c>
      <c r="H619" s="4">
        <v>5862</v>
      </c>
      <c r="I619" s="4">
        <v>9110</v>
      </c>
      <c r="J619" s="4">
        <v>3248</v>
      </c>
      <c r="K619" s="5">
        <v>8033.39</v>
      </c>
      <c r="L619" s="5">
        <v>501.45299999999997</v>
      </c>
      <c r="M619" s="5">
        <v>190416000</v>
      </c>
      <c r="N619" s="4">
        <v>38</v>
      </c>
      <c r="O619" s="4">
        <v>8100</v>
      </c>
      <c r="P619" s="4">
        <v>7410</v>
      </c>
      <c r="Q619" s="4">
        <v>7990</v>
      </c>
    </row>
    <row r="620" spans="5:17">
      <c r="E620" s="4">
        <v>66</v>
      </c>
      <c r="F620" s="4">
        <v>18772</v>
      </c>
      <c r="G620" s="5">
        <v>2.6961799999999998E-3</v>
      </c>
      <c r="H620" s="4">
        <v>5862</v>
      </c>
      <c r="I620" s="4">
        <v>9110</v>
      </c>
      <c r="J620" s="4">
        <v>3248</v>
      </c>
      <c r="K620" s="5">
        <v>8023.2</v>
      </c>
      <c r="L620" s="5">
        <v>485.392</v>
      </c>
      <c r="M620" s="5">
        <v>150612000</v>
      </c>
      <c r="N620" s="4">
        <v>36</v>
      </c>
      <c r="O620" s="4">
        <v>7990</v>
      </c>
      <c r="P620" s="4">
        <v>7190</v>
      </c>
      <c r="Q620" s="4">
        <v>7990</v>
      </c>
    </row>
    <row r="621" spans="5:17">
      <c r="E621" s="4">
        <v>67</v>
      </c>
      <c r="F621" s="4">
        <v>15198</v>
      </c>
      <c r="G621" s="5">
        <v>2.1828500000000001E-3</v>
      </c>
      <c r="H621" s="4">
        <v>7240</v>
      </c>
      <c r="I621" s="4">
        <v>8950</v>
      </c>
      <c r="J621" s="4">
        <v>1710</v>
      </c>
      <c r="K621" s="5">
        <v>7997.75</v>
      </c>
      <c r="L621" s="5">
        <v>490.46199999999999</v>
      </c>
      <c r="M621" s="5">
        <v>121550000</v>
      </c>
      <c r="N621" s="4">
        <v>30</v>
      </c>
      <c r="O621" s="4">
        <v>7280</v>
      </c>
      <c r="P621" s="4">
        <v>7980</v>
      </c>
      <c r="Q621" s="4">
        <v>7970</v>
      </c>
    </row>
    <row r="622" spans="5:17">
      <c r="E622" s="4">
        <v>68</v>
      </c>
      <c r="F622" s="4">
        <v>11537</v>
      </c>
      <c r="G622" s="5">
        <v>1.6570300000000001E-3</v>
      </c>
      <c r="H622" s="4">
        <v>7240</v>
      </c>
      <c r="I622" s="4">
        <v>8950</v>
      </c>
      <c r="J622" s="4">
        <v>1710</v>
      </c>
      <c r="K622" s="5">
        <v>7967.84</v>
      </c>
      <c r="L622" s="5">
        <v>486.733</v>
      </c>
      <c r="M622" s="5">
        <v>91925000</v>
      </c>
      <c r="N622" s="4">
        <v>28</v>
      </c>
      <c r="O622" s="4">
        <v>7280</v>
      </c>
      <c r="P622" s="4">
        <v>8750</v>
      </c>
      <c r="Q622" s="4">
        <v>7920</v>
      </c>
    </row>
    <row r="623" spans="5:17">
      <c r="E623" s="4">
        <v>69</v>
      </c>
      <c r="F623" s="4">
        <v>8721</v>
      </c>
      <c r="G623" s="5">
        <v>1.2525800000000001E-3</v>
      </c>
      <c r="H623" s="4">
        <v>7240</v>
      </c>
      <c r="I623" s="4">
        <v>8950</v>
      </c>
      <c r="J623" s="4">
        <v>1710</v>
      </c>
      <c r="K623" s="5">
        <v>7922.34</v>
      </c>
      <c r="L623" s="5">
        <v>492.12099999999998</v>
      </c>
      <c r="M623" s="5">
        <v>69090800</v>
      </c>
      <c r="N623" s="4">
        <v>24</v>
      </c>
      <c r="O623" s="4">
        <v>7280</v>
      </c>
      <c r="P623" s="4">
        <v>8500</v>
      </c>
      <c r="Q623" s="4">
        <v>7880</v>
      </c>
    </row>
    <row r="624" spans="5:17">
      <c r="E624" s="4">
        <v>70</v>
      </c>
      <c r="F624" s="4">
        <v>6603</v>
      </c>
      <c r="G624" s="5">
        <v>9.4837299999999997E-4</v>
      </c>
      <c r="H624" s="4">
        <v>7280</v>
      </c>
      <c r="I624" s="4">
        <v>8950</v>
      </c>
      <c r="J624" s="4">
        <v>1670</v>
      </c>
      <c r="K624" s="5">
        <v>7872.82</v>
      </c>
      <c r="L624" s="5">
        <v>480.67</v>
      </c>
      <c r="M624" s="5">
        <v>51984200</v>
      </c>
      <c r="N624" s="4">
        <v>22</v>
      </c>
      <c r="O624" s="4">
        <v>7280</v>
      </c>
      <c r="P624" s="4">
        <v>7970</v>
      </c>
      <c r="Q624" s="4">
        <v>7710</v>
      </c>
    </row>
    <row r="625" spans="2:17">
      <c r="E625" s="4">
        <v>71</v>
      </c>
      <c r="F625" s="4">
        <v>4790</v>
      </c>
      <c r="G625" s="5">
        <v>6.8797599999999997E-4</v>
      </c>
      <c r="H625" s="4">
        <v>7280</v>
      </c>
      <c r="I625" s="4">
        <v>8950</v>
      </c>
      <c r="J625" s="4">
        <v>1670</v>
      </c>
      <c r="K625" s="5">
        <v>7820.76</v>
      </c>
      <c r="L625" s="5">
        <v>485.74599999999998</v>
      </c>
      <c r="M625" s="5">
        <v>37461400</v>
      </c>
      <c r="N625" s="4">
        <v>20</v>
      </c>
      <c r="O625" s="4">
        <v>7280</v>
      </c>
      <c r="P625" s="4">
        <v>8120</v>
      </c>
      <c r="Q625" s="4">
        <v>7710</v>
      </c>
    </row>
    <row r="626" spans="2:17">
      <c r="E626" s="4">
        <v>72</v>
      </c>
      <c r="F626" s="4">
        <v>3532</v>
      </c>
      <c r="G626" s="5">
        <v>5.0729300000000002E-4</v>
      </c>
      <c r="H626" s="4">
        <v>7280</v>
      </c>
      <c r="I626" s="4">
        <v>8950</v>
      </c>
      <c r="J626" s="4">
        <v>1670</v>
      </c>
      <c r="K626" s="5">
        <v>7735.5</v>
      </c>
      <c r="L626" s="5">
        <v>438.834</v>
      </c>
      <c r="M626" s="5">
        <v>27321800</v>
      </c>
      <c r="N626" s="4">
        <v>17</v>
      </c>
      <c r="O626" s="4">
        <v>7280</v>
      </c>
      <c r="P626" s="4">
        <v>8390</v>
      </c>
      <c r="Q626" s="4">
        <v>7710</v>
      </c>
    </row>
    <row r="627" spans="2:17">
      <c r="E627" s="4">
        <v>73</v>
      </c>
      <c r="F627" s="4">
        <v>2381</v>
      </c>
      <c r="G627" s="5">
        <v>3.4197699999999998E-4</v>
      </c>
      <c r="H627" s="4">
        <v>7280</v>
      </c>
      <c r="I627" s="4">
        <v>8710</v>
      </c>
      <c r="J627" s="4">
        <v>1430</v>
      </c>
      <c r="K627" s="5">
        <v>7626.98</v>
      </c>
      <c r="L627" s="5">
        <v>342.37900000000002</v>
      </c>
      <c r="M627" s="5">
        <v>18159900</v>
      </c>
      <c r="N627" s="4">
        <v>11</v>
      </c>
      <c r="O627" s="4">
        <v>7280</v>
      </c>
      <c r="P627" s="4">
        <v>8710</v>
      </c>
      <c r="Q627" s="4">
        <v>7610</v>
      </c>
    </row>
    <row r="628" spans="2:17">
      <c r="E628" s="4">
        <v>74</v>
      </c>
      <c r="F628" s="4">
        <v>1653</v>
      </c>
      <c r="G628" s="5">
        <v>2.3741600000000001E-4</v>
      </c>
      <c r="H628" s="4">
        <v>7280</v>
      </c>
      <c r="I628" s="4">
        <v>8650</v>
      </c>
      <c r="J628" s="4">
        <v>1370</v>
      </c>
      <c r="K628" s="5">
        <v>7591.1</v>
      </c>
      <c r="L628" s="5">
        <v>334.04300000000001</v>
      </c>
      <c r="M628" s="5">
        <v>12548100</v>
      </c>
      <c r="N628" s="4">
        <v>9</v>
      </c>
      <c r="O628" s="4">
        <v>7280</v>
      </c>
      <c r="P628" s="4">
        <v>7850</v>
      </c>
      <c r="Q628" s="4">
        <v>7610</v>
      </c>
    </row>
    <row r="629" spans="2:17">
      <c r="E629" s="4">
        <v>75</v>
      </c>
      <c r="F629" s="4">
        <v>1066</v>
      </c>
      <c r="G629" s="5">
        <v>1.5310700000000001E-4</v>
      </c>
      <c r="H629" s="4">
        <v>7280</v>
      </c>
      <c r="I629" s="4">
        <v>8650</v>
      </c>
      <c r="J629" s="4">
        <v>1370</v>
      </c>
      <c r="K629" s="5">
        <v>7605.57</v>
      </c>
      <c r="L629" s="5">
        <v>320.67599999999999</v>
      </c>
      <c r="M629" s="5">
        <v>8107540</v>
      </c>
      <c r="N629" s="4">
        <v>6</v>
      </c>
      <c r="O629" s="4">
        <v>7280</v>
      </c>
      <c r="P629" s="4">
        <v>7530</v>
      </c>
      <c r="Q629" s="4">
        <v>7610</v>
      </c>
    </row>
    <row r="630" spans="2:17">
      <c r="E630" s="4">
        <v>76</v>
      </c>
      <c r="F630" s="4">
        <v>540</v>
      </c>
      <c r="G630" s="5">
        <v>7.75589E-5</v>
      </c>
      <c r="H630" s="4">
        <v>7280</v>
      </c>
      <c r="I630" s="4">
        <v>7990</v>
      </c>
      <c r="J630" s="4">
        <v>710</v>
      </c>
      <c r="K630" s="5">
        <v>7583.09</v>
      </c>
      <c r="L630" s="5">
        <v>289.63200000000001</v>
      </c>
      <c r="M630" s="5">
        <v>4094870</v>
      </c>
      <c r="N630" s="4">
        <v>4</v>
      </c>
      <c r="O630" s="4">
        <v>7280</v>
      </c>
      <c r="P630" s="4">
        <v>7610</v>
      </c>
      <c r="Q630" s="4">
        <v>7610</v>
      </c>
    </row>
    <row r="631" spans="2:17">
      <c r="E631" s="4">
        <v>77</v>
      </c>
      <c r="F631" s="4">
        <v>236</v>
      </c>
      <c r="G631" s="5">
        <v>3.3896100000000002E-5</v>
      </c>
      <c r="H631" s="4">
        <v>7280</v>
      </c>
      <c r="I631" s="4">
        <v>7990</v>
      </c>
      <c r="J631" s="4">
        <v>710</v>
      </c>
      <c r="K631" s="5">
        <v>7581.36</v>
      </c>
      <c r="L631" s="5">
        <v>315.55599999999998</v>
      </c>
      <c r="M631" s="5">
        <v>1789200</v>
      </c>
      <c r="N631" s="4">
        <v>4</v>
      </c>
      <c r="O631" s="4">
        <v>7280</v>
      </c>
      <c r="P631" s="4">
        <v>7710</v>
      </c>
      <c r="Q631" s="4">
        <v>7610</v>
      </c>
    </row>
    <row r="632" spans="2:17">
      <c r="E632" s="4">
        <v>78</v>
      </c>
      <c r="F632" s="4">
        <v>59</v>
      </c>
      <c r="G632" s="5">
        <v>8.4740200000000002E-6</v>
      </c>
      <c r="H632" s="4">
        <v>7280</v>
      </c>
      <c r="I632" s="4">
        <v>7990</v>
      </c>
      <c r="J632" s="4">
        <v>710</v>
      </c>
      <c r="K632" s="5">
        <v>7532.71</v>
      </c>
      <c r="L632" s="5">
        <v>339.94400000000002</v>
      </c>
      <c r="M632" s="5">
        <v>444430</v>
      </c>
      <c r="N632" s="4">
        <v>2</v>
      </c>
      <c r="O632" s="4">
        <v>7280</v>
      </c>
      <c r="P632" s="4">
        <v>7990</v>
      </c>
      <c r="Q632" s="4">
        <v>7280</v>
      </c>
    </row>
    <row r="633" spans="2:17">
      <c r="E633" s="4">
        <v>79</v>
      </c>
      <c r="F633" s="4">
        <v>15</v>
      </c>
      <c r="G633" s="5">
        <v>2.1544099999999999E-6</v>
      </c>
      <c r="H633" s="4">
        <v>7280</v>
      </c>
      <c r="I633" s="4">
        <v>7280</v>
      </c>
      <c r="J633" s="4">
        <v>0</v>
      </c>
      <c r="K633" s="5">
        <v>7280</v>
      </c>
      <c r="L633" s="5">
        <v>0</v>
      </c>
      <c r="M633" s="5">
        <v>109200</v>
      </c>
      <c r="N633" s="4">
        <v>1</v>
      </c>
      <c r="O633" s="4">
        <v>7280</v>
      </c>
      <c r="P633" s="4">
        <v>7280</v>
      </c>
      <c r="Q633" s="4">
        <v>7280</v>
      </c>
    </row>
    <row r="634" spans="2:17">
      <c r="B634" t="s">
        <v>41</v>
      </c>
      <c r="E634" s="4">
        <v>1</v>
      </c>
      <c r="F634" s="4">
        <v>4965254</v>
      </c>
      <c r="G634" s="5">
        <v>0.71314699999999998</v>
      </c>
      <c r="H634" s="4">
        <v>0</v>
      </c>
      <c r="I634" s="4">
        <v>9540</v>
      </c>
      <c r="J634" s="4">
        <v>9540</v>
      </c>
      <c r="K634" s="5">
        <v>4256.3999999999996</v>
      </c>
      <c r="L634" s="5">
        <v>2440.63</v>
      </c>
      <c r="M634" s="5">
        <v>21134100000</v>
      </c>
      <c r="N634" s="4">
        <v>152</v>
      </c>
      <c r="O634" s="4">
        <v>2720</v>
      </c>
      <c r="P634" s="4">
        <v>6180</v>
      </c>
      <c r="Q634" s="4">
        <v>4970</v>
      </c>
    </row>
    <row r="635" spans="2:17">
      <c r="E635" s="4">
        <v>2</v>
      </c>
      <c r="F635" s="4">
        <v>1506506</v>
      </c>
      <c r="G635" s="5">
        <v>0.21637600000000001</v>
      </c>
      <c r="H635" s="4">
        <v>0</v>
      </c>
      <c r="I635" s="4">
        <v>9540</v>
      </c>
      <c r="J635" s="4">
        <v>9540</v>
      </c>
      <c r="K635" s="5">
        <v>5485.54</v>
      </c>
      <c r="L635" s="5">
        <v>1926.08</v>
      </c>
      <c r="M635" s="5">
        <v>8264000000</v>
      </c>
      <c r="N635" s="4">
        <v>150</v>
      </c>
      <c r="O635" s="4">
        <v>2720</v>
      </c>
      <c r="P635" s="4">
        <v>4712</v>
      </c>
      <c r="Q635" s="4">
        <v>5852</v>
      </c>
    </row>
    <row r="636" spans="2:17">
      <c r="E636" s="4">
        <v>3</v>
      </c>
      <c r="F636" s="4">
        <v>1093829</v>
      </c>
      <c r="G636" s="5">
        <v>0.15710399999999999</v>
      </c>
      <c r="H636" s="4">
        <v>0</v>
      </c>
      <c r="I636" s="4">
        <v>9540</v>
      </c>
      <c r="J636" s="4">
        <v>9540</v>
      </c>
      <c r="K636" s="5">
        <v>5825.3</v>
      </c>
      <c r="L636" s="5">
        <v>1862.33</v>
      </c>
      <c r="M636" s="5">
        <v>6371880000</v>
      </c>
      <c r="N636" s="4">
        <v>164</v>
      </c>
      <c r="O636" s="4">
        <v>2720</v>
      </c>
      <c r="P636" s="4">
        <v>4072</v>
      </c>
      <c r="Q636" s="4">
        <v>5982</v>
      </c>
    </row>
    <row r="637" spans="2:17">
      <c r="E637" s="4">
        <v>4</v>
      </c>
      <c r="F637" s="4">
        <v>864477</v>
      </c>
      <c r="G637" s="5">
        <v>0.124163</v>
      </c>
      <c r="H637" s="4">
        <v>0</v>
      </c>
      <c r="I637" s="4">
        <v>9540</v>
      </c>
      <c r="J637" s="4">
        <v>9540</v>
      </c>
      <c r="K637" s="5">
        <v>5985.83</v>
      </c>
      <c r="L637" s="5">
        <v>1875.6</v>
      </c>
      <c r="M637" s="5">
        <v>5174620000</v>
      </c>
      <c r="N637" s="4">
        <v>174</v>
      </c>
      <c r="O637" s="4">
        <v>2720</v>
      </c>
      <c r="P637" s="4">
        <v>6730</v>
      </c>
      <c r="Q637" s="4">
        <v>6020</v>
      </c>
    </row>
    <row r="638" spans="2:17">
      <c r="E638" s="4">
        <v>5</v>
      </c>
      <c r="F638" s="4">
        <v>753090</v>
      </c>
      <c r="G638" s="5">
        <v>0.108164</v>
      </c>
      <c r="H638" s="4">
        <v>0</v>
      </c>
      <c r="I638" s="4">
        <v>9540</v>
      </c>
      <c r="J638" s="4">
        <v>9540</v>
      </c>
      <c r="K638" s="5">
        <v>6134.39</v>
      </c>
      <c r="L638" s="5">
        <v>1831.51</v>
      </c>
      <c r="M638" s="5">
        <v>4619740000</v>
      </c>
      <c r="N638" s="4">
        <v>181</v>
      </c>
      <c r="O638" s="4">
        <v>2720</v>
      </c>
      <c r="P638" s="4">
        <v>5930</v>
      </c>
      <c r="Q638" s="4">
        <v>6290</v>
      </c>
    </row>
    <row r="639" spans="2:17">
      <c r="E639" s="4">
        <v>6</v>
      </c>
      <c r="F639" s="4">
        <v>625044</v>
      </c>
      <c r="G639" s="5">
        <v>8.9773500000000006E-2</v>
      </c>
      <c r="H639" s="4">
        <v>0</v>
      </c>
      <c r="I639" s="4">
        <v>9540</v>
      </c>
      <c r="J639" s="4">
        <v>9540</v>
      </c>
      <c r="K639" s="5">
        <v>6276.93</v>
      </c>
      <c r="L639" s="5">
        <v>1908.87</v>
      </c>
      <c r="M639" s="5">
        <v>3923360000</v>
      </c>
      <c r="N639" s="4">
        <v>181</v>
      </c>
      <c r="O639" s="4">
        <v>2720</v>
      </c>
      <c r="P639" s="4">
        <v>5242</v>
      </c>
      <c r="Q639" s="4">
        <v>6470</v>
      </c>
    </row>
    <row r="640" spans="2:17">
      <c r="E640" s="4">
        <v>7</v>
      </c>
      <c r="F640" s="4">
        <v>566549</v>
      </c>
      <c r="G640" s="5">
        <v>8.1372E-2</v>
      </c>
      <c r="H640" s="4">
        <v>0</v>
      </c>
      <c r="I640" s="4">
        <v>9540</v>
      </c>
      <c r="J640" s="4">
        <v>9540</v>
      </c>
      <c r="K640" s="5">
        <v>6263.36</v>
      </c>
      <c r="L640" s="5">
        <v>1872.43</v>
      </c>
      <c r="M640" s="5">
        <v>3548500000</v>
      </c>
      <c r="N640" s="4">
        <v>182</v>
      </c>
      <c r="O640" s="4">
        <v>2720</v>
      </c>
      <c r="P640" s="4">
        <v>5680</v>
      </c>
      <c r="Q640" s="4">
        <v>6580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9540</v>
      </c>
      <c r="J641" s="4">
        <v>9540</v>
      </c>
      <c r="K641" s="5">
        <v>6282.83</v>
      </c>
      <c r="L641" s="5">
        <v>1810.96</v>
      </c>
      <c r="M641" s="5">
        <v>3217280000</v>
      </c>
      <c r="N641" s="4">
        <v>186</v>
      </c>
      <c r="O641" s="4">
        <v>2720</v>
      </c>
      <c r="P641" s="4">
        <v>6110</v>
      </c>
      <c r="Q641" s="4">
        <v>6660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9540</v>
      </c>
      <c r="J642" s="4">
        <v>9540</v>
      </c>
      <c r="K642" s="5">
        <v>6350.12</v>
      </c>
      <c r="L642" s="5">
        <v>1749.55</v>
      </c>
      <c r="M642" s="5">
        <v>3074090000</v>
      </c>
      <c r="N642" s="4">
        <v>188</v>
      </c>
      <c r="O642" s="4">
        <v>2720</v>
      </c>
      <c r="P642" s="4">
        <v>6370</v>
      </c>
      <c r="Q642" s="4">
        <v>6700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9540</v>
      </c>
      <c r="J643" s="4">
        <v>9540</v>
      </c>
      <c r="K643" s="5">
        <v>6391.69</v>
      </c>
      <c r="L643" s="5">
        <v>1698.05</v>
      </c>
      <c r="M643" s="5">
        <v>2851580000</v>
      </c>
      <c r="N643" s="4">
        <v>188</v>
      </c>
      <c r="O643" s="4">
        <v>5530</v>
      </c>
      <c r="P643" s="4">
        <v>8180</v>
      </c>
      <c r="Q643" s="4">
        <v>6730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9540</v>
      </c>
      <c r="J644" s="4">
        <v>9540</v>
      </c>
      <c r="K644" s="5">
        <v>6425.57</v>
      </c>
      <c r="L644" s="5">
        <v>1640.67</v>
      </c>
      <c r="M644" s="5">
        <v>2623930000</v>
      </c>
      <c r="N644" s="4">
        <v>190</v>
      </c>
      <c r="O644" s="4">
        <v>5530</v>
      </c>
      <c r="P644" s="4">
        <v>7900</v>
      </c>
      <c r="Q644" s="4">
        <v>6750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9270</v>
      </c>
      <c r="J645" s="4">
        <v>9270</v>
      </c>
      <c r="K645" s="5">
        <v>6467.49</v>
      </c>
      <c r="L645" s="5">
        <v>1588.47</v>
      </c>
      <c r="M645" s="5">
        <v>2448170000</v>
      </c>
      <c r="N645" s="4">
        <v>183</v>
      </c>
      <c r="O645" s="4">
        <v>5530</v>
      </c>
      <c r="P645" s="4">
        <v>8290</v>
      </c>
      <c r="Q645" s="4">
        <v>6750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9090</v>
      </c>
      <c r="J646" s="4">
        <v>9090</v>
      </c>
      <c r="K646" s="5">
        <v>6526.14</v>
      </c>
      <c r="L646" s="5">
        <v>1533.9</v>
      </c>
      <c r="M646" s="5">
        <v>2371810000</v>
      </c>
      <c r="N646" s="4">
        <v>182</v>
      </c>
      <c r="O646" s="4">
        <v>7350</v>
      </c>
      <c r="P646" s="4">
        <v>3992</v>
      </c>
      <c r="Q646" s="4">
        <v>6760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9090</v>
      </c>
      <c r="J647" s="4">
        <v>9090</v>
      </c>
      <c r="K647" s="5">
        <v>6561.65</v>
      </c>
      <c r="L647" s="5">
        <v>1506.93</v>
      </c>
      <c r="M647" s="5">
        <v>2296670000</v>
      </c>
      <c r="N647" s="4">
        <v>180</v>
      </c>
      <c r="O647" s="4">
        <v>6660</v>
      </c>
      <c r="P647" s="4">
        <v>7780</v>
      </c>
      <c r="Q647" s="4">
        <v>6820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9090</v>
      </c>
      <c r="J648" s="4">
        <v>9090</v>
      </c>
      <c r="K648" s="5">
        <v>6599.43</v>
      </c>
      <c r="L648" s="5">
        <v>1457.76</v>
      </c>
      <c r="M648" s="5">
        <v>2214370000</v>
      </c>
      <c r="N648" s="4">
        <v>176</v>
      </c>
      <c r="O648" s="4">
        <v>6660</v>
      </c>
      <c r="P648" s="4">
        <v>6400</v>
      </c>
      <c r="Q648" s="4">
        <v>6860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9090</v>
      </c>
      <c r="J649" s="4">
        <v>9090</v>
      </c>
      <c r="K649" s="5">
        <v>6612.88</v>
      </c>
      <c r="L649" s="5">
        <v>1441.71</v>
      </c>
      <c r="M649" s="5">
        <v>2087780000</v>
      </c>
      <c r="N649" s="4">
        <v>175</v>
      </c>
      <c r="O649" s="4">
        <v>6660</v>
      </c>
      <c r="P649" s="4">
        <v>8270</v>
      </c>
      <c r="Q649" s="4">
        <v>6860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9090</v>
      </c>
      <c r="J650" s="4">
        <v>9090</v>
      </c>
      <c r="K650" s="5">
        <v>6634.53</v>
      </c>
      <c r="L650" s="5">
        <v>1431.47</v>
      </c>
      <c r="M650" s="5">
        <v>2010820000</v>
      </c>
      <c r="N650" s="4">
        <v>170</v>
      </c>
      <c r="O650" s="4">
        <v>6660</v>
      </c>
      <c r="P650" s="4">
        <v>8890</v>
      </c>
      <c r="Q650" s="4">
        <v>6880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9090</v>
      </c>
      <c r="J651" s="4">
        <v>9090</v>
      </c>
      <c r="K651" s="5">
        <v>6654.7</v>
      </c>
      <c r="L651" s="5">
        <v>1422.25</v>
      </c>
      <c r="M651" s="5">
        <v>1946350000</v>
      </c>
      <c r="N651" s="4">
        <v>174</v>
      </c>
      <c r="O651" s="4">
        <v>6660</v>
      </c>
      <c r="P651" s="4">
        <v>8390</v>
      </c>
      <c r="Q651" s="4">
        <v>6880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9090</v>
      </c>
      <c r="J652" s="4">
        <v>9090</v>
      </c>
      <c r="K652" s="5">
        <v>6680.48</v>
      </c>
      <c r="L652" s="5">
        <v>1410.26</v>
      </c>
      <c r="M652" s="5">
        <v>1886270000</v>
      </c>
      <c r="N652" s="4">
        <v>173</v>
      </c>
      <c r="O652" s="4">
        <v>6660</v>
      </c>
      <c r="P652" s="4">
        <v>6630</v>
      </c>
      <c r="Q652" s="4">
        <v>6960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9090</v>
      </c>
      <c r="J653" s="4">
        <v>9090</v>
      </c>
      <c r="K653" s="5">
        <v>6727.62</v>
      </c>
      <c r="L653" s="5">
        <v>1401.52</v>
      </c>
      <c r="M653" s="5">
        <v>1854660000</v>
      </c>
      <c r="N653" s="4">
        <v>170</v>
      </c>
      <c r="O653" s="4">
        <v>6660</v>
      </c>
      <c r="P653" s="4">
        <v>8930</v>
      </c>
      <c r="Q653" s="4">
        <v>6990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9090</v>
      </c>
      <c r="J654" s="4">
        <v>9090</v>
      </c>
      <c r="K654" s="5">
        <v>6769.8</v>
      </c>
      <c r="L654" s="5">
        <v>1369.63</v>
      </c>
      <c r="M654" s="5">
        <v>1800160000</v>
      </c>
      <c r="N654" s="4">
        <v>168</v>
      </c>
      <c r="O654" s="4">
        <v>6660</v>
      </c>
      <c r="P654" s="4">
        <v>4100</v>
      </c>
      <c r="Q654" s="4">
        <v>7080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9090</v>
      </c>
      <c r="J655" s="4">
        <v>9090</v>
      </c>
      <c r="K655" s="5">
        <v>6825.29</v>
      </c>
      <c r="L655" s="5">
        <v>1343.86</v>
      </c>
      <c r="M655" s="5">
        <v>1755150000</v>
      </c>
      <c r="N655" s="4">
        <v>165</v>
      </c>
      <c r="O655" s="4">
        <v>7290</v>
      </c>
      <c r="P655" s="4">
        <v>7370</v>
      </c>
      <c r="Q655" s="4">
        <v>7160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9090</v>
      </c>
      <c r="J656" s="4">
        <v>9090</v>
      </c>
      <c r="K656" s="5">
        <v>6883.33</v>
      </c>
      <c r="L656" s="5">
        <v>1317.27</v>
      </c>
      <c r="M656" s="5">
        <v>1725230000</v>
      </c>
      <c r="N656" s="4">
        <v>163</v>
      </c>
      <c r="O656" s="4">
        <v>7460</v>
      </c>
      <c r="P656" s="4">
        <v>5780</v>
      </c>
      <c r="Q656" s="4">
        <v>7240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9090</v>
      </c>
      <c r="J657" s="4">
        <v>9090</v>
      </c>
      <c r="K657" s="5">
        <v>6937.69</v>
      </c>
      <c r="L657" s="5">
        <v>1298.72</v>
      </c>
      <c r="M657" s="5">
        <v>1713960000</v>
      </c>
      <c r="N657" s="4">
        <v>159</v>
      </c>
      <c r="O657" s="4">
        <v>7460</v>
      </c>
      <c r="P657" s="4">
        <v>8200</v>
      </c>
      <c r="Q657" s="4">
        <v>7290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9090</v>
      </c>
      <c r="J658" s="4">
        <v>9090</v>
      </c>
      <c r="K658" s="5">
        <v>6989.26</v>
      </c>
      <c r="L658" s="5">
        <v>1269.27</v>
      </c>
      <c r="M658" s="5">
        <v>1703530000</v>
      </c>
      <c r="N658" s="4">
        <v>154</v>
      </c>
      <c r="O658" s="4">
        <v>7460</v>
      </c>
      <c r="P658" s="4">
        <v>8990</v>
      </c>
      <c r="Q658" s="4">
        <v>7300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8930</v>
      </c>
      <c r="J659" s="4">
        <v>8930</v>
      </c>
      <c r="K659" s="5">
        <v>7047.22</v>
      </c>
      <c r="L659" s="5">
        <v>1225.24</v>
      </c>
      <c r="M659" s="5">
        <v>1694980000</v>
      </c>
      <c r="N659" s="4">
        <v>151</v>
      </c>
      <c r="O659" s="4">
        <v>7460</v>
      </c>
      <c r="P659" s="4">
        <v>6570</v>
      </c>
      <c r="Q659" s="4">
        <v>7330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8930</v>
      </c>
      <c r="J660" s="4">
        <v>8930</v>
      </c>
      <c r="K660" s="5">
        <v>7097.02</v>
      </c>
      <c r="L660" s="5">
        <v>1193.6199999999999</v>
      </c>
      <c r="M660" s="5">
        <v>1672500000</v>
      </c>
      <c r="N660" s="4">
        <v>148</v>
      </c>
      <c r="O660" s="4">
        <v>7460</v>
      </c>
      <c r="P660" s="4">
        <v>7500</v>
      </c>
      <c r="Q660" s="4">
        <v>7330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8930</v>
      </c>
      <c r="J661" s="4">
        <v>8930</v>
      </c>
      <c r="K661" s="5">
        <v>7146.98</v>
      </c>
      <c r="L661" s="5">
        <v>1164.03</v>
      </c>
      <c r="M661" s="5">
        <v>1664720000</v>
      </c>
      <c r="N661" s="4">
        <v>149</v>
      </c>
      <c r="O661" s="4">
        <v>7460</v>
      </c>
      <c r="P661" s="4">
        <v>5980</v>
      </c>
      <c r="Q661" s="4">
        <v>7390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8930</v>
      </c>
      <c r="J662" s="4">
        <v>8930</v>
      </c>
      <c r="K662" s="5">
        <v>7183.93</v>
      </c>
      <c r="L662" s="5">
        <v>1149.18</v>
      </c>
      <c r="M662" s="5">
        <v>1635650000</v>
      </c>
      <c r="N662" s="4">
        <v>145</v>
      </c>
      <c r="O662" s="4">
        <v>7460</v>
      </c>
      <c r="P662" s="4">
        <v>3442</v>
      </c>
      <c r="Q662" s="4">
        <v>7400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8930</v>
      </c>
      <c r="J663" s="4">
        <v>8930</v>
      </c>
      <c r="K663" s="5">
        <v>7230.18</v>
      </c>
      <c r="L663" s="5">
        <v>1121.1600000000001</v>
      </c>
      <c r="M663" s="5">
        <v>1602010000</v>
      </c>
      <c r="N663" s="4">
        <v>144</v>
      </c>
      <c r="O663" s="4">
        <v>7460</v>
      </c>
      <c r="P663" s="4">
        <v>6880</v>
      </c>
      <c r="Q663" s="4">
        <v>7410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2860</v>
      </c>
      <c r="I664" s="4">
        <v>8930</v>
      </c>
      <c r="J664" s="4">
        <v>6070</v>
      </c>
      <c r="K664" s="5">
        <v>7278.18</v>
      </c>
      <c r="L664" s="5">
        <v>1098.27</v>
      </c>
      <c r="M664" s="5">
        <v>1572600000</v>
      </c>
      <c r="N664" s="4">
        <v>139</v>
      </c>
      <c r="O664" s="4">
        <v>7460</v>
      </c>
      <c r="P664" s="4">
        <v>8410</v>
      </c>
      <c r="Q664" s="4">
        <v>7460</v>
      </c>
    </row>
    <row r="665" spans="5:17">
      <c r="E665" s="4">
        <v>32</v>
      </c>
      <c r="F665" s="4">
        <v>212406</v>
      </c>
      <c r="G665" s="5">
        <v>3.05074E-2</v>
      </c>
      <c r="H665" s="4">
        <v>2860</v>
      </c>
      <c r="I665" s="4">
        <v>8930</v>
      </c>
      <c r="J665" s="4">
        <v>6070</v>
      </c>
      <c r="K665" s="5">
        <v>7318.14</v>
      </c>
      <c r="L665" s="5">
        <v>1080.43</v>
      </c>
      <c r="M665" s="5">
        <v>1554420000</v>
      </c>
      <c r="N665" s="4">
        <v>138</v>
      </c>
      <c r="O665" s="4">
        <v>7460</v>
      </c>
      <c r="P665" s="4">
        <v>7080</v>
      </c>
      <c r="Q665" s="4">
        <v>7460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2860</v>
      </c>
      <c r="I666" s="4">
        <v>8930</v>
      </c>
      <c r="J666" s="4">
        <v>6070</v>
      </c>
      <c r="K666" s="5">
        <v>7363.24</v>
      </c>
      <c r="L666" s="5">
        <v>1057.7</v>
      </c>
      <c r="M666" s="5">
        <v>1539220000</v>
      </c>
      <c r="N666" s="4">
        <v>134</v>
      </c>
      <c r="O666" s="4">
        <v>7330</v>
      </c>
      <c r="P666" s="4">
        <v>6682</v>
      </c>
      <c r="Q666" s="4">
        <v>7460</v>
      </c>
    </row>
    <row r="667" spans="5:17">
      <c r="E667" s="4">
        <v>34</v>
      </c>
      <c r="F667" s="4">
        <v>207640</v>
      </c>
      <c r="G667" s="5">
        <v>2.98228E-2</v>
      </c>
      <c r="H667" s="4">
        <v>2860</v>
      </c>
      <c r="I667" s="4">
        <v>8930</v>
      </c>
      <c r="J667" s="4">
        <v>6070</v>
      </c>
      <c r="K667" s="5">
        <v>7414.3</v>
      </c>
      <c r="L667" s="5">
        <v>1033.3399999999999</v>
      </c>
      <c r="M667" s="5">
        <v>1539510000</v>
      </c>
      <c r="N667" s="4">
        <v>130</v>
      </c>
      <c r="O667" s="4">
        <v>7330</v>
      </c>
      <c r="P667" s="4">
        <v>8680</v>
      </c>
      <c r="Q667" s="4">
        <v>7530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2860</v>
      </c>
      <c r="I668" s="4">
        <v>8930</v>
      </c>
      <c r="J668" s="4">
        <v>6070</v>
      </c>
      <c r="K668" s="5">
        <v>7447.39</v>
      </c>
      <c r="L668" s="5">
        <v>1008.86</v>
      </c>
      <c r="M668" s="5">
        <v>1535610000</v>
      </c>
      <c r="N668" s="4">
        <v>131</v>
      </c>
      <c r="O668" s="4">
        <v>7330</v>
      </c>
      <c r="P668" s="4">
        <v>8510</v>
      </c>
      <c r="Q668" s="4">
        <v>7590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2860</v>
      </c>
      <c r="I669" s="4">
        <v>8930</v>
      </c>
      <c r="J669" s="4">
        <v>6070</v>
      </c>
      <c r="K669" s="5">
        <v>7484.38</v>
      </c>
      <c r="L669" s="5">
        <v>988.923</v>
      </c>
      <c r="M669" s="5">
        <v>1522590000</v>
      </c>
      <c r="N669" s="4">
        <v>131</v>
      </c>
      <c r="O669" s="4">
        <v>7330</v>
      </c>
      <c r="P669" s="4">
        <v>7480</v>
      </c>
      <c r="Q669" s="4">
        <v>7650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2860</v>
      </c>
      <c r="I670" s="4">
        <v>8930</v>
      </c>
      <c r="J670" s="4">
        <v>6070</v>
      </c>
      <c r="K670" s="5">
        <v>7519.41</v>
      </c>
      <c r="L670" s="5">
        <v>967.27800000000002</v>
      </c>
      <c r="M670" s="5">
        <v>1506780000</v>
      </c>
      <c r="N670" s="4">
        <v>128</v>
      </c>
      <c r="O670" s="4">
        <v>7330</v>
      </c>
      <c r="P670" s="4">
        <v>5290</v>
      </c>
      <c r="Q670" s="4">
        <v>7720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2860</v>
      </c>
      <c r="I671" s="4">
        <v>8930</v>
      </c>
      <c r="J671" s="4">
        <v>6070</v>
      </c>
      <c r="K671" s="5">
        <v>7553.65</v>
      </c>
      <c r="L671" s="5">
        <v>947.01400000000001</v>
      </c>
      <c r="M671" s="5">
        <v>1479300000</v>
      </c>
      <c r="N671" s="4">
        <v>127</v>
      </c>
      <c r="O671" s="4">
        <v>7910</v>
      </c>
      <c r="P671" s="4">
        <v>6970</v>
      </c>
      <c r="Q671" s="4">
        <v>7750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2860</v>
      </c>
      <c r="I672" s="4">
        <v>8930</v>
      </c>
      <c r="J672" s="4">
        <v>6070</v>
      </c>
      <c r="K672" s="5">
        <v>7591.3</v>
      </c>
      <c r="L672" s="5">
        <v>930.39700000000005</v>
      </c>
      <c r="M672" s="5">
        <v>1446130000</v>
      </c>
      <c r="N672" s="4">
        <v>124</v>
      </c>
      <c r="O672" s="4">
        <v>7910</v>
      </c>
      <c r="P672" s="4">
        <v>6760</v>
      </c>
      <c r="Q672" s="4">
        <v>7780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2860</v>
      </c>
      <c r="I673" s="4">
        <v>8930</v>
      </c>
      <c r="J673" s="4">
        <v>6070</v>
      </c>
      <c r="K673" s="5">
        <v>7626.06</v>
      </c>
      <c r="L673" s="5">
        <v>911.03399999999999</v>
      </c>
      <c r="M673" s="5">
        <v>1425230000</v>
      </c>
      <c r="N673" s="4">
        <v>120</v>
      </c>
      <c r="O673" s="4">
        <v>7910</v>
      </c>
      <c r="P673" s="4">
        <v>6120</v>
      </c>
      <c r="Q673" s="4">
        <v>7810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2860</v>
      </c>
      <c r="I674" s="4">
        <v>8930</v>
      </c>
      <c r="J674" s="4">
        <v>6070</v>
      </c>
      <c r="K674" s="5">
        <v>7661.52</v>
      </c>
      <c r="L674" s="5">
        <v>890.96600000000001</v>
      </c>
      <c r="M674" s="5">
        <v>1383170000</v>
      </c>
      <c r="N674" s="4">
        <v>118</v>
      </c>
      <c r="O674" s="4">
        <v>7910</v>
      </c>
      <c r="P674" s="4">
        <v>6050</v>
      </c>
      <c r="Q674" s="4">
        <v>7910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2860</v>
      </c>
      <c r="I675" s="4">
        <v>8930</v>
      </c>
      <c r="J675" s="4">
        <v>6070</v>
      </c>
      <c r="K675" s="5">
        <v>7699.84</v>
      </c>
      <c r="L675" s="5">
        <v>872.89400000000001</v>
      </c>
      <c r="M675" s="5">
        <v>1332320000</v>
      </c>
      <c r="N675" s="4">
        <v>114</v>
      </c>
      <c r="O675" s="4">
        <v>7910</v>
      </c>
      <c r="P675" s="4">
        <v>4640</v>
      </c>
      <c r="Q675" s="4">
        <v>7910</v>
      </c>
    </row>
    <row r="676" spans="5:17">
      <c r="E676" s="4">
        <v>43</v>
      </c>
      <c r="F676" s="4">
        <v>165879</v>
      </c>
      <c r="G676" s="5">
        <v>2.38248E-2</v>
      </c>
      <c r="H676" s="4">
        <v>2860</v>
      </c>
      <c r="I676" s="4">
        <v>8930</v>
      </c>
      <c r="J676" s="4">
        <v>6070</v>
      </c>
      <c r="K676" s="5">
        <v>7740.89</v>
      </c>
      <c r="L676" s="5">
        <v>852.05600000000004</v>
      </c>
      <c r="M676" s="5">
        <v>1284050000</v>
      </c>
      <c r="N676" s="4">
        <v>113</v>
      </c>
      <c r="O676" s="4">
        <v>7910</v>
      </c>
      <c r="P676" s="4">
        <v>4640</v>
      </c>
      <c r="Q676" s="4">
        <v>7970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2860</v>
      </c>
      <c r="I677" s="4">
        <v>8930</v>
      </c>
      <c r="J677" s="4">
        <v>6070</v>
      </c>
      <c r="K677" s="5">
        <v>7783.11</v>
      </c>
      <c r="L677" s="5">
        <v>832.68799999999999</v>
      </c>
      <c r="M677" s="5">
        <v>1240250000</v>
      </c>
      <c r="N677" s="4">
        <v>104</v>
      </c>
      <c r="O677" s="4">
        <v>8630</v>
      </c>
      <c r="P677" s="4">
        <v>6660</v>
      </c>
      <c r="Q677" s="4">
        <v>8010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2860</v>
      </c>
      <c r="I678" s="4">
        <v>8930</v>
      </c>
      <c r="J678" s="4">
        <v>6070</v>
      </c>
      <c r="K678" s="5">
        <v>7823.24</v>
      </c>
      <c r="L678" s="5">
        <v>817.40700000000004</v>
      </c>
      <c r="M678" s="5">
        <v>1192050000</v>
      </c>
      <c r="N678" s="4">
        <v>102</v>
      </c>
      <c r="O678" s="4">
        <v>8630</v>
      </c>
      <c r="P678" s="4">
        <v>7300</v>
      </c>
      <c r="Q678" s="4">
        <v>8030</v>
      </c>
    </row>
    <row r="679" spans="5:17">
      <c r="E679" s="4">
        <v>46</v>
      </c>
      <c r="F679" s="4">
        <v>144773</v>
      </c>
      <c r="G679" s="5">
        <v>2.07934E-2</v>
      </c>
      <c r="H679" s="4">
        <v>2860</v>
      </c>
      <c r="I679" s="4">
        <v>8930</v>
      </c>
      <c r="J679" s="4">
        <v>6070</v>
      </c>
      <c r="K679" s="5">
        <v>7856.14</v>
      </c>
      <c r="L679" s="5">
        <v>801.59</v>
      </c>
      <c r="M679" s="5">
        <v>1137360000</v>
      </c>
      <c r="N679" s="4">
        <v>101</v>
      </c>
      <c r="O679" s="4">
        <v>8630</v>
      </c>
      <c r="P679" s="4">
        <v>6730</v>
      </c>
      <c r="Q679" s="4">
        <v>8050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2860</v>
      </c>
      <c r="I680" s="4">
        <v>8930</v>
      </c>
      <c r="J680" s="4">
        <v>6070</v>
      </c>
      <c r="K680" s="5">
        <v>7889.47</v>
      </c>
      <c r="L680" s="5">
        <v>783.90200000000004</v>
      </c>
      <c r="M680" s="5">
        <v>1089350000</v>
      </c>
      <c r="N680" s="4">
        <v>98</v>
      </c>
      <c r="O680" s="4">
        <v>8630</v>
      </c>
      <c r="P680" s="4">
        <v>7240</v>
      </c>
      <c r="Q680" s="4">
        <v>8090</v>
      </c>
    </row>
    <row r="681" spans="5:17">
      <c r="E681" s="4">
        <v>48</v>
      </c>
      <c r="F681" s="4">
        <v>130322</v>
      </c>
      <c r="G681" s="5">
        <v>1.87178E-2</v>
      </c>
      <c r="H681" s="4">
        <v>2860</v>
      </c>
      <c r="I681" s="4">
        <v>8930</v>
      </c>
      <c r="J681" s="4">
        <v>6070</v>
      </c>
      <c r="K681" s="5">
        <v>7923.92</v>
      </c>
      <c r="L681" s="5">
        <v>765.38499999999999</v>
      </c>
      <c r="M681" s="5">
        <v>1032660000</v>
      </c>
      <c r="N681" s="4">
        <v>95</v>
      </c>
      <c r="O681" s="4">
        <v>8630</v>
      </c>
      <c r="P681" s="4">
        <v>8000</v>
      </c>
      <c r="Q681" s="4">
        <v>8130</v>
      </c>
    </row>
    <row r="682" spans="5:17">
      <c r="E682" s="4">
        <v>49</v>
      </c>
      <c r="F682" s="4">
        <v>123826</v>
      </c>
      <c r="G682" s="5">
        <v>1.77848E-2</v>
      </c>
      <c r="H682" s="4">
        <v>2860</v>
      </c>
      <c r="I682" s="4">
        <v>8930</v>
      </c>
      <c r="J682" s="4">
        <v>6070</v>
      </c>
      <c r="K682" s="5">
        <v>7956.27</v>
      </c>
      <c r="L682" s="5">
        <v>738.30899999999997</v>
      </c>
      <c r="M682" s="5">
        <v>985193000</v>
      </c>
      <c r="N682" s="4">
        <v>92</v>
      </c>
      <c r="O682" s="4">
        <v>8630</v>
      </c>
      <c r="P682" s="4">
        <v>6630</v>
      </c>
      <c r="Q682" s="4">
        <v>8140</v>
      </c>
    </row>
    <row r="683" spans="5:17">
      <c r="E683" s="4">
        <v>50</v>
      </c>
      <c r="F683" s="4">
        <v>118095</v>
      </c>
      <c r="G683" s="5">
        <v>1.69617E-2</v>
      </c>
      <c r="H683" s="4">
        <v>2860</v>
      </c>
      <c r="I683" s="4">
        <v>8930</v>
      </c>
      <c r="J683" s="4">
        <v>6070</v>
      </c>
      <c r="K683" s="5">
        <v>7997.9</v>
      </c>
      <c r="L683" s="5">
        <v>696.14499999999998</v>
      </c>
      <c r="M683" s="5">
        <v>944512000</v>
      </c>
      <c r="N683" s="4">
        <v>88</v>
      </c>
      <c r="O683" s="4">
        <v>8220</v>
      </c>
      <c r="P683" s="4">
        <v>7210</v>
      </c>
      <c r="Q683" s="4">
        <v>8160</v>
      </c>
    </row>
    <row r="684" spans="5:17">
      <c r="E684" s="4">
        <v>51</v>
      </c>
      <c r="F684" s="4">
        <v>114796</v>
      </c>
      <c r="G684" s="5">
        <v>1.64879E-2</v>
      </c>
      <c r="H684" s="4">
        <v>2860</v>
      </c>
      <c r="I684" s="4">
        <v>8930</v>
      </c>
      <c r="J684" s="4">
        <v>6070</v>
      </c>
      <c r="K684" s="5">
        <v>8020.23</v>
      </c>
      <c r="L684" s="5">
        <v>667.24900000000002</v>
      </c>
      <c r="M684" s="5">
        <v>920690000</v>
      </c>
      <c r="N684" s="4">
        <v>84</v>
      </c>
      <c r="O684" s="4">
        <v>8160</v>
      </c>
      <c r="P684" s="4">
        <v>7210</v>
      </c>
      <c r="Q684" s="4">
        <v>8160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2860</v>
      </c>
      <c r="I685" s="4">
        <v>8930</v>
      </c>
      <c r="J685" s="4">
        <v>6070</v>
      </c>
      <c r="K685" s="5">
        <v>8031.28</v>
      </c>
      <c r="L685" s="5">
        <v>653.20299999999997</v>
      </c>
      <c r="M685" s="5">
        <v>894468000</v>
      </c>
      <c r="N685" s="4">
        <v>81</v>
      </c>
      <c r="O685" s="4">
        <v>8160</v>
      </c>
      <c r="P685" s="4">
        <v>7410</v>
      </c>
      <c r="Q685" s="4">
        <v>8160</v>
      </c>
    </row>
    <row r="686" spans="5:17">
      <c r="E686" s="4">
        <v>53</v>
      </c>
      <c r="F686" s="4">
        <v>105587</v>
      </c>
      <c r="G686" s="5">
        <v>1.51652E-2</v>
      </c>
      <c r="H686" s="4">
        <v>2860</v>
      </c>
      <c r="I686" s="4">
        <v>8930</v>
      </c>
      <c r="J686" s="4">
        <v>6070</v>
      </c>
      <c r="K686" s="5">
        <v>8043.69</v>
      </c>
      <c r="L686" s="5">
        <v>636.79700000000003</v>
      </c>
      <c r="M686" s="5">
        <v>849309000</v>
      </c>
      <c r="N686" s="4">
        <v>79</v>
      </c>
      <c r="O686" s="4">
        <v>8160</v>
      </c>
      <c r="P686" s="4">
        <v>3970</v>
      </c>
      <c r="Q686" s="4">
        <v>8160</v>
      </c>
    </row>
    <row r="687" spans="5:17">
      <c r="E687" s="4">
        <v>54</v>
      </c>
      <c r="F687" s="4">
        <v>99403</v>
      </c>
      <c r="G687" s="5">
        <v>1.4277E-2</v>
      </c>
      <c r="H687" s="4">
        <v>2860</v>
      </c>
      <c r="I687" s="4">
        <v>8930</v>
      </c>
      <c r="J687" s="4">
        <v>6070</v>
      </c>
      <c r="K687" s="5">
        <v>8058.08</v>
      </c>
      <c r="L687" s="5">
        <v>616.95500000000004</v>
      </c>
      <c r="M687" s="5">
        <v>800998000</v>
      </c>
      <c r="N687" s="4">
        <v>75</v>
      </c>
      <c r="O687" s="4">
        <v>8160</v>
      </c>
      <c r="P687" s="4">
        <v>6490</v>
      </c>
      <c r="Q687" s="4">
        <v>8160</v>
      </c>
    </row>
    <row r="688" spans="5:17">
      <c r="E688" s="4">
        <v>55</v>
      </c>
      <c r="F688" s="4">
        <v>92018</v>
      </c>
      <c r="G688" s="5">
        <v>1.32163E-2</v>
      </c>
      <c r="H688" s="4">
        <v>2860</v>
      </c>
      <c r="I688" s="4">
        <v>8930</v>
      </c>
      <c r="J688" s="4">
        <v>6070</v>
      </c>
      <c r="K688" s="5">
        <v>8079.2</v>
      </c>
      <c r="L688" s="5">
        <v>602.08500000000004</v>
      </c>
      <c r="M688" s="5">
        <v>743432000</v>
      </c>
      <c r="N688" s="4">
        <v>74</v>
      </c>
      <c r="O688" s="4">
        <v>8160</v>
      </c>
      <c r="P688" s="4">
        <v>7350</v>
      </c>
      <c r="Q688" s="4">
        <v>8220</v>
      </c>
    </row>
    <row r="689" spans="5:17">
      <c r="E689" s="4">
        <v>56</v>
      </c>
      <c r="F689" s="4">
        <v>84737</v>
      </c>
      <c r="G689" s="5">
        <v>1.21706E-2</v>
      </c>
      <c r="H689" s="4">
        <v>2860</v>
      </c>
      <c r="I689" s="4">
        <v>8930</v>
      </c>
      <c r="J689" s="4">
        <v>6070</v>
      </c>
      <c r="K689" s="5">
        <v>8099.81</v>
      </c>
      <c r="L689" s="5">
        <v>583.16099999999994</v>
      </c>
      <c r="M689" s="5">
        <v>686354000</v>
      </c>
      <c r="N689" s="4">
        <v>71</v>
      </c>
      <c r="O689" s="4">
        <v>8160</v>
      </c>
      <c r="P689" s="4">
        <v>7750</v>
      </c>
      <c r="Q689" s="4">
        <v>8220</v>
      </c>
    </row>
    <row r="690" spans="5:17">
      <c r="E690" s="4">
        <v>57</v>
      </c>
      <c r="F690" s="4">
        <v>77854</v>
      </c>
      <c r="G690" s="5">
        <v>1.1181999999999999E-2</v>
      </c>
      <c r="H690" s="4">
        <v>2860</v>
      </c>
      <c r="I690" s="4">
        <v>8930</v>
      </c>
      <c r="J690" s="4">
        <v>6070</v>
      </c>
      <c r="K690" s="5">
        <v>8122.03</v>
      </c>
      <c r="L690" s="5">
        <v>560.59100000000001</v>
      </c>
      <c r="M690" s="5">
        <v>632333000</v>
      </c>
      <c r="N690" s="4">
        <v>64</v>
      </c>
      <c r="O690" s="4">
        <v>8720</v>
      </c>
      <c r="P690" s="4">
        <v>7900</v>
      </c>
      <c r="Q690" s="4">
        <v>8220</v>
      </c>
    </row>
    <row r="691" spans="5:17">
      <c r="E691" s="4">
        <v>58</v>
      </c>
      <c r="F691" s="4">
        <v>71855</v>
      </c>
      <c r="G691" s="5">
        <v>1.03204E-2</v>
      </c>
      <c r="H691" s="4">
        <v>2860</v>
      </c>
      <c r="I691" s="4">
        <v>8930</v>
      </c>
      <c r="J691" s="4">
        <v>6070</v>
      </c>
      <c r="K691" s="5">
        <v>8133.84</v>
      </c>
      <c r="L691" s="5">
        <v>539.39599999999996</v>
      </c>
      <c r="M691" s="5">
        <v>584457000</v>
      </c>
      <c r="N691" s="4">
        <v>63</v>
      </c>
      <c r="O691" s="4">
        <v>7990</v>
      </c>
      <c r="P691" s="4">
        <v>8020</v>
      </c>
      <c r="Q691" s="4">
        <v>8220</v>
      </c>
    </row>
    <row r="692" spans="5:17">
      <c r="E692" s="4">
        <v>59</v>
      </c>
      <c r="F692" s="4">
        <v>64621</v>
      </c>
      <c r="G692" s="5">
        <v>9.2813600000000007E-3</v>
      </c>
      <c r="H692" s="4">
        <v>2860</v>
      </c>
      <c r="I692" s="4">
        <v>8930</v>
      </c>
      <c r="J692" s="4">
        <v>6070</v>
      </c>
      <c r="K692" s="5">
        <v>8159.81</v>
      </c>
      <c r="L692" s="5">
        <v>510.733</v>
      </c>
      <c r="M692" s="5">
        <v>527295000</v>
      </c>
      <c r="N692" s="4">
        <v>59</v>
      </c>
      <c r="O692" s="4">
        <v>7990</v>
      </c>
      <c r="P692" s="4">
        <v>7440</v>
      </c>
      <c r="Q692" s="4">
        <v>8290</v>
      </c>
    </row>
    <row r="693" spans="5:17">
      <c r="E693" s="4">
        <v>60</v>
      </c>
      <c r="F693" s="4">
        <v>57162</v>
      </c>
      <c r="G693" s="5">
        <v>8.21004E-3</v>
      </c>
      <c r="H693" s="4">
        <v>6420</v>
      </c>
      <c r="I693" s="4">
        <v>8930</v>
      </c>
      <c r="J693" s="4">
        <v>2510</v>
      </c>
      <c r="K693" s="5">
        <v>8191.06</v>
      </c>
      <c r="L693" s="5">
        <v>478.35300000000001</v>
      </c>
      <c r="M693" s="5">
        <v>468218000</v>
      </c>
      <c r="N693" s="4">
        <v>55</v>
      </c>
      <c r="O693" s="4">
        <v>7990</v>
      </c>
      <c r="P693" s="4">
        <v>7640</v>
      </c>
      <c r="Q693" s="4">
        <v>8300</v>
      </c>
    </row>
    <row r="694" spans="5:17">
      <c r="E694" s="4">
        <v>61</v>
      </c>
      <c r="F694" s="4">
        <v>49337</v>
      </c>
      <c r="G694" s="5">
        <v>7.0861500000000003E-3</v>
      </c>
      <c r="H694" s="4">
        <v>6420</v>
      </c>
      <c r="I694" s="4">
        <v>8900</v>
      </c>
      <c r="J694" s="4">
        <v>2480</v>
      </c>
      <c r="K694" s="5">
        <v>8211.0499999999993</v>
      </c>
      <c r="L694" s="5">
        <v>456.834</v>
      </c>
      <c r="M694" s="5">
        <v>405109000</v>
      </c>
      <c r="N694" s="4">
        <v>50</v>
      </c>
      <c r="O694" s="4">
        <v>7990</v>
      </c>
      <c r="P694" s="4">
        <v>6580</v>
      </c>
      <c r="Q694" s="4">
        <v>8300</v>
      </c>
    </row>
    <row r="695" spans="5:17">
      <c r="E695" s="4">
        <v>62</v>
      </c>
      <c r="F695" s="4">
        <v>42776</v>
      </c>
      <c r="G695" s="5">
        <v>6.1438100000000004E-3</v>
      </c>
      <c r="H695" s="4">
        <v>6420</v>
      </c>
      <c r="I695" s="4">
        <v>8900</v>
      </c>
      <c r="J695" s="4">
        <v>2480</v>
      </c>
      <c r="K695" s="5">
        <v>8233.5300000000007</v>
      </c>
      <c r="L695" s="5">
        <v>446.93</v>
      </c>
      <c r="M695" s="5">
        <v>352198000</v>
      </c>
      <c r="N695" s="4">
        <v>49</v>
      </c>
      <c r="O695" s="4">
        <v>7990</v>
      </c>
      <c r="P695" s="4">
        <v>8140</v>
      </c>
      <c r="Q695" s="4">
        <v>8330</v>
      </c>
    </row>
    <row r="696" spans="5:17">
      <c r="E696" s="4">
        <v>63</v>
      </c>
      <c r="F696" s="4">
        <v>35511</v>
      </c>
      <c r="G696" s="5">
        <v>5.10036E-3</v>
      </c>
      <c r="H696" s="4">
        <v>6420</v>
      </c>
      <c r="I696" s="4">
        <v>8900</v>
      </c>
      <c r="J696" s="4">
        <v>2480</v>
      </c>
      <c r="K696" s="5">
        <v>8244.2900000000009</v>
      </c>
      <c r="L696" s="5">
        <v>439.51499999999999</v>
      </c>
      <c r="M696" s="5">
        <v>292763000</v>
      </c>
      <c r="N696" s="4">
        <v>46</v>
      </c>
      <c r="O696" s="4">
        <v>7990</v>
      </c>
      <c r="P696" s="4">
        <v>7770</v>
      </c>
      <c r="Q696" s="4">
        <v>8340</v>
      </c>
    </row>
    <row r="697" spans="5:17">
      <c r="E697" s="4">
        <v>64</v>
      </c>
      <c r="F697" s="4">
        <v>29543</v>
      </c>
      <c r="G697" s="5">
        <v>4.24319E-3</v>
      </c>
      <c r="H697" s="4">
        <v>6420</v>
      </c>
      <c r="I697" s="4">
        <v>8900</v>
      </c>
      <c r="J697" s="4">
        <v>2480</v>
      </c>
      <c r="K697" s="5">
        <v>8255.5</v>
      </c>
      <c r="L697" s="5">
        <v>433.33600000000001</v>
      </c>
      <c r="M697" s="5">
        <v>243892000</v>
      </c>
      <c r="N697" s="4">
        <v>46</v>
      </c>
      <c r="O697" s="4">
        <v>7990</v>
      </c>
      <c r="P697" s="4">
        <v>6420</v>
      </c>
      <c r="Q697" s="4">
        <v>8350</v>
      </c>
    </row>
    <row r="698" spans="5:17">
      <c r="E698" s="4">
        <v>65</v>
      </c>
      <c r="F698" s="4">
        <v>23703</v>
      </c>
      <c r="G698" s="5">
        <v>3.4044000000000001E-3</v>
      </c>
      <c r="H698" s="4">
        <v>6420</v>
      </c>
      <c r="I698" s="4">
        <v>8900</v>
      </c>
      <c r="J698" s="4">
        <v>2480</v>
      </c>
      <c r="K698" s="5">
        <v>8276.09</v>
      </c>
      <c r="L698" s="5">
        <v>421.97699999999998</v>
      </c>
      <c r="M698" s="5">
        <v>196168000</v>
      </c>
      <c r="N698" s="4">
        <v>44</v>
      </c>
      <c r="O698" s="4">
        <v>7990</v>
      </c>
      <c r="P698" s="4">
        <v>6420</v>
      </c>
      <c r="Q698" s="4">
        <v>8350</v>
      </c>
    </row>
    <row r="699" spans="5:17">
      <c r="E699" s="4">
        <v>66</v>
      </c>
      <c r="F699" s="4">
        <v>18772</v>
      </c>
      <c r="G699" s="5">
        <v>2.6961799999999998E-3</v>
      </c>
      <c r="H699" s="4">
        <v>7190</v>
      </c>
      <c r="I699" s="4">
        <v>8900</v>
      </c>
      <c r="J699" s="4">
        <v>1710</v>
      </c>
      <c r="K699" s="5">
        <v>8300.91</v>
      </c>
      <c r="L699" s="5">
        <v>416.94900000000001</v>
      </c>
      <c r="M699" s="5">
        <v>155825000</v>
      </c>
      <c r="N699" s="4">
        <v>40</v>
      </c>
      <c r="O699" s="4">
        <v>8840</v>
      </c>
      <c r="P699" s="4">
        <v>8420</v>
      </c>
      <c r="Q699" s="4">
        <v>8400</v>
      </c>
    </row>
    <row r="700" spans="5:17">
      <c r="E700" s="4">
        <v>67</v>
      </c>
      <c r="F700" s="4">
        <v>15198</v>
      </c>
      <c r="G700" s="5">
        <v>2.1828500000000001E-3</v>
      </c>
      <c r="H700" s="4">
        <v>7310</v>
      </c>
      <c r="I700" s="4">
        <v>8900</v>
      </c>
      <c r="J700" s="4">
        <v>1590</v>
      </c>
      <c r="K700" s="5">
        <v>8314.19</v>
      </c>
      <c r="L700" s="5">
        <v>412.19</v>
      </c>
      <c r="M700" s="5">
        <v>126359000</v>
      </c>
      <c r="N700" s="4">
        <v>34</v>
      </c>
      <c r="O700" s="4">
        <v>8350</v>
      </c>
      <c r="P700" s="4">
        <v>8480</v>
      </c>
      <c r="Q700" s="4">
        <v>8400</v>
      </c>
    </row>
    <row r="701" spans="5:17">
      <c r="E701" s="4">
        <v>68</v>
      </c>
      <c r="F701" s="4">
        <v>11537</v>
      </c>
      <c r="G701" s="5">
        <v>1.6570300000000001E-3</v>
      </c>
      <c r="H701" s="4">
        <v>7310</v>
      </c>
      <c r="I701" s="4">
        <v>8900</v>
      </c>
      <c r="J701" s="4">
        <v>1590</v>
      </c>
      <c r="K701" s="5">
        <v>8328.25</v>
      </c>
      <c r="L701" s="5">
        <v>410.50599999999997</v>
      </c>
      <c r="M701" s="5">
        <v>96083000</v>
      </c>
      <c r="N701" s="4">
        <v>31</v>
      </c>
      <c r="O701" s="4">
        <v>8350</v>
      </c>
      <c r="P701" s="4">
        <v>8160</v>
      </c>
      <c r="Q701" s="4">
        <v>8400</v>
      </c>
    </row>
    <row r="702" spans="5:17">
      <c r="E702" s="4">
        <v>69</v>
      </c>
      <c r="F702" s="4">
        <v>8721</v>
      </c>
      <c r="G702" s="5">
        <v>1.2525800000000001E-3</v>
      </c>
      <c r="H702" s="4">
        <v>7310</v>
      </c>
      <c r="I702" s="4">
        <v>8900</v>
      </c>
      <c r="J702" s="4">
        <v>1590</v>
      </c>
      <c r="K702" s="5">
        <v>8361.64</v>
      </c>
      <c r="L702" s="5">
        <v>389.21600000000001</v>
      </c>
      <c r="M702" s="5">
        <v>72921900</v>
      </c>
      <c r="N702" s="4">
        <v>26</v>
      </c>
      <c r="O702" s="4">
        <v>8350</v>
      </c>
      <c r="P702" s="4">
        <v>8180</v>
      </c>
      <c r="Q702" s="4">
        <v>8400</v>
      </c>
    </row>
    <row r="703" spans="5:17">
      <c r="E703" s="4">
        <v>70</v>
      </c>
      <c r="F703" s="4">
        <v>6603</v>
      </c>
      <c r="G703" s="5">
        <v>9.4837299999999997E-4</v>
      </c>
      <c r="H703" s="4">
        <v>7310</v>
      </c>
      <c r="I703" s="4">
        <v>8840</v>
      </c>
      <c r="J703" s="4">
        <v>1530</v>
      </c>
      <c r="K703" s="5">
        <v>8388.08</v>
      </c>
      <c r="L703" s="5">
        <v>353.34899999999999</v>
      </c>
      <c r="M703" s="5">
        <v>55386500</v>
      </c>
      <c r="N703" s="4">
        <v>23</v>
      </c>
      <c r="O703" s="4">
        <v>8350</v>
      </c>
      <c r="P703" s="4">
        <v>8280</v>
      </c>
      <c r="Q703" s="4">
        <v>8400</v>
      </c>
    </row>
    <row r="704" spans="5:17">
      <c r="E704" s="4">
        <v>71</v>
      </c>
      <c r="F704" s="4">
        <v>4790</v>
      </c>
      <c r="G704" s="5">
        <v>6.8797599999999997E-4</v>
      </c>
      <c r="H704" s="4">
        <v>7310</v>
      </c>
      <c r="I704" s="4">
        <v>8840</v>
      </c>
      <c r="J704" s="4">
        <v>1530</v>
      </c>
      <c r="K704" s="5">
        <v>8412.32</v>
      </c>
      <c r="L704" s="5">
        <v>303.71300000000002</v>
      </c>
      <c r="M704" s="5">
        <v>40295000</v>
      </c>
      <c r="N704" s="4">
        <v>21</v>
      </c>
      <c r="O704" s="4">
        <v>8350</v>
      </c>
      <c r="P704" s="4">
        <v>7790</v>
      </c>
      <c r="Q704" s="4">
        <v>8400</v>
      </c>
    </row>
    <row r="705" spans="2:17">
      <c r="E705" s="4">
        <v>72</v>
      </c>
      <c r="F705" s="4">
        <v>3532</v>
      </c>
      <c r="G705" s="5">
        <v>5.0729300000000002E-4</v>
      </c>
      <c r="H705" s="4">
        <v>7590</v>
      </c>
      <c r="I705" s="4">
        <v>8840</v>
      </c>
      <c r="J705" s="4">
        <v>1250</v>
      </c>
      <c r="K705" s="5">
        <v>8386.5400000000009</v>
      </c>
      <c r="L705" s="5">
        <v>304.61500000000001</v>
      </c>
      <c r="M705" s="5">
        <v>29621300</v>
      </c>
      <c r="N705" s="4">
        <v>18</v>
      </c>
      <c r="O705" s="4">
        <v>8350</v>
      </c>
      <c r="P705" s="4">
        <v>8090</v>
      </c>
      <c r="Q705" s="4">
        <v>8400</v>
      </c>
    </row>
    <row r="706" spans="2:17">
      <c r="E706" s="4">
        <v>73</v>
      </c>
      <c r="F706" s="4">
        <v>2381</v>
      </c>
      <c r="G706" s="5">
        <v>3.4197699999999998E-4</v>
      </c>
      <c r="H706" s="4">
        <v>7590</v>
      </c>
      <c r="I706" s="4">
        <v>8840</v>
      </c>
      <c r="J706" s="4">
        <v>1250</v>
      </c>
      <c r="K706" s="5">
        <v>8384.11</v>
      </c>
      <c r="L706" s="5">
        <v>311.57100000000003</v>
      </c>
      <c r="M706" s="5">
        <v>19962600</v>
      </c>
      <c r="N706" s="4">
        <v>11</v>
      </c>
      <c r="O706" s="4">
        <v>8350</v>
      </c>
      <c r="P706" s="4">
        <v>8390</v>
      </c>
      <c r="Q706" s="4">
        <v>8400</v>
      </c>
    </row>
    <row r="707" spans="2:17">
      <c r="E707" s="4">
        <v>74</v>
      </c>
      <c r="F707" s="4">
        <v>1653</v>
      </c>
      <c r="G707" s="5">
        <v>2.3741600000000001E-4</v>
      </c>
      <c r="H707" s="4">
        <v>7590</v>
      </c>
      <c r="I707" s="4">
        <v>8840</v>
      </c>
      <c r="J707" s="4">
        <v>1250</v>
      </c>
      <c r="K707" s="5">
        <v>8377.0499999999993</v>
      </c>
      <c r="L707" s="5">
        <v>318.80700000000002</v>
      </c>
      <c r="M707" s="5">
        <v>13847300</v>
      </c>
      <c r="N707" s="4">
        <v>9</v>
      </c>
      <c r="O707" s="4">
        <v>8350</v>
      </c>
      <c r="P707" s="4">
        <v>8310</v>
      </c>
      <c r="Q707" s="4">
        <v>8350</v>
      </c>
    </row>
    <row r="708" spans="2:17">
      <c r="E708" s="4">
        <v>75</v>
      </c>
      <c r="F708" s="4">
        <v>1066</v>
      </c>
      <c r="G708" s="5">
        <v>1.5310700000000001E-4</v>
      </c>
      <c r="H708" s="4">
        <v>7590</v>
      </c>
      <c r="I708" s="4">
        <v>8840</v>
      </c>
      <c r="J708" s="4">
        <v>1250</v>
      </c>
      <c r="K708" s="5">
        <v>8384.8700000000008</v>
      </c>
      <c r="L708" s="5">
        <v>344.54899999999998</v>
      </c>
      <c r="M708" s="5">
        <v>8938270</v>
      </c>
      <c r="N708" s="4">
        <v>6</v>
      </c>
      <c r="O708" s="4">
        <v>8350</v>
      </c>
      <c r="P708" s="4">
        <v>8410</v>
      </c>
      <c r="Q708" s="4">
        <v>8350</v>
      </c>
    </row>
    <row r="709" spans="2:17">
      <c r="E709" s="4">
        <v>76</v>
      </c>
      <c r="F709" s="4">
        <v>540</v>
      </c>
      <c r="G709" s="5">
        <v>7.75589E-5</v>
      </c>
      <c r="H709" s="4">
        <v>7590</v>
      </c>
      <c r="I709" s="4">
        <v>8840</v>
      </c>
      <c r="J709" s="4">
        <v>1250</v>
      </c>
      <c r="K709" s="5">
        <v>8383.61</v>
      </c>
      <c r="L709" s="5">
        <v>366.40300000000002</v>
      </c>
      <c r="M709" s="5">
        <v>4527150</v>
      </c>
      <c r="N709" s="4">
        <v>4</v>
      </c>
      <c r="O709" s="4">
        <v>8350</v>
      </c>
      <c r="P709" s="4">
        <v>7590</v>
      </c>
      <c r="Q709" s="4">
        <v>8350</v>
      </c>
    </row>
    <row r="710" spans="2:17">
      <c r="E710" s="4">
        <v>77</v>
      </c>
      <c r="F710" s="4">
        <v>236</v>
      </c>
      <c r="G710" s="5">
        <v>3.3896100000000002E-5</v>
      </c>
      <c r="H710" s="4">
        <v>7590</v>
      </c>
      <c r="I710" s="4">
        <v>8840</v>
      </c>
      <c r="J710" s="4">
        <v>1250</v>
      </c>
      <c r="K710" s="5">
        <v>8419.8700000000008</v>
      </c>
      <c r="L710" s="5">
        <v>380.26499999999999</v>
      </c>
      <c r="M710" s="5">
        <v>1987090</v>
      </c>
      <c r="N710" s="4">
        <v>4</v>
      </c>
      <c r="O710" s="4">
        <v>8350</v>
      </c>
      <c r="P710" s="4">
        <v>8400</v>
      </c>
      <c r="Q710" s="4">
        <v>8350</v>
      </c>
    </row>
    <row r="711" spans="2:17">
      <c r="E711" s="4">
        <v>78</v>
      </c>
      <c r="F711" s="4">
        <v>59</v>
      </c>
      <c r="G711" s="5">
        <v>8.4740200000000002E-6</v>
      </c>
      <c r="H711" s="4">
        <v>8350</v>
      </c>
      <c r="I711" s="4">
        <v>8840</v>
      </c>
      <c r="J711" s="4">
        <v>490</v>
      </c>
      <c r="K711" s="5">
        <v>8524.41</v>
      </c>
      <c r="L711" s="5">
        <v>234.60900000000001</v>
      </c>
      <c r="M711" s="5">
        <v>502940</v>
      </c>
      <c r="N711" s="4">
        <v>2</v>
      </c>
      <c r="O711" s="4">
        <v>8350</v>
      </c>
      <c r="P711" s="4">
        <v>8840</v>
      </c>
      <c r="Q711" s="4">
        <v>8350</v>
      </c>
    </row>
    <row r="712" spans="2:17">
      <c r="E712" s="4">
        <v>79</v>
      </c>
      <c r="F712" s="4">
        <v>15</v>
      </c>
      <c r="G712" s="5">
        <v>2.1544099999999999E-6</v>
      </c>
      <c r="H712" s="4">
        <v>8350</v>
      </c>
      <c r="I712" s="4">
        <v>8350</v>
      </c>
      <c r="J712" s="4">
        <v>0</v>
      </c>
      <c r="K712" s="5">
        <v>8350</v>
      </c>
      <c r="L712" s="5">
        <v>0</v>
      </c>
      <c r="M712" s="5">
        <v>125250</v>
      </c>
      <c r="N712" s="4">
        <v>1</v>
      </c>
      <c r="O712" s="4">
        <v>8350</v>
      </c>
      <c r="P712" s="4">
        <v>8350</v>
      </c>
      <c r="Q712" s="4">
        <v>8350</v>
      </c>
    </row>
    <row r="713" spans="2:17">
      <c r="B713" t="s">
        <v>42</v>
      </c>
      <c r="E713" s="4">
        <v>1</v>
      </c>
      <c r="F713" s="4">
        <v>4965254</v>
      </c>
      <c r="G713" s="5">
        <v>0.71314699999999998</v>
      </c>
      <c r="H713" s="4">
        <v>0</v>
      </c>
      <c r="I713" s="4">
        <v>9930</v>
      </c>
      <c r="J713" s="4">
        <v>9930</v>
      </c>
      <c r="K713" s="5">
        <v>4919.2299999999996</v>
      </c>
      <c r="L713" s="5">
        <v>3079.02</v>
      </c>
      <c r="M713" s="5">
        <v>24425200000</v>
      </c>
      <c r="N713" s="4">
        <v>143</v>
      </c>
      <c r="O713" s="4">
        <v>1840</v>
      </c>
      <c r="P713" s="4">
        <v>9060</v>
      </c>
      <c r="Q713" s="4">
        <v>5970</v>
      </c>
    </row>
    <row r="714" spans="2:17">
      <c r="E714" s="4">
        <v>2</v>
      </c>
      <c r="F714" s="4">
        <v>1506506</v>
      </c>
      <c r="G714" s="5">
        <v>0.21637600000000001</v>
      </c>
      <c r="H714" s="4">
        <v>0</v>
      </c>
      <c r="I714" s="4">
        <v>9930</v>
      </c>
      <c r="J714" s="4">
        <v>9930</v>
      </c>
      <c r="K714" s="5">
        <v>7122.96</v>
      </c>
      <c r="L714" s="5">
        <v>2394.14</v>
      </c>
      <c r="M714" s="5">
        <v>10730800000</v>
      </c>
      <c r="N714" s="4">
        <v>129</v>
      </c>
      <c r="O714" s="4">
        <v>1840</v>
      </c>
      <c r="P714" s="4">
        <v>4290</v>
      </c>
      <c r="Q714" s="4">
        <v>7450</v>
      </c>
    </row>
    <row r="715" spans="2:17">
      <c r="E715" s="4">
        <v>3</v>
      </c>
      <c r="F715" s="4">
        <v>1093829</v>
      </c>
      <c r="G715" s="5">
        <v>0.15710399999999999</v>
      </c>
      <c r="H715" s="4">
        <v>0</v>
      </c>
      <c r="I715" s="4">
        <v>9930</v>
      </c>
      <c r="J715" s="4">
        <v>9930</v>
      </c>
      <c r="K715" s="5">
        <v>7649.77</v>
      </c>
      <c r="L715" s="5">
        <v>2174.4499999999998</v>
      </c>
      <c r="M715" s="5">
        <v>8367540000</v>
      </c>
      <c r="N715" s="4">
        <v>144</v>
      </c>
      <c r="O715" s="4">
        <v>9160</v>
      </c>
      <c r="P715" s="4">
        <v>8540</v>
      </c>
      <c r="Q715" s="4">
        <v>8030</v>
      </c>
    </row>
    <row r="716" spans="2:17">
      <c r="E716" s="4">
        <v>4</v>
      </c>
      <c r="F716" s="4">
        <v>864477</v>
      </c>
      <c r="G716" s="5">
        <v>0.124163</v>
      </c>
      <c r="H716" s="4">
        <v>0</v>
      </c>
      <c r="I716" s="4">
        <v>9930</v>
      </c>
      <c r="J716" s="4">
        <v>9930</v>
      </c>
      <c r="K716" s="5">
        <v>7699.64</v>
      </c>
      <c r="L716" s="5">
        <v>2115.0500000000002</v>
      </c>
      <c r="M716" s="5">
        <v>6656160000</v>
      </c>
      <c r="N716" s="4">
        <v>149</v>
      </c>
      <c r="O716" s="4">
        <v>9500</v>
      </c>
      <c r="P716" s="4">
        <v>7250</v>
      </c>
      <c r="Q716" s="4">
        <v>8110</v>
      </c>
    </row>
    <row r="717" spans="2:17">
      <c r="E717" s="4">
        <v>5</v>
      </c>
      <c r="F717" s="4">
        <v>753090</v>
      </c>
      <c r="G717" s="5">
        <v>0.108164</v>
      </c>
      <c r="H717" s="4">
        <v>0</v>
      </c>
      <c r="I717" s="4">
        <v>9930</v>
      </c>
      <c r="J717" s="4">
        <v>9930</v>
      </c>
      <c r="K717" s="5">
        <v>7855.04</v>
      </c>
      <c r="L717" s="5">
        <v>2052.0700000000002</v>
      </c>
      <c r="M717" s="5">
        <v>5915550000</v>
      </c>
      <c r="N717" s="4">
        <v>152</v>
      </c>
      <c r="O717" s="4">
        <v>9500</v>
      </c>
      <c r="P717" s="4">
        <v>7070</v>
      </c>
      <c r="Q717" s="4">
        <v>8370</v>
      </c>
    </row>
    <row r="718" spans="2:17">
      <c r="E718" s="4">
        <v>6</v>
      </c>
      <c r="F718" s="4">
        <v>625044</v>
      </c>
      <c r="G718" s="5">
        <v>8.9773500000000006E-2</v>
      </c>
      <c r="H718" s="4">
        <v>0</v>
      </c>
      <c r="I718" s="4">
        <v>9930</v>
      </c>
      <c r="J718" s="4">
        <v>9930</v>
      </c>
      <c r="K718" s="5">
        <v>8029.24</v>
      </c>
      <c r="L718" s="5">
        <v>2045.79</v>
      </c>
      <c r="M718" s="5">
        <v>5018630000</v>
      </c>
      <c r="N718" s="4">
        <v>150</v>
      </c>
      <c r="O718" s="4">
        <v>9500</v>
      </c>
      <c r="P718" s="4">
        <v>8200</v>
      </c>
      <c r="Q718" s="4">
        <v>8560</v>
      </c>
    </row>
    <row r="719" spans="2:17">
      <c r="E719" s="4">
        <v>7</v>
      </c>
      <c r="F719" s="4">
        <v>566549</v>
      </c>
      <c r="G719" s="5">
        <v>8.1372E-2</v>
      </c>
      <c r="H719" s="4">
        <v>0</v>
      </c>
      <c r="I719" s="4">
        <v>9930</v>
      </c>
      <c r="J719" s="4">
        <v>9930</v>
      </c>
      <c r="K719" s="5">
        <v>8149.65</v>
      </c>
      <c r="L719" s="5">
        <v>1961.43</v>
      </c>
      <c r="M719" s="5">
        <v>4617170000</v>
      </c>
      <c r="N719" s="4">
        <v>148</v>
      </c>
      <c r="O719" s="4">
        <v>9500</v>
      </c>
      <c r="P719" s="4">
        <v>5510</v>
      </c>
      <c r="Q719" s="4">
        <v>8620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9930</v>
      </c>
      <c r="J720" s="4">
        <v>9930</v>
      </c>
      <c r="K720" s="5">
        <v>8252.9</v>
      </c>
      <c r="L720" s="5">
        <v>1855.8</v>
      </c>
      <c r="M720" s="5">
        <v>4226110000</v>
      </c>
      <c r="N720" s="4">
        <v>151</v>
      </c>
      <c r="O720" s="4">
        <v>9500</v>
      </c>
      <c r="P720" s="4">
        <v>6650</v>
      </c>
      <c r="Q720" s="4">
        <v>8680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9930</v>
      </c>
      <c r="J721" s="4">
        <v>9930</v>
      </c>
      <c r="K721" s="5">
        <v>8372.98</v>
      </c>
      <c r="L721" s="5">
        <v>1725.02</v>
      </c>
      <c r="M721" s="5">
        <v>4053360000</v>
      </c>
      <c r="N721" s="4">
        <v>152</v>
      </c>
      <c r="O721" s="4">
        <v>9500</v>
      </c>
      <c r="P721" s="4">
        <v>7150</v>
      </c>
      <c r="Q721" s="4">
        <v>8720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9930</v>
      </c>
      <c r="J722" s="4">
        <v>9930</v>
      </c>
      <c r="K722" s="5">
        <v>8453.6200000000008</v>
      </c>
      <c r="L722" s="5">
        <v>1647.38</v>
      </c>
      <c r="M722" s="5">
        <v>3771490000</v>
      </c>
      <c r="N722" s="4">
        <v>153</v>
      </c>
      <c r="O722" s="4">
        <v>9500</v>
      </c>
      <c r="P722" s="4">
        <v>8040</v>
      </c>
      <c r="Q722" s="4">
        <v>8770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9930</v>
      </c>
      <c r="J723" s="4">
        <v>9930</v>
      </c>
      <c r="K723" s="5">
        <v>8495.7199999999993</v>
      </c>
      <c r="L723" s="5">
        <v>1578.66</v>
      </c>
      <c r="M723" s="5">
        <v>3469290000</v>
      </c>
      <c r="N723" s="4">
        <v>151</v>
      </c>
      <c r="O723" s="4">
        <v>9500</v>
      </c>
      <c r="P723" s="4">
        <v>8980</v>
      </c>
      <c r="Q723" s="4">
        <v>8770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9930</v>
      </c>
      <c r="J724" s="4">
        <v>9930</v>
      </c>
      <c r="K724" s="5">
        <v>8542.94</v>
      </c>
      <c r="L724" s="5">
        <v>1483.36</v>
      </c>
      <c r="M724" s="5">
        <v>3233800000</v>
      </c>
      <c r="N724" s="4">
        <v>152</v>
      </c>
      <c r="O724" s="4">
        <v>9500</v>
      </c>
      <c r="P724" s="4">
        <v>9410</v>
      </c>
      <c r="Q724" s="4">
        <v>8780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9930</v>
      </c>
      <c r="J725" s="4">
        <v>9930</v>
      </c>
      <c r="K725" s="5">
        <v>8574.3799999999992</v>
      </c>
      <c r="L725" s="5">
        <v>1398.91</v>
      </c>
      <c r="M725" s="5">
        <v>3116210000</v>
      </c>
      <c r="N725" s="4">
        <v>153</v>
      </c>
      <c r="O725" s="4">
        <v>9500</v>
      </c>
      <c r="P725" s="4">
        <v>8280</v>
      </c>
      <c r="Q725" s="4">
        <v>8780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9930</v>
      </c>
      <c r="J726" s="4">
        <v>9930</v>
      </c>
      <c r="K726" s="5">
        <v>8610.48</v>
      </c>
      <c r="L726" s="5">
        <v>1335.7</v>
      </c>
      <c r="M726" s="5">
        <v>3013800000</v>
      </c>
      <c r="N726" s="4">
        <v>152</v>
      </c>
      <c r="O726" s="4">
        <v>9500</v>
      </c>
      <c r="P726" s="4">
        <v>6430</v>
      </c>
      <c r="Q726" s="4">
        <v>8800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9930</v>
      </c>
      <c r="J727" s="4">
        <v>9930</v>
      </c>
      <c r="K727" s="5">
        <v>8644.06</v>
      </c>
      <c r="L727" s="5">
        <v>1233.76</v>
      </c>
      <c r="M727" s="5">
        <v>2900430000</v>
      </c>
      <c r="N727" s="4">
        <v>150</v>
      </c>
      <c r="O727" s="4">
        <v>9500</v>
      </c>
      <c r="P727" s="4">
        <v>7450</v>
      </c>
      <c r="Q727" s="4">
        <v>8820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9930</v>
      </c>
      <c r="J728" s="4">
        <v>9930</v>
      </c>
      <c r="K728" s="5">
        <v>8676.9699999999993</v>
      </c>
      <c r="L728" s="5">
        <v>1184.8</v>
      </c>
      <c r="M728" s="5">
        <v>2739440000</v>
      </c>
      <c r="N728" s="4">
        <v>147</v>
      </c>
      <c r="O728" s="4">
        <v>9500</v>
      </c>
      <c r="P728" s="4">
        <v>7290</v>
      </c>
      <c r="Q728" s="4">
        <v>8860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9930</v>
      </c>
      <c r="J729" s="4">
        <v>9930</v>
      </c>
      <c r="K729" s="5">
        <v>8695.2099999999991</v>
      </c>
      <c r="L729" s="5">
        <v>1159.43</v>
      </c>
      <c r="M729" s="5">
        <v>2635380000</v>
      </c>
      <c r="N729" s="4">
        <v>145</v>
      </c>
      <c r="O729" s="4">
        <v>9500</v>
      </c>
      <c r="P729" s="4">
        <v>9790</v>
      </c>
      <c r="Q729" s="4">
        <v>8870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9930</v>
      </c>
      <c r="J730" s="4">
        <v>9930</v>
      </c>
      <c r="K730" s="5">
        <v>8712.82</v>
      </c>
      <c r="L730" s="5">
        <v>1136.79</v>
      </c>
      <c r="M730" s="5">
        <v>2548300000</v>
      </c>
      <c r="N730" s="4">
        <v>144</v>
      </c>
      <c r="O730" s="4">
        <v>9500</v>
      </c>
      <c r="P730" s="4">
        <v>7700</v>
      </c>
      <c r="Q730" s="4">
        <v>8880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9930</v>
      </c>
      <c r="J731" s="4">
        <v>9930</v>
      </c>
      <c r="K731" s="5">
        <v>8738.36</v>
      </c>
      <c r="L731" s="5">
        <v>1096.2</v>
      </c>
      <c r="M731" s="5">
        <v>2467320000</v>
      </c>
      <c r="N731" s="4">
        <v>145</v>
      </c>
      <c r="O731" s="4">
        <v>9500</v>
      </c>
      <c r="P731" s="4">
        <v>8450</v>
      </c>
      <c r="Q731" s="4">
        <v>8890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9930</v>
      </c>
      <c r="J732" s="4">
        <v>9930</v>
      </c>
      <c r="K732" s="5">
        <v>8762.2199999999993</v>
      </c>
      <c r="L732" s="5">
        <v>1052.4100000000001</v>
      </c>
      <c r="M732" s="5">
        <v>2415560000</v>
      </c>
      <c r="N732" s="4">
        <v>141</v>
      </c>
      <c r="O732" s="4">
        <v>9500</v>
      </c>
      <c r="P732" s="4">
        <v>8690</v>
      </c>
      <c r="Q732" s="4">
        <v>8910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9930</v>
      </c>
      <c r="J733" s="4">
        <v>9930</v>
      </c>
      <c r="K733" s="5">
        <v>8785.48</v>
      </c>
      <c r="L733" s="5">
        <v>989.43100000000004</v>
      </c>
      <c r="M733" s="5">
        <v>2336150000</v>
      </c>
      <c r="N733" s="4">
        <v>142</v>
      </c>
      <c r="O733" s="4">
        <v>9300</v>
      </c>
      <c r="P733" s="4">
        <v>7720</v>
      </c>
      <c r="Q733" s="4">
        <v>8980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9930</v>
      </c>
      <c r="J734" s="4">
        <v>9930</v>
      </c>
      <c r="K734" s="5">
        <v>8818.09</v>
      </c>
      <c r="L734" s="5">
        <v>932.26599999999996</v>
      </c>
      <c r="M734" s="5">
        <v>2267610000</v>
      </c>
      <c r="N734" s="4">
        <v>139</v>
      </c>
      <c r="O734" s="4">
        <v>9300</v>
      </c>
      <c r="P734" s="4">
        <v>7560</v>
      </c>
      <c r="Q734" s="4">
        <v>8980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9930</v>
      </c>
      <c r="J735" s="4">
        <v>9930</v>
      </c>
      <c r="K735" s="5">
        <v>8846.09</v>
      </c>
      <c r="L735" s="5">
        <v>879.50300000000004</v>
      </c>
      <c r="M735" s="5">
        <v>2217180000</v>
      </c>
      <c r="N735" s="4">
        <v>136</v>
      </c>
      <c r="O735" s="4">
        <v>9300</v>
      </c>
      <c r="P735" s="4">
        <v>8360</v>
      </c>
      <c r="Q735" s="4">
        <v>9000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9930</v>
      </c>
      <c r="J736" s="4">
        <v>9930</v>
      </c>
      <c r="K736" s="5">
        <v>8859.35</v>
      </c>
      <c r="L736" s="5">
        <v>847.39300000000003</v>
      </c>
      <c r="M736" s="5">
        <v>2188710000</v>
      </c>
      <c r="N736" s="4">
        <v>132</v>
      </c>
      <c r="O736" s="4">
        <v>9300</v>
      </c>
      <c r="P736" s="4">
        <v>7990</v>
      </c>
      <c r="Q736" s="4">
        <v>9000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9930</v>
      </c>
      <c r="J737" s="4">
        <v>9930</v>
      </c>
      <c r="K737" s="5">
        <v>8878.3700000000008</v>
      </c>
      <c r="L737" s="5">
        <v>806.08299999999997</v>
      </c>
      <c r="M737" s="5">
        <v>2163970000</v>
      </c>
      <c r="N737" s="4">
        <v>129</v>
      </c>
      <c r="O737" s="4">
        <v>9300</v>
      </c>
      <c r="P737" s="4">
        <v>8990</v>
      </c>
      <c r="Q737" s="4">
        <v>9010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9930</v>
      </c>
      <c r="J738" s="4">
        <v>9930</v>
      </c>
      <c r="K738" s="5">
        <v>8902.0400000000009</v>
      </c>
      <c r="L738" s="5">
        <v>729.91800000000001</v>
      </c>
      <c r="M738" s="5">
        <v>2141100000</v>
      </c>
      <c r="N738" s="4">
        <v>126</v>
      </c>
      <c r="O738" s="4">
        <v>9300</v>
      </c>
      <c r="P738" s="4">
        <v>8960</v>
      </c>
      <c r="Q738" s="4">
        <v>9010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9930</v>
      </c>
      <c r="J739" s="4">
        <v>9930</v>
      </c>
      <c r="K739" s="5">
        <v>8913.0400000000009</v>
      </c>
      <c r="L739" s="5">
        <v>689.02200000000005</v>
      </c>
      <c r="M739" s="5">
        <v>2100460000</v>
      </c>
      <c r="N739" s="4">
        <v>126</v>
      </c>
      <c r="O739" s="4">
        <v>9410</v>
      </c>
      <c r="P739" s="4">
        <v>8250</v>
      </c>
      <c r="Q739" s="4">
        <v>9010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9930</v>
      </c>
      <c r="J740" s="4">
        <v>9930</v>
      </c>
      <c r="K740" s="5">
        <v>8916.9</v>
      </c>
      <c r="L740" s="5">
        <v>641.24900000000002</v>
      </c>
      <c r="M740" s="5">
        <v>2076980000</v>
      </c>
      <c r="N740" s="4">
        <v>126</v>
      </c>
      <c r="O740" s="4">
        <v>9410</v>
      </c>
      <c r="P740" s="4">
        <v>7970</v>
      </c>
      <c r="Q740" s="4">
        <v>9010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9930</v>
      </c>
      <c r="J741" s="4">
        <v>9930</v>
      </c>
      <c r="K741" s="5">
        <v>8921.0300000000007</v>
      </c>
      <c r="L741" s="5">
        <v>604.32100000000003</v>
      </c>
      <c r="M741" s="5">
        <v>2031150000</v>
      </c>
      <c r="N741" s="4">
        <v>120</v>
      </c>
      <c r="O741" s="4">
        <v>9410</v>
      </c>
      <c r="P741" s="4">
        <v>9510</v>
      </c>
      <c r="Q741" s="4">
        <v>9010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9930</v>
      </c>
      <c r="J742" s="4">
        <v>9930</v>
      </c>
      <c r="K742" s="5">
        <v>8920.75</v>
      </c>
      <c r="L742" s="5">
        <v>565.75099999999998</v>
      </c>
      <c r="M742" s="5">
        <v>1976590000</v>
      </c>
      <c r="N742" s="4">
        <v>120</v>
      </c>
      <c r="O742" s="4">
        <v>9410</v>
      </c>
      <c r="P742" s="4">
        <v>9510</v>
      </c>
      <c r="Q742" s="4">
        <v>9000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6980</v>
      </c>
      <c r="I743" s="4">
        <v>9900</v>
      </c>
      <c r="J743" s="4">
        <v>2920</v>
      </c>
      <c r="K743" s="5">
        <v>8921.36</v>
      </c>
      <c r="L743" s="5">
        <v>551.08299999999997</v>
      </c>
      <c r="M743" s="5">
        <v>1927650000</v>
      </c>
      <c r="N743" s="4">
        <v>115</v>
      </c>
      <c r="O743" s="4">
        <v>9410</v>
      </c>
      <c r="P743" s="4">
        <v>9180</v>
      </c>
      <c r="Q743" s="4">
        <v>9000</v>
      </c>
    </row>
    <row r="744" spans="5:17">
      <c r="E744" s="4">
        <v>32</v>
      </c>
      <c r="F744" s="4">
        <v>212406</v>
      </c>
      <c r="G744" s="5">
        <v>3.05074E-2</v>
      </c>
      <c r="H744" s="4">
        <v>6980</v>
      </c>
      <c r="I744" s="4">
        <v>9900</v>
      </c>
      <c r="J744" s="4">
        <v>2920</v>
      </c>
      <c r="K744" s="5">
        <v>8922.16</v>
      </c>
      <c r="L744" s="5">
        <v>542.25</v>
      </c>
      <c r="M744" s="5">
        <v>1895120000</v>
      </c>
      <c r="N744" s="4">
        <v>114</v>
      </c>
      <c r="O744" s="4">
        <v>9410</v>
      </c>
      <c r="P744" s="4">
        <v>9710</v>
      </c>
      <c r="Q744" s="4">
        <v>9000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6980</v>
      </c>
      <c r="I745" s="4">
        <v>9900</v>
      </c>
      <c r="J745" s="4">
        <v>2920</v>
      </c>
      <c r="K745" s="5">
        <v>8927.7199999999993</v>
      </c>
      <c r="L745" s="5">
        <v>534.63800000000003</v>
      </c>
      <c r="M745" s="5">
        <v>1866260000</v>
      </c>
      <c r="N745" s="4">
        <v>111</v>
      </c>
      <c r="O745" s="4">
        <v>9410</v>
      </c>
      <c r="P745" s="4">
        <v>9190</v>
      </c>
      <c r="Q745" s="4">
        <v>9010</v>
      </c>
    </row>
    <row r="746" spans="5:17">
      <c r="E746" s="4">
        <v>34</v>
      </c>
      <c r="F746" s="4">
        <v>207640</v>
      </c>
      <c r="G746" s="5">
        <v>2.98228E-2</v>
      </c>
      <c r="H746" s="4">
        <v>6980</v>
      </c>
      <c r="I746" s="4">
        <v>9900</v>
      </c>
      <c r="J746" s="4">
        <v>2920</v>
      </c>
      <c r="K746" s="5">
        <v>8939.18</v>
      </c>
      <c r="L746" s="5">
        <v>515.26199999999994</v>
      </c>
      <c r="M746" s="5">
        <v>1856130000</v>
      </c>
      <c r="N746" s="4">
        <v>112</v>
      </c>
      <c r="O746" s="4">
        <v>9410</v>
      </c>
      <c r="P746" s="4">
        <v>8740</v>
      </c>
      <c r="Q746" s="4">
        <v>9010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6980</v>
      </c>
      <c r="I747" s="4">
        <v>9900</v>
      </c>
      <c r="J747" s="4">
        <v>2920</v>
      </c>
      <c r="K747" s="5">
        <v>8946.5</v>
      </c>
      <c r="L747" s="5">
        <v>499.03</v>
      </c>
      <c r="M747" s="5">
        <v>1844720000</v>
      </c>
      <c r="N747" s="4">
        <v>112</v>
      </c>
      <c r="O747" s="4">
        <v>9410</v>
      </c>
      <c r="P747" s="4">
        <v>9190</v>
      </c>
      <c r="Q747" s="4">
        <v>9030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6980</v>
      </c>
      <c r="I748" s="4">
        <v>9900</v>
      </c>
      <c r="J748" s="4">
        <v>2920</v>
      </c>
      <c r="K748" s="5">
        <v>8950.2900000000009</v>
      </c>
      <c r="L748" s="5">
        <v>487.06099999999998</v>
      </c>
      <c r="M748" s="5">
        <v>1820810000</v>
      </c>
      <c r="N748" s="4">
        <v>110</v>
      </c>
      <c r="O748" s="4">
        <v>8780</v>
      </c>
      <c r="P748" s="4">
        <v>9830</v>
      </c>
      <c r="Q748" s="4">
        <v>9030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6980</v>
      </c>
      <c r="I749" s="4">
        <v>9900</v>
      </c>
      <c r="J749" s="4">
        <v>2920</v>
      </c>
      <c r="K749" s="5">
        <v>8952.35</v>
      </c>
      <c r="L749" s="5">
        <v>476.75799999999998</v>
      </c>
      <c r="M749" s="5">
        <v>1793920000</v>
      </c>
      <c r="N749" s="4">
        <v>108</v>
      </c>
      <c r="O749" s="4">
        <v>8780</v>
      </c>
      <c r="P749" s="4">
        <v>9000</v>
      </c>
      <c r="Q749" s="4">
        <v>9030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6980</v>
      </c>
      <c r="I750" s="4">
        <v>9900</v>
      </c>
      <c r="J750" s="4">
        <v>2920</v>
      </c>
      <c r="K750" s="5">
        <v>8956.9699999999993</v>
      </c>
      <c r="L750" s="5">
        <v>465.50200000000001</v>
      </c>
      <c r="M750" s="5">
        <v>1754120000</v>
      </c>
      <c r="N750" s="4">
        <v>107</v>
      </c>
      <c r="O750" s="4">
        <v>8780</v>
      </c>
      <c r="P750" s="4">
        <v>9730</v>
      </c>
      <c r="Q750" s="4">
        <v>9030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6980</v>
      </c>
      <c r="I751" s="4">
        <v>9900</v>
      </c>
      <c r="J751" s="4">
        <v>2920</v>
      </c>
      <c r="K751" s="5">
        <v>8957.1200000000008</v>
      </c>
      <c r="L751" s="5">
        <v>458.06900000000002</v>
      </c>
      <c r="M751" s="5">
        <v>1706310000</v>
      </c>
      <c r="N751" s="4">
        <v>105</v>
      </c>
      <c r="O751" s="4">
        <v>8780</v>
      </c>
      <c r="P751" s="4">
        <v>9520</v>
      </c>
      <c r="Q751" s="4">
        <v>9030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6980</v>
      </c>
      <c r="I752" s="4">
        <v>9900</v>
      </c>
      <c r="J752" s="4">
        <v>2920</v>
      </c>
      <c r="K752" s="5">
        <v>8959.33</v>
      </c>
      <c r="L752" s="5">
        <v>446.60300000000001</v>
      </c>
      <c r="M752" s="5">
        <v>1674400000</v>
      </c>
      <c r="N752" s="4">
        <v>102</v>
      </c>
      <c r="O752" s="4">
        <v>8780</v>
      </c>
      <c r="P752" s="4">
        <v>8030</v>
      </c>
      <c r="Q752" s="4">
        <v>9030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7310</v>
      </c>
      <c r="I753" s="4">
        <v>9900</v>
      </c>
      <c r="J753" s="4">
        <v>2590</v>
      </c>
      <c r="K753" s="5">
        <v>8961.75</v>
      </c>
      <c r="L753" s="5">
        <v>444.67500000000001</v>
      </c>
      <c r="M753" s="5">
        <v>1617910000</v>
      </c>
      <c r="N753" s="4">
        <v>99</v>
      </c>
      <c r="O753" s="4">
        <v>8780</v>
      </c>
      <c r="P753" s="4">
        <v>9850</v>
      </c>
      <c r="Q753" s="4">
        <v>9030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7310</v>
      </c>
      <c r="I754" s="4">
        <v>9880</v>
      </c>
      <c r="J754" s="4">
        <v>2570</v>
      </c>
      <c r="K754" s="5">
        <v>8962.39</v>
      </c>
      <c r="L754" s="5">
        <v>445.12799999999999</v>
      </c>
      <c r="M754" s="5">
        <v>1550780000</v>
      </c>
      <c r="N754" s="4">
        <v>96</v>
      </c>
      <c r="O754" s="4">
        <v>8780</v>
      </c>
      <c r="P754" s="4">
        <v>9540</v>
      </c>
      <c r="Q754" s="4">
        <v>9030</v>
      </c>
    </row>
    <row r="755" spans="5:17">
      <c r="E755" s="4">
        <v>43</v>
      </c>
      <c r="F755" s="4">
        <v>165879</v>
      </c>
      <c r="G755" s="5">
        <v>2.38248E-2</v>
      </c>
      <c r="H755" s="4">
        <v>7310</v>
      </c>
      <c r="I755" s="4">
        <v>9880</v>
      </c>
      <c r="J755" s="4">
        <v>2570</v>
      </c>
      <c r="K755" s="5">
        <v>8963.1</v>
      </c>
      <c r="L755" s="5">
        <v>441.67500000000001</v>
      </c>
      <c r="M755" s="5">
        <v>1486790000</v>
      </c>
      <c r="N755" s="4">
        <v>95</v>
      </c>
      <c r="O755" s="4">
        <v>9320</v>
      </c>
      <c r="P755" s="4">
        <v>8800</v>
      </c>
      <c r="Q755" s="4">
        <v>9030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7310</v>
      </c>
      <c r="I756" s="4">
        <v>9880</v>
      </c>
      <c r="J756" s="4">
        <v>2570</v>
      </c>
      <c r="K756" s="5">
        <v>8963.2099999999991</v>
      </c>
      <c r="L756" s="5">
        <v>437.80099999999999</v>
      </c>
      <c r="M756" s="5">
        <v>1428310000</v>
      </c>
      <c r="N756" s="4">
        <v>90</v>
      </c>
      <c r="O756" s="4">
        <v>9320</v>
      </c>
      <c r="P756" s="4">
        <v>8540</v>
      </c>
      <c r="Q756" s="4">
        <v>9030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7310</v>
      </c>
      <c r="I757" s="4">
        <v>9880</v>
      </c>
      <c r="J757" s="4">
        <v>2570</v>
      </c>
      <c r="K757" s="5">
        <v>8960.75</v>
      </c>
      <c r="L757" s="5">
        <v>434.01799999999997</v>
      </c>
      <c r="M757" s="5">
        <v>1365380000</v>
      </c>
      <c r="N757" s="4">
        <v>87</v>
      </c>
      <c r="O757" s="4">
        <v>9320</v>
      </c>
      <c r="P757" s="4">
        <v>9480</v>
      </c>
      <c r="Q757" s="4">
        <v>9030</v>
      </c>
    </row>
    <row r="758" spans="5:17">
      <c r="E758" s="4">
        <v>46</v>
      </c>
      <c r="F758" s="4">
        <v>144773</v>
      </c>
      <c r="G758" s="5">
        <v>2.07934E-2</v>
      </c>
      <c r="H758" s="4">
        <v>7310</v>
      </c>
      <c r="I758" s="4">
        <v>9880</v>
      </c>
      <c r="J758" s="4">
        <v>2570</v>
      </c>
      <c r="K758" s="5">
        <v>8956.59</v>
      </c>
      <c r="L758" s="5">
        <v>430.262</v>
      </c>
      <c r="M758" s="5">
        <v>1296670000</v>
      </c>
      <c r="N758" s="4">
        <v>86</v>
      </c>
      <c r="O758" s="4">
        <v>9320</v>
      </c>
      <c r="P758" s="4">
        <v>9770</v>
      </c>
      <c r="Q758" s="4">
        <v>9030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7310</v>
      </c>
      <c r="I759" s="4">
        <v>9880</v>
      </c>
      <c r="J759" s="4">
        <v>2570</v>
      </c>
      <c r="K759" s="5">
        <v>8952.65</v>
      </c>
      <c r="L759" s="5">
        <v>422.55799999999999</v>
      </c>
      <c r="M759" s="5">
        <v>1236150000</v>
      </c>
      <c r="N759" s="4">
        <v>85</v>
      </c>
      <c r="O759" s="4">
        <v>9320</v>
      </c>
      <c r="P759" s="4">
        <v>9490</v>
      </c>
      <c r="Q759" s="4">
        <v>9010</v>
      </c>
    </row>
    <row r="760" spans="5:17">
      <c r="E760" s="4">
        <v>48</v>
      </c>
      <c r="F760" s="4">
        <v>130322</v>
      </c>
      <c r="G760" s="5">
        <v>1.87178E-2</v>
      </c>
      <c r="H760" s="4">
        <v>7310</v>
      </c>
      <c r="I760" s="4">
        <v>9880</v>
      </c>
      <c r="J760" s="4">
        <v>2570</v>
      </c>
      <c r="K760" s="5">
        <v>8957.06</v>
      </c>
      <c r="L760" s="5">
        <v>416.44900000000001</v>
      </c>
      <c r="M760" s="5">
        <v>1167300000</v>
      </c>
      <c r="N760" s="4">
        <v>83</v>
      </c>
      <c r="O760" s="4">
        <v>9320</v>
      </c>
      <c r="P760" s="4">
        <v>9280</v>
      </c>
      <c r="Q760" s="4">
        <v>9010</v>
      </c>
    </row>
    <row r="761" spans="5:17">
      <c r="E761" s="4">
        <v>49</v>
      </c>
      <c r="F761" s="4">
        <v>123826</v>
      </c>
      <c r="G761" s="5">
        <v>1.77848E-2</v>
      </c>
      <c r="H761" s="4">
        <v>7410</v>
      </c>
      <c r="I761" s="4">
        <v>9880</v>
      </c>
      <c r="J761" s="4">
        <v>2470</v>
      </c>
      <c r="K761" s="5">
        <v>8954.23</v>
      </c>
      <c r="L761" s="5">
        <v>415.10500000000002</v>
      </c>
      <c r="M761" s="5">
        <v>1108770000</v>
      </c>
      <c r="N761" s="4">
        <v>80</v>
      </c>
      <c r="O761" s="4">
        <v>8510</v>
      </c>
      <c r="P761" s="4">
        <v>8450</v>
      </c>
      <c r="Q761" s="4">
        <v>9030</v>
      </c>
    </row>
    <row r="762" spans="5:17">
      <c r="E762" s="4">
        <v>50</v>
      </c>
      <c r="F762" s="4">
        <v>118095</v>
      </c>
      <c r="G762" s="5">
        <v>1.69617E-2</v>
      </c>
      <c r="H762" s="4">
        <v>7410</v>
      </c>
      <c r="I762" s="4">
        <v>9880</v>
      </c>
      <c r="J762" s="4">
        <v>2470</v>
      </c>
      <c r="K762" s="5">
        <v>8954.48</v>
      </c>
      <c r="L762" s="5">
        <v>407.47300000000001</v>
      </c>
      <c r="M762" s="5">
        <v>1057480000</v>
      </c>
      <c r="N762" s="4">
        <v>77</v>
      </c>
      <c r="O762" s="4">
        <v>8510</v>
      </c>
      <c r="P762" s="4">
        <v>9560</v>
      </c>
      <c r="Q762" s="4">
        <v>9030</v>
      </c>
    </row>
    <row r="763" spans="5:17">
      <c r="E763" s="4">
        <v>51</v>
      </c>
      <c r="F763" s="4">
        <v>114796</v>
      </c>
      <c r="G763" s="5">
        <v>1.64879E-2</v>
      </c>
      <c r="H763" s="4">
        <v>7410</v>
      </c>
      <c r="I763" s="4">
        <v>9760</v>
      </c>
      <c r="J763" s="4">
        <v>2350</v>
      </c>
      <c r="K763" s="5">
        <v>8946.76</v>
      </c>
      <c r="L763" s="5">
        <v>410.11599999999999</v>
      </c>
      <c r="M763" s="5">
        <v>1027050000</v>
      </c>
      <c r="N763" s="4">
        <v>74</v>
      </c>
      <c r="O763" s="4">
        <v>8890</v>
      </c>
      <c r="P763" s="4">
        <v>9210</v>
      </c>
      <c r="Q763" s="4">
        <v>9010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7410</v>
      </c>
      <c r="I764" s="4">
        <v>9760</v>
      </c>
      <c r="J764" s="4">
        <v>2350</v>
      </c>
      <c r="K764" s="5">
        <v>8944.51</v>
      </c>
      <c r="L764" s="5">
        <v>411.25299999999999</v>
      </c>
      <c r="M764" s="5">
        <v>996177000</v>
      </c>
      <c r="N764" s="4">
        <v>72</v>
      </c>
      <c r="O764" s="4">
        <v>8890</v>
      </c>
      <c r="P764" s="4">
        <v>8440</v>
      </c>
      <c r="Q764" s="4">
        <v>9010</v>
      </c>
    </row>
    <row r="765" spans="5:17">
      <c r="E765" s="4">
        <v>53</v>
      </c>
      <c r="F765" s="4">
        <v>105587</v>
      </c>
      <c r="G765" s="5">
        <v>1.51652E-2</v>
      </c>
      <c r="H765" s="4">
        <v>7410</v>
      </c>
      <c r="I765" s="4">
        <v>9760</v>
      </c>
      <c r="J765" s="4">
        <v>2350</v>
      </c>
      <c r="K765" s="5">
        <v>8940.98</v>
      </c>
      <c r="L765" s="5">
        <v>411.685</v>
      </c>
      <c r="M765" s="5">
        <v>944052000</v>
      </c>
      <c r="N765" s="4">
        <v>71</v>
      </c>
      <c r="O765" s="4">
        <v>8890</v>
      </c>
      <c r="P765" s="4">
        <v>9610</v>
      </c>
      <c r="Q765" s="4">
        <v>9010</v>
      </c>
    </row>
    <row r="766" spans="5:17">
      <c r="E766" s="4">
        <v>54</v>
      </c>
      <c r="F766" s="4">
        <v>99403</v>
      </c>
      <c r="G766" s="5">
        <v>1.4277E-2</v>
      </c>
      <c r="H766" s="4">
        <v>7410</v>
      </c>
      <c r="I766" s="4">
        <v>9760</v>
      </c>
      <c r="J766" s="4">
        <v>2350</v>
      </c>
      <c r="K766" s="5">
        <v>8942.5400000000009</v>
      </c>
      <c r="L766" s="5">
        <v>405.298</v>
      </c>
      <c r="M766" s="5">
        <v>888915000</v>
      </c>
      <c r="N766" s="4">
        <v>68</v>
      </c>
      <c r="O766" s="4">
        <v>8890</v>
      </c>
      <c r="P766" s="4">
        <v>8750</v>
      </c>
      <c r="Q766" s="4">
        <v>9010</v>
      </c>
    </row>
    <row r="767" spans="5:17">
      <c r="E767" s="4">
        <v>55</v>
      </c>
      <c r="F767" s="4">
        <v>92018</v>
      </c>
      <c r="G767" s="5">
        <v>1.32163E-2</v>
      </c>
      <c r="H767" s="4">
        <v>7410</v>
      </c>
      <c r="I767" s="4">
        <v>9760</v>
      </c>
      <c r="J767" s="4">
        <v>2350</v>
      </c>
      <c r="K767" s="5">
        <v>8939.85</v>
      </c>
      <c r="L767" s="5">
        <v>403.57400000000001</v>
      </c>
      <c r="M767" s="5">
        <v>822627000</v>
      </c>
      <c r="N767" s="4">
        <v>67</v>
      </c>
      <c r="O767" s="4">
        <v>8820</v>
      </c>
      <c r="P767" s="4">
        <v>9230</v>
      </c>
      <c r="Q767" s="4">
        <v>9010</v>
      </c>
    </row>
    <row r="768" spans="5:17">
      <c r="E768" s="4">
        <v>56</v>
      </c>
      <c r="F768" s="4">
        <v>84737</v>
      </c>
      <c r="G768" s="5">
        <v>1.21706E-2</v>
      </c>
      <c r="H768" s="4">
        <v>7410</v>
      </c>
      <c r="I768" s="4">
        <v>9760</v>
      </c>
      <c r="J768" s="4">
        <v>2350</v>
      </c>
      <c r="K768" s="5">
        <v>8941.2199999999993</v>
      </c>
      <c r="L768" s="5">
        <v>402.55500000000001</v>
      </c>
      <c r="M768" s="5">
        <v>757652000</v>
      </c>
      <c r="N768" s="4">
        <v>63</v>
      </c>
      <c r="O768" s="4">
        <v>8820</v>
      </c>
      <c r="P768" s="4">
        <v>8220</v>
      </c>
      <c r="Q768" s="4">
        <v>9010</v>
      </c>
    </row>
    <row r="769" spans="5:17">
      <c r="E769" s="4">
        <v>57</v>
      </c>
      <c r="F769" s="4">
        <v>77854</v>
      </c>
      <c r="G769" s="5">
        <v>1.1181999999999999E-2</v>
      </c>
      <c r="H769" s="4">
        <v>7410</v>
      </c>
      <c r="I769" s="4">
        <v>9760</v>
      </c>
      <c r="J769" s="4">
        <v>2350</v>
      </c>
      <c r="K769" s="5">
        <v>8945.06</v>
      </c>
      <c r="L769" s="5">
        <v>395.94200000000001</v>
      </c>
      <c r="M769" s="5">
        <v>696408000</v>
      </c>
      <c r="N769" s="4">
        <v>58</v>
      </c>
      <c r="O769" s="4">
        <v>8820</v>
      </c>
      <c r="P769" s="4">
        <v>8040</v>
      </c>
      <c r="Q769" s="4">
        <v>9030</v>
      </c>
    </row>
    <row r="770" spans="5:17">
      <c r="E770" s="4">
        <v>58</v>
      </c>
      <c r="F770" s="4">
        <v>71855</v>
      </c>
      <c r="G770" s="5">
        <v>1.03204E-2</v>
      </c>
      <c r="H770" s="4">
        <v>7410</v>
      </c>
      <c r="I770" s="4">
        <v>9760</v>
      </c>
      <c r="J770" s="4">
        <v>2350</v>
      </c>
      <c r="K770" s="5">
        <v>8944.42</v>
      </c>
      <c r="L770" s="5">
        <v>389.84699999999998</v>
      </c>
      <c r="M770" s="5">
        <v>642701000</v>
      </c>
      <c r="N770" s="4">
        <v>58</v>
      </c>
      <c r="O770" s="4">
        <v>8820</v>
      </c>
      <c r="P770" s="4">
        <v>8040</v>
      </c>
      <c r="Q770" s="4">
        <v>9030</v>
      </c>
    </row>
    <row r="771" spans="5:17">
      <c r="E771" s="4">
        <v>59</v>
      </c>
      <c r="F771" s="4">
        <v>64621</v>
      </c>
      <c r="G771" s="5">
        <v>9.2813600000000007E-3</v>
      </c>
      <c r="H771" s="4">
        <v>7410</v>
      </c>
      <c r="I771" s="4">
        <v>9760</v>
      </c>
      <c r="J771" s="4">
        <v>2350</v>
      </c>
      <c r="K771" s="5">
        <v>8953.09</v>
      </c>
      <c r="L771" s="5">
        <v>385.30200000000002</v>
      </c>
      <c r="M771" s="5">
        <v>578558000</v>
      </c>
      <c r="N771" s="4">
        <v>57</v>
      </c>
      <c r="O771" s="4">
        <v>8820</v>
      </c>
      <c r="P771" s="4">
        <v>8620</v>
      </c>
      <c r="Q771" s="4">
        <v>9030</v>
      </c>
    </row>
    <row r="772" spans="5:17">
      <c r="E772" s="4">
        <v>60</v>
      </c>
      <c r="F772" s="4">
        <v>57162</v>
      </c>
      <c r="G772" s="5">
        <v>8.21004E-3</v>
      </c>
      <c r="H772" s="4">
        <v>7800</v>
      </c>
      <c r="I772" s="4">
        <v>9760</v>
      </c>
      <c r="J772" s="4">
        <v>1960</v>
      </c>
      <c r="K772" s="5">
        <v>8965.25</v>
      </c>
      <c r="L772" s="5">
        <v>379.39100000000002</v>
      </c>
      <c r="M772" s="5">
        <v>512472000</v>
      </c>
      <c r="N772" s="4">
        <v>52</v>
      </c>
      <c r="O772" s="4">
        <v>8820</v>
      </c>
      <c r="P772" s="4">
        <v>8790</v>
      </c>
      <c r="Q772" s="4">
        <v>9040</v>
      </c>
    </row>
    <row r="773" spans="5:17">
      <c r="E773" s="4">
        <v>61</v>
      </c>
      <c r="F773" s="4">
        <v>49337</v>
      </c>
      <c r="G773" s="5">
        <v>7.0861500000000003E-3</v>
      </c>
      <c r="H773" s="4">
        <v>7800</v>
      </c>
      <c r="I773" s="4">
        <v>9760</v>
      </c>
      <c r="J773" s="4">
        <v>1960</v>
      </c>
      <c r="K773" s="5">
        <v>8976.67</v>
      </c>
      <c r="L773" s="5">
        <v>373.185</v>
      </c>
      <c r="M773" s="5">
        <v>442882000</v>
      </c>
      <c r="N773" s="4">
        <v>47</v>
      </c>
      <c r="O773" s="4">
        <v>8820</v>
      </c>
      <c r="P773" s="4">
        <v>7940</v>
      </c>
      <c r="Q773" s="4">
        <v>9050</v>
      </c>
    </row>
    <row r="774" spans="5:17">
      <c r="E774" s="4">
        <v>62</v>
      </c>
      <c r="F774" s="4">
        <v>42776</v>
      </c>
      <c r="G774" s="5">
        <v>6.1438100000000004E-3</v>
      </c>
      <c r="H774" s="4">
        <v>7800</v>
      </c>
      <c r="I774" s="4">
        <v>9760</v>
      </c>
      <c r="J774" s="4">
        <v>1960</v>
      </c>
      <c r="K774" s="5">
        <v>8982.17</v>
      </c>
      <c r="L774" s="5">
        <v>371.14699999999999</v>
      </c>
      <c r="M774" s="5">
        <v>384221000</v>
      </c>
      <c r="N774" s="4">
        <v>46</v>
      </c>
      <c r="O774" s="4">
        <v>8820</v>
      </c>
      <c r="P774" s="4">
        <v>9170</v>
      </c>
      <c r="Q774" s="4">
        <v>9050</v>
      </c>
    </row>
    <row r="775" spans="5:17">
      <c r="E775" s="4">
        <v>63</v>
      </c>
      <c r="F775" s="4">
        <v>35511</v>
      </c>
      <c r="G775" s="5">
        <v>5.10036E-3</v>
      </c>
      <c r="H775" s="4">
        <v>7800</v>
      </c>
      <c r="I775" s="4">
        <v>9760</v>
      </c>
      <c r="J775" s="4">
        <v>1960</v>
      </c>
      <c r="K775" s="5">
        <v>8985.58</v>
      </c>
      <c r="L775" s="5">
        <v>366.39100000000002</v>
      </c>
      <c r="M775" s="5">
        <v>319087000</v>
      </c>
      <c r="N775" s="4">
        <v>43</v>
      </c>
      <c r="O775" s="4">
        <v>9110</v>
      </c>
      <c r="P775" s="4">
        <v>8780</v>
      </c>
      <c r="Q775" s="4">
        <v>9050</v>
      </c>
    </row>
    <row r="776" spans="5:17">
      <c r="E776" s="4">
        <v>64</v>
      </c>
      <c r="F776" s="4">
        <v>29543</v>
      </c>
      <c r="G776" s="5">
        <v>4.24319E-3</v>
      </c>
      <c r="H776" s="4">
        <v>7800</v>
      </c>
      <c r="I776" s="4">
        <v>9760</v>
      </c>
      <c r="J776" s="4">
        <v>1960</v>
      </c>
      <c r="K776" s="5">
        <v>8992.51</v>
      </c>
      <c r="L776" s="5">
        <v>359.85700000000003</v>
      </c>
      <c r="M776" s="5">
        <v>265666000</v>
      </c>
      <c r="N776" s="4">
        <v>43</v>
      </c>
      <c r="O776" s="4">
        <v>8410</v>
      </c>
      <c r="P776" s="4">
        <v>8850</v>
      </c>
      <c r="Q776" s="4">
        <v>9050</v>
      </c>
    </row>
    <row r="777" spans="5:17">
      <c r="E777" s="4">
        <v>65</v>
      </c>
      <c r="F777" s="4">
        <v>23703</v>
      </c>
      <c r="G777" s="5">
        <v>3.4044000000000001E-3</v>
      </c>
      <c r="H777" s="4">
        <v>7800</v>
      </c>
      <c r="I777" s="4">
        <v>9760</v>
      </c>
      <c r="J777" s="4">
        <v>1960</v>
      </c>
      <c r="K777" s="5">
        <v>8987.08</v>
      </c>
      <c r="L777" s="5">
        <v>366.11200000000002</v>
      </c>
      <c r="M777" s="5">
        <v>213021000</v>
      </c>
      <c r="N777" s="4">
        <v>40</v>
      </c>
      <c r="O777" s="4">
        <v>8410</v>
      </c>
      <c r="P777" s="4">
        <v>7800</v>
      </c>
      <c r="Q777" s="4">
        <v>9050</v>
      </c>
    </row>
    <row r="778" spans="5:17">
      <c r="E778" s="4">
        <v>66</v>
      </c>
      <c r="F778" s="4">
        <v>18772</v>
      </c>
      <c r="G778" s="5">
        <v>2.6961799999999998E-3</v>
      </c>
      <c r="H778" s="4">
        <v>8060</v>
      </c>
      <c r="I778" s="4">
        <v>9760</v>
      </c>
      <c r="J778" s="4">
        <v>1700</v>
      </c>
      <c r="K778" s="5">
        <v>8994.7800000000007</v>
      </c>
      <c r="L778" s="5">
        <v>361.79</v>
      </c>
      <c r="M778" s="5">
        <v>168850000</v>
      </c>
      <c r="N778" s="4">
        <v>36</v>
      </c>
      <c r="O778" s="4">
        <v>9110</v>
      </c>
      <c r="P778" s="4">
        <v>8870</v>
      </c>
      <c r="Q778" s="4">
        <v>9050</v>
      </c>
    </row>
    <row r="779" spans="5:17">
      <c r="E779" s="4">
        <v>67</v>
      </c>
      <c r="F779" s="4">
        <v>15198</v>
      </c>
      <c r="G779" s="5">
        <v>2.1828500000000001E-3</v>
      </c>
      <c r="H779" s="4">
        <v>8060</v>
      </c>
      <c r="I779" s="4">
        <v>9760</v>
      </c>
      <c r="J779" s="4">
        <v>1700</v>
      </c>
      <c r="K779" s="5">
        <v>9008.4599999999991</v>
      </c>
      <c r="L779" s="5">
        <v>356.15</v>
      </c>
      <c r="M779" s="5">
        <v>136911000</v>
      </c>
      <c r="N779" s="4">
        <v>32</v>
      </c>
      <c r="O779" s="4">
        <v>9040</v>
      </c>
      <c r="P779" s="4">
        <v>8880</v>
      </c>
      <c r="Q779" s="4">
        <v>9060</v>
      </c>
    </row>
    <row r="780" spans="5:17">
      <c r="E780" s="4">
        <v>68</v>
      </c>
      <c r="F780" s="4">
        <v>11537</v>
      </c>
      <c r="G780" s="5">
        <v>1.6570300000000001E-3</v>
      </c>
      <c r="H780" s="4">
        <v>8060</v>
      </c>
      <c r="I780" s="4">
        <v>9760</v>
      </c>
      <c r="J780" s="4">
        <v>1700</v>
      </c>
      <c r="K780" s="5">
        <v>9025.24</v>
      </c>
      <c r="L780" s="5">
        <v>346.93099999999998</v>
      </c>
      <c r="M780" s="5">
        <v>104124000</v>
      </c>
      <c r="N780" s="4">
        <v>30</v>
      </c>
      <c r="O780" s="4">
        <v>9040</v>
      </c>
      <c r="P780" s="4">
        <v>9300</v>
      </c>
      <c r="Q780" s="4">
        <v>9070</v>
      </c>
    </row>
    <row r="781" spans="5:17">
      <c r="E781" s="4">
        <v>69</v>
      </c>
      <c r="F781" s="4">
        <v>8721</v>
      </c>
      <c r="G781" s="5">
        <v>1.2525800000000001E-3</v>
      </c>
      <c r="H781" s="4">
        <v>8060</v>
      </c>
      <c r="I781" s="4">
        <v>9760</v>
      </c>
      <c r="J781" s="4">
        <v>1700</v>
      </c>
      <c r="K781" s="5">
        <v>9052.4599999999991</v>
      </c>
      <c r="L781" s="5">
        <v>328.12099999999998</v>
      </c>
      <c r="M781" s="5">
        <v>78946500</v>
      </c>
      <c r="N781" s="4">
        <v>26</v>
      </c>
      <c r="O781" s="4">
        <v>9040</v>
      </c>
      <c r="P781" s="4">
        <v>8490</v>
      </c>
      <c r="Q781" s="4">
        <v>9070</v>
      </c>
    </row>
    <row r="782" spans="5:17">
      <c r="E782" s="4">
        <v>70</v>
      </c>
      <c r="F782" s="4">
        <v>6603</v>
      </c>
      <c r="G782" s="5">
        <v>9.4837299999999997E-4</v>
      </c>
      <c r="H782" s="4">
        <v>8060</v>
      </c>
      <c r="I782" s="4">
        <v>9760</v>
      </c>
      <c r="J782" s="4">
        <v>1700</v>
      </c>
      <c r="K782" s="5">
        <v>9061.01</v>
      </c>
      <c r="L782" s="5">
        <v>319.00599999999997</v>
      </c>
      <c r="M782" s="5">
        <v>59829900</v>
      </c>
      <c r="N782" s="4">
        <v>23</v>
      </c>
      <c r="O782" s="4">
        <v>9040</v>
      </c>
      <c r="P782" s="4">
        <v>8700</v>
      </c>
      <c r="Q782" s="4">
        <v>9070</v>
      </c>
    </row>
    <row r="783" spans="5:17">
      <c r="E783" s="4">
        <v>71</v>
      </c>
      <c r="F783" s="4">
        <v>4790</v>
      </c>
      <c r="G783" s="5">
        <v>6.8797599999999997E-4</v>
      </c>
      <c r="H783" s="4">
        <v>8060</v>
      </c>
      <c r="I783" s="4">
        <v>9760</v>
      </c>
      <c r="J783" s="4">
        <v>1700</v>
      </c>
      <c r="K783" s="5">
        <v>9080.6</v>
      </c>
      <c r="L783" s="5">
        <v>299.88600000000002</v>
      </c>
      <c r="M783" s="5">
        <v>43496100</v>
      </c>
      <c r="N783" s="4">
        <v>21</v>
      </c>
      <c r="O783" s="4">
        <v>9040</v>
      </c>
      <c r="P783" s="4">
        <v>9440</v>
      </c>
      <c r="Q783" s="4">
        <v>9070</v>
      </c>
    </row>
    <row r="784" spans="5:17">
      <c r="E784" s="4">
        <v>72</v>
      </c>
      <c r="F784" s="4">
        <v>3532</v>
      </c>
      <c r="G784" s="5">
        <v>5.0729300000000002E-4</v>
      </c>
      <c r="H784" s="4">
        <v>8060</v>
      </c>
      <c r="I784" s="4">
        <v>9760</v>
      </c>
      <c r="J784" s="4">
        <v>1700</v>
      </c>
      <c r="K784" s="5">
        <v>9064.9500000000007</v>
      </c>
      <c r="L784" s="5">
        <v>276.14100000000002</v>
      </c>
      <c r="M784" s="5">
        <v>32017400</v>
      </c>
      <c r="N784" s="4">
        <v>18</v>
      </c>
      <c r="O784" s="4">
        <v>9040</v>
      </c>
      <c r="P784" s="4">
        <v>8840</v>
      </c>
      <c r="Q784" s="4">
        <v>9070</v>
      </c>
    </row>
    <row r="785" spans="2:17">
      <c r="E785" s="4">
        <v>73</v>
      </c>
      <c r="F785" s="4">
        <v>2381</v>
      </c>
      <c r="G785" s="5">
        <v>3.4197699999999998E-4</v>
      </c>
      <c r="H785" s="4">
        <v>8060</v>
      </c>
      <c r="I785" s="4">
        <v>9760</v>
      </c>
      <c r="J785" s="4">
        <v>1700</v>
      </c>
      <c r="K785" s="5">
        <v>9084.24</v>
      </c>
      <c r="L785" s="5">
        <v>171.58500000000001</v>
      </c>
      <c r="M785" s="5">
        <v>21629600</v>
      </c>
      <c r="N785" s="4">
        <v>11</v>
      </c>
      <c r="O785" s="4">
        <v>9040</v>
      </c>
      <c r="P785" s="4">
        <v>9090</v>
      </c>
      <c r="Q785" s="4">
        <v>9070</v>
      </c>
    </row>
    <row r="786" spans="2:17">
      <c r="E786" s="4">
        <v>74</v>
      </c>
      <c r="F786" s="4">
        <v>1653</v>
      </c>
      <c r="G786" s="5">
        <v>2.3741600000000001E-4</v>
      </c>
      <c r="H786" s="4">
        <v>9030</v>
      </c>
      <c r="I786" s="4">
        <v>9760</v>
      </c>
      <c r="J786" s="4">
        <v>730</v>
      </c>
      <c r="K786" s="5">
        <v>9084.5300000000007</v>
      </c>
      <c r="L786" s="5">
        <v>94.612799999999993</v>
      </c>
      <c r="M786" s="5">
        <v>15016700</v>
      </c>
      <c r="N786" s="4">
        <v>9</v>
      </c>
      <c r="O786" s="4">
        <v>9040</v>
      </c>
      <c r="P786" s="4">
        <v>9410</v>
      </c>
      <c r="Q786" s="4">
        <v>9040</v>
      </c>
    </row>
    <row r="787" spans="2:17">
      <c r="E787" s="4">
        <v>75</v>
      </c>
      <c r="F787" s="4">
        <v>1066</v>
      </c>
      <c r="G787" s="5">
        <v>1.5310700000000001E-4</v>
      </c>
      <c r="H787" s="4">
        <v>9030</v>
      </c>
      <c r="I787" s="4">
        <v>9430</v>
      </c>
      <c r="J787" s="4">
        <v>400</v>
      </c>
      <c r="K787" s="5">
        <v>9070.81</v>
      </c>
      <c r="L787" s="5">
        <v>63.926499999999997</v>
      </c>
      <c r="M787" s="5">
        <v>9669480</v>
      </c>
      <c r="N787" s="4">
        <v>6</v>
      </c>
      <c r="O787" s="4">
        <v>9040</v>
      </c>
      <c r="P787" s="4">
        <v>9180</v>
      </c>
      <c r="Q787" s="4">
        <v>9040</v>
      </c>
    </row>
    <row r="788" spans="2:17">
      <c r="E788" s="4">
        <v>76</v>
      </c>
      <c r="F788" s="4">
        <v>540</v>
      </c>
      <c r="G788" s="5">
        <v>7.75589E-5</v>
      </c>
      <c r="H788" s="4">
        <v>9030</v>
      </c>
      <c r="I788" s="4">
        <v>9110</v>
      </c>
      <c r="J788" s="4">
        <v>80</v>
      </c>
      <c r="K788" s="5">
        <v>9061.98</v>
      </c>
      <c r="L788" s="5">
        <v>30.4649</v>
      </c>
      <c r="M788" s="5">
        <v>4893470</v>
      </c>
      <c r="N788" s="4">
        <v>4</v>
      </c>
      <c r="O788" s="4">
        <v>9040</v>
      </c>
      <c r="P788" s="4">
        <v>9030</v>
      </c>
      <c r="Q788" s="4">
        <v>9040</v>
      </c>
    </row>
    <row r="789" spans="2:17">
      <c r="E789" s="4">
        <v>77</v>
      </c>
      <c r="F789" s="4">
        <v>236</v>
      </c>
      <c r="G789" s="5">
        <v>3.3896100000000002E-5</v>
      </c>
      <c r="H789" s="4">
        <v>9030</v>
      </c>
      <c r="I789" s="4">
        <v>9110</v>
      </c>
      <c r="J789" s="4">
        <v>80</v>
      </c>
      <c r="K789" s="5">
        <v>9063.64</v>
      </c>
      <c r="L789" s="5">
        <v>33.361499999999999</v>
      </c>
      <c r="M789" s="5">
        <v>2139020</v>
      </c>
      <c r="N789" s="4">
        <v>4</v>
      </c>
      <c r="O789" s="4">
        <v>9040</v>
      </c>
      <c r="P789" s="4">
        <v>9070</v>
      </c>
      <c r="Q789" s="4">
        <v>9040</v>
      </c>
    </row>
    <row r="790" spans="2:17">
      <c r="E790" s="4">
        <v>78</v>
      </c>
      <c r="F790" s="4">
        <v>59</v>
      </c>
      <c r="G790" s="5">
        <v>8.4740200000000002E-6</v>
      </c>
      <c r="H790" s="4">
        <v>9040</v>
      </c>
      <c r="I790" s="4">
        <v>9110</v>
      </c>
      <c r="J790" s="4">
        <v>70</v>
      </c>
      <c r="K790" s="5">
        <v>9064.92</v>
      </c>
      <c r="L790" s="5">
        <v>33.515599999999999</v>
      </c>
      <c r="M790" s="5">
        <v>534830</v>
      </c>
      <c r="N790" s="4">
        <v>2</v>
      </c>
      <c r="O790" s="4">
        <v>9040</v>
      </c>
      <c r="P790" s="4">
        <v>9110</v>
      </c>
      <c r="Q790" s="4">
        <v>9040</v>
      </c>
    </row>
    <row r="791" spans="2:17">
      <c r="E791" s="4">
        <v>79</v>
      </c>
      <c r="F791" s="4">
        <v>15</v>
      </c>
      <c r="G791" s="5">
        <v>2.1544099999999999E-6</v>
      </c>
      <c r="H791" s="4">
        <v>9040</v>
      </c>
      <c r="I791" s="4">
        <v>9040</v>
      </c>
      <c r="J791" s="4">
        <v>0</v>
      </c>
      <c r="K791" s="5">
        <v>9040</v>
      </c>
      <c r="L791" s="5">
        <v>0</v>
      </c>
      <c r="M791" s="5">
        <v>135600</v>
      </c>
      <c r="N791" s="4">
        <v>1</v>
      </c>
      <c r="O791" s="4">
        <v>9040</v>
      </c>
      <c r="P791" s="4">
        <v>9040</v>
      </c>
      <c r="Q791" s="4">
        <v>9040</v>
      </c>
    </row>
    <row r="792" spans="2:17">
      <c r="B792" t="s">
        <v>43</v>
      </c>
      <c r="E792" s="4">
        <v>1</v>
      </c>
      <c r="F792" s="4">
        <v>4965254</v>
      </c>
      <c r="G792" s="5">
        <v>0.71314699999999998</v>
      </c>
      <c r="H792" s="4">
        <v>0</v>
      </c>
      <c r="I792" s="4">
        <v>9830</v>
      </c>
      <c r="J792" s="4">
        <v>9830</v>
      </c>
      <c r="K792" s="5">
        <v>4380.95</v>
      </c>
      <c r="L792" s="5">
        <v>2867.48</v>
      </c>
      <c r="M792" s="5">
        <v>21752500000</v>
      </c>
      <c r="N792" s="4">
        <v>157</v>
      </c>
      <c r="O792" s="4">
        <v>1190</v>
      </c>
      <c r="P792" s="4">
        <v>7180</v>
      </c>
      <c r="Q792" s="4">
        <v>4960</v>
      </c>
    </row>
    <row r="793" spans="2:17">
      <c r="E793" s="4">
        <v>2</v>
      </c>
      <c r="F793" s="4">
        <v>1506506</v>
      </c>
      <c r="G793" s="5">
        <v>0.21637600000000001</v>
      </c>
      <c r="H793" s="4">
        <v>0</v>
      </c>
      <c r="I793" s="4">
        <v>9830</v>
      </c>
      <c r="J793" s="4">
        <v>9830</v>
      </c>
      <c r="K793" s="5">
        <v>6729.81</v>
      </c>
      <c r="L793" s="5">
        <v>2287.44</v>
      </c>
      <c r="M793" s="5">
        <v>10138500000</v>
      </c>
      <c r="N793" s="4">
        <v>142</v>
      </c>
      <c r="O793" s="4">
        <v>1190</v>
      </c>
      <c r="P793" s="4">
        <v>3592</v>
      </c>
      <c r="Q793" s="4">
        <v>7130</v>
      </c>
    </row>
    <row r="794" spans="2:17">
      <c r="E794" s="4">
        <v>3</v>
      </c>
      <c r="F794" s="4">
        <v>1093829</v>
      </c>
      <c r="G794" s="5">
        <v>0.15710399999999999</v>
      </c>
      <c r="H794" s="4">
        <v>0</v>
      </c>
      <c r="I794" s="4">
        <v>9870</v>
      </c>
      <c r="J794" s="4">
        <v>9870</v>
      </c>
      <c r="K794" s="5">
        <v>7320.6</v>
      </c>
      <c r="L794" s="5">
        <v>2086.35</v>
      </c>
      <c r="M794" s="5">
        <v>8007480000</v>
      </c>
      <c r="N794" s="4">
        <v>152</v>
      </c>
      <c r="O794" s="4">
        <v>1190</v>
      </c>
      <c r="P794" s="4">
        <v>8450</v>
      </c>
      <c r="Q794" s="4">
        <v>7650</v>
      </c>
    </row>
    <row r="795" spans="2:17">
      <c r="E795" s="4">
        <v>4</v>
      </c>
      <c r="F795" s="4">
        <v>864477</v>
      </c>
      <c r="G795" s="5">
        <v>0.124163</v>
      </c>
      <c r="H795" s="4">
        <v>0</v>
      </c>
      <c r="I795" s="4">
        <v>9870</v>
      </c>
      <c r="J795" s="4">
        <v>9870</v>
      </c>
      <c r="K795" s="5">
        <v>7384.69</v>
      </c>
      <c r="L795" s="5">
        <v>2061.67</v>
      </c>
      <c r="M795" s="5">
        <v>6383900000</v>
      </c>
      <c r="N795" s="4">
        <v>159</v>
      </c>
      <c r="O795" s="4">
        <v>1190</v>
      </c>
      <c r="P795" s="4">
        <v>7790</v>
      </c>
      <c r="Q795" s="4">
        <v>7892</v>
      </c>
    </row>
    <row r="796" spans="2:17">
      <c r="E796" s="4">
        <v>5</v>
      </c>
      <c r="F796" s="4">
        <v>753090</v>
      </c>
      <c r="G796" s="5">
        <v>0.108164</v>
      </c>
      <c r="H796" s="4">
        <v>0</v>
      </c>
      <c r="I796" s="4">
        <v>9870</v>
      </c>
      <c r="J796" s="4">
        <v>9870</v>
      </c>
      <c r="K796" s="5">
        <v>7622.25</v>
      </c>
      <c r="L796" s="5">
        <v>1984.1</v>
      </c>
      <c r="M796" s="5">
        <v>5740240000</v>
      </c>
      <c r="N796" s="4">
        <v>162</v>
      </c>
      <c r="O796" s="4">
        <v>1190</v>
      </c>
      <c r="P796" s="4">
        <v>6260</v>
      </c>
      <c r="Q796" s="4">
        <v>8030</v>
      </c>
    </row>
    <row r="797" spans="2:17">
      <c r="E797" s="4">
        <v>6</v>
      </c>
      <c r="F797" s="4">
        <v>625044</v>
      </c>
      <c r="G797" s="5">
        <v>8.9773500000000006E-2</v>
      </c>
      <c r="H797" s="4">
        <v>0</v>
      </c>
      <c r="I797" s="4">
        <v>9870</v>
      </c>
      <c r="J797" s="4">
        <v>9870</v>
      </c>
      <c r="K797" s="5">
        <v>7819.01</v>
      </c>
      <c r="L797" s="5">
        <v>1955.82</v>
      </c>
      <c r="M797" s="5">
        <v>4887220000</v>
      </c>
      <c r="N797" s="4">
        <v>157</v>
      </c>
      <c r="O797" s="4">
        <v>1190</v>
      </c>
      <c r="P797" s="4">
        <v>5960</v>
      </c>
      <c r="Q797" s="4">
        <v>8190</v>
      </c>
    </row>
    <row r="798" spans="2:17">
      <c r="E798" s="4">
        <v>7</v>
      </c>
      <c r="F798" s="4">
        <v>566549</v>
      </c>
      <c r="G798" s="5">
        <v>8.1372E-2</v>
      </c>
      <c r="H798" s="4">
        <v>0</v>
      </c>
      <c r="I798" s="4">
        <v>9870</v>
      </c>
      <c r="J798" s="4">
        <v>9870</v>
      </c>
      <c r="K798" s="5">
        <v>7940.15</v>
      </c>
      <c r="L798" s="5">
        <v>1876.98</v>
      </c>
      <c r="M798" s="5">
        <v>4498480000</v>
      </c>
      <c r="N798" s="4">
        <v>152</v>
      </c>
      <c r="O798" s="4">
        <v>1190</v>
      </c>
      <c r="P798" s="4">
        <v>5740</v>
      </c>
      <c r="Q798" s="4">
        <v>8250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9870</v>
      </c>
      <c r="J799" s="4">
        <v>9870</v>
      </c>
      <c r="K799" s="5">
        <v>8057.8</v>
      </c>
      <c r="L799" s="5">
        <v>1771.13</v>
      </c>
      <c r="M799" s="5">
        <v>4126200000</v>
      </c>
      <c r="N799" s="4">
        <v>154</v>
      </c>
      <c r="O799" s="4">
        <v>8380</v>
      </c>
      <c r="P799" s="4">
        <v>6320</v>
      </c>
      <c r="Q799" s="4">
        <v>8360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9870</v>
      </c>
      <c r="J800" s="4">
        <v>9870</v>
      </c>
      <c r="K800" s="5">
        <v>8185.4</v>
      </c>
      <c r="L800" s="5">
        <v>1635.62</v>
      </c>
      <c r="M800" s="5">
        <v>3962550000</v>
      </c>
      <c r="N800" s="4">
        <v>158</v>
      </c>
      <c r="O800" s="4">
        <v>8380</v>
      </c>
      <c r="P800" s="4">
        <v>6880</v>
      </c>
      <c r="Q800" s="4">
        <v>8380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9870</v>
      </c>
      <c r="J801" s="4">
        <v>9870</v>
      </c>
      <c r="K801" s="5">
        <v>8267.4599999999991</v>
      </c>
      <c r="L801" s="5">
        <v>1551.43</v>
      </c>
      <c r="M801" s="5">
        <v>3688430000</v>
      </c>
      <c r="N801" s="4">
        <v>156</v>
      </c>
      <c r="O801" s="4">
        <v>8380</v>
      </c>
      <c r="P801" s="4">
        <v>8000</v>
      </c>
      <c r="Q801" s="4">
        <v>8430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9870</v>
      </c>
      <c r="J802" s="4">
        <v>9870</v>
      </c>
      <c r="K802" s="5">
        <v>8310.33</v>
      </c>
      <c r="L802" s="5">
        <v>1473.2</v>
      </c>
      <c r="M802" s="5">
        <v>3393580000</v>
      </c>
      <c r="N802" s="4">
        <v>153</v>
      </c>
      <c r="O802" s="4">
        <v>8380</v>
      </c>
      <c r="P802" s="4">
        <v>9730</v>
      </c>
      <c r="Q802" s="4">
        <v>8440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9870</v>
      </c>
      <c r="J803" s="4">
        <v>9870</v>
      </c>
      <c r="K803" s="5">
        <v>8351.4599999999991</v>
      </c>
      <c r="L803" s="5">
        <v>1378.54</v>
      </c>
      <c r="M803" s="5">
        <v>3161320000</v>
      </c>
      <c r="N803" s="4">
        <v>145</v>
      </c>
      <c r="O803" s="4">
        <v>9320</v>
      </c>
      <c r="P803" s="4">
        <v>6760</v>
      </c>
      <c r="Q803" s="4">
        <v>8460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9870</v>
      </c>
      <c r="J804" s="4">
        <v>9870</v>
      </c>
      <c r="K804" s="5">
        <v>8374.58</v>
      </c>
      <c r="L804" s="5">
        <v>1296.71</v>
      </c>
      <c r="M804" s="5">
        <v>3043590000</v>
      </c>
      <c r="N804" s="4">
        <v>144</v>
      </c>
      <c r="O804" s="4">
        <v>9320</v>
      </c>
      <c r="P804" s="4">
        <v>4820</v>
      </c>
      <c r="Q804" s="4">
        <v>8480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9870</v>
      </c>
      <c r="J805" s="4">
        <v>9870</v>
      </c>
      <c r="K805" s="5">
        <v>8410.16</v>
      </c>
      <c r="L805" s="5">
        <v>1232.8699999999999</v>
      </c>
      <c r="M805" s="5">
        <v>2943680000</v>
      </c>
      <c r="N805" s="4">
        <v>142</v>
      </c>
      <c r="O805" s="4">
        <v>9320</v>
      </c>
      <c r="P805" s="4">
        <v>8140</v>
      </c>
      <c r="Q805" s="4">
        <v>8570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9870</v>
      </c>
      <c r="J806" s="4">
        <v>9870</v>
      </c>
      <c r="K806" s="5">
        <v>8447.4699999999993</v>
      </c>
      <c r="L806" s="5">
        <v>1129.49</v>
      </c>
      <c r="M806" s="5">
        <v>2834460000</v>
      </c>
      <c r="N806" s="4">
        <v>141</v>
      </c>
      <c r="O806" s="4">
        <v>9320</v>
      </c>
      <c r="P806" s="4">
        <v>8940</v>
      </c>
      <c r="Q806" s="4">
        <v>8590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9870</v>
      </c>
      <c r="J807" s="4">
        <v>9870</v>
      </c>
      <c r="K807" s="5">
        <v>8479.7000000000007</v>
      </c>
      <c r="L807" s="5">
        <v>1071.97</v>
      </c>
      <c r="M807" s="5">
        <v>2677160000</v>
      </c>
      <c r="N807" s="4">
        <v>140</v>
      </c>
      <c r="O807" s="4">
        <v>9320</v>
      </c>
      <c r="P807" s="4">
        <v>9690</v>
      </c>
      <c r="Q807" s="4">
        <v>8600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9870</v>
      </c>
      <c r="J808" s="4">
        <v>9870</v>
      </c>
      <c r="K808" s="5">
        <v>8499.5300000000007</v>
      </c>
      <c r="L808" s="5">
        <v>1037.33</v>
      </c>
      <c r="M808" s="5">
        <v>2576070000</v>
      </c>
      <c r="N808" s="4">
        <v>136</v>
      </c>
      <c r="O808" s="4">
        <v>9320</v>
      </c>
      <c r="P808" s="4">
        <v>9460</v>
      </c>
      <c r="Q808" s="4">
        <v>8610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9870</v>
      </c>
      <c r="J809" s="4">
        <v>9870</v>
      </c>
      <c r="K809" s="5">
        <v>8516.7800000000007</v>
      </c>
      <c r="L809" s="5">
        <v>1009.73</v>
      </c>
      <c r="M809" s="5">
        <v>2490960000</v>
      </c>
      <c r="N809" s="4">
        <v>135</v>
      </c>
      <c r="O809" s="4">
        <v>9320</v>
      </c>
      <c r="P809" s="4">
        <v>7280</v>
      </c>
      <c r="Q809" s="4">
        <v>8640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9870</v>
      </c>
      <c r="J810" s="4">
        <v>9870</v>
      </c>
      <c r="K810" s="5">
        <v>8543.26</v>
      </c>
      <c r="L810" s="5">
        <v>961.23099999999999</v>
      </c>
      <c r="M810" s="5">
        <v>2412230000</v>
      </c>
      <c r="N810" s="4">
        <v>133</v>
      </c>
      <c r="O810" s="4">
        <v>9320</v>
      </c>
      <c r="P810" s="4">
        <v>5870</v>
      </c>
      <c r="Q810" s="4">
        <v>8660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9870</v>
      </c>
      <c r="J811" s="4">
        <v>9870</v>
      </c>
      <c r="K811" s="5">
        <v>8571.09</v>
      </c>
      <c r="L811" s="5">
        <v>907.55499999999995</v>
      </c>
      <c r="M811" s="5">
        <v>2362870000</v>
      </c>
      <c r="N811" s="4">
        <v>129</v>
      </c>
      <c r="O811" s="4">
        <v>9320</v>
      </c>
      <c r="P811" s="4">
        <v>9760</v>
      </c>
      <c r="Q811" s="4">
        <v>8700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9870</v>
      </c>
      <c r="J812" s="4">
        <v>9870</v>
      </c>
      <c r="K812" s="5">
        <v>8594.2800000000007</v>
      </c>
      <c r="L812" s="5">
        <v>835.92899999999997</v>
      </c>
      <c r="M812" s="5">
        <v>2285310000</v>
      </c>
      <c r="N812" s="4">
        <v>125</v>
      </c>
      <c r="O812" s="4">
        <v>9320</v>
      </c>
      <c r="P812" s="4">
        <v>9550</v>
      </c>
      <c r="Q812" s="4">
        <v>8720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9870</v>
      </c>
      <c r="J813" s="4">
        <v>9870</v>
      </c>
      <c r="K813" s="5">
        <v>8617.2800000000007</v>
      </c>
      <c r="L813" s="5">
        <v>779.05700000000002</v>
      </c>
      <c r="M813" s="5">
        <v>2215970000</v>
      </c>
      <c r="N813" s="4">
        <v>122</v>
      </c>
      <c r="O813" s="4">
        <v>8930</v>
      </c>
      <c r="P813" s="4">
        <v>6530</v>
      </c>
      <c r="Q813" s="4">
        <v>8740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9870</v>
      </c>
      <c r="J814" s="4">
        <v>9870</v>
      </c>
      <c r="K814" s="5">
        <v>8636.25</v>
      </c>
      <c r="L814" s="5">
        <v>732.66800000000001</v>
      </c>
      <c r="M814" s="5">
        <v>2164580000</v>
      </c>
      <c r="N814" s="4">
        <v>121</v>
      </c>
      <c r="O814" s="4">
        <v>8930</v>
      </c>
      <c r="P814" s="4">
        <v>6010</v>
      </c>
      <c r="Q814" s="4">
        <v>8760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9870</v>
      </c>
      <c r="J815" s="4">
        <v>9870</v>
      </c>
      <c r="K815" s="5">
        <v>8647.59</v>
      </c>
      <c r="L815" s="5">
        <v>707.77599999999995</v>
      </c>
      <c r="M815" s="5">
        <v>2136400000</v>
      </c>
      <c r="N815" s="4">
        <v>115</v>
      </c>
      <c r="O815" s="4">
        <v>8990</v>
      </c>
      <c r="P815" s="4">
        <v>7960</v>
      </c>
      <c r="Q815" s="4">
        <v>8780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9870</v>
      </c>
      <c r="J816" s="4">
        <v>9870</v>
      </c>
      <c r="K816" s="5">
        <v>8662.56</v>
      </c>
      <c r="L816" s="5">
        <v>678.91200000000003</v>
      </c>
      <c r="M816" s="5">
        <v>2111370000</v>
      </c>
      <c r="N816" s="4">
        <v>111</v>
      </c>
      <c r="O816" s="4">
        <v>8990</v>
      </c>
      <c r="P816" s="4">
        <v>9342</v>
      </c>
      <c r="Q816" s="4">
        <v>8780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9870</v>
      </c>
      <c r="J817" s="4">
        <v>9870</v>
      </c>
      <c r="K817" s="5">
        <v>8681.76</v>
      </c>
      <c r="L817" s="5">
        <v>611.40800000000002</v>
      </c>
      <c r="M817" s="5">
        <v>2088120000</v>
      </c>
      <c r="N817" s="4">
        <v>109</v>
      </c>
      <c r="O817" s="4">
        <v>8930</v>
      </c>
      <c r="P817" s="4">
        <v>8420</v>
      </c>
      <c r="Q817" s="4">
        <v>8780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9410</v>
      </c>
      <c r="J818" s="4">
        <v>9410</v>
      </c>
      <c r="K818" s="5">
        <v>8692.15</v>
      </c>
      <c r="L818" s="5">
        <v>581.76700000000005</v>
      </c>
      <c r="M818" s="5">
        <v>2048410000</v>
      </c>
      <c r="N818" s="4">
        <v>105</v>
      </c>
      <c r="O818" s="4">
        <v>8990</v>
      </c>
      <c r="P818" s="4">
        <v>8100</v>
      </c>
      <c r="Q818" s="4">
        <v>8780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9410</v>
      </c>
      <c r="J819" s="4">
        <v>9410</v>
      </c>
      <c r="K819" s="5">
        <v>8700</v>
      </c>
      <c r="L819" s="5">
        <v>536.51499999999999</v>
      </c>
      <c r="M819" s="5">
        <v>2026460000</v>
      </c>
      <c r="N819" s="4">
        <v>107</v>
      </c>
      <c r="O819" s="4">
        <v>8930</v>
      </c>
      <c r="P819" s="4">
        <v>8100</v>
      </c>
      <c r="Q819" s="4">
        <v>8780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9410</v>
      </c>
      <c r="J820" s="4">
        <v>9410</v>
      </c>
      <c r="K820" s="5">
        <v>8705.27</v>
      </c>
      <c r="L820" s="5">
        <v>509.279</v>
      </c>
      <c r="M820" s="5">
        <v>1982020000</v>
      </c>
      <c r="N820" s="4">
        <v>104</v>
      </c>
      <c r="O820" s="4">
        <v>8990</v>
      </c>
      <c r="P820" s="4">
        <v>8190</v>
      </c>
      <c r="Q820" s="4">
        <v>8780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9410</v>
      </c>
      <c r="J821" s="4">
        <v>9410</v>
      </c>
      <c r="K821" s="5">
        <v>8710.35</v>
      </c>
      <c r="L821" s="5">
        <v>472.62400000000002</v>
      </c>
      <c r="M821" s="5">
        <v>1929970000</v>
      </c>
      <c r="N821" s="4">
        <v>104</v>
      </c>
      <c r="O821" s="4">
        <v>8990</v>
      </c>
      <c r="P821" s="4">
        <v>8190</v>
      </c>
      <c r="Q821" s="4">
        <v>8780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6990</v>
      </c>
      <c r="I822" s="4">
        <v>9410</v>
      </c>
      <c r="J822" s="4">
        <v>2420</v>
      </c>
      <c r="K822" s="5">
        <v>8714.4599999999991</v>
      </c>
      <c r="L822" s="5">
        <v>457.65600000000001</v>
      </c>
      <c r="M822" s="5">
        <v>1882940000</v>
      </c>
      <c r="N822" s="4">
        <v>101</v>
      </c>
      <c r="O822" s="4">
        <v>8930</v>
      </c>
      <c r="P822" s="4">
        <v>8772</v>
      </c>
      <c r="Q822" s="4">
        <v>8780</v>
      </c>
    </row>
    <row r="823" spans="5:17">
      <c r="E823" s="4">
        <v>32</v>
      </c>
      <c r="F823" s="4">
        <v>212406</v>
      </c>
      <c r="G823" s="5">
        <v>3.05074E-2</v>
      </c>
      <c r="H823" s="4">
        <v>6990</v>
      </c>
      <c r="I823" s="4">
        <v>9410</v>
      </c>
      <c r="J823" s="4">
        <v>2420</v>
      </c>
      <c r="K823" s="5">
        <v>8718.6200000000008</v>
      </c>
      <c r="L823" s="5">
        <v>451.04899999999998</v>
      </c>
      <c r="M823" s="5">
        <v>1851890000</v>
      </c>
      <c r="N823" s="4">
        <v>103</v>
      </c>
      <c r="O823" s="4">
        <v>8930</v>
      </c>
      <c r="P823" s="4">
        <v>8750</v>
      </c>
      <c r="Q823" s="4">
        <v>8780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6990</v>
      </c>
      <c r="I824" s="4">
        <v>9410</v>
      </c>
      <c r="J824" s="4">
        <v>2420</v>
      </c>
      <c r="K824" s="5">
        <v>8725.0499999999993</v>
      </c>
      <c r="L824" s="5">
        <v>442.33</v>
      </c>
      <c r="M824" s="5">
        <v>1823890000</v>
      </c>
      <c r="N824" s="4">
        <v>101</v>
      </c>
      <c r="O824" s="4">
        <v>8700</v>
      </c>
      <c r="P824" s="4">
        <v>9340</v>
      </c>
      <c r="Q824" s="4">
        <v>8810</v>
      </c>
    </row>
    <row r="825" spans="5:17">
      <c r="E825" s="4">
        <v>34</v>
      </c>
      <c r="F825" s="4">
        <v>207640</v>
      </c>
      <c r="G825" s="5">
        <v>2.98228E-2</v>
      </c>
      <c r="H825" s="4">
        <v>6990</v>
      </c>
      <c r="I825" s="4">
        <v>9390</v>
      </c>
      <c r="J825" s="4">
        <v>2400</v>
      </c>
      <c r="K825" s="5">
        <v>8732.77</v>
      </c>
      <c r="L825" s="5">
        <v>433.02600000000001</v>
      </c>
      <c r="M825" s="5">
        <v>1813270000</v>
      </c>
      <c r="N825" s="4">
        <v>99</v>
      </c>
      <c r="O825" s="4">
        <v>8700</v>
      </c>
      <c r="P825" s="4">
        <v>8750</v>
      </c>
      <c r="Q825" s="4">
        <v>8810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6990</v>
      </c>
      <c r="I826" s="4">
        <v>9390</v>
      </c>
      <c r="J826" s="4">
        <v>2400</v>
      </c>
      <c r="K826" s="5">
        <v>8738.35</v>
      </c>
      <c r="L826" s="5">
        <v>424.22399999999999</v>
      </c>
      <c r="M826" s="5">
        <v>1801790000</v>
      </c>
      <c r="N826" s="4">
        <v>100</v>
      </c>
      <c r="O826" s="4">
        <v>8700</v>
      </c>
      <c r="P826" s="4">
        <v>8872</v>
      </c>
      <c r="Q826" s="4">
        <v>8810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6990</v>
      </c>
      <c r="I827" s="4">
        <v>9390</v>
      </c>
      <c r="J827" s="4">
        <v>2400</v>
      </c>
      <c r="K827" s="5">
        <v>8742.2800000000007</v>
      </c>
      <c r="L827" s="5">
        <v>415.96199999999999</v>
      </c>
      <c r="M827" s="5">
        <v>1778500000</v>
      </c>
      <c r="N827" s="4">
        <v>101</v>
      </c>
      <c r="O827" s="4">
        <v>8700</v>
      </c>
      <c r="P827" s="4">
        <v>8680</v>
      </c>
      <c r="Q827" s="4">
        <v>8810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6990</v>
      </c>
      <c r="I828" s="4">
        <v>9390</v>
      </c>
      <c r="J828" s="4">
        <v>2400</v>
      </c>
      <c r="K828" s="5">
        <v>8745.1</v>
      </c>
      <c r="L828" s="5">
        <v>411.09199999999998</v>
      </c>
      <c r="M828" s="5">
        <v>1752390000</v>
      </c>
      <c r="N828" s="4">
        <v>100</v>
      </c>
      <c r="O828" s="4">
        <v>8700</v>
      </c>
      <c r="P828" s="4">
        <v>7940</v>
      </c>
      <c r="Q828" s="4">
        <v>8810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7120</v>
      </c>
      <c r="I829" s="4">
        <v>9390</v>
      </c>
      <c r="J829" s="4">
        <v>2270</v>
      </c>
      <c r="K829" s="5">
        <v>8747.23</v>
      </c>
      <c r="L829" s="5">
        <v>402.91800000000001</v>
      </c>
      <c r="M829" s="5">
        <v>1713050000</v>
      </c>
      <c r="N829" s="4">
        <v>99</v>
      </c>
      <c r="O829" s="4">
        <v>8700</v>
      </c>
      <c r="P829" s="4">
        <v>7940</v>
      </c>
      <c r="Q829" s="4">
        <v>8780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7120</v>
      </c>
      <c r="I830" s="4">
        <v>9390</v>
      </c>
      <c r="J830" s="4">
        <v>2270</v>
      </c>
      <c r="K830" s="5">
        <v>8748.2800000000007</v>
      </c>
      <c r="L830" s="5">
        <v>399.70800000000003</v>
      </c>
      <c r="M830" s="5">
        <v>1666530000</v>
      </c>
      <c r="N830" s="4">
        <v>99</v>
      </c>
      <c r="O830" s="4">
        <v>9300</v>
      </c>
      <c r="P830" s="4">
        <v>7940</v>
      </c>
      <c r="Q830" s="4">
        <v>8780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7120</v>
      </c>
      <c r="I831" s="4">
        <v>9390</v>
      </c>
      <c r="J831" s="4">
        <v>2270</v>
      </c>
      <c r="K831" s="5">
        <v>8749.27</v>
      </c>
      <c r="L831" s="5">
        <v>392.75700000000001</v>
      </c>
      <c r="M831" s="5">
        <v>1635140000</v>
      </c>
      <c r="N831" s="4">
        <v>97</v>
      </c>
      <c r="O831" s="4">
        <v>9300</v>
      </c>
      <c r="P831" s="4">
        <v>7940</v>
      </c>
      <c r="Q831" s="4">
        <v>8780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7120</v>
      </c>
      <c r="I832" s="4">
        <v>9390</v>
      </c>
      <c r="J832" s="4">
        <v>2270</v>
      </c>
      <c r="K832" s="5">
        <v>8752.57</v>
      </c>
      <c r="L832" s="5">
        <v>391.99599999999998</v>
      </c>
      <c r="M832" s="5">
        <v>1580140000</v>
      </c>
      <c r="N832" s="4">
        <v>94</v>
      </c>
      <c r="O832" s="4">
        <v>9300</v>
      </c>
      <c r="P832" s="4">
        <v>9390</v>
      </c>
      <c r="Q832" s="4">
        <v>8780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7120</v>
      </c>
      <c r="I833" s="4">
        <v>9370</v>
      </c>
      <c r="J833" s="4">
        <v>2250</v>
      </c>
      <c r="K833" s="5">
        <v>8756.17</v>
      </c>
      <c r="L833" s="5">
        <v>389.27</v>
      </c>
      <c r="M833" s="5">
        <v>1515100000</v>
      </c>
      <c r="N833" s="4">
        <v>91</v>
      </c>
      <c r="O833" s="4">
        <v>9300</v>
      </c>
      <c r="P833" s="4">
        <v>8060</v>
      </c>
      <c r="Q833" s="4">
        <v>8780</v>
      </c>
    </row>
    <row r="834" spans="5:17">
      <c r="E834" s="4">
        <v>43</v>
      </c>
      <c r="F834" s="4">
        <v>165879</v>
      </c>
      <c r="G834" s="5">
        <v>2.38248E-2</v>
      </c>
      <c r="H834" s="4">
        <v>7120</v>
      </c>
      <c r="I834" s="4">
        <v>9370</v>
      </c>
      <c r="J834" s="4">
        <v>2250</v>
      </c>
      <c r="K834" s="5">
        <v>8754.2800000000007</v>
      </c>
      <c r="L834" s="5">
        <v>390.226</v>
      </c>
      <c r="M834" s="5">
        <v>1452150000</v>
      </c>
      <c r="N834" s="4">
        <v>91</v>
      </c>
      <c r="O834" s="4">
        <v>9300</v>
      </c>
      <c r="P834" s="4">
        <v>8600</v>
      </c>
      <c r="Q834" s="4">
        <v>8780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7120</v>
      </c>
      <c r="I835" s="4">
        <v>9370</v>
      </c>
      <c r="J835" s="4">
        <v>2250</v>
      </c>
      <c r="K835" s="5">
        <v>8750.3700000000008</v>
      </c>
      <c r="L835" s="5">
        <v>391.38200000000001</v>
      </c>
      <c r="M835" s="5">
        <v>1394390000</v>
      </c>
      <c r="N835" s="4">
        <v>88</v>
      </c>
      <c r="O835" s="4">
        <v>9300</v>
      </c>
      <c r="P835" s="4">
        <v>8060</v>
      </c>
      <c r="Q835" s="4">
        <v>8780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7120</v>
      </c>
      <c r="I836" s="4">
        <v>9370</v>
      </c>
      <c r="J836" s="4">
        <v>2250</v>
      </c>
      <c r="K836" s="5">
        <v>8745.4500000000007</v>
      </c>
      <c r="L836" s="5">
        <v>392.31400000000002</v>
      </c>
      <c r="M836" s="5">
        <v>1332570000</v>
      </c>
      <c r="N836" s="4">
        <v>86</v>
      </c>
      <c r="O836" s="4">
        <v>9300</v>
      </c>
      <c r="P836" s="4">
        <v>9350</v>
      </c>
      <c r="Q836" s="4">
        <v>8772</v>
      </c>
    </row>
    <row r="837" spans="5:17">
      <c r="E837" s="4">
        <v>46</v>
      </c>
      <c r="F837" s="4">
        <v>144773</v>
      </c>
      <c r="G837" s="5">
        <v>2.07934E-2</v>
      </c>
      <c r="H837" s="4">
        <v>7120</v>
      </c>
      <c r="I837" s="4">
        <v>9370</v>
      </c>
      <c r="J837" s="4">
        <v>2250</v>
      </c>
      <c r="K837" s="5">
        <v>8738.73</v>
      </c>
      <c r="L837" s="5">
        <v>393.435</v>
      </c>
      <c r="M837" s="5">
        <v>1265130000</v>
      </c>
      <c r="N837" s="4">
        <v>84</v>
      </c>
      <c r="O837" s="4">
        <v>9300</v>
      </c>
      <c r="P837" s="4">
        <v>7990</v>
      </c>
      <c r="Q837" s="4">
        <v>8770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7120</v>
      </c>
      <c r="I838" s="4">
        <v>9370</v>
      </c>
      <c r="J838" s="4">
        <v>2250</v>
      </c>
      <c r="K838" s="5">
        <v>8731.9599999999991</v>
      </c>
      <c r="L838" s="5">
        <v>393.97399999999999</v>
      </c>
      <c r="M838" s="5">
        <v>1205670000</v>
      </c>
      <c r="N838" s="4">
        <v>84</v>
      </c>
      <c r="O838" s="4">
        <v>8510</v>
      </c>
      <c r="P838" s="4">
        <v>7370</v>
      </c>
      <c r="Q838" s="4">
        <v>8760</v>
      </c>
    </row>
    <row r="839" spans="5:17">
      <c r="E839" s="4">
        <v>48</v>
      </c>
      <c r="F839" s="4">
        <v>130322</v>
      </c>
      <c r="G839" s="5">
        <v>1.87178E-2</v>
      </c>
      <c r="H839" s="4">
        <v>7120</v>
      </c>
      <c r="I839" s="4">
        <v>9370</v>
      </c>
      <c r="J839" s="4">
        <v>2250</v>
      </c>
      <c r="K839" s="5">
        <v>8729.73</v>
      </c>
      <c r="L839" s="5">
        <v>394.00700000000001</v>
      </c>
      <c r="M839" s="5">
        <v>1137680000</v>
      </c>
      <c r="N839" s="4">
        <v>82</v>
      </c>
      <c r="O839" s="4">
        <v>8510</v>
      </c>
      <c r="P839" s="4">
        <v>7370</v>
      </c>
      <c r="Q839" s="4">
        <v>8760</v>
      </c>
    </row>
    <row r="840" spans="5:17">
      <c r="E840" s="4">
        <v>49</v>
      </c>
      <c r="F840" s="4">
        <v>123826</v>
      </c>
      <c r="G840" s="5">
        <v>1.77848E-2</v>
      </c>
      <c r="H840" s="4">
        <v>7120</v>
      </c>
      <c r="I840" s="4">
        <v>9370</v>
      </c>
      <c r="J840" s="4">
        <v>2250</v>
      </c>
      <c r="K840" s="5">
        <v>8721.4699999999993</v>
      </c>
      <c r="L840" s="5">
        <v>399.11200000000002</v>
      </c>
      <c r="M840" s="5">
        <v>1079940000</v>
      </c>
      <c r="N840" s="4">
        <v>80</v>
      </c>
      <c r="O840" s="4">
        <v>8510</v>
      </c>
      <c r="P840" s="4">
        <v>8740</v>
      </c>
      <c r="Q840" s="4">
        <v>8750</v>
      </c>
    </row>
    <row r="841" spans="5:17">
      <c r="E841" s="4">
        <v>50</v>
      </c>
      <c r="F841" s="4">
        <v>118095</v>
      </c>
      <c r="G841" s="5">
        <v>1.69617E-2</v>
      </c>
      <c r="H841" s="4">
        <v>7120</v>
      </c>
      <c r="I841" s="4">
        <v>9370</v>
      </c>
      <c r="J841" s="4">
        <v>2250</v>
      </c>
      <c r="K841" s="5">
        <v>8718.9</v>
      </c>
      <c r="L841" s="5">
        <v>396.33800000000002</v>
      </c>
      <c r="M841" s="5">
        <v>1029660000</v>
      </c>
      <c r="N841" s="4">
        <v>75</v>
      </c>
      <c r="O841" s="4">
        <v>8510</v>
      </c>
      <c r="P841" s="4">
        <v>9100</v>
      </c>
      <c r="Q841" s="4">
        <v>8750</v>
      </c>
    </row>
    <row r="842" spans="5:17">
      <c r="E842" s="4">
        <v>51</v>
      </c>
      <c r="F842" s="4">
        <v>114796</v>
      </c>
      <c r="G842" s="5">
        <v>1.64879E-2</v>
      </c>
      <c r="H842" s="4">
        <v>7120</v>
      </c>
      <c r="I842" s="4">
        <v>9370</v>
      </c>
      <c r="J842" s="4">
        <v>2250</v>
      </c>
      <c r="K842" s="5">
        <v>8710.19</v>
      </c>
      <c r="L842" s="5">
        <v>397.51400000000001</v>
      </c>
      <c r="M842" s="5">
        <v>999895000</v>
      </c>
      <c r="N842" s="4">
        <v>74</v>
      </c>
      <c r="O842" s="4">
        <v>8510</v>
      </c>
      <c r="P842" s="4">
        <v>9100</v>
      </c>
      <c r="Q842" s="4">
        <v>8750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7120</v>
      </c>
      <c r="I843" s="4">
        <v>9370</v>
      </c>
      <c r="J843" s="4">
        <v>2250</v>
      </c>
      <c r="K843" s="5">
        <v>8704.81</v>
      </c>
      <c r="L843" s="5">
        <v>396.255</v>
      </c>
      <c r="M843" s="5">
        <v>969480000</v>
      </c>
      <c r="N843" s="4">
        <v>71</v>
      </c>
      <c r="O843" s="4">
        <v>8510</v>
      </c>
      <c r="P843" s="4">
        <v>8610</v>
      </c>
      <c r="Q843" s="4">
        <v>8720</v>
      </c>
    </row>
    <row r="844" spans="5:17">
      <c r="E844" s="4">
        <v>53</v>
      </c>
      <c r="F844" s="4">
        <v>105587</v>
      </c>
      <c r="G844" s="5">
        <v>1.51652E-2</v>
      </c>
      <c r="H844" s="4">
        <v>7120</v>
      </c>
      <c r="I844" s="4">
        <v>9370</v>
      </c>
      <c r="J844" s="4">
        <v>2250</v>
      </c>
      <c r="K844" s="5">
        <v>8696.44</v>
      </c>
      <c r="L844" s="5">
        <v>395.125</v>
      </c>
      <c r="M844" s="5">
        <v>918231000</v>
      </c>
      <c r="N844" s="4">
        <v>69</v>
      </c>
      <c r="O844" s="4">
        <v>8510</v>
      </c>
      <c r="P844" s="4">
        <v>7830</v>
      </c>
      <c r="Q844" s="4">
        <v>8710</v>
      </c>
    </row>
    <row r="845" spans="5:17">
      <c r="E845" s="4">
        <v>54</v>
      </c>
      <c r="F845" s="4">
        <v>99403</v>
      </c>
      <c r="G845" s="5">
        <v>1.4277E-2</v>
      </c>
      <c r="H845" s="4">
        <v>7120</v>
      </c>
      <c r="I845" s="4">
        <v>9370</v>
      </c>
      <c r="J845" s="4">
        <v>2250</v>
      </c>
      <c r="K845" s="5">
        <v>8691.5300000000007</v>
      </c>
      <c r="L845" s="5">
        <v>386.12700000000001</v>
      </c>
      <c r="M845" s="5">
        <v>863965000</v>
      </c>
      <c r="N845" s="4">
        <v>65</v>
      </c>
      <c r="O845" s="4">
        <v>8510</v>
      </c>
      <c r="P845" s="4">
        <v>7930</v>
      </c>
      <c r="Q845" s="4">
        <v>8710</v>
      </c>
    </row>
    <row r="846" spans="5:17">
      <c r="E846" s="4">
        <v>55</v>
      </c>
      <c r="F846" s="4">
        <v>92018</v>
      </c>
      <c r="G846" s="5">
        <v>1.32163E-2</v>
      </c>
      <c r="H846" s="4">
        <v>7120</v>
      </c>
      <c r="I846" s="4">
        <v>9370</v>
      </c>
      <c r="J846" s="4">
        <v>2250</v>
      </c>
      <c r="K846" s="5">
        <v>8687.94</v>
      </c>
      <c r="L846" s="5">
        <v>382.63299999999998</v>
      </c>
      <c r="M846" s="5">
        <v>799447000</v>
      </c>
      <c r="N846" s="4">
        <v>65</v>
      </c>
      <c r="O846" s="4">
        <v>8510</v>
      </c>
      <c r="P846" s="4">
        <v>8880</v>
      </c>
      <c r="Q846" s="4">
        <v>8700</v>
      </c>
    </row>
    <row r="847" spans="5:17">
      <c r="E847" s="4">
        <v>56</v>
      </c>
      <c r="F847" s="4">
        <v>84737</v>
      </c>
      <c r="G847" s="5">
        <v>1.21706E-2</v>
      </c>
      <c r="H847" s="4">
        <v>7120</v>
      </c>
      <c r="I847" s="4">
        <v>9370</v>
      </c>
      <c r="J847" s="4">
        <v>2250</v>
      </c>
      <c r="K847" s="5">
        <v>8686.2000000000007</v>
      </c>
      <c r="L847" s="5">
        <v>383.30900000000003</v>
      </c>
      <c r="M847" s="5">
        <v>736042000</v>
      </c>
      <c r="N847" s="4">
        <v>63</v>
      </c>
      <c r="O847" s="4">
        <v>8510</v>
      </c>
      <c r="P847" s="4">
        <v>7930</v>
      </c>
      <c r="Q847" s="4">
        <v>8700</v>
      </c>
    </row>
    <row r="848" spans="5:17">
      <c r="E848" s="4">
        <v>57</v>
      </c>
      <c r="F848" s="4">
        <v>77854</v>
      </c>
      <c r="G848" s="5">
        <v>1.1181999999999999E-2</v>
      </c>
      <c r="H848" s="4">
        <v>7120</v>
      </c>
      <c r="I848" s="4">
        <v>9370</v>
      </c>
      <c r="J848" s="4">
        <v>2250</v>
      </c>
      <c r="K848" s="5">
        <v>8686.06</v>
      </c>
      <c r="L848" s="5">
        <v>374.80500000000001</v>
      </c>
      <c r="M848" s="5">
        <v>676244000</v>
      </c>
      <c r="N848" s="4">
        <v>57</v>
      </c>
      <c r="O848" s="4">
        <v>8510</v>
      </c>
      <c r="P848" s="4">
        <v>9120</v>
      </c>
      <c r="Q848" s="4">
        <v>8700</v>
      </c>
    </row>
    <row r="849" spans="5:17">
      <c r="E849" s="4">
        <v>58</v>
      </c>
      <c r="F849" s="4">
        <v>71855</v>
      </c>
      <c r="G849" s="5">
        <v>1.03204E-2</v>
      </c>
      <c r="H849" s="4">
        <v>7120</v>
      </c>
      <c r="I849" s="4">
        <v>9370</v>
      </c>
      <c r="J849" s="4">
        <v>2250</v>
      </c>
      <c r="K849" s="5">
        <v>8680.2000000000007</v>
      </c>
      <c r="L849" s="5">
        <v>367.14</v>
      </c>
      <c r="M849" s="5">
        <v>623716000</v>
      </c>
      <c r="N849" s="4">
        <v>56</v>
      </c>
      <c r="O849" s="4">
        <v>8510</v>
      </c>
      <c r="P849" s="4">
        <v>7390</v>
      </c>
      <c r="Q849" s="4">
        <v>8700</v>
      </c>
    </row>
    <row r="850" spans="5:17">
      <c r="E850" s="4">
        <v>59</v>
      </c>
      <c r="F850" s="4">
        <v>64621</v>
      </c>
      <c r="G850" s="5">
        <v>9.2813600000000007E-3</v>
      </c>
      <c r="H850" s="4">
        <v>7120</v>
      </c>
      <c r="I850" s="4">
        <v>9370</v>
      </c>
      <c r="J850" s="4">
        <v>2250</v>
      </c>
      <c r="K850" s="5">
        <v>8683.59</v>
      </c>
      <c r="L850" s="5">
        <v>361.29199999999997</v>
      </c>
      <c r="M850" s="5">
        <v>561142000</v>
      </c>
      <c r="N850" s="4">
        <v>54</v>
      </c>
      <c r="O850" s="4">
        <v>8510</v>
      </c>
      <c r="P850" s="4">
        <v>8450</v>
      </c>
      <c r="Q850" s="4">
        <v>8700</v>
      </c>
    </row>
    <row r="851" spans="5:17">
      <c r="E851" s="4">
        <v>60</v>
      </c>
      <c r="F851" s="4">
        <v>57162</v>
      </c>
      <c r="G851" s="5">
        <v>8.21004E-3</v>
      </c>
      <c r="H851" s="4">
        <v>7480</v>
      </c>
      <c r="I851" s="4">
        <v>9370</v>
      </c>
      <c r="J851" s="4">
        <v>1890</v>
      </c>
      <c r="K851" s="5">
        <v>8693.7199999999993</v>
      </c>
      <c r="L851" s="5">
        <v>353.11599999999999</v>
      </c>
      <c r="M851" s="5">
        <v>496950000</v>
      </c>
      <c r="N851" s="4">
        <v>48</v>
      </c>
      <c r="O851" s="4">
        <v>8510</v>
      </c>
      <c r="P851" s="4">
        <v>8570</v>
      </c>
      <c r="Q851" s="4">
        <v>8700</v>
      </c>
    </row>
    <row r="852" spans="5:17">
      <c r="E852" s="4">
        <v>61</v>
      </c>
      <c r="F852" s="4">
        <v>49337</v>
      </c>
      <c r="G852" s="5">
        <v>7.0861500000000003E-3</v>
      </c>
      <c r="H852" s="4">
        <v>7480</v>
      </c>
      <c r="I852" s="4">
        <v>9370</v>
      </c>
      <c r="J852" s="4">
        <v>1890</v>
      </c>
      <c r="K852" s="5">
        <v>8696.91</v>
      </c>
      <c r="L852" s="5">
        <v>343.459</v>
      </c>
      <c r="M852" s="5">
        <v>429079000</v>
      </c>
      <c r="N852" s="4">
        <v>43</v>
      </c>
      <c r="O852" s="4">
        <v>8510</v>
      </c>
      <c r="P852" s="4">
        <v>7480</v>
      </c>
      <c r="Q852" s="4">
        <v>8710</v>
      </c>
    </row>
    <row r="853" spans="5:17">
      <c r="E853" s="4">
        <v>62</v>
      </c>
      <c r="F853" s="4">
        <v>42776</v>
      </c>
      <c r="G853" s="5">
        <v>6.1438100000000004E-3</v>
      </c>
      <c r="H853" s="4">
        <v>7910</v>
      </c>
      <c r="I853" s="4">
        <v>9370</v>
      </c>
      <c r="J853" s="4">
        <v>1460</v>
      </c>
      <c r="K853" s="5">
        <v>8696.92</v>
      </c>
      <c r="L853" s="5">
        <v>338.97399999999999</v>
      </c>
      <c r="M853" s="5">
        <v>372019000</v>
      </c>
      <c r="N853" s="4">
        <v>42</v>
      </c>
      <c r="O853" s="4">
        <v>8750</v>
      </c>
      <c r="P853" s="4">
        <v>9010</v>
      </c>
      <c r="Q853" s="4">
        <v>8750</v>
      </c>
    </row>
    <row r="854" spans="5:17">
      <c r="E854" s="4">
        <v>63</v>
      </c>
      <c r="F854" s="4">
        <v>35511</v>
      </c>
      <c r="G854" s="5">
        <v>5.10036E-3</v>
      </c>
      <c r="H854" s="4">
        <v>7910</v>
      </c>
      <c r="I854" s="4">
        <v>9370</v>
      </c>
      <c r="J854" s="4">
        <v>1460</v>
      </c>
      <c r="K854" s="5">
        <v>8693.24</v>
      </c>
      <c r="L854" s="5">
        <v>334.38600000000002</v>
      </c>
      <c r="M854" s="5">
        <v>308706000</v>
      </c>
      <c r="N854" s="4">
        <v>39</v>
      </c>
      <c r="O854" s="4">
        <v>8750</v>
      </c>
      <c r="P854" s="4">
        <v>8030</v>
      </c>
      <c r="Q854" s="4">
        <v>8750</v>
      </c>
    </row>
    <row r="855" spans="5:17">
      <c r="E855" s="4">
        <v>64</v>
      </c>
      <c r="F855" s="4">
        <v>29543</v>
      </c>
      <c r="G855" s="5">
        <v>4.24319E-3</v>
      </c>
      <c r="H855" s="4">
        <v>7910</v>
      </c>
      <c r="I855" s="4">
        <v>9370</v>
      </c>
      <c r="J855" s="4">
        <v>1460</v>
      </c>
      <c r="K855" s="5">
        <v>8690.0300000000007</v>
      </c>
      <c r="L855" s="5">
        <v>330.67399999999998</v>
      </c>
      <c r="M855" s="5">
        <v>256730000</v>
      </c>
      <c r="N855" s="4">
        <v>39</v>
      </c>
      <c r="O855" s="4">
        <v>8750</v>
      </c>
      <c r="P855" s="4">
        <v>8030</v>
      </c>
      <c r="Q855" s="4">
        <v>8750</v>
      </c>
    </row>
    <row r="856" spans="5:17">
      <c r="E856" s="4">
        <v>65</v>
      </c>
      <c r="F856" s="4">
        <v>23703</v>
      </c>
      <c r="G856" s="5">
        <v>3.4044000000000001E-3</v>
      </c>
      <c r="H856" s="4">
        <v>7910</v>
      </c>
      <c r="I856" s="4">
        <v>9370</v>
      </c>
      <c r="J856" s="4">
        <v>1460</v>
      </c>
      <c r="K856" s="5">
        <v>8677.5400000000009</v>
      </c>
      <c r="L856" s="5">
        <v>338.18599999999998</v>
      </c>
      <c r="M856" s="5">
        <v>205684000</v>
      </c>
      <c r="N856" s="4">
        <v>37</v>
      </c>
      <c r="O856" s="4">
        <v>8750</v>
      </c>
      <c r="P856" s="4">
        <v>8030</v>
      </c>
      <c r="Q856" s="4">
        <v>8750</v>
      </c>
    </row>
    <row r="857" spans="5:17">
      <c r="E857" s="4">
        <v>66</v>
      </c>
      <c r="F857" s="4">
        <v>18772</v>
      </c>
      <c r="G857" s="5">
        <v>2.6961799999999998E-3</v>
      </c>
      <c r="H857" s="4">
        <v>7910</v>
      </c>
      <c r="I857" s="4">
        <v>9370</v>
      </c>
      <c r="J857" s="4">
        <v>1460</v>
      </c>
      <c r="K857" s="5">
        <v>8681.9599999999991</v>
      </c>
      <c r="L857" s="5">
        <v>329.21199999999999</v>
      </c>
      <c r="M857" s="5">
        <v>162978000</v>
      </c>
      <c r="N857" s="4">
        <v>35</v>
      </c>
      <c r="O857" s="4">
        <v>8750</v>
      </c>
      <c r="P857" s="4">
        <v>8480</v>
      </c>
      <c r="Q857" s="4">
        <v>8750</v>
      </c>
    </row>
    <row r="858" spans="5:17">
      <c r="E858" s="4">
        <v>67</v>
      </c>
      <c r="F858" s="4">
        <v>15198</v>
      </c>
      <c r="G858" s="5">
        <v>2.1828500000000001E-3</v>
      </c>
      <c r="H858" s="4">
        <v>7910</v>
      </c>
      <c r="I858" s="4">
        <v>9360</v>
      </c>
      <c r="J858" s="4">
        <v>1450</v>
      </c>
      <c r="K858" s="5">
        <v>8691.98</v>
      </c>
      <c r="L858" s="5">
        <v>316.87200000000001</v>
      </c>
      <c r="M858" s="5">
        <v>132101000</v>
      </c>
      <c r="N858" s="4">
        <v>32</v>
      </c>
      <c r="O858" s="4">
        <v>8750</v>
      </c>
      <c r="P858" s="4">
        <v>8730</v>
      </c>
      <c r="Q858" s="4">
        <v>8750</v>
      </c>
    </row>
    <row r="859" spans="5:17">
      <c r="E859" s="4">
        <v>68</v>
      </c>
      <c r="F859" s="4">
        <v>11537</v>
      </c>
      <c r="G859" s="5">
        <v>1.6570300000000001E-3</v>
      </c>
      <c r="H859" s="4">
        <v>7910</v>
      </c>
      <c r="I859" s="4">
        <v>9360</v>
      </c>
      <c r="J859" s="4">
        <v>1450</v>
      </c>
      <c r="K859" s="5">
        <v>8699.07</v>
      </c>
      <c r="L859" s="5">
        <v>311.55500000000001</v>
      </c>
      <c r="M859" s="5">
        <v>100361000</v>
      </c>
      <c r="N859" s="4">
        <v>27</v>
      </c>
      <c r="O859" s="4">
        <v>8750</v>
      </c>
      <c r="P859" s="4">
        <v>8340</v>
      </c>
      <c r="Q859" s="4">
        <v>8750</v>
      </c>
    </row>
    <row r="860" spans="5:17">
      <c r="E860" s="4">
        <v>69</v>
      </c>
      <c r="F860" s="4">
        <v>8721</v>
      </c>
      <c r="G860" s="5">
        <v>1.2525800000000001E-3</v>
      </c>
      <c r="H860" s="4">
        <v>7910</v>
      </c>
      <c r="I860" s="4">
        <v>9360</v>
      </c>
      <c r="J860" s="4">
        <v>1450</v>
      </c>
      <c r="K860" s="5">
        <v>8728.66</v>
      </c>
      <c r="L860" s="5">
        <v>286.74700000000001</v>
      </c>
      <c r="M860" s="5">
        <v>76122600</v>
      </c>
      <c r="N860" s="4">
        <v>24</v>
      </c>
      <c r="O860" s="4">
        <v>8750</v>
      </c>
      <c r="P860" s="4">
        <v>8270</v>
      </c>
      <c r="Q860" s="4">
        <v>8750</v>
      </c>
    </row>
    <row r="861" spans="5:17">
      <c r="E861" s="4">
        <v>70</v>
      </c>
      <c r="F861" s="4">
        <v>6603</v>
      </c>
      <c r="G861" s="5">
        <v>9.4837299999999997E-4</v>
      </c>
      <c r="H861" s="4">
        <v>7910</v>
      </c>
      <c r="I861" s="4">
        <v>9360</v>
      </c>
      <c r="J861" s="4">
        <v>1450</v>
      </c>
      <c r="K861" s="5">
        <v>8733.08</v>
      </c>
      <c r="L861" s="5">
        <v>280.94600000000003</v>
      </c>
      <c r="M861" s="5">
        <v>57664500</v>
      </c>
      <c r="N861" s="4">
        <v>21</v>
      </c>
      <c r="O861" s="4">
        <v>8750</v>
      </c>
      <c r="P861" s="4">
        <v>8160</v>
      </c>
      <c r="Q861" s="4">
        <v>8750</v>
      </c>
    </row>
    <row r="862" spans="5:17">
      <c r="E862" s="4">
        <v>71</v>
      </c>
      <c r="F862" s="4">
        <v>4790</v>
      </c>
      <c r="G862" s="5">
        <v>6.8797599999999997E-4</v>
      </c>
      <c r="H862" s="4">
        <v>7910</v>
      </c>
      <c r="I862" s="4">
        <v>9360</v>
      </c>
      <c r="J862" s="4">
        <v>1450</v>
      </c>
      <c r="K862" s="5">
        <v>8735.73</v>
      </c>
      <c r="L862" s="5">
        <v>256.19200000000001</v>
      </c>
      <c r="M862" s="5">
        <v>41844100</v>
      </c>
      <c r="N862" s="4">
        <v>19</v>
      </c>
      <c r="O862" s="4">
        <v>8750</v>
      </c>
      <c r="P862" s="4">
        <v>8520</v>
      </c>
      <c r="Q862" s="4">
        <v>8750</v>
      </c>
    </row>
    <row r="863" spans="5:17">
      <c r="E863" s="4">
        <v>72</v>
      </c>
      <c r="F863" s="4">
        <v>3532</v>
      </c>
      <c r="G863" s="5">
        <v>5.0729300000000002E-4</v>
      </c>
      <c r="H863" s="4">
        <v>7910</v>
      </c>
      <c r="I863" s="4">
        <v>9360</v>
      </c>
      <c r="J863" s="4">
        <v>1450</v>
      </c>
      <c r="K863" s="5">
        <v>8723.7800000000007</v>
      </c>
      <c r="L863" s="5">
        <v>239.12899999999999</v>
      </c>
      <c r="M863" s="5">
        <v>30812400</v>
      </c>
      <c r="N863" s="4">
        <v>17</v>
      </c>
      <c r="O863" s="4">
        <v>8750</v>
      </c>
      <c r="P863" s="4">
        <v>8870</v>
      </c>
      <c r="Q863" s="4">
        <v>8750</v>
      </c>
    </row>
    <row r="864" spans="5:17">
      <c r="E864" s="4">
        <v>73</v>
      </c>
      <c r="F864" s="4">
        <v>2381</v>
      </c>
      <c r="G864" s="5">
        <v>3.4197699999999998E-4</v>
      </c>
      <c r="H864" s="4">
        <v>7910</v>
      </c>
      <c r="I864" s="4">
        <v>9360</v>
      </c>
      <c r="J864" s="4">
        <v>1450</v>
      </c>
      <c r="K864" s="5">
        <v>8751.82</v>
      </c>
      <c r="L864" s="5">
        <v>152.779</v>
      </c>
      <c r="M864" s="5">
        <v>20838100</v>
      </c>
      <c r="N864" s="4">
        <v>10</v>
      </c>
      <c r="O864" s="4">
        <v>8750</v>
      </c>
      <c r="P864" s="4">
        <v>8590</v>
      </c>
      <c r="Q864" s="4">
        <v>8750</v>
      </c>
    </row>
    <row r="865" spans="2:17">
      <c r="E865" s="4">
        <v>74</v>
      </c>
      <c r="F865" s="4">
        <v>1653</v>
      </c>
      <c r="G865" s="5">
        <v>2.3741600000000001E-4</v>
      </c>
      <c r="H865" s="4">
        <v>8630</v>
      </c>
      <c r="I865" s="4">
        <v>9360</v>
      </c>
      <c r="J865" s="4">
        <v>730</v>
      </c>
      <c r="K865" s="5">
        <v>8758.18</v>
      </c>
      <c r="L865" s="5">
        <v>96.253</v>
      </c>
      <c r="M865" s="5">
        <v>14477300</v>
      </c>
      <c r="N865" s="4">
        <v>8</v>
      </c>
      <c r="O865" s="4">
        <v>8750</v>
      </c>
      <c r="P865" s="4">
        <v>9360</v>
      </c>
      <c r="Q865" s="4">
        <v>8750</v>
      </c>
    </row>
    <row r="866" spans="2:17">
      <c r="E866" s="4">
        <v>75</v>
      </c>
      <c r="F866" s="4">
        <v>1066</v>
      </c>
      <c r="G866" s="5">
        <v>1.5310700000000001E-4</v>
      </c>
      <c r="H866" s="4">
        <v>8630</v>
      </c>
      <c r="I866" s="4">
        <v>8930</v>
      </c>
      <c r="J866" s="4">
        <v>300</v>
      </c>
      <c r="K866" s="5">
        <v>8751.65</v>
      </c>
      <c r="L866" s="5">
        <v>86.175600000000003</v>
      </c>
      <c r="M866" s="5">
        <v>9329260</v>
      </c>
      <c r="N866" s="4">
        <v>6</v>
      </c>
      <c r="O866" s="4">
        <v>8750</v>
      </c>
      <c r="P866" s="4">
        <v>8772</v>
      </c>
      <c r="Q866" s="4">
        <v>8750</v>
      </c>
    </row>
    <row r="867" spans="2:17">
      <c r="E867" s="4">
        <v>76</v>
      </c>
      <c r="F867" s="4">
        <v>540</v>
      </c>
      <c r="G867" s="5">
        <v>7.75589E-5</v>
      </c>
      <c r="H867" s="4">
        <v>8630</v>
      </c>
      <c r="I867" s="4">
        <v>8872</v>
      </c>
      <c r="J867" s="4">
        <v>242</v>
      </c>
      <c r="K867" s="5">
        <v>8758.69</v>
      </c>
      <c r="L867" s="5">
        <v>80.198899999999995</v>
      </c>
      <c r="M867" s="5">
        <v>4729690</v>
      </c>
      <c r="N867" s="4">
        <v>4</v>
      </c>
      <c r="O867" s="4">
        <v>8750</v>
      </c>
      <c r="P867" s="4">
        <v>8760</v>
      </c>
      <c r="Q867" s="4">
        <v>8750</v>
      </c>
    </row>
    <row r="868" spans="2:17">
      <c r="E868" s="4">
        <v>77</v>
      </c>
      <c r="F868" s="4">
        <v>236</v>
      </c>
      <c r="G868" s="5">
        <v>3.3896100000000002E-5</v>
      </c>
      <c r="H868" s="4">
        <v>8630</v>
      </c>
      <c r="I868" s="4">
        <v>8872</v>
      </c>
      <c r="J868" s="4">
        <v>242</v>
      </c>
      <c r="K868" s="5">
        <v>8782.9</v>
      </c>
      <c r="L868" s="5">
        <v>69.0107</v>
      </c>
      <c r="M868" s="5">
        <v>2072760</v>
      </c>
      <c r="N868" s="4">
        <v>4</v>
      </c>
      <c r="O868" s="4">
        <v>8750</v>
      </c>
      <c r="P868" s="4">
        <v>8630</v>
      </c>
      <c r="Q868" s="4">
        <v>8750</v>
      </c>
    </row>
    <row r="869" spans="2:17">
      <c r="E869" s="4">
        <v>78</v>
      </c>
      <c r="F869" s="4">
        <v>59</v>
      </c>
      <c r="G869" s="5">
        <v>8.4740200000000002E-6</v>
      </c>
      <c r="H869" s="4">
        <v>8750</v>
      </c>
      <c r="I869" s="4">
        <v>8872</v>
      </c>
      <c r="J869" s="4">
        <v>122</v>
      </c>
      <c r="K869" s="5">
        <v>8793.42</v>
      </c>
      <c r="L869" s="5">
        <v>58.412999999999997</v>
      </c>
      <c r="M869" s="5">
        <v>518812</v>
      </c>
      <c r="N869" s="4">
        <v>2</v>
      </c>
      <c r="O869" s="4">
        <v>8750</v>
      </c>
      <c r="P869" s="4">
        <v>8872</v>
      </c>
      <c r="Q869" s="4">
        <v>8750</v>
      </c>
    </row>
    <row r="870" spans="2:17">
      <c r="E870" s="4">
        <v>79</v>
      </c>
      <c r="F870" s="4">
        <v>15</v>
      </c>
      <c r="G870" s="5">
        <v>2.1544099999999999E-6</v>
      </c>
      <c r="H870" s="4">
        <v>8750</v>
      </c>
      <c r="I870" s="4">
        <v>8750</v>
      </c>
      <c r="J870" s="4">
        <v>0</v>
      </c>
      <c r="K870" s="5">
        <v>8750</v>
      </c>
      <c r="L870" s="5">
        <v>0</v>
      </c>
      <c r="M870" s="5">
        <v>131250</v>
      </c>
      <c r="N870" s="4">
        <v>1</v>
      </c>
      <c r="O870" s="4">
        <v>8750</v>
      </c>
      <c r="P870" s="4">
        <v>8750</v>
      </c>
      <c r="Q870" s="4">
        <v>8750</v>
      </c>
    </row>
    <row r="871" spans="2:17">
      <c r="B871" t="s">
        <v>44</v>
      </c>
      <c r="E871" s="4">
        <v>1</v>
      </c>
      <c r="F871" s="4">
        <v>4965254</v>
      </c>
      <c r="G871" s="5">
        <v>0.71314699999999998</v>
      </c>
      <c r="H871" s="4">
        <v>0</v>
      </c>
      <c r="I871" s="4">
        <v>9880</v>
      </c>
      <c r="J871" s="4">
        <v>9880</v>
      </c>
      <c r="K871" s="5">
        <v>4623.3</v>
      </c>
      <c r="L871" s="5">
        <v>2929.35</v>
      </c>
      <c r="M871" s="5">
        <v>22955800000</v>
      </c>
      <c r="N871" s="4">
        <v>153</v>
      </c>
      <c r="O871" s="4">
        <v>1210</v>
      </c>
      <c r="P871" s="4">
        <v>7970</v>
      </c>
      <c r="Q871" s="4">
        <v>5150</v>
      </c>
    </row>
    <row r="872" spans="2:17">
      <c r="E872" s="4">
        <v>2</v>
      </c>
      <c r="F872" s="4">
        <v>1506506</v>
      </c>
      <c r="G872" s="5">
        <v>0.21637600000000001</v>
      </c>
      <c r="H872" s="4">
        <v>0</v>
      </c>
      <c r="I872" s="4">
        <v>9920</v>
      </c>
      <c r="J872" s="4">
        <v>9920</v>
      </c>
      <c r="K872" s="5">
        <v>6910</v>
      </c>
      <c r="L872" s="5">
        <v>2320.4699999999998</v>
      </c>
      <c r="M872" s="5">
        <v>10410000000</v>
      </c>
      <c r="N872" s="4">
        <v>135</v>
      </c>
      <c r="O872" s="4">
        <v>1210</v>
      </c>
      <c r="P872" s="4">
        <v>3660</v>
      </c>
      <c r="Q872" s="4">
        <v>7720</v>
      </c>
    </row>
    <row r="873" spans="2:17">
      <c r="E873" s="4">
        <v>3</v>
      </c>
      <c r="F873" s="4">
        <v>1093829</v>
      </c>
      <c r="G873" s="5">
        <v>0.15710399999999999</v>
      </c>
      <c r="H873" s="4">
        <v>0</v>
      </c>
      <c r="I873" s="4">
        <v>9920</v>
      </c>
      <c r="J873" s="4">
        <v>9920</v>
      </c>
      <c r="K873" s="5">
        <v>7396.04</v>
      </c>
      <c r="L873" s="5">
        <v>2117.4899999999998</v>
      </c>
      <c r="M873" s="5">
        <v>8090010000</v>
      </c>
      <c r="N873" s="4">
        <v>148</v>
      </c>
      <c r="O873" s="4">
        <v>1210</v>
      </c>
      <c r="P873" s="4">
        <v>6470</v>
      </c>
      <c r="Q873" s="4">
        <v>8060</v>
      </c>
    </row>
    <row r="874" spans="2:17">
      <c r="E874" s="4">
        <v>4</v>
      </c>
      <c r="F874" s="4">
        <v>864477</v>
      </c>
      <c r="G874" s="5">
        <v>0.124163</v>
      </c>
      <c r="H874" s="4">
        <v>0</v>
      </c>
      <c r="I874" s="4">
        <v>9920</v>
      </c>
      <c r="J874" s="4">
        <v>9920</v>
      </c>
      <c r="K874" s="5">
        <v>7503.03</v>
      </c>
      <c r="L874" s="5">
        <v>2069.23</v>
      </c>
      <c r="M874" s="5">
        <v>6486200000</v>
      </c>
      <c r="N874" s="4">
        <v>155</v>
      </c>
      <c r="O874" s="4">
        <v>1210</v>
      </c>
      <c r="P874" s="4">
        <v>7900</v>
      </c>
      <c r="Q874" s="4">
        <v>8100</v>
      </c>
    </row>
    <row r="875" spans="2:17">
      <c r="E875" s="4">
        <v>5</v>
      </c>
      <c r="F875" s="4">
        <v>753090</v>
      </c>
      <c r="G875" s="5">
        <v>0.108164</v>
      </c>
      <c r="H875" s="4">
        <v>0</v>
      </c>
      <c r="I875" s="4">
        <v>9920</v>
      </c>
      <c r="J875" s="4">
        <v>9920</v>
      </c>
      <c r="K875" s="5">
        <v>7703.85</v>
      </c>
      <c r="L875" s="5">
        <v>1972.81</v>
      </c>
      <c r="M875" s="5">
        <v>5801690000</v>
      </c>
      <c r="N875" s="4">
        <v>155</v>
      </c>
      <c r="O875" s="4">
        <v>1210</v>
      </c>
      <c r="P875" s="4">
        <v>7420</v>
      </c>
      <c r="Q875" s="4">
        <v>8240</v>
      </c>
    </row>
    <row r="876" spans="2:17">
      <c r="E876" s="4">
        <v>6</v>
      </c>
      <c r="F876" s="4">
        <v>625044</v>
      </c>
      <c r="G876" s="5">
        <v>8.9773500000000006E-2</v>
      </c>
      <c r="H876" s="4">
        <v>0</v>
      </c>
      <c r="I876" s="4">
        <v>9920</v>
      </c>
      <c r="J876" s="4">
        <v>9920</v>
      </c>
      <c r="K876" s="5">
        <v>7842.08</v>
      </c>
      <c r="L876" s="5">
        <v>1957.07</v>
      </c>
      <c r="M876" s="5">
        <v>4901640000</v>
      </c>
      <c r="N876" s="4">
        <v>152</v>
      </c>
      <c r="O876" s="4">
        <v>8540</v>
      </c>
      <c r="P876" s="4">
        <v>9380</v>
      </c>
      <c r="Q876" s="4">
        <v>8340</v>
      </c>
    </row>
    <row r="877" spans="2:17">
      <c r="E877" s="4">
        <v>7</v>
      </c>
      <c r="F877" s="4">
        <v>566549</v>
      </c>
      <c r="G877" s="5">
        <v>8.1372E-2</v>
      </c>
      <c r="H877" s="4">
        <v>0</v>
      </c>
      <c r="I877" s="4">
        <v>9920</v>
      </c>
      <c r="J877" s="4">
        <v>9920</v>
      </c>
      <c r="K877" s="5">
        <v>7939.9</v>
      </c>
      <c r="L877" s="5">
        <v>1859.23</v>
      </c>
      <c r="M877" s="5">
        <v>4498340000</v>
      </c>
      <c r="N877" s="4">
        <v>148</v>
      </c>
      <c r="O877" s="4">
        <v>1210</v>
      </c>
      <c r="P877" s="4">
        <v>6620</v>
      </c>
      <c r="Q877" s="4">
        <v>8350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9920</v>
      </c>
      <c r="J878" s="4">
        <v>9920</v>
      </c>
      <c r="K878" s="5">
        <v>8046.97</v>
      </c>
      <c r="L878" s="5">
        <v>1748.34</v>
      </c>
      <c r="M878" s="5">
        <v>4120650000</v>
      </c>
      <c r="N878" s="4">
        <v>145</v>
      </c>
      <c r="O878" s="4">
        <v>1210</v>
      </c>
      <c r="P878" s="4">
        <v>6970</v>
      </c>
      <c r="Q878" s="4">
        <v>8390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9920</v>
      </c>
      <c r="J879" s="4">
        <v>9920</v>
      </c>
      <c r="K879" s="5">
        <v>8179.83</v>
      </c>
      <c r="L879" s="5">
        <v>1609.74</v>
      </c>
      <c r="M879" s="5">
        <v>3959860000</v>
      </c>
      <c r="N879" s="4">
        <v>143</v>
      </c>
      <c r="O879" s="4">
        <v>8690</v>
      </c>
      <c r="P879" s="4">
        <v>5410</v>
      </c>
      <c r="Q879" s="4">
        <v>8430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9920</v>
      </c>
      <c r="J880" s="4">
        <v>9920</v>
      </c>
      <c r="K880" s="5">
        <v>8265.2199999999993</v>
      </c>
      <c r="L880" s="5">
        <v>1530.96</v>
      </c>
      <c r="M880" s="5">
        <v>3687440000</v>
      </c>
      <c r="N880" s="4">
        <v>143</v>
      </c>
      <c r="O880" s="4">
        <v>8690</v>
      </c>
      <c r="P880" s="4">
        <v>7410</v>
      </c>
      <c r="Q880" s="4">
        <v>8450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9920</v>
      </c>
      <c r="J881" s="4">
        <v>9920</v>
      </c>
      <c r="K881" s="5">
        <v>8329.3799999999992</v>
      </c>
      <c r="L881" s="5">
        <v>1456.05</v>
      </c>
      <c r="M881" s="5">
        <v>3401360000</v>
      </c>
      <c r="N881" s="4">
        <v>141</v>
      </c>
      <c r="O881" s="4">
        <v>8690</v>
      </c>
      <c r="P881" s="4">
        <v>9130</v>
      </c>
      <c r="Q881" s="4">
        <v>8540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9920</v>
      </c>
      <c r="J882" s="4">
        <v>9920</v>
      </c>
      <c r="K882" s="5">
        <v>8391.81</v>
      </c>
      <c r="L882" s="5">
        <v>1351.62</v>
      </c>
      <c r="M882" s="5">
        <v>3176590000</v>
      </c>
      <c r="N882" s="4">
        <v>137</v>
      </c>
      <c r="O882" s="4">
        <v>8690</v>
      </c>
      <c r="P882" s="4">
        <v>9130</v>
      </c>
      <c r="Q882" s="4">
        <v>8570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9920</v>
      </c>
      <c r="J883" s="4">
        <v>9920</v>
      </c>
      <c r="K883" s="5">
        <v>8429</v>
      </c>
      <c r="L883" s="5">
        <v>1258.32</v>
      </c>
      <c r="M883" s="5">
        <v>3063370000</v>
      </c>
      <c r="N883" s="4">
        <v>137</v>
      </c>
      <c r="O883" s="4">
        <v>8600</v>
      </c>
      <c r="P883" s="4">
        <v>5610</v>
      </c>
      <c r="Q883" s="4">
        <v>8580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9920</v>
      </c>
      <c r="J884" s="4">
        <v>9920</v>
      </c>
      <c r="K884" s="5">
        <v>8464.58</v>
      </c>
      <c r="L884" s="5">
        <v>1188.8699999999999</v>
      </c>
      <c r="M884" s="5">
        <v>2962730000</v>
      </c>
      <c r="N884" s="4">
        <v>137</v>
      </c>
      <c r="O884" s="4">
        <v>8920</v>
      </c>
      <c r="P884" s="4">
        <v>9000</v>
      </c>
      <c r="Q884" s="4">
        <v>8600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9920</v>
      </c>
      <c r="J885" s="4">
        <v>9920</v>
      </c>
      <c r="K885" s="5">
        <v>8509.07</v>
      </c>
      <c r="L885" s="5">
        <v>1071.3399999999999</v>
      </c>
      <c r="M885" s="5">
        <v>2855130000</v>
      </c>
      <c r="N885" s="4">
        <v>139</v>
      </c>
      <c r="O885" s="4">
        <v>8920</v>
      </c>
      <c r="P885" s="4">
        <v>9170</v>
      </c>
      <c r="Q885" s="4">
        <v>8610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9920</v>
      </c>
      <c r="J886" s="4">
        <v>9920</v>
      </c>
      <c r="K886" s="5">
        <v>8542.7999999999993</v>
      </c>
      <c r="L886" s="5">
        <v>1011.23</v>
      </c>
      <c r="M886" s="5">
        <v>2697080000</v>
      </c>
      <c r="N886" s="4">
        <v>139</v>
      </c>
      <c r="O886" s="4">
        <v>8920</v>
      </c>
      <c r="P886" s="4">
        <v>9230</v>
      </c>
      <c r="Q886" s="4">
        <v>8650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9920</v>
      </c>
      <c r="J887" s="4">
        <v>9920</v>
      </c>
      <c r="K887" s="5">
        <v>8561.8799999999992</v>
      </c>
      <c r="L887" s="5">
        <v>982.31100000000004</v>
      </c>
      <c r="M887" s="5">
        <v>2594970000</v>
      </c>
      <c r="N887" s="4">
        <v>137</v>
      </c>
      <c r="O887" s="4">
        <v>8920</v>
      </c>
      <c r="P887" s="4">
        <v>9440</v>
      </c>
      <c r="Q887" s="4">
        <v>8670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9920</v>
      </c>
      <c r="J888" s="4">
        <v>9920</v>
      </c>
      <c r="K888" s="5">
        <v>8579.52</v>
      </c>
      <c r="L888" s="5">
        <v>957.92899999999997</v>
      </c>
      <c r="M888" s="5">
        <v>2509310000</v>
      </c>
      <c r="N888" s="4">
        <v>138</v>
      </c>
      <c r="O888" s="4">
        <v>8920</v>
      </c>
      <c r="P888" s="4">
        <v>8900</v>
      </c>
      <c r="Q888" s="4">
        <v>8690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9920</v>
      </c>
      <c r="J889" s="4">
        <v>9920</v>
      </c>
      <c r="K889" s="5">
        <v>8605.59</v>
      </c>
      <c r="L889" s="5">
        <v>915.31899999999996</v>
      </c>
      <c r="M889" s="5">
        <v>2429830000</v>
      </c>
      <c r="N889" s="4">
        <v>136</v>
      </c>
      <c r="O889" s="4">
        <v>8920</v>
      </c>
      <c r="P889" s="4">
        <v>6600</v>
      </c>
      <c r="Q889" s="4">
        <v>8690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9920</v>
      </c>
      <c r="J890" s="4">
        <v>9920</v>
      </c>
      <c r="K890" s="5">
        <v>8633.1</v>
      </c>
      <c r="L890" s="5">
        <v>866.92399999999998</v>
      </c>
      <c r="M890" s="5">
        <v>2379960000</v>
      </c>
      <c r="N890" s="4">
        <v>133</v>
      </c>
      <c r="O890" s="4">
        <v>8920</v>
      </c>
      <c r="P890" s="4">
        <v>9880</v>
      </c>
      <c r="Q890" s="4">
        <v>8720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9920</v>
      </c>
      <c r="J891" s="4">
        <v>9920</v>
      </c>
      <c r="K891" s="5">
        <v>8656.25</v>
      </c>
      <c r="L891" s="5">
        <v>799.45899999999995</v>
      </c>
      <c r="M891" s="5">
        <v>2301780000</v>
      </c>
      <c r="N891" s="4">
        <v>132</v>
      </c>
      <c r="O891" s="4">
        <v>8920</v>
      </c>
      <c r="P891" s="4">
        <v>9370</v>
      </c>
      <c r="Q891" s="4">
        <v>8750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9920</v>
      </c>
      <c r="J892" s="4">
        <v>9920</v>
      </c>
      <c r="K892" s="5">
        <v>8678.7800000000007</v>
      </c>
      <c r="L892" s="5">
        <v>747.56600000000003</v>
      </c>
      <c r="M892" s="5">
        <v>2231780000</v>
      </c>
      <c r="N892" s="4">
        <v>130</v>
      </c>
      <c r="O892" s="4">
        <v>8920</v>
      </c>
      <c r="P892" s="4">
        <v>6560</v>
      </c>
      <c r="Q892" s="4">
        <v>8750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9920</v>
      </c>
      <c r="J893" s="4">
        <v>9920</v>
      </c>
      <c r="K893" s="5">
        <v>8698.1</v>
      </c>
      <c r="L893" s="5">
        <v>707.07500000000005</v>
      </c>
      <c r="M893" s="5">
        <v>2180080000</v>
      </c>
      <c r="N893" s="4">
        <v>127</v>
      </c>
      <c r="O893" s="4">
        <v>8920</v>
      </c>
      <c r="P893" s="4">
        <v>7430</v>
      </c>
      <c r="Q893" s="4">
        <v>8770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9920</v>
      </c>
      <c r="J894" s="4">
        <v>9920</v>
      </c>
      <c r="K894" s="5">
        <v>8708.81</v>
      </c>
      <c r="L894" s="5">
        <v>688.46500000000003</v>
      </c>
      <c r="M894" s="5">
        <v>2151520000</v>
      </c>
      <c r="N894" s="4">
        <v>123</v>
      </c>
      <c r="O894" s="4">
        <v>8920</v>
      </c>
      <c r="P894" s="4">
        <v>7730</v>
      </c>
      <c r="Q894" s="4">
        <v>8780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9920</v>
      </c>
      <c r="J895" s="4">
        <v>9920</v>
      </c>
      <c r="K895" s="5">
        <v>8718.7999999999993</v>
      </c>
      <c r="L895" s="5">
        <v>665.35400000000004</v>
      </c>
      <c r="M895" s="5">
        <v>2125080000</v>
      </c>
      <c r="N895" s="4">
        <v>121</v>
      </c>
      <c r="O895" s="4">
        <v>8920</v>
      </c>
      <c r="P895" s="4">
        <v>8250</v>
      </c>
      <c r="Q895" s="4">
        <v>8790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9790</v>
      </c>
      <c r="J896" s="4">
        <v>9790</v>
      </c>
      <c r="K896" s="5">
        <v>8733.2800000000007</v>
      </c>
      <c r="L896" s="5">
        <v>600.80799999999999</v>
      </c>
      <c r="M896" s="5">
        <v>2100510000</v>
      </c>
      <c r="N896" s="4">
        <v>120</v>
      </c>
      <c r="O896" s="4">
        <v>8920</v>
      </c>
      <c r="P896" s="4">
        <v>8200</v>
      </c>
      <c r="Q896" s="4">
        <v>8790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9790</v>
      </c>
      <c r="J897" s="4">
        <v>9790</v>
      </c>
      <c r="K897" s="5">
        <v>8741.01</v>
      </c>
      <c r="L897" s="5">
        <v>575.48299999999995</v>
      </c>
      <c r="M897" s="5">
        <v>2059920000</v>
      </c>
      <c r="N897" s="4">
        <v>119</v>
      </c>
      <c r="O897" s="4">
        <v>8920</v>
      </c>
      <c r="P897" s="4">
        <v>8310</v>
      </c>
      <c r="Q897" s="4">
        <v>8790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9790</v>
      </c>
      <c r="J898" s="4">
        <v>9790</v>
      </c>
      <c r="K898" s="5">
        <v>8751.98</v>
      </c>
      <c r="L898" s="5">
        <v>534.13499999999999</v>
      </c>
      <c r="M898" s="5">
        <v>2038560000</v>
      </c>
      <c r="N898" s="4">
        <v>121</v>
      </c>
      <c r="O898" s="4">
        <v>8920</v>
      </c>
      <c r="P898" s="4">
        <v>7740</v>
      </c>
      <c r="Q898" s="4">
        <v>8800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9790</v>
      </c>
      <c r="J899" s="4">
        <v>9790</v>
      </c>
      <c r="K899" s="5">
        <v>8761.2800000000007</v>
      </c>
      <c r="L899" s="5">
        <v>505.988</v>
      </c>
      <c r="M899" s="5">
        <v>1994780000</v>
      </c>
      <c r="N899" s="4">
        <v>117</v>
      </c>
      <c r="O899" s="4">
        <v>8920</v>
      </c>
      <c r="P899" s="4">
        <v>8630</v>
      </c>
      <c r="Q899" s="4">
        <v>8810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9790</v>
      </c>
      <c r="J900" s="4">
        <v>9790</v>
      </c>
      <c r="K900" s="5">
        <v>8766.2000000000007</v>
      </c>
      <c r="L900" s="5">
        <v>474.53100000000001</v>
      </c>
      <c r="M900" s="5">
        <v>1942340000</v>
      </c>
      <c r="N900" s="4">
        <v>116</v>
      </c>
      <c r="O900" s="4">
        <v>8920</v>
      </c>
      <c r="P900" s="4">
        <v>7770</v>
      </c>
      <c r="Q900" s="4">
        <v>8810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7410</v>
      </c>
      <c r="I901" s="4">
        <v>9790</v>
      </c>
      <c r="J901" s="4">
        <v>2380</v>
      </c>
      <c r="K901" s="5">
        <v>8770.26</v>
      </c>
      <c r="L901" s="5">
        <v>464.41</v>
      </c>
      <c r="M901" s="5">
        <v>1895000000</v>
      </c>
      <c r="N901" s="4">
        <v>112</v>
      </c>
      <c r="O901" s="4">
        <v>8920</v>
      </c>
      <c r="P901" s="4">
        <v>8630</v>
      </c>
      <c r="Q901" s="4">
        <v>8810</v>
      </c>
    </row>
    <row r="902" spans="5:17">
      <c r="E902" s="4">
        <v>32</v>
      </c>
      <c r="F902" s="4">
        <v>212406</v>
      </c>
      <c r="G902" s="5">
        <v>3.05074E-2</v>
      </c>
      <c r="H902" s="4">
        <v>7410</v>
      </c>
      <c r="I902" s="4">
        <v>9790</v>
      </c>
      <c r="J902" s="4">
        <v>2380</v>
      </c>
      <c r="K902" s="5">
        <v>8772.75</v>
      </c>
      <c r="L902" s="5">
        <v>462.637</v>
      </c>
      <c r="M902" s="5">
        <v>1863380000</v>
      </c>
      <c r="N902" s="4">
        <v>113</v>
      </c>
      <c r="O902" s="4">
        <v>8920</v>
      </c>
      <c r="P902" s="4">
        <v>8440</v>
      </c>
      <c r="Q902" s="4">
        <v>8810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7410</v>
      </c>
      <c r="I903" s="4">
        <v>9790</v>
      </c>
      <c r="J903" s="4">
        <v>2380</v>
      </c>
      <c r="K903" s="5">
        <v>8777.48</v>
      </c>
      <c r="L903" s="5">
        <v>460.18599999999998</v>
      </c>
      <c r="M903" s="5">
        <v>1834850000</v>
      </c>
      <c r="N903" s="4">
        <v>109</v>
      </c>
      <c r="O903" s="4">
        <v>8690</v>
      </c>
      <c r="P903" s="4">
        <v>9790</v>
      </c>
      <c r="Q903" s="4">
        <v>8830</v>
      </c>
    </row>
    <row r="904" spans="5:17">
      <c r="E904" s="4">
        <v>34</v>
      </c>
      <c r="F904" s="4">
        <v>207640</v>
      </c>
      <c r="G904" s="5">
        <v>2.98228E-2</v>
      </c>
      <c r="H904" s="4">
        <v>7410</v>
      </c>
      <c r="I904" s="4">
        <v>9600</v>
      </c>
      <c r="J904" s="4">
        <v>2190</v>
      </c>
      <c r="K904" s="5">
        <v>8784.56</v>
      </c>
      <c r="L904" s="5">
        <v>456.459</v>
      </c>
      <c r="M904" s="5">
        <v>1824030000</v>
      </c>
      <c r="N904" s="4">
        <v>108</v>
      </c>
      <c r="O904" s="4">
        <v>9030</v>
      </c>
      <c r="P904" s="4">
        <v>9160</v>
      </c>
      <c r="Q904" s="4">
        <v>8860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7410</v>
      </c>
      <c r="I905" s="4">
        <v>9600</v>
      </c>
      <c r="J905" s="4">
        <v>2190</v>
      </c>
      <c r="K905" s="5">
        <v>8787.7900000000009</v>
      </c>
      <c r="L905" s="5">
        <v>454.67700000000002</v>
      </c>
      <c r="M905" s="5">
        <v>1811990000</v>
      </c>
      <c r="N905" s="4">
        <v>109</v>
      </c>
      <c r="O905" s="4">
        <v>9030</v>
      </c>
      <c r="P905" s="4">
        <v>7660</v>
      </c>
      <c r="Q905" s="4">
        <v>8860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7410</v>
      </c>
      <c r="I906" s="4">
        <v>9600</v>
      </c>
      <c r="J906" s="4">
        <v>2190</v>
      </c>
      <c r="K906" s="5">
        <v>8789.7000000000007</v>
      </c>
      <c r="L906" s="5">
        <v>451.15499999999997</v>
      </c>
      <c r="M906" s="5">
        <v>1788140000</v>
      </c>
      <c r="N906" s="4">
        <v>108</v>
      </c>
      <c r="O906" s="4">
        <v>9030</v>
      </c>
      <c r="P906" s="4">
        <v>8180</v>
      </c>
      <c r="Q906" s="4">
        <v>8860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7410</v>
      </c>
      <c r="I907" s="4">
        <v>9600</v>
      </c>
      <c r="J907" s="4">
        <v>2190</v>
      </c>
      <c r="K907" s="5">
        <v>8793.67</v>
      </c>
      <c r="L907" s="5">
        <v>447.52699999999999</v>
      </c>
      <c r="M907" s="5">
        <v>1762120000</v>
      </c>
      <c r="N907" s="4">
        <v>108</v>
      </c>
      <c r="O907" s="4">
        <v>9030</v>
      </c>
      <c r="P907" s="4">
        <v>8180</v>
      </c>
      <c r="Q907" s="4">
        <v>8860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7410</v>
      </c>
      <c r="I908" s="4">
        <v>9600</v>
      </c>
      <c r="J908" s="4">
        <v>2190</v>
      </c>
      <c r="K908" s="5">
        <v>8798.2800000000007</v>
      </c>
      <c r="L908" s="5">
        <v>440.81599999999997</v>
      </c>
      <c r="M908" s="5">
        <v>1723050000</v>
      </c>
      <c r="N908" s="4">
        <v>107</v>
      </c>
      <c r="O908" s="4">
        <v>9030</v>
      </c>
      <c r="P908" s="4">
        <v>8180</v>
      </c>
      <c r="Q908" s="4">
        <v>8860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7410</v>
      </c>
      <c r="I909" s="4">
        <v>9570</v>
      </c>
      <c r="J909" s="4">
        <v>2160</v>
      </c>
      <c r="K909" s="5">
        <v>8798.16</v>
      </c>
      <c r="L909" s="5">
        <v>440.95100000000002</v>
      </c>
      <c r="M909" s="5">
        <v>1676030000</v>
      </c>
      <c r="N909" s="4">
        <v>103</v>
      </c>
      <c r="O909" s="4">
        <v>9030</v>
      </c>
      <c r="P909" s="4">
        <v>9360</v>
      </c>
      <c r="Q909" s="4">
        <v>8860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7410</v>
      </c>
      <c r="I910" s="4">
        <v>9570</v>
      </c>
      <c r="J910" s="4">
        <v>2160</v>
      </c>
      <c r="K910" s="5">
        <v>8799.91</v>
      </c>
      <c r="L910" s="5">
        <v>435.80900000000003</v>
      </c>
      <c r="M910" s="5">
        <v>1644610000</v>
      </c>
      <c r="N910" s="4">
        <v>100</v>
      </c>
      <c r="O910" s="4">
        <v>9030</v>
      </c>
      <c r="P910" s="4">
        <v>8240</v>
      </c>
      <c r="Q910" s="4">
        <v>8860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7410</v>
      </c>
      <c r="I911" s="4">
        <v>9570</v>
      </c>
      <c r="J911" s="4">
        <v>2160</v>
      </c>
      <c r="K911" s="5">
        <v>8803.9</v>
      </c>
      <c r="L911" s="5">
        <v>434.89100000000002</v>
      </c>
      <c r="M911" s="5">
        <v>1589410000</v>
      </c>
      <c r="N911" s="4">
        <v>99</v>
      </c>
      <c r="O911" s="4">
        <v>9030</v>
      </c>
      <c r="P911" s="4">
        <v>9380</v>
      </c>
      <c r="Q911" s="4">
        <v>8860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7410</v>
      </c>
      <c r="I912" s="4">
        <v>9570</v>
      </c>
      <c r="J912" s="4">
        <v>2160</v>
      </c>
      <c r="K912" s="5">
        <v>8809.1299999999992</v>
      </c>
      <c r="L912" s="5">
        <v>431.20299999999997</v>
      </c>
      <c r="M912" s="5">
        <v>1524260000</v>
      </c>
      <c r="N912" s="4">
        <v>97</v>
      </c>
      <c r="O912" s="4">
        <v>9030</v>
      </c>
      <c r="P912" s="4">
        <v>8360</v>
      </c>
      <c r="Q912" s="4">
        <v>8870</v>
      </c>
    </row>
    <row r="913" spans="5:17">
      <c r="E913" s="4">
        <v>43</v>
      </c>
      <c r="F913" s="4">
        <v>165879</v>
      </c>
      <c r="G913" s="5">
        <v>2.38248E-2</v>
      </c>
      <c r="H913" s="4">
        <v>7410</v>
      </c>
      <c r="I913" s="4">
        <v>9570</v>
      </c>
      <c r="J913" s="4">
        <v>2160</v>
      </c>
      <c r="K913" s="5">
        <v>8808.6299999999992</v>
      </c>
      <c r="L913" s="5">
        <v>431.03100000000001</v>
      </c>
      <c r="M913" s="5">
        <v>1461170000</v>
      </c>
      <c r="N913" s="4">
        <v>95</v>
      </c>
      <c r="O913" s="4">
        <v>9030</v>
      </c>
      <c r="P913" s="4">
        <v>7800</v>
      </c>
      <c r="Q913" s="4">
        <v>8860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7410</v>
      </c>
      <c r="I914" s="4">
        <v>9570</v>
      </c>
      <c r="J914" s="4">
        <v>2160</v>
      </c>
      <c r="K914" s="5">
        <v>8806.6299999999992</v>
      </c>
      <c r="L914" s="5">
        <v>429.19200000000001</v>
      </c>
      <c r="M914" s="5">
        <v>1403350000</v>
      </c>
      <c r="N914" s="4">
        <v>91</v>
      </c>
      <c r="O914" s="4">
        <v>9090</v>
      </c>
      <c r="P914" s="4">
        <v>8130</v>
      </c>
      <c r="Q914" s="4">
        <v>8860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7410</v>
      </c>
      <c r="I915" s="4">
        <v>9570</v>
      </c>
      <c r="J915" s="4">
        <v>2160</v>
      </c>
      <c r="K915" s="5">
        <v>8803.65</v>
      </c>
      <c r="L915" s="5">
        <v>427.30700000000002</v>
      </c>
      <c r="M915" s="5">
        <v>1341440000</v>
      </c>
      <c r="N915" s="4">
        <v>90</v>
      </c>
      <c r="O915" s="4">
        <v>9090</v>
      </c>
      <c r="P915" s="4">
        <v>9220</v>
      </c>
      <c r="Q915" s="4">
        <v>8830</v>
      </c>
    </row>
    <row r="916" spans="5:17">
      <c r="E916" s="4">
        <v>46</v>
      </c>
      <c r="F916" s="4">
        <v>144773</v>
      </c>
      <c r="G916" s="5">
        <v>2.07934E-2</v>
      </c>
      <c r="H916" s="4">
        <v>7410</v>
      </c>
      <c r="I916" s="4">
        <v>9570</v>
      </c>
      <c r="J916" s="4">
        <v>2160</v>
      </c>
      <c r="K916" s="5">
        <v>8799.56</v>
      </c>
      <c r="L916" s="5">
        <v>427.65</v>
      </c>
      <c r="M916" s="5">
        <v>1273940000</v>
      </c>
      <c r="N916" s="4">
        <v>88</v>
      </c>
      <c r="O916" s="4">
        <v>9090</v>
      </c>
      <c r="P916" s="4">
        <v>9070</v>
      </c>
      <c r="Q916" s="4">
        <v>8810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7410</v>
      </c>
      <c r="I917" s="4">
        <v>9570</v>
      </c>
      <c r="J917" s="4">
        <v>2160</v>
      </c>
      <c r="K917" s="5">
        <v>8797.31</v>
      </c>
      <c r="L917" s="5">
        <v>426.38499999999999</v>
      </c>
      <c r="M917" s="5">
        <v>1214700000</v>
      </c>
      <c r="N917" s="4">
        <v>86</v>
      </c>
      <c r="O917" s="4">
        <v>8590</v>
      </c>
      <c r="P917" s="4">
        <v>8390</v>
      </c>
      <c r="Q917" s="4">
        <v>8780</v>
      </c>
    </row>
    <row r="918" spans="5:17">
      <c r="E918" s="4">
        <v>48</v>
      </c>
      <c r="F918" s="4">
        <v>130322</v>
      </c>
      <c r="G918" s="5">
        <v>1.87178E-2</v>
      </c>
      <c r="H918" s="4">
        <v>7410</v>
      </c>
      <c r="I918" s="4">
        <v>9570</v>
      </c>
      <c r="J918" s="4">
        <v>2160</v>
      </c>
      <c r="K918" s="5">
        <v>8802.5</v>
      </c>
      <c r="L918" s="5">
        <v>420.87099999999998</v>
      </c>
      <c r="M918" s="5">
        <v>1147160000</v>
      </c>
      <c r="N918" s="4">
        <v>84</v>
      </c>
      <c r="O918" s="4">
        <v>8590</v>
      </c>
      <c r="P918" s="4">
        <v>8450</v>
      </c>
      <c r="Q918" s="4">
        <v>8780</v>
      </c>
    </row>
    <row r="919" spans="5:17">
      <c r="E919" s="4">
        <v>49</v>
      </c>
      <c r="F919" s="4">
        <v>123826</v>
      </c>
      <c r="G919" s="5">
        <v>1.77848E-2</v>
      </c>
      <c r="H919" s="4">
        <v>7410</v>
      </c>
      <c r="I919" s="4">
        <v>9570</v>
      </c>
      <c r="J919" s="4">
        <v>2160</v>
      </c>
      <c r="K919" s="5">
        <v>8798.68</v>
      </c>
      <c r="L919" s="5">
        <v>421.23599999999999</v>
      </c>
      <c r="M919" s="5">
        <v>1089510000</v>
      </c>
      <c r="N919" s="4">
        <v>81</v>
      </c>
      <c r="O919" s="4">
        <v>8590</v>
      </c>
      <c r="P919" s="4">
        <v>8870</v>
      </c>
      <c r="Q919" s="4">
        <v>8770</v>
      </c>
    </row>
    <row r="920" spans="5:17">
      <c r="E920" s="4">
        <v>50</v>
      </c>
      <c r="F920" s="4">
        <v>118095</v>
      </c>
      <c r="G920" s="5">
        <v>1.69617E-2</v>
      </c>
      <c r="H920" s="4">
        <v>7410</v>
      </c>
      <c r="I920" s="4">
        <v>9570</v>
      </c>
      <c r="J920" s="4">
        <v>2160</v>
      </c>
      <c r="K920" s="5">
        <v>8804.14</v>
      </c>
      <c r="L920" s="5">
        <v>413.66</v>
      </c>
      <c r="M920" s="5">
        <v>1039730000</v>
      </c>
      <c r="N920" s="4">
        <v>77</v>
      </c>
      <c r="O920" s="4">
        <v>8590</v>
      </c>
      <c r="P920" s="4">
        <v>8920</v>
      </c>
      <c r="Q920" s="4">
        <v>8770</v>
      </c>
    </row>
    <row r="921" spans="5:17">
      <c r="E921" s="4">
        <v>51</v>
      </c>
      <c r="F921" s="4">
        <v>114796</v>
      </c>
      <c r="G921" s="5">
        <v>1.64879E-2</v>
      </c>
      <c r="H921" s="4">
        <v>7410</v>
      </c>
      <c r="I921" s="4">
        <v>9570</v>
      </c>
      <c r="J921" s="4">
        <v>2160</v>
      </c>
      <c r="K921" s="5">
        <v>8801.48</v>
      </c>
      <c r="L921" s="5">
        <v>409.18400000000003</v>
      </c>
      <c r="M921" s="5">
        <v>1010370000</v>
      </c>
      <c r="N921" s="4">
        <v>73</v>
      </c>
      <c r="O921" s="4">
        <v>8590</v>
      </c>
      <c r="P921" s="4">
        <v>8920</v>
      </c>
      <c r="Q921" s="4">
        <v>8770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7410</v>
      </c>
      <c r="I922" s="4">
        <v>9570</v>
      </c>
      <c r="J922" s="4">
        <v>2160</v>
      </c>
      <c r="K922" s="5">
        <v>8799.02</v>
      </c>
      <c r="L922" s="5">
        <v>405.76400000000001</v>
      </c>
      <c r="M922" s="5">
        <v>979974000</v>
      </c>
      <c r="N922" s="4">
        <v>71</v>
      </c>
      <c r="O922" s="4">
        <v>8590</v>
      </c>
      <c r="P922" s="4">
        <v>8550</v>
      </c>
      <c r="Q922" s="4">
        <v>8760</v>
      </c>
    </row>
    <row r="923" spans="5:17">
      <c r="E923" s="4">
        <v>53</v>
      </c>
      <c r="F923" s="4">
        <v>105587</v>
      </c>
      <c r="G923" s="5">
        <v>1.51652E-2</v>
      </c>
      <c r="H923" s="4">
        <v>7410</v>
      </c>
      <c r="I923" s="4">
        <v>9570</v>
      </c>
      <c r="J923" s="4">
        <v>2160</v>
      </c>
      <c r="K923" s="5">
        <v>8796.31</v>
      </c>
      <c r="L923" s="5">
        <v>400.94499999999999</v>
      </c>
      <c r="M923" s="5">
        <v>928776000</v>
      </c>
      <c r="N923" s="4">
        <v>69</v>
      </c>
      <c r="O923" s="4">
        <v>8590</v>
      </c>
      <c r="P923" s="4">
        <v>7550</v>
      </c>
      <c r="Q923" s="4">
        <v>8760</v>
      </c>
    </row>
    <row r="924" spans="5:17">
      <c r="E924" s="4">
        <v>54</v>
      </c>
      <c r="F924" s="4">
        <v>99403</v>
      </c>
      <c r="G924" s="5">
        <v>1.4277E-2</v>
      </c>
      <c r="H924" s="4">
        <v>7410</v>
      </c>
      <c r="I924" s="4">
        <v>9570</v>
      </c>
      <c r="J924" s="4">
        <v>2160</v>
      </c>
      <c r="K924" s="5">
        <v>8795.3700000000008</v>
      </c>
      <c r="L924" s="5">
        <v>391.892</v>
      </c>
      <c r="M924" s="5">
        <v>874286000</v>
      </c>
      <c r="N924" s="4">
        <v>64</v>
      </c>
      <c r="O924" s="4">
        <v>8590</v>
      </c>
      <c r="P924" s="4">
        <v>8120</v>
      </c>
      <c r="Q924" s="4">
        <v>8760</v>
      </c>
    </row>
    <row r="925" spans="5:17">
      <c r="E925" s="4">
        <v>55</v>
      </c>
      <c r="F925" s="4">
        <v>92018</v>
      </c>
      <c r="G925" s="5">
        <v>1.32163E-2</v>
      </c>
      <c r="H925" s="4">
        <v>7410</v>
      </c>
      <c r="I925" s="4">
        <v>9570</v>
      </c>
      <c r="J925" s="4">
        <v>2160</v>
      </c>
      <c r="K925" s="5">
        <v>8793.5499999999993</v>
      </c>
      <c r="L925" s="5">
        <v>386.428</v>
      </c>
      <c r="M925" s="5">
        <v>809164000</v>
      </c>
      <c r="N925" s="4">
        <v>64</v>
      </c>
      <c r="O925" s="4">
        <v>8590</v>
      </c>
      <c r="P925" s="4">
        <v>8800</v>
      </c>
      <c r="Q925" s="4">
        <v>8760</v>
      </c>
    </row>
    <row r="926" spans="5:17">
      <c r="E926" s="4">
        <v>56</v>
      </c>
      <c r="F926" s="4">
        <v>84737</v>
      </c>
      <c r="G926" s="5">
        <v>1.21706E-2</v>
      </c>
      <c r="H926" s="4">
        <v>7410</v>
      </c>
      <c r="I926" s="4">
        <v>9570</v>
      </c>
      <c r="J926" s="4">
        <v>2160</v>
      </c>
      <c r="K926" s="5">
        <v>8796.08</v>
      </c>
      <c r="L926" s="5">
        <v>385.83600000000001</v>
      </c>
      <c r="M926" s="5">
        <v>745354000</v>
      </c>
      <c r="N926" s="4">
        <v>60</v>
      </c>
      <c r="O926" s="4">
        <v>8590</v>
      </c>
      <c r="P926" s="4">
        <v>8120</v>
      </c>
      <c r="Q926" s="4">
        <v>8760</v>
      </c>
    </row>
    <row r="927" spans="5:17">
      <c r="E927" s="4">
        <v>57</v>
      </c>
      <c r="F927" s="4">
        <v>77854</v>
      </c>
      <c r="G927" s="5">
        <v>1.1181999999999999E-2</v>
      </c>
      <c r="H927" s="4">
        <v>7410</v>
      </c>
      <c r="I927" s="4">
        <v>9570</v>
      </c>
      <c r="J927" s="4">
        <v>2160</v>
      </c>
      <c r="K927" s="5">
        <v>8799.33</v>
      </c>
      <c r="L927" s="5">
        <v>379.80200000000002</v>
      </c>
      <c r="M927" s="5">
        <v>685063000</v>
      </c>
      <c r="N927" s="4">
        <v>55</v>
      </c>
      <c r="O927" s="4">
        <v>8590</v>
      </c>
      <c r="P927" s="4">
        <v>7410</v>
      </c>
      <c r="Q927" s="4">
        <v>8760</v>
      </c>
    </row>
    <row r="928" spans="5:17">
      <c r="E928" s="4">
        <v>58</v>
      </c>
      <c r="F928" s="4">
        <v>71855</v>
      </c>
      <c r="G928" s="5">
        <v>1.03204E-2</v>
      </c>
      <c r="H928" s="4">
        <v>7410</v>
      </c>
      <c r="I928" s="4">
        <v>9570</v>
      </c>
      <c r="J928" s="4">
        <v>2160</v>
      </c>
      <c r="K928" s="5">
        <v>8799.25</v>
      </c>
      <c r="L928" s="5">
        <v>373.14699999999999</v>
      </c>
      <c r="M928" s="5">
        <v>632270000</v>
      </c>
      <c r="N928" s="4">
        <v>54</v>
      </c>
      <c r="O928" s="4">
        <v>8590</v>
      </c>
      <c r="P928" s="4">
        <v>8940</v>
      </c>
      <c r="Q928" s="4">
        <v>8760</v>
      </c>
    </row>
    <row r="929" spans="5:17">
      <c r="E929" s="4">
        <v>59</v>
      </c>
      <c r="F929" s="4">
        <v>64621</v>
      </c>
      <c r="G929" s="5">
        <v>9.2813600000000007E-3</v>
      </c>
      <c r="H929" s="4">
        <v>7600</v>
      </c>
      <c r="I929" s="4">
        <v>9570</v>
      </c>
      <c r="J929" s="4">
        <v>1970</v>
      </c>
      <c r="K929" s="5">
        <v>8807.5400000000009</v>
      </c>
      <c r="L929" s="5">
        <v>371.07799999999997</v>
      </c>
      <c r="M929" s="5">
        <v>569152000</v>
      </c>
      <c r="N929" s="4">
        <v>51</v>
      </c>
      <c r="O929" s="4">
        <v>8590</v>
      </c>
      <c r="P929" s="4">
        <v>9420</v>
      </c>
      <c r="Q929" s="4">
        <v>8770</v>
      </c>
    </row>
    <row r="930" spans="5:17">
      <c r="E930" s="4">
        <v>60</v>
      </c>
      <c r="F930" s="4">
        <v>57162</v>
      </c>
      <c r="G930" s="5">
        <v>8.21004E-3</v>
      </c>
      <c r="H930" s="4">
        <v>7600</v>
      </c>
      <c r="I930" s="4">
        <v>9570</v>
      </c>
      <c r="J930" s="4">
        <v>1970</v>
      </c>
      <c r="K930" s="5">
        <v>8825.0499999999993</v>
      </c>
      <c r="L930" s="5">
        <v>363.65899999999999</v>
      </c>
      <c r="M930" s="5">
        <v>504457000</v>
      </c>
      <c r="N930" s="4">
        <v>48</v>
      </c>
      <c r="O930" s="4">
        <v>8590</v>
      </c>
      <c r="P930" s="4">
        <v>8370</v>
      </c>
      <c r="Q930" s="4">
        <v>8770</v>
      </c>
    </row>
    <row r="931" spans="5:17">
      <c r="E931" s="4">
        <v>61</v>
      </c>
      <c r="F931" s="4">
        <v>49337</v>
      </c>
      <c r="G931" s="5">
        <v>7.0861500000000003E-3</v>
      </c>
      <c r="H931" s="4">
        <v>7600</v>
      </c>
      <c r="I931" s="4">
        <v>9570</v>
      </c>
      <c r="J931" s="4">
        <v>1970</v>
      </c>
      <c r="K931" s="5">
        <v>8835.5499999999993</v>
      </c>
      <c r="L931" s="5">
        <v>353.24799999999999</v>
      </c>
      <c r="M931" s="5">
        <v>435919000</v>
      </c>
      <c r="N931" s="4">
        <v>44</v>
      </c>
      <c r="O931" s="4">
        <v>8590</v>
      </c>
      <c r="P931" s="4">
        <v>9030</v>
      </c>
      <c r="Q931" s="4">
        <v>8770</v>
      </c>
    </row>
    <row r="932" spans="5:17">
      <c r="E932" s="4">
        <v>62</v>
      </c>
      <c r="F932" s="4">
        <v>42776</v>
      </c>
      <c r="G932" s="5">
        <v>6.1438100000000004E-3</v>
      </c>
      <c r="H932" s="4">
        <v>7650</v>
      </c>
      <c r="I932" s="4">
        <v>9570</v>
      </c>
      <c r="J932" s="4">
        <v>1920</v>
      </c>
      <c r="K932" s="5">
        <v>8841.08</v>
      </c>
      <c r="L932" s="5">
        <v>349.90800000000002</v>
      </c>
      <c r="M932" s="5">
        <v>378186000</v>
      </c>
      <c r="N932" s="4">
        <v>42</v>
      </c>
      <c r="O932" s="4">
        <v>8590</v>
      </c>
      <c r="P932" s="4">
        <v>9080</v>
      </c>
      <c r="Q932" s="4">
        <v>8830</v>
      </c>
    </row>
    <row r="933" spans="5:17">
      <c r="E933" s="4">
        <v>63</v>
      </c>
      <c r="F933" s="4">
        <v>35511</v>
      </c>
      <c r="G933" s="5">
        <v>5.10036E-3</v>
      </c>
      <c r="H933" s="4">
        <v>7650</v>
      </c>
      <c r="I933" s="4">
        <v>9570</v>
      </c>
      <c r="J933" s="4">
        <v>1920</v>
      </c>
      <c r="K933" s="5">
        <v>8840.6299999999992</v>
      </c>
      <c r="L933" s="5">
        <v>348.01100000000002</v>
      </c>
      <c r="M933" s="5">
        <v>313940000</v>
      </c>
      <c r="N933" s="4">
        <v>38</v>
      </c>
      <c r="O933" s="4">
        <v>8590</v>
      </c>
      <c r="P933" s="4">
        <v>7960</v>
      </c>
      <c r="Q933" s="4">
        <v>8830</v>
      </c>
    </row>
    <row r="934" spans="5:17">
      <c r="E934" s="4">
        <v>64</v>
      </c>
      <c r="F934" s="4">
        <v>29543</v>
      </c>
      <c r="G934" s="5">
        <v>4.24319E-3</v>
      </c>
      <c r="H934" s="4">
        <v>7650</v>
      </c>
      <c r="I934" s="4">
        <v>9570</v>
      </c>
      <c r="J934" s="4">
        <v>1920</v>
      </c>
      <c r="K934" s="5">
        <v>8837</v>
      </c>
      <c r="L934" s="5">
        <v>348.26100000000002</v>
      </c>
      <c r="M934" s="5">
        <v>261071000</v>
      </c>
      <c r="N934" s="4">
        <v>38</v>
      </c>
      <c r="O934" s="4">
        <v>8330</v>
      </c>
      <c r="P934" s="4">
        <v>8960</v>
      </c>
      <c r="Q934" s="4">
        <v>8830</v>
      </c>
    </row>
    <row r="935" spans="5:17">
      <c r="E935" s="4">
        <v>65</v>
      </c>
      <c r="F935" s="4">
        <v>23703</v>
      </c>
      <c r="G935" s="5">
        <v>3.4044000000000001E-3</v>
      </c>
      <c r="H935" s="4">
        <v>7650</v>
      </c>
      <c r="I935" s="4">
        <v>9570</v>
      </c>
      <c r="J935" s="4">
        <v>1920</v>
      </c>
      <c r="K935" s="5">
        <v>8831.89</v>
      </c>
      <c r="L935" s="5">
        <v>356.43900000000002</v>
      </c>
      <c r="M935" s="5">
        <v>209342000</v>
      </c>
      <c r="N935" s="4">
        <v>36</v>
      </c>
      <c r="O935" s="4">
        <v>8330</v>
      </c>
      <c r="P935" s="4">
        <v>7960</v>
      </c>
      <c r="Q935" s="4">
        <v>8830</v>
      </c>
    </row>
    <row r="936" spans="5:17">
      <c r="E936" s="4">
        <v>66</v>
      </c>
      <c r="F936" s="4">
        <v>18772</v>
      </c>
      <c r="G936" s="5">
        <v>2.6961799999999998E-3</v>
      </c>
      <c r="H936" s="4">
        <v>7650</v>
      </c>
      <c r="I936" s="4">
        <v>9570</v>
      </c>
      <c r="J936" s="4">
        <v>1920</v>
      </c>
      <c r="K936" s="5">
        <v>8836.99</v>
      </c>
      <c r="L936" s="5">
        <v>350.464</v>
      </c>
      <c r="M936" s="5">
        <v>165888000</v>
      </c>
      <c r="N936" s="4">
        <v>34</v>
      </c>
      <c r="O936" s="4">
        <v>9140</v>
      </c>
      <c r="P936" s="4">
        <v>8750</v>
      </c>
      <c r="Q936" s="4">
        <v>8830</v>
      </c>
    </row>
    <row r="937" spans="5:17">
      <c r="E937" s="4">
        <v>67</v>
      </c>
      <c r="F937" s="4">
        <v>15198</v>
      </c>
      <c r="G937" s="5">
        <v>2.1828500000000001E-3</v>
      </c>
      <c r="H937" s="4">
        <v>7650</v>
      </c>
      <c r="I937" s="4">
        <v>9490</v>
      </c>
      <c r="J937" s="4">
        <v>1840</v>
      </c>
      <c r="K937" s="5">
        <v>8845.86</v>
      </c>
      <c r="L937" s="5">
        <v>345.714</v>
      </c>
      <c r="M937" s="5">
        <v>134439000</v>
      </c>
      <c r="N937" s="4">
        <v>30</v>
      </c>
      <c r="O937" s="4">
        <v>8570</v>
      </c>
      <c r="P937" s="4">
        <v>8690</v>
      </c>
      <c r="Q937" s="4">
        <v>8910</v>
      </c>
    </row>
    <row r="938" spans="5:17">
      <c r="E938" s="4">
        <v>68</v>
      </c>
      <c r="F938" s="4">
        <v>11537</v>
      </c>
      <c r="G938" s="5">
        <v>1.6570300000000001E-3</v>
      </c>
      <c r="H938" s="4">
        <v>7650</v>
      </c>
      <c r="I938" s="4">
        <v>9490</v>
      </c>
      <c r="J938" s="4">
        <v>1840</v>
      </c>
      <c r="K938" s="5">
        <v>8853.5499999999993</v>
      </c>
      <c r="L938" s="5">
        <v>353.31799999999998</v>
      </c>
      <c r="M938" s="5">
        <v>102143000</v>
      </c>
      <c r="N938" s="4">
        <v>27</v>
      </c>
      <c r="O938" s="4">
        <v>8570</v>
      </c>
      <c r="P938" s="4">
        <v>8860</v>
      </c>
      <c r="Q938" s="4">
        <v>8910</v>
      </c>
    </row>
    <row r="939" spans="5:17">
      <c r="E939" s="4">
        <v>69</v>
      </c>
      <c r="F939" s="4">
        <v>8721</v>
      </c>
      <c r="G939" s="5">
        <v>1.2525800000000001E-3</v>
      </c>
      <c r="H939" s="4">
        <v>7650</v>
      </c>
      <c r="I939" s="4">
        <v>9490</v>
      </c>
      <c r="J939" s="4">
        <v>1840</v>
      </c>
      <c r="K939" s="5">
        <v>8880.6299999999992</v>
      </c>
      <c r="L939" s="5">
        <v>338.50599999999997</v>
      </c>
      <c r="M939" s="5">
        <v>77448000</v>
      </c>
      <c r="N939" s="4">
        <v>23</v>
      </c>
      <c r="O939" s="4">
        <v>8570</v>
      </c>
      <c r="P939" s="4">
        <v>8630</v>
      </c>
      <c r="Q939" s="4">
        <v>9050</v>
      </c>
    </row>
    <row r="940" spans="5:17">
      <c r="E940" s="4">
        <v>70</v>
      </c>
      <c r="F940" s="4">
        <v>6603</v>
      </c>
      <c r="G940" s="5">
        <v>9.4837299999999997E-4</v>
      </c>
      <c r="H940" s="4">
        <v>7650</v>
      </c>
      <c r="I940" s="4">
        <v>9490</v>
      </c>
      <c r="J940" s="4">
        <v>1840</v>
      </c>
      <c r="K940" s="5">
        <v>8902.84</v>
      </c>
      <c r="L940" s="5">
        <v>331.85399999999998</v>
      </c>
      <c r="M940" s="5">
        <v>58785500</v>
      </c>
      <c r="N940" s="4">
        <v>23</v>
      </c>
      <c r="O940" s="4">
        <v>8570</v>
      </c>
      <c r="P940" s="4">
        <v>7650</v>
      </c>
      <c r="Q940" s="4">
        <v>9100</v>
      </c>
    </row>
    <row r="941" spans="5:17">
      <c r="E941" s="4">
        <v>71</v>
      </c>
      <c r="F941" s="4">
        <v>4790</v>
      </c>
      <c r="G941" s="5">
        <v>6.8797599999999997E-4</v>
      </c>
      <c r="H941" s="4">
        <v>8200</v>
      </c>
      <c r="I941" s="4">
        <v>9490</v>
      </c>
      <c r="J941" s="4">
        <v>1290</v>
      </c>
      <c r="K941" s="5">
        <v>8915.59</v>
      </c>
      <c r="L941" s="5">
        <v>317.48</v>
      </c>
      <c r="M941" s="5">
        <v>42705700</v>
      </c>
      <c r="N941" s="4">
        <v>21</v>
      </c>
      <c r="O941" s="4">
        <v>8570</v>
      </c>
      <c r="P941" s="4">
        <v>9160</v>
      </c>
      <c r="Q941" s="4">
        <v>9100</v>
      </c>
    </row>
    <row r="942" spans="5:17">
      <c r="E942" s="4">
        <v>72</v>
      </c>
      <c r="F942" s="4">
        <v>3532</v>
      </c>
      <c r="G942" s="5">
        <v>5.0729300000000002E-4</v>
      </c>
      <c r="H942" s="4">
        <v>8200</v>
      </c>
      <c r="I942" s="4">
        <v>9490</v>
      </c>
      <c r="J942" s="4">
        <v>1290</v>
      </c>
      <c r="K942" s="5">
        <v>8901.76</v>
      </c>
      <c r="L942" s="5">
        <v>314.01299999999998</v>
      </c>
      <c r="M942" s="5">
        <v>31441000</v>
      </c>
      <c r="N942" s="4">
        <v>18</v>
      </c>
      <c r="O942" s="4">
        <v>8570</v>
      </c>
      <c r="P942" s="4">
        <v>9010</v>
      </c>
      <c r="Q942" s="4">
        <v>9100</v>
      </c>
    </row>
    <row r="943" spans="5:17">
      <c r="E943" s="4">
        <v>73</v>
      </c>
      <c r="F943" s="4">
        <v>2381</v>
      </c>
      <c r="G943" s="5">
        <v>3.4197699999999998E-4</v>
      </c>
      <c r="H943" s="4">
        <v>8200</v>
      </c>
      <c r="I943" s="4">
        <v>9400</v>
      </c>
      <c r="J943" s="4">
        <v>1200</v>
      </c>
      <c r="K943" s="5">
        <v>8913.59</v>
      </c>
      <c r="L943" s="5">
        <v>282.19</v>
      </c>
      <c r="M943" s="5">
        <v>21223300</v>
      </c>
      <c r="N943" s="4">
        <v>11</v>
      </c>
      <c r="O943" s="4">
        <v>8570</v>
      </c>
      <c r="P943" s="4">
        <v>8630</v>
      </c>
      <c r="Q943" s="4">
        <v>9100</v>
      </c>
    </row>
    <row r="944" spans="5:17">
      <c r="E944" s="4">
        <v>74</v>
      </c>
      <c r="F944" s="4">
        <v>1653</v>
      </c>
      <c r="G944" s="5">
        <v>2.3741600000000001E-4</v>
      </c>
      <c r="H944" s="4">
        <v>8570</v>
      </c>
      <c r="I944" s="4">
        <v>9400</v>
      </c>
      <c r="J944" s="4">
        <v>830</v>
      </c>
      <c r="K944" s="5">
        <v>8880.2199999999993</v>
      </c>
      <c r="L944" s="5">
        <v>270.07799999999997</v>
      </c>
      <c r="M944" s="5">
        <v>14679000</v>
      </c>
      <c r="N944" s="4">
        <v>9</v>
      </c>
      <c r="O944" s="4">
        <v>8570</v>
      </c>
      <c r="P944" s="4">
        <v>8610</v>
      </c>
      <c r="Q944" s="4">
        <v>8910</v>
      </c>
    </row>
    <row r="945" spans="5:17">
      <c r="E945" s="4">
        <v>75</v>
      </c>
      <c r="F945" s="4">
        <v>1066</v>
      </c>
      <c r="G945" s="5">
        <v>1.5310700000000001E-4</v>
      </c>
      <c r="H945" s="4">
        <v>8570</v>
      </c>
      <c r="I945" s="4">
        <v>9230</v>
      </c>
      <c r="J945" s="4">
        <v>660</v>
      </c>
      <c r="K945" s="5">
        <v>8873.84</v>
      </c>
      <c r="L945" s="5">
        <v>258.346</v>
      </c>
      <c r="M945" s="5">
        <v>9459510</v>
      </c>
      <c r="N945" s="4">
        <v>6</v>
      </c>
      <c r="O945" s="4">
        <v>8570</v>
      </c>
      <c r="P945" s="4">
        <v>9230</v>
      </c>
      <c r="Q945" s="4">
        <v>8910</v>
      </c>
    </row>
    <row r="946" spans="5:17">
      <c r="E946" s="4">
        <v>76</v>
      </c>
      <c r="F946" s="4">
        <v>540</v>
      </c>
      <c r="G946" s="5">
        <v>7.75589E-5</v>
      </c>
      <c r="H946" s="4">
        <v>8570</v>
      </c>
      <c r="I946" s="4">
        <v>9140</v>
      </c>
      <c r="J946" s="4">
        <v>570</v>
      </c>
      <c r="K946" s="5">
        <v>8858.65</v>
      </c>
      <c r="L946" s="5">
        <v>258.82799999999997</v>
      </c>
      <c r="M946" s="5">
        <v>4783670</v>
      </c>
      <c r="N946" s="4">
        <v>4</v>
      </c>
      <c r="O946" s="4">
        <v>8570</v>
      </c>
      <c r="P946" s="4">
        <v>8910</v>
      </c>
      <c r="Q946" s="4">
        <v>8910</v>
      </c>
    </row>
    <row r="947" spans="5:17">
      <c r="E947" s="4">
        <v>77</v>
      </c>
      <c r="F947" s="4">
        <v>236</v>
      </c>
      <c r="G947" s="5">
        <v>3.3896100000000002E-5</v>
      </c>
      <c r="H947" s="4">
        <v>8570</v>
      </c>
      <c r="I947" s="4">
        <v>9140</v>
      </c>
      <c r="J947" s="4">
        <v>570</v>
      </c>
      <c r="K947" s="5">
        <v>8833.69</v>
      </c>
      <c r="L947" s="5">
        <v>264.053</v>
      </c>
      <c r="M947" s="5">
        <v>2084750</v>
      </c>
      <c r="N947" s="4">
        <v>4</v>
      </c>
      <c r="O947" s="4">
        <v>8570</v>
      </c>
      <c r="P947" s="4">
        <v>9100</v>
      </c>
      <c r="Q947" s="4">
        <v>8910</v>
      </c>
    </row>
    <row r="948" spans="5:17">
      <c r="E948" s="4">
        <v>78</v>
      </c>
      <c r="F948" s="4">
        <v>59</v>
      </c>
      <c r="G948" s="5">
        <v>8.4740200000000002E-6</v>
      </c>
      <c r="H948" s="4">
        <v>8570</v>
      </c>
      <c r="I948" s="4">
        <v>9140</v>
      </c>
      <c r="J948" s="4">
        <v>570</v>
      </c>
      <c r="K948" s="5">
        <v>8772.8799999999992</v>
      </c>
      <c r="L948" s="5">
        <v>272.91300000000001</v>
      </c>
      <c r="M948" s="5">
        <v>517600</v>
      </c>
      <c r="N948" s="4">
        <v>2</v>
      </c>
      <c r="O948" s="4">
        <v>8570</v>
      </c>
      <c r="P948" s="4">
        <v>9140</v>
      </c>
      <c r="Q948" s="4">
        <v>8570</v>
      </c>
    </row>
    <row r="949" spans="5:17">
      <c r="E949" s="4">
        <v>79</v>
      </c>
      <c r="F949" s="4">
        <v>15</v>
      </c>
      <c r="G949" s="5">
        <v>2.1544099999999999E-6</v>
      </c>
      <c r="H949" s="4">
        <v>8570</v>
      </c>
      <c r="I949" s="4">
        <v>8570</v>
      </c>
      <c r="J949" s="4">
        <v>0</v>
      </c>
      <c r="K949" s="5">
        <v>8570</v>
      </c>
      <c r="L949" s="5">
        <v>0</v>
      </c>
      <c r="M949" s="5">
        <v>128550</v>
      </c>
      <c r="N949" s="4">
        <v>1</v>
      </c>
      <c r="O949" s="4">
        <v>8570</v>
      </c>
      <c r="P949" s="4">
        <v>8570</v>
      </c>
      <c r="Q949" s="4">
        <v>8570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F1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2005</v>
      </c>
      <c r="B2" t="s">
        <v>33</v>
      </c>
      <c r="C2">
        <v>0</v>
      </c>
      <c r="D2">
        <v>50</v>
      </c>
      <c r="E2" s="4">
        <v>1</v>
      </c>
      <c r="F2" s="4">
        <v>4965254</v>
      </c>
      <c r="G2" s="5">
        <v>0.71314699999999998</v>
      </c>
      <c r="H2" s="4">
        <v>0</v>
      </c>
      <c r="I2" s="4">
        <v>9700</v>
      </c>
      <c r="J2" s="4">
        <v>9700</v>
      </c>
      <c r="K2" s="5">
        <v>3617.77</v>
      </c>
      <c r="L2" s="5">
        <v>2276.1799999999998</v>
      </c>
      <c r="M2" s="5">
        <v>17963100000</v>
      </c>
      <c r="N2" s="4">
        <v>161</v>
      </c>
      <c r="O2" s="4">
        <v>1490</v>
      </c>
      <c r="P2" s="4">
        <v>7030</v>
      </c>
      <c r="Q2" s="4">
        <v>3980</v>
      </c>
      <c r="T2">
        <v>0</v>
      </c>
      <c r="U2">
        <v>50</v>
      </c>
      <c r="V2">
        <v>1</v>
      </c>
      <c r="W2">
        <f>AVERAGE(K2,K81,K160,K239,K318,K397,K476,K555,K634,K713,K792,K871)</f>
        <v>4039.7791666666667</v>
      </c>
      <c r="X2">
        <f>W2/10000</f>
        <v>0.40397791666666666</v>
      </c>
    </row>
    <row r="3" spans="1:24">
      <c r="C3">
        <v>50</v>
      </c>
      <c r="D3">
        <v>100</v>
      </c>
      <c r="E3" s="4">
        <v>2</v>
      </c>
      <c r="F3" s="4">
        <v>1506506</v>
      </c>
      <c r="G3" s="5">
        <v>0.21637600000000001</v>
      </c>
      <c r="H3" s="4">
        <v>0</v>
      </c>
      <c r="I3" s="4">
        <v>9700</v>
      </c>
      <c r="J3" s="4">
        <v>9700</v>
      </c>
      <c r="K3" s="5">
        <v>5560.14</v>
      </c>
      <c r="L3" s="5">
        <v>2022.53</v>
      </c>
      <c r="M3" s="5">
        <v>8376390000</v>
      </c>
      <c r="N3" s="4">
        <v>153</v>
      </c>
      <c r="O3" s="4">
        <v>1490</v>
      </c>
      <c r="P3" s="4">
        <v>3742</v>
      </c>
      <c r="Q3" s="4">
        <v>6210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5899.7133333333331</v>
      </c>
      <c r="X3">
        <f t="shared" ref="X3:X66" si="1">W3/10000</f>
        <v>0.58997133333333329</v>
      </c>
    </row>
    <row r="4" spans="1:24">
      <c r="C4">
        <v>100</v>
      </c>
      <c r="D4">
        <v>150</v>
      </c>
      <c r="E4" s="4">
        <v>3</v>
      </c>
      <c r="F4" s="4">
        <v>1093829</v>
      </c>
      <c r="G4" s="5">
        <v>0.15710399999999999</v>
      </c>
      <c r="H4" s="4">
        <v>0</v>
      </c>
      <c r="I4" s="4">
        <v>9700</v>
      </c>
      <c r="J4" s="4">
        <v>9700</v>
      </c>
      <c r="K4" s="5">
        <v>5924.66</v>
      </c>
      <c r="L4" s="5">
        <v>1863.17</v>
      </c>
      <c r="M4" s="5">
        <v>6480560000</v>
      </c>
      <c r="N4" s="4">
        <v>164</v>
      </c>
      <c r="O4" s="4">
        <v>1490</v>
      </c>
      <c r="P4" s="4">
        <v>6870</v>
      </c>
      <c r="Q4" s="4">
        <v>6450</v>
      </c>
      <c r="T4">
        <v>100</v>
      </c>
      <c r="U4">
        <v>150</v>
      </c>
      <c r="V4">
        <v>3</v>
      </c>
      <c r="W4">
        <f t="shared" si="0"/>
        <v>6306.5533333333333</v>
      </c>
      <c r="X4">
        <f t="shared" si="1"/>
        <v>0.63065533333333335</v>
      </c>
    </row>
    <row r="5" spans="1:24">
      <c r="C5">
        <v>150</v>
      </c>
      <c r="D5">
        <v>200</v>
      </c>
      <c r="E5" s="4">
        <v>4</v>
      </c>
      <c r="F5" s="4">
        <v>864477</v>
      </c>
      <c r="G5" s="5">
        <v>0.124163</v>
      </c>
      <c r="H5" s="4">
        <v>0</v>
      </c>
      <c r="I5" s="4">
        <v>9700</v>
      </c>
      <c r="J5" s="4">
        <v>9700</v>
      </c>
      <c r="K5" s="5">
        <v>5951.48</v>
      </c>
      <c r="L5" s="5">
        <v>1835.12</v>
      </c>
      <c r="M5" s="5">
        <v>5144920000</v>
      </c>
      <c r="N5" s="4">
        <v>171</v>
      </c>
      <c r="O5" s="4">
        <v>1490</v>
      </c>
      <c r="P5" s="4">
        <v>7862</v>
      </c>
      <c r="Q5" s="4">
        <v>6440</v>
      </c>
      <c r="T5">
        <v>150</v>
      </c>
      <c r="U5">
        <v>200</v>
      </c>
      <c r="V5">
        <v>4</v>
      </c>
      <c r="W5">
        <f t="shared" si="0"/>
        <v>6390.0841666666665</v>
      </c>
      <c r="X5">
        <f t="shared" si="1"/>
        <v>0.63900841666666663</v>
      </c>
    </row>
    <row r="6" spans="1:24">
      <c r="C6">
        <v>200</v>
      </c>
      <c r="D6">
        <v>250</v>
      </c>
      <c r="E6" s="4">
        <v>5</v>
      </c>
      <c r="F6" s="4">
        <v>753090</v>
      </c>
      <c r="G6" s="5">
        <v>0.108164</v>
      </c>
      <c r="H6" s="4">
        <v>0</v>
      </c>
      <c r="I6" s="4">
        <v>9700</v>
      </c>
      <c r="J6" s="4">
        <v>9700</v>
      </c>
      <c r="K6" s="5">
        <v>6113.02</v>
      </c>
      <c r="L6" s="5">
        <v>1811.16</v>
      </c>
      <c r="M6" s="5">
        <v>4603660000</v>
      </c>
      <c r="N6" s="4">
        <v>174</v>
      </c>
      <c r="O6" s="4">
        <v>1490</v>
      </c>
      <c r="P6" s="4">
        <v>6320</v>
      </c>
      <c r="Q6" s="4">
        <v>6532</v>
      </c>
      <c r="T6">
        <v>200</v>
      </c>
      <c r="U6">
        <v>250</v>
      </c>
      <c r="V6">
        <v>5</v>
      </c>
      <c r="W6">
        <f t="shared" si="0"/>
        <v>6611.0016666666679</v>
      </c>
      <c r="X6">
        <f t="shared" si="1"/>
        <v>0.66110016666666682</v>
      </c>
    </row>
    <row r="7" spans="1:24">
      <c r="C7">
        <v>250</v>
      </c>
      <c r="D7">
        <v>300</v>
      </c>
      <c r="E7" s="4">
        <v>6</v>
      </c>
      <c r="F7" s="4">
        <v>625044</v>
      </c>
      <c r="G7" s="5">
        <v>8.9773500000000006E-2</v>
      </c>
      <c r="H7" s="4">
        <v>0</v>
      </c>
      <c r="I7" s="4">
        <v>9700</v>
      </c>
      <c r="J7" s="4">
        <v>9700</v>
      </c>
      <c r="K7" s="5">
        <v>6340.15</v>
      </c>
      <c r="L7" s="5">
        <v>1791.09</v>
      </c>
      <c r="M7" s="5">
        <v>3962870000</v>
      </c>
      <c r="N7" s="4">
        <v>171</v>
      </c>
      <c r="O7" s="4">
        <v>1490</v>
      </c>
      <c r="P7" s="4">
        <v>5150</v>
      </c>
      <c r="Q7" s="4">
        <v>6760</v>
      </c>
      <c r="T7">
        <v>250</v>
      </c>
      <c r="U7">
        <v>300</v>
      </c>
      <c r="V7">
        <v>6</v>
      </c>
      <c r="W7">
        <f t="shared" si="0"/>
        <v>6780.5024999999996</v>
      </c>
      <c r="X7">
        <f t="shared" si="1"/>
        <v>0.67805024999999997</v>
      </c>
    </row>
    <row r="8" spans="1:24">
      <c r="C8">
        <v>300</v>
      </c>
      <c r="D8">
        <v>350</v>
      </c>
      <c r="E8" s="4">
        <v>7</v>
      </c>
      <c r="F8" s="4">
        <v>566549</v>
      </c>
      <c r="G8" s="5">
        <v>8.1372E-2</v>
      </c>
      <c r="H8" s="4">
        <v>0</v>
      </c>
      <c r="I8" s="4">
        <v>9700</v>
      </c>
      <c r="J8" s="4">
        <v>9700</v>
      </c>
      <c r="K8" s="5">
        <v>6525.38</v>
      </c>
      <c r="L8" s="5">
        <v>1734</v>
      </c>
      <c r="M8" s="5">
        <v>3696950000</v>
      </c>
      <c r="N8" s="4">
        <v>171</v>
      </c>
      <c r="O8" s="4">
        <v>1490</v>
      </c>
      <c r="P8" s="4">
        <v>5460</v>
      </c>
      <c r="Q8" s="4">
        <v>6910</v>
      </c>
      <c r="T8">
        <v>300</v>
      </c>
      <c r="U8">
        <v>350</v>
      </c>
      <c r="V8">
        <v>7</v>
      </c>
      <c r="W8">
        <f t="shared" si="0"/>
        <v>6871.0949999999984</v>
      </c>
      <c r="X8">
        <f t="shared" si="1"/>
        <v>0.68710949999999982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9700</v>
      </c>
      <c r="J9" s="4">
        <v>9700</v>
      </c>
      <c r="K9" s="5">
        <v>6670.05</v>
      </c>
      <c r="L9" s="5">
        <v>1672.58</v>
      </c>
      <c r="M9" s="5">
        <v>3415570000</v>
      </c>
      <c r="N9" s="4">
        <v>175</v>
      </c>
      <c r="O9" s="4">
        <v>1490</v>
      </c>
      <c r="P9" s="4">
        <v>6220</v>
      </c>
      <c r="Q9" s="4">
        <v>7100</v>
      </c>
      <c r="T9">
        <v>350</v>
      </c>
      <c r="U9">
        <v>400</v>
      </c>
      <c r="V9">
        <v>8</v>
      </c>
      <c r="W9">
        <f t="shared" si="0"/>
        <v>6952.4574999999995</v>
      </c>
      <c r="X9">
        <f t="shared" si="1"/>
        <v>0.69524575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9700</v>
      </c>
      <c r="J10" s="4">
        <v>9700</v>
      </c>
      <c r="K10" s="5">
        <v>6827.81</v>
      </c>
      <c r="L10" s="5">
        <v>1589.04</v>
      </c>
      <c r="M10" s="5">
        <v>3305340000</v>
      </c>
      <c r="N10" s="4">
        <v>176</v>
      </c>
      <c r="O10" s="4">
        <v>1490</v>
      </c>
      <c r="P10" s="4">
        <v>5890</v>
      </c>
      <c r="Q10" s="4">
        <v>7180</v>
      </c>
      <c r="T10">
        <v>400</v>
      </c>
      <c r="U10">
        <v>450</v>
      </c>
      <c r="V10">
        <v>9</v>
      </c>
      <c r="W10">
        <f t="shared" si="0"/>
        <v>7070.1258333333326</v>
      </c>
      <c r="X10">
        <f t="shared" si="1"/>
        <v>0.70701258333333328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9700</v>
      </c>
      <c r="J11" s="4">
        <v>9700</v>
      </c>
      <c r="K11" s="5">
        <v>6912.98</v>
      </c>
      <c r="L11" s="5">
        <v>1541.92</v>
      </c>
      <c r="M11" s="5">
        <v>3084150000</v>
      </c>
      <c r="N11" s="4">
        <v>180</v>
      </c>
      <c r="O11" s="4">
        <v>8120</v>
      </c>
      <c r="P11" s="4">
        <v>7760</v>
      </c>
      <c r="Q11" s="4">
        <v>7240</v>
      </c>
      <c r="T11">
        <v>450</v>
      </c>
      <c r="U11">
        <v>500</v>
      </c>
      <c r="V11">
        <v>10</v>
      </c>
      <c r="W11">
        <f t="shared" si="0"/>
        <v>7136.2816666666658</v>
      </c>
      <c r="X11">
        <f t="shared" si="1"/>
        <v>0.71362816666666662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9700</v>
      </c>
      <c r="J12" s="4">
        <v>9700</v>
      </c>
      <c r="K12" s="5">
        <v>6996.19</v>
      </c>
      <c r="L12" s="5">
        <v>1471.94</v>
      </c>
      <c r="M12" s="5">
        <v>2856940000</v>
      </c>
      <c r="N12" s="4">
        <v>179</v>
      </c>
      <c r="O12" s="4">
        <v>8120</v>
      </c>
      <c r="P12" s="4">
        <v>8110</v>
      </c>
      <c r="Q12" s="4">
        <v>7360</v>
      </c>
      <c r="T12">
        <v>500</v>
      </c>
      <c r="U12">
        <v>550</v>
      </c>
      <c r="V12">
        <v>11</v>
      </c>
      <c r="W12">
        <f t="shared" si="0"/>
        <v>7181.1549999999997</v>
      </c>
      <c r="X12">
        <f t="shared" si="1"/>
        <v>0.71811550000000002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9700</v>
      </c>
      <c r="J13" s="4">
        <v>9700</v>
      </c>
      <c r="K13" s="5">
        <v>7092.94</v>
      </c>
      <c r="L13" s="5">
        <v>1385.73</v>
      </c>
      <c r="M13" s="5">
        <v>2684930000</v>
      </c>
      <c r="N13" s="4">
        <v>172</v>
      </c>
      <c r="O13" s="4">
        <v>8120</v>
      </c>
      <c r="P13" s="4">
        <v>8020</v>
      </c>
      <c r="Q13" s="4">
        <v>7390</v>
      </c>
      <c r="T13">
        <v>550</v>
      </c>
      <c r="U13">
        <v>600</v>
      </c>
      <c r="V13">
        <v>12</v>
      </c>
      <c r="W13">
        <f t="shared" si="0"/>
        <v>7235.3283333333338</v>
      </c>
      <c r="X13">
        <f t="shared" si="1"/>
        <v>0.7235328333333334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9270</v>
      </c>
      <c r="J14" s="4">
        <v>9270</v>
      </c>
      <c r="K14" s="5">
        <v>7172.47</v>
      </c>
      <c r="L14" s="5">
        <v>1312.34</v>
      </c>
      <c r="M14" s="5">
        <v>2606700000</v>
      </c>
      <c r="N14" s="4">
        <v>171</v>
      </c>
      <c r="O14" s="4">
        <v>8120</v>
      </c>
      <c r="P14" s="4">
        <v>3162</v>
      </c>
      <c r="Q14" s="4">
        <v>7450</v>
      </c>
      <c r="T14">
        <v>600</v>
      </c>
      <c r="U14">
        <v>650</v>
      </c>
      <c r="V14">
        <v>13</v>
      </c>
      <c r="W14">
        <f t="shared" si="0"/>
        <v>7281.5916666666672</v>
      </c>
      <c r="X14">
        <f t="shared" si="1"/>
        <v>0.72815916666666669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9270</v>
      </c>
      <c r="J15" s="4">
        <v>9270</v>
      </c>
      <c r="K15" s="5">
        <v>7249.65</v>
      </c>
      <c r="L15" s="5">
        <v>1252.03</v>
      </c>
      <c r="M15" s="5">
        <v>2537490000</v>
      </c>
      <c r="N15" s="4">
        <v>170</v>
      </c>
      <c r="O15" s="4">
        <v>8120</v>
      </c>
      <c r="P15" s="4">
        <v>6842</v>
      </c>
      <c r="Q15" s="4">
        <v>7500</v>
      </c>
      <c r="T15">
        <v>650</v>
      </c>
      <c r="U15">
        <v>700</v>
      </c>
      <c r="V15">
        <v>14</v>
      </c>
      <c r="W15">
        <f t="shared" si="0"/>
        <v>7322.0324999999984</v>
      </c>
      <c r="X15">
        <f t="shared" si="1"/>
        <v>0.73220324999999986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9270</v>
      </c>
      <c r="J16" s="4">
        <v>9270</v>
      </c>
      <c r="K16" s="5">
        <v>7319.73</v>
      </c>
      <c r="L16" s="5">
        <v>1155.05</v>
      </c>
      <c r="M16" s="5">
        <v>2456060000</v>
      </c>
      <c r="N16" s="4">
        <v>169</v>
      </c>
      <c r="O16" s="4">
        <v>7580</v>
      </c>
      <c r="P16" s="4">
        <v>6730</v>
      </c>
      <c r="Q16" s="4">
        <v>7530</v>
      </c>
      <c r="T16">
        <v>700</v>
      </c>
      <c r="U16">
        <v>750</v>
      </c>
      <c r="V16">
        <v>15</v>
      </c>
      <c r="W16">
        <f t="shared" si="0"/>
        <v>7362.0391666666665</v>
      </c>
      <c r="X16">
        <f t="shared" si="1"/>
        <v>0.73620391666666662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9270</v>
      </c>
      <c r="J17" s="4">
        <v>9270</v>
      </c>
      <c r="K17" s="5">
        <v>7383.98</v>
      </c>
      <c r="L17" s="5">
        <v>1098.8399999999999</v>
      </c>
      <c r="M17" s="5">
        <v>2331230000</v>
      </c>
      <c r="N17" s="4">
        <v>167</v>
      </c>
      <c r="O17" s="4">
        <v>7580</v>
      </c>
      <c r="P17" s="4">
        <v>5352</v>
      </c>
      <c r="Q17" s="4">
        <v>7580</v>
      </c>
      <c r="T17">
        <v>750</v>
      </c>
      <c r="U17">
        <v>800</v>
      </c>
      <c r="V17">
        <v>16</v>
      </c>
      <c r="W17">
        <f t="shared" si="0"/>
        <v>7387.621666666666</v>
      </c>
      <c r="X17">
        <f t="shared" si="1"/>
        <v>0.73876216666666661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9270</v>
      </c>
      <c r="J18" s="4">
        <v>9270</v>
      </c>
      <c r="K18" s="5">
        <v>7431.04</v>
      </c>
      <c r="L18" s="5">
        <v>1062.1099999999999</v>
      </c>
      <c r="M18" s="5">
        <v>2252230000</v>
      </c>
      <c r="N18" s="4">
        <v>164</v>
      </c>
      <c r="O18" s="4">
        <v>7460</v>
      </c>
      <c r="P18" s="4">
        <v>8760</v>
      </c>
      <c r="Q18" s="4">
        <v>7600</v>
      </c>
      <c r="T18">
        <v>800</v>
      </c>
      <c r="U18">
        <v>850</v>
      </c>
      <c r="V18">
        <v>17</v>
      </c>
      <c r="W18">
        <f t="shared" si="0"/>
        <v>7409.9841666666662</v>
      </c>
      <c r="X18">
        <f t="shared" si="1"/>
        <v>0.74099841666666666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9270</v>
      </c>
      <c r="J19" s="4">
        <v>9270</v>
      </c>
      <c r="K19" s="5">
        <v>7475.09</v>
      </c>
      <c r="L19" s="5">
        <v>1026.93</v>
      </c>
      <c r="M19" s="5">
        <v>2186290000</v>
      </c>
      <c r="N19" s="4">
        <v>166</v>
      </c>
      <c r="O19" s="4">
        <v>7460</v>
      </c>
      <c r="P19" s="4">
        <v>7840</v>
      </c>
      <c r="Q19" s="4">
        <v>7640</v>
      </c>
      <c r="T19">
        <v>850</v>
      </c>
      <c r="U19">
        <v>900</v>
      </c>
      <c r="V19">
        <v>18</v>
      </c>
      <c r="W19">
        <f t="shared" si="0"/>
        <v>7428.8883333333333</v>
      </c>
      <c r="X19">
        <f t="shared" si="1"/>
        <v>0.74288883333333333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9270</v>
      </c>
      <c r="J20" s="4">
        <v>9270</v>
      </c>
      <c r="K20" s="5">
        <v>7525.96</v>
      </c>
      <c r="L20" s="5">
        <v>982.33600000000001</v>
      </c>
      <c r="M20" s="5">
        <v>2124990000</v>
      </c>
      <c r="N20" s="4">
        <v>163</v>
      </c>
      <c r="O20" s="4">
        <v>7980</v>
      </c>
      <c r="P20" s="4">
        <v>7540</v>
      </c>
      <c r="Q20" s="4">
        <v>7670</v>
      </c>
      <c r="T20">
        <v>900</v>
      </c>
      <c r="U20">
        <v>950</v>
      </c>
      <c r="V20">
        <v>19</v>
      </c>
      <c r="W20">
        <f t="shared" si="0"/>
        <v>7455.6458333333321</v>
      </c>
      <c r="X20">
        <f t="shared" si="1"/>
        <v>0.7455645833333332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9270</v>
      </c>
      <c r="J21" s="4">
        <v>9270</v>
      </c>
      <c r="K21" s="5">
        <v>7573.89</v>
      </c>
      <c r="L21" s="5">
        <v>939.41099999999994</v>
      </c>
      <c r="M21" s="5">
        <v>2087960000</v>
      </c>
      <c r="N21" s="4">
        <v>158</v>
      </c>
      <c r="O21" s="4">
        <v>7980</v>
      </c>
      <c r="P21" s="4">
        <v>6130</v>
      </c>
      <c r="Q21" s="4">
        <v>7700</v>
      </c>
      <c r="T21">
        <v>950</v>
      </c>
      <c r="U21">
        <v>1000</v>
      </c>
      <c r="V21">
        <v>20</v>
      </c>
      <c r="W21">
        <f t="shared" si="0"/>
        <v>7487.1208333333334</v>
      </c>
      <c r="X21">
        <f t="shared" si="1"/>
        <v>0.74871208333333339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9270</v>
      </c>
      <c r="J22" s="4">
        <v>9270</v>
      </c>
      <c r="K22" s="5">
        <v>7604.98</v>
      </c>
      <c r="L22" s="5">
        <v>881.03</v>
      </c>
      <c r="M22" s="5">
        <v>2022240000</v>
      </c>
      <c r="N22" s="4">
        <v>157</v>
      </c>
      <c r="O22" s="4">
        <v>7980</v>
      </c>
      <c r="P22" s="4">
        <v>4462</v>
      </c>
      <c r="Q22" s="4">
        <v>7750</v>
      </c>
      <c r="T22">
        <v>1000</v>
      </c>
      <c r="U22">
        <v>1050</v>
      </c>
      <c r="V22">
        <v>21</v>
      </c>
      <c r="W22">
        <f t="shared" si="0"/>
        <v>7513.7874999999995</v>
      </c>
      <c r="X22">
        <f t="shared" si="1"/>
        <v>0.75137874999999998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9270</v>
      </c>
      <c r="J23" s="4">
        <v>9270</v>
      </c>
      <c r="K23" s="5">
        <v>7640.4</v>
      </c>
      <c r="L23" s="5">
        <v>831.88800000000003</v>
      </c>
      <c r="M23" s="5">
        <v>1964760000</v>
      </c>
      <c r="N23" s="4">
        <v>155</v>
      </c>
      <c r="O23" s="4">
        <v>7980</v>
      </c>
      <c r="P23" s="4">
        <v>6270</v>
      </c>
      <c r="Q23" s="4">
        <v>7780</v>
      </c>
      <c r="T23">
        <v>1050</v>
      </c>
      <c r="U23">
        <v>1100</v>
      </c>
      <c r="V23">
        <v>22</v>
      </c>
      <c r="W23">
        <f t="shared" si="0"/>
        <v>7544.4933333333347</v>
      </c>
      <c r="X23">
        <f t="shared" si="1"/>
        <v>0.75444933333333342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9270</v>
      </c>
      <c r="J24" s="4">
        <v>9270</v>
      </c>
      <c r="K24" s="5">
        <v>7673.14</v>
      </c>
      <c r="L24" s="5">
        <v>788.44600000000003</v>
      </c>
      <c r="M24" s="5">
        <v>1923190000</v>
      </c>
      <c r="N24" s="4">
        <v>153</v>
      </c>
      <c r="O24" s="4">
        <v>7750</v>
      </c>
      <c r="P24" s="4">
        <v>6460</v>
      </c>
      <c r="Q24" s="4">
        <v>7790</v>
      </c>
      <c r="T24">
        <v>1100</v>
      </c>
      <c r="U24">
        <v>1150</v>
      </c>
      <c r="V24">
        <v>23</v>
      </c>
      <c r="W24">
        <f t="shared" si="0"/>
        <v>7571.3</v>
      </c>
      <c r="X24">
        <f t="shared" si="1"/>
        <v>0.75712999999999997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9270</v>
      </c>
      <c r="J25" s="4">
        <v>9270</v>
      </c>
      <c r="K25" s="5">
        <v>7701.48</v>
      </c>
      <c r="L25" s="5">
        <v>761.77599999999995</v>
      </c>
      <c r="M25" s="5">
        <v>1902660000</v>
      </c>
      <c r="N25" s="4">
        <v>147</v>
      </c>
      <c r="O25" s="4">
        <v>7750</v>
      </c>
      <c r="P25" s="4">
        <v>9270</v>
      </c>
      <c r="Q25" s="4">
        <v>7830</v>
      </c>
      <c r="T25">
        <v>1150</v>
      </c>
      <c r="U25">
        <v>1200</v>
      </c>
      <c r="V25">
        <v>24</v>
      </c>
      <c r="W25">
        <f t="shared" si="0"/>
        <v>7594.6708333333336</v>
      </c>
      <c r="X25">
        <f t="shared" si="1"/>
        <v>0.75946708333333335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8810</v>
      </c>
      <c r="J26" s="4">
        <v>8810</v>
      </c>
      <c r="K26" s="5">
        <v>7722.98</v>
      </c>
      <c r="L26" s="5">
        <v>737.11500000000001</v>
      </c>
      <c r="M26" s="5">
        <v>1882360000</v>
      </c>
      <c r="N26" s="4">
        <v>145</v>
      </c>
      <c r="O26" s="4">
        <v>7750</v>
      </c>
      <c r="P26" s="4">
        <v>7770</v>
      </c>
      <c r="Q26" s="4">
        <v>7862</v>
      </c>
      <c r="T26">
        <v>1200</v>
      </c>
      <c r="U26">
        <v>1250</v>
      </c>
      <c r="V26">
        <v>25</v>
      </c>
      <c r="W26">
        <f t="shared" si="0"/>
        <v>7613.508333333335</v>
      </c>
      <c r="X26">
        <f t="shared" si="1"/>
        <v>0.76135083333333353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8810</v>
      </c>
      <c r="J27" s="4">
        <v>8810</v>
      </c>
      <c r="K27" s="5">
        <v>7745.72</v>
      </c>
      <c r="L27" s="5">
        <v>686.08399999999995</v>
      </c>
      <c r="M27" s="5">
        <v>1862990000</v>
      </c>
      <c r="N27" s="4">
        <v>141</v>
      </c>
      <c r="O27" s="4">
        <v>7750</v>
      </c>
      <c r="P27" s="4">
        <v>3962</v>
      </c>
      <c r="Q27" s="4">
        <v>7862</v>
      </c>
      <c r="T27">
        <v>1250</v>
      </c>
      <c r="U27">
        <v>1300</v>
      </c>
      <c r="V27">
        <v>26</v>
      </c>
      <c r="W27">
        <f t="shared" si="0"/>
        <v>7635.7158333333318</v>
      </c>
      <c r="X27">
        <f t="shared" si="1"/>
        <v>0.76357158333333319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8870</v>
      </c>
      <c r="J28" s="4">
        <v>8870</v>
      </c>
      <c r="K28" s="5">
        <v>7761.16</v>
      </c>
      <c r="L28" s="5">
        <v>666.19899999999996</v>
      </c>
      <c r="M28" s="5">
        <v>1829010000</v>
      </c>
      <c r="N28" s="4">
        <v>139</v>
      </c>
      <c r="O28" s="4">
        <v>7750</v>
      </c>
      <c r="P28" s="4">
        <v>6590</v>
      </c>
      <c r="Q28" s="4">
        <v>7890</v>
      </c>
      <c r="T28">
        <v>1300</v>
      </c>
      <c r="U28">
        <v>1350</v>
      </c>
      <c r="V28">
        <v>27</v>
      </c>
      <c r="W28">
        <f t="shared" si="0"/>
        <v>7647.9791666666679</v>
      </c>
      <c r="X28">
        <f t="shared" si="1"/>
        <v>0.76479791666666674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8870</v>
      </c>
      <c r="J29" s="4">
        <v>8870</v>
      </c>
      <c r="K29" s="5">
        <v>7782.51</v>
      </c>
      <c r="L29" s="5">
        <v>631.42700000000002</v>
      </c>
      <c r="M29" s="5">
        <v>1812750000</v>
      </c>
      <c r="N29" s="4">
        <v>138</v>
      </c>
      <c r="O29" s="4">
        <v>7750</v>
      </c>
      <c r="P29" s="4">
        <v>6440</v>
      </c>
      <c r="Q29" s="4">
        <v>7900</v>
      </c>
      <c r="T29">
        <v>1350</v>
      </c>
      <c r="U29">
        <v>1400</v>
      </c>
      <c r="V29">
        <v>28</v>
      </c>
      <c r="W29">
        <f t="shared" si="0"/>
        <v>7660.6774999999989</v>
      </c>
      <c r="X29">
        <f t="shared" si="1"/>
        <v>0.76606774999999994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8870</v>
      </c>
      <c r="J30" s="4">
        <v>8870</v>
      </c>
      <c r="K30" s="5">
        <v>7799.13</v>
      </c>
      <c r="L30" s="5">
        <v>609.58399999999995</v>
      </c>
      <c r="M30" s="5">
        <v>1775710000</v>
      </c>
      <c r="N30" s="4">
        <v>134</v>
      </c>
      <c r="O30" s="4">
        <v>7750</v>
      </c>
      <c r="P30" s="4">
        <v>8710</v>
      </c>
      <c r="Q30" s="4">
        <v>7910</v>
      </c>
      <c r="T30">
        <v>1400</v>
      </c>
      <c r="U30">
        <v>1450</v>
      </c>
      <c r="V30">
        <v>29</v>
      </c>
      <c r="W30">
        <f t="shared" si="0"/>
        <v>7669.0516666666672</v>
      </c>
      <c r="X30">
        <f t="shared" si="1"/>
        <v>0.76690516666666675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8870</v>
      </c>
      <c r="J31" s="4">
        <v>8870</v>
      </c>
      <c r="K31" s="5">
        <v>7810.93</v>
      </c>
      <c r="L31" s="5">
        <v>585.596</v>
      </c>
      <c r="M31" s="5">
        <v>1730680000</v>
      </c>
      <c r="N31" s="4">
        <v>134</v>
      </c>
      <c r="O31" s="4">
        <v>7750</v>
      </c>
      <c r="P31" s="4">
        <v>8710</v>
      </c>
      <c r="Q31" s="4">
        <v>7920</v>
      </c>
      <c r="T31">
        <v>1450</v>
      </c>
      <c r="U31">
        <v>1500</v>
      </c>
      <c r="V31">
        <v>30</v>
      </c>
      <c r="W31">
        <f t="shared" si="0"/>
        <v>7678.017499999999</v>
      </c>
      <c r="X31">
        <f t="shared" si="1"/>
        <v>0.76780174999999995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5560</v>
      </c>
      <c r="I32" s="4">
        <v>8870</v>
      </c>
      <c r="J32" s="4">
        <v>3310</v>
      </c>
      <c r="K32" s="5">
        <v>7823.39</v>
      </c>
      <c r="L32" s="5">
        <v>577.78499999999997</v>
      </c>
      <c r="M32" s="5">
        <v>1690410000</v>
      </c>
      <c r="N32" s="4">
        <v>128</v>
      </c>
      <c r="O32" s="4">
        <v>7750</v>
      </c>
      <c r="P32" s="4">
        <v>7870</v>
      </c>
      <c r="Q32" s="4">
        <v>7930</v>
      </c>
      <c r="T32">
        <v>1500</v>
      </c>
      <c r="U32">
        <v>1550</v>
      </c>
      <c r="V32">
        <v>31</v>
      </c>
      <c r="W32">
        <f t="shared" si="0"/>
        <v>7685.2499999999991</v>
      </c>
      <c r="X32">
        <f t="shared" si="1"/>
        <v>0.7685249999999999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5560</v>
      </c>
      <c r="I33" s="4">
        <v>8870</v>
      </c>
      <c r="J33" s="4">
        <v>3310</v>
      </c>
      <c r="K33" s="5">
        <v>7833.92</v>
      </c>
      <c r="L33" s="5">
        <v>573.09199999999998</v>
      </c>
      <c r="M33" s="5">
        <v>1663970000</v>
      </c>
      <c r="N33" s="4">
        <v>129</v>
      </c>
      <c r="O33" s="4">
        <v>7750</v>
      </c>
      <c r="P33" s="4">
        <v>8540</v>
      </c>
      <c r="Q33" s="4">
        <v>7930</v>
      </c>
      <c r="T33">
        <v>1550</v>
      </c>
      <c r="U33">
        <v>1600</v>
      </c>
      <c r="V33">
        <v>32</v>
      </c>
      <c r="W33">
        <f t="shared" si="0"/>
        <v>7689.7408333333333</v>
      </c>
      <c r="X33">
        <f t="shared" si="1"/>
        <v>0.76897408333333328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5792</v>
      </c>
      <c r="I34" s="4">
        <v>8870</v>
      </c>
      <c r="J34" s="4">
        <v>3078</v>
      </c>
      <c r="K34" s="5">
        <v>7843.98</v>
      </c>
      <c r="L34" s="5">
        <v>572.70399999999995</v>
      </c>
      <c r="M34" s="5">
        <v>1639710000</v>
      </c>
      <c r="N34" s="4">
        <v>124</v>
      </c>
      <c r="O34" s="4">
        <v>7750</v>
      </c>
      <c r="P34" s="4">
        <v>8540</v>
      </c>
      <c r="Q34" s="4">
        <v>7940</v>
      </c>
      <c r="T34">
        <v>1600</v>
      </c>
      <c r="U34">
        <v>1650</v>
      </c>
      <c r="V34">
        <v>33</v>
      </c>
      <c r="W34">
        <f t="shared" si="0"/>
        <v>7697.4475000000011</v>
      </c>
      <c r="X34">
        <f t="shared" si="1"/>
        <v>0.76974475000000009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5792</v>
      </c>
      <c r="I35" s="4">
        <v>8870</v>
      </c>
      <c r="J35" s="4">
        <v>3078</v>
      </c>
      <c r="K35" s="5">
        <v>7856.83</v>
      </c>
      <c r="L35" s="5">
        <v>572.73199999999997</v>
      </c>
      <c r="M35" s="5">
        <v>1631390000</v>
      </c>
      <c r="N35" s="4">
        <v>124</v>
      </c>
      <c r="O35" s="4">
        <v>7750</v>
      </c>
      <c r="P35" s="4">
        <v>8630</v>
      </c>
      <c r="Q35" s="4">
        <v>7940</v>
      </c>
      <c r="T35">
        <v>1650</v>
      </c>
      <c r="U35">
        <v>1700</v>
      </c>
      <c r="V35">
        <v>34</v>
      </c>
      <c r="W35">
        <f t="shared" si="0"/>
        <v>7707.1375000000007</v>
      </c>
      <c r="X35">
        <f t="shared" si="1"/>
        <v>0.77071375000000009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5792</v>
      </c>
      <c r="I36" s="4">
        <v>8870</v>
      </c>
      <c r="J36" s="4">
        <v>3078</v>
      </c>
      <c r="K36" s="5">
        <v>7867.84</v>
      </c>
      <c r="L36" s="5">
        <v>572.54100000000005</v>
      </c>
      <c r="M36" s="5">
        <v>1622300000</v>
      </c>
      <c r="N36" s="4">
        <v>124</v>
      </c>
      <c r="O36" s="4">
        <v>8060</v>
      </c>
      <c r="P36" s="4">
        <v>5792</v>
      </c>
      <c r="Q36" s="4">
        <v>7950</v>
      </c>
      <c r="T36">
        <v>1700</v>
      </c>
      <c r="U36">
        <v>1750</v>
      </c>
      <c r="V36">
        <v>35</v>
      </c>
      <c r="W36">
        <f t="shared" si="0"/>
        <v>7712.3458333333338</v>
      </c>
      <c r="X36">
        <f t="shared" si="1"/>
        <v>0.77123458333333339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5830</v>
      </c>
      <c r="I37" s="4">
        <v>8870</v>
      </c>
      <c r="J37" s="4">
        <v>3040</v>
      </c>
      <c r="K37" s="5">
        <v>7876.69</v>
      </c>
      <c r="L37" s="5">
        <v>574.12199999999996</v>
      </c>
      <c r="M37" s="5">
        <v>1602400000</v>
      </c>
      <c r="N37" s="4">
        <v>122</v>
      </c>
      <c r="O37" s="4">
        <v>8060</v>
      </c>
      <c r="P37" s="4">
        <v>6630</v>
      </c>
      <c r="Q37" s="4">
        <v>7980</v>
      </c>
      <c r="T37">
        <v>1750</v>
      </c>
      <c r="U37">
        <v>1800</v>
      </c>
      <c r="V37">
        <v>36</v>
      </c>
      <c r="W37">
        <f t="shared" si="0"/>
        <v>7718.0283333333327</v>
      </c>
      <c r="X37">
        <f t="shared" si="1"/>
        <v>0.77180283333333333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5830</v>
      </c>
      <c r="I38" s="4">
        <v>8870</v>
      </c>
      <c r="J38" s="4">
        <v>3040</v>
      </c>
      <c r="K38" s="5">
        <v>7884.31</v>
      </c>
      <c r="L38" s="5">
        <v>575.64099999999996</v>
      </c>
      <c r="M38" s="5">
        <v>1579900000</v>
      </c>
      <c r="N38" s="4">
        <v>120</v>
      </c>
      <c r="O38" s="4">
        <v>8250</v>
      </c>
      <c r="P38" s="4">
        <v>6630</v>
      </c>
      <c r="Q38" s="4">
        <v>7990</v>
      </c>
      <c r="T38">
        <v>1800</v>
      </c>
      <c r="U38">
        <v>1850</v>
      </c>
      <c r="V38">
        <v>37</v>
      </c>
      <c r="W38">
        <f t="shared" si="0"/>
        <v>7722.2733333333335</v>
      </c>
      <c r="X38">
        <f t="shared" si="1"/>
        <v>0.77222733333333338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5830</v>
      </c>
      <c r="I39" s="4">
        <v>8870</v>
      </c>
      <c r="J39" s="4">
        <v>3040</v>
      </c>
      <c r="K39" s="5">
        <v>7892.37</v>
      </c>
      <c r="L39" s="5">
        <v>572.94299999999998</v>
      </c>
      <c r="M39" s="5">
        <v>1545630000</v>
      </c>
      <c r="N39" s="4">
        <v>119</v>
      </c>
      <c r="O39" s="4">
        <v>8510</v>
      </c>
      <c r="P39" s="4">
        <v>6630</v>
      </c>
      <c r="Q39" s="4">
        <v>7990</v>
      </c>
      <c r="T39">
        <v>1850</v>
      </c>
      <c r="U39">
        <v>1900</v>
      </c>
      <c r="V39">
        <v>38</v>
      </c>
      <c r="W39">
        <f t="shared" si="0"/>
        <v>7727.2950000000019</v>
      </c>
      <c r="X39">
        <f t="shared" si="1"/>
        <v>0.77272950000000018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5830</v>
      </c>
      <c r="I40" s="4">
        <v>8870</v>
      </c>
      <c r="J40" s="4">
        <v>3040</v>
      </c>
      <c r="K40" s="5">
        <v>7903.5</v>
      </c>
      <c r="L40" s="5">
        <v>571.83600000000001</v>
      </c>
      <c r="M40" s="5">
        <v>1505600000</v>
      </c>
      <c r="N40" s="4">
        <v>115</v>
      </c>
      <c r="O40" s="4">
        <v>8510</v>
      </c>
      <c r="P40" s="4">
        <v>7130</v>
      </c>
      <c r="Q40" s="4">
        <v>8000</v>
      </c>
      <c r="T40">
        <v>1900</v>
      </c>
      <c r="U40">
        <v>1950</v>
      </c>
      <c r="V40">
        <v>39</v>
      </c>
      <c r="W40">
        <f t="shared" si="0"/>
        <v>7730.7333333333336</v>
      </c>
      <c r="X40">
        <f t="shared" si="1"/>
        <v>0.77307333333333339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5830</v>
      </c>
      <c r="I41" s="4">
        <v>8870</v>
      </c>
      <c r="J41" s="4">
        <v>3040</v>
      </c>
      <c r="K41" s="5">
        <v>7912.57</v>
      </c>
      <c r="L41" s="5">
        <v>564.57299999999998</v>
      </c>
      <c r="M41" s="5">
        <v>1478770000</v>
      </c>
      <c r="N41" s="4">
        <v>113</v>
      </c>
      <c r="O41" s="4">
        <v>8510</v>
      </c>
      <c r="P41" s="4">
        <v>6690</v>
      </c>
      <c r="Q41" s="4">
        <v>8020</v>
      </c>
      <c r="T41">
        <v>1950</v>
      </c>
      <c r="U41">
        <v>2000</v>
      </c>
      <c r="V41">
        <v>40</v>
      </c>
      <c r="W41">
        <f t="shared" si="0"/>
        <v>7735.7108333333317</v>
      </c>
      <c r="X41">
        <f t="shared" si="1"/>
        <v>0.77357108333333313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5830</v>
      </c>
      <c r="I42" s="4">
        <v>8870</v>
      </c>
      <c r="J42" s="4">
        <v>3040</v>
      </c>
      <c r="K42" s="5">
        <v>7921.79</v>
      </c>
      <c r="L42" s="5">
        <v>560.83199999999999</v>
      </c>
      <c r="M42" s="5">
        <v>1430160000</v>
      </c>
      <c r="N42" s="4">
        <v>110</v>
      </c>
      <c r="O42" s="4">
        <v>8510</v>
      </c>
      <c r="P42" s="4">
        <v>7862</v>
      </c>
      <c r="Q42" s="4">
        <v>8060</v>
      </c>
      <c r="T42">
        <v>2000</v>
      </c>
      <c r="U42">
        <v>2050</v>
      </c>
      <c r="V42">
        <v>41</v>
      </c>
      <c r="W42">
        <f t="shared" si="0"/>
        <v>7741.8208333333323</v>
      </c>
      <c r="X42">
        <f t="shared" si="1"/>
        <v>0.77418208333333327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6240</v>
      </c>
      <c r="I43" s="4">
        <v>8870</v>
      </c>
      <c r="J43" s="4">
        <v>2630</v>
      </c>
      <c r="K43" s="5">
        <v>7937.17</v>
      </c>
      <c r="L43" s="5">
        <v>552.77200000000005</v>
      </c>
      <c r="M43" s="5">
        <v>1373380000</v>
      </c>
      <c r="N43" s="4">
        <v>105</v>
      </c>
      <c r="O43" s="4">
        <v>8510</v>
      </c>
      <c r="P43" s="4">
        <v>7670</v>
      </c>
      <c r="Q43" s="4">
        <v>8060</v>
      </c>
      <c r="T43">
        <v>2050</v>
      </c>
      <c r="U43">
        <v>2100</v>
      </c>
      <c r="V43">
        <v>42</v>
      </c>
      <c r="W43">
        <f t="shared" si="0"/>
        <v>7747.4425000000001</v>
      </c>
      <c r="X43">
        <f t="shared" si="1"/>
        <v>0.77474425000000002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6240</v>
      </c>
      <c r="I44" s="4">
        <v>8870</v>
      </c>
      <c r="J44" s="4">
        <v>2630</v>
      </c>
      <c r="K44" s="5">
        <v>7941.91</v>
      </c>
      <c r="L44" s="5">
        <v>551.54399999999998</v>
      </c>
      <c r="M44" s="5">
        <v>1317400000</v>
      </c>
      <c r="N44" s="4">
        <v>103</v>
      </c>
      <c r="O44" s="4">
        <v>8110</v>
      </c>
      <c r="P44" s="4">
        <v>7700</v>
      </c>
      <c r="Q44" s="4">
        <v>8070</v>
      </c>
      <c r="T44">
        <v>2100</v>
      </c>
      <c r="U44">
        <v>2150</v>
      </c>
      <c r="V44">
        <v>43</v>
      </c>
      <c r="W44">
        <f t="shared" si="0"/>
        <v>7751.376666666667</v>
      </c>
      <c r="X44">
        <f t="shared" si="1"/>
        <v>0.77513766666666672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6240</v>
      </c>
      <c r="I45" s="4">
        <v>8870</v>
      </c>
      <c r="J45" s="4">
        <v>2630</v>
      </c>
      <c r="K45" s="5">
        <v>7950.31</v>
      </c>
      <c r="L45" s="5">
        <v>547.80100000000004</v>
      </c>
      <c r="M45" s="5">
        <v>1266900000</v>
      </c>
      <c r="N45" s="4">
        <v>95</v>
      </c>
      <c r="O45" s="4">
        <v>8110</v>
      </c>
      <c r="P45" s="4">
        <v>7480</v>
      </c>
      <c r="Q45" s="4">
        <v>8070</v>
      </c>
      <c r="T45">
        <v>2150</v>
      </c>
      <c r="U45">
        <v>2200</v>
      </c>
      <c r="V45">
        <v>44</v>
      </c>
      <c r="W45">
        <f t="shared" si="0"/>
        <v>7753.315833333334</v>
      </c>
      <c r="X45">
        <f t="shared" si="1"/>
        <v>0.77533158333333341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6240</v>
      </c>
      <c r="I46" s="4">
        <v>8870</v>
      </c>
      <c r="J46" s="4">
        <v>2630</v>
      </c>
      <c r="K46" s="5">
        <v>7955.86</v>
      </c>
      <c r="L46" s="5">
        <v>540.35199999999998</v>
      </c>
      <c r="M46" s="5">
        <v>1212260000</v>
      </c>
      <c r="N46" s="4">
        <v>92</v>
      </c>
      <c r="O46" s="4">
        <v>8110</v>
      </c>
      <c r="P46" s="4">
        <v>7780</v>
      </c>
      <c r="Q46" s="4">
        <v>8070</v>
      </c>
      <c r="T46">
        <v>2200</v>
      </c>
      <c r="U46">
        <v>2250</v>
      </c>
      <c r="V46">
        <v>45</v>
      </c>
      <c r="W46">
        <f t="shared" si="0"/>
        <v>7753.5258333333331</v>
      </c>
      <c r="X46">
        <f t="shared" si="1"/>
        <v>0.77535258333333335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6240</v>
      </c>
      <c r="I47" s="4">
        <v>8870</v>
      </c>
      <c r="J47" s="4">
        <v>2630</v>
      </c>
      <c r="K47" s="5">
        <v>7962.69</v>
      </c>
      <c r="L47" s="5">
        <v>529.94799999999998</v>
      </c>
      <c r="M47" s="5">
        <v>1152780000</v>
      </c>
      <c r="N47" s="4">
        <v>91</v>
      </c>
      <c r="O47" s="4">
        <v>8100</v>
      </c>
      <c r="P47" s="4">
        <v>6720</v>
      </c>
      <c r="Q47" s="4">
        <v>8070</v>
      </c>
      <c r="T47">
        <v>2250</v>
      </c>
      <c r="U47">
        <v>2300</v>
      </c>
      <c r="V47">
        <v>46</v>
      </c>
      <c r="W47">
        <f t="shared" si="0"/>
        <v>7755.3441666666686</v>
      </c>
      <c r="X47">
        <f t="shared" si="1"/>
        <v>0.77553441666666689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6240</v>
      </c>
      <c r="I48" s="4">
        <v>8870</v>
      </c>
      <c r="J48" s="4">
        <v>2630</v>
      </c>
      <c r="K48" s="5">
        <v>7969.05</v>
      </c>
      <c r="L48" s="5">
        <v>519.58699999999999</v>
      </c>
      <c r="M48" s="5">
        <v>1100330000</v>
      </c>
      <c r="N48" s="4">
        <v>89</v>
      </c>
      <c r="O48" s="4">
        <v>8100</v>
      </c>
      <c r="P48" s="4">
        <v>7110</v>
      </c>
      <c r="Q48" s="4">
        <v>8080</v>
      </c>
      <c r="T48">
        <v>2300</v>
      </c>
      <c r="U48">
        <v>2350</v>
      </c>
      <c r="V48">
        <v>47</v>
      </c>
      <c r="W48">
        <f t="shared" si="0"/>
        <v>7756.4916666666659</v>
      </c>
      <c r="X48">
        <f t="shared" si="1"/>
        <v>0.77564916666666661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6240</v>
      </c>
      <c r="I49" s="4">
        <v>8870</v>
      </c>
      <c r="J49" s="4">
        <v>2630</v>
      </c>
      <c r="K49" s="5">
        <v>7982.29</v>
      </c>
      <c r="L49" s="5">
        <v>510.32400000000001</v>
      </c>
      <c r="M49" s="5">
        <v>1040270000</v>
      </c>
      <c r="N49" s="4">
        <v>87</v>
      </c>
      <c r="O49" s="4">
        <v>8100</v>
      </c>
      <c r="P49" s="4">
        <v>7600</v>
      </c>
      <c r="Q49" s="4">
        <v>8080</v>
      </c>
      <c r="T49">
        <v>2350</v>
      </c>
      <c r="U49">
        <v>2400</v>
      </c>
      <c r="V49">
        <v>48</v>
      </c>
      <c r="W49">
        <f t="shared" si="0"/>
        <v>7759.4133333333339</v>
      </c>
      <c r="X49">
        <f t="shared" si="1"/>
        <v>0.77594133333333337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6240</v>
      </c>
      <c r="I50" s="4">
        <v>8870</v>
      </c>
      <c r="J50" s="4">
        <v>2630</v>
      </c>
      <c r="K50" s="5">
        <v>7983.17</v>
      </c>
      <c r="L50" s="5">
        <v>509.09300000000002</v>
      </c>
      <c r="M50" s="5">
        <v>988524000</v>
      </c>
      <c r="N50" s="4">
        <v>84</v>
      </c>
      <c r="O50" s="4">
        <v>8100</v>
      </c>
      <c r="P50" s="4">
        <v>8170</v>
      </c>
      <c r="Q50" s="4">
        <v>8080</v>
      </c>
      <c r="T50">
        <v>2400</v>
      </c>
      <c r="U50">
        <v>2450</v>
      </c>
      <c r="V50">
        <v>49</v>
      </c>
      <c r="W50">
        <f t="shared" si="0"/>
        <v>7755.7125000000005</v>
      </c>
      <c r="X50">
        <f t="shared" si="1"/>
        <v>0.77557125000000005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6240</v>
      </c>
      <c r="I51" s="4">
        <v>8870</v>
      </c>
      <c r="J51" s="4">
        <v>2630</v>
      </c>
      <c r="K51" s="5">
        <v>7991.22</v>
      </c>
      <c r="L51" s="5">
        <v>498.74299999999999</v>
      </c>
      <c r="M51" s="5">
        <v>943723000</v>
      </c>
      <c r="N51" s="4">
        <v>81</v>
      </c>
      <c r="O51" s="4">
        <v>8100</v>
      </c>
      <c r="P51" s="4">
        <v>8440</v>
      </c>
      <c r="Q51" s="4">
        <v>8080</v>
      </c>
      <c r="T51">
        <v>2450</v>
      </c>
      <c r="U51">
        <v>2500</v>
      </c>
      <c r="V51">
        <v>50</v>
      </c>
      <c r="W51">
        <f t="shared" si="0"/>
        <v>7757.548333333335</v>
      </c>
      <c r="X51">
        <f t="shared" si="1"/>
        <v>0.7757548333333335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6240</v>
      </c>
      <c r="I52" s="4">
        <v>8870</v>
      </c>
      <c r="J52" s="4">
        <v>2630</v>
      </c>
      <c r="K52" s="5">
        <v>7990</v>
      </c>
      <c r="L52" s="5">
        <v>493.47699999999998</v>
      </c>
      <c r="M52" s="5">
        <v>917220000</v>
      </c>
      <c r="N52" s="4">
        <v>79</v>
      </c>
      <c r="O52" s="4">
        <v>8100</v>
      </c>
      <c r="P52" s="4">
        <v>8440</v>
      </c>
      <c r="Q52" s="4">
        <v>8070</v>
      </c>
      <c r="T52">
        <v>2500</v>
      </c>
      <c r="U52">
        <v>2550</v>
      </c>
      <c r="V52">
        <v>51</v>
      </c>
      <c r="W52">
        <f t="shared" si="0"/>
        <v>7754.1558333333332</v>
      </c>
      <c r="X52">
        <f t="shared" si="1"/>
        <v>0.77541558333333338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6240</v>
      </c>
      <c r="I53" s="4">
        <v>8870</v>
      </c>
      <c r="J53" s="4">
        <v>2630</v>
      </c>
      <c r="K53" s="5">
        <v>7991.86</v>
      </c>
      <c r="L53" s="5">
        <v>490.92</v>
      </c>
      <c r="M53" s="5">
        <v>890078000</v>
      </c>
      <c r="N53" s="4">
        <v>76</v>
      </c>
      <c r="O53" s="4">
        <v>8100</v>
      </c>
      <c r="P53" s="4">
        <v>7490</v>
      </c>
      <c r="Q53" s="4">
        <v>8070</v>
      </c>
      <c r="T53">
        <v>2550</v>
      </c>
      <c r="U53">
        <v>2600</v>
      </c>
      <c r="V53">
        <v>52</v>
      </c>
      <c r="W53">
        <f t="shared" si="0"/>
        <v>7749.5391666666656</v>
      </c>
      <c r="X53">
        <f t="shared" si="1"/>
        <v>0.77495391666666658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6240</v>
      </c>
      <c r="I54" s="4">
        <v>8870</v>
      </c>
      <c r="J54" s="4">
        <v>2630</v>
      </c>
      <c r="K54" s="5">
        <v>7993.34</v>
      </c>
      <c r="L54" s="5">
        <v>487.375</v>
      </c>
      <c r="M54" s="5">
        <v>843993000</v>
      </c>
      <c r="N54" s="4">
        <v>73</v>
      </c>
      <c r="O54" s="4">
        <v>8100</v>
      </c>
      <c r="P54" s="4">
        <v>6400</v>
      </c>
      <c r="Q54" s="4">
        <v>8070</v>
      </c>
      <c r="T54">
        <v>2600</v>
      </c>
      <c r="U54">
        <v>2650</v>
      </c>
      <c r="V54">
        <v>53</v>
      </c>
      <c r="W54">
        <f t="shared" si="0"/>
        <v>7747.4908333333333</v>
      </c>
      <c r="X54">
        <f t="shared" si="1"/>
        <v>0.77474908333333337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6240</v>
      </c>
      <c r="I55" s="4">
        <v>8870</v>
      </c>
      <c r="J55" s="4">
        <v>2630</v>
      </c>
      <c r="K55" s="5">
        <v>7999.25</v>
      </c>
      <c r="L55" s="5">
        <v>480.012</v>
      </c>
      <c r="M55" s="5">
        <v>795150000</v>
      </c>
      <c r="N55" s="4">
        <v>69</v>
      </c>
      <c r="O55" s="4">
        <v>8100</v>
      </c>
      <c r="P55" s="4">
        <v>6680</v>
      </c>
      <c r="Q55" s="4">
        <v>8080</v>
      </c>
      <c r="T55">
        <v>2650</v>
      </c>
      <c r="U55">
        <v>2700</v>
      </c>
      <c r="V55">
        <v>54</v>
      </c>
      <c r="W55">
        <f t="shared" si="0"/>
        <v>7746.0475000000006</v>
      </c>
      <c r="X55">
        <f t="shared" si="1"/>
        <v>0.77460475000000006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6240</v>
      </c>
      <c r="I56" s="4">
        <v>8870</v>
      </c>
      <c r="J56" s="4">
        <v>2630</v>
      </c>
      <c r="K56" s="5">
        <v>8005.75</v>
      </c>
      <c r="L56" s="5">
        <v>472.75299999999999</v>
      </c>
      <c r="M56" s="5">
        <v>736674000</v>
      </c>
      <c r="N56" s="4">
        <v>69</v>
      </c>
      <c r="O56" s="4">
        <v>8100</v>
      </c>
      <c r="P56" s="4">
        <v>8500</v>
      </c>
      <c r="Q56" s="4">
        <v>8100</v>
      </c>
      <c r="T56">
        <v>2700</v>
      </c>
      <c r="U56">
        <v>2750</v>
      </c>
      <c r="V56">
        <v>55</v>
      </c>
      <c r="W56">
        <f t="shared" si="0"/>
        <v>7747.8483333333324</v>
      </c>
      <c r="X56">
        <f t="shared" si="1"/>
        <v>0.77478483333333326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6240</v>
      </c>
      <c r="I57" s="4">
        <v>8870</v>
      </c>
      <c r="J57" s="4">
        <v>2630</v>
      </c>
      <c r="K57" s="5">
        <v>8015.31</v>
      </c>
      <c r="L57" s="5">
        <v>469.80799999999999</v>
      </c>
      <c r="M57" s="5">
        <v>679193000</v>
      </c>
      <c r="N57" s="4">
        <v>66</v>
      </c>
      <c r="O57" s="4">
        <v>8100</v>
      </c>
      <c r="P57" s="4">
        <v>6680</v>
      </c>
      <c r="Q57" s="4">
        <v>8100</v>
      </c>
      <c r="T57">
        <v>2750</v>
      </c>
      <c r="U57">
        <v>2800</v>
      </c>
      <c r="V57">
        <v>56</v>
      </c>
      <c r="W57">
        <f t="shared" si="0"/>
        <v>7753.0275000000001</v>
      </c>
      <c r="X57">
        <f t="shared" si="1"/>
        <v>0.77530275000000004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6240</v>
      </c>
      <c r="I58" s="4">
        <v>8870</v>
      </c>
      <c r="J58" s="4">
        <v>2630</v>
      </c>
      <c r="K58" s="5">
        <v>8022.43</v>
      </c>
      <c r="L58" s="5">
        <v>464.28300000000002</v>
      </c>
      <c r="M58" s="5">
        <v>624578000</v>
      </c>
      <c r="N58" s="4">
        <v>60</v>
      </c>
      <c r="O58" s="4">
        <v>8100</v>
      </c>
      <c r="P58" s="4">
        <v>6290</v>
      </c>
      <c r="Q58" s="4">
        <v>8100</v>
      </c>
      <c r="T58">
        <v>2800</v>
      </c>
      <c r="U58">
        <v>2850</v>
      </c>
      <c r="V58">
        <v>57</v>
      </c>
      <c r="W58">
        <f t="shared" si="0"/>
        <v>7755.8358333333335</v>
      </c>
      <c r="X58">
        <f t="shared" si="1"/>
        <v>0.77558358333333333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6290</v>
      </c>
      <c r="I59" s="4">
        <v>8870</v>
      </c>
      <c r="J59" s="4">
        <v>2580</v>
      </c>
      <c r="K59" s="5">
        <v>8033.19</v>
      </c>
      <c r="L59" s="5">
        <v>450.48</v>
      </c>
      <c r="M59" s="5">
        <v>577225000</v>
      </c>
      <c r="N59" s="4">
        <v>59</v>
      </c>
      <c r="O59" s="4">
        <v>8100</v>
      </c>
      <c r="P59" s="4">
        <v>7390</v>
      </c>
      <c r="Q59" s="4">
        <v>8100</v>
      </c>
      <c r="T59">
        <v>2850</v>
      </c>
      <c r="U59">
        <v>2900</v>
      </c>
      <c r="V59">
        <v>58</v>
      </c>
      <c r="W59">
        <f t="shared" si="0"/>
        <v>7755.732500000001</v>
      </c>
      <c r="X59">
        <f t="shared" si="1"/>
        <v>0.7755732500000001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6560</v>
      </c>
      <c r="I60" s="4">
        <v>8870</v>
      </c>
      <c r="J60" s="4">
        <v>2310</v>
      </c>
      <c r="K60" s="5">
        <v>8044.82</v>
      </c>
      <c r="L60" s="5">
        <v>445.29599999999999</v>
      </c>
      <c r="M60" s="5">
        <v>519864000</v>
      </c>
      <c r="N60" s="4">
        <v>56</v>
      </c>
      <c r="O60" s="4">
        <v>8100</v>
      </c>
      <c r="P60" s="4">
        <v>7920</v>
      </c>
      <c r="Q60" s="4">
        <v>8100</v>
      </c>
      <c r="T60">
        <v>2900</v>
      </c>
      <c r="U60">
        <v>2950</v>
      </c>
      <c r="V60">
        <v>59</v>
      </c>
      <c r="W60">
        <f t="shared" si="0"/>
        <v>7763.2091666666665</v>
      </c>
      <c r="X60">
        <f t="shared" si="1"/>
        <v>0.77632091666666669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6560</v>
      </c>
      <c r="I61" s="4">
        <v>8870</v>
      </c>
      <c r="J61" s="4">
        <v>2310</v>
      </c>
      <c r="K61" s="5">
        <v>8062.97</v>
      </c>
      <c r="L61" s="5">
        <v>435.10500000000002</v>
      </c>
      <c r="M61" s="5">
        <v>460896000</v>
      </c>
      <c r="N61" s="4">
        <v>52</v>
      </c>
      <c r="O61" s="4">
        <v>8100</v>
      </c>
      <c r="P61" s="4">
        <v>7750</v>
      </c>
      <c r="Q61" s="4">
        <v>8100</v>
      </c>
      <c r="T61">
        <v>2950</v>
      </c>
      <c r="U61">
        <v>3000</v>
      </c>
      <c r="V61">
        <v>60</v>
      </c>
      <c r="W61">
        <f t="shared" si="0"/>
        <v>7775.578333333332</v>
      </c>
      <c r="X61">
        <f t="shared" si="1"/>
        <v>0.77755783333333317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6560</v>
      </c>
      <c r="I62" s="4">
        <v>8870</v>
      </c>
      <c r="J62" s="4">
        <v>2310</v>
      </c>
      <c r="K62" s="5">
        <v>8070.76</v>
      </c>
      <c r="L62" s="5">
        <v>428.09300000000002</v>
      </c>
      <c r="M62" s="5">
        <v>398187000</v>
      </c>
      <c r="N62" s="4">
        <v>47</v>
      </c>
      <c r="O62" s="4">
        <v>8100</v>
      </c>
      <c r="P62" s="4">
        <v>6560</v>
      </c>
      <c r="Q62" s="4">
        <v>8100</v>
      </c>
      <c r="T62">
        <v>3000</v>
      </c>
      <c r="U62">
        <v>3050</v>
      </c>
      <c r="V62">
        <v>61</v>
      </c>
      <c r="W62">
        <f t="shared" si="0"/>
        <v>7782.275833333334</v>
      </c>
      <c r="X62">
        <f t="shared" si="1"/>
        <v>0.77822758333333342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7040</v>
      </c>
      <c r="I63" s="4">
        <v>8870</v>
      </c>
      <c r="J63" s="4">
        <v>1830</v>
      </c>
      <c r="K63" s="5">
        <v>8072.91</v>
      </c>
      <c r="L63" s="5">
        <v>428.46699999999998</v>
      </c>
      <c r="M63" s="5">
        <v>345327000</v>
      </c>
      <c r="N63" s="4">
        <v>46</v>
      </c>
      <c r="O63" s="4">
        <v>7170</v>
      </c>
      <c r="P63" s="4">
        <v>7410</v>
      </c>
      <c r="Q63" s="4">
        <v>8110</v>
      </c>
      <c r="T63">
        <v>3050</v>
      </c>
      <c r="U63">
        <v>3100</v>
      </c>
      <c r="V63">
        <v>62</v>
      </c>
      <c r="W63">
        <f t="shared" si="0"/>
        <v>7788.3966666666674</v>
      </c>
      <c r="X63">
        <f t="shared" si="1"/>
        <v>0.77883966666666671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7040</v>
      </c>
      <c r="I64" s="4">
        <v>8870</v>
      </c>
      <c r="J64" s="4">
        <v>1830</v>
      </c>
      <c r="K64" s="5">
        <v>8069.05</v>
      </c>
      <c r="L64" s="5">
        <v>433.63</v>
      </c>
      <c r="M64" s="5">
        <v>286540000</v>
      </c>
      <c r="N64" s="4">
        <v>43</v>
      </c>
      <c r="O64" s="4">
        <v>7170</v>
      </c>
      <c r="P64" s="4">
        <v>7400</v>
      </c>
      <c r="Q64" s="4">
        <v>8110</v>
      </c>
      <c r="T64">
        <v>3100</v>
      </c>
      <c r="U64">
        <v>3150</v>
      </c>
      <c r="V64">
        <v>63</v>
      </c>
      <c r="W64">
        <f t="shared" si="0"/>
        <v>7791.1883333333326</v>
      </c>
      <c r="X64">
        <f t="shared" si="1"/>
        <v>0.77911883333333321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7040</v>
      </c>
      <c r="I65" s="4">
        <v>8870</v>
      </c>
      <c r="J65" s="4">
        <v>1830</v>
      </c>
      <c r="K65" s="5">
        <v>8071.54</v>
      </c>
      <c r="L65" s="5">
        <v>432.94299999999998</v>
      </c>
      <c r="M65" s="5">
        <v>238457000</v>
      </c>
      <c r="N65" s="4">
        <v>43</v>
      </c>
      <c r="O65" s="4">
        <v>7170</v>
      </c>
      <c r="P65" s="4">
        <v>8120</v>
      </c>
      <c r="Q65" s="4">
        <v>8110</v>
      </c>
      <c r="T65">
        <v>3150</v>
      </c>
      <c r="U65">
        <v>3200</v>
      </c>
      <c r="V65">
        <v>64</v>
      </c>
      <c r="W65">
        <f t="shared" si="0"/>
        <v>7795.8041666666677</v>
      </c>
      <c r="X65">
        <f t="shared" si="1"/>
        <v>0.77958041666666678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7090</v>
      </c>
      <c r="I66" s="4">
        <v>8870</v>
      </c>
      <c r="J66" s="4">
        <v>1780</v>
      </c>
      <c r="K66" s="5">
        <v>8063.46</v>
      </c>
      <c r="L66" s="5">
        <v>440.322</v>
      </c>
      <c r="M66" s="5">
        <v>191128000</v>
      </c>
      <c r="N66" s="4">
        <v>39</v>
      </c>
      <c r="O66" s="4">
        <v>7170</v>
      </c>
      <c r="P66" s="4">
        <v>7090</v>
      </c>
      <c r="Q66" s="4">
        <v>8180</v>
      </c>
      <c r="T66">
        <v>3200</v>
      </c>
      <c r="U66">
        <v>3250</v>
      </c>
      <c r="V66">
        <v>65</v>
      </c>
      <c r="W66">
        <f t="shared" si="0"/>
        <v>7795.5691666666653</v>
      </c>
      <c r="X66">
        <f t="shared" si="1"/>
        <v>0.77955691666666649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7170</v>
      </c>
      <c r="I67" s="4">
        <v>8870</v>
      </c>
      <c r="J67" s="4">
        <v>1700</v>
      </c>
      <c r="K67" s="5">
        <v>8068.43</v>
      </c>
      <c r="L67" s="5">
        <v>438.63499999999999</v>
      </c>
      <c r="M67" s="5">
        <v>151460000</v>
      </c>
      <c r="N67" s="4">
        <v>35</v>
      </c>
      <c r="O67" s="4">
        <v>7170</v>
      </c>
      <c r="P67" s="4">
        <v>7940</v>
      </c>
      <c r="Q67" s="4">
        <v>8180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7809.5408333333335</v>
      </c>
      <c r="X67">
        <f t="shared" ref="X67:X80" si="3">W67/10000</f>
        <v>0.78095408333333338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7170</v>
      </c>
      <c r="I68" s="4">
        <v>8790</v>
      </c>
      <c r="J68" s="4">
        <v>1620</v>
      </c>
      <c r="K68" s="5">
        <v>8073.29</v>
      </c>
      <c r="L68" s="5">
        <v>433.12099999999998</v>
      </c>
      <c r="M68" s="5">
        <v>122698000</v>
      </c>
      <c r="N68" s="4">
        <v>29</v>
      </c>
      <c r="O68" s="4">
        <v>7930</v>
      </c>
      <c r="P68" s="4">
        <v>7910</v>
      </c>
      <c r="Q68" s="4">
        <v>8220</v>
      </c>
      <c r="T68">
        <v>3300</v>
      </c>
      <c r="U68">
        <v>3350</v>
      </c>
      <c r="V68">
        <v>67</v>
      </c>
      <c r="W68">
        <f t="shared" si="2"/>
        <v>7817.6316666666671</v>
      </c>
      <c r="X68">
        <f t="shared" si="3"/>
        <v>0.78176316666666668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7170</v>
      </c>
      <c r="I69" s="4">
        <v>8790</v>
      </c>
      <c r="J69" s="4">
        <v>1620</v>
      </c>
      <c r="K69" s="5">
        <v>8074.72</v>
      </c>
      <c r="L69" s="5">
        <v>423.83100000000002</v>
      </c>
      <c r="M69" s="5">
        <v>93158000</v>
      </c>
      <c r="N69" s="4">
        <v>28</v>
      </c>
      <c r="O69" s="4">
        <v>7930</v>
      </c>
      <c r="P69" s="4">
        <v>7880</v>
      </c>
      <c r="Q69" s="4">
        <v>8220</v>
      </c>
      <c r="T69">
        <v>3350</v>
      </c>
      <c r="U69">
        <v>3400</v>
      </c>
      <c r="V69">
        <v>68</v>
      </c>
      <c r="W69">
        <f t="shared" si="2"/>
        <v>7835.1766666666672</v>
      </c>
      <c r="X69">
        <f t="shared" si="3"/>
        <v>0.78351766666666667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7170</v>
      </c>
      <c r="I70" s="4">
        <v>8700</v>
      </c>
      <c r="J70" s="4">
        <v>1530</v>
      </c>
      <c r="K70" s="5">
        <v>8082.35</v>
      </c>
      <c r="L70" s="5">
        <v>395.97199999999998</v>
      </c>
      <c r="M70" s="5">
        <v>70486200</v>
      </c>
      <c r="N70" s="4">
        <v>24</v>
      </c>
      <c r="O70" s="4">
        <v>7930</v>
      </c>
      <c r="P70" s="4">
        <v>7540</v>
      </c>
      <c r="Q70" s="4">
        <v>8220</v>
      </c>
      <c r="T70">
        <v>3400</v>
      </c>
      <c r="U70">
        <v>3450</v>
      </c>
      <c r="V70">
        <v>69</v>
      </c>
      <c r="W70">
        <f t="shared" si="2"/>
        <v>7857.6816666666673</v>
      </c>
      <c r="X70">
        <f t="shared" si="3"/>
        <v>0.78576816666666671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7170</v>
      </c>
      <c r="I71" s="4">
        <v>8700</v>
      </c>
      <c r="J71" s="4">
        <v>1530</v>
      </c>
      <c r="K71" s="5">
        <v>8083.26</v>
      </c>
      <c r="L71" s="5">
        <v>359.709</v>
      </c>
      <c r="M71" s="5">
        <v>53373800</v>
      </c>
      <c r="N71" s="4">
        <v>21</v>
      </c>
      <c r="O71" s="4">
        <v>7930</v>
      </c>
      <c r="P71" s="4">
        <v>7310</v>
      </c>
      <c r="Q71" s="4">
        <v>8220</v>
      </c>
      <c r="T71">
        <v>3450</v>
      </c>
      <c r="U71">
        <v>3500</v>
      </c>
      <c r="V71">
        <v>70</v>
      </c>
      <c r="W71">
        <f t="shared" si="2"/>
        <v>7855.4650000000001</v>
      </c>
      <c r="X71">
        <f t="shared" si="3"/>
        <v>0.78554650000000004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7170</v>
      </c>
      <c r="I72" s="4">
        <v>8700</v>
      </c>
      <c r="J72" s="4">
        <v>1530</v>
      </c>
      <c r="K72" s="5">
        <v>8072.73</v>
      </c>
      <c r="L72" s="5">
        <v>323.19400000000002</v>
      </c>
      <c r="M72" s="5">
        <v>38668400</v>
      </c>
      <c r="N72" s="4">
        <v>19</v>
      </c>
      <c r="O72" s="4">
        <v>7930</v>
      </c>
      <c r="P72" s="4">
        <v>8630</v>
      </c>
      <c r="Q72" s="4">
        <v>8220</v>
      </c>
      <c r="T72">
        <v>3500</v>
      </c>
      <c r="U72">
        <v>3550</v>
      </c>
      <c r="V72">
        <v>71</v>
      </c>
      <c r="W72">
        <f t="shared" si="2"/>
        <v>7846.9716666666654</v>
      </c>
      <c r="X72">
        <f t="shared" si="3"/>
        <v>0.78469716666666656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7170</v>
      </c>
      <c r="I73" s="4">
        <v>8700</v>
      </c>
      <c r="J73" s="4">
        <v>1530</v>
      </c>
      <c r="K73" s="5">
        <v>8059.89</v>
      </c>
      <c r="L73" s="5">
        <v>292.935</v>
      </c>
      <c r="M73" s="5">
        <v>28467500</v>
      </c>
      <c r="N73" s="4">
        <v>16</v>
      </c>
      <c r="O73" s="4">
        <v>7930</v>
      </c>
      <c r="P73" s="4">
        <v>8270</v>
      </c>
      <c r="Q73" s="4">
        <v>8100</v>
      </c>
      <c r="T73">
        <v>3550</v>
      </c>
      <c r="U73">
        <v>3600</v>
      </c>
      <c r="V73">
        <v>72</v>
      </c>
      <c r="W73">
        <f t="shared" si="2"/>
        <v>7834.8733333333357</v>
      </c>
      <c r="X73">
        <f t="shared" si="3"/>
        <v>0.78348733333333354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7460</v>
      </c>
      <c r="I74" s="4">
        <v>8480</v>
      </c>
      <c r="J74" s="4">
        <v>1020</v>
      </c>
      <c r="K74" s="5">
        <v>8090.68</v>
      </c>
      <c r="L74" s="5">
        <v>256.58300000000003</v>
      </c>
      <c r="M74" s="5">
        <v>19263900</v>
      </c>
      <c r="N74" s="4">
        <v>10</v>
      </c>
      <c r="O74" s="4">
        <v>7930</v>
      </c>
      <c r="P74" s="4">
        <v>7840</v>
      </c>
      <c r="Q74" s="4">
        <v>8100</v>
      </c>
      <c r="T74">
        <v>3600</v>
      </c>
      <c r="U74">
        <v>3650</v>
      </c>
      <c r="V74">
        <v>73</v>
      </c>
      <c r="W74">
        <f t="shared" si="2"/>
        <v>7852.1483333333335</v>
      </c>
      <c r="X74">
        <f t="shared" si="3"/>
        <v>0.78521483333333331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7650</v>
      </c>
      <c r="I75" s="4">
        <v>8480</v>
      </c>
      <c r="J75" s="4">
        <v>830</v>
      </c>
      <c r="K75" s="5">
        <v>8101.57</v>
      </c>
      <c r="L75" s="5">
        <v>230.45099999999999</v>
      </c>
      <c r="M75" s="5">
        <v>13391900</v>
      </c>
      <c r="N75" s="4">
        <v>8</v>
      </c>
      <c r="O75" s="4">
        <v>7930</v>
      </c>
      <c r="P75" s="4">
        <v>8470</v>
      </c>
      <c r="Q75" s="4">
        <v>8100</v>
      </c>
      <c r="T75">
        <v>3650</v>
      </c>
      <c r="U75">
        <v>3700</v>
      </c>
      <c r="V75">
        <v>74</v>
      </c>
      <c r="W75">
        <f t="shared" si="2"/>
        <v>7859.7133333333331</v>
      </c>
      <c r="X75">
        <f t="shared" si="3"/>
        <v>0.78597133333333336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7650</v>
      </c>
      <c r="I76" s="4">
        <v>8480</v>
      </c>
      <c r="J76" s="4">
        <v>830</v>
      </c>
      <c r="K76" s="5">
        <v>8143.38</v>
      </c>
      <c r="L76" s="5">
        <v>212.625</v>
      </c>
      <c r="M76" s="5">
        <v>8680840</v>
      </c>
      <c r="N76" s="4">
        <v>6</v>
      </c>
      <c r="O76" s="4">
        <v>7930</v>
      </c>
      <c r="P76" s="4">
        <v>7650</v>
      </c>
      <c r="Q76" s="4">
        <v>8100</v>
      </c>
      <c r="T76">
        <v>3700</v>
      </c>
      <c r="U76">
        <v>3750</v>
      </c>
      <c r="V76">
        <v>75</v>
      </c>
      <c r="W76">
        <f t="shared" si="2"/>
        <v>7847.2483333333339</v>
      </c>
      <c r="X76">
        <f t="shared" si="3"/>
        <v>0.78472483333333343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7930</v>
      </c>
      <c r="I77" s="4">
        <v>8480</v>
      </c>
      <c r="J77" s="4">
        <v>550</v>
      </c>
      <c r="K77" s="5">
        <v>8145.39</v>
      </c>
      <c r="L77" s="5">
        <v>221.75700000000001</v>
      </c>
      <c r="M77" s="5">
        <v>4398510</v>
      </c>
      <c r="N77" s="4">
        <v>4</v>
      </c>
      <c r="O77" s="4">
        <v>7930</v>
      </c>
      <c r="P77" s="4">
        <v>8100</v>
      </c>
      <c r="Q77" s="4">
        <v>8100</v>
      </c>
      <c r="T77">
        <v>3750</v>
      </c>
      <c r="U77">
        <v>3800</v>
      </c>
      <c r="V77">
        <v>76</v>
      </c>
      <c r="W77">
        <f t="shared" si="2"/>
        <v>7876.7075000000004</v>
      </c>
      <c r="X77">
        <f t="shared" si="3"/>
        <v>0.78767075000000009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7930</v>
      </c>
      <c r="I78" s="4">
        <v>8480</v>
      </c>
      <c r="J78" s="4">
        <v>550</v>
      </c>
      <c r="K78" s="5">
        <v>8150</v>
      </c>
      <c r="L78" s="5">
        <v>244.029</v>
      </c>
      <c r="M78" s="5">
        <v>1923400</v>
      </c>
      <c r="N78" s="4">
        <v>4</v>
      </c>
      <c r="O78" s="4">
        <v>7930</v>
      </c>
      <c r="P78" s="4">
        <v>8220</v>
      </c>
      <c r="Q78" s="4">
        <v>8100</v>
      </c>
      <c r="T78">
        <v>3800</v>
      </c>
      <c r="U78">
        <v>3850</v>
      </c>
      <c r="V78">
        <v>77</v>
      </c>
      <c r="W78">
        <f t="shared" si="2"/>
        <v>7961.8249999999998</v>
      </c>
      <c r="X78">
        <f t="shared" si="3"/>
        <v>0.79618250000000002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7930</v>
      </c>
      <c r="I79" s="4">
        <v>8480</v>
      </c>
      <c r="J79" s="4">
        <v>550</v>
      </c>
      <c r="K79" s="5">
        <v>8125.76</v>
      </c>
      <c r="L79" s="5">
        <v>263.33699999999999</v>
      </c>
      <c r="M79" s="5">
        <v>479420</v>
      </c>
      <c r="N79" s="4">
        <v>2</v>
      </c>
      <c r="O79" s="4">
        <v>7930</v>
      </c>
      <c r="P79" s="4">
        <v>8480</v>
      </c>
      <c r="Q79" s="4">
        <v>7930</v>
      </c>
      <c r="T79">
        <v>3850</v>
      </c>
      <c r="U79">
        <v>3900</v>
      </c>
      <c r="V79">
        <v>78</v>
      </c>
      <c r="W79">
        <f t="shared" si="2"/>
        <v>8072.0875000000005</v>
      </c>
      <c r="X79">
        <f t="shared" si="3"/>
        <v>0.80720875000000003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7930</v>
      </c>
      <c r="I80" s="4">
        <v>7930</v>
      </c>
      <c r="J80" s="4">
        <v>0</v>
      </c>
      <c r="K80" s="5">
        <v>7930</v>
      </c>
      <c r="L80" s="5">
        <v>0</v>
      </c>
      <c r="M80" s="5">
        <v>118950</v>
      </c>
      <c r="N80" s="4">
        <v>1</v>
      </c>
      <c r="O80" s="4">
        <v>7930</v>
      </c>
      <c r="P80" s="4">
        <v>7930</v>
      </c>
      <c r="Q80" s="4">
        <v>7930</v>
      </c>
      <c r="T80">
        <v>3900</v>
      </c>
      <c r="U80">
        <v>3950</v>
      </c>
      <c r="V80">
        <v>79</v>
      </c>
      <c r="W80">
        <f t="shared" si="2"/>
        <v>7989.333333333333</v>
      </c>
      <c r="X80">
        <f t="shared" si="3"/>
        <v>0.79893333333333327</v>
      </c>
    </row>
    <row r="81" spans="2:17">
      <c r="B81" t="s">
        <v>34</v>
      </c>
      <c r="E81" s="4">
        <v>1</v>
      </c>
      <c r="F81" s="4">
        <v>4965254</v>
      </c>
      <c r="G81" s="5">
        <v>0.71314699999999998</v>
      </c>
      <c r="H81" s="4">
        <v>0</v>
      </c>
      <c r="I81" s="4">
        <v>9750</v>
      </c>
      <c r="J81" s="4">
        <v>9750</v>
      </c>
      <c r="K81" s="5">
        <v>3406.87</v>
      </c>
      <c r="L81" s="5">
        <v>2296.77</v>
      </c>
      <c r="M81" s="5">
        <v>16916000000</v>
      </c>
      <c r="N81" s="4">
        <v>160</v>
      </c>
      <c r="O81" s="4">
        <v>1040</v>
      </c>
      <c r="P81" s="4">
        <v>3052</v>
      </c>
      <c r="Q81" s="4">
        <v>3620</v>
      </c>
    </row>
    <row r="82" spans="2:17">
      <c r="E82" s="4">
        <v>2</v>
      </c>
      <c r="F82" s="4">
        <v>1506506</v>
      </c>
      <c r="G82" s="5">
        <v>0.21637600000000001</v>
      </c>
      <c r="H82" s="4">
        <v>0</v>
      </c>
      <c r="I82" s="4">
        <v>9750</v>
      </c>
      <c r="J82" s="4">
        <v>9750</v>
      </c>
      <c r="K82" s="5">
        <v>5427.59</v>
      </c>
      <c r="L82" s="5">
        <v>2076.12</v>
      </c>
      <c r="M82" s="5">
        <v>8176700000</v>
      </c>
      <c r="N82" s="4">
        <v>148</v>
      </c>
      <c r="O82" s="4">
        <v>1040</v>
      </c>
      <c r="P82" s="4">
        <v>3402</v>
      </c>
      <c r="Q82" s="4">
        <v>5720</v>
      </c>
    </row>
    <row r="83" spans="2:17">
      <c r="E83" s="4">
        <v>3</v>
      </c>
      <c r="F83" s="4">
        <v>1093829</v>
      </c>
      <c r="G83" s="5">
        <v>0.15710399999999999</v>
      </c>
      <c r="H83" s="4">
        <v>0</v>
      </c>
      <c r="I83" s="4">
        <v>9750</v>
      </c>
      <c r="J83" s="4">
        <v>9750</v>
      </c>
      <c r="K83" s="5">
        <v>5796.16</v>
      </c>
      <c r="L83" s="5">
        <v>1981.46</v>
      </c>
      <c r="M83" s="5">
        <v>6340010000</v>
      </c>
      <c r="N83" s="4">
        <v>165</v>
      </c>
      <c r="O83" s="4">
        <v>1040</v>
      </c>
      <c r="P83" s="4">
        <v>5732</v>
      </c>
      <c r="Q83" s="4">
        <v>6090</v>
      </c>
    </row>
    <row r="84" spans="2:17">
      <c r="E84" s="4">
        <v>4</v>
      </c>
      <c r="F84" s="4">
        <v>864477</v>
      </c>
      <c r="G84" s="5">
        <v>0.124163</v>
      </c>
      <c r="H84" s="4">
        <v>0</v>
      </c>
      <c r="I84" s="4">
        <v>9750</v>
      </c>
      <c r="J84" s="4">
        <v>9750</v>
      </c>
      <c r="K84" s="5">
        <v>5793.38</v>
      </c>
      <c r="L84" s="5">
        <v>2000.3</v>
      </c>
      <c r="M84" s="5">
        <v>5008240000</v>
      </c>
      <c r="N84" s="4">
        <v>173</v>
      </c>
      <c r="O84" s="4">
        <v>1040</v>
      </c>
      <c r="P84" s="4">
        <v>6510</v>
      </c>
      <c r="Q84" s="4">
        <v>6092</v>
      </c>
    </row>
    <row r="85" spans="2:17">
      <c r="E85" s="4">
        <v>5</v>
      </c>
      <c r="F85" s="4">
        <v>753090</v>
      </c>
      <c r="G85" s="5">
        <v>0.108164</v>
      </c>
      <c r="H85" s="4">
        <v>0</v>
      </c>
      <c r="I85" s="4">
        <v>9750</v>
      </c>
      <c r="J85" s="4">
        <v>9750</v>
      </c>
      <c r="K85" s="5">
        <v>6047.95</v>
      </c>
      <c r="L85" s="5">
        <v>1946.71</v>
      </c>
      <c r="M85" s="5">
        <v>4554650000</v>
      </c>
      <c r="N85" s="4">
        <v>177</v>
      </c>
      <c r="O85" s="4">
        <v>1040</v>
      </c>
      <c r="P85" s="4">
        <v>5720</v>
      </c>
      <c r="Q85" s="4">
        <v>6320</v>
      </c>
    </row>
    <row r="86" spans="2:17">
      <c r="E86" s="4">
        <v>6</v>
      </c>
      <c r="F86" s="4">
        <v>625044</v>
      </c>
      <c r="G86" s="5">
        <v>8.9773500000000006E-2</v>
      </c>
      <c r="H86" s="4">
        <v>0</v>
      </c>
      <c r="I86" s="4">
        <v>9750</v>
      </c>
      <c r="J86" s="4">
        <v>9750</v>
      </c>
      <c r="K86" s="5">
        <v>6353.15</v>
      </c>
      <c r="L86" s="5">
        <v>1937.87</v>
      </c>
      <c r="M86" s="5">
        <v>3971000000</v>
      </c>
      <c r="N86" s="4">
        <v>175</v>
      </c>
      <c r="O86" s="4">
        <v>7910</v>
      </c>
      <c r="P86" s="4">
        <v>4240</v>
      </c>
      <c r="Q86" s="4">
        <v>6860</v>
      </c>
    </row>
    <row r="87" spans="2:17">
      <c r="E87" s="4">
        <v>7</v>
      </c>
      <c r="F87" s="4">
        <v>566549</v>
      </c>
      <c r="G87" s="5">
        <v>8.1372E-2</v>
      </c>
      <c r="H87" s="4">
        <v>0</v>
      </c>
      <c r="I87" s="4">
        <v>9750</v>
      </c>
      <c r="J87" s="4">
        <v>9750</v>
      </c>
      <c r="K87" s="5">
        <v>6463.92</v>
      </c>
      <c r="L87" s="5">
        <v>1878.45</v>
      </c>
      <c r="M87" s="5">
        <v>3662130000</v>
      </c>
      <c r="N87" s="4">
        <v>170</v>
      </c>
      <c r="O87" s="4">
        <v>1040</v>
      </c>
      <c r="P87" s="4">
        <v>4950</v>
      </c>
      <c r="Q87" s="4">
        <v>6950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9750</v>
      </c>
      <c r="J88" s="4">
        <v>9750</v>
      </c>
      <c r="K88" s="5">
        <v>6602</v>
      </c>
      <c r="L88" s="5">
        <v>1812.94</v>
      </c>
      <c r="M88" s="5">
        <v>3380720000</v>
      </c>
      <c r="N88" s="4">
        <v>170</v>
      </c>
      <c r="O88" s="4">
        <v>1040</v>
      </c>
      <c r="P88" s="4">
        <v>5360</v>
      </c>
      <c r="Q88" s="4">
        <v>7060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9750</v>
      </c>
      <c r="J89" s="4">
        <v>9750</v>
      </c>
      <c r="K89" s="5">
        <v>6807.75</v>
      </c>
      <c r="L89" s="5">
        <v>1696.88</v>
      </c>
      <c r="M89" s="5">
        <v>3295630000</v>
      </c>
      <c r="N89" s="4">
        <v>169</v>
      </c>
      <c r="O89" s="4">
        <v>7100</v>
      </c>
      <c r="P89" s="4">
        <v>5150</v>
      </c>
      <c r="Q89" s="4">
        <v>7140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9750</v>
      </c>
      <c r="J90" s="4">
        <v>9750</v>
      </c>
      <c r="K90" s="5">
        <v>6933.38</v>
      </c>
      <c r="L90" s="5">
        <v>1616.34</v>
      </c>
      <c r="M90" s="5">
        <v>3093250000</v>
      </c>
      <c r="N90" s="4">
        <v>167</v>
      </c>
      <c r="O90" s="4">
        <v>7100</v>
      </c>
      <c r="P90" s="4">
        <v>4310</v>
      </c>
      <c r="Q90" s="4">
        <v>7170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9750</v>
      </c>
      <c r="J91" s="4">
        <v>9750</v>
      </c>
      <c r="K91" s="5">
        <v>6990.95</v>
      </c>
      <c r="L91" s="5">
        <v>1550.42</v>
      </c>
      <c r="M91" s="5">
        <v>2854800000</v>
      </c>
      <c r="N91" s="4">
        <v>166</v>
      </c>
      <c r="O91" s="4">
        <v>7100</v>
      </c>
      <c r="P91" s="4">
        <v>8410</v>
      </c>
      <c r="Q91" s="4">
        <v>7200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9750</v>
      </c>
      <c r="J92" s="4">
        <v>9750</v>
      </c>
      <c r="K92" s="5">
        <v>7066.08</v>
      </c>
      <c r="L92" s="5">
        <v>1449.83</v>
      </c>
      <c r="M92" s="5">
        <v>2674760000</v>
      </c>
      <c r="N92" s="4">
        <v>163</v>
      </c>
      <c r="O92" s="4">
        <v>7100</v>
      </c>
      <c r="P92" s="4">
        <v>8410</v>
      </c>
      <c r="Q92" s="4">
        <v>7260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9750</v>
      </c>
      <c r="J93" s="4">
        <v>9750</v>
      </c>
      <c r="K93" s="5">
        <v>7123.36</v>
      </c>
      <c r="L93" s="5">
        <v>1360.48</v>
      </c>
      <c r="M93" s="5">
        <v>2588860000</v>
      </c>
      <c r="N93" s="4">
        <v>162</v>
      </c>
      <c r="O93" s="4">
        <v>7170</v>
      </c>
      <c r="P93" s="4">
        <v>5460</v>
      </c>
      <c r="Q93" s="4">
        <v>7260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9750</v>
      </c>
      <c r="J94" s="4">
        <v>9750</v>
      </c>
      <c r="K94" s="5">
        <v>7186.52</v>
      </c>
      <c r="L94" s="5">
        <v>1296.6500000000001</v>
      </c>
      <c r="M94" s="5">
        <v>2515390000</v>
      </c>
      <c r="N94" s="4">
        <v>162</v>
      </c>
      <c r="O94" s="4">
        <v>7170</v>
      </c>
      <c r="P94" s="4">
        <v>6320</v>
      </c>
      <c r="Q94" s="4">
        <v>7320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9750</v>
      </c>
      <c r="J95" s="4">
        <v>9750</v>
      </c>
      <c r="K95" s="5">
        <v>7242.67</v>
      </c>
      <c r="L95" s="5">
        <v>1213.79</v>
      </c>
      <c r="M95" s="5">
        <v>2430210000</v>
      </c>
      <c r="N95" s="4">
        <v>162</v>
      </c>
      <c r="O95" s="4">
        <v>7170</v>
      </c>
      <c r="P95" s="4">
        <v>8080</v>
      </c>
      <c r="Q95" s="4">
        <v>7440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9750</v>
      </c>
      <c r="J96" s="4">
        <v>9750</v>
      </c>
      <c r="K96" s="5">
        <v>7292.27</v>
      </c>
      <c r="L96" s="5">
        <v>1174.27</v>
      </c>
      <c r="M96" s="5">
        <v>2302270000</v>
      </c>
      <c r="N96" s="4">
        <v>161</v>
      </c>
      <c r="O96" s="4">
        <v>7170</v>
      </c>
      <c r="P96" s="4">
        <v>7770</v>
      </c>
      <c r="Q96" s="4">
        <v>7520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9750</v>
      </c>
      <c r="J97" s="4">
        <v>9750</v>
      </c>
      <c r="K97" s="5">
        <v>7328.64</v>
      </c>
      <c r="L97" s="5">
        <v>1160.0999999999999</v>
      </c>
      <c r="M97" s="5">
        <v>2221190000</v>
      </c>
      <c r="N97" s="4">
        <v>158</v>
      </c>
      <c r="O97" s="4">
        <v>7130</v>
      </c>
      <c r="P97" s="4">
        <v>5330</v>
      </c>
      <c r="Q97" s="4">
        <v>7620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9750</v>
      </c>
      <c r="J98" s="4">
        <v>9750</v>
      </c>
      <c r="K98" s="5">
        <v>7367.98</v>
      </c>
      <c r="L98" s="5">
        <v>1137.24</v>
      </c>
      <c r="M98" s="5">
        <v>2154960000</v>
      </c>
      <c r="N98" s="4">
        <v>157</v>
      </c>
      <c r="O98" s="4">
        <v>7130</v>
      </c>
      <c r="P98" s="4">
        <v>8180</v>
      </c>
      <c r="Q98" s="4">
        <v>7630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9750</v>
      </c>
      <c r="J99" s="4">
        <v>9750</v>
      </c>
      <c r="K99" s="5">
        <v>7419.98</v>
      </c>
      <c r="L99" s="5">
        <v>1084.21</v>
      </c>
      <c r="M99" s="5">
        <v>2095070000</v>
      </c>
      <c r="N99" s="4">
        <v>155</v>
      </c>
      <c r="O99" s="4">
        <v>7130</v>
      </c>
      <c r="P99" s="4">
        <v>8300</v>
      </c>
      <c r="Q99" s="4">
        <v>7660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9750</v>
      </c>
      <c r="J100" s="4">
        <v>9750</v>
      </c>
      <c r="K100" s="5">
        <v>7479.61</v>
      </c>
      <c r="L100" s="5">
        <v>1015.45</v>
      </c>
      <c r="M100" s="5">
        <v>2061970000</v>
      </c>
      <c r="N100" s="4">
        <v>155</v>
      </c>
      <c r="O100" s="4">
        <v>7130</v>
      </c>
      <c r="P100" s="4">
        <v>8010</v>
      </c>
      <c r="Q100" s="4">
        <v>7710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9170</v>
      </c>
      <c r="J101" s="4">
        <v>9170</v>
      </c>
      <c r="K101" s="5">
        <v>7519.87</v>
      </c>
      <c r="L101" s="5">
        <v>952.51599999999996</v>
      </c>
      <c r="M101" s="5">
        <v>1999610000</v>
      </c>
      <c r="N101" s="4">
        <v>155</v>
      </c>
      <c r="O101" s="4">
        <v>7130</v>
      </c>
      <c r="P101" s="4">
        <v>6920</v>
      </c>
      <c r="Q101" s="4">
        <v>7730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9170</v>
      </c>
      <c r="J102" s="4">
        <v>9170</v>
      </c>
      <c r="K102" s="5">
        <v>7564.01</v>
      </c>
      <c r="L102" s="5">
        <v>910.47500000000002</v>
      </c>
      <c r="M102" s="5">
        <v>1945110000</v>
      </c>
      <c r="N102" s="4">
        <v>151</v>
      </c>
      <c r="O102" s="4">
        <v>7130</v>
      </c>
      <c r="P102" s="4">
        <v>5900</v>
      </c>
      <c r="Q102" s="4">
        <v>7730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9170</v>
      </c>
      <c r="J103" s="4">
        <v>9170</v>
      </c>
      <c r="K103" s="5">
        <v>7603.45</v>
      </c>
      <c r="L103" s="5">
        <v>878.38099999999997</v>
      </c>
      <c r="M103" s="5">
        <v>1905720000</v>
      </c>
      <c r="N103" s="4">
        <v>150</v>
      </c>
      <c r="O103" s="4">
        <v>7130</v>
      </c>
      <c r="P103" s="4">
        <v>3952</v>
      </c>
      <c r="Q103" s="4">
        <v>7760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9170</v>
      </c>
      <c r="J104" s="4">
        <v>9170</v>
      </c>
      <c r="K104" s="5">
        <v>7629.28</v>
      </c>
      <c r="L104" s="5">
        <v>860.49300000000005</v>
      </c>
      <c r="M104" s="5">
        <v>1884820000</v>
      </c>
      <c r="N104" s="4">
        <v>145</v>
      </c>
      <c r="O104" s="4">
        <v>7730</v>
      </c>
      <c r="P104" s="4">
        <v>5382</v>
      </c>
      <c r="Q104" s="4">
        <v>7810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9170</v>
      </c>
      <c r="J105" s="4">
        <v>9170</v>
      </c>
      <c r="K105" s="5">
        <v>7642.7</v>
      </c>
      <c r="L105" s="5">
        <v>849.59900000000005</v>
      </c>
      <c r="M105" s="5">
        <v>1862790000</v>
      </c>
      <c r="N105" s="4">
        <v>141</v>
      </c>
      <c r="O105" s="4">
        <v>7730</v>
      </c>
      <c r="P105" s="4">
        <v>6672</v>
      </c>
      <c r="Q105" s="4">
        <v>7830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9170</v>
      </c>
      <c r="J106" s="4">
        <v>9170</v>
      </c>
      <c r="K106" s="5">
        <v>7664.43</v>
      </c>
      <c r="L106" s="5">
        <v>798.74400000000003</v>
      </c>
      <c r="M106" s="5">
        <v>1843430000</v>
      </c>
      <c r="N106" s="4">
        <v>139</v>
      </c>
      <c r="O106" s="4">
        <v>7730</v>
      </c>
      <c r="P106" s="4">
        <v>8210</v>
      </c>
      <c r="Q106" s="4">
        <v>7830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9170</v>
      </c>
      <c r="J107" s="4">
        <v>9170</v>
      </c>
      <c r="K107" s="5">
        <v>7677.95</v>
      </c>
      <c r="L107" s="5">
        <v>780.24199999999996</v>
      </c>
      <c r="M107" s="5">
        <v>1809400000</v>
      </c>
      <c r="N107" s="4">
        <v>137</v>
      </c>
      <c r="O107" s="4">
        <v>7730</v>
      </c>
      <c r="P107" s="4">
        <v>7040</v>
      </c>
      <c r="Q107" s="4">
        <v>7840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9170</v>
      </c>
      <c r="J108" s="4">
        <v>9170</v>
      </c>
      <c r="K108" s="5">
        <v>7681.92</v>
      </c>
      <c r="L108" s="5">
        <v>757.17700000000002</v>
      </c>
      <c r="M108" s="5">
        <v>1789320000</v>
      </c>
      <c r="N108" s="4">
        <v>138</v>
      </c>
      <c r="O108" s="4">
        <v>7730</v>
      </c>
      <c r="P108" s="4">
        <v>6220</v>
      </c>
      <c r="Q108" s="4">
        <v>7840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9170</v>
      </c>
      <c r="J109" s="4">
        <v>9170</v>
      </c>
      <c r="K109" s="5">
        <v>7694.52</v>
      </c>
      <c r="L109" s="5">
        <v>730.73199999999997</v>
      </c>
      <c r="M109" s="5">
        <v>1751900000</v>
      </c>
      <c r="N109" s="4">
        <v>132</v>
      </c>
      <c r="O109" s="4">
        <v>7730</v>
      </c>
      <c r="P109" s="4">
        <v>7170</v>
      </c>
      <c r="Q109" s="4">
        <v>7840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9170</v>
      </c>
      <c r="J110" s="4">
        <v>9170</v>
      </c>
      <c r="K110" s="5">
        <v>7702.13</v>
      </c>
      <c r="L110" s="5">
        <v>703.20899999999995</v>
      </c>
      <c r="M110" s="5">
        <v>1706580000</v>
      </c>
      <c r="N110" s="4">
        <v>131</v>
      </c>
      <c r="O110" s="4">
        <v>7730</v>
      </c>
      <c r="P110" s="4">
        <v>6430</v>
      </c>
      <c r="Q110" s="4">
        <v>7840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3262</v>
      </c>
      <c r="I111" s="4">
        <v>9170</v>
      </c>
      <c r="J111" s="4">
        <v>5908</v>
      </c>
      <c r="K111" s="5">
        <v>7700.27</v>
      </c>
      <c r="L111" s="5">
        <v>705.24699999999996</v>
      </c>
      <c r="M111" s="5">
        <v>1663810000</v>
      </c>
      <c r="N111" s="4">
        <v>127</v>
      </c>
      <c r="O111" s="4">
        <v>7730</v>
      </c>
      <c r="P111" s="4">
        <v>8660</v>
      </c>
      <c r="Q111" s="4">
        <v>7830</v>
      </c>
    </row>
    <row r="112" spans="5:17">
      <c r="E112" s="4">
        <v>32</v>
      </c>
      <c r="F112" s="4">
        <v>212406</v>
      </c>
      <c r="G112" s="5">
        <v>3.05074E-2</v>
      </c>
      <c r="H112" s="4">
        <v>3262</v>
      </c>
      <c r="I112" s="4">
        <v>9170</v>
      </c>
      <c r="J112" s="4">
        <v>5908</v>
      </c>
      <c r="K112" s="5">
        <v>7698.12</v>
      </c>
      <c r="L112" s="5">
        <v>704.55200000000002</v>
      </c>
      <c r="M112" s="5">
        <v>1635130000</v>
      </c>
      <c r="N112" s="4">
        <v>126</v>
      </c>
      <c r="O112" s="4">
        <v>8150</v>
      </c>
      <c r="P112" s="4">
        <v>6680</v>
      </c>
      <c r="Q112" s="4">
        <v>7830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3262</v>
      </c>
      <c r="I113" s="4">
        <v>9170</v>
      </c>
      <c r="J113" s="4">
        <v>5908</v>
      </c>
      <c r="K113" s="5">
        <v>7705.65</v>
      </c>
      <c r="L113" s="5">
        <v>690.226</v>
      </c>
      <c r="M113" s="5">
        <v>1610800000</v>
      </c>
      <c r="N113" s="4">
        <v>120</v>
      </c>
      <c r="O113" s="4">
        <v>8150</v>
      </c>
      <c r="P113" s="4">
        <v>6554</v>
      </c>
      <c r="Q113" s="4">
        <v>7840</v>
      </c>
    </row>
    <row r="114" spans="5:17">
      <c r="E114" s="4">
        <v>34</v>
      </c>
      <c r="F114" s="4">
        <v>207640</v>
      </c>
      <c r="G114" s="5">
        <v>2.98228E-2</v>
      </c>
      <c r="H114" s="4">
        <v>4310</v>
      </c>
      <c r="I114" s="4">
        <v>9170</v>
      </c>
      <c r="J114" s="4">
        <v>4860</v>
      </c>
      <c r="K114" s="5">
        <v>7711.66</v>
      </c>
      <c r="L114" s="5">
        <v>681.91399999999999</v>
      </c>
      <c r="M114" s="5">
        <v>1601250000</v>
      </c>
      <c r="N114" s="4">
        <v>116</v>
      </c>
      <c r="O114" s="4">
        <v>8150</v>
      </c>
      <c r="P114" s="4">
        <v>7850</v>
      </c>
      <c r="Q114" s="4">
        <v>7870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4310</v>
      </c>
      <c r="I115" s="4">
        <v>9170</v>
      </c>
      <c r="J115" s="4">
        <v>4860</v>
      </c>
      <c r="K115" s="5">
        <v>7713.37</v>
      </c>
      <c r="L115" s="5">
        <v>680.12800000000004</v>
      </c>
      <c r="M115" s="5">
        <v>1590450000</v>
      </c>
      <c r="N115" s="4">
        <v>116</v>
      </c>
      <c r="O115" s="4">
        <v>8150</v>
      </c>
      <c r="P115" s="4">
        <v>7850</v>
      </c>
      <c r="Q115" s="4">
        <v>7870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4310</v>
      </c>
      <c r="I116" s="4">
        <v>9170</v>
      </c>
      <c r="J116" s="4">
        <v>4860</v>
      </c>
      <c r="K116" s="5">
        <v>7714.16</v>
      </c>
      <c r="L116" s="5">
        <v>676.93700000000001</v>
      </c>
      <c r="M116" s="5">
        <v>1569340000</v>
      </c>
      <c r="N116" s="4">
        <v>116</v>
      </c>
      <c r="O116" s="4">
        <v>8150</v>
      </c>
      <c r="P116" s="4">
        <v>6860</v>
      </c>
      <c r="Q116" s="4">
        <v>7870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4310</v>
      </c>
      <c r="I117" s="4">
        <v>9170</v>
      </c>
      <c r="J117" s="4">
        <v>4860</v>
      </c>
      <c r="K117" s="5">
        <v>7713.48</v>
      </c>
      <c r="L117" s="5">
        <v>674.33299999999997</v>
      </c>
      <c r="M117" s="5">
        <v>1545670000</v>
      </c>
      <c r="N117" s="4">
        <v>116</v>
      </c>
      <c r="O117" s="4">
        <v>8150</v>
      </c>
      <c r="P117" s="4">
        <v>8450</v>
      </c>
      <c r="Q117" s="4">
        <v>7870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4310</v>
      </c>
      <c r="I118" s="4">
        <v>9170</v>
      </c>
      <c r="J118" s="4">
        <v>4860</v>
      </c>
      <c r="K118" s="5">
        <v>7715.76</v>
      </c>
      <c r="L118" s="5">
        <v>661.59100000000001</v>
      </c>
      <c r="M118" s="5">
        <v>1511050000</v>
      </c>
      <c r="N118" s="4">
        <v>114</v>
      </c>
      <c r="O118" s="4">
        <v>8080</v>
      </c>
      <c r="P118" s="4">
        <v>8650</v>
      </c>
      <c r="Q118" s="4">
        <v>7850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4310</v>
      </c>
      <c r="I119" s="4">
        <v>9170</v>
      </c>
      <c r="J119" s="4">
        <v>4860</v>
      </c>
      <c r="K119" s="5">
        <v>7715.44</v>
      </c>
      <c r="L119" s="5">
        <v>655.60199999999998</v>
      </c>
      <c r="M119" s="5">
        <v>1469780000</v>
      </c>
      <c r="N119" s="4">
        <v>112</v>
      </c>
      <c r="O119" s="4">
        <v>8080</v>
      </c>
      <c r="P119" s="4">
        <v>8480</v>
      </c>
      <c r="Q119" s="4">
        <v>7830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4310</v>
      </c>
      <c r="I120" s="4">
        <v>9170</v>
      </c>
      <c r="J120" s="4">
        <v>4860</v>
      </c>
      <c r="K120" s="5">
        <v>7717.42</v>
      </c>
      <c r="L120" s="5">
        <v>637.64200000000005</v>
      </c>
      <c r="M120" s="5">
        <v>1442300000</v>
      </c>
      <c r="N120" s="4">
        <v>109</v>
      </c>
      <c r="O120" s="4">
        <v>8080</v>
      </c>
      <c r="P120" s="4">
        <v>5640</v>
      </c>
      <c r="Q120" s="4">
        <v>7810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4310</v>
      </c>
      <c r="I121" s="4">
        <v>9170</v>
      </c>
      <c r="J121" s="4">
        <v>4860</v>
      </c>
      <c r="K121" s="5">
        <v>7720.07</v>
      </c>
      <c r="L121" s="5">
        <v>625.64300000000003</v>
      </c>
      <c r="M121" s="5">
        <v>1393740000</v>
      </c>
      <c r="N121" s="4">
        <v>107</v>
      </c>
      <c r="O121" s="4">
        <v>8080</v>
      </c>
      <c r="P121" s="4">
        <v>9170</v>
      </c>
      <c r="Q121" s="4">
        <v>7810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4310</v>
      </c>
      <c r="I122" s="4">
        <v>8800</v>
      </c>
      <c r="J122" s="4">
        <v>4490</v>
      </c>
      <c r="K122" s="5">
        <v>7726.17</v>
      </c>
      <c r="L122" s="5">
        <v>614.21100000000001</v>
      </c>
      <c r="M122" s="5">
        <v>1336880000</v>
      </c>
      <c r="N122" s="4">
        <v>104</v>
      </c>
      <c r="O122" s="4">
        <v>7960</v>
      </c>
      <c r="P122" s="4">
        <v>8100</v>
      </c>
      <c r="Q122" s="4">
        <v>7810</v>
      </c>
    </row>
    <row r="123" spans="5:17">
      <c r="E123" s="4">
        <v>43</v>
      </c>
      <c r="F123" s="4">
        <v>165879</v>
      </c>
      <c r="G123" s="5">
        <v>2.38248E-2</v>
      </c>
      <c r="H123" s="4">
        <v>4310</v>
      </c>
      <c r="I123" s="4">
        <v>8800</v>
      </c>
      <c r="J123" s="4">
        <v>4490</v>
      </c>
      <c r="K123" s="5">
        <v>7721.52</v>
      </c>
      <c r="L123" s="5">
        <v>610.98400000000004</v>
      </c>
      <c r="M123" s="5">
        <v>1280840000</v>
      </c>
      <c r="N123" s="4">
        <v>103</v>
      </c>
      <c r="O123" s="4">
        <v>7960</v>
      </c>
      <c r="P123" s="4">
        <v>6840</v>
      </c>
      <c r="Q123" s="4">
        <v>7800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4310</v>
      </c>
      <c r="I124" s="4">
        <v>8800</v>
      </c>
      <c r="J124" s="4">
        <v>4490</v>
      </c>
      <c r="K124" s="5">
        <v>7716.46</v>
      </c>
      <c r="L124" s="5">
        <v>610.92700000000002</v>
      </c>
      <c r="M124" s="5">
        <v>1229630000</v>
      </c>
      <c r="N124" s="4">
        <v>96</v>
      </c>
      <c r="O124" s="4">
        <v>7960</v>
      </c>
      <c r="P124" s="4">
        <v>7490</v>
      </c>
      <c r="Q124" s="4">
        <v>7780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4310</v>
      </c>
      <c r="I125" s="4">
        <v>8800</v>
      </c>
      <c r="J125" s="4">
        <v>4490</v>
      </c>
      <c r="K125" s="5">
        <v>7702.81</v>
      </c>
      <c r="L125" s="5">
        <v>609.04600000000005</v>
      </c>
      <c r="M125" s="5">
        <v>1173700000</v>
      </c>
      <c r="N125" s="4">
        <v>95</v>
      </c>
      <c r="O125" s="4">
        <v>7960</v>
      </c>
      <c r="P125" s="4">
        <v>8060</v>
      </c>
      <c r="Q125" s="4">
        <v>7760</v>
      </c>
    </row>
    <row r="126" spans="5:17">
      <c r="E126" s="4">
        <v>46</v>
      </c>
      <c r="F126" s="4">
        <v>144773</v>
      </c>
      <c r="G126" s="5">
        <v>2.07934E-2</v>
      </c>
      <c r="H126" s="4">
        <v>4310</v>
      </c>
      <c r="I126" s="4">
        <v>8800</v>
      </c>
      <c r="J126" s="4">
        <v>4490</v>
      </c>
      <c r="K126" s="5">
        <v>7691.88</v>
      </c>
      <c r="L126" s="5">
        <v>606.46400000000006</v>
      </c>
      <c r="M126" s="5">
        <v>1113580000</v>
      </c>
      <c r="N126" s="4">
        <v>94</v>
      </c>
      <c r="O126" s="4">
        <v>7960</v>
      </c>
      <c r="P126" s="4">
        <v>7910</v>
      </c>
      <c r="Q126" s="4">
        <v>7750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4310</v>
      </c>
      <c r="I127" s="4">
        <v>8800</v>
      </c>
      <c r="J127" s="4">
        <v>4490</v>
      </c>
      <c r="K127" s="5">
        <v>7684.98</v>
      </c>
      <c r="L127" s="5">
        <v>607.96100000000001</v>
      </c>
      <c r="M127" s="5">
        <v>1061110000</v>
      </c>
      <c r="N127" s="4">
        <v>92</v>
      </c>
      <c r="O127" s="4">
        <v>7960</v>
      </c>
      <c r="P127" s="4">
        <v>7210</v>
      </c>
      <c r="Q127" s="4">
        <v>7750</v>
      </c>
    </row>
    <row r="128" spans="5:17">
      <c r="E128" s="4">
        <v>48</v>
      </c>
      <c r="F128" s="4">
        <v>130322</v>
      </c>
      <c r="G128" s="5">
        <v>1.87178E-2</v>
      </c>
      <c r="H128" s="4">
        <v>4310</v>
      </c>
      <c r="I128" s="4">
        <v>8800</v>
      </c>
      <c r="J128" s="4">
        <v>4490</v>
      </c>
      <c r="K128" s="5">
        <v>7682.17</v>
      </c>
      <c r="L128" s="5">
        <v>599.5</v>
      </c>
      <c r="M128" s="5">
        <v>1001160000</v>
      </c>
      <c r="N128" s="4">
        <v>90</v>
      </c>
      <c r="O128" s="4">
        <v>7960</v>
      </c>
      <c r="P128" s="4">
        <v>6610</v>
      </c>
      <c r="Q128" s="4">
        <v>7750</v>
      </c>
    </row>
    <row r="129" spans="5:17">
      <c r="E129" s="4">
        <v>49</v>
      </c>
      <c r="F129" s="4">
        <v>123826</v>
      </c>
      <c r="G129" s="5">
        <v>1.77848E-2</v>
      </c>
      <c r="H129" s="4">
        <v>4310</v>
      </c>
      <c r="I129" s="4">
        <v>8800</v>
      </c>
      <c r="J129" s="4">
        <v>4490</v>
      </c>
      <c r="K129" s="5">
        <v>7668.8</v>
      </c>
      <c r="L129" s="5">
        <v>601.94600000000003</v>
      </c>
      <c r="M129" s="5">
        <v>949597000</v>
      </c>
      <c r="N129" s="4">
        <v>87</v>
      </c>
      <c r="O129" s="4">
        <v>7960</v>
      </c>
      <c r="P129" s="4">
        <v>8300</v>
      </c>
      <c r="Q129" s="4">
        <v>7750</v>
      </c>
    </row>
    <row r="130" spans="5:17">
      <c r="E130" s="4">
        <v>50</v>
      </c>
      <c r="F130" s="4">
        <v>118095</v>
      </c>
      <c r="G130" s="5">
        <v>1.69617E-2</v>
      </c>
      <c r="H130" s="4">
        <v>4310</v>
      </c>
      <c r="I130" s="4">
        <v>8800</v>
      </c>
      <c r="J130" s="4">
        <v>4490</v>
      </c>
      <c r="K130" s="5">
        <v>7663.66</v>
      </c>
      <c r="L130" s="5">
        <v>580.83299999999997</v>
      </c>
      <c r="M130" s="5">
        <v>905040000</v>
      </c>
      <c r="N130" s="4">
        <v>84</v>
      </c>
      <c r="O130" s="4">
        <v>7960</v>
      </c>
      <c r="P130" s="4">
        <v>8110</v>
      </c>
      <c r="Q130" s="4">
        <v>7740</v>
      </c>
    </row>
    <row r="131" spans="5:17">
      <c r="E131" s="4">
        <v>51</v>
      </c>
      <c r="F131" s="4">
        <v>114796</v>
      </c>
      <c r="G131" s="5">
        <v>1.64879E-2</v>
      </c>
      <c r="H131" s="4">
        <v>4310</v>
      </c>
      <c r="I131" s="4">
        <v>8800</v>
      </c>
      <c r="J131" s="4">
        <v>4490</v>
      </c>
      <c r="K131" s="5">
        <v>7655.34</v>
      </c>
      <c r="L131" s="5">
        <v>566.75400000000002</v>
      </c>
      <c r="M131" s="5">
        <v>878802000</v>
      </c>
      <c r="N131" s="4">
        <v>81</v>
      </c>
      <c r="O131" s="4">
        <v>7750</v>
      </c>
      <c r="P131" s="4">
        <v>7010</v>
      </c>
      <c r="Q131" s="4">
        <v>7730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4310</v>
      </c>
      <c r="I132" s="4">
        <v>8800</v>
      </c>
      <c r="J132" s="4">
        <v>4490</v>
      </c>
      <c r="K132" s="5">
        <v>7647.54</v>
      </c>
      <c r="L132" s="5">
        <v>551.95000000000005</v>
      </c>
      <c r="M132" s="5">
        <v>851730000</v>
      </c>
      <c r="N132" s="4">
        <v>79</v>
      </c>
      <c r="O132" s="4">
        <v>7300</v>
      </c>
      <c r="P132" s="4">
        <v>7340</v>
      </c>
      <c r="Q132" s="4">
        <v>7720</v>
      </c>
    </row>
    <row r="133" spans="5:17">
      <c r="E133" s="4">
        <v>53</v>
      </c>
      <c r="F133" s="4">
        <v>105587</v>
      </c>
      <c r="G133" s="5">
        <v>1.51652E-2</v>
      </c>
      <c r="H133" s="4">
        <v>4310</v>
      </c>
      <c r="I133" s="4">
        <v>8800</v>
      </c>
      <c r="J133" s="4">
        <v>4490</v>
      </c>
      <c r="K133" s="5">
        <v>7645.02</v>
      </c>
      <c r="L133" s="5">
        <v>533.17399999999998</v>
      </c>
      <c r="M133" s="5">
        <v>807215000</v>
      </c>
      <c r="N133" s="4">
        <v>78</v>
      </c>
      <c r="O133" s="4">
        <v>7300</v>
      </c>
      <c r="P133" s="4">
        <v>7120</v>
      </c>
      <c r="Q133" s="4">
        <v>7690</v>
      </c>
    </row>
    <row r="134" spans="5:17">
      <c r="E134" s="4">
        <v>54</v>
      </c>
      <c r="F134" s="4">
        <v>99403</v>
      </c>
      <c r="G134" s="5">
        <v>1.4277E-2</v>
      </c>
      <c r="H134" s="4">
        <v>4310</v>
      </c>
      <c r="I134" s="4">
        <v>8800</v>
      </c>
      <c r="J134" s="4">
        <v>4490</v>
      </c>
      <c r="K134" s="5">
        <v>7641.64</v>
      </c>
      <c r="L134" s="5">
        <v>507.57900000000001</v>
      </c>
      <c r="M134" s="5">
        <v>759602000</v>
      </c>
      <c r="N134" s="4">
        <v>72</v>
      </c>
      <c r="O134" s="4">
        <v>7690</v>
      </c>
      <c r="P134" s="4">
        <v>7900</v>
      </c>
      <c r="Q134" s="4">
        <v>7690</v>
      </c>
    </row>
    <row r="135" spans="5:17">
      <c r="E135" s="4">
        <v>55</v>
      </c>
      <c r="F135" s="4">
        <v>92018</v>
      </c>
      <c r="G135" s="5">
        <v>1.32163E-2</v>
      </c>
      <c r="H135" s="4">
        <v>4310</v>
      </c>
      <c r="I135" s="4">
        <v>8800</v>
      </c>
      <c r="J135" s="4">
        <v>4490</v>
      </c>
      <c r="K135" s="5">
        <v>7639.62</v>
      </c>
      <c r="L135" s="5">
        <v>484.81900000000002</v>
      </c>
      <c r="M135" s="5">
        <v>702983000</v>
      </c>
      <c r="N135" s="4">
        <v>71</v>
      </c>
      <c r="O135" s="4">
        <v>7510</v>
      </c>
      <c r="P135" s="4">
        <v>7870</v>
      </c>
      <c r="Q135" s="4">
        <v>7690</v>
      </c>
    </row>
    <row r="136" spans="5:17">
      <c r="E136" s="4">
        <v>56</v>
      </c>
      <c r="F136" s="4">
        <v>84737</v>
      </c>
      <c r="G136" s="5">
        <v>1.21706E-2</v>
      </c>
      <c r="H136" s="4">
        <v>4310</v>
      </c>
      <c r="I136" s="4">
        <v>8800</v>
      </c>
      <c r="J136" s="4">
        <v>4490</v>
      </c>
      <c r="K136" s="5">
        <v>7651.56</v>
      </c>
      <c r="L136" s="5">
        <v>459.64800000000002</v>
      </c>
      <c r="M136" s="5">
        <v>648371000</v>
      </c>
      <c r="N136" s="4">
        <v>67</v>
      </c>
      <c r="O136" s="4">
        <v>7510</v>
      </c>
      <c r="P136" s="4">
        <v>6630</v>
      </c>
      <c r="Q136" s="4">
        <v>7690</v>
      </c>
    </row>
    <row r="137" spans="5:17">
      <c r="E137" s="4">
        <v>57</v>
      </c>
      <c r="F137" s="4">
        <v>77854</v>
      </c>
      <c r="G137" s="5">
        <v>1.1181999999999999E-2</v>
      </c>
      <c r="H137" s="4">
        <v>4310</v>
      </c>
      <c r="I137" s="4">
        <v>8800</v>
      </c>
      <c r="J137" s="4">
        <v>4490</v>
      </c>
      <c r="K137" s="5">
        <v>7655.26</v>
      </c>
      <c r="L137" s="5">
        <v>444.113</v>
      </c>
      <c r="M137" s="5">
        <v>595993000</v>
      </c>
      <c r="N137" s="4">
        <v>62</v>
      </c>
      <c r="O137" s="4">
        <v>7510</v>
      </c>
      <c r="P137" s="4">
        <v>8410</v>
      </c>
      <c r="Q137" s="4">
        <v>7690</v>
      </c>
    </row>
    <row r="138" spans="5:17">
      <c r="E138" s="4">
        <v>58</v>
      </c>
      <c r="F138" s="4">
        <v>71855</v>
      </c>
      <c r="G138" s="5">
        <v>1.03204E-2</v>
      </c>
      <c r="H138" s="4">
        <v>4310</v>
      </c>
      <c r="I138" s="4">
        <v>8800</v>
      </c>
      <c r="J138" s="4">
        <v>4490</v>
      </c>
      <c r="K138" s="5">
        <v>7658.62</v>
      </c>
      <c r="L138" s="5">
        <v>431.33600000000001</v>
      </c>
      <c r="M138" s="5">
        <v>550310000</v>
      </c>
      <c r="N138" s="4">
        <v>60</v>
      </c>
      <c r="O138" s="4">
        <v>7380</v>
      </c>
      <c r="P138" s="4">
        <v>7880</v>
      </c>
      <c r="Q138" s="4">
        <v>7690</v>
      </c>
    </row>
    <row r="139" spans="5:17">
      <c r="E139" s="4">
        <v>59</v>
      </c>
      <c r="F139" s="4">
        <v>64621</v>
      </c>
      <c r="G139" s="5">
        <v>9.2813600000000007E-3</v>
      </c>
      <c r="H139" s="4">
        <v>6150</v>
      </c>
      <c r="I139" s="4">
        <v>8800</v>
      </c>
      <c r="J139" s="4">
        <v>2650</v>
      </c>
      <c r="K139" s="5">
        <v>7664.55</v>
      </c>
      <c r="L139" s="5">
        <v>423.04500000000002</v>
      </c>
      <c r="M139" s="5">
        <v>495291000</v>
      </c>
      <c r="N139" s="4">
        <v>57</v>
      </c>
      <c r="O139" s="4">
        <v>7510</v>
      </c>
      <c r="P139" s="4">
        <v>7550</v>
      </c>
      <c r="Q139" s="4">
        <v>7690</v>
      </c>
    </row>
    <row r="140" spans="5:17">
      <c r="E140" s="4">
        <v>60</v>
      </c>
      <c r="F140" s="4">
        <v>57162</v>
      </c>
      <c r="G140" s="5">
        <v>8.21004E-3</v>
      </c>
      <c r="H140" s="4">
        <v>6150</v>
      </c>
      <c r="I140" s="4">
        <v>8800</v>
      </c>
      <c r="J140" s="4">
        <v>2650</v>
      </c>
      <c r="K140" s="5">
        <v>7678.58</v>
      </c>
      <c r="L140" s="5">
        <v>415.65600000000001</v>
      </c>
      <c r="M140" s="5">
        <v>438923000</v>
      </c>
      <c r="N140" s="4">
        <v>53</v>
      </c>
      <c r="O140" s="4">
        <v>7510</v>
      </c>
      <c r="P140" s="4">
        <v>7560</v>
      </c>
      <c r="Q140" s="4">
        <v>7690</v>
      </c>
    </row>
    <row r="141" spans="5:17">
      <c r="E141" s="4">
        <v>61</v>
      </c>
      <c r="F141" s="4">
        <v>49337</v>
      </c>
      <c r="G141" s="5">
        <v>7.0861500000000003E-3</v>
      </c>
      <c r="H141" s="4">
        <v>6150</v>
      </c>
      <c r="I141" s="4">
        <v>8800</v>
      </c>
      <c r="J141" s="4">
        <v>2650</v>
      </c>
      <c r="K141" s="5">
        <v>7687.39</v>
      </c>
      <c r="L141" s="5">
        <v>409.34199999999998</v>
      </c>
      <c r="M141" s="5">
        <v>379273000</v>
      </c>
      <c r="N141" s="4">
        <v>48</v>
      </c>
      <c r="O141" s="4">
        <v>7510</v>
      </c>
      <c r="P141" s="4">
        <v>8280</v>
      </c>
      <c r="Q141" s="4">
        <v>7690</v>
      </c>
    </row>
    <row r="142" spans="5:17">
      <c r="E142" s="4">
        <v>62</v>
      </c>
      <c r="F142" s="4">
        <v>42776</v>
      </c>
      <c r="G142" s="5">
        <v>6.1438100000000004E-3</v>
      </c>
      <c r="H142" s="4">
        <v>6150</v>
      </c>
      <c r="I142" s="4">
        <v>8800</v>
      </c>
      <c r="J142" s="4">
        <v>2650</v>
      </c>
      <c r="K142" s="5">
        <v>7689.1</v>
      </c>
      <c r="L142" s="5">
        <v>407.34800000000001</v>
      </c>
      <c r="M142" s="5">
        <v>328909000</v>
      </c>
      <c r="N142" s="4">
        <v>46</v>
      </c>
      <c r="O142" s="4">
        <v>7510</v>
      </c>
      <c r="P142" s="4">
        <v>8170</v>
      </c>
      <c r="Q142" s="4">
        <v>7690</v>
      </c>
    </row>
    <row r="143" spans="5:17">
      <c r="E143" s="4">
        <v>63</v>
      </c>
      <c r="F143" s="4">
        <v>35511</v>
      </c>
      <c r="G143" s="5">
        <v>5.10036E-3</v>
      </c>
      <c r="H143" s="4">
        <v>6150</v>
      </c>
      <c r="I143" s="4">
        <v>8800</v>
      </c>
      <c r="J143" s="4">
        <v>2650</v>
      </c>
      <c r="K143" s="5">
        <v>7690.1</v>
      </c>
      <c r="L143" s="5">
        <v>412.17099999999999</v>
      </c>
      <c r="M143" s="5">
        <v>273083000</v>
      </c>
      <c r="N143" s="4">
        <v>42</v>
      </c>
      <c r="O143" s="4">
        <v>7510</v>
      </c>
      <c r="P143" s="4">
        <v>7440</v>
      </c>
      <c r="Q143" s="4">
        <v>7690</v>
      </c>
    </row>
    <row r="144" spans="5:17">
      <c r="E144" s="4">
        <v>64</v>
      </c>
      <c r="F144" s="4">
        <v>29543</v>
      </c>
      <c r="G144" s="5">
        <v>4.24319E-3</v>
      </c>
      <c r="H144" s="4">
        <v>6150</v>
      </c>
      <c r="I144" s="4">
        <v>8800</v>
      </c>
      <c r="J144" s="4">
        <v>2650</v>
      </c>
      <c r="K144" s="5">
        <v>7684.26</v>
      </c>
      <c r="L144" s="5">
        <v>409.28399999999999</v>
      </c>
      <c r="M144" s="5">
        <v>227016000</v>
      </c>
      <c r="N144" s="4">
        <v>42</v>
      </c>
      <c r="O144" s="4">
        <v>7600</v>
      </c>
      <c r="P144" s="4">
        <v>7740</v>
      </c>
      <c r="Q144" s="4">
        <v>7690</v>
      </c>
    </row>
    <row r="145" spans="2:17">
      <c r="E145" s="4">
        <v>65</v>
      </c>
      <c r="F145" s="4">
        <v>23703</v>
      </c>
      <c r="G145" s="5">
        <v>3.4044000000000001E-3</v>
      </c>
      <c r="H145" s="4">
        <v>6150</v>
      </c>
      <c r="I145" s="4">
        <v>8800</v>
      </c>
      <c r="J145" s="4">
        <v>2650</v>
      </c>
      <c r="K145" s="5">
        <v>7685.61</v>
      </c>
      <c r="L145" s="5">
        <v>409.666</v>
      </c>
      <c r="M145" s="5">
        <v>182172000</v>
      </c>
      <c r="N145" s="4">
        <v>39</v>
      </c>
      <c r="O145" s="4">
        <v>7600</v>
      </c>
      <c r="P145" s="4">
        <v>6750</v>
      </c>
      <c r="Q145" s="4">
        <v>7690</v>
      </c>
    </row>
    <row r="146" spans="2:17">
      <c r="E146" s="4">
        <v>66</v>
      </c>
      <c r="F146" s="4">
        <v>18772</v>
      </c>
      <c r="G146" s="5">
        <v>2.6961799999999998E-3</v>
      </c>
      <c r="H146" s="4">
        <v>6150</v>
      </c>
      <c r="I146" s="4">
        <v>8800</v>
      </c>
      <c r="J146" s="4">
        <v>2650</v>
      </c>
      <c r="K146" s="5">
        <v>7687.97</v>
      </c>
      <c r="L146" s="5">
        <v>392.608</v>
      </c>
      <c r="M146" s="5">
        <v>144319000</v>
      </c>
      <c r="N146" s="4">
        <v>36</v>
      </c>
      <c r="O146" s="4">
        <v>7510</v>
      </c>
      <c r="P146" s="4">
        <v>6602</v>
      </c>
      <c r="Q146" s="4">
        <v>7690</v>
      </c>
    </row>
    <row r="147" spans="2:17">
      <c r="E147" s="4">
        <v>67</v>
      </c>
      <c r="F147" s="4">
        <v>15198</v>
      </c>
      <c r="G147" s="5">
        <v>2.1828500000000001E-3</v>
      </c>
      <c r="H147" s="4">
        <v>6150</v>
      </c>
      <c r="I147" s="4">
        <v>8660</v>
      </c>
      <c r="J147" s="4">
        <v>2510</v>
      </c>
      <c r="K147" s="5">
        <v>7689.08</v>
      </c>
      <c r="L147" s="5">
        <v>383.92099999999999</v>
      </c>
      <c r="M147" s="5">
        <v>116859000</v>
      </c>
      <c r="N147" s="4">
        <v>31</v>
      </c>
      <c r="O147" s="4">
        <v>7750</v>
      </c>
      <c r="P147" s="4">
        <v>7530</v>
      </c>
      <c r="Q147" s="4">
        <v>7720</v>
      </c>
    </row>
    <row r="148" spans="2:17">
      <c r="E148" s="4">
        <v>68</v>
      </c>
      <c r="F148" s="4">
        <v>11537</v>
      </c>
      <c r="G148" s="5">
        <v>1.6570300000000001E-3</v>
      </c>
      <c r="H148" s="4">
        <v>6150</v>
      </c>
      <c r="I148" s="4">
        <v>8660</v>
      </c>
      <c r="J148" s="4">
        <v>2510</v>
      </c>
      <c r="K148" s="5">
        <v>7705.61</v>
      </c>
      <c r="L148" s="5">
        <v>381.18200000000002</v>
      </c>
      <c r="M148" s="5">
        <v>88899600</v>
      </c>
      <c r="N148" s="4">
        <v>27</v>
      </c>
      <c r="O148" s="4">
        <v>7750</v>
      </c>
      <c r="P148" s="4">
        <v>7730</v>
      </c>
      <c r="Q148" s="4">
        <v>7750</v>
      </c>
    </row>
    <row r="149" spans="2:17">
      <c r="E149" s="4">
        <v>69</v>
      </c>
      <c r="F149" s="4">
        <v>8721</v>
      </c>
      <c r="G149" s="5">
        <v>1.2525800000000001E-3</v>
      </c>
      <c r="H149" s="4">
        <v>6150</v>
      </c>
      <c r="I149" s="4">
        <v>8660</v>
      </c>
      <c r="J149" s="4">
        <v>2510</v>
      </c>
      <c r="K149" s="5">
        <v>7748.65</v>
      </c>
      <c r="L149" s="5">
        <v>368.50099999999998</v>
      </c>
      <c r="M149" s="5">
        <v>67576000</v>
      </c>
      <c r="N149" s="4">
        <v>23</v>
      </c>
      <c r="O149" s="4">
        <v>7750</v>
      </c>
      <c r="P149" s="4">
        <v>7330</v>
      </c>
      <c r="Q149" s="4">
        <v>7750</v>
      </c>
    </row>
    <row r="150" spans="2:17">
      <c r="E150" s="4">
        <v>70</v>
      </c>
      <c r="F150" s="4">
        <v>6603</v>
      </c>
      <c r="G150" s="5">
        <v>9.4837299999999997E-4</v>
      </c>
      <c r="H150" s="4">
        <v>6150</v>
      </c>
      <c r="I150" s="4">
        <v>8660</v>
      </c>
      <c r="J150" s="4">
        <v>2510</v>
      </c>
      <c r="K150" s="5">
        <v>7794.1</v>
      </c>
      <c r="L150" s="5">
        <v>351.03300000000002</v>
      </c>
      <c r="M150" s="5">
        <v>51464500</v>
      </c>
      <c r="N150" s="4">
        <v>20</v>
      </c>
      <c r="O150" s="4">
        <v>7750</v>
      </c>
      <c r="P150" s="4">
        <v>6150</v>
      </c>
      <c r="Q150" s="4">
        <v>7750</v>
      </c>
    </row>
    <row r="151" spans="2:17">
      <c r="E151" s="4">
        <v>71</v>
      </c>
      <c r="F151" s="4">
        <v>4790</v>
      </c>
      <c r="G151" s="5">
        <v>6.8797599999999997E-4</v>
      </c>
      <c r="H151" s="4">
        <v>6780</v>
      </c>
      <c r="I151" s="4">
        <v>8660</v>
      </c>
      <c r="J151" s="4">
        <v>1880</v>
      </c>
      <c r="K151" s="5">
        <v>7834.19</v>
      </c>
      <c r="L151" s="5">
        <v>331.51299999999998</v>
      </c>
      <c r="M151" s="5">
        <v>37525800</v>
      </c>
      <c r="N151" s="4">
        <v>18</v>
      </c>
      <c r="O151" s="4">
        <v>7750</v>
      </c>
      <c r="P151" s="4">
        <v>7850</v>
      </c>
      <c r="Q151" s="4">
        <v>7810</v>
      </c>
    </row>
    <row r="152" spans="2:17">
      <c r="E152" s="4">
        <v>72</v>
      </c>
      <c r="F152" s="4">
        <v>3532</v>
      </c>
      <c r="G152" s="5">
        <v>5.0729300000000002E-4</v>
      </c>
      <c r="H152" s="4">
        <v>6780</v>
      </c>
      <c r="I152" s="4">
        <v>8660</v>
      </c>
      <c r="J152" s="4">
        <v>1880</v>
      </c>
      <c r="K152" s="5">
        <v>7854.54</v>
      </c>
      <c r="L152" s="5">
        <v>320.20400000000001</v>
      </c>
      <c r="M152" s="5">
        <v>27742200</v>
      </c>
      <c r="N152" s="4">
        <v>17</v>
      </c>
      <c r="O152" s="4">
        <v>7750</v>
      </c>
      <c r="P152" s="4">
        <v>7720</v>
      </c>
      <c r="Q152" s="4">
        <v>7810</v>
      </c>
    </row>
    <row r="153" spans="2:17">
      <c r="E153" s="4">
        <v>73</v>
      </c>
      <c r="F153" s="4">
        <v>2381</v>
      </c>
      <c r="G153" s="5">
        <v>3.4197699999999998E-4</v>
      </c>
      <c r="H153" s="4">
        <v>7382</v>
      </c>
      <c r="I153" s="4">
        <v>8660</v>
      </c>
      <c r="J153" s="4">
        <v>1278</v>
      </c>
      <c r="K153" s="5">
        <v>7850.81</v>
      </c>
      <c r="L153" s="5">
        <v>296.16399999999999</v>
      </c>
      <c r="M153" s="5">
        <v>18692800</v>
      </c>
      <c r="N153" s="4">
        <v>11</v>
      </c>
      <c r="O153" s="4">
        <v>7750</v>
      </c>
      <c r="P153" s="4">
        <v>7690</v>
      </c>
      <c r="Q153" s="4">
        <v>7750</v>
      </c>
    </row>
    <row r="154" spans="2:17">
      <c r="E154" s="4">
        <v>74</v>
      </c>
      <c r="F154" s="4">
        <v>1653</v>
      </c>
      <c r="G154" s="5">
        <v>2.3741600000000001E-4</v>
      </c>
      <c r="H154" s="4">
        <v>7510</v>
      </c>
      <c r="I154" s="4">
        <v>8660</v>
      </c>
      <c r="J154" s="4">
        <v>1150</v>
      </c>
      <c r="K154" s="5">
        <v>7815.34</v>
      </c>
      <c r="L154" s="5">
        <v>238.238</v>
      </c>
      <c r="M154" s="5">
        <v>12918800</v>
      </c>
      <c r="N154" s="4">
        <v>9</v>
      </c>
      <c r="O154" s="4">
        <v>7750</v>
      </c>
      <c r="P154" s="4">
        <v>7680</v>
      </c>
      <c r="Q154" s="4">
        <v>7750</v>
      </c>
    </row>
    <row r="155" spans="2:17">
      <c r="E155" s="4">
        <v>75</v>
      </c>
      <c r="F155" s="4">
        <v>1066</v>
      </c>
      <c r="G155" s="5">
        <v>1.5310700000000001E-4</v>
      </c>
      <c r="H155" s="4">
        <v>7580</v>
      </c>
      <c r="I155" s="4">
        <v>8660</v>
      </c>
      <c r="J155" s="4">
        <v>1080</v>
      </c>
      <c r="K155" s="5">
        <v>7754.95</v>
      </c>
      <c r="L155" s="5">
        <v>117.34</v>
      </c>
      <c r="M155" s="5">
        <v>8266780</v>
      </c>
      <c r="N155" s="4">
        <v>6</v>
      </c>
      <c r="O155" s="4">
        <v>7750</v>
      </c>
      <c r="P155" s="4">
        <v>8660</v>
      </c>
      <c r="Q155" s="4">
        <v>7750</v>
      </c>
    </row>
    <row r="156" spans="2:17">
      <c r="E156" s="4">
        <v>76</v>
      </c>
      <c r="F156" s="4">
        <v>540</v>
      </c>
      <c r="G156" s="5">
        <v>7.75589E-5</v>
      </c>
      <c r="H156" s="4">
        <v>7580</v>
      </c>
      <c r="I156" s="4">
        <v>7890</v>
      </c>
      <c r="J156" s="4">
        <v>310</v>
      </c>
      <c r="K156" s="5">
        <v>7737.2</v>
      </c>
      <c r="L156" s="5">
        <v>101.46599999999999</v>
      </c>
      <c r="M156" s="5">
        <v>4178090</v>
      </c>
      <c r="N156" s="4">
        <v>4</v>
      </c>
      <c r="O156" s="4">
        <v>7750</v>
      </c>
      <c r="P156" s="4">
        <v>7890</v>
      </c>
      <c r="Q156" s="4">
        <v>7750</v>
      </c>
    </row>
    <row r="157" spans="2:17">
      <c r="E157" s="4">
        <v>77</v>
      </c>
      <c r="F157" s="4">
        <v>236</v>
      </c>
      <c r="G157" s="5">
        <v>3.3896100000000002E-5</v>
      </c>
      <c r="H157" s="4">
        <v>7580</v>
      </c>
      <c r="I157" s="4">
        <v>7890</v>
      </c>
      <c r="J157" s="4">
        <v>310</v>
      </c>
      <c r="K157" s="5">
        <v>7715.81</v>
      </c>
      <c r="L157" s="5">
        <v>104.46299999999999</v>
      </c>
      <c r="M157" s="5">
        <v>1820930</v>
      </c>
      <c r="N157" s="4">
        <v>4</v>
      </c>
      <c r="O157" s="4">
        <v>7750</v>
      </c>
      <c r="P157" s="4">
        <v>7810</v>
      </c>
      <c r="Q157" s="4">
        <v>7750</v>
      </c>
    </row>
    <row r="158" spans="2:17">
      <c r="E158" s="4">
        <v>78</v>
      </c>
      <c r="F158" s="4">
        <v>59</v>
      </c>
      <c r="G158" s="5">
        <v>8.4740200000000002E-6</v>
      </c>
      <c r="H158" s="4">
        <v>7580</v>
      </c>
      <c r="I158" s="4">
        <v>7750</v>
      </c>
      <c r="J158" s="4">
        <v>170</v>
      </c>
      <c r="K158" s="5">
        <v>7689.49</v>
      </c>
      <c r="L158" s="5">
        <v>81.395099999999999</v>
      </c>
      <c r="M158" s="5">
        <v>453680</v>
      </c>
      <c r="N158" s="4">
        <v>2</v>
      </c>
      <c r="O158" s="4">
        <v>7750</v>
      </c>
      <c r="P158" s="4">
        <v>7580</v>
      </c>
      <c r="Q158" s="4">
        <v>7750</v>
      </c>
    </row>
    <row r="159" spans="2:17">
      <c r="E159" s="4">
        <v>79</v>
      </c>
      <c r="F159" s="4">
        <v>15</v>
      </c>
      <c r="G159" s="5">
        <v>2.1544099999999999E-6</v>
      </c>
      <c r="H159" s="4">
        <v>7750</v>
      </c>
      <c r="I159" s="4">
        <v>7750</v>
      </c>
      <c r="J159" s="4">
        <v>0</v>
      </c>
      <c r="K159" s="5">
        <v>7750</v>
      </c>
      <c r="L159" s="5">
        <v>0</v>
      </c>
      <c r="M159" s="5">
        <v>116250</v>
      </c>
      <c r="N159" s="4">
        <v>1</v>
      </c>
      <c r="O159" s="4">
        <v>7750</v>
      </c>
      <c r="P159" s="4">
        <v>7750</v>
      </c>
      <c r="Q159" s="4">
        <v>7750</v>
      </c>
    </row>
    <row r="160" spans="2:17">
      <c r="B160" t="s">
        <v>35</v>
      </c>
      <c r="E160" s="4">
        <v>1</v>
      </c>
      <c r="F160" s="4">
        <v>4965254</v>
      </c>
      <c r="G160" s="5">
        <v>0.71314699999999998</v>
      </c>
      <c r="H160" s="4">
        <v>0</v>
      </c>
      <c r="I160" s="4">
        <v>8380</v>
      </c>
      <c r="J160" s="4">
        <v>8380</v>
      </c>
      <c r="K160" s="5">
        <v>3156.6</v>
      </c>
      <c r="L160" s="5">
        <v>2112.77</v>
      </c>
      <c r="M160" s="5">
        <v>15673300000</v>
      </c>
      <c r="N160" s="4">
        <v>154</v>
      </c>
      <c r="O160" s="4">
        <v>550</v>
      </c>
      <c r="P160" s="4">
        <v>5770</v>
      </c>
      <c r="Q160" s="4">
        <v>3520</v>
      </c>
    </row>
    <row r="161" spans="5:17">
      <c r="E161" s="4">
        <v>2</v>
      </c>
      <c r="F161" s="4">
        <v>1506506</v>
      </c>
      <c r="G161" s="5">
        <v>0.21637600000000001</v>
      </c>
      <c r="H161" s="4">
        <v>0</v>
      </c>
      <c r="I161" s="4">
        <v>8380</v>
      </c>
      <c r="J161" s="4">
        <v>8380</v>
      </c>
      <c r="K161" s="5">
        <v>4793.1400000000003</v>
      </c>
      <c r="L161" s="5">
        <v>1760.34</v>
      </c>
      <c r="M161" s="5">
        <v>7220900000</v>
      </c>
      <c r="N161" s="4">
        <v>144</v>
      </c>
      <c r="O161" s="4">
        <v>550</v>
      </c>
      <c r="P161" s="4">
        <v>3972</v>
      </c>
      <c r="Q161" s="4">
        <v>5200</v>
      </c>
    </row>
    <row r="162" spans="5:17">
      <c r="E162" s="4">
        <v>3</v>
      </c>
      <c r="F162" s="4">
        <v>1093829</v>
      </c>
      <c r="G162" s="5">
        <v>0.15710399999999999</v>
      </c>
      <c r="H162" s="4">
        <v>0</v>
      </c>
      <c r="I162" s="4">
        <v>8380</v>
      </c>
      <c r="J162" s="4">
        <v>8380</v>
      </c>
      <c r="K162" s="5">
        <v>5096.63</v>
      </c>
      <c r="L162" s="5">
        <v>1734.33</v>
      </c>
      <c r="M162" s="5">
        <v>5574840000</v>
      </c>
      <c r="N162" s="4">
        <v>157</v>
      </c>
      <c r="O162" s="4">
        <v>550</v>
      </c>
      <c r="P162" s="4">
        <v>5430</v>
      </c>
      <c r="Q162" s="4">
        <v>5410</v>
      </c>
    </row>
    <row r="163" spans="5:17">
      <c r="E163" s="4">
        <v>4</v>
      </c>
      <c r="F163" s="4">
        <v>864477</v>
      </c>
      <c r="G163" s="5">
        <v>0.124163</v>
      </c>
      <c r="H163" s="4">
        <v>0</v>
      </c>
      <c r="I163" s="4">
        <v>8380</v>
      </c>
      <c r="J163" s="4">
        <v>8380</v>
      </c>
      <c r="K163" s="5">
        <v>5187.96</v>
      </c>
      <c r="L163" s="5">
        <v>1735.22</v>
      </c>
      <c r="M163" s="5">
        <v>4484880000</v>
      </c>
      <c r="N163" s="4">
        <v>164</v>
      </c>
      <c r="O163" s="4">
        <v>550</v>
      </c>
      <c r="P163" s="4">
        <v>6780</v>
      </c>
      <c r="Q163" s="4">
        <v>5540</v>
      </c>
    </row>
    <row r="164" spans="5:17">
      <c r="E164" s="4">
        <v>5</v>
      </c>
      <c r="F164" s="4">
        <v>753090</v>
      </c>
      <c r="G164" s="5">
        <v>0.108164</v>
      </c>
      <c r="H164" s="4">
        <v>0</v>
      </c>
      <c r="I164" s="4">
        <v>8380</v>
      </c>
      <c r="J164" s="4">
        <v>8380</v>
      </c>
      <c r="K164" s="5">
        <v>5446.97</v>
      </c>
      <c r="L164" s="5">
        <v>1678.17</v>
      </c>
      <c r="M164" s="5">
        <v>4102060000</v>
      </c>
      <c r="N164" s="4">
        <v>170</v>
      </c>
      <c r="O164" s="4">
        <v>550</v>
      </c>
      <c r="P164" s="4">
        <v>5110</v>
      </c>
      <c r="Q164" s="4">
        <v>5790</v>
      </c>
    </row>
    <row r="165" spans="5:17">
      <c r="E165" s="4">
        <v>6</v>
      </c>
      <c r="F165" s="4">
        <v>625044</v>
      </c>
      <c r="G165" s="5">
        <v>8.9773500000000006E-2</v>
      </c>
      <c r="H165" s="4">
        <v>0</v>
      </c>
      <c r="I165" s="4">
        <v>8380</v>
      </c>
      <c r="J165" s="4">
        <v>8380</v>
      </c>
      <c r="K165" s="5">
        <v>5693.77</v>
      </c>
      <c r="L165" s="5">
        <v>1642.05</v>
      </c>
      <c r="M165" s="5">
        <v>3558850000</v>
      </c>
      <c r="N165" s="4">
        <v>168</v>
      </c>
      <c r="O165" s="4">
        <v>6110</v>
      </c>
      <c r="P165" s="4">
        <v>4910</v>
      </c>
      <c r="Q165" s="4">
        <v>6110</v>
      </c>
    </row>
    <row r="166" spans="5:17">
      <c r="E166" s="4">
        <v>7</v>
      </c>
      <c r="F166" s="4">
        <v>566549</v>
      </c>
      <c r="G166" s="5">
        <v>8.1372E-2</v>
      </c>
      <c r="H166" s="4">
        <v>0</v>
      </c>
      <c r="I166" s="4">
        <v>8380</v>
      </c>
      <c r="J166" s="4">
        <v>8380</v>
      </c>
      <c r="K166" s="5">
        <v>5837.05</v>
      </c>
      <c r="L166" s="5">
        <v>1584.66</v>
      </c>
      <c r="M166" s="5">
        <v>3306980000</v>
      </c>
      <c r="N166" s="4">
        <v>167</v>
      </c>
      <c r="O166" s="4">
        <v>550</v>
      </c>
      <c r="P166" s="4">
        <v>4970</v>
      </c>
      <c r="Q166" s="4">
        <v>6160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8380</v>
      </c>
      <c r="J167" s="4">
        <v>8380</v>
      </c>
      <c r="K167" s="5">
        <v>5941.78</v>
      </c>
      <c r="L167" s="5">
        <v>1533.25</v>
      </c>
      <c r="M167" s="5">
        <v>3042640000</v>
      </c>
      <c r="N167" s="4">
        <v>168</v>
      </c>
      <c r="O167" s="4">
        <v>550</v>
      </c>
      <c r="P167" s="4">
        <v>5350</v>
      </c>
      <c r="Q167" s="4">
        <v>6220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8380</v>
      </c>
      <c r="J168" s="4">
        <v>8380</v>
      </c>
      <c r="K168" s="5">
        <v>6040.6</v>
      </c>
      <c r="L168" s="5">
        <v>1466.74</v>
      </c>
      <c r="M168" s="5">
        <v>2924250000</v>
      </c>
      <c r="N168" s="4">
        <v>171</v>
      </c>
      <c r="O168" s="4">
        <v>550</v>
      </c>
      <c r="P168" s="4">
        <v>6570</v>
      </c>
      <c r="Q168" s="4">
        <v>6270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8380</v>
      </c>
      <c r="J169" s="4">
        <v>8380</v>
      </c>
      <c r="K169" s="5">
        <v>6104.86</v>
      </c>
      <c r="L169" s="5">
        <v>1431</v>
      </c>
      <c r="M169" s="5">
        <v>2723620000</v>
      </c>
      <c r="N169" s="4">
        <v>173</v>
      </c>
      <c r="O169" s="4">
        <v>550</v>
      </c>
      <c r="P169" s="4">
        <v>7380</v>
      </c>
      <c r="Q169" s="4">
        <v>6330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8380</v>
      </c>
      <c r="J170" s="4">
        <v>8380</v>
      </c>
      <c r="K170" s="5">
        <v>6162.35</v>
      </c>
      <c r="L170" s="5">
        <v>1393.03</v>
      </c>
      <c r="M170" s="5">
        <v>2516440000</v>
      </c>
      <c r="N170" s="4">
        <v>174</v>
      </c>
      <c r="O170" s="4">
        <v>7150</v>
      </c>
      <c r="P170" s="4">
        <v>6430</v>
      </c>
      <c r="Q170" s="4">
        <v>6390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8380</v>
      </c>
      <c r="J171" s="4">
        <v>8380</v>
      </c>
      <c r="K171" s="5">
        <v>6214.12</v>
      </c>
      <c r="L171" s="5">
        <v>1340.78</v>
      </c>
      <c r="M171" s="5">
        <v>2352260000</v>
      </c>
      <c r="N171" s="4">
        <v>169</v>
      </c>
      <c r="O171" s="4">
        <v>7150</v>
      </c>
      <c r="P171" s="4">
        <v>6430</v>
      </c>
      <c r="Q171" s="4">
        <v>6400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8380</v>
      </c>
      <c r="J172" s="4">
        <v>8380</v>
      </c>
      <c r="K172" s="5">
        <v>6240.14</v>
      </c>
      <c r="L172" s="5">
        <v>1292.95</v>
      </c>
      <c r="M172" s="5">
        <v>2267870000</v>
      </c>
      <c r="N172" s="4">
        <v>169</v>
      </c>
      <c r="O172" s="4">
        <v>5790</v>
      </c>
      <c r="P172" s="4">
        <v>3512</v>
      </c>
      <c r="Q172" s="4">
        <v>6460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8380</v>
      </c>
      <c r="J173" s="4">
        <v>8380</v>
      </c>
      <c r="K173" s="5">
        <v>6264.33</v>
      </c>
      <c r="L173" s="5">
        <v>1260.56</v>
      </c>
      <c r="M173" s="5">
        <v>2192610000</v>
      </c>
      <c r="N173" s="4">
        <v>167</v>
      </c>
      <c r="O173" s="4">
        <v>5790</v>
      </c>
      <c r="P173" s="4">
        <v>7142</v>
      </c>
      <c r="Q173" s="4">
        <v>6460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8380</v>
      </c>
      <c r="J174" s="4">
        <v>8380</v>
      </c>
      <c r="K174" s="5">
        <v>6305.6</v>
      </c>
      <c r="L174" s="5">
        <v>1205.8399999999999</v>
      </c>
      <c r="M174" s="5">
        <v>2115780000</v>
      </c>
      <c r="N174" s="4">
        <v>167</v>
      </c>
      <c r="O174" s="4">
        <v>5790</v>
      </c>
      <c r="P174" s="4">
        <v>5600</v>
      </c>
      <c r="Q174" s="4">
        <v>6460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8380</v>
      </c>
      <c r="J175" s="4">
        <v>8380</v>
      </c>
      <c r="K175" s="5">
        <v>6326.34</v>
      </c>
      <c r="L175" s="5">
        <v>1192.98</v>
      </c>
      <c r="M175" s="5">
        <v>1997310000</v>
      </c>
      <c r="N175" s="4">
        <v>170</v>
      </c>
      <c r="O175" s="4">
        <v>5790</v>
      </c>
      <c r="P175" s="4">
        <v>6572</v>
      </c>
      <c r="Q175" s="4">
        <v>6470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8380</v>
      </c>
      <c r="J176" s="4">
        <v>8380</v>
      </c>
      <c r="K176" s="5">
        <v>6338.6</v>
      </c>
      <c r="L176" s="5">
        <v>1185.98</v>
      </c>
      <c r="M176" s="5">
        <v>1921130000</v>
      </c>
      <c r="N176" s="4">
        <v>168</v>
      </c>
      <c r="O176" s="4">
        <v>7150</v>
      </c>
      <c r="P176" s="4">
        <v>5180</v>
      </c>
      <c r="Q176" s="4">
        <v>6480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8380</v>
      </c>
      <c r="J177" s="4">
        <v>8380</v>
      </c>
      <c r="K177" s="5">
        <v>6352.77</v>
      </c>
      <c r="L177" s="5">
        <v>1180.7</v>
      </c>
      <c r="M177" s="5">
        <v>1858040000</v>
      </c>
      <c r="N177" s="4">
        <v>172</v>
      </c>
      <c r="O177" s="4">
        <v>7150</v>
      </c>
      <c r="P177" s="4">
        <v>4102</v>
      </c>
      <c r="Q177" s="4">
        <v>6480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8380</v>
      </c>
      <c r="J178" s="4">
        <v>8380</v>
      </c>
      <c r="K178" s="5">
        <v>6363.66</v>
      </c>
      <c r="L178" s="5">
        <v>1168.19</v>
      </c>
      <c r="M178" s="5">
        <v>1796810000</v>
      </c>
      <c r="N178" s="4">
        <v>172</v>
      </c>
      <c r="O178" s="4">
        <v>7150</v>
      </c>
      <c r="P178" s="4">
        <v>4182</v>
      </c>
      <c r="Q178" s="4">
        <v>6510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8380</v>
      </c>
      <c r="J179" s="4">
        <v>8380</v>
      </c>
      <c r="K179" s="5">
        <v>6354.58</v>
      </c>
      <c r="L179" s="5">
        <v>1159.52</v>
      </c>
      <c r="M179" s="5">
        <v>1751820000</v>
      </c>
      <c r="N179" s="4">
        <v>171</v>
      </c>
      <c r="O179" s="4">
        <v>7150</v>
      </c>
      <c r="P179" s="4">
        <v>3312</v>
      </c>
      <c r="Q179" s="4">
        <v>6480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8380</v>
      </c>
      <c r="J180" s="4">
        <v>8380</v>
      </c>
      <c r="K180" s="5">
        <v>6361.47</v>
      </c>
      <c r="L180" s="5">
        <v>1138.25</v>
      </c>
      <c r="M180" s="5">
        <v>1691580000</v>
      </c>
      <c r="N180" s="4">
        <v>174</v>
      </c>
      <c r="O180" s="4">
        <v>7150</v>
      </c>
      <c r="P180" s="4">
        <v>7250</v>
      </c>
      <c r="Q180" s="4">
        <v>6480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8380</v>
      </c>
      <c r="J181" s="4">
        <v>8380</v>
      </c>
      <c r="K181" s="5">
        <v>6367.16</v>
      </c>
      <c r="L181" s="5">
        <v>1129.49</v>
      </c>
      <c r="M181" s="5">
        <v>1637340000</v>
      </c>
      <c r="N181" s="4">
        <v>175</v>
      </c>
      <c r="O181" s="4">
        <v>7150</v>
      </c>
      <c r="P181" s="4">
        <v>3762</v>
      </c>
      <c r="Q181" s="4">
        <v>6480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8380</v>
      </c>
      <c r="J182" s="4">
        <v>8380</v>
      </c>
      <c r="K182" s="5">
        <v>6367.11</v>
      </c>
      <c r="L182" s="5">
        <v>1129.5</v>
      </c>
      <c r="M182" s="5">
        <v>1595850000</v>
      </c>
      <c r="N182" s="4">
        <v>175</v>
      </c>
      <c r="O182" s="4">
        <v>7150</v>
      </c>
      <c r="P182" s="4">
        <v>4012</v>
      </c>
      <c r="Q182" s="4">
        <v>6480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8380</v>
      </c>
      <c r="J183" s="4">
        <v>8380</v>
      </c>
      <c r="K183" s="5">
        <v>6367.5</v>
      </c>
      <c r="L183" s="5">
        <v>1132.26</v>
      </c>
      <c r="M183" s="5">
        <v>1573100000</v>
      </c>
      <c r="N183" s="4">
        <v>173</v>
      </c>
      <c r="O183" s="4">
        <v>7150</v>
      </c>
      <c r="P183" s="4">
        <v>4892</v>
      </c>
      <c r="Q183" s="4">
        <v>6510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8130</v>
      </c>
      <c r="J184" s="4">
        <v>8130</v>
      </c>
      <c r="K184" s="5">
        <v>6363.37</v>
      </c>
      <c r="L184" s="5">
        <v>1135.29</v>
      </c>
      <c r="M184" s="5">
        <v>1550980000</v>
      </c>
      <c r="N184" s="4">
        <v>170</v>
      </c>
      <c r="O184" s="4">
        <v>6950</v>
      </c>
      <c r="P184" s="4">
        <v>5820</v>
      </c>
      <c r="Q184" s="4">
        <v>6480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8130</v>
      </c>
      <c r="J185" s="4">
        <v>8130</v>
      </c>
      <c r="K185" s="5">
        <v>6358.7</v>
      </c>
      <c r="L185" s="5">
        <v>1132.8</v>
      </c>
      <c r="M185" s="5">
        <v>1529380000</v>
      </c>
      <c r="N185" s="4">
        <v>168</v>
      </c>
      <c r="O185" s="4">
        <v>6630</v>
      </c>
      <c r="P185" s="4">
        <v>5310</v>
      </c>
      <c r="Q185" s="4">
        <v>6480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8130</v>
      </c>
      <c r="J186" s="4">
        <v>8130</v>
      </c>
      <c r="K186" s="5">
        <v>6355.98</v>
      </c>
      <c r="L186" s="5">
        <v>1138.26</v>
      </c>
      <c r="M186" s="5">
        <v>1497860000</v>
      </c>
      <c r="N186" s="4">
        <v>166</v>
      </c>
      <c r="O186" s="4">
        <v>6630</v>
      </c>
      <c r="P186" s="4">
        <v>6200</v>
      </c>
      <c r="Q186" s="4">
        <v>6460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8130</v>
      </c>
      <c r="J187" s="4">
        <v>8130</v>
      </c>
      <c r="K187" s="5">
        <v>6320.98</v>
      </c>
      <c r="L187" s="5">
        <v>1153.8900000000001</v>
      </c>
      <c r="M187" s="5">
        <v>1472320000</v>
      </c>
      <c r="N187" s="4">
        <v>167</v>
      </c>
      <c r="O187" s="4">
        <v>6630</v>
      </c>
      <c r="P187" s="4">
        <v>6200</v>
      </c>
      <c r="Q187" s="4">
        <v>6430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8130</v>
      </c>
      <c r="J188" s="4">
        <v>8130</v>
      </c>
      <c r="K188" s="5">
        <v>6301.99</v>
      </c>
      <c r="L188" s="5">
        <v>1152.02</v>
      </c>
      <c r="M188" s="5">
        <v>1434840000</v>
      </c>
      <c r="N188" s="4">
        <v>162</v>
      </c>
      <c r="O188" s="4">
        <v>6630</v>
      </c>
      <c r="P188" s="4">
        <v>5012</v>
      </c>
      <c r="Q188" s="4">
        <v>6430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8130</v>
      </c>
      <c r="J189" s="4">
        <v>8130</v>
      </c>
      <c r="K189" s="5">
        <v>6292.57</v>
      </c>
      <c r="L189" s="5">
        <v>1150.9000000000001</v>
      </c>
      <c r="M189" s="5">
        <v>1394260000</v>
      </c>
      <c r="N189" s="4">
        <v>162</v>
      </c>
      <c r="O189" s="4">
        <v>6630</v>
      </c>
      <c r="P189" s="4">
        <v>7700</v>
      </c>
      <c r="Q189" s="4">
        <v>6420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3062</v>
      </c>
      <c r="I190" s="4">
        <v>8130</v>
      </c>
      <c r="J190" s="4">
        <v>5068</v>
      </c>
      <c r="K190" s="5">
        <v>6271.97</v>
      </c>
      <c r="L190" s="5">
        <v>1165.1400000000001</v>
      </c>
      <c r="M190" s="5">
        <v>1355190000</v>
      </c>
      <c r="N190" s="4">
        <v>159</v>
      </c>
      <c r="O190" s="4">
        <v>6630</v>
      </c>
      <c r="P190" s="4">
        <v>6080</v>
      </c>
      <c r="Q190" s="4">
        <v>6300</v>
      </c>
    </row>
    <row r="191" spans="5:17">
      <c r="E191" s="4">
        <v>32</v>
      </c>
      <c r="F191" s="4">
        <v>212406</v>
      </c>
      <c r="G191" s="5">
        <v>3.05074E-2</v>
      </c>
      <c r="H191" s="4">
        <v>3062</v>
      </c>
      <c r="I191" s="4">
        <v>8130</v>
      </c>
      <c r="J191" s="4">
        <v>5068</v>
      </c>
      <c r="K191" s="5">
        <v>6243.67</v>
      </c>
      <c r="L191" s="5">
        <v>1179.6199999999999</v>
      </c>
      <c r="M191" s="5">
        <v>1326190000</v>
      </c>
      <c r="N191" s="4">
        <v>159</v>
      </c>
      <c r="O191" s="4">
        <v>6630</v>
      </c>
      <c r="P191" s="4">
        <v>5372</v>
      </c>
      <c r="Q191" s="4">
        <v>6282</v>
      </c>
    </row>
    <row r="192" spans="5:17">
      <c r="E192" s="4">
        <v>33</v>
      </c>
      <c r="F192" s="4">
        <v>209041</v>
      </c>
      <c r="G192" s="5">
        <v>3.0023999999999999E-2</v>
      </c>
      <c r="H192" s="4">
        <v>3062</v>
      </c>
      <c r="I192" s="4">
        <v>8130</v>
      </c>
      <c r="J192" s="4">
        <v>5068</v>
      </c>
      <c r="K192" s="5">
        <v>6217.87</v>
      </c>
      <c r="L192" s="5">
        <v>1194.49</v>
      </c>
      <c r="M192" s="5">
        <v>1299790000</v>
      </c>
      <c r="N192" s="4">
        <v>152</v>
      </c>
      <c r="O192" s="4">
        <v>6630</v>
      </c>
      <c r="P192" s="4">
        <v>4912</v>
      </c>
      <c r="Q192" s="4">
        <v>6240</v>
      </c>
    </row>
    <row r="193" spans="5:17">
      <c r="E193" s="4">
        <v>34</v>
      </c>
      <c r="F193" s="4">
        <v>207640</v>
      </c>
      <c r="G193" s="5">
        <v>2.98228E-2</v>
      </c>
      <c r="H193" s="4">
        <v>3062</v>
      </c>
      <c r="I193" s="4">
        <v>8130</v>
      </c>
      <c r="J193" s="4">
        <v>5068</v>
      </c>
      <c r="K193" s="5">
        <v>6192.71</v>
      </c>
      <c r="L193" s="5">
        <v>1210.03</v>
      </c>
      <c r="M193" s="5">
        <v>1285850000</v>
      </c>
      <c r="N193" s="4">
        <v>151</v>
      </c>
      <c r="O193" s="4">
        <v>7600</v>
      </c>
      <c r="P193" s="4">
        <v>6042</v>
      </c>
      <c r="Q193" s="4">
        <v>6190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3062</v>
      </c>
      <c r="I194" s="4">
        <v>8130</v>
      </c>
      <c r="J194" s="4">
        <v>5068</v>
      </c>
      <c r="K194" s="5">
        <v>6173.42</v>
      </c>
      <c r="L194" s="5">
        <v>1217.6500000000001</v>
      </c>
      <c r="M194" s="5">
        <v>1272920000</v>
      </c>
      <c r="N194" s="4">
        <v>152</v>
      </c>
      <c r="O194" s="4">
        <v>7600</v>
      </c>
      <c r="P194" s="4">
        <v>7860</v>
      </c>
      <c r="Q194" s="4">
        <v>6140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3062</v>
      </c>
      <c r="I195" s="4">
        <v>8130</v>
      </c>
      <c r="J195" s="4">
        <v>5068</v>
      </c>
      <c r="K195" s="5">
        <v>6136.37</v>
      </c>
      <c r="L195" s="5">
        <v>1231.17</v>
      </c>
      <c r="M195" s="5">
        <v>1248360000</v>
      </c>
      <c r="N195" s="4">
        <v>151</v>
      </c>
      <c r="O195" s="4">
        <v>7600</v>
      </c>
      <c r="P195" s="4">
        <v>5790</v>
      </c>
      <c r="Q195" s="4">
        <v>6100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3062</v>
      </c>
      <c r="I196" s="4">
        <v>8130</v>
      </c>
      <c r="J196" s="4">
        <v>5068</v>
      </c>
      <c r="K196" s="5">
        <v>6100.39</v>
      </c>
      <c r="L196" s="5">
        <v>1250.3599999999999</v>
      </c>
      <c r="M196" s="5">
        <v>1222430000</v>
      </c>
      <c r="N196" s="4">
        <v>148</v>
      </c>
      <c r="O196" s="4">
        <v>7600</v>
      </c>
      <c r="P196" s="4">
        <v>5790</v>
      </c>
      <c r="Q196" s="4">
        <v>6100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3062</v>
      </c>
      <c r="I197" s="4">
        <v>8130</v>
      </c>
      <c r="J197" s="4">
        <v>5068</v>
      </c>
      <c r="K197" s="5">
        <v>6060.13</v>
      </c>
      <c r="L197" s="5">
        <v>1264.17</v>
      </c>
      <c r="M197" s="5">
        <v>1186810000</v>
      </c>
      <c r="N197" s="4">
        <v>148</v>
      </c>
      <c r="O197" s="4">
        <v>7600</v>
      </c>
      <c r="P197" s="4">
        <v>5790</v>
      </c>
      <c r="Q197" s="4">
        <v>6070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3062</v>
      </c>
      <c r="I198" s="4">
        <v>8130</v>
      </c>
      <c r="J198" s="4">
        <v>5068</v>
      </c>
      <c r="K198" s="5">
        <v>6017.02</v>
      </c>
      <c r="L198" s="5">
        <v>1272.8</v>
      </c>
      <c r="M198" s="5">
        <v>1146230000</v>
      </c>
      <c r="N198" s="4">
        <v>145</v>
      </c>
      <c r="O198" s="4">
        <v>7600</v>
      </c>
      <c r="P198" s="4">
        <v>6850</v>
      </c>
      <c r="Q198" s="4">
        <v>6042</v>
      </c>
    </row>
    <row r="199" spans="5:17">
      <c r="E199" s="4">
        <v>40</v>
      </c>
      <c r="F199" s="4">
        <v>186889</v>
      </c>
      <c r="G199" s="5">
        <v>2.6842399999999999E-2</v>
      </c>
      <c r="H199" s="4">
        <v>3062</v>
      </c>
      <c r="I199" s="4">
        <v>8130</v>
      </c>
      <c r="J199" s="4">
        <v>5068</v>
      </c>
      <c r="K199" s="5">
        <v>5978.46</v>
      </c>
      <c r="L199" s="5">
        <v>1288.51</v>
      </c>
      <c r="M199" s="5">
        <v>1117310000</v>
      </c>
      <c r="N199" s="4">
        <v>139</v>
      </c>
      <c r="O199" s="4">
        <v>7600</v>
      </c>
      <c r="P199" s="4">
        <v>6160</v>
      </c>
      <c r="Q199" s="4">
        <v>6032</v>
      </c>
    </row>
    <row r="200" spans="5:17">
      <c r="E200" s="4">
        <v>41</v>
      </c>
      <c r="F200" s="4">
        <v>180535</v>
      </c>
      <c r="G200" s="5">
        <v>2.5929799999999999E-2</v>
      </c>
      <c r="H200" s="4">
        <v>3062</v>
      </c>
      <c r="I200" s="4">
        <v>8130</v>
      </c>
      <c r="J200" s="4">
        <v>5068</v>
      </c>
      <c r="K200" s="5">
        <v>5956.66</v>
      </c>
      <c r="L200" s="5">
        <v>1294.69</v>
      </c>
      <c r="M200" s="5">
        <v>1075390000</v>
      </c>
      <c r="N200" s="4">
        <v>136</v>
      </c>
      <c r="O200" s="4">
        <v>7600</v>
      </c>
      <c r="P200" s="4">
        <v>7340</v>
      </c>
      <c r="Q200" s="4">
        <v>6032</v>
      </c>
    </row>
    <row r="201" spans="5:17">
      <c r="E201" s="4">
        <v>42</v>
      </c>
      <c r="F201" s="4">
        <v>173032</v>
      </c>
      <c r="G201" s="5">
        <v>2.4852200000000001E-2</v>
      </c>
      <c r="H201" s="4">
        <v>3062</v>
      </c>
      <c r="I201" s="4">
        <v>8130</v>
      </c>
      <c r="J201" s="4">
        <v>5068</v>
      </c>
      <c r="K201" s="5">
        <v>5926.91</v>
      </c>
      <c r="L201" s="5">
        <v>1305.77</v>
      </c>
      <c r="M201" s="5">
        <v>1025550000</v>
      </c>
      <c r="N201" s="4">
        <v>131</v>
      </c>
      <c r="O201" s="4">
        <v>7600</v>
      </c>
      <c r="P201" s="4">
        <v>4982</v>
      </c>
      <c r="Q201" s="4">
        <v>6032</v>
      </c>
    </row>
    <row r="202" spans="5:17">
      <c r="E202" s="4">
        <v>43</v>
      </c>
      <c r="F202" s="4">
        <v>165879</v>
      </c>
      <c r="G202" s="5">
        <v>2.38248E-2</v>
      </c>
      <c r="H202" s="4">
        <v>3062</v>
      </c>
      <c r="I202" s="4">
        <v>8130</v>
      </c>
      <c r="J202" s="4">
        <v>5068</v>
      </c>
      <c r="K202" s="5">
        <v>5887.79</v>
      </c>
      <c r="L202" s="5">
        <v>1310.21</v>
      </c>
      <c r="M202" s="5">
        <v>976661000</v>
      </c>
      <c r="N202" s="4">
        <v>130</v>
      </c>
      <c r="O202" s="4">
        <v>5980</v>
      </c>
      <c r="P202" s="4">
        <v>4982</v>
      </c>
      <c r="Q202" s="4">
        <v>6012</v>
      </c>
    </row>
    <row r="203" spans="5:17">
      <c r="E203" s="4">
        <v>44</v>
      </c>
      <c r="F203" s="4">
        <v>159352</v>
      </c>
      <c r="G203" s="5">
        <v>2.2887299999999999E-2</v>
      </c>
      <c r="H203" s="4">
        <v>3062</v>
      </c>
      <c r="I203" s="4">
        <v>8130</v>
      </c>
      <c r="J203" s="4">
        <v>5068</v>
      </c>
      <c r="K203" s="5">
        <v>5834.4</v>
      </c>
      <c r="L203" s="5">
        <v>1323.34</v>
      </c>
      <c r="M203" s="5">
        <v>929722000</v>
      </c>
      <c r="N203" s="4">
        <v>123</v>
      </c>
      <c r="O203" s="4">
        <v>4182</v>
      </c>
      <c r="P203" s="4">
        <v>5722</v>
      </c>
      <c r="Q203" s="4">
        <v>5992</v>
      </c>
    </row>
    <row r="204" spans="5:17">
      <c r="E204" s="4">
        <v>45</v>
      </c>
      <c r="F204" s="4">
        <v>152373</v>
      </c>
      <c r="G204" s="5">
        <v>2.1885000000000002E-2</v>
      </c>
      <c r="H204" s="4">
        <v>3062</v>
      </c>
      <c r="I204" s="4">
        <v>8130</v>
      </c>
      <c r="J204" s="4">
        <v>5068</v>
      </c>
      <c r="K204" s="5">
        <v>5770.82</v>
      </c>
      <c r="L204" s="5">
        <v>1334.16</v>
      </c>
      <c r="M204" s="5">
        <v>879318000</v>
      </c>
      <c r="N204" s="4">
        <v>120</v>
      </c>
      <c r="O204" s="4">
        <v>3412</v>
      </c>
      <c r="P204" s="4">
        <v>5950</v>
      </c>
      <c r="Q204" s="4">
        <v>5980</v>
      </c>
    </row>
    <row r="205" spans="5:17">
      <c r="E205" s="4">
        <v>46</v>
      </c>
      <c r="F205" s="4">
        <v>144773</v>
      </c>
      <c r="G205" s="5">
        <v>2.07934E-2</v>
      </c>
      <c r="H205" s="4">
        <v>3062</v>
      </c>
      <c r="I205" s="4">
        <v>8130</v>
      </c>
      <c r="J205" s="4">
        <v>5068</v>
      </c>
      <c r="K205" s="5">
        <v>5722.37</v>
      </c>
      <c r="L205" s="5">
        <v>1337.13</v>
      </c>
      <c r="M205" s="5">
        <v>828444000</v>
      </c>
      <c r="N205" s="4">
        <v>117</v>
      </c>
      <c r="O205" s="4">
        <v>3412</v>
      </c>
      <c r="P205" s="4">
        <v>7760</v>
      </c>
      <c r="Q205" s="4">
        <v>5930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3062</v>
      </c>
      <c r="I206" s="4">
        <v>8130</v>
      </c>
      <c r="J206" s="4">
        <v>5068</v>
      </c>
      <c r="K206" s="5">
        <v>5677.04</v>
      </c>
      <c r="L206" s="5">
        <v>1341.1</v>
      </c>
      <c r="M206" s="5">
        <v>783863000</v>
      </c>
      <c r="N206" s="4">
        <v>114</v>
      </c>
      <c r="O206" s="4">
        <v>3412</v>
      </c>
      <c r="P206" s="4">
        <v>8130</v>
      </c>
      <c r="Q206" s="4">
        <v>5712</v>
      </c>
    </row>
    <row r="207" spans="5:17">
      <c r="E207" s="4">
        <v>48</v>
      </c>
      <c r="F207" s="4">
        <v>130322</v>
      </c>
      <c r="G207" s="5">
        <v>1.87178E-2</v>
      </c>
      <c r="H207" s="4">
        <v>3062</v>
      </c>
      <c r="I207" s="4">
        <v>8010</v>
      </c>
      <c r="J207" s="4">
        <v>4948</v>
      </c>
      <c r="K207" s="5">
        <v>5636</v>
      </c>
      <c r="L207" s="5">
        <v>1345.64</v>
      </c>
      <c r="M207" s="5">
        <v>734495000</v>
      </c>
      <c r="N207" s="4">
        <v>111</v>
      </c>
      <c r="O207" s="4">
        <v>3412</v>
      </c>
      <c r="P207" s="4">
        <v>5412</v>
      </c>
      <c r="Q207" s="4">
        <v>5642</v>
      </c>
    </row>
    <row r="208" spans="5:17">
      <c r="E208" s="4">
        <v>49</v>
      </c>
      <c r="F208" s="4">
        <v>123826</v>
      </c>
      <c r="G208" s="5">
        <v>1.77848E-2</v>
      </c>
      <c r="H208" s="4">
        <v>3062</v>
      </c>
      <c r="I208" s="4">
        <v>8010</v>
      </c>
      <c r="J208" s="4">
        <v>4948</v>
      </c>
      <c r="K208" s="5">
        <v>5594.53</v>
      </c>
      <c r="L208" s="5">
        <v>1343.59</v>
      </c>
      <c r="M208" s="5">
        <v>692749000</v>
      </c>
      <c r="N208" s="4">
        <v>108</v>
      </c>
      <c r="O208" s="4">
        <v>3412</v>
      </c>
      <c r="P208" s="4">
        <v>7600</v>
      </c>
      <c r="Q208" s="4">
        <v>5482</v>
      </c>
    </row>
    <row r="209" spans="5:17">
      <c r="E209" s="4">
        <v>50</v>
      </c>
      <c r="F209" s="4">
        <v>118095</v>
      </c>
      <c r="G209" s="5">
        <v>1.69617E-2</v>
      </c>
      <c r="H209" s="4">
        <v>3062</v>
      </c>
      <c r="I209" s="4">
        <v>8010</v>
      </c>
      <c r="J209" s="4">
        <v>4948</v>
      </c>
      <c r="K209" s="5">
        <v>5564.04</v>
      </c>
      <c r="L209" s="5">
        <v>1350.46</v>
      </c>
      <c r="M209" s="5">
        <v>657085000</v>
      </c>
      <c r="N209" s="4">
        <v>101</v>
      </c>
      <c r="O209" s="4">
        <v>3412</v>
      </c>
      <c r="P209" s="4">
        <v>6190</v>
      </c>
      <c r="Q209" s="4">
        <v>5480</v>
      </c>
    </row>
    <row r="210" spans="5:17">
      <c r="E210" s="4">
        <v>51</v>
      </c>
      <c r="F210" s="4">
        <v>114796</v>
      </c>
      <c r="G210" s="5">
        <v>1.64879E-2</v>
      </c>
      <c r="H210" s="4">
        <v>3062</v>
      </c>
      <c r="I210" s="4">
        <v>8010</v>
      </c>
      <c r="J210" s="4">
        <v>4948</v>
      </c>
      <c r="K210" s="5">
        <v>5547.71</v>
      </c>
      <c r="L210" s="5">
        <v>1344.04</v>
      </c>
      <c r="M210" s="5">
        <v>636854000</v>
      </c>
      <c r="N210" s="4">
        <v>96</v>
      </c>
      <c r="O210" s="4">
        <v>3412</v>
      </c>
      <c r="P210" s="4">
        <v>4080</v>
      </c>
      <c r="Q210" s="4">
        <v>5480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3062</v>
      </c>
      <c r="I211" s="4">
        <v>8010</v>
      </c>
      <c r="J211" s="4">
        <v>4948</v>
      </c>
      <c r="K211" s="5">
        <v>5521.52</v>
      </c>
      <c r="L211" s="5">
        <v>1327.38</v>
      </c>
      <c r="M211" s="5">
        <v>614949000</v>
      </c>
      <c r="N211" s="4">
        <v>93</v>
      </c>
      <c r="O211" s="4">
        <v>3412</v>
      </c>
      <c r="P211" s="4">
        <v>6110</v>
      </c>
      <c r="Q211" s="4">
        <v>5432</v>
      </c>
    </row>
    <row r="212" spans="5:17">
      <c r="E212" s="4">
        <v>53</v>
      </c>
      <c r="F212" s="4">
        <v>105587</v>
      </c>
      <c r="G212" s="5">
        <v>1.51652E-2</v>
      </c>
      <c r="H212" s="4">
        <v>3062</v>
      </c>
      <c r="I212" s="4">
        <v>8010</v>
      </c>
      <c r="J212" s="4">
        <v>4948</v>
      </c>
      <c r="K212" s="5">
        <v>5508.31</v>
      </c>
      <c r="L212" s="5">
        <v>1305.5</v>
      </c>
      <c r="M212" s="5">
        <v>581606000</v>
      </c>
      <c r="N212" s="4">
        <v>90</v>
      </c>
      <c r="O212" s="4">
        <v>3412</v>
      </c>
      <c r="P212" s="4">
        <v>7390</v>
      </c>
      <c r="Q212" s="4">
        <v>5432</v>
      </c>
    </row>
    <row r="213" spans="5:17">
      <c r="E213" s="4">
        <v>54</v>
      </c>
      <c r="F213" s="4">
        <v>99403</v>
      </c>
      <c r="G213" s="5">
        <v>1.4277E-2</v>
      </c>
      <c r="H213" s="4">
        <v>3062</v>
      </c>
      <c r="I213" s="4">
        <v>8010</v>
      </c>
      <c r="J213" s="4">
        <v>4948</v>
      </c>
      <c r="K213" s="5">
        <v>5477.17</v>
      </c>
      <c r="L213" s="5">
        <v>1296.73</v>
      </c>
      <c r="M213" s="5">
        <v>544447000</v>
      </c>
      <c r="N213" s="4">
        <v>83</v>
      </c>
      <c r="O213" s="4">
        <v>3412</v>
      </c>
      <c r="P213" s="4">
        <v>6420</v>
      </c>
      <c r="Q213" s="4">
        <v>5372</v>
      </c>
    </row>
    <row r="214" spans="5:17">
      <c r="E214" s="4">
        <v>55</v>
      </c>
      <c r="F214" s="4">
        <v>92018</v>
      </c>
      <c r="G214" s="5">
        <v>1.32163E-2</v>
      </c>
      <c r="H214" s="4">
        <v>3062</v>
      </c>
      <c r="I214" s="4">
        <v>8010</v>
      </c>
      <c r="J214" s="4">
        <v>4948</v>
      </c>
      <c r="K214" s="5">
        <v>5465.44</v>
      </c>
      <c r="L214" s="5">
        <v>1282.6400000000001</v>
      </c>
      <c r="M214" s="5">
        <v>502919000</v>
      </c>
      <c r="N214" s="4">
        <v>83</v>
      </c>
      <c r="O214" s="4">
        <v>3412</v>
      </c>
      <c r="P214" s="4">
        <v>7380</v>
      </c>
      <c r="Q214" s="4">
        <v>5422</v>
      </c>
    </row>
    <row r="215" spans="5:17">
      <c r="E215" s="4">
        <v>56</v>
      </c>
      <c r="F215" s="4">
        <v>84737</v>
      </c>
      <c r="G215" s="5">
        <v>1.21706E-2</v>
      </c>
      <c r="H215" s="4">
        <v>3062</v>
      </c>
      <c r="I215" s="4">
        <v>8010</v>
      </c>
      <c r="J215" s="4">
        <v>4948</v>
      </c>
      <c r="K215" s="5">
        <v>5486.34</v>
      </c>
      <c r="L215" s="5">
        <v>1267.8499999999999</v>
      </c>
      <c r="M215" s="5">
        <v>464896000</v>
      </c>
      <c r="N215" s="4">
        <v>79</v>
      </c>
      <c r="O215" s="4">
        <v>3412</v>
      </c>
      <c r="P215" s="4">
        <v>6420</v>
      </c>
      <c r="Q215" s="4">
        <v>5432</v>
      </c>
    </row>
    <row r="216" spans="5:17">
      <c r="E216" s="4">
        <v>57</v>
      </c>
      <c r="F216" s="4">
        <v>77854</v>
      </c>
      <c r="G216" s="5">
        <v>1.1181999999999999E-2</v>
      </c>
      <c r="H216" s="4">
        <v>3062</v>
      </c>
      <c r="I216" s="4">
        <v>8010</v>
      </c>
      <c r="J216" s="4">
        <v>4948</v>
      </c>
      <c r="K216" s="5">
        <v>5468.25</v>
      </c>
      <c r="L216" s="5">
        <v>1265.68</v>
      </c>
      <c r="M216" s="5">
        <v>425725000</v>
      </c>
      <c r="N216" s="4">
        <v>73</v>
      </c>
      <c r="O216" s="4">
        <v>6500</v>
      </c>
      <c r="P216" s="4">
        <v>6770</v>
      </c>
      <c r="Q216" s="4">
        <v>5432</v>
      </c>
    </row>
    <row r="217" spans="5:17">
      <c r="E217" s="4">
        <v>58</v>
      </c>
      <c r="F217" s="4">
        <v>71855</v>
      </c>
      <c r="G217" s="5">
        <v>1.03204E-2</v>
      </c>
      <c r="H217" s="4">
        <v>3062</v>
      </c>
      <c r="I217" s="4">
        <v>8010</v>
      </c>
      <c r="J217" s="4">
        <v>4948</v>
      </c>
      <c r="K217" s="5">
        <v>5452.46</v>
      </c>
      <c r="L217" s="5">
        <v>1245.6600000000001</v>
      </c>
      <c r="M217" s="5">
        <v>391786000</v>
      </c>
      <c r="N217" s="4">
        <v>71</v>
      </c>
      <c r="O217" s="4">
        <v>6500</v>
      </c>
      <c r="P217" s="4">
        <v>7450</v>
      </c>
      <c r="Q217" s="4">
        <v>5372</v>
      </c>
    </row>
    <row r="218" spans="5:17">
      <c r="E218" s="4">
        <v>59</v>
      </c>
      <c r="F218" s="4">
        <v>64621</v>
      </c>
      <c r="G218" s="5">
        <v>9.2813600000000007E-3</v>
      </c>
      <c r="H218" s="4">
        <v>3062</v>
      </c>
      <c r="I218" s="4">
        <v>8010</v>
      </c>
      <c r="J218" s="4">
        <v>4948</v>
      </c>
      <c r="K218" s="5">
        <v>5448.64</v>
      </c>
      <c r="L218" s="5">
        <v>1242.96</v>
      </c>
      <c r="M218" s="5">
        <v>352097000</v>
      </c>
      <c r="N218" s="4">
        <v>67</v>
      </c>
      <c r="O218" s="4">
        <v>6720</v>
      </c>
      <c r="P218" s="4">
        <v>6250</v>
      </c>
      <c r="Q218" s="4">
        <v>5372</v>
      </c>
    </row>
    <row r="219" spans="5:17">
      <c r="E219" s="4">
        <v>60</v>
      </c>
      <c r="F219" s="4">
        <v>57162</v>
      </c>
      <c r="G219" s="5">
        <v>8.21004E-3</v>
      </c>
      <c r="H219" s="4">
        <v>3062</v>
      </c>
      <c r="I219" s="4">
        <v>8010</v>
      </c>
      <c r="J219" s="4">
        <v>4948</v>
      </c>
      <c r="K219" s="5">
        <v>5439.53</v>
      </c>
      <c r="L219" s="5">
        <v>1247.8900000000001</v>
      </c>
      <c r="M219" s="5">
        <v>310934000</v>
      </c>
      <c r="N219" s="4">
        <v>61</v>
      </c>
      <c r="O219" s="4">
        <v>6720</v>
      </c>
      <c r="P219" s="4">
        <v>5202</v>
      </c>
      <c r="Q219" s="4">
        <v>5372</v>
      </c>
    </row>
    <row r="220" spans="5:17">
      <c r="E220" s="4">
        <v>61</v>
      </c>
      <c r="F220" s="4">
        <v>49337</v>
      </c>
      <c r="G220" s="5">
        <v>7.0861500000000003E-3</v>
      </c>
      <c r="H220" s="4">
        <v>3062</v>
      </c>
      <c r="I220" s="4">
        <v>8010</v>
      </c>
      <c r="J220" s="4">
        <v>4948</v>
      </c>
      <c r="K220" s="5">
        <v>5424.86</v>
      </c>
      <c r="L220" s="5">
        <v>1246.6500000000001</v>
      </c>
      <c r="M220" s="5">
        <v>267646000</v>
      </c>
      <c r="N220" s="4">
        <v>55</v>
      </c>
      <c r="O220" s="4">
        <v>6720</v>
      </c>
      <c r="P220" s="4">
        <v>5422</v>
      </c>
      <c r="Q220" s="4">
        <v>5372</v>
      </c>
    </row>
    <row r="221" spans="5:17">
      <c r="E221" s="4">
        <v>62</v>
      </c>
      <c r="F221" s="4">
        <v>42776</v>
      </c>
      <c r="G221" s="5">
        <v>6.1438100000000004E-3</v>
      </c>
      <c r="H221" s="4">
        <v>3062</v>
      </c>
      <c r="I221" s="4">
        <v>8010</v>
      </c>
      <c r="J221" s="4">
        <v>4948</v>
      </c>
      <c r="K221" s="5">
        <v>5420.88</v>
      </c>
      <c r="L221" s="5">
        <v>1249.97</v>
      </c>
      <c r="M221" s="5">
        <v>231884000</v>
      </c>
      <c r="N221" s="4">
        <v>53</v>
      </c>
      <c r="O221" s="4">
        <v>6720</v>
      </c>
      <c r="P221" s="4">
        <v>6282</v>
      </c>
      <c r="Q221" s="4">
        <v>5372</v>
      </c>
    </row>
    <row r="222" spans="5:17">
      <c r="E222" s="4">
        <v>63</v>
      </c>
      <c r="F222" s="4">
        <v>35511</v>
      </c>
      <c r="G222" s="5">
        <v>5.10036E-3</v>
      </c>
      <c r="H222" s="4">
        <v>3062</v>
      </c>
      <c r="I222" s="4">
        <v>7750</v>
      </c>
      <c r="J222" s="4">
        <v>4688</v>
      </c>
      <c r="K222" s="5">
        <v>5421.46</v>
      </c>
      <c r="L222" s="5">
        <v>1234.96</v>
      </c>
      <c r="M222" s="5">
        <v>192522000</v>
      </c>
      <c r="N222" s="4">
        <v>49</v>
      </c>
      <c r="O222" s="4">
        <v>6720</v>
      </c>
      <c r="P222" s="4">
        <v>7550</v>
      </c>
      <c r="Q222" s="4">
        <v>5372</v>
      </c>
    </row>
    <row r="223" spans="5:17">
      <c r="E223" s="4">
        <v>64</v>
      </c>
      <c r="F223" s="4">
        <v>29543</v>
      </c>
      <c r="G223" s="5">
        <v>4.24319E-3</v>
      </c>
      <c r="H223" s="4">
        <v>3062</v>
      </c>
      <c r="I223" s="4">
        <v>7750</v>
      </c>
      <c r="J223" s="4">
        <v>4688</v>
      </c>
      <c r="K223" s="5">
        <v>5439.38</v>
      </c>
      <c r="L223" s="5">
        <v>1219.05</v>
      </c>
      <c r="M223" s="5">
        <v>160696000</v>
      </c>
      <c r="N223" s="4">
        <v>49</v>
      </c>
      <c r="O223" s="4">
        <v>6720</v>
      </c>
      <c r="P223" s="4">
        <v>4812</v>
      </c>
      <c r="Q223" s="4">
        <v>5372</v>
      </c>
    </row>
    <row r="224" spans="5:17">
      <c r="E224" s="4">
        <v>65</v>
      </c>
      <c r="F224" s="4">
        <v>23703</v>
      </c>
      <c r="G224" s="5">
        <v>3.4044000000000001E-3</v>
      </c>
      <c r="H224" s="4">
        <v>3062</v>
      </c>
      <c r="I224" s="4">
        <v>7750</v>
      </c>
      <c r="J224" s="4">
        <v>4688</v>
      </c>
      <c r="K224" s="5">
        <v>5462.5</v>
      </c>
      <c r="L224" s="5">
        <v>1184.3</v>
      </c>
      <c r="M224" s="5">
        <v>129478000</v>
      </c>
      <c r="N224" s="4">
        <v>45</v>
      </c>
      <c r="O224" s="4">
        <v>6720</v>
      </c>
      <c r="P224" s="4">
        <v>5980</v>
      </c>
      <c r="Q224" s="4">
        <v>5372</v>
      </c>
    </row>
    <row r="225" spans="2:17">
      <c r="E225" s="4">
        <v>66</v>
      </c>
      <c r="F225" s="4">
        <v>18772</v>
      </c>
      <c r="G225" s="5">
        <v>2.6961799999999998E-3</v>
      </c>
      <c r="H225" s="4">
        <v>3062</v>
      </c>
      <c r="I225" s="4">
        <v>7750</v>
      </c>
      <c r="J225" s="4">
        <v>4688</v>
      </c>
      <c r="K225" s="5">
        <v>5486.18</v>
      </c>
      <c r="L225" s="5">
        <v>1136.54</v>
      </c>
      <c r="M225" s="5">
        <v>102987000</v>
      </c>
      <c r="N225" s="4">
        <v>41</v>
      </c>
      <c r="O225" s="4">
        <v>5122</v>
      </c>
      <c r="P225" s="4">
        <v>3682</v>
      </c>
      <c r="Q225" s="4">
        <v>5482</v>
      </c>
    </row>
    <row r="226" spans="2:17">
      <c r="E226" s="4">
        <v>67</v>
      </c>
      <c r="F226" s="4">
        <v>15198</v>
      </c>
      <c r="G226" s="5">
        <v>2.1828500000000001E-3</v>
      </c>
      <c r="H226" s="4">
        <v>3062</v>
      </c>
      <c r="I226" s="4">
        <v>7520</v>
      </c>
      <c r="J226" s="4">
        <v>4458</v>
      </c>
      <c r="K226" s="5">
        <v>5510.15</v>
      </c>
      <c r="L226" s="5">
        <v>1131.4000000000001</v>
      </c>
      <c r="M226" s="5">
        <v>83743300</v>
      </c>
      <c r="N226" s="4">
        <v>35</v>
      </c>
      <c r="O226" s="4">
        <v>6412</v>
      </c>
      <c r="P226" s="4">
        <v>3522</v>
      </c>
      <c r="Q226" s="4">
        <v>5482</v>
      </c>
    </row>
    <row r="227" spans="2:17">
      <c r="E227" s="4">
        <v>68</v>
      </c>
      <c r="F227" s="4">
        <v>11537</v>
      </c>
      <c r="G227" s="5">
        <v>1.6570300000000001E-3</v>
      </c>
      <c r="H227" s="4">
        <v>3412</v>
      </c>
      <c r="I227" s="4">
        <v>7350</v>
      </c>
      <c r="J227" s="4">
        <v>3938</v>
      </c>
      <c r="K227" s="5">
        <v>5604.93</v>
      </c>
      <c r="L227" s="5">
        <v>1107.4000000000001</v>
      </c>
      <c r="M227" s="5">
        <v>64664100</v>
      </c>
      <c r="N227" s="4">
        <v>30</v>
      </c>
      <c r="O227" s="4">
        <v>6412</v>
      </c>
      <c r="P227" s="4">
        <v>5000</v>
      </c>
      <c r="Q227" s="4">
        <v>6042</v>
      </c>
    </row>
    <row r="228" spans="2:17">
      <c r="E228" s="4">
        <v>69</v>
      </c>
      <c r="F228" s="4">
        <v>8721</v>
      </c>
      <c r="G228" s="5">
        <v>1.2525800000000001E-3</v>
      </c>
      <c r="H228" s="4">
        <v>3472</v>
      </c>
      <c r="I228" s="4">
        <v>7350</v>
      </c>
      <c r="J228" s="4">
        <v>3878</v>
      </c>
      <c r="K228" s="5">
        <v>5675.92</v>
      </c>
      <c r="L228" s="5">
        <v>1103.28</v>
      </c>
      <c r="M228" s="5">
        <v>49499700</v>
      </c>
      <c r="N228" s="4">
        <v>25</v>
      </c>
      <c r="O228" s="4">
        <v>6412</v>
      </c>
      <c r="P228" s="4">
        <v>3532</v>
      </c>
      <c r="Q228" s="4">
        <v>6042</v>
      </c>
    </row>
    <row r="229" spans="2:17">
      <c r="E229" s="4">
        <v>70</v>
      </c>
      <c r="F229" s="4">
        <v>6603</v>
      </c>
      <c r="G229" s="5">
        <v>9.4837299999999997E-4</v>
      </c>
      <c r="H229" s="4">
        <v>3472</v>
      </c>
      <c r="I229" s="4">
        <v>7350</v>
      </c>
      <c r="J229" s="4">
        <v>3878</v>
      </c>
      <c r="K229" s="5">
        <v>5650.3</v>
      </c>
      <c r="L229" s="5">
        <v>1140.01</v>
      </c>
      <c r="M229" s="5">
        <v>37308900</v>
      </c>
      <c r="N229" s="4">
        <v>23</v>
      </c>
      <c r="O229" s="4">
        <v>6412</v>
      </c>
      <c r="P229" s="4">
        <v>5642</v>
      </c>
      <c r="Q229" s="4">
        <v>6080</v>
      </c>
    </row>
    <row r="230" spans="2:17">
      <c r="E230" s="4">
        <v>71</v>
      </c>
      <c r="F230" s="4">
        <v>4790</v>
      </c>
      <c r="G230" s="5">
        <v>6.8797599999999997E-4</v>
      </c>
      <c r="H230" s="4">
        <v>3472</v>
      </c>
      <c r="I230" s="4">
        <v>7350</v>
      </c>
      <c r="J230" s="4">
        <v>3878</v>
      </c>
      <c r="K230" s="5">
        <v>5628.21</v>
      </c>
      <c r="L230" s="5">
        <v>1207.94</v>
      </c>
      <c r="M230" s="5">
        <v>26959100</v>
      </c>
      <c r="N230" s="4">
        <v>21</v>
      </c>
      <c r="O230" s="4">
        <v>6412</v>
      </c>
      <c r="P230" s="4">
        <v>4182</v>
      </c>
      <c r="Q230" s="4">
        <v>6080</v>
      </c>
    </row>
    <row r="231" spans="2:17">
      <c r="E231" s="4">
        <v>72</v>
      </c>
      <c r="F231" s="4">
        <v>3532</v>
      </c>
      <c r="G231" s="5">
        <v>5.0729300000000002E-4</v>
      </c>
      <c r="H231" s="4">
        <v>3472</v>
      </c>
      <c r="I231" s="4">
        <v>7350</v>
      </c>
      <c r="J231" s="4">
        <v>3878</v>
      </c>
      <c r="K231" s="5">
        <v>5546.88</v>
      </c>
      <c r="L231" s="5">
        <v>1225.2</v>
      </c>
      <c r="M231" s="5">
        <v>19591600</v>
      </c>
      <c r="N231" s="4">
        <v>18</v>
      </c>
      <c r="O231" s="4">
        <v>6412</v>
      </c>
      <c r="P231" s="4">
        <v>4600</v>
      </c>
      <c r="Q231" s="4">
        <v>6080</v>
      </c>
    </row>
    <row r="232" spans="2:17">
      <c r="E232" s="4">
        <v>73</v>
      </c>
      <c r="F232" s="4">
        <v>2381</v>
      </c>
      <c r="G232" s="5">
        <v>3.4197699999999998E-4</v>
      </c>
      <c r="H232" s="4">
        <v>3472</v>
      </c>
      <c r="I232" s="4">
        <v>7350</v>
      </c>
      <c r="J232" s="4">
        <v>3878</v>
      </c>
      <c r="K232" s="5">
        <v>5378.97</v>
      </c>
      <c r="L232" s="5">
        <v>1192.8699999999999</v>
      </c>
      <c r="M232" s="5">
        <v>12807300</v>
      </c>
      <c r="N232" s="4">
        <v>11</v>
      </c>
      <c r="O232" s="4">
        <v>6412</v>
      </c>
      <c r="P232" s="4">
        <v>5092</v>
      </c>
      <c r="Q232" s="4">
        <v>6080</v>
      </c>
    </row>
    <row r="233" spans="2:17">
      <c r="E233" s="4">
        <v>74</v>
      </c>
      <c r="F233" s="4">
        <v>1653</v>
      </c>
      <c r="G233" s="5">
        <v>2.3741600000000001E-4</v>
      </c>
      <c r="H233" s="4">
        <v>3472</v>
      </c>
      <c r="I233" s="4">
        <v>7350</v>
      </c>
      <c r="J233" s="4">
        <v>3878</v>
      </c>
      <c r="K233" s="5">
        <v>5389.23</v>
      </c>
      <c r="L233" s="5">
        <v>1191.51</v>
      </c>
      <c r="M233" s="5">
        <v>8908400</v>
      </c>
      <c r="N233" s="4">
        <v>9</v>
      </c>
      <c r="O233" s="4">
        <v>6412</v>
      </c>
      <c r="P233" s="4">
        <v>4262</v>
      </c>
      <c r="Q233" s="4">
        <v>6080</v>
      </c>
    </row>
    <row r="234" spans="2:17">
      <c r="E234" s="4">
        <v>75</v>
      </c>
      <c r="F234" s="4">
        <v>1066</v>
      </c>
      <c r="G234" s="5">
        <v>1.5310700000000001E-4</v>
      </c>
      <c r="H234" s="4">
        <v>3472</v>
      </c>
      <c r="I234" s="4">
        <v>7070</v>
      </c>
      <c r="J234" s="4">
        <v>3598</v>
      </c>
      <c r="K234" s="5">
        <v>5221.51</v>
      </c>
      <c r="L234" s="5">
        <v>1181.22</v>
      </c>
      <c r="M234" s="5">
        <v>5566130</v>
      </c>
      <c r="N234" s="4">
        <v>6</v>
      </c>
      <c r="O234" s="4">
        <v>6412</v>
      </c>
      <c r="P234" s="4">
        <v>6080</v>
      </c>
      <c r="Q234" s="4">
        <v>5122</v>
      </c>
    </row>
    <row r="235" spans="2:17">
      <c r="E235" s="4">
        <v>76</v>
      </c>
      <c r="F235" s="4">
        <v>540</v>
      </c>
      <c r="G235" s="5">
        <v>7.75589E-5</v>
      </c>
      <c r="H235" s="4">
        <v>3472</v>
      </c>
      <c r="I235" s="4">
        <v>6412</v>
      </c>
      <c r="J235" s="4">
        <v>2940</v>
      </c>
      <c r="K235" s="5">
        <v>5238.46</v>
      </c>
      <c r="L235" s="5">
        <v>1142.77</v>
      </c>
      <c r="M235" s="5">
        <v>2828770</v>
      </c>
      <c r="N235" s="4">
        <v>4</v>
      </c>
      <c r="O235" s="4">
        <v>6412</v>
      </c>
      <c r="P235" s="4">
        <v>3472</v>
      </c>
      <c r="Q235" s="4">
        <v>5122</v>
      </c>
    </row>
    <row r="236" spans="2:17">
      <c r="E236" s="4">
        <v>77</v>
      </c>
      <c r="F236" s="4">
        <v>236</v>
      </c>
      <c r="G236" s="5">
        <v>3.3896100000000002E-5</v>
      </c>
      <c r="H236" s="4">
        <v>3472</v>
      </c>
      <c r="I236" s="4">
        <v>6412</v>
      </c>
      <c r="J236" s="4">
        <v>2940</v>
      </c>
      <c r="K236" s="5">
        <v>5464.42</v>
      </c>
      <c r="L236" s="5">
        <v>1053.95</v>
      </c>
      <c r="M236" s="5">
        <v>1289600</v>
      </c>
      <c r="N236" s="4">
        <v>4</v>
      </c>
      <c r="O236" s="4">
        <v>6412</v>
      </c>
      <c r="P236" s="4">
        <v>3972</v>
      </c>
      <c r="Q236" s="4">
        <v>5122</v>
      </c>
    </row>
    <row r="237" spans="2:17">
      <c r="E237" s="4">
        <v>78</v>
      </c>
      <c r="F237" s="4">
        <v>59</v>
      </c>
      <c r="G237" s="5">
        <v>8.4740200000000002E-6</v>
      </c>
      <c r="H237" s="4">
        <v>5122</v>
      </c>
      <c r="I237" s="4">
        <v>6412</v>
      </c>
      <c r="J237" s="4">
        <v>1290</v>
      </c>
      <c r="K237" s="5">
        <v>5952.85</v>
      </c>
      <c r="L237" s="5">
        <v>617.64499999999998</v>
      </c>
      <c r="M237" s="5">
        <v>351218</v>
      </c>
      <c r="N237" s="4">
        <v>2</v>
      </c>
      <c r="O237" s="4">
        <v>6412</v>
      </c>
      <c r="P237" s="4">
        <v>5122</v>
      </c>
      <c r="Q237" s="4">
        <v>6412</v>
      </c>
    </row>
    <row r="238" spans="2:17">
      <c r="E238" s="4">
        <v>79</v>
      </c>
      <c r="F238" s="4">
        <v>15</v>
      </c>
      <c r="G238" s="5">
        <v>2.1544099999999999E-6</v>
      </c>
      <c r="H238" s="4">
        <v>6412</v>
      </c>
      <c r="I238" s="4">
        <v>6412</v>
      </c>
      <c r="J238" s="4">
        <v>0</v>
      </c>
      <c r="K238" s="5">
        <v>6412</v>
      </c>
      <c r="L238" s="5">
        <v>0</v>
      </c>
      <c r="M238" s="5">
        <v>96180</v>
      </c>
      <c r="N238" s="4">
        <v>1</v>
      </c>
      <c r="O238" s="4">
        <v>6412</v>
      </c>
      <c r="P238" s="4">
        <v>6412</v>
      </c>
      <c r="Q238" s="4">
        <v>6412</v>
      </c>
    </row>
    <row r="239" spans="2:17">
      <c r="B239" t="s">
        <v>36</v>
      </c>
      <c r="E239" s="4">
        <v>1</v>
      </c>
      <c r="F239" s="4">
        <v>4965254</v>
      </c>
      <c r="G239" s="5">
        <v>0.71314699999999998</v>
      </c>
      <c r="H239" s="4">
        <v>0</v>
      </c>
      <c r="I239" s="4">
        <v>9830</v>
      </c>
      <c r="J239" s="4">
        <v>9830</v>
      </c>
      <c r="K239" s="5">
        <v>4872.82</v>
      </c>
      <c r="L239" s="5">
        <v>2897.36</v>
      </c>
      <c r="M239" s="5">
        <v>24194800000</v>
      </c>
      <c r="N239" s="4">
        <v>154</v>
      </c>
      <c r="O239" s="4">
        <v>1000</v>
      </c>
      <c r="P239" s="4">
        <v>8390</v>
      </c>
      <c r="Q239" s="4">
        <v>5770</v>
      </c>
    </row>
    <row r="240" spans="2:17">
      <c r="E240" s="4">
        <v>2</v>
      </c>
      <c r="F240" s="4">
        <v>1506506</v>
      </c>
      <c r="G240" s="5">
        <v>0.21637600000000001</v>
      </c>
      <c r="H240" s="4">
        <v>0</v>
      </c>
      <c r="I240" s="4">
        <v>9830</v>
      </c>
      <c r="J240" s="4">
        <v>9830</v>
      </c>
      <c r="K240" s="5">
        <v>6684.76</v>
      </c>
      <c r="L240" s="5">
        <v>2281.75</v>
      </c>
      <c r="M240" s="5">
        <v>10070600000</v>
      </c>
      <c r="N240" s="4">
        <v>138</v>
      </c>
      <c r="O240" s="4">
        <v>1000</v>
      </c>
      <c r="P240" s="4">
        <v>7400</v>
      </c>
      <c r="Q240" s="4">
        <v>7350</v>
      </c>
    </row>
    <row r="241" spans="5:17">
      <c r="E241" s="4">
        <v>3</v>
      </c>
      <c r="F241" s="4">
        <v>1093829</v>
      </c>
      <c r="G241" s="5">
        <v>0.15710399999999999</v>
      </c>
      <c r="H241" s="4">
        <v>0</v>
      </c>
      <c r="I241" s="4">
        <v>9830</v>
      </c>
      <c r="J241" s="4">
        <v>9830</v>
      </c>
      <c r="K241" s="5">
        <v>7085.39</v>
      </c>
      <c r="L241" s="5">
        <v>2109.69</v>
      </c>
      <c r="M241" s="5">
        <v>7750200000</v>
      </c>
      <c r="N241" s="4">
        <v>149</v>
      </c>
      <c r="O241" s="4">
        <v>1000</v>
      </c>
      <c r="P241" s="4">
        <v>7850</v>
      </c>
      <c r="Q241" s="4">
        <v>7800</v>
      </c>
    </row>
    <row r="242" spans="5:17">
      <c r="E242" s="4">
        <v>4</v>
      </c>
      <c r="F242" s="4">
        <v>864477</v>
      </c>
      <c r="G242" s="5">
        <v>0.124163</v>
      </c>
      <c r="H242" s="4">
        <v>0</v>
      </c>
      <c r="I242" s="4">
        <v>9830</v>
      </c>
      <c r="J242" s="4">
        <v>9830</v>
      </c>
      <c r="K242" s="5">
        <v>7123.9</v>
      </c>
      <c r="L242" s="5">
        <v>2127.87</v>
      </c>
      <c r="M242" s="5">
        <v>6158450000</v>
      </c>
      <c r="N242" s="4">
        <v>154</v>
      </c>
      <c r="O242" s="4">
        <v>1000</v>
      </c>
      <c r="P242" s="4">
        <v>5232</v>
      </c>
      <c r="Q242" s="4">
        <v>7970</v>
      </c>
    </row>
    <row r="243" spans="5:17">
      <c r="E243" s="4">
        <v>5</v>
      </c>
      <c r="F243" s="4">
        <v>753090</v>
      </c>
      <c r="G243" s="5">
        <v>0.108164</v>
      </c>
      <c r="H243" s="4">
        <v>0</v>
      </c>
      <c r="I243" s="4">
        <v>9830</v>
      </c>
      <c r="J243" s="4">
        <v>9830</v>
      </c>
      <c r="K243" s="5">
        <v>7377.65</v>
      </c>
      <c r="L243" s="5">
        <v>2023.8</v>
      </c>
      <c r="M243" s="5">
        <v>5556030000</v>
      </c>
      <c r="N243" s="4">
        <v>158</v>
      </c>
      <c r="O243" s="4">
        <v>1000</v>
      </c>
      <c r="P243" s="4">
        <v>7580</v>
      </c>
      <c r="Q243" s="4">
        <v>8060</v>
      </c>
    </row>
    <row r="244" spans="5:17">
      <c r="E244" s="4">
        <v>6</v>
      </c>
      <c r="F244" s="4">
        <v>625044</v>
      </c>
      <c r="G244" s="5">
        <v>8.9773500000000006E-2</v>
      </c>
      <c r="H244" s="4">
        <v>0</v>
      </c>
      <c r="I244" s="4">
        <v>9830</v>
      </c>
      <c r="J244" s="4">
        <v>9830</v>
      </c>
      <c r="K244" s="5">
        <v>7612.42</v>
      </c>
      <c r="L244" s="5">
        <v>2000.2</v>
      </c>
      <c r="M244" s="5">
        <v>4758100000</v>
      </c>
      <c r="N244" s="4">
        <v>154</v>
      </c>
      <c r="O244" s="4">
        <v>1000</v>
      </c>
      <c r="P244" s="4">
        <v>7430</v>
      </c>
      <c r="Q244" s="4">
        <v>8190</v>
      </c>
    </row>
    <row r="245" spans="5:17">
      <c r="E245" s="4">
        <v>7</v>
      </c>
      <c r="F245" s="4">
        <v>566549</v>
      </c>
      <c r="G245" s="5">
        <v>8.1372E-2</v>
      </c>
      <c r="H245" s="4">
        <v>0</v>
      </c>
      <c r="I245" s="4">
        <v>9830</v>
      </c>
      <c r="J245" s="4">
        <v>9830</v>
      </c>
      <c r="K245" s="5">
        <v>7731.18</v>
      </c>
      <c r="L245" s="5">
        <v>1890.97</v>
      </c>
      <c r="M245" s="5">
        <v>4380090000</v>
      </c>
      <c r="N245" s="4">
        <v>153</v>
      </c>
      <c r="O245" s="4">
        <v>1000</v>
      </c>
      <c r="P245" s="4">
        <v>5290</v>
      </c>
      <c r="Q245" s="4">
        <v>8220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9830</v>
      </c>
      <c r="J246" s="4">
        <v>9830</v>
      </c>
      <c r="K246" s="5">
        <v>7825.79</v>
      </c>
      <c r="L246" s="5">
        <v>1778.33</v>
      </c>
      <c r="M246" s="5">
        <v>4007390000</v>
      </c>
      <c r="N246" s="4">
        <v>154</v>
      </c>
      <c r="O246" s="4">
        <v>8110</v>
      </c>
      <c r="P246" s="4">
        <v>5820</v>
      </c>
      <c r="Q246" s="4">
        <v>8310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9830</v>
      </c>
      <c r="J247" s="4">
        <v>9830</v>
      </c>
      <c r="K247" s="5">
        <v>7910.06</v>
      </c>
      <c r="L247" s="5">
        <v>1653.36</v>
      </c>
      <c r="M247" s="5">
        <v>3829260000</v>
      </c>
      <c r="N247" s="4">
        <v>153</v>
      </c>
      <c r="O247" s="4">
        <v>8750</v>
      </c>
      <c r="P247" s="4">
        <v>6800</v>
      </c>
      <c r="Q247" s="4">
        <v>8370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9830</v>
      </c>
      <c r="J248" s="4">
        <v>9830</v>
      </c>
      <c r="K248" s="5">
        <v>7967.92</v>
      </c>
      <c r="L248" s="5">
        <v>1573.22</v>
      </c>
      <c r="M248" s="5">
        <v>3554800000</v>
      </c>
      <c r="N248" s="4">
        <v>153</v>
      </c>
      <c r="O248" s="4">
        <v>8750</v>
      </c>
      <c r="P248" s="4">
        <v>6990</v>
      </c>
      <c r="Q248" s="4">
        <v>8390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9830</v>
      </c>
      <c r="J249" s="4">
        <v>9830</v>
      </c>
      <c r="K249" s="5">
        <v>7990.75</v>
      </c>
      <c r="L249" s="5">
        <v>1502.67</v>
      </c>
      <c r="M249" s="5">
        <v>3263080000</v>
      </c>
      <c r="N249" s="4">
        <v>152</v>
      </c>
      <c r="O249" s="4">
        <v>8750</v>
      </c>
      <c r="P249" s="4">
        <v>8550</v>
      </c>
      <c r="Q249" s="4">
        <v>8390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9830</v>
      </c>
      <c r="J250" s="4">
        <v>9830</v>
      </c>
      <c r="K250" s="5">
        <v>8029.46</v>
      </c>
      <c r="L250" s="5">
        <v>1417.37</v>
      </c>
      <c r="M250" s="5">
        <v>3039430000</v>
      </c>
      <c r="N250" s="4">
        <v>145</v>
      </c>
      <c r="O250" s="4">
        <v>8750</v>
      </c>
      <c r="P250" s="4">
        <v>8670</v>
      </c>
      <c r="Q250" s="4">
        <v>8390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9830</v>
      </c>
      <c r="J251" s="4">
        <v>9830</v>
      </c>
      <c r="K251" s="5">
        <v>8044.25</v>
      </c>
      <c r="L251" s="5">
        <v>1349.32</v>
      </c>
      <c r="M251" s="5">
        <v>2923540000</v>
      </c>
      <c r="N251" s="4">
        <v>142</v>
      </c>
      <c r="O251" s="4">
        <v>8750</v>
      </c>
      <c r="P251" s="4">
        <v>6450</v>
      </c>
      <c r="Q251" s="4">
        <v>8390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9830</v>
      </c>
      <c r="J252" s="4">
        <v>9830</v>
      </c>
      <c r="K252" s="5">
        <v>8100.78</v>
      </c>
      <c r="L252" s="5">
        <v>1279.79</v>
      </c>
      <c r="M252" s="5">
        <v>2835390000</v>
      </c>
      <c r="N252" s="4">
        <v>141</v>
      </c>
      <c r="O252" s="4">
        <v>8750</v>
      </c>
      <c r="P252" s="4">
        <v>7800</v>
      </c>
      <c r="Q252" s="4">
        <v>8390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9560</v>
      </c>
      <c r="J253" s="4">
        <v>9560</v>
      </c>
      <c r="K253" s="5">
        <v>8138.33</v>
      </c>
      <c r="L253" s="5">
        <v>1177.3399999999999</v>
      </c>
      <c r="M253" s="5">
        <v>2730740000</v>
      </c>
      <c r="N253" s="4">
        <v>139</v>
      </c>
      <c r="O253" s="4">
        <v>8750</v>
      </c>
      <c r="P253" s="4">
        <v>7310</v>
      </c>
      <c r="Q253" s="4">
        <v>8390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9560</v>
      </c>
      <c r="J254" s="4">
        <v>9560</v>
      </c>
      <c r="K254" s="5">
        <v>8171.13</v>
      </c>
      <c r="L254" s="5">
        <v>1120.01</v>
      </c>
      <c r="M254" s="5">
        <v>2579740000</v>
      </c>
      <c r="N254" s="4">
        <v>139</v>
      </c>
      <c r="O254" s="4">
        <v>8750</v>
      </c>
      <c r="P254" s="4">
        <v>8760</v>
      </c>
      <c r="Q254" s="4">
        <v>8400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9560</v>
      </c>
      <c r="J255" s="4">
        <v>9560</v>
      </c>
      <c r="K255" s="5">
        <v>8192.2199999999993</v>
      </c>
      <c r="L255" s="5">
        <v>1083.3699999999999</v>
      </c>
      <c r="M255" s="5">
        <v>2482930000</v>
      </c>
      <c r="N255" s="4">
        <v>139</v>
      </c>
      <c r="O255" s="4">
        <v>8750</v>
      </c>
      <c r="P255" s="4">
        <v>9010</v>
      </c>
      <c r="Q255" s="4">
        <v>8410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9560</v>
      </c>
      <c r="J256" s="4">
        <v>9560</v>
      </c>
      <c r="K256" s="5">
        <v>8207.27</v>
      </c>
      <c r="L256" s="5">
        <v>1053.03</v>
      </c>
      <c r="M256" s="5">
        <v>2400440000</v>
      </c>
      <c r="N256" s="4">
        <v>139</v>
      </c>
      <c r="O256" s="4">
        <v>8750</v>
      </c>
      <c r="P256" s="4">
        <v>6670</v>
      </c>
      <c r="Q256" s="4">
        <v>8410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9560</v>
      </c>
      <c r="J257" s="4">
        <v>9560</v>
      </c>
      <c r="K257" s="5">
        <v>8225.9599999999991</v>
      </c>
      <c r="L257" s="5">
        <v>1011.26</v>
      </c>
      <c r="M257" s="5">
        <v>2322640000</v>
      </c>
      <c r="N257" s="4">
        <v>139</v>
      </c>
      <c r="O257" s="4">
        <v>8750</v>
      </c>
      <c r="P257" s="4">
        <v>6300</v>
      </c>
      <c r="Q257" s="4">
        <v>8420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9560</v>
      </c>
      <c r="J258" s="4">
        <v>9560</v>
      </c>
      <c r="K258" s="5">
        <v>8231.7800000000007</v>
      </c>
      <c r="L258" s="5">
        <v>968.779</v>
      </c>
      <c r="M258" s="5">
        <v>2269330000</v>
      </c>
      <c r="N258" s="4">
        <v>137</v>
      </c>
      <c r="O258" s="4">
        <v>8750</v>
      </c>
      <c r="P258" s="4">
        <v>7070</v>
      </c>
      <c r="Q258" s="4">
        <v>8420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9560</v>
      </c>
      <c r="J259" s="4">
        <v>9560</v>
      </c>
      <c r="K259" s="5">
        <v>8246.41</v>
      </c>
      <c r="L259" s="5">
        <v>908.37</v>
      </c>
      <c r="M259" s="5">
        <v>2192800000</v>
      </c>
      <c r="N259" s="4">
        <v>134</v>
      </c>
      <c r="O259" s="4">
        <v>8750</v>
      </c>
      <c r="P259" s="4">
        <v>7400</v>
      </c>
      <c r="Q259" s="4">
        <v>8420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9560</v>
      </c>
      <c r="J260" s="4">
        <v>9560</v>
      </c>
      <c r="K260" s="5">
        <v>8263.08</v>
      </c>
      <c r="L260" s="5">
        <v>856.10900000000004</v>
      </c>
      <c r="M260" s="5">
        <v>2124890000</v>
      </c>
      <c r="N260" s="4">
        <v>134</v>
      </c>
      <c r="O260" s="4">
        <v>8750</v>
      </c>
      <c r="P260" s="4">
        <v>5260</v>
      </c>
      <c r="Q260" s="4">
        <v>8420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9560</v>
      </c>
      <c r="J261" s="4">
        <v>9560</v>
      </c>
      <c r="K261" s="5">
        <v>8276.2199999999993</v>
      </c>
      <c r="L261" s="5">
        <v>816.60400000000004</v>
      </c>
      <c r="M261" s="5">
        <v>2074340000</v>
      </c>
      <c r="N261" s="4">
        <v>131</v>
      </c>
      <c r="O261" s="4">
        <v>8750</v>
      </c>
      <c r="P261" s="4">
        <v>5750</v>
      </c>
      <c r="Q261" s="4">
        <v>8420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9560</v>
      </c>
      <c r="J262" s="4">
        <v>9560</v>
      </c>
      <c r="K262" s="5">
        <v>8279.77</v>
      </c>
      <c r="L262" s="5">
        <v>792.94500000000005</v>
      </c>
      <c r="M262" s="5">
        <v>2045530000</v>
      </c>
      <c r="N262" s="4">
        <v>129</v>
      </c>
      <c r="O262" s="4">
        <v>8480</v>
      </c>
      <c r="P262" s="4">
        <v>5592</v>
      </c>
      <c r="Q262" s="4">
        <v>8420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9560</v>
      </c>
      <c r="J263" s="4">
        <v>9560</v>
      </c>
      <c r="K263" s="5">
        <v>8284.5300000000007</v>
      </c>
      <c r="L263" s="5">
        <v>765.56700000000001</v>
      </c>
      <c r="M263" s="5">
        <v>2019230000</v>
      </c>
      <c r="N263" s="4">
        <v>126</v>
      </c>
      <c r="O263" s="4">
        <v>8480</v>
      </c>
      <c r="P263" s="4">
        <v>6460</v>
      </c>
      <c r="Q263" s="4">
        <v>8420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9450</v>
      </c>
      <c r="J264" s="4">
        <v>9450</v>
      </c>
      <c r="K264" s="5">
        <v>8293.32</v>
      </c>
      <c r="L264" s="5">
        <v>703.20600000000002</v>
      </c>
      <c r="M264" s="5">
        <v>1994690000</v>
      </c>
      <c r="N264" s="4">
        <v>126</v>
      </c>
      <c r="O264" s="4">
        <v>8480</v>
      </c>
      <c r="P264" s="4">
        <v>8840</v>
      </c>
      <c r="Q264" s="4">
        <v>8420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9450</v>
      </c>
      <c r="J265" s="4">
        <v>9450</v>
      </c>
      <c r="K265" s="5">
        <v>8293.98</v>
      </c>
      <c r="L265" s="5">
        <v>683.94299999999998</v>
      </c>
      <c r="M265" s="5">
        <v>1954580000</v>
      </c>
      <c r="N265" s="4">
        <v>123</v>
      </c>
      <c r="O265" s="4">
        <v>8480</v>
      </c>
      <c r="P265" s="4">
        <v>8100</v>
      </c>
      <c r="Q265" s="4">
        <v>8420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9450</v>
      </c>
      <c r="J266" s="4">
        <v>9450</v>
      </c>
      <c r="K266" s="5">
        <v>8281.09</v>
      </c>
      <c r="L266" s="5">
        <v>661.11900000000003</v>
      </c>
      <c r="M266" s="5">
        <v>1928880000</v>
      </c>
      <c r="N266" s="4">
        <v>124</v>
      </c>
      <c r="O266" s="4">
        <v>8310</v>
      </c>
      <c r="P266" s="4">
        <v>9200</v>
      </c>
      <c r="Q266" s="4">
        <v>8400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9450</v>
      </c>
      <c r="J267" s="4">
        <v>9450</v>
      </c>
      <c r="K267" s="5">
        <v>8269.44</v>
      </c>
      <c r="L267" s="5">
        <v>648.33900000000006</v>
      </c>
      <c r="M267" s="5">
        <v>1882790000</v>
      </c>
      <c r="N267" s="4">
        <v>119</v>
      </c>
      <c r="O267" s="4">
        <v>8310</v>
      </c>
      <c r="P267" s="4">
        <v>7380</v>
      </c>
      <c r="Q267" s="4">
        <v>8390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9450</v>
      </c>
      <c r="J268" s="4">
        <v>9450</v>
      </c>
      <c r="K268" s="5">
        <v>8253.19</v>
      </c>
      <c r="L268" s="5">
        <v>637.16</v>
      </c>
      <c r="M268" s="5">
        <v>1828680000</v>
      </c>
      <c r="N268" s="4">
        <v>118</v>
      </c>
      <c r="O268" s="4">
        <v>8310</v>
      </c>
      <c r="P268" s="4">
        <v>9080</v>
      </c>
      <c r="Q268" s="4">
        <v>8360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4592</v>
      </c>
      <c r="I269" s="4">
        <v>9450</v>
      </c>
      <c r="J269" s="4">
        <v>4858</v>
      </c>
      <c r="K269" s="5">
        <v>8237</v>
      </c>
      <c r="L269" s="5">
        <v>639.51199999999994</v>
      </c>
      <c r="M269" s="5">
        <v>1779780000</v>
      </c>
      <c r="N269" s="4">
        <v>112</v>
      </c>
      <c r="O269" s="4">
        <v>8310</v>
      </c>
      <c r="P269" s="4">
        <v>6870</v>
      </c>
      <c r="Q269" s="4">
        <v>8340</v>
      </c>
    </row>
    <row r="270" spans="5:17">
      <c r="E270" s="4">
        <v>32</v>
      </c>
      <c r="F270" s="4">
        <v>212406</v>
      </c>
      <c r="G270" s="5">
        <v>3.05074E-2</v>
      </c>
      <c r="H270" s="4">
        <v>4592</v>
      </c>
      <c r="I270" s="4">
        <v>9450</v>
      </c>
      <c r="J270" s="4">
        <v>4858</v>
      </c>
      <c r="K270" s="5">
        <v>8221.31</v>
      </c>
      <c r="L270" s="5">
        <v>649.17100000000005</v>
      </c>
      <c r="M270" s="5">
        <v>1746250000</v>
      </c>
      <c r="N270" s="4">
        <v>114</v>
      </c>
      <c r="O270" s="4">
        <v>8310</v>
      </c>
      <c r="P270" s="4">
        <v>7720</v>
      </c>
      <c r="Q270" s="4">
        <v>8320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4592</v>
      </c>
      <c r="I271" s="4">
        <v>9450</v>
      </c>
      <c r="J271" s="4">
        <v>4858</v>
      </c>
      <c r="K271" s="5">
        <v>8212.0400000000009</v>
      </c>
      <c r="L271" s="5">
        <v>648.19899999999996</v>
      </c>
      <c r="M271" s="5">
        <v>1716650000</v>
      </c>
      <c r="N271" s="4">
        <v>112</v>
      </c>
      <c r="O271" s="4">
        <v>8310</v>
      </c>
      <c r="P271" s="4">
        <v>6640</v>
      </c>
      <c r="Q271" s="4">
        <v>8310</v>
      </c>
    </row>
    <row r="272" spans="5:17">
      <c r="E272" s="4">
        <v>34</v>
      </c>
      <c r="F272" s="4">
        <v>207640</v>
      </c>
      <c r="G272" s="5">
        <v>2.98228E-2</v>
      </c>
      <c r="H272" s="4">
        <v>4592</v>
      </c>
      <c r="I272" s="4">
        <v>9450</v>
      </c>
      <c r="J272" s="4">
        <v>4858</v>
      </c>
      <c r="K272" s="5">
        <v>8200.86</v>
      </c>
      <c r="L272" s="5">
        <v>653.03899999999999</v>
      </c>
      <c r="M272" s="5">
        <v>1702830000</v>
      </c>
      <c r="N272" s="4">
        <v>112</v>
      </c>
      <c r="O272" s="4">
        <v>8310</v>
      </c>
      <c r="P272" s="4">
        <v>7990</v>
      </c>
      <c r="Q272" s="4">
        <v>8310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4592</v>
      </c>
      <c r="I273" s="4">
        <v>9450</v>
      </c>
      <c r="J273" s="4">
        <v>4858</v>
      </c>
      <c r="K273" s="5">
        <v>8189.26</v>
      </c>
      <c r="L273" s="5">
        <v>655.41899999999998</v>
      </c>
      <c r="M273" s="5">
        <v>1688580000</v>
      </c>
      <c r="N273" s="4">
        <v>113</v>
      </c>
      <c r="O273" s="4">
        <v>8310</v>
      </c>
      <c r="P273" s="4">
        <v>8950</v>
      </c>
      <c r="Q273" s="4">
        <v>8310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4592</v>
      </c>
      <c r="I274" s="4">
        <v>9450</v>
      </c>
      <c r="J274" s="4">
        <v>4858</v>
      </c>
      <c r="K274" s="5">
        <v>8168.86</v>
      </c>
      <c r="L274" s="5">
        <v>657.6</v>
      </c>
      <c r="M274" s="5">
        <v>1661840000</v>
      </c>
      <c r="N274" s="4">
        <v>114</v>
      </c>
      <c r="O274" s="4">
        <v>8310</v>
      </c>
      <c r="P274" s="4">
        <v>7890</v>
      </c>
      <c r="Q274" s="4">
        <v>8310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4592</v>
      </c>
      <c r="I275" s="4">
        <v>9450</v>
      </c>
      <c r="J275" s="4">
        <v>4858</v>
      </c>
      <c r="K275" s="5">
        <v>8148.04</v>
      </c>
      <c r="L275" s="5">
        <v>658.09900000000005</v>
      </c>
      <c r="M275" s="5">
        <v>1632750000</v>
      </c>
      <c r="N275" s="4">
        <v>113</v>
      </c>
      <c r="O275" s="4">
        <v>8110</v>
      </c>
      <c r="P275" s="4">
        <v>7160</v>
      </c>
      <c r="Q275" s="4">
        <v>8250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4592</v>
      </c>
      <c r="I276" s="4">
        <v>9450</v>
      </c>
      <c r="J276" s="4">
        <v>4858</v>
      </c>
      <c r="K276" s="5">
        <v>8121.8</v>
      </c>
      <c r="L276" s="5">
        <v>659.01300000000003</v>
      </c>
      <c r="M276" s="5">
        <v>1590560000</v>
      </c>
      <c r="N276" s="4">
        <v>114</v>
      </c>
      <c r="O276" s="4">
        <v>8050</v>
      </c>
      <c r="P276" s="4">
        <v>8700</v>
      </c>
      <c r="Q276" s="4">
        <v>8240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4592</v>
      </c>
      <c r="I277" s="4">
        <v>9450</v>
      </c>
      <c r="J277" s="4">
        <v>4858</v>
      </c>
      <c r="K277" s="5">
        <v>8095.96</v>
      </c>
      <c r="L277" s="5">
        <v>664.19500000000005</v>
      </c>
      <c r="M277" s="5">
        <v>1542260000</v>
      </c>
      <c r="N277" s="4">
        <v>112</v>
      </c>
      <c r="O277" s="4">
        <v>8110</v>
      </c>
      <c r="P277" s="4">
        <v>8370</v>
      </c>
      <c r="Q277" s="4">
        <v>8230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4592</v>
      </c>
      <c r="I278" s="4">
        <v>9450</v>
      </c>
      <c r="J278" s="4">
        <v>4858</v>
      </c>
      <c r="K278" s="5">
        <v>8067.8</v>
      </c>
      <c r="L278" s="5">
        <v>669.73500000000001</v>
      </c>
      <c r="M278" s="5">
        <v>1507780000</v>
      </c>
      <c r="N278" s="4">
        <v>108</v>
      </c>
      <c r="O278" s="4">
        <v>8110</v>
      </c>
      <c r="P278" s="4">
        <v>8620</v>
      </c>
      <c r="Q278" s="4">
        <v>8190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4592</v>
      </c>
      <c r="I279" s="4">
        <v>9450</v>
      </c>
      <c r="J279" s="4">
        <v>4858</v>
      </c>
      <c r="K279" s="5">
        <v>8048.82</v>
      </c>
      <c r="L279" s="5">
        <v>676.85900000000004</v>
      </c>
      <c r="M279" s="5">
        <v>1453090000</v>
      </c>
      <c r="N279" s="4">
        <v>106</v>
      </c>
      <c r="O279" s="4">
        <v>8110</v>
      </c>
      <c r="P279" s="4">
        <v>8730</v>
      </c>
      <c r="Q279" s="4">
        <v>8180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4592</v>
      </c>
      <c r="I280" s="4">
        <v>9450</v>
      </c>
      <c r="J280" s="4">
        <v>4858</v>
      </c>
      <c r="K280" s="5">
        <v>8028.68</v>
      </c>
      <c r="L280" s="5">
        <v>680.524</v>
      </c>
      <c r="M280" s="5">
        <v>1389220000</v>
      </c>
      <c r="N280" s="4">
        <v>103</v>
      </c>
      <c r="O280" s="4">
        <v>8240</v>
      </c>
      <c r="P280" s="4">
        <v>8580</v>
      </c>
      <c r="Q280" s="4">
        <v>8140</v>
      </c>
    </row>
    <row r="281" spans="5:17">
      <c r="E281" s="4">
        <v>43</v>
      </c>
      <c r="F281" s="4">
        <v>165879</v>
      </c>
      <c r="G281" s="5">
        <v>2.38248E-2</v>
      </c>
      <c r="H281" s="4">
        <v>4592</v>
      </c>
      <c r="I281" s="4">
        <v>9450</v>
      </c>
      <c r="J281" s="4">
        <v>4858</v>
      </c>
      <c r="K281" s="5">
        <v>7998.25</v>
      </c>
      <c r="L281" s="5">
        <v>684.78</v>
      </c>
      <c r="M281" s="5">
        <v>1326740000</v>
      </c>
      <c r="N281" s="4">
        <v>101</v>
      </c>
      <c r="O281" s="4">
        <v>8240</v>
      </c>
      <c r="P281" s="4">
        <v>8390</v>
      </c>
      <c r="Q281" s="4">
        <v>8140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4592</v>
      </c>
      <c r="I282" s="4">
        <v>9450</v>
      </c>
      <c r="J282" s="4">
        <v>4858</v>
      </c>
      <c r="K282" s="5">
        <v>7961.63</v>
      </c>
      <c r="L282" s="5">
        <v>691.43499999999995</v>
      </c>
      <c r="M282" s="5">
        <v>1268700000</v>
      </c>
      <c r="N282" s="4">
        <v>99</v>
      </c>
      <c r="O282" s="4">
        <v>8240</v>
      </c>
      <c r="P282" s="4">
        <v>8280</v>
      </c>
      <c r="Q282" s="4">
        <v>8110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4592</v>
      </c>
      <c r="I283" s="4">
        <v>9450</v>
      </c>
      <c r="J283" s="4">
        <v>4858</v>
      </c>
      <c r="K283" s="5">
        <v>7923.63</v>
      </c>
      <c r="L283" s="5">
        <v>697.65599999999995</v>
      </c>
      <c r="M283" s="5">
        <v>1207350000</v>
      </c>
      <c r="N283" s="4">
        <v>97</v>
      </c>
      <c r="O283" s="4">
        <v>8240</v>
      </c>
      <c r="P283" s="4">
        <v>8760</v>
      </c>
      <c r="Q283" s="4">
        <v>8050</v>
      </c>
    </row>
    <row r="284" spans="5:17">
      <c r="E284" s="4">
        <v>46</v>
      </c>
      <c r="F284" s="4">
        <v>144773</v>
      </c>
      <c r="G284" s="5">
        <v>2.07934E-2</v>
      </c>
      <c r="H284" s="4">
        <v>4592</v>
      </c>
      <c r="I284" s="4">
        <v>9410</v>
      </c>
      <c r="J284" s="4">
        <v>4818</v>
      </c>
      <c r="K284" s="5">
        <v>7890.88</v>
      </c>
      <c r="L284" s="5">
        <v>703.13599999999997</v>
      </c>
      <c r="M284" s="5">
        <v>1142390000</v>
      </c>
      <c r="N284" s="4">
        <v>94</v>
      </c>
      <c r="O284" s="4">
        <v>8240</v>
      </c>
      <c r="P284" s="4">
        <v>8910</v>
      </c>
      <c r="Q284" s="4">
        <v>7990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4592</v>
      </c>
      <c r="I285" s="4">
        <v>9410</v>
      </c>
      <c r="J285" s="4">
        <v>4818</v>
      </c>
      <c r="K285" s="5">
        <v>7856.3</v>
      </c>
      <c r="L285" s="5">
        <v>708.755</v>
      </c>
      <c r="M285" s="5">
        <v>1084770000</v>
      </c>
      <c r="N285" s="4">
        <v>93</v>
      </c>
      <c r="O285" s="4">
        <v>8240</v>
      </c>
      <c r="P285" s="4">
        <v>9410</v>
      </c>
      <c r="Q285" s="4">
        <v>7960</v>
      </c>
    </row>
    <row r="286" spans="5:17">
      <c r="E286" s="4">
        <v>48</v>
      </c>
      <c r="F286" s="4">
        <v>130322</v>
      </c>
      <c r="G286" s="5">
        <v>1.87178E-2</v>
      </c>
      <c r="H286" s="4">
        <v>4592</v>
      </c>
      <c r="I286" s="4">
        <v>9410</v>
      </c>
      <c r="J286" s="4">
        <v>4818</v>
      </c>
      <c r="K286" s="5">
        <v>7819.01</v>
      </c>
      <c r="L286" s="5">
        <v>707.18700000000001</v>
      </c>
      <c r="M286" s="5">
        <v>1018990000</v>
      </c>
      <c r="N286" s="4">
        <v>91</v>
      </c>
      <c r="O286" s="4">
        <v>8240</v>
      </c>
      <c r="P286" s="4">
        <v>7920</v>
      </c>
      <c r="Q286" s="4">
        <v>7850</v>
      </c>
    </row>
    <row r="287" spans="5:17">
      <c r="E287" s="4">
        <v>49</v>
      </c>
      <c r="F287" s="4">
        <v>123826</v>
      </c>
      <c r="G287" s="5">
        <v>1.77848E-2</v>
      </c>
      <c r="H287" s="4">
        <v>4592</v>
      </c>
      <c r="I287" s="4">
        <v>9410</v>
      </c>
      <c r="J287" s="4">
        <v>4818</v>
      </c>
      <c r="K287" s="5">
        <v>7772.34</v>
      </c>
      <c r="L287" s="5">
        <v>705.68499999999995</v>
      </c>
      <c r="M287" s="5">
        <v>962418000</v>
      </c>
      <c r="N287" s="4">
        <v>90</v>
      </c>
      <c r="O287" s="4">
        <v>8240</v>
      </c>
      <c r="P287" s="4">
        <v>9410</v>
      </c>
      <c r="Q287" s="4">
        <v>7830</v>
      </c>
    </row>
    <row r="288" spans="5:17">
      <c r="E288" s="4">
        <v>50</v>
      </c>
      <c r="F288" s="4">
        <v>118095</v>
      </c>
      <c r="G288" s="5">
        <v>1.69617E-2</v>
      </c>
      <c r="H288" s="4">
        <v>4592</v>
      </c>
      <c r="I288" s="4">
        <v>9410</v>
      </c>
      <c r="J288" s="4">
        <v>4818</v>
      </c>
      <c r="K288" s="5">
        <v>7732.49</v>
      </c>
      <c r="L288" s="5">
        <v>705.19799999999998</v>
      </c>
      <c r="M288" s="5">
        <v>913168000</v>
      </c>
      <c r="N288" s="4">
        <v>86</v>
      </c>
      <c r="O288" s="4">
        <v>8240</v>
      </c>
      <c r="P288" s="4">
        <v>9410</v>
      </c>
      <c r="Q288" s="4">
        <v>7790</v>
      </c>
    </row>
    <row r="289" spans="5:17">
      <c r="E289" s="4">
        <v>51</v>
      </c>
      <c r="F289" s="4">
        <v>114796</v>
      </c>
      <c r="G289" s="5">
        <v>1.64879E-2</v>
      </c>
      <c r="H289" s="4">
        <v>4592</v>
      </c>
      <c r="I289" s="4">
        <v>9330</v>
      </c>
      <c r="J289" s="4">
        <v>4738</v>
      </c>
      <c r="K289" s="5">
        <v>7701.75</v>
      </c>
      <c r="L289" s="5">
        <v>707.59100000000001</v>
      </c>
      <c r="M289" s="5">
        <v>884130000</v>
      </c>
      <c r="N289" s="4">
        <v>82</v>
      </c>
      <c r="O289" s="4">
        <v>8240</v>
      </c>
      <c r="P289" s="4">
        <v>7540</v>
      </c>
      <c r="Q289" s="4">
        <v>7740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4592</v>
      </c>
      <c r="I290" s="4">
        <v>9330</v>
      </c>
      <c r="J290" s="4">
        <v>4738</v>
      </c>
      <c r="K290" s="5">
        <v>7672.08</v>
      </c>
      <c r="L290" s="5">
        <v>701.68600000000004</v>
      </c>
      <c r="M290" s="5">
        <v>854463000</v>
      </c>
      <c r="N290" s="4">
        <v>79</v>
      </c>
      <c r="O290" s="4">
        <v>6830</v>
      </c>
      <c r="P290" s="4">
        <v>8130</v>
      </c>
      <c r="Q290" s="4">
        <v>7720</v>
      </c>
    </row>
    <row r="291" spans="5:17">
      <c r="E291" s="4">
        <v>53</v>
      </c>
      <c r="F291" s="4">
        <v>105587</v>
      </c>
      <c r="G291" s="5">
        <v>1.51652E-2</v>
      </c>
      <c r="H291" s="4">
        <v>4592</v>
      </c>
      <c r="I291" s="4">
        <v>9330</v>
      </c>
      <c r="J291" s="4">
        <v>4738</v>
      </c>
      <c r="K291" s="5">
        <v>7644.65</v>
      </c>
      <c r="L291" s="5">
        <v>698.68799999999999</v>
      </c>
      <c r="M291" s="5">
        <v>807175000</v>
      </c>
      <c r="N291" s="4">
        <v>78</v>
      </c>
      <c r="O291" s="4">
        <v>6790</v>
      </c>
      <c r="P291" s="4">
        <v>4592</v>
      </c>
      <c r="Q291" s="4">
        <v>7720</v>
      </c>
    </row>
    <row r="292" spans="5:17">
      <c r="E292" s="4">
        <v>54</v>
      </c>
      <c r="F292" s="4">
        <v>99403</v>
      </c>
      <c r="G292" s="5">
        <v>1.4277E-2</v>
      </c>
      <c r="H292" s="4">
        <v>6192</v>
      </c>
      <c r="I292" s="4">
        <v>9330</v>
      </c>
      <c r="J292" s="4">
        <v>3138</v>
      </c>
      <c r="K292" s="5">
        <v>7620.37</v>
      </c>
      <c r="L292" s="5">
        <v>695.27200000000005</v>
      </c>
      <c r="M292" s="5">
        <v>757487000</v>
      </c>
      <c r="N292" s="4">
        <v>72</v>
      </c>
      <c r="O292" s="4">
        <v>6790</v>
      </c>
      <c r="P292" s="4">
        <v>7730</v>
      </c>
      <c r="Q292" s="4">
        <v>7720</v>
      </c>
    </row>
    <row r="293" spans="5:17">
      <c r="E293" s="4">
        <v>55</v>
      </c>
      <c r="F293" s="4">
        <v>92018</v>
      </c>
      <c r="G293" s="5">
        <v>1.32163E-2</v>
      </c>
      <c r="H293" s="4">
        <v>6192</v>
      </c>
      <c r="I293" s="4">
        <v>9330</v>
      </c>
      <c r="J293" s="4">
        <v>3138</v>
      </c>
      <c r="K293" s="5">
        <v>7606.03</v>
      </c>
      <c r="L293" s="5">
        <v>689.46900000000005</v>
      </c>
      <c r="M293" s="5">
        <v>699892000</v>
      </c>
      <c r="N293" s="4">
        <v>72</v>
      </c>
      <c r="O293" s="4">
        <v>7300</v>
      </c>
      <c r="P293" s="4">
        <v>8520</v>
      </c>
      <c r="Q293" s="4">
        <v>7720</v>
      </c>
    </row>
    <row r="294" spans="5:17">
      <c r="E294" s="4">
        <v>56</v>
      </c>
      <c r="F294" s="4">
        <v>84737</v>
      </c>
      <c r="G294" s="5">
        <v>1.21706E-2</v>
      </c>
      <c r="H294" s="4">
        <v>6192</v>
      </c>
      <c r="I294" s="4">
        <v>9330</v>
      </c>
      <c r="J294" s="4">
        <v>3138</v>
      </c>
      <c r="K294" s="5">
        <v>7595.08</v>
      </c>
      <c r="L294" s="5">
        <v>687.16</v>
      </c>
      <c r="M294" s="5">
        <v>643584000</v>
      </c>
      <c r="N294" s="4">
        <v>68</v>
      </c>
      <c r="O294" s="4">
        <v>7300</v>
      </c>
      <c r="P294" s="4">
        <v>8400</v>
      </c>
      <c r="Q294" s="4">
        <v>7700</v>
      </c>
    </row>
    <row r="295" spans="5:17">
      <c r="E295" s="4">
        <v>57</v>
      </c>
      <c r="F295" s="4">
        <v>77854</v>
      </c>
      <c r="G295" s="5">
        <v>1.1181999999999999E-2</v>
      </c>
      <c r="H295" s="4">
        <v>6192</v>
      </c>
      <c r="I295" s="4">
        <v>9330</v>
      </c>
      <c r="J295" s="4">
        <v>3138</v>
      </c>
      <c r="K295" s="5">
        <v>7576.61</v>
      </c>
      <c r="L295" s="5">
        <v>684.3</v>
      </c>
      <c r="M295" s="5">
        <v>589870000</v>
      </c>
      <c r="N295" s="4">
        <v>64</v>
      </c>
      <c r="O295" s="4">
        <v>7300</v>
      </c>
      <c r="P295" s="4">
        <v>8900</v>
      </c>
      <c r="Q295" s="4">
        <v>7700</v>
      </c>
    </row>
    <row r="296" spans="5:17">
      <c r="E296" s="4">
        <v>58</v>
      </c>
      <c r="F296" s="4">
        <v>71855</v>
      </c>
      <c r="G296" s="5">
        <v>1.03204E-2</v>
      </c>
      <c r="H296" s="4">
        <v>6192</v>
      </c>
      <c r="I296" s="4">
        <v>9330</v>
      </c>
      <c r="J296" s="4">
        <v>3138</v>
      </c>
      <c r="K296" s="5">
        <v>7560.67</v>
      </c>
      <c r="L296" s="5">
        <v>678.03300000000002</v>
      </c>
      <c r="M296" s="5">
        <v>543272000</v>
      </c>
      <c r="N296" s="4">
        <v>63</v>
      </c>
      <c r="O296" s="4">
        <v>7300</v>
      </c>
      <c r="P296" s="4">
        <v>8790</v>
      </c>
      <c r="Q296" s="4">
        <v>7700</v>
      </c>
    </row>
    <row r="297" spans="5:17">
      <c r="E297" s="4">
        <v>59</v>
      </c>
      <c r="F297" s="4">
        <v>64621</v>
      </c>
      <c r="G297" s="5">
        <v>9.2813600000000007E-3</v>
      </c>
      <c r="H297" s="4">
        <v>6192</v>
      </c>
      <c r="I297" s="4">
        <v>9330</v>
      </c>
      <c r="J297" s="4">
        <v>3138</v>
      </c>
      <c r="K297" s="5">
        <v>7557.89</v>
      </c>
      <c r="L297" s="5">
        <v>677.34400000000005</v>
      </c>
      <c r="M297" s="5">
        <v>488399000</v>
      </c>
      <c r="N297" s="4">
        <v>59</v>
      </c>
      <c r="O297" s="4">
        <v>7300</v>
      </c>
      <c r="P297" s="4">
        <v>7850</v>
      </c>
      <c r="Q297" s="4">
        <v>7700</v>
      </c>
    </row>
    <row r="298" spans="5:17">
      <c r="E298" s="4">
        <v>60</v>
      </c>
      <c r="F298" s="4">
        <v>57162</v>
      </c>
      <c r="G298" s="5">
        <v>8.21004E-3</v>
      </c>
      <c r="H298" s="4">
        <v>6192</v>
      </c>
      <c r="I298" s="4">
        <v>9330</v>
      </c>
      <c r="J298" s="4">
        <v>3138</v>
      </c>
      <c r="K298" s="5">
        <v>7553.89</v>
      </c>
      <c r="L298" s="5">
        <v>682.62099999999998</v>
      </c>
      <c r="M298" s="5">
        <v>431796000</v>
      </c>
      <c r="N298" s="4">
        <v>54</v>
      </c>
      <c r="O298" s="4">
        <v>7300</v>
      </c>
      <c r="P298" s="4">
        <v>7790</v>
      </c>
      <c r="Q298" s="4">
        <v>7700</v>
      </c>
    </row>
    <row r="299" spans="5:17">
      <c r="E299" s="4">
        <v>61</v>
      </c>
      <c r="F299" s="4">
        <v>49337</v>
      </c>
      <c r="G299" s="5">
        <v>7.0861500000000003E-3</v>
      </c>
      <c r="H299" s="4">
        <v>6192</v>
      </c>
      <c r="I299" s="4">
        <v>9330</v>
      </c>
      <c r="J299" s="4">
        <v>3138</v>
      </c>
      <c r="K299" s="5">
        <v>7543.97</v>
      </c>
      <c r="L299" s="5">
        <v>683.10900000000004</v>
      </c>
      <c r="M299" s="5">
        <v>372197000</v>
      </c>
      <c r="N299" s="4">
        <v>50</v>
      </c>
      <c r="O299" s="4">
        <v>7300</v>
      </c>
      <c r="P299" s="4">
        <v>8420</v>
      </c>
      <c r="Q299" s="4">
        <v>7700</v>
      </c>
    </row>
    <row r="300" spans="5:17">
      <c r="E300" s="4">
        <v>62</v>
      </c>
      <c r="F300" s="4">
        <v>42776</v>
      </c>
      <c r="G300" s="5">
        <v>6.1438100000000004E-3</v>
      </c>
      <c r="H300" s="4">
        <v>6192</v>
      </c>
      <c r="I300" s="4">
        <v>9330</v>
      </c>
      <c r="J300" s="4">
        <v>3138</v>
      </c>
      <c r="K300" s="5">
        <v>7514.84</v>
      </c>
      <c r="L300" s="5">
        <v>679.92700000000002</v>
      </c>
      <c r="M300" s="5">
        <v>321455000</v>
      </c>
      <c r="N300" s="4">
        <v>48</v>
      </c>
      <c r="O300" s="4">
        <v>7300</v>
      </c>
      <c r="P300" s="4">
        <v>7840</v>
      </c>
      <c r="Q300" s="4">
        <v>7600</v>
      </c>
    </row>
    <row r="301" spans="5:17">
      <c r="E301" s="4">
        <v>63</v>
      </c>
      <c r="F301" s="4">
        <v>35511</v>
      </c>
      <c r="G301" s="5">
        <v>5.10036E-3</v>
      </c>
      <c r="H301" s="4">
        <v>6192</v>
      </c>
      <c r="I301" s="4">
        <v>9050</v>
      </c>
      <c r="J301" s="4">
        <v>2858</v>
      </c>
      <c r="K301" s="5">
        <v>7491.1</v>
      </c>
      <c r="L301" s="5">
        <v>667.09</v>
      </c>
      <c r="M301" s="5">
        <v>266017000</v>
      </c>
      <c r="N301" s="4">
        <v>46</v>
      </c>
      <c r="O301" s="4">
        <v>7300</v>
      </c>
      <c r="P301" s="4">
        <v>8540</v>
      </c>
      <c r="Q301" s="4">
        <v>7570</v>
      </c>
    </row>
    <row r="302" spans="5:17">
      <c r="E302" s="4">
        <v>64</v>
      </c>
      <c r="F302" s="4">
        <v>29543</v>
      </c>
      <c r="G302" s="5">
        <v>4.24319E-3</v>
      </c>
      <c r="H302" s="4">
        <v>6192</v>
      </c>
      <c r="I302" s="4">
        <v>9050</v>
      </c>
      <c r="J302" s="4">
        <v>2858</v>
      </c>
      <c r="K302" s="5">
        <v>7478.72</v>
      </c>
      <c r="L302" s="5">
        <v>650.77499999999998</v>
      </c>
      <c r="M302" s="5">
        <v>220944000</v>
      </c>
      <c r="N302" s="4">
        <v>46</v>
      </c>
      <c r="O302" s="4">
        <v>7300</v>
      </c>
      <c r="P302" s="4">
        <v>6630</v>
      </c>
      <c r="Q302" s="4">
        <v>7570</v>
      </c>
    </row>
    <row r="303" spans="5:17">
      <c r="E303" s="4">
        <v>65</v>
      </c>
      <c r="F303" s="4">
        <v>23703</v>
      </c>
      <c r="G303" s="5">
        <v>3.4044000000000001E-3</v>
      </c>
      <c r="H303" s="4">
        <v>6192</v>
      </c>
      <c r="I303" s="4">
        <v>9050</v>
      </c>
      <c r="J303" s="4">
        <v>2858</v>
      </c>
      <c r="K303" s="5">
        <v>7434.39</v>
      </c>
      <c r="L303" s="5">
        <v>642.64</v>
      </c>
      <c r="M303" s="5">
        <v>176217000</v>
      </c>
      <c r="N303" s="4">
        <v>42</v>
      </c>
      <c r="O303" s="4">
        <v>7300</v>
      </c>
      <c r="P303" s="4">
        <v>7620</v>
      </c>
      <c r="Q303" s="4">
        <v>7400</v>
      </c>
    </row>
    <row r="304" spans="5:17">
      <c r="E304" s="4">
        <v>66</v>
      </c>
      <c r="F304" s="4">
        <v>18772</v>
      </c>
      <c r="G304" s="5">
        <v>2.6961799999999998E-3</v>
      </c>
      <c r="H304" s="4">
        <v>6192</v>
      </c>
      <c r="I304" s="4">
        <v>9050</v>
      </c>
      <c r="J304" s="4">
        <v>2858</v>
      </c>
      <c r="K304" s="5">
        <v>7414.63</v>
      </c>
      <c r="L304" s="5">
        <v>632.52</v>
      </c>
      <c r="M304" s="5">
        <v>139187000</v>
      </c>
      <c r="N304" s="4">
        <v>38</v>
      </c>
      <c r="O304" s="4">
        <v>7300</v>
      </c>
      <c r="P304" s="4">
        <v>7340</v>
      </c>
      <c r="Q304" s="4">
        <v>7400</v>
      </c>
    </row>
    <row r="305" spans="2:17">
      <c r="E305" s="4">
        <v>67</v>
      </c>
      <c r="F305" s="4">
        <v>15198</v>
      </c>
      <c r="G305" s="5">
        <v>2.1828500000000001E-3</v>
      </c>
      <c r="H305" s="4">
        <v>6192</v>
      </c>
      <c r="I305" s="4">
        <v>9050</v>
      </c>
      <c r="J305" s="4">
        <v>2858</v>
      </c>
      <c r="K305" s="5">
        <v>7405.02</v>
      </c>
      <c r="L305" s="5">
        <v>630.08000000000004</v>
      </c>
      <c r="M305" s="5">
        <v>112541000</v>
      </c>
      <c r="N305" s="4">
        <v>33</v>
      </c>
      <c r="O305" s="4">
        <v>7300</v>
      </c>
      <c r="P305" s="4">
        <v>7220</v>
      </c>
      <c r="Q305" s="4">
        <v>7400</v>
      </c>
    </row>
    <row r="306" spans="2:17">
      <c r="E306" s="4">
        <v>68</v>
      </c>
      <c r="F306" s="4">
        <v>11537</v>
      </c>
      <c r="G306" s="5">
        <v>1.6570300000000001E-3</v>
      </c>
      <c r="H306" s="4">
        <v>6192</v>
      </c>
      <c r="I306" s="4">
        <v>8950</v>
      </c>
      <c r="J306" s="4">
        <v>2758</v>
      </c>
      <c r="K306" s="5">
        <v>7387.7</v>
      </c>
      <c r="L306" s="5">
        <v>607.42700000000002</v>
      </c>
      <c r="M306" s="5">
        <v>85231900</v>
      </c>
      <c r="N306" s="4">
        <v>28</v>
      </c>
      <c r="O306" s="4">
        <v>7300</v>
      </c>
      <c r="P306" s="4">
        <v>8340</v>
      </c>
      <c r="Q306" s="4">
        <v>7380</v>
      </c>
    </row>
    <row r="307" spans="2:17">
      <c r="E307" s="4">
        <v>69</v>
      </c>
      <c r="F307" s="4">
        <v>8721</v>
      </c>
      <c r="G307" s="5">
        <v>1.2525800000000001E-3</v>
      </c>
      <c r="H307" s="4">
        <v>6192</v>
      </c>
      <c r="I307" s="4">
        <v>8950</v>
      </c>
      <c r="J307" s="4">
        <v>2758</v>
      </c>
      <c r="K307" s="5">
        <v>7384.58</v>
      </c>
      <c r="L307" s="5">
        <v>602.447</v>
      </c>
      <c r="M307" s="5">
        <v>64400900</v>
      </c>
      <c r="N307" s="4">
        <v>24</v>
      </c>
      <c r="O307" s="4">
        <v>7300</v>
      </c>
      <c r="P307" s="4">
        <v>6790</v>
      </c>
      <c r="Q307" s="4">
        <v>7400</v>
      </c>
    </row>
    <row r="308" spans="2:17">
      <c r="E308" s="4">
        <v>70</v>
      </c>
      <c r="F308" s="4">
        <v>6603</v>
      </c>
      <c r="G308" s="5">
        <v>9.4837299999999997E-4</v>
      </c>
      <c r="H308" s="4">
        <v>6192</v>
      </c>
      <c r="I308" s="4">
        <v>8950</v>
      </c>
      <c r="J308" s="4">
        <v>2758</v>
      </c>
      <c r="K308" s="5">
        <v>7317.93</v>
      </c>
      <c r="L308" s="5">
        <v>618.18100000000004</v>
      </c>
      <c r="M308" s="5">
        <v>48320300</v>
      </c>
      <c r="N308" s="4">
        <v>21</v>
      </c>
      <c r="O308" s="4">
        <v>7300</v>
      </c>
      <c r="P308" s="4">
        <v>8430</v>
      </c>
      <c r="Q308" s="4">
        <v>7300</v>
      </c>
    </row>
    <row r="309" spans="2:17">
      <c r="E309" s="4">
        <v>71</v>
      </c>
      <c r="F309" s="4">
        <v>4790</v>
      </c>
      <c r="G309" s="5">
        <v>6.8797599999999997E-4</v>
      </c>
      <c r="H309" s="4">
        <v>6192</v>
      </c>
      <c r="I309" s="4">
        <v>8950</v>
      </c>
      <c r="J309" s="4">
        <v>2758</v>
      </c>
      <c r="K309" s="5">
        <v>7246.81</v>
      </c>
      <c r="L309" s="5">
        <v>632.33000000000004</v>
      </c>
      <c r="M309" s="5">
        <v>34712200</v>
      </c>
      <c r="N309" s="4">
        <v>19</v>
      </c>
      <c r="O309" s="4">
        <v>7300</v>
      </c>
      <c r="P309" s="4">
        <v>7570</v>
      </c>
      <c r="Q309" s="4">
        <v>7300</v>
      </c>
    </row>
    <row r="310" spans="2:17">
      <c r="E310" s="4">
        <v>72</v>
      </c>
      <c r="F310" s="4">
        <v>3532</v>
      </c>
      <c r="G310" s="5">
        <v>5.0729300000000002E-4</v>
      </c>
      <c r="H310" s="4">
        <v>6192</v>
      </c>
      <c r="I310" s="4">
        <v>8950</v>
      </c>
      <c r="J310" s="4">
        <v>2758</v>
      </c>
      <c r="K310" s="5">
        <v>7197.97</v>
      </c>
      <c r="L310" s="5">
        <v>627.11900000000003</v>
      </c>
      <c r="M310" s="5">
        <v>25423200</v>
      </c>
      <c r="N310" s="4">
        <v>17</v>
      </c>
      <c r="O310" s="4">
        <v>7300</v>
      </c>
      <c r="P310" s="4">
        <v>7900</v>
      </c>
      <c r="Q310" s="4">
        <v>7300</v>
      </c>
    </row>
    <row r="311" spans="2:17">
      <c r="E311" s="4">
        <v>73</v>
      </c>
      <c r="F311" s="4">
        <v>2381</v>
      </c>
      <c r="G311" s="5">
        <v>3.4197699999999998E-4</v>
      </c>
      <c r="H311" s="4">
        <v>6192</v>
      </c>
      <c r="I311" s="4">
        <v>8950</v>
      </c>
      <c r="J311" s="4">
        <v>2758</v>
      </c>
      <c r="K311" s="5">
        <v>7175.35</v>
      </c>
      <c r="L311" s="5">
        <v>637.03700000000003</v>
      </c>
      <c r="M311" s="5">
        <v>17084500</v>
      </c>
      <c r="N311" s="4">
        <v>11</v>
      </c>
      <c r="O311" s="4">
        <v>7300</v>
      </c>
      <c r="P311" s="4">
        <v>7380</v>
      </c>
      <c r="Q311" s="4">
        <v>7300</v>
      </c>
    </row>
    <row r="312" spans="2:17">
      <c r="E312" s="4">
        <v>74</v>
      </c>
      <c r="F312" s="4">
        <v>1653</v>
      </c>
      <c r="G312" s="5">
        <v>2.3741600000000001E-4</v>
      </c>
      <c r="H312" s="4">
        <v>6192</v>
      </c>
      <c r="I312" s="4">
        <v>8950</v>
      </c>
      <c r="J312" s="4">
        <v>2758</v>
      </c>
      <c r="K312" s="5">
        <v>7187.31</v>
      </c>
      <c r="L312" s="5">
        <v>595.58900000000006</v>
      </c>
      <c r="M312" s="5">
        <v>11880600</v>
      </c>
      <c r="N312" s="4">
        <v>9</v>
      </c>
      <c r="O312" s="4">
        <v>7300</v>
      </c>
      <c r="P312" s="4">
        <v>8190</v>
      </c>
      <c r="Q312" s="4">
        <v>7300</v>
      </c>
    </row>
    <row r="313" spans="2:17">
      <c r="E313" s="4">
        <v>75</v>
      </c>
      <c r="F313" s="4">
        <v>1066</v>
      </c>
      <c r="G313" s="5">
        <v>1.5310700000000001E-4</v>
      </c>
      <c r="H313" s="4">
        <v>6192</v>
      </c>
      <c r="I313" s="4">
        <v>7830</v>
      </c>
      <c r="J313" s="4">
        <v>1638</v>
      </c>
      <c r="K313" s="5">
        <v>7181.8</v>
      </c>
      <c r="L313" s="5">
        <v>597.779</v>
      </c>
      <c r="M313" s="5">
        <v>7655800</v>
      </c>
      <c r="N313" s="4">
        <v>6</v>
      </c>
      <c r="O313" s="4">
        <v>7300</v>
      </c>
      <c r="P313" s="4">
        <v>6870</v>
      </c>
      <c r="Q313" s="4">
        <v>7300</v>
      </c>
    </row>
    <row r="314" spans="2:17">
      <c r="E314" s="4">
        <v>76</v>
      </c>
      <c r="F314" s="4">
        <v>540</v>
      </c>
      <c r="G314" s="5">
        <v>7.75589E-5</v>
      </c>
      <c r="H314" s="4">
        <v>6192</v>
      </c>
      <c r="I314" s="4">
        <v>7830</v>
      </c>
      <c r="J314" s="4">
        <v>1638</v>
      </c>
      <c r="K314" s="5">
        <v>7255.31</v>
      </c>
      <c r="L314" s="5">
        <v>557.54399999999998</v>
      </c>
      <c r="M314" s="5">
        <v>3917870</v>
      </c>
      <c r="N314" s="4">
        <v>4</v>
      </c>
      <c r="O314" s="4">
        <v>7300</v>
      </c>
      <c r="P314" s="4">
        <v>7830</v>
      </c>
      <c r="Q314" s="4">
        <v>7300</v>
      </c>
    </row>
    <row r="315" spans="2:17">
      <c r="E315" s="4">
        <v>77</v>
      </c>
      <c r="F315" s="4">
        <v>236</v>
      </c>
      <c r="G315" s="5">
        <v>3.3896100000000002E-5</v>
      </c>
      <c r="H315" s="4">
        <v>6192</v>
      </c>
      <c r="I315" s="4">
        <v>7830</v>
      </c>
      <c r="J315" s="4">
        <v>1638</v>
      </c>
      <c r="K315" s="5">
        <v>7420.52</v>
      </c>
      <c r="L315" s="5">
        <v>394.24299999999999</v>
      </c>
      <c r="M315" s="5">
        <v>1751240</v>
      </c>
      <c r="N315" s="4">
        <v>4</v>
      </c>
      <c r="O315" s="4">
        <v>7300</v>
      </c>
      <c r="P315" s="4">
        <v>6192</v>
      </c>
      <c r="Q315" s="4">
        <v>7300</v>
      </c>
    </row>
    <row r="316" spans="2:17">
      <c r="E316" s="4">
        <v>78</v>
      </c>
      <c r="F316" s="4">
        <v>59</v>
      </c>
      <c r="G316" s="5">
        <v>8.4740200000000002E-6</v>
      </c>
      <c r="H316" s="4">
        <v>7300</v>
      </c>
      <c r="I316" s="4">
        <v>7700</v>
      </c>
      <c r="J316" s="4">
        <v>400</v>
      </c>
      <c r="K316" s="5">
        <v>7442.37</v>
      </c>
      <c r="L316" s="5">
        <v>191.518</v>
      </c>
      <c r="M316" s="5">
        <v>439100</v>
      </c>
      <c r="N316" s="4">
        <v>2</v>
      </c>
      <c r="O316" s="4">
        <v>7300</v>
      </c>
      <c r="P316" s="4">
        <v>7700</v>
      </c>
      <c r="Q316" s="4">
        <v>7300</v>
      </c>
    </row>
    <row r="317" spans="2:17">
      <c r="E317" s="4">
        <v>79</v>
      </c>
      <c r="F317" s="4">
        <v>15</v>
      </c>
      <c r="G317" s="5">
        <v>2.1544099999999999E-6</v>
      </c>
      <c r="H317" s="4">
        <v>7300</v>
      </c>
      <c r="I317" s="4">
        <v>7300</v>
      </c>
      <c r="J317" s="4">
        <v>0</v>
      </c>
      <c r="K317" s="5">
        <v>7300</v>
      </c>
      <c r="L317" s="5">
        <v>0</v>
      </c>
      <c r="M317" s="5">
        <v>109500</v>
      </c>
      <c r="N317" s="4">
        <v>1</v>
      </c>
      <c r="O317" s="4">
        <v>7300</v>
      </c>
      <c r="P317" s="4">
        <v>7300</v>
      </c>
      <c r="Q317" s="4">
        <v>7300</v>
      </c>
    </row>
    <row r="318" spans="2:17">
      <c r="B318" t="s">
        <v>37</v>
      </c>
      <c r="E318" s="4">
        <v>1</v>
      </c>
      <c r="F318" s="4">
        <v>4965254</v>
      </c>
      <c r="G318" s="5">
        <v>0.71314699999999998</v>
      </c>
      <c r="H318" s="4">
        <v>0</v>
      </c>
      <c r="I318" s="4">
        <v>9340</v>
      </c>
      <c r="J318" s="4">
        <v>9340</v>
      </c>
      <c r="K318" s="5">
        <v>4805.07</v>
      </c>
      <c r="L318" s="5">
        <v>2653.86</v>
      </c>
      <c r="M318" s="5">
        <v>23858400000</v>
      </c>
      <c r="N318" s="4">
        <v>145</v>
      </c>
      <c r="O318" s="4">
        <v>2230</v>
      </c>
      <c r="P318" s="4">
        <v>7550</v>
      </c>
      <c r="Q318" s="4">
        <v>5990</v>
      </c>
    </row>
    <row r="319" spans="2:17">
      <c r="E319" s="4">
        <v>2</v>
      </c>
      <c r="F319" s="4">
        <v>1506506</v>
      </c>
      <c r="G319" s="5">
        <v>0.21637600000000001</v>
      </c>
      <c r="H319" s="4">
        <v>0</v>
      </c>
      <c r="I319" s="4">
        <v>9340</v>
      </c>
      <c r="J319" s="4">
        <v>9340</v>
      </c>
      <c r="K319" s="5">
        <v>6190.7</v>
      </c>
      <c r="L319" s="5">
        <v>2011.68</v>
      </c>
      <c r="M319" s="5">
        <v>9326330000</v>
      </c>
      <c r="N319" s="4">
        <v>141</v>
      </c>
      <c r="O319" s="4">
        <v>2230</v>
      </c>
      <c r="P319" s="4">
        <v>5740</v>
      </c>
      <c r="Q319" s="4">
        <v>6480</v>
      </c>
    </row>
    <row r="320" spans="2:17">
      <c r="E320" s="4">
        <v>3</v>
      </c>
      <c r="F320" s="4">
        <v>1093829</v>
      </c>
      <c r="G320" s="5">
        <v>0.15710399999999999</v>
      </c>
      <c r="H320" s="4">
        <v>0</v>
      </c>
      <c r="I320" s="4">
        <v>9340</v>
      </c>
      <c r="J320" s="4">
        <v>9340</v>
      </c>
      <c r="K320" s="5">
        <v>6520.51</v>
      </c>
      <c r="L320" s="5">
        <v>1851.03</v>
      </c>
      <c r="M320" s="5">
        <v>7132320000</v>
      </c>
      <c r="N320" s="4">
        <v>157</v>
      </c>
      <c r="O320" s="4">
        <v>2230</v>
      </c>
      <c r="P320" s="4">
        <v>5690</v>
      </c>
      <c r="Q320" s="4">
        <v>6850</v>
      </c>
    </row>
    <row r="321" spans="5:17">
      <c r="E321" s="4">
        <v>4</v>
      </c>
      <c r="F321" s="4">
        <v>864477</v>
      </c>
      <c r="G321" s="5">
        <v>0.124163</v>
      </c>
      <c r="H321" s="4">
        <v>0</v>
      </c>
      <c r="I321" s="4">
        <v>9340</v>
      </c>
      <c r="J321" s="4">
        <v>9340</v>
      </c>
      <c r="K321" s="5">
        <v>6604.33</v>
      </c>
      <c r="L321" s="5">
        <v>1851.37</v>
      </c>
      <c r="M321" s="5">
        <v>5709290000</v>
      </c>
      <c r="N321" s="4">
        <v>162</v>
      </c>
      <c r="O321" s="4">
        <v>2230</v>
      </c>
      <c r="P321" s="4">
        <v>5290</v>
      </c>
      <c r="Q321" s="4">
        <v>6860</v>
      </c>
    </row>
    <row r="322" spans="5:17">
      <c r="E322" s="4">
        <v>5</v>
      </c>
      <c r="F322" s="4">
        <v>753090</v>
      </c>
      <c r="G322" s="5">
        <v>0.108164</v>
      </c>
      <c r="H322" s="4">
        <v>0</v>
      </c>
      <c r="I322" s="4">
        <v>9340</v>
      </c>
      <c r="J322" s="4">
        <v>9340</v>
      </c>
      <c r="K322" s="5">
        <v>6757.77</v>
      </c>
      <c r="L322" s="5">
        <v>1817.96</v>
      </c>
      <c r="M322" s="5">
        <v>5089210000</v>
      </c>
      <c r="N322" s="4">
        <v>167</v>
      </c>
      <c r="O322" s="4">
        <v>2230</v>
      </c>
      <c r="P322" s="4">
        <v>7890</v>
      </c>
      <c r="Q322" s="4">
        <v>7190</v>
      </c>
    </row>
    <row r="323" spans="5:17">
      <c r="E323" s="4">
        <v>6</v>
      </c>
      <c r="F323" s="4">
        <v>625044</v>
      </c>
      <c r="G323" s="5">
        <v>8.9773500000000006E-2</v>
      </c>
      <c r="H323" s="4">
        <v>0</v>
      </c>
      <c r="I323" s="4">
        <v>9340</v>
      </c>
      <c r="J323" s="4">
        <v>9340</v>
      </c>
      <c r="K323" s="5">
        <v>6881.08</v>
      </c>
      <c r="L323" s="5">
        <v>1856.51</v>
      </c>
      <c r="M323" s="5">
        <v>4300980000</v>
      </c>
      <c r="N323" s="4">
        <v>168</v>
      </c>
      <c r="O323" s="4">
        <v>2230</v>
      </c>
      <c r="P323" s="4">
        <v>8310</v>
      </c>
      <c r="Q323" s="4">
        <v>7330</v>
      </c>
    </row>
    <row r="324" spans="5:17">
      <c r="E324" s="4">
        <v>7</v>
      </c>
      <c r="F324" s="4">
        <v>566549</v>
      </c>
      <c r="G324" s="5">
        <v>8.1372E-2</v>
      </c>
      <c r="H324" s="4">
        <v>0</v>
      </c>
      <c r="I324" s="4">
        <v>9340</v>
      </c>
      <c r="J324" s="4">
        <v>9340</v>
      </c>
      <c r="K324" s="5">
        <v>6952.1</v>
      </c>
      <c r="L324" s="5">
        <v>1799.9</v>
      </c>
      <c r="M324" s="5">
        <v>3938700000</v>
      </c>
      <c r="N324" s="4">
        <v>168</v>
      </c>
      <c r="O324" s="4">
        <v>2230</v>
      </c>
      <c r="P324" s="4">
        <v>5570</v>
      </c>
      <c r="Q324" s="4">
        <v>7370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9340</v>
      </c>
      <c r="J325" s="4">
        <v>9340</v>
      </c>
      <c r="K325" s="5">
        <v>6995.34</v>
      </c>
      <c r="L325" s="5">
        <v>1728.91</v>
      </c>
      <c r="M325" s="5">
        <v>3582140000</v>
      </c>
      <c r="N325" s="4">
        <v>166</v>
      </c>
      <c r="O325" s="4">
        <v>2230</v>
      </c>
      <c r="P325" s="4">
        <v>5052</v>
      </c>
      <c r="Q325" s="4">
        <v>7380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9340</v>
      </c>
      <c r="J326" s="4">
        <v>9340</v>
      </c>
      <c r="K326" s="5">
        <v>7087.98</v>
      </c>
      <c r="L326" s="5">
        <v>1647.75</v>
      </c>
      <c r="M326" s="5">
        <v>3431290000</v>
      </c>
      <c r="N326" s="4">
        <v>168</v>
      </c>
      <c r="O326" s="4">
        <v>2230</v>
      </c>
      <c r="P326" s="4">
        <v>6850</v>
      </c>
      <c r="Q326" s="4">
        <v>7500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9340</v>
      </c>
      <c r="J327" s="4">
        <v>9340</v>
      </c>
      <c r="K327" s="5">
        <v>7133.6</v>
      </c>
      <c r="L327" s="5">
        <v>1609.16</v>
      </c>
      <c r="M327" s="5">
        <v>3182580000</v>
      </c>
      <c r="N327" s="4">
        <v>168</v>
      </c>
      <c r="O327" s="4">
        <v>7720</v>
      </c>
      <c r="P327" s="4">
        <v>6840</v>
      </c>
      <c r="Q327" s="4">
        <v>7500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9340</v>
      </c>
      <c r="J328" s="4">
        <v>9340</v>
      </c>
      <c r="K328" s="5">
        <v>7162.53</v>
      </c>
      <c r="L328" s="5">
        <v>1566.86</v>
      </c>
      <c r="M328" s="5">
        <v>2924870000</v>
      </c>
      <c r="N328" s="4">
        <v>168</v>
      </c>
      <c r="O328" s="4">
        <v>7720</v>
      </c>
      <c r="P328" s="4">
        <v>8390</v>
      </c>
      <c r="Q328" s="4">
        <v>7500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9220</v>
      </c>
      <c r="J329" s="4">
        <v>9220</v>
      </c>
      <c r="K329" s="5">
        <v>7208.25</v>
      </c>
      <c r="L329" s="5">
        <v>1486.46</v>
      </c>
      <c r="M329" s="5">
        <v>2728570000</v>
      </c>
      <c r="N329" s="4">
        <v>162</v>
      </c>
      <c r="O329" s="4">
        <v>7720</v>
      </c>
      <c r="P329" s="4">
        <v>8610</v>
      </c>
      <c r="Q329" s="4">
        <v>7500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9220</v>
      </c>
      <c r="J330" s="4">
        <v>9220</v>
      </c>
      <c r="K330" s="5">
        <v>7271.46</v>
      </c>
      <c r="L330" s="5">
        <v>1402.96</v>
      </c>
      <c r="M330" s="5">
        <v>2642680000</v>
      </c>
      <c r="N330" s="4">
        <v>163</v>
      </c>
      <c r="O330" s="4">
        <v>7720</v>
      </c>
      <c r="P330" s="4">
        <v>5680</v>
      </c>
      <c r="Q330" s="4">
        <v>7520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9220</v>
      </c>
      <c r="J331" s="4">
        <v>9220</v>
      </c>
      <c r="K331" s="5">
        <v>7307.38</v>
      </c>
      <c r="L331" s="5">
        <v>1350.3</v>
      </c>
      <c r="M331" s="5">
        <v>2557690000</v>
      </c>
      <c r="N331" s="4">
        <v>161</v>
      </c>
      <c r="O331" s="4">
        <v>7940</v>
      </c>
      <c r="P331" s="4">
        <v>5090</v>
      </c>
      <c r="Q331" s="4">
        <v>7520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9220</v>
      </c>
      <c r="J332" s="4">
        <v>9220</v>
      </c>
      <c r="K332" s="5">
        <v>7338.83</v>
      </c>
      <c r="L332" s="5">
        <v>1254.53</v>
      </c>
      <c r="M332" s="5">
        <v>2462470000</v>
      </c>
      <c r="N332" s="4">
        <v>161</v>
      </c>
      <c r="O332" s="4">
        <v>7940</v>
      </c>
      <c r="P332" s="4">
        <v>7650</v>
      </c>
      <c r="Q332" s="4">
        <v>7510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9220</v>
      </c>
      <c r="J333" s="4">
        <v>9220</v>
      </c>
      <c r="K333" s="5">
        <v>7349.96</v>
      </c>
      <c r="L333" s="5">
        <v>1213.95</v>
      </c>
      <c r="M333" s="5">
        <v>2320490000</v>
      </c>
      <c r="N333" s="4">
        <v>161</v>
      </c>
      <c r="O333" s="4">
        <v>7940</v>
      </c>
      <c r="P333" s="4">
        <v>8470</v>
      </c>
      <c r="Q333" s="4">
        <v>7500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9220</v>
      </c>
      <c r="J334" s="4">
        <v>9220</v>
      </c>
      <c r="K334" s="5">
        <v>7355.75</v>
      </c>
      <c r="L334" s="5">
        <v>1202.29</v>
      </c>
      <c r="M334" s="5">
        <v>2229410000</v>
      </c>
      <c r="N334" s="4">
        <v>160</v>
      </c>
      <c r="O334" s="4">
        <v>7940</v>
      </c>
      <c r="P334" s="4">
        <v>6380</v>
      </c>
      <c r="Q334" s="4">
        <v>7500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9220</v>
      </c>
      <c r="J335" s="4">
        <v>9220</v>
      </c>
      <c r="K335" s="5">
        <v>7366.7</v>
      </c>
      <c r="L335" s="5">
        <v>1184.6500000000001</v>
      </c>
      <c r="M335" s="5">
        <v>2154590000</v>
      </c>
      <c r="N335" s="4">
        <v>164</v>
      </c>
      <c r="O335" s="4">
        <v>7370</v>
      </c>
      <c r="P335" s="4">
        <v>7460</v>
      </c>
      <c r="Q335" s="4">
        <v>7500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9220</v>
      </c>
      <c r="J336" s="4">
        <v>9220</v>
      </c>
      <c r="K336" s="5">
        <v>7381.12</v>
      </c>
      <c r="L336" s="5">
        <v>1164.1600000000001</v>
      </c>
      <c r="M336" s="5">
        <v>2084100000</v>
      </c>
      <c r="N336" s="4">
        <v>162</v>
      </c>
      <c r="O336" s="4">
        <v>7370</v>
      </c>
      <c r="P336" s="4">
        <v>8300</v>
      </c>
      <c r="Q336" s="4">
        <v>7520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9220</v>
      </c>
      <c r="J337" s="4">
        <v>9220</v>
      </c>
      <c r="K337" s="5">
        <v>7406.22</v>
      </c>
      <c r="L337" s="5">
        <v>1151.69</v>
      </c>
      <c r="M337" s="5">
        <v>2041740000</v>
      </c>
      <c r="N337" s="4">
        <v>162</v>
      </c>
      <c r="O337" s="4">
        <v>7370</v>
      </c>
      <c r="P337" s="4">
        <v>4860</v>
      </c>
      <c r="Q337" s="4">
        <v>7540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9220</v>
      </c>
      <c r="J338" s="4">
        <v>9220</v>
      </c>
      <c r="K338" s="5">
        <v>7433.62</v>
      </c>
      <c r="L338" s="5">
        <v>1108.5899999999999</v>
      </c>
      <c r="M338" s="5">
        <v>1976670000</v>
      </c>
      <c r="N338" s="4">
        <v>159</v>
      </c>
      <c r="O338" s="4">
        <v>7370</v>
      </c>
      <c r="P338" s="4">
        <v>6450</v>
      </c>
      <c r="Q338" s="4">
        <v>7560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9220</v>
      </c>
      <c r="J339" s="4">
        <v>9220</v>
      </c>
      <c r="K339" s="5">
        <v>7475.81</v>
      </c>
      <c r="L339" s="5">
        <v>1073.53</v>
      </c>
      <c r="M339" s="5">
        <v>1922430000</v>
      </c>
      <c r="N339" s="4">
        <v>158</v>
      </c>
      <c r="O339" s="4">
        <v>7370</v>
      </c>
      <c r="P339" s="4">
        <v>5800</v>
      </c>
      <c r="Q339" s="4">
        <v>7610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9220</v>
      </c>
      <c r="J340" s="4">
        <v>9220</v>
      </c>
      <c r="K340" s="5">
        <v>7515.03</v>
      </c>
      <c r="L340" s="5">
        <v>1045.0999999999999</v>
      </c>
      <c r="M340" s="5">
        <v>1883560000</v>
      </c>
      <c r="N340" s="4">
        <v>154</v>
      </c>
      <c r="O340" s="4">
        <v>7370</v>
      </c>
      <c r="P340" s="4">
        <v>7270</v>
      </c>
      <c r="Q340" s="4">
        <v>7610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9220</v>
      </c>
      <c r="J341" s="4">
        <v>9220</v>
      </c>
      <c r="K341" s="5">
        <v>7554.85</v>
      </c>
      <c r="L341" s="5">
        <v>1016.99</v>
      </c>
      <c r="M341" s="5">
        <v>1866430000</v>
      </c>
      <c r="N341" s="4">
        <v>150</v>
      </c>
      <c r="O341" s="4">
        <v>7370</v>
      </c>
      <c r="P341" s="4">
        <v>4640</v>
      </c>
      <c r="Q341" s="4">
        <v>7660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9220</v>
      </c>
      <c r="J342" s="4">
        <v>9220</v>
      </c>
      <c r="K342" s="5">
        <v>7591.03</v>
      </c>
      <c r="L342" s="5">
        <v>980.24900000000002</v>
      </c>
      <c r="M342" s="5">
        <v>1850200000</v>
      </c>
      <c r="N342" s="4">
        <v>148</v>
      </c>
      <c r="O342" s="4">
        <v>7370</v>
      </c>
      <c r="P342" s="4">
        <v>9030</v>
      </c>
      <c r="Q342" s="4">
        <v>7700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9040</v>
      </c>
      <c r="J343" s="4">
        <v>9040</v>
      </c>
      <c r="K343" s="5">
        <v>7630.65</v>
      </c>
      <c r="L343" s="5">
        <v>919.10500000000002</v>
      </c>
      <c r="M343" s="5">
        <v>1835310000</v>
      </c>
      <c r="N343" s="4">
        <v>144</v>
      </c>
      <c r="O343" s="4">
        <v>8250</v>
      </c>
      <c r="P343" s="4">
        <v>6660</v>
      </c>
      <c r="Q343" s="4">
        <v>7720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9040</v>
      </c>
      <c r="J344" s="4">
        <v>9040</v>
      </c>
      <c r="K344" s="5">
        <v>7653.33</v>
      </c>
      <c r="L344" s="5">
        <v>894.44200000000001</v>
      </c>
      <c r="M344" s="5">
        <v>1803600000</v>
      </c>
      <c r="N344" s="4">
        <v>138</v>
      </c>
      <c r="O344" s="4">
        <v>8250</v>
      </c>
      <c r="P344" s="4">
        <v>8100</v>
      </c>
      <c r="Q344" s="4">
        <v>7760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9040</v>
      </c>
      <c r="J345" s="4">
        <v>9040</v>
      </c>
      <c r="K345" s="5">
        <v>7677.53</v>
      </c>
      <c r="L345" s="5">
        <v>859.92700000000002</v>
      </c>
      <c r="M345" s="5">
        <v>1788300000</v>
      </c>
      <c r="N345" s="4">
        <v>138</v>
      </c>
      <c r="O345" s="4">
        <v>8250</v>
      </c>
      <c r="P345" s="4">
        <v>6560</v>
      </c>
      <c r="Q345" s="4">
        <v>7770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9040</v>
      </c>
      <c r="J346" s="4">
        <v>9040</v>
      </c>
      <c r="K346" s="5">
        <v>7689.62</v>
      </c>
      <c r="L346" s="5">
        <v>845.51300000000003</v>
      </c>
      <c r="M346" s="5">
        <v>1750780000</v>
      </c>
      <c r="N346" s="4">
        <v>134</v>
      </c>
      <c r="O346" s="4">
        <v>6640</v>
      </c>
      <c r="P346" s="4">
        <v>5790</v>
      </c>
      <c r="Q346" s="4">
        <v>7770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9040</v>
      </c>
      <c r="J347" s="4">
        <v>9040</v>
      </c>
      <c r="K347" s="5">
        <v>7706.06</v>
      </c>
      <c r="L347" s="5">
        <v>829.07100000000003</v>
      </c>
      <c r="M347" s="5">
        <v>1707450000</v>
      </c>
      <c r="N347" s="4">
        <v>133</v>
      </c>
      <c r="O347" s="4">
        <v>7140</v>
      </c>
      <c r="P347" s="4">
        <v>7170</v>
      </c>
      <c r="Q347" s="4">
        <v>7800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3270</v>
      </c>
      <c r="I348" s="4">
        <v>9040</v>
      </c>
      <c r="J348" s="4">
        <v>5770</v>
      </c>
      <c r="K348" s="5">
        <v>7723.31</v>
      </c>
      <c r="L348" s="5">
        <v>812.96699999999998</v>
      </c>
      <c r="M348" s="5">
        <v>1668780000</v>
      </c>
      <c r="N348" s="4">
        <v>129</v>
      </c>
      <c r="O348" s="4">
        <v>8160</v>
      </c>
      <c r="P348" s="4">
        <v>7740</v>
      </c>
      <c r="Q348" s="4">
        <v>7820</v>
      </c>
    </row>
    <row r="349" spans="5:17">
      <c r="E349" s="4">
        <v>32</v>
      </c>
      <c r="F349" s="4">
        <v>212406</v>
      </c>
      <c r="G349" s="5">
        <v>3.05074E-2</v>
      </c>
      <c r="H349" s="4">
        <v>3270</v>
      </c>
      <c r="I349" s="4">
        <v>9040</v>
      </c>
      <c r="J349" s="4">
        <v>5770</v>
      </c>
      <c r="K349" s="5">
        <v>7735.89</v>
      </c>
      <c r="L349" s="5">
        <v>804.47199999999998</v>
      </c>
      <c r="M349" s="5">
        <v>1643150000</v>
      </c>
      <c r="N349" s="4">
        <v>129</v>
      </c>
      <c r="O349" s="4">
        <v>8160</v>
      </c>
      <c r="P349" s="4">
        <v>7630</v>
      </c>
      <c r="Q349" s="4">
        <v>7840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3270</v>
      </c>
      <c r="I350" s="4">
        <v>9040</v>
      </c>
      <c r="J350" s="4">
        <v>5770</v>
      </c>
      <c r="K350" s="5">
        <v>7752.81</v>
      </c>
      <c r="L350" s="5">
        <v>788.91499999999996</v>
      </c>
      <c r="M350" s="5">
        <v>1620660000</v>
      </c>
      <c r="N350" s="4">
        <v>124</v>
      </c>
      <c r="O350" s="4">
        <v>8160</v>
      </c>
      <c r="P350" s="4">
        <v>8350</v>
      </c>
      <c r="Q350" s="4">
        <v>7840</v>
      </c>
    </row>
    <row r="351" spans="5:17">
      <c r="E351" s="4">
        <v>34</v>
      </c>
      <c r="F351" s="4">
        <v>207640</v>
      </c>
      <c r="G351" s="5">
        <v>2.98228E-2</v>
      </c>
      <c r="H351" s="4">
        <v>3270</v>
      </c>
      <c r="I351" s="4">
        <v>9040</v>
      </c>
      <c r="J351" s="4">
        <v>5770</v>
      </c>
      <c r="K351" s="5">
        <v>7771.54</v>
      </c>
      <c r="L351" s="5">
        <v>776.66200000000003</v>
      </c>
      <c r="M351" s="5">
        <v>1613680000</v>
      </c>
      <c r="N351" s="4">
        <v>126</v>
      </c>
      <c r="O351" s="4">
        <v>8160</v>
      </c>
      <c r="P351" s="4">
        <v>8480</v>
      </c>
      <c r="Q351" s="4">
        <v>7870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3270</v>
      </c>
      <c r="I352" s="4">
        <v>9040</v>
      </c>
      <c r="J352" s="4">
        <v>5770</v>
      </c>
      <c r="K352" s="5">
        <v>7778.63</v>
      </c>
      <c r="L352" s="5">
        <v>766.84</v>
      </c>
      <c r="M352" s="5">
        <v>1603910000</v>
      </c>
      <c r="N352" s="4">
        <v>127</v>
      </c>
      <c r="O352" s="4">
        <v>8160</v>
      </c>
      <c r="P352" s="4">
        <v>8920</v>
      </c>
      <c r="Q352" s="4">
        <v>7870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3270</v>
      </c>
      <c r="I353" s="4">
        <v>9040</v>
      </c>
      <c r="J353" s="4">
        <v>5770</v>
      </c>
      <c r="K353" s="5">
        <v>7787.82</v>
      </c>
      <c r="L353" s="5">
        <v>756.62800000000004</v>
      </c>
      <c r="M353" s="5">
        <v>1584320000</v>
      </c>
      <c r="N353" s="4">
        <v>126</v>
      </c>
      <c r="O353" s="4">
        <v>8160</v>
      </c>
      <c r="P353" s="4">
        <v>7750</v>
      </c>
      <c r="Q353" s="4">
        <v>7900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3270</v>
      </c>
      <c r="I354" s="4">
        <v>9040</v>
      </c>
      <c r="J354" s="4">
        <v>5770</v>
      </c>
      <c r="K354" s="5">
        <v>7799.86</v>
      </c>
      <c r="L354" s="5">
        <v>744.55899999999997</v>
      </c>
      <c r="M354" s="5">
        <v>1562970000</v>
      </c>
      <c r="N354" s="4">
        <v>124</v>
      </c>
      <c r="O354" s="4">
        <v>8160</v>
      </c>
      <c r="P354" s="4">
        <v>7750</v>
      </c>
      <c r="Q354" s="4">
        <v>7900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3270</v>
      </c>
      <c r="I355" s="4">
        <v>9040</v>
      </c>
      <c r="J355" s="4">
        <v>5770</v>
      </c>
      <c r="K355" s="5">
        <v>7811.23</v>
      </c>
      <c r="L355" s="5">
        <v>731.91600000000005</v>
      </c>
      <c r="M355" s="5">
        <v>1529740000</v>
      </c>
      <c r="N355" s="4">
        <v>122</v>
      </c>
      <c r="O355" s="4">
        <v>8160</v>
      </c>
      <c r="P355" s="4">
        <v>7750</v>
      </c>
      <c r="Q355" s="4">
        <v>7910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3270</v>
      </c>
      <c r="I356" s="4">
        <v>9040</v>
      </c>
      <c r="J356" s="4">
        <v>5770</v>
      </c>
      <c r="K356" s="5">
        <v>7828.53</v>
      </c>
      <c r="L356" s="5">
        <v>717.38499999999999</v>
      </c>
      <c r="M356" s="5">
        <v>1491320000</v>
      </c>
      <c r="N356" s="4">
        <v>119</v>
      </c>
      <c r="O356" s="4">
        <v>8160</v>
      </c>
      <c r="P356" s="4">
        <v>7810</v>
      </c>
      <c r="Q356" s="4">
        <v>7940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3270</v>
      </c>
      <c r="I357" s="4">
        <v>9000</v>
      </c>
      <c r="J357" s="4">
        <v>5730</v>
      </c>
      <c r="K357" s="5">
        <v>7844.24</v>
      </c>
      <c r="L357" s="5">
        <v>705.803</v>
      </c>
      <c r="M357" s="5">
        <v>1466000000</v>
      </c>
      <c r="N357" s="4">
        <v>114</v>
      </c>
      <c r="O357" s="4">
        <v>8160</v>
      </c>
      <c r="P357" s="4">
        <v>7050</v>
      </c>
      <c r="Q357" s="4">
        <v>7960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3270</v>
      </c>
      <c r="I358" s="4">
        <v>9000</v>
      </c>
      <c r="J358" s="4">
        <v>5730</v>
      </c>
      <c r="K358" s="5">
        <v>7859.59</v>
      </c>
      <c r="L358" s="5">
        <v>694.94600000000003</v>
      </c>
      <c r="M358" s="5">
        <v>1418930000</v>
      </c>
      <c r="N358" s="4">
        <v>111</v>
      </c>
      <c r="O358" s="4">
        <v>8160</v>
      </c>
      <c r="P358" s="4">
        <v>7390</v>
      </c>
      <c r="Q358" s="4">
        <v>7970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3270</v>
      </c>
      <c r="I359" s="4">
        <v>9000</v>
      </c>
      <c r="J359" s="4">
        <v>5730</v>
      </c>
      <c r="K359" s="5">
        <v>7873.21</v>
      </c>
      <c r="L359" s="5">
        <v>684.45699999999999</v>
      </c>
      <c r="M359" s="5">
        <v>1362320000</v>
      </c>
      <c r="N359" s="4">
        <v>107</v>
      </c>
      <c r="O359" s="4">
        <v>8160</v>
      </c>
      <c r="P359" s="4">
        <v>8230</v>
      </c>
      <c r="Q359" s="4">
        <v>7980</v>
      </c>
    </row>
    <row r="360" spans="5:17">
      <c r="E360" s="4">
        <v>43</v>
      </c>
      <c r="F360" s="4">
        <v>165879</v>
      </c>
      <c r="G360" s="5">
        <v>2.38248E-2</v>
      </c>
      <c r="H360" s="4">
        <v>3270</v>
      </c>
      <c r="I360" s="4">
        <v>9000</v>
      </c>
      <c r="J360" s="4">
        <v>5730</v>
      </c>
      <c r="K360" s="5">
        <v>7887.78</v>
      </c>
      <c r="L360" s="5">
        <v>673.83100000000002</v>
      </c>
      <c r="M360" s="5">
        <v>1308420000</v>
      </c>
      <c r="N360" s="4">
        <v>106</v>
      </c>
      <c r="O360" s="4">
        <v>8160</v>
      </c>
      <c r="P360" s="4">
        <v>8210</v>
      </c>
      <c r="Q360" s="4">
        <v>7980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3270</v>
      </c>
      <c r="I361" s="4">
        <v>9000</v>
      </c>
      <c r="J361" s="4">
        <v>5730</v>
      </c>
      <c r="K361" s="5">
        <v>7901.79</v>
      </c>
      <c r="L361" s="5">
        <v>666.298</v>
      </c>
      <c r="M361" s="5">
        <v>1259170000</v>
      </c>
      <c r="N361" s="4">
        <v>102</v>
      </c>
      <c r="O361" s="4">
        <v>8160</v>
      </c>
      <c r="P361" s="4">
        <v>8040</v>
      </c>
      <c r="Q361" s="4">
        <v>7990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3270</v>
      </c>
      <c r="I362" s="4">
        <v>9000</v>
      </c>
      <c r="J362" s="4">
        <v>5730</v>
      </c>
      <c r="K362" s="5">
        <v>7914.27</v>
      </c>
      <c r="L362" s="5">
        <v>654.25300000000004</v>
      </c>
      <c r="M362" s="5">
        <v>1205920000</v>
      </c>
      <c r="N362" s="4">
        <v>100</v>
      </c>
      <c r="O362" s="4">
        <v>8160</v>
      </c>
      <c r="P362" s="4">
        <v>7760</v>
      </c>
      <c r="Q362" s="4">
        <v>8030</v>
      </c>
    </row>
    <row r="363" spans="5:17">
      <c r="E363" s="4">
        <v>46</v>
      </c>
      <c r="F363" s="4">
        <v>144773</v>
      </c>
      <c r="G363" s="5">
        <v>2.07934E-2</v>
      </c>
      <c r="H363" s="4">
        <v>3270</v>
      </c>
      <c r="I363" s="4">
        <v>9000</v>
      </c>
      <c r="J363" s="4">
        <v>5730</v>
      </c>
      <c r="K363" s="5">
        <v>7929.08</v>
      </c>
      <c r="L363" s="5">
        <v>634.40099999999995</v>
      </c>
      <c r="M363" s="5">
        <v>1147920000</v>
      </c>
      <c r="N363" s="4">
        <v>99</v>
      </c>
      <c r="O363" s="4">
        <v>8160</v>
      </c>
      <c r="P363" s="4">
        <v>8000</v>
      </c>
      <c r="Q363" s="4">
        <v>8080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3270</v>
      </c>
      <c r="I364" s="4">
        <v>9000</v>
      </c>
      <c r="J364" s="4">
        <v>5730</v>
      </c>
      <c r="K364" s="5">
        <v>7941.69</v>
      </c>
      <c r="L364" s="5">
        <v>619.57299999999998</v>
      </c>
      <c r="M364" s="5">
        <v>1096560000</v>
      </c>
      <c r="N364" s="4">
        <v>96</v>
      </c>
      <c r="O364" s="4">
        <v>8160</v>
      </c>
      <c r="P364" s="4">
        <v>7450</v>
      </c>
      <c r="Q364" s="4">
        <v>8080</v>
      </c>
    </row>
    <row r="365" spans="5:17">
      <c r="E365" s="4">
        <v>48</v>
      </c>
      <c r="F365" s="4">
        <v>130322</v>
      </c>
      <c r="G365" s="5">
        <v>1.87178E-2</v>
      </c>
      <c r="H365" s="4">
        <v>3270</v>
      </c>
      <c r="I365" s="4">
        <v>9000</v>
      </c>
      <c r="J365" s="4">
        <v>5730</v>
      </c>
      <c r="K365" s="5">
        <v>7953.25</v>
      </c>
      <c r="L365" s="5">
        <v>603.51800000000003</v>
      </c>
      <c r="M365" s="5">
        <v>1036480000</v>
      </c>
      <c r="N365" s="4">
        <v>93</v>
      </c>
      <c r="O365" s="4">
        <v>7660</v>
      </c>
      <c r="P365" s="4">
        <v>8490</v>
      </c>
      <c r="Q365" s="4">
        <v>8090</v>
      </c>
    </row>
    <row r="366" spans="5:17">
      <c r="E366" s="4">
        <v>49</v>
      </c>
      <c r="F366" s="4">
        <v>123826</v>
      </c>
      <c r="G366" s="5">
        <v>1.77848E-2</v>
      </c>
      <c r="H366" s="4">
        <v>3270</v>
      </c>
      <c r="I366" s="4">
        <v>9000</v>
      </c>
      <c r="J366" s="4">
        <v>5730</v>
      </c>
      <c r="K366" s="5">
        <v>7954.02</v>
      </c>
      <c r="L366" s="5">
        <v>598.87900000000002</v>
      </c>
      <c r="M366" s="5">
        <v>984914000</v>
      </c>
      <c r="N366" s="4">
        <v>90</v>
      </c>
      <c r="O366" s="4">
        <v>7660</v>
      </c>
      <c r="P366" s="4">
        <v>7370</v>
      </c>
      <c r="Q366" s="4">
        <v>8090</v>
      </c>
    </row>
    <row r="367" spans="5:17">
      <c r="E367" s="4">
        <v>50</v>
      </c>
      <c r="F367" s="4">
        <v>118095</v>
      </c>
      <c r="G367" s="5">
        <v>1.69617E-2</v>
      </c>
      <c r="H367" s="4">
        <v>3270</v>
      </c>
      <c r="I367" s="4">
        <v>9000</v>
      </c>
      <c r="J367" s="4">
        <v>5730</v>
      </c>
      <c r="K367" s="5">
        <v>7964.31</v>
      </c>
      <c r="L367" s="5">
        <v>577.101</v>
      </c>
      <c r="M367" s="5">
        <v>940546000</v>
      </c>
      <c r="N367" s="4">
        <v>87</v>
      </c>
      <c r="O367" s="4">
        <v>7660</v>
      </c>
      <c r="P367" s="4">
        <v>6880</v>
      </c>
      <c r="Q367" s="4">
        <v>8090</v>
      </c>
    </row>
    <row r="368" spans="5:17">
      <c r="E368" s="4">
        <v>51</v>
      </c>
      <c r="F368" s="4">
        <v>114796</v>
      </c>
      <c r="G368" s="5">
        <v>1.64879E-2</v>
      </c>
      <c r="H368" s="4">
        <v>3270</v>
      </c>
      <c r="I368" s="4">
        <v>9000</v>
      </c>
      <c r="J368" s="4">
        <v>5730</v>
      </c>
      <c r="K368" s="5">
        <v>7964.77</v>
      </c>
      <c r="L368" s="5">
        <v>567.52499999999998</v>
      </c>
      <c r="M368" s="5">
        <v>914324000</v>
      </c>
      <c r="N368" s="4">
        <v>83</v>
      </c>
      <c r="O368" s="4">
        <v>7660</v>
      </c>
      <c r="P368" s="4">
        <v>6880</v>
      </c>
      <c r="Q368" s="4">
        <v>8090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3270</v>
      </c>
      <c r="I369" s="4">
        <v>9000</v>
      </c>
      <c r="J369" s="4">
        <v>5730</v>
      </c>
      <c r="K369" s="5">
        <v>7962.89</v>
      </c>
      <c r="L369" s="5">
        <v>561.44000000000005</v>
      </c>
      <c r="M369" s="5">
        <v>886851000</v>
      </c>
      <c r="N369" s="4">
        <v>80</v>
      </c>
      <c r="O369" s="4">
        <v>7660</v>
      </c>
      <c r="P369" s="4">
        <v>6770</v>
      </c>
      <c r="Q369" s="4">
        <v>8080</v>
      </c>
    </row>
    <row r="370" spans="5:17">
      <c r="E370" s="4">
        <v>53</v>
      </c>
      <c r="F370" s="4">
        <v>105587</v>
      </c>
      <c r="G370" s="5">
        <v>1.51652E-2</v>
      </c>
      <c r="H370" s="4">
        <v>3270</v>
      </c>
      <c r="I370" s="4">
        <v>9000</v>
      </c>
      <c r="J370" s="4">
        <v>5730</v>
      </c>
      <c r="K370" s="5">
        <v>7967.25</v>
      </c>
      <c r="L370" s="5">
        <v>542.34199999999998</v>
      </c>
      <c r="M370" s="5">
        <v>841238000</v>
      </c>
      <c r="N370" s="4">
        <v>77</v>
      </c>
      <c r="O370" s="4">
        <v>7660</v>
      </c>
      <c r="P370" s="4">
        <v>8410</v>
      </c>
      <c r="Q370" s="4">
        <v>8080</v>
      </c>
    </row>
    <row r="371" spans="5:17">
      <c r="E371" s="4">
        <v>54</v>
      </c>
      <c r="F371" s="4">
        <v>99403</v>
      </c>
      <c r="G371" s="5">
        <v>1.4277E-2</v>
      </c>
      <c r="H371" s="4">
        <v>4790</v>
      </c>
      <c r="I371" s="4">
        <v>9000</v>
      </c>
      <c r="J371" s="4">
        <v>4210</v>
      </c>
      <c r="K371" s="5">
        <v>7970.66</v>
      </c>
      <c r="L371" s="5">
        <v>525.76800000000003</v>
      </c>
      <c r="M371" s="5">
        <v>792307000</v>
      </c>
      <c r="N371" s="4">
        <v>72</v>
      </c>
      <c r="O371" s="4">
        <v>7660</v>
      </c>
      <c r="P371" s="4">
        <v>7470</v>
      </c>
      <c r="Q371" s="4">
        <v>8030</v>
      </c>
    </row>
    <row r="372" spans="5:17">
      <c r="E372" s="4">
        <v>55</v>
      </c>
      <c r="F372" s="4">
        <v>92018</v>
      </c>
      <c r="G372" s="5">
        <v>1.32163E-2</v>
      </c>
      <c r="H372" s="4">
        <v>4790</v>
      </c>
      <c r="I372" s="4">
        <v>9000</v>
      </c>
      <c r="J372" s="4">
        <v>4210</v>
      </c>
      <c r="K372" s="5">
        <v>7968.23</v>
      </c>
      <c r="L372" s="5">
        <v>508.40800000000002</v>
      </c>
      <c r="M372" s="5">
        <v>733221000</v>
      </c>
      <c r="N372" s="4">
        <v>71</v>
      </c>
      <c r="O372" s="4">
        <v>7660</v>
      </c>
      <c r="P372" s="4">
        <v>6840</v>
      </c>
      <c r="Q372" s="4">
        <v>7990</v>
      </c>
    </row>
    <row r="373" spans="5:17">
      <c r="E373" s="4">
        <v>56</v>
      </c>
      <c r="F373" s="4">
        <v>84737</v>
      </c>
      <c r="G373" s="5">
        <v>1.21706E-2</v>
      </c>
      <c r="H373" s="4">
        <v>4790</v>
      </c>
      <c r="I373" s="4">
        <v>9000</v>
      </c>
      <c r="J373" s="4">
        <v>4210</v>
      </c>
      <c r="K373" s="5">
        <v>7970.08</v>
      </c>
      <c r="L373" s="5">
        <v>493.79700000000003</v>
      </c>
      <c r="M373" s="5">
        <v>675361000</v>
      </c>
      <c r="N373" s="4">
        <v>68</v>
      </c>
      <c r="O373" s="4">
        <v>7660</v>
      </c>
      <c r="P373" s="4">
        <v>7720</v>
      </c>
      <c r="Q373" s="4">
        <v>7990</v>
      </c>
    </row>
    <row r="374" spans="5:17">
      <c r="E374" s="4">
        <v>57</v>
      </c>
      <c r="F374" s="4">
        <v>77854</v>
      </c>
      <c r="G374" s="5">
        <v>1.1181999999999999E-2</v>
      </c>
      <c r="H374" s="4">
        <v>4790</v>
      </c>
      <c r="I374" s="4">
        <v>9000</v>
      </c>
      <c r="J374" s="4">
        <v>4210</v>
      </c>
      <c r="K374" s="5">
        <v>7971.95</v>
      </c>
      <c r="L374" s="5">
        <v>483.036</v>
      </c>
      <c r="M374" s="5">
        <v>620649000</v>
      </c>
      <c r="N374" s="4">
        <v>64</v>
      </c>
      <c r="O374" s="4">
        <v>7660</v>
      </c>
      <c r="P374" s="4">
        <v>4790</v>
      </c>
      <c r="Q374" s="4">
        <v>7990</v>
      </c>
    </row>
    <row r="375" spans="5:17">
      <c r="E375" s="4">
        <v>58</v>
      </c>
      <c r="F375" s="4">
        <v>71855</v>
      </c>
      <c r="G375" s="5">
        <v>1.03204E-2</v>
      </c>
      <c r="H375" s="4">
        <v>4790</v>
      </c>
      <c r="I375" s="4">
        <v>9000</v>
      </c>
      <c r="J375" s="4">
        <v>4210</v>
      </c>
      <c r="K375" s="5">
        <v>7967.9</v>
      </c>
      <c r="L375" s="5">
        <v>472.63600000000002</v>
      </c>
      <c r="M375" s="5">
        <v>572534000</v>
      </c>
      <c r="N375" s="4">
        <v>63</v>
      </c>
      <c r="O375" s="4">
        <v>7660</v>
      </c>
      <c r="P375" s="4">
        <v>8720</v>
      </c>
      <c r="Q375" s="4">
        <v>7980</v>
      </c>
    </row>
    <row r="376" spans="5:17">
      <c r="E376" s="4">
        <v>59</v>
      </c>
      <c r="F376" s="4">
        <v>64621</v>
      </c>
      <c r="G376" s="5">
        <v>9.2813600000000007E-3</v>
      </c>
      <c r="H376" s="4">
        <v>6650</v>
      </c>
      <c r="I376" s="4">
        <v>8970</v>
      </c>
      <c r="J376" s="4">
        <v>2320</v>
      </c>
      <c r="K376" s="5">
        <v>7973.34</v>
      </c>
      <c r="L376" s="5">
        <v>466.73099999999999</v>
      </c>
      <c r="M376" s="5">
        <v>515245000</v>
      </c>
      <c r="N376" s="4">
        <v>60</v>
      </c>
      <c r="O376" s="4">
        <v>7660</v>
      </c>
      <c r="P376" s="4">
        <v>7820</v>
      </c>
      <c r="Q376" s="4">
        <v>7980</v>
      </c>
    </row>
    <row r="377" spans="5:17">
      <c r="E377" s="4">
        <v>60</v>
      </c>
      <c r="F377" s="4">
        <v>57162</v>
      </c>
      <c r="G377" s="5">
        <v>8.21004E-3</v>
      </c>
      <c r="H377" s="4">
        <v>6650</v>
      </c>
      <c r="I377" s="4">
        <v>8970</v>
      </c>
      <c r="J377" s="4">
        <v>2320</v>
      </c>
      <c r="K377" s="5">
        <v>7980.69</v>
      </c>
      <c r="L377" s="5">
        <v>454.96499999999997</v>
      </c>
      <c r="M377" s="5">
        <v>456192000</v>
      </c>
      <c r="N377" s="4">
        <v>55</v>
      </c>
      <c r="O377" s="4">
        <v>7660</v>
      </c>
      <c r="P377" s="4">
        <v>7840</v>
      </c>
      <c r="Q377" s="4">
        <v>7980</v>
      </c>
    </row>
    <row r="378" spans="5:17">
      <c r="E378" s="4">
        <v>61</v>
      </c>
      <c r="F378" s="4">
        <v>49337</v>
      </c>
      <c r="G378" s="5">
        <v>7.0861500000000003E-3</v>
      </c>
      <c r="H378" s="4">
        <v>6650</v>
      </c>
      <c r="I378" s="4">
        <v>8970</v>
      </c>
      <c r="J378" s="4">
        <v>2320</v>
      </c>
      <c r="K378" s="5">
        <v>7984.14</v>
      </c>
      <c r="L378" s="5">
        <v>442.036</v>
      </c>
      <c r="M378" s="5">
        <v>393913000</v>
      </c>
      <c r="N378" s="4">
        <v>50</v>
      </c>
      <c r="O378" s="4">
        <v>7660</v>
      </c>
      <c r="P378" s="4">
        <v>8810</v>
      </c>
      <c r="Q378" s="4">
        <v>7980</v>
      </c>
    </row>
    <row r="379" spans="5:17">
      <c r="E379" s="4">
        <v>62</v>
      </c>
      <c r="F379" s="4">
        <v>42776</v>
      </c>
      <c r="G379" s="5">
        <v>6.1438100000000004E-3</v>
      </c>
      <c r="H379" s="4">
        <v>6910</v>
      </c>
      <c r="I379" s="4">
        <v>8970</v>
      </c>
      <c r="J379" s="4">
        <v>2060</v>
      </c>
      <c r="K379" s="5">
        <v>7982.25</v>
      </c>
      <c r="L379" s="5">
        <v>441.65</v>
      </c>
      <c r="M379" s="5">
        <v>341449000</v>
      </c>
      <c r="N379" s="4">
        <v>48</v>
      </c>
      <c r="O379" s="4">
        <v>7660</v>
      </c>
      <c r="P379" s="4">
        <v>8370</v>
      </c>
      <c r="Q379" s="4">
        <v>7980</v>
      </c>
    </row>
    <row r="380" spans="5:17">
      <c r="E380" s="4">
        <v>63</v>
      </c>
      <c r="F380" s="4">
        <v>35511</v>
      </c>
      <c r="G380" s="5">
        <v>5.10036E-3</v>
      </c>
      <c r="H380" s="4">
        <v>6910</v>
      </c>
      <c r="I380" s="4">
        <v>8970</v>
      </c>
      <c r="J380" s="4">
        <v>2060</v>
      </c>
      <c r="K380" s="5">
        <v>7979.13</v>
      </c>
      <c r="L380" s="5">
        <v>433.84199999999998</v>
      </c>
      <c r="M380" s="5">
        <v>283347000</v>
      </c>
      <c r="N380" s="4">
        <v>44</v>
      </c>
      <c r="O380" s="4">
        <v>7660</v>
      </c>
      <c r="P380" s="4">
        <v>8200</v>
      </c>
      <c r="Q380" s="4">
        <v>7980</v>
      </c>
    </row>
    <row r="381" spans="5:17">
      <c r="E381" s="4">
        <v>64</v>
      </c>
      <c r="F381" s="4">
        <v>29543</v>
      </c>
      <c r="G381" s="5">
        <v>4.24319E-3</v>
      </c>
      <c r="H381" s="4">
        <v>6910</v>
      </c>
      <c r="I381" s="4">
        <v>8970</v>
      </c>
      <c r="J381" s="4">
        <v>2060</v>
      </c>
      <c r="K381" s="5">
        <v>7977.17</v>
      </c>
      <c r="L381" s="5">
        <v>427.61799999999999</v>
      </c>
      <c r="M381" s="5">
        <v>235669000</v>
      </c>
      <c r="N381" s="4">
        <v>44</v>
      </c>
      <c r="O381" s="4">
        <v>7660</v>
      </c>
      <c r="P381" s="4">
        <v>8340</v>
      </c>
      <c r="Q381" s="4">
        <v>7970</v>
      </c>
    </row>
    <row r="382" spans="5:17">
      <c r="E382" s="4">
        <v>65</v>
      </c>
      <c r="F382" s="4">
        <v>23703</v>
      </c>
      <c r="G382" s="5">
        <v>3.4044000000000001E-3</v>
      </c>
      <c r="H382" s="4">
        <v>6910</v>
      </c>
      <c r="I382" s="4">
        <v>8970</v>
      </c>
      <c r="J382" s="4">
        <v>2060</v>
      </c>
      <c r="K382" s="5">
        <v>7976.06</v>
      </c>
      <c r="L382" s="5">
        <v>417.61599999999999</v>
      </c>
      <c r="M382" s="5">
        <v>189057000</v>
      </c>
      <c r="N382" s="4">
        <v>40</v>
      </c>
      <c r="O382" s="4">
        <v>7660</v>
      </c>
      <c r="P382" s="4">
        <v>6910</v>
      </c>
      <c r="Q382" s="4">
        <v>7970</v>
      </c>
    </row>
    <row r="383" spans="5:17">
      <c r="E383" s="4">
        <v>66</v>
      </c>
      <c r="F383" s="4">
        <v>18772</v>
      </c>
      <c r="G383" s="5">
        <v>2.6961799999999998E-3</v>
      </c>
      <c r="H383" s="4">
        <v>7060</v>
      </c>
      <c r="I383" s="4">
        <v>8970</v>
      </c>
      <c r="J383" s="4">
        <v>1910</v>
      </c>
      <c r="K383" s="5">
        <v>7986</v>
      </c>
      <c r="L383" s="5">
        <v>413.28</v>
      </c>
      <c r="M383" s="5">
        <v>149913000</v>
      </c>
      <c r="N383" s="4">
        <v>37</v>
      </c>
      <c r="O383" s="4">
        <v>7660</v>
      </c>
      <c r="P383" s="4">
        <v>8330</v>
      </c>
      <c r="Q383" s="4">
        <v>7980</v>
      </c>
    </row>
    <row r="384" spans="5:17">
      <c r="E384" s="4">
        <v>67</v>
      </c>
      <c r="F384" s="4">
        <v>15198</v>
      </c>
      <c r="G384" s="5">
        <v>2.1828500000000001E-3</v>
      </c>
      <c r="H384" s="4">
        <v>7180</v>
      </c>
      <c r="I384" s="4">
        <v>8970</v>
      </c>
      <c r="J384" s="4">
        <v>1790</v>
      </c>
      <c r="K384" s="5">
        <v>7987.1</v>
      </c>
      <c r="L384" s="5">
        <v>419.85700000000003</v>
      </c>
      <c r="M384" s="5">
        <v>121388000</v>
      </c>
      <c r="N384" s="4">
        <v>33</v>
      </c>
      <c r="O384" s="4">
        <v>7980</v>
      </c>
      <c r="P384" s="4">
        <v>8030</v>
      </c>
      <c r="Q384" s="4">
        <v>7980</v>
      </c>
    </row>
    <row r="385" spans="2:17">
      <c r="E385" s="4">
        <v>68</v>
      </c>
      <c r="F385" s="4">
        <v>11537</v>
      </c>
      <c r="G385" s="5">
        <v>1.6570300000000001E-3</v>
      </c>
      <c r="H385" s="4">
        <v>7180</v>
      </c>
      <c r="I385" s="4">
        <v>8970</v>
      </c>
      <c r="J385" s="4">
        <v>1790</v>
      </c>
      <c r="K385" s="5">
        <v>7977.78</v>
      </c>
      <c r="L385" s="5">
        <v>423.90699999999998</v>
      </c>
      <c r="M385" s="5">
        <v>92039700</v>
      </c>
      <c r="N385" s="4">
        <v>30</v>
      </c>
      <c r="O385" s="4">
        <v>7980</v>
      </c>
      <c r="P385" s="4">
        <v>7990</v>
      </c>
      <c r="Q385" s="4">
        <v>7980</v>
      </c>
    </row>
    <row r="386" spans="2:17">
      <c r="E386" s="4">
        <v>69</v>
      </c>
      <c r="F386" s="4">
        <v>8721</v>
      </c>
      <c r="G386" s="5">
        <v>1.2525800000000001E-3</v>
      </c>
      <c r="H386" s="4">
        <v>7180</v>
      </c>
      <c r="I386" s="4">
        <v>8970</v>
      </c>
      <c r="J386" s="4">
        <v>1790</v>
      </c>
      <c r="K386" s="5">
        <v>7960.89</v>
      </c>
      <c r="L386" s="5">
        <v>424.82400000000001</v>
      </c>
      <c r="M386" s="5">
        <v>69426900</v>
      </c>
      <c r="N386" s="4">
        <v>26</v>
      </c>
      <c r="O386" s="4">
        <v>7980</v>
      </c>
      <c r="P386" s="4">
        <v>8300</v>
      </c>
      <c r="Q386" s="4">
        <v>7980</v>
      </c>
    </row>
    <row r="387" spans="2:17">
      <c r="E387" s="4">
        <v>70</v>
      </c>
      <c r="F387" s="4">
        <v>6603</v>
      </c>
      <c r="G387" s="5">
        <v>9.4837299999999997E-4</v>
      </c>
      <c r="H387" s="4">
        <v>7180</v>
      </c>
      <c r="I387" s="4">
        <v>8970</v>
      </c>
      <c r="J387" s="4">
        <v>1790</v>
      </c>
      <c r="K387" s="5">
        <v>7938.99</v>
      </c>
      <c r="L387" s="5">
        <v>412.14600000000002</v>
      </c>
      <c r="M387" s="5">
        <v>52421200</v>
      </c>
      <c r="N387" s="4">
        <v>23</v>
      </c>
      <c r="O387" s="4">
        <v>7980</v>
      </c>
      <c r="P387" s="4">
        <v>8780</v>
      </c>
      <c r="Q387" s="4">
        <v>7980</v>
      </c>
    </row>
    <row r="388" spans="2:17">
      <c r="E388" s="4">
        <v>71</v>
      </c>
      <c r="F388" s="4">
        <v>4790</v>
      </c>
      <c r="G388" s="5">
        <v>6.8797599999999997E-4</v>
      </c>
      <c r="H388" s="4">
        <v>7180</v>
      </c>
      <c r="I388" s="4">
        <v>8970</v>
      </c>
      <c r="J388" s="4">
        <v>1790</v>
      </c>
      <c r="K388" s="5">
        <v>7896.06</v>
      </c>
      <c r="L388" s="5">
        <v>396.72</v>
      </c>
      <c r="M388" s="5">
        <v>37822100</v>
      </c>
      <c r="N388" s="4">
        <v>21</v>
      </c>
      <c r="O388" s="4">
        <v>7980</v>
      </c>
      <c r="P388" s="4">
        <v>7690</v>
      </c>
      <c r="Q388" s="4">
        <v>7970</v>
      </c>
    </row>
    <row r="389" spans="2:17">
      <c r="E389" s="4">
        <v>72</v>
      </c>
      <c r="F389" s="4">
        <v>3532</v>
      </c>
      <c r="G389" s="5">
        <v>5.0729300000000002E-4</v>
      </c>
      <c r="H389" s="4">
        <v>7180</v>
      </c>
      <c r="I389" s="4">
        <v>8970</v>
      </c>
      <c r="J389" s="4">
        <v>1790</v>
      </c>
      <c r="K389" s="5">
        <v>7885.38</v>
      </c>
      <c r="L389" s="5">
        <v>364.00299999999999</v>
      </c>
      <c r="M389" s="5">
        <v>27851200</v>
      </c>
      <c r="N389" s="4">
        <v>18</v>
      </c>
      <c r="O389" s="4">
        <v>7980</v>
      </c>
      <c r="P389" s="4">
        <v>7790</v>
      </c>
      <c r="Q389" s="4">
        <v>7970</v>
      </c>
    </row>
    <row r="390" spans="2:17">
      <c r="E390" s="4">
        <v>73</v>
      </c>
      <c r="F390" s="4">
        <v>2381</v>
      </c>
      <c r="G390" s="5">
        <v>3.4197699999999998E-4</v>
      </c>
      <c r="H390" s="4">
        <v>7180</v>
      </c>
      <c r="I390" s="4">
        <v>8740</v>
      </c>
      <c r="J390" s="4">
        <v>1560</v>
      </c>
      <c r="K390" s="5">
        <v>7928.6</v>
      </c>
      <c r="L390" s="5">
        <v>335.81200000000001</v>
      </c>
      <c r="M390" s="5">
        <v>18878000</v>
      </c>
      <c r="N390" s="4">
        <v>11</v>
      </c>
      <c r="O390" s="4">
        <v>7980</v>
      </c>
      <c r="P390" s="4">
        <v>8530</v>
      </c>
      <c r="Q390" s="4">
        <v>7980</v>
      </c>
    </row>
    <row r="391" spans="2:17">
      <c r="E391" s="4">
        <v>74</v>
      </c>
      <c r="F391" s="4">
        <v>1653</v>
      </c>
      <c r="G391" s="5">
        <v>2.3741600000000001E-4</v>
      </c>
      <c r="H391" s="4">
        <v>7180</v>
      </c>
      <c r="I391" s="4">
        <v>8740</v>
      </c>
      <c r="J391" s="4">
        <v>1560</v>
      </c>
      <c r="K391" s="5">
        <v>7928.19</v>
      </c>
      <c r="L391" s="5">
        <v>328.93599999999998</v>
      </c>
      <c r="M391" s="5">
        <v>13105300</v>
      </c>
      <c r="N391" s="4">
        <v>9</v>
      </c>
      <c r="O391" s="4">
        <v>7980</v>
      </c>
      <c r="P391" s="4">
        <v>8110</v>
      </c>
      <c r="Q391" s="4">
        <v>7980</v>
      </c>
    </row>
    <row r="392" spans="2:17">
      <c r="E392" s="4">
        <v>75</v>
      </c>
      <c r="F392" s="4">
        <v>1066</v>
      </c>
      <c r="G392" s="5">
        <v>1.5310700000000001E-4</v>
      </c>
      <c r="H392" s="4">
        <v>7180</v>
      </c>
      <c r="I392" s="4">
        <v>8360</v>
      </c>
      <c r="J392" s="4">
        <v>1180</v>
      </c>
      <c r="K392" s="5">
        <v>7947.38</v>
      </c>
      <c r="L392" s="5">
        <v>337.22300000000001</v>
      </c>
      <c r="M392" s="5">
        <v>8471910</v>
      </c>
      <c r="N392" s="4">
        <v>6</v>
      </c>
      <c r="O392" s="4">
        <v>7980</v>
      </c>
      <c r="P392" s="4">
        <v>7740</v>
      </c>
      <c r="Q392" s="4">
        <v>7980</v>
      </c>
    </row>
    <row r="393" spans="2:17">
      <c r="E393" s="4">
        <v>76</v>
      </c>
      <c r="F393" s="4">
        <v>540</v>
      </c>
      <c r="G393" s="5">
        <v>7.75589E-5</v>
      </c>
      <c r="H393" s="4">
        <v>7180</v>
      </c>
      <c r="I393" s="4">
        <v>8360</v>
      </c>
      <c r="J393" s="4">
        <v>1180</v>
      </c>
      <c r="K393" s="5">
        <v>7969.37</v>
      </c>
      <c r="L393" s="5">
        <v>344.91899999999998</v>
      </c>
      <c r="M393" s="5">
        <v>4303460</v>
      </c>
      <c r="N393" s="4">
        <v>4</v>
      </c>
      <c r="O393" s="4">
        <v>7980</v>
      </c>
      <c r="P393" s="4">
        <v>7180</v>
      </c>
      <c r="Q393" s="4">
        <v>7980</v>
      </c>
    </row>
    <row r="394" spans="2:17">
      <c r="E394" s="4">
        <v>77</v>
      </c>
      <c r="F394" s="4">
        <v>236</v>
      </c>
      <c r="G394" s="5">
        <v>3.3896100000000002E-5</v>
      </c>
      <c r="H394" s="4">
        <v>7180</v>
      </c>
      <c r="I394" s="4">
        <v>8360</v>
      </c>
      <c r="J394" s="4">
        <v>1180</v>
      </c>
      <c r="K394" s="5">
        <v>8005</v>
      </c>
      <c r="L394" s="5">
        <v>353.75</v>
      </c>
      <c r="M394" s="5">
        <v>1889180</v>
      </c>
      <c r="N394" s="4">
        <v>4</v>
      </c>
      <c r="O394" s="4">
        <v>7980</v>
      </c>
      <c r="P394" s="4">
        <v>7970</v>
      </c>
      <c r="Q394" s="4">
        <v>7980</v>
      </c>
    </row>
    <row r="395" spans="2:17">
      <c r="E395" s="4">
        <v>78</v>
      </c>
      <c r="F395" s="4">
        <v>59</v>
      </c>
      <c r="G395" s="5">
        <v>8.4740200000000002E-6</v>
      </c>
      <c r="H395" s="4">
        <v>7980</v>
      </c>
      <c r="I395" s="4">
        <v>8360</v>
      </c>
      <c r="J395" s="4">
        <v>380</v>
      </c>
      <c r="K395" s="5">
        <v>8115.25</v>
      </c>
      <c r="L395" s="5">
        <v>181.94200000000001</v>
      </c>
      <c r="M395" s="5">
        <v>478800</v>
      </c>
      <c r="N395" s="4">
        <v>2</v>
      </c>
      <c r="O395" s="4">
        <v>7980</v>
      </c>
      <c r="P395" s="4">
        <v>8360</v>
      </c>
      <c r="Q395" s="4">
        <v>7980</v>
      </c>
    </row>
    <row r="396" spans="2:17">
      <c r="E396" s="4">
        <v>79</v>
      </c>
      <c r="F396" s="4">
        <v>15</v>
      </c>
      <c r="G396" s="5">
        <v>2.1544099999999999E-6</v>
      </c>
      <c r="H396" s="4">
        <v>7980</v>
      </c>
      <c r="I396" s="4">
        <v>7980</v>
      </c>
      <c r="J396" s="4">
        <v>0</v>
      </c>
      <c r="K396" s="5">
        <v>7980</v>
      </c>
      <c r="L396" s="5">
        <v>0</v>
      </c>
      <c r="M396" s="5">
        <v>119700</v>
      </c>
      <c r="N396" s="4">
        <v>1</v>
      </c>
      <c r="O396" s="4">
        <v>7980</v>
      </c>
      <c r="P396" s="4">
        <v>7980</v>
      </c>
      <c r="Q396" s="4">
        <v>7980</v>
      </c>
    </row>
    <row r="397" spans="2:17">
      <c r="B397" t="s">
        <v>38</v>
      </c>
      <c r="E397" s="4">
        <v>1</v>
      </c>
      <c r="F397" s="4">
        <v>4965254</v>
      </c>
      <c r="G397" s="5">
        <v>0.71314699999999998</v>
      </c>
      <c r="H397" s="4">
        <v>0</v>
      </c>
      <c r="I397" s="4">
        <v>9810</v>
      </c>
      <c r="J397" s="4">
        <v>9810</v>
      </c>
      <c r="K397" s="5">
        <v>4554.09</v>
      </c>
      <c r="L397" s="5">
        <v>2611.0500000000002</v>
      </c>
      <c r="M397" s="5">
        <v>22612200000</v>
      </c>
      <c r="N397" s="4">
        <v>157</v>
      </c>
      <c r="O397" s="4">
        <v>1570</v>
      </c>
      <c r="P397" s="4">
        <v>5970</v>
      </c>
      <c r="Q397" s="4">
        <v>5380</v>
      </c>
    </row>
    <row r="398" spans="2:17">
      <c r="E398" s="4">
        <v>2</v>
      </c>
      <c r="F398" s="4">
        <v>1506506</v>
      </c>
      <c r="G398" s="5">
        <v>0.21637600000000001</v>
      </c>
      <c r="H398" s="4">
        <v>0</v>
      </c>
      <c r="I398" s="4">
        <v>9810</v>
      </c>
      <c r="J398" s="4">
        <v>9810</v>
      </c>
      <c r="K398" s="5">
        <v>6416.32</v>
      </c>
      <c r="L398" s="5">
        <v>2046.06</v>
      </c>
      <c r="M398" s="5">
        <v>9666230000</v>
      </c>
      <c r="N398" s="4">
        <v>146</v>
      </c>
      <c r="O398" s="4">
        <v>1570</v>
      </c>
      <c r="P398" s="4">
        <v>6290</v>
      </c>
      <c r="Q398" s="4">
        <v>6960</v>
      </c>
    </row>
    <row r="399" spans="2:17">
      <c r="E399" s="4">
        <v>3</v>
      </c>
      <c r="F399" s="4">
        <v>1093829</v>
      </c>
      <c r="G399" s="5">
        <v>0.15710399999999999</v>
      </c>
      <c r="H399" s="4">
        <v>0</v>
      </c>
      <c r="I399" s="4">
        <v>9810</v>
      </c>
      <c r="J399" s="4">
        <v>9810</v>
      </c>
      <c r="K399" s="5">
        <v>6755.4</v>
      </c>
      <c r="L399" s="5">
        <v>1897.82</v>
      </c>
      <c r="M399" s="5">
        <v>7389250000</v>
      </c>
      <c r="N399" s="4">
        <v>154</v>
      </c>
      <c r="O399" s="4">
        <v>1570</v>
      </c>
      <c r="P399" s="4">
        <v>6640</v>
      </c>
      <c r="Q399" s="4">
        <v>7210</v>
      </c>
    </row>
    <row r="400" spans="2:17">
      <c r="E400" s="4">
        <v>4</v>
      </c>
      <c r="F400" s="4">
        <v>864477</v>
      </c>
      <c r="G400" s="5">
        <v>0.124163</v>
      </c>
      <c r="H400" s="4">
        <v>0</v>
      </c>
      <c r="I400" s="4">
        <v>9810</v>
      </c>
      <c r="J400" s="4">
        <v>9810</v>
      </c>
      <c r="K400" s="5">
        <v>6804.37</v>
      </c>
      <c r="L400" s="5">
        <v>1838.45</v>
      </c>
      <c r="M400" s="5">
        <v>5882220000</v>
      </c>
      <c r="N400" s="4">
        <v>162</v>
      </c>
      <c r="O400" s="4">
        <v>1570</v>
      </c>
      <c r="P400" s="4">
        <v>6220</v>
      </c>
      <c r="Q400" s="4">
        <v>7290</v>
      </c>
    </row>
    <row r="401" spans="5:17">
      <c r="E401" s="4">
        <v>5</v>
      </c>
      <c r="F401" s="4">
        <v>753090</v>
      </c>
      <c r="G401" s="5">
        <v>0.108164</v>
      </c>
      <c r="H401" s="4">
        <v>0</v>
      </c>
      <c r="I401" s="4">
        <v>9810</v>
      </c>
      <c r="J401" s="4">
        <v>9810</v>
      </c>
      <c r="K401" s="5">
        <v>6957.14</v>
      </c>
      <c r="L401" s="5">
        <v>1786.82</v>
      </c>
      <c r="M401" s="5">
        <v>5239360000</v>
      </c>
      <c r="N401" s="4">
        <v>168</v>
      </c>
      <c r="O401" s="4">
        <v>7700</v>
      </c>
      <c r="P401" s="4">
        <v>7090</v>
      </c>
      <c r="Q401" s="4">
        <v>7440</v>
      </c>
    </row>
    <row r="402" spans="5:17">
      <c r="E402" s="4">
        <v>6</v>
      </c>
      <c r="F402" s="4">
        <v>625044</v>
      </c>
      <c r="G402" s="5">
        <v>8.9773500000000006E-2</v>
      </c>
      <c r="H402" s="4">
        <v>0</v>
      </c>
      <c r="I402" s="4">
        <v>9810</v>
      </c>
      <c r="J402" s="4">
        <v>9810</v>
      </c>
      <c r="K402" s="5">
        <v>7009.33</v>
      </c>
      <c r="L402" s="5">
        <v>1795.24</v>
      </c>
      <c r="M402" s="5">
        <v>4381140000</v>
      </c>
      <c r="N402" s="4">
        <v>165</v>
      </c>
      <c r="O402" s="4">
        <v>1570</v>
      </c>
      <c r="P402" s="4">
        <v>6480</v>
      </c>
      <c r="Q402" s="4">
        <v>7470</v>
      </c>
    </row>
    <row r="403" spans="5:17">
      <c r="E403" s="4">
        <v>7</v>
      </c>
      <c r="F403" s="4">
        <v>566549</v>
      </c>
      <c r="G403" s="5">
        <v>8.1372E-2</v>
      </c>
      <c r="H403" s="4">
        <v>0</v>
      </c>
      <c r="I403" s="4">
        <v>9810</v>
      </c>
      <c r="J403" s="4">
        <v>9810</v>
      </c>
      <c r="K403" s="5">
        <v>7028.88</v>
      </c>
      <c r="L403" s="5">
        <v>1728.82</v>
      </c>
      <c r="M403" s="5">
        <v>3982210000</v>
      </c>
      <c r="N403" s="4">
        <v>164</v>
      </c>
      <c r="O403" s="4">
        <v>1570</v>
      </c>
      <c r="P403" s="4">
        <v>6240</v>
      </c>
      <c r="Q403" s="4">
        <v>7432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9810</v>
      </c>
      <c r="J404" s="4">
        <v>9810</v>
      </c>
      <c r="K404" s="5">
        <v>7076.12</v>
      </c>
      <c r="L404" s="5">
        <v>1638.26</v>
      </c>
      <c r="M404" s="5">
        <v>3623500000</v>
      </c>
      <c r="N404" s="4">
        <v>163</v>
      </c>
      <c r="O404" s="4">
        <v>1570</v>
      </c>
      <c r="P404" s="4">
        <v>7460</v>
      </c>
      <c r="Q404" s="4">
        <v>7410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9810</v>
      </c>
      <c r="J405" s="4">
        <v>9810</v>
      </c>
      <c r="K405" s="5">
        <v>7151.24</v>
      </c>
      <c r="L405" s="5">
        <v>1532.53</v>
      </c>
      <c r="M405" s="5">
        <v>3461920000</v>
      </c>
      <c r="N405" s="4">
        <v>169</v>
      </c>
      <c r="O405" s="4">
        <v>7790</v>
      </c>
      <c r="P405" s="4">
        <v>6410</v>
      </c>
      <c r="Q405" s="4">
        <v>7410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9810</v>
      </c>
      <c r="J406" s="4">
        <v>9810</v>
      </c>
      <c r="K406" s="5">
        <v>7188.3</v>
      </c>
      <c r="L406" s="5">
        <v>1482.01</v>
      </c>
      <c r="M406" s="5">
        <v>3206980000</v>
      </c>
      <c r="N406" s="4">
        <v>168</v>
      </c>
      <c r="O406" s="4">
        <v>7230</v>
      </c>
      <c r="P406" s="4">
        <v>6250</v>
      </c>
      <c r="Q406" s="4">
        <v>7440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9810</v>
      </c>
      <c r="J407" s="4">
        <v>9810</v>
      </c>
      <c r="K407" s="5">
        <v>7205.72</v>
      </c>
      <c r="L407" s="5">
        <v>1440.71</v>
      </c>
      <c r="M407" s="5">
        <v>2942500000</v>
      </c>
      <c r="N407" s="4">
        <v>169</v>
      </c>
      <c r="O407" s="4">
        <v>7790</v>
      </c>
      <c r="P407" s="4">
        <v>6072</v>
      </c>
      <c r="Q407" s="4">
        <v>7440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9810</v>
      </c>
      <c r="J408" s="4">
        <v>9810</v>
      </c>
      <c r="K408" s="5">
        <v>7229.63</v>
      </c>
      <c r="L408" s="5">
        <v>1364.48</v>
      </c>
      <c r="M408" s="5">
        <v>2736670000</v>
      </c>
      <c r="N408" s="4">
        <v>166</v>
      </c>
      <c r="O408" s="4">
        <v>7790</v>
      </c>
      <c r="P408" s="4">
        <v>4742</v>
      </c>
      <c r="Q408" s="4">
        <v>7470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9810</v>
      </c>
      <c r="J409" s="4">
        <v>9810</v>
      </c>
      <c r="K409" s="5">
        <v>7245.73</v>
      </c>
      <c r="L409" s="5">
        <v>1296.24</v>
      </c>
      <c r="M409" s="5">
        <v>2633330000</v>
      </c>
      <c r="N409" s="4">
        <v>164</v>
      </c>
      <c r="O409" s="4">
        <v>7790</v>
      </c>
      <c r="P409" s="4">
        <v>6090</v>
      </c>
      <c r="Q409" s="4">
        <v>7470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9810</v>
      </c>
      <c r="J410" s="4">
        <v>9810</v>
      </c>
      <c r="K410" s="5">
        <v>7248.88</v>
      </c>
      <c r="L410" s="5">
        <v>1248.83</v>
      </c>
      <c r="M410" s="5">
        <v>2537220000</v>
      </c>
      <c r="N410" s="4">
        <v>164</v>
      </c>
      <c r="O410" s="4">
        <v>7790</v>
      </c>
      <c r="P410" s="4">
        <v>9070</v>
      </c>
      <c r="Q410" s="4">
        <v>7480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9810</v>
      </c>
      <c r="J411" s="4">
        <v>9810</v>
      </c>
      <c r="K411" s="5">
        <v>7265.19</v>
      </c>
      <c r="L411" s="5">
        <v>1158.03</v>
      </c>
      <c r="M411" s="5">
        <v>2437760000</v>
      </c>
      <c r="N411" s="4">
        <v>164</v>
      </c>
      <c r="O411" s="4">
        <v>7790</v>
      </c>
      <c r="P411" s="4">
        <v>6800</v>
      </c>
      <c r="Q411" s="4">
        <v>7470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9810</v>
      </c>
      <c r="J412" s="4">
        <v>9810</v>
      </c>
      <c r="K412" s="5">
        <v>7270.69</v>
      </c>
      <c r="L412" s="5">
        <v>1120.57</v>
      </c>
      <c r="M412" s="5">
        <v>2295460000</v>
      </c>
      <c r="N412" s="4">
        <v>164</v>
      </c>
      <c r="O412" s="4">
        <v>7790</v>
      </c>
      <c r="P412" s="4">
        <v>6960</v>
      </c>
      <c r="Q412" s="4">
        <v>7440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9810</v>
      </c>
      <c r="J413" s="4">
        <v>9810</v>
      </c>
      <c r="K413" s="5">
        <v>7281.25</v>
      </c>
      <c r="L413" s="5">
        <v>1101.03</v>
      </c>
      <c r="M413" s="5">
        <v>2206830000</v>
      </c>
      <c r="N413" s="4">
        <v>159</v>
      </c>
      <c r="O413" s="4">
        <v>7250</v>
      </c>
      <c r="P413" s="4">
        <v>9160</v>
      </c>
      <c r="Q413" s="4">
        <v>7440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9810</v>
      </c>
      <c r="J414" s="4">
        <v>9810</v>
      </c>
      <c r="K414" s="5">
        <v>7282.71</v>
      </c>
      <c r="L414" s="5">
        <v>1084.7</v>
      </c>
      <c r="M414" s="5">
        <v>2130020000</v>
      </c>
      <c r="N414" s="4">
        <v>161</v>
      </c>
      <c r="O414" s="4">
        <v>7250</v>
      </c>
      <c r="P414" s="4">
        <v>7660</v>
      </c>
      <c r="Q414" s="4">
        <v>7410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9810</v>
      </c>
      <c r="J415" s="4">
        <v>9810</v>
      </c>
      <c r="K415" s="5">
        <v>7288.11</v>
      </c>
      <c r="L415" s="5">
        <v>1053.5899999999999</v>
      </c>
      <c r="M415" s="5">
        <v>2057830000</v>
      </c>
      <c r="N415" s="4">
        <v>159</v>
      </c>
      <c r="O415" s="4">
        <v>7250</v>
      </c>
      <c r="P415" s="4">
        <v>5782</v>
      </c>
      <c r="Q415" s="4">
        <v>7400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9810</v>
      </c>
      <c r="J416" s="4">
        <v>9810</v>
      </c>
      <c r="K416" s="5">
        <v>7303.63</v>
      </c>
      <c r="L416" s="5">
        <v>1031.76</v>
      </c>
      <c r="M416" s="5">
        <v>2013460000</v>
      </c>
      <c r="N416" s="4">
        <v>156</v>
      </c>
      <c r="O416" s="4">
        <v>7250</v>
      </c>
      <c r="P416" s="4">
        <v>7220</v>
      </c>
      <c r="Q416" s="4">
        <v>7400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9810</v>
      </c>
      <c r="J417" s="4">
        <v>9810</v>
      </c>
      <c r="K417" s="5">
        <v>7312.67</v>
      </c>
      <c r="L417" s="5">
        <v>992.85799999999995</v>
      </c>
      <c r="M417" s="5">
        <v>1944510000</v>
      </c>
      <c r="N417" s="4">
        <v>158</v>
      </c>
      <c r="O417" s="4">
        <v>7250</v>
      </c>
      <c r="P417" s="4">
        <v>6950</v>
      </c>
      <c r="Q417" s="4">
        <v>7390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9810</v>
      </c>
      <c r="J418" s="4">
        <v>9810</v>
      </c>
      <c r="K418" s="5">
        <v>7328.35</v>
      </c>
      <c r="L418" s="5">
        <v>968.74</v>
      </c>
      <c r="M418" s="5">
        <v>1884510000</v>
      </c>
      <c r="N418" s="4">
        <v>156</v>
      </c>
      <c r="O418" s="4">
        <v>7250</v>
      </c>
      <c r="P418" s="4">
        <v>8250</v>
      </c>
      <c r="Q418" s="4">
        <v>7400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9810</v>
      </c>
      <c r="J419" s="4">
        <v>9810</v>
      </c>
      <c r="K419" s="5">
        <v>7335.72</v>
      </c>
      <c r="L419" s="5">
        <v>950.04499999999996</v>
      </c>
      <c r="M419" s="5">
        <v>1838620000</v>
      </c>
      <c r="N419" s="4">
        <v>155</v>
      </c>
      <c r="O419" s="4">
        <v>7250</v>
      </c>
      <c r="P419" s="4">
        <v>6540</v>
      </c>
      <c r="Q419" s="4">
        <v>7390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9810</v>
      </c>
      <c r="J420" s="4">
        <v>9810</v>
      </c>
      <c r="K420" s="5">
        <v>7345.41</v>
      </c>
      <c r="L420" s="5">
        <v>937.28399999999999</v>
      </c>
      <c r="M420" s="5">
        <v>1814690000</v>
      </c>
      <c r="N420" s="4">
        <v>151</v>
      </c>
      <c r="O420" s="4">
        <v>7250</v>
      </c>
      <c r="P420" s="4">
        <v>4940</v>
      </c>
      <c r="Q420" s="4">
        <v>7390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9810</v>
      </c>
      <c r="J421" s="4">
        <v>9810</v>
      </c>
      <c r="K421" s="5">
        <v>7355.07</v>
      </c>
      <c r="L421" s="5">
        <v>927.44</v>
      </c>
      <c r="M421" s="5">
        <v>1792690000</v>
      </c>
      <c r="N421" s="4">
        <v>147</v>
      </c>
      <c r="O421" s="4">
        <v>7250</v>
      </c>
      <c r="P421" s="4">
        <v>8282</v>
      </c>
      <c r="Q421" s="4">
        <v>7390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9810</v>
      </c>
      <c r="J422" s="4">
        <v>9810</v>
      </c>
      <c r="K422" s="5">
        <v>7364.17</v>
      </c>
      <c r="L422" s="5">
        <v>898.63</v>
      </c>
      <c r="M422" s="5">
        <v>1771220000</v>
      </c>
      <c r="N422" s="4">
        <v>147</v>
      </c>
      <c r="O422" s="4">
        <v>7250</v>
      </c>
      <c r="P422" s="4">
        <v>5900</v>
      </c>
      <c r="Q422" s="4">
        <v>7380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9810</v>
      </c>
      <c r="J423" s="4">
        <v>9810</v>
      </c>
      <c r="K423" s="5">
        <v>7366.74</v>
      </c>
      <c r="L423" s="5">
        <v>891.98699999999997</v>
      </c>
      <c r="M423" s="5">
        <v>1736060000</v>
      </c>
      <c r="N423" s="4">
        <v>143</v>
      </c>
      <c r="O423" s="4">
        <v>7250</v>
      </c>
      <c r="P423" s="4">
        <v>7770</v>
      </c>
      <c r="Q423" s="4">
        <v>7380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9810</v>
      </c>
      <c r="J424" s="4">
        <v>9810</v>
      </c>
      <c r="K424" s="5">
        <v>7378.58</v>
      </c>
      <c r="L424" s="5">
        <v>880.22900000000004</v>
      </c>
      <c r="M424" s="5">
        <v>1718660000</v>
      </c>
      <c r="N424" s="4">
        <v>144</v>
      </c>
      <c r="O424" s="4">
        <v>7250</v>
      </c>
      <c r="P424" s="4">
        <v>7650</v>
      </c>
      <c r="Q424" s="4">
        <v>7380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9810</v>
      </c>
      <c r="J425" s="4">
        <v>9810</v>
      </c>
      <c r="K425" s="5">
        <v>7378.62</v>
      </c>
      <c r="L425" s="5">
        <v>871.57399999999996</v>
      </c>
      <c r="M425" s="5">
        <v>1679970000</v>
      </c>
      <c r="N425" s="4">
        <v>141</v>
      </c>
      <c r="O425" s="4">
        <v>7250</v>
      </c>
      <c r="P425" s="4">
        <v>6590</v>
      </c>
      <c r="Q425" s="4">
        <v>7380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9810</v>
      </c>
      <c r="J426" s="4">
        <v>9810</v>
      </c>
      <c r="K426" s="5">
        <v>7379.48</v>
      </c>
      <c r="L426" s="5">
        <v>868.851</v>
      </c>
      <c r="M426" s="5">
        <v>1635090000</v>
      </c>
      <c r="N426" s="4">
        <v>140</v>
      </c>
      <c r="O426" s="4">
        <v>7250</v>
      </c>
      <c r="P426" s="4">
        <v>8540</v>
      </c>
      <c r="Q426" s="4">
        <v>7380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3472</v>
      </c>
      <c r="I427" s="4">
        <v>9810</v>
      </c>
      <c r="J427" s="4">
        <v>6338</v>
      </c>
      <c r="K427" s="5">
        <v>7380.41</v>
      </c>
      <c r="L427" s="5">
        <v>879.14700000000005</v>
      </c>
      <c r="M427" s="5">
        <v>1594690000</v>
      </c>
      <c r="N427" s="4">
        <v>134</v>
      </c>
      <c r="O427" s="4">
        <v>7250</v>
      </c>
      <c r="P427" s="4">
        <v>9340</v>
      </c>
      <c r="Q427" s="4">
        <v>7380</v>
      </c>
    </row>
    <row r="428" spans="5:17">
      <c r="E428" s="4">
        <v>32</v>
      </c>
      <c r="F428" s="4">
        <v>212406</v>
      </c>
      <c r="G428" s="5">
        <v>3.05074E-2</v>
      </c>
      <c r="H428" s="4">
        <v>3472</v>
      </c>
      <c r="I428" s="4">
        <v>9810</v>
      </c>
      <c r="J428" s="4">
        <v>6338</v>
      </c>
      <c r="K428" s="5">
        <v>7377.17</v>
      </c>
      <c r="L428" s="5">
        <v>889.54300000000001</v>
      </c>
      <c r="M428" s="5">
        <v>1566960000</v>
      </c>
      <c r="N428" s="4">
        <v>136</v>
      </c>
      <c r="O428" s="4">
        <v>7250</v>
      </c>
      <c r="P428" s="4">
        <v>7020</v>
      </c>
      <c r="Q428" s="4">
        <v>7380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3472</v>
      </c>
      <c r="I429" s="4">
        <v>9810</v>
      </c>
      <c r="J429" s="4">
        <v>6338</v>
      </c>
      <c r="K429" s="5">
        <v>7374.79</v>
      </c>
      <c r="L429" s="5">
        <v>901.75599999999997</v>
      </c>
      <c r="M429" s="5">
        <v>1541630000</v>
      </c>
      <c r="N429" s="4">
        <v>131</v>
      </c>
      <c r="O429" s="4">
        <v>7250</v>
      </c>
      <c r="P429" s="4">
        <v>9340</v>
      </c>
      <c r="Q429" s="4">
        <v>7380</v>
      </c>
    </row>
    <row r="430" spans="5:17">
      <c r="E430" s="4">
        <v>34</v>
      </c>
      <c r="F430" s="4">
        <v>207640</v>
      </c>
      <c r="G430" s="5">
        <v>2.98228E-2</v>
      </c>
      <c r="H430" s="4">
        <v>3472</v>
      </c>
      <c r="I430" s="4">
        <v>9070</v>
      </c>
      <c r="J430" s="4">
        <v>5598</v>
      </c>
      <c r="K430" s="5">
        <v>7381.32</v>
      </c>
      <c r="L430" s="5">
        <v>918.12</v>
      </c>
      <c r="M430" s="5">
        <v>1532660000</v>
      </c>
      <c r="N430" s="4">
        <v>128</v>
      </c>
      <c r="O430" s="4">
        <v>7250</v>
      </c>
      <c r="P430" s="4">
        <v>7100</v>
      </c>
      <c r="Q430" s="4">
        <v>7420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3472</v>
      </c>
      <c r="I431" s="4">
        <v>9070</v>
      </c>
      <c r="J431" s="4">
        <v>5598</v>
      </c>
      <c r="K431" s="5">
        <v>7380.04</v>
      </c>
      <c r="L431" s="5">
        <v>932.09299999999996</v>
      </c>
      <c r="M431" s="5">
        <v>1521720000</v>
      </c>
      <c r="N431" s="4">
        <v>129</v>
      </c>
      <c r="O431" s="4">
        <v>7250</v>
      </c>
      <c r="P431" s="4">
        <v>8280</v>
      </c>
      <c r="Q431" s="4">
        <v>7420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3472</v>
      </c>
      <c r="I432" s="4">
        <v>9070</v>
      </c>
      <c r="J432" s="4">
        <v>5598</v>
      </c>
      <c r="K432" s="5">
        <v>7386.85</v>
      </c>
      <c r="L432" s="5">
        <v>944.24199999999996</v>
      </c>
      <c r="M432" s="5">
        <v>1502750000</v>
      </c>
      <c r="N432" s="4">
        <v>128</v>
      </c>
      <c r="O432" s="4">
        <v>7250</v>
      </c>
      <c r="P432" s="4">
        <v>8810</v>
      </c>
      <c r="Q432" s="4">
        <v>7420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3472</v>
      </c>
      <c r="I433" s="4">
        <v>9070</v>
      </c>
      <c r="J433" s="4">
        <v>5598</v>
      </c>
      <c r="K433" s="5">
        <v>7393.19</v>
      </c>
      <c r="L433" s="5">
        <v>959.39800000000002</v>
      </c>
      <c r="M433" s="5">
        <v>1481490000</v>
      </c>
      <c r="N433" s="4">
        <v>127</v>
      </c>
      <c r="O433" s="4">
        <v>7250</v>
      </c>
      <c r="P433" s="4">
        <v>8810</v>
      </c>
      <c r="Q433" s="4">
        <v>7450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3472</v>
      </c>
      <c r="I434" s="4">
        <v>9070</v>
      </c>
      <c r="J434" s="4">
        <v>5598</v>
      </c>
      <c r="K434" s="5">
        <v>7398.02</v>
      </c>
      <c r="L434" s="5">
        <v>967.77700000000004</v>
      </c>
      <c r="M434" s="5">
        <v>1448820000</v>
      </c>
      <c r="N434" s="4">
        <v>125</v>
      </c>
      <c r="O434" s="4">
        <v>7250</v>
      </c>
      <c r="P434" s="4">
        <v>8810</v>
      </c>
      <c r="Q434" s="4">
        <v>7470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3472</v>
      </c>
      <c r="I435" s="4">
        <v>9070</v>
      </c>
      <c r="J435" s="4">
        <v>5598</v>
      </c>
      <c r="K435" s="5">
        <v>7403.62</v>
      </c>
      <c r="L435" s="5">
        <v>980.51900000000001</v>
      </c>
      <c r="M435" s="5">
        <v>1410370000</v>
      </c>
      <c r="N435" s="4">
        <v>123</v>
      </c>
      <c r="O435" s="4">
        <v>7250</v>
      </c>
      <c r="P435" s="4">
        <v>7170</v>
      </c>
      <c r="Q435" s="4">
        <v>7510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3472</v>
      </c>
      <c r="I436" s="4">
        <v>9070</v>
      </c>
      <c r="J436" s="4">
        <v>5598</v>
      </c>
      <c r="K436" s="5">
        <v>7404.74</v>
      </c>
      <c r="L436" s="5">
        <v>999.76</v>
      </c>
      <c r="M436" s="5">
        <v>1383860000</v>
      </c>
      <c r="N436" s="4">
        <v>119</v>
      </c>
      <c r="O436" s="4">
        <v>7250</v>
      </c>
      <c r="P436" s="4">
        <v>7140</v>
      </c>
      <c r="Q436" s="4">
        <v>7520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3472</v>
      </c>
      <c r="I437" s="4">
        <v>9070</v>
      </c>
      <c r="J437" s="4">
        <v>5598</v>
      </c>
      <c r="K437" s="5">
        <v>7396.22</v>
      </c>
      <c r="L437" s="5">
        <v>1021.34</v>
      </c>
      <c r="M437" s="5">
        <v>1335280000</v>
      </c>
      <c r="N437" s="4">
        <v>118</v>
      </c>
      <c r="O437" s="4">
        <v>7250</v>
      </c>
      <c r="P437" s="4">
        <v>7910</v>
      </c>
      <c r="Q437" s="4">
        <v>7540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3472</v>
      </c>
      <c r="I438" s="4">
        <v>9070</v>
      </c>
      <c r="J438" s="4">
        <v>5598</v>
      </c>
      <c r="K438" s="5">
        <v>7396.96</v>
      </c>
      <c r="L438" s="5">
        <v>1032.99</v>
      </c>
      <c r="M438" s="5">
        <v>1279910000</v>
      </c>
      <c r="N438" s="4">
        <v>114</v>
      </c>
      <c r="O438" s="4">
        <v>8620</v>
      </c>
      <c r="P438" s="4">
        <v>8120</v>
      </c>
      <c r="Q438" s="4">
        <v>7540</v>
      </c>
    </row>
    <row r="439" spans="5:17">
      <c r="E439" s="4">
        <v>43</v>
      </c>
      <c r="F439" s="4">
        <v>165879</v>
      </c>
      <c r="G439" s="5">
        <v>2.38248E-2</v>
      </c>
      <c r="H439" s="4">
        <v>3472</v>
      </c>
      <c r="I439" s="4">
        <v>9070</v>
      </c>
      <c r="J439" s="4">
        <v>5598</v>
      </c>
      <c r="K439" s="5">
        <v>7398.01</v>
      </c>
      <c r="L439" s="5">
        <v>1045.48</v>
      </c>
      <c r="M439" s="5">
        <v>1227180000</v>
      </c>
      <c r="N439" s="4">
        <v>112</v>
      </c>
      <c r="O439" s="4">
        <v>8620</v>
      </c>
      <c r="P439" s="4">
        <v>8080</v>
      </c>
      <c r="Q439" s="4">
        <v>7540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3472</v>
      </c>
      <c r="I440" s="4">
        <v>9070</v>
      </c>
      <c r="J440" s="4">
        <v>5598</v>
      </c>
      <c r="K440" s="5">
        <v>7390.15</v>
      </c>
      <c r="L440" s="5">
        <v>1068.74</v>
      </c>
      <c r="M440" s="5">
        <v>1177640000</v>
      </c>
      <c r="N440" s="4">
        <v>105</v>
      </c>
      <c r="O440" s="4">
        <v>8620</v>
      </c>
      <c r="P440" s="4">
        <v>6890</v>
      </c>
      <c r="Q440" s="4">
        <v>7570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3472</v>
      </c>
      <c r="I441" s="4">
        <v>9070</v>
      </c>
      <c r="J441" s="4">
        <v>5598</v>
      </c>
      <c r="K441" s="5">
        <v>7384.63</v>
      </c>
      <c r="L441" s="5">
        <v>1080.02</v>
      </c>
      <c r="M441" s="5">
        <v>1125220000</v>
      </c>
      <c r="N441" s="4">
        <v>105</v>
      </c>
      <c r="O441" s="4">
        <v>8350</v>
      </c>
      <c r="P441" s="4">
        <v>6620</v>
      </c>
      <c r="Q441" s="4">
        <v>7590</v>
      </c>
    </row>
    <row r="442" spans="5:17">
      <c r="E442" s="4">
        <v>46</v>
      </c>
      <c r="F442" s="4">
        <v>144773</v>
      </c>
      <c r="G442" s="5">
        <v>2.07934E-2</v>
      </c>
      <c r="H442" s="4">
        <v>3472</v>
      </c>
      <c r="I442" s="4">
        <v>9070</v>
      </c>
      <c r="J442" s="4">
        <v>5598</v>
      </c>
      <c r="K442" s="5">
        <v>7382.1</v>
      </c>
      <c r="L442" s="5">
        <v>1080.9100000000001</v>
      </c>
      <c r="M442" s="5">
        <v>1068730000</v>
      </c>
      <c r="N442" s="4">
        <v>104</v>
      </c>
      <c r="O442" s="4">
        <v>8350</v>
      </c>
      <c r="P442" s="4">
        <v>7470</v>
      </c>
      <c r="Q442" s="4">
        <v>7590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3472</v>
      </c>
      <c r="I443" s="4">
        <v>9070</v>
      </c>
      <c r="J443" s="4">
        <v>5598</v>
      </c>
      <c r="K443" s="5">
        <v>7377.14</v>
      </c>
      <c r="L443" s="5">
        <v>1082.46</v>
      </c>
      <c r="M443" s="5">
        <v>1018610000</v>
      </c>
      <c r="N443" s="4">
        <v>101</v>
      </c>
      <c r="O443" s="4">
        <v>5272</v>
      </c>
      <c r="P443" s="4">
        <v>7042</v>
      </c>
      <c r="Q443" s="4">
        <v>7590</v>
      </c>
    </row>
    <row r="444" spans="5:17">
      <c r="E444" s="4">
        <v>48</v>
      </c>
      <c r="F444" s="4">
        <v>130322</v>
      </c>
      <c r="G444" s="5">
        <v>1.87178E-2</v>
      </c>
      <c r="H444" s="4">
        <v>3472</v>
      </c>
      <c r="I444" s="4">
        <v>9070</v>
      </c>
      <c r="J444" s="4">
        <v>5598</v>
      </c>
      <c r="K444" s="5">
        <v>7377.23</v>
      </c>
      <c r="L444" s="5">
        <v>1075.1300000000001</v>
      </c>
      <c r="M444" s="5">
        <v>961416000</v>
      </c>
      <c r="N444" s="4">
        <v>99</v>
      </c>
      <c r="O444" s="4">
        <v>5272</v>
      </c>
      <c r="P444" s="4">
        <v>7370</v>
      </c>
      <c r="Q444" s="4">
        <v>7590</v>
      </c>
    </row>
    <row r="445" spans="5:17">
      <c r="E445" s="4">
        <v>49</v>
      </c>
      <c r="F445" s="4">
        <v>123826</v>
      </c>
      <c r="G445" s="5">
        <v>1.77848E-2</v>
      </c>
      <c r="H445" s="4">
        <v>3472</v>
      </c>
      <c r="I445" s="4">
        <v>9070</v>
      </c>
      <c r="J445" s="4">
        <v>5598</v>
      </c>
      <c r="K445" s="5">
        <v>7368.45</v>
      </c>
      <c r="L445" s="5">
        <v>1057.3599999999999</v>
      </c>
      <c r="M445" s="5">
        <v>912406000</v>
      </c>
      <c r="N445" s="4">
        <v>98</v>
      </c>
      <c r="O445" s="4">
        <v>5272</v>
      </c>
      <c r="P445" s="4">
        <v>6790</v>
      </c>
      <c r="Q445" s="4">
        <v>7570</v>
      </c>
    </row>
    <row r="446" spans="5:17">
      <c r="E446" s="4">
        <v>50</v>
      </c>
      <c r="F446" s="4">
        <v>118095</v>
      </c>
      <c r="G446" s="5">
        <v>1.69617E-2</v>
      </c>
      <c r="H446" s="4">
        <v>3472</v>
      </c>
      <c r="I446" s="4">
        <v>9070</v>
      </c>
      <c r="J446" s="4">
        <v>5598</v>
      </c>
      <c r="K446" s="5">
        <v>7369.15</v>
      </c>
      <c r="L446" s="5">
        <v>1052.3699999999999</v>
      </c>
      <c r="M446" s="5">
        <v>870259000</v>
      </c>
      <c r="N446" s="4">
        <v>93</v>
      </c>
      <c r="O446" s="4">
        <v>5272</v>
      </c>
      <c r="P446" s="4">
        <v>7042</v>
      </c>
      <c r="Q446" s="4">
        <v>7570</v>
      </c>
    </row>
    <row r="447" spans="5:17">
      <c r="E447" s="4">
        <v>51</v>
      </c>
      <c r="F447" s="4">
        <v>114796</v>
      </c>
      <c r="G447" s="5">
        <v>1.64879E-2</v>
      </c>
      <c r="H447" s="4">
        <v>3472</v>
      </c>
      <c r="I447" s="4">
        <v>9070</v>
      </c>
      <c r="J447" s="4">
        <v>5598</v>
      </c>
      <c r="K447" s="5">
        <v>7358.06</v>
      </c>
      <c r="L447" s="5">
        <v>1038.1400000000001</v>
      </c>
      <c r="M447" s="5">
        <v>844676000</v>
      </c>
      <c r="N447" s="4">
        <v>89</v>
      </c>
      <c r="O447" s="4">
        <v>5272</v>
      </c>
      <c r="P447" s="4">
        <v>6710</v>
      </c>
      <c r="Q447" s="4">
        <v>7520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3472</v>
      </c>
      <c r="I448" s="4">
        <v>9070</v>
      </c>
      <c r="J448" s="4">
        <v>5598</v>
      </c>
      <c r="K448" s="5">
        <v>7339.31</v>
      </c>
      <c r="L448" s="5">
        <v>1028.18</v>
      </c>
      <c r="M448" s="5">
        <v>817401000</v>
      </c>
      <c r="N448" s="4">
        <v>86</v>
      </c>
      <c r="O448" s="4">
        <v>5272</v>
      </c>
      <c r="P448" s="4">
        <v>7980</v>
      </c>
      <c r="Q448" s="4">
        <v>7520</v>
      </c>
    </row>
    <row r="449" spans="5:17">
      <c r="E449" s="4">
        <v>53</v>
      </c>
      <c r="F449" s="4">
        <v>105587</v>
      </c>
      <c r="G449" s="5">
        <v>1.51652E-2</v>
      </c>
      <c r="H449" s="4">
        <v>3472</v>
      </c>
      <c r="I449" s="4">
        <v>9070</v>
      </c>
      <c r="J449" s="4">
        <v>5598</v>
      </c>
      <c r="K449" s="5">
        <v>7326.62</v>
      </c>
      <c r="L449" s="5">
        <v>1010.27</v>
      </c>
      <c r="M449" s="5">
        <v>773595000</v>
      </c>
      <c r="N449" s="4">
        <v>84</v>
      </c>
      <c r="O449" s="4">
        <v>5272</v>
      </c>
      <c r="P449" s="4">
        <v>8130</v>
      </c>
      <c r="Q449" s="4">
        <v>7500</v>
      </c>
    </row>
    <row r="450" spans="5:17">
      <c r="E450" s="4">
        <v>54</v>
      </c>
      <c r="F450" s="4">
        <v>99403</v>
      </c>
      <c r="G450" s="5">
        <v>1.4277E-2</v>
      </c>
      <c r="H450" s="4">
        <v>3472</v>
      </c>
      <c r="I450" s="4">
        <v>9070</v>
      </c>
      <c r="J450" s="4">
        <v>5598</v>
      </c>
      <c r="K450" s="5">
        <v>7319.37</v>
      </c>
      <c r="L450" s="5">
        <v>1005.55</v>
      </c>
      <c r="M450" s="5">
        <v>727567000</v>
      </c>
      <c r="N450" s="4">
        <v>77</v>
      </c>
      <c r="O450" s="4">
        <v>5272</v>
      </c>
      <c r="P450" s="4">
        <v>7030</v>
      </c>
      <c r="Q450" s="4">
        <v>7500</v>
      </c>
    </row>
    <row r="451" spans="5:17">
      <c r="E451" s="4">
        <v>55</v>
      </c>
      <c r="F451" s="4">
        <v>92018</v>
      </c>
      <c r="G451" s="5">
        <v>1.32163E-2</v>
      </c>
      <c r="H451" s="4">
        <v>3472</v>
      </c>
      <c r="I451" s="4">
        <v>9070</v>
      </c>
      <c r="J451" s="4">
        <v>5598</v>
      </c>
      <c r="K451" s="5">
        <v>7316.92</v>
      </c>
      <c r="L451" s="5">
        <v>999.11400000000003</v>
      </c>
      <c r="M451" s="5">
        <v>673289000</v>
      </c>
      <c r="N451" s="4">
        <v>76</v>
      </c>
      <c r="O451" s="4">
        <v>5272</v>
      </c>
      <c r="P451" s="4">
        <v>7790</v>
      </c>
      <c r="Q451" s="4">
        <v>7500</v>
      </c>
    </row>
    <row r="452" spans="5:17">
      <c r="E452" s="4">
        <v>56</v>
      </c>
      <c r="F452" s="4">
        <v>84737</v>
      </c>
      <c r="G452" s="5">
        <v>1.21706E-2</v>
      </c>
      <c r="H452" s="4">
        <v>3472</v>
      </c>
      <c r="I452" s="4">
        <v>9070</v>
      </c>
      <c r="J452" s="4">
        <v>5598</v>
      </c>
      <c r="K452" s="5">
        <v>7332.36</v>
      </c>
      <c r="L452" s="5">
        <v>978.66600000000005</v>
      </c>
      <c r="M452" s="5">
        <v>621322000</v>
      </c>
      <c r="N452" s="4">
        <v>72</v>
      </c>
      <c r="O452" s="4">
        <v>7060</v>
      </c>
      <c r="P452" s="4">
        <v>7380</v>
      </c>
      <c r="Q452" s="4">
        <v>7500</v>
      </c>
    </row>
    <row r="453" spans="5:17">
      <c r="E453" s="4">
        <v>57</v>
      </c>
      <c r="F453" s="4">
        <v>77854</v>
      </c>
      <c r="G453" s="5">
        <v>1.1181999999999999E-2</v>
      </c>
      <c r="H453" s="4">
        <v>3472</v>
      </c>
      <c r="I453" s="4">
        <v>9070</v>
      </c>
      <c r="J453" s="4">
        <v>5598</v>
      </c>
      <c r="K453" s="5">
        <v>7336.3</v>
      </c>
      <c r="L453" s="5">
        <v>968.29499999999996</v>
      </c>
      <c r="M453" s="5">
        <v>571160000</v>
      </c>
      <c r="N453" s="4">
        <v>67</v>
      </c>
      <c r="O453" s="4">
        <v>7060</v>
      </c>
      <c r="P453" s="4">
        <v>7420</v>
      </c>
      <c r="Q453" s="4">
        <v>7500</v>
      </c>
    </row>
    <row r="454" spans="5:17">
      <c r="E454" s="4">
        <v>58</v>
      </c>
      <c r="F454" s="4">
        <v>71855</v>
      </c>
      <c r="G454" s="5">
        <v>1.03204E-2</v>
      </c>
      <c r="H454" s="4">
        <v>3472</v>
      </c>
      <c r="I454" s="4">
        <v>9070</v>
      </c>
      <c r="J454" s="4">
        <v>5598</v>
      </c>
      <c r="K454" s="5">
        <v>7344.09</v>
      </c>
      <c r="L454" s="5">
        <v>928.41399999999999</v>
      </c>
      <c r="M454" s="5">
        <v>527709000</v>
      </c>
      <c r="N454" s="4">
        <v>65</v>
      </c>
      <c r="O454" s="4">
        <v>7060</v>
      </c>
      <c r="P454" s="4">
        <v>8180</v>
      </c>
      <c r="Q454" s="4">
        <v>7500</v>
      </c>
    </row>
    <row r="455" spans="5:17">
      <c r="E455" s="4">
        <v>59</v>
      </c>
      <c r="F455" s="4">
        <v>64621</v>
      </c>
      <c r="G455" s="5">
        <v>9.2813600000000007E-3</v>
      </c>
      <c r="H455" s="4">
        <v>3472</v>
      </c>
      <c r="I455" s="4">
        <v>9070</v>
      </c>
      <c r="J455" s="4">
        <v>5598</v>
      </c>
      <c r="K455" s="5">
        <v>7357.23</v>
      </c>
      <c r="L455" s="5">
        <v>922.94600000000003</v>
      </c>
      <c r="M455" s="5">
        <v>475432000</v>
      </c>
      <c r="N455" s="4">
        <v>61</v>
      </c>
      <c r="O455" s="4">
        <v>7060</v>
      </c>
      <c r="P455" s="4">
        <v>7720</v>
      </c>
      <c r="Q455" s="4">
        <v>7500</v>
      </c>
    </row>
    <row r="456" spans="5:17">
      <c r="E456" s="4">
        <v>60</v>
      </c>
      <c r="F456" s="4">
        <v>57162</v>
      </c>
      <c r="G456" s="5">
        <v>8.21004E-3</v>
      </c>
      <c r="H456" s="4">
        <v>3472</v>
      </c>
      <c r="I456" s="4">
        <v>9070</v>
      </c>
      <c r="J456" s="4">
        <v>5598</v>
      </c>
      <c r="K456" s="5">
        <v>7384.66</v>
      </c>
      <c r="L456" s="5">
        <v>909.20299999999997</v>
      </c>
      <c r="M456" s="5">
        <v>422122000</v>
      </c>
      <c r="N456" s="4">
        <v>57</v>
      </c>
      <c r="O456" s="4">
        <v>7170</v>
      </c>
      <c r="P456" s="4">
        <v>7210</v>
      </c>
      <c r="Q456" s="4">
        <v>7500</v>
      </c>
    </row>
    <row r="457" spans="5:17">
      <c r="E457" s="4">
        <v>61</v>
      </c>
      <c r="F457" s="4">
        <v>49337</v>
      </c>
      <c r="G457" s="5">
        <v>7.0861500000000003E-3</v>
      </c>
      <c r="H457" s="4">
        <v>3700</v>
      </c>
      <c r="I457" s="4">
        <v>9070</v>
      </c>
      <c r="J457" s="4">
        <v>5370</v>
      </c>
      <c r="K457" s="5">
        <v>7390.79</v>
      </c>
      <c r="L457" s="5">
        <v>887.79200000000003</v>
      </c>
      <c r="M457" s="5">
        <v>364639000</v>
      </c>
      <c r="N457" s="4">
        <v>52</v>
      </c>
      <c r="O457" s="4">
        <v>7060</v>
      </c>
      <c r="P457" s="4">
        <v>9070</v>
      </c>
      <c r="Q457" s="4">
        <v>7500</v>
      </c>
    </row>
    <row r="458" spans="5:17">
      <c r="E458" s="4">
        <v>62</v>
      </c>
      <c r="F458" s="4">
        <v>42776</v>
      </c>
      <c r="G458" s="5">
        <v>6.1438100000000004E-3</v>
      </c>
      <c r="H458" s="4">
        <v>3700</v>
      </c>
      <c r="I458" s="4">
        <v>8750</v>
      </c>
      <c r="J458" s="4">
        <v>5050</v>
      </c>
      <c r="K458" s="5">
        <v>7396.93</v>
      </c>
      <c r="L458" s="5">
        <v>883.34500000000003</v>
      </c>
      <c r="M458" s="5">
        <v>316411000</v>
      </c>
      <c r="N458" s="4">
        <v>50</v>
      </c>
      <c r="O458" s="4">
        <v>7170</v>
      </c>
      <c r="P458" s="4">
        <v>8230</v>
      </c>
      <c r="Q458" s="4">
        <v>7500</v>
      </c>
    </row>
    <row r="459" spans="5:17">
      <c r="E459" s="4">
        <v>63</v>
      </c>
      <c r="F459" s="4">
        <v>35511</v>
      </c>
      <c r="G459" s="5">
        <v>5.10036E-3</v>
      </c>
      <c r="H459" s="4">
        <v>3700</v>
      </c>
      <c r="I459" s="4">
        <v>8750</v>
      </c>
      <c r="J459" s="4">
        <v>5050</v>
      </c>
      <c r="K459" s="5">
        <v>7394.31</v>
      </c>
      <c r="L459" s="5">
        <v>865.16899999999998</v>
      </c>
      <c r="M459" s="5">
        <v>262579000</v>
      </c>
      <c r="N459" s="4">
        <v>47</v>
      </c>
      <c r="O459" s="4">
        <v>7060</v>
      </c>
      <c r="P459" s="4">
        <v>8150</v>
      </c>
      <c r="Q459" s="4">
        <v>7500</v>
      </c>
    </row>
    <row r="460" spans="5:17">
      <c r="E460" s="4">
        <v>64</v>
      </c>
      <c r="F460" s="4">
        <v>29543</v>
      </c>
      <c r="G460" s="5">
        <v>4.24319E-3</v>
      </c>
      <c r="H460" s="4">
        <v>3700</v>
      </c>
      <c r="I460" s="4">
        <v>8750</v>
      </c>
      <c r="J460" s="4">
        <v>5050</v>
      </c>
      <c r="K460" s="5">
        <v>7396.49</v>
      </c>
      <c r="L460" s="5">
        <v>825.64499999999998</v>
      </c>
      <c r="M460" s="5">
        <v>218514000</v>
      </c>
      <c r="N460" s="4">
        <v>47</v>
      </c>
      <c r="O460" s="4">
        <v>7170</v>
      </c>
      <c r="P460" s="4">
        <v>8400</v>
      </c>
      <c r="Q460" s="4">
        <v>7500</v>
      </c>
    </row>
    <row r="461" spans="5:17">
      <c r="E461" s="4">
        <v>65</v>
      </c>
      <c r="F461" s="4">
        <v>23703</v>
      </c>
      <c r="G461" s="5">
        <v>3.4044000000000001E-3</v>
      </c>
      <c r="H461" s="4">
        <v>5272</v>
      </c>
      <c r="I461" s="4">
        <v>8750</v>
      </c>
      <c r="J461" s="4">
        <v>3478</v>
      </c>
      <c r="K461" s="5">
        <v>7391.67</v>
      </c>
      <c r="L461" s="5">
        <v>794.20399999999995</v>
      </c>
      <c r="M461" s="5">
        <v>175205000</v>
      </c>
      <c r="N461" s="4">
        <v>43</v>
      </c>
      <c r="O461" s="4">
        <v>7060</v>
      </c>
      <c r="P461" s="4">
        <v>6940</v>
      </c>
      <c r="Q461" s="4">
        <v>7500</v>
      </c>
    </row>
    <row r="462" spans="5:17">
      <c r="E462" s="4">
        <v>66</v>
      </c>
      <c r="F462" s="4">
        <v>18772</v>
      </c>
      <c r="G462" s="5">
        <v>2.6961799999999998E-3</v>
      </c>
      <c r="H462" s="4">
        <v>5272</v>
      </c>
      <c r="I462" s="4">
        <v>8750</v>
      </c>
      <c r="J462" s="4">
        <v>3478</v>
      </c>
      <c r="K462" s="5">
        <v>7407.34</v>
      </c>
      <c r="L462" s="5">
        <v>758.01</v>
      </c>
      <c r="M462" s="5">
        <v>139051000</v>
      </c>
      <c r="N462" s="4">
        <v>39</v>
      </c>
      <c r="O462" s="4">
        <v>7060</v>
      </c>
      <c r="P462" s="4">
        <v>7800</v>
      </c>
      <c r="Q462" s="4">
        <v>7500</v>
      </c>
    </row>
    <row r="463" spans="5:17">
      <c r="E463" s="4">
        <v>67</v>
      </c>
      <c r="F463" s="4">
        <v>15198</v>
      </c>
      <c r="G463" s="5">
        <v>2.1828500000000001E-3</v>
      </c>
      <c r="H463" s="4">
        <v>5272</v>
      </c>
      <c r="I463" s="4">
        <v>8750</v>
      </c>
      <c r="J463" s="4">
        <v>3478</v>
      </c>
      <c r="K463" s="5">
        <v>7382.22</v>
      </c>
      <c r="L463" s="5">
        <v>765.91700000000003</v>
      </c>
      <c r="M463" s="5">
        <v>112195000</v>
      </c>
      <c r="N463" s="4">
        <v>34</v>
      </c>
      <c r="O463" s="4">
        <v>7640</v>
      </c>
      <c r="P463" s="4">
        <v>8620</v>
      </c>
      <c r="Q463" s="4">
        <v>7500</v>
      </c>
    </row>
    <row r="464" spans="5:17">
      <c r="E464" s="4">
        <v>68</v>
      </c>
      <c r="F464" s="4">
        <v>11537</v>
      </c>
      <c r="G464" s="5">
        <v>1.6570300000000001E-3</v>
      </c>
      <c r="H464" s="4">
        <v>5272</v>
      </c>
      <c r="I464" s="4">
        <v>8750</v>
      </c>
      <c r="J464" s="4">
        <v>3478</v>
      </c>
      <c r="K464" s="5">
        <v>7393.42</v>
      </c>
      <c r="L464" s="5">
        <v>760.60599999999999</v>
      </c>
      <c r="M464" s="5">
        <v>85297900</v>
      </c>
      <c r="N464" s="4">
        <v>30</v>
      </c>
      <c r="O464" s="4">
        <v>7640</v>
      </c>
      <c r="P464" s="4">
        <v>8040</v>
      </c>
      <c r="Q464" s="4">
        <v>7500</v>
      </c>
    </row>
    <row r="465" spans="2:17">
      <c r="E465" s="4">
        <v>69</v>
      </c>
      <c r="F465" s="4">
        <v>8721</v>
      </c>
      <c r="G465" s="5">
        <v>1.2525800000000001E-3</v>
      </c>
      <c r="H465" s="4">
        <v>5782</v>
      </c>
      <c r="I465" s="4">
        <v>8750</v>
      </c>
      <c r="J465" s="4">
        <v>2968</v>
      </c>
      <c r="K465" s="5">
        <v>7383.57</v>
      </c>
      <c r="L465" s="5">
        <v>787.822</v>
      </c>
      <c r="M465" s="5">
        <v>64392100</v>
      </c>
      <c r="N465" s="4">
        <v>25</v>
      </c>
      <c r="O465" s="4">
        <v>7640</v>
      </c>
      <c r="P465" s="4">
        <v>5782</v>
      </c>
      <c r="Q465" s="4">
        <v>7600</v>
      </c>
    </row>
    <row r="466" spans="2:17">
      <c r="E466" s="4">
        <v>70</v>
      </c>
      <c r="F466" s="4">
        <v>6603</v>
      </c>
      <c r="G466" s="5">
        <v>9.4837299999999997E-4</v>
      </c>
      <c r="H466" s="4">
        <v>5812</v>
      </c>
      <c r="I466" s="4">
        <v>8730</v>
      </c>
      <c r="J466" s="4">
        <v>2918</v>
      </c>
      <c r="K466" s="5">
        <v>7332.32</v>
      </c>
      <c r="L466" s="5">
        <v>834.58799999999997</v>
      </c>
      <c r="M466" s="5">
        <v>48415300</v>
      </c>
      <c r="N466" s="4">
        <v>22</v>
      </c>
      <c r="O466" s="4">
        <v>7640</v>
      </c>
      <c r="P466" s="4">
        <v>8730</v>
      </c>
      <c r="Q466" s="4">
        <v>7600</v>
      </c>
    </row>
    <row r="467" spans="2:17">
      <c r="E467" s="4">
        <v>71</v>
      </c>
      <c r="F467" s="4">
        <v>4790</v>
      </c>
      <c r="G467" s="5">
        <v>6.8797599999999997E-4</v>
      </c>
      <c r="H467" s="4">
        <v>5812</v>
      </c>
      <c r="I467" s="4">
        <v>8490</v>
      </c>
      <c r="J467" s="4">
        <v>2678</v>
      </c>
      <c r="K467" s="5">
        <v>7249.74</v>
      </c>
      <c r="L467" s="5">
        <v>863.21400000000006</v>
      </c>
      <c r="M467" s="5">
        <v>34726300</v>
      </c>
      <c r="N467" s="4">
        <v>20</v>
      </c>
      <c r="O467" s="4">
        <v>7640</v>
      </c>
      <c r="P467" s="4">
        <v>7100</v>
      </c>
      <c r="Q467" s="4">
        <v>7640</v>
      </c>
    </row>
    <row r="468" spans="2:17">
      <c r="E468" s="4">
        <v>72</v>
      </c>
      <c r="F468" s="4">
        <v>3532</v>
      </c>
      <c r="G468" s="5">
        <v>5.0729300000000002E-4</v>
      </c>
      <c r="H468" s="4">
        <v>5812</v>
      </c>
      <c r="I468" s="4">
        <v>8490</v>
      </c>
      <c r="J468" s="4">
        <v>2678</v>
      </c>
      <c r="K468" s="5">
        <v>7239.75</v>
      </c>
      <c r="L468" s="5">
        <v>872.30700000000002</v>
      </c>
      <c r="M468" s="5">
        <v>25570800</v>
      </c>
      <c r="N468" s="4">
        <v>17</v>
      </c>
      <c r="O468" s="4">
        <v>7640</v>
      </c>
      <c r="P468" s="4">
        <v>6830</v>
      </c>
      <c r="Q468" s="4">
        <v>7640</v>
      </c>
    </row>
    <row r="469" spans="2:17">
      <c r="E469" s="4">
        <v>73</v>
      </c>
      <c r="F469" s="4">
        <v>2381</v>
      </c>
      <c r="G469" s="5">
        <v>3.4197699999999998E-4</v>
      </c>
      <c r="H469" s="4">
        <v>5812</v>
      </c>
      <c r="I469" s="4">
        <v>8490</v>
      </c>
      <c r="J469" s="4">
        <v>2678</v>
      </c>
      <c r="K469" s="5">
        <v>7301.53</v>
      </c>
      <c r="L469" s="5">
        <v>923.79499999999996</v>
      </c>
      <c r="M469" s="5">
        <v>17384900</v>
      </c>
      <c r="N469" s="4">
        <v>11</v>
      </c>
      <c r="O469" s="4">
        <v>7640</v>
      </c>
      <c r="P469" s="4">
        <v>8200</v>
      </c>
      <c r="Q469" s="4">
        <v>7640</v>
      </c>
    </row>
    <row r="470" spans="2:17">
      <c r="E470" s="4">
        <v>74</v>
      </c>
      <c r="F470" s="4">
        <v>1653</v>
      </c>
      <c r="G470" s="5">
        <v>2.3741600000000001E-4</v>
      </c>
      <c r="H470" s="4">
        <v>5812</v>
      </c>
      <c r="I470" s="4">
        <v>8490</v>
      </c>
      <c r="J470" s="4">
        <v>2678</v>
      </c>
      <c r="K470" s="5">
        <v>7313.54</v>
      </c>
      <c r="L470" s="5">
        <v>904.89499999999998</v>
      </c>
      <c r="M470" s="5">
        <v>12089300</v>
      </c>
      <c r="N470" s="4">
        <v>9</v>
      </c>
      <c r="O470" s="4">
        <v>7640</v>
      </c>
      <c r="P470" s="4">
        <v>7570</v>
      </c>
      <c r="Q470" s="4">
        <v>7640</v>
      </c>
    </row>
    <row r="471" spans="2:17">
      <c r="E471" s="4">
        <v>75</v>
      </c>
      <c r="F471" s="4">
        <v>1066</v>
      </c>
      <c r="G471" s="5">
        <v>1.5310700000000001E-4</v>
      </c>
      <c r="H471" s="4">
        <v>5812</v>
      </c>
      <c r="I471" s="4">
        <v>8490</v>
      </c>
      <c r="J471" s="4">
        <v>2678</v>
      </c>
      <c r="K471" s="5">
        <v>7279.23</v>
      </c>
      <c r="L471" s="5">
        <v>950.36300000000006</v>
      </c>
      <c r="M471" s="5">
        <v>7759660</v>
      </c>
      <c r="N471" s="4">
        <v>6</v>
      </c>
      <c r="O471" s="4">
        <v>7640</v>
      </c>
      <c r="P471" s="4">
        <v>8050</v>
      </c>
      <c r="Q471" s="4">
        <v>7640</v>
      </c>
    </row>
    <row r="472" spans="2:17">
      <c r="E472" s="4">
        <v>76</v>
      </c>
      <c r="F472" s="4">
        <v>540</v>
      </c>
      <c r="G472" s="5">
        <v>7.75589E-5</v>
      </c>
      <c r="H472" s="4">
        <v>5812</v>
      </c>
      <c r="I472" s="4">
        <v>8490</v>
      </c>
      <c r="J472" s="4">
        <v>2678</v>
      </c>
      <c r="K472" s="5">
        <v>7425.26</v>
      </c>
      <c r="L472" s="5">
        <v>906.46699999999998</v>
      </c>
      <c r="M472" s="5">
        <v>4009640</v>
      </c>
      <c r="N472" s="4">
        <v>4</v>
      </c>
      <c r="O472" s="4">
        <v>7640</v>
      </c>
      <c r="P472" s="4">
        <v>7060</v>
      </c>
      <c r="Q472" s="4">
        <v>7640</v>
      </c>
    </row>
    <row r="473" spans="2:17">
      <c r="E473" s="4">
        <v>77</v>
      </c>
      <c r="F473" s="4">
        <v>236</v>
      </c>
      <c r="G473" s="5">
        <v>3.3896100000000002E-5</v>
      </c>
      <c r="H473" s="4">
        <v>5812</v>
      </c>
      <c r="I473" s="4">
        <v>8490</v>
      </c>
      <c r="J473" s="4">
        <v>2678</v>
      </c>
      <c r="K473" s="5">
        <v>7722.13</v>
      </c>
      <c r="L473" s="5">
        <v>704.89099999999996</v>
      </c>
      <c r="M473" s="5">
        <v>1822420</v>
      </c>
      <c r="N473" s="4">
        <v>4</v>
      </c>
      <c r="O473" s="4">
        <v>7640</v>
      </c>
      <c r="P473" s="4">
        <v>5812</v>
      </c>
      <c r="Q473" s="4">
        <v>7640</v>
      </c>
    </row>
    <row r="474" spans="2:17">
      <c r="E474" s="4">
        <v>78</v>
      </c>
      <c r="F474" s="4">
        <v>59</v>
      </c>
      <c r="G474" s="5">
        <v>8.4740200000000002E-6</v>
      </c>
      <c r="H474" s="4">
        <v>7640</v>
      </c>
      <c r="I474" s="4">
        <v>8490</v>
      </c>
      <c r="J474" s="4">
        <v>850</v>
      </c>
      <c r="K474" s="5">
        <v>7942.54</v>
      </c>
      <c r="L474" s="5">
        <v>406.976</v>
      </c>
      <c r="M474" s="5">
        <v>468610</v>
      </c>
      <c r="N474" s="4">
        <v>2</v>
      </c>
      <c r="O474" s="4">
        <v>7640</v>
      </c>
      <c r="P474" s="4">
        <v>8490</v>
      </c>
      <c r="Q474" s="4">
        <v>7640</v>
      </c>
    </row>
    <row r="475" spans="2:17">
      <c r="E475" s="4">
        <v>79</v>
      </c>
      <c r="F475" s="4">
        <v>15</v>
      </c>
      <c r="G475" s="5">
        <v>2.1544099999999999E-6</v>
      </c>
      <c r="H475" s="4">
        <v>7640</v>
      </c>
      <c r="I475" s="4">
        <v>7640</v>
      </c>
      <c r="J475" s="4">
        <v>0</v>
      </c>
      <c r="K475" s="5">
        <v>7640</v>
      </c>
      <c r="L475" s="5">
        <v>0</v>
      </c>
      <c r="M475" s="5">
        <v>114600</v>
      </c>
      <c r="N475" s="4">
        <v>1</v>
      </c>
      <c r="O475" s="4">
        <v>7640</v>
      </c>
      <c r="P475" s="4">
        <v>7640</v>
      </c>
      <c r="Q475" s="4">
        <v>7640</v>
      </c>
    </row>
    <row r="476" spans="2:17">
      <c r="B476" t="s">
        <v>39</v>
      </c>
      <c r="E476" s="4">
        <v>1</v>
      </c>
      <c r="F476" s="4">
        <v>4965254</v>
      </c>
      <c r="G476" s="5">
        <v>0.71314699999999998</v>
      </c>
      <c r="H476" s="4">
        <v>0</v>
      </c>
      <c r="I476" s="4">
        <v>9320</v>
      </c>
      <c r="J476" s="4">
        <v>9320</v>
      </c>
      <c r="K476" s="5">
        <v>3505.69</v>
      </c>
      <c r="L476" s="5">
        <v>2202.2199999999998</v>
      </c>
      <c r="M476" s="5">
        <v>17406600000</v>
      </c>
      <c r="N476" s="4">
        <v>161</v>
      </c>
      <c r="O476" s="4">
        <v>2110</v>
      </c>
      <c r="P476" s="4">
        <v>4340</v>
      </c>
      <c r="Q476" s="4">
        <v>3660</v>
      </c>
    </row>
    <row r="477" spans="2:17">
      <c r="E477" s="4">
        <v>2</v>
      </c>
      <c r="F477" s="4">
        <v>1506506</v>
      </c>
      <c r="G477" s="5">
        <v>0.21637600000000001</v>
      </c>
      <c r="H477" s="4">
        <v>0</v>
      </c>
      <c r="I477" s="4">
        <v>9320</v>
      </c>
      <c r="J477" s="4">
        <v>9320</v>
      </c>
      <c r="K477" s="5">
        <v>5296.15</v>
      </c>
      <c r="L477" s="5">
        <v>1967.61</v>
      </c>
      <c r="M477" s="5">
        <v>7978690000</v>
      </c>
      <c r="N477" s="4">
        <v>148</v>
      </c>
      <c r="O477" s="4">
        <v>2110</v>
      </c>
      <c r="P477" s="4">
        <v>3782</v>
      </c>
      <c r="Q477" s="4">
        <v>5520</v>
      </c>
    </row>
    <row r="478" spans="2:17">
      <c r="E478" s="4">
        <v>3</v>
      </c>
      <c r="F478" s="4">
        <v>1093829</v>
      </c>
      <c r="G478" s="5">
        <v>0.15710399999999999</v>
      </c>
      <c r="H478" s="4">
        <v>0</v>
      </c>
      <c r="I478" s="4">
        <v>9320</v>
      </c>
      <c r="J478" s="4">
        <v>9320</v>
      </c>
      <c r="K478" s="5">
        <v>5778.2</v>
      </c>
      <c r="L478" s="5">
        <v>1936.17</v>
      </c>
      <c r="M478" s="5">
        <v>6320360000</v>
      </c>
      <c r="N478" s="4">
        <v>163</v>
      </c>
      <c r="O478" s="4">
        <v>2110</v>
      </c>
      <c r="P478" s="4">
        <v>4080</v>
      </c>
      <c r="Q478" s="4">
        <v>6270</v>
      </c>
    </row>
    <row r="479" spans="2:17">
      <c r="E479" s="4">
        <v>4</v>
      </c>
      <c r="F479" s="4">
        <v>864477</v>
      </c>
      <c r="G479" s="5">
        <v>0.124163</v>
      </c>
      <c r="H479" s="4">
        <v>0</v>
      </c>
      <c r="I479" s="4">
        <v>9320</v>
      </c>
      <c r="J479" s="4">
        <v>9320</v>
      </c>
      <c r="K479" s="5">
        <v>5898.34</v>
      </c>
      <c r="L479" s="5">
        <v>1951.97</v>
      </c>
      <c r="M479" s="5">
        <v>5098980000</v>
      </c>
      <c r="N479" s="4">
        <v>171</v>
      </c>
      <c r="O479" s="4">
        <v>2110</v>
      </c>
      <c r="P479" s="4">
        <v>5330</v>
      </c>
      <c r="Q479" s="4">
        <v>6280</v>
      </c>
    </row>
    <row r="480" spans="2:17">
      <c r="E480" s="4">
        <v>5</v>
      </c>
      <c r="F480" s="4">
        <v>753090</v>
      </c>
      <c r="G480" s="5">
        <v>0.108164</v>
      </c>
      <c r="H480" s="4">
        <v>0</v>
      </c>
      <c r="I480" s="4">
        <v>9320</v>
      </c>
      <c r="J480" s="4">
        <v>9320</v>
      </c>
      <c r="K480" s="5">
        <v>6135.68</v>
      </c>
      <c r="L480" s="5">
        <v>1871.87</v>
      </c>
      <c r="M480" s="5">
        <v>4620720000</v>
      </c>
      <c r="N480" s="4">
        <v>176</v>
      </c>
      <c r="O480" s="4">
        <v>2110</v>
      </c>
      <c r="P480" s="4">
        <v>5800</v>
      </c>
      <c r="Q480" s="4">
        <v>6440</v>
      </c>
    </row>
    <row r="481" spans="5:17">
      <c r="E481" s="4">
        <v>6</v>
      </c>
      <c r="F481" s="4">
        <v>625044</v>
      </c>
      <c r="G481" s="5">
        <v>8.9773500000000006E-2</v>
      </c>
      <c r="H481" s="4">
        <v>0</v>
      </c>
      <c r="I481" s="4">
        <v>9320</v>
      </c>
      <c r="J481" s="4">
        <v>9320</v>
      </c>
      <c r="K481" s="5">
        <v>6188.83</v>
      </c>
      <c r="L481" s="5">
        <v>1833.61</v>
      </c>
      <c r="M481" s="5">
        <v>3868290000</v>
      </c>
      <c r="N481" s="4">
        <v>176</v>
      </c>
      <c r="O481" s="4">
        <v>2110</v>
      </c>
      <c r="P481" s="4">
        <v>4630</v>
      </c>
      <c r="Q481" s="4">
        <v>6540</v>
      </c>
    </row>
    <row r="482" spans="5:17">
      <c r="E482" s="4">
        <v>7</v>
      </c>
      <c r="F482" s="4">
        <v>566549</v>
      </c>
      <c r="G482" s="5">
        <v>8.1372E-2</v>
      </c>
      <c r="H482" s="4">
        <v>0</v>
      </c>
      <c r="I482" s="4">
        <v>9320</v>
      </c>
      <c r="J482" s="4">
        <v>9320</v>
      </c>
      <c r="K482" s="5">
        <v>6195.63</v>
      </c>
      <c r="L482" s="5">
        <v>1781.61</v>
      </c>
      <c r="M482" s="5">
        <v>3510130000</v>
      </c>
      <c r="N482" s="4">
        <v>176</v>
      </c>
      <c r="O482" s="4">
        <v>2110</v>
      </c>
      <c r="P482" s="4">
        <v>5140</v>
      </c>
      <c r="Q482" s="4">
        <v>6510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9320</v>
      </c>
      <c r="J483" s="4">
        <v>9320</v>
      </c>
      <c r="K483" s="5">
        <v>6238.33</v>
      </c>
      <c r="L483" s="5">
        <v>1708.22</v>
      </c>
      <c r="M483" s="5">
        <v>3194490000</v>
      </c>
      <c r="N483" s="4">
        <v>178</v>
      </c>
      <c r="O483" s="4">
        <v>2110</v>
      </c>
      <c r="P483" s="4">
        <v>5920</v>
      </c>
      <c r="Q483" s="4">
        <v>6550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9170</v>
      </c>
      <c r="J484" s="4">
        <v>9170</v>
      </c>
      <c r="K484" s="5">
        <v>6363.93</v>
      </c>
      <c r="L484" s="5">
        <v>1611.07</v>
      </c>
      <c r="M484" s="5">
        <v>3080780000</v>
      </c>
      <c r="N484" s="4">
        <v>180</v>
      </c>
      <c r="O484" s="4">
        <v>2110</v>
      </c>
      <c r="P484" s="4">
        <v>4560</v>
      </c>
      <c r="Q484" s="4">
        <v>6710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9170</v>
      </c>
      <c r="J485" s="4">
        <v>9170</v>
      </c>
      <c r="K485" s="5">
        <v>6452.99</v>
      </c>
      <c r="L485" s="5">
        <v>1543.44</v>
      </c>
      <c r="M485" s="5">
        <v>2878930000</v>
      </c>
      <c r="N485" s="4">
        <v>179</v>
      </c>
      <c r="O485" s="4">
        <v>2110</v>
      </c>
      <c r="P485" s="4">
        <v>8340</v>
      </c>
      <c r="Q485" s="4">
        <v>6790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9170</v>
      </c>
      <c r="J486" s="4">
        <v>9170</v>
      </c>
      <c r="K486" s="5">
        <v>6524.94</v>
      </c>
      <c r="L486" s="5">
        <v>1477.07</v>
      </c>
      <c r="M486" s="5">
        <v>2664500000</v>
      </c>
      <c r="N486" s="4">
        <v>177</v>
      </c>
      <c r="O486" s="4">
        <v>2110</v>
      </c>
      <c r="P486" s="4">
        <v>7620</v>
      </c>
      <c r="Q486" s="4">
        <v>6830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9170</v>
      </c>
      <c r="J487" s="4">
        <v>9170</v>
      </c>
      <c r="K487" s="5">
        <v>6603.09</v>
      </c>
      <c r="L487" s="5">
        <v>1395.29</v>
      </c>
      <c r="M487" s="5">
        <v>2499500000</v>
      </c>
      <c r="N487" s="4">
        <v>169</v>
      </c>
      <c r="O487" s="4">
        <v>6890</v>
      </c>
      <c r="P487" s="4">
        <v>7530</v>
      </c>
      <c r="Q487" s="4">
        <v>6840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9170</v>
      </c>
      <c r="J488" s="4">
        <v>9170</v>
      </c>
      <c r="K488" s="5">
        <v>6681.86</v>
      </c>
      <c r="L488" s="5">
        <v>1324.78</v>
      </c>
      <c r="M488" s="5">
        <v>2428400000</v>
      </c>
      <c r="N488" s="4">
        <v>168</v>
      </c>
      <c r="O488" s="4">
        <v>6890</v>
      </c>
      <c r="P488" s="4">
        <v>4000</v>
      </c>
      <c r="Q488" s="4">
        <v>6890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9170</v>
      </c>
      <c r="J489" s="4">
        <v>9170</v>
      </c>
      <c r="K489" s="5">
        <v>6728.88</v>
      </c>
      <c r="L489" s="5">
        <v>1280.8699999999999</v>
      </c>
      <c r="M489" s="5">
        <v>2355210000</v>
      </c>
      <c r="N489" s="4">
        <v>169</v>
      </c>
      <c r="O489" s="4">
        <v>6890</v>
      </c>
      <c r="P489" s="4">
        <v>8030</v>
      </c>
      <c r="Q489" s="4">
        <v>6912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9170</v>
      </c>
      <c r="J490" s="4">
        <v>9170</v>
      </c>
      <c r="K490" s="5">
        <v>6777.54</v>
      </c>
      <c r="L490" s="5">
        <v>1206.52</v>
      </c>
      <c r="M490" s="5">
        <v>2274130000</v>
      </c>
      <c r="N490" s="4">
        <v>168</v>
      </c>
      <c r="O490" s="4">
        <v>7440</v>
      </c>
      <c r="P490" s="4">
        <v>6690</v>
      </c>
      <c r="Q490" s="4">
        <v>6942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9170</v>
      </c>
      <c r="J491" s="4">
        <v>9170</v>
      </c>
      <c r="K491" s="5">
        <v>6817.31</v>
      </c>
      <c r="L491" s="5">
        <v>1180.47</v>
      </c>
      <c r="M491" s="5">
        <v>2152320000</v>
      </c>
      <c r="N491" s="4">
        <v>169</v>
      </c>
      <c r="O491" s="4">
        <v>7440</v>
      </c>
      <c r="P491" s="4">
        <v>8080</v>
      </c>
      <c r="Q491" s="4">
        <v>6970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9170</v>
      </c>
      <c r="J492" s="4">
        <v>9170</v>
      </c>
      <c r="K492" s="5">
        <v>6858.71</v>
      </c>
      <c r="L492" s="5">
        <v>1168.6500000000001</v>
      </c>
      <c r="M492" s="5">
        <v>2078770000</v>
      </c>
      <c r="N492" s="4">
        <v>168</v>
      </c>
      <c r="O492" s="4">
        <v>7440</v>
      </c>
      <c r="P492" s="4">
        <v>7122</v>
      </c>
      <c r="Q492" s="4">
        <v>7020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9170</v>
      </c>
      <c r="J493" s="4">
        <v>9170</v>
      </c>
      <c r="K493" s="5">
        <v>6897.69</v>
      </c>
      <c r="L493" s="5">
        <v>1161.81</v>
      </c>
      <c r="M493" s="5">
        <v>2017420000</v>
      </c>
      <c r="N493" s="4">
        <v>170</v>
      </c>
      <c r="O493" s="4">
        <v>7440</v>
      </c>
      <c r="P493" s="4">
        <v>7350</v>
      </c>
      <c r="Q493" s="4">
        <v>7130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9170</v>
      </c>
      <c r="J494" s="4">
        <v>9170</v>
      </c>
      <c r="K494" s="5">
        <v>6946.16</v>
      </c>
      <c r="L494" s="5">
        <v>1136.02</v>
      </c>
      <c r="M494" s="5">
        <v>1961280000</v>
      </c>
      <c r="N494" s="4">
        <v>169</v>
      </c>
      <c r="O494" s="4">
        <v>7440</v>
      </c>
      <c r="P494" s="4">
        <v>7820</v>
      </c>
      <c r="Q494" s="4">
        <v>7172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9170</v>
      </c>
      <c r="J495" s="4">
        <v>9170</v>
      </c>
      <c r="K495" s="5">
        <v>7005.92</v>
      </c>
      <c r="L495" s="5">
        <v>1115.8499999999999</v>
      </c>
      <c r="M495" s="5">
        <v>1931380000</v>
      </c>
      <c r="N495" s="4">
        <v>167</v>
      </c>
      <c r="O495" s="4">
        <v>7440</v>
      </c>
      <c r="P495" s="4">
        <v>5890</v>
      </c>
      <c r="Q495" s="4">
        <v>7210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9170</v>
      </c>
      <c r="J496" s="4">
        <v>9170</v>
      </c>
      <c r="K496" s="5">
        <v>7057.03</v>
      </c>
      <c r="L496" s="5">
        <v>1077.07</v>
      </c>
      <c r="M496" s="5">
        <v>1876540000</v>
      </c>
      <c r="N496" s="4">
        <v>166</v>
      </c>
      <c r="O496" s="4">
        <v>7440</v>
      </c>
      <c r="P496" s="4">
        <v>6920</v>
      </c>
      <c r="Q496" s="4">
        <v>7220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9170</v>
      </c>
      <c r="J497" s="4">
        <v>9170</v>
      </c>
      <c r="K497" s="5">
        <v>7117.16</v>
      </c>
      <c r="L497" s="5">
        <v>1047.21</v>
      </c>
      <c r="M497" s="5">
        <v>1830210000</v>
      </c>
      <c r="N497" s="4">
        <v>163</v>
      </c>
      <c r="O497" s="4">
        <v>7440</v>
      </c>
      <c r="P497" s="4">
        <v>6010</v>
      </c>
      <c r="Q497" s="4">
        <v>7240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9170</v>
      </c>
      <c r="J498" s="4">
        <v>9170</v>
      </c>
      <c r="K498" s="5">
        <v>7175.87</v>
      </c>
      <c r="L498" s="5">
        <v>1019.35</v>
      </c>
      <c r="M498" s="5">
        <v>1798550000</v>
      </c>
      <c r="N498" s="4">
        <v>159</v>
      </c>
      <c r="O498" s="4">
        <v>8140</v>
      </c>
      <c r="P498" s="4">
        <v>5430</v>
      </c>
      <c r="Q498" s="4">
        <v>7260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9170</v>
      </c>
      <c r="J499" s="4">
        <v>9170</v>
      </c>
      <c r="K499" s="5">
        <v>7226.02</v>
      </c>
      <c r="L499" s="5">
        <v>1002.65</v>
      </c>
      <c r="M499" s="5">
        <v>1785200000</v>
      </c>
      <c r="N499" s="4">
        <v>154</v>
      </c>
      <c r="O499" s="4">
        <v>8140</v>
      </c>
      <c r="P499" s="4">
        <v>8410</v>
      </c>
      <c r="Q499" s="4">
        <v>7330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9170</v>
      </c>
      <c r="J500" s="4">
        <v>9170</v>
      </c>
      <c r="K500" s="5">
        <v>7271.03</v>
      </c>
      <c r="L500" s="5">
        <v>980.77800000000002</v>
      </c>
      <c r="M500" s="5">
        <v>1772200000</v>
      </c>
      <c r="N500" s="4">
        <v>155</v>
      </c>
      <c r="O500" s="4">
        <v>8140</v>
      </c>
      <c r="P500" s="4">
        <v>7442</v>
      </c>
      <c r="Q500" s="4">
        <v>7370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9170</v>
      </c>
      <c r="J501" s="4">
        <v>9170</v>
      </c>
      <c r="K501" s="5">
        <v>7319.67</v>
      </c>
      <c r="L501" s="5">
        <v>935.26900000000001</v>
      </c>
      <c r="M501" s="5">
        <v>1760510000</v>
      </c>
      <c r="N501" s="4">
        <v>152</v>
      </c>
      <c r="O501" s="4">
        <v>8140</v>
      </c>
      <c r="P501" s="4">
        <v>5860</v>
      </c>
      <c r="Q501" s="4">
        <v>7390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9170</v>
      </c>
      <c r="J502" s="4">
        <v>9170</v>
      </c>
      <c r="K502" s="5">
        <v>7361.4</v>
      </c>
      <c r="L502" s="5">
        <v>912.23299999999995</v>
      </c>
      <c r="M502" s="5">
        <v>1734800000</v>
      </c>
      <c r="N502" s="4">
        <v>147</v>
      </c>
      <c r="O502" s="4">
        <v>8140</v>
      </c>
      <c r="P502" s="4">
        <v>6700</v>
      </c>
      <c r="Q502" s="4">
        <v>7440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9170</v>
      </c>
      <c r="J503" s="4">
        <v>9170</v>
      </c>
      <c r="K503" s="5">
        <v>7404.03</v>
      </c>
      <c r="L503" s="5">
        <v>890.178</v>
      </c>
      <c r="M503" s="5">
        <v>1724590000</v>
      </c>
      <c r="N503" s="4">
        <v>147</v>
      </c>
      <c r="O503" s="4">
        <v>8140</v>
      </c>
      <c r="P503" s="4">
        <v>4780</v>
      </c>
      <c r="Q503" s="4">
        <v>7490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9170</v>
      </c>
      <c r="J504" s="4">
        <v>9170</v>
      </c>
      <c r="K504" s="5">
        <v>7438.59</v>
      </c>
      <c r="L504" s="5">
        <v>873.42600000000004</v>
      </c>
      <c r="M504" s="5">
        <v>1693630000</v>
      </c>
      <c r="N504" s="4">
        <v>141</v>
      </c>
      <c r="O504" s="4">
        <v>8140</v>
      </c>
      <c r="P504" s="4">
        <v>4970</v>
      </c>
      <c r="Q504" s="4">
        <v>7550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9170</v>
      </c>
      <c r="J505" s="4">
        <v>9170</v>
      </c>
      <c r="K505" s="5">
        <v>7481.08</v>
      </c>
      <c r="L505" s="5">
        <v>849.73299999999995</v>
      </c>
      <c r="M505" s="5">
        <v>1657600000</v>
      </c>
      <c r="N505" s="4">
        <v>140</v>
      </c>
      <c r="O505" s="4">
        <v>8140</v>
      </c>
      <c r="P505" s="4">
        <v>6540</v>
      </c>
      <c r="Q505" s="4">
        <v>7580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4852</v>
      </c>
      <c r="I506" s="4">
        <v>9170</v>
      </c>
      <c r="J506" s="4">
        <v>4318</v>
      </c>
      <c r="K506" s="5">
        <v>7522.39</v>
      </c>
      <c r="L506" s="5">
        <v>835.22900000000004</v>
      </c>
      <c r="M506" s="5">
        <v>1625370000</v>
      </c>
      <c r="N506" s="4">
        <v>132</v>
      </c>
      <c r="O506" s="4">
        <v>8140</v>
      </c>
      <c r="P506" s="4">
        <v>5310</v>
      </c>
      <c r="Q506" s="4">
        <v>7630</v>
      </c>
    </row>
    <row r="507" spans="5:17">
      <c r="E507" s="4">
        <v>32</v>
      </c>
      <c r="F507" s="4">
        <v>212406</v>
      </c>
      <c r="G507" s="5">
        <v>3.05074E-2</v>
      </c>
      <c r="H507" s="4">
        <v>4852</v>
      </c>
      <c r="I507" s="4">
        <v>9170</v>
      </c>
      <c r="J507" s="4">
        <v>4318</v>
      </c>
      <c r="K507" s="5">
        <v>7551.54</v>
      </c>
      <c r="L507" s="5">
        <v>830.67100000000005</v>
      </c>
      <c r="M507" s="5">
        <v>1603990000</v>
      </c>
      <c r="N507" s="4">
        <v>132</v>
      </c>
      <c r="O507" s="4">
        <v>8140</v>
      </c>
      <c r="P507" s="4">
        <v>7940</v>
      </c>
      <c r="Q507" s="4">
        <v>7640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4852</v>
      </c>
      <c r="I508" s="4">
        <v>9170</v>
      </c>
      <c r="J508" s="4">
        <v>4318</v>
      </c>
      <c r="K508" s="5">
        <v>7585.25</v>
      </c>
      <c r="L508" s="5">
        <v>818.93299999999999</v>
      </c>
      <c r="M508" s="5">
        <v>1585630000</v>
      </c>
      <c r="N508" s="4">
        <v>127</v>
      </c>
      <c r="O508" s="4">
        <v>8140</v>
      </c>
      <c r="P508" s="4">
        <v>9170</v>
      </c>
      <c r="Q508" s="4">
        <v>7690</v>
      </c>
    </row>
    <row r="509" spans="5:17">
      <c r="E509" s="4">
        <v>34</v>
      </c>
      <c r="F509" s="4">
        <v>207640</v>
      </c>
      <c r="G509" s="5">
        <v>2.98228E-2</v>
      </c>
      <c r="H509" s="4">
        <v>4852</v>
      </c>
      <c r="I509" s="4">
        <v>9140</v>
      </c>
      <c r="J509" s="4">
        <v>4288</v>
      </c>
      <c r="K509" s="5">
        <v>7618.81</v>
      </c>
      <c r="L509" s="5">
        <v>814.98800000000006</v>
      </c>
      <c r="M509" s="5">
        <v>1581970000</v>
      </c>
      <c r="N509" s="4">
        <v>126</v>
      </c>
      <c r="O509" s="4">
        <v>8140</v>
      </c>
      <c r="P509" s="4">
        <v>8740</v>
      </c>
      <c r="Q509" s="4">
        <v>7740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4852</v>
      </c>
      <c r="I510" s="4">
        <v>9140</v>
      </c>
      <c r="J510" s="4">
        <v>4288</v>
      </c>
      <c r="K510" s="5">
        <v>7637.87</v>
      </c>
      <c r="L510" s="5">
        <v>812.34</v>
      </c>
      <c r="M510" s="5">
        <v>1574880000</v>
      </c>
      <c r="N510" s="4">
        <v>126</v>
      </c>
      <c r="O510" s="4">
        <v>8140</v>
      </c>
      <c r="P510" s="4">
        <v>8700</v>
      </c>
      <c r="Q510" s="4">
        <v>7780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4852</v>
      </c>
      <c r="I511" s="4">
        <v>9140</v>
      </c>
      <c r="J511" s="4">
        <v>4288</v>
      </c>
      <c r="K511" s="5">
        <v>7657.05</v>
      </c>
      <c r="L511" s="5">
        <v>814.41899999999998</v>
      </c>
      <c r="M511" s="5">
        <v>1557720000</v>
      </c>
      <c r="N511" s="4">
        <v>125</v>
      </c>
      <c r="O511" s="4">
        <v>8140</v>
      </c>
      <c r="P511" s="4">
        <v>7640</v>
      </c>
      <c r="Q511" s="4">
        <v>7800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4852</v>
      </c>
      <c r="I512" s="4">
        <v>9140</v>
      </c>
      <c r="J512" s="4">
        <v>4288</v>
      </c>
      <c r="K512" s="5">
        <v>7681.36</v>
      </c>
      <c r="L512" s="5">
        <v>807.49599999999998</v>
      </c>
      <c r="M512" s="5">
        <v>1539230000</v>
      </c>
      <c r="N512" s="4">
        <v>122</v>
      </c>
      <c r="O512" s="4">
        <v>8140</v>
      </c>
      <c r="P512" s="4">
        <v>6912</v>
      </c>
      <c r="Q512" s="4">
        <v>7820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4852</v>
      </c>
      <c r="I513" s="4">
        <v>9140</v>
      </c>
      <c r="J513" s="4">
        <v>4288</v>
      </c>
      <c r="K513" s="5">
        <v>7707.29</v>
      </c>
      <c r="L513" s="5">
        <v>797.60799999999995</v>
      </c>
      <c r="M513" s="5">
        <v>1509390000</v>
      </c>
      <c r="N513" s="4">
        <v>121</v>
      </c>
      <c r="O513" s="4">
        <v>8140</v>
      </c>
      <c r="P513" s="4">
        <v>6412</v>
      </c>
      <c r="Q513" s="4">
        <v>7840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4852</v>
      </c>
      <c r="I514" s="4">
        <v>9140</v>
      </c>
      <c r="J514" s="4">
        <v>4288</v>
      </c>
      <c r="K514" s="5">
        <v>7734.68</v>
      </c>
      <c r="L514" s="5">
        <v>798.71799999999996</v>
      </c>
      <c r="M514" s="5">
        <v>1473440000</v>
      </c>
      <c r="N514" s="4">
        <v>118</v>
      </c>
      <c r="O514" s="4">
        <v>8140</v>
      </c>
      <c r="P514" s="4">
        <v>8050</v>
      </c>
      <c r="Q514" s="4">
        <v>7910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4852</v>
      </c>
      <c r="I515" s="4">
        <v>9140</v>
      </c>
      <c r="J515" s="4">
        <v>4288</v>
      </c>
      <c r="K515" s="5">
        <v>7755.47</v>
      </c>
      <c r="L515" s="5">
        <v>808.77</v>
      </c>
      <c r="M515" s="5">
        <v>1449410000</v>
      </c>
      <c r="N515" s="4">
        <v>117</v>
      </c>
      <c r="O515" s="4">
        <v>8140</v>
      </c>
      <c r="P515" s="4">
        <v>7380</v>
      </c>
      <c r="Q515" s="4">
        <v>7960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4852</v>
      </c>
      <c r="I516" s="4">
        <v>9140</v>
      </c>
      <c r="J516" s="4">
        <v>4288</v>
      </c>
      <c r="K516" s="5">
        <v>7791.93</v>
      </c>
      <c r="L516" s="5">
        <v>782.66399999999999</v>
      </c>
      <c r="M516" s="5">
        <v>1406720000</v>
      </c>
      <c r="N516" s="4">
        <v>115</v>
      </c>
      <c r="O516" s="4">
        <v>8140</v>
      </c>
      <c r="P516" s="4">
        <v>6650</v>
      </c>
      <c r="Q516" s="4">
        <v>7970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4852</v>
      </c>
      <c r="I517" s="4">
        <v>9140</v>
      </c>
      <c r="J517" s="4">
        <v>4288</v>
      </c>
      <c r="K517" s="5">
        <v>7827.76</v>
      </c>
      <c r="L517" s="5">
        <v>755.88300000000004</v>
      </c>
      <c r="M517" s="5">
        <v>1354450000</v>
      </c>
      <c r="N517" s="4">
        <v>110</v>
      </c>
      <c r="O517" s="4">
        <v>8140</v>
      </c>
      <c r="P517" s="4">
        <v>6150</v>
      </c>
      <c r="Q517" s="4">
        <v>8000</v>
      </c>
    </row>
    <row r="518" spans="5:17">
      <c r="E518" s="4">
        <v>43</v>
      </c>
      <c r="F518" s="4">
        <v>165879</v>
      </c>
      <c r="G518" s="5">
        <v>2.38248E-2</v>
      </c>
      <c r="H518" s="4">
        <v>4910</v>
      </c>
      <c r="I518" s="4">
        <v>9140</v>
      </c>
      <c r="J518" s="4">
        <v>4230</v>
      </c>
      <c r="K518" s="5">
        <v>7860.51</v>
      </c>
      <c r="L518" s="5">
        <v>733.95</v>
      </c>
      <c r="M518" s="5">
        <v>1303890000</v>
      </c>
      <c r="N518" s="4">
        <v>109</v>
      </c>
      <c r="O518" s="4">
        <v>8140</v>
      </c>
      <c r="P518" s="4">
        <v>6150</v>
      </c>
      <c r="Q518" s="4">
        <v>8030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4910</v>
      </c>
      <c r="I519" s="4">
        <v>9140</v>
      </c>
      <c r="J519" s="4">
        <v>4230</v>
      </c>
      <c r="K519" s="5">
        <v>7893.09</v>
      </c>
      <c r="L519" s="5">
        <v>709.673</v>
      </c>
      <c r="M519" s="5">
        <v>1257780000</v>
      </c>
      <c r="N519" s="4">
        <v>99</v>
      </c>
      <c r="O519" s="4">
        <v>8140</v>
      </c>
      <c r="P519" s="4">
        <v>7440</v>
      </c>
      <c r="Q519" s="4">
        <v>8100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4910</v>
      </c>
      <c r="I520" s="4">
        <v>9140</v>
      </c>
      <c r="J520" s="4">
        <v>4230</v>
      </c>
      <c r="K520" s="5">
        <v>7922.42</v>
      </c>
      <c r="L520" s="5">
        <v>687.08199999999999</v>
      </c>
      <c r="M520" s="5">
        <v>1207160000</v>
      </c>
      <c r="N520" s="4">
        <v>97</v>
      </c>
      <c r="O520" s="4">
        <v>8140</v>
      </c>
      <c r="P520" s="4">
        <v>7720</v>
      </c>
      <c r="Q520" s="4">
        <v>8140</v>
      </c>
    </row>
    <row r="521" spans="5:17">
      <c r="E521" s="4">
        <v>46</v>
      </c>
      <c r="F521" s="4">
        <v>144773</v>
      </c>
      <c r="G521" s="5">
        <v>2.07934E-2</v>
      </c>
      <c r="H521" s="4">
        <v>4910</v>
      </c>
      <c r="I521" s="4">
        <v>9140</v>
      </c>
      <c r="J521" s="4">
        <v>4230</v>
      </c>
      <c r="K521" s="5">
        <v>7950.96</v>
      </c>
      <c r="L521" s="5">
        <v>661.03</v>
      </c>
      <c r="M521" s="5">
        <v>1151080000</v>
      </c>
      <c r="N521" s="4">
        <v>96</v>
      </c>
      <c r="O521" s="4">
        <v>8140</v>
      </c>
      <c r="P521" s="4">
        <v>7660</v>
      </c>
      <c r="Q521" s="4">
        <v>8140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4910</v>
      </c>
      <c r="I522" s="4">
        <v>9140</v>
      </c>
      <c r="J522" s="4">
        <v>4230</v>
      </c>
      <c r="K522" s="5">
        <v>7973.17</v>
      </c>
      <c r="L522" s="5">
        <v>652.173</v>
      </c>
      <c r="M522" s="5">
        <v>1100900000</v>
      </c>
      <c r="N522" s="4">
        <v>93</v>
      </c>
      <c r="O522" s="4">
        <v>7840</v>
      </c>
      <c r="P522" s="4">
        <v>7490</v>
      </c>
      <c r="Q522" s="4">
        <v>8140</v>
      </c>
    </row>
    <row r="523" spans="5:17">
      <c r="E523" s="4">
        <v>48</v>
      </c>
      <c r="F523" s="4">
        <v>130322</v>
      </c>
      <c r="G523" s="5">
        <v>1.87178E-2</v>
      </c>
      <c r="H523" s="4">
        <v>4910</v>
      </c>
      <c r="I523" s="4">
        <v>9140</v>
      </c>
      <c r="J523" s="4">
        <v>4230</v>
      </c>
      <c r="K523" s="5">
        <v>7994.38</v>
      </c>
      <c r="L523" s="5">
        <v>643.68499999999995</v>
      </c>
      <c r="M523" s="5">
        <v>1041840000</v>
      </c>
      <c r="N523" s="4">
        <v>90</v>
      </c>
      <c r="O523" s="4">
        <v>7840</v>
      </c>
      <c r="P523" s="4">
        <v>7760</v>
      </c>
      <c r="Q523" s="4">
        <v>8220</v>
      </c>
    </row>
    <row r="524" spans="5:17">
      <c r="E524" s="4">
        <v>49</v>
      </c>
      <c r="F524" s="4">
        <v>123826</v>
      </c>
      <c r="G524" s="5">
        <v>1.77848E-2</v>
      </c>
      <c r="H524" s="4">
        <v>4910</v>
      </c>
      <c r="I524" s="4">
        <v>9140</v>
      </c>
      <c r="J524" s="4">
        <v>4230</v>
      </c>
      <c r="K524" s="5">
        <v>8017.89</v>
      </c>
      <c r="L524" s="5">
        <v>623.98</v>
      </c>
      <c r="M524" s="5">
        <v>992823000</v>
      </c>
      <c r="N524" s="4">
        <v>88</v>
      </c>
      <c r="O524" s="4">
        <v>7840</v>
      </c>
      <c r="P524" s="4">
        <v>5790</v>
      </c>
      <c r="Q524" s="4">
        <v>8260</v>
      </c>
    </row>
    <row r="525" spans="5:17">
      <c r="E525" s="4">
        <v>50</v>
      </c>
      <c r="F525" s="4">
        <v>118095</v>
      </c>
      <c r="G525" s="5">
        <v>1.69617E-2</v>
      </c>
      <c r="H525" s="4">
        <v>4910</v>
      </c>
      <c r="I525" s="4">
        <v>9140</v>
      </c>
      <c r="J525" s="4">
        <v>4230</v>
      </c>
      <c r="K525" s="5">
        <v>8043.26</v>
      </c>
      <c r="L525" s="5">
        <v>605.38300000000004</v>
      </c>
      <c r="M525" s="5">
        <v>949869000</v>
      </c>
      <c r="N525" s="4">
        <v>83</v>
      </c>
      <c r="O525" s="4">
        <v>7840</v>
      </c>
      <c r="P525" s="4">
        <v>7550</v>
      </c>
      <c r="Q525" s="4">
        <v>8260</v>
      </c>
    </row>
    <row r="526" spans="5:17">
      <c r="E526" s="4">
        <v>51</v>
      </c>
      <c r="F526" s="4">
        <v>114796</v>
      </c>
      <c r="G526" s="5">
        <v>1.64879E-2</v>
      </c>
      <c r="H526" s="4">
        <v>4910</v>
      </c>
      <c r="I526" s="4">
        <v>9140</v>
      </c>
      <c r="J526" s="4">
        <v>4230</v>
      </c>
      <c r="K526" s="5">
        <v>8052.85</v>
      </c>
      <c r="L526" s="5">
        <v>595.86099999999999</v>
      </c>
      <c r="M526" s="5">
        <v>924435000</v>
      </c>
      <c r="N526" s="4">
        <v>79</v>
      </c>
      <c r="O526" s="4">
        <v>7840</v>
      </c>
      <c r="P526" s="4">
        <v>5500</v>
      </c>
      <c r="Q526" s="4">
        <v>8260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5260</v>
      </c>
      <c r="I527" s="4">
        <v>9140</v>
      </c>
      <c r="J527" s="4">
        <v>3880</v>
      </c>
      <c r="K527" s="5">
        <v>8057.6</v>
      </c>
      <c r="L527" s="5">
        <v>590.82600000000002</v>
      </c>
      <c r="M527" s="5">
        <v>897400000</v>
      </c>
      <c r="N527" s="4">
        <v>77</v>
      </c>
      <c r="O527" s="4">
        <v>7840</v>
      </c>
      <c r="P527" s="4">
        <v>8220</v>
      </c>
      <c r="Q527" s="4">
        <v>8260</v>
      </c>
    </row>
    <row r="528" spans="5:17">
      <c r="E528" s="4">
        <v>53</v>
      </c>
      <c r="F528" s="4">
        <v>105587</v>
      </c>
      <c r="G528" s="5">
        <v>1.51652E-2</v>
      </c>
      <c r="H528" s="4">
        <v>5260</v>
      </c>
      <c r="I528" s="4">
        <v>9140</v>
      </c>
      <c r="J528" s="4">
        <v>3880</v>
      </c>
      <c r="K528" s="5">
        <v>8061.58</v>
      </c>
      <c r="L528" s="5">
        <v>583.20100000000002</v>
      </c>
      <c r="M528" s="5">
        <v>851198000</v>
      </c>
      <c r="N528" s="4">
        <v>74</v>
      </c>
      <c r="O528" s="4">
        <v>7840</v>
      </c>
      <c r="P528" s="4">
        <v>5260</v>
      </c>
      <c r="Q528" s="4">
        <v>8260</v>
      </c>
    </row>
    <row r="529" spans="5:17">
      <c r="E529" s="4">
        <v>54</v>
      </c>
      <c r="F529" s="4">
        <v>99403</v>
      </c>
      <c r="G529" s="5">
        <v>1.4277E-2</v>
      </c>
      <c r="H529" s="4">
        <v>6090</v>
      </c>
      <c r="I529" s="4">
        <v>9140</v>
      </c>
      <c r="J529" s="4">
        <v>3050</v>
      </c>
      <c r="K529" s="5">
        <v>8070.91</v>
      </c>
      <c r="L529" s="5">
        <v>571.57600000000002</v>
      </c>
      <c r="M529" s="5">
        <v>802272000</v>
      </c>
      <c r="N529" s="4">
        <v>69</v>
      </c>
      <c r="O529" s="4">
        <v>7840</v>
      </c>
      <c r="P529" s="4">
        <v>6790</v>
      </c>
      <c r="Q529" s="4">
        <v>8260</v>
      </c>
    </row>
    <row r="530" spans="5:17">
      <c r="E530" s="4">
        <v>55</v>
      </c>
      <c r="F530" s="4">
        <v>92018</v>
      </c>
      <c r="G530" s="5">
        <v>1.32163E-2</v>
      </c>
      <c r="H530" s="4">
        <v>6090</v>
      </c>
      <c r="I530" s="4">
        <v>9140</v>
      </c>
      <c r="J530" s="4">
        <v>3050</v>
      </c>
      <c r="K530" s="5">
        <v>8085</v>
      </c>
      <c r="L530" s="5">
        <v>560.14700000000005</v>
      </c>
      <c r="M530" s="5">
        <v>743965000</v>
      </c>
      <c r="N530" s="4">
        <v>68</v>
      </c>
      <c r="O530" s="4">
        <v>7840</v>
      </c>
      <c r="P530" s="4">
        <v>8340</v>
      </c>
      <c r="Q530" s="4">
        <v>8260</v>
      </c>
    </row>
    <row r="531" spans="5:17">
      <c r="E531" s="4">
        <v>56</v>
      </c>
      <c r="F531" s="4">
        <v>84737</v>
      </c>
      <c r="G531" s="5">
        <v>1.21706E-2</v>
      </c>
      <c r="H531" s="4">
        <v>6090</v>
      </c>
      <c r="I531" s="4">
        <v>9140</v>
      </c>
      <c r="J531" s="4">
        <v>3050</v>
      </c>
      <c r="K531" s="5">
        <v>8099.78</v>
      </c>
      <c r="L531" s="5">
        <v>553.94799999999998</v>
      </c>
      <c r="M531" s="5">
        <v>686351000</v>
      </c>
      <c r="N531" s="4">
        <v>65</v>
      </c>
      <c r="O531" s="4">
        <v>7840</v>
      </c>
      <c r="P531" s="4">
        <v>7210</v>
      </c>
      <c r="Q531" s="4">
        <v>8260</v>
      </c>
    </row>
    <row r="532" spans="5:17">
      <c r="E532" s="4">
        <v>57</v>
      </c>
      <c r="F532" s="4">
        <v>77854</v>
      </c>
      <c r="G532" s="5">
        <v>1.1181999999999999E-2</v>
      </c>
      <c r="H532" s="4">
        <v>6090</v>
      </c>
      <c r="I532" s="4">
        <v>9140</v>
      </c>
      <c r="J532" s="4">
        <v>3050</v>
      </c>
      <c r="K532" s="5">
        <v>8115.35</v>
      </c>
      <c r="L532" s="5">
        <v>537.39400000000001</v>
      </c>
      <c r="M532" s="5">
        <v>631813000</v>
      </c>
      <c r="N532" s="4">
        <v>60</v>
      </c>
      <c r="O532" s="4">
        <v>7840</v>
      </c>
      <c r="P532" s="4">
        <v>7230</v>
      </c>
      <c r="Q532" s="4">
        <v>8260</v>
      </c>
    </row>
    <row r="533" spans="5:17">
      <c r="E533" s="4">
        <v>58</v>
      </c>
      <c r="F533" s="4">
        <v>71855</v>
      </c>
      <c r="G533" s="5">
        <v>1.03204E-2</v>
      </c>
      <c r="H533" s="4">
        <v>6090</v>
      </c>
      <c r="I533" s="4">
        <v>9140</v>
      </c>
      <c r="J533" s="4">
        <v>3050</v>
      </c>
      <c r="K533" s="5">
        <v>8125.09</v>
      </c>
      <c r="L533" s="5">
        <v>521.63599999999997</v>
      </c>
      <c r="M533" s="5">
        <v>583828000</v>
      </c>
      <c r="N533" s="4">
        <v>59</v>
      </c>
      <c r="O533" s="4">
        <v>7840</v>
      </c>
      <c r="P533" s="4">
        <v>7230</v>
      </c>
      <c r="Q533" s="4">
        <v>8260</v>
      </c>
    </row>
    <row r="534" spans="5:17">
      <c r="E534" s="4">
        <v>59</v>
      </c>
      <c r="F534" s="4">
        <v>64621</v>
      </c>
      <c r="G534" s="5">
        <v>9.2813600000000007E-3</v>
      </c>
      <c r="H534" s="4">
        <v>6090</v>
      </c>
      <c r="I534" s="4">
        <v>9140</v>
      </c>
      <c r="J534" s="4">
        <v>3050</v>
      </c>
      <c r="K534" s="5">
        <v>8145.59</v>
      </c>
      <c r="L534" s="5">
        <v>502.86799999999999</v>
      </c>
      <c r="M534" s="5">
        <v>526376000</v>
      </c>
      <c r="N534" s="4">
        <v>58</v>
      </c>
      <c r="O534" s="4">
        <v>7840</v>
      </c>
      <c r="P534" s="4">
        <v>7260</v>
      </c>
      <c r="Q534" s="4">
        <v>8260</v>
      </c>
    </row>
    <row r="535" spans="5:17">
      <c r="E535" s="4">
        <v>60</v>
      </c>
      <c r="F535" s="4">
        <v>57162</v>
      </c>
      <c r="G535" s="5">
        <v>8.21004E-3</v>
      </c>
      <c r="H535" s="4">
        <v>6270</v>
      </c>
      <c r="I535" s="4">
        <v>9140</v>
      </c>
      <c r="J535" s="4">
        <v>2870</v>
      </c>
      <c r="K535" s="5">
        <v>8172.19</v>
      </c>
      <c r="L535" s="5">
        <v>473.00799999999998</v>
      </c>
      <c r="M535" s="5">
        <v>467139000</v>
      </c>
      <c r="N535" s="4">
        <v>52</v>
      </c>
      <c r="O535" s="4">
        <v>7840</v>
      </c>
      <c r="P535" s="4">
        <v>6900</v>
      </c>
      <c r="Q535" s="4">
        <v>8260</v>
      </c>
    </row>
    <row r="536" spans="5:17">
      <c r="E536" s="4">
        <v>61</v>
      </c>
      <c r="F536" s="4">
        <v>49337</v>
      </c>
      <c r="G536" s="5">
        <v>7.0861500000000003E-3</v>
      </c>
      <c r="H536" s="4">
        <v>6270</v>
      </c>
      <c r="I536" s="4">
        <v>9140</v>
      </c>
      <c r="J536" s="4">
        <v>2870</v>
      </c>
      <c r="K536" s="5">
        <v>8185.77</v>
      </c>
      <c r="L536" s="5">
        <v>437.45299999999997</v>
      </c>
      <c r="M536" s="5">
        <v>403862000</v>
      </c>
      <c r="N536" s="4">
        <v>46</v>
      </c>
      <c r="O536" s="4">
        <v>8260</v>
      </c>
      <c r="P536" s="4">
        <v>8630</v>
      </c>
      <c r="Q536" s="4">
        <v>8260</v>
      </c>
    </row>
    <row r="537" spans="5:17">
      <c r="E537" s="4">
        <v>62</v>
      </c>
      <c r="F537" s="4">
        <v>42776</v>
      </c>
      <c r="G537" s="5">
        <v>6.1438100000000004E-3</v>
      </c>
      <c r="H537" s="4">
        <v>6920</v>
      </c>
      <c r="I537" s="4">
        <v>9140</v>
      </c>
      <c r="J537" s="4">
        <v>2220</v>
      </c>
      <c r="K537" s="5">
        <v>8204.93</v>
      </c>
      <c r="L537" s="5">
        <v>413.94400000000002</v>
      </c>
      <c r="M537" s="5">
        <v>350974000</v>
      </c>
      <c r="N537" s="4">
        <v>44</v>
      </c>
      <c r="O537" s="4">
        <v>8260</v>
      </c>
      <c r="P537" s="4">
        <v>7950</v>
      </c>
      <c r="Q537" s="4">
        <v>8260</v>
      </c>
    </row>
    <row r="538" spans="5:17">
      <c r="E538" s="4">
        <v>63</v>
      </c>
      <c r="F538" s="4">
        <v>35511</v>
      </c>
      <c r="G538" s="5">
        <v>5.10036E-3</v>
      </c>
      <c r="H538" s="4">
        <v>6920</v>
      </c>
      <c r="I538" s="4">
        <v>9140</v>
      </c>
      <c r="J538" s="4">
        <v>2220</v>
      </c>
      <c r="K538" s="5">
        <v>8211.4599999999991</v>
      </c>
      <c r="L538" s="5">
        <v>388.43900000000002</v>
      </c>
      <c r="M538" s="5">
        <v>291597000</v>
      </c>
      <c r="N538" s="4">
        <v>42</v>
      </c>
      <c r="O538" s="4">
        <v>8260</v>
      </c>
      <c r="P538" s="4">
        <v>8030</v>
      </c>
      <c r="Q538" s="4">
        <v>8260</v>
      </c>
    </row>
    <row r="539" spans="5:17">
      <c r="E539" s="4">
        <v>64</v>
      </c>
      <c r="F539" s="4">
        <v>29543</v>
      </c>
      <c r="G539" s="5">
        <v>4.24319E-3</v>
      </c>
      <c r="H539" s="4">
        <v>6920</v>
      </c>
      <c r="I539" s="4">
        <v>9140</v>
      </c>
      <c r="J539" s="4">
        <v>2220</v>
      </c>
      <c r="K539" s="5">
        <v>8220.6200000000008</v>
      </c>
      <c r="L539" s="5">
        <v>368.976</v>
      </c>
      <c r="M539" s="5">
        <v>242862000</v>
      </c>
      <c r="N539" s="4">
        <v>42</v>
      </c>
      <c r="O539" s="4">
        <v>8260</v>
      </c>
      <c r="P539" s="4">
        <v>9140</v>
      </c>
      <c r="Q539" s="4">
        <v>8260</v>
      </c>
    </row>
    <row r="540" spans="5:17">
      <c r="E540" s="4">
        <v>65</v>
      </c>
      <c r="F540" s="4">
        <v>23703</v>
      </c>
      <c r="G540" s="5">
        <v>3.4044000000000001E-3</v>
      </c>
      <c r="H540" s="4">
        <v>6920</v>
      </c>
      <c r="I540" s="4">
        <v>8830</v>
      </c>
      <c r="J540" s="4">
        <v>1910</v>
      </c>
      <c r="K540" s="5">
        <v>8236.92</v>
      </c>
      <c r="L540" s="5">
        <v>347.90300000000002</v>
      </c>
      <c r="M540" s="5">
        <v>195240000</v>
      </c>
      <c r="N540" s="4">
        <v>38</v>
      </c>
      <c r="O540" s="4">
        <v>8260</v>
      </c>
      <c r="P540" s="4">
        <v>7000</v>
      </c>
      <c r="Q540" s="4">
        <v>8260</v>
      </c>
    </row>
    <row r="541" spans="5:17">
      <c r="E541" s="4">
        <v>66</v>
      </c>
      <c r="F541" s="4">
        <v>18772</v>
      </c>
      <c r="G541" s="5">
        <v>2.6961799999999998E-3</v>
      </c>
      <c r="H541" s="4">
        <v>6920</v>
      </c>
      <c r="I541" s="4">
        <v>8830</v>
      </c>
      <c r="J541" s="4">
        <v>1910</v>
      </c>
      <c r="K541" s="5">
        <v>8267.14</v>
      </c>
      <c r="L541" s="5">
        <v>325.51100000000002</v>
      </c>
      <c r="M541" s="5">
        <v>155191000</v>
      </c>
      <c r="N541" s="4">
        <v>34</v>
      </c>
      <c r="O541" s="4">
        <v>8260</v>
      </c>
      <c r="P541" s="4">
        <v>8510</v>
      </c>
      <c r="Q541" s="4">
        <v>8260</v>
      </c>
    </row>
    <row r="542" spans="5:17">
      <c r="E542" s="4">
        <v>67</v>
      </c>
      <c r="F542" s="4">
        <v>15198</v>
      </c>
      <c r="G542" s="5">
        <v>2.1828500000000001E-3</v>
      </c>
      <c r="H542" s="4">
        <v>7250</v>
      </c>
      <c r="I542" s="4">
        <v>8830</v>
      </c>
      <c r="J542" s="4">
        <v>1580</v>
      </c>
      <c r="K542" s="5">
        <v>8276.27</v>
      </c>
      <c r="L542" s="5">
        <v>323.678</v>
      </c>
      <c r="M542" s="5">
        <v>125783000</v>
      </c>
      <c r="N542" s="4">
        <v>29</v>
      </c>
      <c r="O542" s="4">
        <v>8260</v>
      </c>
      <c r="P542" s="4">
        <v>7960</v>
      </c>
      <c r="Q542" s="4">
        <v>8260</v>
      </c>
    </row>
    <row r="543" spans="5:17">
      <c r="E543" s="4">
        <v>68</v>
      </c>
      <c r="F543" s="4">
        <v>11537</v>
      </c>
      <c r="G543" s="5">
        <v>1.6570300000000001E-3</v>
      </c>
      <c r="H543" s="4">
        <v>7560</v>
      </c>
      <c r="I543" s="4">
        <v>8830</v>
      </c>
      <c r="J543" s="4">
        <v>1270</v>
      </c>
      <c r="K543" s="5">
        <v>8289.65</v>
      </c>
      <c r="L543" s="5">
        <v>315.64400000000001</v>
      </c>
      <c r="M543" s="5">
        <v>95637700</v>
      </c>
      <c r="N543" s="4">
        <v>26</v>
      </c>
      <c r="O543" s="4">
        <v>8260</v>
      </c>
      <c r="P543" s="4">
        <v>8270</v>
      </c>
      <c r="Q543" s="4">
        <v>8260</v>
      </c>
    </row>
    <row r="544" spans="5:17">
      <c r="E544" s="4">
        <v>69</v>
      </c>
      <c r="F544" s="4">
        <v>8721</v>
      </c>
      <c r="G544" s="5">
        <v>1.2525800000000001E-3</v>
      </c>
      <c r="H544" s="4">
        <v>7560</v>
      </c>
      <c r="I544" s="4">
        <v>8830</v>
      </c>
      <c r="J544" s="4">
        <v>1270</v>
      </c>
      <c r="K544" s="5">
        <v>8308.25</v>
      </c>
      <c r="L544" s="5">
        <v>305.34500000000003</v>
      </c>
      <c r="M544" s="5">
        <v>72456200</v>
      </c>
      <c r="N544" s="4">
        <v>24</v>
      </c>
      <c r="O544" s="4">
        <v>8260</v>
      </c>
      <c r="P544" s="4">
        <v>8440</v>
      </c>
      <c r="Q544" s="4">
        <v>8260</v>
      </c>
    </row>
    <row r="545" spans="2:17">
      <c r="E545" s="4">
        <v>70</v>
      </c>
      <c r="F545" s="4">
        <v>6603</v>
      </c>
      <c r="G545" s="5">
        <v>9.4837299999999997E-4</v>
      </c>
      <c r="H545" s="4">
        <v>7560</v>
      </c>
      <c r="I545" s="4">
        <v>8830</v>
      </c>
      <c r="J545" s="4">
        <v>1270</v>
      </c>
      <c r="K545" s="5">
        <v>8310.6</v>
      </c>
      <c r="L545" s="5">
        <v>299.15800000000002</v>
      </c>
      <c r="M545" s="5">
        <v>54874900</v>
      </c>
      <c r="N545" s="4">
        <v>22</v>
      </c>
      <c r="O545" s="4">
        <v>8260</v>
      </c>
      <c r="P545" s="4">
        <v>8830</v>
      </c>
      <c r="Q545" s="4">
        <v>8260</v>
      </c>
    </row>
    <row r="546" spans="2:17">
      <c r="E546" s="4">
        <v>71</v>
      </c>
      <c r="F546" s="4">
        <v>4790</v>
      </c>
      <c r="G546" s="5">
        <v>6.8797599999999997E-4</v>
      </c>
      <c r="H546" s="4">
        <v>7560</v>
      </c>
      <c r="I546" s="4">
        <v>8750</v>
      </c>
      <c r="J546" s="4">
        <v>1190</v>
      </c>
      <c r="K546" s="5">
        <v>8302.99</v>
      </c>
      <c r="L546" s="5">
        <v>300.14699999999999</v>
      </c>
      <c r="M546" s="5">
        <v>39771300</v>
      </c>
      <c r="N546" s="4">
        <v>20</v>
      </c>
      <c r="O546" s="4">
        <v>8260</v>
      </c>
      <c r="P546" s="4">
        <v>7820</v>
      </c>
      <c r="Q546" s="4">
        <v>8260</v>
      </c>
    </row>
    <row r="547" spans="2:17">
      <c r="E547" s="4">
        <v>72</v>
      </c>
      <c r="F547" s="4">
        <v>3532</v>
      </c>
      <c r="G547" s="5">
        <v>5.0729300000000002E-4</v>
      </c>
      <c r="H547" s="4">
        <v>7560</v>
      </c>
      <c r="I547" s="4">
        <v>8750</v>
      </c>
      <c r="J547" s="4">
        <v>1190</v>
      </c>
      <c r="K547" s="5">
        <v>8292.26</v>
      </c>
      <c r="L547" s="5">
        <v>313.15499999999997</v>
      </c>
      <c r="M547" s="5">
        <v>29288300</v>
      </c>
      <c r="N547" s="4">
        <v>17</v>
      </c>
      <c r="O547" s="4">
        <v>8570</v>
      </c>
      <c r="P547" s="4">
        <v>8140</v>
      </c>
      <c r="Q547" s="4">
        <v>8260</v>
      </c>
    </row>
    <row r="548" spans="2:17">
      <c r="E548" s="4">
        <v>73</v>
      </c>
      <c r="F548" s="4">
        <v>2381</v>
      </c>
      <c r="G548" s="5">
        <v>3.4197699999999998E-4</v>
      </c>
      <c r="H548" s="4">
        <v>7560</v>
      </c>
      <c r="I548" s="4">
        <v>8700</v>
      </c>
      <c r="J548" s="4">
        <v>1140</v>
      </c>
      <c r="K548" s="5">
        <v>8307.7000000000007</v>
      </c>
      <c r="L548" s="5">
        <v>331.30500000000001</v>
      </c>
      <c r="M548" s="5">
        <v>19780600</v>
      </c>
      <c r="N548" s="4">
        <v>10</v>
      </c>
      <c r="O548" s="4">
        <v>8570</v>
      </c>
      <c r="P548" s="4">
        <v>8540</v>
      </c>
      <c r="Q548" s="4">
        <v>8570</v>
      </c>
    </row>
    <row r="549" spans="2:17">
      <c r="E549" s="4">
        <v>74</v>
      </c>
      <c r="F549" s="4">
        <v>1653</v>
      </c>
      <c r="G549" s="5">
        <v>2.3741600000000001E-4</v>
      </c>
      <c r="H549" s="4">
        <v>7560</v>
      </c>
      <c r="I549" s="4">
        <v>8700</v>
      </c>
      <c r="J549" s="4">
        <v>1140</v>
      </c>
      <c r="K549" s="5">
        <v>8323.48</v>
      </c>
      <c r="L549" s="5">
        <v>342.834</v>
      </c>
      <c r="M549" s="5">
        <v>13758700</v>
      </c>
      <c r="N549" s="4">
        <v>8</v>
      </c>
      <c r="O549" s="4">
        <v>8570</v>
      </c>
      <c r="P549" s="4">
        <v>8080</v>
      </c>
      <c r="Q549" s="4">
        <v>8570</v>
      </c>
    </row>
    <row r="550" spans="2:17">
      <c r="E550" s="4">
        <v>75</v>
      </c>
      <c r="F550" s="4">
        <v>1066</v>
      </c>
      <c r="G550" s="5">
        <v>1.5310700000000001E-4</v>
      </c>
      <c r="H550" s="4">
        <v>7560</v>
      </c>
      <c r="I550" s="4">
        <v>8610</v>
      </c>
      <c r="J550" s="4">
        <v>1050</v>
      </c>
      <c r="K550" s="5">
        <v>8318.41</v>
      </c>
      <c r="L550" s="5">
        <v>362.637</v>
      </c>
      <c r="M550" s="5">
        <v>8867420</v>
      </c>
      <c r="N550" s="4">
        <v>5</v>
      </c>
      <c r="O550" s="4">
        <v>8570</v>
      </c>
      <c r="P550" s="4">
        <v>8260</v>
      </c>
      <c r="Q550" s="4">
        <v>8570</v>
      </c>
    </row>
    <row r="551" spans="2:17">
      <c r="E551" s="4">
        <v>76</v>
      </c>
      <c r="F551" s="4">
        <v>540</v>
      </c>
      <c r="G551" s="5">
        <v>7.75589E-5</v>
      </c>
      <c r="H551" s="4">
        <v>7560</v>
      </c>
      <c r="I551" s="4">
        <v>8610</v>
      </c>
      <c r="J551" s="4">
        <v>1050</v>
      </c>
      <c r="K551" s="5">
        <v>8343.15</v>
      </c>
      <c r="L551" s="5">
        <v>373.40699999999998</v>
      </c>
      <c r="M551" s="5">
        <v>4505300</v>
      </c>
      <c r="N551" s="4">
        <v>4</v>
      </c>
      <c r="O551" s="4">
        <v>8570</v>
      </c>
      <c r="P551" s="4">
        <v>7560</v>
      </c>
      <c r="Q551" s="4">
        <v>8570</v>
      </c>
    </row>
    <row r="552" spans="2:17">
      <c r="E552" s="4">
        <v>77</v>
      </c>
      <c r="F552" s="4">
        <v>236</v>
      </c>
      <c r="G552" s="5">
        <v>3.3896100000000002E-5</v>
      </c>
      <c r="H552" s="4">
        <v>7560</v>
      </c>
      <c r="I552" s="4">
        <v>8610</v>
      </c>
      <c r="J552" s="4">
        <v>1050</v>
      </c>
      <c r="K552" s="5">
        <v>8421.65</v>
      </c>
      <c r="L552" s="5">
        <v>352.66800000000001</v>
      </c>
      <c r="M552" s="5">
        <v>1987510</v>
      </c>
      <c r="N552" s="4">
        <v>4</v>
      </c>
      <c r="O552" s="4">
        <v>8570</v>
      </c>
      <c r="P552" s="4">
        <v>8020</v>
      </c>
      <c r="Q552" s="4">
        <v>8570</v>
      </c>
    </row>
    <row r="553" spans="2:17">
      <c r="E553" s="4">
        <v>78</v>
      </c>
      <c r="F553" s="4">
        <v>59</v>
      </c>
      <c r="G553" s="5">
        <v>8.4740200000000002E-6</v>
      </c>
      <c r="H553" s="4">
        <v>8570</v>
      </c>
      <c r="I553" s="4">
        <v>8610</v>
      </c>
      <c r="J553" s="4">
        <v>40</v>
      </c>
      <c r="K553" s="5">
        <v>8584.24</v>
      </c>
      <c r="L553" s="5">
        <v>19.151800000000001</v>
      </c>
      <c r="M553" s="5">
        <v>506470</v>
      </c>
      <c r="N553" s="4">
        <v>2</v>
      </c>
      <c r="O553" s="4">
        <v>8570</v>
      </c>
      <c r="P553" s="4">
        <v>8610</v>
      </c>
      <c r="Q553" s="4">
        <v>8570</v>
      </c>
    </row>
    <row r="554" spans="2:17">
      <c r="E554" s="4">
        <v>79</v>
      </c>
      <c r="F554" s="4">
        <v>15</v>
      </c>
      <c r="G554" s="5">
        <v>2.1544099999999999E-6</v>
      </c>
      <c r="H554" s="4">
        <v>8570</v>
      </c>
      <c r="I554" s="4">
        <v>8570</v>
      </c>
      <c r="J554" s="4">
        <v>0</v>
      </c>
      <c r="K554" s="5">
        <v>8570</v>
      </c>
      <c r="L554" s="5">
        <v>0</v>
      </c>
      <c r="M554" s="5">
        <v>128550</v>
      </c>
      <c r="N554" s="4">
        <v>1</v>
      </c>
      <c r="O554" s="4">
        <v>8570</v>
      </c>
      <c r="P554" s="4">
        <v>8570</v>
      </c>
      <c r="Q554" s="4">
        <v>8570</v>
      </c>
    </row>
    <row r="555" spans="2:17">
      <c r="B555" t="s">
        <v>40</v>
      </c>
      <c r="E555" s="4">
        <v>1</v>
      </c>
      <c r="F555" s="4">
        <v>4965254</v>
      </c>
      <c r="G555" s="5">
        <v>0.71314699999999998</v>
      </c>
      <c r="H555" s="4">
        <v>0</v>
      </c>
      <c r="I555" s="4">
        <v>9150</v>
      </c>
      <c r="J555" s="4">
        <v>9150</v>
      </c>
      <c r="K555" s="5">
        <v>4115.1499999999996</v>
      </c>
      <c r="L555" s="5">
        <v>2431.2600000000002</v>
      </c>
      <c r="M555" s="5">
        <v>20432800000</v>
      </c>
      <c r="N555" s="4">
        <v>155</v>
      </c>
      <c r="O555" s="4">
        <v>1970</v>
      </c>
      <c r="P555" s="4">
        <v>5760</v>
      </c>
      <c r="Q555" s="4">
        <v>4630</v>
      </c>
    </row>
    <row r="556" spans="2:17">
      <c r="E556" s="4">
        <v>2</v>
      </c>
      <c r="F556" s="4">
        <v>1506506</v>
      </c>
      <c r="G556" s="5">
        <v>0.21637600000000001</v>
      </c>
      <c r="H556" s="4">
        <v>0</v>
      </c>
      <c r="I556" s="4">
        <v>9150</v>
      </c>
      <c r="J556" s="4">
        <v>9150</v>
      </c>
      <c r="K556" s="5">
        <v>5956.03</v>
      </c>
      <c r="L556" s="5">
        <v>1969.87</v>
      </c>
      <c r="M556" s="5">
        <v>8972800000</v>
      </c>
      <c r="N556" s="4">
        <v>143</v>
      </c>
      <c r="O556" s="4">
        <v>1970</v>
      </c>
      <c r="P556" s="4">
        <v>5532</v>
      </c>
      <c r="Q556" s="4">
        <v>6430</v>
      </c>
    </row>
    <row r="557" spans="2:17">
      <c r="E557" s="4">
        <v>3</v>
      </c>
      <c r="F557" s="4">
        <v>1093829</v>
      </c>
      <c r="G557" s="5">
        <v>0.15710399999999999</v>
      </c>
      <c r="H557" s="4">
        <v>0</v>
      </c>
      <c r="I557" s="4">
        <v>9150</v>
      </c>
      <c r="J557" s="4">
        <v>9150</v>
      </c>
      <c r="K557" s="5">
        <v>6432.2</v>
      </c>
      <c r="L557" s="5">
        <v>1808.58</v>
      </c>
      <c r="M557" s="5">
        <v>7035720000</v>
      </c>
      <c r="N557" s="4">
        <v>155</v>
      </c>
      <c r="O557" s="4">
        <v>1970</v>
      </c>
      <c r="P557" s="4">
        <v>7040</v>
      </c>
      <c r="Q557" s="4">
        <v>6750</v>
      </c>
    </row>
    <row r="558" spans="2:17">
      <c r="E558" s="4">
        <v>4</v>
      </c>
      <c r="F558" s="4">
        <v>864477</v>
      </c>
      <c r="G558" s="5">
        <v>0.124163</v>
      </c>
      <c r="H558" s="4">
        <v>0</v>
      </c>
      <c r="I558" s="4">
        <v>9150</v>
      </c>
      <c r="J558" s="4">
        <v>9150</v>
      </c>
      <c r="K558" s="5">
        <v>6516.1</v>
      </c>
      <c r="L558" s="5">
        <v>1736.31</v>
      </c>
      <c r="M558" s="5">
        <v>5633020000</v>
      </c>
      <c r="N558" s="4">
        <v>162</v>
      </c>
      <c r="O558" s="4">
        <v>1970</v>
      </c>
      <c r="P558" s="4">
        <v>6400</v>
      </c>
      <c r="Q558" s="4">
        <v>6800</v>
      </c>
    </row>
    <row r="559" spans="2:17">
      <c r="E559" s="4">
        <v>5</v>
      </c>
      <c r="F559" s="4">
        <v>753090</v>
      </c>
      <c r="G559" s="5">
        <v>0.108164</v>
      </c>
      <c r="H559" s="4">
        <v>0</v>
      </c>
      <c r="I559" s="4">
        <v>9150</v>
      </c>
      <c r="J559" s="4">
        <v>9150</v>
      </c>
      <c r="K559" s="5">
        <v>6660.07</v>
      </c>
      <c r="L559" s="5">
        <v>1672.86</v>
      </c>
      <c r="M559" s="5">
        <v>5015630000</v>
      </c>
      <c r="N559" s="4">
        <v>165</v>
      </c>
      <c r="O559" s="4">
        <v>1970</v>
      </c>
      <c r="P559" s="4">
        <v>6410</v>
      </c>
      <c r="Q559" s="4">
        <v>6940</v>
      </c>
    </row>
    <row r="560" spans="2:17">
      <c r="E560" s="4">
        <v>6</v>
      </c>
      <c r="F560" s="4">
        <v>625044</v>
      </c>
      <c r="G560" s="5">
        <v>8.9773500000000006E-2</v>
      </c>
      <c r="H560" s="4">
        <v>0</v>
      </c>
      <c r="I560" s="4">
        <v>9150</v>
      </c>
      <c r="J560" s="4">
        <v>9150</v>
      </c>
      <c r="K560" s="5">
        <v>6746.91</v>
      </c>
      <c r="L560" s="5">
        <v>1703.44</v>
      </c>
      <c r="M560" s="5">
        <v>4217110000</v>
      </c>
      <c r="N560" s="4">
        <v>164</v>
      </c>
      <c r="O560" s="4">
        <v>1970</v>
      </c>
      <c r="P560" s="4">
        <v>5880</v>
      </c>
      <c r="Q560" s="4">
        <v>7070</v>
      </c>
    </row>
    <row r="561" spans="5:17">
      <c r="E561" s="4">
        <v>7</v>
      </c>
      <c r="F561" s="4">
        <v>566549</v>
      </c>
      <c r="G561" s="5">
        <v>8.1372E-2</v>
      </c>
      <c r="H561" s="4">
        <v>0</v>
      </c>
      <c r="I561" s="4">
        <v>9150</v>
      </c>
      <c r="J561" s="4">
        <v>9150</v>
      </c>
      <c r="K561" s="5">
        <v>6754.15</v>
      </c>
      <c r="L561" s="5">
        <v>1622.41</v>
      </c>
      <c r="M561" s="5">
        <v>3826560000</v>
      </c>
      <c r="N561" s="4">
        <v>161</v>
      </c>
      <c r="O561" s="4">
        <v>1970</v>
      </c>
      <c r="P561" s="4">
        <v>4880</v>
      </c>
      <c r="Q561" s="4">
        <v>7070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9150</v>
      </c>
      <c r="J562" s="4">
        <v>9150</v>
      </c>
      <c r="K562" s="5">
        <v>6758.19</v>
      </c>
      <c r="L562" s="5">
        <v>1539.14</v>
      </c>
      <c r="M562" s="5">
        <v>3460700000</v>
      </c>
      <c r="N562" s="4">
        <v>163</v>
      </c>
      <c r="O562" s="4">
        <v>1970</v>
      </c>
      <c r="P562" s="4">
        <v>7340</v>
      </c>
      <c r="Q562" s="4">
        <v>7040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8740</v>
      </c>
      <c r="J563" s="4">
        <v>8740</v>
      </c>
      <c r="K563" s="5">
        <v>6815.64</v>
      </c>
      <c r="L563" s="5">
        <v>1438.56</v>
      </c>
      <c r="M563" s="5">
        <v>3299450000</v>
      </c>
      <c r="N563" s="4">
        <v>167</v>
      </c>
      <c r="O563" s="4">
        <v>7530</v>
      </c>
      <c r="P563" s="4">
        <v>6040</v>
      </c>
      <c r="Q563" s="4">
        <v>7070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8740</v>
      </c>
      <c r="J564" s="4">
        <v>8740</v>
      </c>
      <c r="K564" s="5">
        <v>6834.75</v>
      </c>
      <c r="L564" s="5">
        <v>1384.75</v>
      </c>
      <c r="M564" s="5">
        <v>3049250000</v>
      </c>
      <c r="N564" s="4">
        <v>170</v>
      </c>
      <c r="O564" s="4">
        <v>7530</v>
      </c>
      <c r="P564" s="4">
        <v>7590</v>
      </c>
      <c r="Q564" s="4">
        <v>7100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8740</v>
      </c>
      <c r="J565" s="4">
        <v>8740</v>
      </c>
      <c r="K565" s="5">
        <v>6844.87</v>
      </c>
      <c r="L565" s="5">
        <v>1331.25</v>
      </c>
      <c r="M565" s="5">
        <v>2795150000</v>
      </c>
      <c r="N565" s="4">
        <v>172</v>
      </c>
      <c r="O565" s="4">
        <v>7530</v>
      </c>
      <c r="P565" s="4">
        <v>6450</v>
      </c>
      <c r="Q565" s="4">
        <v>7070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8740</v>
      </c>
      <c r="J566" s="4">
        <v>8740</v>
      </c>
      <c r="K566" s="5">
        <v>6863.4</v>
      </c>
      <c r="L566" s="5">
        <v>1252.42</v>
      </c>
      <c r="M566" s="5">
        <v>2598040000</v>
      </c>
      <c r="N566" s="4">
        <v>167</v>
      </c>
      <c r="O566" s="4">
        <v>7530</v>
      </c>
      <c r="P566" s="4">
        <v>7290</v>
      </c>
      <c r="Q566" s="4">
        <v>7040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8740</v>
      </c>
      <c r="J567" s="4">
        <v>8740</v>
      </c>
      <c r="K567" s="5">
        <v>6887.71</v>
      </c>
      <c r="L567" s="5">
        <v>1186.69</v>
      </c>
      <c r="M567" s="5">
        <v>2503210000</v>
      </c>
      <c r="N567" s="4">
        <v>166</v>
      </c>
      <c r="O567" s="4">
        <v>7540</v>
      </c>
      <c r="P567" s="4">
        <v>4080</v>
      </c>
      <c r="Q567" s="4">
        <v>7040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8740</v>
      </c>
      <c r="J568" s="4">
        <v>8740</v>
      </c>
      <c r="K568" s="5">
        <v>6890.64</v>
      </c>
      <c r="L568" s="5">
        <v>1136.8900000000001</v>
      </c>
      <c r="M568" s="5">
        <v>2411830000</v>
      </c>
      <c r="N568" s="4">
        <v>165</v>
      </c>
      <c r="O568" s="4">
        <v>7530</v>
      </c>
      <c r="P568" s="4">
        <v>7440</v>
      </c>
      <c r="Q568" s="4">
        <v>7032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8740</v>
      </c>
      <c r="J569" s="4">
        <v>8740</v>
      </c>
      <c r="K569" s="5">
        <v>6896.48</v>
      </c>
      <c r="L569" s="5">
        <v>1048.83</v>
      </c>
      <c r="M569" s="5">
        <v>2314040000</v>
      </c>
      <c r="N569" s="4">
        <v>165</v>
      </c>
      <c r="O569" s="4">
        <v>6880</v>
      </c>
      <c r="P569" s="4">
        <v>6480</v>
      </c>
      <c r="Q569" s="4">
        <v>7020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8740</v>
      </c>
      <c r="J570" s="4">
        <v>8740</v>
      </c>
      <c r="K570" s="5">
        <v>6880.37</v>
      </c>
      <c r="L570" s="5">
        <v>1006.63</v>
      </c>
      <c r="M570" s="5">
        <v>2172230000</v>
      </c>
      <c r="N570" s="4">
        <v>164</v>
      </c>
      <c r="O570" s="4">
        <v>7110</v>
      </c>
      <c r="P570" s="4">
        <v>8200</v>
      </c>
      <c r="Q570" s="4">
        <v>6950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8740</v>
      </c>
      <c r="J571" s="4">
        <v>8740</v>
      </c>
      <c r="K571" s="5">
        <v>6875.68</v>
      </c>
      <c r="L571" s="5">
        <v>987.94799999999998</v>
      </c>
      <c r="M571" s="5">
        <v>2083910000</v>
      </c>
      <c r="N571" s="4">
        <v>161</v>
      </c>
      <c r="O571" s="4">
        <v>5890</v>
      </c>
      <c r="P571" s="4">
        <v>7270</v>
      </c>
      <c r="Q571" s="4">
        <v>6940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8740</v>
      </c>
      <c r="J572" s="4">
        <v>8740</v>
      </c>
      <c r="K572" s="5">
        <v>6871.46</v>
      </c>
      <c r="L572" s="5">
        <v>969.64599999999996</v>
      </c>
      <c r="M572" s="5">
        <v>2009740000</v>
      </c>
      <c r="N572" s="4">
        <v>167</v>
      </c>
      <c r="O572" s="4">
        <v>5890</v>
      </c>
      <c r="P572" s="4">
        <v>8170</v>
      </c>
      <c r="Q572" s="4">
        <v>6930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8740</v>
      </c>
      <c r="J573" s="4">
        <v>8740</v>
      </c>
      <c r="K573" s="5">
        <v>6871.43</v>
      </c>
      <c r="L573" s="5">
        <v>943.822</v>
      </c>
      <c r="M573" s="5">
        <v>1940180000</v>
      </c>
      <c r="N573" s="4">
        <v>167</v>
      </c>
      <c r="O573" s="4">
        <v>5890</v>
      </c>
      <c r="P573" s="4">
        <v>7920</v>
      </c>
      <c r="Q573" s="4">
        <v>6930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8740</v>
      </c>
      <c r="J574" s="4">
        <v>8740</v>
      </c>
      <c r="K574" s="5">
        <v>6889.44</v>
      </c>
      <c r="L574" s="5">
        <v>914.97699999999998</v>
      </c>
      <c r="M574" s="5">
        <v>1899280000</v>
      </c>
      <c r="N574" s="4">
        <v>164</v>
      </c>
      <c r="O574" s="4">
        <v>5890</v>
      </c>
      <c r="P574" s="4">
        <v>6090</v>
      </c>
      <c r="Q574" s="4">
        <v>6930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8740</v>
      </c>
      <c r="J575" s="4">
        <v>8740</v>
      </c>
      <c r="K575" s="5">
        <v>6909.05</v>
      </c>
      <c r="L575" s="5">
        <v>869.62900000000002</v>
      </c>
      <c r="M575" s="5">
        <v>1837190000</v>
      </c>
      <c r="N575" s="4">
        <v>164</v>
      </c>
      <c r="O575" s="4">
        <v>6930</v>
      </c>
      <c r="P575" s="4">
        <v>7470</v>
      </c>
      <c r="Q575" s="4">
        <v>6940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8740</v>
      </c>
      <c r="J576" s="4">
        <v>8740</v>
      </c>
      <c r="K576" s="5">
        <v>6928.44</v>
      </c>
      <c r="L576" s="5">
        <v>839.03700000000003</v>
      </c>
      <c r="M576" s="5">
        <v>1781680000</v>
      </c>
      <c r="N576" s="4">
        <v>162</v>
      </c>
      <c r="O576" s="4">
        <v>6930</v>
      </c>
      <c r="P576" s="4">
        <v>6532</v>
      </c>
      <c r="Q576" s="4">
        <v>6940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8740</v>
      </c>
      <c r="J577" s="4">
        <v>8740</v>
      </c>
      <c r="K577" s="5">
        <v>6942.93</v>
      </c>
      <c r="L577" s="5">
        <v>815.35199999999998</v>
      </c>
      <c r="M577" s="5">
        <v>1740170000</v>
      </c>
      <c r="N577" s="4">
        <v>161</v>
      </c>
      <c r="O577" s="4">
        <v>6930</v>
      </c>
      <c r="P577" s="4">
        <v>6890</v>
      </c>
      <c r="Q577" s="4">
        <v>6950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8740</v>
      </c>
      <c r="J578" s="4">
        <v>8740</v>
      </c>
      <c r="K578" s="5">
        <v>6960</v>
      </c>
      <c r="L578" s="5">
        <v>798.92499999999995</v>
      </c>
      <c r="M578" s="5">
        <v>1719470000</v>
      </c>
      <c r="N578" s="4">
        <v>156</v>
      </c>
      <c r="O578" s="4">
        <v>6930</v>
      </c>
      <c r="P578" s="4">
        <v>6020</v>
      </c>
      <c r="Q578" s="4">
        <v>6950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8740</v>
      </c>
      <c r="J579" s="4">
        <v>8740</v>
      </c>
      <c r="K579" s="5">
        <v>6978.5</v>
      </c>
      <c r="L579" s="5">
        <v>778.38499999999999</v>
      </c>
      <c r="M579" s="5">
        <v>1700900000</v>
      </c>
      <c r="N579" s="4">
        <v>153</v>
      </c>
      <c r="O579" s="4">
        <v>6930</v>
      </c>
      <c r="P579" s="4">
        <v>8740</v>
      </c>
      <c r="Q579" s="4">
        <v>6970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8420</v>
      </c>
      <c r="J580" s="4">
        <v>8420</v>
      </c>
      <c r="K580" s="5">
        <v>7002.18</v>
      </c>
      <c r="L580" s="5">
        <v>738.68499999999995</v>
      </c>
      <c r="M580" s="5">
        <v>1684150000</v>
      </c>
      <c r="N580" s="4">
        <v>151</v>
      </c>
      <c r="O580" s="4">
        <v>6930</v>
      </c>
      <c r="P580" s="4">
        <v>4500</v>
      </c>
      <c r="Q580" s="4">
        <v>7020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8420</v>
      </c>
      <c r="J581" s="4">
        <v>8420</v>
      </c>
      <c r="K581" s="5">
        <v>7014.1</v>
      </c>
      <c r="L581" s="5">
        <v>730.11800000000005</v>
      </c>
      <c r="M581" s="5">
        <v>1652960000</v>
      </c>
      <c r="N581" s="4">
        <v>147</v>
      </c>
      <c r="O581" s="4">
        <v>6930</v>
      </c>
      <c r="P581" s="4">
        <v>7490</v>
      </c>
      <c r="Q581" s="4">
        <v>7040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8420</v>
      </c>
      <c r="J582" s="4">
        <v>8420</v>
      </c>
      <c r="K582" s="5">
        <v>7037.92</v>
      </c>
      <c r="L582" s="5">
        <v>719.74199999999996</v>
      </c>
      <c r="M582" s="5">
        <v>1639320000</v>
      </c>
      <c r="N582" s="4">
        <v>149</v>
      </c>
      <c r="O582" s="4">
        <v>6930</v>
      </c>
      <c r="P582" s="4">
        <v>7490</v>
      </c>
      <c r="Q582" s="4">
        <v>7050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8420</v>
      </c>
      <c r="J583" s="4">
        <v>8420</v>
      </c>
      <c r="K583" s="5">
        <v>7049.74</v>
      </c>
      <c r="L583" s="5">
        <v>711.13800000000003</v>
      </c>
      <c r="M583" s="5">
        <v>1605090000</v>
      </c>
      <c r="N583" s="4">
        <v>146</v>
      </c>
      <c r="O583" s="4">
        <v>6930</v>
      </c>
      <c r="P583" s="4">
        <v>5920</v>
      </c>
      <c r="Q583" s="4">
        <v>7050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8420</v>
      </c>
      <c r="J584" s="4">
        <v>8420</v>
      </c>
      <c r="K584" s="5">
        <v>7065.73</v>
      </c>
      <c r="L584" s="5">
        <v>702.28599999999994</v>
      </c>
      <c r="M584" s="5">
        <v>1565570000</v>
      </c>
      <c r="N584" s="4">
        <v>145</v>
      </c>
      <c r="O584" s="4">
        <v>6930</v>
      </c>
      <c r="P584" s="4">
        <v>7342</v>
      </c>
      <c r="Q584" s="4">
        <v>7060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5122</v>
      </c>
      <c r="I585" s="4">
        <v>8420</v>
      </c>
      <c r="J585" s="4">
        <v>3298</v>
      </c>
      <c r="K585" s="5">
        <v>7081.56</v>
      </c>
      <c r="L585" s="5">
        <v>704.37599999999998</v>
      </c>
      <c r="M585" s="5">
        <v>1530120000</v>
      </c>
      <c r="N585" s="4">
        <v>140</v>
      </c>
      <c r="O585" s="4">
        <v>6930</v>
      </c>
      <c r="P585" s="4">
        <v>7470</v>
      </c>
      <c r="Q585" s="4">
        <v>7090</v>
      </c>
    </row>
    <row r="586" spans="5:17">
      <c r="E586" s="4">
        <v>32</v>
      </c>
      <c r="F586" s="4">
        <v>212406</v>
      </c>
      <c r="G586" s="5">
        <v>3.05074E-2</v>
      </c>
      <c r="H586" s="4">
        <v>5122</v>
      </c>
      <c r="I586" s="4">
        <v>8420</v>
      </c>
      <c r="J586" s="4">
        <v>3298</v>
      </c>
      <c r="K586" s="5">
        <v>7091.78</v>
      </c>
      <c r="L586" s="5">
        <v>707.65899999999999</v>
      </c>
      <c r="M586" s="5">
        <v>1506340000</v>
      </c>
      <c r="N586" s="4">
        <v>141</v>
      </c>
      <c r="O586" s="4">
        <v>6930</v>
      </c>
      <c r="P586" s="4">
        <v>7010</v>
      </c>
      <c r="Q586" s="4">
        <v>7100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5122</v>
      </c>
      <c r="I587" s="4">
        <v>8420</v>
      </c>
      <c r="J587" s="4">
        <v>3298</v>
      </c>
      <c r="K587" s="5">
        <v>7105.78</v>
      </c>
      <c r="L587" s="5">
        <v>705.40899999999999</v>
      </c>
      <c r="M587" s="5">
        <v>1485400000</v>
      </c>
      <c r="N587" s="4">
        <v>136</v>
      </c>
      <c r="O587" s="4">
        <v>7150</v>
      </c>
      <c r="P587" s="4">
        <v>8310</v>
      </c>
      <c r="Q587" s="4">
        <v>7100</v>
      </c>
    </row>
    <row r="588" spans="5:17">
      <c r="E588" s="4">
        <v>34</v>
      </c>
      <c r="F588" s="4">
        <v>207640</v>
      </c>
      <c r="G588" s="5">
        <v>2.98228E-2</v>
      </c>
      <c r="H588" s="4">
        <v>5122</v>
      </c>
      <c r="I588" s="4">
        <v>8400</v>
      </c>
      <c r="J588" s="4">
        <v>3278</v>
      </c>
      <c r="K588" s="5">
        <v>7123.32</v>
      </c>
      <c r="L588" s="5">
        <v>703.88099999999997</v>
      </c>
      <c r="M588" s="5">
        <v>1479090000</v>
      </c>
      <c r="N588" s="4">
        <v>133</v>
      </c>
      <c r="O588" s="4">
        <v>7150</v>
      </c>
      <c r="P588" s="4">
        <v>7680</v>
      </c>
      <c r="Q588" s="4">
        <v>7140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5122</v>
      </c>
      <c r="I589" s="4">
        <v>8420</v>
      </c>
      <c r="J589" s="4">
        <v>3298</v>
      </c>
      <c r="K589" s="5">
        <v>7132.72</v>
      </c>
      <c r="L589" s="5">
        <v>704.30799999999999</v>
      </c>
      <c r="M589" s="5">
        <v>1470720000</v>
      </c>
      <c r="N589" s="4">
        <v>134</v>
      </c>
      <c r="O589" s="4">
        <v>6560</v>
      </c>
      <c r="P589" s="4">
        <v>7680</v>
      </c>
      <c r="Q589" s="4">
        <v>7150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5122</v>
      </c>
      <c r="I590" s="4">
        <v>8420</v>
      </c>
      <c r="J590" s="4">
        <v>3298</v>
      </c>
      <c r="K590" s="5">
        <v>7151.17</v>
      </c>
      <c r="L590" s="5">
        <v>701.952</v>
      </c>
      <c r="M590" s="5">
        <v>1454800000</v>
      </c>
      <c r="N590" s="4">
        <v>134</v>
      </c>
      <c r="O590" s="4">
        <v>6560</v>
      </c>
      <c r="P590" s="4">
        <v>7930</v>
      </c>
      <c r="Q590" s="4">
        <v>7150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5122</v>
      </c>
      <c r="I591" s="4">
        <v>8420</v>
      </c>
      <c r="J591" s="4">
        <v>3298</v>
      </c>
      <c r="K591" s="5">
        <v>7162.5</v>
      </c>
      <c r="L591" s="5">
        <v>700.14300000000003</v>
      </c>
      <c r="M591" s="5">
        <v>1435260000</v>
      </c>
      <c r="N591" s="4">
        <v>131</v>
      </c>
      <c r="O591" s="4">
        <v>7840</v>
      </c>
      <c r="P591" s="4">
        <v>7930</v>
      </c>
      <c r="Q591" s="4">
        <v>7220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5122</v>
      </c>
      <c r="I592" s="4">
        <v>8520</v>
      </c>
      <c r="J592" s="4">
        <v>3398</v>
      </c>
      <c r="K592" s="5">
        <v>7176.23</v>
      </c>
      <c r="L592" s="5">
        <v>695.23599999999999</v>
      </c>
      <c r="M592" s="5">
        <v>1405390000</v>
      </c>
      <c r="N592" s="4">
        <v>131</v>
      </c>
      <c r="O592" s="4">
        <v>7840</v>
      </c>
      <c r="P592" s="4">
        <v>7930</v>
      </c>
      <c r="Q592" s="4">
        <v>7242</v>
      </c>
    </row>
    <row r="593" spans="5:17">
      <c r="E593" s="4">
        <v>39</v>
      </c>
      <c r="F593" s="4">
        <v>190498</v>
      </c>
      <c r="G593" s="5">
        <v>2.7360800000000001E-2</v>
      </c>
      <c r="H593" s="4">
        <v>5122</v>
      </c>
      <c r="I593" s="4">
        <v>8520</v>
      </c>
      <c r="J593" s="4">
        <v>3398</v>
      </c>
      <c r="K593" s="5">
        <v>7185.82</v>
      </c>
      <c r="L593" s="5">
        <v>698.10199999999998</v>
      </c>
      <c r="M593" s="5">
        <v>1368890000</v>
      </c>
      <c r="N593" s="4">
        <v>127</v>
      </c>
      <c r="O593" s="4">
        <v>7840</v>
      </c>
      <c r="P593" s="4">
        <v>7640</v>
      </c>
      <c r="Q593" s="4">
        <v>7242</v>
      </c>
    </row>
    <row r="594" spans="5:17">
      <c r="E594" s="4">
        <v>40</v>
      </c>
      <c r="F594" s="4">
        <v>186889</v>
      </c>
      <c r="G594" s="5">
        <v>2.6842399999999999E-2</v>
      </c>
      <c r="H594" s="4">
        <v>5122</v>
      </c>
      <c r="I594" s="4">
        <v>8520</v>
      </c>
      <c r="J594" s="4">
        <v>3398</v>
      </c>
      <c r="K594" s="5">
        <v>7205.78</v>
      </c>
      <c r="L594" s="5">
        <v>694.37900000000002</v>
      </c>
      <c r="M594" s="5">
        <v>1346680000</v>
      </c>
      <c r="N594" s="4">
        <v>123</v>
      </c>
      <c r="O594" s="4">
        <v>7840</v>
      </c>
      <c r="P594" s="4">
        <v>6340</v>
      </c>
      <c r="Q594" s="4">
        <v>7250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5122</v>
      </c>
      <c r="I595" s="4">
        <v>8520</v>
      </c>
      <c r="J595" s="4">
        <v>3398</v>
      </c>
      <c r="K595" s="5">
        <v>7219.23</v>
      </c>
      <c r="L595" s="5">
        <v>691.10199999999998</v>
      </c>
      <c r="M595" s="5">
        <v>1303320000</v>
      </c>
      <c r="N595" s="4">
        <v>119</v>
      </c>
      <c r="O595" s="4">
        <v>7840</v>
      </c>
      <c r="P595" s="4">
        <v>7210</v>
      </c>
      <c r="Q595" s="4">
        <v>7290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5140</v>
      </c>
      <c r="I596" s="4">
        <v>8520</v>
      </c>
      <c r="J596" s="4">
        <v>3380</v>
      </c>
      <c r="K596" s="5">
        <v>7230.92</v>
      </c>
      <c r="L596" s="5">
        <v>686.38</v>
      </c>
      <c r="M596" s="5">
        <v>1251180000</v>
      </c>
      <c r="N596" s="4">
        <v>116</v>
      </c>
      <c r="O596" s="4">
        <v>7840</v>
      </c>
      <c r="P596" s="4">
        <v>6350</v>
      </c>
      <c r="Q596" s="4">
        <v>7300</v>
      </c>
    </row>
    <row r="597" spans="5:17">
      <c r="E597" s="4">
        <v>43</v>
      </c>
      <c r="F597" s="4">
        <v>165879</v>
      </c>
      <c r="G597" s="5">
        <v>2.38248E-2</v>
      </c>
      <c r="H597" s="4">
        <v>5140</v>
      </c>
      <c r="I597" s="4">
        <v>8520</v>
      </c>
      <c r="J597" s="4">
        <v>3380</v>
      </c>
      <c r="K597" s="5">
        <v>7255.04</v>
      </c>
      <c r="L597" s="5">
        <v>678.95699999999999</v>
      </c>
      <c r="M597" s="5">
        <v>1203460000</v>
      </c>
      <c r="N597" s="4">
        <v>116</v>
      </c>
      <c r="O597" s="4">
        <v>7450</v>
      </c>
      <c r="P597" s="4">
        <v>6350</v>
      </c>
      <c r="Q597" s="4">
        <v>7340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5140</v>
      </c>
      <c r="I598" s="4">
        <v>8520</v>
      </c>
      <c r="J598" s="4">
        <v>3380</v>
      </c>
      <c r="K598" s="5">
        <v>7276.13</v>
      </c>
      <c r="L598" s="5">
        <v>674.03499999999997</v>
      </c>
      <c r="M598" s="5">
        <v>1159470000</v>
      </c>
      <c r="N598" s="4">
        <v>110</v>
      </c>
      <c r="O598" s="4">
        <v>7450</v>
      </c>
      <c r="P598" s="4">
        <v>7880</v>
      </c>
      <c r="Q598" s="4">
        <v>7380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5140</v>
      </c>
      <c r="I599" s="4">
        <v>8520</v>
      </c>
      <c r="J599" s="4">
        <v>3380</v>
      </c>
      <c r="K599" s="5">
        <v>7304.95</v>
      </c>
      <c r="L599" s="5">
        <v>662.62300000000005</v>
      </c>
      <c r="M599" s="5">
        <v>1113080000</v>
      </c>
      <c r="N599" s="4">
        <v>109</v>
      </c>
      <c r="O599" s="4">
        <v>7450</v>
      </c>
      <c r="P599" s="4">
        <v>6012</v>
      </c>
      <c r="Q599" s="4">
        <v>7380</v>
      </c>
    </row>
    <row r="600" spans="5:17">
      <c r="E600" s="4">
        <v>46</v>
      </c>
      <c r="F600" s="4">
        <v>144773</v>
      </c>
      <c r="G600" s="5">
        <v>2.07934E-2</v>
      </c>
      <c r="H600" s="4">
        <v>5140</v>
      </c>
      <c r="I600" s="4">
        <v>8520</v>
      </c>
      <c r="J600" s="4">
        <v>3380</v>
      </c>
      <c r="K600" s="5">
        <v>7329.26</v>
      </c>
      <c r="L600" s="5">
        <v>654.23800000000006</v>
      </c>
      <c r="M600" s="5">
        <v>1061080000</v>
      </c>
      <c r="N600" s="4">
        <v>108</v>
      </c>
      <c r="O600" s="4">
        <v>7450</v>
      </c>
      <c r="P600" s="4">
        <v>6540</v>
      </c>
      <c r="Q600" s="4">
        <v>7440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5140</v>
      </c>
      <c r="I601" s="4">
        <v>8520</v>
      </c>
      <c r="J601" s="4">
        <v>3380</v>
      </c>
      <c r="K601" s="5">
        <v>7353.61</v>
      </c>
      <c r="L601" s="5">
        <v>643.42600000000004</v>
      </c>
      <c r="M601" s="5">
        <v>1015360000</v>
      </c>
      <c r="N601" s="4">
        <v>106</v>
      </c>
      <c r="O601" s="4">
        <v>7450</v>
      </c>
      <c r="P601" s="4">
        <v>6580</v>
      </c>
      <c r="Q601" s="4">
        <v>7440</v>
      </c>
    </row>
    <row r="602" spans="5:17">
      <c r="E602" s="4">
        <v>48</v>
      </c>
      <c r="F602" s="4">
        <v>130322</v>
      </c>
      <c r="G602" s="5">
        <v>1.87178E-2</v>
      </c>
      <c r="H602" s="4">
        <v>5140</v>
      </c>
      <c r="I602" s="4">
        <v>8520</v>
      </c>
      <c r="J602" s="4">
        <v>3380</v>
      </c>
      <c r="K602" s="5">
        <v>7372.6</v>
      </c>
      <c r="L602" s="5">
        <v>628.24300000000005</v>
      </c>
      <c r="M602" s="5">
        <v>960813000</v>
      </c>
      <c r="N602" s="4">
        <v>103</v>
      </c>
      <c r="O602" s="4">
        <v>7450</v>
      </c>
      <c r="P602" s="4">
        <v>7960</v>
      </c>
      <c r="Q602" s="4">
        <v>7450</v>
      </c>
    </row>
    <row r="603" spans="5:17">
      <c r="E603" s="4">
        <v>49</v>
      </c>
      <c r="F603" s="4">
        <v>123826</v>
      </c>
      <c r="G603" s="5">
        <v>1.77848E-2</v>
      </c>
      <c r="H603" s="4">
        <v>5140</v>
      </c>
      <c r="I603" s="4">
        <v>8520</v>
      </c>
      <c r="J603" s="4">
        <v>3380</v>
      </c>
      <c r="K603" s="5">
        <v>7389.46</v>
      </c>
      <c r="L603" s="5">
        <v>617.40700000000004</v>
      </c>
      <c r="M603" s="5">
        <v>915008000</v>
      </c>
      <c r="N603" s="4">
        <v>100</v>
      </c>
      <c r="O603" s="4">
        <v>7450</v>
      </c>
      <c r="P603" s="4">
        <v>6190</v>
      </c>
      <c r="Q603" s="4">
        <v>7450</v>
      </c>
    </row>
    <row r="604" spans="5:17">
      <c r="E604" s="4">
        <v>50</v>
      </c>
      <c r="F604" s="4">
        <v>118095</v>
      </c>
      <c r="G604" s="5">
        <v>1.69617E-2</v>
      </c>
      <c r="H604" s="4">
        <v>5140</v>
      </c>
      <c r="I604" s="4">
        <v>8520</v>
      </c>
      <c r="J604" s="4">
        <v>3380</v>
      </c>
      <c r="K604" s="5">
        <v>7409.94</v>
      </c>
      <c r="L604" s="5">
        <v>608.42700000000002</v>
      </c>
      <c r="M604" s="5">
        <v>875077000</v>
      </c>
      <c r="N604" s="4">
        <v>96</v>
      </c>
      <c r="O604" s="4">
        <v>7450</v>
      </c>
      <c r="P604" s="4">
        <v>8400</v>
      </c>
      <c r="Q604" s="4">
        <v>7450</v>
      </c>
    </row>
    <row r="605" spans="5:17">
      <c r="E605" s="4">
        <v>51</v>
      </c>
      <c r="F605" s="4">
        <v>114796</v>
      </c>
      <c r="G605" s="5">
        <v>1.64879E-2</v>
      </c>
      <c r="H605" s="4">
        <v>5140</v>
      </c>
      <c r="I605" s="4">
        <v>8520</v>
      </c>
      <c r="J605" s="4">
        <v>3380</v>
      </c>
      <c r="K605" s="5">
        <v>7419.06</v>
      </c>
      <c r="L605" s="5">
        <v>605.15</v>
      </c>
      <c r="M605" s="5">
        <v>851678000</v>
      </c>
      <c r="N605" s="4">
        <v>91</v>
      </c>
      <c r="O605" s="4">
        <v>7450</v>
      </c>
      <c r="P605" s="4">
        <v>7040</v>
      </c>
      <c r="Q605" s="4">
        <v>7450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5140</v>
      </c>
      <c r="I606" s="4">
        <v>8520</v>
      </c>
      <c r="J606" s="4">
        <v>3380</v>
      </c>
      <c r="K606" s="5">
        <v>7420.16</v>
      </c>
      <c r="L606" s="5">
        <v>606.52099999999996</v>
      </c>
      <c r="M606" s="5">
        <v>826405000</v>
      </c>
      <c r="N606" s="4">
        <v>87</v>
      </c>
      <c r="O606" s="4">
        <v>7380</v>
      </c>
      <c r="P606" s="4">
        <v>8070</v>
      </c>
      <c r="Q606" s="4">
        <v>7450</v>
      </c>
    </row>
    <row r="607" spans="5:17">
      <c r="E607" s="4">
        <v>53</v>
      </c>
      <c r="F607" s="4">
        <v>105587</v>
      </c>
      <c r="G607" s="5">
        <v>1.51652E-2</v>
      </c>
      <c r="H607" s="4">
        <v>5140</v>
      </c>
      <c r="I607" s="4">
        <v>8520</v>
      </c>
      <c r="J607" s="4">
        <v>3380</v>
      </c>
      <c r="K607" s="5">
        <v>7422.53</v>
      </c>
      <c r="L607" s="5">
        <v>606.87300000000005</v>
      </c>
      <c r="M607" s="5">
        <v>783722000</v>
      </c>
      <c r="N607" s="4">
        <v>85</v>
      </c>
      <c r="O607" s="4">
        <v>7380</v>
      </c>
      <c r="P607" s="4">
        <v>7480</v>
      </c>
      <c r="Q607" s="4">
        <v>7450</v>
      </c>
    </row>
    <row r="608" spans="5:17">
      <c r="E608" s="4">
        <v>54</v>
      </c>
      <c r="F608" s="4">
        <v>99403</v>
      </c>
      <c r="G608" s="5">
        <v>1.4277E-2</v>
      </c>
      <c r="H608" s="4">
        <v>5420</v>
      </c>
      <c r="I608" s="4">
        <v>8520</v>
      </c>
      <c r="J608" s="4">
        <v>3100</v>
      </c>
      <c r="K608" s="5">
        <v>7431.91</v>
      </c>
      <c r="L608" s="5">
        <v>601.35599999999999</v>
      </c>
      <c r="M608" s="5">
        <v>738754000</v>
      </c>
      <c r="N608" s="4">
        <v>77</v>
      </c>
      <c r="O608" s="4">
        <v>7380</v>
      </c>
      <c r="P608" s="4">
        <v>7090</v>
      </c>
      <c r="Q608" s="4">
        <v>7450</v>
      </c>
    </row>
    <row r="609" spans="5:17">
      <c r="E609" s="4">
        <v>55</v>
      </c>
      <c r="F609" s="4">
        <v>92018</v>
      </c>
      <c r="G609" s="5">
        <v>1.32163E-2</v>
      </c>
      <c r="H609" s="4">
        <v>5420</v>
      </c>
      <c r="I609" s="4">
        <v>8520</v>
      </c>
      <c r="J609" s="4">
        <v>3100</v>
      </c>
      <c r="K609" s="5">
        <v>7448.22</v>
      </c>
      <c r="L609" s="5">
        <v>590.32000000000005</v>
      </c>
      <c r="M609" s="5">
        <v>685370000</v>
      </c>
      <c r="N609" s="4">
        <v>77</v>
      </c>
      <c r="O609" s="4">
        <v>7380</v>
      </c>
      <c r="P609" s="4">
        <v>7590</v>
      </c>
      <c r="Q609" s="4">
        <v>7450</v>
      </c>
    </row>
    <row r="610" spans="5:17">
      <c r="E610" s="4">
        <v>56</v>
      </c>
      <c r="F610" s="4">
        <v>84737</v>
      </c>
      <c r="G610" s="5">
        <v>1.21706E-2</v>
      </c>
      <c r="H610" s="4">
        <v>5420</v>
      </c>
      <c r="I610" s="4">
        <v>8520</v>
      </c>
      <c r="J610" s="4">
        <v>3100</v>
      </c>
      <c r="K610" s="5">
        <v>7451.94</v>
      </c>
      <c r="L610" s="5">
        <v>590.58799999999997</v>
      </c>
      <c r="M610" s="5">
        <v>631455000</v>
      </c>
      <c r="N610" s="4">
        <v>73</v>
      </c>
      <c r="O610" s="4">
        <v>7450</v>
      </c>
      <c r="P610" s="4">
        <v>7700</v>
      </c>
      <c r="Q610" s="4">
        <v>7450</v>
      </c>
    </row>
    <row r="611" spans="5:17">
      <c r="E611" s="4">
        <v>57</v>
      </c>
      <c r="F611" s="4">
        <v>77854</v>
      </c>
      <c r="G611" s="5">
        <v>1.1181999999999999E-2</v>
      </c>
      <c r="H611" s="4">
        <v>5420</v>
      </c>
      <c r="I611" s="4">
        <v>8520</v>
      </c>
      <c r="J611" s="4">
        <v>3100</v>
      </c>
      <c r="K611" s="5">
        <v>7462.63</v>
      </c>
      <c r="L611" s="5">
        <v>588.43499999999995</v>
      </c>
      <c r="M611" s="5">
        <v>580995000</v>
      </c>
      <c r="N611" s="4">
        <v>66</v>
      </c>
      <c r="O611" s="4">
        <v>7740</v>
      </c>
      <c r="P611" s="4">
        <v>6450</v>
      </c>
      <c r="Q611" s="4">
        <v>7450</v>
      </c>
    </row>
    <row r="612" spans="5:17">
      <c r="E612" s="4">
        <v>58</v>
      </c>
      <c r="F612" s="4">
        <v>71855</v>
      </c>
      <c r="G612" s="5">
        <v>1.03204E-2</v>
      </c>
      <c r="H612" s="4">
        <v>5420</v>
      </c>
      <c r="I612" s="4">
        <v>8520</v>
      </c>
      <c r="J612" s="4">
        <v>3100</v>
      </c>
      <c r="K612" s="5">
        <v>7465.66</v>
      </c>
      <c r="L612" s="5">
        <v>575.505</v>
      </c>
      <c r="M612" s="5">
        <v>536445000</v>
      </c>
      <c r="N612" s="4">
        <v>64</v>
      </c>
      <c r="O612" s="4">
        <v>7740</v>
      </c>
      <c r="P612" s="4">
        <v>7710</v>
      </c>
      <c r="Q612" s="4">
        <v>7450</v>
      </c>
    </row>
    <row r="613" spans="5:17">
      <c r="E613" s="4">
        <v>59</v>
      </c>
      <c r="F613" s="4">
        <v>64621</v>
      </c>
      <c r="G613" s="5">
        <v>9.2813600000000007E-3</v>
      </c>
      <c r="H613" s="4">
        <v>5420</v>
      </c>
      <c r="I613" s="4">
        <v>8520</v>
      </c>
      <c r="J613" s="4">
        <v>3100</v>
      </c>
      <c r="K613" s="5">
        <v>7473.85</v>
      </c>
      <c r="L613" s="5">
        <v>573.66</v>
      </c>
      <c r="M613" s="5">
        <v>482967000</v>
      </c>
      <c r="N613" s="4">
        <v>61</v>
      </c>
      <c r="O613" s="4">
        <v>7100</v>
      </c>
      <c r="P613" s="4">
        <v>7520</v>
      </c>
      <c r="Q613" s="4">
        <v>7450</v>
      </c>
    </row>
    <row r="614" spans="5:17">
      <c r="E614" s="4">
        <v>60</v>
      </c>
      <c r="F614" s="4">
        <v>57162</v>
      </c>
      <c r="G614" s="5">
        <v>8.21004E-3</v>
      </c>
      <c r="H614" s="4">
        <v>5420</v>
      </c>
      <c r="I614" s="4">
        <v>8520</v>
      </c>
      <c r="J614" s="4">
        <v>3100</v>
      </c>
      <c r="K614" s="5">
        <v>7490.99</v>
      </c>
      <c r="L614" s="5">
        <v>566.49800000000005</v>
      </c>
      <c r="M614" s="5">
        <v>428200000</v>
      </c>
      <c r="N614" s="4">
        <v>57</v>
      </c>
      <c r="O614" s="4">
        <v>7100</v>
      </c>
      <c r="P614" s="4">
        <v>7140</v>
      </c>
      <c r="Q614" s="4">
        <v>7470</v>
      </c>
    </row>
    <row r="615" spans="5:17">
      <c r="E615" s="4">
        <v>61</v>
      </c>
      <c r="F615" s="4">
        <v>49337</v>
      </c>
      <c r="G615" s="5">
        <v>7.0861500000000003E-3</v>
      </c>
      <c r="H615" s="4">
        <v>5420</v>
      </c>
      <c r="I615" s="4">
        <v>8520</v>
      </c>
      <c r="J615" s="4">
        <v>3100</v>
      </c>
      <c r="K615" s="5">
        <v>7506.55</v>
      </c>
      <c r="L615" s="5">
        <v>551.56899999999996</v>
      </c>
      <c r="M615" s="5">
        <v>370351000</v>
      </c>
      <c r="N615" s="4">
        <v>52</v>
      </c>
      <c r="O615" s="4">
        <v>7100</v>
      </c>
      <c r="P615" s="4">
        <v>7910</v>
      </c>
      <c r="Q615" s="4">
        <v>7470</v>
      </c>
    </row>
    <row r="616" spans="5:17">
      <c r="E616" s="4">
        <v>62</v>
      </c>
      <c r="F616" s="4">
        <v>42776</v>
      </c>
      <c r="G616" s="5">
        <v>6.1438100000000004E-3</v>
      </c>
      <c r="H616" s="4">
        <v>5420</v>
      </c>
      <c r="I616" s="4">
        <v>8520</v>
      </c>
      <c r="J616" s="4">
        <v>3100</v>
      </c>
      <c r="K616" s="5">
        <v>7528.63</v>
      </c>
      <c r="L616" s="5">
        <v>543.79100000000005</v>
      </c>
      <c r="M616" s="5">
        <v>322045000</v>
      </c>
      <c r="N616" s="4">
        <v>50</v>
      </c>
      <c r="O616" s="4">
        <v>7100</v>
      </c>
      <c r="P616" s="4">
        <v>7370</v>
      </c>
      <c r="Q616" s="4">
        <v>7490</v>
      </c>
    </row>
    <row r="617" spans="5:17">
      <c r="E617" s="4">
        <v>63</v>
      </c>
      <c r="F617" s="4">
        <v>35511</v>
      </c>
      <c r="G617" s="5">
        <v>5.10036E-3</v>
      </c>
      <c r="H617" s="4">
        <v>5842</v>
      </c>
      <c r="I617" s="4">
        <v>8520</v>
      </c>
      <c r="J617" s="4">
        <v>2678</v>
      </c>
      <c r="K617" s="5">
        <v>7549.76</v>
      </c>
      <c r="L617" s="5">
        <v>537.47199999999998</v>
      </c>
      <c r="M617" s="5">
        <v>268100000</v>
      </c>
      <c r="N617" s="4">
        <v>47</v>
      </c>
      <c r="O617" s="4">
        <v>7100</v>
      </c>
      <c r="P617" s="4">
        <v>7300</v>
      </c>
      <c r="Q617" s="4">
        <v>7490</v>
      </c>
    </row>
    <row r="618" spans="5:17">
      <c r="E618" s="4">
        <v>64</v>
      </c>
      <c r="F618" s="4">
        <v>29543</v>
      </c>
      <c r="G618" s="5">
        <v>4.24319E-3</v>
      </c>
      <c r="H618" s="4">
        <v>5842</v>
      </c>
      <c r="I618" s="4">
        <v>8520</v>
      </c>
      <c r="J618" s="4">
        <v>2678</v>
      </c>
      <c r="K618" s="5">
        <v>7568.69</v>
      </c>
      <c r="L618" s="5">
        <v>533.27099999999996</v>
      </c>
      <c r="M618" s="5">
        <v>223602000</v>
      </c>
      <c r="N618" s="4">
        <v>47</v>
      </c>
      <c r="O618" s="4">
        <v>7100</v>
      </c>
      <c r="P618" s="4">
        <v>8100</v>
      </c>
      <c r="Q618" s="4">
        <v>7490</v>
      </c>
    </row>
    <row r="619" spans="5:17">
      <c r="E619" s="4">
        <v>65</v>
      </c>
      <c r="F619" s="4">
        <v>23703</v>
      </c>
      <c r="G619" s="5">
        <v>3.4044000000000001E-3</v>
      </c>
      <c r="H619" s="4">
        <v>5842</v>
      </c>
      <c r="I619" s="4">
        <v>8520</v>
      </c>
      <c r="J619" s="4">
        <v>2678</v>
      </c>
      <c r="K619" s="5">
        <v>7593.65</v>
      </c>
      <c r="L619" s="5">
        <v>529.78</v>
      </c>
      <c r="M619" s="5">
        <v>179992000</v>
      </c>
      <c r="N619" s="4">
        <v>44</v>
      </c>
      <c r="O619" s="4">
        <v>7100</v>
      </c>
      <c r="P619" s="4">
        <v>6920</v>
      </c>
      <c r="Q619" s="4">
        <v>7490</v>
      </c>
    </row>
    <row r="620" spans="5:17">
      <c r="E620" s="4">
        <v>66</v>
      </c>
      <c r="F620" s="4">
        <v>18772</v>
      </c>
      <c r="G620" s="5">
        <v>2.6961799999999998E-3</v>
      </c>
      <c r="H620" s="4">
        <v>5842</v>
      </c>
      <c r="I620" s="4">
        <v>8520</v>
      </c>
      <c r="J620" s="4">
        <v>2678</v>
      </c>
      <c r="K620" s="5">
        <v>7647.75</v>
      </c>
      <c r="L620" s="5">
        <v>514.21</v>
      </c>
      <c r="M620" s="5">
        <v>143564000</v>
      </c>
      <c r="N620" s="4">
        <v>41</v>
      </c>
      <c r="O620" s="4">
        <v>8420</v>
      </c>
      <c r="P620" s="4">
        <v>7620</v>
      </c>
      <c r="Q620" s="4">
        <v>7680</v>
      </c>
    </row>
    <row r="621" spans="5:17">
      <c r="E621" s="4">
        <v>67</v>
      </c>
      <c r="F621" s="4">
        <v>15198</v>
      </c>
      <c r="G621" s="5">
        <v>2.1828500000000001E-3</v>
      </c>
      <c r="H621" s="4">
        <v>6500</v>
      </c>
      <c r="I621" s="4">
        <v>8520</v>
      </c>
      <c r="J621" s="4">
        <v>2020</v>
      </c>
      <c r="K621" s="5">
        <v>7674.35</v>
      </c>
      <c r="L621" s="5">
        <v>513.51</v>
      </c>
      <c r="M621" s="5">
        <v>116635000</v>
      </c>
      <c r="N621" s="4">
        <v>36</v>
      </c>
      <c r="O621" s="4">
        <v>8520</v>
      </c>
      <c r="P621" s="4">
        <v>8140</v>
      </c>
      <c r="Q621" s="4">
        <v>7740</v>
      </c>
    </row>
    <row r="622" spans="5:17">
      <c r="E622" s="4">
        <v>68</v>
      </c>
      <c r="F622" s="4">
        <v>11537</v>
      </c>
      <c r="G622" s="5">
        <v>1.6570300000000001E-3</v>
      </c>
      <c r="H622" s="4">
        <v>6500</v>
      </c>
      <c r="I622" s="4">
        <v>8520</v>
      </c>
      <c r="J622" s="4">
        <v>2020</v>
      </c>
      <c r="K622" s="5">
        <v>7714.22</v>
      </c>
      <c r="L622" s="5">
        <v>527.98099999999999</v>
      </c>
      <c r="M622" s="5">
        <v>88998900</v>
      </c>
      <c r="N622" s="4">
        <v>31</v>
      </c>
      <c r="O622" s="4">
        <v>8520</v>
      </c>
      <c r="P622" s="4">
        <v>7450</v>
      </c>
      <c r="Q622" s="4">
        <v>7740</v>
      </c>
    </row>
    <row r="623" spans="5:17">
      <c r="E623" s="4">
        <v>69</v>
      </c>
      <c r="F623" s="4">
        <v>8721</v>
      </c>
      <c r="G623" s="5">
        <v>1.2525800000000001E-3</v>
      </c>
      <c r="H623" s="4">
        <v>6500</v>
      </c>
      <c r="I623" s="4">
        <v>8520</v>
      </c>
      <c r="J623" s="4">
        <v>2020</v>
      </c>
      <c r="K623" s="5">
        <v>7781.39</v>
      </c>
      <c r="L623" s="5">
        <v>528.85799999999995</v>
      </c>
      <c r="M623" s="5">
        <v>67861500</v>
      </c>
      <c r="N623" s="4">
        <v>26</v>
      </c>
      <c r="O623" s="4">
        <v>8520</v>
      </c>
      <c r="P623" s="4">
        <v>7920</v>
      </c>
      <c r="Q623" s="4">
        <v>7760</v>
      </c>
    </row>
    <row r="624" spans="5:17">
      <c r="E624" s="4">
        <v>70</v>
      </c>
      <c r="F624" s="4">
        <v>6603</v>
      </c>
      <c r="G624" s="5">
        <v>9.4837299999999997E-4</v>
      </c>
      <c r="H624" s="4">
        <v>6500</v>
      </c>
      <c r="I624" s="4">
        <v>8520</v>
      </c>
      <c r="J624" s="4">
        <v>2020</v>
      </c>
      <c r="K624" s="5">
        <v>7818.76</v>
      </c>
      <c r="L624" s="5">
        <v>529.92499999999995</v>
      </c>
      <c r="M624" s="5">
        <v>51627300</v>
      </c>
      <c r="N624" s="4">
        <v>23</v>
      </c>
      <c r="O624" s="4">
        <v>8520</v>
      </c>
      <c r="P624" s="4">
        <v>8320</v>
      </c>
      <c r="Q624" s="4">
        <v>7760</v>
      </c>
    </row>
    <row r="625" spans="2:17">
      <c r="E625" s="4">
        <v>71</v>
      </c>
      <c r="F625" s="4">
        <v>4790</v>
      </c>
      <c r="G625" s="5">
        <v>6.8797599999999997E-4</v>
      </c>
      <c r="H625" s="4">
        <v>6500</v>
      </c>
      <c r="I625" s="4">
        <v>8520</v>
      </c>
      <c r="J625" s="4">
        <v>2020</v>
      </c>
      <c r="K625" s="5">
        <v>7856.54</v>
      </c>
      <c r="L625" s="5">
        <v>530.02099999999996</v>
      </c>
      <c r="M625" s="5">
        <v>37632800</v>
      </c>
      <c r="N625" s="4">
        <v>21</v>
      </c>
      <c r="O625" s="4">
        <v>8520</v>
      </c>
      <c r="P625" s="4">
        <v>6900</v>
      </c>
      <c r="Q625" s="4">
        <v>7760</v>
      </c>
    </row>
    <row r="626" spans="2:17">
      <c r="E626" s="4">
        <v>72</v>
      </c>
      <c r="F626" s="4">
        <v>3532</v>
      </c>
      <c r="G626" s="5">
        <v>5.0729300000000002E-4</v>
      </c>
      <c r="H626" s="4">
        <v>6500</v>
      </c>
      <c r="I626" s="4">
        <v>8520</v>
      </c>
      <c r="J626" s="4">
        <v>2020</v>
      </c>
      <c r="K626" s="5">
        <v>7859.07</v>
      </c>
      <c r="L626" s="5">
        <v>556.45699999999999</v>
      </c>
      <c r="M626" s="5">
        <v>27758300</v>
      </c>
      <c r="N626" s="4">
        <v>18</v>
      </c>
      <c r="O626" s="4">
        <v>8520</v>
      </c>
      <c r="P626" s="4">
        <v>7120</v>
      </c>
      <c r="Q626" s="4">
        <v>7760</v>
      </c>
    </row>
    <row r="627" spans="2:17">
      <c r="E627" s="4">
        <v>73</v>
      </c>
      <c r="F627" s="4">
        <v>2381</v>
      </c>
      <c r="G627" s="5">
        <v>3.4197699999999998E-4</v>
      </c>
      <c r="H627" s="4">
        <v>6500</v>
      </c>
      <c r="I627" s="4">
        <v>8520</v>
      </c>
      <c r="J627" s="4">
        <v>2020</v>
      </c>
      <c r="K627" s="5">
        <v>7933.27</v>
      </c>
      <c r="L627" s="5">
        <v>573.84100000000001</v>
      </c>
      <c r="M627" s="5">
        <v>18889100</v>
      </c>
      <c r="N627" s="4">
        <v>11</v>
      </c>
      <c r="O627" s="4">
        <v>8520</v>
      </c>
      <c r="P627" s="4">
        <v>7650</v>
      </c>
      <c r="Q627" s="4">
        <v>7760</v>
      </c>
    </row>
    <row r="628" spans="2:17">
      <c r="E628" s="4">
        <v>74</v>
      </c>
      <c r="F628" s="4">
        <v>1653</v>
      </c>
      <c r="G628" s="5">
        <v>2.3741600000000001E-4</v>
      </c>
      <c r="H628" s="4">
        <v>6500</v>
      </c>
      <c r="I628" s="4">
        <v>8520</v>
      </c>
      <c r="J628" s="4">
        <v>2020</v>
      </c>
      <c r="K628" s="5">
        <v>8018.03</v>
      </c>
      <c r="L628" s="5">
        <v>569.51700000000005</v>
      </c>
      <c r="M628" s="5">
        <v>13253800</v>
      </c>
      <c r="N628" s="4">
        <v>9</v>
      </c>
      <c r="O628" s="4">
        <v>8520</v>
      </c>
      <c r="P628" s="4">
        <v>7600</v>
      </c>
      <c r="Q628" s="4">
        <v>8420</v>
      </c>
    </row>
    <row r="629" spans="2:17">
      <c r="E629" s="4">
        <v>75</v>
      </c>
      <c r="F629" s="4">
        <v>1066</v>
      </c>
      <c r="G629" s="5">
        <v>1.5310700000000001E-4</v>
      </c>
      <c r="H629" s="4">
        <v>7050</v>
      </c>
      <c r="I629" s="4">
        <v>8520</v>
      </c>
      <c r="J629" s="4">
        <v>1470</v>
      </c>
      <c r="K629" s="5">
        <v>8054.9</v>
      </c>
      <c r="L629" s="5">
        <v>559.529</v>
      </c>
      <c r="M629" s="5">
        <v>8586520</v>
      </c>
      <c r="N629" s="4">
        <v>6</v>
      </c>
      <c r="O629" s="4">
        <v>8520</v>
      </c>
      <c r="P629" s="4">
        <v>7470</v>
      </c>
      <c r="Q629" s="4">
        <v>8420</v>
      </c>
    </row>
    <row r="630" spans="2:17">
      <c r="E630" s="4">
        <v>76</v>
      </c>
      <c r="F630" s="4">
        <v>540</v>
      </c>
      <c r="G630" s="5">
        <v>7.75589E-5</v>
      </c>
      <c r="H630" s="4">
        <v>7050</v>
      </c>
      <c r="I630" s="4">
        <v>8520</v>
      </c>
      <c r="J630" s="4">
        <v>1470</v>
      </c>
      <c r="K630" s="5">
        <v>8106.07</v>
      </c>
      <c r="L630" s="5">
        <v>561.78599999999994</v>
      </c>
      <c r="M630" s="5">
        <v>4377280</v>
      </c>
      <c r="N630" s="4">
        <v>4</v>
      </c>
      <c r="O630" s="4">
        <v>8520</v>
      </c>
      <c r="P630" s="4">
        <v>7050</v>
      </c>
      <c r="Q630" s="4">
        <v>8420</v>
      </c>
    </row>
    <row r="631" spans="2:17">
      <c r="E631" s="4">
        <v>77</v>
      </c>
      <c r="F631" s="4">
        <v>236</v>
      </c>
      <c r="G631" s="5">
        <v>3.3896100000000002E-5</v>
      </c>
      <c r="H631" s="4">
        <v>7050</v>
      </c>
      <c r="I631" s="4">
        <v>8520</v>
      </c>
      <c r="J631" s="4">
        <v>1470</v>
      </c>
      <c r="K631" s="5">
        <v>8236.91</v>
      </c>
      <c r="L631" s="5">
        <v>510.471</v>
      </c>
      <c r="M631" s="5">
        <v>1943910</v>
      </c>
      <c r="N631" s="4">
        <v>4</v>
      </c>
      <c r="O631" s="4">
        <v>8520</v>
      </c>
      <c r="P631" s="4">
        <v>7490</v>
      </c>
      <c r="Q631" s="4">
        <v>8420</v>
      </c>
    </row>
    <row r="632" spans="2:17">
      <c r="E632" s="4">
        <v>78</v>
      </c>
      <c r="F632" s="4">
        <v>59</v>
      </c>
      <c r="G632" s="5">
        <v>8.4740200000000002E-6</v>
      </c>
      <c r="H632" s="4">
        <v>8420</v>
      </c>
      <c r="I632" s="4">
        <v>8520</v>
      </c>
      <c r="J632" s="4">
        <v>100</v>
      </c>
      <c r="K632" s="5">
        <v>8484.41</v>
      </c>
      <c r="L632" s="5">
        <v>47.8795</v>
      </c>
      <c r="M632" s="5">
        <v>500580</v>
      </c>
      <c r="N632" s="4">
        <v>2</v>
      </c>
      <c r="O632" s="4">
        <v>8520</v>
      </c>
      <c r="P632" s="4">
        <v>8420</v>
      </c>
      <c r="Q632" s="4">
        <v>8520</v>
      </c>
    </row>
    <row r="633" spans="2:17">
      <c r="E633" s="4">
        <v>79</v>
      </c>
      <c r="F633" s="4">
        <v>15</v>
      </c>
      <c r="G633" s="5">
        <v>2.1544099999999999E-6</v>
      </c>
      <c r="H633" s="4">
        <v>8520</v>
      </c>
      <c r="I633" s="4">
        <v>8520</v>
      </c>
      <c r="J633" s="4">
        <v>0</v>
      </c>
      <c r="K633" s="5">
        <v>8520</v>
      </c>
      <c r="L633" s="5">
        <v>0</v>
      </c>
      <c r="M633" s="5">
        <v>127800</v>
      </c>
      <c r="N633" s="4">
        <v>1</v>
      </c>
      <c r="O633" s="4">
        <v>8520</v>
      </c>
      <c r="P633" s="4">
        <v>8520</v>
      </c>
      <c r="Q633" s="4">
        <v>8520</v>
      </c>
    </row>
    <row r="634" spans="2:17">
      <c r="B634" t="s">
        <v>41</v>
      </c>
      <c r="E634" s="4">
        <v>1</v>
      </c>
      <c r="F634" s="4">
        <v>4965254</v>
      </c>
      <c r="G634" s="5">
        <v>0.71314699999999998</v>
      </c>
      <c r="H634" s="4">
        <v>0</v>
      </c>
      <c r="I634" s="4">
        <v>9500</v>
      </c>
      <c r="J634" s="4">
        <v>9500</v>
      </c>
      <c r="K634" s="5">
        <v>4570.8500000000004</v>
      </c>
      <c r="L634" s="5">
        <v>2672.08</v>
      </c>
      <c r="M634" s="5">
        <v>22695400000</v>
      </c>
      <c r="N634" s="4">
        <v>151</v>
      </c>
      <c r="O634" s="4">
        <v>1680</v>
      </c>
      <c r="P634" s="4">
        <v>5792</v>
      </c>
      <c r="Q634" s="4">
        <v>5520</v>
      </c>
    </row>
    <row r="635" spans="2:17">
      <c r="E635" s="4">
        <v>2</v>
      </c>
      <c r="F635" s="4">
        <v>1506506</v>
      </c>
      <c r="G635" s="5">
        <v>0.21637600000000001</v>
      </c>
      <c r="H635" s="4">
        <v>0</v>
      </c>
      <c r="I635" s="4">
        <v>9500</v>
      </c>
      <c r="J635" s="4">
        <v>9500</v>
      </c>
      <c r="K635" s="5">
        <v>6339.46</v>
      </c>
      <c r="L635" s="5">
        <v>2069.86</v>
      </c>
      <c r="M635" s="5">
        <v>9550430000</v>
      </c>
      <c r="N635" s="4">
        <v>144</v>
      </c>
      <c r="O635" s="4">
        <v>1680</v>
      </c>
      <c r="P635" s="4">
        <v>5660</v>
      </c>
      <c r="Q635" s="4">
        <v>6690</v>
      </c>
    </row>
    <row r="636" spans="2:17">
      <c r="E636" s="4">
        <v>3</v>
      </c>
      <c r="F636" s="4">
        <v>1093829</v>
      </c>
      <c r="G636" s="5">
        <v>0.15710399999999999</v>
      </c>
      <c r="H636" s="4">
        <v>0</v>
      </c>
      <c r="I636" s="4">
        <v>9500</v>
      </c>
      <c r="J636" s="4">
        <v>9500</v>
      </c>
      <c r="K636" s="5">
        <v>6839.29</v>
      </c>
      <c r="L636" s="5">
        <v>1922.03</v>
      </c>
      <c r="M636" s="5">
        <v>7481020000</v>
      </c>
      <c r="N636" s="4">
        <v>160</v>
      </c>
      <c r="O636" s="4">
        <v>1680</v>
      </c>
      <c r="P636" s="4">
        <v>7790</v>
      </c>
      <c r="Q636" s="4">
        <v>7170</v>
      </c>
    </row>
    <row r="637" spans="2:17">
      <c r="E637" s="4">
        <v>4</v>
      </c>
      <c r="F637" s="4">
        <v>864477</v>
      </c>
      <c r="G637" s="5">
        <v>0.124163</v>
      </c>
      <c r="H637" s="4">
        <v>0</v>
      </c>
      <c r="I637" s="4">
        <v>9500</v>
      </c>
      <c r="J637" s="4">
        <v>9500</v>
      </c>
      <c r="K637" s="5">
        <v>6953.99</v>
      </c>
      <c r="L637" s="5">
        <v>1895.56</v>
      </c>
      <c r="M637" s="5">
        <v>6011560000</v>
      </c>
      <c r="N637" s="4">
        <v>166</v>
      </c>
      <c r="O637" s="4">
        <v>1680</v>
      </c>
      <c r="P637" s="4">
        <v>6840</v>
      </c>
      <c r="Q637" s="4">
        <v>7330</v>
      </c>
    </row>
    <row r="638" spans="2:17">
      <c r="E638" s="4">
        <v>5</v>
      </c>
      <c r="F638" s="4">
        <v>753090</v>
      </c>
      <c r="G638" s="5">
        <v>0.108164</v>
      </c>
      <c r="H638" s="4">
        <v>0</v>
      </c>
      <c r="I638" s="4">
        <v>9500</v>
      </c>
      <c r="J638" s="4">
        <v>9500</v>
      </c>
      <c r="K638" s="5">
        <v>7098.79</v>
      </c>
      <c r="L638" s="5">
        <v>1820.31</v>
      </c>
      <c r="M638" s="5">
        <v>5346030000</v>
      </c>
      <c r="N638" s="4">
        <v>170</v>
      </c>
      <c r="O638" s="4">
        <v>1680</v>
      </c>
      <c r="P638" s="4">
        <v>7260</v>
      </c>
      <c r="Q638" s="4">
        <v>7440</v>
      </c>
    </row>
    <row r="639" spans="2:17">
      <c r="E639" s="4">
        <v>6</v>
      </c>
      <c r="F639" s="4">
        <v>625044</v>
      </c>
      <c r="G639" s="5">
        <v>8.9773500000000006E-2</v>
      </c>
      <c r="H639" s="4">
        <v>0</v>
      </c>
      <c r="I639" s="4">
        <v>9500</v>
      </c>
      <c r="J639" s="4">
        <v>9500</v>
      </c>
      <c r="K639" s="5">
        <v>7162.51</v>
      </c>
      <c r="L639" s="5">
        <v>1850.32</v>
      </c>
      <c r="M639" s="5">
        <v>4476880000</v>
      </c>
      <c r="N639" s="4">
        <v>167</v>
      </c>
      <c r="O639" s="4">
        <v>1680</v>
      </c>
      <c r="P639" s="4">
        <v>6330</v>
      </c>
      <c r="Q639" s="4">
        <v>7510</v>
      </c>
    </row>
    <row r="640" spans="2:17">
      <c r="E640" s="4">
        <v>7</v>
      </c>
      <c r="F640" s="4">
        <v>566549</v>
      </c>
      <c r="G640" s="5">
        <v>8.1372E-2</v>
      </c>
      <c r="H640" s="4">
        <v>0</v>
      </c>
      <c r="I640" s="4">
        <v>9500</v>
      </c>
      <c r="J640" s="4">
        <v>9500</v>
      </c>
      <c r="K640" s="5">
        <v>7185.83</v>
      </c>
      <c r="L640" s="5">
        <v>1770.15</v>
      </c>
      <c r="M640" s="5">
        <v>4071130000</v>
      </c>
      <c r="N640" s="4">
        <v>163</v>
      </c>
      <c r="O640" s="4">
        <v>1680</v>
      </c>
      <c r="P640" s="4">
        <v>5140</v>
      </c>
      <c r="Q640" s="4">
        <v>7510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9500</v>
      </c>
      <c r="J641" s="4">
        <v>9500</v>
      </c>
      <c r="K641" s="5">
        <v>7203.84</v>
      </c>
      <c r="L641" s="5">
        <v>1670.97</v>
      </c>
      <c r="M641" s="5">
        <v>3688910000</v>
      </c>
      <c r="N641" s="4">
        <v>163</v>
      </c>
      <c r="O641" s="4">
        <v>1680</v>
      </c>
      <c r="P641" s="4">
        <v>6560</v>
      </c>
      <c r="Q641" s="4">
        <v>7480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9500</v>
      </c>
      <c r="J642" s="4">
        <v>9500</v>
      </c>
      <c r="K642" s="5">
        <v>7262.95</v>
      </c>
      <c r="L642" s="5">
        <v>1559.78</v>
      </c>
      <c r="M642" s="5">
        <v>3515990000</v>
      </c>
      <c r="N642" s="4">
        <v>163</v>
      </c>
      <c r="O642" s="4">
        <v>1680</v>
      </c>
      <c r="P642" s="4">
        <v>7170</v>
      </c>
      <c r="Q642" s="4">
        <v>7490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9500</v>
      </c>
      <c r="J643" s="4">
        <v>9500</v>
      </c>
      <c r="K643" s="5">
        <v>7286.5</v>
      </c>
      <c r="L643" s="5">
        <v>1505.7</v>
      </c>
      <c r="M643" s="5">
        <v>3250790000</v>
      </c>
      <c r="N643" s="4">
        <v>164</v>
      </c>
      <c r="O643" s="4">
        <v>1680</v>
      </c>
      <c r="P643" s="4">
        <v>7230</v>
      </c>
      <c r="Q643" s="4">
        <v>7500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9500</v>
      </c>
      <c r="J644" s="4">
        <v>9500</v>
      </c>
      <c r="K644" s="5">
        <v>7300.93</v>
      </c>
      <c r="L644" s="5">
        <v>1450.05</v>
      </c>
      <c r="M644" s="5">
        <v>2981380000</v>
      </c>
      <c r="N644" s="4">
        <v>160</v>
      </c>
      <c r="O644" s="4">
        <v>7650</v>
      </c>
      <c r="P644" s="4">
        <v>8250</v>
      </c>
      <c r="Q644" s="4">
        <v>7500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9500</v>
      </c>
      <c r="J645" s="4">
        <v>9500</v>
      </c>
      <c r="K645" s="5">
        <v>7331.89</v>
      </c>
      <c r="L645" s="5">
        <v>1368.65</v>
      </c>
      <c r="M645" s="5">
        <v>2775380000</v>
      </c>
      <c r="N645" s="4">
        <v>157</v>
      </c>
      <c r="O645" s="4">
        <v>7650</v>
      </c>
      <c r="P645" s="4">
        <v>8000</v>
      </c>
      <c r="Q645" s="4">
        <v>7540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9500</v>
      </c>
      <c r="J646" s="4">
        <v>9500</v>
      </c>
      <c r="K646" s="5">
        <v>7365.57</v>
      </c>
      <c r="L646" s="5">
        <v>1291.44</v>
      </c>
      <c r="M646" s="5">
        <v>2676880000</v>
      </c>
      <c r="N646" s="4">
        <v>155</v>
      </c>
      <c r="O646" s="4">
        <v>7650</v>
      </c>
      <c r="P646" s="4">
        <v>5790</v>
      </c>
      <c r="Q646" s="4">
        <v>7570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9500</v>
      </c>
      <c r="J647" s="4">
        <v>9500</v>
      </c>
      <c r="K647" s="5">
        <v>7387.71</v>
      </c>
      <c r="L647" s="5">
        <v>1234.8699999999999</v>
      </c>
      <c r="M647" s="5">
        <v>2585810000</v>
      </c>
      <c r="N647" s="4">
        <v>153</v>
      </c>
      <c r="O647" s="4">
        <v>7650</v>
      </c>
      <c r="P647" s="4">
        <v>8950</v>
      </c>
      <c r="Q647" s="4">
        <v>7580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9500</v>
      </c>
      <c r="J648" s="4">
        <v>9500</v>
      </c>
      <c r="K648" s="5">
        <v>7416.68</v>
      </c>
      <c r="L648" s="5">
        <v>1139.78</v>
      </c>
      <c r="M648" s="5">
        <v>2488590000</v>
      </c>
      <c r="N648" s="4">
        <v>152</v>
      </c>
      <c r="O648" s="4">
        <v>7650</v>
      </c>
      <c r="P648" s="4">
        <v>7770</v>
      </c>
      <c r="Q648" s="4">
        <v>7580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9500</v>
      </c>
      <c r="J649" s="4">
        <v>9500</v>
      </c>
      <c r="K649" s="5">
        <v>7431.78</v>
      </c>
      <c r="L649" s="5">
        <v>1099.82</v>
      </c>
      <c r="M649" s="5">
        <v>2346320000</v>
      </c>
      <c r="N649" s="4">
        <v>153</v>
      </c>
      <c r="O649" s="4">
        <v>7650</v>
      </c>
      <c r="P649" s="4">
        <v>6780</v>
      </c>
      <c r="Q649" s="4">
        <v>7570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9500</v>
      </c>
      <c r="J650" s="4">
        <v>9500</v>
      </c>
      <c r="K650" s="5">
        <v>7443.54</v>
      </c>
      <c r="L650" s="5">
        <v>1084.74</v>
      </c>
      <c r="M650" s="5">
        <v>2256020000</v>
      </c>
      <c r="N650" s="4">
        <v>151</v>
      </c>
      <c r="O650" s="4">
        <v>7650</v>
      </c>
      <c r="P650" s="4">
        <v>8840</v>
      </c>
      <c r="Q650" s="4">
        <v>7580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9500</v>
      </c>
      <c r="J651" s="4">
        <v>9500</v>
      </c>
      <c r="K651" s="5">
        <v>7455.38</v>
      </c>
      <c r="L651" s="5">
        <v>1067.58</v>
      </c>
      <c r="M651" s="5">
        <v>2180530000</v>
      </c>
      <c r="N651" s="4">
        <v>152</v>
      </c>
      <c r="O651" s="4">
        <v>7820</v>
      </c>
      <c r="P651" s="4">
        <v>8730</v>
      </c>
      <c r="Q651" s="4">
        <v>7590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9500</v>
      </c>
      <c r="J652" s="4">
        <v>9500</v>
      </c>
      <c r="K652" s="5">
        <v>7470.35</v>
      </c>
      <c r="L652" s="5">
        <v>1037.17</v>
      </c>
      <c r="M652" s="5">
        <v>2109290000</v>
      </c>
      <c r="N652" s="4">
        <v>155</v>
      </c>
      <c r="O652" s="4">
        <v>7820</v>
      </c>
      <c r="P652" s="4">
        <v>9080</v>
      </c>
      <c r="Q652" s="4">
        <v>7600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9500</v>
      </c>
      <c r="J653" s="4">
        <v>9500</v>
      </c>
      <c r="K653" s="5">
        <v>7500.78</v>
      </c>
      <c r="L653" s="5">
        <v>1012.56</v>
      </c>
      <c r="M653" s="5">
        <v>2067810000</v>
      </c>
      <c r="N653" s="4">
        <v>151</v>
      </c>
      <c r="O653" s="4">
        <v>7820</v>
      </c>
      <c r="P653" s="4">
        <v>6110</v>
      </c>
      <c r="Q653" s="4">
        <v>7630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9500</v>
      </c>
      <c r="J654" s="4">
        <v>9500</v>
      </c>
      <c r="K654" s="5">
        <v>7528.38</v>
      </c>
      <c r="L654" s="5">
        <v>962.78200000000004</v>
      </c>
      <c r="M654" s="5">
        <v>2001870000</v>
      </c>
      <c r="N654" s="4">
        <v>150</v>
      </c>
      <c r="O654" s="4">
        <v>7820</v>
      </c>
      <c r="P654" s="4">
        <v>7640</v>
      </c>
      <c r="Q654" s="4">
        <v>7650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9500</v>
      </c>
      <c r="J655" s="4">
        <v>9500</v>
      </c>
      <c r="K655" s="5">
        <v>7559.35</v>
      </c>
      <c r="L655" s="5">
        <v>935.65700000000004</v>
      </c>
      <c r="M655" s="5">
        <v>1943920000</v>
      </c>
      <c r="N655" s="4">
        <v>147</v>
      </c>
      <c r="O655" s="4">
        <v>7820</v>
      </c>
      <c r="P655" s="4">
        <v>7810</v>
      </c>
      <c r="Q655" s="4">
        <v>7660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9500</v>
      </c>
      <c r="J656" s="4">
        <v>9500</v>
      </c>
      <c r="K656" s="5">
        <v>7586.35</v>
      </c>
      <c r="L656" s="5">
        <v>914.61099999999999</v>
      </c>
      <c r="M656" s="5">
        <v>1901430000</v>
      </c>
      <c r="N656" s="4">
        <v>145</v>
      </c>
      <c r="O656" s="4">
        <v>7660</v>
      </c>
      <c r="P656" s="4">
        <v>7310</v>
      </c>
      <c r="Q656" s="4">
        <v>7690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9500</v>
      </c>
      <c r="J657" s="4">
        <v>9500</v>
      </c>
      <c r="K657" s="5">
        <v>7614.69</v>
      </c>
      <c r="L657" s="5">
        <v>894.04700000000003</v>
      </c>
      <c r="M657" s="5">
        <v>1881220000</v>
      </c>
      <c r="N657" s="4">
        <v>142</v>
      </c>
      <c r="O657" s="4">
        <v>7660</v>
      </c>
      <c r="P657" s="4">
        <v>7200</v>
      </c>
      <c r="Q657" s="4">
        <v>7720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9500</v>
      </c>
      <c r="J658" s="4">
        <v>9500</v>
      </c>
      <c r="K658" s="5">
        <v>7645.56</v>
      </c>
      <c r="L658" s="5">
        <v>868.98599999999999</v>
      </c>
      <c r="M658" s="5">
        <v>1863490000</v>
      </c>
      <c r="N658" s="4">
        <v>140</v>
      </c>
      <c r="O658" s="4">
        <v>7660</v>
      </c>
      <c r="P658" s="4">
        <v>8610</v>
      </c>
      <c r="Q658" s="4">
        <v>7730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9500</v>
      </c>
      <c r="J659" s="4">
        <v>9500</v>
      </c>
      <c r="K659" s="5">
        <v>7677.04</v>
      </c>
      <c r="L659" s="5">
        <v>820.601</v>
      </c>
      <c r="M659" s="5">
        <v>1846470000</v>
      </c>
      <c r="N659" s="4">
        <v>136</v>
      </c>
      <c r="O659" s="4">
        <v>7660</v>
      </c>
      <c r="P659" s="4">
        <v>7000</v>
      </c>
      <c r="Q659" s="4">
        <v>7760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9500</v>
      </c>
      <c r="J660" s="4">
        <v>9500</v>
      </c>
      <c r="K660" s="5">
        <v>7697.22</v>
      </c>
      <c r="L660" s="5">
        <v>801.53399999999999</v>
      </c>
      <c r="M660" s="5">
        <v>1813940000</v>
      </c>
      <c r="N660" s="4">
        <v>133</v>
      </c>
      <c r="O660" s="4">
        <v>7660</v>
      </c>
      <c r="P660" s="4">
        <v>7500</v>
      </c>
      <c r="Q660" s="4">
        <v>7760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9500</v>
      </c>
      <c r="J661" s="4">
        <v>9500</v>
      </c>
      <c r="K661" s="5">
        <v>7721.65</v>
      </c>
      <c r="L661" s="5">
        <v>773.404</v>
      </c>
      <c r="M661" s="5">
        <v>1798570000</v>
      </c>
      <c r="N661" s="4">
        <v>134</v>
      </c>
      <c r="O661" s="4">
        <v>7660</v>
      </c>
      <c r="P661" s="4">
        <v>7120</v>
      </c>
      <c r="Q661" s="4">
        <v>7760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9500</v>
      </c>
      <c r="J662" s="4">
        <v>9500</v>
      </c>
      <c r="K662" s="5">
        <v>7738.53</v>
      </c>
      <c r="L662" s="5">
        <v>759.30899999999997</v>
      </c>
      <c r="M662" s="5">
        <v>1761920000</v>
      </c>
      <c r="N662" s="4">
        <v>132</v>
      </c>
      <c r="O662" s="4">
        <v>7660</v>
      </c>
      <c r="P662" s="4">
        <v>6550</v>
      </c>
      <c r="Q662" s="4">
        <v>7770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9500</v>
      </c>
      <c r="J663" s="4">
        <v>9500</v>
      </c>
      <c r="K663" s="5">
        <v>7760.01</v>
      </c>
      <c r="L663" s="5">
        <v>740.96400000000006</v>
      </c>
      <c r="M663" s="5">
        <v>1719400000</v>
      </c>
      <c r="N663" s="4">
        <v>131</v>
      </c>
      <c r="O663" s="4">
        <v>7660</v>
      </c>
      <c r="P663" s="4">
        <v>8570</v>
      </c>
      <c r="Q663" s="4">
        <v>7790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4340</v>
      </c>
      <c r="I664" s="4">
        <v>9500</v>
      </c>
      <c r="J664" s="4">
        <v>5160</v>
      </c>
      <c r="K664" s="5">
        <v>7783.4</v>
      </c>
      <c r="L664" s="5">
        <v>732.28899999999999</v>
      </c>
      <c r="M664" s="5">
        <v>1681770000</v>
      </c>
      <c r="N664" s="4">
        <v>126</v>
      </c>
      <c r="O664" s="4">
        <v>7660</v>
      </c>
      <c r="P664" s="4">
        <v>8610</v>
      </c>
      <c r="Q664" s="4">
        <v>7820</v>
      </c>
    </row>
    <row r="665" spans="5:17">
      <c r="E665" s="4">
        <v>32</v>
      </c>
      <c r="F665" s="4">
        <v>212406</v>
      </c>
      <c r="G665" s="5">
        <v>3.05074E-2</v>
      </c>
      <c r="H665" s="4">
        <v>4340</v>
      </c>
      <c r="I665" s="4">
        <v>9500</v>
      </c>
      <c r="J665" s="4">
        <v>5160</v>
      </c>
      <c r="K665" s="5">
        <v>7805.39</v>
      </c>
      <c r="L665" s="5">
        <v>719.70500000000004</v>
      </c>
      <c r="M665" s="5">
        <v>1657910000</v>
      </c>
      <c r="N665" s="4">
        <v>126</v>
      </c>
      <c r="O665" s="4">
        <v>7660</v>
      </c>
      <c r="P665" s="4">
        <v>7920</v>
      </c>
      <c r="Q665" s="4">
        <v>7830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4340</v>
      </c>
      <c r="I666" s="4">
        <v>9500</v>
      </c>
      <c r="J666" s="4">
        <v>5160</v>
      </c>
      <c r="K666" s="5">
        <v>7828.75</v>
      </c>
      <c r="L666" s="5">
        <v>699.77700000000004</v>
      </c>
      <c r="M666" s="5">
        <v>1636530000</v>
      </c>
      <c r="N666" s="4">
        <v>122</v>
      </c>
      <c r="O666" s="4">
        <v>7660</v>
      </c>
      <c r="P666" s="4">
        <v>8550</v>
      </c>
      <c r="Q666" s="4">
        <v>7840</v>
      </c>
    </row>
    <row r="667" spans="5:17">
      <c r="E667" s="4">
        <v>34</v>
      </c>
      <c r="F667" s="4">
        <v>207640</v>
      </c>
      <c r="G667" s="5">
        <v>2.98228E-2</v>
      </c>
      <c r="H667" s="4">
        <v>4340</v>
      </c>
      <c r="I667" s="4">
        <v>9270</v>
      </c>
      <c r="J667" s="4">
        <v>4930</v>
      </c>
      <c r="K667" s="5">
        <v>7853.45</v>
      </c>
      <c r="L667" s="5">
        <v>690.06899999999996</v>
      </c>
      <c r="M667" s="5">
        <v>1630690000</v>
      </c>
      <c r="N667" s="4">
        <v>123</v>
      </c>
      <c r="O667" s="4">
        <v>7660</v>
      </c>
      <c r="P667" s="4">
        <v>8320</v>
      </c>
      <c r="Q667" s="4">
        <v>7860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4340</v>
      </c>
      <c r="I668" s="4">
        <v>9270</v>
      </c>
      <c r="J668" s="4">
        <v>4930</v>
      </c>
      <c r="K668" s="5">
        <v>7865.78</v>
      </c>
      <c r="L668" s="5">
        <v>686.76900000000001</v>
      </c>
      <c r="M668" s="5">
        <v>1621880000</v>
      </c>
      <c r="N668" s="4">
        <v>124</v>
      </c>
      <c r="O668" s="4">
        <v>7660</v>
      </c>
      <c r="P668" s="4">
        <v>8720</v>
      </c>
      <c r="Q668" s="4">
        <v>7860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4340</v>
      </c>
      <c r="I669" s="4">
        <v>9270</v>
      </c>
      <c r="J669" s="4">
        <v>4930</v>
      </c>
      <c r="K669" s="5">
        <v>7886.19</v>
      </c>
      <c r="L669" s="5">
        <v>685.19</v>
      </c>
      <c r="M669" s="5">
        <v>1604340000</v>
      </c>
      <c r="N669" s="4">
        <v>123</v>
      </c>
      <c r="O669" s="4">
        <v>7660</v>
      </c>
      <c r="P669" s="4">
        <v>8270</v>
      </c>
      <c r="Q669" s="4">
        <v>7910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4340</v>
      </c>
      <c r="I670" s="4">
        <v>9270</v>
      </c>
      <c r="J670" s="4">
        <v>4930</v>
      </c>
      <c r="K670" s="5">
        <v>7902.41</v>
      </c>
      <c r="L670" s="5">
        <v>683.51900000000001</v>
      </c>
      <c r="M670" s="5">
        <v>1583520000</v>
      </c>
      <c r="N670" s="4">
        <v>122</v>
      </c>
      <c r="O670" s="4">
        <v>8890</v>
      </c>
      <c r="P670" s="4">
        <v>7870</v>
      </c>
      <c r="Q670" s="4">
        <v>7940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4340</v>
      </c>
      <c r="I671" s="4">
        <v>9270</v>
      </c>
      <c r="J671" s="4">
        <v>4930</v>
      </c>
      <c r="K671" s="5">
        <v>7921.33</v>
      </c>
      <c r="L671" s="5">
        <v>680.68799999999999</v>
      </c>
      <c r="M671" s="5">
        <v>1551300000</v>
      </c>
      <c r="N671" s="4">
        <v>122</v>
      </c>
      <c r="O671" s="4">
        <v>8890</v>
      </c>
      <c r="P671" s="4">
        <v>7690</v>
      </c>
      <c r="Q671" s="4">
        <v>7980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4340</v>
      </c>
      <c r="I672" s="4">
        <v>9270</v>
      </c>
      <c r="J672" s="4">
        <v>4930</v>
      </c>
      <c r="K672" s="5">
        <v>7936.94</v>
      </c>
      <c r="L672" s="5">
        <v>681.27499999999998</v>
      </c>
      <c r="M672" s="5">
        <v>1511970000</v>
      </c>
      <c r="N672" s="4">
        <v>119</v>
      </c>
      <c r="O672" s="4">
        <v>8890</v>
      </c>
      <c r="P672" s="4">
        <v>8080</v>
      </c>
      <c r="Q672" s="4">
        <v>7980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4340</v>
      </c>
      <c r="I673" s="4">
        <v>9270</v>
      </c>
      <c r="J673" s="4">
        <v>4930</v>
      </c>
      <c r="K673" s="5">
        <v>7954.62</v>
      </c>
      <c r="L673" s="5">
        <v>681.678</v>
      </c>
      <c r="M673" s="5">
        <v>1486630000</v>
      </c>
      <c r="N673" s="4">
        <v>116</v>
      </c>
      <c r="O673" s="4">
        <v>8890</v>
      </c>
      <c r="P673" s="4">
        <v>7410</v>
      </c>
      <c r="Q673" s="4">
        <v>8000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4340</v>
      </c>
      <c r="I674" s="4">
        <v>9270</v>
      </c>
      <c r="J674" s="4">
        <v>4930</v>
      </c>
      <c r="K674" s="5">
        <v>7971.84</v>
      </c>
      <c r="L674" s="5">
        <v>678.822</v>
      </c>
      <c r="M674" s="5">
        <v>1439200000</v>
      </c>
      <c r="N674" s="4">
        <v>113</v>
      </c>
      <c r="O674" s="4">
        <v>8890</v>
      </c>
      <c r="P674" s="4">
        <v>6930</v>
      </c>
      <c r="Q674" s="4">
        <v>8000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4340</v>
      </c>
      <c r="I675" s="4">
        <v>9270</v>
      </c>
      <c r="J675" s="4">
        <v>4930</v>
      </c>
      <c r="K675" s="5">
        <v>7993.97</v>
      </c>
      <c r="L675" s="5">
        <v>665.23900000000003</v>
      </c>
      <c r="M675" s="5">
        <v>1383210000</v>
      </c>
      <c r="N675" s="4">
        <v>109</v>
      </c>
      <c r="O675" s="4">
        <v>8890</v>
      </c>
      <c r="P675" s="4">
        <v>7280</v>
      </c>
      <c r="Q675" s="4">
        <v>8020</v>
      </c>
    </row>
    <row r="676" spans="5:17">
      <c r="E676" s="4">
        <v>43</v>
      </c>
      <c r="F676" s="4">
        <v>165879</v>
      </c>
      <c r="G676" s="5">
        <v>2.38248E-2</v>
      </c>
      <c r="H676" s="4">
        <v>4340</v>
      </c>
      <c r="I676" s="4">
        <v>9270</v>
      </c>
      <c r="J676" s="4">
        <v>4930</v>
      </c>
      <c r="K676" s="5">
        <v>8020.7</v>
      </c>
      <c r="L676" s="5">
        <v>655.95500000000004</v>
      </c>
      <c r="M676" s="5">
        <v>1330470000</v>
      </c>
      <c r="N676" s="4">
        <v>108</v>
      </c>
      <c r="O676" s="4">
        <v>8890</v>
      </c>
      <c r="P676" s="4">
        <v>7280</v>
      </c>
      <c r="Q676" s="4">
        <v>8060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4340</v>
      </c>
      <c r="I677" s="4">
        <v>9270</v>
      </c>
      <c r="J677" s="4">
        <v>4930</v>
      </c>
      <c r="K677" s="5">
        <v>8044.53</v>
      </c>
      <c r="L677" s="5">
        <v>650.81200000000001</v>
      </c>
      <c r="M677" s="5">
        <v>1281910000</v>
      </c>
      <c r="N677" s="4">
        <v>102</v>
      </c>
      <c r="O677" s="4">
        <v>8890</v>
      </c>
      <c r="P677" s="4">
        <v>7490</v>
      </c>
      <c r="Q677" s="4">
        <v>8120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4340</v>
      </c>
      <c r="I678" s="4">
        <v>9270</v>
      </c>
      <c r="J678" s="4">
        <v>4930</v>
      </c>
      <c r="K678" s="5">
        <v>8073.45</v>
      </c>
      <c r="L678" s="5">
        <v>638.86300000000006</v>
      </c>
      <c r="M678" s="5">
        <v>1230180000</v>
      </c>
      <c r="N678" s="4">
        <v>100</v>
      </c>
      <c r="O678" s="4">
        <v>8890</v>
      </c>
      <c r="P678" s="4">
        <v>7670</v>
      </c>
      <c r="Q678" s="4">
        <v>8160</v>
      </c>
    </row>
    <row r="679" spans="5:17">
      <c r="E679" s="4">
        <v>46</v>
      </c>
      <c r="F679" s="4">
        <v>144773</v>
      </c>
      <c r="G679" s="5">
        <v>2.07934E-2</v>
      </c>
      <c r="H679" s="4">
        <v>4340</v>
      </c>
      <c r="I679" s="4">
        <v>9270</v>
      </c>
      <c r="J679" s="4">
        <v>4930</v>
      </c>
      <c r="K679" s="5">
        <v>8097.55</v>
      </c>
      <c r="L679" s="5">
        <v>629.66800000000001</v>
      </c>
      <c r="M679" s="5">
        <v>1172310000</v>
      </c>
      <c r="N679" s="4">
        <v>99</v>
      </c>
      <c r="O679" s="4">
        <v>8890</v>
      </c>
      <c r="P679" s="4">
        <v>7300</v>
      </c>
      <c r="Q679" s="4">
        <v>8210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4340</v>
      </c>
      <c r="I680" s="4">
        <v>9270</v>
      </c>
      <c r="J680" s="4">
        <v>4930</v>
      </c>
      <c r="K680" s="5">
        <v>8120.2</v>
      </c>
      <c r="L680" s="5">
        <v>622.245</v>
      </c>
      <c r="M680" s="5">
        <v>1121200000</v>
      </c>
      <c r="N680" s="4">
        <v>95</v>
      </c>
      <c r="O680" s="4">
        <v>8890</v>
      </c>
      <c r="P680" s="4">
        <v>7560</v>
      </c>
      <c r="Q680" s="4">
        <v>8250</v>
      </c>
    </row>
    <row r="681" spans="5:17">
      <c r="E681" s="4">
        <v>48</v>
      </c>
      <c r="F681" s="4">
        <v>130322</v>
      </c>
      <c r="G681" s="5">
        <v>1.87178E-2</v>
      </c>
      <c r="H681" s="4">
        <v>4340</v>
      </c>
      <c r="I681" s="4">
        <v>9270</v>
      </c>
      <c r="J681" s="4">
        <v>4930</v>
      </c>
      <c r="K681" s="5">
        <v>8143.6</v>
      </c>
      <c r="L681" s="5">
        <v>610.17399999999998</v>
      </c>
      <c r="M681" s="5">
        <v>1061290000</v>
      </c>
      <c r="N681" s="4">
        <v>93</v>
      </c>
      <c r="O681" s="4">
        <v>8890</v>
      </c>
      <c r="P681" s="4">
        <v>8110</v>
      </c>
      <c r="Q681" s="4">
        <v>8270</v>
      </c>
    </row>
    <row r="682" spans="5:17">
      <c r="E682" s="4">
        <v>49</v>
      </c>
      <c r="F682" s="4">
        <v>123826</v>
      </c>
      <c r="G682" s="5">
        <v>1.77848E-2</v>
      </c>
      <c r="H682" s="4">
        <v>4340</v>
      </c>
      <c r="I682" s="4">
        <v>9270</v>
      </c>
      <c r="J682" s="4">
        <v>4930</v>
      </c>
      <c r="K682" s="5">
        <v>8163.94</v>
      </c>
      <c r="L682" s="5">
        <v>598.55100000000004</v>
      </c>
      <c r="M682" s="5">
        <v>1010910000</v>
      </c>
      <c r="N682" s="4">
        <v>91</v>
      </c>
      <c r="O682" s="4">
        <v>8360</v>
      </c>
      <c r="P682" s="4">
        <v>6750</v>
      </c>
      <c r="Q682" s="4">
        <v>8320</v>
      </c>
    </row>
    <row r="683" spans="5:17">
      <c r="E683" s="4">
        <v>50</v>
      </c>
      <c r="F683" s="4">
        <v>118095</v>
      </c>
      <c r="G683" s="5">
        <v>1.69617E-2</v>
      </c>
      <c r="H683" s="4">
        <v>4340</v>
      </c>
      <c r="I683" s="4">
        <v>9270</v>
      </c>
      <c r="J683" s="4">
        <v>4930</v>
      </c>
      <c r="K683" s="5">
        <v>8187.28</v>
      </c>
      <c r="L683" s="5">
        <v>583.04200000000003</v>
      </c>
      <c r="M683" s="5">
        <v>966877000</v>
      </c>
      <c r="N683" s="4">
        <v>84</v>
      </c>
      <c r="O683" s="4">
        <v>8360</v>
      </c>
      <c r="P683" s="4">
        <v>5010</v>
      </c>
      <c r="Q683" s="4">
        <v>8320</v>
      </c>
    </row>
    <row r="684" spans="5:17">
      <c r="E684" s="4">
        <v>51</v>
      </c>
      <c r="F684" s="4">
        <v>114796</v>
      </c>
      <c r="G684" s="5">
        <v>1.64879E-2</v>
      </c>
      <c r="H684" s="4">
        <v>4340</v>
      </c>
      <c r="I684" s="4">
        <v>9270</v>
      </c>
      <c r="J684" s="4">
        <v>4930</v>
      </c>
      <c r="K684" s="5">
        <v>8200.39</v>
      </c>
      <c r="L684" s="5">
        <v>577.45500000000004</v>
      </c>
      <c r="M684" s="5">
        <v>941372000</v>
      </c>
      <c r="N684" s="4">
        <v>80</v>
      </c>
      <c r="O684" s="4">
        <v>8360</v>
      </c>
      <c r="P684" s="4">
        <v>6870</v>
      </c>
      <c r="Q684" s="4">
        <v>8350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4340</v>
      </c>
      <c r="I685" s="4">
        <v>9270</v>
      </c>
      <c r="J685" s="4">
        <v>4930</v>
      </c>
      <c r="K685" s="5">
        <v>8210.4699999999993</v>
      </c>
      <c r="L685" s="5">
        <v>574.17499999999995</v>
      </c>
      <c r="M685" s="5">
        <v>914424000</v>
      </c>
      <c r="N685" s="4">
        <v>78</v>
      </c>
      <c r="O685" s="4">
        <v>8360</v>
      </c>
      <c r="P685" s="4">
        <v>7620</v>
      </c>
      <c r="Q685" s="4">
        <v>8350</v>
      </c>
    </row>
    <row r="686" spans="5:17">
      <c r="E686" s="4">
        <v>53</v>
      </c>
      <c r="F686" s="4">
        <v>105587</v>
      </c>
      <c r="G686" s="5">
        <v>1.51652E-2</v>
      </c>
      <c r="H686" s="4">
        <v>4340</v>
      </c>
      <c r="I686" s="4">
        <v>9270</v>
      </c>
      <c r="J686" s="4">
        <v>4930</v>
      </c>
      <c r="K686" s="5">
        <v>8221.11</v>
      </c>
      <c r="L686" s="5">
        <v>568.74400000000003</v>
      </c>
      <c r="M686" s="5">
        <v>868043000</v>
      </c>
      <c r="N686" s="4">
        <v>76</v>
      </c>
      <c r="O686" s="4">
        <v>8360</v>
      </c>
      <c r="P686" s="4">
        <v>8510</v>
      </c>
      <c r="Q686" s="4">
        <v>8350</v>
      </c>
    </row>
    <row r="687" spans="5:17">
      <c r="E687" s="4">
        <v>54</v>
      </c>
      <c r="F687" s="4">
        <v>99403</v>
      </c>
      <c r="G687" s="5">
        <v>1.4277E-2</v>
      </c>
      <c r="H687" s="4">
        <v>5670</v>
      </c>
      <c r="I687" s="4">
        <v>9270</v>
      </c>
      <c r="J687" s="4">
        <v>3600</v>
      </c>
      <c r="K687" s="5">
        <v>8235.49</v>
      </c>
      <c r="L687" s="5">
        <v>558.61900000000003</v>
      </c>
      <c r="M687" s="5">
        <v>818633000</v>
      </c>
      <c r="N687" s="4">
        <v>69</v>
      </c>
      <c r="O687" s="4">
        <v>8360</v>
      </c>
      <c r="P687" s="4">
        <v>7140</v>
      </c>
      <c r="Q687" s="4">
        <v>8360</v>
      </c>
    </row>
    <row r="688" spans="5:17">
      <c r="E688" s="4">
        <v>55</v>
      </c>
      <c r="F688" s="4">
        <v>92018</v>
      </c>
      <c r="G688" s="5">
        <v>1.32163E-2</v>
      </c>
      <c r="H688" s="4">
        <v>5670</v>
      </c>
      <c r="I688" s="4">
        <v>9270</v>
      </c>
      <c r="J688" s="4">
        <v>3600</v>
      </c>
      <c r="K688" s="5">
        <v>8249.02</v>
      </c>
      <c r="L688" s="5">
        <v>544.01900000000001</v>
      </c>
      <c r="M688" s="5">
        <v>759058000</v>
      </c>
      <c r="N688" s="4">
        <v>68</v>
      </c>
      <c r="O688" s="4">
        <v>8360</v>
      </c>
      <c r="P688" s="4">
        <v>7740</v>
      </c>
      <c r="Q688" s="4">
        <v>8360</v>
      </c>
    </row>
    <row r="689" spans="5:17">
      <c r="E689" s="4">
        <v>56</v>
      </c>
      <c r="F689" s="4">
        <v>84737</v>
      </c>
      <c r="G689" s="5">
        <v>1.21706E-2</v>
      </c>
      <c r="H689" s="4">
        <v>5670</v>
      </c>
      <c r="I689" s="4">
        <v>9270</v>
      </c>
      <c r="J689" s="4">
        <v>3600</v>
      </c>
      <c r="K689" s="5">
        <v>8254.7099999999991</v>
      </c>
      <c r="L689" s="5">
        <v>531.99199999999996</v>
      </c>
      <c r="M689" s="5">
        <v>699479000</v>
      </c>
      <c r="N689" s="4">
        <v>65</v>
      </c>
      <c r="O689" s="4">
        <v>8360</v>
      </c>
      <c r="P689" s="4">
        <v>8330</v>
      </c>
      <c r="Q689" s="4">
        <v>8360</v>
      </c>
    </row>
    <row r="690" spans="5:17">
      <c r="E690" s="4">
        <v>57</v>
      </c>
      <c r="F690" s="4">
        <v>77854</v>
      </c>
      <c r="G690" s="5">
        <v>1.1181999999999999E-2</v>
      </c>
      <c r="H690" s="4">
        <v>5670</v>
      </c>
      <c r="I690" s="4">
        <v>9270</v>
      </c>
      <c r="J690" s="4">
        <v>3600</v>
      </c>
      <c r="K690" s="5">
        <v>8271.8799999999992</v>
      </c>
      <c r="L690" s="5">
        <v>511.45600000000002</v>
      </c>
      <c r="M690" s="5">
        <v>643999000</v>
      </c>
      <c r="N690" s="4">
        <v>58</v>
      </c>
      <c r="O690" s="4">
        <v>8360</v>
      </c>
      <c r="P690" s="4">
        <v>7230</v>
      </c>
      <c r="Q690" s="4">
        <v>8360</v>
      </c>
    </row>
    <row r="691" spans="5:17">
      <c r="E691" s="4">
        <v>58</v>
      </c>
      <c r="F691" s="4">
        <v>71855</v>
      </c>
      <c r="G691" s="5">
        <v>1.03204E-2</v>
      </c>
      <c r="H691" s="4">
        <v>5670</v>
      </c>
      <c r="I691" s="4">
        <v>9270</v>
      </c>
      <c r="J691" s="4">
        <v>3600</v>
      </c>
      <c r="K691" s="5">
        <v>8281.98</v>
      </c>
      <c r="L691" s="5">
        <v>481.79500000000002</v>
      </c>
      <c r="M691" s="5">
        <v>595102000</v>
      </c>
      <c r="N691" s="4">
        <v>58</v>
      </c>
      <c r="O691" s="4">
        <v>8360</v>
      </c>
      <c r="P691" s="4">
        <v>7230</v>
      </c>
      <c r="Q691" s="4">
        <v>8360</v>
      </c>
    </row>
    <row r="692" spans="5:17">
      <c r="E692" s="4">
        <v>59</v>
      </c>
      <c r="F692" s="4">
        <v>64621</v>
      </c>
      <c r="G692" s="5">
        <v>9.2813600000000007E-3</v>
      </c>
      <c r="H692" s="4">
        <v>5670</v>
      </c>
      <c r="I692" s="4">
        <v>9270</v>
      </c>
      <c r="J692" s="4">
        <v>3600</v>
      </c>
      <c r="K692" s="5">
        <v>8293.9599999999991</v>
      </c>
      <c r="L692" s="5">
        <v>465.07600000000002</v>
      </c>
      <c r="M692" s="5">
        <v>535964000</v>
      </c>
      <c r="N692" s="4">
        <v>57</v>
      </c>
      <c r="O692" s="4">
        <v>8360</v>
      </c>
      <c r="P692" s="4">
        <v>7790</v>
      </c>
      <c r="Q692" s="4">
        <v>8360</v>
      </c>
    </row>
    <row r="693" spans="5:17">
      <c r="E693" s="4">
        <v>60</v>
      </c>
      <c r="F693" s="4">
        <v>57162</v>
      </c>
      <c r="G693" s="5">
        <v>8.21004E-3</v>
      </c>
      <c r="H693" s="4">
        <v>6100</v>
      </c>
      <c r="I693" s="4">
        <v>9270</v>
      </c>
      <c r="J693" s="4">
        <v>3170</v>
      </c>
      <c r="K693" s="5">
        <v>8317.07</v>
      </c>
      <c r="L693" s="5">
        <v>430.92399999999998</v>
      </c>
      <c r="M693" s="5">
        <v>475421000</v>
      </c>
      <c r="N693" s="4">
        <v>51</v>
      </c>
      <c r="O693" s="4">
        <v>8360</v>
      </c>
      <c r="P693" s="4">
        <v>8000</v>
      </c>
      <c r="Q693" s="4">
        <v>8360</v>
      </c>
    </row>
    <row r="694" spans="5:17">
      <c r="E694" s="4">
        <v>61</v>
      </c>
      <c r="F694" s="4">
        <v>49337</v>
      </c>
      <c r="G694" s="5">
        <v>7.0861500000000003E-3</v>
      </c>
      <c r="H694" s="4">
        <v>6100</v>
      </c>
      <c r="I694" s="4">
        <v>9270</v>
      </c>
      <c r="J694" s="4">
        <v>3170</v>
      </c>
      <c r="K694" s="5">
        <v>8338.64</v>
      </c>
      <c r="L694" s="5">
        <v>394.3</v>
      </c>
      <c r="M694" s="5">
        <v>411404000</v>
      </c>
      <c r="N694" s="4">
        <v>48</v>
      </c>
      <c r="O694" s="4">
        <v>8360</v>
      </c>
      <c r="P694" s="4">
        <v>8850</v>
      </c>
      <c r="Q694" s="4">
        <v>8370</v>
      </c>
    </row>
    <row r="695" spans="5:17">
      <c r="E695" s="4">
        <v>62</v>
      </c>
      <c r="F695" s="4">
        <v>42776</v>
      </c>
      <c r="G695" s="5">
        <v>6.1438100000000004E-3</v>
      </c>
      <c r="H695" s="4">
        <v>6510</v>
      </c>
      <c r="I695" s="4">
        <v>9270</v>
      </c>
      <c r="J695" s="4">
        <v>2760</v>
      </c>
      <c r="K695" s="5">
        <v>8352.4500000000007</v>
      </c>
      <c r="L695" s="5">
        <v>381.73500000000001</v>
      </c>
      <c r="M695" s="5">
        <v>357285000</v>
      </c>
      <c r="N695" s="4">
        <v>46</v>
      </c>
      <c r="O695" s="4">
        <v>8090</v>
      </c>
      <c r="P695" s="4">
        <v>8420</v>
      </c>
      <c r="Q695" s="4">
        <v>8430</v>
      </c>
    </row>
    <row r="696" spans="5:17">
      <c r="E696" s="4">
        <v>63</v>
      </c>
      <c r="F696" s="4">
        <v>35511</v>
      </c>
      <c r="G696" s="5">
        <v>5.10036E-3</v>
      </c>
      <c r="H696" s="4">
        <v>6830</v>
      </c>
      <c r="I696" s="4">
        <v>9270</v>
      </c>
      <c r="J696" s="4">
        <v>2440</v>
      </c>
      <c r="K696" s="5">
        <v>8360.74</v>
      </c>
      <c r="L696" s="5">
        <v>364.55500000000001</v>
      </c>
      <c r="M696" s="5">
        <v>296898000</v>
      </c>
      <c r="N696" s="4">
        <v>43</v>
      </c>
      <c r="O696" s="4">
        <v>8090</v>
      </c>
      <c r="P696" s="4">
        <v>7910</v>
      </c>
      <c r="Q696" s="4">
        <v>8430</v>
      </c>
    </row>
    <row r="697" spans="5:17">
      <c r="E697" s="4">
        <v>64</v>
      </c>
      <c r="F697" s="4">
        <v>29543</v>
      </c>
      <c r="G697" s="5">
        <v>4.24319E-3</v>
      </c>
      <c r="H697" s="4">
        <v>6830</v>
      </c>
      <c r="I697" s="4">
        <v>9270</v>
      </c>
      <c r="J697" s="4">
        <v>2440</v>
      </c>
      <c r="K697" s="5">
        <v>8365.4699999999993</v>
      </c>
      <c r="L697" s="5">
        <v>349.94</v>
      </c>
      <c r="M697" s="5">
        <v>247141000</v>
      </c>
      <c r="N697" s="4">
        <v>43</v>
      </c>
      <c r="O697" s="4">
        <v>8090</v>
      </c>
      <c r="P697" s="4">
        <v>9270</v>
      </c>
      <c r="Q697" s="4">
        <v>8430</v>
      </c>
    </row>
    <row r="698" spans="5:17">
      <c r="E698" s="4">
        <v>65</v>
      </c>
      <c r="F698" s="4">
        <v>23703</v>
      </c>
      <c r="G698" s="5">
        <v>3.4044000000000001E-3</v>
      </c>
      <c r="H698" s="4">
        <v>7350</v>
      </c>
      <c r="I698" s="4">
        <v>9110</v>
      </c>
      <c r="J698" s="4">
        <v>1760</v>
      </c>
      <c r="K698" s="5">
        <v>8378.73</v>
      </c>
      <c r="L698" s="5">
        <v>336.53800000000001</v>
      </c>
      <c r="M698" s="5">
        <v>198601000</v>
      </c>
      <c r="N698" s="4">
        <v>40</v>
      </c>
      <c r="O698" s="4">
        <v>8090</v>
      </c>
      <c r="P698" s="4">
        <v>7910</v>
      </c>
      <c r="Q698" s="4">
        <v>8430</v>
      </c>
    </row>
    <row r="699" spans="5:17">
      <c r="E699" s="4">
        <v>66</v>
      </c>
      <c r="F699" s="4">
        <v>18772</v>
      </c>
      <c r="G699" s="5">
        <v>2.6961799999999998E-3</v>
      </c>
      <c r="H699" s="4">
        <v>7530</v>
      </c>
      <c r="I699" s="4">
        <v>9110</v>
      </c>
      <c r="J699" s="4">
        <v>1580</v>
      </c>
      <c r="K699" s="5">
        <v>8396.19</v>
      </c>
      <c r="L699" s="5">
        <v>326.21699999999998</v>
      </c>
      <c r="M699" s="5">
        <v>157613000</v>
      </c>
      <c r="N699" s="4">
        <v>36</v>
      </c>
      <c r="O699" s="4">
        <v>8970</v>
      </c>
      <c r="P699" s="4">
        <v>9110</v>
      </c>
      <c r="Q699" s="4">
        <v>8430</v>
      </c>
    </row>
    <row r="700" spans="5:17">
      <c r="E700" s="4">
        <v>67</v>
      </c>
      <c r="F700" s="4">
        <v>15198</v>
      </c>
      <c r="G700" s="5">
        <v>2.1828500000000001E-3</v>
      </c>
      <c r="H700" s="4">
        <v>7630</v>
      </c>
      <c r="I700" s="4">
        <v>9080</v>
      </c>
      <c r="J700" s="4">
        <v>1450</v>
      </c>
      <c r="K700" s="5">
        <v>8408.32</v>
      </c>
      <c r="L700" s="5">
        <v>309.99099999999999</v>
      </c>
      <c r="M700" s="5">
        <v>127790000</v>
      </c>
      <c r="N700" s="4">
        <v>31</v>
      </c>
      <c r="O700" s="4">
        <v>8350</v>
      </c>
      <c r="P700" s="4">
        <v>8480</v>
      </c>
      <c r="Q700" s="4">
        <v>8440</v>
      </c>
    </row>
    <row r="701" spans="5:17">
      <c r="E701" s="4">
        <v>68</v>
      </c>
      <c r="F701" s="4">
        <v>11537</v>
      </c>
      <c r="G701" s="5">
        <v>1.6570300000000001E-3</v>
      </c>
      <c r="H701" s="4">
        <v>7630</v>
      </c>
      <c r="I701" s="4">
        <v>9080</v>
      </c>
      <c r="J701" s="4">
        <v>1450</v>
      </c>
      <c r="K701" s="5">
        <v>8418.92</v>
      </c>
      <c r="L701" s="5">
        <v>308.88499999999999</v>
      </c>
      <c r="M701" s="5">
        <v>97129000</v>
      </c>
      <c r="N701" s="4">
        <v>27</v>
      </c>
      <c r="O701" s="4">
        <v>8350</v>
      </c>
      <c r="P701" s="4">
        <v>8750</v>
      </c>
      <c r="Q701" s="4">
        <v>8460</v>
      </c>
    </row>
    <row r="702" spans="5:17">
      <c r="E702" s="4">
        <v>69</v>
      </c>
      <c r="F702" s="4">
        <v>8721</v>
      </c>
      <c r="G702" s="5">
        <v>1.2525800000000001E-3</v>
      </c>
      <c r="H702" s="4">
        <v>7660</v>
      </c>
      <c r="I702" s="4">
        <v>9080</v>
      </c>
      <c r="J702" s="4">
        <v>1420</v>
      </c>
      <c r="K702" s="5">
        <v>8445.2999999999993</v>
      </c>
      <c r="L702" s="5">
        <v>304.822</v>
      </c>
      <c r="M702" s="5">
        <v>73651500</v>
      </c>
      <c r="N702" s="4">
        <v>24</v>
      </c>
      <c r="O702" s="4">
        <v>8350</v>
      </c>
      <c r="P702" s="4">
        <v>9080</v>
      </c>
      <c r="Q702" s="4">
        <v>8490</v>
      </c>
    </row>
    <row r="703" spans="5:17">
      <c r="E703" s="4">
        <v>70</v>
      </c>
      <c r="F703" s="4">
        <v>6603</v>
      </c>
      <c r="G703" s="5">
        <v>9.4837299999999997E-4</v>
      </c>
      <c r="H703" s="4">
        <v>7660</v>
      </c>
      <c r="I703" s="4">
        <v>8970</v>
      </c>
      <c r="J703" s="4">
        <v>1310</v>
      </c>
      <c r="K703" s="5">
        <v>8459.9</v>
      </c>
      <c r="L703" s="5">
        <v>293.49</v>
      </c>
      <c r="M703" s="5">
        <v>55860700</v>
      </c>
      <c r="N703" s="4">
        <v>22</v>
      </c>
      <c r="O703" s="4">
        <v>8350</v>
      </c>
      <c r="P703" s="4">
        <v>8270</v>
      </c>
      <c r="Q703" s="4">
        <v>8490</v>
      </c>
    </row>
    <row r="704" spans="5:17">
      <c r="E704" s="4">
        <v>71</v>
      </c>
      <c r="F704" s="4">
        <v>4790</v>
      </c>
      <c r="G704" s="5">
        <v>6.8797599999999997E-4</v>
      </c>
      <c r="H704" s="4">
        <v>7660</v>
      </c>
      <c r="I704" s="4">
        <v>8970</v>
      </c>
      <c r="J704" s="4">
        <v>1310</v>
      </c>
      <c r="K704" s="5">
        <v>8481.52</v>
      </c>
      <c r="L704" s="5">
        <v>266.13</v>
      </c>
      <c r="M704" s="5">
        <v>40626500</v>
      </c>
      <c r="N704" s="4">
        <v>21</v>
      </c>
      <c r="O704" s="4">
        <v>8350</v>
      </c>
      <c r="P704" s="4">
        <v>8270</v>
      </c>
      <c r="Q704" s="4">
        <v>8490</v>
      </c>
    </row>
    <row r="705" spans="2:17">
      <c r="E705" s="4">
        <v>72</v>
      </c>
      <c r="F705" s="4">
        <v>3532</v>
      </c>
      <c r="G705" s="5">
        <v>5.0729300000000002E-4</v>
      </c>
      <c r="H705" s="4">
        <v>7660</v>
      </c>
      <c r="I705" s="4">
        <v>8970</v>
      </c>
      <c r="J705" s="4">
        <v>1310</v>
      </c>
      <c r="K705" s="5">
        <v>8458.4599999999991</v>
      </c>
      <c r="L705" s="5">
        <v>268.755</v>
      </c>
      <c r="M705" s="5">
        <v>29875300</v>
      </c>
      <c r="N705" s="4">
        <v>18</v>
      </c>
      <c r="O705" s="4">
        <v>8350</v>
      </c>
      <c r="P705" s="4">
        <v>8540</v>
      </c>
      <c r="Q705" s="4">
        <v>8490</v>
      </c>
    </row>
    <row r="706" spans="2:17">
      <c r="E706" s="4">
        <v>73</v>
      </c>
      <c r="F706" s="4">
        <v>2381</v>
      </c>
      <c r="G706" s="5">
        <v>3.4197699999999998E-4</v>
      </c>
      <c r="H706" s="4">
        <v>7660</v>
      </c>
      <c r="I706" s="4">
        <v>8970</v>
      </c>
      <c r="J706" s="4">
        <v>1310</v>
      </c>
      <c r="K706" s="5">
        <v>8471.4</v>
      </c>
      <c r="L706" s="5">
        <v>280.851</v>
      </c>
      <c r="M706" s="5">
        <v>20170400</v>
      </c>
      <c r="N706" s="4">
        <v>11</v>
      </c>
      <c r="O706" s="4">
        <v>8350</v>
      </c>
      <c r="P706" s="4">
        <v>8440</v>
      </c>
      <c r="Q706" s="4">
        <v>8490</v>
      </c>
    </row>
    <row r="707" spans="2:17">
      <c r="E707" s="4">
        <v>74</v>
      </c>
      <c r="F707" s="4">
        <v>1653</v>
      </c>
      <c r="G707" s="5">
        <v>2.3741600000000001E-4</v>
      </c>
      <c r="H707" s="4">
        <v>7660</v>
      </c>
      <c r="I707" s="4">
        <v>8970</v>
      </c>
      <c r="J707" s="4">
        <v>1310</v>
      </c>
      <c r="K707" s="5">
        <v>8464.73</v>
      </c>
      <c r="L707" s="5">
        <v>276.21600000000001</v>
      </c>
      <c r="M707" s="5">
        <v>13992200</v>
      </c>
      <c r="N707" s="4">
        <v>9</v>
      </c>
      <c r="O707" s="4">
        <v>8350</v>
      </c>
      <c r="P707" s="4">
        <v>7660</v>
      </c>
      <c r="Q707" s="4">
        <v>8350</v>
      </c>
    </row>
    <row r="708" spans="2:17">
      <c r="E708" s="4">
        <v>75</v>
      </c>
      <c r="F708" s="4">
        <v>1066</v>
      </c>
      <c r="G708" s="5">
        <v>1.5310700000000001E-4</v>
      </c>
      <c r="H708" s="4">
        <v>7980</v>
      </c>
      <c r="I708" s="4">
        <v>8970</v>
      </c>
      <c r="J708" s="4">
        <v>990</v>
      </c>
      <c r="K708" s="5">
        <v>8478.26</v>
      </c>
      <c r="L708" s="5">
        <v>293.64600000000002</v>
      </c>
      <c r="M708" s="5">
        <v>9037830</v>
      </c>
      <c r="N708" s="4">
        <v>6</v>
      </c>
      <c r="O708" s="4">
        <v>8350</v>
      </c>
      <c r="P708" s="4">
        <v>8610</v>
      </c>
      <c r="Q708" s="4">
        <v>8350</v>
      </c>
    </row>
    <row r="709" spans="2:17">
      <c r="E709" s="4">
        <v>76</v>
      </c>
      <c r="F709" s="4">
        <v>540</v>
      </c>
      <c r="G709" s="5">
        <v>7.75589E-5</v>
      </c>
      <c r="H709" s="4">
        <v>7980</v>
      </c>
      <c r="I709" s="4">
        <v>8970</v>
      </c>
      <c r="J709" s="4">
        <v>990</v>
      </c>
      <c r="K709" s="5">
        <v>8484</v>
      </c>
      <c r="L709" s="5">
        <v>315.69799999999998</v>
      </c>
      <c r="M709" s="5">
        <v>4581360</v>
      </c>
      <c r="N709" s="4">
        <v>4</v>
      </c>
      <c r="O709" s="4">
        <v>8350</v>
      </c>
      <c r="P709" s="4">
        <v>7980</v>
      </c>
      <c r="Q709" s="4">
        <v>8350</v>
      </c>
    </row>
    <row r="710" spans="2:17">
      <c r="E710" s="4">
        <v>77</v>
      </c>
      <c r="F710" s="4">
        <v>236</v>
      </c>
      <c r="G710" s="5">
        <v>3.3896100000000002E-5</v>
      </c>
      <c r="H710" s="4">
        <v>7980</v>
      </c>
      <c r="I710" s="4">
        <v>8970</v>
      </c>
      <c r="J710" s="4">
        <v>990</v>
      </c>
      <c r="K710" s="5">
        <v>8516.31</v>
      </c>
      <c r="L710" s="5">
        <v>340.45499999999998</v>
      </c>
      <c r="M710" s="5">
        <v>2009850</v>
      </c>
      <c r="N710" s="4">
        <v>4</v>
      </c>
      <c r="O710" s="4">
        <v>8350</v>
      </c>
      <c r="P710" s="4">
        <v>8490</v>
      </c>
      <c r="Q710" s="4">
        <v>8350</v>
      </c>
    </row>
    <row r="711" spans="2:17">
      <c r="E711" s="4">
        <v>78</v>
      </c>
      <c r="F711" s="4">
        <v>59</v>
      </c>
      <c r="G711" s="5">
        <v>8.4740200000000002E-6</v>
      </c>
      <c r="H711" s="4">
        <v>8350</v>
      </c>
      <c r="I711" s="4">
        <v>8970</v>
      </c>
      <c r="J711" s="4">
        <v>620</v>
      </c>
      <c r="K711" s="5">
        <v>8570.68</v>
      </c>
      <c r="L711" s="5">
        <v>296.85300000000001</v>
      </c>
      <c r="M711" s="5">
        <v>505670</v>
      </c>
      <c r="N711" s="4">
        <v>2</v>
      </c>
      <c r="O711" s="4">
        <v>8350</v>
      </c>
      <c r="P711" s="4">
        <v>8970</v>
      </c>
      <c r="Q711" s="4">
        <v>8350</v>
      </c>
    </row>
    <row r="712" spans="2:17">
      <c r="E712" s="4">
        <v>79</v>
      </c>
      <c r="F712" s="4">
        <v>15</v>
      </c>
      <c r="G712" s="5">
        <v>2.1544099999999999E-6</v>
      </c>
      <c r="H712" s="4">
        <v>8350</v>
      </c>
      <c r="I712" s="4">
        <v>8350</v>
      </c>
      <c r="J712" s="4">
        <v>0</v>
      </c>
      <c r="K712" s="5">
        <v>8350</v>
      </c>
      <c r="L712" s="5">
        <v>0</v>
      </c>
      <c r="M712" s="5">
        <v>125250</v>
      </c>
      <c r="N712" s="4">
        <v>1</v>
      </c>
      <c r="O712" s="4">
        <v>8350</v>
      </c>
      <c r="P712" s="4">
        <v>8350</v>
      </c>
      <c r="Q712" s="4">
        <v>8350</v>
      </c>
    </row>
    <row r="713" spans="2:17">
      <c r="B713" t="s">
        <v>42</v>
      </c>
      <c r="E713" s="4">
        <v>1</v>
      </c>
      <c r="F713" s="4">
        <v>4965254</v>
      </c>
      <c r="G713" s="5">
        <v>0.71314699999999998</v>
      </c>
      <c r="H713" s="4">
        <v>0</v>
      </c>
      <c r="I713" s="4">
        <v>9830</v>
      </c>
      <c r="J713" s="4">
        <v>9830</v>
      </c>
      <c r="K713" s="5">
        <v>4366.9399999999996</v>
      </c>
      <c r="L713" s="5">
        <v>2761.36</v>
      </c>
      <c r="M713" s="5">
        <v>21683000000</v>
      </c>
      <c r="N713" s="4">
        <v>154</v>
      </c>
      <c r="O713" s="4">
        <v>1630</v>
      </c>
      <c r="P713" s="4">
        <v>7360</v>
      </c>
      <c r="Q713" s="4">
        <v>5062</v>
      </c>
    </row>
    <row r="714" spans="2:17">
      <c r="E714" s="4">
        <v>2</v>
      </c>
      <c r="F714" s="4">
        <v>1506506</v>
      </c>
      <c r="G714" s="5">
        <v>0.21637600000000001</v>
      </c>
      <c r="H714" s="4">
        <v>0</v>
      </c>
      <c r="I714" s="4">
        <v>9830</v>
      </c>
      <c r="J714" s="4">
        <v>9830</v>
      </c>
      <c r="K714" s="5">
        <v>6462.47</v>
      </c>
      <c r="L714" s="5">
        <v>2201.96</v>
      </c>
      <c r="M714" s="5">
        <v>9735750000</v>
      </c>
      <c r="N714" s="4">
        <v>144</v>
      </c>
      <c r="O714" s="4">
        <v>1630</v>
      </c>
      <c r="P714" s="4">
        <v>4420</v>
      </c>
      <c r="Q714" s="4">
        <v>6810</v>
      </c>
    </row>
    <row r="715" spans="2:17">
      <c r="E715" s="4">
        <v>3</v>
      </c>
      <c r="F715" s="4">
        <v>1093829</v>
      </c>
      <c r="G715" s="5">
        <v>0.15710399999999999</v>
      </c>
      <c r="H715" s="4">
        <v>0</v>
      </c>
      <c r="I715" s="4">
        <v>9830</v>
      </c>
      <c r="J715" s="4">
        <v>9830</v>
      </c>
      <c r="K715" s="5">
        <v>6961.76</v>
      </c>
      <c r="L715" s="5">
        <v>2100.19</v>
      </c>
      <c r="M715" s="5">
        <v>7614970000</v>
      </c>
      <c r="N715" s="4">
        <v>160</v>
      </c>
      <c r="O715" s="4">
        <v>1630</v>
      </c>
      <c r="P715" s="4">
        <v>4960</v>
      </c>
      <c r="Q715" s="4">
        <v>7460</v>
      </c>
    </row>
    <row r="716" spans="2:17">
      <c r="E716" s="4">
        <v>4</v>
      </c>
      <c r="F716" s="4">
        <v>864477</v>
      </c>
      <c r="G716" s="5">
        <v>0.124163</v>
      </c>
      <c r="H716" s="4">
        <v>0</v>
      </c>
      <c r="I716" s="4">
        <v>9830</v>
      </c>
      <c r="J716" s="4">
        <v>9830</v>
      </c>
      <c r="K716" s="5">
        <v>7099.74</v>
      </c>
      <c r="L716" s="5">
        <v>2146.17</v>
      </c>
      <c r="M716" s="5">
        <v>6137560000</v>
      </c>
      <c r="N716" s="4">
        <v>170</v>
      </c>
      <c r="O716" s="4">
        <v>1630</v>
      </c>
      <c r="P716" s="4">
        <v>8530</v>
      </c>
      <c r="Q716" s="4">
        <v>7780</v>
      </c>
    </row>
    <row r="717" spans="2:17">
      <c r="E717" s="4">
        <v>5</v>
      </c>
      <c r="F717" s="4">
        <v>753090</v>
      </c>
      <c r="G717" s="5">
        <v>0.108164</v>
      </c>
      <c r="H717" s="4">
        <v>0</v>
      </c>
      <c r="I717" s="4">
        <v>9830</v>
      </c>
      <c r="J717" s="4">
        <v>9830</v>
      </c>
      <c r="K717" s="5">
        <v>7377.02</v>
      </c>
      <c r="L717" s="5">
        <v>2064.5100000000002</v>
      </c>
      <c r="M717" s="5">
        <v>5555560000</v>
      </c>
      <c r="N717" s="4">
        <v>174</v>
      </c>
      <c r="O717" s="4">
        <v>1630</v>
      </c>
      <c r="P717" s="4">
        <v>6480</v>
      </c>
      <c r="Q717" s="4">
        <v>8030</v>
      </c>
    </row>
    <row r="718" spans="2:17">
      <c r="E718" s="4">
        <v>6</v>
      </c>
      <c r="F718" s="4">
        <v>625044</v>
      </c>
      <c r="G718" s="5">
        <v>8.9773500000000006E-2</v>
      </c>
      <c r="H718" s="4">
        <v>0</v>
      </c>
      <c r="I718" s="4">
        <v>9830</v>
      </c>
      <c r="J718" s="4">
        <v>9830</v>
      </c>
      <c r="K718" s="5">
        <v>7603.87</v>
      </c>
      <c r="L718" s="5">
        <v>2039.1</v>
      </c>
      <c r="M718" s="5">
        <v>4752750000</v>
      </c>
      <c r="N718" s="4">
        <v>169</v>
      </c>
      <c r="O718" s="4">
        <v>1630</v>
      </c>
      <c r="P718" s="4">
        <v>6610</v>
      </c>
      <c r="Q718" s="4">
        <v>8190</v>
      </c>
    </row>
    <row r="719" spans="2:17">
      <c r="E719" s="4">
        <v>7</v>
      </c>
      <c r="F719" s="4">
        <v>566549</v>
      </c>
      <c r="G719" s="5">
        <v>8.1372E-2</v>
      </c>
      <c r="H719" s="4">
        <v>0</v>
      </c>
      <c r="I719" s="4">
        <v>9830</v>
      </c>
      <c r="J719" s="4">
        <v>9830</v>
      </c>
      <c r="K719" s="5">
        <v>7701.04</v>
      </c>
      <c r="L719" s="5">
        <v>1950.96</v>
      </c>
      <c r="M719" s="5">
        <v>4363020000</v>
      </c>
      <c r="N719" s="4">
        <v>169</v>
      </c>
      <c r="O719" s="4">
        <v>7770</v>
      </c>
      <c r="P719" s="4">
        <v>7500</v>
      </c>
      <c r="Q719" s="4">
        <v>8190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9830</v>
      </c>
      <c r="J720" s="4">
        <v>9830</v>
      </c>
      <c r="K720" s="5">
        <v>7784.64</v>
      </c>
      <c r="L720" s="5">
        <v>1847.61</v>
      </c>
      <c r="M720" s="5">
        <v>3986320000</v>
      </c>
      <c r="N720" s="4">
        <v>171</v>
      </c>
      <c r="O720" s="4">
        <v>7770</v>
      </c>
      <c r="P720" s="4">
        <v>6110</v>
      </c>
      <c r="Q720" s="4">
        <v>8200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9830</v>
      </c>
      <c r="J721" s="4">
        <v>9830</v>
      </c>
      <c r="K721" s="5">
        <v>7923.3</v>
      </c>
      <c r="L721" s="5">
        <v>1734.3</v>
      </c>
      <c r="M721" s="5">
        <v>3835670000</v>
      </c>
      <c r="N721" s="4">
        <v>168</v>
      </c>
      <c r="O721" s="4">
        <v>8590</v>
      </c>
      <c r="P721" s="4">
        <v>7840</v>
      </c>
      <c r="Q721" s="4">
        <v>8340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9830</v>
      </c>
      <c r="J722" s="4">
        <v>9830</v>
      </c>
      <c r="K722" s="5">
        <v>7990.94</v>
      </c>
      <c r="L722" s="5">
        <v>1668.24</v>
      </c>
      <c r="M722" s="5">
        <v>3565070000</v>
      </c>
      <c r="N722" s="4">
        <v>170</v>
      </c>
      <c r="O722" s="4">
        <v>8100</v>
      </c>
      <c r="P722" s="4">
        <v>8660</v>
      </c>
      <c r="Q722" s="4">
        <v>8390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9830</v>
      </c>
      <c r="J723" s="4">
        <v>9830</v>
      </c>
      <c r="K723" s="5">
        <v>8056.21</v>
      </c>
      <c r="L723" s="5">
        <v>1582.28</v>
      </c>
      <c r="M723" s="5">
        <v>3289810000</v>
      </c>
      <c r="N723" s="4">
        <v>168</v>
      </c>
      <c r="O723" s="4">
        <v>8100</v>
      </c>
      <c r="P723" s="4">
        <v>8600</v>
      </c>
      <c r="Q723" s="4">
        <v>8400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9790</v>
      </c>
      <c r="J724" s="4">
        <v>9790</v>
      </c>
      <c r="K724" s="5">
        <v>8129.57</v>
      </c>
      <c r="L724" s="5">
        <v>1472.27</v>
      </c>
      <c r="M724" s="5">
        <v>3077330000</v>
      </c>
      <c r="N724" s="4">
        <v>162</v>
      </c>
      <c r="O724" s="4">
        <v>8310</v>
      </c>
      <c r="P724" s="4">
        <v>8510</v>
      </c>
      <c r="Q724" s="4">
        <v>8430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9790</v>
      </c>
      <c r="J725" s="4">
        <v>9790</v>
      </c>
      <c r="K725" s="5">
        <v>8199.27</v>
      </c>
      <c r="L725" s="5">
        <v>1373.54</v>
      </c>
      <c r="M725" s="5">
        <v>2979880000</v>
      </c>
      <c r="N725" s="4">
        <v>160</v>
      </c>
      <c r="O725" s="4">
        <v>8310</v>
      </c>
      <c r="P725" s="4">
        <v>6880</v>
      </c>
      <c r="Q725" s="4">
        <v>8450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9790</v>
      </c>
      <c r="J726" s="4">
        <v>9790</v>
      </c>
      <c r="K726" s="5">
        <v>8256.58</v>
      </c>
      <c r="L726" s="5">
        <v>1298.3399999999999</v>
      </c>
      <c r="M726" s="5">
        <v>2889930000</v>
      </c>
      <c r="N726" s="4">
        <v>157</v>
      </c>
      <c r="O726" s="4">
        <v>8000</v>
      </c>
      <c r="P726" s="4">
        <v>8052</v>
      </c>
      <c r="Q726" s="4">
        <v>8480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9790</v>
      </c>
      <c r="J727" s="4">
        <v>9790</v>
      </c>
      <c r="K727" s="5">
        <v>8312.7099999999991</v>
      </c>
      <c r="L727" s="5">
        <v>1186.1199999999999</v>
      </c>
      <c r="M727" s="5">
        <v>2789250000</v>
      </c>
      <c r="N727" s="4">
        <v>154</v>
      </c>
      <c r="O727" s="4">
        <v>8000</v>
      </c>
      <c r="P727" s="4">
        <v>6092</v>
      </c>
      <c r="Q727" s="4">
        <v>8530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9790</v>
      </c>
      <c r="J728" s="4">
        <v>9790</v>
      </c>
      <c r="K728" s="5">
        <v>8348.09</v>
      </c>
      <c r="L728" s="5">
        <v>1121.29</v>
      </c>
      <c r="M728" s="5">
        <v>2635610000</v>
      </c>
      <c r="N728" s="4">
        <v>151</v>
      </c>
      <c r="O728" s="4">
        <v>8000</v>
      </c>
      <c r="P728" s="4">
        <v>5740</v>
      </c>
      <c r="Q728" s="4">
        <v>8560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9790</v>
      </c>
      <c r="J729" s="4">
        <v>9790</v>
      </c>
      <c r="K729" s="5">
        <v>8385.6</v>
      </c>
      <c r="L729" s="5">
        <v>1073.3399999999999</v>
      </c>
      <c r="M729" s="5">
        <v>2541540000</v>
      </c>
      <c r="N729" s="4">
        <v>147</v>
      </c>
      <c r="O729" s="4">
        <v>8310</v>
      </c>
      <c r="P729" s="4">
        <v>9620</v>
      </c>
      <c r="Q729" s="4">
        <v>8570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9790</v>
      </c>
      <c r="J730" s="4">
        <v>9790</v>
      </c>
      <c r="K730" s="5">
        <v>8416.56</v>
      </c>
      <c r="L730" s="5">
        <v>1034.49</v>
      </c>
      <c r="M730" s="5">
        <v>2461650000</v>
      </c>
      <c r="N730" s="4">
        <v>147</v>
      </c>
      <c r="O730" s="4">
        <v>8310</v>
      </c>
      <c r="P730" s="4">
        <v>9140</v>
      </c>
      <c r="Q730" s="4">
        <v>8590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9790</v>
      </c>
      <c r="J731" s="4">
        <v>9790</v>
      </c>
      <c r="K731" s="5">
        <v>8455.2000000000007</v>
      </c>
      <c r="L731" s="5">
        <v>984.84500000000003</v>
      </c>
      <c r="M731" s="5">
        <v>2387370000</v>
      </c>
      <c r="N731" s="4">
        <v>145</v>
      </c>
      <c r="O731" s="4">
        <v>8610</v>
      </c>
      <c r="P731" s="4">
        <v>9040</v>
      </c>
      <c r="Q731" s="4">
        <v>8610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9790</v>
      </c>
      <c r="J732" s="4">
        <v>9790</v>
      </c>
      <c r="K732" s="5">
        <v>8496.56</v>
      </c>
      <c r="L732" s="5">
        <v>935.34699999999998</v>
      </c>
      <c r="M732" s="5">
        <v>2342320000</v>
      </c>
      <c r="N732" s="4">
        <v>140</v>
      </c>
      <c r="O732" s="4">
        <v>8610</v>
      </c>
      <c r="P732" s="4">
        <v>5282</v>
      </c>
      <c r="Q732" s="4">
        <v>8610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9790</v>
      </c>
      <c r="J733" s="4">
        <v>9790</v>
      </c>
      <c r="K733" s="5">
        <v>8528.67</v>
      </c>
      <c r="L733" s="5">
        <v>868.97799999999995</v>
      </c>
      <c r="M733" s="5">
        <v>2267860000</v>
      </c>
      <c r="N733" s="4">
        <v>142</v>
      </c>
      <c r="O733" s="4">
        <v>8610</v>
      </c>
      <c r="P733" s="4">
        <v>8520</v>
      </c>
      <c r="Q733" s="4">
        <v>8640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9790</v>
      </c>
      <c r="J734" s="4">
        <v>9790</v>
      </c>
      <c r="K734" s="5">
        <v>8563.09</v>
      </c>
      <c r="L734" s="5">
        <v>817.48800000000006</v>
      </c>
      <c r="M734" s="5">
        <v>2202030000</v>
      </c>
      <c r="N734" s="4">
        <v>139</v>
      </c>
      <c r="O734" s="4">
        <v>8610</v>
      </c>
      <c r="P734" s="4">
        <v>6820</v>
      </c>
      <c r="Q734" s="4">
        <v>8680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9790</v>
      </c>
      <c r="J735" s="4">
        <v>9790</v>
      </c>
      <c r="K735" s="5">
        <v>8593.25</v>
      </c>
      <c r="L735" s="5">
        <v>775.35</v>
      </c>
      <c r="M735" s="5">
        <v>2153800000</v>
      </c>
      <c r="N735" s="4">
        <v>136</v>
      </c>
      <c r="O735" s="4">
        <v>9000</v>
      </c>
      <c r="P735" s="4">
        <v>7580</v>
      </c>
      <c r="Q735" s="4">
        <v>8700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9790</v>
      </c>
      <c r="J736" s="4">
        <v>9790</v>
      </c>
      <c r="K736" s="5">
        <v>8621.56</v>
      </c>
      <c r="L736" s="5">
        <v>745.69200000000001</v>
      </c>
      <c r="M736" s="5">
        <v>2129970000</v>
      </c>
      <c r="N736" s="4">
        <v>133</v>
      </c>
      <c r="O736" s="4">
        <v>9000</v>
      </c>
      <c r="P736" s="4">
        <v>7540</v>
      </c>
      <c r="Q736" s="4">
        <v>8780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9790</v>
      </c>
      <c r="J737" s="4">
        <v>9790</v>
      </c>
      <c r="K737" s="5">
        <v>8641.44</v>
      </c>
      <c r="L737" s="5">
        <v>714.06899999999996</v>
      </c>
      <c r="M737" s="5">
        <v>2106220000</v>
      </c>
      <c r="N737" s="4">
        <v>129</v>
      </c>
      <c r="O737" s="4">
        <v>9000</v>
      </c>
      <c r="P737" s="4">
        <v>6910</v>
      </c>
      <c r="Q737" s="4">
        <v>8790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9560</v>
      </c>
      <c r="J738" s="4">
        <v>9560</v>
      </c>
      <c r="K738" s="5">
        <v>8666.2900000000009</v>
      </c>
      <c r="L738" s="5">
        <v>647.029</v>
      </c>
      <c r="M738" s="5">
        <v>2084400000</v>
      </c>
      <c r="N738" s="4">
        <v>127</v>
      </c>
      <c r="O738" s="4">
        <v>9000</v>
      </c>
      <c r="P738" s="4">
        <v>6240</v>
      </c>
      <c r="Q738" s="4">
        <v>8800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9560</v>
      </c>
      <c r="J739" s="4">
        <v>9560</v>
      </c>
      <c r="K739" s="5">
        <v>8681.33</v>
      </c>
      <c r="L739" s="5">
        <v>619.55700000000002</v>
      </c>
      <c r="M739" s="5">
        <v>2045860000</v>
      </c>
      <c r="N739" s="4">
        <v>124</v>
      </c>
      <c r="O739" s="4">
        <v>9000</v>
      </c>
      <c r="P739" s="4">
        <v>8200</v>
      </c>
      <c r="Q739" s="4">
        <v>8800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9560</v>
      </c>
      <c r="J740" s="4">
        <v>9560</v>
      </c>
      <c r="K740" s="5">
        <v>8701.4500000000007</v>
      </c>
      <c r="L740" s="5">
        <v>579.154</v>
      </c>
      <c r="M740" s="5">
        <v>2026790000</v>
      </c>
      <c r="N740" s="4">
        <v>123</v>
      </c>
      <c r="O740" s="4">
        <v>9000</v>
      </c>
      <c r="P740" s="4">
        <v>7770</v>
      </c>
      <c r="Q740" s="4">
        <v>8860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9560</v>
      </c>
      <c r="J741" s="4">
        <v>9560</v>
      </c>
      <c r="K741" s="5">
        <v>8710.9</v>
      </c>
      <c r="L741" s="5">
        <v>556.63499999999999</v>
      </c>
      <c r="M741" s="5">
        <v>1983310000</v>
      </c>
      <c r="N741" s="4">
        <v>119</v>
      </c>
      <c r="O741" s="4">
        <v>9000</v>
      </c>
      <c r="P741" s="4">
        <v>9260</v>
      </c>
      <c r="Q741" s="4">
        <v>8860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9560</v>
      </c>
      <c r="J742" s="4">
        <v>9560</v>
      </c>
      <c r="K742" s="5">
        <v>8721.4500000000007</v>
      </c>
      <c r="L742" s="5">
        <v>525.34100000000001</v>
      </c>
      <c r="M742" s="5">
        <v>1932430000</v>
      </c>
      <c r="N742" s="4">
        <v>119</v>
      </c>
      <c r="O742" s="4">
        <v>9000</v>
      </c>
      <c r="P742" s="4">
        <v>9260</v>
      </c>
      <c r="Q742" s="4">
        <v>8870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6630</v>
      </c>
      <c r="I743" s="4">
        <v>9560</v>
      </c>
      <c r="J743" s="4">
        <v>2930</v>
      </c>
      <c r="K743" s="5">
        <v>8731.92</v>
      </c>
      <c r="L743" s="5">
        <v>511.37</v>
      </c>
      <c r="M743" s="5">
        <v>1886710000</v>
      </c>
      <c r="N743" s="4">
        <v>112</v>
      </c>
      <c r="O743" s="4">
        <v>9000</v>
      </c>
      <c r="P743" s="4">
        <v>8450</v>
      </c>
      <c r="Q743" s="4">
        <v>8890</v>
      </c>
    </row>
    <row r="744" spans="5:17">
      <c r="E744" s="4">
        <v>32</v>
      </c>
      <c r="F744" s="4">
        <v>212406</v>
      </c>
      <c r="G744" s="5">
        <v>3.05074E-2</v>
      </c>
      <c r="H744" s="4">
        <v>6630</v>
      </c>
      <c r="I744" s="4">
        <v>9560</v>
      </c>
      <c r="J744" s="4">
        <v>2930</v>
      </c>
      <c r="K744" s="5">
        <v>8738.9599999999991</v>
      </c>
      <c r="L744" s="5">
        <v>509.05099999999999</v>
      </c>
      <c r="M744" s="5">
        <v>1856210000</v>
      </c>
      <c r="N744" s="4">
        <v>111</v>
      </c>
      <c r="O744" s="4">
        <v>9370</v>
      </c>
      <c r="P744" s="4">
        <v>8140</v>
      </c>
      <c r="Q744" s="4">
        <v>8890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6630</v>
      </c>
      <c r="I745" s="4">
        <v>9560</v>
      </c>
      <c r="J745" s="4">
        <v>2930</v>
      </c>
      <c r="K745" s="5">
        <v>8746.06</v>
      </c>
      <c r="L745" s="5">
        <v>503.23500000000001</v>
      </c>
      <c r="M745" s="5">
        <v>1828290000</v>
      </c>
      <c r="N745" s="4">
        <v>109</v>
      </c>
      <c r="O745" s="4">
        <v>9370</v>
      </c>
      <c r="P745" s="4">
        <v>9540</v>
      </c>
      <c r="Q745" s="4">
        <v>8890</v>
      </c>
    </row>
    <row r="746" spans="5:17">
      <c r="E746" s="4">
        <v>34</v>
      </c>
      <c r="F746" s="4">
        <v>207640</v>
      </c>
      <c r="G746" s="5">
        <v>2.98228E-2</v>
      </c>
      <c r="H746" s="4">
        <v>6630</v>
      </c>
      <c r="I746" s="4">
        <v>9560</v>
      </c>
      <c r="J746" s="4">
        <v>2930</v>
      </c>
      <c r="K746" s="5">
        <v>8756.3799999999992</v>
      </c>
      <c r="L746" s="5">
        <v>498.14100000000002</v>
      </c>
      <c r="M746" s="5">
        <v>1818170000</v>
      </c>
      <c r="N746" s="4">
        <v>108</v>
      </c>
      <c r="O746" s="4">
        <v>9370</v>
      </c>
      <c r="P746" s="4">
        <v>8710</v>
      </c>
      <c r="Q746" s="4">
        <v>8900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6630</v>
      </c>
      <c r="I747" s="4">
        <v>9560</v>
      </c>
      <c r="J747" s="4">
        <v>2930</v>
      </c>
      <c r="K747" s="5">
        <v>8762.02</v>
      </c>
      <c r="L747" s="5">
        <v>491.68200000000002</v>
      </c>
      <c r="M747" s="5">
        <v>1806680000</v>
      </c>
      <c r="N747" s="4">
        <v>109</v>
      </c>
      <c r="O747" s="4">
        <v>9370</v>
      </c>
      <c r="P747" s="4">
        <v>8550</v>
      </c>
      <c r="Q747" s="4">
        <v>8900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6630</v>
      </c>
      <c r="I748" s="4">
        <v>9560</v>
      </c>
      <c r="J748" s="4">
        <v>2930</v>
      </c>
      <c r="K748" s="5">
        <v>8768.83</v>
      </c>
      <c r="L748" s="5">
        <v>482.46199999999999</v>
      </c>
      <c r="M748" s="5">
        <v>1783900000</v>
      </c>
      <c r="N748" s="4">
        <v>107</v>
      </c>
      <c r="O748" s="4">
        <v>8950</v>
      </c>
      <c r="P748" s="4">
        <v>8030</v>
      </c>
      <c r="Q748" s="4">
        <v>8910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6630</v>
      </c>
      <c r="I749" s="4">
        <v>9560</v>
      </c>
      <c r="J749" s="4">
        <v>2930</v>
      </c>
      <c r="K749" s="5">
        <v>8772.9699999999993</v>
      </c>
      <c r="L749" s="5">
        <v>476.93599999999998</v>
      </c>
      <c r="M749" s="5">
        <v>1757970000</v>
      </c>
      <c r="N749" s="4">
        <v>105</v>
      </c>
      <c r="O749" s="4">
        <v>8950</v>
      </c>
      <c r="P749" s="4">
        <v>8030</v>
      </c>
      <c r="Q749" s="4">
        <v>8910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7020</v>
      </c>
      <c r="I750" s="4">
        <v>9560</v>
      </c>
      <c r="J750" s="4">
        <v>2540</v>
      </c>
      <c r="K750" s="5">
        <v>8780.0400000000009</v>
      </c>
      <c r="L750" s="5">
        <v>467.62599999999998</v>
      </c>
      <c r="M750" s="5">
        <v>1719470000</v>
      </c>
      <c r="N750" s="4">
        <v>104</v>
      </c>
      <c r="O750" s="4">
        <v>8950</v>
      </c>
      <c r="P750" s="4">
        <v>8030</v>
      </c>
      <c r="Q750" s="4">
        <v>8920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7020</v>
      </c>
      <c r="I751" s="4">
        <v>9560</v>
      </c>
      <c r="J751" s="4">
        <v>2540</v>
      </c>
      <c r="K751" s="5">
        <v>8787.1</v>
      </c>
      <c r="L751" s="5">
        <v>462.21</v>
      </c>
      <c r="M751" s="5">
        <v>1673920000</v>
      </c>
      <c r="N751" s="4">
        <v>102</v>
      </c>
      <c r="O751" s="4">
        <v>8950</v>
      </c>
      <c r="P751" s="4">
        <v>9090</v>
      </c>
      <c r="Q751" s="4">
        <v>8920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7020</v>
      </c>
      <c r="I752" s="4">
        <v>9560</v>
      </c>
      <c r="J752" s="4">
        <v>2540</v>
      </c>
      <c r="K752" s="5">
        <v>8793.0400000000009</v>
      </c>
      <c r="L752" s="5">
        <v>454.64600000000002</v>
      </c>
      <c r="M752" s="5">
        <v>1643320000</v>
      </c>
      <c r="N752" s="4">
        <v>100</v>
      </c>
      <c r="O752" s="4">
        <v>8950</v>
      </c>
      <c r="P752" s="4">
        <v>8590</v>
      </c>
      <c r="Q752" s="4">
        <v>8920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7020</v>
      </c>
      <c r="I753" s="4">
        <v>9560</v>
      </c>
      <c r="J753" s="4">
        <v>2540</v>
      </c>
      <c r="K753" s="5">
        <v>8797.51</v>
      </c>
      <c r="L753" s="5">
        <v>453.15699999999998</v>
      </c>
      <c r="M753" s="5">
        <v>1588260000</v>
      </c>
      <c r="N753" s="4">
        <v>98</v>
      </c>
      <c r="O753" s="4">
        <v>8950</v>
      </c>
      <c r="P753" s="4">
        <v>8670</v>
      </c>
      <c r="Q753" s="4">
        <v>8930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7020</v>
      </c>
      <c r="I754" s="4">
        <v>9560</v>
      </c>
      <c r="J754" s="4">
        <v>2540</v>
      </c>
      <c r="K754" s="5">
        <v>8800.2199999999993</v>
      </c>
      <c r="L754" s="5">
        <v>449.892</v>
      </c>
      <c r="M754" s="5">
        <v>1522720000</v>
      </c>
      <c r="N754" s="4">
        <v>95</v>
      </c>
      <c r="O754" s="4">
        <v>8950</v>
      </c>
      <c r="P754" s="4">
        <v>8390</v>
      </c>
      <c r="Q754" s="4">
        <v>8930</v>
      </c>
    </row>
    <row r="755" spans="5:17">
      <c r="E755" s="4">
        <v>43</v>
      </c>
      <c r="F755" s="4">
        <v>165879</v>
      </c>
      <c r="G755" s="5">
        <v>2.38248E-2</v>
      </c>
      <c r="H755" s="4">
        <v>7020</v>
      </c>
      <c r="I755" s="4">
        <v>9560</v>
      </c>
      <c r="J755" s="4">
        <v>2540</v>
      </c>
      <c r="K755" s="5">
        <v>8803.59</v>
      </c>
      <c r="L755" s="5">
        <v>445.79899999999998</v>
      </c>
      <c r="M755" s="5">
        <v>1460330000</v>
      </c>
      <c r="N755" s="4">
        <v>95</v>
      </c>
      <c r="O755" s="4">
        <v>8950</v>
      </c>
      <c r="P755" s="4">
        <v>8390</v>
      </c>
      <c r="Q755" s="4">
        <v>8930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7020</v>
      </c>
      <c r="I756" s="4">
        <v>9560</v>
      </c>
      <c r="J756" s="4">
        <v>2540</v>
      </c>
      <c r="K756" s="5">
        <v>8807.32</v>
      </c>
      <c r="L756" s="5">
        <v>441.08199999999999</v>
      </c>
      <c r="M756" s="5">
        <v>1403460000</v>
      </c>
      <c r="N756" s="4">
        <v>89</v>
      </c>
      <c r="O756" s="4">
        <v>8950</v>
      </c>
      <c r="P756" s="4">
        <v>9020</v>
      </c>
      <c r="Q756" s="4">
        <v>8930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7020</v>
      </c>
      <c r="I757" s="4">
        <v>9560</v>
      </c>
      <c r="J757" s="4">
        <v>2540</v>
      </c>
      <c r="K757" s="5">
        <v>8812.49</v>
      </c>
      <c r="L757" s="5">
        <v>434.83100000000002</v>
      </c>
      <c r="M757" s="5">
        <v>1342790000</v>
      </c>
      <c r="N757" s="4">
        <v>89</v>
      </c>
      <c r="O757" s="4">
        <v>8950</v>
      </c>
      <c r="P757" s="4">
        <v>9520</v>
      </c>
      <c r="Q757" s="4">
        <v>8930</v>
      </c>
    </row>
    <row r="758" spans="5:17">
      <c r="E758" s="4">
        <v>46</v>
      </c>
      <c r="F758" s="4">
        <v>144773</v>
      </c>
      <c r="G758" s="5">
        <v>2.07934E-2</v>
      </c>
      <c r="H758" s="4">
        <v>7020</v>
      </c>
      <c r="I758" s="4">
        <v>9560</v>
      </c>
      <c r="J758" s="4">
        <v>2540</v>
      </c>
      <c r="K758" s="5">
        <v>8815.27</v>
      </c>
      <c r="L758" s="5">
        <v>428.32299999999998</v>
      </c>
      <c r="M758" s="5">
        <v>1276210000</v>
      </c>
      <c r="N758" s="4">
        <v>87</v>
      </c>
      <c r="O758" s="4">
        <v>8310</v>
      </c>
      <c r="P758" s="4">
        <v>8690</v>
      </c>
      <c r="Q758" s="4">
        <v>8920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7020</v>
      </c>
      <c r="I759" s="4">
        <v>9560</v>
      </c>
      <c r="J759" s="4">
        <v>2540</v>
      </c>
      <c r="K759" s="5">
        <v>8816.9500000000007</v>
      </c>
      <c r="L759" s="5">
        <v>425.08300000000003</v>
      </c>
      <c r="M759" s="5">
        <v>1217410000</v>
      </c>
      <c r="N759" s="4">
        <v>85</v>
      </c>
      <c r="O759" s="4">
        <v>8310</v>
      </c>
      <c r="P759" s="4">
        <v>9270</v>
      </c>
      <c r="Q759" s="4">
        <v>8910</v>
      </c>
    </row>
    <row r="760" spans="5:17">
      <c r="E760" s="4">
        <v>48</v>
      </c>
      <c r="F760" s="4">
        <v>130322</v>
      </c>
      <c r="G760" s="5">
        <v>1.87178E-2</v>
      </c>
      <c r="H760" s="4">
        <v>7020</v>
      </c>
      <c r="I760" s="4">
        <v>9560</v>
      </c>
      <c r="J760" s="4">
        <v>2540</v>
      </c>
      <c r="K760" s="5">
        <v>8817.59</v>
      </c>
      <c r="L760" s="5">
        <v>418.56099999999998</v>
      </c>
      <c r="M760" s="5">
        <v>1149130000</v>
      </c>
      <c r="N760" s="4">
        <v>82</v>
      </c>
      <c r="O760" s="4">
        <v>8310</v>
      </c>
      <c r="P760" s="4">
        <v>9220</v>
      </c>
      <c r="Q760" s="4">
        <v>8910</v>
      </c>
    </row>
    <row r="761" spans="5:17">
      <c r="E761" s="4">
        <v>49</v>
      </c>
      <c r="F761" s="4">
        <v>123826</v>
      </c>
      <c r="G761" s="5">
        <v>1.77848E-2</v>
      </c>
      <c r="H761" s="4">
        <v>7020</v>
      </c>
      <c r="I761" s="4">
        <v>9560</v>
      </c>
      <c r="J761" s="4">
        <v>2540</v>
      </c>
      <c r="K761" s="5">
        <v>8810.7099999999991</v>
      </c>
      <c r="L761" s="5">
        <v>418.48500000000001</v>
      </c>
      <c r="M761" s="5">
        <v>1091000000</v>
      </c>
      <c r="N761" s="4">
        <v>80</v>
      </c>
      <c r="O761" s="4">
        <v>8310</v>
      </c>
      <c r="P761" s="4">
        <v>8250</v>
      </c>
      <c r="Q761" s="4">
        <v>8890</v>
      </c>
    </row>
    <row r="762" spans="5:17">
      <c r="E762" s="4">
        <v>50</v>
      </c>
      <c r="F762" s="4">
        <v>118095</v>
      </c>
      <c r="G762" s="5">
        <v>1.69617E-2</v>
      </c>
      <c r="H762" s="4">
        <v>7020</v>
      </c>
      <c r="I762" s="4">
        <v>9560</v>
      </c>
      <c r="J762" s="4">
        <v>2540</v>
      </c>
      <c r="K762" s="5">
        <v>8809.85</v>
      </c>
      <c r="L762" s="5">
        <v>411.33600000000001</v>
      </c>
      <c r="M762" s="5">
        <v>1040400000</v>
      </c>
      <c r="N762" s="4">
        <v>76</v>
      </c>
      <c r="O762" s="4">
        <v>9240</v>
      </c>
      <c r="P762" s="4">
        <v>9020</v>
      </c>
      <c r="Q762" s="4">
        <v>8890</v>
      </c>
    </row>
    <row r="763" spans="5:17">
      <c r="E763" s="4">
        <v>51</v>
      </c>
      <c r="F763" s="4">
        <v>114796</v>
      </c>
      <c r="G763" s="5">
        <v>1.64879E-2</v>
      </c>
      <c r="H763" s="4">
        <v>7020</v>
      </c>
      <c r="I763" s="4">
        <v>9560</v>
      </c>
      <c r="J763" s="4">
        <v>2540</v>
      </c>
      <c r="K763" s="5">
        <v>8803.9699999999993</v>
      </c>
      <c r="L763" s="5">
        <v>410.70499999999998</v>
      </c>
      <c r="M763" s="5">
        <v>1010660000</v>
      </c>
      <c r="N763" s="4">
        <v>72</v>
      </c>
      <c r="O763" s="4">
        <v>9240</v>
      </c>
      <c r="P763" s="4">
        <v>7020</v>
      </c>
      <c r="Q763" s="4">
        <v>8890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7050</v>
      </c>
      <c r="I764" s="4">
        <v>9560</v>
      </c>
      <c r="J764" s="4">
        <v>2510</v>
      </c>
      <c r="K764" s="5">
        <v>8798.73</v>
      </c>
      <c r="L764" s="5">
        <v>409.33300000000003</v>
      </c>
      <c r="M764" s="5">
        <v>979941000</v>
      </c>
      <c r="N764" s="4">
        <v>70</v>
      </c>
      <c r="O764" s="4">
        <v>9240</v>
      </c>
      <c r="P764" s="4">
        <v>8070</v>
      </c>
      <c r="Q764" s="4">
        <v>8890</v>
      </c>
    </row>
    <row r="765" spans="5:17">
      <c r="E765" s="4">
        <v>53</v>
      </c>
      <c r="F765" s="4">
        <v>105587</v>
      </c>
      <c r="G765" s="5">
        <v>1.51652E-2</v>
      </c>
      <c r="H765" s="4">
        <v>7050</v>
      </c>
      <c r="I765" s="4">
        <v>9560</v>
      </c>
      <c r="J765" s="4">
        <v>2510</v>
      </c>
      <c r="K765" s="5">
        <v>8799.5</v>
      </c>
      <c r="L765" s="5">
        <v>407.68799999999999</v>
      </c>
      <c r="M765" s="5">
        <v>929112000</v>
      </c>
      <c r="N765" s="4">
        <v>67</v>
      </c>
      <c r="O765" s="4">
        <v>9240</v>
      </c>
      <c r="P765" s="4">
        <v>8800</v>
      </c>
      <c r="Q765" s="4">
        <v>8890</v>
      </c>
    </row>
    <row r="766" spans="5:17">
      <c r="E766" s="4">
        <v>54</v>
      </c>
      <c r="F766" s="4">
        <v>99403</v>
      </c>
      <c r="G766" s="5">
        <v>1.4277E-2</v>
      </c>
      <c r="H766" s="4">
        <v>7050</v>
      </c>
      <c r="I766" s="4">
        <v>9560</v>
      </c>
      <c r="J766" s="4">
        <v>2510</v>
      </c>
      <c r="K766" s="5">
        <v>8800.8700000000008</v>
      </c>
      <c r="L766" s="5">
        <v>402.54500000000002</v>
      </c>
      <c r="M766" s="5">
        <v>874832000</v>
      </c>
      <c r="N766" s="4">
        <v>62</v>
      </c>
      <c r="O766" s="4">
        <v>9240</v>
      </c>
      <c r="P766" s="4">
        <v>9080</v>
      </c>
      <c r="Q766" s="4">
        <v>8880</v>
      </c>
    </row>
    <row r="767" spans="5:17">
      <c r="E767" s="4">
        <v>55</v>
      </c>
      <c r="F767" s="4">
        <v>92018</v>
      </c>
      <c r="G767" s="5">
        <v>1.32163E-2</v>
      </c>
      <c r="H767" s="4">
        <v>7050</v>
      </c>
      <c r="I767" s="4">
        <v>9560</v>
      </c>
      <c r="J767" s="4">
        <v>2510</v>
      </c>
      <c r="K767" s="5">
        <v>8795.99</v>
      </c>
      <c r="L767" s="5">
        <v>399.9</v>
      </c>
      <c r="M767" s="5">
        <v>809390000</v>
      </c>
      <c r="N767" s="4">
        <v>61</v>
      </c>
      <c r="O767" s="4">
        <v>9240</v>
      </c>
      <c r="P767" s="4">
        <v>8340</v>
      </c>
      <c r="Q767" s="4">
        <v>8860</v>
      </c>
    </row>
    <row r="768" spans="5:17">
      <c r="E768" s="4">
        <v>56</v>
      </c>
      <c r="F768" s="4">
        <v>84737</v>
      </c>
      <c r="G768" s="5">
        <v>1.21706E-2</v>
      </c>
      <c r="H768" s="4">
        <v>7050</v>
      </c>
      <c r="I768" s="4">
        <v>9560</v>
      </c>
      <c r="J768" s="4">
        <v>2510</v>
      </c>
      <c r="K768" s="5">
        <v>8794.92</v>
      </c>
      <c r="L768" s="5">
        <v>399.51600000000002</v>
      </c>
      <c r="M768" s="5">
        <v>745255000</v>
      </c>
      <c r="N768" s="4">
        <v>60</v>
      </c>
      <c r="O768" s="4">
        <v>9240</v>
      </c>
      <c r="P768" s="4">
        <v>8340</v>
      </c>
      <c r="Q768" s="4">
        <v>8840</v>
      </c>
    </row>
    <row r="769" spans="5:17">
      <c r="E769" s="4">
        <v>57</v>
      </c>
      <c r="F769" s="4">
        <v>77854</v>
      </c>
      <c r="G769" s="5">
        <v>1.1181999999999999E-2</v>
      </c>
      <c r="H769" s="4">
        <v>7050</v>
      </c>
      <c r="I769" s="4">
        <v>9560</v>
      </c>
      <c r="J769" s="4">
        <v>2510</v>
      </c>
      <c r="K769" s="5">
        <v>8798.89</v>
      </c>
      <c r="L769" s="5">
        <v>394.49099999999999</v>
      </c>
      <c r="M769" s="5">
        <v>685029000</v>
      </c>
      <c r="N769" s="4">
        <v>56</v>
      </c>
      <c r="O769" s="4">
        <v>9240</v>
      </c>
      <c r="P769" s="4">
        <v>8880</v>
      </c>
      <c r="Q769" s="4">
        <v>8840</v>
      </c>
    </row>
    <row r="770" spans="5:17">
      <c r="E770" s="4">
        <v>58</v>
      </c>
      <c r="F770" s="4">
        <v>71855</v>
      </c>
      <c r="G770" s="5">
        <v>1.03204E-2</v>
      </c>
      <c r="H770" s="4">
        <v>7050</v>
      </c>
      <c r="I770" s="4">
        <v>9560</v>
      </c>
      <c r="J770" s="4">
        <v>2510</v>
      </c>
      <c r="K770" s="5">
        <v>8793.49</v>
      </c>
      <c r="L770" s="5">
        <v>391.41399999999999</v>
      </c>
      <c r="M770" s="5">
        <v>631856000</v>
      </c>
      <c r="N770" s="4">
        <v>54</v>
      </c>
      <c r="O770" s="4">
        <v>9240</v>
      </c>
      <c r="P770" s="4">
        <v>9370</v>
      </c>
      <c r="Q770" s="4">
        <v>8840</v>
      </c>
    </row>
    <row r="771" spans="5:17">
      <c r="E771" s="4">
        <v>59</v>
      </c>
      <c r="F771" s="4">
        <v>64621</v>
      </c>
      <c r="G771" s="5">
        <v>9.2813600000000007E-3</v>
      </c>
      <c r="H771" s="4">
        <v>7390</v>
      </c>
      <c r="I771" s="4">
        <v>9560</v>
      </c>
      <c r="J771" s="4">
        <v>2170</v>
      </c>
      <c r="K771" s="5">
        <v>8798.02</v>
      </c>
      <c r="L771" s="5">
        <v>388.26900000000001</v>
      </c>
      <c r="M771" s="5">
        <v>568537000</v>
      </c>
      <c r="N771" s="4">
        <v>51</v>
      </c>
      <c r="O771" s="4">
        <v>9240</v>
      </c>
      <c r="P771" s="4">
        <v>9500</v>
      </c>
      <c r="Q771" s="4">
        <v>8840</v>
      </c>
    </row>
    <row r="772" spans="5:17">
      <c r="E772" s="4">
        <v>60</v>
      </c>
      <c r="F772" s="4">
        <v>57162</v>
      </c>
      <c r="G772" s="5">
        <v>8.21004E-3</v>
      </c>
      <c r="H772" s="4">
        <v>7780</v>
      </c>
      <c r="I772" s="4">
        <v>9560</v>
      </c>
      <c r="J772" s="4">
        <v>1780</v>
      </c>
      <c r="K772" s="5">
        <v>8808.07</v>
      </c>
      <c r="L772" s="5">
        <v>383.48</v>
      </c>
      <c r="M772" s="5">
        <v>503487000</v>
      </c>
      <c r="N772" s="4">
        <v>47</v>
      </c>
      <c r="O772" s="4">
        <v>9240</v>
      </c>
      <c r="P772" s="4">
        <v>8990</v>
      </c>
      <c r="Q772" s="4">
        <v>8840</v>
      </c>
    </row>
    <row r="773" spans="5:17">
      <c r="E773" s="4">
        <v>61</v>
      </c>
      <c r="F773" s="4">
        <v>49337</v>
      </c>
      <c r="G773" s="5">
        <v>7.0861500000000003E-3</v>
      </c>
      <c r="H773" s="4">
        <v>7780</v>
      </c>
      <c r="I773" s="4">
        <v>9560</v>
      </c>
      <c r="J773" s="4">
        <v>1780</v>
      </c>
      <c r="K773" s="5">
        <v>8815.64</v>
      </c>
      <c r="L773" s="5">
        <v>379.291</v>
      </c>
      <c r="M773" s="5">
        <v>434937000</v>
      </c>
      <c r="N773" s="4">
        <v>45</v>
      </c>
      <c r="O773" s="4">
        <v>9240</v>
      </c>
      <c r="P773" s="4">
        <v>9460</v>
      </c>
      <c r="Q773" s="4">
        <v>8840</v>
      </c>
    </row>
    <row r="774" spans="5:17">
      <c r="E774" s="4">
        <v>62</v>
      </c>
      <c r="F774" s="4">
        <v>42776</v>
      </c>
      <c r="G774" s="5">
        <v>6.1438100000000004E-3</v>
      </c>
      <c r="H774" s="4">
        <v>7930</v>
      </c>
      <c r="I774" s="4">
        <v>9560</v>
      </c>
      <c r="J774" s="4">
        <v>1630</v>
      </c>
      <c r="K774" s="5">
        <v>8823.1299999999992</v>
      </c>
      <c r="L774" s="5">
        <v>378.09199999999998</v>
      </c>
      <c r="M774" s="5">
        <v>377418000</v>
      </c>
      <c r="N774" s="4">
        <v>43</v>
      </c>
      <c r="O774" s="4">
        <v>9240</v>
      </c>
      <c r="P774" s="4">
        <v>8940</v>
      </c>
      <c r="Q774" s="4">
        <v>8840</v>
      </c>
    </row>
    <row r="775" spans="5:17">
      <c r="E775" s="4">
        <v>63</v>
      </c>
      <c r="F775" s="4">
        <v>35511</v>
      </c>
      <c r="G775" s="5">
        <v>5.10036E-3</v>
      </c>
      <c r="H775" s="4">
        <v>7930</v>
      </c>
      <c r="I775" s="4">
        <v>9560</v>
      </c>
      <c r="J775" s="4">
        <v>1630</v>
      </c>
      <c r="K775" s="5">
        <v>8832.09</v>
      </c>
      <c r="L775" s="5">
        <v>377.46899999999999</v>
      </c>
      <c r="M775" s="5">
        <v>313636000</v>
      </c>
      <c r="N775" s="4">
        <v>39</v>
      </c>
      <c r="O775" s="4">
        <v>9240</v>
      </c>
      <c r="P775" s="4">
        <v>9110</v>
      </c>
      <c r="Q775" s="4">
        <v>8890</v>
      </c>
    </row>
    <row r="776" spans="5:17">
      <c r="E776" s="4">
        <v>64</v>
      </c>
      <c r="F776" s="4">
        <v>29543</v>
      </c>
      <c r="G776" s="5">
        <v>4.24319E-3</v>
      </c>
      <c r="H776" s="4">
        <v>7930</v>
      </c>
      <c r="I776" s="4">
        <v>9560</v>
      </c>
      <c r="J776" s="4">
        <v>1630</v>
      </c>
      <c r="K776" s="5">
        <v>8836.19</v>
      </c>
      <c r="L776" s="5">
        <v>367.71699999999998</v>
      </c>
      <c r="M776" s="5">
        <v>261048000</v>
      </c>
      <c r="N776" s="4">
        <v>39</v>
      </c>
      <c r="O776" s="4">
        <v>9240</v>
      </c>
      <c r="P776" s="4">
        <v>8760</v>
      </c>
      <c r="Q776" s="4">
        <v>8890</v>
      </c>
    </row>
    <row r="777" spans="5:17">
      <c r="E777" s="4">
        <v>65</v>
      </c>
      <c r="F777" s="4">
        <v>23703</v>
      </c>
      <c r="G777" s="5">
        <v>3.4044000000000001E-3</v>
      </c>
      <c r="H777" s="4">
        <v>7930</v>
      </c>
      <c r="I777" s="4">
        <v>9560</v>
      </c>
      <c r="J777" s="4">
        <v>1630</v>
      </c>
      <c r="K777" s="5">
        <v>8835.5300000000007</v>
      </c>
      <c r="L777" s="5">
        <v>373.90199999999999</v>
      </c>
      <c r="M777" s="5">
        <v>209429000</v>
      </c>
      <c r="N777" s="4">
        <v>37</v>
      </c>
      <c r="O777" s="4">
        <v>9240</v>
      </c>
      <c r="P777" s="4">
        <v>8100</v>
      </c>
      <c r="Q777" s="4">
        <v>8890</v>
      </c>
    </row>
    <row r="778" spans="5:17">
      <c r="E778" s="4">
        <v>66</v>
      </c>
      <c r="F778" s="4">
        <v>18772</v>
      </c>
      <c r="G778" s="5">
        <v>2.6961799999999998E-3</v>
      </c>
      <c r="H778" s="4">
        <v>7930</v>
      </c>
      <c r="I778" s="4">
        <v>9560</v>
      </c>
      <c r="J778" s="4">
        <v>1630</v>
      </c>
      <c r="K778" s="5">
        <v>8847.08</v>
      </c>
      <c r="L778" s="5">
        <v>370.04300000000001</v>
      </c>
      <c r="M778" s="5">
        <v>166077000</v>
      </c>
      <c r="N778" s="4">
        <v>35</v>
      </c>
      <c r="O778" s="4">
        <v>9240</v>
      </c>
      <c r="P778" s="4">
        <v>8910</v>
      </c>
      <c r="Q778" s="4">
        <v>8890</v>
      </c>
    </row>
    <row r="779" spans="5:17">
      <c r="E779" s="4">
        <v>67</v>
      </c>
      <c r="F779" s="4">
        <v>15198</v>
      </c>
      <c r="G779" s="5">
        <v>2.1828500000000001E-3</v>
      </c>
      <c r="H779" s="4">
        <v>7930</v>
      </c>
      <c r="I779" s="4">
        <v>9530</v>
      </c>
      <c r="J779" s="4">
        <v>1600</v>
      </c>
      <c r="K779" s="5">
        <v>8844.86</v>
      </c>
      <c r="L779" s="5">
        <v>360.28800000000001</v>
      </c>
      <c r="M779" s="5">
        <v>134424000</v>
      </c>
      <c r="N779" s="4">
        <v>31</v>
      </c>
      <c r="O779" s="4">
        <v>8890</v>
      </c>
      <c r="P779" s="4">
        <v>9060</v>
      </c>
      <c r="Q779" s="4">
        <v>8890</v>
      </c>
    </row>
    <row r="780" spans="5:17">
      <c r="E780" s="4">
        <v>68</v>
      </c>
      <c r="F780" s="4">
        <v>11537</v>
      </c>
      <c r="G780" s="5">
        <v>1.6570300000000001E-3</v>
      </c>
      <c r="H780" s="4">
        <v>7930</v>
      </c>
      <c r="I780" s="4">
        <v>9530</v>
      </c>
      <c r="J780" s="4">
        <v>1600</v>
      </c>
      <c r="K780" s="5">
        <v>8859.68</v>
      </c>
      <c r="L780" s="5">
        <v>356.76299999999998</v>
      </c>
      <c r="M780" s="5">
        <v>102214000</v>
      </c>
      <c r="N780" s="4">
        <v>28</v>
      </c>
      <c r="O780" s="4">
        <v>8890</v>
      </c>
      <c r="P780" s="4">
        <v>8920</v>
      </c>
      <c r="Q780" s="4">
        <v>8890</v>
      </c>
    </row>
    <row r="781" spans="5:17">
      <c r="E781" s="4">
        <v>69</v>
      </c>
      <c r="F781" s="4">
        <v>8721</v>
      </c>
      <c r="G781" s="5">
        <v>1.2525800000000001E-3</v>
      </c>
      <c r="H781" s="4">
        <v>7930</v>
      </c>
      <c r="I781" s="4">
        <v>9530</v>
      </c>
      <c r="J781" s="4">
        <v>1600</v>
      </c>
      <c r="K781" s="5">
        <v>8867.4699999999993</v>
      </c>
      <c r="L781" s="5">
        <v>348.22800000000001</v>
      </c>
      <c r="M781" s="5">
        <v>77333200</v>
      </c>
      <c r="N781" s="4">
        <v>23</v>
      </c>
      <c r="O781" s="4">
        <v>8540</v>
      </c>
      <c r="P781" s="4">
        <v>9040</v>
      </c>
      <c r="Q781" s="4">
        <v>8890</v>
      </c>
    </row>
    <row r="782" spans="5:17">
      <c r="E782" s="4">
        <v>70</v>
      </c>
      <c r="F782" s="4">
        <v>6603</v>
      </c>
      <c r="G782" s="5">
        <v>9.4837299999999997E-4</v>
      </c>
      <c r="H782" s="4">
        <v>7930</v>
      </c>
      <c r="I782" s="4">
        <v>9530</v>
      </c>
      <c r="J782" s="4">
        <v>1600</v>
      </c>
      <c r="K782" s="5">
        <v>8867.68</v>
      </c>
      <c r="L782" s="5">
        <v>362.916</v>
      </c>
      <c r="M782" s="5">
        <v>58553300</v>
      </c>
      <c r="N782" s="4">
        <v>21</v>
      </c>
      <c r="O782" s="4">
        <v>8540</v>
      </c>
      <c r="P782" s="4">
        <v>9160</v>
      </c>
      <c r="Q782" s="4">
        <v>8890</v>
      </c>
    </row>
    <row r="783" spans="5:17">
      <c r="E783" s="4">
        <v>71</v>
      </c>
      <c r="F783" s="4">
        <v>4790</v>
      </c>
      <c r="G783" s="5">
        <v>6.8797599999999997E-4</v>
      </c>
      <c r="H783" s="4">
        <v>7930</v>
      </c>
      <c r="I783" s="4">
        <v>9530</v>
      </c>
      <c r="J783" s="4">
        <v>1600</v>
      </c>
      <c r="K783" s="5">
        <v>8853.06</v>
      </c>
      <c r="L783" s="5">
        <v>364.21600000000001</v>
      </c>
      <c r="M783" s="5">
        <v>42406100</v>
      </c>
      <c r="N783" s="4">
        <v>19</v>
      </c>
      <c r="O783" s="4">
        <v>8540</v>
      </c>
      <c r="P783" s="4">
        <v>8770</v>
      </c>
      <c r="Q783" s="4">
        <v>8890</v>
      </c>
    </row>
    <row r="784" spans="5:17">
      <c r="E784" s="4">
        <v>72</v>
      </c>
      <c r="F784" s="4">
        <v>3532</v>
      </c>
      <c r="G784" s="5">
        <v>5.0729300000000002E-4</v>
      </c>
      <c r="H784" s="4">
        <v>7930</v>
      </c>
      <c r="I784" s="4">
        <v>9530</v>
      </c>
      <c r="J784" s="4">
        <v>1600</v>
      </c>
      <c r="K784" s="5">
        <v>8845.52</v>
      </c>
      <c r="L784" s="5">
        <v>368.31</v>
      </c>
      <c r="M784" s="5">
        <v>31242400</v>
      </c>
      <c r="N784" s="4">
        <v>17</v>
      </c>
      <c r="O784" s="4">
        <v>8540</v>
      </c>
      <c r="P784" s="4">
        <v>8560</v>
      </c>
      <c r="Q784" s="4">
        <v>8890</v>
      </c>
    </row>
    <row r="785" spans="2:17">
      <c r="E785" s="4">
        <v>73</v>
      </c>
      <c r="F785" s="4">
        <v>2381</v>
      </c>
      <c r="G785" s="5">
        <v>3.4197699999999998E-4</v>
      </c>
      <c r="H785" s="4">
        <v>7930</v>
      </c>
      <c r="I785" s="4">
        <v>9300</v>
      </c>
      <c r="J785" s="4">
        <v>1370</v>
      </c>
      <c r="K785" s="5">
        <v>8869.57</v>
      </c>
      <c r="L785" s="5">
        <v>344.32299999999998</v>
      </c>
      <c r="M785" s="5">
        <v>21118400</v>
      </c>
      <c r="N785" s="4">
        <v>11</v>
      </c>
      <c r="O785" s="4">
        <v>8540</v>
      </c>
      <c r="P785" s="4">
        <v>8770</v>
      </c>
      <c r="Q785" s="4">
        <v>8890</v>
      </c>
    </row>
    <row r="786" spans="2:17">
      <c r="E786" s="4">
        <v>74</v>
      </c>
      <c r="F786" s="4">
        <v>1653</v>
      </c>
      <c r="G786" s="5">
        <v>2.3741600000000001E-4</v>
      </c>
      <c r="H786" s="4">
        <v>8470</v>
      </c>
      <c r="I786" s="4">
        <v>9300</v>
      </c>
      <c r="J786" s="4">
        <v>830</v>
      </c>
      <c r="K786" s="5">
        <v>8833.94</v>
      </c>
      <c r="L786" s="5">
        <v>322.95100000000002</v>
      </c>
      <c r="M786" s="5">
        <v>14602500</v>
      </c>
      <c r="N786" s="4">
        <v>9</v>
      </c>
      <c r="O786" s="4">
        <v>8540</v>
      </c>
      <c r="P786" s="4">
        <v>8860</v>
      </c>
      <c r="Q786" s="4">
        <v>8540</v>
      </c>
    </row>
    <row r="787" spans="2:17">
      <c r="E787" s="4">
        <v>75</v>
      </c>
      <c r="F787" s="4">
        <v>1066</v>
      </c>
      <c r="G787" s="5">
        <v>1.5310700000000001E-4</v>
      </c>
      <c r="H787" s="4">
        <v>8470</v>
      </c>
      <c r="I787" s="4">
        <v>9280</v>
      </c>
      <c r="J787" s="4">
        <v>810</v>
      </c>
      <c r="K787" s="5">
        <v>8825.25</v>
      </c>
      <c r="L787" s="5">
        <v>316.50799999999998</v>
      </c>
      <c r="M787" s="5">
        <v>9407720</v>
      </c>
      <c r="N787" s="4">
        <v>6</v>
      </c>
      <c r="O787" s="4">
        <v>8540</v>
      </c>
      <c r="P787" s="4">
        <v>9280</v>
      </c>
      <c r="Q787" s="4">
        <v>8540</v>
      </c>
    </row>
    <row r="788" spans="2:17">
      <c r="E788" s="4">
        <v>76</v>
      </c>
      <c r="F788" s="4">
        <v>540</v>
      </c>
      <c r="G788" s="5">
        <v>7.75589E-5</v>
      </c>
      <c r="H788" s="4">
        <v>8470</v>
      </c>
      <c r="I788" s="4">
        <v>9190</v>
      </c>
      <c r="J788" s="4">
        <v>720</v>
      </c>
      <c r="K788" s="5">
        <v>8803.61</v>
      </c>
      <c r="L788" s="5">
        <v>315.49900000000002</v>
      </c>
      <c r="M788" s="5">
        <v>4753950</v>
      </c>
      <c r="N788" s="4">
        <v>4</v>
      </c>
      <c r="O788" s="4">
        <v>8540</v>
      </c>
      <c r="P788" s="4">
        <v>8470</v>
      </c>
      <c r="Q788" s="4">
        <v>8540</v>
      </c>
    </row>
    <row r="789" spans="2:17">
      <c r="E789" s="4">
        <v>77</v>
      </c>
      <c r="F789" s="4">
        <v>236</v>
      </c>
      <c r="G789" s="5">
        <v>3.3896100000000002E-5</v>
      </c>
      <c r="H789" s="4">
        <v>8470</v>
      </c>
      <c r="I789" s="4">
        <v>9190</v>
      </c>
      <c r="J789" s="4">
        <v>720</v>
      </c>
      <c r="K789" s="5">
        <v>8767.9699999999993</v>
      </c>
      <c r="L789" s="5">
        <v>301.41800000000001</v>
      </c>
      <c r="M789" s="5">
        <v>2069240</v>
      </c>
      <c r="N789" s="4">
        <v>4</v>
      </c>
      <c r="O789" s="4">
        <v>8540</v>
      </c>
      <c r="P789" s="4">
        <v>9190</v>
      </c>
      <c r="Q789" s="4">
        <v>8540</v>
      </c>
    </row>
    <row r="790" spans="2:17">
      <c r="E790" s="4">
        <v>78</v>
      </c>
      <c r="F790" s="4">
        <v>59</v>
      </c>
      <c r="G790" s="5">
        <v>8.4740200000000002E-6</v>
      </c>
      <c r="H790" s="4">
        <v>8540</v>
      </c>
      <c r="I790" s="4">
        <v>9130</v>
      </c>
      <c r="J790" s="4">
        <v>590</v>
      </c>
      <c r="K790" s="5">
        <v>8750</v>
      </c>
      <c r="L790" s="5">
        <v>282.48899999999998</v>
      </c>
      <c r="M790" s="5">
        <v>516250</v>
      </c>
      <c r="N790" s="4">
        <v>2</v>
      </c>
      <c r="O790" s="4">
        <v>8540</v>
      </c>
      <c r="P790" s="4">
        <v>9130</v>
      </c>
      <c r="Q790" s="4">
        <v>8540</v>
      </c>
    </row>
    <row r="791" spans="2:17">
      <c r="E791" s="4">
        <v>79</v>
      </c>
      <c r="F791" s="4">
        <v>15</v>
      </c>
      <c r="G791" s="5">
        <v>2.1544099999999999E-6</v>
      </c>
      <c r="H791" s="4">
        <v>8540</v>
      </c>
      <c r="I791" s="4">
        <v>8540</v>
      </c>
      <c r="J791" s="4">
        <v>0</v>
      </c>
      <c r="K791" s="5">
        <v>8540</v>
      </c>
      <c r="L791" s="5">
        <v>0</v>
      </c>
      <c r="M791" s="5">
        <v>128100</v>
      </c>
      <c r="N791" s="4">
        <v>1</v>
      </c>
      <c r="O791" s="4">
        <v>8540</v>
      </c>
      <c r="P791" s="4">
        <v>8540</v>
      </c>
      <c r="Q791" s="4">
        <v>8540</v>
      </c>
    </row>
    <row r="792" spans="2:17">
      <c r="B792" t="s">
        <v>43</v>
      </c>
      <c r="E792" s="4">
        <v>1</v>
      </c>
      <c r="F792" s="4">
        <v>4965254</v>
      </c>
      <c r="G792" s="5">
        <v>0.71314699999999998</v>
      </c>
      <c r="H792" s="4">
        <v>0</v>
      </c>
      <c r="I792" s="4">
        <v>9780</v>
      </c>
      <c r="J792" s="4">
        <v>9780</v>
      </c>
      <c r="K792" s="5">
        <v>3875.56</v>
      </c>
      <c r="L792" s="5">
        <v>2593.7199999999998</v>
      </c>
      <c r="M792" s="5">
        <v>19243100000</v>
      </c>
      <c r="N792" s="4">
        <v>161</v>
      </c>
      <c r="O792" s="4">
        <v>990</v>
      </c>
      <c r="P792" s="4">
        <v>7880</v>
      </c>
      <c r="Q792" s="4">
        <v>3990</v>
      </c>
    </row>
    <row r="793" spans="2:17">
      <c r="E793" s="4">
        <v>2</v>
      </c>
      <c r="F793" s="4">
        <v>1506506</v>
      </c>
      <c r="G793" s="5">
        <v>0.21637600000000001</v>
      </c>
      <c r="H793" s="4">
        <v>0</v>
      </c>
      <c r="I793" s="4">
        <v>9780</v>
      </c>
      <c r="J793" s="4">
        <v>9780</v>
      </c>
      <c r="K793" s="5">
        <v>6112.08</v>
      </c>
      <c r="L793" s="5">
        <v>2221.5</v>
      </c>
      <c r="M793" s="5">
        <v>9207880000</v>
      </c>
      <c r="N793" s="4">
        <v>154</v>
      </c>
      <c r="O793" s="4">
        <v>990</v>
      </c>
      <c r="P793" s="4">
        <v>3152</v>
      </c>
      <c r="Q793" s="4">
        <v>6540</v>
      </c>
    </row>
    <row r="794" spans="2:17">
      <c r="E794" s="4">
        <v>3</v>
      </c>
      <c r="F794" s="4">
        <v>1093829</v>
      </c>
      <c r="G794" s="5">
        <v>0.15710399999999999</v>
      </c>
      <c r="H794" s="4">
        <v>0</v>
      </c>
      <c r="I794" s="4">
        <v>9780</v>
      </c>
      <c r="J794" s="4">
        <v>9780</v>
      </c>
      <c r="K794" s="5">
        <v>6566.72</v>
      </c>
      <c r="L794" s="5">
        <v>2086.4499999999998</v>
      </c>
      <c r="M794" s="5">
        <v>7182860000</v>
      </c>
      <c r="N794" s="4">
        <v>169</v>
      </c>
      <c r="O794" s="4">
        <v>990</v>
      </c>
      <c r="P794" s="4">
        <v>7470</v>
      </c>
      <c r="Q794" s="4">
        <v>7050</v>
      </c>
    </row>
    <row r="795" spans="2:17">
      <c r="E795" s="4">
        <v>4</v>
      </c>
      <c r="F795" s="4">
        <v>864477</v>
      </c>
      <c r="G795" s="5">
        <v>0.124163</v>
      </c>
      <c r="H795" s="4">
        <v>0</v>
      </c>
      <c r="I795" s="4">
        <v>9780</v>
      </c>
      <c r="J795" s="4">
        <v>9780</v>
      </c>
      <c r="K795" s="5">
        <v>6740.69</v>
      </c>
      <c r="L795" s="5">
        <v>2160.29</v>
      </c>
      <c r="M795" s="5">
        <v>5827170000</v>
      </c>
      <c r="N795" s="4">
        <v>176</v>
      </c>
      <c r="O795" s="4">
        <v>990</v>
      </c>
      <c r="P795" s="4">
        <v>5912</v>
      </c>
      <c r="Q795" s="4">
        <v>7310</v>
      </c>
    </row>
    <row r="796" spans="2:17">
      <c r="E796" s="4">
        <v>5</v>
      </c>
      <c r="F796" s="4">
        <v>753090</v>
      </c>
      <c r="G796" s="5">
        <v>0.108164</v>
      </c>
      <c r="H796" s="4">
        <v>0</v>
      </c>
      <c r="I796" s="4">
        <v>9780</v>
      </c>
      <c r="J796" s="4">
        <v>9780</v>
      </c>
      <c r="K796" s="5">
        <v>7107.61</v>
      </c>
      <c r="L796" s="5">
        <v>2034.43</v>
      </c>
      <c r="M796" s="5">
        <v>5352670000</v>
      </c>
      <c r="N796" s="4">
        <v>179</v>
      </c>
      <c r="O796" s="4">
        <v>990</v>
      </c>
      <c r="P796" s="4">
        <v>6810</v>
      </c>
      <c r="Q796" s="4">
        <v>7550</v>
      </c>
    </row>
    <row r="797" spans="2:17">
      <c r="E797" s="4">
        <v>6</v>
      </c>
      <c r="F797" s="4">
        <v>625044</v>
      </c>
      <c r="G797" s="5">
        <v>8.9773500000000006E-2</v>
      </c>
      <c r="H797" s="4">
        <v>0</v>
      </c>
      <c r="I797" s="4">
        <v>9780</v>
      </c>
      <c r="J797" s="4">
        <v>9780</v>
      </c>
      <c r="K797" s="5">
        <v>7371.06</v>
      </c>
      <c r="L797" s="5">
        <v>1993.7</v>
      </c>
      <c r="M797" s="5">
        <v>4607240000</v>
      </c>
      <c r="N797" s="4">
        <v>175</v>
      </c>
      <c r="O797" s="4">
        <v>990</v>
      </c>
      <c r="P797" s="4">
        <v>5990</v>
      </c>
      <c r="Q797" s="4">
        <v>7850</v>
      </c>
    </row>
    <row r="798" spans="2:17">
      <c r="E798" s="4">
        <v>7</v>
      </c>
      <c r="F798" s="4">
        <v>566549</v>
      </c>
      <c r="G798" s="5">
        <v>8.1372E-2</v>
      </c>
      <c r="H798" s="4">
        <v>0</v>
      </c>
      <c r="I798" s="4">
        <v>9780</v>
      </c>
      <c r="J798" s="4">
        <v>9780</v>
      </c>
      <c r="K798" s="5">
        <v>7500.5</v>
      </c>
      <c r="L798" s="5">
        <v>1895.66</v>
      </c>
      <c r="M798" s="5">
        <v>4249400000</v>
      </c>
      <c r="N798" s="4">
        <v>170</v>
      </c>
      <c r="O798" s="4">
        <v>990</v>
      </c>
      <c r="P798" s="4">
        <v>5400</v>
      </c>
      <c r="Q798" s="4">
        <v>7890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9780</v>
      </c>
      <c r="J799" s="4">
        <v>9780</v>
      </c>
      <c r="K799" s="5">
        <v>7633.32</v>
      </c>
      <c r="L799" s="5">
        <v>1795.53</v>
      </c>
      <c r="M799" s="5">
        <v>3908830000</v>
      </c>
      <c r="N799" s="4">
        <v>170</v>
      </c>
      <c r="O799" s="4">
        <v>990</v>
      </c>
      <c r="P799" s="4">
        <v>6190</v>
      </c>
      <c r="Q799" s="4">
        <v>7990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9780</v>
      </c>
      <c r="J800" s="4">
        <v>9780</v>
      </c>
      <c r="K800" s="5">
        <v>7780.2</v>
      </c>
      <c r="L800" s="5">
        <v>1672.06</v>
      </c>
      <c r="M800" s="5">
        <v>3766390000</v>
      </c>
      <c r="N800" s="4">
        <v>169</v>
      </c>
      <c r="O800" s="4">
        <v>990</v>
      </c>
      <c r="P800" s="4">
        <v>7310</v>
      </c>
      <c r="Q800" s="4">
        <v>8070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9780</v>
      </c>
      <c r="J801" s="4">
        <v>9780</v>
      </c>
      <c r="K801" s="5">
        <v>7856.65</v>
      </c>
      <c r="L801" s="5">
        <v>1597.74</v>
      </c>
      <c r="M801" s="5">
        <v>3505160000</v>
      </c>
      <c r="N801" s="4">
        <v>167</v>
      </c>
      <c r="O801" s="4">
        <v>8580</v>
      </c>
      <c r="P801" s="4">
        <v>8930</v>
      </c>
      <c r="Q801" s="4">
        <v>8120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9780</v>
      </c>
      <c r="J802" s="4">
        <v>9780</v>
      </c>
      <c r="K802" s="5">
        <v>7912.04</v>
      </c>
      <c r="L802" s="5">
        <v>1521.42</v>
      </c>
      <c r="M802" s="5">
        <v>3230940000</v>
      </c>
      <c r="N802" s="4">
        <v>164</v>
      </c>
      <c r="O802" s="4">
        <v>8800</v>
      </c>
      <c r="P802" s="4">
        <v>8850</v>
      </c>
      <c r="Q802" s="4">
        <v>8160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9780</v>
      </c>
      <c r="J803" s="4">
        <v>9780</v>
      </c>
      <c r="K803" s="5">
        <v>7970.38</v>
      </c>
      <c r="L803" s="5">
        <v>1420.12</v>
      </c>
      <c r="M803" s="5">
        <v>3017070000</v>
      </c>
      <c r="N803" s="4">
        <v>161</v>
      </c>
      <c r="O803" s="4">
        <v>8800</v>
      </c>
      <c r="P803" s="4">
        <v>8600</v>
      </c>
      <c r="Q803" s="4">
        <v>8230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9780</v>
      </c>
      <c r="J804" s="4">
        <v>9780</v>
      </c>
      <c r="K804" s="5">
        <v>8023.26</v>
      </c>
      <c r="L804" s="5">
        <v>1331.96</v>
      </c>
      <c r="M804" s="5">
        <v>2915910000</v>
      </c>
      <c r="N804" s="4">
        <v>159</v>
      </c>
      <c r="O804" s="4">
        <v>8360</v>
      </c>
      <c r="P804" s="4">
        <v>6880</v>
      </c>
      <c r="Q804" s="4">
        <v>8250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9770</v>
      </c>
      <c r="J805" s="4">
        <v>9770</v>
      </c>
      <c r="K805" s="5">
        <v>8075.45</v>
      </c>
      <c r="L805" s="5">
        <v>1268.69</v>
      </c>
      <c r="M805" s="5">
        <v>2826530000</v>
      </c>
      <c r="N805" s="4">
        <v>156</v>
      </c>
      <c r="O805" s="4">
        <v>8360</v>
      </c>
      <c r="P805" s="4">
        <v>7512</v>
      </c>
      <c r="Q805" s="4">
        <v>8330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9770</v>
      </c>
      <c r="J806" s="4">
        <v>9770</v>
      </c>
      <c r="K806" s="5">
        <v>8130.51</v>
      </c>
      <c r="L806" s="5">
        <v>1164.49</v>
      </c>
      <c r="M806" s="5">
        <v>2728110000</v>
      </c>
      <c r="N806" s="4">
        <v>153</v>
      </c>
      <c r="O806" s="4">
        <v>8360</v>
      </c>
      <c r="P806" s="4">
        <v>7950</v>
      </c>
      <c r="Q806" s="4">
        <v>8360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9770</v>
      </c>
      <c r="J807" s="4">
        <v>9770</v>
      </c>
      <c r="K807" s="5">
        <v>8167.39</v>
      </c>
      <c r="L807" s="5">
        <v>1117.07</v>
      </c>
      <c r="M807" s="5">
        <v>2578560000</v>
      </c>
      <c r="N807" s="4">
        <v>151</v>
      </c>
      <c r="O807" s="4">
        <v>8360</v>
      </c>
      <c r="P807" s="4">
        <v>7232</v>
      </c>
      <c r="Q807" s="4">
        <v>8360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9770</v>
      </c>
      <c r="J808" s="4">
        <v>9770</v>
      </c>
      <c r="K808" s="5">
        <v>8197.7099999999991</v>
      </c>
      <c r="L808" s="5">
        <v>1094.18</v>
      </c>
      <c r="M808" s="5">
        <v>2484590000</v>
      </c>
      <c r="N808" s="4">
        <v>148</v>
      </c>
      <c r="O808" s="4">
        <v>8360</v>
      </c>
      <c r="P808" s="4">
        <v>9680</v>
      </c>
      <c r="Q808" s="4">
        <v>8442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9770</v>
      </c>
      <c r="J809" s="4">
        <v>9770</v>
      </c>
      <c r="K809" s="5">
        <v>8224.93</v>
      </c>
      <c r="L809" s="5">
        <v>1073.8599999999999</v>
      </c>
      <c r="M809" s="5">
        <v>2405600000</v>
      </c>
      <c r="N809" s="4">
        <v>149</v>
      </c>
      <c r="O809" s="4">
        <v>8360</v>
      </c>
      <c r="P809" s="4">
        <v>9300</v>
      </c>
      <c r="Q809" s="4">
        <v>8460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9770</v>
      </c>
      <c r="J810" s="4">
        <v>9770</v>
      </c>
      <c r="K810" s="5">
        <v>8263.4599999999991</v>
      </c>
      <c r="L810" s="5">
        <v>1039.76</v>
      </c>
      <c r="M810" s="5">
        <v>2333230000</v>
      </c>
      <c r="N810" s="4">
        <v>147</v>
      </c>
      <c r="O810" s="4">
        <v>8360</v>
      </c>
      <c r="P810" s="4">
        <v>8440</v>
      </c>
      <c r="Q810" s="4">
        <v>8560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9690</v>
      </c>
      <c r="J811" s="4">
        <v>9690</v>
      </c>
      <c r="K811" s="5">
        <v>8307.4</v>
      </c>
      <c r="L811" s="5">
        <v>1002.14</v>
      </c>
      <c r="M811" s="5">
        <v>2290180000</v>
      </c>
      <c r="N811" s="4">
        <v>143</v>
      </c>
      <c r="O811" s="4">
        <v>8360</v>
      </c>
      <c r="P811" s="4">
        <v>7312</v>
      </c>
      <c r="Q811" s="4">
        <v>8580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9690</v>
      </c>
      <c r="J812" s="4">
        <v>9690</v>
      </c>
      <c r="K812" s="5">
        <v>8345.44</v>
      </c>
      <c r="L812" s="5">
        <v>942.947</v>
      </c>
      <c r="M812" s="5">
        <v>2219140000</v>
      </c>
      <c r="N812" s="4">
        <v>143</v>
      </c>
      <c r="O812" s="4">
        <v>8720</v>
      </c>
      <c r="P812" s="4">
        <v>9110</v>
      </c>
      <c r="Q812" s="4">
        <v>8590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9690</v>
      </c>
      <c r="J813" s="4">
        <v>9690</v>
      </c>
      <c r="K813" s="5">
        <v>8385.66</v>
      </c>
      <c r="L813" s="5">
        <v>892.63599999999997</v>
      </c>
      <c r="M813" s="5">
        <v>2156410000</v>
      </c>
      <c r="N813" s="4">
        <v>141</v>
      </c>
      <c r="O813" s="4">
        <v>8720</v>
      </c>
      <c r="P813" s="4">
        <v>7050</v>
      </c>
      <c r="Q813" s="4">
        <v>8650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9690</v>
      </c>
      <c r="J814" s="4">
        <v>9690</v>
      </c>
      <c r="K814" s="5">
        <v>8423.68</v>
      </c>
      <c r="L814" s="5">
        <v>848.44200000000001</v>
      </c>
      <c r="M814" s="5">
        <v>2111300000</v>
      </c>
      <c r="N814" s="4">
        <v>139</v>
      </c>
      <c r="O814" s="4">
        <v>8720</v>
      </c>
      <c r="P814" s="4">
        <v>6380</v>
      </c>
      <c r="Q814" s="4">
        <v>8680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9690</v>
      </c>
      <c r="J815" s="4">
        <v>9690</v>
      </c>
      <c r="K815" s="5">
        <v>8455.14</v>
      </c>
      <c r="L815" s="5">
        <v>819.65099999999995</v>
      </c>
      <c r="M815" s="5">
        <v>2088850000</v>
      </c>
      <c r="N815" s="4">
        <v>131</v>
      </c>
      <c r="O815" s="4">
        <v>8720</v>
      </c>
      <c r="P815" s="4">
        <v>7330</v>
      </c>
      <c r="Q815" s="4">
        <v>8700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9690</v>
      </c>
      <c r="J816" s="4">
        <v>9690</v>
      </c>
      <c r="K816" s="5">
        <v>8479.43</v>
      </c>
      <c r="L816" s="5">
        <v>790.64599999999996</v>
      </c>
      <c r="M816" s="5">
        <v>2066730000</v>
      </c>
      <c r="N816" s="4">
        <v>127</v>
      </c>
      <c r="O816" s="4">
        <v>8720</v>
      </c>
      <c r="P816" s="4">
        <v>9122</v>
      </c>
      <c r="Q816" s="4">
        <v>8710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9690</v>
      </c>
      <c r="J817" s="4">
        <v>9690</v>
      </c>
      <c r="K817" s="5">
        <v>8510.44</v>
      </c>
      <c r="L817" s="5">
        <v>725.22400000000005</v>
      </c>
      <c r="M817" s="5">
        <v>2046910000</v>
      </c>
      <c r="N817" s="4">
        <v>125</v>
      </c>
      <c r="O817" s="4">
        <v>8720</v>
      </c>
      <c r="P817" s="4">
        <v>9060</v>
      </c>
      <c r="Q817" s="4">
        <v>8710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9470</v>
      </c>
      <c r="J818" s="4">
        <v>9470</v>
      </c>
      <c r="K818" s="5">
        <v>8530.07</v>
      </c>
      <c r="L818" s="5">
        <v>695.64499999999998</v>
      </c>
      <c r="M818" s="5">
        <v>2010210000</v>
      </c>
      <c r="N818" s="4">
        <v>124</v>
      </c>
      <c r="O818" s="4">
        <v>8720</v>
      </c>
      <c r="P818" s="4">
        <v>7162</v>
      </c>
      <c r="Q818" s="4">
        <v>8720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9470</v>
      </c>
      <c r="J819" s="4">
        <v>9470</v>
      </c>
      <c r="K819" s="5">
        <v>8551.5300000000007</v>
      </c>
      <c r="L819" s="5">
        <v>652.91600000000005</v>
      </c>
      <c r="M819" s="5">
        <v>1991870000</v>
      </c>
      <c r="N819" s="4">
        <v>124</v>
      </c>
      <c r="O819" s="4">
        <v>8720</v>
      </c>
      <c r="P819" s="4">
        <v>7290</v>
      </c>
      <c r="Q819" s="4">
        <v>8720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9470</v>
      </c>
      <c r="J820" s="4">
        <v>9470</v>
      </c>
      <c r="K820" s="5">
        <v>8566.43</v>
      </c>
      <c r="L820" s="5">
        <v>632.15</v>
      </c>
      <c r="M820" s="5">
        <v>1950410000</v>
      </c>
      <c r="N820" s="4">
        <v>119</v>
      </c>
      <c r="O820" s="4">
        <v>8720</v>
      </c>
      <c r="P820" s="4">
        <v>8442</v>
      </c>
      <c r="Q820" s="4">
        <v>8720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9470</v>
      </c>
      <c r="J821" s="4">
        <v>9470</v>
      </c>
      <c r="K821" s="5">
        <v>8580.2999999999993</v>
      </c>
      <c r="L821" s="5">
        <v>604.46400000000006</v>
      </c>
      <c r="M821" s="5">
        <v>1901160000</v>
      </c>
      <c r="N821" s="4">
        <v>118</v>
      </c>
      <c r="O821" s="4">
        <v>8720</v>
      </c>
      <c r="P821" s="4">
        <v>8260</v>
      </c>
      <c r="Q821" s="4">
        <v>8720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5090</v>
      </c>
      <c r="I822" s="4">
        <v>9470</v>
      </c>
      <c r="J822" s="4">
        <v>4380</v>
      </c>
      <c r="K822" s="5">
        <v>8593.76</v>
      </c>
      <c r="L822" s="5">
        <v>588.61900000000003</v>
      </c>
      <c r="M822" s="5">
        <v>1856860000</v>
      </c>
      <c r="N822" s="4">
        <v>113</v>
      </c>
      <c r="O822" s="4">
        <v>8720</v>
      </c>
      <c r="P822" s="4">
        <v>8522</v>
      </c>
      <c r="Q822" s="4">
        <v>8720</v>
      </c>
    </row>
    <row r="823" spans="5:17">
      <c r="E823" s="4">
        <v>32</v>
      </c>
      <c r="F823" s="4">
        <v>212406</v>
      </c>
      <c r="G823" s="5">
        <v>3.05074E-2</v>
      </c>
      <c r="H823" s="4">
        <v>5090</v>
      </c>
      <c r="I823" s="4">
        <v>9470</v>
      </c>
      <c r="J823" s="4">
        <v>4380</v>
      </c>
      <c r="K823" s="5">
        <v>8607.36</v>
      </c>
      <c r="L823" s="5">
        <v>578.57600000000002</v>
      </c>
      <c r="M823" s="5">
        <v>1828250000</v>
      </c>
      <c r="N823" s="4">
        <v>113</v>
      </c>
      <c r="O823" s="4">
        <v>8720</v>
      </c>
      <c r="P823" s="4">
        <v>6440</v>
      </c>
      <c r="Q823" s="4">
        <v>8720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5090</v>
      </c>
      <c r="I824" s="4">
        <v>9470</v>
      </c>
      <c r="J824" s="4">
        <v>4380</v>
      </c>
      <c r="K824" s="5">
        <v>8618.18</v>
      </c>
      <c r="L824" s="5">
        <v>571.66999999999996</v>
      </c>
      <c r="M824" s="5">
        <v>1801550000</v>
      </c>
      <c r="N824" s="4">
        <v>107</v>
      </c>
      <c r="O824" s="4">
        <v>8720</v>
      </c>
      <c r="P824" s="4">
        <v>7620</v>
      </c>
      <c r="Q824" s="4">
        <v>8730</v>
      </c>
    </row>
    <row r="825" spans="5:17">
      <c r="E825" s="4">
        <v>34</v>
      </c>
      <c r="F825" s="4">
        <v>207640</v>
      </c>
      <c r="G825" s="5">
        <v>2.98228E-2</v>
      </c>
      <c r="H825" s="4">
        <v>5090</v>
      </c>
      <c r="I825" s="4">
        <v>9470</v>
      </c>
      <c r="J825" s="4">
        <v>4380</v>
      </c>
      <c r="K825" s="5">
        <v>8631.8799999999992</v>
      </c>
      <c r="L825" s="5">
        <v>565.93600000000004</v>
      </c>
      <c r="M825" s="5">
        <v>1792320000</v>
      </c>
      <c r="N825" s="4">
        <v>106</v>
      </c>
      <c r="O825" s="4">
        <v>8720</v>
      </c>
      <c r="P825" s="4">
        <v>9200</v>
      </c>
      <c r="Q825" s="4">
        <v>8750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5090</v>
      </c>
      <c r="I826" s="4">
        <v>9470</v>
      </c>
      <c r="J826" s="4">
        <v>4380</v>
      </c>
      <c r="K826" s="5">
        <v>8643.81</v>
      </c>
      <c r="L826" s="5">
        <v>559.53099999999995</v>
      </c>
      <c r="M826" s="5">
        <v>1782300000</v>
      </c>
      <c r="N826" s="4">
        <v>106</v>
      </c>
      <c r="O826" s="4">
        <v>8720</v>
      </c>
      <c r="P826" s="4">
        <v>7720</v>
      </c>
      <c r="Q826" s="4">
        <v>8760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5090</v>
      </c>
      <c r="I827" s="4">
        <v>9470</v>
      </c>
      <c r="J827" s="4">
        <v>4380</v>
      </c>
      <c r="K827" s="5">
        <v>8653.86</v>
      </c>
      <c r="L827" s="5">
        <v>547.20799999999997</v>
      </c>
      <c r="M827" s="5">
        <v>1760510000</v>
      </c>
      <c r="N827" s="4">
        <v>105</v>
      </c>
      <c r="O827" s="4">
        <v>8720</v>
      </c>
      <c r="P827" s="4">
        <v>8370</v>
      </c>
      <c r="Q827" s="4">
        <v>8760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5090</v>
      </c>
      <c r="I828" s="4">
        <v>9470</v>
      </c>
      <c r="J828" s="4">
        <v>4380</v>
      </c>
      <c r="K828" s="5">
        <v>8666.7000000000007</v>
      </c>
      <c r="L828" s="5">
        <v>533.85699999999997</v>
      </c>
      <c r="M828" s="5">
        <v>1736680000</v>
      </c>
      <c r="N828" s="4">
        <v>104</v>
      </c>
      <c r="O828" s="4">
        <v>8720</v>
      </c>
      <c r="P828" s="4">
        <v>8370</v>
      </c>
      <c r="Q828" s="4">
        <v>8760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5090</v>
      </c>
      <c r="I829" s="4">
        <v>9470</v>
      </c>
      <c r="J829" s="4">
        <v>4380</v>
      </c>
      <c r="K829" s="5">
        <v>8678.0400000000009</v>
      </c>
      <c r="L829" s="5">
        <v>519.87099999999998</v>
      </c>
      <c r="M829" s="5">
        <v>1699500000</v>
      </c>
      <c r="N829" s="4">
        <v>102</v>
      </c>
      <c r="O829" s="4">
        <v>8720</v>
      </c>
      <c r="P829" s="4">
        <v>8370</v>
      </c>
      <c r="Q829" s="4">
        <v>8760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5090</v>
      </c>
      <c r="I830" s="4">
        <v>9470</v>
      </c>
      <c r="J830" s="4">
        <v>4380</v>
      </c>
      <c r="K830" s="5">
        <v>8686.6</v>
      </c>
      <c r="L830" s="5">
        <v>516.07500000000005</v>
      </c>
      <c r="M830" s="5">
        <v>1654780000</v>
      </c>
      <c r="N830" s="4">
        <v>100</v>
      </c>
      <c r="O830" s="4">
        <v>8720</v>
      </c>
      <c r="P830" s="4">
        <v>9052</v>
      </c>
      <c r="Q830" s="4">
        <v>8770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5090</v>
      </c>
      <c r="I831" s="4">
        <v>9470</v>
      </c>
      <c r="J831" s="4">
        <v>4380</v>
      </c>
      <c r="K831" s="5">
        <v>8693.19</v>
      </c>
      <c r="L831" s="5">
        <v>506.64299999999997</v>
      </c>
      <c r="M831" s="5">
        <v>1624660000</v>
      </c>
      <c r="N831" s="4">
        <v>98</v>
      </c>
      <c r="O831" s="4">
        <v>8720</v>
      </c>
      <c r="P831" s="4">
        <v>8170</v>
      </c>
      <c r="Q831" s="4">
        <v>8770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5090</v>
      </c>
      <c r="I832" s="4">
        <v>9470</v>
      </c>
      <c r="J832" s="4">
        <v>4380</v>
      </c>
      <c r="K832" s="5">
        <v>8700.14</v>
      </c>
      <c r="L832" s="5">
        <v>503.61399999999998</v>
      </c>
      <c r="M832" s="5">
        <v>1570680000</v>
      </c>
      <c r="N832" s="4">
        <v>97</v>
      </c>
      <c r="O832" s="4">
        <v>8720</v>
      </c>
      <c r="P832" s="4">
        <v>9280</v>
      </c>
      <c r="Q832" s="4">
        <v>8800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5090</v>
      </c>
      <c r="I833" s="4">
        <v>9470</v>
      </c>
      <c r="J833" s="4">
        <v>4380</v>
      </c>
      <c r="K833" s="5">
        <v>8708.25</v>
      </c>
      <c r="L833" s="5">
        <v>503.303</v>
      </c>
      <c r="M833" s="5">
        <v>1506810000</v>
      </c>
      <c r="N833" s="4">
        <v>93</v>
      </c>
      <c r="O833" s="4">
        <v>8720</v>
      </c>
      <c r="P833" s="4">
        <v>8870</v>
      </c>
      <c r="Q833" s="4">
        <v>8800</v>
      </c>
    </row>
    <row r="834" spans="5:17">
      <c r="E834" s="4">
        <v>43</v>
      </c>
      <c r="F834" s="4">
        <v>165879</v>
      </c>
      <c r="G834" s="5">
        <v>2.38248E-2</v>
      </c>
      <c r="H834" s="4">
        <v>5090</v>
      </c>
      <c r="I834" s="4">
        <v>9470</v>
      </c>
      <c r="J834" s="4">
        <v>4380</v>
      </c>
      <c r="K834" s="5">
        <v>8712.01</v>
      </c>
      <c r="L834" s="5">
        <v>489.39299999999997</v>
      </c>
      <c r="M834" s="5">
        <v>1445140000</v>
      </c>
      <c r="N834" s="4">
        <v>92</v>
      </c>
      <c r="O834" s="4">
        <v>8720</v>
      </c>
      <c r="P834" s="4">
        <v>8870</v>
      </c>
      <c r="Q834" s="4">
        <v>8800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5090</v>
      </c>
      <c r="I835" s="4">
        <v>9470</v>
      </c>
      <c r="J835" s="4">
        <v>4380</v>
      </c>
      <c r="K835" s="5">
        <v>8715.5400000000009</v>
      </c>
      <c r="L835" s="5">
        <v>478.291</v>
      </c>
      <c r="M835" s="5">
        <v>1388840000</v>
      </c>
      <c r="N835" s="4">
        <v>89</v>
      </c>
      <c r="O835" s="4">
        <v>8720</v>
      </c>
      <c r="P835" s="4">
        <v>8310</v>
      </c>
      <c r="Q835" s="4">
        <v>8800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5090</v>
      </c>
      <c r="I836" s="4">
        <v>9470</v>
      </c>
      <c r="J836" s="4">
        <v>4380</v>
      </c>
      <c r="K836" s="5">
        <v>8717.48</v>
      </c>
      <c r="L836" s="5">
        <v>469.346</v>
      </c>
      <c r="M836" s="5">
        <v>1328310000</v>
      </c>
      <c r="N836" s="4">
        <v>88</v>
      </c>
      <c r="O836" s="4">
        <v>8930</v>
      </c>
      <c r="P836" s="4">
        <v>8530</v>
      </c>
      <c r="Q836" s="4">
        <v>8800</v>
      </c>
    </row>
    <row r="837" spans="5:17">
      <c r="E837" s="4">
        <v>46</v>
      </c>
      <c r="F837" s="4">
        <v>144773</v>
      </c>
      <c r="G837" s="5">
        <v>2.07934E-2</v>
      </c>
      <c r="H837" s="4">
        <v>5090</v>
      </c>
      <c r="I837" s="4">
        <v>9470</v>
      </c>
      <c r="J837" s="4">
        <v>4380</v>
      </c>
      <c r="K837" s="5">
        <v>8717.99</v>
      </c>
      <c r="L837" s="5">
        <v>457.54300000000001</v>
      </c>
      <c r="M837" s="5">
        <v>1262130000</v>
      </c>
      <c r="N837" s="4">
        <v>88</v>
      </c>
      <c r="O837" s="4">
        <v>8930</v>
      </c>
      <c r="P837" s="4">
        <v>8530</v>
      </c>
      <c r="Q837" s="4">
        <v>8800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5090</v>
      </c>
      <c r="I838" s="4">
        <v>9470</v>
      </c>
      <c r="J838" s="4">
        <v>4380</v>
      </c>
      <c r="K838" s="5">
        <v>8720.91</v>
      </c>
      <c r="L838" s="5">
        <v>440.19</v>
      </c>
      <c r="M838" s="5">
        <v>1204150000</v>
      </c>
      <c r="N838" s="4">
        <v>88</v>
      </c>
      <c r="O838" s="4">
        <v>8930</v>
      </c>
      <c r="P838" s="4">
        <v>8230</v>
      </c>
      <c r="Q838" s="4">
        <v>8790</v>
      </c>
    </row>
    <row r="839" spans="5:17">
      <c r="E839" s="4">
        <v>48</v>
      </c>
      <c r="F839" s="4">
        <v>130322</v>
      </c>
      <c r="G839" s="5">
        <v>1.87178E-2</v>
      </c>
      <c r="H839" s="4">
        <v>5090</v>
      </c>
      <c r="I839" s="4">
        <v>9470</v>
      </c>
      <c r="J839" s="4">
        <v>4380</v>
      </c>
      <c r="K839" s="5">
        <v>8726.32</v>
      </c>
      <c r="L839" s="5">
        <v>423.55200000000002</v>
      </c>
      <c r="M839" s="5">
        <v>1137230000</v>
      </c>
      <c r="N839" s="4">
        <v>86</v>
      </c>
      <c r="O839" s="4">
        <v>8930</v>
      </c>
      <c r="P839" s="4">
        <v>8530</v>
      </c>
      <c r="Q839" s="4">
        <v>8800</v>
      </c>
    </row>
    <row r="840" spans="5:17">
      <c r="E840" s="4">
        <v>49</v>
      </c>
      <c r="F840" s="4">
        <v>123826</v>
      </c>
      <c r="G840" s="5">
        <v>1.77848E-2</v>
      </c>
      <c r="H840" s="4">
        <v>5090</v>
      </c>
      <c r="I840" s="4">
        <v>9470</v>
      </c>
      <c r="J840" s="4">
        <v>4380</v>
      </c>
      <c r="K840" s="5">
        <v>8725.99</v>
      </c>
      <c r="L840" s="5">
        <v>411.12599999999998</v>
      </c>
      <c r="M840" s="5">
        <v>1080500000</v>
      </c>
      <c r="N840" s="4">
        <v>83</v>
      </c>
      <c r="O840" s="4">
        <v>8930</v>
      </c>
      <c r="P840" s="4">
        <v>8360</v>
      </c>
      <c r="Q840" s="4">
        <v>8790</v>
      </c>
    </row>
    <row r="841" spans="5:17">
      <c r="E841" s="4">
        <v>50</v>
      </c>
      <c r="F841" s="4">
        <v>118095</v>
      </c>
      <c r="G841" s="5">
        <v>1.69617E-2</v>
      </c>
      <c r="H841" s="4">
        <v>5090</v>
      </c>
      <c r="I841" s="4">
        <v>9470</v>
      </c>
      <c r="J841" s="4">
        <v>4380</v>
      </c>
      <c r="K841" s="5">
        <v>8727.25</v>
      </c>
      <c r="L841" s="5">
        <v>395.87700000000001</v>
      </c>
      <c r="M841" s="5">
        <v>1030640000</v>
      </c>
      <c r="N841" s="4">
        <v>79</v>
      </c>
      <c r="O841" s="4">
        <v>8570</v>
      </c>
      <c r="P841" s="4">
        <v>7890</v>
      </c>
      <c r="Q841" s="4">
        <v>8790</v>
      </c>
    </row>
    <row r="842" spans="5:17">
      <c r="E842" s="4">
        <v>51</v>
      </c>
      <c r="F842" s="4">
        <v>114796</v>
      </c>
      <c r="G842" s="5">
        <v>1.64879E-2</v>
      </c>
      <c r="H842" s="4">
        <v>5090</v>
      </c>
      <c r="I842" s="4">
        <v>9470</v>
      </c>
      <c r="J842" s="4">
        <v>4380</v>
      </c>
      <c r="K842" s="5">
        <v>8719.89</v>
      </c>
      <c r="L842" s="5">
        <v>393.024</v>
      </c>
      <c r="M842" s="5">
        <v>1001010000</v>
      </c>
      <c r="N842" s="4">
        <v>76</v>
      </c>
      <c r="O842" s="4">
        <v>8570</v>
      </c>
      <c r="P842" s="4">
        <v>5090</v>
      </c>
      <c r="Q842" s="4">
        <v>8790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6362</v>
      </c>
      <c r="I843" s="4">
        <v>9470</v>
      </c>
      <c r="J843" s="4">
        <v>3108</v>
      </c>
      <c r="K843" s="5">
        <v>8714.82</v>
      </c>
      <c r="L843" s="5">
        <v>388.83499999999998</v>
      </c>
      <c r="M843" s="5">
        <v>970596000</v>
      </c>
      <c r="N843" s="4">
        <v>74</v>
      </c>
      <c r="O843" s="4">
        <v>8570</v>
      </c>
      <c r="P843" s="4">
        <v>8100</v>
      </c>
      <c r="Q843" s="4">
        <v>8760</v>
      </c>
    </row>
    <row r="844" spans="5:17">
      <c r="E844" s="4">
        <v>53</v>
      </c>
      <c r="F844" s="4">
        <v>105587</v>
      </c>
      <c r="G844" s="5">
        <v>1.51652E-2</v>
      </c>
      <c r="H844" s="4">
        <v>6362</v>
      </c>
      <c r="I844" s="4">
        <v>9470</v>
      </c>
      <c r="J844" s="4">
        <v>3108</v>
      </c>
      <c r="K844" s="5">
        <v>8707.1200000000008</v>
      </c>
      <c r="L844" s="5">
        <v>384.17899999999997</v>
      </c>
      <c r="M844" s="5">
        <v>919358000</v>
      </c>
      <c r="N844" s="4">
        <v>71</v>
      </c>
      <c r="O844" s="4">
        <v>8390</v>
      </c>
      <c r="P844" s="4">
        <v>7450</v>
      </c>
      <c r="Q844" s="4">
        <v>8760</v>
      </c>
    </row>
    <row r="845" spans="5:17">
      <c r="E845" s="4">
        <v>54</v>
      </c>
      <c r="F845" s="4">
        <v>99403</v>
      </c>
      <c r="G845" s="5">
        <v>1.4277E-2</v>
      </c>
      <c r="H845" s="4">
        <v>7420</v>
      </c>
      <c r="I845" s="4">
        <v>9470</v>
      </c>
      <c r="J845" s="4">
        <v>2050</v>
      </c>
      <c r="K845" s="5">
        <v>8698.52</v>
      </c>
      <c r="L845" s="5">
        <v>377.05</v>
      </c>
      <c r="M845" s="5">
        <v>864659000</v>
      </c>
      <c r="N845" s="4">
        <v>67</v>
      </c>
      <c r="O845" s="4">
        <v>8390</v>
      </c>
      <c r="P845" s="4">
        <v>8690</v>
      </c>
      <c r="Q845" s="4">
        <v>8750</v>
      </c>
    </row>
    <row r="846" spans="5:17">
      <c r="E846" s="4">
        <v>55</v>
      </c>
      <c r="F846" s="4">
        <v>92018</v>
      </c>
      <c r="G846" s="5">
        <v>1.32163E-2</v>
      </c>
      <c r="H846" s="4">
        <v>7420</v>
      </c>
      <c r="I846" s="4">
        <v>9470</v>
      </c>
      <c r="J846" s="4">
        <v>2050</v>
      </c>
      <c r="K846" s="5">
        <v>8691.26</v>
      </c>
      <c r="L846" s="5">
        <v>374.11599999999999</v>
      </c>
      <c r="M846" s="5">
        <v>799752000</v>
      </c>
      <c r="N846" s="4">
        <v>66</v>
      </c>
      <c r="O846" s="4">
        <v>8390</v>
      </c>
      <c r="P846" s="4">
        <v>9320</v>
      </c>
      <c r="Q846" s="4">
        <v>8750</v>
      </c>
    </row>
    <row r="847" spans="5:17">
      <c r="E847" s="4">
        <v>56</v>
      </c>
      <c r="F847" s="4">
        <v>84737</v>
      </c>
      <c r="G847" s="5">
        <v>1.21706E-2</v>
      </c>
      <c r="H847" s="4">
        <v>7420</v>
      </c>
      <c r="I847" s="4">
        <v>9470</v>
      </c>
      <c r="J847" s="4">
        <v>2050</v>
      </c>
      <c r="K847" s="5">
        <v>8683.76</v>
      </c>
      <c r="L847" s="5">
        <v>373.34300000000002</v>
      </c>
      <c r="M847" s="5">
        <v>735836000</v>
      </c>
      <c r="N847" s="4">
        <v>63</v>
      </c>
      <c r="O847" s="4">
        <v>8810</v>
      </c>
      <c r="P847" s="4">
        <v>7500</v>
      </c>
      <c r="Q847" s="4">
        <v>8750</v>
      </c>
    </row>
    <row r="848" spans="5:17">
      <c r="E848" s="4">
        <v>57</v>
      </c>
      <c r="F848" s="4">
        <v>77854</v>
      </c>
      <c r="G848" s="5">
        <v>1.1181999999999999E-2</v>
      </c>
      <c r="H848" s="4">
        <v>7420</v>
      </c>
      <c r="I848" s="4">
        <v>9470</v>
      </c>
      <c r="J848" s="4">
        <v>2050</v>
      </c>
      <c r="K848" s="5">
        <v>8682</v>
      </c>
      <c r="L848" s="5">
        <v>364.28699999999998</v>
      </c>
      <c r="M848" s="5">
        <v>675928000</v>
      </c>
      <c r="N848" s="4">
        <v>59</v>
      </c>
      <c r="O848" s="4">
        <v>8810</v>
      </c>
      <c r="P848" s="4">
        <v>9240</v>
      </c>
      <c r="Q848" s="4">
        <v>8750</v>
      </c>
    </row>
    <row r="849" spans="5:17">
      <c r="E849" s="4">
        <v>58</v>
      </c>
      <c r="F849" s="4">
        <v>71855</v>
      </c>
      <c r="G849" s="5">
        <v>1.03204E-2</v>
      </c>
      <c r="H849" s="4">
        <v>7420</v>
      </c>
      <c r="I849" s="4">
        <v>9470</v>
      </c>
      <c r="J849" s="4">
        <v>2050</v>
      </c>
      <c r="K849" s="5">
        <v>8676.92</v>
      </c>
      <c r="L849" s="5">
        <v>358.18400000000003</v>
      </c>
      <c r="M849" s="5">
        <v>623480000</v>
      </c>
      <c r="N849" s="4">
        <v>57</v>
      </c>
      <c r="O849" s="4">
        <v>8810</v>
      </c>
      <c r="P849" s="4">
        <v>7610</v>
      </c>
      <c r="Q849" s="4">
        <v>8760</v>
      </c>
    </row>
    <row r="850" spans="5:17">
      <c r="E850" s="4">
        <v>59</v>
      </c>
      <c r="F850" s="4">
        <v>64621</v>
      </c>
      <c r="G850" s="5">
        <v>9.2813600000000007E-3</v>
      </c>
      <c r="H850" s="4">
        <v>7420</v>
      </c>
      <c r="I850" s="4">
        <v>9470</v>
      </c>
      <c r="J850" s="4">
        <v>2050</v>
      </c>
      <c r="K850" s="5">
        <v>8679.42</v>
      </c>
      <c r="L850" s="5">
        <v>348.37700000000001</v>
      </c>
      <c r="M850" s="5">
        <v>560873000</v>
      </c>
      <c r="N850" s="4">
        <v>54</v>
      </c>
      <c r="O850" s="4">
        <v>8810</v>
      </c>
      <c r="P850" s="4">
        <v>8770</v>
      </c>
      <c r="Q850" s="4">
        <v>8760</v>
      </c>
    </row>
    <row r="851" spans="5:17">
      <c r="E851" s="4">
        <v>60</v>
      </c>
      <c r="F851" s="4">
        <v>57162</v>
      </c>
      <c r="G851" s="5">
        <v>8.21004E-3</v>
      </c>
      <c r="H851" s="4">
        <v>7420</v>
      </c>
      <c r="I851" s="4">
        <v>9470</v>
      </c>
      <c r="J851" s="4">
        <v>2050</v>
      </c>
      <c r="K851" s="5">
        <v>8688.27</v>
      </c>
      <c r="L851" s="5">
        <v>340.68799999999999</v>
      </c>
      <c r="M851" s="5">
        <v>496639000</v>
      </c>
      <c r="N851" s="4">
        <v>48</v>
      </c>
      <c r="O851" s="4">
        <v>8810</v>
      </c>
      <c r="P851" s="4">
        <v>8720</v>
      </c>
      <c r="Q851" s="4">
        <v>8790</v>
      </c>
    </row>
    <row r="852" spans="5:17">
      <c r="E852" s="4">
        <v>61</v>
      </c>
      <c r="F852" s="4">
        <v>49337</v>
      </c>
      <c r="G852" s="5">
        <v>7.0861500000000003E-3</v>
      </c>
      <c r="H852" s="4">
        <v>7420</v>
      </c>
      <c r="I852" s="4">
        <v>9470</v>
      </c>
      <c r="J852" s="4">
        <v>2050</v>
      </c>
      <c r="K852" s="5">
        <v>8691.07</v>
      </c>
      <c r="L852" s="5">
        <v>332.98</v>
      </c>
      <c r="M852" s="5">
        <v>428791000</v>
      </c>
      <c r="N852" s="4">
        <v>46</v>
      </c>
      <c r="O852" s="4">
        <v>8810</v>
      </c>
      <c r="P852" s="4">
        <v>9100</v>
      </c>
      <c r="Q852" s="4">
        <v>8790</v>
      </c>
    </row>
    <row r="853" spans="5:17">
      <c r="E853" s="4">
        <v>62</v>
      </c>
      <c r="F853" s="4">
        <v>42776</v>
      </c>
      <c r="G853" s="5">
        <v>6.1438100000000004E-3</v>
      </c>
      <c r="H853" s="4">
        <v>7420</v>
      </c>
      <c r="I853" s="4">
        <v>9470</v>
      </c>
      <c r="J853" s="4">
        <v>2050</v>
      </c>
      <c r="K853" s="5">
        <v>8691.7999999999993</v>
      </c>
      <c r="L853" s="5">
        <v>327.12599999999998</v>
      </c>
      <c r="M853" s="5">
        <v>371800000</v>
      </c>
      <c r="N853" s="4">
        <v>44</v>
      </c>
      <c r="O853" s="4">
        <v>8810</v>
      </c>
      <c r="P853" s="4">
        <v>8650</v>
      </c>
      <c r="Q853" s="4">
        <v>8790</v>
      </c>
    </row>
    <row r="854" spans="5:17">
      <c r="E854" s="4">
        <v>63</v>
      </c>
      <c r="F854" s="4">
        <v>35511</v>
      </c>
      <c r="G854" s="5">
        <v>5.10036E-3</v>
      </c>
      <c r="H854" s="4">
        <v>7420</v>
      </c>
      <c r="I854" s="4">
        <v>9470</v>
      </c>
      <c r="J854" s="4">
        <v>2050</v>
      </c>
      <c r="K854" s="5">
        <v>8689.17</v>
      </c>
      <c r="L854" s="5">
        <v>326.78500000000003</v>
      </c>
      <c r="M854" s="5">
        <v>308561000</v>
      </c>
      <c r="N854" s="4">
        <v>43</v>
      </c>
      <c r="O854" s="4">
        <v>8810</v>
      </c>
      <c r="P854" s="4">
        <v>8420</v>
      </c>
      <c r="Q854" s="4">
        <v>8790</v>
      </c>
    </row>
    <row r="855" spans="5:17">
      <c r="E855" s="4">
        <v>64</v>
      </c>
      <c r="F855" s="4">
        <v>29543</v>
      </c>
      <c r="G855" s="5">
        <v>4.24319E-3</v>
      </c>
      <c r="H855" s="4">
        <v>7420</v>
      </c>
      <c r="I855" s="4">
        <v>9470</v>
      </c>
      <c r="J855" s="4">
        <v>2050</v>
      </c>
      <c r="K855" s="5">
        <v>8685.24</v>
      </c>
      <c r="L855" s="5">
        <v>321.19099999999997</v>
      </c>
      <c r="M855" s="5">
        <v>256588000</v>
      </c>
      <c r="N855" s="4">
        <v>43</v>
      </c>
      <c r="O855" s="4">
        <v>8810</v>
      </c>
      <c r="P855" s="4">
        <v>8460</v>
      </c>
      <c r="Q855" s="4">
        <v>8790</v>
      </c>
    </row>
    <row r="856" spans="5:17">
      <c r="E856" s="4">
        <v>65</v>
      </c>
      <c r="F856" s="4">
        <v>23703</v>
      </c>
      <c r="G856" s="5">
        <v>3.4044000000000001E-3</v>
      </c>
      <c r="H856" s="4">
        <v>7420</v>
      </c>
      <c r="I856" s="4">
        <v>9470</v>
      </c>
      <c r="J856" s="4">
        <v>2050</v>
      </c>
      <c r="K856" s="5">
        <v>8670.42</v>
      </c>
      <c r="L856" s="5">
        <v>328.95400000000001</v>
      </c>
      <c r="M856" s="5">
        <v>205515000</v>
      </c>
      <c r="N856" s="4">
        <v>39</v>
      </c>
      <c r="O856" s="4">
        <v>8810</v>
      </c>
      <c r="P856" s="4">
        <v>7420</v>
      </c>
      <c r="Q856" s="4">
        <v>8790</v>
      </c>
    </row>
    <row r="857" spans="5:17">
      <c r="E857" s="4">
        <v>66</v>
      </c>
      <c r="F857" s="4">
        <v>18772</v>
      </c>
      <c r="G857" s="5">
        <v>2.6961799999999998E-3</v>
      </c>
      <c r="H857" s="4">
        <v>7870</v>
      </c>
      <c r="I857" s="4">
        <v>9470</v>
      </c>
      <c r="J857" s="4">
        <v>1600</v>
      </c>
      <c r="K857" s="5">
        <v>8665.48</v>
      </c>
      <c r="L857" s="5">
        <v>317.298</v>
      </c>
      <c r="M857" s="5">
        <v>162668000</v>
      </c>
      <c r="N857" s="4">
        <v>37</v>
      </c>
      <c r="O857" s="4">
        <v>8810</v>
      </c>
      <c r="P857" s="4">
        <v>9040</v>
      </c>
      <c r="Q857" s="4">
        <v>8790</v>
      </c>
    </row>
    <row r="858" spans="5:17">
      <c r="E858" s="4">
        <v>67</v>
      </c>
      <c r="F858" s="4">
        <v>15198</v>
      </c>
      <c r="G858" s="5">
        <v>2.1828500000000001E-3</v>
      </c>
      <c r="H858" s="4">
        <v>7870</v>
      </c>
      <c r="I858" s="4">
        <v>9300</v>
      </c>
      <c r="J858" s="4">
        <v>1430</v>
      </c>
      <c r="K858" s="5">
        <v>8665.83</v>
      </c>
      <c r="L858" s="5">
        <v>299.214</v>
      </c>
      <c r="M858" s="5">
        <v>131703000</v>
      </c>
      <c r="N858" s="4">
        <v>32</v>
      </c>
      <c r="O858" s="4">
        <v>8810</v>
      </c>
      <c r="P858" s="4">
        <v>8750</v>
      </c>
      <c r="Q858" s="4">
        <v>8790</v>
      </c>
    </row>
    <row r="859" spans="5:17">
      <c r="E859" s="4">
        <v>68</v>
      </c>
      <c r="F859" s="4">
        <v>11537</v>
      </c>
      <c r="G859" s="5">
        <v>1.6570300000000001E-3</v>
      </c>
      <c r="H859" s="4">
        <v>7870</v>
      </c>
      <c r="I859" s="4">
        <v>9250</v>
      </c>
      <c r="J859" s="4">
        <v>1380</v>
      </c>
      <c r="K859" s="5">
        <v>8669.0300000000007</v>
      </c>
      <c r="L859" s="5">
        <v>291.50799999999998</v>
      </c>
      <c r="M859" s="5">
        <v>100015000</v>
      </c>
      <c r="N859" s="4">
        <v>27</v>
      </c>
      <c r="O859" s="4">
        <v>8810</v>
      </c>
      <c r="P859" s="4">
        <v>9250</v>
      </c>
      <c r="Q859" s="4">
        <v>8790</v>
      </c>
    </row>
    <row r="860" spans="5:17">
      <c r="E860" s="4">
        <v>69</v>
      </c>
      <c r="F860" s="4">
        <v>8721</v>
      </c>
      <c r="G860" s="5">
        <v>1.2525800000000001E-3</v>
      </c>
      <c r="H860" s="4">
        <v>7870</v>
      </c>
      <c r="I860" s="4">
        <v>9200</v>
      </c>
      <c r="J860" s="4">
        <v>1330</v>
      </c>
      <c r="K860" s="5">
        <v>8678.2900000000009</v>
      </c>
      <c r="L860" s="5">
        <v>271.43799999999999</v>
      </c>
      <c r="M860" s="5">
        <v>75683400</v>
      </c>
      <c r="N860" s="4">
        <v>23</v>
      </c>
      <c r="O860" s="4">
        <v>8840</v>
      </c>
      <c r="P860" s="4">
        <v>8440</v>
      </c>
      <c r="Q860" s="4">
        <v>8810</v>
      </c>
    </row>
    <row r="861" spans="5:17">
      <c r="E861" s="4">
        <v>70</v>
      </c>
      <c r="F861" s="4">
        <v>6603</v>
      </c>
      <c r="G861" s="5">
        <v>9.4837299999999997E-4</v>
      </c>
      <c r="H861" s="4">
        <v>7870</v>
      </c>
      <c r="I861" s="4">
        <v>9200</v>
      </c>
      <c r="J861" s="4">
        <v>1330</v>
      </c>
      <c r="K861" s="5">
        <v>8676.24</v>
      </c>
      <c r="L861" s="5">
        <v>274.04500000000002</v>
      </c>
      <c r="M861" s="5">
        <v>57289200</v>
      </c>
      <c r="N861" s="4">
        <v>20</v>
      </c>
      <c r="O861" s="4">
        <v>8840</v>
      </c>
      <c r="P861" s="4">
        <v>8760</v>
      </c>
      <c r="Q861" s="4">
        <v>8810</v>
      </c>
    </row>
    <row r="862" spans="5:17">
      <c r="E862" s="4">
        <v>71</v>
      </c>
      <c r="F862" s="4">
        <v>4790</v>
      </c>
      <c r="G862" s="5">
        <v>6.8797599999999997E-4</v>
      </c>
      <c r="H862" s="4">
        <v>7870</v>
      </c>
      <c r="I862" s="4">
        <v>9200</v>
      </c>
      <c r="J862" s="4">
        <v>1330</v>
      </c>
      <c r="K862" s="5">
        <v>8673.84</v>
      </c>
      <c r="L862" s="5">
        <v>261.29700000000003</v>
      </c>
      <c r="M862" s="5">
        <v>41547700</v>
      </c>
      <c r="N862" s="4">
        <v>19</v>
      </c>
      <c r="O862" s="4">
        <v>8840</v>
      </c>
      <c r="P862" s="4">
        <v>9200</v>
      </c>
      <c r="Q862" s="4">
        <v>8810</v>
      </c>
    </row>
    <row r="863" spans="5:17">
      <c r="E863" s="4">
        <v>72</v>
      </c>
      <c r="F863" s="4">
        <v>3532</v>
      </c>
      <c r="G863" s="5">
        <v>5.0729300000000002E-4</v>
      </c>
      <c r="H863" s="4">
        <v>7870</v>
      </c>
      <c r="I863" s="4">
        <v>9130</v>
      </c>
      <c r="J863" s="4">
        <v>1260</v>
      </c>
      <c r="K863" s="5">
        <v>8681.5499999999993</v>
      </c>
      <c r="L863" s="5">
        <v>256.39600000000002</v>
      </c>
      <c r="M863" s="5">
        <v>30663200</v>
      </c>
      <c r="N863" s="4">
        <v>16</v>
      </c>
      <c r="O863" s="4">
        <v>8840</v>
      </c>
      <c r="P863" s="4">
        <v>8520</v>
      </c>
      <c r="Q863" s="4">
        <v>8810</v>
      </c>
    </row>
    <row r="864" spans="5:17">
      <c r="E864" s="4">
        <v>73</v>
      </c>
      <c r="F864" s="4">
        <v>2381</v>
      </c>
      <c r="G864" s="5">
        <v>3.4197699999999998E-4</v>
      </c>
      <c r="H864" s="4">
        <v>7870</v>
      </c>
      <c r="I864" s="4">
        <v>9020</v>
      </c>
      <c r="J864" s="4">
        <v>1150</v>
      </c>
      <c r="K864" s="5">
        <v>8743.61</v>
      </c>
      <c r="L864" s="5">
        <v>197.25</v>
      </c>
      <c r="M864" s="5">
        <v>20818500</v>
      </c>
      <c r="N864" s="4">
        <v>11</v>
      </c>
      <c r="O864" s="4">
        <v>8840</v>
      </c>
      <c r="P864" s="4">
        <v>8600</v>
      </c>
      <c r="Q864" s="4">
        <v>8840</v>
      </c>
    </row>
    <row r="865" spans="2:17">
      <c r="E865" s="4">
        <v>74</v>
      </c>
      <c r="F865" s="4">
        <v>1653</v>
      </c>
      <c r="G865" s="5">
        <v>2.3741600000000001E-4</v>
      </c>
      <c r="H865" s="4">
        <v>8390</v>
      </c>
      <c r="I865" s="4">
        <v>9020</v>
      </c>
      <c r="J865" s="4">
        <v>630</v>
      </c>
      <c r="K865" s="5">
        <v>8768.5400000000009</v>
      </c>
      <c r="L865" s="5">
        <v>158.50200000000001</v>
      </c>
      <c r="M865" s="5">
        <v>14494400</v>
      </c>
      <c r="N865" s="4">
        <v>9</v>
      </c>
      <c r="O865" s="4">
        <v>8840</v>
      </c>
      <c r="P865" s="4">
        <v>9020</v>
      </c>
      <c r="Q865" s="4">
        <v>8840</v>
      </c>
    </row>
    <row r="866" spans="2:17">
      <c r="E866" s="4">
        <v>75</v>
      </c>
      <c r="F866" s="4">
        <v>1066</v>
      </c>
      <c r="G866" s="5">
        <v>1.5310700000000001E-4</v>
      </c>
      <c r="H866" s="4">
        <v>8390</v>
      </c>
      <c r="I866" s="4">
        <v>8890</v>
      </c>
      <c r="J866" s="4">
        <v>500</v>
      </c>
      <c r="K866" s="5">
        <v>8782.8799999999992</v>
      </c>
      <c r="L866" s="5">
        <v>152.559</v>
      </c>
      <c r="M866" s="5">
        <v>9362550</v>
      </c>
      <c r="N866" s="4">
        <v>6</v>
      </c>
      <c r="O866" s="4">
        <v>8840</v>
      </c>
      <c r="P866" s="4">
        <v>8522</v>
      </c>
      <c r="Q866" s="4">
        <v>8840</v>
      </c>
    </row>
    <row r="867" spans="2:17">
      <c r="E867" s="4">
        <v>76</v>
      </c>
      <c r="F867" s="4">
        <v>540</v>
      </c>
      <c r="G867" s="5">
        <v>7.75589E-5</v>
      </c>
      <c r="H867" s="4">
        <v>8390</v>
      </c>
      <c r="I867" s="4">
        <v>8890</v>
      </c>
      <c r="J867" s="4">
        <v>500</v>
      </c>
      <c r="K867" s="5">
        <v>8788.39</v>
      </c>
      <c r="L867" s="5">
        <v>156.15600000000001</v>
      </c>
      <c r="M867" s="5">
        <v>4745730</v>
      </c>
      <c r="N867" s="4">
        <v>4</v>
      </c>
      <c r="O867" s="4">
        <v>8840</v>
      </c>
      <c r="P867" s="4">
        <v>8390</v>
      </c>
      <c r="Q867" s="4">
        <v>8840</v>
      </c>
    </row>
    <row r="868" spans="2:17">
      <c r="E868" s="4">
        <v>77</v>
      </c>
      <c r="F868" s="4">
        <v>236</v>
      </c>
      <c r="G868" s="5">
        <v>3.3896100000000002E-5</v>
      </c>
      <c r="H868" s="4">
        <v>8390</v>
      </c>
      <c r="I868" s="4">
        <v>8890</v>
      </c>
      <c r="J868" s="4">
        <v>500</v>
      </c>
      <c r="K868" s="5">
        <v>8798.98</v>
      </c>
      <c r="L868" s="5">
        <v>155.16999999999999</v>
      </c>
      <c r="M868" s="5">
        <v>2076560</v>
      </c>
      <c r="N868" s="4">
        <v>4</v>
      </c>
      <c r="O868" s="4">
        <v>8840</v>
      </c>
      <c r="P868" s="4">
        <v>8810</v>
      </c>
      <c r="Q868" s="4">
        <v>8840</v>
      </c>
    </row>
    <row r="869" spans="2:17">
      <c r="E869" s="4">
        <v>78</v>
      </c>
      <c r="F869" s="4">
        <v>59</v>
      </c>
      <c r="G869" s="5">
        <v>8.4740200000000002E-6</v>
      </c>
      <c r="H869" s="4">
        <v>8840</v>
      </c>
      <c r="I869" s="4">
        <v>8890</v>
      </c>
      <c r="J869" s="4">
        <v>50</v>
      </c>
      <c r="K869" s="5">
        <v>8857.7999999999993</v>
      </c>
      <c r="L869" s="5">
        <v>23.939699999999998</v>
      </c>
      <c r="M869" s="5">
        <v>522610</v>
      </c>
      <c r="N869" s="4">
        <v>2</v>
      </c>
      <c r="O869" s="4">
        <v>8840</v>
      </c>
      <c r="P869" s="4">
        <v>8890</v>
      </c>
      <c r="Q869" s="4">
        <v>8840</v>
      </c>
    </row>
    <row r="870" spans="2:17">
      <c r="E870" s="4">
        <v>79</v>
      </c>
      <c r="F870" s="4">
        <v>15</v>
      </c>
      <c r="G870" s="5">
        <v>2.1544099999999999E-6</v>
      </c>
      <c r="H870" s="4">
        <v>8840</v>
      </c>
      <c r="I870" s="4">
        <v>8840</v>
      </c>
      <c r="J870" s="4">
        <v>0</v>
      </c>
      <c r="K870" s="5">
        <v>8840</v>
      </c>
      <c r="L870" s="5">
        <v>0</v>
      </c>
      <c r="M870" s="5">
        <v>132600</v>
      </c>
      <c r="N870" s="4">
        <v>1</v>
      </c>
      <c r="O870" s="4">
        <v>8840</v>
      </c>
      <c r="P870" s="4">
        <v>8840</v>
      </c>
      <c r="Q870" s="4">
        <v>8840</v>
      </c>
    </row>
    <row r="871" spans="2:17">
      <c r="B871" t="s">
        <v>44</v>
      </c>
      <c r="E871" s="4">
        <v>1</v>
      </c>
      <c r="F871" s="4">
        <v>4965254</v>
      </c>
      <c r="G871" s="5">
        <v>0.71314699999999998</v>
      </c>
      <c r="H871" s="4">
        <v>0</v>
      </c>
      <c r="I871" s="4">
        <v>9460</v>
      </c>
      <c r="J871" s="4">
        <v>9460</v>
      </c>
      <c r="K871" s="5">
        <v>3629.94</v>
      </c>
      <c r="L871" s="5">
        <v>2322.09</v>
      </c>
      <c r="M871" s="5">
        <v>18023600000</v>
      </c>
      <c r="N871" s="4">
        <v>158</v>
      </c>
      <c r="O871" s="4">
        <v>1150</v>
      </c>
      <c r="P871" s="4">
        <v>6820</v>
      </c>
      <c r="Q871" s="4">
        <v>3972</v>
      </c>
    </row>
    <row r="872" spans="2:17">
      <c r="E872" s="4">
        <v>2</v>
      </c>
      <c r="F872" s="4">
        <v>1506506</v>
      </c>
      <c r="G872" s="5">
        <v>0.21637600000000001</v>
      </c>
      <c r="H872" s="4">
        <v>0</v>
      </c>
      <c r="I872" s="4">
        <v>9460</v>
      </c>
      <c r="J872" s="4">
        <v>9460</v>
      </c>
      <c r="K872" s="5">
        <v>5557.72</v>
      </c>
      <c r="L872" s="5">
        <v>2036.61</v>
      </c>
      <c r="M872" s="5">
        <v>8372740000</v>
      </c>
      <c r="N872" s="4">
        <v>150</v>
      </c>
      <c r="O872" s="4">
        <v>1150</v>
      </c>
      <c r="P872" s="4">
        <v>3972</v>
      </c>
      <c r="Q872" s="4">
        <v>5950</v>
      </c>
    </row>
    <row r="873" spans="2:17">
      <c r="E873" s="4">
        <v>3</v>
      </c>
      <c r="F873" s="4">
        <v>1093829</v>
      </c>
      <c r="G873" s="5">
        <v>0.15710399999999999</v>
      </c>
      <c r="H873" s="4">
        <v>0</v>
      </c>
      <c r="I873" s="4">
        <v>9460</v>
      </c>
      <c r="J873" s="4">
        <v>9460</v>
      </c>
      <c r="K873" s="5">
        <v>5921.72</v>
      </c>
      <c r="L873" s="5">
        <v>1918.87</v>
      </c>
      <c r="M873" s="5">
        <v>6477340000</v>
      </c>
      <c r="N873" s="4">
        <v>163</v>
      </c>
      <c r="O873" s="4">
        <v>1150</v>
      </c>
      <c r="P873" s="4">
        <v>7010</v>
      </c>
      <c r="Q873" s="4">
        <v>6220</v>
      </c>
    </row>
    <row r="874" spans="2:17">
      <c r="E874" s="4">
        <v>4</v>
      </c>
      <c r="F874" s="4">
        <v>864477</v>
      </c>
      <c r="G874" s="5">
        <v>0.124163</v>
      </c>
      <c r="H874" s="4">
        <v>0</v>
      </c>
      <c r="I874" s="4">
        <v>9460</v>
      </c>
      <c r="J874" s="4">
        <v>9460</v>
      </c>
      <c r="K874" s="5">
        <v>6006.73</v>
      </c>
      <c r="L874" s="5">
        <v>1915.77</v>
      </c>
      <c r="M874" s="5">
        <v>5192680000</v>
      </c>
      <c r="N874" s="4">
        <v>168</v>
      </c>
      <c r="O874" s="4">
        <v>1150</v>
      </c>
      <c r="P874" s="4">
        <v>7822</v>
      </c>
      <c r="Q874" s="4">
        <v>6360</v>
      </c>
    </row>
    <row r="875" spans="2:17">
      <c r="E875" s="4">
        <v>5</v>
      </c>
      <c r="F875" s="4">
        <v>753090</v>
      </c>
      <c r="G875" s="5">
        <v>0.108164</v>
      </c>
      <c r="H875" s="4">
        <v>0</v>
      </c>
      <c r="I875" s="4">
        <v>9460</v>
      </c>
      <c r="J875" s="4">
        <v>9460</v>
      </c>
      <c r="K875" s="5">
        <v>6252.35</v>
      </c>
      <c r="L875" s="5">
        <v>1866.35</v>
      </c>
      <c r="M875" s="5">
        <v>4708580000</v>
      </c>
      <c r="N875" s="4">
        <v>176</v>
      </c>
      <c r="O875" s="4">
        <v>1150</v>
      </c>
      <c r="P875" s="4">
        <v>4122</v>
      </c>
      <c r="Q875" s="4">
        <v>6710</v>
      </c>
    </row>
    <row r="876" spans="2:17">
      <c r="E876" s="4">
        <v>6</v>
      </c>
      <c r="F876" s="4">
        <v>625044</v>
      </c>
      <c r="G876" s="5">
        <v>8.9773500000000006E-2</v>
      </c>
      <c r="H876" s="4">
        <v>0</v>
      </c>
      <c r="I876" s="4">
        <v>9460</v>
      </c>
      <c r="J876" s="4">
        <v>9460</v>
      </c>
      <c r="K876" s="5">
        <v>6402.95</v>
      </c>
      <c r="L876" s="5">
        <v>1889.21</v>
      </c>
      <c r="M876" s="5">
        <v>4002130000</v>
      </c>
      <c r="N876" s="4">
        <v>178</v>
      </c>
      <c r="O876" s="4">
        <v>1150</v>
      </c>
      <c r="P876" s="4">
        <v>4950</v>
      </c>
      <c r="Q876" s="4">
        <v>6940</v>
      </c>
    </row>
    <row r="877" spans="2:17">
      <c r="E877" s="4">
        <v>7</v>
      </c>
      <c r="F877" s="4">
        <v>566549</v>
      </c>
      <c r="G877" s="5">
        <v>8.1372E-2</v>
      </c>
      <c r="H877" s="4">
        <v>0</v>
      </c>
      <c r="I877" s="4">
        <v>9460</v>
      </c>
      <c r="J877" s="4">
        <v>9460</v>
      </c>
      <c r="K877" s="5">
        <v>6577.48</v>
      </c>
      <c r="L877" s="5">
        <v>1806.71</v>
      </c>
      <c r="M877" s="5">
        <v>3726460000</v>
      </c>
      <c r="N877" s="4">
        <v>176</v>
      </c>
      <c r="O877" s="4">
        <v>1150</v>
      </c>
      <c r="P877" s="4">
        <v>5260</v>
      </c>
      <c r="Q877" s="4">
        <v>6980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9460</v>
      </c>
      <c r="J878" s="4">
        <v>9460</v>
      </c>
      <c r="K878" s="5">
        <v>6700.09</v>
      </c>
      <c r="L878" s="5">
        <v>1746.13</v>
      </c>
      <c r="M878" s="5">
        <v>3430950000</v>
      </c>
      <c r="N878" s="4">
        <v>178</v>
      </c>
      <c r="O878" s="4">
        <v>1150</v>
      </c>
      <c r="P878" s="4">
        <v>5660</v>
      </c>
      <c r="Q878" s="4">
        <v>7170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9460</v>
      </c>
      <c r="J879" s="4">
        <v>9460</v>
      </c>
      <c r="K879" s="5">
        <v>6870.05</v>
      </c>
      <c r="L879" s="5">
        <v>1676.62</v>
      </c>
      <c r="M879" s="5">
        <v>3325790000</v>
      </c>
      <c r="N879" s="4">
        <v>183</v>
      </c>
      <c r="O879" s="4">
        <v>7480</v>
      </c>
      <c r="P879" s="4">
        <v>6970</v>
      </c>
      <c r="Q879" s="4">
        <v>7300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9460</v>
      </c>
      <c r="J880" s="4">
        <v>9460</v>
      </c>
      <c r="K880" s="5">
        <v>6972.51</v>
      </c>
      <c r="L880" s="5">
        <v>1643.52</v>
      </c>
      <c r="M880" s="5">
        <v>3110710000</v>
      </c>
      <c r="N880" s="4">
        <v>185</v>
      </c>
      <c r="O880" s="4">
        <v>7480</v>
      </c>
      <c r="P880" s="4">
        <v>3690</v>
      </c>
      <c r="Q880" s="4">
        <v>7420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9460</v>
      </c>
      <c r="J881" s="4">
        <v>9460</v>
      </c>
      <c r="K881" s="5">
        <v>7026.38</v>
      </c>
      <c r="L881" s="5">
        <v>1614.38</v>
      </c>
      <c r="M881" s="5">
        <v>2869270000</v>
      </c>
      <c r="N881" s="4">
        <v>184</v>
      </c>
      <c r="O881" s="4">
        <v>7480</v>
      </c>
      <c r="P881" s="4">
        <v>4882</v>
      </c>
      <c r="Q881" s="4">
        <v>7450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9460</v>
      </c>
      <c r="J882" s="4">
        <v>9460</v>
      </c>
      <c r="K882" s="5">
        <v>7085.13</v>
      </c>
      <c r="L882" s="5">
        <v>1571.48</v>
      </c>
      <c r="M882" s="5">
        <v>2681970000</v>
      </c>
      <c r="N882" s="4">
        <v>178</v>
      </c>
      <c r="O882" s="4">
        <v>7480</v>
      </c>
      <c r="P882" s="4">
        <v>8560</v>
      </c>
      <c r="Q882" s="4">
        <v>7470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9460</v>
      </c>
      <c r="J883" s="4">
        <v>9460</v>
      </c>
      <c r="K883" s="5">
        <v>7124.02</v>
      </c>
      <c r="L883" s="5">
        <v>1549.25</v>
      </c>
      <c r="M883" s="5">
        <v>2589100000</v>
      </c>
      <c r="N883" s="4">
        <v>177</v>
      </c>
      <c r="O883" s="4">
        <v>7480</v>
      </c>
      <c r="P883" s="4">
        <v>4250</v>
      </c>
      <c r="Q883" s="4">
        <v>7480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9460</v>
      </c>
      <c r="J884" s="4">
        <v>9460</v>
      </c>
      <c r="K884" s="5">
        <v>7167.59</v>
      </c>
      <c r="L884" s="5">
        <v>1555.04</v>
      </c>
      <c r="M884" s="5">
        <v>2508760000</v>
      </c>
      <c r="N884" s="4">
        <v>177</v>
      </c>
      <c r="O884" s="4">
        <v>7480</v>
      </c>
      <c r="P884" s="4">
        <v>6832</v>
      </c>
      <c r="Q884" s="4">
        <v>7520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9460</v>
      </c>
      <c r="J885" s="4">
        <v>9460</v>
      </c>
      <c r="K885" s="5">
        <v>7200.2</v>
      </c>
      <c r="L885" s="5">
        <v>1528.04</v>
      </c>
      <c r="M885" s="5">
        <v>2415960000</v>
      </c>
      <c r="N885" s="4">
        <v>174</v>
      </c>
      <c r="O885" s="4">
        <v>7660</v>
      </c>
      <c r="P885" s="4">
        <v>8720</v>
      </c>
      <c r="Q885" s="4">
        <v>7540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9460</v>
      </c>
      <c r="J886" s="4">
        <v>9460</v>
      </c>
      <c r="K886" s="5">
        <v>7212.15</v>
      </c>
      <c r="L886" s="5">
        <v>1533.36</v>
      </c>
      <c r="M886" s="5">
        <v>2276980000</v>
      </c>
      <c r="N886" s="4">
        <v>177</v>
      </c>
      <c r="O886" s="4">
        <v>6980</v>
      </c>
      <c r="P886" s="4">
        <v>8290</v>
      </c>
      <c r="Q886" s="4">
        <v>7540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9460</v>
      </c>
      <c r="J887" s="4">
        <v>9460</v>
      </c>
      <c r="K887" s="5">
        <v>7231.07</v>
      </c>
      <c r="L887" s="5">
        <v>1536.87</v>
      </c>
      <c r="M887" s="5">
        <v>2191620000</v>
      </c>
      <c r="N887" s="4">
        <v>176</v>
      </c>
      <c r="O887" s="4">
        <v>6980</v>
      </c>
      <c r="P887" s="4">
        <v>7900</v>
      </c>
      <c r="Q887" s="4">
        <v>7584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9460</v>
      </c>
      <c r="J888" s="4">
        <v>9460</v>
      </c>
      <c r="K888" s="5">
        <v>7228.12</v>
      </c>
      <c r="L888" s="5">
        <v>1556.46</v>
      </c>
      <c r="M888" s="5">
        <v>2114060000</v>
      </c>
      <c r="N888" s="4">
        <v>181</v>
      </c>
      <c r="O888" s="4">
        <v>6980</v>
      </c>
      <c r="P888" s="4">
        <v>5152</v>
      </c>
      <c r="Q888" s="4">
        <v>7630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9460</v>
      </c>
      <c r="J889" s="4">
        <v>9460</v>
      </c>
      <c r="K889" s="5">
        <v>7256.36</v>
      </c>
      <c r="L889" s="5">
        <v>1553.53</v>
      </c>
      <c r="M889" s="5">
        <v>2048870000</v>
      </c>
      <c r="N889" s="4">
        <v>183</v>
      </c>
      <c r="O889" s="4">
        <v>6980</v>
      </c>
      <c r="P889" s="4">
        <v>7582</v>
      </c>
      <c r="Q889" s="4">
        <v>7670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9460</v>
      </c>
      <c r="J890" s="4">
        <v>9460</v>
      </c>
      <c r="K890" s="5">
        <v>7295.64</v>
      </c>
      <c r="L890" s="5">
        <v>1548.75</v>
      </c>
      <c r="M890" s="5">
        <v>2011250000</v>
      </c>
      <c r="N890" s="4">
        <v>181</v>
      </c>
      <c r="O890" s="4">
        <v>8150</v>
      </c>
      <c r="P890" s="4">
        <v>7010</v>
      </c>
      <c r="Q890" s="4">
        <v>7822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9460</v>
      </c>
      <c r="J891" s="4">
        <v>9460</v>
      </c>
      <c r="K891" s="5">
        <v>7317.86</v>
      </c>
      <c r="L891" s="5">
        <v>1529.47</v>
      </c>
      <c r="M891" s="5">
        <v>1945890000</v>
      </c>
      <c r="N891" s="4">
        <v>185</v>
      </c>
      <c r="O891" s="4">
        <v>8150</v>
      </c>
      <c r="P891" s="4">
        <v>6620</v>
      </c>
      <c r="Q891" s="4">
        <v>7832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9460</v>
      </c>
      <c r="J892" s="4">
        <v>9460</v>
      </c>
      <c r="K892" s="5">
        <v>7341.41</v>
      </c>
      <c r="L892" s="5">
        <v>1519.34</v>
      </c>
      <c r="M892" s="5">
        <v>1887870000</v>
      </c>
      <c r="N892" s="4">
        <v>182</v>
      </c>
      <c r="O892" s="4">
        <v>8150</v>
      </c>
      <c r="P892" s="4">
        <v>5740</v>
      </c>
      <c r="Q892" s="4">
        <v>7860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9460</v>
      </c>
      <c r="J893" s="4">
        <v>9460</v>
      </c>
      <c r="K893" s="5">
        <v>7362.85</v>
      </c>
      <c r="L893" s="5">
        <v>1515.13</v>
      </c>
      <c r="M893" s="5">
        <v>1845420000</v>
      </c>
      <c r="N893" s="4">
        <v>180</v>
      </c>
      <c r="O893" s="4">
        <v>8150</v>
      </c>
      <c r="P893" s="4">
        <v>4582</v>
      </c>
      <c r="Q893" s="4">
        <v>7952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9460</v>
      </c>
      <c r="J894" s="4">
        <v>9460</v>
      </c>
      <c r="K894" s="5">
        <v>7380.35</v>
      </c>
      <c r="L894" s="5">
        <v>1512.91</v>
      </c>
      <c r="M894" s="5">
        <v>1823320000</v>
      </c>
      <c r="N894" s="4">
        <v>176</v>
      </c>
      <c r="O894" s="4">
        <v>8150</v>
      </c>
      <c r="P894" s="4">
        <v>9460</v>
      </c>
      <c r="Q894" s="4">
        <v>7960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9230</v>
      </c>
      <c r="J895" s="4">
        <v>9230</v>
      </c>
      <c r="K895" s="5">
        <v>7386.46</v>
      </c>
      <c r="L895" s="5">
        <v>1519.6</v>
      </c>
      <c r="M895" s="5">
        <v>1800340000</v>
      </c>
      <c r="N895" s="4">
        <v>173</v>
      </c>
      <c r="O895" s="4">
        <v>8150</v>
      </c>
      <c r="P895" s="4">
        <v>7540</v>
      </c>
      <c r="Q895" s="4">
        <v>8010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9230</v>
      </c>
      <c r="J896" s="4">
        <v>9230</v>
      </c>
      <c r="K896" s="5">
        <v>7395.98</v>
      </c>
      <c r="L896" s="5">
        <v>1510.58</v>
      </c>
      <c r="M896" s="5">
        <v>1778870000</v>
      </c>
      <c r="N896" s="4">
        <v>171</v>
      </c>
      <c r="O896" s="4">
        <v>8150</v>
      </c>
      <c r="P896" s="4">
        <v>7532</v>
      </c>
      <c r="Q896" s="4">
        <v>8010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9230</v>
      </c>
      <c r="J897" s="4">
        <v>9230</v>
      </c>
      <c r="K897" s="5">
        <v>7382.49</v>
      </c>
      <c r="L897" s="5">
        <v>1526.14</v>
      </c>
      <c r="M897" s="5">
        <v>1739770000</v>
      </c>
      <c r="N897" s="4">
        <v>168</v>
      </c>
      <c r="O897" s="4">
        <v>8150</v>
      </c>
      <c r="P897" s="4">
        <v>7460</v>
      </c>
      <c r="Q897" s="4">
        <v>8010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9230</v>
      </c>
      <c r="J898" s="4">
        <v>9230</v>
      </c>
      <c r="K898" s="5">
        <v>7388.94</v>
      </c>
      <c r="L898" s="5">
        <v>1523.83</v>
      </c>
      <c r="M898" s="5">
        <v>1721080000</v>
      </c>
      <c r="N898" s="4">
        <v>169</v>
      </c>
      <c r="O898" s="4">
        <v>8150</v>
      </c>
      <c r="P898" s="4">
        <v>6950</v>
      </c>
      <c r="Q898" s="4">
        <v>8040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9230</v>
      </c>
      <c r="J899" s="4">
        <v>9230</v>
      </c>
      <c r="K899" s="5">
        <v>7391.11</v>
      </c>
      <c r="L899" s="5">
        <v>1524.02</v>
      </c>
      <c r="M899" s="5">
        <v>1682820000</v>
      </c>
      <c r="N899" s="4">
        <v>162</v>
      </c>
      <c r="O899" s="4">
        <v>8150</v>
      </c>
      <c r="P899" s="4">
        <v>7520</v>
      </c>
      <c r="Q899" s="4">
        <v>8040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9230</v>
      </c>
      <c r="J900" s="4">
        <v>9230</v>
      </c>
      <c r="K900" s="5">
        <v>7383.28</v>
      </c>
      <c r="L900" s="5">
        <v>1519.14</v>
      </c>
      <c r="M900" s="5">
        <v>1635930000</v>
      </c>
      <c r="N900" s="4">
        <v>161</v>
      </c>
      <c r="O900" s="4">
        <v>8150</v>
      </c>
      <c r="P900" s="4">
        <v>7730</v>
      </c>
      <c r="Q900" s="4">
        <v>8040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2992</v>
      </c>
      <c r="I901" s="4">
        <v>9230</v>
      </c>
      <c r="J901" s="4">
        <v>6238</v>
      </c>
      <c r="K901" s="5">
        <v>7373.62</v>
      </c>
      <c r="L901" s="5">
        <v>1519.85</v>
      </c>
      <c r="M901" s="5">
        <v>1593230000</v>
      </c>
      <c r="N901" s="4">
        <v>156</v>
      </c>
      <c r="O901" s="4">
        <v>8150</v>
      </c>
      <c r="P901" s="4">
        <v>8592</v>
      </c>
      <c r="Q901" s="4">
        <v>8040</v>
      </c>
    </row>
    <row r="902" spans="5:17">
      <c r="E902" s="4">
        <v>32</v>
      </c>
      <c r="F902" s="4">
        <v>212406</v>
      </c>
      <c r="G902" s="5">
        <v>3.05074E-2</v>
      </c>
      <c r="H902" s="4">
        <v>2992</v>
      </c>
      <c r="I902" s="4">
        <v>9230</v>
      </c>
      <c r="J902" s="4">
        <v>6238</v>
      </c>
      <c r="K902" s="5">
        <v>7371.78</v>
      </c>
      <c r="L902" s="5">
        <v>1521.52</v>
      </c>
      <c r="M902" s="5">
        <v>1565810000</v>
      </c>
      <c r="N902" s="4">
        <v>155</v>
      </c>
      <c r="O902" s="4">
        <v>7490</v>
      </c>
      <c r="P902" s="4">
        <v>5920</v>
      </c>
      <c r="Q902" s="4">
        <v>8040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2992</v>
      </c>
      <c r="I903" s="4">
        <v>9230</v>
      </c>
      <c r="J903" s="4">
        <v>6238</v>
      </c>
      <c r="K903" s="5">
        <v>7378.21</v>
      </c>
      <c r="L903" s="5">
        <v>1509.72</v>
      </c>
      <c r="M903" s="5">
        <v>1542350000</v>
      </c>
      <c r="N903" s="4">
        <v>148</v>
      </c>
      <c r="O903" s="4">
        <v>7490</v>
      </c>
      <c r="P903" s="4">
        <v>8020</v>
      </c>
      <c r="Q903" s="4">
        <v>8040</v>
      </c>
    </row>
    <row r="904" spans="5:17">
      <c r="E904" s="4">
        <v>34</v>
      </c>
      <c r="F904" s="4">
        <v>207640</v>
      </c>
      <c r="G904" s="5">
        <v>2.98228E-2</v>
      </c>
      <c r="H904" s="4">
        <v>2992</v>
      </c>
      <c r="I904" s="4">
        <v>9230</v>
      </c>
      <c r="J904" s="4">
        <v>6238</v>
      </c>
      <c r="K904" s="5">
        <v>7386.89</v>
      </c>
      <c r="L904" s="5">
        <v>1502.76</v>
      </c>
      <c r="M904" s="5">
        <v>1533810000</v>
      </c>
      <c r="N904" s="4">
        <v>147</v>
      </c>
      <c r="O904" s="4">
        <v>7490</v>
      </c>
      <c r="P904" s="4">
        <v>7630</v>
      </c>
      <c r="Q904" s="4">
        <v>8040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2992</v>
      </c>
      <c r="I905" s="4">
        <v>9230</v>
      </c>
      <c r="J905" s="4">
        <v>6238</v>
      </c>
      <c r="K905" s="5">
        <v>7403.39</v>
      </c>
      <c r="L905" s="5">
        <v>1491.86</v>
      </c>
      <c r="M905" s="5">
        <v>1526540000</v>
      </c>
      <c r="N905" s="4">
        <v>148</v>
      </c>
      <c r="O905" s="4">
        <v>7490</v>
      </c>
      <c r="P905" s="4">
        <v>6860</v>
      </c>
      <c r="Q905" s="4">
        <v>8050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2992</v>
      </c>
      <c r="I906" s="4">
        <v>9230</v>
      </c>
      <c r="J906" s="4">
        <v>6238</v>
      </c>
      <c r="K906" s="5">
        <v>7428.49</v>
      </c>
      <c r="L906" s="5">
        <v>1474.3</v>
      </c>
      <c r="M906" s="5">
        <v>1511220000</v>
      </c>
      <c r="N906" s="4">
        <v>147</v>
      </c>
      <c r="O906" s="4">
        <v>7490</v>
      </c>
      <c r="P906" s="4">
        <v>6110</v>
      </c>
      <c r="Q906" s="4">
        <v>8052</v>
      </c>
    </row>
    <row r="907" spans="5:17">
      <c r="E907" s="4">
        <v>37</v>
      </c>
      <c r="F907" s="4">
        <v>200385</v>
      </c>
      <c r="G907" s="5">
        <v>2.8780799999999999E-2</v>
      </c>
      <c r="H907" s="4">
        <v>2992</v>
      </c>
      <c r="I907" s="4">
        <v>9230</v>
      </c>
      <c r="J907" s="4">
        <v>6238</v>
      </c>
      <c r="K907" s="5">
        <v>7442.07</v>
      </c>
      <c r="L907" s="5">
        <v>1457.71</v>
      </c>
      <c r="M907" s="5">
        <v>1491280000</v>
      </c>
      <c r="N907" s="4">
        <v>146</v>
      </c>
      <c r="O907" s="4">
        <v>7490</v>
      </c>
      <c r="P907" s="4">
        <v>6110</v>
      </c>
      <c r="Q907" s="4">
        <v>8052</v>
      </c>
    </row>
    <row r="908" spans="5:17">
      <c r="E908" s="4">
        <v>38</v>
      </c>
      <c r="F908" s="4">
        <v>195839</v>
      </c>
      <c r="G908" s="5">
        <v>2.8127900000000001E-2</v>
      </c>
      <c r="H908" s="4">
        <v>2992</v>
      </c>
      <c r="I908" s="4">
        <v>9230</v>
      </c>
      <c r="J908" s="4">
        <v>6238</v>
      </c>
      <c r="K908" s="5">
        <v>7465.3</v>
      </c>
      <c r="L908" s="5">
        <v>1433.06</v>
      </c>
      <c r="M908" s="5">
        <v>1462000000</v>
      </c>
      <c r="N908" s="4">
        <v>144</v>
      </c>
      <c r="O908" s="4">
        <v>7490</v>
      </c>
      <c r="P908" s="4">
        <v>6110</v>
      </c>
      <c r="Q908" s="4">
        <v>8060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2992</v>
      </c>
      <c r="I909" s="4">
        <v>9230</v>
      </c>
      <c r="J909" s="4">
        <v>6238</v>
      </c>
      <c r="K909" s="5">
        <v>7473.59</v>
      </c>
      <c r="L909" s="5">
        <v>1413.07</v>
      </c>
      <c r="M909" s="5">
        <v>1423700000</v>
      </c>
      <c r="N909" s="4">
        <v>141</v>
      </c>
      <c r="O909" s="4">
        <v>7490</v>
      </c>
      <c r="P909" s="4">
        <v>5282</v>
      </c>
      <c r="Q909" s="4">
        <v>8052</v>
      </c>
    </row>
    <row r="910" spans="5:17">
      <c r="E910" s="4">
        <v>40</v>
      </c>
      <c r="F910" s="4">
        <v>186889</v>
      </c>
      <c r="G910" s="5">
        <v>2.6842399999999999E-2</v>
      </c>
      <c r="H910" s="4">
        <v>2992</v>
      </c>
      <c r="I910" s="4">
        <v>9230</v>
      </c>
      <c r="J910" s="4">
        <v>6238</v>
      </c>
      <c r="K910" s="5">
        <v>7501.2</v>
      </c>
      <c r="L910" s="5">
        <v>1370.84</v>
      </c>
      <c r="M910" s="5">
        <v>1401890000</v>
      </c>
      <c r="N910" s="4">
        <v>137</v>
      </c>
      <c r="O910" s="4">
        <v>7490</v>
      </c>
      <c r="P910" s="4">
        <v>5282</v>
      </c>
      <c r="Q910" s="4">
        <v>8052</v>
      </c>
    </row>
    <row r="911" spans="5:17">
      <c r="E911" s="4">
        <v>41</v>
      </c>
      <c r="F911" s="4">
        <v>180535</v>
      </c>
      <c r="G911" s="5">
        <v>2.5929799999999999E-2</v>
      </c>
      <c r="H911" s="4">
        <v>2992</v>
      </c>
      <c r="I911" s="4">
        <v>9230</v>
      </c>
      <c r="J911" s="4">
        <v>6238</v>
      </c>
      <c r="K911" s="5">
        <v>7518.05</v>
      </c>
      <c r="L911" s="5">
        <v>1343.78</v>
      </c>
      <c r="M911" s="5">
        <v>1357270000</v>
      </c>
      <c r="N911" s="4">
        <v>134</v>
      </c>
      <c r="O911" s="4">
        <v>7490</v>
      </c>
      <c r="P911" s="4">
        <v>8402</v>
      </c>
      <c r="Q911" s="4">
        <v>8052</v>
      </c>
    </row>
    <row r="912" spans="5:17">
      <c r="E912" s="4">
        <v>42</v>
      </c>
      <c r="F912" s="4">
        <v>173032</v>
      </c>
      <c r="G912" s="5">
        <v>2.4852200000000001E-2</v>
      </c>
      <c r="H912" s="4">
        <v>2992</v>
      </c>
      <c r="I912" s="4">
        <v>9230</v>
      </c>
      <c r="J912" s="4">
        <v>6238</v>
      </c>
      <c r="K912" s="5">
        <v>7519.09</v>
      </c>
      <c r="L912" s="5">
        <v>1332.66</v>
      </c>
      <c r="M912" s="5">
        <v>1301040000</v>
      </c>
      <c r="N912" s="4">
        <v>130</v>
      </c>
      <c r="O912" s="4">
        <v>7490</v>
      </c>
      <c r="P912" s="4">
        <v>3272</v>
      </c>
      <c r="Q912" s="4">
        <v>8052</v>
      </c>
    </row>
    <row r="913" spans="5:17">
      <c r="E913" s="4">
        <v>43</v>
      </c>
      <c r="F913" s="4">
        <v>165879</v>
      </c>
      <c r="G913" s="5">
        <v>2.38248E-2</v>
      </c>
      <c r="H913" s="4">
        <v>2992</v>
      </c>
      <c r="I913" s="4">
        <v>9230</v>
      </c>
      <c r="J913" s="4">
        <v>6238</v>
      </c>
      <c r="K913" s="5">
        <v>7529.41</v>
      </c>
      <c r="L913" s="5">
        <v>1317.26</v>
      </c>
      <c r="M913" s="5">
        <v>1248970000</v>
      </c>
      <c r="N913" s="4">
        <v>129</v>
      </c>
      <c r="O913" s="4">
        <v>7490</v>
      </c>
      <c r="P913" s="4">
        <v>8462</v>
      </c>
      <c r="Q913" s="4">
        <v>8050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2992</v>
      </c>
      <c r="I914" s="4">
        <v>9230</v>
      </c>
      <c r="J914" s="4">
        <v>6238</v>
      </c>
      <c r="K914" s="5">
        <v>7548.44</v>
      </c>
      <c r="L914" s="5">
        <v>1294.96</v>
      </c>
      <c r="M914" s="5">
        <v>1202860000</v>
      </c>
      <c r="N914" s="4">
        <v>119</v>
      </c>
      <c r="O914" s="4">
        <v>7490</v>
      </c>
      <c r="P914" s="4">
        <v>7500</v>
      </c>
      <c r="Q914" s="4">
        <v>8052</v>
      </c>
    </row>
    <row r="915" spans="5:17">
      <c r="E915" s="4">
        <v>45</v>
      </c>
      <c r="F915" s="4">
        <v>152373</v>
      </c>
      <c r="G915" s="5">
        <v>2.1885000000000002E-2</v>
      </c>
      <c r="H915" s="4">
        <v>2992</v>
      </c>
      <c r="I915" s="4">
        <v>9230</v>
      </c>
      <c r="J915" s="4">
        <v>6238</v>
      </c>
      <c r="K915" s="5">
        <v>7559.5</v>
      </c>
      <c r="L915" s="5">
        <v>1280.3900000000001</v>
      </c>
      <c r="M915" s="5">
        <v>1151860000</v>
      </c>
      <c r="N915" s="4">
        <v>116</v>
      </c>
      <c r="O915" s="4">
        <v>7490</v>
      </c>
      <c r="P915" s="4">
        <v>8700</v>
      </c>
      <c r="Q915" s="4">
        <v>8052</v>
      </c>
    </row>
    <row r="916" spans="5:17">
      <c r="E916" s="4">
        <v>46</v>
      </c>
      <c r="F916" s="4">
        <v>144773</v>
      </c>
      <c r="G916" s="5">
        <v>2.07934E-2</v>
      </c>
      <c r="H916" s="4">
        <v>2992</v>
      </c>
      <c r="I916" s="4">
        <v>9230</v>
      </c>
      <c r="J916" s="4">
        <v>6238</v>
      </c>
      <c r="K916" s="5">
        <v>7574.1</v>
      </c>
      <c r="L916" s="5">
        <v>1248.46</v>
      </c>
      <c r="M916" s="5">
        <v>1096530000</v>
      </c>
      <c r="N916" s="4">
        <v>113</v>
      </c>
      <c r="O916" s="4">
        <v>7490</v>
      </c>
      <c r="P916" s="4">
        <v>6830</v>
      </c>
      <c r="Q916" s="4">
        <v>8050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2992</v>
      </c>
      <c r="I917" s="4">
        <v>9030</v>
      </c>
      <c r="J917" s="4">
        <v>6038</v>
      </c>
      <c r="K917" s="5">
        <v>7586.86</v>
      </c>
      <c r="L917" s="5">
        <v>1234.82</v>
      </c>
      <c r="M917" s="5">
        <v>1047560000</v>
      </c>
      <c r="N917" s="4">
        <v>111</v>
      </c>
      <c r="O917" s="4">
        <v>7490</v>
      </c>
      <c r="P917" s="4">
        <v>8200</v>
      </c>
      <c r="Q917" s="4">
        <v>8050</v>
      </c>
    </row>
    <row r="918" spans="5:17">
      <c r="E918" s="4">
        <v>48</v>
      </c>
      <c r="F918" s="4">
        <v>130322</v>
      </c>
      <c r="G918" s="5">
        <v>1.87178E-2</v>
      </c>
      <c r="H918" s="4">
        <v>2992</v>
      </c>
      <c r="I918" s="4">
        <v>9030</v>
      </c>
      <c r="J918" s="4">
        <v>6038</v>
      </c>
      <c r="K918" s="5">
        <v>7608.52</v>
      </c>
      <c r="L918" s="5">
        <v>1214.6600000000001</v>
      </c>
      <c r="M918" s="5">
        <v>991558000</v>
      </c>
      <c r="N918" s="4">
        <v>109</v>
      </c>
      <c r="O918" s="4">
        <v>8250</v>
      </c>
      <c r="P918" s="4">
        <v>8520</v>
      </c>
      <c r="Q918" s="4">
        <v>8052</v>
      </c>
    </row>
    <row r="919" spans="5:17">
      <c r="E919" s="4">
        <v>49</v>
      </c>
      <c r="F919" s="4">
        <v>123826</v>
      </c>
      <c r="G919" s="5">
        <v>1.77848E-2</v>
      </c>
      <c r="H919" s="4">
        <v>2992</v>
      </c>
      <c r="I919" s="4">
        <v>9030</v>
      </c>
      <c r="J919" s="4">
        <v>6038</v>
      </c>
      <c r="K919" s="5">
        <v>7619.25</v>
      </c>
      <c r="L919" s="5">
        <v>1200.3800000000001</v>
      </c>
      <c r="M919" s="5">
        <v>943461000</v>
      </c>
      <c r="N919" s="4">
        <v>106</v>
      </c>
      <c r="O919" s="4">
        <v>8250</v>
      </c>
      <c r="P919" s="4">
        <v>6370</v>
      </c>
      <c r="Q919" s="4">
        <v>8050</v>
      </c>
    </row>
    <row r="920" spans="5:17">
      <c r="E920" s="4">
        <v>50</v>
      </c>
      <c r="F920" s="4">
        <v>118095</v>
      </c>
      <c r="G920" s="5">
        <v>1.69617E-2</v>
      </c>
      <c r="H920" s="4">
        <v>2992</v>
      </c>
      <c r="I920" s="4">
        <v>9030</v>
      </c>
      <c r="J920" s="4">
        <v>6038</v>
      </c>
      <c r="K920" s="5">
        <v>7628.13</v>
      </c>
      <c r="L920" s="5">
        <v>1178.57</v>
      </c>
      <c r="M920" s="5">
        <v>900844000</v>
      </c>
      <c r="N920" s="4">
        <v>99</v>
      </c>
      <c r="O920" s="4">
        <v>8250</v>
      </c>
      <c r="P920" s="4">
        <v>5092</v>
      </c>
      <c r="Q920" s="4">
        <v>8050</v>
      </c>
    </row>
    <row r="921" spans="5:17">
      <c r="E921" s="4">
        <v>51</v>
      </c>
      <c r="F921" s="4">
        <v>114796</v>
      </c>
      <c r="G921" s="5">
        <v>1.64879E-2</v>
      </c>
      <c r="H921" s="4">
        <v>2992</v>
      </c>
      <c r="I921" s="4">
        <v>9030</v>
      </c>
      <c r="J921" s="4">
        <v>6038</v>
      </c>
      <c r="K921" s="5">
        <v>7636.08</v>
      </c>
      <c r="L921" s="5">
        <v>1154.6600000000001</v>
      </c>
      <c r="M921" s="5">
        <v>876592000</v>
      </c>
      <c r="N921" s="4">
        <v>95</v>
      </c>
      <c r="O921" s="4">
        <v>8250</v>
      </c>
      <c r="P921" s="4">
        <v>8450</v>
      </c>
      <c r="Q921" s="4">
        <v>8040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2992</v>
      </c>
      <c r="I922" s="4">
        <v>9030</v>
      </c>
      <c r="J922" s="4">
        <v>6038</v>
      </c>
      <c r="K922" s="5">
        <v>7657.49</v>
      </c>
      <c r="L922" s="5">
        <v>1127.1300000000001</v>
      </c>
      <c r="M922" s="5">
        <v>852838000</v>
      </c>
      <c r="N922" s="4">
        <v>91</v>
      </c>
      <c r="O922" s="4">
        <v>8250</v>
      </c>
      <c r="P922" s="4">
        <v>8150</v>
      </c>
      <c r="Q922" s="4">
        <v>8040</v>
      </c>
    </row>
    <row r="923" spans="5:17">
      <c r="E923" s="4">
        <v>53</v>
      </c>
      <c r="F923" s="4">
        <v>105587</v>
      </c>
      <c r="G923" s="5">
        <v>1.51652E-2</v>
      </c>
      <c r="H923" s="4">
        <v>2992</v>
      </c>
      <c r="I923" s="4">
        <v>9030</v>
      </c>
      <c r="J923" s="4">
        <v>6038</v>
      </c>
      <c r="K923" s="5">
        <v>7672.86</v>
      </c>
      <c r="L923" s="5">
        <v>1099.7</v>
      </c>
      <c r="M923" s="5">
        <v>810154000</v>
      </c>
      <c r="N923" s="4">
        <v>89</v>
      </c>
      <c r="O923" s="4">
        <v>8250</v>
      </c>
      <c r="P923" s="4">
        <v>6040</v>
      </c>
      <c r="Q923" s="4">
        <v>7960</v>
      </c>
    </row>
    <row r="924" spans="5:17">
      <c r="E924" s="4">
        <v>54</v>
      </c>
      <c r="F924" s="4">
        <v>99403</v>
      </c>
      <c r="G924" s="5">
        <v>1.4277E-2</v>
      </c>
      <c r="H924" s="4">
        <v>2992</v>
      </c>
      <c r="I924" s="4">
        <v>8910</v>
      </c>
      <c r="J924" s="4">
        <v>5918</v>
      </c>
      <c r="K924" s="5">
        <v>7686.41</v>
      </c>
      <c r="L924" s="5">
        <v>1083.9000000000001</v>
      </c>
      <c r="M924" s="5">
        <v>764053000</v>
      </c>
      <c r="N924" s="4">
        <v>82</v>
      </c>
      <c r="O924" s="4">
        <v>7370</v>
      </c>
      <c r="P924" s="4">
        <v>8860</v>
      </c>
      <c r="Q924" s="4">
        <v>7960</v>
      </c>
    </row>
    <row r="925" spans="5:17">
      <c r="E925" s="4">
        <v>55</v>
      </c>
      <c r="F925" s="4">
        <v>92018</v>
      </c>
      <c r="G925" s="5">
        <v>1.32163E-2</v>
      </c>
      <c r="H925" s="4">
        <v>2992</v>
      </c>
      <c r="I925" s="4">
        <v>8910</v>
      </c>
      <c r="J925" s="4">
        <v>5918</v>
      </c>
      <c r="K925" s="5">
        <v>7702.7</v>
      </c>
      <c r="L925" s="5">
        <v>1053.96</v>
      </c>
      <c r="M925" s="5">
        <v>708787000</v>
      </c>
      <c r="N925" s="4">
        <v>81</v>
      </c>
      <c r="O925" s="4">
        <v>7370</v>
      </c>
      <c r="P925" s="4">
        <v>8510</v>
      </c>
      <c r="Q925" s="4">
        <v>7960</v>
      </c>
    </row>
    <row r="926" spans="5:17">
      <c r="E926" s="4">
        <v>56</v>
      </c>
      <c r="F926" s="4">
        <v>84737</v>
      </c>
      <c r="G926" s="5">
        <v>1.21706E-2</v>
      </c>
      <c r="H926" s="4">
        <v>3282</v>
      </c>
      <c r="I926" s="4">
        <v>8910</v>
      </c>
      <c r="J926" s="4">
        <v>5628</v>
      </c>
      <c r="K926" s="5">
        <v>7700.49</v>
      </c>
      <c r="L926" s="5">
        <v>1043.07</v>
      </c>
      <c r="M926" s="5">
        <v>652516000</v>
      </c>
      <c r="N926" s="4">
        <v>78</v>
      </c>
      <c r="O926" s="4">
        <v>7370</v>
      </c>
      <c r="P926" s="4">
        <v>5522</v>
      </c>
      <c r="Q926" s="4">
        <v>7960</v>
      </c>
    </row>
    <row r="927" spans="5:17">
      <c r="E927" s="4">
        <v>57</v>
      </c>
      <c r="F927" s="4">
        <v>77854</v>
      </c>
      <c r="G927" s="5">
        <v>1.1181999999999999E-2</v>
      </c>
      <c r="H927" s="4">
        <v>3282</v>
      </c>
      <c r="I927" s="4">
        <v>8910</v>
      </c>
      <c r="J927" s="4">
        <v>5628</v>
      </c>
      <c r="K927" s="5">
        <v>7708.48</v>
      </c>
      <c r="L927" s="5">
        <v>1035.71</v>
      </c>
      <c r="M927" s="5">
        <v>600136000</v>
      </c>
      <c r="N927" s="4">
        <v>70</v>
      </c>
      <c r="O927" s="4">
        <v>7370</v>
      </c>
      <c r="P927" s="4">
        <v>7850</v>
      </c>
      <c r="Q927" s="4">
        <v>7780</v>
      </c>
    </row>
    <row r="928" spans="5:17">
      <c r="E928" s="4">
        <v>58</v>
      </c>
      <c r="F928" s="4">
        <v>71855</v>
      </c>
      <c r="G928" s="5">
        <v>1.03204E-2</v>
      </c>
      <c r="H928" s="4">
        <v>3282</v>
      </c>
      <c r="I928" s="4">
        <v>8910</v>
      </c>
      <c r="J928" s="4">
        <v>5628</v>
      </c>
      <c r="K928" s="5">
        <v>7708.72</v>
      </c>
      <c r="L928" s="5">
        <v>1031.21</v>
      </c>
      <c r="M928" s="5">
        <v>553910000</v>
      </c>
      <c r="N928" s="4">
        <v>68</v>
      </c>
      <c r="O928" s="4">
        <v>7370</v>
      </c>
      <c r="P928" s="4">
        <v>5452</v>
      </c>
      <c r="Q928" s="4">
        <v>7780</v>
      </c>
    </row>
    <row r="929" spans="5:17">
      <c r="E929" s="4">
        <v>59</v>
      </c>
      <c r="F929" s="4">
        <v>64621</v>
      </c>
      <c r="G929" s="5">
        <v>9.2813600000000007E-3</v>
      </c>
      <c r="H929" s="4">
        <v>3282</v>
      </c>
      <c r="I929" s="4">
        <v>8910</v>
      </c>
      <c r="J929" s="4">
        <v>5628</v>
      </c>
      <c r="K929" s="5">
        <v>7721.2</v>
      </c>
      <c r="L929" s="5">
        <v>1044.27</v>
      </c>
      <c r="M929" s="5">
        <v>498951000</v>
      </c>
      <c r="N929" s="4">
        <v>64</v>
      </c>
      <c r="O929" s="4">
        <v>7370</v>
      </c>
      <c r="P929" s="4">
        <v>5500</v>
      </c>
      <c r="Q929" s="4">
        <v>7780</v>
      </c>
    </row>
    <row r="930" spans="5:17">
      <c r="E930" s="4">
        <v>60</v>
      </c>
      <c r="F930" s="4">
        <v>57162</v>
      </c>
      <c r="G930" s="5">
        <v>8.21004E-3</v>
      </c>
      <c r="H930" s="4">
        <v>3282</v>
      </c>
      <c r="I930" s="4">
        <v>8910</v>
      </c>
      <c r="J930" s="4">
        <v>5628</v>
      </c>
      <c r="K930" s="5">
        <v>7730.03</v>
      </c>
      <c r="L930" s="5">
        <v>1070.53</v>
      </c>
      <c r="M930" s="5">
        <v>441864000</v>
      </c>
      <c r="N930" s="4">
        <v>59</v>
      </c>
      <c r="O930" s="4">
        <v>7680</v>
      </c>
      <c r="P930" s="4">
        <v>8310</v>
      </c>
      <c r="Q930" s="4">
        <v>7780</v>
      </c>
    </row>
    <row r="931" spans="5:17">
      <c r="E931" s="4">
        <v>61</v>
      </c>
      <c r="F931" s="4">
        <v>49337</v>
      </c>
      <c r="G931" s="5">
        <v>7.0861500000000003E-3</v>
      </c>
      <c r="H931" s="4">
        <v>3282</v>
      </c>
      <c r="I931" s="4">
        <v>8910</v>
      </c>
      <c r="J931" s="4">
        <v>5628</v>
      </c>
      <c r="K931" s="5">
        <v>7747.73</v>
      </c>
      <c r="L931" s="5">
        <v>1069.77</v>
      </c>
      <c r="M931" s="5">
        <v>382250000</v>
      </c>
      <c r="N931" s="4">
        <v>54</v>
      </c>
      <c r="O931" s="4">
        <v>7680</v>
      </c>
      <c r="P931" s="4">
        <v>8652</v>
      </c>
      <c r="Q931" s="4">
        <v>7780</v>
      </c>
    </row>
    <row r="932" spans="5:17">
      <c r="E932" s="4">
        <v>62</v>
      </c>
      <c r="F932" s="4">
        <v>42776</v>
      </c>
      <c r="G932" s="5">
        <v>6.1438100000000004E-3</v>
      </c>
      <c r="H932" s="4">
        <v>3282</v>
      </c>
      <c r="I932" s="4">
        <v>8910</v>
      </c>
      <c r="J932" s="4">
        <v>5628</v>
      </c>
      <c r="K932" s="5">
        <v>7782.91</v>
      </c>
      <c r="L932" s="5">
        <v>1063.7</v>
      </c>
      <c r="M932" s="5">
        <v>332922000</v>
      </c>
      <c r="N932" s="4">
        <v>52</v>
      </c>
      <c r="O932" s="4">
        <v>7680</v>
      </c>
      <c r="P932" s="4">
        <v>8590</v>
      </c>
      <c r="Q932" s="4">
        <v>8040</v>
      </c>
    </row>
    <row r="933" spans="5:17">
      <c r="E933" s="4">
        <v>63</v>
      </c>
      <c r="F933" s="4">
        <v>35511</v>
      </c>
      <c r="G933" s="5">
        <v>5.10036E-3</v>
      </c>
      <c r="H933" s="4">
        <v>3302</v>
      </c>
      <c r="I933" s="4">
        <v>8910</v>
      </c>
      <c r="J933" s="4">
        <v>5608</v>
      </c>
      <c r="K933" s="5">
        <v>7805.89</v>
      </c>
      <c r="L933" s="5">
        <v>1058.99</v>
      </c>
      <c r="M933" s="5">
        <v>277195000</v>
      </c>
      <c r="N933" s="4">
        <v>48</v>
      </c>
      <c r="O933" s="4">
        <v>7680</v>
      </c>
      <c r="P933" s="4">
        <v>5122</v>
      </c>
      <c r="Q933" s="4">
        <v>8040</v>
      </c>
    </row>
    <row r="934" spans="5:17">
      <c r="E934" s="4">
        <v>64</v>
      </c>
      <c r="F934" s="4">
        <v>29543</v>
      </c>
      <c r="G934" s="5">
        <v>4.24319E-3</v>
      </c>
      <c r="H934" s="4">
        <v>3302</v>
      </c>
      <c r="I934" s="4">
        <v>8910</v>
      </c>
      <c r="J934" s="4">
        <v>5608</v>
      </c>
      <c r="K934" s="5">
        <v>7825.88</v>
      </c>
      <c r="L934" s="5">
        <v>1039.8399999999999</v>
      </c>
      <c r="M934" s="5">
        <v>231200000</v>
      </c>
      <c r="N934" s="4">
        <v>48</v>
      </c>
      <c r="O934" s="4">
        <v>7680</v>
      </c>
      <c r="P934" s="4">
        <v>8210</v>
      </c>
      <c r="Q934" s="4">
        <v>8040</v>
      </c>
    </row>
    <row r="935" spans="5:17">
      <c r="E935" s="4">
        <v>65</v>
      </c>
      <c r="F935" s="4">
        <v>23703</v>
      </c>
      <c r="G935" s="5">
        <v>3.4044000000000001E-3</v>
      </c>
      <c r="H935" s="4">
        <v>3302</v>
      </c>
      <c r="I935" s="4">
        <v>8910</v>
      </c>
      <c r="J935" s="4">
        <v>5608</v>
      </c>
      <c r="K935" s="5">
        <v>7817.89</v>
      </c>
      <c r="L935" s="5">
        <v>1073.04</v>
      </c>
      <c r="M935" s="5">
        <v>185307000</v>
      </c>
      <c r="N935" s="4">
        <v>44</v>
      </c>
      <c r="O935" s="4">
        <v>7680</v>
      </c>
      <c r="P935" s="4">
        <v>6170</v>
      </c>
      <c r="Q935" s="4">
        <v>8040</v>
      </c>
    </row>
    <row r="936" spans="5:17">
      <c r="E936" s="4">
        <v>66</v>
      </c>
      <c r="F936" s="4">
        <v>18772</v>
      </c>
      <c r="G936" s="5">
        <v>2.6961799999999998E-3</v>
      </c>
      <c r="H936" s="4">
        <v>3302</v>
      </c>
      <c r="I936" s="4">
        <v>8910</v>
      </c>
      <c r="J936" s="4">
        <v>5608</v>
      </c>
      <c r="K936" s="5">
        <v>7840.3</v>
      </c>
      <c r="L936" s="5">
        <v>1067.24</v>
      </c>
      <c r="M936" s="5">
        <v>147178000</v>
      </c>
      <c r="N936" s="4">
        <v>41</v>
      </c>
      <c r="O936" s="4">
        <v>8910</v>
      </c>
      <c r="P936" s="4">
        <v>8792</v>
      </c>
      <c r="Q936" s="4">
        <v>8040</v>
      </c>
    </row>
    <row r="937" spans="5:17">
      <c r="E937" s="4">
        <v>67</v>
      </c>
      <c r="F937" s="4">
        <v>15198</v>
      </c>
      <c r="G937" s="5">
        <v>2.1828500000000001E-3</v>
      </c>
      <c r="H937" s="4">
        <v>3302</v>
      </c>
      <c r="I937" s="4">
        <v>8910</v>
      </c>
      <c r="J937" s="4">
        <v>5608</v>
      </c>
      <c r="K937" s="5">
        <v>7895.09</v>
      </c>
      <c r="L937" s="5">
        <v>987.74800000000005</v>
      </c>
      <c r="M937" s="5">
        <v>119990000</v>
      </c>
      <c r="N937" s="4">
        <v>35</v>
      </c>
      <c r="O937" s="4">
        <v>8040</v>
      </c>
      <c r="P937" s="4">
        <v>6582</v>
      </c>
      <c r="Q937" s="4">
        <v>8040</v>
      </c>
    </row>
    <row r="938" spans="5:17">
      <c r="E938" s="4">
        <v>68</v>
      </c>
      <c r="F938" s="4">
        <v>11537</v>
      </c>
      <c r="G938" s="5">
        <v>1.6570300000000001E-3</v>
      </c>
      <c r="H938" s="4">
        <v>3302</v>
      </c>
      <c r="I938" s="4">
        <v>8910</v>
      </c>
      <c r="J938" s="4">
        <v>5608</v>
      </c>
      <c r="K938" s="5">
        <v>7926.46</v>
      </c>
      <c r="L938" s="5">
        <v>997.41300000000001</v>
      </c>
      <c r="M938" s="5">
        <v>91447500</v>
      </c>
      <c r="N938" s="4">
        <v>31</v>
      </c>
      <c r="O938" s="4">
        <v>8040</v>
      </c>
      <c r="P938" s="4">
        <v>7560</v>
      </c>
      <c r="Q938" s="4">
        <v>8040</v>
      </c>
    </row>
    <row r="939" spans="5:17">
      <c r="E939" s="4">
        <v>69</v>
      </c>
      <c r="F939" s="4">
        <v>8721</v>
      </c>
      <c r="G939" s="5">
        <v>1.2525800000000001E-3</v>
      </c>
      <c r="H939" s="4">
        <v>3302</v>
      </c>
      <c r="I939" s="4">
        <v>8910</v>
      </c>
      <c r="J939" s="4">
        <v>5608</v>
      </c>
      <c r="K939" s="5">
        <v>7975.52</v>
      </c>
      <c r="L939" s="5">
        <v>947.21500000000003</v>
      </c>
      <c r="M939" s="5">
        <v>69554500</v>
      </c>
      <c r="N939" s="4">
        <v>26</v>
      </c>
      <c r="O939" s="4">
        <v>8040</v>
      </c>
      <c r="P939" s="4">
        <v>7582</v>
      </c>
      <c r="Q939" s="4">
        <v>8040</v>
      </c>
    </row>
    <row r="940" spans="5:17">
      <c r="E940" s="4">
        <v>70</v>
      </c>
      <c r="F940" s="4">
        <v>6603</v>
      </c>
      <c r="G940" s="5">
        <v>9.4837299999999997E-4</v>
      </c>
      <c r="H940" s="4">
        <v>3342</v>
      </c>
      <c r="I940" s="4">
        <v>8910</v>
      </c>
      <c r="J940" s="4">
        <v>5568</v>
      </c>
      <c r="K940" s="5">
        <v>8015.5</v>
      </c>
      <c r="L940" s="5">
        <v>863.697</v>
      </c>
      <c r="M940" s="5">
        <v>52926400</v>
      </c>
      <c r="N940" s="4">
        <v>23</v>
      </c>
      <c r="O940" s="4">
        <v>8040</v>
      </c>
      <c r="P940" s="4">
        <v>8320</v>
      </c>
      <c r="Q940" s="4">
        <v>8040</v>
      </c>
    </row>
    <row r="941" spans="5:17">
      <c r="E941" s="4">
        <v>71</v>
      </c>
      <c r="F941" s="4">
        <v>4790</v>
      </c>
      <c r="G941" s="5">
        <v>6.8797599999999997E-4</v>
      </c>
      <c r="H941" s="4">
        <v>3342</v>
      </c>
      <c r="I941" s="4">
        <v>8910</v>
      </c>
      <c r="J941" s="4">
        <v>5568</v>
      </c>
      <c r="K941" s="5">
        <v>8067.97</v>
      </c>
      <c r="L941" s="5">
        <v>678.99800000000005</v>
      </c>
      <c r="M941" s="5">
        <v>38645600</v>
      </c>
      <c r="N941" s="4">
        <v>21</v>
      </c>
      <c r="O941" s="4">
        <v>8040</v>
      </c>
      <c r="P941" s="4">
        <v>8680</v>
      </c>
      <c r="Q941" s="4">
        <v>8040</v>
      </c>
    </row>
    <row r="942" spans="5:17">
      <c r="E942" s="4">
        <v>72</v>
      </c>
      <c r="F942" s="4">
        <v>3532</v>
      </c>
      <c r="G942" s="5">
        <v>5.0729300000000002E-4</v>
      </c>
      <c r="H942" s="4">
        <v>3342</v>
      </c>
      <c r="I942" s="4">
        <v>8910</v>
      </c>
      <c r="J942" s="4">
        <v>5568</v>
      </c>
      <c r="K942" s="5">
        <v>8097.21</v>
      </c>
      <c r="L942" s="5">
        <v>554.36699999999996</v>
      </c>
      <c r="M942" s="5">
        <v>28599400</v>
      </c>
      <c r="N942" s="4">
        <v>18</v>
      </c>
      <c r="O942" s="4">
        <v>8040</v>
      </c>
      <c r="P942" s="4">
        <v>8120</v>
      </c>
      <c r="Q942" s="4">
        <v>8040</v>
      </c>
    </row>
    <row r="943" spans="5:17">
      <c r="E943" s="4">
        <v>73</v>
      </c>
      <c r="F943" s="4">
        <v>2381</v>
      </c>
      <c r="G943" s="5">
        <v>3.4197699999999998E-4</v>
      </c>
      <c r="H943" s="4">
        <v>7482</v>
      </c>
      <c r="I943" s="4">
        <v>8910</v>
      </c>
      <c r="J943" s="4">
        <v>1428</v>
      </c>
      <c r="K943" s="5">
        <v>8174.29</v>
      </c>
      <c r="L943" s="5">
        <v>391.416</v>
      </c>
      <c r="M943" s="5">
        <v>19463000</v>
      </c>
      <c r="N943" s="4">
        <v>11</v>
      </c>
      <c r="O943" s="4">
        <v>8040</v>
      </c>
      <c r="P943" s="4">
        <v>8370</v>
      </c>
      <c r="Q943" s="4">
        <v>8040</v>
      </c>
    </row>
    <row r="944" spans="5:17">
      <c r="E944" s="4">
        <v>74</v>
      </c>
      <c r="F944" s="4">
        <v>1653</v>
      </c>
      <c r="G944" s="5">
        <v>2.3741600000000001E-4</v>
      </c>
      <c r="H944" s="4">
        <v>7490</v>
      </c>
      <c r="I944" s="4">
        <v>8910</v>
      </c>
      <c r="J944" s="4">
        <v>1420</v>
      </c>
      <c r="K944" s="5">
        <v>8172.66</v>
      </c>
      <c r="L944" s="5">
        <v>375.42</v>
      </c>
      <c r="M944" s="5">
        <v>13509400</v>
      </c>
      <c r="N944" s="4">
        <v>9</v>
      </c>
      <c r="O944" s="4">
        <v>8040</v>
      </c>
      <c r="P944" s="4">
        <v>8050</v>
      </c>
      <c r="Q944" s="4">
        <v>8040</v>
      </c>
    </row>
    <row r="945" spans="5:17">
      <c r="E945" s="4">
        <v>75</v>
      </c>
      <c r="F945" s="4">
        <v>1066</v>
      </c>
      <c r="G945" s="5">
        <v>1.5310700000000001E-4</v>
      </c>
      <c r="H945" s="4">
        <v>7780</v>
      </c>
      <c r="I945" s="4">
        <v>8910</v>
      </c>
      <c r="J945" s="4">
        <v>1130</v>
      </c>
      <c r="K945" s="5">
        <v>8179.03</v>
      </c>
      <c r="L945" s="5">
        <v>398.435</v>
      </c>
      <c r="M945" s="5">
        <v>8718850</v>
      </c>
      <c r="N945" s="4">
        <v>6</v>
      </c>
      <c r="O945" s="4">
        <v>8040</v>
      </c>
      <c r="P945" s="4">
        <v>8592</v>
      </c>
      <c r="Q945" s="4">
        <v>8040</v>
      </c>
    </row>
    <row r="946" spans="5:17">
      <c r="E946" s="4">
        <v>76</v>
      </c>
      <c r="F946" s="4">
        <v>540</v>
      </c>
      <c r="G946" s="5">
        <v>7.75589E-5</v>
      </c>
      <c r="H946" s="4">
        <v>7780</v>
      </c>
      <c r="I946" s="4">
        <v>8910</v>
      </c>
      <c r="J946" s="4">
        <v>1130</v>
      </c>
      <c r="K946" s="5">
        <v>8224.2800000000007</v>
      </c>
      <c r="L946" s="5">
        <v>412.88799999999998</v>
      </c>
      <c r="M946" s="5">
        <v>4441110</v>
      </c>
      <c r="N946" s="4">
        <v>4</v>
      </c>
      <c r="O946" s="4">
        <v>8040</v>
      </c>
      <c r="P946" s="4">
        <v>8170</v>
      </c>
      <c r="Q946" s="4">
        <v>8040</v>
      </c>
    </row>
    <row r="947" spans="5:17">
      <c r="E947" s="4">
        <v>77</v>
      </c>
      <c r="F947" s="4">
        <v>236</v>
      </c>
      <c r="G947" s="5">
        <v>3.3896100000000002E-5</v>
      </c>
      <c r="H947" s="4">
        <v>7780</v>
      </c>
      <c r="I947" s="4">
        <v>8910</v>
      </c>
      <c r="J947" s="4">
        <v>1130</v>
      </c>
      <c r="K947" s="5">
        <v>8322.2000000000007</v>
      </c>
      <c r="L947" s="5">
        <v>417.10399999999998</v>
      </c>
      <c r="M947" s="5">
        <v>1964040</v>
      </c>
      <c r="N947" s="4">
        <v>4</v>
      </c>
      <c r="O947" s="4">
        <v>8040</v>
      </c>
      <c r="P947" s="4">
        <v>7780</v>
      </c>
      <c r="Q947" s="4">
        <v>8040</v>
      </c>
    </row>
    <row r="948" spans="5:17">
      <c r="E948" s="4">
        <v>78</v>
      </c>
      <c r="F948" s="4">
        <v>59</v>
      </c>
      <c r="G948" s="5">
        <v>8.4740200000000002E-6</v>
      </c>
      <c r="H948" s="4">
        <v>8040</v>
      </c>
      <c r="I948" s="4">
        <v>8910</v>
      </c>
      <c r="J948" s="4">
        <v>870</v>
      </c>
      <c r="K948" s="5">
        <v>8349.66</v>
      </c>
      <c r="L948" s="5">
        <v>416.55099999999999</v>
      </c>
      <c r="M948" s="5">
        <v>492630</v>
      </c>
      <c r="N948" s="4">
        <v>2</v>
      </c>
      <c r="O948" s="4">
        <v>8040</v>
      </c>
      <c r="P948" s="4">
        <v>8910</v>
      </c>
      <c r="Q948" s="4">
        <v>8040</v>
      </c>
    </row>
    <row r="949" spans="5:17">
      <c r="E949" s="4">
        <v>79</v>
      </c>
      <c r="F949" s="4">
        <v>15</v>
      </c>
      <c r="G949" s="5">
        <v>2.1544099999999999E-6</v>
      </c>
      <c r="H949" s="4">
        <v>8040</v>
      </c>
      <c r="I949" s="4">
        <v>8040</v>
      </c>
      <c r="J949" s="4">
        <v>0</v>
      </c>
      <c r="K949" s="5">
        <v>8040</v>
      </c>
      <c r="L949" s="5">
        <v>0</v>
      </c>
      <c r="M949" s="5">
        <v>120600</v>
      </c>
      <c r="N949" s="4">
        <v>1</v>
      </c>
      <c r="O949" s="4">
        <v>8040</v>
      </c>
      <c r="P949" s="4">
        <v>8040</v>
      </c>
      <c r="Q949" s="4">
        <v>8040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2006</v>
      </c>
      <c r="B2" t="s">
        <v>33</v>
      </c>
      <c r="C2">
        <v>0</v>
      </c>
      <c r="D2">
        <v>50</v>
      </c>
      <c r="E2" s="4">
        <v>1</v>
      </c>
      <c r="F2" s="4">
        <v>4965254</v>
      </c>
      <c r="G2" s="5">
        <v>0.71314699999999998</v>
      </c>
      <c r="H2" s="4">
        <v>0</v>
      </c>
      <c r="I2" s="4">
        <v>9630</v>
      </c>
      <c r="J2" s="4">
        <v>9630</v>
      </c>
      <c r="K2" s="5">
        <v>3637.53</v>
      </c>
      <c r="L2" s="5">
        <v>2456.75</v>
      </c>
      <c r="M2" s="5">
        <v>18061300000</v>
      </c>
      <c r="N2" s="4">
        <v>159</v>
      </c>
      <c r="O2" s="4">
        <v>950</v>
      </c>
      <c r="P2" s="4">
        <v>7270</v>
      </c>
      <c r="Q2" s="4">
        <v>3872</v>
      </c>
      <c r="T2">
        <v>0</v>
      </c>
      <c r="U2">
        <v>50</v>
      </c>
      <c r="V2">
        <v>1</v>
      </c>
      <c r="W2">
        <f>AVERAGE(K2,K81,K160,K239,K318,K397,K476,K555,K634,K713,K792,K871)</f>
        <v>4121.5816666666669</v>
      </c>
      <c r="X2">
        <f>W2/10000</f>
        <v>0.41215816666666671</v>
      </c>
    </row>
    <row r="3" spans="1:24">
      <c r="C3">
        <v>50</v>
      </c>
      <c r="D3">
        <v>100</v>
      </c>
      <c r="E3" s="4">
        <v>2</v>
      </c>
      <c r="F3" s="4">
        <v>1506506</v>
      </c>
      <c r="G3" s="5">
        <v>0.21637600000000001</v>
      </c>
      <c r="H3" s="4">
        <v>0</v>
      </c>
      <c r="I3" s="4">
        <v>9630</v>
      </c>
      <c r="J3" s="4">
        <v>9630</v>
      </c>
      <c r="K3" s="5">
        <v>5760.79</v>
      </c>
      <c r="L3" s="5">
        <v>2130.0300000000002</v>
      </c>
      <c r="M3" s="5">
        <v>8678660000</v>
      </c>
      <c r="N3" s="4">
        <v>154</v>
      </c>
      <c r="O3" s="4">
        <v>950</v>
      </c>
      <c r="P3" s="4">
        <v>3002</v>
      </c>
      <c r="Q3" s="4">
        <v>6320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5915.918333333334</v>
      </c>
      <c r="X3">
        <f t="shared" ref="X3:X66" si="1">W3/10000</f>
        <v>0.59159183333333343</v>
      </c>
    </row>
    <row r="4" spans="1:24">
      <c r="C4">
        <v>100</v>
      </c>
      <c r="D4">
        <v>150</v>
      </c>
      <c r="E4" s="4">
        <v>3</v>
      </c>
      <c r="F4" s="4">
        <v>1093829</v>
      </c>
      <c r="G4" s="5">
        <v>0.15710399999999999</v>
      </c>
      <c r="H4" s="4">
        <v>0</v>
      </c>
      <c r="I4" s="4">
        <v>9630</v>
      </c>
      <c r="J4" s="4">
        <v>9630</v>
      </c>
      <c r="K4" s="5">
        <v>6159.56</v>
      </c>
      <c r="L4" s="5">
        <v>1975</v>
      </c>
      <c r="M4" s="5">
        <v>6737500000</v>
      </c>
      <c r="N4" s="4">
        <v>164</v>
      </c>
      <c r="O4" s="4">
        <v>950</v>
      </c>
      <c r="P4" s="4">
        <v>6580</v>
      </c>
      <c r="Q4" s="4">
        <v>6742</v>
      </c>
      <c r="T4">
        <v>100</v>
      </c>
      <c r="U4">
        <v>150</v>
      </c>
      <c r="V4">
        <v>3</v>
      </c>
      <c r="W4">
        <f t="shared" si="0"/>
        <v>6340.2275000000009</v>
      </c>
      <c r="X4">
        <f t="shared" si="1"/>
        <v>0.63402275000000008</v>
      </c>
    </row>
    <row r="5" spans="1:24">
      <c r="C5">
        <v>150</v>
      </c>
      <c r="D5">
        <v>200</v>
      </c>
      <c r="E5" s="4">
        <v>4</v>
      </c>
      <c r="F5" s="4">
        <v>864477</v>
      </c>
      <c r="G5" s="5">
        <v>0.124163</v>
      </c>
      <c r="H5" s="4">
        <v>0</v>
      </c>
      <c r="I5" s="4">
        <v>9630</v>
      </c>
      <c r="J5" s="4">
        <v>9630</v>
      </c>
      <c r="K5" s="5">
        <v>6323.16</v>
      </c>
      <c r="L5" s="5">
        <v>1975.66</v>
      </c>
      <c r="M5" s="5">
        <v>5466230000</v>
      </c>
      <c r="N5" s="4">
        <v>172</v>
      </c>
      <c r="O5" s="4">
        <v>950</v>
      </c>
      <c r="P5" s="4">
        <v>8242</v>
      </c>
      <c r="Q5" s="4">
        <v>7020</v>
      </c>
      <c r="T5">
        <v>150</v>
      </c>
      <c r="U5">
        <v>200</v>
      </c>
      <c r="V5">
        <v>4</v>
      </c>
      <c r="W5">
        <f t="shared" si="0"/>
        <v>6441.996666666666</v>
      </c>
      <c r="X5">
        <f t="shared" si="1"/>
        <v>0.64419966666666661</v>
      </c>
    </row>
    <row r="6" spans="1:24">
      <c r="C6">
        <v>200</v>
      </c>
      <c r="D6">
        <v>250</v>
      </c>
      <c r="E6" s="4">
        <v>5</v>
      </c>
      <c r="F6" s="4">
        <v>753090</v>
      </c>
      <c r="G6" s="5">
        <v>0.108164</v>
      </c>
      <c r="H6" s="4">
        <v>0</v>
      </c>
      <c r="I6" s="4">
        <v>9630</v>
      </c>
      <c r="J6" s="4">
        <v>9630</v>
      </c>
      <c r="K6" s="5">
        <v>6608.38</v>
      </c>
      <c r="L6" s="5">
        <v>1915.61</v>
      </c>
      <c r="M6" s="5">
        <v>4976700000</v>
      </c>
      <c r="N6" s="4">
        <v>176</v>
      </c>
      <c r="O6" s="4">
        <v>7590</v>
      </c>
      <c r="P6" s="4">
        <v>5950</v>
      </c>
      <c r="Q6" s="4">
        <v>7270</v>
      </c>
      <c r="T6">
        <v>200</v>
      </c>
      <c r="U6">
        <v>250</v>
      </c>
      <c r="V6">
        <v>5</v>
      </c>
      <c r="W6">
        <f t="shared" si="0"/>
        <v>6675.06</v>
      </c>
      <c r="X6">
        <f t="shared" si="1"/>
        <v>0.66750600000000004</v>
      </c>
    </row>
    <row r="7" spans="1:24">
      <c r="C7">
        <v>250</v>
      </c>
      <c r="D7">
        <v>300</v>
      </c>
      <c r="E7" s="4">
        <v>6</v>
      </c>
      <c r="F7" s="4">
        <v>625044</v>
      </c>
      <c r="G7" s="5">
        <v>8.9773500000000006E-2</v>
      </c>
      <c r="H7" s="4">
        <v>0</v>
      </c>
      <c r="I7" s="4">
        <v>9630</v>
      </c>
      <c r="J7" s="4">
        <v>9630</v>
      </c>
      <c r="K7" s="5">
        <v>6784.24</v>
      </c>
      <c r="L7" s="5">
        <v>1875.41</v>
      </c>
      <c r="M7" s="5">
        <v>4240450000</v>
      </c>
      <c r="N7" s="4">
        <v>172</v>
      </c>
      <c r="O7" s="4">
        <v>6050</v>
      </c>
      <c r="P7" s="4">
        <v>6380</v>
      </c>
      <c r="Q7" s="4">
        <v>7350</v>
      </c>
      <c r="T7">
        <v>250</v>
      </c>
      <c r="U7">
        <v>300</v>
      </c>
      <c r="V7">
        <v>6</v>
      </c>
      <c r="W7">
        <f t="shared" si="0"/>
        <v>6844.7341666666662</v>
      </c>
      <c r="X7">
        <f t="shared" si="1"/>
        <v>0.68447341666666661</v>
      </c>
    </row>
    <row r="8" spans="1:24">
      <c r="C8">
        <v>300</v>
      </c>
      <c r="D8">
        <v>350</v>
      </c>
      <c r="E8" s="4">
        <v>7</v>
      </c>
      <c r="F8" s="4">
        <v>566549</v>
      </c>
      <c r="G8" s="5">
        <v>8.1372E-2</v>
      </c>
      <c r="H8" s="4">
        <v>0</v>
      </c>
      <c r="I8" s="4">
        <v>9630</v>
      </c>
      <c r="J8" s="4">
        <v>9630</v>
      </c>
      <c r="K8" s="5">
        <v>6947.91</v>
      </c>
      <c r="L8" s="5">
        <v>1793.17</v>
      </c>
      <c r="M8" s="5">
        <v>3936330000</v>
      </c>
      <c r="N8" s="4">
        <v>169</v>
      </c>
      <c r="O8" s="4">
        <v>950</v>
      </c>
      <c r="P8" s="4">
        <v>5550</v>
      </c>
      <c r="Q8" s="4">
        <v>7420</v>
      </c>
      <c r="T8">
        <v>300</v>
      </c>
      <c r="U8">
        <v>350</v>
      </c>
      <c r="V8">
        <v>7</v>
      </c>
      <c r="W8">
        <f t="shared" si="0"/>
        <v>6951.1774999999989</v>
      </c>
      <c r="X8">
        <f t="shared" si="1"/>
        <v>0.69511774999999987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9630</v>
      </c>
      <c r="J9" s="4">
        <v>9630</v>
      </c>
      <c r="K9" s="5">
        <v>7078.88</v>
      </c>
      <c r="L9" s="5">
        <v>1713.85</v>
      </c>
      <c r="M9" s="5">
        <v>3624920000</v>
      </c>
      <c r="N9" s="4">
        <v>170</v>
      </c>
      <c r="O9" s="4">
        <v>950</v>
      </c>
      <c r="P9" s="4">
        <v>5920</v>
      </c>
      <c r="Q9" s="4">
        <v>7500</v>
      </c>
      <c r="T9">
        <v>350</v>
      </c>
      <c r="U9">
        <v>400</v>
      </c>
      <c r="V9">
        <v>8</v>
      </c>
      <c r="W9">
        <f t="shared" si="0"/>
        <v>7036.47</v>
      </c>
      <c r="X9">
        <f t="shared" si="1"/>
        <v>0.70364700000000002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9280</v>
      </c>
      <c r="J10" s="4">
        <v>9280</v>
      </c>
      <c r="K10" s="5">
        <v>7252.89</v>
      </c>
      <c r="L10" s="5">
        <v>1586.25</v>
      </c>
      <c r="M10" s="5">
        <v>3511120000</v>
      </c>
      <c r="N10" s="4">
        <v>167</v>
      </c>
      <c r="O10" s="4">
        <v>950</v>
      </c>
      <c r="P10" s="4">
        <v>5520</v>
      </c>
      <c r="Q10" s="4">
        <v>7610</v>
      </c>
      <c r="T10">
        <v>400</v>
      </c>
      <c r="U10">
        <v>450</v>
      </c>
      <c r="V10">
        <v>9</v>
      </c>
      <c r="W10">
        <f t="shared" si="0"/>
        <v>7160.1116666666667</v>
      </c>
      <c r="X10">
        <f t="shared" si="1"/>
        <v>0.71601116666666664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9280</v>
      </c>
      <c r="J11" s="4">
        <v>9280</v>
      </c>
      <c r="K11" s="5">
        <v>7370.03</v>
      </c>
      <c r="L11" s="5">
        <v>1499.1</v>
      </c>
      <c r="M11" s="5">
        <v>3288060000</v>
      </c>
      <c r="N11" s="4">
        <v>171</v>
      </c>
      <c r="O11" s="4">
        <v>7480</v>
      </c>
      <c r="P11" s="4">
        <v>7970</v>
      </c>
      <c r="Q11" s="4">
        <v>7710</v>
      </c>
      <c r="T11">
        <v>450</v>
      </c>
      <c r="U11">
        <v>500</v>
      </c>
      <c r="V11">
        <v>10</v>
      </c>
      <c r="W11">
        <f t="shared" si="0"/>
        <v>7230.585</v>
      </c>
      <c r="X11">
        <f t="shared" si="1"/>
        <v>0.72305850000000005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9280</v>
      </c>
      <c r="J12" s="4">
        <v>9280</v>
      </c>
      <c r="K12" s="5">
        <v>7441.53</v>
      </c>
      <c r="L12" s="5">
        <v>1434.17</v>
      </c>
      <c r="M12" s="5">
        <v>3038800000</v>
      </c>
      <c r="N12" s="4">
        <v>168</v>
      </c>
      <c r="O12" s="4">
        <v>7480</v>
      </c>
      <c r="P12" s="4">
        <v>7900</v>
      </c>
      <c r="Q12" s="4">
        <v>7800</v>
      </c>
      <c r="T12">
        <v>500</v>
      </c>
      <c r="U12">
        <v>550</v>
      </c>
      <c r="V12">
        <v>11</v>
      </c>
      <c r="W12">
        <f t="shared" si="0"/>
        <v>7272.7366666666649</v>
      </c>
      <c r="X12">
        <f t="shared" si="1"/>
        <v>0.72727366666666649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9280</v>
      </c>
      <c r="J13" s="4">
        <v>9280</v>
      </c>
      <c r="K13" s="5">
        <v>7510.98</v>
      </c>
      <c r="L13" s="5">
        <v>1347.87</v>
      </c>
      <c r="M13" s="5">
        <v>2843170000</v>
      </c>
      <c r="N13" s="4">
        <v>164</v>
      </c>
      <c r="O13" s="4">
        <v>7920</v>
      </c>
      <c r="P13" s="4">
        <v>8210</v>
      </c>
      <c r="Q13" s="4">
        <v>7830</v>
      </c>
      <c r="T13">
        <v>550</v>
      </c>
      <c r="U13">
        <v>600</v>
      </c>
      <c r="V13">
        <v>12</v>
      </c>
      <c r="W13">
        <f t="shared" si="0"/>
        <v>7322.8291666666664</v>
      </c>
      <c r="X13">
        <f t="shared" si="1"/>
        <v>0.73228291666666667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9280</v>
      </c>
      <c r="J14" s="4">
        <v>9280</v>
      </c>
      <c r="K14" s="5">
        <v>7552.52</v>
      </c>
      <c r="L14" s="5">
        <v>1280.67</v>
      </c>
      <c r="M14" s="5">
        <v>2744830000</v>
      </c>
      <c r="N14" s="4">
        <v>161</v>
      </c>
      <c r="O14" s="4">
        <v>7920</v>
      </c>
      <c r="P14" s="4">
        <v>3872</v>
      </c>
      <c r="Q14" s="4">
        <v>7860</v>
      </c>
      <c r="T14">
        <v>600</v>
      </c>
      <c r="U14">
        <v>650</v>
      </c>
      <c r="V14">
        <v>13</v>
      </c>
      <c r="W14">
        <f t="shared" si="0"/>
        <v>7368.0325000000012</v>
      </c>
      <c r="X14">
        <f t="shared" si="1"/>
        <v>0.73680325000000013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9280</v>
      </c>
      <c r="J15" s="4">
        <v>9280</v>
      </c>
      <c r="K15" s="5">
        <v>7606.77</v>
      </c>
      <c r="L15" s="5">
        <v>1232.5</v>
      </c>
      <c r="M15" s="5">
        <v>2662480000</v>
      </c>
      <c r="N15" s="4">
        <v>161</v>
      </c>
      <c r="O15" s="4">
        <v>7880</v>
      </c>
      <c r="P15" s="4">
        <v>6742</v>
      </c>
      <c r="Q15" s="4">
        <v>7880</v>
      </c>
      <c r="T15">
        <v>650</v>
      </c>
      <c r="U15">
        <v>700</v>
      </c>
      <c r="V15">
        <v>14</v>
      </c>
      <c r="W15">
        <f t="shared" si="0"/>
        <v>7406.2383333333337</v>
      </c>
      <c r="X15">
        <f t="shared" si="1"/>
        <v>0.74062383333333337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9280</v>
      </c>
      <c r="J16" s="4">
        <v>9280</v>
      </c>
      <c r="K16" s="5">
        <v>7659.9</v>
      </c>
      <c r="L16" s="5">
        <v>1150.3699999999999</v>
      </c>
      <c r="M16" s="5">
        <v>2570200000</v>
      </c>
      <c r="N16" s="4">
        <v>158</v>
      </c>
      <c r="O16" s="4">
        <v>7660</v>
      </c>
      <c r="P16" s="4">
        <v>6980</v>
      </c>
      <c r="Q16" s="4">
        <v>7880</v>
      </c>
      <c r="T16">
        <v>700</v>
      </c>
      <c r="U16">
        <v>750</v>
      </c>
      <c r="V16">
        <v>15</v>
      </c>
      <c r="W16">
        <f t="shared" si="0"/>
        <v>7442.8708333333334</v>
      </c>
      <c r="X16">
        <f t="shared" si="1"/>
        <v>0.74428708333333338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9280</v>
      </c>
      <c r="J17" s="4">
        <v>9280</v>
      </c>
      <c r="K17" s="5">
        <v>7701.94</v>
      </c>
      <c r="L17" s="5">
        <v>1107.25</v>
      </c>
      <c r="M17" s="5">
        <v>2431610000</v>
      </c>
      <c r="N17" s="4">
        <v>161</v>
      </c>
      <c r="O17" s="4">
        <v>7880</v>
      </c>
      <c r="P17" s="4">
        <v>6262</v>
      </c>
      <c r="Q17" s="4">
        <v>7890</v>
      </c>
      <c r="T17">
        <v>750</v>
      </c>
      <c r="U17">
        <v>800</v>
      </c>
      <c r="V17">
        <v>16</v>
      </c>
      <c r="W17">
        <f t="shared" si="0"/>
        <v>7468.2724999999991</v>
      </c>
      <c r="X17">
        <f t="shared" si="1"/>
        <v>0.74682724999999994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9280</v>
      </c>
      <c r="J18" s="4">
        <v>9280</v>
      </c>
      <c r="K18" s="5">
        <v>7722.24</v>
      </c>
      <c r="L18" s="5">
        <v>1085.5999999999999</v>
      </c>
      <c r="M18" s="5">
        <v>2340490000</v>
      </c>
      <c r="N18" s="4">
        <v>160</v>
      </c>
      <c r="O18" s="4">
        <v>7880</v>
      </c>
      <c r="P18" s="4">
        <v>6492</v>
      </c>
      <c r="Q18" s="4">
        <v>7920</v>
      </c>
      <c r="T18">
        <v>800</v>
      </c>
      <c r="U18">
        <v>850</v>
      </c>
      <c r="V18">
        <v>17</v>
      </c>
      <c r="W18">
        <f t="shared" si="0"/>
        <v>7486.6758333333337</v>
      </c>
      <c r="X18">
        <f t="shared" si="1"/>
        <v>0.74866758333333339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9280</v>
      </c>
      <c r="J19" s="4">
        <v>9280</v>
      </c>
      <c r="K19" s="5">
        <v>7742.51</v>
      </c>
      <c r="L19" s="5">
        <v>1063.76</v>
      </c>
      <c r="M19" s="5">
        <v>2264500000</v>
      </c>
      <c r="N19" s="4">
        <v>158</v>
      </c>
      <c r="O19" s="4">
        <v>7880</v>
      </c>
      <c r="P19" s="4">
        <v>7330</v>
      </c>
      <c r="Q19" s="4">
        <v>7950</v>
      </c>
      <c r="T19">
        <v>850</v>
      </c>
      <c r="U19">
        <v>900</v>
      </c>
      <c r="V19">
        <v>18</v>
      </c>
      <c r="W19">
        <f t="shared" si="0"/>
        <v>7505.3474999999989</v>
      </c>
      <c r="X19">
        <f t="shared" si="1"/>
        <v>0.75053474999999992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9280</v>
      </c>
      <c r="J20" s="4">
        <v>9280</v>
      </c>
      <c r="K20" s="5">
        <v>7775.57</v>
      </c>
      <c r="L20" s="5">
        <v>1026.3</v>
      </c>
      <c r="M20" s="5">
        <v>2195470000</v>
      </c>
      <c r="N20" s="4">
        <v>156</v>
      </c>
      <c r="O20" s="4">
        <v>7880</v>
      </c>
      <c r="P20" s="4">
        <v>8550</v>
      </c>
      <c r="Q20" s="4">
        <v>8000</v>
      </c>
      <c r="T20">
        <v>900</v>
      </c>
      <c r="U20">
        <v>950</v>
      </c>
      <c r="V20">
        <v>19</v>
      </c>
      <c r="W20">
        <f t="shared" si="0"/>
        <v>7533.2258333333339</v>
      </c>
      <c r="X20">
        <f t="shared" si="1"/>
        <v>0.75332258333333335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9280</v>
      </c>
      <c r="J21" s="4">
        <v>9280</v>
      </c>
      <c r="K21" s="5">
        <v>7810.18</v>
      </c>
      <c r="L21" s="5">
        <v>988.64300000000003</v>
      </c>
      <c r="M21" s="5">
        <v>2153100000</v>
      </c>
      <c r="N21" s="4">
        <v>151</v>
      </c>
      <c r="O21" s="4">
        <v>7880</v>
      </c>
      <c r="P21" s="4">
        <v>6080</v>
      </c>
      <c r="Q21" s="4">
        <v>8020</v>
      </c>
      <c r="T21">
        <v>950</v>
      </c>
      <c r="U21">
        <v>1000</v>
      </c>
      <c r="V21">
        <v>20</v>
      </c>
      <c r="W21">
        <f t="shared" si="0"/>
        <v>7567.8500000000013</v>
      </c>
      <c r="X21">
        <f t="shared" si="1"/>
        <v>0.75678500000000015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9280</v>
      </c>
      <c r="J22" s="4">
        <v>9280</v>
      </c>
      <c r="K22" s="5">
        <v>7841.8</v>
      </c>
      <c r="L22" s="5">
        <v>933.72900000000004</v>
      </c>
      <c r="M22" s="5">
        <v>2085210000</v>
      </c>
      <c r="N22" s="4">
        <v>151</v>
      </c>
      <c r="O22" s="4">
        <v>7880</v>
      </c>
      <c r="P22" s="4">
        <v>7460</v>
      </c>
      <c r="Q22" s="4">
        <v>8030</v>
      </c>
      <c r="T22">
        <v>1000</v>
      </c>
      <c r="U22">
        <v>1050</v>
      </c>
      <c r="V22">
        <v>21</v>
      </c>
      <c r="W22">
        <f t="shared" si="0"/>
        <v>7597.8908333333338</v>
      </c>
      <c r="X22">
        <f t="shared" si="1"/>
        <v>0.75978908333333339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9280</v>
      </c>
      <c r="J23" s="4">
        <v>9280</v>
      </c>
      <c r="K23" s="5">
        <v>7875.31</v>
      </c>
      <c r="L23" s="5">
        <v>891.53099999999995</v>
      </c>
      <c r="M23" s="5">
        <v>2025170000</v>
      </c>
      <c r="N23" s="4">
        <v>149</v>
      </c>
      <c r="O23" s="4">
        <v>7880</v>
      </c>
      <c r="P23" s="4">
        <v>5600</v>
      </c>
      <c r="Q23" s="4">
        <v>8090</v>
      </c>
      <c r="T23">
        <v>1050</v>
      </c>
      <c r="U23">
        <v>1100</v>
      </c>
      <c r="V23">
        <v>22</v>
      </c>
      <c r="W23">
        <f t="shared" si="0"/>
        <v>7631.6241666666656</v>
      </c>
      <c r="X23">
        <f t="shared" si="1"/>
        <v>0.76316241666666651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9280</v>
      </c>
      <c r="J24" s="4">
        <v>9280</v>
      </c>
      <c r="K24" s="5">
        <v>7901.6</v>
      </c>
      <c r="L24" s="5">
        <v>859.01099999999997</v>
      </c>
      <c r="M24" s="5">
        <v>1980450000</v>
      </c>
      <c r="N24" s="4">
        <v>146</v>
      </c>
      <c r="O24" s="4">
        <v>7880</v>
      </c>
      <c r="P24" s="4">
        <v>7300</v>
      </c>
      <c r="Q24" s="4">
        <v>8110</v>
      </c>
      <c r="T24">
        <v>1100</v>
      </c>
      <c r="U24">
        <v>1150</v>
      </c>
      <c r="V24">
        <v>23</v>
      </c>
      <c r="W24">
        <f t="shared" si="0"/>
        <v>7662.1091666666662</v>
      </c>
      <c r="X24">
        <f t="shared" si="1"/>
        <v>0.76621091666666663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9280</v>
      </c>
      <c r="J25" s="4">
        <v>9280</v>
      </c>
      <c r="K25" s="5">
        <v>7929.33</v>
      </c>
      <c r="L25" s="5">
        <v>837.32399999999996</v>
      </c>
      <c r="M25" s="5">
        <v>1958950000</v>
      </c>
      <c r="N25" s="4">
        <v>142</v>
      </c>
      <c r="O25" s="4">
        <v>8360</v>
      </c>
      <c r="P25" s="4">
        <v>9050</v>
      </c>
      <c r="Q25" s="4">
        <v>8140</v>
      </c>
      <c r="T25">
        <v>1150</v>
      </c>
      <c r="U25">
        <v>1200</v>
      </c>
      <c r="V25">
        <v>24</v>
      </c>
      <c r="W25">
        <f t="shared" si="0"/>
        <v>7689.0133333333324</v>
      </c>
      <c r="X25">
        <f t="shared" si="1"/>
        <v>0.76890133333333321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9280</v>
      </c>
      <c r="J26" s="4">
        <v>9280</v>
      </c>
      <c r="K26" s="5">
        <v>7949.72</v>
      </c>
      <c r="L26" s="5">
        <v>813.45</v>
      </c>
      <c r="M26" s="5">
        <v>1937630000</v>
      </c>
      <c r="N26" s="4">
        <v>138</v>
      </c>
      <c r="O26" s="4">
        <v>8360</v>
      </c>
      <c r="P26" s="4">
        <v>8030</v>
      </c>
      <c r="Q26" s="4">
        <v>8150</v>
      </c>
      <c r="T26">
        <v>1200</v>
      </c>
      <c r="U26">
        <v>1250</v>
      </c>
      <c r="V26">
        <v>25</v>
      </c>
      <c r="W26">
        <f t="shared" si="0"/>
        <v>7712.3825000000006</v>
      </c>
      <c r="X26">
        <f t="shared" si="1"/>
        <v>0.77123825000000001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8890</v>
      </c>
      <c r="J27" s="4">
        <v>8890</v>
      </c>
      <c r="K27" s="5">
        <v>7976.6</v>
      </c>
      <c r="L27" s="5">
        <v>758.78499999999997</v>
      </c>
      <c r="M27" s="5">
        <v>1918520000</v>
      </c>
      <c r="N27" s="4">
        <v>133</v>
      </c>
      <c r="O27" s="4">
        <v>8360</v>
      </c>
      <c r="P27" s="4">
        <v>7890</v>
      </c>
      <c r="Q27" s="4">
        <v>8160</v>
      </c>
      <c r="T27">
        <v>1250</v>
      </c>
      <c r="U27">
        <v>1300</v>
      </c>
      <c r="V27">
        <v>26</v>
      </c>
      <c r="W27">
        <f t="shared" si="0"/>
        <v>7739.5091666666667</v>
      </c>
      <c r="X27">
        <f t="shared" si="1"/>
        <v>0.77395091666666671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8890</v>
      </c>
      <c r="J28" s="4">
        <v>8890</v>
      </c>
      <c r="K28" s="5">
        <v>7987.7</v>
      </c>
      <c r="L28" s="5">
        <v>741.57299999999998</v>
      </c>
      <c r="M28" s="5">
        <v>1882400000</v>
      </c>
      <c r="N28" s="4">
        <v>131</v>
      </c>
      <c r="O28" s="4">
        <v>7880</v>
      </c>
      <c r="P28" s="4">
        <v>7140</v>
      </c>
      <c r="Q28" s="4">
        <v>8180</v>
      </c>
      <c r="T28">
        <v>1300</v>
      </c>
      <c r="U28">
        <v>1350</v>
      </c>
      <c r="V28">
        <v>27</v>
      </c>
      <c r="W28">
        <f t="shared" si="0"/>
        <v>7755.415</v>
      </c>
      <c r="X28">
        <f t="shared" si="1"/>
        <v>0.77554149999999999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8890</v>
      </c>
      <c r="J29" s="4">
        <v>8890</v>
      </c>
      <c r="K29" s="5">
        <v>8000.61</v>
      </c>
      <c r="L29" s="5">
        <v>714.19200000000001</v>
      </c>
      <c r="M29" s="5">
        <v>1863550000</v>
      </c>
      <c r="N29" s="4">
        <v>131</v>
      </c>
      <c r="O29" s="4">
        <v>7880</v>
      </c>
      <c r="P29" s="4">
        <v>7140</v>
      </c>
      <c r="Q29" s="4">
        <v>8200</v>
      </c>
      <c r="T29">
        <v>1350</v>
      </c>
      <c r="U29">
        <v>1400</v>
      </c>
      <c r="V29">
        <v>28</v>
      </c>
      <c r="W29">
        <f t="shared" si="0"/>
        <v>7775.496666666666</v>
      </c>
      <c r="X29">
        <f t="shared" si="1"/>
        <v>0.77754966666666658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8890</v>
      </c>
      <c r="J30" s="4">
        <v>8890</v>
      </c>
      <c r="K30" s="5">
        <v>8012.04</v>
      </c>
      <c r="L30" s="5">
        <v>703.38300000000004</v>
      </c>
      <c r="M30" s="5">
        <v>1824190000</v>
      </c>
      <c r="N30" s="4">
        <v>127</v>
      </c>
      <c r="O30" s="4">
        <v>7880</v>
      </c>
      <c r="P30" s="4">
        <v>7910</v>
      </c>
      <c r="Q30" s="4">
        <v>8210</v>
      </c>
      <c r="T30">
        <v>1400</v>
      </c>
      <c r="U30">
        <v>1450</v>
      </c>
      <c r="V30">
        <v>29</v>
      </c>
      <c r="W30">
        <f t="shared" si="0"/>
        <v>7790.0625</v>
      </c>
      <c r="X30">
        <f t="shared" si="1"/>
        <v>0.77900625000000001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8890</v>
      </c>
      <c r="J31" s="4">
        <v>8890</v>
      </c>
      <c r="K31" s="5">
        <v>8023.73</v>
      </c>
      <c r="L31" s="5">
        <v>686.35799999999995</v>
      </c>
      <c r="M31" s="5">
        <v>1777830000</v>
      </c>
      <c r="N31" s="4">
        <v>127</v>
      </c>
      <c r="O31" s="4">
        <v>8370</v>
      </c>
      <c r="P31" s="4">
        <v>7000</v>
      </c>
      <c r="Q31" s="4">
        <v>8220</v>
      </c>
      <c r="T31">
        <v>1450</v>
      </c>
      <c r="U31">
        <v>1500</v>
      </c>
      <c r="V31">
        <v>30</v>
      </c>
      <c r="W31">
        <f t="shared" si="0"/>
        <v>7803.8424999999997</v>
      </c>
      <c r="X31">
        <f t="shared" si="1"/>
        <v>0.78038425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4452</v>
      </c>
      <c r="I32" s="4">
        <v>8890</v>
      </c>
      <c r="J32" s="4">
        <v>4438</v>
      </c>
      <c r="K32" s="5">
        <v>8036.24</v>
      </c>
      <c r="L32" s="5">
        <v>674.71100000000001</v>
      </c>
      <c r="M32" s="5">
        <v>1736400000</v>
      </c>
      <c r="N32" s="4">
        <v>123</v>
      </c>
      <c r="O32" s="4">
        <v>8370</v>
      </c>
      <c r="P32" s="4">
        <v>8002</v>
      </c>
      <c r="Q32" s="4">
        <v>8230</v>
      </c>
      <c r="T32">
        <v>1500</v>
      </c>
      <c r="U32">
        <v>1550</v>
      </c>
      <c r="V32">
        <v>31</v>
      </c>
      <c r="W32">
        <f t="shared" si="0"/>
        <v>7817.32</v>
      </c>
      <c r="X32">
        <f t="shared" si="1"/>
        <v>0.78173199999999998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4452</v>
      </c>
      <c r="I33" s="4">
        <v>8890</v>
      </c>
      <c r="J33" s="4">
        <v>4438</v>
      </c>
      <c r="K33" s="5">
        <v>8046.08</v>
      </c>
      <c r="L33" s="5">
        <v>667.52099999999996</v>
      </c>
      <c r="M33" s="5">
        <v>1709040000</v>
      </c>
      <c r="N33" s="4">
        <v>124</v>
      </c>
      <c r="O33" s="4">
        <v>8370</v>
      </c>
      <c r="P33" s="4">
        <v>7240</v>
      </c>
      <c r="Q33" s="4">
        <v>8230</v>
      </c>
      <c r="T33">
        <v>1550</v>
      </c>
      <c r="U33">
        <v>1600</v>
      </c>
      <c r="V33">
        <v>32</v>
      </c>
      <c r="W33">
        <f t="shared" si="0"/>
        <v>7828.3916666666664</v>
      </c>
      <c r="X33">
        <f t="shared" si="1"/>
        <v>0.78283916666666664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4452</v>
      </c>
      <c r="I34" s="4">
        <v>8890</v>
      </c>
      <c r="J34" s="4">
        <v>4438</v>
      </c>
      <c r="K34" s="5">
        <v>8052.33</v>
      </c>
      <c r="L34" s="5">
        <v>664.04899999999998</v>
      </c>
      <c r="M34" s="5">
        <v>1683270000</v>
      </c>
      <c r="N34" s="4">
        <v>118</v>
      </c>
      <c r="O34" s="4">
        <v>8370</v>
      </c>
      <c r="P34" s="4">
        <v>5592</v>
      </c>
      <c r="Q34" s="4">
        <v>8240</v>
      </c>
      <c r="T34">
        <v>1600</v>
      </c>
      <c r="U34">
        <v>1650</v>
      </c>
      <c r="V34">
        <v>33</v>
      </c>
      <c r="W34">
        <f t="shared" si="0"/>
        <v>7841.5249999999987</v>
      </c>
      <c r="X34">
        <f t="shared" si="1"/>
        <v>0.78415249999999992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4452</v>
      </c>
      <c r="I35" s="4">
        <v>8890</v>
      </c>
      <c r="J35" s="4">
        <v>4438</v>
      </c>
      <c r="K35" s="5">
        <v>8060.65</v>
      </c>
      <c r="L35" s="5">
        <v>656.62099999999998</v>
      </c>
      <c r="M35" s="5">
        <v>1673710000</v>
      </c>
      <c r="N35" s="4">
        <v>116</v>
      </c>
      <c r="O35" s="4">
        <v>8370</v>
      </c>
      <c r="P35" s="4">
        <v>8092</v>
      </c>
      <c r="Q35" s="4">
        <v>8260</v>
      </c>
      <c r="T35">
        <v>1650</v>
      </c>
      <c r="U35">
        <v>1700</v>
      </c>
      <c r="V35">
        <v>34</v>
      </c>
      <c r="W35">
        <f t="shared" si="0"/>
        <v>7856.8641666666663</v>
      </c>
      <c r="X35">
        <f t="shared" si="1"/>
        <v>0.78568641666666661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4452</v>
      </c>
      <c r="I36" s="4">
        <v>8890</v>
      </c>
      <c r="J36" s="4">
        <v>4438</v>
      </c>
      <c r="K36" s="5">
        <v>8064.56</v>
      </c>
      <c r="L36" s="5">
        <v>655.04899999999998</v>
      </c>
      <c r="M36" s="5">
        <v>1662860000</v>
      </c>
      <c r="N36" s="4">
        <v>116</v>
      </c>
      <c r="O36" s="4">
        <v>8370</v>
      </c>
      <c r="P36" s="4">
        <v>7790</v>
      </c>
      <c r="Q36" s="4">
        <v>8260</v>
      </c>
      <c r="T36">
        <v>1700</v>
      </c>
      <c r="U36">
        <v>1750</v>
      </c>
      <c r="V36">
        <v>35</v>
      </c>
      <c r="W36">
        <f t="shared" si="0"/>
        <v>7864.8833333333323</v>
      </c>
      <c r="X36">
        <f t="shared" si="1"/>
        <v>0.78648833333333323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4452</v>
      </c>
      <c r="I37" s="4">
        <v>8890</v>
      </c>
      <c r="J37" s="4">
        <v>4438</v>
      </c>
      <c r="K37" s="5">
        <v>8071.6</v>
      </c>
      <c r="L37" s="5">
        <v>648.54</v>
      </c>
      <c r="M37" s="5">
        <v>1642050000</v>
      </c>
      <c r="N37" s="4">
        <v>115</v>
      </c>
      <c r="O37" s="4">
        <v>8370</v>
      </c>
      <c r="P37" s="4">
        <v>6270</v>
      </c>
      <c r="Q37" s="4">
        <v>8260</v>
      </c>
      <c r="T37">
        <v>1750</v>
      </c>
      <c r="U37">
        <v>1800</v>
      </c>
      <c r="V37">
        <v>36</v>
      </c>
      <c r="W37">
        <f t="shared" si="0"/>
        <v>7875.109166666668</v>
      </c>
      <c r="X37">
        <f t="shared" si="1"/>
        <v>0.78751091666666684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4452</v>
      </c>
      <c r="I38" s="4">
        <v>8890</v>
      </c>
      <c r="J38" s="4">
        <v>4438</v>
      </c>
      <c r="K38" s="5">
        <v>8077.26</v>
      </c>
      <c r="L38" s="5">
        <v>640.12900000000002</v>
      </c>
      <c r="M38" s="5">
        <v>1618560000</v>
      </c>
      <c r="N38" s="4">
        <v>113</v>
      </c>
      <c r="O38" s="4">
        <v>8370</v>
      </c>
      <c r="P38" s="4">
        <v>6270</v>
      </c>
      <c r="Q38" s="4">
        <v>8260</v>
      </c>
      <c r="T38">
        <v>1800</v>
      </c>
      <c r="U38">
        <v>1850</v>
      </c>
      <c r="V38">
        <v>37</v>
      </c>
      <c r="W38">
        <f t="shared" si="0"/>
        <v>7884.0124999999998</v>
      </c>
      <c r="X38">
        <f t="shared" si="1"/>
        <v>0.78840124999999994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4452</v>
      </c>
      <c r="I39" s="4">
        <v>8890</v>
      </c>
      <c r="J39" s="4">
        <v>4438</v>
      </c>
      <c r="K39" s="5">
        <v>8087.62</v>
      </c>
      <c r="L39" s="5">
        <v>632.57899999999995</v>
      </c>
      <c r="M39" s="5">
        <v>1583870000</v>
      </c>
      <c r="N39" s="4">
        <v>114</v>
      </c>
      <c r="O39" s="4">
        <v>8370</v>
      </c>
      <c r="P39" s="4">
        <v>6270</v>
      </c>
      <c r="Q39" s="4">
        <v>8260</v>
      </c>
      <c r="T39">
        <v>1850</v>
      </c>
      <c r="U39">
        <v>1900</v>
      </c>
      <c r="V39">
        <v>38</v>
      </c>
      <c r="W39">
        <f t="shared" si="0"/>
        <v>7894.5249999999987</v>
      </c>
      <c r="X39">
        <f t="shared" si="1"/>
        <v>0.78945249999999989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4452</v>
      </c>
      <c r="I40" s="4">
        <v>8890</v>
      </c>
      <c r="J40" s="4">
        <v>4438</v>
      </c>
      <c r="K40" s="5">
        <v>8093.29</v>
      </c>
      <c r="L40" s="5">
        <v>631.702</v>
      </c>
      <c r="M40" s="5">
        <v>1541750000</v>
      </c>
      <c r="N40" s="4">
        <v>113</v>
      </c>
      <c r="O40" s="4">
        <v>8370</v>
      </c>
      <c r="P40" s="4">
        <v>7700</v>
      </c>
      <c r="Q40" s="4">
        <v>8272</v>
      </c>
      <c r="T40">
        <v>1900</v>
      </c>
      <c r="U40">
        <v>1950</v>
      </c>
      <c r="V40">
        <v>39</v>
      </c>
      <c r="W40">
        <f t="shared" si="0"/>
        <v>7904.421666666668</v>
      </c>
      <c r="X40">
        <f t="shared" si="1"/>
        <v>0.79044216666666678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4452</v>
      </c>
      <c r="I41" s="4">
        <v>8890</v>
      </c>
      <c r="J41" s="4">
        <v>4438</v>
      </c>
      <c r="K41" s="5">
        <v>8106.94</v>
      </c>
      <c r="L41" s="5">
        <v>621.57500000000005</v>
      </c>
      <c r="M41" s="5">
        <v>1515100000</v>
      </c>
      <c r="N41" s="4">
        <v>112</v>
      </c>
      <c r="O41" s="4">
        <v>8370</v>
      </c>
      <c r="P41" s="4">
        <v>6370</v>
      </c>
      <c r="Q41" s="4">
        <v>8300</v>
      </c>
      <c r="T41">
        <v>1950</v>
      </c>
      <c r="U41">
        <v>2000</v>
      </c>
      <c r="V41">
        <v>40</v>
      </c>
      <c r="W41">
        <f t="shared" si="0"/>
        <v>7914.0841666666674</v>
      </c>
      <c r="X41">
        <f t="shared" si="1"/>
        <v>0.79140841666666673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4452</v>
      </c>
      <c r="I42" s="4">
        <v>8890</v>
      </c>
      <c r="J42" s="4">
        <v>4438</v>
      </c>
      <c r="K42" s="5">
        <v>8119.05</v>
      </c>
      <c r="L42" s="5">
        <v>613.86500000000001</v>
      </c>
      <c r="M42" s="5">
        <v>1465770000</v>
      </c>
      <c r="N42" s="4">
        <v>109</v>
      </c>
      <c r="O42" s="4">
        <v>8040</v>
      </c>
      <c r="P42" s="4">
        <v>7830</v>
      </c>
      <c r="Q42" s="4">
        <v>8300</v>
      </c>
      <c r="T42">
        <v>2000</v>
      </c>
      <c r="U42">
        <v>2050</v>
      </c>
      <c r="V42">
        <v>41</v>
      </c>
      <c r="W42">
        <f t="shared" si="0"/>
        <v>7922.3900000000021</v>
      </c>
      <c r="X42">
        <f t="shared" si="1"/>
        <v>0.79223900000000025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5222</v>
      </c>
      <c r="I43" s="4">
        <v>8890</v>
      </c>
      <c r="J43" s="4">
        <v>3668</v>
      </c>
      <c r="K43" s="5">
        <v>8127.83</v>
      </c>
      <c r="L43" s="5">
        <v>609.65099999999995</v>
      </c>
      <c r="M43" s="5">
        <v>1406370000</v>
      </c>
      <c r="N43" s="4">
        <v>106</v>
      </c>
      <c r="O43" s="4">
        <v>8040</v>
      </c>
      <c r="P43" s="4">
        <v>6880</v>
      </c>
      <c r="Q43" s="4">
        <v>8300</v>
      </c>
      <c r="T43">
        <v>2050</v>
      </c>
      <c r="U43">
        <v>2100</v>
      </c>
      <c r="V43">
        <v>42</v>
      </c>
      <c r="W43">
        <f t="shared" si="0"/>
        <v>7931.1208333333316</v>
      </c>
      <c r="X43">
        <f t="shared" si="1"/>
        <v>0.79311208333333316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5222</v>
      </c>
      <c r="I44" s="4">
        <v>8890</v>
      </c>
      <c r="J44" s="4">
        <v>3668</v>
      </c>
      <c r="K44" s="5">
        <v>8132.68</v>
      </c>
      <c r="L44" s="5">
        <v>602.07600000000002</v>
      </c>
      <c r="M44" s="5">
        <v>1349040000</v>
      </c>
      <c r="N44" s="4">
        <v>104</v>
      </c>
      <c r="O44" s="4">
        <v>8040</v>
      </c>
      <c r="P44" s="4">
        <v>7630</v>
      </c>
      <c r="Q44" s="4">
        <v>8300</v>
      </c>
      <c r="T44">
        <v>2100</v>
      </c>
      <c r="U44">
        <v>2150</v>
      </c>
      <c r="V44">
        <v>43</v>
      </c>
      <c r="W44">
        <f t="shared" si="0"/>
        <v>7937.8658333333333</v>
      </c>
      <c r="X44">
        <f t="shared" si="1"/>
        <v>0.7937865833333333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5222</v>
      </c>
      <c r="I45" s="4">
        <v>8890</v>
      </c>
      <c r="J45" s="4">
        <v>3668</v>
      </c>
      <c r="K45" s="5">
        <v>8137.72</v>
      </c>
      <c r="L45" s="5">
        <v>594.22199999999998</v>
      </c>
      <c r="M45" s="5">
        <v>1296760000</v>
      </c>
      <c r="N45" s="4">
        <v>97</v>
      </c>
      <c r="O45" s="4">
        <v>8040</v>
      </c>
      <c r="P45" s="4">
        <v>7660</v>
      </c>
      <c r="Q45" s="4">
        <v>8300</v>
      </c>
      <c r="T45">
        <v>2150</v>
      </c>
      <c r="U45">
        <v>2200</v>
      </c>
      <c r="V45">
        <v>44</v>
      </c>
      <c r="W45">
        <f t="shared" si="0"/>
        <v>7945.3241666666654</v>
      </c>
      <c r="X45">
        <f t="shared" si="1"/>
        <v>0.79453241666666652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5222</v>
      </c>
      <c r="I46" s="4">
        <v>8890</v>
      </c>
      <c r="J46" s="4">
        <v>3668</v>
      </c>
      <c r="K46" s="5">
        <v>8141.39</v>
      </c>
      <c r="L46" s="5">
        <v>584.36699999999996</v>
      </c>
      <c r="M46" s="5">
        <v>1240530000</v>
      </c>
      <c r="N46" s="4">
        <v>94</v>
      </c>
      <c r="O46" s="4">
        <v>8040</v>
      </c>
      <c r="P46" s="4">
        <v>8210</v>
      </c>
      <c r="Q46" s="4">
        <v>8300</v>
      </c>
      <c r="T46">
        <v>2200</v>
      </c>
      <c r="U46">
        <v>2250</v>
      </c>
      <c r="V46">
        <v>45</v>
      </c>
      <c r="W46">
        <f t="shared" si="0"/>
        <v>7950.9733333333324</v>
      </c>
      <c r="X46">
        <f t="shared" si="1"/>
        <v>0.79509733333333321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5222</v>
      </c>
      <c r="I47" s="4">
        <v>8890</v>
      </c>
      <c r="J47" s="4">
        <v>3668</v>
      </c>
      <c r="K47" s="5">
        <v>8148.75</v>
      </c>
      <c r="L47" s="5">
        <v>573.09100000000001</v>
      </c>
      <c r="M47" s="5">
        <v>1179720000</v>
      </c>
      <c r="N47" s="4">
        <v>93</v>
      </c>
      <c r="O47" s="4">
        <v>8040</v>
      </c>
      <c r="P47" s="4">
        <v>8410</v>
      </c>
      <c r="Q47" s="4">
        <v>8300</v>
      </c>
      <c r="T47">
        <v>2250</v>
      </c>
      <c r="U47">
        <v>2300</v>
      </c>
      <c r="V47">
        <v>46</v>
      </c>
      <c r="W47">
        <f t="shared" si="0"/>
        <v>7957.6349999999993</v>
      </c>
      <c r="X47">
        <f t="shared" si="1"/>
        <v>0.79576349999999996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5222</v>
      </c>
      <c r="I48" s="4">
        <v>8890</v>
      </c>
      <c r="J48" s="4">
        <v>3668</v>
      </c>
      <c r="K48" s="5">
        <v>8157.87</v>
      </c>
      <c r="L48" s="5">
        <v>554.63499999999999</v>
      </c>
      <c r="M48" s="5">
        <v>1126410000</v>
      </c>
      <c r="N48" s="4">
        <v>91</v>
      </c>
      <c r="O48" s="4">
        <v>8040</v>
      </c>
      <c r="P48" s="4">
        <v>8220</v>
      </c>
      <c r="Q48" s="4">
        <v>8300</v>
      </c>
      <c r="T48">
        <v>2300</v>
      </c>
      <c r="U48">
        <v>2350</v>
      </c>
      <c r="V48">
        <v>47</v>
      </c>
      <c r="W48">
        <f t="shared" si="0"/>
        <v>7963.7324999999992</v>
      </c>
      <c r="X48">
        <f t="shared" si="1"/>
        <v>0.79637324999999992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5222</v>
      </c>
      <c r="I49" s="4">
        <v>8890</v>
      </c>
      <c r="J49" s="4">
        <v>3668</v>
      </c>
      <c r="K49" s="5">
        <v>8171.27</v>
      </c>
      <c r="L49" s="5">
        <v>532.17600000000004</v>
      </c>
      <c r="M49" s="5">
        <v>1064900000</v>
      </c>
      <c r="N49" s="4">
        <v>88</v>
      </c>
      <c r="O49" s="4">
        <v>8040</v>
      </c>
      <c r="P49" s="4">
        <v>7880</v>
      </c>
      <c r="Q49" s="4">
        <v>8300</v>
      </c>
      <c r="T49">
        <v>2350</v>
      </c>
      <c r="U49">
        <v>2400</v>
      </c>
      <c r="V49">
        <v>48</v>
      </c>
      <c r="W49">
        <f t="shared" si="0"/>
        <v>7972.0016666666661</v>
      </c>
      <c r="X49">
        <f t="shared" si="1"/>
        <v>0.7972001666666666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5222</v>
      </c>
      <c r="I50" s="4">
        <v>8890</v>
      </c>
      <c r="J50" s="4">
        <v>3668</v>
      </c>
      <c r="K50" s="5">
        <v>8174.08</v>
      </c>
      <c r="L50" s="5">
        <v>522.72500000000002</v>
      </c>
      <c r="M50" s="5">
        <v>1012160000</v>
      </c>
      <c r="N50" s="4">
        <v>86</v>
      </c>
      <c r="O50" s="4">
        <v>8040</v>
      </c>
      <c r="P50" s="4">
        <v>8230</v>
      </c>
      <c r="Q50" s="4">
        <v>8300</v>
      </c>
      <c r="T50">
        <v>2400</v>
      </c>
      <c r="U50">
        <v>2450</v>
      </c>
      <c r="V50">
        <v>49</v>
      </c>
      <c r="W50">
        <f t="shared" si="0"/>
        <v>7973.920000000001</v>
      </c>
      <c r="X50">
        <f t="shared" si="1"/>
        <v>0.7973920000000001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5222</v>
      </c>
      <c r="I51" s="4">
        <v>8890</v>
      </c>
      <c r="J51" s="4">
        <v>3668</v>
      </c>
      <c r="K51" s="5">
        <v>8182.26</v>
      </c>
      <c r="L51" s="5">
        <v>495.58300000000003</v>
      </c>
      <c r="M51" s="5">
        <v>966284000</v>
      </c>
      <c r="N51" s="4">
        <v>83</v>
      </c>
      <c r="O51" s="4">
        <v>8040</v>
      </c>
      <c r="P51" s="4">
        <v>8230</v>
      </c>
      <c r="Q51" s="4">
        <v>8260</v>
      </c>
      <c r="T51">
        <v>2450</v>
      </c>
      <c r="U51">
        <v>2500</v>
      </c>
      <c r="V51">
        <v>50</v>
      </c>
      <c r="W51">
        <f t="shared" si="0"/>
        <v>7981.003333333334</v>
      </c>
      <c r="X51">
        <f t="shared" si="1"/>
        <v>0.79810033333333341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5222</v>
      </c>
      <c r="I52" s="4">
        <v>8890</v>
      </c>
      <c r="J52" s="4">
        <v>3668</v>
      </c>
      <c r="K52" s="5">
        <v>8180.59</v>
      </c>
      <c r="L52" s="5">
        <v>482.209</v>
      </c>
      <c r="M52" s="5">
        <v>939099000</v>
      </c>
      <c r="N52" s="4">
        <v>80</v>
      </c>
      <c r="O52" s="4">
        <v>8040</v>
      </c>
      <c r="P52" s="4">
        <v>5222</v>
      </c>
      <c r="Q52" s="4">
        <v>8200</v>
      </c>
      <c r="T52">
        <v>2500</v>
      </c>
      <c r="U52">
        <v>2550</v>
      </c>
      <c r="V52">
        <v>51</v>
      </c>
      <c r="W52">
        <f t="shared" si="0"/>
        <v>7977.2333333333327</v>
      </c>
      <c r="X52">
        <f t="shared" si="1"/>
        <v>0.79772333333333323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6040</v>
      </c>
      <c r="I53" s="4">
        <v>8890</v>
      </c>
      <c r="J53" s="4">
        <v>2850</v>
      </c>
      <c r="K53" s="5">
        <v>8177.75</v>
      </c>
      <c r="L53" s="5">
        <v>474.714</v>
      </c>
      <c r="M53" s="5">
        <v>910781000</v>
      </c>
      <c r="N53" s="4">
        <v>79</v>
      </c>
      <c r="O53" s="4">
        <v>8040</v>
      </c>
      <c r="P53" s="4">
        <v>7410</v>
      </c>
      <c r="Q53" s="4">
        <v>8160</v>
      </c>
      <c r="T53">
        <v>2550</v>
      </c>
      <c r="U53">
        <v>2600</v>
      </c>
      <c r="V53">
        <v>52</v>
      </c>
      <c r="W53">
        <f t="shared" si="0"/>
        <v>7973.7558333333327</v>
      </c>
      <c r="X53">
        <f t="shared" si="1"/>
        <v>0.79737558333333325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6040</v>
      </c>
      <c r="I54" s="4">
        <v>8890</v>
      </c>
      <c r="J54" s="4">
        <v>2850</v>
      </c>
      <c r="K54" s="5">
        <v>8177.06</v>
      </c>
      <c r="L54" s="5">
        <v>463.35199999999998</v>
      </c>
      <c r="M54" s="5">
        <v>863392000</v>
      </c>
      <c r="N54" s="4">
        <v>77</v>
      </c>
      <c r="O54" s="4">
        <v>8040</v>
      </c>
      <c r="P54" s="4">
        <v>8000</v>
      </c>
      <c r="Q54" s="4">
        <v>8160</v>
      </c>
      <c r="T54">
        <v>2600</v>
      </c>
      <c r="U54">
        <v>2650</v>
      </c>
      <c r="V54">
        <v>53</v>
      </c>
      <c r="W54">
        <f t="shared" si="0"/>
        <v>7970.126666666667</v>
      </c>
      <c r="X54">
        <f t="shared" si="1"/>
        <v>0.7970126666666667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6090</v>
      </c>
      <c r="I55" s="4">
        <v>8890</v>
      </c>
      <c r="J55" s="4">
        <v>2800</v>
      </c>
      <c r="K55" s="5">
        <v>8175.04</v>
      </c>
      <c r="L55" s="5">
        <v>453.48899999999998</v>
      </c>
      <c r="M55" s="5">
        <v>812623000</v>
      </c>
      <c r="N55" s="4">
        <v>69</v>
      </c>
      <c r="O55" s="4">
        <v>8040</v>
      </c>
      <c r="P55" s="4">
        <v>8710</v>
      </c>
      <c r="Q55" s="4">
        <v>8130</v>
      </c>
      <c r="T55">
        <v>2650</v>
      </c>
      <c r="U55">
        <v>2700</v>
      </c>
      <c r="V55">
        <v>54</v>
      </c>
      <c r="W55">
        <f t="shared" si="0"/>
        <v>7969.2783333333327</v>
      </c>
      <c r="X55">
        <f t="shared" si="1"/>
        <v>0.79692783333333328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6090</v>
      </c>
      <c r="I56" s="4">
        <v>8890</v>
      </c>
      <c r="J56" s="4">
        <v>2800</v>
      </c>
      <c r="K56" s="5">
        <v>8173.91</v>
      </c>
      <c r="L56" s="5">
        <v>442.709</v>
      </c>
      <c r="M56" s="5">
        <v>752147000</v>
      </c>
      <c r="N56" s="4">
        <v>68</v>
      </c>
      <c r="O56" s="4">
        <v>8040</v>
      </c>
      <c r="P56" s="4">
        <v>7970</v>
      </c>
      <c r="Q56" s="4">
        <v>8130</v>
      </c>
      <c r="T56">
        <v>2700</v>
      </c>
      <c r="U56">
        <v>2750</v>
      </c>
      <c r="V56">
        <v>55</v>
      </c>
      <c r="W56">
        <f t="shared" si="0"/>
        <v>7968.3708333333334</v>
      </c>
      <c r="X56">
        <f t="shared" si="1"/>
        <v>0.79683708333333336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6090</v>
      </c>
      <c r="I57" s="4">
        <v>8890</v>
      </c>
      <c r="J57" s="4">
        <v>2800</v>
      </c>
      <c r="K57" s="5">
        <v>8174.54</v>
      </c>
      <c r="L57" s="5">
        <v>431.77499999999998</v>
      </c>
      <c r="M57" s="5">
        <v>692686000</v>
      </c>
      <c r="N57" s="4">
        <v>65</v>
      </c>
      <c r="O57" s="4">
        <v>8040</v>
      </c>
      <c r="P57" s="4">
        <v>8112</v>
      </c>
      <c r="Q57" s="4">
        <v>8130</v>
      </c>
      <c r="T57">
        <v>2750</v>
      </c>
      <c r="U57">
        <v>2800</v>
      </c>
      <c r="V57">
        <v>56</v>
      </c>
      <c r="W57">
        <f t="shared" si="0"/>
        <v>7970.6241666666674</v>
      </c>
      <c r="X57">
        <f t="shared" si="1"/>
        <v>0.79706241666666677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6090</v>
      </c>
      <c r="I58" s="4">
        <v>8890</v>
      </c>
      <c r="J58" s="4">
        <v>2800</v>
      </c>
      <c r="K58" s="5">
        <v>8181.1</v>
      </c>
      <c r="L58" s="5">
        <v>413.387</v>
      </c>
      <c r="M58" s="5">
        <v>636932000</v>
      </c>
      <c r="N58" s="4">
        <v>61</v>
      </c>
      <c r="O58" s="4">
        <v>8040</v>
      </c>
      <c r="P58" s="4">
        <v>8870</v>
      </c>
      <c r="Q58" s="4">
        <v>8130</v>
      </c>
      <c r="T58">
        <v>2800</v>
      </c>
      <c r="U58">
        <v>2850</v>
      </c>
      <c r="V58">
        <v>57</v>
      </c>
      <c r="W58">
        <f t="shared" si="0"/>
        <v>7976.3666666666677</v>
      </c>
      <c r="X58">
        <f t="shared" si="1"/>
        <v>0.79763666666666677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6090</v>
      </c>
      <c r="I59" s="4">
        <v>8890</v>
      </c>
      <c r="J59" s="4">
        <v>2800</v>
      </c>
      <c r="K59" s="5">
        <v>8181.07</v>
      </c>
      <c r="L59" s="5">
        <v>403.98200000000003</v>
      </c>
      <c r="M59" s="5">
        <v>587851000</v>
      </c>
      <c r="N59" s="4">
        <v>59</v>
      </c>
      <c r="O59" s="4">
        <v>8040</v>
      </c>
      <c r="P59" s="4">
        <v>8680</v>
      </c>
      <c r="Q59" s="4">
        <v>8130</v>
      </c>
      <c r="T59">
        <v>2850</v>
      </c>
      <c r="U59">
        <v>2900</v>
      </c>
      <c r="V59">
        <v>58</v>
      </c>
      <c r="W59">
        <f t="shared" si="0"/>
        <v>7978.1291666666666</v>
      </c>
      <c r="X59">
        <f t="shared" si="1"/>
        <v>0.79781291666666665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6090</v>
      </c>
      <c r="I60" s="4">
        <v>8890</v>
      </c>
      <c r="J60" s="4">
        <v>2800</v>
      </c>
      <c r="K60" s="5">
        <v>8188.6</v>
      </c>
      <c r="L60" s="5">
        <v>383.56700000000001</v>
      </c>
      <c r="M60" s="5">
        <v>529155000</v>
      </c>
      <c r="N60" s="4">
        <v>55</v>
      </c>
      <c r="O60" s="4">
        <v>8040</v>
      </c>
      <c r="P60" s="4">
        <v>8370</v>
      </c>
      <c r="Q60" s="4">
        <v>8100</v>
      </c>
      <c r="T60">
        <v>2900</v>
      </c>
      <c r="U60">
        <v>2950</v>
      </c>
      <c r="V60">
        <v>59</v>
      </c>
      <c r="W60">
        <f t="shared" si="0"/>
        <v>7983.291666666667</v>
      </c>
      <c r="X60">
        <f t="shared" si="1"/>
        <v>0.79832916666666665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6090</v>
      </c>
      <c r="I61" s="4">
        <v>8890</v>
      </c>
      <c r="J61" s="4">
        <v>2800</v>
      </c>
      <c r="K61" s="5">
        <v>8205.41</v>
      </c>
      <c r="L61" s="5">
        <v>361.52499999999998</v>
      </c>
      <c r="M61" s="5">
        <v>469038000</v>
      </c>
      <c r="N61" s="4">
        <v>50</v>
      </c>
      <c r="O61" s="4">
        <v>8040</v>
      </c>
      <c r="P61" s="4">
        <v>8830</v>
      </c>
      <c r="Q61" s="4">
        <v>8130</v>
      </c>
      <c r="T61">
        <v>2950</v>
      </c>
      <c r="U61">
        <v>3000</v>
      </c>
      <c r="V61">
        <v>60</v>
      </c>
      <c r="W61">
        <f t="shared" si="0"/>
        <v>7997.7616666666663</v>
      </c>
      <c r="X61">
        <f t="shared" si="1"/>
        <v>0.79977616666666662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6090</v>
      </c>
      <c r="I62" s="4">
        <v>8890</v>
      </c>
      <c r="J62" s="4">
        <v>2800</v>
      </c>
      <c r="K62" s="5">
        <v>8216.0499999999993</v>
      </c>
      <c r="L62" s="5">
        <v>342.74200000000002</v>
      </c>
      <c r="M62" s="5">
        <v>405355000</v>
      </c>
      <c r="N62" s="4">
        <v>46</v>
      </c>
      <c r="O62" s="4">
        <v>8040</v>
      </c>
      <c r="P62" s="4">
        <v>8360</v>
      </c>
      <c r="Q62" s="4">
        <v>8130</v>
      </c>
      <c r="T62">
        <v>3000</v>
      </c>
      <c r="U62">
        <v>3050</v>
      </c>
      <c r="V62">
        <v>61</v>
      </c>
      <c r="W62">
        <f t="shared" si="0"/>
        <v>8005.2024999999994</v>
      </c>
      <c r="X62">
        <f t="shared" si="1"/>
        <v>0.80052024999999993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6090</v>
      </c>
      <c r="I63" s="4">
        <v>8890</v>
      </c>
      <c r="J63" s="4">
        <v>2800</v>
      </c>
      <c r="K63" s="5">
        <v>8235.89</v>
      </c>
      <c r="L63" s="5">
        <v>320.91800000000001</v>
      </c>
      <c r="M63" s="5">
        <v>352298000</v>
      </c>
      <c r="N63" s="4">
        <v>44</v>
      </c>
      <c r="O63" s="4">
        <v>8040</v>
      </c>
      <c r="P63" s="4">
        <v>8800</v>
      </c>
      <c r="Q63" s="4">
        <v>8160</v>
      </c>
      <c r="T63">
        <v>3050</v>
      </c>
      <c r="U63">
        <v>3100</v>
      </c>
      <c r="V63">
        <v>62</v>
      </c>
      <c r="W63">
        <f t="shared" si="0"/>
        <v>8013.4941666666673</v>
      </c>
      <c r="X63">
        <f t="shared" si="1"/>
        <v>0.8013494166666667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6090</v>
      </c>
      <c r="I64" s="4">
        <v>8890</v>
      </c>
      <c r="J64" s="4">
        <v>2800</v>
      </c>
      <c r="K64" s="5">
        <v>8248.68</v>
      </c>
      <c r="L64" s="5">
        <v>312.03100000000001</v>
      </c>
      <c r="M64" s="5">
        <v>292919000</v>
      </c>
      <c r="N64" s="4">
        <v>43</v>
      </c>
      <c r="O64" s="4">
        <v>8040</v>
      </c>
      <c r="P64" s="4">
        <v>8400</v>
      </c>
      <c r="Q64" s="4">
        <v>8160</v>
      </c>
      <c r="T64">
        <v>3100</v>
      </c>
      <c r="U64">
        <v>3150</v>
      </c>
      <c r="V64">
        <v>63</v>
      </c>
      <c r="W64">
        <f t="shared" si="0"/>
        <v>8020.2375000000002</v>
      </c>
      <c r="X64">
        <f t="shared" si="1"/>
        <v>0.80202375000000004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6090</v>
      </c>
      <c r="I65" s="4">
        <v>8890</v>
      </c>
      <c r="J65" s="4">
        <v>2800</v>
      </c>
      <c r="K65" s="5">
        <v>8257.51</v>
      </c>
      <c r="L65" s="5">
        <v>299.74400000000003</v>
      </c>
      <c r="M65" s="5">
        <v>243952000</v>
      </c>
      <c r="N65" s="4">
        <v>43</v>
      </c>
      <c r="O65" s="4">
        <v>8040</v>
      </c>
      <c r="P65" s="4">
        <v>6090</v>
      </c>
      <c r="Q65" s="4">
        <v>8160</v>
      </c>
      <c r="T65">
        <v>3150</v>
      </c>
      <c r="U65">
        <v>3200</v>
      </c>
      <c r="V65">
        <v>64</v>
      </c>
      <c r="W65">
        <f t="shared" si="0"/>
        <v>8028.7591666666658</v>
      </c>
      <c r="X65">
        <f t="shared" si="1"/>
        <v>0.80287591666666658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6090</v>
      </c>
      <c r="I66" s="4">
        <v>8890</v>
      </c>
      <c r="J66" s="4">
        <v>2800</v>
      </c>
      <c r="K66" s="5">
        <v>8260.0499999999993</v>
      </c>
      <c r="L66" s="5">
        <v>300.22800000000001</v>
      </c>
      <c r="M66" s="5">
        <v>195788000</v>
      </c>
      <c r="N66" s="4">
        <v>41</v>
      </c>
      <c r="O66" s="4">
        <v>8040</v>
      </c>
      <c r="P66" s="4">
        <v>6090</v>
      </c>
      <c r="Q66" s="4">
        <v>8160</v>
      </c>
      <c r="T66">
        <v>3200</v>
      </c>
      <c r="U66">
        <v>3250</v>
      </c>
      <c r="V66">
        <v>65</v>
      </c>
      <c r="W66">
        <f t="shared" si="0"/>
        <v>8029.296666666668</v>
      </c>
      <c r="X66">
        <f t="shared" si="1"/>
        <v>0.80292966666666676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7480</v>
      </c>
      <c r="I67" s="4">
        <v>8890</v>
      </c>
      <c r="J67" s="4">
        <v>1410</v>
      </c>
      <c r="K67" s="5">
        <v>8273.89</v>
      </c>
      <c r="L67" s="5">
        <v>303.37299999999999</v>
      </c>
      <c r="M67" s="5">
        <v>155317000</v>
      </c>
      <c r="N67" s="4">
        <v>37</v>
      </c>
      <c r="O67" s="4">
        <v>8040</v>
      </c>
      <c r="P67" s="4">
        <v>8530</v>
      </c>
      <c r="Q67" s="4">
        <v>8160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8040.4308333333347</v>
      </c>
      <c r="X67">
        <f t="shared" ref="X67:X80" si="3">W67/10000</f>
        <v>0.80404308333333352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7480</v>
      </c>
      <c r="I68" s="4">
        <v>8780</v>
      </c>
      <c r="J68" s="4">
        <v>1300</v>
      </c>
      <c r="K68" s="5">
        <v>8279.7999999999993</v>
      </c>
      <c r="L68" s="5">
        <v>300.39600000000002</v>
      </c>
      <c r="M68" s="5">
        <v>125836000</v>
      </c>
      <c r="N68" s="4">
        <v>31</v>
      </c>
      <c r="O68" s="4">
        <v>8130</v>
      </c>
      <c r="P68" s="4">
        <v>8030</v>
      </c>
      <c r="Q68" s="4">
        <v>8170</v>
      </c>
      <c r="T68">
        <v>3300</v>
      </c>
      <c r="U68">
        <v>3350</v>
      </c>
      <c r="V68">
        <v>67</v>
      </c>
      <c r="W68">
        <f t="shared" si="2"/>
        <v>8048.6166666666659</v>
      </c>
      <c r="X68">
        <f t="shared" si="3"/>
        <v>0.80486166666666659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7550</v>
      </c>
      <c r="I69" s="4">
        <v>8780</v>
      </c>
      <c r="J69" s="4">
        <v>1230</v>
      </c>
      <c r="K69" s="5">
        <v>8286.82</v>
      </c>
      <c r="L69" s="5">
        <v>297.64499999999998</v>
      </c>
      <c r="M69" s="5">
        <v>95605000</v>
      </c>
      <c r="N69" s="4">
        <v>27</v>
      </c>
      <c r="O69" s="4">
        <v>8130</v>
      </c>
      <c r="P69" s="4">
        <v>7900</v>
      </c>
      <c r="Q69" s="4">
        <v>8170</v>
      </c>
      <c r="T69">
        <v>3350</v>
      </c>
      <c r="U69">
        <v>3400</v>
      </c>
      <c r="V69">
        <v>68</v>
      </c>
      <c r="W69">
        <f t="shared" si="2"/>
        <v>8066.2875000000013</v>
      </c>
      <c r="X69">
        <f t="shared" si="3"/>
        <v>0.80662875000000012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7550</v>
      </c>
      <c r="I70" s="4">
        <v>8780</v>
      </c>
      <c r="J70" s="4">
        <v>1230</v>
      </c>
      <c r="K70" s="5">
        <v>8291.3799999999992</v>
      </c>
      <c r="L70" s="5">
        <v>295.87299999999999</v>
      </c>
      <c r="M70" s="5">
        <v>72309100</v>
      </c>
      <c r="N70" s="4">
        <v>23</v>
      </c>
      <c r="O70" s="4">
        <v>8130</v>
      </c>
      <c r="P70" s="4">
        <v>8160</v>
      </c>
      <c r="Q70" s="4">
        <v>8170</v>
      </c>
      <c r="T70">
        <v>3400</v>
      </c>
      <c r="U70">
        <v>3450</v>
      </c>
      <c r="V70">
        <v>69</v>
      </c>
      <c r="W70">
        <f t="shared" si="2"/>
        <v>8082.6308333333327</v>
      </c>
      <c r="X70">
        <f t="shared" si="3"/>
        <v>0.8082630833333333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7770</v>
      </c>
      <c r="I71" s="4">
        <v>8780</v>
      </c>
      <c r="J71" s="4">
        <v>1010</v>
      </c>
      <c r="K71" s="5">
        <v>8289.0300000000007</v>
      </c>
      <c r="L71" s="5">
        <v>288.68200000000002</v>
      </c>
      <c r="M71" s="5">
        <v>54732500</v>
      </c>
      <c r="N71" s="4">
        <v>21</v>
      </c>
      <c r="O71" s="4">
        <v>8130</v>
      </c>
      <c r="P71" s="4">
        <v>8020</v>
      </c>
      <c r="Q71" s="4">
        <v>8170</v>
      </c>
      <c r="T71">
        <v>3450</v>
      </c>
      <c r="U71">
        <v>3500</v>
      </c>
      <c r="V71">
        <v>70</v>
      </c>
      <c r="W71">
        <f t="shared" si="2"/>
        <v>8092.9741666666669</v>
      </c>
      <c r="X71">
        <f t="shared" si="3"/>
        <v>0.80929741666666666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7770</v>
      </c>
      <c r="I72" s="4">
        <v>8780</v>
      </c>
      <c r="J72" s="4">
        <v>1010</v>
      </c>
      <c r="K72" s="5">
        <v>8268.32</v>
      </c>
      <c r="L72" s="5">
        <v>275.82100000000003</v>
      </c>
      <c r="M72" s="5">
        <v>39605300</v>
      </c>
      <c r="N72" s="4">
        <v>19</v>
      </c>
      <c r="O72" s="4">
        <v>8130</v>
      </c>
      <c r="P72" s="4">
        <v>8002</v>
      </c>
      <c r="Q72" s="4">
        <v>8130</v>
      </c>
      <c r="T72">
        <v>3500</v>
      </c>
      <c r="U72">
        <v>3550</v>
      </c>
      <c r="V72">
        <v>71</v>
      </c>
      <c r="W72">
        <f t="shared" si="2"/>
        <v>8091.0883333333322</v>
      </c>
      <c r="X72">
        <f t="shared" si="3"/>
        <v>0.80910883333333328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7770</v>
      </c>
      <c r="I73" s="4">
        <v>8780</v>
      </c>
      <c r="J73" s="4">
        <v>1010</v>
      </c>
      <c r="K73" s="5">
        <v>8280.24</v>
      </c>
      <c r="L73" s="5">
        <v>268.65300000000002</v>
      </c>
      <c r="M73" s="5">
        <v>29245800</v>
      </c>
      <c r="N73" s="4">
        <v>17</v>
      </c>
      <c r="O73" s="4">
        <v>8130</v>
      </c>
      <c r="P73" s="4">
        <v>7910</v>
      </c>
      <c r="Q73" s="4">
        <v>8170</v>
      </c>
      <c r="T73">
        <v>3550</v>
      </c>
      <c r="U73">
        <v>3600</v>
      </c>
      <c r="V73">
        <v>72</v>
      </c>
      <c r="W73">
        <f t="shared" si="2"/>
        <v>8105.5333333333328</v>
      </c>
      <c r="X73">
        <f t="shared" si="3"/>
        <v>0.81055333333333324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7770</v>
      </c>
      <c r="I74" s="4">
        <v>8780</v>
      </c>
      <c r="J74" s="4">
        <v>1010</v>
      </c>
      <c r="K74" s="5">
        <v>8323.9</v>
      </c>
      <c r="L74" s="5">
        <v>266.017</v>
      </c>
      <c r="M74" s="5">
        <v>19819200</v>
      </c>
      <c r="N74" s="4">
        <v>11</v>
      </c>
      <c r="O74" s="4">
        <v>8130</v>
      </c>
      <c r="P74" s="4">
        <v>8002</v>
      </c>
      <c r="Q74" s="4">
        <v>8170</v>
      </c>
      <c r="T74">
        <v>3600</v>
      </c>
      <c r="U74">
        <v>3650</v>
      </c>
      <c r="V74">
        <v>73</v>
      </c>
      <c r="W74">
        <f t="shared" si="2"/>
        <v>8151.2091666666665</v>
      </c>
      <c r="X74">
        <f t="shared" si="3"/>
        <v>0.81512091666666664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8050</v>
      </c>
      <c r="I75" s="4">
        <v>8780</v>
      </c>
      <c r="J75" s="4">
        <v>730</v>
      </c>
      <c r="K75" s="5">
        <v>8317.99</v>
      </c>
      <c r="L75" s="5">
        <v>260.29199999999997</v>
      </c>
      <c r="M75" s="5">
        <v>13749600</v>
      </c>
      <c r="N75" s="4">
        <v>9</v>
      </c>
      <c r="O75" s="4">
        <v>8130</v>
      </c>
      <c r="P75" s="4">
        <v>8300</v>
      </c>
      <c r="Q75" s="4">
        <v>8170</v>
      </c>
      <c r="T75">
        <v>3650</v>
      </c>
      <c r="U75">
        <v>3700</v>
      </c>
      <c r="V75">
        <v>74</v>
      </c>
      <c r="W75">
        <f t="shared" si="2"/>
        <v>8171.5574999999999</v>
      </c>
      <c r="X75">
        <f t="shared" si="3"/>
        <v>0.81715574999999996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8092</v>
      </c>
      <c r="I76" s="4">
        <v>8780</v>
      </c>
      <c r="J76" s="4">
        <v>688</v>
      </c>
      <c r="K76" s="5">
        <v>8331.19</v>
      </c>
      <c r="L76" s="5">
        <v>274.19400000000002</v>
      </c>
      <c r="M76" s="5">
        <v>8881050</v>
      </c>
      <c r="N76" s="4">
        <v>6</v>
      </c>
      <c r="O76" s="4">
        <v>8130</v>
      </c>
      <c r="P76" s="4">
        <v>8550</v>
      </c>
      <c r="Q76" s="4">
        <v>8170</v>
      </c>
      <c r="T76">
        <v>3700</v>
      </c>
      <c r="U76">
        <v>3750</v>
      </c>
      <c r="V76">
        <v>75</v>
      </c>
      <c r="W76">
        <f t="shared" si="2"/>
        <v>8197.822500000002</v>
      </c>
      <c r="X76">
        <f t="shared" si="3"/>
        <v>0.81978225000000016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8130</v>
      </c>
      <c r="I77" s="4">
        <v>8780</v>
      </c>
      <c r="J77" s="4">
        <v>650</v>
      </c>
      <c r="K77" s="5">
        <v>8362.43</v>
      </c>
      <c r="L77" s="5">
        <v>285.96899999999999</v>
      </c>
      <c r="M77" s="5">
        <v>4515710</v>
      </c>
      <c r="N77" s="4">
        <v>4</v>
      </c>
      <c r="O77" s="4">
        <v>8130</v>
      </c>
      <c r="P77" s="4">
        <v>8610</v>
      </c>
      <c r="Q77" s="4">
        <v>8170</v>
      </c>
      <c r="T77">
        <v>3750</v>
      </c>
      <c r="U77">
        <v>3800</v>
      </c>
      <c r="V77">
        <v>76</v>
      </c>
      <c r="W77">
        <f t="shared" si="2"/>
        <v>8214.6183333333338</v>
      </c>
      <c r="X77">
        <f t="shared" si="3"/>
        <v>0.82146183333333334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8130</v>
      </c>
      <c r="I78" s="4">
        <v>8780</v>
      </c>
      <c r="J78" s="4">
        <v>650</v>
      </c>
      <c r="K78" s="5">
        <v>8403.77</v>
      </c>
      <c r="L78" s="5">
        <v>302.19099999999997</v>
      </c>
      <c r="M78" s="5">
        <v>1983290</v>
      </c>
      <c r="N78" s="4">
        <v>4</v>
      </c>
      <c r="O78" s="4">
        <v>8130</v>
      </c>
      <c r="P78" s="4">
        <v>8170</v>
      </c>
      <c r="Q78" s="4">
        <v>8170</v>
      </c>
      <c r="T78">
        <v>3800</v>
      </c>
      <c r="U78">
        <v>3850</v>
      </c>
      <c r="V78">
        <v>77</v>
      </c>
      <c r="W78">
        <f t="shared" si="2"/>
        <v>8230.3116666666665</v>
      </c>
      <c r="X78">
        <f t="shared" si="3"/>
        <v>0.82303116666666665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8130</v>
      </c>
      <c r="I79" s="4">
        <v>8780</v>
      </c>
      <c r="J79" s="4">
        <v>650</v>
      </c>
      <c r="K79" s="5">
        <v>8361.36</v>
      </c>
      <c r="L79" s="5">
        <v>311.21699999999998</v>
      </c>
      <c r="M79" s="5">
        <v>493320</v>
      </c>
      <c r="N79" s="4">
        <v>2</v>
      </c>
      <c r="O79" s="4">
        <v>8130</v>
      </c>
      <c r="P79" s="4">
        <v>8780</v>
      </c>
      <c r="Q79" s="4">
        <v>8130</v>
      </c>
      <c r="T79">
        <v>3850</v>
      </c>
      <c r="U79">
        <v>3900</v>
      </c>
      <c r="V79">
        <v>78</v>
      </c>
      <c r="W79">
        <f t="shared" si="2"/>
        <v>8237.0783333333329</v>
      </c>
      <c r="X79">
        <f t="shared" si="3"/>
        <v>0.82370783333333331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8130</v>
      </c>
      <c r="I80" s="4">
        <v>8130</v>
      </c>
      <c r="J80" s="4">
        <v>0</v>
      </c>
      <c r="K80" s="5">
        <v>8130</v>
      </c>
      <c r="L80" s="5">
        <v>0</v>
      </c>
      <c r="M80" s="5">
        <v>121950</v>
      </c>
      <c r="N80" s="4">
        <v>1</v>
      </c>
      <c r="O80" s="4">
        <v>8130</v>
      </c>
      <c r="P80" s="4">
        <v>8130</v>
      </c>
      <c r="Q80" s="4">
        <v>8130</v>
      </c>
      <c r="T80">
        <v>3900</v>
      </c>
      <c r="U80">
        <v>3950</v>
      </c>
      <c r="V80">
        <v>79</v>
      </c>
      <c r="W80">
        <f t="shared" si="2"/>
        <v>8165.833333333333</v>
      </c>
      <c r="X80">
        <f t="shared" si="3"/>
        <v>0.81658333333333333</v>
      </c>
    </row>
    <row r="81" spans="2:17">
      <c r="B81" t="s">
        <v>34</v>
      </c>
      <c r="E81" s="4">
        <v>1</v>
      </c>
      <c r="F81" s="4">
        <v>4965254</v>
      </c>
      <c r="G81" s="5">
        <v>0.71314699999999998</v>
      </c>
      <c r="H81" s="4">
        <v>0</v>
      </c>
      <c r="I81" s="4">
        <v>9540</v>
      </c>
      <c r="J81" s="4">
        <v>9540</v>
      </c>
      <c r="K81" s="5">
        <v>3345.98</v>
      </c>
      <c r="L81" s="5">
        <v>2351.86</v>
      </c>
      <c r="M81" s="5">
        <v>16613600000</v>
      </c>
      <c r="N81" s="4">
        <v>159</v>
      </c>
      <c r="O81" s="4">
        <v>920</v>
      </c>
      <c r="P81" s="4">
        <v>7750</v>
      </c>
      <c r="Q81" s="4">
        <v>3530</v>
      </c>
    </row>
    <row r="82" spans="2:17">
      <c r="E82" s="4">
        <v>2</v>
      </c>
      <c r="F82" s="4">
        <v>1506506</v>
      </c>
      <c r="G82" s="5">
        <v>0.21637600000000001</v>
      </c>
      <c r="H82" s="4">
        <v>0</v>
      </c>
      <c r="I82" s="4">
        <v>9540</v>
      </c>
      <c r="J82" s="4">
        <v>9540</v>
      </c>
      <c r="K82" s="5">
        <v>5282.79</v>
      </c>
      <c r="L82" s="5">
        <v>2062.04</v>
      </c>
      <c r="M82" s="5">
        <v>7958550000</v>
      </c>
      <c r="N82" s="4">
        <v>149</v>
      </c>
      <c r="O82" s="4">
        <v>920</v>
      </c>
      <c r="P82" s="4">
        <v>3822</v>
      </c>
      <c r="Q82" s="4">
        <v>5510</v>
      </c>
    </row>
    <row r="83" spans="2:17">
      <c r="E83" s="4">
        <v>3</v>
      </c>
      <c r="F83" s="4">
        <v>1093829</v>
      </c>
      <c r="G83" s="5">
        <v>0.15710399999999999</v>
      </c>
      <c r="H83" s="4">
        <v>0</v>
      </c>
      <c r="I83" s="4">
        <v>9540</v>
      </c>
      <c r="J83" s="4">
        <v>9540</v>
      </c>
      <c r="K83" s="5">
        <v>5772</v>
      </c>
      <c r="L83" s="5">
        <v>2043.17</v>
      </c>
      <c r="M83" s="5">
        <v>6313580000</v>
      </c>
      <c r="N83" s="4">
        <v>162</v>
      </c>
      <c r="O83" s="4">
        <v>920</v>
      </c>
      <c r="P83" s="4">
        <v>6520</v>
      </c>
      <c r="Q83" s="4">
        <v>5980</v>
      </c>
    </row>
    <row r="84" spans="2:17">
      <c r="E84" s="4">
        <v>4</v>
      </c>
      <c r="F84" s="4">
        <v>864477</v>
      </c>
      <c r="G84" s="5">
        <v>0.124163</v>
      </c>
      <c r="H84" s="4">
        <v>0</v>
      </c>
      <c r="I84" s="4">
        <v>9540</v>
      </c>
      <c r="J84" s="4">
        <v>9540</v>
      </c>
      <c r="K84" s="5">
        <v>5885.98</v>
      </c>
      <c r="L84" s="5">
        <v>2142.17</v>
      </c>
      <c r="M84" s="5">
        <v>5088290000</v>
      </c>
      <c r="N84" s="4">
        <v>169</v>
      </c>
      <c r="O84" s="4">
        <v>920</v>
      </c>
      <c r="P84" s="4">
        <v>7340</v>
      </c>
      <c r="Q84" s="4">
        <v>6000</v>
      </c>
    </row>
    <row r="85" spans="2:17">
      <c r="E85" s="4">
        <v>5</v>
      </c>
      <c r="F85" s="4">
        <v>753090</v>
      </c>
      <c r="G85" s="5">
        <v>0.108164</v>
      </c>
      <c r="H85" s="4">
        <v>0</v>
      </c>
      <c r="I85" s="4">
        <v>9540</v>
      </c>
      <c r="J85" s="4">
        <v>9540</v>
      </c>
      <c r="K85" s="5">
        <v>6297.71</v>
      </c>
      <c r="L85" s="5">
        <v>2058.75</v>
      </c>
      <c r="M85" s="5">
        <v>4742740000</v>
      </c>
      <c r="N85" s="4">
        <v>171</v>
      </c>
      <c r="O85" s="4">
        <v>920</v>
      </c>
      <c r="P85" s="4">
        <v>5610</v>
      </c>
      <c r="Q85" s="4">
        <v>6710</v>
      </c>
    </row>
    <row r="86" spans="2:17">
      <c r="E86" s="4">
        <v>6</v>
      </c>
      <c r="F86" s="4">
        <v>625044</v>
      </c>
      <c r="G86" s="5">
        <v>8.9773500000000006E-2</v>
      </c>
      <c r="H86" s="4">
        <v>0</v>
      </c>
      <c r="I86" s="4">
        <v>9540</v>
      </c>
      <c r="J86" s="4">
        <v>9540</v>
      </c>
      <c r="K86" s="5">
        <v>6650.7</v>
      </c>
      <c r="L86" s="5">
        <v>2033.03</v>
      </c>
      <c r="M86" s="5">
        <v>4156980000</v>
      </c>
      <c r="N86" s="4">
        <v>170</v>
      </c>
      <c r="O86" s="4">
        <v>920</v>
      </c>
      <c r="P86" s="4">
        <v>3720</v>
      </c>
      <c r="Q86" s="4">
        <v>7300</v>
      </c>
    </row>
    <row r="87" spans="2:17">
      <c r="E87" s="4">
        <v>7</v>
      </c>
      <c r="F87" s="4">
        <v>566549</v>
      </c>
      <c r="G87" s="5">
        <v>8.1372E-2</v>
      </c>
      <c r="H87" s="4">
        <v>0</v>
      </c>
      <c r="I87" s="4">
        <v>9540</v>
      </c>
      <c r="J87" s="4">
        <v>9540</v>
      </c>
      <c r="K87" s="5">
        <v>6808.93</v>
      </c>
      <c r="L87" s="5">
        <v>1930.51</v>
      </c>
      <c r="M87" s="5">
        <v>3857590000</v>
      </c>
      <c r="N87" s="4">
        <v>169</v>
      </c>
      <c r="O87" s="4">
        <v>920</v>
      </c>
      <c r="P87" s="4">
        <v>3852</v>
      </c>
      <c r="Q87" s="4">
        <v>7300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9540</v>
      </c>
      <c r="J88" s="4">
        <v>9540</v>
      </c>
      <c r="K88" s="5">
        <v>6965.77</v>
      </c>
      <c r="L88" s="5">
        <v>1818.21</v>
      </c>
      <c r="M88" s="5">
        <v>3567000000</v>
      </c>
      <c r="N88" s="4">
        <v>169</v>
      </c>
      <c r="O88" s="4">
        <v>7300</v>
      </c>
      <c r="P88" s="4">
        <v>5720</v>
      </c>
      <c r="Q88" s="4">
        <v>7370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9540</v>
      </c>
      <c r="J89" s="4">
        <v>9540</v>
      </c>
      <c r="K89" s="5">
        <v>7156.58</v>
      </c>
      <c r="L89" s="5">
        <v>1664.12</v>
      </c>
      <c r="M89" s="5">
        <v>3464500000</v>
      </c>
      <c r="N89" s="4">
        <v>170</v>
      </c>
      <c r="O89" s="4">
        <v>7300</v>
      </c>
      <c r="P89" s="4">
        <v>4822</v>
      </c>
      <c r="Q89" s="4">
        <v>7450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9540</v>
      </c>
      <c r="J90" s="4">
        <v>9540</v>
      </c>
      <c r="K90" s="5">
        <v>7283.18</v>
      </c>
      <c r="L90" s="5">
        <v>1562.6</v>
      </c>
      <c r="M90" s="5">
        <v>3249310000</v>
      </c>
      <c r="N90" s="4">
        <v>170</v>
      </c>
      <c r="O90" s="4">
        <v>7300</v>
      </c>
      <c r="P90" s="4">
        <v>8240</v>
      </c>
      <c r="Q90" s="4">
        <v>7510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9540</v>
      </c>
      <c r="J91" s="4">
        <v>9540</v>
      </c>
      <c r="K91" s="5">
        <v>7358.44</v>
      </c>
      <c r="L91" s="5">
        <v>1490.44</v>
      </c>
      <c r="M91" s="5">
        <v>3004870000</v>
      </c>
      <c r="N91" s="4">
        <v>169</v>
      </c>
      <c r="O91" s="4">
        <v>7300</v>
      </c>
      <c r="P91" s="4">
        <v>8180</v>
      </c>
      <c r="Q91" s="4">
        <v>7540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9540</v>
      </c>
      <c r="J92" s="4">
        <v>9540</v>
      </c>
      <c r="K92" s="5">
        <v>7431.53</v>
      </c>
      <c r="L92" s="5">
        <v>1391.95</v>
      </c>
      <c r="M92" s="5">
        <v>2813090000</v>
      </c>
      <c r="N92" s="4">
        <v>163</v>
      </c>
      <c r="O92" s="4">
        <v>7300</v>
      </c>
      <c r="P92" s="4">
        <v>8550</v>
      </c>
      <c r="Q92" s="4">
        <v>7580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9540</v>
      </c>
      <c r="J93" s="4">
        <v>9540</v>
      </c>
      <c r="K93" s="5">
        <v>7478.1</v>
      </c>
      <c r="L93" s="5">
        <v>1310.77</v>
      </c>
      <c r="M93" s="5">
        <v>2717780000</v>
      </c>
      <c r="N93" s="4">
        <v>162</v>
      </c>
      <c r="O93" s="4">
        <v>7280</v>
      </c>
      <c r="P93" s="4">
        <v>4580</v>
      </c>
      <c r="Q93" s="4">
        <v>7610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9540</v>
      </c>
      <c r="J94" s="4">
        <v>9540</v>
      </c>
      <c r="K94" s="5">
        <v>7538.74</v>
      </c>
      <c r="L94" s="5">
        <v>1248.68</v>
      </c>
      <c r="M94" s="5">
        <v>2638670000</v>
      </c>
      <c r="N94" s="4">
        <v>160</v>
      </c>
      <c r="O94" s="4">
        <v>8040</v>
      </c>
      <c r="P94" s="4">
        <v>7650</v>
      </c>
      <c r="Q94" s="4">
        <v>7700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9540</v>
      </c>
      <c r="J95" s="4">
        <v>9540</v>
      </c>
      <c r="K95" s="5">
        <v>7588.01</v>
      </c>
      <c r="L95" s="5">
        <v>1150.3399999999999</v>
      </c>
      <c r="M95" s="5">
        <v>2546080000</v>
      </c>
      <c r="N95" s="4">
        <v>157</v>
      </c>
      <c r="O95" s="4">
        <v>7120</v>
      </c>
      <c r="P95" s="4">
        <v>5570</v>
      </c>
      <c r="Q95" s="4">
        <v>7790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9540</v>
      </c>
      <c r="J96" s="4">
        <v>9540</v>
      </c>
      <c r="K96" s="5">
        <v>7634.33</v>
      </c>
      <c r="L96" s="5">
        <v>1099.23</v>
      </c>
      <c r="M96" s="5">
        <v>2410260000</v>
      </c>
      <c r="N96" s="4">
        <v>154</v>
      </c>
      <c r="O96" s="4">
        <v>7120</v>
      </c>
      <c r="P96" s="4">
        <v>6860</v>
      </c>
      <c r="Q96" s="4">
        <v>7810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9540</v>
      </c>
      <c r="J97" s="4">
        <v>9540</v>
      </c>
      <c r="K97" s="5">
        <v>7661.25</v>
      </c>
      <c r="L97" s="5">
        <v>1067.79</v>
      </c>
      <c r="M97" s="5">
        <v>2322000000</v>
      </c>
      <c r="N97" s="4">
        <v>151</v>
      </c>
      <c r="O97" s="4">
        <v>7850</v>
      </c>
      <c r="P97" s="4">
        <v>8990</v>
      </c>
      <c r="Q97" s="4">
        <v>7820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9540</v>
      </c>
      <c r="J98" s="4">
        <v>9540</v>
      </c>
      <c r="K98" s="5">
        <v>7686.81</v>
      </c>
      <c r="L98" s="5">
        <v>1038.79</v>
      </c>
      <c r="M98" s="5">
        <v>2248220000</v>
      </c>
      <c r="N98" s="4">
        <v>151</v>
      </c>
      <c r="O98" s="4">
        <v>7850</v>
      </c>
      <c r="P98" s="4">
        <v>5460</v>
      </c>
      <c r="Q98" s="4">
        <v>7850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9540</v>
      </c>
      <c r="J99" s="4">
        <v>9540</v>
      </c>
      <c r="K99" s="5">
        <v>7723.31</v>
      </c>
      <c r="L99" s="5">
        <v>991.24400000000003</v>
      </c>
      <c r="M99" s="5">
        <v>2180710000</v>
      </c>
      <c r="N99" s="4">
        <v>148</v>
      </c>
      <c r="O99" s="4">
        <v>7850</v>
      </c>
      <c r="P99" s="4">
        <v>4860</v>
      </c>
      <c r="Q99" s="4">
        <v>7850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9540</v>
      </c>
      <c r="J100" s="4">
        <v>9540</v>
      </c>
      <c r="K100" s="5">
        <v>7763.2</v>
      </c>
      <c r="L100" s="5">
        <v>938.06899999999996</v>
      </c>
      <c r="M100" s="5">
        <v>2140150000</v>
      </c>
      <c r="N100" s="4">
        <v>144</v>
      </c>
      <c r="O100" s="4">
        <v>7850</v>
      </c>
      <c r="P100" s="4">
        <v>5580</v>
      </c>
      <c r="Q100" s="4">
        <v>7870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9540</v>
      </c>
      <c r="J101" s="4">
        <v>9540</v>
      </c>
      <c r="K101" s="5">
        <v>7793.95</v>
      </c>
      <c r="L101" s="5">
        <v>871.38400000000001</v>
      </c>
      <c r="M101" s="5">
        <v>2072490000</v>
      </c>
      <c r="N101" s="4">
        <v>144</v>
      </c>
      <c r="O101" s="4">
        <v>7850</v>
      </c>
      <c r="P101" s="4">
        <v>6410</v>
      </c>
      <c r="Q101" s="4">
        <v>7880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9540</v>
      </c>
      <c r="J102" s="4">
        <v>9540</v>
      </c>
      <c r="K102" s="5">
        <v>7833.26</v>
      </c>
      <c r="L102" s="5">
        <v>809.06100000000004</v>
      </c>
      <c r="M102" s="5">
        <v>2014350000</v>
      </c>
      <c r="N102" s="4">
        <v>142</v>
      </c>
      <c r="O102" s="4">
        <v>7850</v>
      </c>
      <c r="P102" s="4">
        <v>5710</v>
      </c>
      <c r="Q102" s="4">
        <v>7910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9540</v>
      </c>
      <c r="J103" s="4">
        <v>9540</v>
      </c>
      <c r="K103" s="5">
        <v>7861.58</v>
      </c>
      <c r="L103" s="5">
        <v>760.33299999999997</v>
      </c>
      <c r="M103" s="5">
        <v>1970420000</v>
      </c>
      <c r="N103" s="4">
        <v>140</v>
      </c>
      <c r="O103" s="4">
        <v>7850</v>
      </c>
      <c r="P103" s="4">
        <v>6220</v>
      </c>
      <c r="Q103" s="4">
        <v>7910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9540</v>
      </c>
      <c r="J104" s="4">
        <v>9540</v>
      </c>
      <c r="K104" s="5">
        <v>7882.89</v>
      </c>
      <c r="L104" s="5">
        <v>727.82</v>
      </c>
      <c r="M104" s="5">
        <v>1947480000</v>
      </c>
      <c r="N104" s="4">
        <v>136</v>
      </c>
      <c r="O104" s="4">
        <v>7850</v>
      </c>
      <c r="P104" s="4">
        <v>8170</v>
      </c>
      <c r="Q104" s="4">
        <v>7920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9540</v>
      </c>
      <c r="J105" s="4">
        <v>9540</v>
      </c>
      <c r="K105" s="5">
        <v>7902.79</v>
      </c>
      <c r="L105" s="5">
        <v>696.90300000000002</v>
      </c>
      <c r="M105" s="5">
        <v>1926190000</v>
      </c>
      <c r="N105" s="4">
        <v>134</v>
      </c>
      <c r="O105" s="4">
        <v>7850</v>
      </c>
      <c r="P105" s="4">
        <v>8580</v>
      </c>
      <c r="Q105" s="4">
        <v>7930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9470</v>
      </c>
      <c r="J106" s="4">
        <v>9470</v>
      </c>
      <c r="K106" s="5">
        <v>7927.49</v>
      </c>
      <c r="L106" s="5">
        <v>637.36099999999999</v>
      </c>
      <c r="M106" s="5">
        <v>1906700000</v>
      </c>
      <c r="N106" s="4">
        <v>131</v>
      </c>
      <c r="O106" s="4">
        <v>7850</v>
      </c>
      <c r="P106" s="4">
        <v>6530</v>
      </c>
      <c r="Q106" s="4">
        <v>7930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9470</v>
      </c>
      <c r="J107" s="4">
        <v>9470</v>
      </c>
      <c r="K107" s="5">
        <v>7939.43</v>
      </c>
      <c r="L107" s="5">
        <v>608.67999999999995</v>
      </c>
      <c r="M107" s="5">
        <v>1871020000</v>
      </c>
      <c r="N107" s="4">
        <v>126</v>
      </c>
      <c r="O107" s="4">
        <v>7850</v>
      </c>
      <c r="P107" s="4">
        <v>5670</v>
      </c>
      <c r="Q107" s="4">
        <v>7940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9470</v>
      </c>
      <c r="J108" s="4">
        <v>9470</v>
      </c>
      <c r="K108" s="5">
        <v>7953.05</v>
      </c>
      <c r="L108" s="5">
        <v>568.66800000000001</v>
      </c>
      <c r="M108" s="5">
        <v>1852470000</v>
      </c>
      <c r="N108" s="4">
        <v>127</v>
      </c>
      <c r="O108" s="4">
        <v>7850</v>
      </c>
      <c r="P108" s="4">
        <v>5670</v>
      </c>
      <c r="Q108" s="4">
        <v>7960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9470</v>
      </c>
      <c r="J109" s="4">
        <v>9470</v>
      </c>
      <c r="K109" s="5">
        <v>7965.44</v>
      </c>
      <c r="L109" s="5">
        <v>540.53700000000003</v>
      </c>
      <c r="M109" s="5">
        <v>1813580000</v>
      </c>
      <c r="N109" s="4">
        <v>122</v>
      </c>
      <c r="O109" s="4">
        <v>7850</v>
      </c>
      <c r="P109" s="4">
        <v>8100</v>
      </c>
      <c r="Q109" s="4">
        <v>7970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9470</v>
      </c>
      <c r="J110" s="4">
        <v>9470</v>
      </c>
      <c r="K110" s="5">
        <v>7976.05</v>
      </c>
      <c r="L110" s="5">
        <v>508.53199999999998</v>
      </c>
      <c r="M110" s="5">
        <v>1767270000</v>
      </c>
      <c r="N110" s="4">
        <v>121</v>
      </c>
      <c r="O110" s="4">
        <v>7850</v>
      </c>
      <c r="P110" s="4">
        <v>9300</v>
      </c>
      <c r="Q110" s="4">
        <v>7980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6240</v>
      </c>
      <c r="I111" s="4">
        <v>9470</v>
      </c>
      <c r="J111" s="4">
        <v>3230</v>
      </c>
      <c r="K111" s="5">
        <v>7985.13</v>
      </c>
      <c r="L111" s="5">
        <v>491.83800000000002</v>
      </c>
      <c r="M111" s="5">
        <v>1725350000</v>
      </c>
      <c r="N111" s="4">
        <v>118</v>
      </c>
      <c r="O111" s="4">
        <v>7920</v>
      </c>
      <c r="P111" s="4">
        <v>8420</v>
      </c>
      <c r="Q111" s="4">
        <v>7980</v>
      </c>
    </row>
    <row r="112" spans="5:17">
      <c r="E112" s="4">
        <v>32</v>
      </c>
      <c r="F112" s="4">
        <v>212406</v>
      </c>
      <c r="G112" s="5">
        <v>3.05074E-2</v>
      </c>
      <c r="H112" s="4">
        <v>6240</v>
      </c>
      <c r="I112" s="4">
        <v>9470</v>
      </c>
      <c r="J112" s="4">
        <v>3230</v>
      </c>
      <c r="K112" s="5">
        <v>7995.45</v>
      </c>
      <c r="L112" s="5">
        <v>483.56099999999998</v>
      </c>
      <c r="M112" s="5">
        <v>1698280000</v>
      </c>
      <c r="N112" s="4">
        <v>118</v>
      </c>
      <c r="O112" s="4">
        <v>7920</v>
      </c>
      <c r="P112" s="4">
        <v>7150</v>
      </c>
      <c r="Q112" s="4">
        <v>8040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6240</v>
      </c>
      <c r="I113" s="4">
        <v>9230</v>
      </c>
      <c r="J113" s="4">
        <v>2990</v>
      </c>
      <c r="K113" s="5">
        <v>8005.96</v>
      </c>
      <c r="L113" s="5">
        <v>473.50400000000002</v>
      </c>
      <c r="M113" s="5">
        <v>1673570000</v>
      </c>
      <c r="N113" s="4">
        <v>115</v>
      </c>
      <c r="O113" s="4">
        <v>7920</v>
      </c>
      <c r="P113" s="4">
        <v>9030</v>
      </c>
      <c r="Q113" s="4">
        <v>8060</v>
      </c>
    </row>
    <row r="114" spans="5:17">
      <c r="E114" s="4">
        <v>34</v>
      </c>
      <c r="F114" s="4">
        <v>207640</v>
      </c>
      <c r="G114" s="5">
        <v>2.98228E-2</v>
      </c>
      <c r="H114" s="4">
        <v>6240</v>
      </c>
      <c r="I114" s="4">
        <v>9230</v>
      </c>
      <c r="J114" s="4">
        <v>2990</v>
      </c>
      <c r="K114" s="5">
        <v>8017.41</v>
      </c>
      <c r="L114" s="5">
        <v>467.315</v>
      </c>
      <c r="M114" s="5">
        <v>1664740000</v>
      </c>
      <c r="N114" s="4">
        <v>113</v>
      </c>
      <c r="O114" s="4">
        <v>7920</v>
      </c>
      <c r="P114" s="4">
        <v>8090</v>
      </c>
      <c r="Q114" s="4">
        <v>8070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6240</v>
      </c>
      <c r="I115" s="4">
        <v>9230</v>
      </c>
      <c r="J115" s="4">
        <v>2990</v>
      </c>
      <c r="K115" s="5">
        <v>8019.28</v>
      </c>
      <c r="L115" s="5">
        <v>463.43900000000002</v>
      </c>
      <c r="M115" s="5">
        <v>1653530000</v>
      </c>
      <c r="N115" s="4">
        <v>114</v>
      </c>
      <c r="O115" s="4">
        <v>7920</v>
      </c>
      <c r="P115" s="4">
        <v>8090</v>
      </c>
      <c r="Q115" s="4">
        <v>8070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6240</v>
      </c>
      <c r="I116" s="4">
        <v>9230</v>
      </c>
      <c r="J116" s="4">
        <v>2990</v>
      </c>
      <c r="K116" s="5">
        <v>8022.59</v>
      </c>
      <c r="L116" s="5">
        <v>453.06200000000001</v>
      </c>
      <c r="M116" s="5">
        <v>1632080000</v>
      </c>
      <c r="N116" s="4">
        <v>114</v>
      </c>
      <c r="O116" s="4">
        <v>7920</v>
      </c>
      <c r="P116" s="4">
        <v>8380</v>
      </c>
      <c r="Q116" s="4">
        <v>8070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6240</v>
      </c>
      <c r="I117" s="4">
        <v>9230</v>
      </c>
      <c r="J117" s="4">
        <v>2990</v>
      </c>
      <c r="K117" s="5">
        <v>8026.61</v>
      </c>
      <c r="L117" s="5">
        <v>445.04399999999998</v>
      </c>
      <c r="M117" s="5">
        <v>1608410000</v>
      </c>
      <c r="N117" s="4">
        <v>112</v>
      </c>
      <c r="O117" s="4">
        <v>7920</v>
      </c>
      <c r="P117" s="4">
        <v>6650</v>
      </c>
      <c r="Q117" s="4">
        <v>8080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6240</v>
      </c>
      <c r="I118" s="4">
        <v>9230</v>
      </c>
      <c r="J118" s="4">
        <v>2990</v>
      </c>
      <c r="K118" s="5">
        <v>8031.19</v>
      </c>
      <c r="L118" s="5">
        <v>436.20600000000002</v>
      </c>
      <c r="M118" s="5">
        <v>1572820000</v>
      </c>
      <c r="N118" s="4">
        <v>111</v>
      </c>
      <c r="O118" s="4">
        <v>7920</v>
      </c>
      <c r="P118" s="4">
        <v>8500</v>
      </c>
      <c r="Q118" s="4">
        <v>8080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6240</v>
      </c>
      <c r="I119" s="4">
        <v>9230</v>
      </c>
      <c r="J119" s="4">
        <v>2990</v>
      </c>
      <c r="K119" s="5">
        <v>8032.85</v>
      </c>
      <c r="L119" s="5">
        <v>435.65300000000002</v>
      </c>
      <c r="M119" s="5">
        <v>1530240000</v>
      </c>
      <c r="N119" s="4">
        <v>109</v>
      </c>
      <c r="O119" s="4">
        <v>7920</v>
      </c>
      <c r="P119" s="4">
        <v>8010</v>
      </c>
      <c r="Q119" s="4">
        <v>8140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6240</v>
      </c>
      <c r="I120" s="4">
        <v>9230</v>
      </c>
      <c r="J120" s="4">
        <v>2990</v>
      </c>
      <c r="K120" s="5">
        <v>8037.67</v>
      </c>
      <c r="L120" s="5">
        <v>431.40899999999999</v>
      </c>
      <c r="M120" s="5">
        <v>1502150000</v>
      </c>
      <c r="N120" s="4">
        <v>106</v>
      </c>
      <c r="O120" s="4">
        <v>8180</v>
      </c>
      <c r="P120" s="4">
        <v>6840</v>
      </c>
      <c r="Q120" s="4">
        <v>8140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6240</v>
      </c>
      <c r="I121" s="4">
        <v>9230</v>
      </c>
      <c r="J121" s="4">
        <v>2990</v>
      </c>
      <c r="K121" s="5">
        <v>8041.28</v>
      </c>
      <c r="L121" s="5">
        <v>428.02100000000002</v>
      </c>
      <c r="M121" s="5">
        <v>1451730000</v>
      </c>
      <c r="N121" s="4">
        <v>105</v>
      </c>
      <c r="O121" s="4">
        <v>8210</v>
      </c>
      <c r="P121" s="4">
        <v>8830</v>
      </c>
      <c r="Q121" s="4">
        <v>8150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6400</v>
      </c>
      <c r="I122" s="4">
        <v>9230</v>
      </c>
      <c r="J122" s="4">
        <v>2830</v>
      </c>
      <c r="K122" s="5">
        <v>8048.38</v>
      </c>
      <c r="L122" s="5">
        <v>420.08499999999998</v>
      </c>
      <c r="M122" s="5">
        <v>1392630000</v>
      </c>
      <c r="N122" s="4">
        <v>101</v>
      </c>
      <c r="O122" s="4">
        <v>8210</v>
      </c>
      <c r="P122" s="4">
        <v>7960</v>
      </c>
      <c r="Q122" s="4">
        <v>8150</v>
      </c>
    </row>
    <row r="123" spans="5:17">
      <c r="E123" s="4">
        <v>43</v>
      </c>
      <c r="F123" s="4">
        <v>165879</v>
      </c>
      <c r="G123" s="5">
        <v>2.38248E-2</v>
      </c>
      <c r="H123" s="4">
        <v>6400</v>
      </c>
      <c r="I123" s="4">
        <v>9230</v>
      </c>
      <c r="J123" s="4">
        <v>2830</v>
      </c>
      <c r="K123" s="5">
        <v>8048.39</v>
      </c>
      <c r="L123" s="5">
        <v>414.41899999999998</v>
      </c>
      <c r="M123" s="5">
        <v>1335060000</v>
      </c>
      <c r="N123" s="4">
        <v>100</v>
      </c>
      <c r="O123" s="4">
        <v>8210</v>
      </c>
      <c r="P123" s="4">
        <v>7620</v>
      </c>
      <c r="Q123" s="4">
        <v>8150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6400</v>
      </c>
      <c r="I124" s="4">
        <v>9230</v>
      </c>
      <c r="J124" s="4">
        <v>2830</v>
      </c>
      <c r="K124" s="5">
        <v>8048.19</v>
      </c>
      <c r="L124" s="5">
        <v>408.803</v>
      </c>
      <c r="M124" s="5">
        <v>1282490000</v>
      </c>
      <c r="N124" s="4">
        <v>96</v>
      </c>
      <c r="O124" s="4">
        <v>8210</v>
      </c>
      <c r="P124" s="4">
        <v>6400</v>
      </c>
      <c r="Q124" s="4">
        <v>8150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6420</v>
      </c>
      <c r="I125" s="4">
        <v>9230</v>
      </c>
      <c r="J125" s="4">
        <v>2810</v>
      </c>
      <c r="K125" s="5">
        <v>8047.66</v>
      </c>
      <c r="L125" s="5">
        <v>403.89699999999999</v>
      </c>
      <c r="M125" s="5">
        <v>1226250000</v>
      </c>
      <c r="N125" s="4">
        <v>93</v>
      </c>
      <c r="O125" s="4">
        <v>8210</v>
      </c>
      <c r="P125" s="4">
        <v>9230</v>
      </c>
      <c r="Q125" s="4">
        <v>8140</v>
      </c>
    </row>
    <row r="126" spans="5:17">
      <c r="E126" s="4">
        <v>46</v>
      </c>
      <c r="F126" s="4">
        <v>144773</v>
      </c>
      <c r="G126" s="5">
        <v>2.07934E-2</v>
      </c>
      <c r="H126" s="4">
        <v>6420</v>
      </c>
      <c r="I126" s="4">
        <v>8810</v>
      </c>
      <c r="J126" s="4">
        <v>2390</v>
      </c>
      <c r="K126" s="5">
        <v>8052.24</v>
      </c>
      <c r="L126" s="5">
        <v>399.928</v>
      </c>
      <c r="M126" s="5">
        <v>1165750000</v>
      </c>
      <c r="N126" s="4">
        <v>92</v>
      </c>
      <c r="O126" s="4">
        <v>7860</v>
      </c>
      <c r="P126" s="4">
        <v>7700</v>
      </c>
      <c r="Q126" s="4">
        <v>8140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6420</v>
      </c>
      <c r="I127" s="4">
        <v>8810</v>
      </c>
      <c r="J127" s="4">
        <v>2390</v>
      </c>
      <c r="K127" s="5">
        <v>8059.38</v>
      </c>
      <c r="L127" s="5">
        <v>392.69499999999999</v>
      </c>
      <c r="M127" s="5">
        <v>1112810000</v>
      </c>
      <c r="N127" s="4">
        <v>91</v>
      </c>
      <c r="O127" s="4">
        <v>7860</v>
      </c>
      <c r="P127" s="4">
        <v>6420</v>
      </c>
      <c r="Q127" s="4">
        <v>8150</v>
      </c>
    </row>
    <row r="128" spans="5:17">
      <c r="E128" s="4">
        <v>48</v>
      </c>
      <c r="F128" s="4">
        <v>130322</v>
      </c>
      <c r="G128" s="5">
        <v>1.87178E-2</v>
      </c>
      <c r="H128" s="4">
        <v>6420</v>
      </c>
      <c r="I128" s="4">
        <v>8810</v>
      </c>
      <c r="J128" s="4">
        <v>2390</v>
      </c>
      <c r="K128" s="5">
        <v>8067.35</v>
      </c>
      <c r="L128" s="5">
        <v>381.61599999999999</v>
      </c>
      <c r="M128" s="5">
        <v>1051350000</v>
      </c>
      <c r="N128" s="4">
        <v>89</v>
      </c>
      <c r="O128" s="4">
        <v>7860</v>
      </c>
      <c r="P128" s="4">
        <v>7080</v>
      </c>
      <c r="Q128" s="4">
        <v>8150</v>
      </c>
    </row>
    <row r="129" spans="5:17">
      <c r="E129" s="4">
        <v>49</v>
      </c>
      <c r="F129" s="4">
        <v>123826</v>
      </c>
      <c r="G129" s="5">
        <v>1.77848E-2</v>
      </c>
      <c r="H129" s="4">
        <v>6420</v>
      </c>
      <c r="I129" s="4">
        <v>8810</v>
      </c>
      <c r="J129" s="4">
        <v>2390</v>
      </c>
      <c r="K129" s="5">
        <v>8068.19</v>
      </c>
      <c r="L129" s="5">
        <v>376.71300000000002</v>
      </c>
      <c r="M129" s="5">
        <v>999052000</v>
      </c>
      <c r="N129" s="4">
        <v>87</v>
      </c>
      <c r="O129" s="4">
        <v>7860</v>
      </c>
      <c r="P129" s="4">
        <v>8670</v>
      </c>
      <c r="Q129" s="4">
        <v>8150</v>
      </c>
    </row>
    <row r="130" spans="5:17">
      <c r="E130" s="4">
        <v>50</v>
      </c>
      <c r="F130" s="4">
        <v>118095</v>
      </c>
      <c r="G130" s="5">
        <v>1.69617E-2</v>
      </c>
      <c r="H130" s="4">
        <v>6420</v>
      </c>
      <c r="I130" s="4">
        <v>8810</v>
      </c>
      <c r="J130" s="4">
        <v>2390</v>
      </c>
      <c r="K130" s="5">
        <v>8074.99</v>
      </c>
      <c r="L130" s="5">
        <v>365.27100000000002</v>
      </c>
      <c r="M130" s="5">
        <v>953616000</v>
      </c>
      <c r="N130" s="4">
        <v>84</v>
      </c>
      <c r="O130" s="4">
        <v>7860</v>
      </c>
      <c r="P130" s="4">
        <v>8670</v>
      </c>
      <c r="Q130" s="4">
        <v>8150</v>
      </c>
    </row>
    <row r="131" spans="5:17">
      <c r="E131" s="4">
        <v>51</v>
      </c>
      <c r="F131" s="4">
        <v>114796</v>
      </c>
      <c r="G131" s="5">
        <v>1.64879E-2</v>
      </c>
      <c r="H131" s="4">
        <v>6500</v>
      </c>
      <c r="I131" s="4">
        <v>8810</v>
      </c>
      <c r="J131" s="4">
        <v>2310</v>
      </c>
      <c r="K131" s="5">
        <v>8076.29</v>
      </c>
      <c r="L131" s="5">
        <v>359.28100000000001</v>
      </c>
      <c r="M131" s="5">
        <v>927126000</v>
      </c>
      <c r="N131" s="4">
        <v>80</v>
      </c>
      <c r="O131" s="4">
        <v>7860</v>
      </c>
      <c r="P131" s="4">
        <v>6960</v>
      </c>
      <c r="Q131" s="4">
        <v>8090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6500</v>
      </c>
      <c r="I132" s="4">
        <v>8810</v>
      </c>
      <c r="J132" s="4">
        <v>2310</v>
      </c>
      <c r="K132" s="5">
        <v>8077.17</v>
      </c>
      <c r="L132" s="5">
        <v>355.536</v>
      </c>
      <c r="M132" s="5">
        <v>899579000</v>
      </c>
      <c r="N132" s="4">
        <v>78</v>
      </c>
      <c r="O132" s="4">
        <v>7860</v>
      </c>
      <c r="P132" s="4">
        <v>7380</v>
      </c>
      <c r="Q132" s="4">
        <v>8090</v>
      </c>
    </row>
    <row r="133" spans="5:17">
      <c r="E133" s="4">
        <v>53</v>
      </c>
      <c r="F133" s="4">
        <v>105587</v>
      </c>
      <c r="G133" s="5">
        <v>1.51652E-2</v>
      </c>
      <c r="H133" s="4">
        <v>6500</v>
      </c>
      <c r="I133" s="4">
        <v>8810</v>
      </c>
      <c r="J133" s="4">
        <v>2310</v>
      </c>
      <c r="K133" s="5">
        <v>8078.7</v>
      </c>
      <c r="L133" s="5">
        <v>352.40899999999999</v>
      </c>
      <c r="M133" s="5">
        <v>853006000</v>
      </c>
      <c r="N133" s="4">
        <v>75</v>
      </c>
      <c r="O133" s="4">
        <v>7860</v>
      </c>
      <c r="P133" s="4">
        <v>6500</v>
      </c>
      <c r="Q133" s="4">
        <v>8090</v>
      </c>
    </row>
    <row r="134" spans="5:17">
      <c r="E134" s="4">
        <v>54</v>
      </c>
      <c r="F134" s="4">
        <v>99403</v>
      </c>
      <c r="G134" s="5">
        <v>1.4277E-2</v>
      </c>
      <c r="H134" s="4">
        <v>6980</v>
      </c>
      <c r="I134" s="4">
        <v>8810</v>
      </c>
      <c r="J134" s="4">
        <v>1830</v>
      </c>
      <c r="K134" s="5">
        <v>8081.86</v>
      </c>
      <c r="L134" s="5">
        <v>347.37200000000001</v>
      </c>
      <c r="M134" s="5">
        <v>803361000</v>
      </c>
      <c r="N134" s="4">
        <v>69</v>
      </c>
      <c r="O134" s="4">
        <v>7860</v>
      </c>
      <c r="P134" s="4">
        <v>7600</v>
      </c>
      <c r="Q134" s="4">
        <v>8090</v>
      </c>
    </row>
    <row r="135" spans="5:17">
      <c r="E135" s="4">
        <v>55</v>
      </c>
      <c r="F135" s="4">
        <v>92018</v>
      </c>
      <c r="G135" s="5">
        <v>1.32163E-2</v>
      </c>
      <c r="H135" s="4">
        <v>6980</v>
      </c>
      <c r="I135" s="4">
        <v>8810</v>
      </c>
      <c r="J135" s="4">
        <v>1830</v>
      </c>
      <c r="K135" s="5">
        <v>8085.21</v>
      </c>
      <c r="L135" s="5">
        <v>343.291</v>
      </c>
      <c r="M135" s="5">
        <v>743985000</v>
      </c>
      <c r="N135" s="4">
        <v>69</v>
      </c>
      <c r="O135" s="4">
        <v>7860</v>
      </c>
      <c r="P135" s="4">
        <v>7970</v>
      </c>
      <c r="Q135" s="4">
        <v>8090</v>
      </c>
    </row>
    <row r="136" spans="5:17">
      <c r="E136" s="4">
        <v>56</v>
      </c>
      <c r="F136" s="4">
        <v>84737</v>
      </c>
      <c r="G136" s="5">
        <v>1.21706E-2</v>
      </c>
      <c r="H136" s="4">
        <v>6980</v>
      </c>
      <c r="I136" s="4">
        <v>8810</v>
      </c>
      <c r="J136" s="4">
        <v>1830</v>
      </c>
      <c r="K136" s="5">
        <v>8091.99</v>
      </c>
      <c r="L136" s="5">
        <v>342.20299999999997</v>
      </c>
      <c r="M136" s="5">
        <v>685691000</v>
      </c>
      <c r="N136" s="4">
        <v>65</v>
      </c>
      <c r="O136" s="4">
        <v>7860</v>
      </c>
      <c r="P136" s="4">
        <v>7300</v>
      </c>
      <c r="Q136" s="4">
        <v>8090</v>
      </c>
    </row>
    <row r="137" spans="5:17">
      <c r="E137" s="4">
        <v>57</v>
      </c>
      <c r="F137" s="4">
        <v>77854</v>
      </c>
      <c r="G137" s="5">
        <v>1.1181999999999999E-2</v>
      </c>
      <c r="H137" s="4">
        <v>6980</v>
      </c>
      <c r="I137" s="4">
        <v>8810</v>
      </c>
      <c r="J137" s="4">
        <v>1830</v>
      </c>
      <c r="K137" s="5">
        <v>8098.02</v>
      </c>
      <c r="L137" s="5">
        <v>337.02199999999999</v>
      </c>
      <c r="M137" s="5">
        <v>630463000</v>
      </c>
      <c r="N137" s="4">
        <v>60</v>
      </c>
      <c r="O137" s="4">
        <v>7860</v>
      </c>
      <c r="P137" s="4">
        <v>8180</v>
      </c>
      <c r="Q137" s="4">
        <v>8090</v>
      </c>
    </row>
    <row r="138" spans="5:17">
      <c r="E138" s="4">
        <v>58</v>
      </c>
      <c r="F138" s="4">
        <v>71855</v>
      </c>
      <c r="G138" s="5">
        <v>1.03204E-2</v>
      </c>
      <c r="H138" s="4">
        <v>6980</v>
      </c>
      <c r="I138" s="4">
        <v>8810</v>
      </c>
      <c r="J138" s="4">
        <v>1830</v>
      </c>
      <c r="K138" s="5">
        <v>8104.19</v>
      </c>
      <c r="L138" s="5">
        <v>331.41699999999997</v>
      </c>
      <c r="M138" s="5">
        <v>582327000</v>
      </c>
      <c r="N138" s="4">
        <v>58</v>
      </c>
      <c r="O138" s="4">
        <v>7860</v>
      </c>
      <c r="P138" s="4">
        <v>8750</v>
      </c>
      <c r="Q138" s="4">
        <v>8090</v>
      </c>
    </row>
    <row r="139" spans="5:17">
      <c r="E139" s="4">
        <v>59</v>
      </c>
      <c r="F139" s="4">
        <v>64621</v>
      </c>
      <c r="G139" s="5">
        <v>9.2813600000000007E-3</v>
      </c>
      <c r="H139" s="4">
        <v>6980</v>
      </c>
      <c r="I139" s="4">
        <v>8810</v>
      </c>
      <c r="J139" s="4">
        <v>1830</v>
      </c>
      <c r="K139" s="5">
        <v>8115.27</v>
      </c>
      <c r="L139" s="5">
        <v>326.83600000000001</v>
      </c>
      <c r="M139" s="5">
        <v>524417000</v>
      </c>
      <c r="N139" s="4">
        <v>56</v>
      </c>
      <c r="O139" s="4">
        <v>7860</v>
      </c>
      <c r="P139" s="4">
        <v>7800</v>
      </c>
      <c r="Q139" s="4">
        <v>8090</v>
      </c>
    </row>
    <row r="140" spans="5:17">
      <c r="E140" s="4">
        <v>60</v>
      </c>
      <c r="F140" s="4">
        <v>57162</v>
      </c>
      <c r="G140" s="5">
        <v>8.21004E-3</v>
      </c>
      <c r="H140" s="4">
        <v>6980</v>
      </c>
      <c r="I140" s="4">
        <v>8640</v>
      </c>
      <c r="J140" s="4">
        <v>1660</v>
      </c>
      <c r="K140" s="5">
        <v>8132.61</v>
      </c>
      <c r="L140" s="5">
        <v>316.49299999999999</v>
      </c>
      <c r="M140" s="5">
        <v>464876000</v>
      </c>
      <c r="N140" s="4">
        <v>52</v>
      </c>
      <c r="O140" s="4">
        <v>7860</v>
      </c>
      <c r="P140" s="4">
        <v>8520</v>
      </c>
      <c r="Q140" s="4">
        <v>8090</v>
      </c>
    </row>
    <row r="141" spans="5:17">
      <c r="E141" s="4">
        <v>61</v>
      </c>
      <c r="F141" s="4">
        <v>49337</v>
      </c>
      <c r="G141" s="5">
        <v>7.0861500000000003E-3</v>
      </c>
      <c r="H141" s="4">
        <v>6980</v>
      </c>
      <c r="I141" s="4">
        <v>8640</v>
      </c>
      <c r="J141" s="4">
        <v>1660</v>
      </c>
      <c r="K141" s="5">
        <v>8140.96</v>
      </c>
      <c r="L141" s="5">
        <v>304.65300000000002</v>
      </c>
      <c r="M141" s="5">
        <v>401650000</v>
      </c>
      <c r="N141" s="4">
        <v>48</v>
      </c>
      <c r="O141" s="4">
        <v>8290</v>
      </c>
      <c r="P141" s="4">
        <v>8470</v>
      </c>
      <c r="Q141" s="4">
        <v>8150</v>
      </c>
    </row>
    <row r="142" spans="5:17">
      <c r="E142" s="4">
        <v>62</v>
      </c>
      <c r="F142" s="4">
        <v>42776</v>
      </c>
      <c r="G142" s="5">
        <v>6.1438100000000004E-3</v>
      </c>
      <c r="H142" s="4">
        <v>7110</v>
      </c>
      <c r="I142" s="4">
        <v>8640</v>
      </c>
      <c r="J142" s="4">
        <v>1530</v>
      </c>
      <c r="K142" s="5">
        <v>8144.36</v>
      </c>
      <c r="L142" s="5">
        <v>304.62900000000002</v>
      </c>
      <c r="M142" s="5">
        <v>348383000</v>
      </c>
      <c r="N142" s="4">
        <v>46</v>
      </c>
      <c r="O142" s="4">
        <v>8290</v>
      </c>
      <c r="P142" s="4">
        <v>8300</v>
      </c>
      <c r="Q142" s="4">
        <v>8170</v>
      </c>
    </row>
    <row r="143" spans="5:17">
      <c r="E143" s="4">
        <v>63</v>
      </c>
      <c r="F143" s="4">
        <v>35511</v>
      </c>
      <c r="G143" s="5">
        <v>5.10036E-3</v>
      </c>
      <c r="H143" s="4">
        <v>7110</v>
      </c>
      <c r="I143" s="4">
        <v>8640</v>
      </c>
      <c r="J143" s="4">
        <v>1530</v>
      </c>
      <c r="K143" s="5">
        <v>8146.15</v>
      </c>
      <c r="L143" s="5">
        <v>307.28300000000002</v>
      </c>
      <c r="M143" s="5">
        <v>289278000</v>
      </c>
      <c r="N143" s="4">
        <v>44</v>
      </c>
      <c r="O143" s="4">
        <v>8290</v>
      </c>
      <c r="P143" s="4">
        <v>7110</v>
      </c>
      <c r="Q143" s="4">
        <v>8170</v>
      </c>
    </row>
    <row r="144" spans="5:17">
      <c r="E144" s="4">
        <v>64</v>
      </c>
      <c r="F144" s="4">
        <v>29543</v>
      </c>
      <c r="G144" s="5">
        <v>4.24319E-3</v>
      </c>
      <c r="H144" s="4">
        <v>7110</v>
      </c>
      <c r="I144" s="4">
        <v>8640</v>
      </c>
      <c r="J144" s="4">
        <v>1530</v>
      </c>
      <c r="K144" s="5">
        <v>8145.3</v>
      </c>
      <c r="L144" s="5">
        <v>304.69600000000003</v>
      </c>
      <c r="M144" s="5">
        <v>240637000</v>
      </c>
      <c r="N144" s="4">
        <v>44</v>
      </c>
      <c r="O144" s="4">
        <v>8290</v>
      </c>
      <c r="P144" s="4">
        <v>8390</v>
      </c>
      <c r="Q144" s="4">
        <v>8170</v>
      </c>
    </row>
    <row r="145" spans="2:17">
      <c r="E145" s="4">
        <v>65</v>
      </c>
      <c r="F145" s="4">
        <v>23703</v>
      </c>
      <c r="G145" s="5">
        <v>3.4044000000000001E-3</v>
      </c>
      <c r="H145" s="4">
        <v>7110</v>
      </c>
      <c r="I145" s="4">
        <v>8640</v>
      </c>
      <c r="J145" s="4">
        <v>1530</v>
      </c>
      <c r="K145" s="5">
        <v>8135.91</v>
      </c>
      <c r="L145" s="5">
        <v>308.74299999999999</v>
      </c>
      <c r="M145" s="5">
        <v>192845000</v>
      </c>
      <c r="N145" s="4">
        <v>42</v>
      </c>
      <c r="O145" s="4">
        <v>8290</v>
      </c>
      <c r="P145" s="4">
        <v>7110</v>
      </c>
      <c r="Q145" s="4">
        <v>8090</v>
      </c>
    </row>
    <row r="146" spans="2:17">
      <c r="E146" s="4">
        <v>66</v>
      </c>
      <c r="F146" s="4">
        <v>18772</v>
      </c>
      <c r="G146" s="5">
        <v>2.6961799999999998E-3</v>
      </c>
      <c r="H146" s="4">
        <v>7170</v>
      </c>
      <c r="I146" s="4">
        <v>8640</v>
      </c>
      <c r="J146" s="4">
        <v>1470</v>
      </c>
      <c r="K146" s="5">
        <v>8137.26</v>
      </c>
      <c r="L146" s="5">
        <v>314.56900000000002</v>
      </c>
      <c r="M146" s="5">
        <v>152753000</v>
      </c>
      <c r="N146" s="4">
        <v>38</v>
      </c>
      <c r="O146" s="4">
        <v>8290</v>
      </c>
      <c r="P146" s="4">
        <v>7890</v>
      </c>
      <c r="Q146" s="4">
        <v>8090</v>
      </c>
    </row>
    <row r="147" spans="2:17">
      <c r="E147" s="4">
        <v>67</v>
      </c>
      <c r="F147" s="4">
        <v>15198</v>
      </c>
      <c r="G147" s="5">
        <v>2.1828500000000001E-3</v>
      </c>
      <c r="H147" s="4">
        <v>7170</v>
      </c>
      <c r="I147" s="4">
        <v>8600</v>
      </c>
      <c r="J147" s="4">
        <v>1430</v>
      </c>
      <c r="K147" s="5">
        <v>8135.55</v>
      </c>
      <c r="L147" s="5">
        <v>318.81</v>
      </c>
      <c r="M147" s="5">
        <v>123644000</v>
      </c>
      <c r="N147" s="4">
        <v>33</v>
      </c>
      <c r="O147" s="4">
        <v>8290</v>
      </c>
      <c r="P147" s="4">
        <v>7980</v>
      </c>
      <c r="Q147" s="4">
        <v>8090</v>
      </c>
    </row>
    <row r="148" spans="2:17">
      <c r="E148" s="4">
        <v>68</v>
      </c>
      <c r="F148" s="4">
        <v>11537</v>
      </c>
      <c r="G148" s="5">
        <v>1.6570300000000001E-3</v>
      </c>
      <c r="H148" s="4">
        <v>7170</v>
      </c>
      <c r="I148" s="4">
        <v>8600</v>
      </c>
      <c r="J148" s="4">
        <v>1430</v>
      </c>
      <c r="K148" s="5">
        <v>8139.82</v>
      </c>
      <c r="L148" s="5">
        <v>323.69400000000002</v>
      </c>
      <c r="M148" s="5">
        <v>93909100</v>
      </c>
      <c r="N148" s="4">
        <v>30</v>
      </c>
      <c r="O148" s="4">
        <v>8290</v>
      </c>
      <c r="P148" s="4">
        <v>7920</v>
      </c>
      <c r="Q148" s="4">
        <v>8220</v>
      </c>
    </row>
    <row r="149" spans="2:17">
      <c r="E149" s="4">
        <v>69</v>
      </c>
      <c r="F149" s="4">
        <v>8721</v>
      </c>
      <c r="G149" s="5">
        <v>1.2525800000000001E-3</v>
      </c>
      <c r="H149" s="4">
        <v>7170</v>
      </c>
      <c r="I149" s="4">
        <v>8600</v>
      </c>
      <c r="J149" s="4">
        <v>1430</v>
      </c>
      <c r="K149" s="5">
        <v>8156</v>
      </c>
      <c r="L149" s="5">
        <v>318.62299999999999</v>
      </c>
      <c r="M149" s="5">
        <v>71128500</v>
      </c>
      <c r="N149" s="4">
        <v>25</v>
      </c>
      <c r="O149" s="4">
        <v>8000</v>
      </c>
      <c r="P149" s="4">
        <v>8210</v>
      </c>
      <c r="Q149" s="4">
        <v>8270</v>
      </c>
    </row>
    <row r="150" spans="2:17">
      <c r="E150" s="4">
        <v>70</v>
      </c>
      <c r="F150" s="4">
        <v>6603</v>
      </c>
      <c r="G150" s="5">
        <v>9.4837299999999997E-4</v>
      </c>
      <c r="H150" s="4">
        <v>7170</v>
      </c>
      <c r="I150" s="4">
        <v>8600</v>
      </c>
      <c r="J150" s="4">
        <v>1430</v>
      </c>
      <c r="K150" s="5">
        <v>8141.71</v>
      </c>
      <c r="L150" s="5">
        <v>318.41399999999999</v>
      </c>
      <c r="M150" s="5">
        <v>53759700</v>
      </c>
      <c r="N150" s="4">
        <v>22</v>
      </c>
      <c r="O150" s="4">
        <v>8000</v>
      </c>
      <c r="P150" s="4">
        <v>7170</v>
      </c>
      <c r="Q150" s="4">
        <v>8260</v>
      </c>
    </row>
    <row r="151" spans="2:17">
      <c r="E151" s="4">
        <v>71</v>
      </c>
      <c r="F151" s="4">
        <v>4790</v>
      </c>
      <c r="G151" s="5">
        <v>6.8797599999999997E-4</v>
      </c>
      <c r="H151" s="4">
        <v>7660</v>
      </c>
      <c r="I151" s="4">
        <v>8600</v>
      </c>
      <c r="J151" s="4">
        <v>940</v>
      </c>
      <c r="K151" s="5">
        <v>8111.92</v>
      </c>
      <c r="L151" s="5">
        <v>311.63600000000002</v>
      </c>
      <c r="M151" s="5">
        <v>38856100</v>
      </c>
      <c r="N151" s="4">
        <v>20</v>
      </c>
      <c r="O151" s="4">
        <v>8000</v>
      </c>
      <c r="P151" s="4">
        <v>8090</v>
      </c>
      <c r="Q151" s="4">
        <v>8000</v>
      </c>
    </row>
    <row r="152" spans="2:17">
      <c r="E152" s="4">
        <v>72</v>
      </c>
      <c r="F152" s="4">
        <v>3532</v>
      </c>
      <c r="G152" s="5">
        <v>5.0729300000000002E-4</v>
      </c>
      <c r="H152" s="4">
        <v>7660</v>
      </c>
      <c r="I152" s="4">
        <v>8600</v>
      </c>
      <c r="J152" s="4">
        <v>940</v>
      </c>
      <c r="K152" s="5">
        <v>8101.05</v>
      </c>
      <c r="L152" s="5">
        <v>313.661</v>
      </c>
      <c r="M152" s="5">
        <v>28612900</v>
      </c>
      <c r="N152" s="4">
        <v>17</v>
      </c>
      <c r="O152" s="4">
        <v>8000</v>
      </c>
      <c r="P152" s="4">
        <v>8020</v>
      </c>
      <c r="Q152" s="4">
        <v>8000</v>
      </c>
    </row>
    <row r="153" spans="2:17">
      <c r="E153" s="4">
        <v>73</v>
      </c>
      <c r="F153" s="4">
        <v>2381</v>
      </c>
      <c r="G153" s="5">
        <v>3.4197699999999998E-4</v>
      </c>
      <c r="H153" s="4">
        <v>7660</v>
      </c>
      <c r="I153" s="4">
        <v>8600</v>
      </c>
      <c r="J153" s="4">
        <v>940</v>
      </c>
      <c r="K153" s="5">
        <v>8107.44</v>
      </c>
      <c r="L153" s="5">
        <v>328.44499999999999</v>
      </c>
      <c r="M153" s="5">
        <v>19303800</v>
      </c>
      <c r="N153" s="4">
        <v>11</v>
      </c>
      <c r="O153" s="4">
        <v>8000</v>
      </c>
      <c r="P153" s="4">
        <v>7690</v>
      </c>
      <c r="Q153" s="4">
        <v>8000</v>
      </c>
    </row>
    <row r="154" spans="2:17">
      <c r="E154" s="4">
        <v>74</v>
      </c>
      <c r="F154" s="4">
        <v>1653</v>
      </c>
      <c r="G154" s="5">
        <v>2.3741600000000001E-4</v>
      </c>
      <c r="H154" s="4">
        <v>7660</v>
      </c>
      <c r="I154" s="4">
        <v>8600</v>
      </c>
      <c r="J154" s="4">
        <v>940</v>
      </c>
      <c r="K154" s="5">
        <v>8101.1</v>
      </c>
      <c r="L154" s="5">
        <v>320.81200000000001</v>
      </c>
      <c r="M154" s="5">
        <v>13391100</v>
      </c>
      <c r="N154" s="4">
        <v>9</v>
      </c>
      <c r="O154" s="4">
        <v>8000</v>
      </c>
      <c r="P154" s="4">
        <v>7950</v>
      </c>
      <c r="Q154" s="4">
        <v>8000</v>
      </c>
    </row>
    <row r="155" spans="2:17">
      <c r="E155" s="4">
        <v>75</v>
      </c>
      <c r="F155" s="4">
        <v>1066</v>
      </c>
      <c r="G155" s="5">
        <v>1.5310700000000001E-4</v>
      </c>
      <c r="H155" s="4">
        <v>7660</v>
      </c>
      <c r="I155" s="4">
        <v>8600</v>
      </c>
      <c r="J155" s="4">
        <v>940</v>
      </c>
      <c r="K155" s="5">
        <v>8096.51</v>
      </c>
      <c r="L155" s="5">
        <v>339.31700000000001</v>
      </c>
      <c r="M155" s="5">
        <v>8630880</v>
      </c>
      <c r="N155" s="4">
        <v>6</v>
      </c>
      <c r="O155" s="4">
        <v>8000</v>
      </c>
      <c r="P155" s="4">
        <v>8420</v>
      </c>
      <c r="Q155" s="4">
        <v>8000</v>
      </c>
    </row>
    <row r="156" spans="2:17">
      <c r="E156" s="4">
        <v>76</v>
      </c>
      <c r="F156" s="4">
        <v>540</v>
      </c>
      <c r="G156" s="5">
        <v>7.75589E-5</v>
      </c>
      <c r="H156" s="4">
        <v>7660</v>
      </c>
      <c r="I156" s="4">
        <v>8600</v>
      </c>
      <c r="J156" s="4">
        <v>940</v>
      </c>
      <c r="K156" s="5">
        <v>8136.37</v>
      </c>
      <c r="L156" s="5">
        <v>338.24200000000002</v>
      </c>
      <c r="M156" s="5">
        <v>4393640</v>
      </c>
      <c r="N156" s="4">
        <v>4</v>
      </c>
      <c r="O156" s="4">
        <v>8000</v>
      </c>
      <c r="P156" s="4">
        <v>8400</v>
      </c>
      <c r="Q156" s="4">
        <v>8000</v>
      </c>
    </row>
    <row r="157" spans="2:17">
      <c r="E157" s="4">
        <v>77</v>
      </c>
      <c r="F157" s="4">
        <v>236</v>
      </c>
      <c r="G157" s="5">
        <v>3.3896100000000002E-5</v>
      </c>
      <c r="H157" s="4">
        <v>7660</v>
      </c>
      <c r="I157" s="4">
        <v>8600</v>
      </c>
      <c r="J157" s="4">
        <v>940</v>
      </c>
      <c r="K157" s="5">
        <v>8221.86</v>
      </c>
      <c r="L157" s="5">
        <v>309.40600000000001</v>
      </c>
      <c r="M157" s="5">
        <v>1940360</v>
      </c>
      <c r="N157" s="4">
        <v>4</v>
      </c>
      <c r="O157" s="4">
        <v>8000</v>
      </c>
      <c r="P157" s="4">
        <v>7660</v>
      </c>
      <c r="Q157" s="4">
        <v>8000</v>
      </c>
    </row>
    <row r="158" spans="2:17">
      <c r="E158" s="4">
        <v>78</v>
      </c>
      <c r="F158" s="4">
        <v>59</v>
      </c>
      <c r="G158" s="5">
        <v>8.4740200000000002E-6</v>
      </c>
      <c r="H158" s="4">
        <v>8000</v>
      </c>
      <c r="I158" s="4">
        <v>8600</v>
      </c>
      <c r="J158" s="4">
        <v>600</v>
      </c>
      <c r="K158" s="5">
        <v>8213.56</v>
      </c>
      <c r="L158" s="5">
        <v>287.27699999999999</v>
      </c>
      <c r="M158" s="5">
        <v>484600</v>
      </c>
      <c r="N158" s="4">
        <v>2</v>
      </c>
      <c r="O158" s="4">
        <v>8000</v>
      </c>
      <c r="P158" s="4">
        <v>8600</v>
      </c>
      <c r="Q158" s="4">
        <v>8000</v>
      </c>
    </row>
    <row r="159" spans="2:17">
      <c r="E159" s="4">
        <v>79</v>
      </c>
      <c r="F159" s="4">
        <v>15</v>
      </c>
      <c r="G159" s="5">
        <v>2.1544099999999999E-6</v>
      </c>
      <c r="H159" s="4">
        <v>8000</v>
      </c>
      <c r="I159" s="4">
        <v>8000</v>
      </c>
      <c r="J159" s="4">
        <v>0</v>
      </c>
      <c r="K159" s="5">
        <v>8000</v>
      </c>
      <c r="L159" s="5">
        <v>0</v>
      </c>
      <c r="M159" s="5">
        <v>120000</v>
      </c>
      <c r="N159" s="4">
        <v>1</v>
      </c>
      <c r="O159" s="4">
        <v>8000</v>
      </c>
      <c r="P159" s="4">
        <v>8000</v>
      </c>
      <c r="Q159" s="4">
        <v>8000</v>
      </c>
    </row>
    <row r="160" spans="2:17">
      <c r="B160" t="s">
        <v>35</v>
      </c>
      <c r="E160" s="4">
        <v>1</v>
      </c>
      <c r="F160" s="4">
        <v>4965254</v>
      </c>
      <c r="G160" s="5">
        <v>0.71314699999999998</v>
      </c>
      <c r="H160" s="4">
        <v>0</v>
      </c>
      <c r="I160" s="4">
        <v>9660</v>
      </c>
      <c r="J160" s="4">
        <v>9660</v>
      </c>
      <c r="K160" s="5">
        <v>3364.87</v>
      </c>
      <c r="L160" s="5">
        <v>2183.46</v>
      </c>
      <c r="M160" s="5">
        <v>16707400000</v>
      </c>
      <c r="N160" s="4">
        <v>166</v>
      </c>
      <c r="O160" s="4">
        <v>570</v>
      </c>
      <c r="P160" s="4">
        <v>3612</v>
      </c>
      <c r="Q160" s="4">
        <v>3800</v>
      </c>
    </row>
    <row r="161" spans="5:17">
      <c r="E161" s="4">
        <v>2</v>
      </c>
      <c r="F161" s="4">
        <v>1506506</v>
      </c>
      <c r="G161" s="5">
        <v>0.21637600000000001</v>
      </c>
      <c r="H161" s="4">
        <v>0</v>
      </c>
      <c r="I161" s="4">
        <v>9660</v>
      </c>
      <c r="J161" s="4">
        <v>9660</v>
      </c>
      <c r="K161" s="5">
        <v>4908.6000000000004</v>
      </c>
      <c r="L161" s="5">
        <v>1828.1</v>
      </c>
      <c r="M161" s="5">
        <v>7394830000</v>
      </c>
      <c r="N161" s="4">
        <v>150</v>
      </c>
      <c r="O161" s="4">
        <v>570</v>
      </c>
      <c r="P161" s="4">
        <v>3400</v>
      </c>
      <c r="Q161" s="4">
        <v>5120</v>
      </c>
    </row>
    <row r="162" spans="5:17">
      <c r="E162" s="4">
        <v>3</v>
      </c>
      <c r="F162" s="4">
        <v>1093829</v>
      </c>
      <c r="G162" s="5">
        <v>0.15710399999999999</v>
      </c>
      <c r="H162" s="4">
        <v>0</v>
      </c>
      <c r="I162" s="4">
        <v>9660</v>
      </c>
      <c r="J162" s="4">
        <v>9660</v>
      </c>
      <c r="K162" s="5">
        <v>5477.32</v>
      </c>
      <c r="L162" s="5">
        <v>1772.84</v>
      </c>
      <c r="M162" s="5">
        <v>5991250000</v>
      </c>
      <c r="N162" s="4">
        <v>165</v>
      </c>
      <c r="O162" s="4">
        <v>570</v>
      </c>
      <c r="P162" s="4">
        <v>8110</v>
      </c>
      <c r="Q162" s="4">
        <v>5910</v>
      </c>
    </row>
    <row r="163" spans="5:17">
      <c r="E163" s="4">
        <v>4</v>
      </c>
      <c r="F163" s="4">
        <v>864477</v>
      </c>
      <c r="G163" s="5">
        <v>0.124163</v>
      </c>
      <c r="H163" s="4">
        <v>0</v>
      </c>
      <c r="I163" s="4">
        <v>9660</v>
      </c>
      <c r="J163" s="4">
        <v>9660</v>
      </c>
      <c r="K163" s="5">
        <v>5571.98</v>
      </c>
      <c r="L163" s="5">
        <v>1806.88</v>
      </c>
      <c r="M163" s="5">
        <v>4816850000</v>
      </c>
      <c r="N163" s="4">
        <v>177</v>
      </c>
      <c r="O163" s="4">
        <v>570</v>
      </c>
      <c r="P163" s="4">
        <v>6970</v>
      </c>
      <c r="Q163" s="4">
        <v>5950</v>
      </c>
    </row>
    <row r="164" spans="5:17">
      <c r="E164" s="4">
        <v>5</v>
      </c>
      <c r="F164" s="4">
        <v>753090</v>
      </c>
      <c r="G164" s="5">
        <v>0.108164</v>
      </c>
      <c r="H164" s="4">
        <v>0</v>
      </c>
      <c r="I164" s="4">
        <v>9660</v>
      </c>
      <c r="J164" s="4">
        <v>9660</v>
      </c>
      <c r="K164" s="5">
        <v>5820.46</v>
      </c>
      <c r="L164" s="5">
        <v>1743.94</v>
      </c>
      <c r="M164" s="5">
        <v>4383330000</v>
      </c>
      <c r="N164" s="4">
        <v>184</v>
      </c>
      <c r="O164" s="4">
        <v>570</v>
      </c>
      <c r="P164" s="4">
        <v>5120</v>
      </c>
      <c r="Q164" s="4">
        <v>6230</v>
      </c>
    </row>
    <row r="165" spans="5:17">
      <c r="E165" s="4">
        <v>6</v>
      </c>
      <c r="F165" s="4">
        <v>625044</v>
      </c>
      <c r="G165" s="5">
        <v>8.9773500000000006E-2</v>
      </c>
      <c r="H165" s="4">
        <v>0</v>
      </c>
      <c r="I165" s="4">
        <v>9660</v>
      </c>
      <c r="J165" s="4">
        <v>9660</v>
      </c>
      <c r="K165" s="5">
        <v>5957.76</v>
      </c>
      <c r="L165" s="5">
        <v>1732.33</v>
      </c>
      <c r="M165" s="5">
        <v>3723860000</v>
      </c>
      <c r="N165" s="4">
        <v>181</v>
      </c>
      <c r="O165" s="4">
        <v>570</v>
      </c>
      <c r="P165" s="4">
        <v>4360</v>
      </c>
      <c r="Q165" s="4">
        <v>6320</v>
      </c>
    </row>
    <row r="166" spans="5:17">
      <c r="E166" s="4">
        <v>7</v>
      </c>
      <c r="F166" s="4">
        <v>566549</v>
      </c>
      <c r="G166" s="5">
        <v>8.1372E-2</v>
      </c>
      <c r="H166" s="4">
        <v>0</v>
      </c>
      <c r="I166" s="4">
        <v>9660</v>
      </c>
      <c r="J166" s="4">
        <v>9660</v>
      </c>
      <c r="K166" s="5">
        <v>6146.32</v>
      </c>
      <c r="L166" s="5">
        <v>1669.71</v>
      </c>
      <c r="M166" s="5">
        <v>3482190000</v>
      </c>
      <c r="N166" s="4">
        <v>178</v>
      </c>
      <c r="O166" s="4">
        <v>570</v>
      </c>
      <c r="P166" s="4">
        <v>4050</v>
      </c>
      <c r="Q166" s="4">
        <v>6540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9660</v>
      </c>
      <c r="J167" s="4">
        <v>9660</v>
      </c>
      <c r="K167" s="5">
        <v>6275.21</v>
      </c>
      <c r="L167" s="5">
        <v>1607.85</v>
      </c>
      <c r="M167" s="5">
        <v>3213380000</v>
      </c>
      <c r="N167" s="4">
        <v>180</v>
      </c>
      <c r="O167" s="4">
        <v>570</v>
      </c>
      <c r="P167" s="4">
        <v>4270</v>
      </c>
      <c r="Q167" s="4">
        <v>6640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9660</v>
      </c>
      <c r="J168" s="4">
        <v>9660</v>
      </c>
      <c r="K168" s="5">
        <v>6448.35</v>
      </c>
      <c r="L168" s="5">
        <v>1533.8</v>
      </c>
      <c r="M168" s="5">
        <v>3121650000</v>
      </c>
      <c r="N168" s="4">
        <v>179</v>
      </c>
      <c r="O168" s="4">
        <v>6770</v>
      </c>
      <c r="P168" s="4">
        <v>6250</v>
      </c>
      <c r="Q168" s="4">
        <v>6770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9660</v>
      </c>
      <c r="J169" s="4">
        <v>9660</v>
      </c>
      <c r="K169" s="5">
        <v>6545.56</v>
      </c>
      <c r="L169" s="5">
        <v>1490.98</v>
      </c>
      <c r="M169" s="5">
        <v>2920230000</v>
      </c>
      <c r="N169" s="4">
        <v>182</v>
      </c>
      <c r="O169" s="4">
        <v>6770</v>
      </c>
      <c r="P169" s="4">
        <v>7720</v>
      </c>
      <c r="Q169" s="4">
        <v>6810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9660</v>
      </c>
      <c r="J170" s="4">
        <v>9660</v>
      </c>
      <c r="K170" s="5">
        <v>6609.39</v>
      </c>
      <c r="L170" s="5">
        <v>1454.02</v>
      </c>
      <c r="M170" s="5">
        <v>2698990000</v>
      </c>
      <c r="N170" s="4">
        <v>182</v>
      </c>
      <c r="O170" s="4">
        <v>6770</v>
      </c>
      <c r="P170" s="4">
        <v>7930</v>
      </c>
      <c r="Q170" s="4">
        <v>6860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9660</v>
      </c>
      <c r="J171" s="4">
        <v>9660</v>
      </c>
      <c r="K171" s="5">
        <v>6685.78</v>
      </c>
      <c r="L171" s="5">
        <v>1394.54</v>
      </c>
      <c r="M171" s="5">
        <v>2530800000</v>
      </c>
      <c r="N171" s="4">
        <v>179</v>
      </c>
      <c r="O171" s="4">
        <v>6770</v>
      </c>
      <c r="P171" s="4">
        <v>7330</v>
      </c>
      <c r="Q171" s="4">
        <v>6910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8630</v>
      </c>
      <c r="J172" s="4">
        <v>8630</v>
      </c>
      <c r="K172" s="5">
        <v>6760.66</v>
      </c>
      <c r="L172" s="5">
        <v>1346.9</v>
      </c>
      <c r="M172" s="5">
        <v>2457040000</v>
      </c>
      <c r="N172" s="4">
        <v>178</v>
      </c>
      <c r="O172" s="4">
        <v>6800</v>
      </c>
      <c r="P172" s="4">
        <v>3332</v>
      </c>
      <c r="Q172" s="4">
        <v>6960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8630</v>
      </c>
      <c r="J173" s="4">
        <v>8630</v>
      </c>
      <c r="K173" s="5">
        <v>6831.09</v>
      </c>
      <c r="L173" s="5">
        <v>1316.17</v>
      </c>
      <c r="M173" s="5">
        <v>2390980000</v>
      </c>
      <c r="N173" s="4">
        <v>175</v>
      </c>
      <c r="O173" s="4">
        <v>6800</v>
      </c>
      <c r="P173" s="4">
        <v>6872</v>
      </c>
      <c r="Q173" s="4">
        <v>7050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8630</v>
      </c>
      <c r="J174" s="4">
        <v>8630</v>
      </c>
      <c r="K174" s="5">
        <v>6891.05</v>
      </c>
      <c r="L174" s="5">
        <v>1254.52</v>
      </c>
      <c r="M174" s="5">
        <v>2312220000</v>
      </c>
      <c r="N174" s="4">
        <v>173</v>
      </c>
      <c r="O174" s="4">
        <v>6770</v>
      </c>
      <c r="P174" s="4">
        <v>8440</v>
      </c>
      <c r="Q174" s="4">
        <v>7120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8630</v>
      </c>
      <c r="J175" s="4">
        <v>8630</v>
      </c>
      <c r="K175" s="5">
        <v>6947.93</v>
      </c>
      <c r="L175" s="5">
        <v>1225.81</v>
      </c>
      <c r="M175" s="5">
        <v>2193560000</v>
      </c>
      <c r="N175" s="4">
        <v>172</v>
      </c>
      <c r="O175" s="4">
        <v>6770</v>
      </c>
      <c r="P175" s="4">
        <v>6950</v>
      </c>
      <c r="Q175" s="4">
        <v>7180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8630</v>
      </c>
      <c r="J176" s="4">
        <v>8630</v>
      </c>
      <c r="K176" s="5">
        <v>6992.38</v>
      </c>
      <c r="L176" s="5">
        <v>1218.06</v>
      </c>
      <c r="M176" s="5">
        <v>2119280000</v>
      </c>
      <c r="N176" s="4">
        <v>169</v>
      </c>
      <c r="O176" s="4">
        <v>6770</v>
      </c>
      <c r="P176" s="4">
        <v>5270</v>
      </c>
      <c r="Q176" s="4">
        <v>7190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8630</v>
      </c>
      <c r="J177" s="4">
        <v>8630</v>
      </c>
      <c r="K177" s="5">
        <v>7037.08</v>
      </c>
      <c r="L177" s="5">
        <v>1204.8</v>
      </c>
      <c r="M177" s="5">
        <v>2058180000</v>
      </c>
      <c r="N177" s="4">
        <v>171</v>
      </c>
      <c r="O177" s="4">
        <v>6770</v>
      </c>
      <c r="P177" s="4">
        <v>5870</v>
      </c>
      <c r="Q177" s="4">
        <v>7250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8630</v>
      </c>
      <c r="J178" s="4">
        <v>8630</v>
      </c>
      <c r="K178" s="5">
        <v>7101.16</v>
      </c>
      <c r="L178" s="5">
        <v>1170.71</v>
      </c>
      <c r="M178" s="5">
        <v>2005050000</v>
      </c>
      <c r="N178" s="4">
        <v>169</v>
      </c>
      <c r="O178" s="4">
        <v>6770</v>
      </c>
      <c r="P178" s="4">
        <v>7670</v>
      </c>
      <c r="Q178" s="4">
        <v>7290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8630</v>
      </c>
      <c r="J179" s="4">
        <v>8630</v>
      </c>
      <c r="K179" s="5">
        <v>7169.13</v>
      </c>
      <c r="L179" s="5">
        <v>1127.19</v>
      </c>
      <c r="M179" s="5">
        <v>1976380000</v>
      </c>
      <c r="N179" s="4">
        <v>166</v>
      </c>
      <c r="O179" s="4">
        <v>6770</v>
      </c>
      <c r="P179" s="4">
        <v>5820</v>
      </c>
      <c r="Q179" s="4">
        <v>7370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8630</v>
      </c>
      <c r="J180" s="4">
        <v>8630</v>
      </c>
      <c r="K180" s="5">
        <v>7226.49</v>
      </c>
      <c r="L180" s="5">
        <v>1065.25</v>
      </c>
      <c r="M180" s="5">
        <v>1921600000</v>
      </c>
      <c r="N180" s="4">
        <v>168</v>
      </c>
      <c r="O180" s="4">
        <v>6810</v>
      </c>
      <c r="P180" s="4">
        <v>6860</v>
      </c>
      <c r="Q180" s="4">
        <v>7420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8630</v>
      </c>
      <c r="J181" s="4">
        <v>8630</v>
      </c>
      <c r="K181" s="5">
        <v>7285.37</v>
      </c>
      <c r="L181" s="5">
        <v>1019.25</v>
      </c>
      <c r="M181" s="5">
        <v>1873460000</v>
      </c>
      <c r="N181" s="4">
        <v>163</v>
      </c>
      <c r="O181" s="4">
        <v>8230</v>
      </c>
      <c r="P181" s="4">
        <v>4610</v>
      </c>
      <c r="Q181" s="4">
        <v>7500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8630</v>
      </c>
      <c r="J182" s="4">
        <v>8630</v>
      </c>
      <c r="K182" s="5">
        <v>7334.7</v>
      </c>
      <c r="L182" s="5">
        <v>985.69500000000005</v>
      </c>
      <c r="M182" s="5">
        <v>1838360000</v>
      </c>
      <c r="N182" s="4">
        <v>160</v>
      </c>
      <c r="O182" s="4">
        <v>8230</v>
      </c>
      <c r="P182" s="4">
        <v>4882</v>
      </c>
      <c r="Q182" s="4">
        <v>7590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8630</v>
      </c>
      <c r="J183" s="4">
        <v>8630</v>
      </c>
      <c r="K183" s="5">
        <v>7376.89</v>
      </c>
      <c r="L183" s="5">
        <v>959.90300000000002</v>
      </c>
      <c r="M183" s="5">
        <v>1822470000</v>
      </c>
      <c r="N183" s="4">
        <v>155</v>
      </c>
      <c r="O183" s="4">
        <v>8230</v>
      </c>
      <c r="P183" s="4">
        <v>5292</v>
      </c>
      <c r="Q183" s="4">
        <v>7640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8630</v>
      </c>
      <c r="J184" s="4">
        <v>8630</v>
      </c>
      <c r="K184" s="5">
        <v>7411</v>
      </c>
      <c r="L184" s="5">
        <v>929.85799999999995</v>
      </c>
      <c r="M184" s="5">
        <v>1806320000</v>
      </c>
      <c r="N184" s="4">
        <v>152</v>
      </c>
      <c r="O184" s="4">
        <v>8230</v>
      </c>
      <c r="P184" s="4">
        <v>6720</v>
      </c>
      <c r="Q184" s="4">
        <v>7660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8630</v>
      </c>
      <c r="J185" s="4">
        <v>8630</v>
      </c>
      <c r="K185" s="5">
        <v>7445.23</v>
      </c>
      <c r="L185" s="5">
        <v>887.596</v>
      </c>
      <c r="M185" s="5">
        <v>1790710000</v>
      </c>
      <c r="N185" s="4">
        <v>148</v>
      </c>
      <c r="O185" s="4">
        <v>8230</v>
      </c>
      <c r="P185" s="4">
        <v>7240</v>
      </c>
      <c r="Q185" s="4">
        <v>7680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8630</v>
      </c>
      <c r="J186" s="4">
        <v>8630</v>
      </c>
      <c r="K186" s="5">
        <v>7466.32</v>
      </c>
      <c r="L186" s="5">
        <v>871.84100000000001</v>
      </c>
      <c r="M186" s="5">
        <v>1759530000</v>
      </c>
      <c r="N186" s="4">
        <v>144</v>
      </c>
      <c r="O186" s="4">
        <v>8230</v>
      </c>
      <c r="P186" s="4">
        <v>5440</v>
      </c>
      <c r="Q186" s="4">
        <v>7690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8630</v>
      </c>
      <c r="J187" s="4">
        <v>8630</v>
      </c>
      <c r="K187" s="5">
        <v>7493.3</v>
      </c>
      <c r="L187" s="5">
        <v>853.44399999999996</v>
      </c>
      <c r="M187" s="5">
        <v>1745380000</v>
      </c>
      <c r="N187" s="4">
        <v>143</v>
      </c>
      <c r="O187" s="4">
        <v>8230</v>
      </c>
      <c r="P187" s="4">
        <v>5750</v>
      </c>
      <c r="Q187" s="4">
        <v>7710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8630</v>
      </c>
      <c r="J188" s="4">
        <v>8630</v>
      </c>
      <c r="K188" s="5">
        <v>7513.09</v>
      </c>
      <c r="L188" s="5">
        <v>835.04200000000003</v>
      </c>
      <c r="M188" s="5">
        <v>1710590000</v>
      </c>
      <c r="N188" s="4">
        <v>138</v>
      </c>
      <c r="O188" s="4">
        <v>8230</v>
      </c>
      <c r="P188" s="4">
        <v>6500</v>
      </c>
      <c r="Q188" s="4">
        <v>7740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8630</v>
      </c>
      <c r="J189" s="4">
        <v>8630</v>
      </c>
      <c r="K189" s="5">
        <v>7528.83</v>
      </c>
      <c r="L189" s="5">
        <v>818.06899999999996</v>
      </c>
      <c r="M189" s="5">
        <v>1668180000</v>
      </c>
      <c r="N189" s="4">
        <v>138</v>
      </c>
      <c r="O189" s="4">
        <v>8010</v>
      </c>
      <c r="P189" s="4">
        <v>8430</v>
      </c>
      <c r="Q189" s="4">
        <v>7780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3612</v>
      </c>
      <c r="I190" s="4">
        <v>8630</v>
      </c>
      <c r="J190" s="4">
        <v>5018</v>
      </c>
      <c r="K190" s="5">
        <v>7542.61</v>
      </c>
      <c r="L190" s="5">
        <v>810.69500000000005</v>
      </c>
      <c r="M190" s="5">
        <v>1629740000</v>
      </c>
      <c r="N190" s="4">
        <v>130</v>
      </c>
      <c r="O190" s="4">
        <v>8010</v>
      </c>
      <c r="P190" s="4">
        <v>3612</v>
      </c>
      <c r="Q190" s="4">
        <v>7790</v>
      </c>
    </row>
    <row r="191" spans="5:17">
      <c r="E191" s="4">
        <v>32</v>
      </c>
      <c r="F191" s="4">
        <v>212406</v>
      </c>
      <c r="G191" s="5">
        <v>3.05074E-2</v>
      </c>
      <c r="H191" s="4">
        <v>3612</v>
      </c>
      <c r="I191" s="4">
        <v>8630</v>
      </c>
      <c r="J191" s="4">
        <v>5018</v>
      </c>
      <c r="K191" s="5">
        <v>7553.33</v>
      </c>
      <c r="L191" s="5">
        <v>810.32799999999997</v>
      </c>
      <c r="M191" s="5">
        <v>1604370000</v>
      </c>
      <c r="N191" s="4">
        <v>130</v>
      </c>
      <c r="O191" s="4">
        <v>8040</v>
      </c>
      <c r="P191" s="4">
        <v>8510</v>
      </c>
      <c r="Q191" s="4">
        <v>7800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4352</v>
      </c>
      <c r="I192" s="4">
        <v>8630</v>
      </c>
      <c r="J192" s="4">
        <v>4278</v>
      </c>
      <c r="K192" s="5">
        <v>7568.68</v>
      </c>
      <c r="L192" s="5">
        <v>801.32500000000005</v>
      </c>
      <c r="M192" s="5">
        <v>1582160000</v>
      </c>
      <c r="N192" s="4">
        <v>124</v>
      </c>
      <c r="O192" s="4">
        <v>8040</v>
      </c>
      <c r="P192" s="4">
        <v>5882</v>
      </c>
      <c r="Q192" s="4">
        <v>7820</v>
      </c>
    </row>
    <row r="193" spans="5:17">
      <c r="E193" s="4">
        <v>34</v>
      </c>
      <c r="F193" s="4">
        <v>207640</v>
      </c>
      <c r="G193" s="5">
        <v>2.98228E-2</v>
      </c>
      <c r="H193" s="4">
        <v>4352</v>
      </c>
      <c r="I193" s="4">
        <v>8630</v>
      </c>
      <c r="J193" s="4">
        <v>4278</v>
      </c>
      <c r="K193" s="5">
        <v>7587.59</v>
      </c>
      <c r="L193" s="5">
        <v>792.28599999999994</v>
      </c>
      <c r="M193" s="5">
        <v>1575490000</v>
      </c>
      <c r="N193" s="4">
        <v>121</v>
      </c>
      <c r="O193" s="4">
        <v>8040</v>
      </c>
      <c r="P193" s="4">
        <v>7250</v>
      </c>
      <c r="Q193" s="4">
        <v>7862</v>
      </c>
    </row>
    <row r="194" spans="5:17">
      <c r="E194" s="4">
        <v>35</v>
      </c>
      <c r="F194" s="4">
        <v>206194</v>
      </c>
      <c r="G194" s="5">
        <v>2.9615099999999998E-2</v>
      </c>
      <c r="H194" s="4">
        <v>4352</v>
      </c>
      <c r="I194" s="4">
        <v>8630</v>
      </c>
      <c r="J194" s="4">
        <v>4278</v>
      </c>
      <c r="K194" s="5">
        <v>7600.59</v>
      </c>
      <c r="L194" s="5">
        <v>784.48900000000003</v>
      </c>
      <c r="M194" s="5">
        <v>1567200000</v>
      </c>
      <c r="N194" s="4">
        <v>121</v>
      </c>
      <c r="O194" s="4">
        <v>8040</v>
      </c>
      <c r="P194" s="4">
        <v>7250</v>
      </c>
      <c r="Q194" s="4">
        <v>7880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4352</v>
      </c>
      <c r="I195" s="4">
        <v>8630</v>
      </c>
      <c r="J195" s="4">
        <v>4278</v>
      </c>
      <c r="K195" s="5">
        <v>7616.2</v>
      </c>
      <c r="L195" s="5">
        <v>766.55399999999997</v>
      </c>
      <c r="M195" s="5">
        <v>1549410000</v>
      </c>
      <c r="N195" s="4">
        <v>121</v>
      </c>
      <c r="O195" s="4">
        <v>8040</v>
      </c>
      <c r="P195" s="4">
        <v>7250</v>
      </c>
      <c r="Q195" s="4">
        <v>7900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4352</v>
      </c>
      <c r="I196" s="4">
        <v>8630</v>
      </c>
      <c r="J196" s="4">
        <v>4278</v>
      </c>
      <c r="K196" s="5">
        <v>7629.43</v>
      </c>
      <c r="L196" s="5">
        <v>755.91200000000003</v>
      </c>
      <c r="M196" s="5">
        <v>1528820000</v>
      </c>
      <c r="N196" s="4">
        <v>121</v>
      </c>
      <c r="O196" s="4">
        <v>8040</v>
      </c>
      <c r="P196" s="4">
        <v>7250</v>
      </c>
      <c r="Q196" s="4">
        <v>7930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4352</v>
      </c>
      <c r="I197" s="4">
        <v>8630</v>
      </c>
      <c r="J197" s="4">
        <v>4278</v>
      </c>
      <c r="K197" s="5">
        <v>7647.53</v>
      </c>
      <c r="L197" s="5">
        <v>742.68200000000002</v>
      </c>
      <c r="M197" s="5">
        <v>1497680000</v>
      </c>
      <c r="N197" s="4">
        <v>121</v>
      </c>
      <c r="O197" s="4">
        <v>8040</v>
      </c>
      <c r="P197" s="4">
        <v>7250</v>
      </c>
      <c r="Q197" s="4">
        <v>7930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4352</v>
      </c>
      <c r="I198" s="4">
        <v>8620</v>
      </c>
      <c r="J198" s="4">
        <v>4268</v>
      </c>
      <c r="K198" s="5">
        <v>7664.79</v>
      </c>
      <c r="L198" s="5">
        <v>729.55600000000004</v>
      </c>
      <c r="M198" s="5">
        <v>1460130000</v>
      </c>
      <c r="N198" s="4">
        <v>117</v>
      </c>
      <c r="O198" s="4">
        <v>8040</v>
      </c>
      <c r="P198" s="4">
        <v>6960</v>
      </c>
      <c r="Q198" s="4">
        <v>7940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4352</v>
      </c>
      <c r="I199" s="4">
        <v>8620</v>
      </c>
      <c r="J199" s="4">
        <v>4268</v>
      </c>
      <c r="K199" s="5">
        <v>7680.34</v>
      </c>
      <c r="L199" s="5">
        <v>718.72900000000004</v>
      </c>
      <c r="M199" s="5">
        <v>1435370000</v>
      </c>
      <c r="N199" s="4">
        <v>112</v>
      </c>
      <c r="O199" s="4">
        <v>7950</v>
      </c>
      <c r="P199" s="4">
        <v>6960</v>
      </c>
      <c r="Q199" s="4">
        <v>7940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4352</v>
      </c>
      <c r="I200" s="4">
        <v>8620</v>
      </c>
      <c r="J200" s="4">
        <v>4268</v>
      </c>
      <c r="K200" s="5">
        <v>7695.13</v>
      </c>
      <c r="L200" s="5">
        <v>705.45100000000002</v>
      </c>
      <c r="M200" s="5">
        <v>1389240000</v>
      </c>
      <c r="N200" s="4">
        <v>109</v>
      </c>
      <c r="O200" s="4">
        <v>7950</v>
      </c>
      <c r="P200" s="4">
        <v>6690</v>
      </c>
      <c r="Q200" s="4">
        <v>7940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4352</v>
      </c>
      <c r="I201" s="4">
        <v>8620</v>
      </c>
      <c r="J201" s="4">
        <v>4268</v>
      </c>
      <c r="K201" s="5">
        <v>7710.19</v>
      </c>
      <c r="L201" s="5">
        <v>689.78</v>
      </c>
      <c r="M201" s="5">
        <v>1334110000</v>
      </c>
      <c r="N201" s="4">
        <v>106</v>
      </c>
      <c r="O201" s="4">
        <v>7950</v>
      </c>
      <c r="P201" s="4">
        <v>7100</v>
      </c>
      <c r="Q201" s="4">
        <v>7940</v>
      </c>
    </row>
    <row r="202" spans="5:17">
      <c r="E202" s="4">
        <v>43</v>
      </c>
      <c r="F202" s="4">
        <v>165879</v>
      </c>
      <c r="G202" s="5">
        <v>2.38248E-2</v>
      </c>
      <c r="H202" s="4">
        <v>4352</v>
      </c>
      <c r="I202" s="4">
        <v>8620</v>
      </c>
      <c r="J202" s="4">
        <v>4268</v>
      </c>
      <c r="K202" s="5">
        <v>7723.65</v>
      </c>
      <c r="L202" s="5">
        <v>670.36099999999999</v>
      </c>
      <c r="M202" s="5">
        <v>1281190000</v>
      </c>
      <c r="N202" s="4">
        <v>105</v>
      </c>
      <c r="O202" s="4">
        <v>7950</v>
      </c>
      <c r="P202" s="4">
        <v>7820</v>
      </c>
      <c r="Q202" s="4">
        <v>7940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4352</v>
      </c>
      <c r="I203" s="4">
        <v>8620</v>
      </c>
      <c r="J203" s="4">
        <v>4268</v>
      </c>
      <c r="K203" s="5">
        <v>7740.6</v>
      </c>
      <c r="L203" s="5">
        <v>647.51099999999997</v>
      </c>
      <c r="M203" s="5">
        <v>1233480000</v>
      </c>
      <c r="N203" s="4">
        <v>98</v>
      </c>
      <c r="O203" s="4">
        <v>7950</v>
      </c>
      <c r="P203" s="4">
        <v>7450</v>
      </c>
      <c r="Q203" s="4">
        <v>7940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4352</v>
      </c>
      <c r="I204" s="4">
        <v>8620</v>
      </c>
      <c r="J204" s="4">
        <v>4268</v>
      </c>
      <c r="K204" s="5">
        <v>7749.51</v>
      </c>
      <c r="L204" s="5">
        <v>638.65800000000002</v>
      </c>
      <c r="M204" s="5">
        <v>1180820000</v>
      </c>
      <c r="N204" s="4">
        <v>95</v>
      </c>
      <c r="O204" s="4">
        <v>7950</v>
      </c>
      <c r="P204" s="4">
        <v>7390</v>
      </c>
      <c r="Q204" s="4">
        <v>7940</v>
      </c>
    </row>
    <row r="205" spans="5:17">
      <c r="E205" s="4">
        <v>46</v>
      </c>
      <c r="F205" s="4">
        <v>144773</v>
      </c>
      <c r="G205" s="5">
        <v>2.07934E-2</v>
      </c>
      <c r="H205" s="4">
        <v>4352</v>
      </c>
      <c r="I205" s="4">
        <v>8620</v>
      </c>
      <c r="J205" s="4">
        <v>4268</v>
      </c>
      <c r="K205" s="5">
        <v>7762.64</v>
      </c>
      <c r="L205" s="5">
        <v>617.73699999999997</v>
      </c>
      <c r="M205" s="5">
        <v>1123820000</v>
      </c>
      <c r="N205" s="4">
        <v>94</v>
      </c>
      <c r="O205" s="4">
        <v>7950</v>
      </c>
      <c r="P205" s="4">
        <v>7700</v>
      </c>
      <c r="Q205" s="4">
        <v>7940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4352</v>
      </c>
      <c r="I206" s="4">
        <v>8620</v>
      </c>
      <c r="J206" s="4">
        <v>4268</v>
      </c>
      <c r="K206" s="5">
        <v>7777.91</v>
      </c>
      <c r="L206" s="5">
        <v>600.25</v>
      </c>
      <c r="M206" s="5">
        <v>1073940000</v>
      </c>
      <c r="N206" s="4">
        <v>92</v>
      </c>
      <c r="O206" s="4">
        <v>7950</v>
      </c>
      <c r="P206" s="4">
        <v>8380</v>
      </c>
      <c r="Q206" s="4">
        <v>7940</v>
      </c>
    </row>
    <row r="207" spans="5:17">
      <c r="E207" s="4">
        <v>48</v>
      </c>
      <c r="F207" s="4">
        <v>130322</v>
      </c>
      <c r="G207" s="5">
        <v>1.87178E-2</v>
      </c>
      <c r="H207" s="4">
        <v>4352</v>
      </c>
      <c r="I207" s="4">
        <v>8620</v>
      </c>
      <c r="J207" s="4">
        <v>4268</v>
      </c>
      <c r="K207" s="5">
        <v>7797.57</v>
      </c>
      <c r="L207" s="5">
        <v>580.29899999999998</v>
      </c>
      <c r="M207" s="5">
        <v>1016190000</v>
      </c>
      <c r="N207" s="4">
        <v>88</v>
      </c>
      <c r="O207" s="4">
        <v>7950</v>
      </c>
      <c r="P207" s="4">
        <v>8390</v>
      </c>
      <c r="Q207" s="4">
        <v>7950</v>
      </c>
    </row>
    <row r="208" spans="5:17">
      <c r="E208" s="4">
        <v>49</v>
      </c>
      <c r="F208" s="4">
        <v>123826</v>
      </c>
      <c r="G208" s="5">
        <v>1.77848E-2</v>
      </c>
      <c r="H208" s="4">
        <v>4352</v>
      </c>
      <c r="I208" s="4">
        <v>8620</v>
      </c>
      <c r="J208" s="4">
        <v>4268</v>
      </c>
      <c r="K208" s="5">
        <v>7808.17</v>
      </c>
      <c r="L208" s="5">
        <v>563.221</v>
      </c>
      <c r="M208" s="5">
        <v>966854000</v>
      </c>
      <c r="N208" s="4">
        <v>86</v>
      </c>
      <c r="O208" s="4">
        <v>7950</v>
      </c>
      <c r="P208" s="4">
        <v>7210</v>
      </c>
      <c r="Q208" s="4">
        <v>7950</v>
      </c>
    </row>
    <row r="209" spans="5:17">
      <c r="E209" s="4">
        <v>50</v>
      </c>
      <c r="F209" s="4">
        <v>118095</v>
      </c>
      <c r="G209" s="5">
        <v>1.69617E-2</v>
      </c>
      <c r="H209" s="4">
        <v>4352</v>
      </c>
      <c r="I209" s="4">
        <v>8620</v>
      </c>
      <c r="J209" s="4">
        <v>4268</v>
      </c>
      <c r="K209" s="5">
        <v>7822.65</v>
      </c>
      <c r="L209" s="5">
        <v>531.16700000000003</v>
      </c>
      <c r="M209" s="5">
        <v>923816000</v>
      </c>
      <c r="N209" s="4">
        <v>82</v>
      </c>
      <c r="O209" s="4">
        <v>7950</v>
      </c>
      <c r="P209" s="4">
        <v>7690</v>
      </c>
      <c r="Q209" s="4">
        <v>7950</v>
      </c>
    </row>
    <row r="210" spans="5:17">
      <c r="E210" s="4">
        <v>51</v>
      </c>
      <c r="F210" s="4">
        <v>114796</v>
      </c>
      <c r="G210" s="5">
        <v>1.64879E-2</v>
      </c>
      <c r="H210" s="4">
        <v>4352</v>
      </c>
      <c r="I210" s="4">
        <v>8620</v>
      </c>
      <c r="J210" s="4">
        <v>4268</v>
      </c>
      <c r="K210" s="5">
        <v>7826</v>
      </c>
      <c r="L210" s="5">
        <v>510.952</v>
      </c>
      <c r="M210" s="5">
        <v>898394000</v>
      </c>
      <c r="N210" s="4">
        <v>77</v>
      </c>
      <c r="O210" s="4">
        <v>7950</v>
      </c>
      <c r="P210" s="4">
        <v>5650</v>
      </c>
      <c r="Q210" s="4">
        <v>7950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4352</v>
      </c>
      <c r="I211" s="4">
        <v>8620</v>
      </c>
      <c r="J211" s="4">
        <v>4268</v>
      </c>
      <c r="K211" s="5">
        <v>7830.12</v>
      </c>
      <c r="L211" s="5">
        <v>506.51100000000002</v>
      </c>
      <c r="M211" s="5">
        <v>872063000</v>
      </c>
      <c r="N211" s="4">
        <v>76</v>
      </c>
      <c r="O211" s="4">
        <v>7950</v>
      </c>
      <c r="P211" s="4">
        <v>6300</v>
      </c>
      <c r="Q211" s="4">
        <v>7950</v>
      </c>
    </row>
    <row r="212" spans="5:17">
      <c r="E212" s="4">
        <v>53</v>
      </c>
      <c r="F212" s="4">
        <v>105587</v>
      </c>
      <c r="G212" s="5">
        <v>1.51652E-2</v>
      </c>
      <c r="H212" s="4">
        <v>4352</v>
      </c>
      <c r="I212" s="4">
        <v>8620</v>
      </c>
      <c r="J212" s="4">
        <v>4268</v>
      </c>
      <c r="K212" s="5">
        <v>7838.21</v>
      </c>
      <c r="L212" s="5">
        <v>490.51799999999997</v>
      </c>
      <c r="M212" s="5">
        <v>827613000</v>
      </c>
      <c r="N212" s="4">
        <v>73</v>
      </c>
      <c r="O212" s="4">
        <v>7570</v>
      </c>
      <c r="P212" s="4">
        <v>7200</v>
      </c>
      <c r="Q212" s="4">
        <v>7950</v>
      </c>
    </row>
    <row r="213" spans="5:17">
      <c r="E213" s="4">
        <v>54</v>
      </c>
      <c r="F213" s="4">
        <v>99403</v>
      </c>
      <c r="G213" s="5">
        <v>1.4277E-2</v>
      </c>
      <c r="H213" s="4">
        <v>5032</v>
      </c>
      <c r="I213" s="4">
        <v>8510</v>
      </c>
      <c r="J213" s="4">
        <v>3478</v>
      </c>
      <c r="K213" s="5">
        <v>7849.11</v>
      </c>
      <c r="L213" s="5">
        <v>476.37700000000001</v>
      </c>
      <c r="M213" s="5">
        <v>780225000</v>
      </c>
      <c r="N213" s="4">
        <v>65</v>
      </c>
      <c r="O213" s="4">
        <v>7950</v>
      </c>
      <c r="P213" s="4">
        <v>8280</v>
      </c>
      <c r="Q213" s="4">
        <v>7950</v>
      </c>
    </row>
    <row r="214" spans="5:17">
      <c r="E214" s="4">
        <v>55</v>
      </c>
      <c r="F214" s="4">
        <v>92018</v>
      </c>
      <c r="G214" s="5">
        <v>1.32163E-2</v>
      </c>
      <c r="H214" s="4">
        <v>5032</v>
      </c>
      <c r="I214" s="4">
        <v>8510</v>
      </c>
      <c r="J214" s="4">
        <v>3478</v>
      </c>
      <c r="K214" s="5">
        <v>7861.74</v>
      </c>
      <c r="L214" s="5">
        <v>450.80700000000002</v>
      </c>
      <c r="M214" s="5">
        <v>723421000</v>
      </c>
      <c r="N214" s="4">
        <v>64</v>
      </c>
      <c r="O214" s="4">
        <v>7800</v>
      </c>
      <c r="P214" s="4">
        <v>7720</v>
      </c>
      <c r="Q214" s="4">
        <v>7950</v>
      </c>
    </row>
    <row r="215" spans="5:17">
      <c r="E215" s="4">
        <v>56</v>
      </c>
      <c r="F215" s="4">
        <v>84737</v>
      </c>
      <c r="G215" s="5">
        <v>1.21706E-2</v>
      </c>
      <c r="H215" s="4">
        <v>5032</v>
      </c>
      <c r="I215" s="4">
        <v>8510</v>
      </c>
      <c r="J215" s="4">
        <v>3478</v>
      </c>
      <c r="K215" s="5">
        <v>7878.5</v>
      </c>
      <c r="L215" s="5">
        <v>428.69299999999998</v>
      </c>
      <c r="M215" s="5">
        <v>667601000</v>
      </c>
      <c r="N215" s="4">
        <v>61</v>
      </c>
      <c r="O215" s="4">
        <v>7800</v>
      </c>
      <c r="P215" s="4">
        <v>6290</v>
      </c>
      <c r="Q215" s="4">
        <v>7950</v>
      </c>
    </row>
    <row r="216" spans="5:17">
      <c r="E216" s="4">
        <v>57</v>
      </c>
      <c r="F216" s="4">
        <v>77854</v>
      </c>
      <c r="G216" s="5">
        <v>1.1181999999999999E-2</v>
      </c>
      <c r="H216" s="4">
        <v>5032</v>
      </c>
      <c r="I216" s="4">
        <v>8510</v>
      </c>
      <c r="J216" s="4">
        <v>3478</v>
      </c>
      <c r="K216" s="5">
        <v>7894.35</v>
      </c>
      <c r="L216" s="5">
        <v>407.572</v>
      </c>
      <c r="M216" s="5">
        <v>614607000</v>
      </c>
      <c r="N216" s="4">
        <v>56</v>
      </c>
      <c r="O216" s="4">
        <v>7800</v>
      </c>
      <c r="P216" s="4">
        <v>5140</v>
      </c>
      <c r="Q216" s="4">
        <v>7960</v>
      </c>
    </row>
    <row r="217" spans="5:17">
      <c r="E217" s="4">
        <v>58</v>
      </c>
      <c r="F217" s="4">
        <v>71855</v>
      </c>
      <c r="G217" s="5">
        <v>1.03204E-2</v>
      </c>
      <c r="H217" s="4">
        <v>5032</v>
      </c>
      <c r="I217" s="4">
        <v>8510</v>
      </c>
      <c r="J217" s="4">
        <v>3478</v>
      </c>
      <c r="K217" s="5">
        <v>7910.31</v>
      </c>
      <c r="L217" s="5">
        <v>384.43700000000001</v>
      </c>
      <c r="M217" s="5">
        <v>568395000</v>
      </c>
      <c r="N217" s="4">
        <v>56</v>
      </c>
      <c r="O217" s="4">
        <v>7800</v>
      </c>
      <c r="P217" s="4">
        <v>7370</v>
      </c>
      <c r="Q217" s="4">
        <v>7960</v>
      </c>
    </row>
    <row r="218" spans="5:17">
      <c r="E218" s="4">
        <v>59</v>
      </c>
      <c r="F218" s="4">
        <v>64621</v>
      </c>
      <c r="G218" s="5">
        <v>9.2813600000000007E-3</v>
      </c>
      <c r="H218" s="4">
        <v>5032</v>
      </c>
      <c r="I218" s="4">
        <v>8510</v>
      </c>
      <c r="J218" s="4">
        <v>3478</v>
      </c>
      <c r="K218" s="5">
        <v>7928.37</v>
      </c>
      <c r="L218" s="5">
        <v>359.14400000000001</v>
      </c>
      <c r="M218" s="5">
        <v>512339000</v>
      </c>
      <c r="N218" s="4">
        <v>52</v>
      </c>
      <c r="O218" s="4">
        <v>7800</v>
      </c>
      <c r="P218" s="4">
        <v>7190</v>
      </c>
      <c r="Q218" s="4">
        <v>7960</v>
      </c>
    </row>
    <row r="219" spans="5:17">
      <c r="E219" s="4">
        <v>60</v>
      </c>
      <c r="F219" s="4">
        <v>57162</v>
      </c>
      <c r="G219" s="5">
        <v>8.21004E-3</v>
      </c>
      <c r="H219" s="4">
        <v>5690</v>
      </c>
      <c r="I219" s="4">
        <v>8510</v>
      </c>
      <c r="J219" s="4">
        <v>2820</v>
      </c>
      <c r="K219" s="5">
        <v>7955.37</v>
      </c>
      <c r="L219" s="5">
        <v>321.29199999999997</v>
      </c>
      <c r="M219" s="5">
        <v>454745000</v>
      </c>
      <c r="N219" s="4">
        <v>48</v>
      </c>
      <c r="O219" s="4">
        <v>7800</v>
      </c>
      <c r="P219" s="4">
        <v>8130</v>
      </c>
      <c r="Q219" s="4">
        <v>8010</v>
      </c>
    </row>
    <row r="220" spans="5:17">
      <c r="E220" s="4">
        <v>61</v>
      </c>
      <c r="F220" s="4">
        <v>49337</v>
      </c>
      <c r="G220" s="5">
        <v>7.0861500000000003E-3</v>
      </c>
      <c r="H220" s="4">
        <v>5690</v>
      </c>
      <c r="I220" s="4">
        <v>8510</v>
      </c>
      <c r="J220" s="4">
        <v>2820</v>
      </c>
      <c r="K220" s="5">
        <v>7970.42</v>
      </c>
      <c r="L220" s="5">
        <v>294.99099999999999</v>
      </c>
      <c r="M220" s="5">
        <v>393237000</v>
      </c>
      <c r="N220" s="4">
        <v>43</v>
      </c>
      <c r="O220" s="4">
        <v>7800</v>
      </c>
      <c r="P220" s="4">
        <v>6860</v>
      </c>
      <c r="Q220" s="4">
        <v>8030</v>
      </c>
    </row>
    <row r="221" spans="5:17">
      <c r="E221" s="4">
        <v>62</v>
      </c>
      <c r="F221" s="4">
        <v>42776</v>
      </c>
      <c r="G221" s="5">
        <v>6.1438100000000004E-3</v>
      </c>
      <c r="H221" s="4">
        <v>5690</v>
      </c>
      <c r="I221" s="4">
        <v>8510</v>
      </c>
      <c r="J221" s="4">
        <v>2820</v>
      </c>
      <c r="K221" s="5">
        <v>7986.85</v>
      </c>
      <c r="L221" s="5">
        <v>284.53199999999998</v>
      </c>
      <c r="M221" s="5">
        <v>341645000</v>
      </c>
      <c r="N221" s="4">
        <v>42</v>
      </c>
      <c r="O221" s="4">
        <v>8030</v>
      </c>
      <c r="P221" s="4">
        <v>7460</v>
      </c>
      <c r="Q221" s="4">
        <v>8030</v>
      </c>
    </row>
    <row r="222" spans="5:17">
      <c r="E222" s="4">
        <v>63</v>
      </c>
      <c r="F222" s="4">
        <v>35511</v>
      </c>
      <c r="G222" s="5">
        <v>5.10036E-3</v>
      </c>
      <c r="H222" s="4">
        <v>5690</v>
      </c>
      <c r="I222" s="4">
        <v>8510</v>
      </c>
      <c r="J222" s="4">
        <v>2820</v>
      </c>
      <c r="K222" s="5">
        <v>8000.93</v>
      </c>
      <c r="L222" s="5">
        <v>276.26</v>
      </c>
      <c r="M222" s="5">
        <v>284121000</v>
      </c>
      <c r="N222" s="4">
        <v>40</v>
      </c>
      <c r="O222" s="4">
        <v>8260</v>
      </c>
      <c r="P222" s="4">
        <v>5690</v>
      </c>
      <c r="Q222" s="4">
        <v>8030</v>
      </c>
    </row>
    <row r="223" spans="5:17">
      <c r="E223" s="4">
        <v>64</v>
      </c>
      <c r="F223" s="4">
        <v>29543</v>
      </c>
      <c r="G223" s="5">
        <v>4.24319E-3</v>
      </c>
      <c r="H223" s="4">
        <v>5690</v>
      </c>
      <c r="I223" s="4">
        <v>8510</v>
      </c>
      <c r="J223" s="4">
        <v>2820</v>
      </c>
      <c r="K223" s="5">
        <v>8011.64</v>
      </c>
      <c r="L223" s="5">
        <v>267.625</v>
      </c>
      <c r="M223" s="5">
        <v>236688000</v>
      </c>
      <c r="N223" s="4">
        <v>40</v>
      </c>
      <c r="O223" s="4">
        <v>8260</v>
      </c>
      <c r="P223" s="4">
        <v>7710</v>
      </c>
      <c r="Q223" s="4">
        <v>8050</v>
      </c>
    </row>
    <row r="224" spans="5:17">
      <c r="E224" s="4">
        <v>65</v>
      </c>
      <c r="F224" s="4">
        <v>23703</v>
      </c>
      <c r="G224" s="5">
        <v>3.4044000000000001E-3</v>
      </c>
      <c r="H224" s="4">
        <v>6560</v>
      </c>
      <c r="I224" s="4">
        <v>8510</v>
      </c>
      <c r="J224" s="4">
        <v>1950</v>
      </c>
      <c r="K224" s="5">
        <v>8018.3</v>
      </c>
      <c r="L224" s="5">
        <v>267.34500000000003</v>
      </c>
      <c r="M224" s="5">
        <v>190058000</v>
      </c>
      <c r="N224" s="4">
        <v>36</v>
      </c>
      <c r="O224" s="4">
        <v>8030</v>
      </c>
      <c r="P224" s="4">
        <v>6560</v>
      </c>
      <c r="Q224" s="4">
        <v>8050</v>
      </c>
    </row>
    <row r="225" spans="2:17">
      <c r="E225" s="4">
        <v>66</v>
      </c>
      <c r="F225" s="4">
        <v>18772</v>
      </c>
      <c r="G225" s="5">
        <v>2.6961799999999998E-3</v>
      </c>
      <c r="H225" s="4">
        <v>7270</v>
      </c>
      <c r="I225" s="4">
        <v>8510</v>
      </c>
      <c r="J225" s="4">
        <v>1240</v>
      </c>
      <c r="K225" s="5">
        <v>8036.02</v>
      </c>
      <c r="L225" s="5">
        <v>266.87299999999999</v>
      </c>
      <c r="M225" s="5">
        <v>150852000</v>
      </c>
      <c r="N225" s="4">
        <v>32</v>
      </c>
      <c r="O225" s="4">
        <v>8260</v>
      </c>
      <c r="P225" s="4">
        <v>8040</v>
      </c>
      <c r="Q225" s="4">
        <v>8080</v>
      </c>
    </row>
    <row r="226" spans="2:17">
      <c r="E226" s="4">
        <v>67</v>
      </c>
      <c r="F226" s="4">
        <v>15198</v>
      </c>
      <c r="G226" s="5">
        <v>2.1828500000000001E-3</v>
      </c>
      <c r="H226" s="4">
        <v>7270</v>
      </c>
      <c r="I226" s="4">
        <v>8510</v>
      </c>
      <c r="J226" s="4">
        <v>1240</v>
      </c>
      <c r="K226" s="5">
        <v>8049.53</v>
      </c>
      <c r="L226" s="5">
        <v>259.56400000000002</v>
      </c>
      <c r="M226" s="5">
        <v>122337000</v>
      </c>
      <c r="N226" s="4">
        <v>29</v>
      </c>
      <c r="O226" s="4">
        <v>8260</v>
      </c>
      <c r="P226" s="4">
        <v>8040</v>
      </c>
      <c r="Q226" s="4">
        <v>8120</v>
      </c>
    </row>
    <row r="227" spans="2:17">
      <c r="E227" s="4">
        <v>68</v>
      </c>
      <c r="F227" s="4">
        <v>11537</v>
      </c>
      <c r="G227" s="5">
        <v>1.6570300000000001E-3</v>
      </c>
      <c r="H227" s="4">
        <v>7270</v>
      </c>
      <c r="I227" s="4">
        <v>8510</v>
      </c>
      <c r="J227" s="4">
        <v>1240</v>
      </c>
      <c r="K227" s="5">
        <v>8072.65</v>
      </c>
      <c r="L227" s="5">
        <v>241.042</v>
      </c>
      <c r="M227" s="5">
        <v>93134200</v>
      </c>
      <c r="N227" s="4">
        <v>27</v>
      </c>
      <c r="O227" s="4">
        <v>8260</v>
      </c>
      <c r="P227" s="4">
        <v>7430</v>
      </c>
      <c r="Q227" s="4">
        <v>8150</v>
      </c>
    </row>
    <row r="228" spans="2:17">
      <c r="E228" s="4">
        <v>69</v>
      </c>
      <c r="F228" s="4">
        <v>8721</v>
      </c>
      <c r="G228" s="5">
        <v>1.2525800000000001E-3</v>
      </c>
      <c r="H228" s="4">
        <v>7270</v>
      </c>
      <c r="I228" s="4">
        <v>8510</v>
      </c>
      <c r="J228" s="4">
        <v>1240</v>
      </c>
      <c r="K228" s="5">
        <v>8081.53</v>
      </c>
      <c r="L228" s="5">
        <v>222.68899999999999</v>
      </c>
      <c r="M228" s="5">
        <v>70479000</v>
      </c>
      <c r="N228" s="4">
        <v>22</v>
      </c>
      <c r="O228" s="4">
        <v>8260</v>
      </c>
      <c r="P228" s="4">
        <v>7800</v>
      </c>
      <c r="Q228" s="4">
        <v>8150</v>
      </c>
    </row>
    <row r="229" spans="2:17">
      <c r="E229" s="4">
        <v>70</v>
      </c>
      <c r="F229" s="4">
        <v>6603</v>
      </c>
      <c r="G229" s="5">
        <v>9.4837299999999997E-4</v>
      </c>
      <c r="H229" s="4">
        <v>7470</v>
      </c>
      <c r="I229" s="4">
        <v>8510</v>
      </c>
      <c r="J229" s="4">
        <v>1040</v>
      </c>
      <c r="K229" s="5">
        <v>8089.35</v>
      </c>
      <c r="L229" s="5">
        <v>196.45</v>
      </c>
      <c r="M229" s="5">
        <v>53414000</v>
      </c>
      <c r="N229" s="4">
        <v>20</v>
      </c>
      <c r="O229" s="4">
        <v>8150</v>
      </c>
      <c r="P229" s="4">
        <v>7670</v>
      </c>
      <c r="Q229" s="4">
        <v>8150</v>
      </c>
    </row>
    <row r="230" spans="2:17">
      <c r="E230" s="4">
        <v>71</v>
      </c>
      <c r="F230" s="4">
        <v>4790</v>
      </c>
      <c r="G230" s="5">
        <v>6.8797599999999997E-4</v>
      </c>
      <c r="H230" s="4">
        <v>7470</v>
      </c>
      <c r="I230" s="4">
        <v>8510</v>
      </c>
      <c r="J230" s="4">
        <v>1040</v>
      </c>
      <c r="K230" s="5">
        <v>8082.8</v>
      </c>
      <c r="L230" s="5">
        <v>183.374</v>
      </c>
      <c r="M230" s="5">
        <v>38716600</v>
      </c>
      <c r="N230" s="4">
        <v>19</v>
      </c>
      <c r="O230" s="4">
        <v>8150</v>
      </c>
      <c r="P230" s="4">
        <v>7670</v>
      </c>
      <c r="Q230" s="4">
        <v>8150</v>
      </c>
    </row>
    <row r="231" spans="2:17">
      <c r="E231" s="4">
        <v>72</v>
      </c>
      <c r="F231" s="4">
        <v>3532</v>
      </c>
      <c r="G231" s="5">
        <v>5.0729300000000002E-4</v>
      </c>
      <c r="H231" s="4">
        <v>7470</v>
      </c>
      <c r="I231" s="4">
        <v>8260</v>
      </c>
      <c r="J231" s="4">
        <v>790</v>
      </c>
      <c r="K231" s="5">
        <v>8109</v>
      </c>
      <c r="L231" s="5">
        <v>158.16</v>
      </c>
      <c r="M231" s="5">
        <v>28641000</v>
      </c>
      <c r="N231" s="4">
        <v>17</v>
      </c>
      <c r="O231" s="4">
        <v>8150</v>
      </c>
      <c r="P231" s="4">
        <v>7510</v>
      </c>
      <c r="Q231" s="4">
        <v>8150</v>
      </c>
    </row>
    <row r="232" spans="2:17">
      <c r="E232" s="4">
        <v>73</v>
      </c>
      <c r="F232" s="4">
        <v>2381</v>
      </c>
      <c r="G232" s="5">
        <v>3.4197699999999998E-4</v>
      </c>
      <c r="H232" s="4">
        <v>7670</v>
      </c>
      <c r="I232" s="4">
        <v>8260</v>
      </c>
      <c r="J232" s="4">
        <v>590</v>
      </c>
      <c r="K232" s="5">
        <v>8155.71</v>
      </c>
      <c r="L232" s="5">
        <v>110.304</v>
      </c>
      <c r="M232" s="5">
        <v>19418700</v>
      </c>
      <c r="N232" s="4">
        <v>10</v>
      </c>
      <c r="O232" s="4">
        <v>8150</v>
      </c>
      <c r="P232" s="4">
        <v>7670</v>
      </c>
      <c r="Q232" s="4">
        <v>8150</v>
      </c>
    </row>
    <row r="233" spans="2:17">
      <c r="E233" s="4">
        <v>74</v>
      </c>
      <c r="F233" s="4">
        <v>1653</v>
      </c>
      <c r="G233" s="5">
        <v>2.3741600000000001E-4</v>
      </c>
      <c r="H233" s="4">
        <v>7790</v>
      </c>
      <c r="I233" s="4">
        <v>8260</v>
      </c>
      <c r="J233" s="4">
        <v>470</v>
      </c>
      <c r="K233" s="5">
        <v>8170.29</v>
      </c>
      <c r="L233" s="5">
        <v>85.356999999999999</v>
      </c>
      <c r="M233" s="5">
        <v>13505500</v>
      </c>
      <c r="N233" s="4">
        <v>8</v>
      </c>
      <c r="O233" s="4">
        <v>8150</v>
      </c>
      <c r="P233" s="4">
        <v>8010</v>
      </c>
      <c r="Q233" s="4">
        <v>8150</v>
      </c>
    </row>
    <row r="234" spans="2:17">
      <c r="E234" s="4">
        <v>75</v>
      </c>
      <c r="F234" s="4">
        <v>1066</v>
      </c>
      <c r="G234" s="5">
        <v>1.5310700000000001E-4</v>
      </c>
      <c r="H234" s="4">
        <v>7840</v>
      </c>
      <c r="I234" s="4">
        <v>8260</v>
      </c>
      <c r="J234" s="4">
        <v>420</v>
      </c>
      <c r="K234" s="5">
        <v>8185.27</v>
      </c>
      <c r="L234" s="5">
        <v>72.384799999999998</v>
      </c>
      <c r="M234" s="5">
        <v>8725500</v>
      </c>
      <c r="N234" s="4">
        <v>5</v>
      </c>
      <c r="O234" s="4">
        <v>8150</v>
      </c>
      <c r="P234" s="4">
        <v>8120</v>
      </c>
      <c r="Q234" s="4">
        <v>8180</v>
      </c>
    </row>
    <row r="235" spans="2:17">
      <c r="E235" s="4">
        <v>76</v>
      </c>
      <c r="F235" s="4">
        <v>540</v>
      </c>
      <c r="G235" s="5">
        <v>7.75589E-5</v>
      </c>
      <c r="H235" s="4">
        <v>8150</v>
      </c>
      <c r="I235" s="4">
        <v>8260</v>
      </c>
      <c r="J235" s="4">
        <v>110</v>
      </c>
      <c r="K235" s="5">
        <v>8197.5400000000009</v>
      </c>
      <c r="L235" s="5">
        <v>50.070799999999998</v>
      </c>
      <c r="M235" s="5">
        <v>4426670</v>
      </c>
      <c r="N235" s="4">
        <v>3</v>
      </c>
      <c r="O235" s="4">
        <v>8150</v>
      </c>
      <c r="P235" s="4">
        <v>8180</v>
      </c>
      <c r="Q235" s="4">
        <v>8180</v>
      </c>
    </row>
    <row r="236" spans="2:17">
      <c r="E236" s="4">
        <v>77</v>
      </c>
      <c r="F236" s="4">
        <v>236</v>
      </c>
      <c r="G236" s="5">
        <v>3.3896100000000002E-5</v>
      </c>
      <c r="H236" s="4">
        <v>8150</v>
      </c>
      <c r="I236" s="4">
        <v>8260</v>
      </c>
      <c r="J236" s="4">
        <v>110</v>
      </c>
      <c r="K236" s="5">
        <v>8201.44</v>
      </c>
      <c r="L236" s="5">
        <v>53.381799999999998</v>
      </c>
      <c r="M236" s="5">
        <v>1935540</v>
      </c>
      <c r="N236" s="4">
        <v>3</v>
      </c>
      <c r="O236" s="4">
        <v>8150</v>
      </c>
      <c r="P236" s="4">
        <v>8180</v>
      </c>
      <c r="Q236" s="4">
        <v>8180</v>
      </c>
    </row>
    <row r="237" spans="2:17">
      <c r="E237" s="4">
        <v>78</v>
      </c>
      <c r="F237" s="4">
        <v>59</v>
      </c>
      <c r="G237" s="5">
        <v>8.4740200000000002E-6</v>
      </c>
      <c r="H237" s="4">
        <v>8150</v>
      </c>
      <c r="I237" s="4">
        <v>8260</v>
      </c>
      <c r="J237" s="4">
        <v>110</v>
      </c>
      <c r="K237" s="5">
        <v>8189.15</v>
      </c>
      <c r="L237" s="5">
        <v>52.667400000000001</v>
      </c>
      <c r="M237" s="5">
        <v>483160</v>
      </c>
      <c r="N237" s="4">
        <v>2</v>
      </c>
      <c r="O237" s="4">
        <v>8150</v>
      </c>
      <c r="P237" s="4">
        <v>8260</v>
      </c>
      <c r="Q237" s="4">
        <v>8150</v>
      </c>
    </row>
    <row r="238" spans="2:17">
      <c r="E238" s="4">
        <v>79</v>
      </c>
      <c r="F238" s="4">
        <v>15</v>
      </c>
      <c r="G238" s="5">
        <v>2.1544099999999999E-6</v>
      </c>
      <c r="H238" s="4">
        <v>8150</v>
      </c>
      <c r="I238" s="4">
        <v>8150</v>
      </c>
      <c r="J238" s="4">
        <v>0</v>
      </c>
      <c r="K238" s="5">
        <v>8150</v>
      </c>
      <c r="L238" s="5">
        <v>0</v>
      </c>
      <c r="M238" s="5">
        <v>122250</v>
      </c>
      <c r="N238" s="4">
        <v>1</v>
      </c>
      <c r="O238" s="4">
        <v>8150</v>
      </c>
      <c r="P238" s="4">
        <v>8150</v>
      </c>
      <c r="Q238" s="4">
        <v>8150</v>
      </c>
    </row>
    <row r="239" spans="2:17">
      <c r="B239" t="s">
        <v>36</v>
      </c>
      <c r="E239" s="4">
        <v>1</v>
      </c>
      <c r="F239" s="4">
        <v>4965254</v>
      </c>
      <c r="G239" s="5">
        <v>0.71314699999999998</v>
      </c>
      <c r="H239" s="4">
        <v>0</v>
      </c>
      <c r="I239" s="4">
        <v>9370</v>
      </c>
      <c r="J239" s="4">
        <v>9370</v>
      </c>
      <c r="K239" s="5">
        <v>4525.51</v>
      </c>
      <c r="L239" s="5">
        <v>2738.09</v>
      </c>
      <c r="M239" s="5">
        <v>22470300000</v>
      </c>
      <c r="N239" s="4">
        <v>149</v>
      </c>
      <c r="O239" s="4">
        <v>1220</v>
      </c>
      <c r="P239" s="4">
        <v>7410</v>
      </c>
      <c r="Q239" s="4">
        <v>5470</v>
      </c>
    </row>
    <row r="240" spans="2:17">
      <c r="E240" s="4">
        <v>2</v>
      </c>
      <c r="F240" s="4">
        <v>1506506</v>
      </c>
      <c r="G240" s="5">
        <v>0.21637600000000001</v>
      </c>
      <c r="H240" s="4">
        <v>0</v>
      </c>
      <c r="I240" s="4">
        <v>9370</v>
      </c>
      <c r="J240" s="4">
        <v>9370</v>
      </c>
      <c r="K240" s="5">
        <v>5811.05</v>
      </c>
      <c r="L240" s="5">
        <v>2060.23</v>
      </c>
      <c r="M240" s="5">
        <v>8754380000</v>
      </c>
      <c r="N240" s="4">
        <v>142</v>
      </c>
      <c r="O240" s="4">
        <v>1220</v>
      </c>
      <c r="P240" s="4">
        <v>7360</v>
      </c>
      <c r="Q240" s="4">
        <v>6110</v>
      </c>
    </row>
    <row r="241" spans="5:17">
      <c r="E241" s="4">
        <v>3</v>
      </c>
      <c r="F241" s="4">
        <v>1093829</v>
      </c>
      <c r="G241" s="5">
        <v>0.15710399999999999</v>
      </c>
      <c r="H241" s="4">
        <v>0</v>
      </c>
      <c r="I241" s="4">
        <v>9370</v>
      </c>
      <c r="J241" s="4">
        <v>9370</v>
      </c>
      <c r="K241" s="5">
        <v>6180.04</v>
      </c>
      <c r="L241" s="5">
        <v>1922.55</v>
      </c>
      <c r="M241" s="5">
        <v>6759910000</v>
      </c>
      <c r="N241" s="4">
        <v>157</v>
      </c>
      <c r="O241" s="4">
        <v>1220</v>
      </c>
      <c r="P241" s="4">
        <v>7720</v>
      </c>
      <c r="Q241" s="4">
        <v>6652</v>
      </c>
    </row>
    <row r="242" spans="5:17">
      <c r="E242" s="4">
        <v>4</v>
      </c>
      <c r="F242" s="4">
        <v>864477</v>
      </c>
      <c r="G242" s="5">
        <v>0.124163</v>
      </c>
      <c r="H242" s="4">
        <v>0</v>
      </c>
      <c r="I242" s="4">
        <v>9370</v>
      </c>
      <c r="J242" s="4">
        <v>9370</v>
      </c>
      <c r="K242" s="5">
        <v>6310.54</v>
      </c>
      <c r="L242" s="5">
        <v>1938.95</v>
      </c>
      <c r="M242" s="5">
        <v>5455320000</v>
      </c>
      <c r="N242" s="4">
        <v>167</v>
      </c>
      <c r="O242" s="4">
        <v>1220</v>
      </c>
      <c r="P242" s="4">
        <v>7270</v>
      </c>
      <c r="Q242" s="4">
        <v>6830</v>
      </c>
    </row>
    <row r="243" spans="5:17">
      <c r="E243" s="4">
        <v>5</v>
      </c>
      <c r="F243" s="4">
        <v>753090</v>
      </c>
      <c r="G243" s="5">
        <v>0.108164</v>
      </c>
      <c r="H243" s="4">
        <v>0</v>
      </c>
      <c r="I243" s="4">
        <v>9370</v>
      </c>
      <c r="J243" s="4">
        <v>9370</v>
      </c>
      <c r="K243" s="5">
        <v>6523.65</v>
      </c>
      <c r="L243" s="5">
        <v>1873.06</v>
      </c>
      <c r="M243" s="5">
        <v>4912900000</v>
      </c>
      <c r="N243" s="4">
        <v>172</v>
      </c>
      <c r="O243" s="4">
        <v>1220</v>
      </c>
      <c r="P243" s="4">
        <v>5900</v>
      </c>
      <c r="Q243" s="4">
        <v>7000</v>
      </c>
    </row>
    <row r="244" spans="5:17">
      <c r="E244" s="4">
        <v>6</v>
      </c>
      <c r="F244" s="4">
        <v>625044</v>
      </c>
      <c r="G244" s="5">
        <v>8.9773500000000006E-2</v>
      </c>
      <c r="H244" s="4">
        <v>0</v>
      </c>
      <c r="I244" s="4">
        <v>9370</v>
      </c>
      <c r="J244" s="4">
        <v>9370</v>
      </c>
      <c r="K244" s="5">
        <v>6727.97</v>
      </c>
      <c r="L244" s="5">
        <v>1862.79</v>
      </c>
      <c r="M244" s="5">
        <v>4205280000</v>
      </c>
      <c r="N244" s="4">
        <v>170</v>
      </c>
      <c r="O244" s="4">
        <v>1220</v>
      </c>
      <c r="P244" s="4">
        <v>8460</v>
      </c>
      <c r="Q244" s="4">
        <v>7190</v>
      </c>
    </row>
    <row r="245" spans="5:17">
      <c r="E245" s="4">
        <v>7</v>
      </c>
      <c r="F245" s="4">
        <v>566549</v>
      </c>
      <c r="G245" s="5">
        <v>8.1372E-2</v>
      </c>
      <c r="H245" s="4">
        <v>0</v>
      </c>
      <c r="I245" s="4">
        <v>9370</v>
      </c>
      <c r="J245" s="4">
        <v>9370</v>
      </c>
      <c r="K245" s="5">
        <v>6864.56</v>
      </c>
      <c r="L245" s="5">
        <v>1792.35</v>
      </c>
      <c r="M245" s="5">
        <v>3889110000</v>
      </c>
      <c r="N245" s="4">
        <v>169</v>
      </c>
      <c r="O245" s="4">
        <v>1220</v>
      </c>
      <c r="P245" s="4">
        <v>5300</v>
      </c>
      <c r="Q245" s="4">
        <v>7250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9370</v>
      </c>
      <c r="J246" s="4">
        <v>9370</v>
      </c>
      <c r="K246" s="5">
        <v>6960.63</v>
      </c>
      <c r="L246" s="5">
        <v>1706.24</v>
      </c>
      <c r="M246" s="5">
        <v>3564360000</v>
      </c>
      <c r="N246" s="4">
        <v>170</v>
      </c>
      <c r="O246" s="4">
        <v>1220</v>
      </c>
      <c r="P246" s="4">
        <v>5470</v>
      </c>
      <c r="Q246" s="4">
        <v>7310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9370</v>
      </c>
      <c r="J247" s="4">
        <v>9370</v>
      </c>
      <c r="K247" s="5">
        <v>7086.79</v>
      </c>
      <c r="L247" s="5">
        <v>1596.64</v>
      </c>
      <c r="M247" s="5">
        <v>3430720000</v>
      </c>
      <c r="N247" s="4">
        <v>170</v>
      </c>
      <c r="O247" s="4">
        <v>7800</v>
      </c>
      <c r="P247" s="4">
        <v>7290</v>
      </c>
      <c r="Q247" s="4">
        <v>7400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9370</v>
      </c>
      <c r="J248" s="4">
        <v>9370</v>
      </c>
      <c r="K248" s="5">
        <v>7156.92</v>
      </c>
      <c r="L248" s="5">
        <v>1516.33</v>
      </c>
      <c r="M248" s="5">
        <v>3192980000</v>
      </c>
      <c r="N248" s="4">
        <v>174</v>
      </c>
      <c r="O248" s="4">
        <v>7800</v>
      </c>
      <c r="P248" s="4">
        <v>7990</v>
      </c>
      <c r="Q248" s="4">
        <v>7440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9370</v>
      </c>
      <c r="J249" s="4">
        <v>9370</v>
      </c>
      <c r="K249" s="5">
        <v>7182.51</v>
      </c>
      <c r="L249" s="5">
        <v>1444.21</v>
      </c>
      <c r="M249" s="5">
        <v>2933030000</v>
      </c>
      <c r="N249" s="4">
        <v>171</v>
      </c>
      <c r="O249" s="4">
        <v>7800</v>
      </c>
      <c r="P249" s="4">
        <v>9080</v>
      </c>
      <c r="Q249" s="4">
        <v>7440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9370</v>
      </c>
      <c r="J250" s="4">
        <v>9370</v>
      </c>
      <c r="K250" s="5">
        <v>7209.84</v>
      </c>
      <c r="L250" s="5">
        <v>1372.44</v>
      </c>
      <c r="M250" s="5">
        <v>2729180000</v>
      </c>
      <c r="N250" s="4">
        <v>163</v>
      </c>
      <c r="O250" s="4">
        <v>8260</v>
      </c>
      <c r="P250" s="4">
        <v>5782</v>
      </c>
      <c r="Q250" s="4">
        <v>7440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9160</v>
      </c>
      <c r="J251" s="4">
        <v>9160</v>
      </c>
      <c r="K251" s="5">
        <v>7221.89</v>
      </c>
      <c r="L251" s="5">
        <v>1307.9100000000001</v>
      </c>
      <c r="M251" s="5">
        <v>2624660000</v>
      </c>
      <c r="N251" s="4">
        <v>161</v>
      </c>
      <c r="O251" s="4">
        <v>6940</v>
      </c>
      <c r="P251" s="4">
        <v>4780</v>
      </c>
      <c r="Q251" s="4">
        <v>7440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9160</v>
      </c>
      <c r="J252" s="4">
        <v>9160</v>
      </c>
      <c r="K252" s="5">
        <v>7244.55</v>
      </c>
      <c r="L252" s="5">
        <v>1258.0999999999999</v>
      </c>
      <c r="M252" s="5">
        <v>2535700000</v>
      </c>
      <c r="N252" s="4">
        <v>158</v>
      </c>
      <c r="O252" s="4">
        <v>7800</v>
      </c>
      <c r="P252" s="4">
        <v>6652</v>
      </c>
      <c r="Q252" s="4">
        <v>7440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9050</v>
      </c>
      <c r="J253" s="4">
        <v>9050</v>
      </c>
      <c r="K253" s="5">
        <v>7274.46</v>
      </c>
      <c r="L253" s="5">
        <v>1177.25</v>
      </c>
      <c r="M253" s="5">
        <v>2440870000</v>
      </c>
      <c r="N253" s="4">
        <v>157</v>
      </c>
      <c r="O253" s="4">
        <v>7210</v>
      </c>
      <c r="P253" s="4">
        <v>8190</v>
      </c>
      <c r="Q253" s="4">
        <v>7430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9050</v>
      </c>
      <c r="J254" s="4">
        <v>9050</v>
      </c>
      <c r="K254" s="5">
        <v>7299.58</v>
      </c>
      <c r="L254" s="5">
        <v>1138.17</v>
      </c>
      <c r="M254" s="5">
        <v>2304580000</v>
      </c>
      <c r="N254" s="4">
        <v>160</v>
      </c>
      <c r="O254" s="4">
        <v>7800</v>
      </c>
      <c r="P254" s="4">
        <v>8300</v>
      </c>
      <c r="Q254" s="4">
        <v>7462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9050</v>
      </c>
      <c r="J255" s="4">
        <v>9050</v>
      </c>
      <c r="K255" s="5">
        <v>7322.26</v>
      </c>
      <c r="L255" s="5">
        <v>1111.46</v>
      </c>
      <c r="M255" s="5">
        <v>2219260000</v>
      </c>
      <c r="N255" s="4">
        <v>156</v>
      </c>
      <c r="O255" s="4">
        <v>7800</v>
      </c>
      <c r="P255" s="4">
        <v>6830</v>
      </c>
      <c r="Q255" s="4">
        <v>7520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9050</v>
      </c>
      <c r="J256" s="4">
        <v>9050</v>
      </c>
      <c r="K256" s="5">
        <v>7342.68</v>
      </c>
      <c r="L256" s="5">
        <v>1090.75</v>
      </c>
      <c r="M256" s="5">
        <v>2147560000</v>
      </c>
      <c r="N256" s="4">
        <v>160</v>
      </c>
      <c r="O256" s="4">
        <v>7800</v>
      </c>
      <c r="P256" s="4">
        <v>6460</v>
      </c>
      <c r="Q256" s="4">
        <v>7520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9050</v>
      </c>
      <c r="J257" s="4">
        <v>9050</v>
      </c>
      <c r="K257" s="5">
        <v>7369.84</v>
      </c>
      <c r="L257" s="5">
        <v>1058.57</v>
      </c>
      <c r="M257" s="5">
        <v>2080910000</v>
      </c>
      <c r="N257" s="4">
        <v>159</v>
      </c>
      <c r="O257" s="4">
        <v>7560</v>
      </c>
      <c r="P257" s="4">
        <v>7170</v>
      </c>
      <c r="Q257" s="4">
        <v>7550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9050</v>
      </c>
      <c r="J258" s="4">
        <v>9050</v>
      </c>
      <c r="K258" s="5">
        <v>7404.36</v>
      </c>
      <c r="L258" s="5">
        <v>1015.37</v>
      </c>
      <c r="M258" s="5">
        <v>2041230000</v>
      </c>
      <c r="N258" s="4">
        <v>156</v>
      </c>
      <c r="O258" s="4">
        <v>7560</v>
      </c>
      <c r="P258" s="4">
        <v>7510</v>
      </c>
      <c r="Q258" s="4">
        <v>7560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9050</v>
      </c>
      <c r="J259" s="4">
        <v>9050</v>
      </c>
      <c r="K259" s="5">
        <v>7431.95</v>
      </c>
      <c r="L259" s="5">
        <v>963.16600000000005</v>
      </c>
      <c r="M259" s="5">
        <v>1976230000</v>
      </c>
      <c r="N259" s="4">
        <v>157</v>
      </c>
      <c r="O259" s="4">
        <v>7560</v>
      </c>
      <c r="P259" s="4">
        <v>5320</v>
      </c>
      <c r="Q259" s="4">
        <v>7560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9050</v>
      </c>
      <c r="J260" s="4">
        <v>9050</v>
      </c>
      <c r="K260" s="5">
        <v>7457.43</v>
      </c>
      <c r="L260" s="5">
        <v>927.99099999999999</v>
      </c>
      <c r="M260" s="5">
        <v>1917710000</v>
      </c>
      <c r="N260" s="4">
        <v>154</v>
      </c>
      <c r="O260" s="4">
        <v>7560</v>
      </c>
      <c r="P260" s="4">
        <v>3820</v>
      </c>
      <c r="Q260" s="4">
        <v>7610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9050</v>
      </c>
      <c r="J261" s="4">
        <v>9050</v>
      </c>
      <c r="K261" s="5">
        <v>7480.73</v>
      </c>
      <c r="L261" s="5">
        <v>898.726</v>
      </c>
      <c r="M261" s="5">
        <v>1874960000</v>
      </c>
      <c r="N261" s="4">
        <v>151</v>
      </c>
      <c r="O261" s="4">
        <v>7560</v>
      </c>
      <c r="P261" s="4">
        <v>5532</v>
      </c>
      <c r="Q261" s="4">
        <v>7620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9050</v>
      </c>
      <c r="J262" s="4">
        <v>9050</v>
      </c>
      <c r="K262" s="5">
        <v>7501.51</v>
      </c>
      <c r="L262" s="5">
        <v>878.03200000000004</v>
      </c>
      <c r="M262" s="5">
        <v>1853260000</v>
      </c>
      <c r="N262" s="4">
        <v>146</v>
      </c>
      <c r="O262" s="4">
        <v>7560</v>
      </c>
      <c r="P262" s="4">
        <v>8690</v>
      </c>
      <c r="Q262" s="4">
        <v>7670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9050</v>
      </c>
      <c r="J263" s="4">
        <v>9050</v>
      </c>
      <c r="K263" s="5">
        <v>7516.3</v>
      </c>
      <c r="L263" s="5">
        <v>862.60699999999997</v>
      </c>
      <c r="M263" s="5">
        <v>1831990000</v>
      </c>
      <c r="N263" s="4">
        <v>144</v>
      </c>
      <c r="O263" s="4">
        <v>7560</v>
      </c>
      <c r="P263" s="4">
        <v>6472</v>
      </c>
      <c r="Q263" s="4">
        <v>7680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9050</v>
      </c>
      <c r="J264" s="4">
        <v>9050</v>
      </c>
      <c r="K264" s="5">
        <v>7537.8</v>
      </c>
      <c r="L264" s="5">
        <v>821.23699999999997</v>
      </c>
      <c r="M264" s="5">
        <v>1812980000</v>
      </c>
      <c r="N264" s="4">
        <v>142</v>
      </c>
      <c r="O264" s="4">
        <v>7560</v>
      </c>
      <c r="P264" s="4">
        <v>6860</v>
      </c>
      <c r="Q264" s="4">
        <v>7690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9050</v>
      </c>
      <c r="J265" s="4">
        <v>9050</v>
      </c>
      <c r="K265" s="5">
        <v>7550.88</v>
      </c>
      <c r="L265" s="5">
        <v>804.71400000000006</v>
      </c>
      <c r="M265" s="5">
        <v>1779460000</v>
      </c>
      <c r="N265" s="4">
        <v>141</v>
      </c>
      <c r="O265" s="4">
        <v>7560</v>
      </c>
      <c r="P265" s="4">
        <v>6800</v>
      </c>
      <c r="Q265" s="4">
        <v>7690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9050</v>
      </c>
      <c r="J266" s="4">
        <v>9050</v>
      </c>
      <c r="K266" s="5">
        <v>7558.58</v>
      </c>
      <c r="L266" s="5">
        <v>780.48599999999999</v>
      </c>
      <c r="M266" s="5">
        <v>1760590000</v>
      </c>
      <c r="N266" s="4">
        <v>143</v>
      </c>
      <c r="O266" s="4">
        <v>7560</v>
      </c>
      <c r="P266" s="4">
        <v>6800</v>
      </c>
      <c r="Q266" s="4">
        <v>7690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9050</v>
      </c>
      <c r="J267" s="4">
        <v>9050</v>
      </c>
      <c r="K267" s="5">
        <v>7559.48</v>
      </c>
      <c r="L267" s="5">
        <v>772.12599999999998</v>
      </c>
      <c r="M267" s="5">
        <v>1721150000</v>
      </c>
      <c r="N267" s="4">
        <v>140</v>
      </c>
      <c r="O267" s="4">
        <v>7560</v>
      </c>
      <c r="P267" s="4">
        <v>7210</v>
      </c>
      <c r="Q267" s="4">
        <v>7690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9050</v>
      </c>
      <c r="J268" s="4">
        <v>9050</v>
      </c>
      <c r="K268" s="5">
        <v>7564.22</v>
      </c>
      <c r="L268" s="5">
        <v>755.20399999999995</v>
      </c>
      <c r="M268" s="5">
        <v>1676020000</v>
      </c>
      <c r="N268" s="4">
        <v>140</v>
      </c>
      <c r="O268" s="4">
        <v>7560</v>
      </c>
      <c r="P268" s="4">
        <v>7210</v>
      </c>
      <c r="Q268" s="4">
        <v>7690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4722</v>
      </c>
      <c r="I269" s="4">
        <v>9050</v>
      </c>
      <c r="J269" s="4">
        <v>4328</v>
      </c>
      <c r="K269" s="5">
        <v>7562.2</v>
      </c>
      <c r="L269" s="5">
        <v>750.02300000000002</v>
      </c>
      <c r="M269" s="5">
        <v>1633970000</v>
      </c>
      <c r="N269" s="4">
        <v>136</v>
      </c>
      <c r="O269" s="4">
        <v>7560</v>
      </c>
      <c r="P269" s="4">
        <v>4722</v>
      </c>
      <c r="Q269" s="4">
        <v>7690</v>
      </c>
    </row>
    <row r="270" spans="5:17">
      <c r="E270" s="4">
        <v>32</v>
      </c>
      <c r="F270" s="4">
        <v>212406</v>
      </c>
      <c r="G270" s="5">
        <v>3.05074E-2</v>
      </c>
      <c r="H270" s="4">
        <v>3832</v>
      </c>
      <c r="I270" s="4">
        <v>9050</v>
      </c>
      <c r="J270" s="4">
        <v>5218</v>
      </c>
      <c r="K270" s="5">
        <v>7557.71</v>
      </c>
      <c r="L270" s="5">
        <v>747.72799999999995</v>
      </c>
      <c r="M270" s="5">
        <v>1605300000</v>
      </c>
      <c r="N270" s="4">
        <v>137</v>
      </c>
      <c r="O270" s="4">
        <v>7560</v>
      </c>
      <c r="P270" s="4">
        <v>3832</v>
      </c>
      <c r="Q270" s="4">
        <v>7690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3832</v>
      </c>
      <c r="I271" s="4">
        <v>9050</v>
      </c>
      <c r="J271" s="4">
        <v>5218</v>
      </c>
      <c r="K271" s="5">
        <v>7557.71</v>
      </c>
      <c r="L271" s="5">
        <v>745.35299999999995</v>
      </c>
      <c r="M271" s="5">
        <v>1579870000</v>
      </c>
      <c r="N271" s="4">
        <v>133</v>
      </c>
      <c r="O271" s="4">
        <v>7560</v>
      </c>
      <c r="P271" s="4">
        <v>4842</v>
      </c>
      <c r="Q271" s="4">
        <v>7690</v>
      </c>
    </row>
    <row r="272" spans="5:17">
      <c r="E272" s="4">
        <v>34</v>
      </c>
      <c r="F272" s="4">
        <v>207640</v>
      </c>
      <c r="G272" s="5">
        <v>2.98228E-2</v>
      </c>
      <c r="H272" s="4">
        <v>3652</v>
      </c>
      <c r="I272" s="4">
        <v>8880</v>
      </c>
      <c r="J272" s="4">
        <v>5228</v>
      </c>
      <c r="K272" s="5">
        <v>7554.88</v>
      </c>
      <c r="L272" s="5">
        <v>747.596</v>
      </c>
      <c r="M272" s="5">
        <v>1568700000</v>
      </c>
      <c r="N272" s="4">
        <v>130</v>
      </c>
      <c r="O272" s="4">
        <v>7560</v>
      </c>
      <c r="P272" s="4">
        <v>8230</v>
      </c>
      <c r="Q272" s="4">
        <v>7690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3652</v>
      </c>
      <c r="I273" s="4">
        <v>8880</v>
      </c>
      <c r="J273" s="4">
        <v>5228</v>
      </c>
      <c r="K273" s="5">
        <v>7548.55</v>
      </c>
      <c r="L273" s="5">
        <v>751.495</v>
      </c>
      <c r="M273" s="5">
        <v>1556460000</v>
      </c>
      <c r="N273" s="4">
        <v>130</v>
      </c>
      <c r="O273" s="4">
        <v>7560</v>
      </c>
      <c r="P273" s="4">
        <v>7380</v>
      </c>
      <c r="Q273" s="4">
        <v>7690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3582</v>
      </c>
      <c r="I274" s="4">
        <v>8880</v>
      </c>
      <c r="J274" s="4">
        <v>5298</v>
      </c>
      <c r="K274" s="5">
        <v>7539.38</v>
      </c>
      <c r="L274" s="5">
        <v>755.46600000000001</v>
      </c>
      <c r="M274" s="5">
        <v>1533780000</v>
      </c>
      <c r="N274" s="4">
        <v>129</v>
      </c>
      <c r="O274" s="4">
        <v>7560</v>
      </c>
      <c r="P274" s="4">
        <v>6080</v>
      </c>
      <c r="Q274" s="4">
        <v>7690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3582</v>
      </c>
      <c r="I275" s="4">
        <v>8880</v>
      </c>
      <c r="J275" s="4">
        <v>5298</v>
      </c>
      <c r="K275" s="5">
        <v>7530.22</v>
      </c>
      <c r="L275" s="5">
        <v>765.68499999999995</v>
      </c>
      <c r="M275" s="5">
        <v>1508940000</v>
      </c>
      <c r="N275" s="4">
        <v>127</v>
      </c>
      <c r="O275" s="4">
        <v>7560</v>
      </c>
      <c r="P275" s="4">
        <v>6080</v>
      </c>
      <c r="Q275" s="4">
        <v>7680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3582</v>
      </c>
      <c r="I276" s="4">
        <v>8880</v>
      </c>
      <c r="J276" s="4">
        <v>5298</v>
      </c>
      <c r="K276" s="5">
        <v>7513.9</v>
      </c>
      <c r="L276" s="5">
        <v>786.50099999999998</v>
      </c>
      <c r="M276" s="5">
        <v>1471510000</v>
      </c>
      <c r="N276" s="4">
        <v>127</v>
      </c>
      <c r="O276" s="4">
        <v>7560</v>
      </c>
      <c r="P276" s="4">
        <v>6080</v>
      </c>
      <c r="Q276" s="4">
        <v>7670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3582</v>
      </c>
      <c r="I277" s="4">
        <v>8880</v>
      </c>
      <c r="J277" s="4">
        <v>5298</v>
      </c>
      <c r="K277" s="5">
        <v>7495.89</v>
      </c>
      <c r="L277" s="5">
        <v>819.87599999999998</v>
      </c>
      <c r="M277" s="5">
        <v>1427950000</v>
      </c>
      <c r="N277" s="4">
        <v>124</v>
      </c>
      <c r="O277" s="4">
        <v>7560</v>
      </c>
      <c r="P277" s="4">
        <v>7400</v>
      </c>
      <c r="Q277" s="4">
        <v>7670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3582</v>
      </c>
      <c r="I278" s="4">
        <v>8880</v>
      </c>
      <c r="J278" s="4">
        <v>5298</v>
      </c>
      <c r="K278" s="5">
        <v>7485.36</v>
      </c>
      <c r="L278" s="5">
        <v>839.02599999999995</v>
      </c>
      <c r="M278" s="5">
        <v>1398930000</v>
      </c>
      <c r="N278" s="4">
        <v>121</v>
      </c>
      <c r="O278" s="4">
        <v>6910</v>
      </c>
      <c r="P278" s="4">
        <v>6250</v>
      </c>
      <c r="Q278" s="4">
        <v>7670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3582</v>
      </c>
      <c r="I279" s="4">
        <v>8880</v>
      </c>
      <c r="J279" s="4">
        <v>5298</v>
      </c>
      <c r="K279" s="5">
        <v>7471.33</v>
      </c>
      <c r="L279" s="5">
        <v>863.101</v>
      </c>
      <c r="M279" s="5">
        <v>1348840000</v>
      </c>
      <c r="N279" s="4">
        <v>119</v>
      </c>
      <c r="O279" s="4">
        <v>6910</v>
      </c>
      <c r="P279" s="4">
        <v>6380</v>
      </c>
      <c r="Q279" s="4">
        <v>7650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3582</v>
      </c>
      <c r="I280" s="4">
        <v>8880</v>
      </c>
      <c r="J280" s="4">
        <v>5298</v>
      </c>
      <c r="K280" s="5">
        <v>7451.87</v>
      </c>
      <c r="L280" s="5">
        <v>895.27499999999998</v>
      </c>
      <c r="M280" s="5">
        <v>1289410000</v>
      </c>
      <c r="N280" s="4">
        <v>116</v>
      </c>
      <c r="O280" s="4">
        <v>6910</v>
      </c>
      <c r="P280" s="4">
        <v>7750</v>
      </c>
      <c r="Q280" s="4">
        <v>7650</v>
      </c>
    </row>
    <row r="281" spans="5:17">
      <c r="E281" s="4">
        <v>43</v>
      </c>
      <c r="F281" s="4">
        <v>165879</v>
      </c>
      <c r="G281" s="5">
        <v>2.38248E-2</v>
      </c>
      <c r="H281" s="4">
        <v>3582</v>
      </c>
      <c r="I281" s="4">
        <v>8880</v>
      </c>
      <c r="J281" s="4">
        <v>5298</v>
      </c>
      <c r="K281" s="5">
        <v>7426.89</v>
      </c>
      <c r="L281" s="5">
        <v>926.08199999999999</v>
      </c>
      <c r="M281" s="5">
        <v>1231970000</v>
      </c>
      <c r="N281" s="4">
        <v>114</v>
      </c>
      <c r="O281" s="4">
        <v>6910</v>
      </c>
      <c r="P281" s="4">
        <v>7550</v>
      </c>
      <c r="Q281" s="4">
        <v>7610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3582</v>
      </c>
      <c r="I282" s="4">
        <v>8880</v>
      </c>
      <c r="J282" s="4">
        <v>5298</v>
      </c>
      <c r="K282" s="5">
        <v>7397.17</v>
      </c>
      <c r="L282" s="5">
        <v>962.32299999999998</v>
      </c>
      <c r="M282" s="5">
        <v>1178750000</v>
      </c>
      <c r="N282" s="4">
        <v>109</v>
      </c>
      <c r="O282" s="4">
        <v>6910</v>
      </c>
      <c r="P282" s="4">
        <v>7480</v>
      </c>
      <c r="Q282" s="4">
        <v>7610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3582</v>
      </c>
      <c r="I283" s="4">
        <v>8880</v>
      </c>
      <c r="J283" s="4">
        <v>5298</v>
      </c>
      <c r="K283" s="5">
        <v>7366.61</v>
      </c>
      <c r="L283" s="5">
        <v>999.61300000000006</v>
      </c>
      <c r="M283" s="5">
        <v>1122470000</v>
      </c>
      <c r="N283" s="4">
        <v>107</v>
      </c>
      <c r="O283" s="4">
        <v>6910</v>
      </c>
      <c r="P283" s="4">
        <v>7780</v>
      </c>
      <c r="Q283" s="4">
        <v>7600</v>
      </c>
    </row>
    <row r="284" spans="5:17">
      <c r="E284" s="4">
        <v>46</v>
      </c>
      <c r="F284" s="4">
        <v>144773</v>
      </c>
      <c r="G284" s="5">
        <v>2.07934E-2</v>
      </c>
      <c r="H284" s="4">
        <v>3582</v>
      </c>
      <c r="I284" s="4">
        <v>8880</v>
      </c>
      <c r="J284" s="4">
        <v>5298</v>
      </c>
      <c r="K284" s="5">
        <v>7340.76</v>
      </c>
      <c r="L284" s="5">
        <v>1030.5899999999999</v>
      </c>
      <c r="M284" s="5">
        <v>1062740000</v>
      </c>
      <c r="N284" s="4">
        <v>104</v>
      </c>
      <c r="O284" s="4">
        <v>6910</v>
      </c>
      <c r="P284" s="4">
        <v>7230</v>
      </c>
      <c r="Q284" s="4">
        <v>7590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3582</v>
      </c>
      <c r="I285" s="4">
        <v>8880</v>
      </c>
      <c r="J285" s="4">
        <v>5298</v>
      </c>
      <c r="K285" s="5">
        <v>7314.61</v>
      </c>
      <c r="L285" s="5">
        <v>1060.56</v>
      </c>
      <c r="M285" s="5">
        <v>1009970000</v>
      </c>
      <c r="N285" s="4">
        <v>102</v>
      </c>
      <c r="O285" s="4">
        <v>7890</v>
      </c>
      <c r="P285" s="4">
        <v>7940</v>
      </c>
      <c r="Q285" s="4">
        <v>7570</v>
      </c>
    </row>
    <row r="286" spans="5:17">
      <c r="E286" s="4">
        <v>48</v>
      </c>
      <c r="F286" s="4">
        <v>130322</v>
      </c>
      <c r="G286" s="5">
        <v>1.87178E-2</v>
      </c>
      <c r="H286" s="4">
        <v>3582</v>
      </c>
      <c r="I286" s="4">
        <v>8880</v>
      </c>
      <c r="J286" s="4">
        <v>5298</v>
      </c>
      <c r="K286" s="5">
        <v>7286.41</v>
      </c>
      <c r="L286" s="5">
        <v>1092.07</v>
      </c>
      <c r="M286" s="5">
        <v>949579000</v>
      </c>
      <c r="N286" s="4">
        <v>98</v>
      </c>
      <c r="O286" s="4">
        <v>6770</v>
      </c>
      <c r="P286" s="4">
        <v>5492</v>
      </c>
      <c r="Q286" s="4">
        <v>7570</v>
      </c>
    </row>
    <row r="287" spans="5:17">
      <c r="E287" s="4">
        <v>49</v>
      </c>
      <c r="F287" s="4">
        <v>123826</v>
      </c>
      <c r="G287" s="5">
        <v>1.77848E-2</v>
      </c>
      <c r="H287" s="4">
        <v>3582</v>
      </c>
      <c r="I287" s="4">
        <v>8880</v>
      </c>
      <c r="J287" s="4">
        <v>5298</v>
      </c>
      <c r="K287" s="5">
        <v>7251.75</v>
      </c>
      <c r="L287" s="5">
        <v>1128.94</v>
      </c>
      <c r="M287" s="5">
        <v>897955000</v>
      </c>
      <c r="N287" s="4">
        <v>97</v>
      </c>
      <c r="O287" s="4">
        <v>6770</v>
      </c>
      <c r="P287" s="4">
        <v>6382</v>
      </c>
      <c r="Q287" s="4">
        <v>7540</v>
      </c>
    </row>
    <row r="288" spans="5:17">
      <c r="E288" s="4">
        <v>50</v>
      </c>
      <c r="F288" s="4">
        <v>118095</v>
      </c>
      <c r="G288" s="5">
        <v>1.69617E-2</v>
      </c>
      <c r="H288" s="4">
        <v>3582</v>
      </c>
      <c r="I288" s="4">
        <v>8880</v>
      </c>
      <c r="J288" s="4">
        <v>5298</v>
      </c>
      <c r="K288" s="5">
        <v>7219.5</v>
      </c>
      <c r="L288" s="5">
        <v>1172.3900000000001</v>
      </c>
      <c r="M288" s="5">
        <v>852587000</v>
      </c>
      <c r="N288" s="4">
        <v>93</v>
      </c>
      <c r="O288" s="4">
        <v>6770</v>
      </c>
      <c r="P288" s="4">
        <v>8120</v>
      </c>
      <c r="Q288" s="4">
        <v>7540</v>
      </c>
    </row>
    <row r="289" spans="5:17">
      <c r="E289" s="4">
        <v>51</v>
      </c>
      <c r="F289" s="4">
        <v>114796</v>
      </c>
      <c r="G289" s="5">
        <v>1.64879E-2</v>
      </c>
      <c r="H289" s="4">
        <v>3582</v>
      </c>
      <c r="I289" s="4">
        <v>8880</v>
      </c>
      <c r="J289" s="4">
        <v>5298</v>
      </c>
      <c r="K289" s="5">
        <v>7190.96</v>
      </c>
      <c r="L289" s="5">
        <v>1190.3</v>
      </c>
      <c r="M289" s="5">
        <v>825493000</v>
      </c>
      <c r="N289" s="4">
        <v>89</v>
      </c>
      <c r="O289" s="4">
        <v>6770</v>
      </c>
      <c r="P289" s="4">
        <v>5932</v>
      </c>
      <c r="Q289" s="4">
        <v>7520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3582</v>
      </c>
      <c r="I290" s="4">
        <v>8880</v>
      </c>
      <c r="J290" s="4">
        <v>5298</v>
      </c>
      <c r="K290" s="5">
        <v>7172.83</v>
      </c>
      <c r="L290" s="5">
        <v>1196.3599999999999</v>
      </c>
      <c r="M290" s="5">
        <v>798860000</v>
      </c>
      <c r="N290" s="4">
        <v>85</v>
      </c>
      <c r="O290" s="4">
        <v>6770</v>
      </c>
      <c r="P290" s="4">
        <v>7120</v>
      </c>
      <c r="Q290" s="4">
        <v>7520</v>
      </c>
    </row>
    <row r="291" spans="5:17">
      <c r="E291" s="4">
        <v>53</v>
      </c>
      <c r="F291" s="4">
        <v>105587</v>
      </c>
      <c r="G291" s="5">
        <v>1.51652E-2</v>
      </c>
      <c r="H291" s="4">
        <v>3582</v>
      </c>
      <c r="I291" s="4">
        <v>8880</v>
      </c>
      <c r="J291" s="4">
        <v>5298</v>
      </c>
      <c r="K291" s="5">
        <v>7153.9</v>
      </c>
      <c r="L291" s="5">
        <v>1203.1500000000001</v>
      </c>
      <c r="M291" s="5">
        <v>755359000</v>
      </c>
      <c r="N291" s="4">
        <v>83</v>
      </c>
      <c r="O291" s="4">
        <v>6770</v>
      </c>
      <c r="P291" s="4">
        <v>6440</v>
      </c>
      <c r="Q291" s="4">
        <v>7510</v>
      </c>
    </row>
    <row r="292" spans="5:17">
      <c r="E292" s="4">
        <v>54</v>
      </c>
      <c r="F292" s="4">
        <v>99403</v>
      </c>
      <c r="G292" s="5">
        <v>1.4277E-2</v>
      </c>
      <c r="H292" s="4">
        <v>3582</v>
      </c>
      <c r="I292" s="4">
        <v>8880</v>
      </c>
      <c r="J292" s="4">
        <v>5298</v>
      </c>
      <c r="K292" s="5">
        <v>7130</v>
      </c>
      <c r="L292" s="5">
        <v>1225.43</v>
      </c>
      <c r="M292" s="5">
        <v>708743000</v>
      </c>
      <c r="N292" s="4">
        <v>76</v>
      </c>
      <c r="O292" s="4">
        <v>6770</v>
      </c>
      <c r="P292" s="4">
        <v>6960</v>
      </c>
      <c r="Q292" s="4">
        <v>7440</v>
      </c>
    </row>
    <row r="293" spans="5:17">
      <c r="E293" s="4">
        <v>55</v>
      </c>
      <c r="F293" s="4">
        <v>92018</v>
      </c>
      <c r="G293" s="5">
        <v>1.32163E-2</v>
      </c>
      <c r="H293" s="4">
        <v>3582</v>
      </c>
      <c r="I293" s="4">
        <v>8880</v>
      </c>
      <c r="J293" s="4">
        <v>5298</v>
      </c>
      <c r="K293" s="5">
        <v>7115.2</v>
      </c>
      <c r="L293" s="5">
        <v>1244.95</v>
      </c>
      <c r="M293" s="5">
        <v>654726000</v>
      </c>
      <c r="N293" s="4">
        <v>75</v>
      </c>
      <c r="O293" s="4">
        <v>6770</v>
      </c>
      <c r="P293" s="4">
        <v>7990</v>
      </c>
      <c r="Q293" s="4">
        <v>7320</v>
      </c>
    </row>
    <row r="294" spans="5:17">
      <c r="E294" s="4">
        <v>56</v>
      </c>
      <c r="F294" s="4">
        <v>84737</v>
      </c>
      <c r="G294" s="5">
        <v>1.21706E-2</v>
      </c>
      <c r="H294" s="4">
        <v>3582</v>
      </c>
      <c r="I294" s="4">
        <v>8880</v>
      </c>
      <c r="J294" s="4">
        <v>5298</v>
      </c>
      <c r="K294" s="5">
        <v>7120.25</v>
      </c>
      <c r="L294" s="5">
        <v>1259.08</v>
      </c>
      <c r="M294" s="5">
        <v>603349000</v>
      </c>
      <c r="N294" s="4">
        <v>72</v>
      </c>
      <c r="O294" s="4">
        <v>6770</v>
      </c>
      <c r="P294" s="4">
        <v>6160</v>
      </c>
      <c r="Q294" s="4">
        <v>7510</v>
      </c>
    </row>
    <row r="295" spans="5:17">
      <c r="E295" s="4">
        <v>57</v>
      </c>
      <c r="F295" s="4">
        <v>77854</v>
      </c>
      <c r="G295" s="5">
        <v>1.1181999999999999E-2</v>
      </c>
      <c r="H295" s="4">
        <v>3582</v>
      </c>
      <c r="I295" s="4">
        <v>8880</v>
      </c>
      <c r="J295" s="4">
        <v>5298</v>
      </c>
      <c r="K295" s="5">
        <v>7113.63</v>
      </c>
      <c r="L295" s="5">
        <v>1278.46</v>
      </c>
      <c r="M295" s="5">
        <v>553824000</v>
      </c>
      <c r="N295" s="4">
        <v>66</v>
      </c>
      <c r="O295" s="4">
        <v>8180</v>
      </c>
      <c r="P295" s="4">
        <v>6630</v>
      </c>
      <c r="Q295" s="4">
        <v>7520</v>
      </c>
    </row>
    <row r="296" spans="5:17">
      <c r="E296" s="4">
        <v>58</v>
      </c>
      <c r="F296" s="4">
        <v>71855</v>
      </c>
      <c r="G296" s="5">
        <v>1.03204E-2</v>
      </c>
      <c r="H296" s="4">
        <v>3582</v>
      </c>
      <c r="I296" s="4">
        <v>8880</v>
      </c>
      <c r="J296" s="4">
        <v>5298</v>
      </c>
      <c r="K296" s="5">
        <v>7097.31</v>
      </c>
      <c r="L296" s="5">
        <v>1300.17</v>
      </c>
      <c r="M296" s="5">
        <v>509977000</v>
      </c>
      <c r="N296" s="4">
        <v>65</v>
      </c>
      <c r="O296" s="4">
        <v>8180</v>
      </c>
      <c r="P296" s="4">
        <v>8280</v>
      </c>
      <c r="Q296" s="4">
        <v>7520</v>
      </c>
    </row>
    <row r="297" spans="5:17">
      <c r="E297" s="4">
        <v>59</v>
      </c>
      <c r="F297" s="4">
        <v>64621</v>
      </c>
      <c r="G297" s="5">
        <v>9.2813600000000007E-3</v>
      </c>
      <c r="H297" s="4">
        <v>3582</v>
      </c>
      <c r="I297" s="4">
        <v>8880</v>
      </c>
      <c r="J297" s="4">
        <v>5298</v>
      </c>
      <c r="K297" s="5">
        <v>7084.75</v>
      </c>
      <c r="L297" s="5">
        <v>1325.42</v>
      </c>
      <c r="M297" s="5">
        <v>457823000</v>
      </c>
      <c r="N297" s="4">
        <v>62</v>
      </c>
      <c r="O297" s="4">
        <v>7590</v>
      </c>
      <c r="P297" s="4">
        <v>7200</v>
      </c>
      <c r="Q297" s="4">
        <v>7520</v>
      </c>
    </row>
    <row r="298" spans="5:17">
      <c r="E298" s="4">
        <v>60</v>
      </c>
      <c r="F298" s="4">
        <v>57162</v>
      </c>
      <c r="G298" s="5">
        <v>8.21004E-3</v>
      </c>
      <c r="H298" s="4">
        <v>3582</v>
      </c>
      <c r="I298" s="4">
        <v>8700</v>
      </c>
      <c r="J298" s="4">
        <v>5118</v>
      </c>
      <c r="K298" s="5">
        <v>7075.23</v>
      </c>
      <c r="L298" s="5">
        <v>1358.39</v>
      </c>
      <c r="M298" s="5">
        <v>404434000</v>
      </c>
      <c r="N298" s="4">
        <v>57</v>
      </c>
      <c r="O298" s="4">
        <v>7590</v>
      </c>
      <c r="P298" s="4">
        <v>8020</v>
      </c>
      <c r="Q298" s="4">
        <v>7590</v>
      </c>
    </row>
    <row r="299" spans="5:17">
      <c r="E299" s="4">
        <v>61</v>
      </c>
      <c r="F299" s="4">
        <v>49337</v>
      </c>
      <c r="G299" s="5">
        <v>7.0861500000000003E-3</v>
      </c>
      <c r="H299" s="4">
        <v>3582</v>
      </c>
      <c r="I299" s="4">
        <v>8700</v>
      </c>
      <c r="J299" s="4">
        <v>5118</v>
      </c>
      <c r="K299" s="5">
        <v>7059.63</v>
      </c>
      <c r="L299" s="5">
        <v>1372.96</v>
      </c>
      <c r="M299" s="5">
        <v>348301000</v>
      </c>
      <c r="N299" s="4">
        <v>52</v>
      </c>
      <c r="O299" s="4">
        <v>7590</v>
      </c>
      <c r="P299" s="4">
        <v>7870</v>
      </c>
      <c r="Q299" s="4">
        <v>7590</v>
      </c>
    </row>
    <row r="300" spans="5:17">
      <c r="E300" s="4">
        <v>62</v>
      </c>
      <c r="F300" s="4">
        <v>42776</v>
      </c>
      <c r="G300" s="5">
        <v>6.1438100000000004E-3</v>
      </c>
      <c r="H300" s="4">
        <v>3582</v>
      </c>
      <c r="I300" s="4">
        <v>8700</v>
      </c>
      <c r="J300" s="4">
        <v>5118</v>
      </c>
      <c r="K300" s="5">
        <v>7008.69</v>
      </c>
      <c r="L300" s="5">
        <v>1419.37</v>
      </c>
      <c r="M300" s="5">
        <v>299804000</v>
      </c>
      <c r="N300" s="4">
        <v>50</v>
      </c>
      <c r="O300" s="4">
        <v>7590</v>
      </c>
      <c r="P300" s="4">
        <v>7570</v>
      </c>
      <c r="Q300" s="4">
        <v>7590</v>
      </c>
    </row>
    <row r="301" spans="5:17">
      <c r="E301" s="4">
        <v>63</v>
      </c>
      <c r="F301" s="4">
        <v>35511</v>
      </c>
      <c r="G301" s="5">
        <v>5.10036E-3</v>
      </c>
      <c r="H301" s="4">
        <v>3582</v>
      </c>
      <c r="I301" s="4">
        <v>8700</v>
      </c>
      <c r="J301" s="4">
        <v>5118</v>
      </c>
      <c r="K301" s="5">
        <v>6986.69</v>
      </c>
      <c r="L301" s="5">
        <v>1437.47</v>
      </c>
      <c r="M301" s="5">
        <v>248104000</v>
      </c>
      <c r="N301" s="4">
        <v>48</v>
      </c>
      <c r="O301" s="4">
        <v>7590</v>
      </c>
      <c r="P301" s="4">
        <v>7860</v>
      </c>
      <c r="Q301" s="4">
        <v>7590</v>
      </c>
    </row>
    <row r="302" spans="5:17">
      <c r="E302" s="4">
        <v>64</v>
      </c>
      <c r="F302" s="4">
        <v>29543</v>
      </c>
      <c r="G302" s="5">
        <v>4.24319E-3</v>
      </c>
      <c r="H302" s="4">
        <v>3582</v>
      </c>
      <c r="I302" s="4">
        <v>8700</v>
      </c>
      <c r="J302" s="4">
        <v>5118</v>
      </c>
      <c r="K302" s="5">
        <v>6998.86</v>
      </c>
      <c r="L302" s="5">
        <v>1439.93</v>
      </c>
      <c r="M302" s="5">
        <v>206767000</v>
      </c>
      <c r="N302" s="4">
        <v>48</v>
      </c>
      <c r="O302" s="4">
        <v>7590</v>
      </c>
      <c r="P302" s="4">
        <v>6950</v>
      </c>
      <c r="Q302" s="4">
        <v>7590</v>
      </c>
    </row>
    <row r="303" spans="5:17">
      <c r="E303" s="4">
        <v>65</v>
      </c>
      <c r="F303" s="4">
        <v>23703</v>
      </c>
      <c r="G303" s="5">
        <v>3.4044000000000001E-3</v>
      </c>
      <c r="H303" s="4">
        <v>3582</v>
      </c>
      <c r="I303" s="4">
        <v>8700</v>
      </c>
      <c r="J303" s="4">
        <v>5118</v>
      </c>
      <c r="K303" s="5">
        <v>6977.23</v>
      </c>
      <c r="L303" s="5">
        <v>1456.71</v>
      </c>
      <c r="M303" s="5">
        <v>165381000</v>
      </c>
      <c r="N303" s="4">
        <v>44</v>
      </c>
      <c r="O303" s="4">
        <v>7590</v>
      </c>
      <c r="P303" s="4">
        <v>6910</v>
      </c>
      <c r="Q303" s="4">
        <v>7590</v>
      </c>
    </row>
    <row r="304" spans="5:17">
      <c r="E304" s="4">
        <v>66</v>
      </c>
      <c r="F304" s="4">
        <v>18772</v>
      </c>
      <c r="G304" s="5">
        <v>2.6961799999999998E-3</v>
      </c>
      <c r="H304" s="4">
        <v>3582</v>
      </c>
      <c r="I304" s="4">
        <v>8700</v>
      </c>
      <c r="J304" s="4">
        <v>5118</v>
      </c>
      <c r="K304" s="5">
        <v>6989.72</v>
      </c>
      <c r="L304" s="5">
        <v>1454.05</v>
      </c>
      <c r="M304" s="5">
        <v>131211000</v>
      </c>
      <c r="N304" s="4">
        <v>40</v>
      </c>
      <c r="O304" s="4">
        <v>7730</v>
      </c>
      <c r="P304" s="4">
        <v>7650</v>
      </c>
      <c r="Q304" s="4">
        <v>7590</v>
      </c>
    </row>
    <row r="305" spans="2:17">
      <c r="E305" s="4">
        <v>67</v>
      </c>
      <c r="F305" s="4">
        <v>15198</v>
      </c>
      <c r="G305" s="5">
        <v>2.1828500000000001E-3</v>
      </c>
      <c r="H305" s="4">
        <v>3582</v>
      </c>
      <c r="I305" s="4">
        <v>8640</v>
      </c>
      <c r="J305" s="4">
        <v>5058</v>
      </c>
      <c r="K305" s="5">
        <v>7035.21</v>
      </c>
      <c r="L305" s="5">
        <v>1407.24</v>
      </c>
      <c r="M305" s="5">
        <v>106921000</v>
      </c>
      <c r="N305" s="4">
        <v>35</v>
      </c>
      <c r="O305" s="4">
        <v>6860</v>
      </c>
      <c r="P305" s="4">
        <v>7260</v>
      </c>
      <c r="Q305" s="4">
        <v>7720</v>
      </c>
    </row>
    <row r="306" spans="2:17">
      <c r="E306" s="4">
        <v>68</v>
      </c>
      <c r="F306" s="4">
        <v>11537</v>
      </c>
      <c r="G306" s="5">
        <v>1.6570300000000001E-3</v>
      </c>
      <c r="H306" s="4">
        <v>3582</v>
      </c>
      <c r="I306" s="4">
        <v>8640</v>
      </c>
      <c r="J306" s="4">
        <v>5058</v>
      </c>
      <c r="K306" s="5">
        <v>7093.4</v>
      </c>
      <c r="L306" s="5">
        <v>1350.28</v>
      </c>
      <c r="M306" s="5">
        <v>81836600</v>
      </c>
      <c r="N306" s="4">
        <v>30</v>
      </c>
      <c r="O306" s="4">
        <v>6860</v>
      </c>
      <c r="P306" s="4">
        <v>6100</v>
      </c>
      <c r="Q306" s="4">
        <v>7720</v>
      </c>
    </row>
    <row r="307" spans="2:17">
      <c r="E307" s="4">
        <v>69</v>
      </c>
      <c r="F307" s="4">
        <v>8721</v>
      </c>
      <c r="G307" s="5">
        <v>1.2525800000000001E-3</v>
      </c>
      <c r="H307" s="4">
        <v>3582</v>
      </c>
      <c r="I307" s="4">
        <v>8640</v>
      </c>
      <c r="J307" s="4">
        <v>5058</v>
      </c>
      <c r="K307" s="5">
        <v>7183.38</v>
      </c>
      <c r="L307" s="5">
        <v>1193.79</v>
      </c>
      <c r="M307" s="5">
        <v>62646200</v>
      </c>
      <c r="N307" s="4">
        <v>25</v>
      </c>
      <c r="O307" s="4">
        <v>6860</v>
      </c>
      <c r="P307" s="4">
        <v>7170</v>
      </c>
      <c r="Q307" s="4">
        <v>7720</v>
      </c>
    </row>
    <row r="308" spans="2:17">
      <c r="E308" s="4">
        <v>70</v>
      </c>
      <c r="F308" s="4">
        <v>6603</v>
      </c>
      <c r="G308" s="5">
        <v>9.4837299999999997E-4</v>
      </c>
      <c r="H308" s="4">
        <v>3652</v>
      </c>
      <c r="I308" s="4">
        <v>8640</v>
      </c>
      <c r="J308" s="4">
        <v>4988</v>
      </c>
      <c r="K308" s="5">
        <v>7217.05</v>
      </c>
      <c r="L308" s="5">
        <v>1059.77</v>
      </c>
      <c r="M308" s="5">
        <v>47654200</v>
      </c>
      <c r="N308" s="4">
        <v>22</v>
      </c>
      <c r="O308" s="4">
        <v>6860</v>
      </c>
      <c r="P308" s="4">
        <v>8080</v>
      </c>
      <c r="Q308" s="4">
        <v>7720</v>
      </c>
    </row>
    <row r="309" spans="2:17">
      <c r="E309" s="4">
        <v>71</v>
      </c>
      <c r="F309" s="4">
        <v>4790</v>
      </c>
      <c r="G309" s="5">
        <v>6.8797599999999997E-4</v>
      </c>
      <c r="H309" s="4">
        <v>3652</v>
      </c>
      <c r="I309" s="4">
        <v>8640</v>
      </c>
      <c r="J309" s="4">
        <v>4988</v>
      </c>
      <c r="K309" s="5">
        <v>7219.07</v>
      </c>
      <c r="L309" s="5">
        <v>905.15800000000002</v>
      </c>
      <c r="M309" s="5">
        <v>34579300</v>
      </c>
      <c r="N309" s="4">
        <v>20</v>
      </c>
      <c r="O309" s="4">
        <v>6860</v>
      </c>
      <c r="P309" s="4">
        <v>3652</v>
      </c>
      <c r="Q309" s="4">
        <v>7720</v>
      </c>
    </row>
    <row r="310" spans="2:17">
      <c r="E310" s="4">
        <v>72</v>
      </c>
      <c r="F310" s="4">
        <v>3532</v>
      </c>
      <c r="G310" s="5">
        <v>5.0729300000000002E-4</v>
      </c>
      <c r="H310" s="4">
        <v>4722</v>
      </c>
      <c r="I310" s="4">
        <v>8640</v>
      </c>
      <c r="J310" s="4">
        <v>3918</v>
      </c>
      <c r="K310" s="5">
        <v>7150.53</v>
      </c>
      <c r="L310" s="5">
        <v>910.274</v>
      </c>
      <c r="M310" s="5">
        <v>25255700</v>
      </c>
      <c r="N310" s="4">
        <v>17</v>
      </c>
      <c r="O310" s="4">
        <v>6860</v>
      </c>
      <c r="P310" s="4">
        <v>7110</v>
      </c>
      <c r="Q310" s="4">
        <v>7520</v>
      </c>
    </row>
    <row r="311" spans="2:17">
      <c r="E311" s="4">
        <v>73</v>
      </c>
      <c r="F311" s="4">
        <v>2381</v>
      </c>
      <c r="G311" s="5">
        <v>3.4197699999999998E-4</v>
      </c>
      <c r="H311" s="4">
        <v>4722</v>
      </c>
      <c r="I311" s="4">
        <v>8140</v>
      </c>
      <c r="J311" s="4">
        <v>3418</v>
      </c>
      <c r="K311" s="5">
        <v>7117.96</v>
      </c>
      <c r="L311" s="5">
        <v>893.26599999999996</v>
      </c>
      <c r="M311" s="5">
        <v>16947900</v>
      </c>
      <c r="N311" s="4">
        <v>11</v>
      </c>
      <c r="O311" s="4">
        <v>6860</v>
      </c>
      <c r="P311" s="4">
        <v>7100</v>
      </c>
      <c r="Q311" s="4">
        <v>7520</v>
      </c>
    </row>
    <row r="312" spans="2:17">
      <c r="E312" s="4">
        <v>74</v>
      </c>
      <c r="F312" s="4">
        <v>1653</v>
      </c>
      <c r="G312" s="5">
        <v>2.3741600000000001E-4</v>
      </c>
      <c r="H312" s="4">
        <v>4722</v>
      </c>
      <c r="I312" s="4">
        <v>8140</v>
      </c>
      <c r="J312" s="4">
        <v>3418</v>
      </c>
      <c r="K312" s="5">
        <v>7173.36</v>
      </c>
      <c r="L312" s="5">
        <v>743.86400000000003</v>
      </c>
      <c r="M312" s="5">
        <v>11857600</v>
      </c>
      <c r="N312" s="4">
        <v>9</v>
      </c>
      <c r="O312" s="4">
        <v>6860</v>
      </c>
      <c r="P312" s="4">
        <v>7810</v>
      </c>
      <c r="Q312" s="4">
        <v>7520</v>
      </c>
    </row>
    <row r="313" spans="2:17">
      <c r="E313" s="4">
        <v>75</v>
      </c>
      <c r="F313" s="4">
        <v>1066</v>
      </c>
      <c r="G313" s="5">
        <v>1.5310700000000001E-4</v>
      </c>
      <c r="H313" s="4">
        <v>4722</v>
      </c>
      <c r="I313" s="4">
        <v>7740</v>
      </c>
      <c r="J313" s="4">
        <v>3018</v>
      </c>
      <c r="K313" s="5">
        <v>7341.34</v>
      </c>
      <c r="L313" s="5">
        <v>439.68900000000002</v>
      </c>
      <c r="M313" s="5">
        <v>7825870</v>
      </c>
      <c r="N313" s="4">
        <v>6</v>
      </c>
      <c r="O313" s="4">
        <v>6860</v>
      </c>
      <c r="P313" s="4">
        <v>4722</v>
      </c>
      <c r="Q313" s="4">
        <v>7520</v>
      </c>
    </row>
    <row r="314" spans="2:17">
      <c r="E314" s="4">
        <v>76</v>
      </c>
      <c r="F314" s="4">
        <v>540</v>
      </c>
      <c r="G314" s="5">
        <v>7.75589E-5</v>
      </c>
      <c r="H314" s="4">
        <v>6860</v>
      </c>
      <c r="I314" s="4">
        <v>7730</v>
      </c>
      <c r="J314" s="4">
        <v>870</v>
      </c>
      <c r="K314" s="5">
        <v>7328.69</v>
      </c>
      <c r="L314" s="5">
        <v>410.44799999999998</v>
      </c>
      <c r="M314" s="5">
        <v>3957490</v>
      </c>
      <c r="N314" s="4">
        <v>4</v>
      </c>
      <c r="O314" s="4">
        <v>6860</v>
      </c>
      <c r="P314" s="4">
        <v>7520</v>
      </c>
      <c r="Q314" s="4">
        <v>7520</v>
      </c>
    </row>
    <row r="315" spans="2:17">
      <c r="E315" s="4">
        <v>77</v>
      </c>
      <c r="F315" s="4">
        <v>236</v>
      </c>
      <c r="G315" s="5">
        <v>3.3896100000000002E-5</v>
      </c>
      <c r="H315" s="4">
        <v>6860</v>
      </c>
      <c r="I315" s="4">
        <v>7730</v>
      </c>
      <c r="J315" s="4">
        <v>870</v>
      </c>
      <c r="K315" s="5">
        <v>7283.26</v>
      </c>
      <c r="L315" s="5">
        <v>414.09300000000002</v>
      </c>
      <c r="M315" s="5">
        <v>1718850</v>
      </c>
      <c r="N315" s="4">
        <v>4</v>
      </c>
      <c r="O315" s="4">
        <v>6860</v>
      </c>
      <c r="P315" s="4">
        <v>7720</v>
      </c>
      <c r="Q315" s="4">
        <v>7520</v>
      </c>
    </row>
    <row r="316" spans="2:17">
      <c r="E316" s="4">
        <v>78</v>
      </c>
      <c r="F316" s="4">
        <v>59</v>
      </c>
      <c r="G316" s="5">
        <v>8.4740200000000002E-6</v>
      </c>
      <c r="H316" s="4">
        <v>6860</v>
      </c>
      <c r="I316" s="4">
        <v>7730</v>
      </c>
      <c r="J316" s="4">
        <v>870</v>
      </c>
      <c r="K316" s="5">
        <v>7169.66</v>
      </c>
      <c r="L316" s="5">
        <v>416.55099999999999</v>
      </c>
      <c r="M316" s="5">
        <v>423010</v>
      </c>
      <c r="N316" s="4">
        <v>2</v>
      </c>
      <c r="O316" s="4">
        <v>6860</v>
      </c>
      <c r="P316" s="4">
        <v>7730</v>
      </c>
      <c r="Q316" s="4">
        <v>6860</v>
      </c>
    </row>
    <row r="317" spans="2:17">
      <c r="E317" s="4">
        <v>79</v>
      </c>
      <c r="F317" s="4">
        <v>15</v>
      </c>
      <c r="G317" s="5">
        <v>2.1544099999999999E-6</v>
      </c>
      <c r="H317" s="4">
        <v>6860</v>
      </c>
      <c r="I317" s="4">
        <v>6860</v>
      </c>
      <c r="J317" s="4">
        <v>0</v>
      </c>
      <c r="K317" s="5">
        <v>6860</v>
      </c>
      <c r="L317" s="5">
        <v>0</v>
      </c>
      <c r="M317" s="5">
        <v>102900</v>
      </c>
      <c r="N317" s="4">
        <v>1</v>
      </c>
      <c r="O317" s="4">
        <v>6860</v>
      </c>
      <c r="P317" s="4">
        <v>6860</v>
      </c>
      <c r="Q317" s="4">
        <v>6860</v>
      </c>
    </row>
    <row r="318" spans="2:17">
      <c r="B318" t="s">
        <v>37</v>
      </c>
      <c r="E318" s="4">
        <v>1</v>
      </c>
      <c r="F318" s="4">
        <v>4965254</v>
      </c>
      <c r="G318" s="5">
        <v>0.71314699999999998</v>
      </c>
      <c r="H318" s="4">
        <v>0</v>
      </c>
      <c r="I318" s="4">
        <v>9410</v>
      </c>
      <c r="J318" s="4">
        <v>9410</v>
      </c>
      <c r="K318" s="5">
        <v>4315.46</v>
      </c>
      <c r="L318" s="5">
        <v>2466.2600000000002</v>
      </c>
      <c r="M318" s="5">
        <v>21427400000</v>
      </c>
      <c r="N318" s="4">
        <v>152</v>
      </c>
      <c r="O318" s="4">
        <v>2320</v>
      </c>
      <c r="P318" s="4">
        <v>2590</v>
      </c>
      <c r="Q318" s="4">
        <v>5140</v>
      </c>
    </row>
    <row r="319" spans="2:17">
      <c r="E319" s="4">
        <v>2</v>
      </c>
      <c r="F319" s="4">
        <v>1506506</v>
      </c>
      <c r="G319" s="5">
        <v>0.21637600000000001</v>
      </c>
      <c r="H319" s="4">
        <v>0</v>
      </c>
      <c r="I319" s="4">
        <v>9410</v>
      </c>
      <c r="J319" s="4">
        <v>9410</v>
      </c>
      <c r="K319" s="5">
        <v>5152.7</v>
      </c>
      <c r="L319" s="5">
        <v>1848.12</v>
      </c>
      <c r="M319" s="5">
        <v>7762580000</v>
      </c>
      <c r="N319" s="4">
        <v>144</v>
      </c>
      <c r="O319" s="4">
        <v>2320</v>
      </c>
      <c r="P319" s="4">
        <v>6170</v>
      </c>
      <c r="Q319" s="4">
        <v>5560</v>
      </c>
    </row>
    <row r="320" spans="2:17">
      <c r="E320" s="4">
        <v>3</v>
      </c>
      <c r="F320" s="4">
        <v>1093829</v>
      </c>
      <c r="G320" s="5">
        <v>0.15710399999999999</v>
      </c>
      <c r="H320" s="4">
        <v>0</v>
      </c>
      <c r="I320" s="4">
        <v>9410</v>
      </c>
      <c r="J320" s="4">
        <v>9410</v>
      </c>
      <c r="K320" s="5">
        <v>5519.37</v>
      </c>
      <c r="L320" s="5">
        <v>1772.19</v>
      </c>
      <c r="M320" s="5">
        <v>6037250000</v>
      </c>
      <c r="N320" s="4">
        <v>165</v>
      </c>
      <c r="O320" s="4">
        <v>2320</v>
      </c>
      <c r="P320" s="4">
        <v>5640</v>
      </c>
      <c r="Q320" s="4">
        <v>5752</v>
      </c>
    </row>
    <row r="321" spans="5:17">
      <c r="E321" s="4">
        <v>4</v>
      </c>
      <c r="F321" s="4">
        <v>864477</v>
      </c>
      <c r="G321" s="5">
        <v>0.124163</v>
      </c>
      <c r="H321" s="4">
        <v>0</v>
      </c>
      <c r="I321" s="4">
        <v>9410</v>
      </c>
      <c r="J321" s="4">
        <v>9410</v>
      </c>
      <c r="K321" s="5">
        <v>5563.62</v>
      </c>
      <c r="L321" s="5">
        <v>1782.49</v>
      </c>
      <c r="M321" s="5">
        <v>4809620000</v>
      </c>
      <c r="N321" s="4">
        <v>178</v>
      </c>
      <c r="O321" s="4">
        <v>2320</v>
      </c>
      <c r="P321" s="4">
        <v>6540</v>
      </c>
      <c r="Q321" s="4">
        <v>5950</v>
      </c>
    </row>
    <row r="322" spans="5:17">
      <c r="E322" s="4">
        <v>5</v>
      </c>
      <c r="F322" s="4">
        <v>753090</v>
      </c>
      <c r="G322" s="5">
        <v>0.108164</v>
      </c>
      <c r="H322" s="4">
        <v>0</v>
      </c>
      <c r="I322" s="4">
        <v>9410</v>
      </c>
      <c r="J322" s="4">
        <v>9410</v>
      </c>
      <c r="K322" s="5">
        <v>5649.54</v>
      </c>
      <c r="L322" s="5">
        <v>1784.8</v>
      </c>
      <c r="M322" s="5">
        <v>4254610000</v>
      </c>
      <c r="N322" s="4">
        <v>182</v>
      </c>
      <c r="O322" s="4">
        <v>2320</v>
      </c>
      <c r="P322" s="4">
        <v>6480</v>
      </c>
      <c r="Q322" s="4">
        <v>5790</v>
      </c>
    </row>
    <row r="323" spans="5:17">
      <c r="E323" s="4">
        <v>6</v>
      </c>
      <c r="F323" s="4">
        <v>625044</v>
      </c>
      <c r="G323" s="5">
        <v>8.9773500000000006E-2</v>
      </c>
      <c r="H323" s="4">
        <v>0</v>
      </c>
      <c r="I323" s="4">
        <v>9410</v>
      </c>
      <c r="J323" s="4">
        <v>9410</v>
      </c>
      <c r="K323" s="5">
        <v>5701.34</v>
      </c>
      <c r="L323" s="5">
        <v>1838.38</v>
      </c>
      <c r="M323" s="5">
        <v>3563590000</v>
      </c>
      <c r="N323" s="4">
        <v>186</v>
      </c>
      <c r="O323" s="4">
        <v>2320</v>
      </c>
      <c r="P323" s="4">
        <v>6802</v>
      </c>
      <c r="Q323" s="4">
        <v>5950</v>
      </c>
    </row>
    <row r="324" spans="5:17">
      <c r="E324" s="4">
        <v>7</v>
      </c>
      <c r="F324" s="4">
        <v>566549</v>
      </c>
      <c r="G324" s="5">
        <v>8.1372E-2</v>
      </c>
      <c r="H324" s="4">
        <v>0</v>
      </c>
      <c r="I324" s="4">
        <v>9410</v>
      </c>
      <c r="J324" s="4">
        <v>9410</v>
      </c>
      <c r="K324" s="5">
        <v>5716.26</v>
      </c>
      <c r="L324" s="5">
        <v>1812.59</v>
      </c>
      <c r="M324" s="5">
        <v>3238540000</v>
      </c>
      <c r="N324" s="4">
        <v>184</v>
      </c>
      <c r="O324" s="4">
        <v>2320</v>
      </c>
      <c r="P324" s="4">
        <v>4460</v>
      </c>
      <c r="Q324" s="4">
        <v>5902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9410</v>
      </c>
      <c r="J325" s="4">
        <v>9410</v>
      </c>
      <c r="K325" s="5">
        <v>5685.09</v>
      </c>
      <c r="L325" s="5">
        <v>1756.49</v>
      </c>
      <c r="M325" s="5">
        <v>2911190000</v>
      </c>
      <c r="N325" s="4">
        <v>190</v>
      </c>
      <c r="O325" s="4">
        <v>2320</v>
      </c>
      <c r="P325" s="4">
        <v>5140</v>
      </c>
      <c r="Q325" s="4">
        <v>5802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9410</v>
      </c>
      <c r="J326" s="4">
        <v>9410</v>
      </c>
      <c r="K326" s="5">
        <v>5726.97</v>
      </c>
      <c r="L326" s="5">
        <v>1695.28</v>
      </c>
      <c r="M326" s="5">
        <v>2772430000</v>
      </c>
      <c r="N326" s="4">
        <v>190</v>
      </c>
      <c r="O326" s="4">
        <v>5640</v>
      </c>
      <c r="P326" s="4">
        <v>5040</v>
      </c>
      <c r="Q326" s="4">
        <v>5840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9410</v>
      </c>
      <c r="J327" s="4">
        <v>9410</v>
      </c>
      <c r="K327" s="5">
        <v>5741.74</v>
      </c>
      <c r="L327" s="5">
        <v>1669.77</v>
      </c>
      <c r="M327" s="5">
        <v>2561610000</v>
      </c>
      <c r="N327" s="4">
        <v>195</v>
      </c>
      <c r="O327" s="4">
        <v>5640</v>
      </c>
      <c r="P327" s="4">
        <v>6900</v>
      </c>
      <c r="Q327" s="4">
        <v>5902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9410</v>
      </c>
      <c r="J328" s="4">
        <v>9410</v>
      </c>
      <c r="K328" s="5">
        <v>5747.41</v>
      </c>
      <c r="L328" s="5">
        <v>1641.2</v>
      </c>
      <c r="M328" s="5">
        <v>2346990000</v>
      </c>
      <c r="N328" s="4">
        <v>195</v>
      </c>
      <c r="O328" s="4">
        <v>5640</v>
      </c>
      <c r="P328" s="4">
        <v>6212</v>
      </c>
      <c r="Q328" s="4">
        <v>5942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8660</v>
      </c>
      <c r="J329" s="4">
        <v>8660</v>
      </c>
      <c r="K329" s="5">
        <v>5776.28</v>
      </c>
      <c r="L329" s="5">
        <v>1597.71</v>
      </c>
      <c r="M329" s="5">
        <v>2186520000</v>
      </c>
      <c r="N329" s="4">
        <v>190</v>
      </c>
      <c r="O329" s="4">
        <v>6870</v>
      </c>
      <c r="P329" s="4">
        <v>2992</v>
      </c>
      <c r="Q329" s="4">
        <v>5942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8660</v>
      </c>
      <c r="J330" s="4">
        <v>8660</v>
      </c>
      <c r="K330" s="5">
        <v>5821.02</v>
      </c>
      <c r="L330" s="5">
        <v>1559.18</v>
      </c>
      <c r="M330" s="5">
        <v>2115550000</v>
      </c>
      <c r="N330" s="4">
        <v>189</v>
      </c>
      <c r="O330" s="4">
        <v>5942</v>
      </c>
      <c r="P330" s="4">
        <v>3012</v>
      </c>
      <c r="Q330" s="4">
        <v>5950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8660</v>
      </c>
      <c r="J331" s="4">
        <v>8660</v>
      </c>
      <c r="K331" s="5">
        <v>5852.56</v>
      </c>
      <c r="L331" s="5">
        <v>1544.44</v>
      </c>
      <c r="M331" s="5">
        <v>2048480000</v>
      </c>
      <c r="N331" s="4">
        <v>188</v>
      </c>
      <c r="O331" s="4">
        <v>6540</v>
      </c>
      <c r="P331" s="4">
        <v>5630</v>
      </c>
      <c r="Q331" s="4">
        <v>5982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8660</v>
      </c>
      <c r="J332" s="4">
        <v>8660</v>
      </c>
      <c r="K332" s="5">
        <v>5881.33</v>
      </c>
      <c r="L332" s="5">
        <v>1499.45</v>
      </c>
      <c r="M332" s="5">
        <v>1973420000</v>
      </c>
      <c r="N332" s="4">
        <v>187</v>
      </c>
      <c r="O332" s="4">
        <v>6450</v>
      </c>
      <c r="P332" s="4">
        <v>5990</v>
      </c>
      <c r="Q332" s="4">
        <v>6062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8660</v>
      </c>
      <c r="J333" s="4">
        <v>8660</v>
      </c>
      <c r="K333" s="5">
        <v>5892.34</v>
      </c>
      <c r="L333" s="5">
        <v>1476.53</v>
      </c>
      <c r="M333" s="5">
        <v>1860300000</v>
      </c>
      <c r="N333" s="4">
        <v>187</v>
      </c>
      <c r="O333" s="4">
        <v>6540</v>
      </c>
      <c r="P333" s="4">
        <v>3222</v>
      </c>
      <c r="Q333" s="4">
        <v>6022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8660</v>
      </c>
      <c r="J334" s="4">
        <v>8660</v>
      </c>
      <c r="K334" s="5">
        <v>5906.4</v>
      </c>
      <c r="L334" s="5">
        <v>1465.16</v>
      </c>
      <c r="M334" s="5">
        <v>1790130000</v>
      </c>
      <c r="N334" s="4">
        <v>183</v>
      </c>
      <c r="O334" s="4">
        <v>6540</v>
      </c>
      <c r="P334" s="4">
        <v>8360</v>
      </c>
      <c r="Q334" s="4">
        <v>6070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8650</v>
      </c>
      <c r="J335" s="4">
        <v>8650</v>
      </c>
      <c r="K335" s="5">
        <v>5925.59</v>
      </c>
      <c r="L335" s="5">
        <v>1453.42</v>
      </c>
      <c r="M335" s="5">
        <v>1733100000</v>
      </c>
      <c r="N335" s="4">
        <v>185</v>
      </c>
      <c r="O335" s="4">
        <v>5580</v>
      </c>
      <c r="P335" s="4">
        <v>7420</v>
      </c>
      <c r="Q335" s="4">
        <v>6070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8650</v>
      </c>
      <c r="J336" s="4">
        <v>8650</v>
      </c>
      <c r="K336" s="5">
        <v>5955.58</v>
      </c>
      <c r="L336" s="5">
        <v>1436.23</v>
      </c>
      <c r="M336" s="5">
        <v>1681590000</v>
      </c>
      <c r="N336" s="4">
        <v>184</v>
      </c>
      <c r="O336" s="4">
        <v>5580</v>
      </c>
      <c r="P336" s="4">
        <v>6300</v>
      </c>
      <c r="Q336" s="4">
        <v>6120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8650</v>
      </c>
      <c r="J337" s="4">
        <v>8650</v>
      </c>
      <c r="K337" s="5">
        <v>6004.36</v>
      </c>
      <c r="L337" s="5">
        <v>1428.89</v>
      </c>
      <c r="M337" s="5">
        <v>1655280000</v>
      </c>
      <c r="N337" s="4">
        <v>182</v>
      </c>
      <c r="O337" s="4">
        <v>5580</v>
      </c>
      <c r="P337" s="4">
        <v>8120</v>
      </c>
      <c r="Q337" s="4">
        <v>6200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8650</v>
      </c>
      <c r="J338" s="4">
        <v>8650</v>
      </c>
      <c r="K338" s="5">
        <v>6042.16</v>
      </c>
      <c r="L338" s="5">
        <v>1409.01</v>
      </c>
      <c r="M338" s="5">
        <v>1606670000</v>
      </c>
      <c r="N338" s="4">
        <v>182</v>
      </c>
      <c r="O338" s="4">
        <v>7560</v>
      </c>
      <c r="P338" s="4">
        <v>7570</v>
      </c>
      <c r="Q338" s="4">
        <v>6220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8650</v>
      </c>
      <c r="J339" s="4">
        <v>8650</v>
      </c>
      <c r="K339" s="5">
        <v>6090.02</v>
      </c>
      <c r="L339" s="5">
        <v>1396.6</v>
      </c>
      <c r="M339" s="5">
        <v>1566070000</v>
      </c>
      <c r="N339" s="4">
        <v>180</v>
      </c>
      <c r="O339" s="4">
        <v>7560</v>
      </c>
      <c r="P339" s="4">
        <v>4810</v>
      </c>
      <c r="Q339" s="4">
        <v>6300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8390</v>
      </c>
      <c r="J340" s="4">
        <v>8390</v>
      </c>
      <c r="K340" s="5">
        <v>6143.62</v>
      </c>
      <c r="L340" s="5">
        <v>1388.48</v>
      </c>
      <c r="M340" s="5">
        <v>1539830000</v>
      </c>
      <c r="N340" s="4">
        <v>177</v>
      </c>
      <c r="O340" s="4">
        <v>7560</v>
      </c>
      <c r="P340" s="4">
        <v>7130</v>
      </c>
      <c r="Q340" s="4">
        <v>6460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8390</v>
      </c>
      <c r="J341" s="4">
        <v>8390</v>
      </c>
      <c r="K341" s="5">
        <v>6195.68</v>
      </c>
      <c r="L341" s="5">
        <v>1373.78</v>
      </c>
      <c r="M341" s="5">
        <v>1530650000</v>
      </c>
      <c r="N341" s="4">
        <v>170</v>
      </c>
      <c r="O341" s="4">
        <v>7560</v>
      </c>
      <c r="P341" s="4">
        <v>3552</v>
      </c>
      <c r="Q341" s="4">
        <v>6550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8390</v>
      </c>
      <c r="J342" s="4">
        <v>8390</v>
      </c>
      <c r="K342" s="5">
        <v>6235.07</v>
      </c>
      <c r="L342" s="5">
        <v>1355.52</v>
      </c>
      <c r="M342" s="5">
        <v>1519700000</v>
      </c>
      <c r="N342" s="4">
        <v>166</v>
      </c>
      <c r="O342" s="4">
        <v>7560</v>
      </c>
      <c r="P342" s="4">
        <v>8390</v>
      </c>
      <c r="Q342" s="4">
        <v>6620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8370</v>
      </c>
      <c r="J343" s="4">
        <v>8370</v>
      </c>
      <c r="K343" s="5">
        <v>6276.09</v>
      </c>
      <c r="L343" s="5">
        <v>1328.05</v>
      </c>
      <c r="M343" s="5">
        <v>1509510000</v>
      </c>
      <c r="N343" s="4">
        <v>161</v>
      </c>
      <c r="O343" s="4">
        <v>7560</v>
      </c>
      <c r="P343" s="4">
        <v>4600</v>
      </c>
      <c r="Q343" s="4">
        <v>6640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8370</v>
      </c>
      <c r="J344" s="4">
        <v>8370</v>
      </c>
      <c r="K344" s="5">
        <v>6305.07</v>
      </c>
      <c r="L344" s="5">
        <v>1320.78</v>
      </c>
      <c r="M344" s="5">
        <v>1485860000</v>
      </c>
      <c r="N344" s="4">
        <v>156</v>
      </c>
      <c r="O344" s="4">
        <v>6730</v>
      </c>
      <c r="P344" s="4">
        <v>6500</v>
      </c>
      <c r="Q344" s="4">
        <v>6650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8430</v>
      </c>
      <c r="J345" s="4">
        <v>8430</v>
      </c>
      <c r="K345" s="5">
        <v>6365.46</v>
      </c>
      <c r="L345" s="5">
        <v>1310.3599999999999</v>
      </c>
      <c r="M345" s="5">
        <v>1482680000</v>
      </c>
      <c r="N345" s="4">
        <v>158</v>
      </c>
      <c r="O345" s="4">
        <v>6730</v>
      </c>
      <c r="P345" s="4">
        <v>4212</v>
      </c>
      <c r="Q345" s="4">
        <v>6730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8430</v>
      </c>
      <c r="J346" s="4">
        <v>8430</v>
      </c>
      <c r="K346" s="5">
        <v>6403.51</v>
      </c>
      <c r="L346" s="5">
        <v>1290.53</v>
      </c>
      <c r="M346" s="5">
        <v>1457960000</v>
      </c>
      <c r="N346" s="4">
        <v>153</v>
      </c>
      <c r="O346" s="4">
        <v>6730</v>
      </c>
      <c r="P346" s="4">
        <v>5840</v>
      </c>
      <c r="Q346" s="4">
        <v>6730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8430</v>
      </c>
      <c r="J347" s="4">
        <v>8430</v>
      </c>
      <c r="K347" s="5">
        <v>6438.23</v>
      </c>
      <c r="L347" s="5">
        <v>1277.24</v>
      </c>
      <c r="M347" s="5">
        <v>1426530000</v>
      </c>
      <c r="N347" s="4">
        <v>152</v>
      </c>
      <c r="O347" s="4">
        <v>6730</v>
      </c>
      <c r="P347" s="4">
        <v>8300</v>
      </c>
      <c r="Q347" s="4">
        <v>6750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780</v>
      </c>
      <c r="I348" s="4">
        <v>8490</v>
      </c>
      <c r="J348" s="4">
        <v>7710</v>
      </c>
      <c r="K348" s="5">
        <v>6473.73</v>
      </c>
      <c r="L348" s="5">
        <v>1275.42</v>
      </c>
      <c r="M348" s="5">
        <v>1398780000</v>
      </c>
      <c r="N348" s="4">
        <v>146</v>
      </c>
      <c r="O348" s="4">
        <v>6730</v>
      </c>
      <c r="P348" s="4">
        <v>7710</v>
      </c>
      <c r="Q348" s="4">
        <v>6840</v>
      </c>
    </row>
    <row r="349" spans="5:17">
      <c r="E349" s="4">
        <v>32</v>
      </c>
      <c r="F349" s="4">
        <v>212406</v>
      </c>
      <c r="G349" s="5">
        <v>3.05074E-2</v>
      </c>
      <c r="H349" s="4">
        <v>780</v>
      </c>
      <c r="I349" s="4">
        <v>8490</v>
      </c>
      <c r="J349" s="4">
        <v>7710</v>
      </c>
      <c r="K349" s="5">
        <v>6508.56</v>
      </c>
      <c r="L349" s="5">
        <v>1268.06</v>
      </c>
      <c r="M349" s="5">
        <v>1382460000</v>
      </c>
      <c r="N349" s="4">
        <v>146</v>
      </c>
      <c r="O349" s="4">
        <v>6730</v>
      </c>
      <c r="P349" s="4">
        <v>7450</v>
      </c>
      <c r="Q349" s="4">
        <v>6880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780</v>
      </c>
      <c r="I350" s="4">
        <v>8490</v>
      </c>
      <c r="J350" s="4">
        <v>7710</v>
      </c>
      <c r="K350" s="5">
        <v>6549.07</v>
      </c>
      <c r="L350" s="5">
        <v>1244.81</v>
      </c>
      <c r="M350" s="5">
        <v>1369020000</v>
      </c>
      <c r="N350" s="4">
        <v>139</v>
      </c>
      <c r="O350" s="4">
        <v>6730</v>
      </c>
      <c r="P350" s="4">
        <v>8370</v>
      </c>
      <c r="Q350" s="4">
        <v>6890</v>
      </c>
    </row>
    <row r="351" spans="5:17">
      <c r="E351" s="4">
        <v>34</v>
      </c>
      <c r="F351" s="4">
        <v>207640</v>
      </c>
      <c r="G351" s="5">
        <v>2.98228E-2</v>
      </c>
      <c r="H351" s="4">
        <v>780</v>
      </c>
      <c r="I351" s="4">
        <v>8490</v>
      </c>
      <c r="J351" s="4">
        <v>7710</v>
      </c>
      <c r="K351" s="5">
        <v>6591.23</v>
      </c>
      <c r="L351" s="5">
        <v>1219.6400000000001</v>
      </c>
      <c r="M351" s="5">
        <v>1368600000</v>
      </c>
      <c r="N351" s="4">
        <v>139</v>
      </c>
      <c r="O351" s="4">
        <v>6730</v>
      </c>
      <c r="P351" s="4">
        <v>7520</v>
      </c>
      <c r="Q351" s="4">
        <v>6900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780</v>
      </c>
      <c r="I352" s="4">
        <v>8490</v>
      </c>
      <c r="J352" s="4">
        <v>7710</v>
      </c>
      <c r="K352" s="5">
        <v>6618.51</v>
      </c>
      <c r="L352" s="5">
        <v>1202.4100000000001</v>
      </c>
      <c r="M352" s="5">
        <v>1364700000</v>
      </c>
      <c r="N352" s="4">
        <v>140</v>
      </c>
      <c r="O352" s="4">
        <v>6730</v>
      </c>
      <c r="P352" s="4">
        <v>7510</v>
      </c>
      <c r="Q352" s="4">
        <v>6900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780</v>
      </c>
      <c r="I353" s="4">
        <v>8490</v>
      </c>
      <c r="J353" s="4">
        <v>7710</v>
      </c>
      <c r="K353" s="5">
        <v>6651.49</v>
      </c>
      <c r="L353" s="5">
        <v>1185.6199999999999</v>
      </c>
      <c r="M353" s="5">
        <v>1353150000</v>
      </c>
      <c r="N353" s="4">
        <v>140</v>
      </c>
      <c r="O353" s="4">
        <v>6730</v>
      </c>
      <c r="P353" s="4">
        <v>5950</v>
      </c>
      <c r="Q353" s="4">
        <v>6930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780</v>
      </c>
      <c r="I354" s="4">
        <v>8490</v>
      </c>
      <c r="J354" s="4">
        <v>7710</v>
      </c>
      <c r="K354" s="5">
        <v>6681.82</v>
      </c>
      <c r="L354" s="5">
        <v>1169.5899999999999</v>
      </c>
      <c r="M354" s="5">
        <v>1338940000</v>
      </c>
      <c r="N354" s="4">
        <v>138</v>
      </c>
      <c r="O354" s="4">
        <v>6730</v>
      </c>
      <c r="P354" s="4">
        <v>5950</v>
      </c>
      <c r="Q354" s="4">
        <v>6930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780</v>
      </c>
      <c r="I355" s="4">
        <v>8490</v>
      </c>
      <c r="J355" s="4">
        <v>7710</v>
      </c>
      <c r="K355" s="5">
        <v>6730.5</v>
      </c>
      <c r="L355" s="5">
        <v>1136.3599999999999</v>
      </c>
      <c r="M355" s="5">
        <v>1318090000</v>
      </c>
      <c r="N355" s="4">
        <v>135</v>
      </c>
      <c r="O355" s="4">
        <v>6730</v>
      </c>
      <c r="P355" s="4">
        <v>5950</v>
      </c>
      <c r="Q355" s="4">
        <v>6980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780</v>
      </c>
      <c r="I356" s="4">
        <v>8490</v>
      </c>
      <c r="J356" s="4">
        <v>7710</v>
      </c>
      <c r="K356" s="5">
        <v>6783.4</v>
      </c>
      <c r="L356" s="5">
        <v>1102.5999999999999</v>
      </c>
      <c r="M356" s="5">
        <v>1292220000</v>
      </c>
      <c r="N356" s="4">
        <v>133</v>
      </c>
      <c r="O356" s="4">
        <v>6730</v>
      </c>
      <c r="P356" s="4">
        <v>6740</v>
      </c>
      <c r="Q356" s="4">
        <v>7000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780</v>
      </c>
      <c r="I357" s="4">
        <v>8490</v>
      </c>
      <c r="J357" s="4">
        <v>7710</v>
      </c>
      <c r="K357" s="5">
        <v>6825.63</v>
      </c>
      <c r="L357" s="5">
        <v>1083.83</v>
      </c>
      <c r="M357" s="5">
        <v>1275630000</v>
      </c>
      <c r="N357" s="4">
        <v>130</v>
      </c>
      <c r="O357" s="4">
        <v>6730</v>
      </c>
      <c r="P357" s="4">
        <v>4622</v>
      </c>
      <c r="Q357" s="4">
        <v>7040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780</v>
      </c>
      <c r="I358" s="4">
        <v>8490</v>
      </c>
      <c r="J358" s="4">
        <v>7710</v>
      </c>
      <c r="K358" s="5">
        <v>6866.74</v>
      </c>
      <c r="L358" s="5">
        <v>1066.02</v>
      </c>
      <c r="M358" s="5">
        <v>1239690000</v>
      </c>
      <c r="N358" s="4">
        <v>127</v>
      </c>
      <c r="O358" s="4">
        <v>6730</v>
      </c>
      <c r="P358" s="4">
        <v>6610</v>
      </c>
      <c r="Q358" s="4">
        <v>7070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780</v>
      </c>
      <c r="I359" s="4">
        <v>8490</v>
      </c>
      <c r="J359" s="4">
        <v>7710</v>
      </c>
      <c r="K359" s="5">
        <v>6906.35</v>
      </c>
      <c r="L359" s="5">
        <v>1043.6199999999999</v>
      </c>
      <c r="M359" s="5">
        <v>1195020000</v>
      </c>
      <c r="N359" s="4">
        <v>123</v>
      </c>
      <c r="O359" s="4">
        <v>6730</v>
      </c>
      <c r="P359" s="4">
        <v>6220</v>
      </c>
      <c r="Q359" s="4">
        <v>7080</v>
      </c>
    </row>
    <row r="360" spans="5:17">
      <c r="E360" s="4">
        <v>43</v>
      </c>
      <c r="F360" s="4">
        <v>165879</v>
      </c>
      <c r="G360" s="5">
        <v>2.38248E-2</v>
      </c>
      <c r="H360" s="4">
        <v>780</v>
      </c>
      <c r="I360" s="4">
        <v>8490</v>
      </c>
      <c r="J360" s="4">
        <v>7710</v>
      </c>
      <c r="K360" s="5">
        <v>6951.76</v>
      </c>
      <c r="L360" s="5">
        <v>1019.09</v>
      </c>
      <c r="M360" s="5">
        <v>1153150000</v>
      </c>
      <c r="N360" s="4">
        <v>123</v>
      </c>
      <c r="O360" s="4">
        <v>6730</v>
      </c>
      <c r="P360" s="4">
        <v>6220</v>
      </c>
      <c r="Q360" s="4">
        <v>7170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780</v>
      </c>
      <c r="I361" s="4">
        <v>8490</v>
      </c>
      <c r="J361" s="4">
        <v>7710</v>
      </c>
      <c r="K361" s="5">
        <v>7000.3</v>
      </c>
      <c r="L361" s="5">
        <v>995.79899999999998</v>
      </c>
      <c r="M361" s="5">
        <v>1115510000</v>
      </c>
      <c r="N361" s="4">
        <v>115</v>
      </c>
      <c r="O361" s="4">
        <v>6730</v>
      </c>
      <c r="P361" s="4">
        <v>6860</v>
      </c>
      <c r="Q361" s="4">
        <v>7200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780</v>
      </c>
      <c r="I362" s="4">
        <v>8490</v>
      </c>
      <c r="J362" s="4">
        <v>7710</v>
      </c>
      <c r="K362" s="5">
        <v>7042.18</v>
      </c>
      <c r="L362" s="5">
        <v>986.36099999999999</v>
      </c>
      <c r="M362" s="5">
        <v>1073040000</v>
      </c>
      <c r="N362" s="4">
        <v>112</v>
      </c>
      <c r="O362" s="4">
        <v>6730</v>
      </c>
      <c r="P362" s="4">
        <v>7280</v>
      </c>
      <c r="Q362" s="4">
        <v>7270</v>
      </c>
    </row>
    <row r="363" spans="5:17">
      <c r="E363" s="4">
        <v>46</v>
      </c>
      <c r="F363" s="4">
        <v>144773</v>
      </c>
      <c r="G363" s="5">
        <v>2.07934E-2</v>
      </c>
      <c r="H363" s="4">
        <v>780</v>
      </c>
      <c r="I363" s="4">
        <v>8490</v>
      </c>
      <c r="J363" s="4">
        <v>7710</v>
      </c>
      <c r="K363" s="5">
        <v>7085.1</v>
      </c>
      <c r="L363" s="5">
        <v>964.78499999999997</v>
      </c>
      <c r="M363" s="5">
        <v>1025730000</v>
      </c>
      <c r="N363" s="4">
        <v>110</v>
      </c>
      <c r="O363" s="4">
        <v>7590</v>
      </c>
      <c r="P363" s="4">
        <v>5102</v>
      </c>
      <c r="Q363" s="4">
        <v>7300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780</v>
      </c>
      <c r="I364" s="4">
        <v>8490</v>
      </c>
      <c r="J364" s="4">
        <v>7710</v>
      </c>
      <c r="K364" s="5">
        <v>7125.06</v>
      </c>
      <c r="L364" s="5">
        <v>938.05700000000002</v>
      </c>
      <c r="M364" s="5">
        <v>983800000</v>
      </c>
      <c r="N364" s="4">
        <v>106</v>
      </c>
      <c r="O364" s="4">
        <v>7590</v>
      </c>
      <c r="P364" s="4">
        <v>7010</v>
      </c>
      <c r="Q364" s="4">
        <v>7350</v>
      </c>
    </row>
    <row r="365" spans="5:17">
      <c r="E365" s="4">
        <v>48</v>
      </c>
      <c r="F365" s="4">
        <v>130322</v>
      </c>
      <c r="G365" s="5">
        <v>1.87178E-2</v>
      </c>
      <c r="H365" s="4">
        <v>780</v>
      </c>
      <c r="I365" s="4">
        <v>8490</v>
      </c>
      <c r="J365" s="4">
        <v>7710</v>
      </c>
      <c r="K365" s="5">
        <v>7162.87</v>
      </c>
      <c r="L365" s="5">
        <v>909.52200000000005</v>
      </c>
      <c r="M365" s="5">
        <v>933480000</v>
      </c>
      <c r="N365" s="4">
        <v>103</v>
      </c>
      <c r="O365" s="4">
        <v>7590</v>
      </c>
      <c r="P365" s="4">
        <v>7020</v>
      </c>
      <c r="Q365" s="4">
        <v>7380</v>
      </c>
    </row>
    <row r="366" spans="5:17">
      <c r="E366" s="4">
        <v>49</v>
      </c>
      <c r="F366" s="4">
        <v>123826</v>
      </c>
      <c r="G366" s="5">
        <v>1.77848E-2</v>
      </c>
      <c r="H366" s="4">
        <v>780</v>
      </c>
      <c r="I366" s="4">
        <v>8490</v>
      </c>
      <c r="J366" s="4">
        <v>7710</v>
      </c>
      <c r="K366" s="5">
        <v>7192.96</v>
      </c>
      <c r="L366" s="5">
        <v>882.90200000000004</v>
      </c>
      <c r="M366" s="5">
        <v>890675000</v>
      </c>
      <c r="N366" s="4">
        <v>101</v>
      </c>
      <c r="O366" s="4">
        <v>7590</v>
      </c>
      <c r="P366" s="4">
        <v>6300</v>
      </c>
      <c r="Q366" s="4">
        <v>7390</v>
      </c>
    </row>
    <row r="367" spans="5:17">
      <c r="E367" s="4">
        <v>50</v>
      </c>
      <c r="F367" s="4">
        <v>118095</v>
      </c>
      <c r="G367" s="5">
        <v>1.69617E-2</v>
      </c>
      <c r="H367" s="4">
        <v>780</v>
      </c>
      <c r="I367" s="4">
        <v>8490</v>
      </c>
      <c r="J367" s="4">
        <v>7710</v>
      </c>
      <c r="K367" s="5">
        <v>7233.36</v>
      </c>
      <c r="L367" s="5">
        <v>835.71299999999997</v>
      </c>
      <c r="M367" s="5">
        <v>854223000</v>
      </c>
      <c r="N367" s="4">
        <v>94</v>
      </c>
      <c r="O367" s="4">
        <v>7590</v>
      </c>
      <c r="P367" s="4">
        <v>6290</v>
      </c>
      <c r="Q367" s="4">
        <v>7400</v>
      </c>
    </row>
    <row r="368" spans="5:17">
      <c r="E368" s="4">
        <v>51</v>
      </c>
      <c r="F368" s="4">
        <v>114796</v>
      </c>
      <c r="G368" s="5">
        <v>1.64879E-2</v>
      </c>
      <c r="H368" s="4">
        <v>780</v>
      </c>
      <c r="I368" s="4">
        <v>8490</v>
      </c>
      <c r="J368" s="4">
        <v>7710</v>
      </c>
      <c r="K368" s="5">
        <v>7240.8</v>
      </c>
      <c r="L368" s="5">
        <v>819.23500000000001</v>
      </c>
      <c r="M368" s="5">
        <v>831215000</v>
      </c>
      <c r="N368" s="4">
        <v>89</v>
      </c>
      <c r="O368" s="4">
        <v>7590</v>
      </c>
      <c r="P368" s="4">
        <v>6290</v>
      </c>
      <c r="Q368" s="4">
        <v>7420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780</v>
      </c>
      <c r="I369" s="4">
        <v>8490</v>
      </c>
      <c r="J369" s="4">
        <v>7710</v>
      </c>
      <c r="K369" s="5">
        <v>7252.94</v>
      </c>
      <c r="L369" s="5">
        <v>809.94299999999998</v>
      </c>
      <c r="M369" s="5">
        <v>807782000</v>
      </c>
      <c r="N369" s="4">
        <v>86</v>
      </c>
      <c r="O369" s="4">
        <v>7590</v>
      </c>
      <c r="P369" s="4">
        <v>7690</v>
      </c>
      <c r="Q369" s="4">
        <v>7450</v>
      </c>
    </row>
    <row r="370" spans="5:17">
      <c r="E370" s="4">
        <v>53</v>
      </c>
      <c r="F370" s="4">
        <v>105587</v>
      </c>
      <c r="G370" s="5">
        <v>1.51652E-2</v>
      </c>
      <c r="H370" s="4">
        <v>780</v>
      </c>
      <c r="I370" s="4">
        <v>8490</v>
      </c>
      <c r="J370" s="4">
        <v>7710</v>
      </c>
      <c r="K370" s="5">
        <v>7263.06</v>
      </c>
      <c r="L370" s="5">
        <v>785.755</v>
      </c>
      <c r="M370" s="5">
        <v>766884000</v>
      </c>
      <c r="N370" s="4">
        <v>85</v>
      </c>
      <c r="O370" s="4">
        <v>7590</v>
      </c>
      <c r="P370" s="4">
        <v>780</v>
      </c>
      <c r="Q370" s="4">
        <v>7450</v>
      </c>
    </row>
    <row r="371" spans="5:17">
      <c r="E371" s="4">
        <v>54</v>
      </c>
      <c r="F371" s="4">
        <v>99403</v>
      </c>
      <c r="G371" s="5">
        <v>1.4277E-2</v>
      </c>
      <c r="H371" s="4">
        <v>3362</v>
      </c>
      <c r="I371" s="4">
        <v>8490</v>
      </c>
      <c r="J371" s="4">
        <v>5128</v>
      </c>
      <c r="K371" s="5">
        <v>7279.88</v>
      </c>
      <c r="L371" s="5">
        <v>765.66</v>
      </c>
      <c r="M371" s="5">
        <v>723642000</v>
      </c>
      <c r="N371" s="4">
        <v>80</v>
      </c>
      <c r="O371" s="4">
        <v>7590</v>
      </c>
      <c r="P371" s="4">
        <v>6040</v>
      </c>
      <c r="Q371" s="4">
        <v>7450</v>
      </c>
    </row>
    <row r="372" spans="5:17">
      <c r="E372" s="4">
        <v>55</v>
      </c>
      <c r="F372" s="4">
        <v>92018</v>
      </c>
      <c r="G372" s="5">
        <v>1.32163E-2</v>
      </c>
      <c r="H372" s="4">
        <v>3362</v>
      </c>
      <c r="I372" s="4">
        <v>8490</v>
      </c>
      <c r="J372" s="4">
        <v>5128</v>
      </c>
      <c r="K372" s="5">
        <v>7298.7</v>
      </c>
      <c r="L372" s="5">
        <v>727.43700000000001</v>
      </c>
      <c r="M372" s="5">
        <v>671612000</v>
      </c>
      <c r="N372" s="4">
        <v>79</v>
      </c>
      <c r="O372" s="4">
        <v>7590</v>
      </c>
      <c r="P372" s="4">
        <v>5372</v>
      </c>
      <c r="Q372" s="4">
        <v>7450</v>
      </c>
    </row>
    <row r="373" spans="5:17">
      <c r="E373" s="4">
        <v>56</v>
      </c>
      <c r="F373" s="4">
        <v>84737</v>
      </c>
      <c r="G373" s="5">
        <v>1.21706E-2</v>
      </c>
      <c r="H373" s="4">
        <v>3362</v>
      </c>
      <c r="I373" s="4">
        <v>8490</v>
      </c>
      <c r="J373" s="4">
        <v>5128</v>
      </c>
      <c r="K373" s="5">
        <v>7307.45</v>
      </c>
      <c r="L373" s="5">
        <v>699.91899999999998</v>
      </c>
      <c r="M373" s="5">
        <v>619212000</v>
      </c>
      <c r="N373" s="4">
        <v>77</v>
      </c>
      <c r="O373" s="4">
        <v>7000</v>
      </c>
      <c r="P373" s="4">
        <v>7430</v>
      </c>
      <c r="Q373" s="4">
        <v>7450</v>
      </c>
    </row>
    <row r="374" spans="5:17">
      <c r="E374" s="4">
        <v>57</v>
      </c>
      <c r="F374" s="4">
        <v>77854</v>
      </c>
      <c r="G374" s="5">
        <v>1.1181999999999999E-2</v>
      </c>
      <c r="H374" s="4">
        <v>3952</v>
      </c>
      <c r="I374" s="4">
        <v>8490</v>
      </c>
      <c r="J374" s="4">
        <v>4538</v>
      </c>
      <c r="K374" s="5">
        <v>7324.71</v>
      </c>
      <c r="L374" s="5">
        <v>677.16399999999999</v>
      </c>
      <c r="M374" s="5">
        <v>570258000</v>
      </c>
      <c r="N374" s="4">
        <v>69</v>
      </c>
      <c r="O374" s="4">
        <v>7070</v>
      </c>
      <c r="P374" s="4">
        <v>6212</v>
      </c>
      <c r="Q374" s="4">
        <v>7450</v>
      </c>
    </row>
    <row r="375" spans="5:17">
      <c r="E375" s="4">
        <v>58</v>
      </c>
      <c r="F375" s="4">
        <v>71855</v>
      </c>
      <c r="G375" s="5">
        <v>1.03204E-2</v>
      </c>
      <c r="H375" s="4">
        <v>3952</v>
      </c>
      <c r="I375" s="4">
        <v>8490</v>
      </c>
      <c r="J375" s="4">
        <v>4538</v>
      </c>
      <c r="K375" s="5">
        <v>7328.49</v>
      </c>
      <c r="L375" s="5">
        <v>660.22500000000002</v>
      </c>
      <c r="M375" s="5">
        <v>526589000</v>
      </c>
      <c r="N375" s="4">
        <v>67</v>
      </c>
      <c r="O375" s="4">
        <v>7670</v>
      </c>
      <c r="P375" s="4">
        <v>7490</v>
      </c>
      <c r="Q375" s="4">
        <v>7450</v>
      </c>
    </row>
    <row r="376" spans="5:17">
      <c r="E376" s="4">
        <v>59</v>
      </c>
      <c r="F376" s="4">
        <v>64621</v>
      </c>
      <c r="G376" s="5">
        <v>9.2813600000000007E-3</v>
      </c>
      <c r="H376" s="4">
        <v>4880</v>
      </c>
      <c r="I376" s="4">
        <v>8490</v>
      </c>
      <c r="J376" s="4">
        <v>3610</v>
      </c>
      <c r="K376" s="5">
        <v>7342.11</v>
      </c>
      <c r="L376" s="5">
        <v>644.97699999999998</v>
      </c>
      <c r="M376" s="5">
        <v>474454000</v>
      </c>
      <c r="N376" s="4">
        <v>64</v>
      </c>
      <c r="O376" s="4">
        <v>7310</v>
      </c>
      <c r="P376" s="4">
        <v>6880</v>
      </c>
      <c r="Q376" s="4">
        <v>7450</v>
      </c>
    </row>
    <row r="377" spans="5:17">
      <c r="E377" s="4">
        <v>60</v>
      </c>
      <c r="F377" s="4">
        <v>57162</v>
      </c>
      <c r="G377" s="5">
        <v>8.21004E-3</v>
      </c>
      <c r="H377" s="4">
        <v>5190</v>
      </c>
      <c r="I377" s="4">
        <v>8490</v>
      </c>
      <c r="J377" s="4">
        <v>3300</v>
      </c>
      <c r="K377" s="5">
        <v>7368.86</v>
      </c>
      <c r="L377" s="5">
        <v>619.45000000000005</v>
      </c>
      <c r="M377" s="5">
        <v>421219000</v>
      </c>
      <c r="N377" s="4">
        <v>58</v>
      </c>
      <c r="O377" s="4">
        <v>7310</v>
      </c>
      <c r="P377" s="4">
        <v>7560</v>
      </c>
      <c r="Q377" s="4">
        <v>7450</v>
      </c>
    </row>
    <row r="378" spans="5:17">
      <c r="E378" s="4">
        <v>61</v>
      </c>
      <c r="F378" s="4">
        <v>49337</v>
      </c>
      <c r="G378" s="5">
        <v>7.0861500000000003E-3</v>
      </c>
      <c r="H378" s="4">
        <v>5190</v>
      </c>
      <c r="I378" s="4">
        <v>8490</v>
      </c>
      <c r="J378" s="4">
        <v>3300</v>
      </c>
      <c r="K378" s="5">
        <v>7389.84</v>
      </c>
      <c r="L378" s="5">
        <v>596.33199999999999</v>
      </c>
      <c r="M378" s="5">
        <v>364593000</v>
      </c>
      <c r="N378" s="4">
        <v>52</v>
      </c>
      <c r="O378" s="4">
        <v>7310</v>
      </c>
      <c r="P378" s="4">
        <v>7810</v>
      </c>
      <c r="Q378" s="4">
        <v>7520</v>
      </c>
    </row>
    <row r="379" spans="5:17">
      <c r="E379" s="4">
        <v>62</v>
      </c>
      <c r="F379" s="4">
        <v>42776</v>
      </c>
      <c r="G379" s="5">
        <v>6.1438100000000004E-3</v>
      </c>
      <c r="H379" s="4">
        <v>5190</v>
      </c>
      <c r="I379" s="4">
        <v>8490</v>
      </c>
      <c r="J379" s="4">
        <v>3300</v>
      </c>
      <c r="K379" s="5">
        <v>7405.31</v>
      </c>
      <c r="L379" s="5">
        <v>587.774</v>
      </c>
      <c r="M379" s="5">
        <v>316770000</v>
      </c>
      <c r="N379" s="4">
        <v>50</v>
      </c>
      <c r="O379" s="4">
        <v>7310</v>
      </c>
      <c r="P379" s="4">
        <v>7910</v>
      </c>
      <c r="Q379" s="4">
        <v>7520</v>
      </c>
    </row>
    <row r="380" spans="5:17">
      <c r="E380" s="4">
        <v>63</v>
      </c>
      <c r="F380" s="4">
        <v>35511</v>
      </c>
      <c r="G380" s="5">
        <v>5.10036E-3</v>
      </c>
      <c r="H380" s="4">
        <v>5190</v>
      </c>
      <c r="I380" s="4">
        <v>8490</v>
      </c>
      <c r="J380" s="4">
        <v>3300</v>
      </c>
      <c r="K380" s="5">
        <v>7427.51</v>
      </c>
      <c r="L380" s="5">
        <v>567.81399999999996</v>
      </c>
      <c r="M380" s="5">
        <v>263758000</v>
      </c>
      <c r="N380" s="4">
        <v>46</v>
      </c>
      <c r="O380" s="4">
        <v>7310</v>
      </c>
      <c r="P380" s="4">
        <v>6072</v>
      </c>
      <c r="Q380" s="4">
        <v>7520</v>
      </c>
    </row>
    <row r="381" spans="5:17">
      <c r="E381" s="4">
        <v>64</v>
      </c>
      <c r="F381" s="4">
        <v>29543</v>
      </c>
      <c r="G381" s="5">
        <v>4.24319E-3</v>
      </c>
      <c r="H381" s="4">
        <v>5190</v>
      </c>
      <c r="I381" s="4">
        <v>8490</v>
      </c>
      <c r="J381" s="4">
        <v>3300</v>
      </c>
      <c r="K381" s="5">
        <v>7454.13</v>
      </c>
      <c r="L381" s="5">
        <v>541.69200000000001</v>
      </c>
      <c r="M381" s="5">
        <v>220217000</v>
      </c>
      <c r="N381" s="4">
        <v>46</v>
      </c>
      <c r="O381" s="4">
        <v>7310</v>
      </c>
      <c r="P381" s="4">
        <v>8430</v>
      </c>
      <c r="Q381" s="4">
        <v>7520</v>
      </c>
    </row>
    <row r="382" spans="5:17">
      <c r="E382" s="4">
        <v>65</v>
      </c>
      <c r="F382" s="4">
        <v>23703</v>
      </c>
      <c r="G382" s="5">
        <v>3.4044000000000001E-3</v>
      </c>
      <c r="H382" s="4">
        <v>5190</v>
      </c>
      <c r="I382" s="4">
        <v>8490</v>
      </c>
      <c r="J382" s="4">
        <v>3300</v>
      </c>
      <c r="K382" s="5">
        <v>7468.26</v>
      </c>
      <c r="L382" s="5">
        <v>516.41700000000003</v>
      </c>
      <c r="M382" s="5">
        <v>177020000</v>
      </c>
      <c r="N382" s="4">
        <v>42</v>
      </c>
      <c r="O382" s="4">
        <v>7310</v>
      </c>
      <c r="P382" s="4">
        <v>5190</v>
      </c>
      <c r="Q382" s="4">
        <v>7540</v>
      </c>
    </row>
    <row r="383" spans="5:17">
      <c r="E383" s="4">
        <v>66</v>
      </c>
      <c r="F383" s="4">
        <v>18772</v>
      </c>
      <c r="G383" s="5">
        <v>2.6961799999999998E-3</v>
      </c>
      <c r="H383" s="4">
        <v>5382</v>
      </c>
      <c r="I383" s="4">
        <v>8490</v>
      </c>
      <c r="J383" s="4">
        <v>3108</v>
      </c>
      <c r="K383" s="5">
        <v>7485.22</v>
      </c>
      <c r="L383" s="5">
        <v>517.36900000000003</v>
      </c>
      <c r="M383" s="5">
        <v>140513000</v>
      </c>
      <c r="N383" s="4">
        <v>39</v>
      </c>
      <c r="O383" s="4">
        <v>7820</v>
      </c>
      <c r="P383" s="4">
        <v>7870</v>
      </c>
      <c r="Q383" s="4">
        <v>7540</v>
      </c>
    </row>
    <row r="384" spans="5:17">
      <c r="E384" s="4">
        <v>67</v>
      </c>
      <c r="F384" s="4">
        <v>15198</v>
      </c>
      <c r="G384" s="5">
        <v>2.1828500000000001E-3</v>
      </c>
      <c r="H384" s="4">
        <v>5382</v>
      </c>
      <c r="I384" s="4">
        <v>8490</v>
      </c>
      <c r="J384" s="4">
        <v>3108</v>
      </c>
      <c r="K384" s="5">
        <v>7488.03</v>
      </c>
      <c r="L384" s="5">
        <v>528.39800000000002</v>
      </c>
      <c r="M384" s="5">
        <v>113803000</v>
      </c>
      <c r="N384" s="4">
        <v>34</v>
      </c>
      <c r="O384" s="4">
        <v>7400</v>
      </c>
      <c r="P384" s="4">
        <v>8390</v>
      </c>
      <c r="Q384" s="4">
        <v>7540</v>
      </c>
    </row>
    <row r="385" spans="2:17">
      <c r="E385" s="4">
        <v>68</v>
      </c>
      <c r="F385" s="4">
        <v>11537</v>
      </c>
      <c r="G385" s="5">
        <v>1.6570300000000001E-3</v>
      </c>
      <c r="H385" s="4">
        <v>5382</v>
      </c>
      <c r="I385" s="4">
        <v>8490</v>
      </c>
      <c r="J385" s="4">
        <v>3108</v>
      </c>
      <c r="K385" s="5">
        <v>7507.68</v>
      </c>
      <c r="L385" s="5">
        <v>539.00900000000001</v>
      </c>
      <c r="M385" s="5">
        <v>86616100</v>
      </c>
      <c r="N385" s="4">
        <v>29</v>
      </c>
      <c r="O385" s="4">
        <v>7400</v>
      </c>
      <c r="P385" s="4">
        <v>7040</v>
      </c>
      <c r="Q385" s="4">
        <v>7540</v>
      </c>
    </row>
    <row r="386" spans="2:17">
      <c r="E386" s="4">
        <v>69</v>
      </c>
      <c r="F386" s="4">
        <v>8721</v>
      </c>
      <c r="G386" s="5">
        <v>1.2525800000000001E-3</v>
      </c>
      <c r="H386" s="4">
        <v>5382</v>
      </c>
      <c r="I386" s="4">
        <v>8490</v>
      </c>
      <c r="J386" s="4">
        <v>3108</v>
      </c>
      <c r="K386" s="5">
        <v>7517.24</v>
      </c>
      <c r="L386" s="5">
        <v>562.71199999999999</v>
      </c>
      <c r="M386" s="5">
        <v>65557900</v>
      </c>
      <c r="N386" s="4">
        <v>26</v>
      </c>
      <c r="O386" s="4">
        <v>7400</v>
      </c>
      <c r="P386" s="4">
        <v>7610</v>
      </c>
      <c r="Q386" s="4">
        <v>7540</v>
      </c>
    </row>
    <row r="387" spans="2:17">
      <c r="E387" s="4">
        <v>70</v>
      </c>
      <c r="F387" s="4">
        <v>6603</v>
      </c>
      <c r="G387" s="5">
        <v>9.4837299999999997E-4</v>
      </c>
      <c r="H387" s="4">
        <v>5382</v>
      </c>
      <c r="I387" s="4">
        <v>8490</v>
      </c>
      <c r="J387" s="4">
        <v>3108</v>
      </c>
      <c r="K387" s="5">
        <v>7481.13</v>
      </c>
      <c r="L387" s="5">
        <v>592.00300000000004</v>
      </c>
      <c r="M387" s="5">
        <v>49397900</v>
      </c>
      <c r="N387" s="4">
        <v>23</v>
      </c>
      <c r="O387" s="4">
        <v>7400</v>
      </c>
      <c r="P387" s="4">
        <v>8340</v>
      </c>
      <c r="Q387" s="4">
        <v>7520</v>
      </c>
    </row>
    <row r="388" spans="2:17">
      <c r="E388" s="4">
        <v>71</v>
      </c>
      <c r="F388" s="4">
        <v>4790</v>
      </c>
      <c r="G388" s="5">
        <v>6.8797599999999997E-4</v>
      </c>
      <c r="H388" s="4">
        <v>5382</v>
      </c>
      <c r="I388" s="4">
        <v>8490</v>
      </c>
      <c r="J388" s="4">
        <v>3108</v>
      </c>
      <c r="K388" s="5">
        <v>7437.94</v>
      </c>
      <c r="L388" s="5">
        <v>624.89</v>
      </c>
      <c r="M388" s="5">
        <v>35627700</v>
      </c>
      <c r="N388" s="4">
        <v>21</v>
      </c>
      <c r="O388" s="4">
        <v>7400</v>
      </c>
      <c r="P388" s="4">
        <v>7070</v>
      </c>
      <c r="Q388" s="4">
        <v>7400</v>
      </c>
    </row>
    <row r="389" spans="2:17">
      <c r="E389" s="4">
        <v>72</v>
      </c>
      <c r="F389" s="4">
        <v>3532</v>
      </c>
      <c r="G389" s="5">
        <v>5.0729300000000002E-4</v>
      </c>
      <c r="H389" s="4">
        <v>5382</v>
      </c>
      <c r="I389" s="4">
        <v>8490</v>
      </c>
      <c r="J389" s="4">
        <v>3108</v>
      </c>
      <c r="K389" s="5">
        <v>7362.17</v>
      </c>
      <c r="L389" s="5">
        <v>613.77599999999995</v>
      </c>
      <c r="M389" s="5">
        <v>26003200</v>
      </c>
      <c r="N389" s="4">
        <v>18</v>
      </c>
      <c r="O389" s="4">
        <v>7400</v>
      </c>
      <c r="P389" s="4">
        <v>6970</v>
      </c>
      <c r="Q389" s="4">
        <v>7400</v>
      </c>
    </row>
    <row r="390" spans="2:17">
      <c r="E390" s="4">
        <v>73</v>
      </c>
      <c r="F390" s="4">
        <v>2381</v>
      </c>
      <c r="G390" s="5">
        <v>3.4197699999999998E-4</v>
      </c>
      <c r="H390" s="4">
        <v>5382</v>
      </c>
      <c r="I390" s="4">
        <v>8490</v>
      </c>
      <c r="J390" s="4">
        <v>3108</v>
      </c>
      <c r="K390" s="5">
        <v>7287.35</v>
      </c>
      <c r="L390" s="5">
        <v>569.07399999999996</v>
      </c>
      <c r="M390" s="5">
        <v>17351200</v>
      </c>
      <c r="N390" s="4">
        <v>11</v>
      </c>
      <c r="O390" s="4">
        <v>7400</v>
      </c>
      <c r="P390" s="4">
        <v>8490</v>
      </c>
      <c r="Q390" s="4">
        <v>7400</v>
      </c>
    </row>
    <row r="391" spans="2:17">
      <c r="E391" s="4">
        <v>74</v>
      </c>
      <c r="F391" s="4">
        <v>1653</v>
      </c>
      <c r="G391" s="5">
        <v>2.3741600000000001E-4</v>
      </c>
      <c r="H391" s="4">
        <v>5382</v>
      </c>
      <c r="I391" s="4">
        <v>8290</v>
      </c>
      <c r="J391" s="4">
        <v>2908</v>
      </c>
      <c r="K391" s="5">
        <v>7296.36</v>
      </c>
      <c r="L391" s="5">
        <v>512.577</v>
      </c>
      <c r="M391" s="5">
        <v>12060900</v>
      </c>
      <c r="N391" s="4">
        <v>9</v>
      </c>
      <c r="O391" s="4">
        <v>7400</v>
      </c>
      <c r="P391" s="4">
        <v>7290</v>
      </c>
      <c r="Q391" s="4">
        <v>7400</v>
      </c>
    </row>
    <row r="392" spans="2:17">
      <c r="E392" s="4">
        <v>75</v>
      </c>
      <c r="F392" s="4">
        <v>1066</v>
      </c>
      <c r="G392" s="5">
        <v>1.5310700000000001E-4</v>
      </c>
      <c r="H392" s="4">
        <v>6502</v>
      </c>
      <c r="I392" s="4">
        <v>8290</v>
      </c>
      <c r="J392" s="4">
        <v>1788</v>
      </c>
      <c r="K392" s="5">
        <v>7278.93</v>
      </c>
      <c r="L392" s="5">
        <v>490.25799999999998</v>
      </c>
      <c r="M392" s="5">
        <v>7759340</v>
      </c>
      <c r="N392" s="4">
        <v>6</v>
      </c>
      <c r="O392" s="4">
        <v>7400</v>
      </c>
      <c r="P392" s="4">
        <v>7710</v>
      </c>
      <c r="Q392" s="4">
        <v>7400</v>
      </c>
    </row>
    <row r="393" spans="2:17">
      <c r="E393" s="4">
        <v>76</v>
      </c>
      <c r="F393" s="4">
        <v>540</v>
      </c>
      <c r="G393" s="5">
        <v>7.75589E-5</v>
      </c>
      <c r="H393" s="4">
        <v>6502</v>
      </c>
      <c r="I393" s="4">
        <v>7820</v>
      </c>
      <c r="J393" s="4">
        <v>1318</v>
      </c>
      <c r="K393" s="5">
        <v>7319.09</v>
      </c>
      <c r="L393" s="5">
        <v>440.63299999999998</v>
      </c>
      <c r="M393" s="5">
        <v>3952310</v>
      </c>
      <c r="N393" s="4">
        <v>4</v>
      </c>
      <c r="O393" s="4">
        <v>7400</v>
      </c>
      <c r="P393" s="4">
        <v>7300</v>
      </c>
      <c r="Q393" s="4">
        <v>7400</v>
      </c>
    </row>
    <row r="394" spans="2:17">
      <c r="E394" s="4">
        <v>77</v>
      </c>
      <c r="F394" s="4">
        <v>236</v>
      </c>
      <c r="G394" s="5">
        <v>3.3896100000000002E-5</v>
      </c>
      <c r="H394" s="4">
        <v>6502</v>
      </c>
      <c r="I394" s="4">
        <v>7820</v>
      </c>
      <c r="J394" s="4">
        <v>1318</v>
      </c>
      <c r="K394" s="5">
        <v>7463.86</v>
      </c>
      <c r="L394" s="5">
        <v>330.72</v>
      </c>
      <c r="M394" s="5">
        <v>1761470</v>
      </c>
      <c r="N394" s="4">
        <v>4</v>
      </c>
      <c r="O394" s="4">
        <v>7400</v>
      </c>
      <c r="P394" s="4">
        <v>6502</v>
      </c>
      <c r="Q394" s="4">
        <v>7400</v>
      </c>
    </row>
    <row r="395" spans="2:17">
      <c r="E395" s="4">
        <v>78</v>
      </c>
      <c r="F395" s="4">
        <v>59</v>
      </c>
      <c r="G395" s="5">
        <v>8.4740200000000002E-6</v>
      </c>
      <c r="H395" s="4">
        <v>7400</v>
      </c>
      <c r="I395" s="4">
        <v>7820</v>
      </c>
      <c r="J395" s="4">
        <v>420</v>
      </c>
      <c r="K395" s="5">
        <v>7549.49</v>
      </c>
      <c r="L395" s="5">
        <v>201.09399999999999</v>
      </c>
      <c r="M395" s="5">
        <v>445420</v>
      </c>
      <c r="N395" s="4">
        <v>2</v>
      </c>
      <c r="O395" s="4">
        <v>7400</v>
      </c>
      <c r="P395" s="4">
        <v>7820</v>
      </c>
      <c r="Q395" s="4">
        <v>7400</v>
      </c>
    </row>
    <row r="396" spans="2:17">
      <c r="E396" s="4">
        <v>79</v>
      </c>
      <c r="F396" s="4">
        <v>15</v>
      </c>
      <c r="G396" s="5">
        <v>2.1544099999999999E-6</v>
      </c>
      <c r="H396" s="4">
        <v>7400</v>
      </c>
      <c r="I396" s="4">
        <v>7400</v>
      </c>
      <c r="J396" s="4">
        <v>0</v>
      </c>
      <c r="K396" s="5">
        <v>7400</v>
      </c>
      <c r="L396" s="5">
        <v>0</v>
      </c>
      <c r="M396" s="5">
        <v>111000</v>
      </c>
      <c r="N396" s="4">
        <v>1</v>
      </c>
      <c r="O396" s="4">
        <v>7400</v>
      </c>
      <c r="P396" s="4">
        <v>7400</v>
      </c>
      <c r="Q396" s="4">
        <v>7400</v>
      </c>
    </row>
    <row r="397" spans="2:17">
      <c r="B397" t="s">
        <v>38</v>
      </c>
      <c r="E397" s="4">
        <v>1</v>
      </c>
      <c r="F397" s="4">
        <v>4965254</v>
      </c>
      <c r="G397" s="5">
        <v>0.71314699999999998</v>
      </c>
      <c r="H397" s="4">
        <v>0</v>
      </c>
      <c r="I397" s="4">
        <v>9500</v>
      </c>
      <c r="J397" s="4">
        <v>9500</v>
      </c>
      <c r="K397" s="5">
        <v>4363.6099999999997</v>
      </c>
      <c r="L397" s="5">
        <v>2572.35</v>
      </c>
      <c r="M397" s="5">
        <v>21666400000</v>
      </c>
      <c r="N397" s="4">
        <v>153</v>
      </c>
      <c r="O397" s="4">
        <v>2120</v>
      </c>
      <c r="P397" s="4">
        <v>7680</v>
      </c>
      <c r="Q397" s="4">
        <v>4920</v>
      </c>
    </row>
    <row r="398" spans="2:17">
      <c r="E398" s="4">
        <v>2</v>
      </c>
      <c r="F398" s="4">
        <v>1506506</v>
      </c>
      <c r="G398" s="5">
        <v>0.21637600000000001</v>
      </c>
      <c r="H398" s="4">
        <v>0</v>
      </c>
      <c r="I398" s="4">
        <v>9500</v>
      </c>
      <c r="J398" s="4">
        <v>9500</v>
      </c>
      <c r="K398" s="5">
        <v>6323.9</v>
      </c>
      <c r="L398" s="5">
        <v>2104.15</v>
      </c>
      <c r="M398" s="5">
        <v>9526990000</v>
      </c>
      <c r="N398" s="4">
        <v>137</v>
      </c>
      <c r="O398" s="4">
        <v>2120</v>
      </c>
      <c r="P398" s="4">
        <v>6440</v>
      </c>
      <c r="Q398" s="4">
        <v>7080</v>
      </c>
    </row>
    <row r="399" spans="2:17">
      <c r="E399" s="4">
        <v>3</v>
      </c>
      <c r="F399" s="4">
        <v>1093829</v>
      </c>
      <c r="G399" s="5">
        <v>0.15710399999999999</v>
      </c>
      <c r="H399" s="4">
        <v>0</v>
      </c>
      <c r="I399" s="4">
        <v>9500</v>
      </c>
      <c r="J399" s="4">
        <v>9500</v>
      </c>
      <c r="K399" s="5">
        <v>6683.83</v>
      </c>
      <c r="L399" s="5">
        <v>1933.12</v>
      </c>
      <c r="M399" s="5">
        <v>7310970000</v>
      </c>
      <c r="N399" s="4">
        <v>155</v>
      </c>
      <c r="O399" s="4">
        <v>2120</v>
      </c>
      <c r="P399" s="4">
        <v>6280</v>
      </c>
      <c r="Q399" s="4">
        <v>7270</v>
      </c>
    </row>
    <row r="400" spans="2:17">
      <c r="E400" s="4">
        <v>4</v>
      </c>
      <c r="F400" s="4">
        <v>864477</v>
      </c>
      <c r="G400" s="5">
        <v>0.124163</v>
      </c>
      <c r="H400" s="4">
        <v>0</v>
      </c>
      <c r="I400" s="4">
        <v>9500</v>
      </c>
      <c r="J400" s="4">
        <v>9500</v>
      </c>
      <c r="K400" s="5">
        <v>6768.46</v>
      </c>
      <c r="L400" s="5">
        <v>1864.24</v>
      </c>
      <c r="M400" s="5">
        <v>5851170000</v>
      </c>
      <c r="N400" s="4">
        <v>155</v>
      </c>
      <c r="O400" s="4">
        <v>2120</v>
      </c>
      <c r="P400" s="4">
        <v>7330</v>
      </c>
      <c r="Q400" s="4">
        <v>7260</v>
      </c>
    </row>
    <row r="401" spans="5:17">
      <c r="E401" s="4">
        <v>5</v>
      </c>
      <c r="F401" s="4">
        <v>753090</v>
      </c>
      <c r="G401" s="5">
        <v>0.108164</v>
      </c>
      <c r="H401" s="4">
        <v>0</v>
      </c>
      <c r="I401" s="4">
        <v>9500</v>
      </c>
      <c r="J401" s="4">
        <v>9500</v>
      </c>
      <c r="K401" s="5">
        <v>6902.55</v>
      </c>
      <c r="L401" s="5">
        <v>1809.2</v>
      </c>
      <c r="M401" s="5">
        <v>5198240000</v>
      </c>
      <c r="N401" s="4">
        <v>155</v>
      </c>
      <c r="O401" s="4">
        <v>2120</v>
      </c>
      <c r="P401" s="4">
        <v>5920</v>
      </c>
      <c r="Q401" s="4">
        <v>7410</v>
      </c>
    </row>
    <row r="402" spans="5:17">
      <c r="E402" s="4">
        <v>6</v>
      </c>
      <c r="F402" s="4">
        <v>625044</v>
      </c>
      <c r="G402" s="5">
        <v>8.9773500000000006E-2</v>
      </c>
      <c r="H402" s="4">
        <v>0</v>
      </c>
      <c r="I402" s="4">
        <v>9500</v>
      </c>
      <c r="J402" s="4">
        <v>9500</v>
      </c>
      <c r="K402" s="5">
        <v>6986.69</v>
      </c>
      <c r="L402" s="5">
        <v>1824.23</v>
      </c>
      <c r="M402" s="5">
        <v>4366990000</v>
      </c>
      <c r="N402" s="4">
        <v>154</v>
      </c>
      <c r="O402" s="4">
        <v>7270</v>
      </c>
      <c r="P402" s="4">
        <v>6060</v>
      </c>
      <c r="Q402" s="4">
        <v>7470</v>
      </c>
    </row>
    <row r="403" spans="5:17">
      <c r="E403" s="4">
        <v>7</v>
      </c>
      <c r="F403" s="4">
        <v>566549</v>
      </c>
      <c r="G403" s="5">
        <v>8.1372E-2</v>
      </c>
      <c r="H403" s="4">
        <v>0</v>
      </c>
      <c r="I403" s="4">
        <v>9500</v>
      </c>
      <c r="J403" s="4">
        <v>9500</v>
      </c>
      <c r="K403" s="5">
        <v>7081.68</v>
      </c>
      <c r="L403" s="5">
        <v>1741.71</v>
      </c>
      <c r="M403" s="5">
        <v>4012120000</v>
      </c>
      <c r="N403" s="4">
        <v>150</v>
      </c>
      <c r="O403" s="4">
        <v>2120</v>
      </c>
      <c r="P403" s="4">
        <v>5840</v>
      </c>
      <c r="Q403" s="4">
        <v>7540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9500</v>
      </c>
      <c r="J404" s="4">
        <v>9500</v>
      </c>
      <c r="K404" s="5">
        <v>7162.42</v>
      </c>
      <c r="L404" s="5">
        <v>1635.23</v>
      </c>
      <c r="M404" s="5">
        <v>3667700000</v>
      </c>
      <c r="N404" s="4">
        <v>150</v>
      </c>
      <c r="O404" s="4">
        <v>2120</v>
      </c>
      <c r="P404" s="4">
        <v>6910</v>
      </c>
      <c r="Q404" s="4">
        <v>7560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9310</v>
      </c>
      <c r="J405" s="4">
        <v>9310</v>
      </c>
      <c r="K405" s="5">
        <v>7270.31</v>
      </c>
      <c r="L405" s="5">
        <v>1504.22</v>
      </c>
      <c r="M405" s="5">
        <v>3519560000</v>
      </c>
      <c r="N405" s="4">
        <v>152</v>
      </c>
      <c r="O405" s="4">
        <v>8070</v>
      </c>
      <c r="P405" s="4">
        <v>6970</v>
      </c>
      <c r="Q405" s="4">
        <v>7590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9310</v>
      </c>
      <c r="J406" s="4">
        <v>9310</v>
      </c>
      <c r="K406" s="5">
        <v>7336.23</v>
      </c>
      <c r="L406" s="5">
        <v>1417.45</v>
      </c>
      <c r="M406" s="5">
        <v>3272980000</v>
      </c>
      <c r="N406" s="4">
        <v>153</v>
      </c>
      <c r="O406" s="4">
        <v>8070</v>
      </c>
      <c r="P406" s="4">
        <v>5630</v>
      </c>
      <c r="Q406" s="4">
        <v>7610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9310</v>
      </c>
      <c r="J407" s="4">
        <v>9310</v>
      </c>
      <c r="K407" s="5">
        <v>7364.53</v>
      </c>
      <c r="L407" s="5">
        <v>1352.78</v>
      </c>
      <c r="M407" s="5">
        <v>3007360000</v>
      </c>
      <c r="N407" s="4">
        <v>153</v>
      </c>
      <c r="O407" s="4">
        <v>8070</v>
      </c>
      <c r="P407" s="4">
        <v>8300</v>
      </c>
      <c r="Q407" s="4">
        <v>7610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9080</v>
      </c>
      <c r="J408" s="4">
        <v>9080</v>
      </c>
      <c r="K408" s="5">
        <v>7396.08</v>
      </c>
      <c r="L408" s="5">
        <v>1265.08</v>
      </c>
      <c r="M408" s="5">
        <v>2799680000</v>
      </c>
      <c r="N408" s="4">
        <v>146</v>
      </c>
      <c r="O408" s="4">
        <v>8070</v>
      </c>
      <c r="P408" s="4">
        <v>8680</v>
      </c>
      <c r="Q408" s="4">
        <v>7610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9080</v>
      </c>
      <c r="J409" s="4">
        <v>9080</v>
      </c>
      <c r="K409" s="5">
        <v>7423.67</v>
      </c>
      <c r="L409" s="5">
        <v>1191.53</v>
      </c>
      <c r="M409" s="5">
        <v>2698000000</v>
      </c>
      <c r="N409" s="4">
        <v>145</v>
      </c>
      <c r="O409" s="4">
        <v>7610</v>
      </c>
      <c r="P409" s="4">
        <v>3472</v>
      </c>
      <c r="Q409" s="4">
        <v>7610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9080</v>
      </c>
      <c r="J410" s="4">
        <v>9080</v>
      </c>
      <c r="K410" s="5">
        <v>7435.69</v>
      </c>
      <c r="L410" s="5">
        <v>1138.17</v>
      </c>
      <c r="M410" s="5">
        <v>2602600000</v>
      </c>
      <c r="N410" s="4">
        <v>144</v>
      </c>
      <c r="O410" s="4">
        <v>7610</v>
      </c>
      <c r="P410" s="4">
        <v>8720</v>
      </c>
      <c r="Q410" s="4">
        <v>7610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9080</v>
      </c>
      <c r="J411" s="4">
        <v>9080</v>
      </c>
      <c r="K411" s="5">
        <v>7463</v>
      </c>
      <c r="L411" s="5">
        <v>1050.3699999999999</v>
      </c>
      <c r="M411" s="5">
        <v>2504140000</v>
      </c>
      <c r="N411" s="4">
        <v>143</v>
      </c>
      <c r="O411" s="4">
        <v>7610</v>
      </c>
      <c r="P411" s="4">
        <v>7040</v>
      </c>
      <c r="Q411" s="4">
        <v>7610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9080</v>
      </c>
      <c r="J412" s="4">
        <v>9080</v>
      </c>
      <c r="K412" s="5">
        <v>7469.14</v>
      </c>
      <c r="L412" s="5">
        <v>1011.05</v>
      </c>
      <c r="M412" s="5">
        <v>2358110000</v>
      </c>
      <c r="N412" s="4">
        <v>143</v>
      </c>
      <c r="O412" s="4">
        <v>7610</v>
      </c>
      <c r="P412" s="4">
        <v>8420</v>
      </c>
      <c r="Q412" s="4">
        <v>7610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9080</v>
      </c>
      <c r="J413" s="4">
        <v>9080</v>
      </c>
      <c r="K413" s="5">
        <v>7481.1</v>
      </c>
      <c r="L413" s="5">
        <v>995.59500000000003</v>
      </c>
      <c r="M413" s="5">
        <v>2267400000</v>
      </c>
      <c r="N413" s="4">
        <v>140</v>
      </c>
      <c r="O413" s="4">
        <v>8070</v>
      </c>
      <c r="P413" s="4">
        <v>8560</v>
      </c>
      <c r="Q413" s="4">
        <v>7610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9080</v>
      </c>
      <c r="J414" s="4">
        <v>9080</v>
      </c>
      <c r="K414" s="5">
        <v>7491.7</v>
      </c>
      <c r="L414" s="5">
        <v>980.98699999999997</v>
      </c>
      <c r="M414" s="5">
        <v>2191150000</v>
      </c>
      <c r="N414" s="4">
        <v>142</v>
      </c>
      <c r="O414" s="4">
        <v>7250</v>
      </c>
      <c r="P414" s="4">
        <v>8580</v>
      </c>
      <c r="Q414" s="4">
        <v>7610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9080</v>
      </c>
      <c r="J415" s="4">
        <v>9080</v>
      </c>
      <c r="K415" s="5">
        <v>7514.05</v>
      </c>
      <c r="L415" s="5">
        <v>948.07399999999996</v>
      </c>
      <c r="M415" s="5">
        <v>2121630000</v>
      </c>
      <c r="N415" s="4">
        <v>141</v>
      </c>
      <c r="O415" s="4">
        <v>7250</v>
      </c>
      <c r="P415" s="4">
        <v>5880</v>
      </c>
      <c r="Q415" s="4">
        <v>7630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9080</v>
      </c>
      <c r="J416" s="4">
        <v>9080</v>
      </c>
      <c r="K416" s="5">
        <v>7549.55</v>
      </c>
      <c r="L416" s="5">
        <v>920.20299999999997</v>
      </c>
      <c r="M416" s="5">
        <v>2081250000</v>
      </c>
      <c r="N416" s="4">
        <v>140</v>
      </c>
      <c r="O416" s="4">
        <v>7250</v>
      </c>
      <c r="P416" s="4">
        <v>7100</v>
      </c>
      <c r="Q416" s="4">
        <v>7640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9080</v>
      </c>
      <c r="J417" s="4">
        <v>9080</v>
      </c>
      <c r="K417" s="5">
        <v>7575.69</v>
      </c>
      <c r="L417" s="5">
        <v>871.23299999999995</v>
      </c>
      <c r="M417" s="5">
        <v>2014450000</v>
      </c>
      <c r="N417" s="4">
        <v>139</v>
      </c>
      <c r="O417" s="4">
        <v>7250</v>
      </c>
      <c r="P417" s="4">
        <v>6900</v>
      </c>
      <c r="Q417" s="4">
        <v>7670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9080</v>
      </c>
      <c r="J418" s="4">
        <v>9080</v>
      </c>
      <c r="K418" s="5">
        <v>7606.74</v>
      </c>
      <c r="L418" s="5">
        <v>838.82500000000005</v>
      </c>
      <c r="M418" s="5">
        <v>1956100000</v>
      </c>
      <c r="N418" s="4">
        <v>139</v>
      </c>
      <c r="O418" s="4">
        <v>7250</v>
      </c>
      <c r="P418" s="4">
        <v>7990</v>
      </c>
      <c r="Q418" s="4">
        <v>7670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9080</v>
      </c>
      <c r="J419" s="4">
        <v>9080</v>
      </c>
      <c r="K419" s="5">
        <v>7637.1</v>
      </c>
      <c r="L419" s="5">
        <v>815.39700000000005</v>
      </c>
      <c r="M419" s="5">
        <v>1914160000</v>
      </c>
      <c r="N419" s="4">
        <v>138</v>
      </c>
      <c r="O419" s="4">
        <v>7250</v>
      </c>
      <c r="P419" s="4">
        <v>5260</v>
      </c>
      <c r="Q419" s="4">
        <v>7700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9080</v>
      </c>
      <c r="J420" s="4">
        <v>9080</v>
      </c>
      <c r="K420" s="5">
        <v>7665.05</v>
      </c>
      <c r="L420" s="5">
        <v>801.40599999999995</v>
      </c>
      <c r="M420" s="5">
        <v>1893660000</v>
      </c>
      <c r="N420" s="4">
        <v>135</v>
      </c>
      <c r="O420" s="4">
        <v>7670</v>
      </c>
      <c r="P420" s="4">
        <v>6410</v>
      </c>
      <c r="Q420" s="4">
        <v>7730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9080</v>
      </c>
      <c r="J421" s="4">
        <v>9080</v>
      </c>
      <c r="K421" s="5">
        <v>7689.14</v>
      </c>
      <c r="L421" s="5">
        <v>781.10299999999995</v>
      </c>
      <c r="M421" s="5">
        <v>1874110000</v>
      </c>
      <c r="N421" s="4">
        <v>134</v>
      </c>
      <c r="O421" s="4">
        <v>7670</v>
      </c>
      <c r="P421" s="4">
        <v>8030</v>
      </c>
      <c r="Q421" s="4">
        <v>7740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9080</v>
      </c>
      <c r="J422" s="4">
        <v>9080</v>
      </c>
      <c r="K422" s="5">
        <v>7714.99</v>
      </c>
      <c r="L422" s="5">
        <v>733.46299999999997</v>
      </c>
      <c r="M422" s="5">
        <v>1855590000</v>
      </c>
      <c r="N422" s="4">
        <v>135</v>
      </c>
      <c r="O422" s="4">
        <v>7670</v>
      </c>
      <c r="P422" s="4">
        <v>6980</v>
      </c>
      <c r="Q422" s="4">
        <v>7750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9080</v>
      </c>
      <c r="J423" s="4">
        <v>9080</v>
      </c>
      <c r="K423" s="5">
        <v>7734.71</v>
      </c>
      <c r="L423" s="5">
        <v>713.822</v>
      </c>
      <c r="M423" s="5">
        <v>1822780000</v>
      </c>
      <c r="N423" s="4">
        <v>132</v>
      </c>
      <c r="O423" s="4">
        <v>7670</v>
      </c>
      <c r="P423" s="4">
        <v>8290</v>
      </c>
      <c r="Q423" s="4">
        <v>7760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9080</v>
      </c>
      <c r="J424" s="4">
        <v>9080</v>
      </c>
      <c r="K424" s="5">
        <v>7753.32</v>
      </c>
      <c r="L424" s="5">
        <v>687.14700000000005</v>
      </c>
      <c r="M424" s="5">
        <v>1805950000</v>
      </c>
      <c r="N424" s="4">
        <v>133</v>
      </c>
      <c r="O424" s="4">
        <v>7670</v>
      </c>
      <c r="P424" s="4">
        <v>6960</v>
      </c>
      <c r="Q424" s="4">
        <v>7760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9080</v>
      </c>
      <c r="J425" s="4">
        <v>9080</v>
      </c>
      <c r="K425" s="5">
        <v>7769.03</v>
      </c>
      <c r="L425" s="5">
        <v>668.11199999999997</v>
      </c>
      <c r="M425" s="5">
        <v>1768860000</v>
      </c>
      <c r="N425" s="4">
        <v>132</v>
      </c>
      <c r="O425" s="4">
        <v>7670</v>
      </c>
      <c r="P425" s="4">
        <v>6520</v>
      </c>
      <c r="Q425" s="4">
        <v>7780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9080</v>
      </c>
      <c r="J426" s="4">
        <v>9080</v>
      </c>
      <c r="K426" s="5">
        <v>7788.46</v>
      </c>
      <c r="L426" s="5">
        <v>648.04700000000003</v>
      </c>
      <c r="M426" s="5">
        <v>1725700000</v>
      </c>
      <c r="N426" s="4">
        <v>131</v>
      </c>
      <c r="O426" s="4">
        <v>7670</v>
      </c>
      <c r="P426" s="4">
        <v>8730</v>
      </c>
      <c r="Q426" s="4">
        <v>7800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4440</v>
      </c>
      <c r="I427" s="4">
        <v>9080</v>
      </c>
      <c r="J427" s="4">
        <v>4640</v>
      </c>
      <c r="K427" s="5">
        <v>7807.62</v>
      </c>
      <c r="L427" s="5">
        <v>632.51099999999997</v>
      </c>
      <c r="M427" s="5">
        <v>1687000000</v>
      </c>
      <c r="N427" s="4">
        <v>128</v>
      </c>
      <c r="O427" s="4">
        <v>7670</v>
      </c>
      <c r="P427" s="4">
        <v>7290</v>
      </c>
      <c r="Q427" s="4">
        <v>7830</v>
      </c>
    </row>
    <row r="428" spans="5:17">
      <c r="E428" s="4">
        <v>32</v>
      </c>
      <c r="F428" s="4">
        <v>212406</v>
      </c>
      <c r="G428" s="5">
        <v>3.05074E-2</v>
      </c>
      <c r="H428" s="4">
        <v>4440</v>
      </c>
      <c r="I428" s="4">
        <v>9080</v>
      </c>
      <c r="J428" s="4">
        <v>4640</v>
      </c>
      <c r="K428" s="5">
        <v>7821.93</v>
      </c>
      <c r="L428" s="5">
        <v>627.12900000000002</v>
      </c>
      <c r="M428" s="5">
        <v>1661430000</v>
      </c>
      <c r="N428" s="4">
        <v>129</v>
      </c>
      <c r="O428" s="4">
        <v>7670</v>
      </c>
      <c r="P428" s="4">
        <v>7650</v>
      </c>
      <c r="Q428" s="4">
        <v>7860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4440</v>
      </c>
      <c r="I429" s="4">
        <v>9080</v>
      </c>
      <c r="J429" s="4">
        <v>4640</v>
      </c>
      <c r="K429" s="5">
        <v>7839.24</v>
      </c>
      <c r="L429" s="5">
        <v>615.91700000000003</v>
      </c>
      <c r="M429" s="5">
        <v>1638720000</v>
      </c>
      <c r="N429" s="4">
        <v>125</v>
      </c>
      <c r="O429" s="4">
        <v>7670</v>
      </c>
      <c r="P429" s="4">
        <v>7490</v>
      </c>
      <c r="Q429" s="4">
        <v>7870</v>
      </c>
    </row>
    <row r="430" spans="5:17">
      <c r="E430" s="4">
        <v>34</v>
      </c>
      <c r="F430" s="4">
        <v>207640</v>
      </c>
      <c r="G430" s="5">
        <v>2.98228E-2</v>
      </c>
      <c r="H430" s="4">
        <v>4440</v>
      </c>
      <c r="I430" s="4">
        <v>9020</v>
      </c>
      <c r="J430" s="4">
        <v>4580</v>
      </c>
      <c r="K430" s="5">
        <v>7858.22</v>
      </c>
      <c r="L430" s="5">
        <v>608.85</v>
      </c>
      <c r="M430" s="5">
        <v>1631680000</v>
      </c>
      <c r="N430" s="4">
        <v>126</v>
      </c>
      <c r="O430" s="4">
        <v>7670</v>
      </c>
      <c r="P430" s="4">
        <v>8620</v>
      </c>
      <c r="Q430" s="4">
        <v>7870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4440</v>
      </c>
      <c r="I431" s="4">
        <v>9020</v>
      </c>
      <c r="J431" s="4">
        <v>4580</v>
      </c>
      <c r="K431" s="5">
        <v>7870.36</v>
      </c>
      <c r="L431" s="5">
        <v>604.77099999999996</v>
      </c>
      <c r="M431" s="5">
        <v>1622820000</v>
      </c>
      <c r="N431" s="4">
        <v>126</v>
      </c>
      <c r="O431" s="4">
        <v>7670</v>
      </c>
      <c r="P431" s="4">
        <v>8620</v>
      </c>
      <c r="Q431" s="4">
        <v>7890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4440</v>
      </c>
      <c r="I432" s="4">
        <v>9020</v>
      </c>
      <c r="J432" s="4">
        <v>4580</v>
      </c>
      <c r="K432" s="5">
        <v>7884.85</v>
      </c>
      <c r="L432" s="5">
        <v>601.02499999999998</v>
      </c>
      <c r="M432" s="5">
        <v>1604060000</v>
      </c>
      <c r="N432" s="4">
        <v>127</v>
      </c>
      <c r="O432" s="4">
        <v>7870</v>
      </c>
      <c r="P432" s="4">
        <v>8940</v>
      </c>
      <c r="Q432" s="4">
        <v>7920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4440</v>
      </c>
      <c r="I433" s="4">
        <v>9020</v>
      </c>
      <c r="J433" s="4">
        <v>4580</v>
      </c>
      <c r="K433" s="5">
        <v>7903.24</v>
      </c>
      <c r="L433" s="5">
        <v>593.47199999999998</v>
      </c>
      <c r="M433" s="5">
        <v>1583690000</v>
      </c>
      <c r="N433" s="4">
        <v>124</v>
      </c>
      <c r="O433" s="4">
        <v>7870</v>
      </c>
      <c r="P433" s="4">
        <v>8940</v>
      </c>
      <c r="Q433" s="4">
        <v>7930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4440</v>
      </c>
      <c r="I434" s="4">
        <v>9020</v>
      </c>
      <c r="J434" s="4">
        <v>4580</v>
      </c>
      <c r="K434" s="5">
        <v>7918.16</v>
      </c>
      <c r="L434" s="5">
        <v>587.96900000000005</v>
      </c>
      <c r="M434" s="5">
        <v>1550690000</v>
      </c>
      <c r="N434" s="4">
        <v>122</v>
      </c>
      <c r="O434" s="4">
        <v>7870</v>
      </c>
      <c r="P434" s="4">
        <v>8940</v>
      </c>
      <c r="Q434" s="4">
        <v>7980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4440</v>
      </c>
      <c r="I435" s="4">
        <v>9020</v>
      </c>
      <c r="J435" s="4">
        <v>4580</v>
      </c>
      <c r="K435" s="5">
        <v>7932.08</v>
      </c>
      <c r="L435" s="5">
        <v>587.529</v>
      </c>
      <c r="M435" s="5">
        <v>1511040000</v>
      </c>
      <c r="N435" s="4">
        <v>120</v>
      </c>
      <c r="O435" s="4">
        <v>7870</v>
      </c>
      <c r="P435" s="4">
        <v>7780</v>
      </c>
      <c r="Q435" s="4">
        <v>8000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4440</v>
      </c>
      <c r="I436" s="4">
        <v>9020</v>
      </c>
      <c r="J436" s="4">
        <v>4580</v>
      </c>
      <c r="K436" s="5">
        <v>7944.13</v>
      </c>
      <c r="L436" s="5">
        <v>587.55700000000002</v>
      </c>
      <c r="M436" s="5">
        <v>1484670000</v>
      </c>
      <c r="N436" s="4">
        <v>115</v>
      </c>
      <c r="O436" s="4">
        <v>7870</v>
      </c>
      <c r="P436" s="4">
        <v>7830</v>
      </c>
      <c r="Q436" s="4">
        <v>8010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4440</v>
      </c>
      <c r="I437" s="4">
        <v>9020</v>
      </c>
      <c r="J437" s="4">
        <v>4580</v>
      </c>
      <c r="K437" s="5">
        <v>7959.09</v>
      </c>
      <c r="L437" s="5">
        <v>574.822</v>
      </c>
      <c r="M437" s="5">
        <v>1436890000</v>
      </c>
      <c r="N437" s="4">
        <v>113</v>
      </c>
      <c r="O437" s="4">
        <v>7870</v>
      </c>
      <c r="P437" s="4">
        <v>6720</v>
      </c>
      <c r="Q437" s="4">
        <v>8030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4440</v>
      </c>
      <c r="I438" s="4">
        <v>9020</v>
      </c>
      <c r="J438" s="4">
        <v>4580</v>
      </c>
      <c r="K438" s="5">
        <v>7974.47</v>
      </c>
      <c r="L438" s="5">
        <v>567.34799999999996</v>
      </c>
      <c r="M438" s="5">
        <v>1379840000</v>
      </c>
      <c r="N438" s="4">
        <v>109</v>
      </c>
      <c r="O438" s="4">
        <v>8670</v>
      </c>
      <c r="P438" s="4">
        <v>7820</v>
      </c>
      <c r="Q438" s="4">
        <v>8040</v>
      </c>
    </row>
    <row r="439" spans="5:17">
      <c r="E439" s="4">
        <v>43</v>
      </c>
      <c r="F439" s="4">
        <v>165879</v>
      </c>
      <c r="G439" s="5">
        <v>2.38248E-2</v>
      </c>
      <c r="H439" s="4">
        <v>4440</v>
      </c>
      <c r="I439" s="4">
        <v>9020</v>
      </c>
      <c r="J439" s="4">
        <v>4580</v>
      </c>
      <c r="K439" s="5">
        <v>7990.92</v>
      </c>
      <c r="L439" s="5">
        <v>559.64599999999996</v>
      </c>
      <c r="M439" s="5">
        <v>1325520000</v>
      </c>
      <c r="N439" s="4">
        <v>109</v>
      </c>
      <c r="O439" s="4">
        <v>8670</v>
      </c>
      <c r="P439" s="4">
        <v>7960</v>
      </c>
      <c r="Q439" s="4">
        <v>8050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4440</v>
      </c>
      <c r="I440" s="4">
        <v>9020</v>
      </c>
      <c r="J440" s="4">
        <v>4580</v>
      </c>
      <c r="K440" s="5">
        <v>8006.88</v>
      </c>
      <c r="L440" s="5">
        <v>553.59400000000005</v>
      </c>
      <c r="M440" s="5">
        <v>1275910000</v>
      </c>
      <c r="N440" s="4">
        <v>104</v>
      </c>
      <c r="O440" s="4">
        <v>8670</v>
      </c>
      <c r="P440" s="4">
        <v>7820</v>
      </c>
      <c r="Q440" s="4">
        <v>8060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4440</v>
      </c>
      <c r="I441" s="4">
        <v>9020</v>
      </c>
      <c r="J441" s="4">
        <v>4580</v>
      </c>
      <c r="K441" s="5">
        <v>8023.78</v>
      </c>
      <c r="L441" s="5">
        <v>548.51099999999997</v>
      </c>
      <c r="M441" s="5">
        <v>1222610000</v>
      </c>
      <c r="N441" s="4">
        <v>102</v>
      </c>
      <c r="O441" s="4">
        <v>8670</v>
      </c>
      <c r="P441" s="4">
        <v>6790</v>
      </c>
      <c r="Q441" s="4">
        <v>8090</v>
      </c>
    </row>
    <row r="442" spans="5:17">
      <c r="E442" s="4">
        <v>46</v>
      </c>
      <c r="F442" s="4">
        <v>144773</v>
      </c>
      <c r="G442" s="5">
        <v>2.07934E-2</v>
      </c>
      <c r="H442" s="4">
        <v>4440</v>
      </c>
      <c r="I442" s="4">
        <v>9020</v>
      </c>
      <c r="J442" s="4">
        <v>4580</v>
      </c>
      <c r="K442" s="5">
        <v>8036.04</v>
      </c>
      <c r="L442" s="5">
        <v>541.87800000000004</v>
      </c>
      <c r="M442" s="5">
        <v>1163400000</v>
      </c>
      <c r="N442" s="4">
        <v>100</v>
      </c>
      <c r="O442" s="4">
        <v>8670</v>
      </c>
      <c r="P442" s="4">
        <v>7700</v>
      </c>
      <c r="Q442" s="4">
        <v>8100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4440</v>
      </c>
      <c r="I443" s="4">
        <v>9020</v>
      </c>
      <c r="J443" s="4">
        <v>4580</v>
      </c>
      <c r="K443" s="5">
        <v>8051.68</v>
      </c>
      <c r="L443" s="5">
        <v>537.85199999999998</v>
      </c>
      <c r="M443" s="5">
        <v>1111740000</v>
      </c>
      <c r="N443" s="4">
        <v>97</v>
      </c>
      <c r="O443" s="4">
        <v>8670</v>
      </c>
      <c r="P443" s="4">
        <v>7380</v>
      </c>
      <c r="Q443" s="4">
        <v>8110</v>
      </c>
    </row>
    <row r="444" spans="5:17">
      <c r="E444" s="4">
        <v>48</v>
      </c>
      <c r="F444" s="4">
        <v>130322</v>
      </c>
      <c r="G444" s="5">
        <v>1.87178E-2</v>
      </c>
      <c r="H444" s="4">
        <v>4440</v>
      </c>
      <c r="I444" s="4">
        <v>9020</v>
      </c>
      <c r="J444" s="4">
        <v>4580</v>
      </c>
      <c r="K444" s="5">
        <v>8064.06</v>
      </c>
      <c r="L444" s="5">
        <v>530.45100000000002</v>
      </c>
      <c r="M444" s="5">
        <v>1050920000</v>
      </c>
      <c r="N444" s="4">
        <v>95</v>
      </c>
      <c r="O444" s="4">
        <v>8670</v>
      </c>
      <c r="P444" s="4">
        <v>8200</v>
      </c>
      <c r="Q444" s="4">
        <v>8150</v>
      </c>
    </row>
    <row r="445" spans="5:17">
      <c r="E445" s="4">
        <v>49</v>
      </c>
      <c r="F445" s="4">
        <v>123826</v>
      </c>
      <c r="G445" s="5">
        <v>1.77848E-2</v>
      </c>
      <c r="H445" s="4">
        <v>4440</v>
      </c>
      <c r="I445" s="4">
        <v>9020</v>
      </c>
      <c r="J445" s="4">
        <v>4580</v>
      </c>
      <c r="K445" s="5">
        <v>8078.34</v>
      </c>
      <c r="L445" s="5">
        <v>519.50400000000002</v>
      </c>
      <c r="M445" s="5">
        <v>1000310000</v>
      </c>
      <c r="N445" s="4">
        <v>93</v>
      </c>
      <c r="O445" s="4">
        <v>8670</v>
      </c>
      <c r="P445" s="4">
        <v>7760</v>
      </c>
      <c r="Q445" s="4">
        <v>8170</v>
      </c>
    </row>
    <row r="446" spans="5:17">
      <c r="E446" s="4">
        <v>50</v>
      </c>
      <c r="F446" s="4">
        <v>118095</v>
      </c>
      <c r="G446" s="5">
        <v>1.69617E-2</v>
      </c>
      <c r="H446" s="4">
        <v>4440</v>
      </c>
      <c r="I446" s="4">
        <v>9020</v>
      </c>
      <c r="J446" s="4">
        <v>4580</v>
      </c>
      <c r="K446" s="5">
        <v>8092.72</v>
      </c>
      <c r="L446" s="5">
        <v>508.74400000000003</v>
      </c>
      <c r="M446" s="5">
        <v>955710000</v>
      </c>
      <c r="N446" s="4">
        <v>88</v>
      </c>
      <c r="O446" s="4">
        <v>8670</v>
      </c>
      <c r="P446" s="4">
        <v>6890</v>
      </c>
      <c r="Q446" s="4">
        <v>8180</v>
      </c>
    </row>
    <row r="447" spans="5:17">
      <c r="E447" s="4">
        <v>51</v>
      </c>
      <c r="F447" s="4">
        <v>114796</v>
      </c>
      <c r="G447" s="5">
        <v>1.64879E-2</v>
      </c>
      <c r="H447" s="4">
        <v>4440</v>
      </c>
      <c r="I447" s="4">
        <v>9020</v>
      </c>
      <c r="J447" s="4">
        <v>4580</v>
      </c>
      <c r="K447" s="5">
        <v>8095.82</v>
      </c>
      <c r="L447" s="5">
        <v>504.17399999999998</v>
      </c>
      <c r="M447" s="5">
        <v>929368000</v>
      </c>
      <c r="N447" s="4">
        <v>85</v>
      </c>
      <c r="O447" s="4">
        <v>8670</v>
      </c>
      <c r="P447" s="4">
        <v>7030</v>
      </c>
      <c r="Q447" s="4">
        <v>8210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4440</v>
      </c>
      <c r="I448" s="4">
        <v>9020</v>
      </c>
      <c r="J448" s="4">
        <v>4580</v>
      </c>
      <c r="K448" s="5">
        <v>8096.23</v>
      </c>
      <c r="L448" s="5">
        <v>500.47699999999998</v>
      </c>
      <c r="M448" s="5">
        <v>901701000</v>
      </c>
      <c r="N448" s="4">
        <v>82</v>
      </c>
      <c r="O448" s="4">
        <v>8670</v>
      </c>
      <c r="P448" s="4">
        <v>8530</v>
      </c>
      <c r="Q448" s="4">
        <v>8210</v>
      </c>
    </row>
    <row r="449" spans="5:17">
      <c r="E449" s="4">
        <v>53</v>
      </c>
      <c r="F449" s="4">
        <v>105587</v>
      </c>
      <c r="G449" s="5">
        <v>1.51652E-2</v>
      </c>
      <c r="H449" s="4">
        <v>4440</v>
      </c>
      <c r="I449" s="4">
        <v>9020</v>
      </c>
      <c r="J449" s="4">
        <v>4580</v>
      </c>
      <c r="K449" s="5">
        <v>8097.45</v>
      </c>
      <c r="L449" s="5">
        <v>493.649</v>
      </c>
      <c r="M449" s="5">
        <v>854985000</v>
      </c>
      <c r="N449" s="4">
        <v>80</v>
      </c>
      <c r="O449" s="4">
        <v>7950</v>
      </c>
      <c r="P449" s="4">
        <v>7980</v>
      </c>
      <c r="Q449" s="4">
        <v>8210</v>
      </c>
    </row>
    <row r="450" spans="5:17">
      <c r="E450" s="4">
        <v>54</v>
      </c>
      <c r="F450" s="4">
        <v>99403</v>
      </c>
      <c r="G450" s="5">
        <v>1.4277E-2</v>
      </c>
      <c r="H450" s="4">
        <v>6370</v>
      </c>
      <c r="I450" s="4">
        <v>9020</v>
      </c>
      <c r="J450" s="4">
        <v>2650</v>
      </c>
      <c r="K450" s="5">
        <v>8099.67</v>
      </c>
      <c r="L450" s="5">
        <v>493.10399999999998</v>
      </c>
      <c r="M450" s="5">
        <v>805131000</v>
      </c>
      <c r="N450" s="4">
        <v>73</v>
      </c>
      <c r="O450" s="4">
        <v>7950</v>
      </c>
      <c r="P450" s="4">
        <v>7240</v>
      </c>
      <c r="Q450" s="4">
        <v>8230</v>
      </c>
    </row>
    <row r="451" spans="5:17">
      <c r="E451" s="4">
        <v>55</v>
      </c>
      <c r="F451" s="4">
        <v>92018</v>
      </c>
      <c r="G451" s="5">
        <v>1.32163E-2</v>
      </c>
      <c r="H451" s="4">
        <v>6370</v>
      </c>
      <c r="I451" s="4">
        <v>9020</v>
      </c>
      <c r="J451" s="4">
        <v>2650</v>
      </c>
      <c r="K451" s="5">
        <v>8111.06</v>
      </c>
      <c r="L451" s="5">
        <v>488.29</v>
      </c>
      <c r="M451" s="5">
        <v>746363000</v>
      </c>
      <c r="N451" s="4">
        <v>72</v>
      </c>
      <c r="O451" s="4">
        <v>8420</v>
      </c>
      <c r="P451" s="4">
        <v>7360</v>
      </c>
      <c r="Q451" s="4">
        <v>8280</v>
      </c>
    </row>
    <row r="452" spans="5:17">
      <c r="E452" s="4">
        <v>56</v>
      </c>
      <c r="F452" s="4">
        <v>84737</v>
      </c>
      <c r="G452" s="5">
        <v>1.21706E-2</v>
      </c>
      <c r="H452" s="4">
        <v>6370</v>
      </c>
      <c r="I452" s="4">
        <v>9020</v>
      </c>
      <c r="J452" s="4">
        <v>2650</v>
      </c>
      <c r="K452" s="5">
        <v>8124.71</v>
      </c>
      <c r="L452" s="5">
        <v>484.05700000000002</v>
      </c>
      <c r="M452" s="5">
        <v>688463000</v>
      </c>
      <c r="N452" s="4">
        <v>71</v>
      </c>
      <c r="O452" s="4">
        <v>8420</v>
      </c>
      <c r="P452" s="4">
        <v>7360</v>
      </c>
      <c r="Q452" s="4">
        <v>8280</v>
      </c>
    </row>
    <row r="453" spans="5:17">
      <c r="E453" s="4">
        <v>57</v>
      </c>
      <c r="F453" s="4">
        <v>77854</v>
      </c>
      <c r="G453" s="5">
        <v>1.1181999999999999E-2</v>
      </c>
      <c r="H453" s="4">
        <v>6370</v>
      </c>
      <c r="I453" s="4">
        <v>9020</v>
      </c>
      <c r="J453" s="4">
        <v>2650</v>
      </c>
      <c r="K453" s="5">
        <v>8138.83</v>
      </c>
      <c r="L453" s="5">
        <v>477.40600000000001</v>
      </c>
      <c r="M453" s="5">
        <v>633641000</v>
      </c>
      <c r="N453" s="4">
        <v>65</v>
      </c>
      <c r="O453" s="4">
        <v>8420</v>
      </c>
      <c r="P453" s="4">
        <v>7560</v>
      </c>
      <c r="Q453" s="4">
        <v>8290</v>
      </c>
    </row>
    <row r="454" spans="5:17">
      <c r="E454" s="4">
        <v>58</v>
      </c>
      <c r="F454" s="4">
        <v>71855</v>
      </c>
      <c r="G454" s="5">
        <v>1.03204E-2</v>
      </c>
      <c r="H454" s="4">
        <v>6370</v>
      </c>
      <c r="I454" s="4">
        <v>9020</v>
      </c>
      <c r="J454" s="4">
        <v>2650</v>
      </c>
      <c r="K454" s="5">
        <v>8149.94</v>
      </c>
      <c r="L454" s="5">
        <v>469.99900000000002</v>
      </c>
      <c r="M454" s="5">
        <v>585614000</v>
      </c>
      <c r="N454" s="4">
        <v>64</v>
      </c>
      <c r="O454" s="4">
        <v>8420</v>
      </c>
      <c r="P454" s="4">
        <v>8320</v>
      </c>
      <c r="Q454" s="4">
        <v>8290</v>
      </c>
    </row>
    <row r="455" spans="5:17">
      <c r="E455" s="4">
        <v>59</v>
      </c>
      <c r="F455" s="4">
        <v>64621</v>
      </c>
      <c r="G455" s="5">
        <v>9.2813600000000007E-3</v>
      </c>
      <c r="H455" s="4">
        <v>6370</v>
      </c>
      <c r="I455" s="4">
        <v>9020</v>
      </c>
      <c r="J455" s="4">
        <v>2650</v>
      </c>
      <c r="K455" s="5">
        <v>8163.61</v>
      </c>
      <c r="L455" s="5">
        <v>469.06700000000001</v>
      </c>
      <c r="M455" s="5">
        <v>527541000</v>
      </c>
      <c r="N455" s="4">
        <v>60</v>
      </c>
      <c r="O455" s="4">
        <v>8420</v>
      </c>
      <c r="P455" s="4">
        <v>7840</v>
      </c>
      <c r="Q455" s="4">
        <v>8310</v>
      </c>
    </row>
    <row r="456" spans="5:17">
      <c r="E456" s="4">
        <v>60</v>
      </c>
      <c r="F456" s="4">
        <v>57162</v>
      </c>
      <c r="G456" s="5">
        <v>8.21004E-3</v>
      </c>
      <c r="H456" s="4">
        <v>6370</v>
      </c>
      <c r="I456" s="4">
        <v>9020</v>
      </c>
      <c r="J456" s="4">
        <v>2650</v>
      </c>
      <c r="K456" s="5">
        <v>8186.14</v>
      </c>
      <c r="L456" s="5">
        <v>460.65300000000002</v>
      </c>
      <c r="M456" s="5">
        <v>467936000</v>
      </c>
      <c r="N456" s="4">
        <v>56</v>
      </c>
      <c r="O456" s="4">
        <v>8420</v>
      </c>
      <c r="P456" s="4">
        <v>7730</v>
      </c>
      <c r="Q456" s="4">
        <v>8330</v>
      </c>
    </row>
    <row r="457" spans="5:17">
      <c r="E457" s="4">
        <v>61</v>
      </c>
      <c r="F457" s="4">
        <v>49337</v>
      </c>
      <c r="G457" s="5">
        <v>7.0861500000000003E-3</v>
      </c>
      <c r="H457" s="4">
        <v>6370</v>
      </c>
      <c r="I457" s="4">
        <v>9020</v>
      </c>
      <c r="J457" s="4">
        <v>2650</v>
      </c>
      <c r="K457" s="5">
        <v>8200.9</v>
      </c>
      <c r="L457" s="5">
        <v>453.05500000000001</v>
      </c>
      <c r="M457" s="5">
        <v>404608000</v>
      </c>
      <c r="N457" s="4">
        <v>51</v>
      </c>
      <c r="O457" s="4">
        <v>8420</v>
      </c>
      <c r="P457" s="4">
        <v>9020</v>
      </c>
      <c r="Q457" s="4">
        <v>8330</v>
      </c>
    </row>
    <row r="458" spans="5:17">
      <c r="E458" s="4">
        <v>62</v>
      </c>
      <c r="F458" s="4">
        <v>42776</v>
      </c>
      <c r="G458" s="5">
        <v>6.1438100000000004E-3</v>
      </c>
      <c r="H458" s="4">
        <v>6370</v>
      </c>
      <c r="I458" s="4">
        <v>8890</v>
      </c>
      <c r="J458" s="4">
        <v>2520</v>
      </c>
      <c r="K458" s="5">
        <v>8212.7900000000009</v>
      </c>
      <c r="L458" s="5">
        <v>453.27</v>
      </c>
      <c r="M458" s="5">
        <v>351310000</v>
      </c>
      <c r="N458" s="4">
        <v>50</v>
      </c>
      <c r="O458" s="4">
        <v>8420</v>
      </c>
      <c r="P458" s="4">
        <v>8070</v>
      </c>
      <c r="Q458" s="4">
        <v>8370</v>
      </c>
    </row>
    <row r="459" spans="5:17">
      <c r="E459" s="4">
        <v>63</v>
      </c>
      <c r="F459" s="4">
        <v>35511</v>
      </c>
      <c r="G459" s="5">
        <v>5.10036E-3</v>
      </c>
      <c r="H459" s="4">
        <v>6970</v>
      </c>
      <c r="I459" s="4">
        <v>8890</v>
      </c>
      <c r="J459" s="4">
        <v>1920</v>
      </c>
      <c r="K459" s="5">
        <v>8223.82</v>
      </c>
      <c r="L459" s="5">
        <v>449.66199999999998</v>
      </c>
      <c r="M459" s="5">
        <v>292036000</v>
      </c>
      <c r="N459" s="4">
        <v>46</v>
      </c>
      <c r="O459" s="4">
        <v>8420</v>
      </c>
      <c r="P459" s="4">
        <v>8170</v>
      </c>
      <c r="Q459" s="4">
        <v>8380</v>
      </c>
    </row>
    <row r="460" spans="5:17">
      <c r="E460" s="4">
        <v>64</v>
      </c>
      <c r="F460" s="4">
        <v>29543</v>
      </c>
      <c r="G460" s="5">
        <v>4.24319E-3</v>
      </c>
      <c r="H460" s="4">
        <v>6970</v>
      </c>
      <c r="I460" s="4">
        <v>8890</v>
      </c>
      <c r="J460" s="4">
        <v>1920</v>
      </c>
      <c r="K460" s="5">
        <v>8242.09</v>
      </c>
      <c r="L460" s="5">
        <v>440.73599999999999</v>
      </c>
      <c r="M460" s="5">
        <v>243496000</v>
      </c>
      <c r="N460" s="4">
        <v>46</v>
      </c>
      <c r="O460" s="4">
        <v>8420</v>
      </c>
      <c r="P460" s="4">
        <v>8210</v>
      </c>
      <c r="Q460" s="4">
        <v>8420</v>
      </c>
    </row>
    <row r="461" spans="5:17">
      <c r="E461" s="4">
        <v>65</v>
      </c>
      <c r="F461" s="4">
        <v>23703</v>
      </c>
      <c r="G461" s="5">
        <v>3.4044000000000001E-3</v>
      </c>
      <c r="H461" s="4">
        <v>6970</v>
      </c>
      <c r="I461" s="4">
        <v>8890</v>
      </c>
      <c r="J461" s="4">
        <v>1920</v>
      </c>
      <c r="K461" s="5">
        <v>8249.33</v>
      </c>
      <c r="L461" s="5">
        <v>438.64699999999999</v>
      </c>
      <c r="M461" s="5">
        <v>195534000</v>
      </c>
      <c r="N461" s="4">
        <v>42</v>
      </c>
      <c r="O461" s="4">
        <v>8280</v>
      </c>
      <c r="P461" s="4">
        <v>7270</v>
      </c>
      <c r="Q461" s="4">
        <v>8420</v>
      </c>
    </row>
    <row r="462" spans="5:17">
      <c r="E462" s="4">
        <v>66</v>
      </c>
      <c r="F462" s="4">
        <v>18772</v>
      </c>
      <c r="G462" s="5">
        <v>2.6961799999999998E-3</v>
      </c>
      <c r="H462" s="4">
        <v>6970</v>
      </c>
      <c r="I462" s="4">
        <v>8890</v>
      </c>
      <c r="J462" s="4">
        <v>1920</v>
      </c>
      <c r="K462" s="5">
        <v>8269.85</v>
      </c>
      <c r="L462" s="5">
        <v>434.303</v>
      </c>
      <c r="M462" s="5">
        <v>155242000</v>
      </c>
      <c r="N462" s="4">
        <v>38</v>
      </c>
      <c r="O462" s="4">
        <v>8420</v>
      </c>
      <c r="P462" s="4">
        <v>8110</v>
      </c>
      <c r="Q462" s="4">
        <v>8420</v>
      </c>
    </row>
    <row r="463" spans="5:17">
      <c r="E463" s="4">
        <v>67</v>
      </c>
      <c r="F463" s="4">
        <v>15198</v>
      </c>
      <c r="G463" s="5">
        <v>2.1828500000000001E-3</v>
      </c>
      <c r="H463" s="4">
        <v>6970</v>
      </c>
      <c r="I463" s="4">
        <v>8890</v>
      </c>
      <c r="J463" s="4">
        <v>1920</v>
      </c>
      <c r="K463" s="5">
        <v>8278.44</v>
      </c>
      <c r="L463" s="5">
        <v>430.947</v>
      </c>
      <c r="M463" s="5">
        <v>125816000</v>
      </c>
      <c r="N463" s="4">
        <v>33</v>
      </c>
      <c r="O463" s="4">
        <v>8330</v>
      </c>
      <c r="P463" s="4">
        <v>8060</v>
      </c>
      <c r="Q463" s="4">
        <v>8420</v>
      </c>
    </row>
    <row r="464" spans="5:17">
      <c r="E464" s="4">
        <v>68</v>
      </c>
      <c r="F464" s="4">
        <v>11537</v>
      </c>
      <c r="G464" s="5">
        <v>1.6570300000000001E-3</v>
      </c>
      <c r="H464" s="4">
        <v>6970</v>
      </c>
      <c r="I464" s="4">
        <v>8890</v>
      </c>
      <c r="J464" s="4">
        <v>1920</v>
      </c>
      <c r="K464" s="5">
        <v>8296.75</v>
      </c>
      <c r="L464" s="5">
        <v>426.43299999999999</v>
      </c>
      <c r="M464" s="5">
        <v>95719600</v>
      </c>
      <c r="N464" s="4">
        <v>30</v>
      </c>
      <c r="O464" s="4">
        <v>8330</v>
      </c>
      <c r="P464" s="4">
        <v>8000</v>
      </c>
      <c r="Q464" s="4">
        <v>8420</v>
      </c>
    </row>
    <row r="465" spans="2:17">
      <c r="E465" s="4">
        <v>69</v>
      </c>
      <c r="F465" s="4">
        <v>8721</v>
      </c>
      <c r="G465" s="5">
        <v>1.2525800000000001E-3</v>
      </c>
      <c r="H465" s="4">
        <v>6970</v>
      </c>
      <c r="I465" s="4">
        <v>8890</v>
      </c>
      <c r="J465" s="4">
        <v>1920</v>
      </c>
      <c r="K465" s="5">
        <v>8316.48</v>
      </c>
      <c r="L465" s="5">
        <v>404.82400000000001</v>
      </c>
      <c r="M465" s="5">
        <v>72528000</v>
      </c>
      <c r="N465" s="4">
        <v>26</v>
      </c>
      <c r="O465" s="4">
        <v>8330</v>
      </c>
      <c r="P465" s="4">
        <v>8040</v>
      </c>
      <c r="Q465" s="4">
        <v>8480</v>
      </c>
    </row>
    <row r="466" spans="2:17">
      <c r="E466" s="4">
        <v>70</v>
      </c>
      <c r="F466" s="4">
        <v>6603</v>
      </c>
      <c r="G466" s="5">
        <v>9.4837299999999997E-4</v>
      </c>
      <c r="H466" s="4">
        <v>6970</v>
      </c>
      <c r="I466" s="4">
        <v>8890</v>
      </c>
      <c r="J466" s="4">
        <v>1920</v>
      </c>
      <c r="K466" s="5">
        <v>8312.0400000000009</v>
      </c>
      <c r="L466" s="5">
        <v>400.22699999999998</v>
      </c>
      <c r="M466" s="5">
        <v>54884400</v>
      </c>
      <c r="N466" s="4">
        <v>23</v>
      </c>
      <c r="O466" s="4">
        <v>8330</v>
      </c>
      <c r="P466" s="4">
        <v>8890</v>
      </c>
      <c r="Q466" s="4">
        <v>8480</v>
      </c>
    </row>
    <row r="467" spans="2:17">
      <c r="E467" s="4">
        <v>71</v>
      </c>
      <c r="F467" s="4">
        <v>4790</v>
      </c>
      <c r="G467" s="5">
        <v>6.8797599999999997E-4</v>
      </c>
      <c r="H467" s="4">
        <v>6970</v>
      </c>
      <c r="I467" s="4">
        <v>8700</v>
      </c>
      <c r="J467" s="4">
        <v>1730</v>
      </c>
      <c r="K467" s="5">
        <v>8302.49</v>
      </c>
      <c r="L467" s="5">
        <v>399.36599999999999</v>
      </c>
      <c r="M467" s="5">
        <v>39768900</v>
      </c>
      <c r="N467" s="4">
        <v>21</v>
      </c>
      <c r="O467" s="4">
        <v>8330</v>
      </c>
      <c r="P467" s="4">
        <v>6970</v>
      </c>
      <c r="Q467" s="4">
        <v>8420</v>
      </c>
    </row>
    <row r="468" spans="2:17">
      <c r="E468" s="4">
        <v>72</v>
      </c>
      <c r="F468" s="4">
        <v>3532</v>
      </c>
      <c r="G468" s="5">
        <v>5.0729300000000002E-4</v>
      </c>
      <c r="H468" s="4">
        <v>7290</v>
      </c>
      <c r="I468" s="4">
        <v>8700</v>
      </c>
      <c r="J468" s="4">
        <v>1410</v>
      </c>
      <c r="K468" s="5">
        <v>8265.82</v>
      </c>
      <c r="L468" s="5">
        <v>416.85700000000003</v>
      </c>
      <c r="M468" s="5">
        <v>29194900</v>
      </c>
      <c r="N468" s="4">
        <v>18</v>
      </c>
      <c r="O468" s="4">
        <v>8330</v>
      </c>
      <c r="P468" s="4">
        <v>8290</v>
      </c>
      <c r="Q468" s="4">
        <v>8330</v>
      </c>
    </row>
    <row r="469" spans="2:17">
      <c r="E469" s="4">
        <v>73</v>
      </c>
      <c r="F469" s="4">
        <v>2381</v>
      </c>
      <c r="G469" s="5">
        <v>3.4197699999999998E-4</v>
      </c>
      <c r="H469" s="4">
        <v>7290</v>
      </c>
      <c r="I469" s="4">
        <v>8700</v>
      </c>
      <c r="J469" s="4">
        <v>1410</v>
      </c>
      <c r="K469" s="5">
        <v>8268.31</v>
      </c>
      <c r="L469" s="5">
        <v>423.63200000000001</v>
      </c>
      <c r="M469" s="5">
        <v>19686800</v>
      </c>
      <c r="N469" s="4">
        <v>11</v>
      </c>
      <c r="O469" s="4">
        <v>8330</v>
      </c>
      <c r="P469" s="4">
        <v>8460</v>
      </c>
      <c r="Q469" s="4">
        <v>8330</v>
      </c>
    </row>
    <row r="470" spans="2:17">
      <c r="E470" s="4">
        <v>74</v>
      </c>
      <c r="F470" s="4">
        <v>1653</v>
      </c>
      <c r="G470" s="5">
        <v>2.3741600000000001E-4</v>
      </c>
      <c r="H470" s="4">
        <v>7290</v>
      </c>
      <c r="I470" s="4">
        <v>8700</v>
      </c>
      <c r="J470" s="4">
        <v>1410</v>
      </c>
      <c r="K470" s="5">
        <v>8304.43</v>
      </c>
      <c r="L470" s="5">
        <v>378.012</v>
      </c>
      <c r="M470" s="5">
        <v>13727200</v>
      </c>
      <c r="N470" s="4">
        <v>9</v>
      </c>
      <c r="O470" s="4">
        <v>8330</v>
      </c>
      <c r="P470" s="4">
        <v>8480</v>
      </c>
      <c r="Q470" s="4">
        <v>8330</v>
      </c>
    </row>
    <row r="471" spans="2:17">
      <c r="E471" s="4">
        <v>75</v>
      </c>
      <c r="F471" s="4">
        <v>1066</v>
      </c>
      <c r="G471" s="5">
        <v>1.5310700000000001E-4</v>
      </c>
      <c r="H471" s="4">
        <v>7290</v>
      </c>
      <c r="I471" s="4">
        <v>8700</v>
      </c>
      <c r="J471" s="4">
        <v>1410</v>
      </c>
      <c r="K471" s="5">
        <v>8370.77</v>
      </c>
      <c r="L471" s="5">
        <v>306.93200000000002</v>
      </c>
      <c r="M471" s="5">
        <v>8923240</v>
      </c>
      <c r="N471" s="4">
        <v>6</v>
      </c>
      <c r="O471" s="4">
        <v>8330</v>
      </c>
      <c r="P471" s="4">
        <v>7290</v>
      </c>
      <c r="Q471" s="4">
        <v>8330</v>
      </c>
    </row>
    <row r="472" spans="2:17">
      <c r="E472" s="4">
        <v>76</v>
      </c>
      <c r="F472" s="4">
        <v>540</v>
      </c>
      <c r="G472" s="5">
        <v>7.75589E-5</v>
      </c>
      <c r="H472" s="4">
        <v>7640</v>
      </c>
      <c r="I472" s="4">
        <v>8700</v>
      </c>
      <c r="J472" s="4">
        <v>1060</v>
      </c>
      <c r="K472" s="5">
        <v>8365.7999999999993</v>
      </c>
      <c r="L472" s="5">
        <v>316.58499999999998</v>
      </c>
      <c r="M472" s="5">
        <v>4517530</v>
      </c>
      <c r="N472" s="4">
        <v>4</v>
      </c>
      <c r="O472" s="4">
        <v>8330</v>
      </c>
      <c r="P472" s="4">
        <v>7640</v>
      </c>
      <c r="Q472" s="4">
        <v>8330</v>
      </c>
    </row>
    <row r="473" spans="2:17">
      <c r="E473" s="4">
        <v>77</v>
      </c>
      <c r="F473" s="4">
        <v>236</v>
      </c>
      <c r="G473" s="5">
        <v>3.3896100000000002E-5</v>
      </c>
      <c r="H473" s="4">
        <v>7640</v>
      </c>
      <c r="I473" s="4">
        <v>8700</v>
      </c>
      <c r="J473" s="4">
        <v>1060</v>
      </c>
      <c r="K473" s="5">
        <v>8377.4599999999991</v>
      </c>
      <c r="L473" s="5">
        <v>320.745</v>
      </c>
      <c r="M473" s="5">
        <v>1977080</v>
      </c>
      <c r="N473" s="4">
        <v>4</v>
      </c>
      <c r="O473" s="4">
        <v>8330</v>
      </c>
      <c r="P473" s="4">
        <v>8500</v>
      </c>
      <c r="Q473" s="4">
        <v>8330</v>
      </c>
    </row>
    <row r="474" spans="2:17">
      <c r="E474" s="4">
        <v>78</v>
      </c>
      <c r="F474" s="4">
        <v>59</v>
      </c>
      <c r="G474" s="5">
        <v>8.4740200000000002E-6</v>
      </c>
      <c r="H474" s="4">
        <v>8330</v>
      </c>
      <c r="I474" s="4">
        <v>8700</v>
      </c>
      <c r="J474" s="4">
        <v>370</v>
      </c>
      <c r="K474" s="5">
        <v>8461.7000000000007</v>
      </c>
      <c r="L474" s="5">
        <v>177.154</v>
      </c>
      <c r="M474" s="5">
        <v>499240</v>
      </c>
      <c r="N474" s="4">
        <v>2</v>
      </c>
      <c r="O474" s="4">
        <v>8330</v>
      </c>
      <c r="P474" s="4">
        <v>8700</v>
      </c>
      <c r="Q474" s="4">
        <v>8330</v>
      </c>
    </row>
    <row r="475" spans="2:17">
      <c r="E475" s="4">
        <v>79</v>
      </c>
      <c r="F475" s="4">
        <v>15</v>
      </c>
      <c r="G475" s="5">
        <v>2.1544099999999999E-6</v>
      </c>
      <c r="H475" s="4">
        <v>8330</v>
      </c>
      <c r="I475" s="4">
        <v>8330</v>
      </c>
      <c r="J475" s="4">
        <v>0</v>
      </c>
      <c r="K475" s="5">
        <v>8330</v>
      </c>
      <c r="L475" s="5">
        <v>0</v>
      </c>
      <c r="M475" s="5">
        <v>124950</v>
      </c>
      <c r="N475" s="4">
        <v>1</v>
      </c>
      <c r="O475" s="4">
        <v>8330</v>
      </c>
      <c r="P475" s="4">
        <v>8330</v>
      </c>
      <c r="Q475" s="4">
        <v>8330</v>
      </c>
    </row>
    <row r="476" spans="2:17">
      <c r="B476" t="s">
        <v>39</v>
      </c>
      <c r="E476" s="4">
        <v>1</v>
      </c>
      <c r="F476" s="4">
        <v>4965254</v>
      </c>
      <c r="G476" s="5">
        <v>0.71314699999999998</v>
      </c>
      <c r="H476" s="4">
        <v>0</v>
      </c>
      <c r="I476" s="4">
        <v>9540</v>
      </c>
      <c r="J476" s="4">
        <v>9540</v>
      </c>
      <c r="K476" s="5">
        <v>4301.8900000000003</v>
      </c>
      <c r="L476" s="5">
        <v>2592.75</v>
      </c>
      <c r="M476" s="5">
        <v>21360000000</v>
      </c>
      <c r="N476" s="4">
        <v>158</v>
      </c>
      <c r="O476" s="4">
        <v>2930</v>
      </c>
      <c r="P476" s="4">
        <v>6262</v>
      </c>
      <c r="Q476" s="4">
        <v>4590</v>
      </c>
    </row>
    <row r="477" spans="2:17">
      <c r="E477" s="4">
        <v>2</v>
      </c>
      <c r="F477" s="4">
        <v>1506506</v>
      </c>
      <c r="G477" s="5">
        <v>0.21637600000000001</v>
      </c>
      <c r="H477" s="4">
        <v>0</v>
      </c>
      <c r="I477" s="4">
        <v>9540</v>
      </c>
      <c r="J477" s="4">
        <v>9540</v>
      </c>
      <c r="K477" s="5">
        <v>6425.49</v>
      </c>
      <c r="L477" s="5">
        <v>2126.46</v>
      </c>
      <c r="M477" s="5">
        <v>9680040000</v>
      </c>
      <c r="N477" s="4">
        <v>138</v>
      </c>
      <c r="O477" s="4">
        <v>2930</v>
      </c>
      <c r="P477" s="4">
        <v>4432</v>
      </c>
      <c r="Q477" s="4">
        <v>6980</v>
      </c>
    </row>
    <row r="478" spans="2:17">
      <c r="E478" s="4">
        <v>3</v>
      </c>
      <c r="F478" s="4">
        <v>1093829</v>
      </c>
      <c r="G478" s="5">
        <v>0.15710399999999999</v>
      </c>
      <c r="H478" s="4">
        <v>0</v>
      </c>
      <c r="I478" s="4">
        <v>9540</v>
      </c>
      <c r="J478" s="4">
        <v>9540</v>
      </c>
      <c r="K478" s="5">
        <v>6840.44</v>
      </c>
      <c r="L478" s="5">
        <v>1958.52</v>
      </c>
      <c r="M478" s="5">
        <v>7482270000</v>
      </c>
      <c r="N478" s="4">
        <v>151</v>
      </c>
      <c r="O478" s="4">
        <v>2930</v>
      </c>
      <c r="P478" s="4">
        <v>7320</v>
      </c>
      <c r="Q478" s="4">
        <v>7330</v>
      </c>
    </row>
    <row r="479" spans="2:17">
      <c r="E479" s="4">
        <v>4</v>
      </c>
      <c r="F479" s="4">
        <v>864477</v>
      </c>
      <c r="G479" s="5">
        <v>0.124163</v>
      </c>
      <c r="H479" s="4">
        <v>0</v>
      </c>
      <c r="I479" s="4">
        <v>9540</v>
      </c>
      <c r="J479" s="4">
        <v>9540</v>
      </c>
      <c r="K479" s="5">
        <v>6914.77</v>
      </c>
      <c r="L479" s="5">
        <v>1925.76</v>
      </c>
      <c r="M479" s="5">
        <v>5977660000</v>
      </c>
      <c r="N479" s="4">
        <v>159</v>
      </c>
      <c r="O479" s="4">
        <v>2930</v>
      </c>
      <c r="P479" s="4">
        <v>6520</v>
      </c>
      <c r="Q479" s="4">
        <v>7430</v>
      </c>
    </row>
    <row r="480" spans="2:17">
      <c r="E480" s="4">
        <v>5</v>
      </c>
      <c r="F480" s="4">
        <v>753090</v>
      </c>
      <c r="G480" s="5">
        <v>0.108164</v>
      </c>
      <c r="H480" s="4">
        <v>0</v>
      </c>
      <c r="I480" s="4">
        <v>9540</v>
      </c>
      <c r="J480" s="4">
        <v>9540</v>
      </c>
      <c r="K480" s="5">
        <v>7103.96</v>
      </c>
      <c r="L480" s="5">
        <v>1833.72</v>
      </c>
      <c r="M480" s="5">
        <v>5349920000</v>
      </c>
      <c r="N480" s="4">
        <v>162</v>
      </c>
      <c r="O480" s="4">
        <v>2930</v>
      </c>
      <c r="P480" s="4">
        <v>8140</v>
      </c>
      <c r="Q480" s="4">
        <v>7580</v>
      </c>
    </row>
    <row r="481" spans="5:17">
      <c r="E481" s="4">
        <v>6</v>
      </c>
      <c r="F481" s="4">
        <v>625044</v>
      </c>
      <c r="G481" s="5">
        <v>8.9773500000000006E-2</v>
      </c>
      <c r="H481" s="4">
        <v>0</v>
      </c>
      <c r="I481" s="4">
        <v>9540</v>
      </c>
      <c r="J481" s="4">
        <v>9540</v>
      </c>
      <c r="K481" s="5">
        <v>7259.82</v>
      </c>
      <c r="L481" s="5">
        <v>1834.27</v>
      </c>
      <c r="M481" s="5">
        <v>4537710000</v>
      </c>
      <c r="N481" s="4">
        <v>160</v>
      </c>
      <c r="O481" s="4">
        <v>2930</v>
      </c>
      <c r="P481" s="4">
        <v>6350</v>
      </c>
      <c r="Q481" s="4">
        <v>7760</v>
      </c>
    </row>
    <row r="482" spans="5:17">
      <c r="E482" s="4">
        <v>7</v>
      </c>
      <c r="F482" s="4">
        <v>566549</v>
      </c>
      <c r="G482" s="5">
        <v>8.1372E-2</v>
      </c>
      <c r="H482" s="4">
        <v>0</v>
      </c>
      <c r="I482" s="4">
        <v>9540</v>
      </c>
      <c r="J482" s="4">
        <v>9540</v>
      </c>
      <c r="K482" s="5">
        <v>7325.35</v>
      </c>
      <c r="L482" s="5">
        <v>1747</v>
      </c>
      <c r="M482" s="5">
        <v>4150170000</v>
      </c>
      <c r="N482" s="4">
        <v>156</v>
      </c>
      <c r="O482" s="4">
        <v>2930</v>
      </c>
      <c r="P482" s="4">
        <v>6300</v>
      </c>
      <c r="Q482" s="4">
        <v>7780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9540</v>
      </c>
      <c r="J483" s="4">
        <v>9540</v>
      </c>
      <c r="K483" s="5">
        <v>7377.84</v>
      </c>
      <c r="L483" s="5">
        <v>1642.57</v>
      </c>
      <c r="M483" s="5">
        <v>3778010000</v>
      </c>
      <c r="N483" s="4">
        <v>155</v>
      </c>
      <c r="O483" s="4">
        <v>2930</v>
      </c>
      <c r="P483" s="4">
        <v>6780</v>
      </c>
      <c r="Q483" s="4">
        <v>7730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9540</v>
      </c>
      <c r="J484" s="4">
        <v>9540</v>
      </c>
      <c r="K484" s="5">
        <v>7461</v>
      </c>
      <c r="L484" s="5">
        <v>1527.26</v>
      </c>
      <c r="M484" s="5">
        <v>3611870000</v>
      </c>
      <c r="N484" s="4">
        <v>160</v>
      </c>
      <c r="O484" s="4">
        <v>2930</v>
      </c>
      <c r="P484" s="4">
        <v>6340</v>
      </c>
      <c r="Q484" s="4">
        <v>7790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9540</v>
      </c>
      <c r="J485" s="4">
        <v>9540</v>
      </c>
      <c r="K485" s="5">
        <v>7496.67</v>
      </c>
      <c r="L485" s="5">
        <v>1463.79</v>
      </c>
      <c r="M485" s="5">
        <v>3344560000</v>
      </c>
      <c r="N485" s="4">
        <v>158</v>
      </c>
      <c r="O485" s="4">
        <v>2930</v>
      </c>
      <c r="P485" s="4">
        <v>8630</v>
      </c>
      <c r="Q485" s="4">
        <v>7790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9540</v>
      </c>
      <c r="J486" s="4">
        <v>9540</v>
      </c>
      <c r="K486" s="5">
        <v>7520.05</v>
      </c>
      <c r="L486" s="5">
        <v>1398.37</v>
      </c>
      <c r="M486" s="5">
        <v>3070860000</v>
      </c>
      <c r="N486" s="4">
        <v>156</v>
      </c>
      <c r="O486" s="4">
        <v>7880</v>
      </c>
      <c r="P486" s="4">
        <v>8770</v>
      </c>
      <c r="Q486" s="4">
        <v>7780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9500</v>
      </c>
      <c r="J487" s="4">
        <v>9500</v>
      </c>
      <c r="K487" s="5">
        <v>7554.49</v>
      </c>
      <c r="L487" s="5">
        <v>1316.68</v>
      </c>
      <c r="M487" s="5">
        <v>2859640000</v>
      </c>
      <c r="N487" s="4">
        <v>148</v>
      </c>
      <c r="O487" s="4">
        <v>7880</v>
      </c>
      <c r="P487" s="4">
        <v>8770</v>
      </c>
      <c r="Q487" s="4">
        <v>7760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9500</v>
      </c>
      <c r="J488" s="4">
        <v>9500</v>
      </c>
      <c r="K488" s="5">
        <v>7594.01</v>
      </c>
      <c r="L488" s="5">
        <v>1241.58</v>
      </c>
      <c r="M488" s="5">
        <v>2759910000</v>
      </c>
      <c r="N488" s="4">
        <v>146</v>
      </c>
      <c r="O488" s="4">
        <v>7880</v>
      </c>
      <c r="P488" s="4">
        <v>6170</v>
      </c>
      <c r="Q488" s="4">
        <v>7760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9500</v>
      </c>
      <c r="J489" s="4">
        <v>9500</v>
      </c>
      <c r="K489" s="5">
        <v>7615.65</v>
      </c>
      <c r="L489" s="5">
        <v>1191.75</v>
      </c>
      <c r="M489" s="5">
        <v>2665590000</v>
      </c>
      <c r="N489" s="4">
        <v>145</v>
      </c>
      <c r="O489" s="4">
        <v>7880</v>
      </c>
      <c r="P489" s="4">
        <v>8540</v>
      </c>
      <c r="Q489" s="4">
        <v>7780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9500</v>
      </c>
      <c r="J490" s="4">
        <v>9500</v>
      </c>
      <c r="K490" s="5">
        <v>7642.94</v>
      </c>
      <c r="L490" s="5">
        <v>1102.5</v>
      </c>
      <c r="M490" s="5">
        <v>2564510000</v>
      </c>
      <c r="N490" s="4">
        <v>145</v>
      </c>
      <c r="O490" s="4">
        <v>7880</v>
      </c>
      <c r="P490" s="4">
        <v>9050</v>
      </c>
      <c r="Q490" s="4">
        <v>7760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9500</v>
      </c>
      <c r="J491" s="4">
        <v>9500</v>
      </c>
      <c r="K491" s="5">
        <v>7656.43</v>
      </c>
      <c r="L491" s="5">
        <v>1059.5999999999999</v>
      </c>
      <c r="M491" s="5">
        <v>2417240000</v>
      </c>
      <c r="N491" s="4">
        <v>148</v>
      </c>
      <c r="O491" s="4">
        <v>7880</v>
      </c>
      <c r="P491" s="4">
        <v>7052</v>
      </c>
      <c r="Q491" s="4">
        <v>7760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9500</v>
      </c>
      <c r="J492" s="4">
        <v>9500</v>
      </c>
      <c r="K492" s="5">
        <v>7671.75</v>
      </c>
      <c r="L492" s="5">
        <v>1040.17</v>
      </c>
      <c r="M492" s="5">
        <v>2325190000</v>
      </c>
      <c r="N492" s="4">
        <v>146</v>
      </c>
      <c r="O492" s="4">
        <v>7710</v>
      </c>
      <c r="P492" s="4">
        <v>8950</v>
      </c>
      <c r="Q492" s="4">
        <v>7780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9500</v>
      </c>
      <c r="J493" s="4">
        <v>9500</v>
      </c>
      <c r="K493" s="5">
        <v>7687.54</v>
      </c>
      <c r="L493" s="5">
        <v>1023.82</v>
      </c>
      <c r="M493" s="5">
        <v>2248430000</v>
      </c>
      <c r="N493" s="4">
        <v>143</v>
      </c>
      <c r="O493" s="4">
        <v>7710</v>
      </c>
      <c r="P493" s="4">
        <v>8430</v>
      </c>
      <c r="Q493" s="4">
        <v>7780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9500</v>
      </c>
      <c r="J494" s="4">
        <v>9500</v>
      </c>
      <c r="K494" s="5">
        <v>7706.65</v>
      </c>
      <c r="L494" s="5">
        <v>997.58500000000004</v>
      </c>
      <c r="M494" s="5">
        <v>2176010000</v>
      </c>
      <c r="N494" s="4">
        <v>141</v>
      </c>
      <c r="O494" s="4">
        <v>7710</v>
      </c>
      <c r="P494" s="4">
        <v>8780</v>
      </c>
      <c r="Q494" s="4">
        <v>7800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9500</v>
      </c>
      <c r="J495" s="4">
        <v>9500</v>
      </c>
      <c r="K495" s="5">
        <v>7738.25</v>
      </c>
      <c r="L495" s="5">
        <v>973.05100000000004</v>
      </c>
      <c r="M495" s="5">
        <v>2133270000</v>
      </c>
      <c r="N495" s="4">
        <v>142</v>
      </c>
      <c r="O495" s="4">
        <v>7710</v>
      </c>
      <c r="P495" s="4">
        <v>8990</v>
      </c>
      <c r="Q495" s="4">
        <v>7860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9500</v>
      </c>
      <c r="J496" s="4">
        <v>9500</v>
      </c>
      <c r="K496" s="5">
        <v>7771.37</v>
      </c>
      <c r="L496" s="5">
        <v>922.48500000000001</v>
      </c>
      <c r="M496" s="5">
        <v>2066490000</v>
      </c>
      <c r="N496" s="4">
        <v>144</v>
      </c>
      <c r="O496" s="4">
        <v>8180</v>
      </c>
      <c r="P496" s="4">
        <v>6230</v>
      </c>
      <c r="Q496" s="4">
        <v>7880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9500</v>
      </c>
      <c r="J497" s="4">
        <v>9500</v>
      </c>
      <c r="K497" s="5">
        <v>7814.02</v>
      </c>
      <c r="L497" s="5">
        <v>881.58</v>
      </c>
      <c r="M497" s="5">
        <v>2009410000</v>
      </c>
      <c r="N497" s="4">
        <v>142</v>
      </c>
      <c r="O497" s="4">
        <v>8180</v>
      </c>
      <c r="P497" s="4">
        <v>9030</v>
      </c>
      <c r="Q497" s="4">
        <v>7900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9500</v>
      </c>
      <c r="J498" s="4">
        <v>9500</v>
      </c>
      <c r="K498" s="5">
        <v>7856.29</v>
      </c>
      <c r="L498" s="5">
        <v>844.82</v>
      </c>
      <c r="M498" s="5">
        <v>1969090000</v>
      </c>
      <c r="N498" s="4">
        <v>142</v>
      </c>
      <c r="O498" s="4">
        <v>8180</v>
      </c>
      <c r="P498" s="4">
        <v>7510</v>
      </c>
      <c r="Q498" s="4">
        <v>7980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9500</v>
      </c>
      <c r="J499" s="4">
        <v>9500</v>
      </c>
      <c r="K499" s="5">
        <v>7894.15</v>
      </c>
      <c r="L499" s="5">
        <v>824.46600000000001</v>
      </c>
      <c r="M499" s="5">
        <v>1950260000</v>
      </c>
      <c r="N499" s="4">
        <v>136</v>
      </c>
      <c r="O499" s="4">
        <v>8180</v>
      </c>
      <c r="P499" s="4">
        <v>4942</v>
      </c>
      <c r="Q499" s="4">
        <v>8000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9500</v>
      </c>
      <c r="J500" s="4">
        <v>9500</v>
      </c>
      <c r="K500" s="5">
        <v>7927.15</v>
      </c>
      <c r="L500" s="5">
        <v>795.64499999999998</v>
      </c>
      <c r="M500" s="5">
        <v>1932120000</v>
      </c>
      <c r="N500" s="4">
        <v>132</v>
      </c>
      <c r="O500" s="4">
        <v>8180</v>
      </c>
      <c r="P500" s="4">
        <v>6580</v>
      </c>
      <c r="Q500" s="4">
        <v>8020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9500</v>
      </c>
      <c r="J501" s="4">
        <v>9500</v>
      </c>
      <c r="K501" s="5">
        <v>7963.24</v>
      </c>
      <c r="L501" s="5">
        <v>742.50699999999995</v>
      </c>
      <c r="M501" s="5">
        <v>1915300000</v>
      </c>
      <c r="N501" s="4">
        <v>131</v>
      </c>
      <c r="O501" s="4">
        <v>8180</v>
      </c>
      <c r="P501" s="4">
        <v>7190</v>
      </c>
      <c r="Q501" s="4">
        <v>8030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9500</v>
      </c>
      <c r="J502" s="4">
        <v>9500</v>
      </c>
      <c r="K502" s="5">
        <v>7987.16</v>
      </c>
      <c r="L502" s="5">
        <v>718.67700000000002</v>
      </c>
      <c r="M502" s="5">
        <v>1882270000</v>
      </c>
      <c r="N502" s="4">
        <v>128</v>
      </c>
      <c r="O502" s="4">
        <v>8180</v>
      </c>
      <c r="P502" s="4">
        <v>7910</v>
      </c>
      <c r="Q502" s="4">
        <v>8040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9500</v>
      </c>
      <c r="J503" s="4">
        <v>9500</v>
      </c>
      <c r="K503" s="5">
        <v>8014.14</v>
      </c>
      <c r="L503" s="5">
        <v>689.2</v>
      </c>
      <c r="M503" s="5">
        <v>1866700000</v>
      </c>
      <c r="N503" s="4">
        <v>128</v>
      </c>
      <c r="O503" s="4">
        <v>8180</v>
      </c>
      <c r="P503" s="4">
        <v>6850</v>
      </c>
      <c r="Q503" s="4">
        <v>8060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9500</v>
      </c>
      <c r="J504" s="4">
        <v>9500</v>
      </c>
      <c r="K504" s="5">
        <v>8036.21</v>
      </c>
      <c r="L504" s="5">
        <v>672.09799999999996</v>
      </c>
      <c r="M504" s="5">
        <v>1829690000</v>
      </c>
      <c r="N504" s="4">
        <v>124</v>
      </c>
      <c r="O504" s="4">
        <v>8700</v>
      </c>
      <c r="P504" s="4">
        <v>7760</v>
      </c>
      <c r="Q504" s="4">
        <v>8070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9500</v>
      </c>
      <c r="J505" s="4">
        <v>9500</v>
      </c>
      <c r="K505" s="5">
        <v>8061.06</v>
      </c>
      <c r="L505" s="5">
        <v>647.93899999999996</v>
      </c>
      <c r="M505" s="5">
        <v>1786110000</v>
      </c>
      <c r="N505" s="4">
        <v>124</v>
      </c>
      <c r="O505" s="4">
        <v>8700</v>
      </c>
      <c r="P505" s="4">
        <v>7760</v>
      </c>
      <c r="Q505" s="4">
        <v>8080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5072</v>
      </c>
      <c r="I506" s="4">
        <v>9500</v>
      </c>
      <c r="J506" s="4">
        <v>4428</v>
      </c>
      <c r="K506" s="5">
        <v>8085.38</v>
      </c>
      <c r="L506" s="5">
        <v>636.11800000000005</v>
      </c>
      <c r="M506" s="5">
        <v>1747020000</v>
      </c>
      <c r="N506" s="4">
        <v>118</v>
      </c>
      <c r="O506" s="4">
        <v>7430</v>
      </c>
      <c r="P506" s="4">
        <v>6262</v>
      </c>
      <c r="Q506" s="4">
        <v>8090</v>
      </c>
    </row>
    <row r="507" spans="5:17">
      <c r="E507" s="4">
        <v>32</v>
      </c>
      <c r="F507" s="4">
        <v>212406</v>
      </c>
      <c r="G507" s="5">
        <v>3.05074E-2</v>
      </c>
      <c r="H507" s="4">
        <v>5072</v>
      </c>
      <c r="I507" s="4">
        <v>9500</v>
      </c>
      <c r="J507" s="4">
        <v>4428</v>
      </c>
      <c r="K507" s="5">
        <v>8103.39</v>
      </c>
      <c r="L507" s="5">
        <v>629.96900000000005</v>
      </c>
      <c r="M507" s="5">
        <v>1721210000</v>
      </c>
      <c r="N507" s="4">
        <v>118</v>
      </c>
      <c r="O507" s="4">
        <v>7430</v>
      </c>
      <c r="P507" s="4">
        <v>7170</v>
      </c>
      <c r="Q507" s="4">
        <v>8090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5072</v>
      </c>
      <c r="I508" s="4">
        <v>9500</v>
      </c>
      <c r="J508" s="4">
        <v>4428</v>
      </c>
      <c r="K508" s="5">
        <v>8124.85</v>
      </c>
      <c r="L508" s="5">
        <v>613.30499999999995</v>
      </c>
      <c r="M508" s="5">
        <v>1698430000</v>
      </c>
      <c r="N508" s="4">
        <v>112</v>
      </c>
      <c r="O508" s="4">
        <v>7430</v>
      </c>
      <c r="P508" s="4">
        <v>8740</v>
      </c>
      <c r="Q508" s="4">
        <v>8170</v>
      </c>
    </row>
    <row r="509" spans="5:17">
      <c r="E509" s="4">
        <v>34</v>
      </c>
      <c r="F509" s="4">
        <v>207640</v>
      </c>
      <c r="G509" s="5">
        <v>2.98228E-2</v>
      </c>
      <c r="H509" s="4">
        <v>5072</v>
      </c>
      <c r="I509" s="4">
        <v>9280</v>
      </c>
      <c r="J509" s="4">
        <v>4208</v>
      </c>
      <c r="K509" s="5">
        <v>8149.67</v>
      </c>
      <c r="L509" s="5">
        <v>596.49699999999996</v>
      </c>
      <c r="M509" s="5">
        <v>1692200000</v>
      </c>
      <c r="N509" s="4">
        <v>110</v>
      </c>
      <c r="O509" s="4">
        <v>7430</v>
      </c>
      <c r="P509" s="4">
        <v>8720</v>
      </c>
      <c r="Q509" s="4">
        <v>8180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5072</v>
      </c>
      <c r="I510" s="4">
        <v>9280</v>
      </c>
      <c r="J510" s="4">
        <v>4208</v>
      </c>
      <c r="K510" s="5">
        <v>8166.8</v>
      </c>
      <c r="L510" s="5">
        <v>583.69899999999996</v>
      </c>
      <c r="M510" s="5">
        <v>1683950000</v>
      </c>
      <c r="N510" s="4">
        <v>111</v>
      </c>
      <c r="O510" s="4">
        <v>7430</v>
      </c>
      <c r="P510" s="4">
        <v>8720</v>
      </c>
      <c r="Q510" s="4">
        <v>8180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5072</v>
      </c>
      <c r="I511" s="4">
        <v>9280</v>
      </c>
      <c r="J511" s="4">
        <v>4208</v>
      </c>
      <c r="K511" s="5">
        <v>8189.4</v>
      </c>
      <c r="L511" s="5">
        <v>572.54999999999995</v>
      </c>
      <c r="M511" s="5">
        <v>1666020000</v>
      </c>
      <c r="N511" s="4">
        <v>111</v>
      </c>
      <c r="O511" s="4">
        <v>8790</v>
      </c>
      <c r="P511" s="4">
        <v>9020</v>
      </c>
      <c r="Q511" s="4">
        <v>8250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5072</v>
      </c>
      <c r="I512" s="4">
        <v>9280</v>
      </c>
      <c r="J512" s="4">
        <v>4208</v>
      </c>
      <c r="K512" s="5">
        <v>8209.11</v>
      </c>
      <c r="L512" s="5">
        <v>561.38</v>
      </c>
      <c r="M512" s="5">
        <v>1644980000</v>
      </c>
      <c r="N512" s="4">
        <v>109</v>
      </c>
      <c r="O512" s="4">
        <v>8790</v>
      </c>
      <c r="P512" s="4">
        <v>9020</v>
      </c>
      <c r="Q512" s="4">
        <v>8280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5072</v>
      </c>
      <c r="I513" s="4">
        <v>9280</v>
      </c>
      <c r="J513" s="4">
        <v>4208</v>
      </c>
      <c r="K513" s="5">
        <v>8229.18</v>
      </c>
      <c r="L513" s="5">
        <v>551.93399999999997</v>
      </c>
      <c r="M513" s="5">
        <v>1611600000</v>
      </c>
      <c r="N513" s="4">
        <v>109</v>
      </c>
      <c r="O513" s="4">
        <v>8790</v>
      </c>
      <c r="P513" s="4">
        <v>9020</v>
      </c>
      <c r="Q513" s="4">
        <v>8310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5072</v>
      </c>
      <c r="I514" s="4">
        <v>9280</v>
      </c>
      <c r="J514" s="4">
        <v>4208</v>
      </c>
      <c r="K514" s="5">
        <v>8247.52</v>
      </c>
      <c r="L514" s="5">
        <v>542.75699999999995</v>
      </c>
      <c r="M514" s="5">
        <v>1571140000</v>
      </c>
      <c r="N514" s="4">
        <v>105</v>
      </c>
      <c r="O514" s="4">
        <v>8790</v>
      </c>
      <c r="P514" s="4">
        <v>8270</v>
      </c>
      <c r="Q514" s="4">
        <v>8310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5072</v>
      </c>
      <c r="I515" s="4">
        <v>9280</v>
      </c>
      <c r="J515" s="4">
        <v>4208</v>
      </c>
      <c r="K515" s="5">
        <v>8268.2999999999993</v>
      </c>
      <c r="L515" s="5">
        <v>531.62599999999998</v>
      </c>
      <c r="M515" s="5">
        <v>1545260000</v>
      </c>
      <c r="N515" s="4">
        <v>102</v>
      </c>
      <c r="O515" s="4">
        <v>8790</v>
      </c>
      <c r="P515" s="4">
        <v>6770</v>
      </c>
      <c r="Q515" s="4">
        <v>8340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5072</v>
      </c>
      <c r="I516" s="4">
        <v>9280</v>
      </c>
      <c r="J516" s="4">
        <v>4208</v>
      </c>
      <c r="K516" s="5">
        <v>8283.25</v>
      </c>
      <c r="L516" s="5">
        <v>523.27499999999998</v>
      </c>
      <c r="M516" s="5">
        <v>1495420000</v>
      </c>
      <c r="N516" s="4">
        <v>101</v>
      </c>
      <c r="O516" s="4">
        <v>8790</v>
      </c>
      <c r="P516" s="4">
        <v>6420</v>
      </c>
      <c r="Q516" s="4">
        <v>8350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5072</v>
      </c>
      <c r="I517" s="4">
        <v>9280</v>
      </c>
      <c r="J517" s="4">
        <v>4208</v>
      </c>
      <c r="K517" s="5">
        <v>8296.84</v>
      </c>
      <c r="L517" s="5">
        <v>518.90200000000004</v>
      </c>
      <c r="M517" s="5">
        <v>1435620000</v>
      </c>
      <c r="N517" s="4">
        <v>97</v>
      </c>
      <c r="O517" s="4">
        <v>8790</v>
      </c>
      <c r="P517" s="4">
        <v>7330</v>
      </c>
      <c r="Q517" s="4">
        <v>8360</v>
      </c>
    </row>
    <row r="518" spans="5:17">
      <c r="E518" s="4">
        <v>43</v>
      </c>
      <c r="F518" s="4">
        <v>165879</v>
      </c>
      <c r="G518" s="5">
        <v>2.38248E-2</v>
      </c>
      <c r="H518" s="4">
        <v>5072</v>
      </c>
      <c r="I518" s="4">
        <v>9280</v>
      </c>
      <c r="J518" s="4">
        <v>4208</v>
      </c>
      <c r="K518" s="5">
        <v>8315.9699999999993</v>
      </c>
      <c r="L518" s="5">
        <v>511.726</v>
      </c>
      <c r="M518" s="5">
        <v>1379450000</v>
      </c>
      <c r="N518" s="4">
        <v>96</v>
      </c>
      <c r="O518" s="4">
        <v>8790</v>
      </c>
      <c r="P518" s="4">
        <v>7330</v>
      </c>
      <c r="Q518" s="4">
        <v>8420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5072</v>
      </c>
      <c r="I519" s="4">
        <v>9280</v>
      </c>
      <c r="J519" s="4">
        <v>4208</v>
      </c>
      <c r="K519" s="5">
        <v>8336.48</v>
      </c>
      <c r="L519" s="5">
        <v>505.14100000000002</v>
      </c>
      <c r="M519" s="5">
        <v>1328430000</v>
      </c>
      <c r="N519" s="4">
        <v>90</v>
      </c>
      <c r="O519" s="4">
        <v>8790</v>
      </c>
      <c r="P519" s="4">
        <v>8250</v>
      </c>
      <c r="Q519" s="4">
        <v>8440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5072</v>
      </c>
      <c r="I520" s="4">
        <v>9280</v>
      </c>
      <c r="J520" s="4">
        <v>4208</v>
      </c>
      <c r="K520" s="5">
        <v>8356.2099999999991</v>
      </c>
      <c r="L520" s="5">
        <v>498.988</v>
      </c>
      <c r="M520" s="5">
        <v>1273260000</v>
      </c>
      <c r="N520" s="4">
        <v>89</v>
      </c>
      <c r="O520" s="4">
        <v>8170</v>
      </c>
      <c r="P520" s="4">
        <v>7210</v>
      </c>
      <c r="Q520" s="4">
        <v>8460</v>
      </c>
    </row>
    <row r="521" spans="5:17">
      <c r="E521" s="4">
        <v>46</v>
      </c>
      <c r="F521" s="4">
        <v>144773</v>
      </c>
      <c r="G521" s="5">
        <v>2.07934E-2</v>
      </c>
      <c r="H521" s="4">
        <v>5072</v>
      </c>
      <c r="I521" s="4">
        <v>9280</v>
      </c>
      <c r="J521" s="4">
        <v>4208</v>
      </c>
      <c r="K521" s="5">
        <v>8371.5400000000009</v>
      </c>
      <c r="L521" s="5">
        <v>494.10599999999999</v>
      </c>
      <c r="M521" s="5">
        <v>1211970000</v>
      </c>
      <c r="N521" s="4">
        <v>88</v>
      </c>
      <c r="O521" s="4">
        <v>8170</v>
      </c>
      <c r="P521" s="4">
        <v>7470</v>
      </c>
      <c r="Q521" s="4">
        <v>8470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5072</v>
      </c>
      <c r="I522" s="4">
        <v>9280</v>
      </c>
      <c r="J522" s="4">
        <v>4208</v>
      </c>
      <c r="K522" s="5">
        <v>8384.5499999999993</v>
      </c>
      <c r="L522" s="5">
        <v>490.52800000000002</v>
      </c>
      <c r="M522" s="5">
        <v>1157710000</v>
      </c>
      <c r="N522" s="4">
        <v>88</v>
      </c>
      <c r="O522" s="4">
        <v>8170</v>
      </c>
      <c r="P522" s="4">
        <v>7470</v>
      </c>
      <c r="Q522" s="4">
        <v>8480</v>
      </c>
    </row>
    <row r="523" spans="5:17">
      <c r="E523" s="4">
        <v>48</v>
      </c>
      <c r="F523" s="4">
        <v>130322</v>
      </c>
      <c r="G523" s="5">
        <v>1.87178E-2</v>
      </c>
      <c r="H523" s="4">
        <v>5072</v>
      </c>
      <c r="I523" s="4">
        <v>9280</v>
      </c>
      <c r="J523" s="4">
        <v>4208</v>
      </c>
      <c r="K523" s="5">
        <v>8400.65</v>
      </c>
      <c r="L523" s="5">
        <v>485.899</v>
      </c>
      <c r="M523" s="5">
        <v>1094790000</v>
      </c>
      <c r="N523" s="4">
        <v>84</v>
      </c>
      <c r="O523" s="4">
        <v>8170</v>
      </c>
      <c r="P523" s="4">
        <v>8450</v>
      </c>
      <c r="Q523" s="4">
        <v>8480</v>
      </c>
    </row>
    <row r="524" spans="5:17">
      <c r="E524" s="4">
        <v>49</v>
      </c>
      <c r="F524" s="4">
        <v>123826</v>
      </c>
      <c r="G524" s="5">
        <v>1.77848E-2</v>
      </c>
      <c r="H524" s="4">
        <v>5072</v>
      </c>
      <c r="I524" s="4">
        <v>9280</v>
      </c>
      <c r="J524" s="4">
        <v>4208</v>
      </c>
      <c r="K524" s="5">
        <v>8415.68</v>
      </c>
      <c r="L524" s="5">
        <v>477.27800000000002</v>
      </c>
      <c r="M524" s="5">
        <v>1042080000</v>
      </c>
      <c r="N524" s="4">
        <v>82</v>
      </c>
      <c r="O524" s="4">
        <v>8170</v>
      </c>
      <c r="P524" s="4">
        <v>6980</v>
      </c>
      <c r="Q524" s="4">
        <v>8490</v>
      </c>
    </row>
    <row r="525" spans="5:17">
      <c r="E525" s="4">
        <v>50</v>
      </c>
      <c r="F525" s="4">
        <v>118095</v>
      </c>
      <c r="G525" s="5">
        <v>1.69617E-2</v>
      </c>
      <c r="H525" s="4">
        <v>5072</v>
      </c>
      <c r="I525" s="4">
        <v>9280</v>
      </c>
      <c r="J525" s="4">
        <v>4208</v>
      </c>
      <c r="K525" s="5">
        <v>8435.01</v>
      </c>
      <c r="L525" s="5">
        <v>464.78100000000001</v>
      </c>
      <c r="M525" s="5">
        <v>996132000</v>
      </c>
      <c r="N525" s="4">
        <v>78</v>
      </c>
      <c r="O525" s="4">
        <v>8170</v>
      </c>
      <c r="P525" s="4">
        <v>7840</v>
      </c>
      <c r="Q525" s="4">
        <v>8500</v>
      </c>
    </row>
    <row r="526" spans="5:17">
      <c r="E526" s="4">
        <v>51</v>
      </c>
      <c r="F526" s="4">
        <v>114796</v>
      </c>
      <c r="G526" s="5">
        <v>1.64879E-2</v>
      </c>
      <c r="H526" s="4">
        <v>5072</v>
      </c>
      <c r="I526" s="4">
        <v>9280</v>
      </c>
      <c r="J526" s="4">
        <v>4208</v>
      </c>
      <c r="K526" s="5">
        <v>8439.4</v>
      </c>
      <c r="L526" s="5">
        <v>457.952</v>
      </c>
      <c r="M526" s="5">
        <v>968809000</v>
      </c>
      <c r="N526" s="4">
        <v>76</v>
      </c>
      <c r="O526" s="4">
        <v>8170</v>
      </c>
      <c r="P526" s="4">
        <v>7840</v>
      </c>
      <c r="Q526" s="4">
        <v>8490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5072</v>
      </c>
      <c r="I527" s="4">
        <v>9280</v>
      </c>
      <c r="J527" s="4">
        <v>4208</v>
      </c>
      <c r="K527" s="5">
        <v>8440.99</v>
      </c>
      <c r="L527" s="5">
        <v>452.10700000000003</v>
      </c>
      <c r="M527" s="5">
        <v>940098000</v>
      </c>
      <c r="N527" s="4">
        <v>72</v>
      </c>
      <c r="O527" s="4">
        <v>8170</v>
      </c>
      <c r="P527" s="4">
        <v>5072</v>
      </c>
      <c r="Q527" s="4">
        <v>8490</v>
      </c>
    </row>
    <row r="528" spans="5:17">
      <c r="E528" s="4">
        <v>53</v>
      </c>
      <c r="F528" s="4">
        <v>105587</v>
      </c>
      <c r="G528" s="5">
        <v>1.51652E-2</v>
      </c>
      <c r="H528" s="4">
        <v>5072</v>
      </c>
      <c r="I528" s="4">
        <v>9280</v>
      </c>
      <c r="J528" s="4">
        <v>4208</v>
      </c>
      <c r="K528" s="5">
        <v>8439.69</v>
      </c>
      <c r="L528" s="5">
        <v>442.59399999999999</v>
      </c>
      <c r="M528" s="5">
        <v>891121000</v>
      </c>
      <c r="N528" s="4">
        <v>72</v>
      </c>
      <c r="O528" s="4">
        <v>8170</v>
      </c>
      <c r="P528" s="4">
        <v>5072</v>
      </c>
      <c r="Q528" s="4">
        <v>8490</v>
      </c>
    </row>
    <row r="529" spans="5:17">
      <c r="E529" s="4">
        <v>54</v>
      </c>
      <c r="F529" s="4">
        <v>99403</v>
      </c>
      <c r="G529" s="5">
        <v>1.4277E-2</v>
      </c>
      <c r="H529" s="4">
        <v>5930</v>
      </c>
      <c r="I529" s="4">
        <v>9280</v>
      </c>
      <c r="J529" s="4">
        <v>3350</v>
      </c>
      <c r="K529" s="5">
        <v>8441.01</v>
      </c>
      <c r="L529" s="5">
        <v>434.096</v>
      </c>
      <c r="M529" s="5">
        <v>839062000</v>
      </c>
      <c r="N529" s="4">
        <v>68</v>
      </c>
      <c r="O529" s="4">
        <v>8170</v>
      </c>
      <c r="P529" s="4">
        <v>7410</v>
      </c>
      <c r="Q529" s="4">
        <v>8490</v>
      </c>
    </row>
    <row r="530" spans="5:17">
      <c r="E530" s="4">
        <v>55</v>
      </c>
      <c r="F530" s="4">
        <v>92018</v>
      </c>
      <c r="G530" s="5">
        <v>1.32163E-2</v>
      </c>
      <c r="H530" s="4">
        <v>5930</v>
      </c>
      <c r="I530" s="4">
        <v>9280</v>
      </c>
      <c r="J530" s="4">
        <v>3350</v>
      </c>
      <c r="K530" s="5">
        <v>8443.42</v>
      </c>
      <c r="L530" s="5">
        <v>426.78100000000001</v>
      </c>
      <c r="M530" s="5">
        <v>776946000</v>
      </c>
      <c r="N530" s="4">
        <v>67</v>
      </c>
      <c r="O530" s="4">
        <v>8170</v>
      </c>
      <c r="P530" s="4">
        <v>8180</v>
      </c>
      <c r="Q530" s="4">
        <v>8480</v>
      </c>
    </row>
    <row r="531" spans="5:17">
      <c r="E531" s="4">
        <v>56</v>
      </c>
      <c r="F531" s="4">
        <v>84737</v>
      </c>
      <c r="G531" s="5">
        <v>1.21706E-2</v>
      </c>
      <c r="H531" s="4">
        <v>5930</v>
      </c>
      <c r="I531" s="4">
        <v>9280</v>
      </c>
      <c r="J531" s="4">
        <v>3350</v>
      </c>
      <c r="K531" s="5">
        <v>8444.73</v>
      </c>
      <c r="L531" s="5">
        <v>420.35300000000001</v>
      </c>
      <c r="M531" s="5">
        <v>715581000</v>
      </c>
      <c r="N531" s="4">
        <v>66</v>
      </c>
      <c r="O531" s="4">
        <v>8020</v>
      </c>
      <c r="P531" s="4">
        <v>8180</v>
      </c>
      <c r="Q531" s="4">
        <v>8480</v>
      </c>
    </row>
    <row r="532" spans="5:17">
      <c r="E532" s="4">
        <v>57</v>
      </c>
      <c r="F532" s="4">
        <v>77854</v>
      </c>
      <c r="G532" s="5">
        <v>1.1181999999999999E-2</v>
      </c>
      <c r="H532" s="4">
        <v>5930</v>
      </c>
      <c r="I532" s="4">
        <v>9280</v>
      </c>
      <c r="J532" s="4">
        <v>3350</v>
      </c>
      <c r="K532" s="5">
        <v>8451.6200000000008</v>
      </c>
      <c r="L532" s="5">
        <v>410.87599999999998</v>
      </c>
      <c r="M532" s="5">
        <v>657992000</v>
      </c>
      <c r="N532" s="4">
        <v>62</v>
      </c>
      <c r="O532" s="4">
        <v>8170</v>
      </c>
      <c r="P532" s="4">
        <v>8770</v>
      </c>
      <c r="Q532" s="4">
        <v>8480</v>
      </c>
    </row>
    <row r="533" spans="5:17">
      <c r="E533" s="4">
        <v>58</v>
      </c>
      <c r="F533" s="4">
        <v>71855</v>
      </c>
      <c r="G533" s="5">
        <v>1.03204E-2</v>
      </c>
      <c r="H533" s="4">
        <v>5930</v>
      </c>
      <c r="I533" s="4">
        <v>9280</v>
      </c>
      <c r="J533" s="4">
        <v>3350</v>
      </c>
      <c r="K533" s="5">
        <v>8453.58</v>
      </c>
      <c r="L533" s="5">
        <v>404.77300000000002</v>
      </c>
      <c r="M533" s="5">
        <v>607432000</v>
      </c>
      <c r="N533" s="4">
        <v>60</v>
      </c>
      <c r="O533" s="4">
        <v>8020</v>
      </c>
      <c r="P533" s="4">
        <v>7280</v>
      </c>
      <c r="Q533" s="4">
        <v>8480</v>
      </c>
    </row>
    <row r="534" spans="5:17">
      <c r="E534" s="4">
        <v>59</v>
      </c>
      <c r="F534" s="4">
        <v>64621</v>
      </c>
      <c r="G534" s="5">
        <v>9.2813600000000007E-3</v>
      </c>
      <c r="H534" s="4">
        <v>5930</v>
      </c>
      <c r="I534" s="4">
        <v>9280</v>
      </c>
      <c r="J534" s="4">
        <v>3350</v>
      </c>
      <c r="K534" s="5">
        <v>8462.7800000000007</v>
      </c>
      <c r="L534" s="5">
        <v>399.31900000000002</v>
      </c>
      <c r="M534" s="5">
        <v>546873000</v>
      </c>
      <c r="N534" s="4">
        <v>57</v>
      </c>
      <c r="O534" s="4">
        <v>8020</v>
      </c>
      <c r="P534" s="4">
        <v>8080</v>
      </c>
      <c r="Q534" s="4">
        <v>8480</v>
      </c>
    </row>
    <row r="535" spans="5:17">
      <c r="E535" s="4">
        <v>60</v>
      </c>
      <c r="F535" s="4">
        <v>57162</v>
      </c>
      <c r="G535" s="5">
        <v>8.21004E-3</v>
      </c>
      <c r="H535" s="4">
        <v>7060</v>
      </c>
      <c r="I535" s="4">
        <v>9280</v>
      </c>
      <c r="J535" s="4">
        <v>2220</v>
      </c>
      <c r="K535" s="5">
        <v>8478.39</v>
      </c>
      <c r="L535" s="5">
        <v>390.36900000000003</v>
      </c>
      <c r="M535" s="5">
        <v>484642000</v>
      </c>
      <c r="N535" s="4">
        <v>53</v>
      </c>
      <c r="O535" s="4">
        <v>8170</v>
      </c>
      <c r="P535" s="4">
        <v>8000</v>
      </c>
      <c r="Q535" s="4">
        <v>8490</v>
      </c>
    </row>
    <row r="536" spans="5:17">
      <c r="E536" s="4">
        <v>61</v>
      </c>
      <c r="F536" s="4">
        <v>49337</v>
      </c>
      <c r="G536" s="5">
        <v>7.0861500000000003E-3</v>
      </c>
      <c r="H536" s="4">
        <v>7060</v>
      </c>
      <c r="I536" s="4">
        <v>9280</v>
      </c>
      <c r="J536" s="4">
        <v>2220</v>
      </c>
      <c r="K536" s="5">
        <v>8489.09</v>
      </c>
      <c r="L536" s="5">
        <v>378.42599999999999</v>
      </c>
      <c r="M536" s="5">
        <v>418826000</v>
      </c>
      <c r="N536" s="4">
        <v>48</v>
      </c>
      <c r="O536" s="4">
        <v>8170</v>
      </c>
      <c r="P536" s="4">
        <v>8700</v>
      </c>
      <c r="Q536" s="4">
        <v>8500</v>
      </c>
    </row>
    <row r="537" spans="5:17">
      <c r="E537" s="4">
        <v>62</v>
      </c>
      <c r="F537" s="4">
        <v>42776</v>
      </c>
      <c r="G537" s="5">
        <v>6.1438100000000004E-3</v>
      </c>
      <c r="H537" s="4">
        <v>7060</v>
      </c>
      <c r="I537" s="4">
        <v>9280</v>
      </c>
      <c r="J537" s="4">
        <v>2220</v>
      </c>
      <c r="K537" s="5">
        <v>8505.5400000000009</v>
      </c>
      <c r="L537" s="5">
        <v>372.959</v>
      </c>
      <c r="M537" s="5">
        <v>363833000</v>
      </c>
      <c r="N537" s="4">
        <v>46</v>
      </c>
      <c r="O537" s="4">
        <v>8170</v>
      </c>
      <c r="P537" s="4">
        <v>8560</v>
      </c>
      <c r="Q537" s="4">
        <v>8500</v>
      </c>
    </row>
    <row r="538" spans="5:17">
      <c r="E538" s="4">
        <v>63</v>
      </c>
      <c r="F538" s="4">
        <v>35511</v>
      </c>
      <c r="G538" s="5">
        <v>5.10036E-3</v>
      </c>
      <c r="H538" s="4">
        <v>7600</v>
      </c>
      <c r="I538" s="4">
        <v>9280</v>
      </c>
      <c r="J538" s="4">
        <v>1680</v>
      </c>
      <c r="K538" s="5">
        <v>8510.31</v>
      </c>
      <c r="L538" s="5">
        <v>365.24200000000002</v>
      </c>
      <c r="M538" s="5">
        <v>302210000</v>
      </c>
      <c r="N538" s="4">
        <v>42</v>
      </c>
      <c r="O538" s="4">
        <v>8170</v>
      </c>
      <c r="P538" s="4">
        <v>8340</v>
      </c>
      <c r="Q538" s="4">
        <v>8500</v>
      </c>
    </row>
    <row r="539" spans="5:17">
      <c r="E539" s="4">
        <v>64</v>
      </c>
      <c r="F539" s="4">
        <v>29543</v>
      </c>
      <c r="G539" s="5">
        <v>4.24319E-3</v>
      </c>
      <c r="H539" s="4">
        <v>7600</v>
      </c>
      <c r="I539" s="4">
        <v>9280</v>
      </c>
      <c r="J539" s="4">
        <v>1680</v>
      </c>
      <c r="K539" s="5">
        <v>8515.93</v>
      </c>
      <c r="L539" s="5">
        <v>358.56599999999997</v>
      </c>
      <c r="M539" s="5">
        <v>251586000</v>
      </c>
      <c r="N539" s="4">
        <v>42</v>
      </c>
      <c r="O539" s="4">
        <v>8170</v>
      </c>
      <c r="P539" s="4">
        <v>9280</v>
      </c>
      <c r="Q539" s="4">
        <v>8500</v>
      </c>
    </row>
    <row r="540" spans="5:17">
      <c r="E540" s="4">
        <v>65</v>
      </c>
      <c r="F540" s="4">
        <v>23703</v>
      </c>
      <c r="G540" s="5">
        <v>3.4044000000000001E-3</v>
      </c>
      <c r="H540" s="4">
        <v>7600</v>
      </c>
      <c r="I540" s="4">
        <v>9250</v>
      </c>
      <c r="J540" s="4">
        <v>1650</v>
      </c>
      <c r="K540" s="5">
        <v>8525.02</v>
      </c>
      <c r="L540" s="5">
        <v>352.54199999999997</v>
      </c>
      <c r="M540" s="5">
        <v>202069000</v>
      </c>
      <c r="N540" s="4">
        <v>38</v>
      </c>
      <c r="O540" s="4">
        <v>8170</v>
      </c>
      <c r="P540" s="4">
        <v>7860</v>
      </c>
      <c r="Q540" s="4">
        <v>8500</v>
      </c>
    </row>
    <row r="541" spans="5:17">
      <c r="E541" s="4">
        <v>66</v>
      </c>
      <c r="F541" s="4">
        <v>18772</v>
      </c>
      <c r="G541" s="5">
        <v>2.6961799999999998E-3</v>
      </c>
      <c r="H541" s="4">
        <v>7600</v>
      </c>
      <c r="I541" s="4">
        <v>9250</v>
      </c>
      <c r="J541" s="4">
        <v>1650</v>
      </c>
      <c r="K541" s="5">
        <v>8545.49</v>
      </c>
      <c r="L541" s="5">
        <v>347.86799999999999</v>
      </c>
      <c r="M541" s="5">
        <v>160416000</v>
      </c>
      <c r="N541" s="4">
        <v>34</v>
      </c>
      <c r="O541" s="4">
        <v>8170</v>
      </c>
      <c r="P541" s="4">
        <v>7740</v>
      </c>
      <c r="Q541" s="4">
        <v>8500</v>
      </c>
    </row>
    <row r="542" spans="5:17">
      <c r="E542" s="4">
        <v>67</v>
      </c>
      <c r="F542" s="4">
        <v>15198</v>
      </c>
      <c r="G542" s="5">
        <v>2.1828500000000001E-3</v>
      </c>
      <c r="H542" s="4">
        <v>7960</v>
      </c>
      <c r="I542" s="4">
        <v>9250</v>
      </c>
      <c r="J542" s="4">
        <v>1290</v>
      </c>
      <c r="K542" s="5">
        <v>8556.15</v>
      </c>
      <c r="L542" s="5">
        <v>341.87400000000002</v>
      </c>
      <c r="M542" s="5">
        <v>130036000</v>
      </c>
      <c r="N542" s="4">
        <v>30</v>
      </c>
      <c r="O542" s="4">
        <v>8720</v>
      </c>
      <c r="P542" s="4">
        <v>8490</v>
      </c>
      <c r="Q542" s="4">
        <v>8540</v>
      </c>
    </row>
    <row r="543" spans="5:17">
      <c r="E543" s="4">
        <v>68</v>
      </c>
      <c r="F543" s="4">
        <v>11537</v>
      </c>
      <c r="G543" s="5">
        <v>1.6570300000000001E-3</v>
      </c>
      <c r="H543" s="4">
        <v>7960</v>
      </c>
      <c r="I543" s="4">
        <v>9250</v>
      </c>
      <c r="J543" s="4">
        <v>1290</v>
      </c>
      <c r="K543" s="5">
        <v>8572.17</v>
      </c>
      <c r="L543" s="5">
        <v>349.75200000000001</v>
      </c>
      <c r="M543" s="5">
        <v>98897200</v>
      </c>
      <c r="N543" s="4">
        <v>27</v>
      </c>
      <c r="O543" s="4">
        <v>8720</v>
      </c>
      <c r="P543" s="4">
        <v>8630</v>
      </c>
      <c r="Q543" s="4">
        <v>8540</v>
      </c>
    </row>
    <row r="544" spans="5:17">
      <c r="E544" s="4">
        <v>69</v>
      </c>
      <c r="F544" s="4">
        <v>8721</v>
      </c>
      <c r="G544" s="5">
        <v>1.2525800000000001E-3</v>
      </c>
      <c r="H544" s="4">
        <v>7960</v>
      </c>
      <c r="I544" s="4">
        <v>9250</v>
      </c>
      <c r="J544" s="4">
        <v>1290</v>
      </c>
      <c r="K544" s="5">
        <v>8600.02</v>
      </c>
      <c r="L544" s="5">
        <v>351.42500000000001</v>
      </c>
      <c r="M544" s="5">
        <v>75000800</v>
      </c>
      <c r="N544" s="4">
        <v>24</v>
      </c>
      <c r="O544" s="4">
        <v>8720</v>
      </c>
      <c r="P544" s="4">
        <v>8780</v>
      </c>
      <c r="Q544" s="4">
        <v>8650</v>
      </c>
    </row>
    <row r="545" spans="2:17">
      <c r="E545" s="4">
        <v>70</v>
      </c>
      <c r="F545" s="4">
        <v>6603</v>
      </c>
      <c r="G545" s="5">
        <v>9.4837299999999997E-4</v>
      </c>
      <c r="H545" s="4">
        <v>8020</v>
      </c>
      <c r="I545" s="4">
        <v>9250</v>
      </c>
      <c r="J545" s="4">
        <v>1230</v>
      </c>
      <c r="K545" s="5">
        <v>8631.57</v>
      </c>
      <c r="L545" s="5">
        <v>339.92200000000003</v>
      </c>
      <c r="M545" s="5">
        <v>56994200</v>
      </c>
      <c r="N545" s="4">
        <v>21</v>
      </c>
      <c r="O545" s="4">
        <v>8720</v>
      </c>
      <c r="P545" s="4">
        <v>8830</v>
      </c>
      <c r="Q545" s="4">
        <v>8720</v>
      </c>
    </row>
    <row r="546" spans="2:17">
      <c r="E546" s="4">
        <v>71</v>
      </c>
      <c r="F546" s="4">
        <v>4790</v>
      </c>
      <c r="G546" s="5">
        <v>6.8797599999999997E-4</v>
      </c>
      <c r="H546" s="4">
        <v>8020</v>
      </c>
      <c r="I546" s="4">
        <v>9250</v>
      </c>
      <c r="J546" s="4">
        <v>1230</v>
      </c>
      <c r="K546" s="5">
        <v>8653.2999999999993</v>
      </c>
      <c r="L546" s="5">
        <v>318.916</v>
      </c>
      <c r="M546" s="5">
        <v>41449300</v>
      </c>
      <c r="N546" s="4">
        <v>19</v>
      </c>
      <c r="O546" s="4">
        <v>8720</v>
      </c>
      <c r="P546" s="4">
        <v>8930</v>
      </c>
      <c r="Q546" s="4">
        <v>8720</v>
      </c>
    </row>
    <row r="547" spans="2:17">
      <c r="E547" s="4">
        <v>72</v>
      </c>
      <c r="F547" s="4">
        <v>3532</v>
      </c>
      <c r="G547" s="5">
        <v>5.0729300000000002E-4</v>
      </c>
      <c r="H547" s="4">
        <v>8020</v>
      </c>
      <c r="I547" s="4">
        <v>9250</v>
      </c>
      <c r="J547" s="4">
        <v>1230</v>
      </c>
      <c r="K547" s="5">
        <v>8678.92</v>
      </c>
      <c r="L547" s="5">
        <v>293.76400000000001</v>
      </c>
      <c r="M547" s="5">
        <v>30653900</v>
      </c>
      <c r="N547" s="4">
        <v>17</v>
      </c>
      <c r="O547" s="4">
        <v>8720</v>
      </c>
      <c r="P547" s="4">
        <v>8020</v>
      </c>
      <c r="Q547" s="4">
        <v>8720</v>
      </c>
    </row>
    <row r="548" spans="2:17">
      <c r="E548" s="4">
        <v>73</v>
      </c>
      <c r="F548" s="4">
        <v>2381</v>
      </c>
      <c r="G548" s="5">
        <v>3.4197699999999998E-4</v>
      </c>
      <c r="H548" s="4">
        <v>8170</v>
      </c>
      <c r="I548" s="4">
        <v>9250</v>
      </c>
      <c r="J548" s="4">
        <v>1080</v>
      </c>
      <c r="K548" s="5">
        <v>8764.52</v>
      </c>
      <c r="L548" s="5">
        <v>260.22199999999998</v>
      </c>
      <c r="M548" s="5">
        <v>20868300</v>
      </c>
      <c r="N548" s="4">
        <v>10</v>
      </c>
      <c r="O548" s="4">
        <v>8720</v>
      </c>
      <c r="P548" s="4">
        <v>8930</v>
      </c>
      <c r="Q548" s="4">
        <v>8720</v>
      </c>
    </row>
    <row r="549" spans="2:17">
      <c r="E549" s="4">
        <v>74</v>
      </c>
      <c r="F549" s="4">
        <v>1653</v>
      </c>
      <c r="G549" s="5">
        <v>2.3741600000000001E-4</v>
      </c>
      <c r="H549" s="4">
        <v>8170</v>
      </c>
      <c r="I549" s="4">
        <v>9250</v>
      </c>
      <c r="J549" s="4">
        <v>1080</v>
      </c>
      <c r="K549" s="5">
        <v>8785.0400000000009</v>
      </c>
      <c r="L549" s="5">
        <v>246.191</v>
      </c>
      <c r="M549" s="5">
        <v>14521700</v>
      </c>
      <c r="N549" s="4">
        <v>8</v>
      </c>
      <c r="O549" s="4">
        <v>8720</v>
      </c>
      <c r="P549" s="4">
        <v>8940</v>
      </c>
      <c r="Q549" s="4">
        <v>8720</v>
      </c>
    </row>
    <row r="550" spans="2:17">
      <c r="E550" s="4">
        <v>75</v>
      </c>
      <c r="F550" s="4">
        <v>1066</v>
      </c>
      <c r="G550" s="5">
        <v>1.5310700000000001E-4</v>
      </c>
      <c r="H550" s="4">
        <v>8170</v>
      </c>
      <c r="I550" s="4">
        <v>9250</v>
      </c>
      <c r="J550" s="4">
        <v>1080</v>
      </c>
      <c r="K550" s="5">
        <v>8830.66</v>
      </c>
      <c r="L550" s="5">
        <v>246.06399999999999</v>
      </c>
      <c r="M550" s="5">
        <v>9413480</v>
      </c>
      <c r="N550" s="4">
        <v>6</v>
      </c>
      <c r="O550" s="4">
        <v>8720</v>
      </c>
      <c r="P550" s="4">
        <v>8500</v>
      </c>
      <c r="Q550" s="4">
        <v>8720</v>
      </c>
    </row>
    <row r="551" spans="2:17">
      <c r="E551" s="4">
        <v>76</v>
      </c>
      <c r="F551" s="4">
        <v>540</v>
      </c>
      <c r="G551" s="5">
        <v>7.75589E-5</v>
      </c>
      <c r="H551" s="4">
        <v>8570</v>
      </c>
      <c r="I551" s="4">
        <v>9250</v>
      </c>
      <c r="J551" s="4">
        <v>680</v>
      </c>
      <c r="K551" s="5">
        <v>8858.09</v>
      </c>
      <c r="L551" s="5">
        <v>239.43</v>
      </c>
      <c r="M551" s="5">
        <v>4783370</v>
      </c>
      <c r="N551" s="4">
        <v>4</v>
      </c>
      <c r="O551" s="4">
        <v>8720</v>
      </c>
      <c r="P551" s="4">
        <v>8570</v>
      </c>
      <c r="Q551" s="4">
        <v>8720</v>
      </c>
    </row>
    <row r="552" spans="2:17">
      <c r="E552" s="4">
        <v>77</v>
      </c>
      <c r="F552" s="4">
        <v>236</v>
      </c>
      <c r="G552" s="5">
        <v>3.3896100000000002E-5</v>
      </c>
      <c r="H552" s="4">
        <v>8570</v>
      </c>
      <c r="I552" s="4">
        <v>9250</v>
      </c>
      <c r="J552" s="4">
        <v>680</v>
      </c>
      <c r="K552" s="5">
        <v>8883.2999999999993</v>
      </c>
      <c r="L552" s="5">
        <v>262.47199999999998</v>
      </c>
      <c r="M552" s="5">
        <v>2096460</v>
      </c>
      <c r="N552" s="4">
        <v>4</v>
      </c>
      <c r="O552" s="4">
        <v>8720</v>
      </c>
      <c r="P552" s="4">
        <v>8850</v>
      </c>
      <c r="Q552" s="4">
        <v>8720</v>
      </c>
    </row>
    <row r="553" spans="2:17">
      <c r="E553" s="4">
        <v>78</v>
      </c>
      <c r="F553" s="4">
        <v>59</v>
      </c>
      <c r="G553" s="5">
        <v>8.4740200000000002E-6</v>
      </c>
      <c r="H553" s="4">
        <v>8720</v>
      </c>
      <c r="I553" s="4">
        <v>9250</v>
      </c>
      <c r="J553" s="4">
        <v>530</v>
      </c>
      <c r="K553" s="5">
        <v>8908.64</v>
      </c>
      <c r="L553" s="5">
        <v>253.761</v>
      </c>
      <c r="M553" s="5">
        <v>525610</v>
      </c>
      <c r="N553" s="4">
        <v>2</v>
      </c>
      <c r="O553" s="4">
        <v>8720</v>
      </c>
      <c r="P553" s="4">
        <v>9250</v>
      </c>
      <c r="Q553" s="4">
        <v>8720</v>
      </c>
    </row>
    <row r="554" spans="2:17">
      <c r="E554" s="4">
        <v>79</v>
      </c>
      <c r="F554" s="4">
        <v>15</v>
      </c>
      <c r="G554" s="5">
        <v>2.1544099999999999E-6</v>
      </c>
      <c r="H554" s="4">
        <v>8720</v>
      </c>
      <c r="I554" s="4">
        <v>8720</v>
      </c>
      <c r="J554" s="4">
        <v>0</v>
      </c>
      <c r="K554" s="5">
        <v>8720</v>
      </c>
      <c r="L554" s="5">
        <v>0</v>
      </c>
      <c r="M554" s="5">
        <v>130800</v>
      </c>
      <c r="N554" s="4">
        <v>1</v>
      </c>
      <c r="O554" s="4">
        <v>8720</v>
      </c>
      <c r="P554" s="4">
        <v>8720</v>
      </c>
      <c r="Q554" s="4">
        <v>8720</v>
      </c>
    </row>
    <row r="555" spans="2:17">
      <c r="B555" t="s">
        <v>40</v>
      </c>
      <c r="E555" s="4">
        <v>1</v>
      </c>
      <c r="F555" s="4">
        <v>4965254</v>
      </c>
      <c r="G555" s="5">
        <v>0.71314699999999998</v>
      </c>
      <c r="H555" s="4">
        <v>0</v>
      </c>
      <c r="I555" s="4">
        <v>9500</v>
      </c>
      <c r="J555" s="4">
        <v>9500</v>
      </c>
      <c r="K555" s="5">
        <v>4074.09</v>
      </c>
      <c r="L555" s="5">
        <v>2507.71</v>
      </c>
      <c r="M555" s="5">
        <v>20228900000</v>
      </c>
      <c r="N555" s="4">
        <v>156</v>
      </c>
      <c r="O555" s="4">
        <v>1830</v>
      </c>
      <c r="P555" s="4">
        <v>8190</v>
      </c>
      <c r="Q555" s="4">
        <v>4312</v>
      </c>
    </row>
    <row r="556" spans="2:17">
      <c r="E556" s="4">
        <v>2</v>
      </c>
      <c r="F556" s="4">
        <v>1506506</v>
      </c>
      <c r="G556" s="5">
        <v>0.21637600000000001</v>
      </c>
      <c r="H556" s="4">
        <v>0</v>
      </c>
      <c r="I556" s="4">
        <v>9500</v>
      </c>
      <c r="J556" s="4">
        <v>9500</v>
      </c>
      <c r="K556" s="5">
        <v>6062.71</v>
      </c>
      <c r="L556" s="5">
        <v>2179.88</v>
      </c>
      <c r="M556" s="5">
        <v>9133510000</v>
      </c>
      <c r="N556" s="4">
        <v>143</v>
      </c>
      <c r="O556" s="4">
        <v>1830</v>
      </c>
      <c r="P556" s="4">
        <v>5500</v>
      </c>
      <c r="Q556" s="4">
        <v>6450</v>
      </c>
    </row>
    <row r="557" spans="2:17">
      <c r="E557" s="4">
        <v>3</v>
      </c>
      <c r="F557" s="4">
        <v>1093829</v>
      </c>
      <c r="G557" s="5">
        <v>0.15710399999999999</v>
      </c>
      <c r="H557" s="4">
        <v>0</v>
      </c>
      <c r="I557" s="4">
        <v>9500</v>
      </c>
      <c r="J557" s="4">
        <v>9500</v>
      </c>
      <c r="K557" s="5">
        <v>6609.59</v>
      </c>
      <c r="L557" s="5">
        <v>2064.86</v>
      </c>
      <c r="M557" s="5">
        <v>7229760000</v>
      </c>
      <c r="N557" s="4">
        <v>154</v>
      </c>
      <c r="O557" s="4">
        <v>1830</v>
      </c>
      <c r="P557" s="4">
        <v>6180</v>
      </c>
      <c r="Q557" s="4">
        <v>7100</v>
      </c>
    </row>
    <row r="558" spans="2:17">
      <c r="E558" s="4">
        <v>4</v>
      </c>
      <c r="F558" s="4">
        <v>864477</v>
      </c>
      <c r="G558" s="5">
        <v>0.124163</v>
      </c>
      <c r="H558" s="4">
        <v>0</v>
      </c>
      <c r="I558" s="4">
        <v>9500</v>
      </c>
      <c r="J558" s="4">
        <v>9500</v>
      </c>
      <c r="K558" s="5">
        <v>6745.46</v>
      </c>
      <c r="L558" s="5">
        <v>2038.06</v>
      </c>
      <c r="M558" s="5">
        <v>5831300000</v>
      </c>
      <c r="N558" s="4">
        <v>161</v>
      </c>
      <c r="O558" s="4">
        <v>1830</v>
      </c>
      <c r="P558" s="4">
        <v>7280</v>
      </c>
      <c r="Q558" s="4">
        <v>7310</v>
      </c>
    </row>
    <row r="559" spans="2:17">
      <c r="E559" s="4">
        <v>5</v>
      </c>
      <c r="F559" s="4">
        <v>753090</v>
      </c>
      <c r="G559" s="5">
        <v>0.108164</v>
      </c>
      <c r="H559" s="4">
        <v>0</v>
      </c>
      <c r="I559" s="4">
        <v>9500</v>
      </c>
      <c r="J559" s="4">
        <v>9500</v>
      </c>
      <c r="K559" s="5">
        <v>7006.25</v>
      </c>
      <c r="L559" s="5">
        <v>1879.73</v>
      </c>
      <c r="M559" s="5">
        <v>5276340000</v>
      </c>
      <c r="N559" s="4">
        <v>166</v>
      </c>
      <c r="O559" s="4">
        <v>1830</v>
      </c>
      <c r="P559" s="4">
        <v>7590</v>
      </c>
      <c r="Q559" s="4">
        <v>7420</v>
      </c>
    </row>
    <row r="560" spans="2:17">
      <c r="E560" s="4">
        <v>6</v>
      </c>
      <c r="F560" s="4">
        <v>625044</v>
      </c>
      <c r="G560" s="5">
        <v>8.9773500000000006E-2</v>
      </c>
      <c r="H560" s="4">
        <v>0</v>
      </c>
      <c r="I560" s="4">
        <v>9500</v>
      </c>
      <c r="J560" s="4">
        <v>9500</v>
      </c>
      <c r="K560" s="5">
        <v>7139.02</v>
      </c>
      <c r="L560" s="5">
        <v>1877.05</v>
      </c>
      <c r="M560" s="5">
        <v>4462200000</v>
      </c>
      <c r="N560" s="4">
        <v>167</v>
      </c>
      <c r="O560" s="4">
        <v>1830</v>
      </c>
      <c r="P560" s="4">
        <v>5420</v>
      </c>
      <c r="Q560" s="4">
        <v>7540</v>
      </c>
    </row>
    <row r="561" spans="5:17">
      <c r="E561" s="4">
        <v>7</v>
      </c>
      <c r="F561" s="4">
        <v>566549</v>
      </c>
      <c r="G561" s="5">
        <v>8.1372E-2</v>
      </c>
      <c r="H561" s="4">
        <v>0</v>
      </c>
      <c r="I561" s="4">
        <v>9500</v>
      </c>
      <c r="J561" s="4">
        <v>9500</v>
      </c>
      <c r="K561" s="5">
        <v>7226.27</v>
      </c>
      <c r="L561" s="5">
        <v>1795.06</v>
      </c>
      <c r="M561" s="5">
        <v>4094040000</v>
      </c>
      <c r="N561" s="4">
        <v>162</v>
      </c>
      <c r="O561" s="4">
        <v>1830</v>
      </c>
      <c r="P561" s="4">
        <v>5380</v>
      </c>
      <c r="Q561" s="4">
        <v>7570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9500</v>
      </c>
      <c r="J562" s="4">
        <v>9500</v>
      </c>
      <c r="K562" s="5">
        <v>7311.46</v>
      </c>
      <c r="L562" s="5">
        <v>1684.26</v>
      </c>
      <c r="M562" s="5">
        <v>3744020000</v>
      </c>
      <c r="N562" s="4">
        <v>163</v>
      </c>
      <c r="O562" s="4">
        <v>1830</v>
      </c>
      <c r="P562" s="4">
        <v>6610</v>
      </c>
      <c r="Q562" s="4">
        <v>7620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9500</v>
      </c>
      <c r="J563" s="4">
        <v>9500</v>
      </c>
      <c r="K563" s="5">
        <v>7431.89</v>
      </c>
      <c r="L563" s="5">
        <v>1544.71</v>
      </c>
      <c r="M563" s="5">
        <v>3597780000</v>
      </c>
      <c r="N563" s="4">
        <v>161</v>
      </c>
      <c r="O563" s="4">
        <v>1830</v>
      </c>
      <c r="P563" s="4">
        <v>7580</v>
      </c>
      <c r="Q563" s="4">
        <v>7710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9500</v>
      </c>
      <c r="J564" s="4">
        <v>9500</v>
      </c>
      <c r="K564" s="5">
        <v>7510.87</v>
      </c>
      <c r="L564" s="5">
        <v>1453.22</v>
      </c>
      <c r="M564" s="5">
        <v>3350890000</v>
      </c>
      <c r="N564" s="4">
        <v>158</v>
      </c>
      <c r="O564" s="4">
        <v>7870</v>
      </c>
      <c r="P564" s="4">
        <v>3982</v>
      </c>
      <c r="Q564" s="4">
        <v>7740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9500</v>
      </c>
      <c r="J565" s="4">
        <v>9500</v>
      </c>
      <c r="K565" s="5">
        <v>7554.92</v>
      </c>
      <c r="L565" s="5">
        <v>1368.65</v>
      </c>
      <c r="M565" s="5">
        <v>3085110000</v>
      </c>
      <c r="N565" s="4">
        <v>156</v>
      </c>
      <c r="O565" s="4">
        <v>7870</v>
      </c>
      <c r="P565" s="4">
        <v>9390</v>
      </c>
      <c r="Q565" s="4">
        <v>7750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9500</v>
      </c>
      <c r="J566" s="4">
        <v>9500</v>
      </c>
      <c r="K566" s="5">
        <v>7599.46</v>
      </c>
      <c r="L566" s="5">
        <v>1276.73</v>
      </c>
      <c r="M566" s="5">
        <v>2876660000</v>
      </c>
      <c r="N566" s="4">
        <v>151</v>
      </c>
      <c r="O566" s="4">
        <v>8080</v>
      </c>
      <c r="P566" s="4">
        <v>8230</v>
      </c>
      <c r="Q566" s="4">
        <v>7760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9370</v>
      </c>
      <c r="J567" s="4">
        <v>9370</v>
      </c>
      <c r="K567" s="5">
        <v>7637.83</v>
      </c>
      <c r="L567" s="5">
        <v>1200.48</v>
      </c>
      <c r="M567" s="5">
        <v>2775830000</v>
      </c>
      <c r="N567" s="4">
        <v>149</v>
      </c>
      <c r="O567" s="4">
        <v>7870</v>
      </c>
      <c r="P567" s="4">
        <v>6520</v>
      </c>
      <c r="Q567" s="4">
        <v>7770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9370</v>
      </c>
      <c r="J568" s="4">
        <v>9370</v>
      </c>
      <c r="K568" s="5">
        <v>7663.07</v>
      </c>
      <c r="L568" s="5">
        <v>1145.42</v>
      </c>
      <c r="M568" s="5">
        <v>2682190000</v>
      </c>
      <c r="N568" s="4">
        <v>148</v>
      </c>
      <c r="O568" s="4">
        <v>7730</v>
      </c>
      <c r="P568" s="4">
        <v>8920</v>
      </c>
      <c r="Q568" s="4">
        <v>7770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9370</v>
      </c>
      <c r="J569" s="4">
        <v>9370</v>
      </c>
      <c r="K569" s="5">
        <v>7683.33</v>
      </c>
      <c r="L569" s="5">
        <v>1049.82</v>
      </c>
      <c r="M569" s="5">
        <v>2578070000</v>
      </c>
      <c r="N569" s="4">
        <v>145</v>
      </c>
      <c r="O569" s="4">
        <v>7730</v>
      </c>
      <c r="P569" s="4">
        <v>8740</v>
      </c>
      <c r="Q569" s="4">
        <v>7760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9370</v>
      </c>
      <c r="J570" s="4">
        <v>9370</v>
      </c>
      <c r="K570" s="5">
        <v>7694.63</v>
      </c>
      <c r="L570" s="5">
        <v>999.36900000000003</v>
      </c>
      <c r="M570" s="5">
        <v>2429300000</v>
      </c>
      <c r="N570" s="4">
        <v>146</v>
      </c>
      <c r="O570" s="4">
        <v>7730</v>
      </c>
      <c r="P570" s="4">
        <v>7410</v>
      </c>
      <c r="Q570" s="4">
        <v>7760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9370</v>
      </c>
      <c r="J571" s="4">
        <v>9370</v>
      </c>
      <c r="K571" s="5">
        <v>7702.36</v>
      </c>
      <c r="L571" s="5">
        <v>975.96500000000003</v>
      </c>
      <c r="M571" s="5">
        <v>2334460000</v>
      </c>
      <c r="N571" s="4">
        <v>144</v>
      </c>
      <c r="O571" s="4">
        <v>7730</v>
      </c>
      <c r="P571" s="4">
        <v>8690</v>
      </c>
      <c r="Q571" s="4">
        <v>7760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9370</v>
      </c>
      <c r="J572" s="4">
        <v>9370</v>
      </c>
      <c r="K572" s="5">
        <v>7712.39</v>
      </c>
      <c r="L572" s="5">
        <v>953.82</v>
      </c>
      <c r="M572" s="5">
        <v>2255700000</v>
      </c>
      <c r="N572" s="4">
        <v>147</v>
      </c>
      <c r="O572" s="4">
        <v>7730</v>
      </c>
      <c r="P572" s="4">
        <v>8470</v>
      </c>
      <c r="Q572" s="4">
        <v>7760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9370</v>
      </c>
      <c r="J573" s="4">
        <v>9370</v>
      </c>
      <c r="K573" s="5">
        <v>7728.28</v>
      </c>
      <c r="L573" s="5">
        <v>920.85</v>
      </c>
      <c r="M573" s="5">
        <v>2182120000</v>
      </c>
      <c r="N573" s="4">
        <v>145</v>
      </c>
      <c r="O573" s="4">
        <v>7730</v>
      </c>
      <c r="P573" s="4">
        <v>8320</v>
      </c>
      <c r="Q573" s="4">
        <v>7770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9370</v>
      </c>
      <c r="J574" s="4">
        <v>9370</v>
      </c>
      <c r="K574" s="5">
        <v>7760.3</v>
      </c>
      <c r="L574" s="5">
        <v>891.52200000000005</v>
      </c>
      <c r="M574" s="5">
        <v>2139350000</v>
      </c>
      <c r="N574" s="4">
        <v>144</v>
      </c>
      <c r="O574" s="4">
        <v>7730</v>
      </c>
      <c r="P574" s="4">
        <v>7520</v>
      </c>
      <c r="Q574" s="4">
        <v>7800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9370</v>
      </c>
      <c r="J575" s="4">
        <v>9370</v>
      </c>
      <c r="K575" s="5">
        <v>7785.06</v>
      </c>
      <c r="L575" s="5">
        <v>841.14</v>
      </c>
      <c r="M575" s="5">
        <v>2070130000</v>
      </c>
      <c r="N575" s="4">
        <v>143</v>
      </c>
      <c r="O575" s="4">
        <v>7730</v>
      </c>
      <c r="P575" s="4">
        <v>7680</v>
      </c>
      <c r="Q575" s="4">
        <v>7800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9370</v>
      </c>
      <c r="J576" s="4">
        <v>9370</v>
      </c>
      <c r="K576" s="5">
        <v>7817.24</v>
      </c>
      <c r="L576" s="5">
        <v>806.59400000000005</v>
      </c>
      <c r="M576" s="5">
        <v>2010230000</v>
      </c>
      <c r="N576" s="4">
        <v>140</v>
      </c>
      <c r="O576" s="4">
        <v>7730</v>
      </c>
      <c r="P576" s="4">
        <v>6660</v>
      </c>
      <c r="Q576" s="4">
        <v>7820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9370</v>
      </c>
      <c r="J577" s="4">
        <v>9370</v>
      </c>
      <c r="K577" s="5">
        <v>7848.07</v>
      </c>
      <c r="L577" s="5">
        <v>779.40300000000002</v>
      </c>
      <c r="M577" s="5">
        <v>1967030000</v>
      </c>
      <c r="N577" s="4">
        <v>138</v>
      </c>
      <c r="O577" s="4">
        <v>7730</v>
      </c>
      <c r="P577" s="4">
        <v>6080</v>
      </c>
      <c r="Q577" s="4">
        <v>7860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9370</v>
      </c>
      <c r="J578" s="4">
        <v>9370</v>
      </c>
      <c r="K578" s="5">
        <v>7877.6</v>
      </c>
      <c r="L578" s="5">
        <v>768.01599999999996</v>
      </c>
      <c r="M578" s="5">
        <v>1946170000</v>
      </c>
      <c r="N578" s="4">
        <v>137</v>
      </c>
      <c r="O578" s="4">
        <v>7730</v>
      </c>
      <c r="P578" s="4">
        <v>8730</v>
      </c>
      <c r="Q578" s="4">
        <v>7870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9370</v>
      </c>
      <c r="J579" s="4">
        <v>9370</v>
      </c>
      <c r="K579" s="5">
        <v>7907.5</v>
      </c>
      <c r="L579" s="5">
        <v>744.82100000000003</v>
      </c>
      <c r="M579" s="5">
        <v>1927340000</v>
      </c>
      <c r="N579" s="4">
        <v>135</v>
      </c>
      <c r="O579" s="4">
        <v>7860</v>
      </c>
      <c r="P579" s="4">
        <v>9200</v>
      </c>
      <c r="Q579" s="4">
        <v>7940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9370</v>
      </c>
      <c r="J580" s="4">
        <v>9370</v>
      </c>
      <c r="K580" s="5">
        <v>7940.93</v>
      </c>
      <c r="L580" s="5">
        <v>691.31600000000003</v>
      </c>
      <c r="M580" s="5">
        <v>1909940000</v>
      </c>
      <c r="N580" s="4">
        <v>132</v>
      </c>
      <c r="O580" s="4">
        <v>7860</v>
      </c>
      <c r="P580" s="4">
        <v>7130</v>
      </c>
      <c r="Q580" s="4">
        <v>7970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9370</v>
      </c>
      <c r="J581" s="4">
        <v>9370</v>
      </c>
      <c r="K581" s="5">
        <v>7964.24</v>
      </c>
      <c r="L581" s="5">
        <v>668.25800000000004</v>
      </c>
      <c r="M581" s="5">
        <v>1876870000</v>
      </c>
      <c r="N581" s="4">
        <v>131</v>
      </c>
      <c r="O581" s="4">
        <v>7860</v>
      </c>
      <c r="P581" s="4">
        <v>6990</v>
      </c>
      <c r="Q581" s="4">
        <v>7980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9370</v>
      </c>
      <c r="J582" s="4">
        <v>9370</v>
      </c>
      <c r="K582" s="5">
        <v>7990.11</v>
      </c>
      <c r="L582" s="5">
        <v>641.12800000000004</v>
      </c>
      <c r="M582" s="5">
        <v>1861110000</v>
      </c>
      <c r="N582" s="4">
        <v>134</v>
      </c>
      <c r="O582" s="4">
        <v>7860</v>
      </c>
      <c r="P582" s="4">
        <v>6990</v>
      </c>
      <c r="Q582" s="4">
        <v>8030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9370</v>
      </c>
      <c r="J583" s="4">
        <v>9370</v>
      </c>
      <c r="K583" s="5">
        <v>8010.03</v>
      </c>
      <c r="L583" s="5">
        <v>623.01900000000001</v>
      </c>
      <c r="M583" s="5">
        <v>1823730000</v>
      </c>
      <c r="N583" s="4">
        <v>132</v>
      </c>
      <c r="O583" s="4">
        <v>7860</v>
      </c>
      <c r="P583" s="4">
        <v>6620</v>
      </c>
      <c r="Q583" s="4">
        <v>8040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9370</v>
      </c>
      <c r="J584" s="4">
        <v>9370</v>
      </c>
      <c r="K584" s="5">
        <v>8031.93</v>
      </c>
      <c r="L584" s="5">
        <v>600.11199999999997</v>
      </c>
      <c r="M584" s="5">
        <v>1779650000</v>
      </c>
      <c r="N584" s="4">
        <v>131</v>
      </c>
      <c r="O584" s="4">
        <v>7860</v>
      </c>
      <c r="P584" s="4">
        <v>7190</v>
      </c>
      <c r="Q584" s="4">
        <v>8060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6250</v>
      </c>
      <c r="I585" s="4">
        <v>9370</v>
      </c>
      <c r="J585" s="4">
        <v>3120</v>
      </c>
      <c r="K585" s="5">
        <v>8051.11</v>
      </c>
      <c r="L585" s="5">
        <v>592.17399999999998</v>
      </c>
      <c r="M585" s="5">
        <v>1739610000</v>
      </c>
      <c r="N585" s="4">
        <v>127</v>
      </c>
      <c r="O585" s="4">
        <v>7860</v>
      </c>
      <c r="P585" s="4">
        <v>8830</v>
      </c>
      <c r="Q585" s="4">
        <v>8070</v>
      </c>
    </row>
    <row r="586" spans="5:17">
      <c r="E586" s="4">
        <v>32</v>
      </c>
      <c r="F586" s="4">
        <v>212406</v>
      </c>
      <c r="G586" s="5">
        <v>3.05074E-2</v>
      </c>
      <c r="H586" s="4">
        <v>6250</v>
      </c>
      <c r="I586" s="4">
        <v>9370</v>
      </c>
      <c r="J586" s="4">
        <v>3120</v>
      </c>
      <c r="K586" s="5">
        <v>8067.86</v>
      </c>
      <c r="L586" s="5">
        <v>587.76599999999996</v>
      </c>
      <c r="M586" s="5">
        <v>1713660000</v>
      </c>
      <c r="N586" s="4">
        <v>127</v>
      </c>
      <c r="O586" s="4">
        <v>7860</v>
      </c>
      <c r="P586" s="4">
        <v>7330</v>
      </c>
      <c r="Q586" s="4">
        <v>8080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6250</v>
      </c>
      <c r="I587" s="4">
        <v>9370</v>
      </c>
      <c r="J587" s="4">
        <v>3120</v>
      </c>
      <c r="K587" s="5">
        <v>8086.13</v>
      </c>
      <c r="L587" s="5">
        <v>576.48099999999999</v>
      </c>
      <c r="M587" s="5">
        <v>1690330000</v>
      </c>
      <c r="N587" s="4">
        <v>125</v>
      </c>
      <c r="O587" s="4">
        <v>7860</v>
      </c>
      <c r="P587" s="4">
        <v>8130</v>
      </c>
      <c r="Q587" s="4">
        <v>8090</v>
      </c>
    </row>
    <row r="588" spans="5:17">
      <c r="E588" s="4">
        <v>34</v>
      </c>
      <c r="F588" s="4">
        <v>207640</v>
      </c>
      <c r="G588" s="5">
        <v>2.98228E-2</v>
      </c>
      <c r="H588" s="4">
        <v>6250</v>
      </c>
      <c r="I588" s="4">
        <v>9370</v>
      </c>
      <c r="J588" s="4">
        <v>3120</v>
      </c>
      <c r="K588" s="5">
        <v>8107.16</v>
      </c>
      <c r="L588" s="5">
        <v>568.77499999999998</v>
      </c>
      <c r="M588" s="5">
        <v>1683370000</v>
      </c>
      <c r="N588" s="4">
        <v>125</v>
      </c>
      <c r="O588" s="4">
        <v>7860</v>
      </c>
      <c r="P588" s="4">
        <v>8330</v>
      </c>
      <c r="Q588" s="4">
        <v>8110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6250</v>
      </c>
      <c r="I589" s="4">
        <v>9370</v>
      </c>
      <c r="J589" s="4">
        <v>3120</v>
      </c>
      <c r="K589" s="5">
        <v>8120.89</v>
      </c>
      <c r="L589" s="5">
        <v>564.73800000000006</v>
      </c>
      <c r="M589" s="5">
        <v>1674480000</v>
      </c>
      <c r="N589" s="4">
        <v>126</v>
      </c>
      <c r="O589" s="4">
        <v>7860</v>
      </c>
      <c r="P589" s="4">
        <v>9370</v>
      </c>
      <c r="Q589" s="4">
        <v>8110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6250</v>
      </c>
      <c r="I590" s="4">
        <v>9370</v>
      </c>
      <c r="J590" s="4">
        <v>3120</v>
      </c>
      <c r="K590" s="5">
        <v>8138.83</v>
      </c>
      <c r="L590" s="5">
        <v>562.029</v>
      </c>
      <c r="M590" s="5">
        <v>1655730000</v>
      </c>
      <c r="N590" s="4">
        <v>126</v>
      </c>
      <c r="O590" s="4">
        <v>7860</v>
      </c>
      <c r="P590" s="4">
        <v>9370</v>
      </c>
      <c r="Q590" s="4">
        <v>8150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6250</v>
      </c>
      <c r="I591" s="4">
        <v>9370</v>
      </c>
      <c r="J591" s="4">
        <v>3120</v>
      </c>
      <c r="K591" s="5">
        <v>8153.11</v>
      </c>
      <c r="L591" s="5">
        <v>557.90700000000004</v>
      </c>
      <c r="M591" s="5">
        <v>1633760000</v>
      </c>
      <c r="N591" s="4">
        <v>124</v>
      </c>
      <c r="O591" s="4">
        <v>9060</v>
      </c>
      <c r="P591" s="4">
        <v>9370</v>
      </c>
      <c r="Q591" s="4">
        <v>8180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6250</v>
      </c>
      <c r="I592" s="4">
        <v>9370</v>
      </c>
      <c r="J592" s="4">
        <v>3120</v>
      </c>
      <c r="K592" s="5">
        <v>8169.7</v>
      </c>
      <c r="L592" s="5">
        <v>553.47400000000005</v>
      </c>
      <c r="M592" s="5">
        <v>1599950000</v>
      </c>
      <c r="N592" s="4">
        <v>124</v>
      </c>
      <c r="O592" s="4">
        <v>8900</v>
      </c>
      <c r="P592" s="4">
        <v>9370</v>
      </c>
      <c r="Q592" s="4">
        <v>8190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6250</v>
      </c>
      <c r="I593" s="4">
        <v>9320</v>
      </c>
      <c r="J593" s="4">
        <v>3070</v>
      </c>
      <c r="K593" s="5">
        <v>8181.81</v>
      </c>
      <c r="L593" s="5">
        <v>552.15300000000002</v>
      </c>
      <c r="M593" s="5">
        <v>1558620000</v>
      </c>
      <c r="N593" s="4">
        <v>121</v>
      </c>
      <c r="O593" s="4">
        <v>8310</v>
      </c>
      <c r="P593" s="4">
        <v>8160</v>
      </c>
      <c r="Q593" s="4">
        <v>8200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6250</v>
      </c>
      <c r="I594" s="4">
        <v>9320</v>
      </c>
      <c r="J594" s="4">
        <v>3070</v>
      </c>
      <c r="K594" s="5">
        <v>8199.27</v>
      </c>
      <c r="L594" s="5">
        <v>547.25699999999995</v>
      </c>
      <c r="M594" s="5">
        <v>1532350000</v>
      </c>
      <c r="N594" s="4">
        <v>115</v>
      </c>
      <c r="O594" s="4">
        <v>8310</v>
      </c>
      <c r="P594" s="4">
        <v>7640</v>
      </c>
      <c r="Q594" s="4">
        <v>8200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6250</v>
      </c>
      <c r="I595" s="4">
        <v>9320</v>
      </c>
      <c r="J595" s="4">
        <v>3070</v>
      </c>
      <c r="K595" s="5">
        <v>8213.44</v>
      </c>
      <c r="L595" s="5">
        <v>541.46400000000006</v>
      </c>
      <c r="M595" s="5">
        <v>1482810000</v>
      </c>
      <c r="N595" s="4">
        <v>111</v>
      </c>
      <c r="O595" s="4">
        <v>8310</v>
      </c>
      <c r="P595" s="4">
        <v>8640</v>
      </c>
      <c r="Q595" s="4">
        <v>8230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6250</v>
      </c>
      <c r="I596" s="4">
        <v>9320</v>
      </c>
      <c r="J596" s="4">
        <v>3070</v>
      </c>
      <c r="K596" s="5">
        <v>8226.4599999999991</v>
      </c>
      <c r="L596" s="5">
        <v>538.29200000000003</v>
      </c>
      <c r="M596" s="5">
        <v>1423440000</v>
      </c>
      <c r="N596" s="4">
        <v>107</v>
      </c>
      <c r="O596" s="4">
        <v>8310</v>
      </c>
      <c r="P596" s="4">
        <v>7210</v>
      </c>
      <c r="Q596" s="4">
        <v>8310</v>
      </c>
    </row>
    <row r="597" spans="5:17">
      <c r="E597" s="4">
        <v>43</v>
      </c>
      <c r="F597" s="4">
        <v>165879</v>
      </c>
      <c r="G597" s="5">
        <v>2.38248E-2</v>
      </c>
      <c r="H597" s="4">
        <v>6250</v>
      </c>
      <c r="I597" s="4">
        <v>9320</v>
      </c>
      <c r="J597" s="4">
        <v>3070</v>
      </c>
      <c r="K597" s="5">
        <v>8244.18</v>
      </c>
      <c r="L597" s="5">
        <v>536.05499999999995</v>
      </c>
      <c r="M597" s="5">
        <v>1367540000</v>
      </c>
      <c r="N597" s="4">
        <v>106</v>
      </c>
      <c r="O597" s="4">
        <v>8310</v>
      </c>
      <c r="P597" s="4">
        <v>7210</v>
      </c>
      <c r="Q597" s="4">
        <v>8310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6250</v>
      </c>
      <c r="I598" s="4">
        <v>9320</v>
      </c>
      <c r="J598" s="4">
        <v>3070</v>
      </c>
      <c r="K598" s="5">
        <v>8262.76</v>
      </c>
      <c r="L598" s="5">
        <v>531.17600000000004</v>
      </c>
      <c r="M598" s="5">
        <v>1316690000</v>
      </c>
      <c r="N598" s="4">
        <v>99</v>
      </c>
      <c r="O598" s="4">
        <v>8310</v>
      </c>
      <c r="P598" s="4">
        <v>7120</v>
      </c>
      <c r="Q598" s="4">
        <v>8320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6250</v>
      </c>
      <c r="I599" s="4">
        <v>9320</v>
      </c>
      <c r="J599" s="4">
        <v>3070</v>
      </c>
      <c r="K599" s="5">
        <v>8281.66</v>
      </c>
      <c r="L599" s="5">
        <v>524.21400000000006</v>
      </c>
      <c r="M599" s="5">
        <v>1261900000</v>
      </c>
      <c r="N599" s="4">
        <v>99</v>
      </c>
      <c r="O599" s="4">
        <v>8320</v>
      </c>
      <c r="P599" s="4">
        <v>7270</v>
      </c>
      <c r="Q599" s="4">
        <v>8320</v>
      </c>
    </row>
    <row r="600" spans="5:17">
      <c r="E600" s="4">
        <v>46</v>
      </c>
      <c r="F600" s="4">
        <v>144773</v>
      </c>
      <c r="G600" s="5">
        <v>2.07934E-2</v>
      </c>
      <c r="H600" s="4">
        <v>6250</v>
      </c>
      <c r="I600" s="4">
        <v>9320</v>
      </c>
      <c r="J600" s="4">
        <v>3070</v>
      </c>
      <c r="K600" s="5">
        <v>8293.65</v>
      </c>
      <c r="L600" s="5">
        <v>519.09</v>
      </c>
      <c r="M600" s="5">
        <v>1200700000</v>
      </c>
      <c r="N600" s="4">
        <v>98</v>
      </c>
      <c r="O600" s="4">
        <v>8320</v>
      </c>
      <c r="P600" s="4">
        <v>6880</v>
      </c>
      <c r="Q600" s="4">
        <v>8320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6250</v>
      </c>
      <c r="I601" s="4">
        <v>9320</v>
      </c>
      <c r="J601" s="4">
        <v>3070</v>
      </c>
      <c r="K601" s="5">
        <v>8306.6200000000008</v>
      </c>
      <c r="L601" s="5">
        <v>515.67499999999995</v>
      </c>
      <c r="M601" s="5">
        <v>1146950000</v>
      </c>
      <c r="N601" s="4">
        <v>94</v>
      </c>
      <c r="O601" s="4">
        <v>8320</v>
      </c>
      <c r="P601" s="4">
        <v>7110</v>
      </c>
      <c r="Q601" s="4">
        <v>8320</v>
      </c>
    </row>
    <row r="602" spans="5:17">
      <c r="E602" s="4">
        <v>48</v>
      </c>
      <c r="F602" s="4">
        <v>130322</v>
      </c>
      <c r="G602" s="5">
        <v>1.87178E-2</v>
      </c>
      <c r="H602" s="4">
        <v>6250</v>
      </c>
      <c r="I602" s="4">
        <v>9320</v>
      </c>
      <c r="J602" s="4">
        <v>3070</v>
      </c>
      <c r="K602" s="5">
        <v>8318.2000000000007</v>
      </c>
      <c r="L602" s="5">
        <v>510.79899999999998</v>
      </c>
      <c r="M602" s="5">
        <v>1084040000</v>
      </c>
      <c r="N602" s="4">
        <v>93</v>
      </c>
      <c r="O602" s="4">
        <v>8320</v>
      </c>
      <c r="P602" s="4">
        <v>8100</v>
      </c>
      <c r="Q602" s="4">
        <v>8320</v>
      </c>
    </row>
    <row r="603" spans="5:17">
      <c r="E603" s="4">
        <v>49</v>
      </c>
      <c r="F603" s="4">
        <v>123826</v>
      </c>
      <c r="G603" s="5">
        <v>1.77848E-2</v>
      </c>
      <c r="H603" s="4">
        <v>6250</v>
      </c>
      <c r="I603" s="4">
        <v>9320</v>
      </c>
      <c r="J603" s="4">
        <v>3070</v>
      </c>
      <c r="K603" s="5">
        <v>8327.3700000000008</v>
      </c>
      <c r="L603" s="5">
        <v>502.387</v>
      </c>
      <c r="M603" s="5">
        <v>1031140000</v>
      </c>
      <c r="N603" s="4">
        <v>90</v>
      </c>
      <c r="O603" s="4">
        <v>8320</v>
      </c>
      <c r="P603" s="4">
        <v>7600</v>
      </c>
      <c r="Q603" s="4">
        <v>8330</v>
      </c>
    </row>
    <row r="604" spans="5:17">
      <c r="E604" s="4">
        <v>50</v>
      </c>
      <c r="F604" s="4">
        <v>118095</v>
      </c>
      <c r="G604" s="5">
        <v>1.69617E-2</v>
      </c>
      <c r="H604" s="4">
        <v>6250</v>
      </c>
      <c r="I604" s="4">
        <v>9320</v>
      </c>
      <c r="J604" s="4">
        <v>3070</v>
      </c>
      <c r="K604" s="5">
        <v>8339.6</v>
      </c>
      <c r="L604" s="5">
        <v>494.83499999999998</v>
      </c>
      <c r="M604" s="5">
        <v>984865000</v>
      </c>
      <c r="N604" s="4">
        <v>85</v>
      </c>
      <c r="O604" s="4">
        <v>8320</v>
      </c>
      <c r="P604" s="4">
        <v>8480</v>
      </c>
      <c r="Q604" s="4">
        <v>8330</v>
      </c>
    </row>
    <row r="605" spans="5:17">
      <c r="E605" s="4">
        <v>51</v>
      </c>
      <c r="F605" s="4">
        <v>114796</v>
      </c>
      <c r="G605" s="5">
        <v>1.64879E-2</v>
      </c>
      <c r="H605" s="4">
        <v>6250</v>
      </c>
      <c r="I605" s="4">
        <v>9320</v>
      </c>
      <c r="J605" s="4">
        <v>3070</v>
      </c>
      <c r="K605" s="5">
        <v>8340.07</v>
      </c>
      <c r="L605" s="5">
        <v>490.303</v>
      </c>
      <c r="M605" s="5">
        <v>957407000</v>
      </c>
      <c r="N605" s="4">
        <v>79</v>
      </c>
      <c r="O605" s="4">
        <v>8320</v>
      </c>
      <c r="P605" s="4">
        <v>7730</v>
      </c>
      <c r="Q605" s="4">
        <v>8330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6250</v>
      </c>
      <c r="I606" s="4">
        <v>9320</v>
      </c>
      <c r="J606" s="4">
        <v>3070</v>
      </c>
      <c r="K606" s="5">
        <v>8340.7800000000007</v>
      </c>
      <c r="L606" s="5">
        <v>489.67899999999997</v>
      </c>
      <c r="M606" s="5">
        <v>928937000</v>
      </c>
      <c r="N606" s="4">
        <v>76</v>
      </c>
      <c r="O606" s="4">
        <v>8320</v>
      </c>
      <c r="P606" s="4">
        <v>8800</v>
      </c>
      <c r="Q606" s="4">
        <v>8330</v>
      </c>
    </row>
    <row r="607" spans="5:17">
      <c r="E607" s="4">
        <v>53</v>
      </c>
      <c r="F607" s="4">
        <v>105587</v>
      </c>
      <c r="G607" s="5">
        <v>1.51652E-2</v>
      </c>
      <c r="H607" s="4">
        <v>6250</v>
      </c>
      <c r="I607" s="4">
        <v>9320</v>
      </c>
      <c r="J607" s="4">
        <v>3070</v>
      </c>
      <c r="K607" s="5">
        <v>8343.35</v>
      </c>
      <c r="L607" s="5">
        <v>484.48399999999998</v>
      </c>
      <c r="M607" s="5">
        <v>880949000</v>
      </c>
      <c r="N607" s="4">
        <v>74</v>
      </c>
      <c r="O607" s="4">
        <v>8320</v>
      </c>
      <c r="P607" s="4">
        <v>8150</v>
      </c>
      <c r="Q607" s="4">
        <v>8340</v>
      </c>
    </row>
    <row r="608" spans="5:17">
      <c r="E608" s="4">
        <v>54</v>
      </c>
      <c r="F608" s="4">
        <v>99403</v>
      </c>
      <c r="G608" s="5">
        <v>1.4277E-2</v>
      </c>
      <c r="H608" s="4">
        <v>6350</v>
      </c>
      <c r="I608" s="4">
        <v>9320</v>
      </c>
      <c r="J608" s="4">
        <v>2970</v>
      </c>
      <c r="K608" s="5">
        <v>8355.68</v>
      </c>
      <c r="L608" s="5">
        <v>473.96899999999999</v>
      </c>
      <c r="M608" s="5">
        <v>830580000</v>
      </c>
      <c r="N608" s="4">
        <v>68</v>
      </c>
      <c r="O608" s="4">
        <v>8320</v>
      </c>
      <c r="P608" s="4">
        <v>7430</v>
      </c>
      <c r="Q608" s="4">
        <v>8350</v>
      </c>
    </row>
    <row r="609" spans="5:17">
      <c r="E609" s="4">
        <v>55</v>
      </c>
      <c r="F609" s="4">
        <v>92018</v>
      </c>
      <c r="G609" s="5">
        <v>1.32163E-2</v>
      </c>
      <c r="H609" s="4">
        <v>6350</v>
      </c>
      <c r="I609" s="4">
        <v>9320</v>
      </c>
      <c r="J609" s="4">
        <v>2970</v>
      </c>
      <c r="K609" s="5">
        <v>8365.49</v>
      </c>
      <c r="L609" s="5">
        <v>461.26900000000001</v>
      </c>
      <c r="M609" s="5">
        <v>769775000</v>
      </c>
      <c r="N609" s="4">
        <v>67</v>
      </c>
      <c r="O609" s="4">
        <v>8320</v>
      </c>
      <c r="P609" s="4">
        <v>8660</v>
      </c>
      <c r="Q609" s="4">
        <v>8350</v>
      </c>
    </row>
    <row r="610" spans="5:17">
      <c r="E610" s="4">
        <v>56</v>
      </c>
      <c r="F610" s="4">
        <v>84737</v>
      </c>
      <c r="G610" s="5">
        <v>1.21706E-2</v>
      </c>
      <c r="H610" s="4">
        <v>6350</v>
      </c>
      <c r="I610" s="4">
        <v>9320</v>
      </c>
      <c r="J610" s="4">
        <v>2970</v>
      </c>
      <c r="K610" s="5">
        <v>8369.34</v>
      </c>
      <c r="L610" s="5">
        <v>460.49</v>
      </c>
      <c r="M610" s="5">
        <v>709193000</v>
      </c>
      <c r="N610" s="4">
        <v>63</v>
      </c>
      <c r="O610" s="4">
        <v>8320</v>
      </c>
      <c r="P610" s="4">
        <v>8520</v>
      </c>
      <c r="Q610" s="4">
        <v>8360</v>
      </c>
    </row>
    <row r="611" spans="5:17">
      <c r="E611" s="4">
        <v>57</v>
      </c>
      <c r="F611" s="4">
        <v>77854</v>
      </c>
      <c r="G611" s="5">
        <v>1.1181999999999999E-2</v>
      </c>
      <c r="H611" s="4">
        <v>6350</v>
      </c>
      <c r="I611" s="4">
        <v>9320</v>
      </c>
      <c r="J611" s="4">
        <v>2970</v>
      </c>
      <c r="K611" s="5">
        <v>8379.2099999999991</v>
      </c>
      <c r="L611" s="5">
        <v>456.35700000000003</v>
      </c>
      <c r="M611" s="5">
        <v>652355000</v>
      </c>
      <c r="N611" s="4">
        <v>58</v>
      </c>
      <c r="O611" s="4">
        <v>8320</v>
      </c>
      <c r="P611" s="4">
        <v>7550</v>
      </c>
      <c r="Q611" s="4">
        <v>8360</v>
      </c>
    </row>
    <row r="612" spans="5:17">
      <c r="E612" s="4">
        <v>58</v>
      </c>
      <c r="F612" s="4">
        <v>71855</v>
      </c>
      <c r="G612" s="5">
        <v>1.03204E-2</v>
      </c>
      <c r="H612" s="4">
        <v>6350</v>
      </c>
      <c r="I612" s="4">
        <v>9320</v>
      </c>
      <c r="J612" s="4">
        <v>2970</v>
      </c>
      <c r="K612" s="5">
        <v>8388.42</v>
      </c>
      <c r="L612" s="5">
        <v>448.78899999999999</v>
      </c>
      <c r="M612" s="5">
        <v>602750000</v>
      </c>
      <c r="N612" s="4">
        <v>58</v>
      </c>
      <c r="O612" s="4">
        <v>8320</v>
      </c>
      <c r="P612" s="4">
        <v>7550</v>
      </c>
      <c r="Q612" s="4">
        <v>8380</v>
      </c>
    </row>
    <row r="613" spans="5:17">
      <c r="E613" s="4">
        <v>59</v>
      </c>
      <c r="F613" s="4">
        <v>64621</v>
      </c>
      <c r="G613" s="5">
        <v>9.2813600000000007E-3</v>
      </c>
      <c r="H613" s="4">
        <v>6350</v>
      </c>
      <c r="I613" s="4">
        <v>9320</v>
      </c>
      <c r="J613" s="4">
        <v>2970</v>
      </c>
      <c r="K613" s="5">
        <v>8401.4</v>
      </c>
      <c r="L613" s="5">
        <v>445.76</v>
      </c>
      <c r="M613" s="5">
        <v>542907000</v>
      </c>
      <c r="N613" s="4">
        <v>55</v>
      </c>
      <c r="O613" s="4">
        <v>8320</v>
      </c>
      <c r="P613" s="4">
        <v>7970</v>
      </c>
      <c r="Q613" s="4">
        <v>8380</v>
      </c>
    </row>
    <row r="614" spans="5:17">
      <c r="E614" s="4">
        <v>60</v>
      </c>
      <c r="F614" s="4">
        <v>57162</v>
      </c>
      <c r="G614" s="5">
        <v>8.21004E-3</v>
      </c>
      <c r="H614" s="4">
        <v>7002</v>
      </c>
      <c r="I614" s="4">
        <v>9320</v>
      </c>
      <c r="J614" s="4">
        <v>2318</v>
      </c>
      <c r="K614" s="5">
        <v>8421.9</v>
      </c>
      <c r="L614" s="5">
        <v>439.41699999999997</v>
      </c>
      <c r="M614" s="5">
        <v>481413000</v>
      </c>
      <c r="N614" s="4">
        <v>51</v>
      </c>
      <c r="O614" s="4">
        <v>8320</v>
      </c>
      <c r="P614" s="4">
        <v>8000</v>
      </c>
      <c r="Q614" s="4">
        <v>8390</v>
      </c>
    </row>
    <row r="615" spans="5:17">
      <c r="E615" s="4">
        <v>61</v>
      </c>
      <c r="F615" s="4">
        <v>49337</v>
      </c>
      <c r="G615" s="5">
        <v>7.0861500000000003E-3</v>
      </c>
      <c r="H615" s="4">
        <v>7002</v>
      </c>
      <c r="I615" s="4">
        <v>9320</v>
      </c>
      <c r="J615" s="4">
        <v>2318</v>
      </c>
      <c r="K615" s="5">
        <v>8442.7099999999991</v>
      </c>
      <c r="L615" s="5">
        <v>423.70400000000001</v>
      </c>
      <c r="M615" s="5">
        <v>416538000</v>
      </c>
      <c r="N615" s="4">
        <v>47</v>
      </c>
      <c r="O615" s="4">
        <v>8320</v>
      </c>
      <c r="P615" s="4">
        <v>9180</v>
      </c>
      <c r="Q615" s="4">
        <v>8420</v>
      </c>
    </row>
    <row r="616" spans="5:17">
      <c r="E616" s="4">
        <v>62</v>
      </c>
      <c r="F616" s="4">
        <v>42776</v>
      </c>
      <c r="G616" s="5">
        <v>6.1438100000000004E-3</v>
      </c>
      <c r="H616" s="4">
        <v>7002</v>
      </c>
      <c r="I616" s="4">
        <v>9320</v>
      </c>
      <c r="J616" s="4">
        <v>2318</v>
      </c>
      <c r="K616" s="5">
        <v>8463.2999999999993</v>
      </c>
      <c r="L616" s="5">
        <v>410.947</v>
      </c>
      <c r="M616" s="5">
        <v>362026000</v>
      </c>
      <c r="N616" s="4">
        <v>45</v>
      </c>
      <c r="O616" s="4">
        <v>8320</v>
      </c>
      <c r="P616" s="4">
        <v>8360</v>
      </c>
      <c r="Q616" s="4">
        <v>8420</v>
      </c>
    </row>
    <row r="617" spans="5:17">
      <c r="E617" s="4">
        <v>63</v>
      </c>
      <c r="F617" s="4">
        <v>35511</v>
      </c>
      <c r="G617" s="5">
        <v>5.10036E-3</v>
      </c>
      <c r="H617" s="4">
        <v>7002</v>
      </c>
      <c r="I617" s="4">
        <v>9320</v>
      </c>
      <c r="J617" s="4">
        <v>2318</v>
      </c>
      <c r="K617" s="5">
        <v>8476.5400000000009</v>
      </c>
      <c r="L617" s="5">
        <v>398.75599999999997</v>
      </c>
      <c r="M617" s="5">
        <v>301010000</v>
      </c>
      <c r="N617" s="4">
        <v>42</v>
      </c>
      <c r="O617" s="4">
        <v>8320</v>
      </c>
      <c r="P617" s="4">
        <v>8200</v>
      </c>
      <c r="Q617" s="4">
        <v>8430</v>
      </c>
    </row>
    <row r="618" spans="5:17">
      <c r="E618" s="4">
        <v>64</v>
      </c>
      <c r="F618" s="4">
        <v>29543</v>
      </c>
      <c r="G618" s="5">
        <v>4.24319E-3</v>
      </c>
      <c r="H618" s="4">
        <v>7002</v>
      </c>
      <c r="I618" s="4">
        <v>9320</v>
      </c>
      <c r="J618" s="4">
        <v>2318</v>
      </c>
      <c r="K618" s="5">
        <v>8488.1</v>
      </c>
      <c r="L618" s="5">
        <v>384.18099999999998</v>
      </c>
      <c r="M618" s="5">
        <v>250764000</v>
      </c>
      <c r="N618" s="4">
        <v>42</v>
      </c>
      <c r="O618" s="4">
        <v>8320</v>
      </c>
      <c r="P618" s="4">
        <v>9320</v>
      </c>
      <c r="Q618" s="4">
        <v>8430</v>
      </c>
    </row>
    <row r="619" spans="5:17">
      <c r="E619" s="4">
        <v>65</v>
      </c>
      <c r="F619" s="4">
        <v>23703</v>
      </c>
      <c r="G619" s="5">
        <v>3.4044000000000001E-3</v>
      </c>
      <c r="H619" s="4">
        <v>7002</v>
      </c>
      <c r="I619" s="4">
        <v>9310</v>
      </c>
      <c r="J619" s="4">
        <v>2308</v>
      </c>
      <c r="K619" s="5">
        <v>8502.58</v>
      </c>
      <c r="L619" s="5">
        <v>369.28</v>
      </c>
      <c r="M619" s="5">
        <v>201537000</v>
      </c>
      <c r="N619" s="4">
        <v>39</v>
      </c>
      <c r="O619" s="4">
        <v>8320</v>
      </c>
      <c r="P619" s="4">
        <v>7660</v>
      </c>
      <c r="Q619" s="4">
        <v>8430</v>
      </c>
    </row>
    <row r="620" spans="5:17">
      <c r="E620" s="4">
        <v>66</v>
      </c>
      <c r="F620" s="4">
        <v>18772</v>
      </c>
      <c r="G620" s="5">
        <v>2.6961799999999998E-3</v>
      </c>
      <c r="H620" s="4">
        <v>7002</v>
      </c>
      <c r="I620" s="4">
        <v>9310</v>
      </c>
      <c r="J620" s="4">
        <v>2308</v>
      </c>
      <c r="K620" s="5">
        <v>8534.84</v>
      </c>
      <c r="L620" s="5">
        <v>336.66500000000002</v>
      </c>
      <c r="M620" s="5">
        <v>160216000</v>
      </c>
      <c r="N620" s="4">
        <v>36</v>
      </c>
      <c r="O620" s="4">
        <v>8430</v>
      </c>
      <c r="P620" s="4">
        <v>8610</v>
      </c>
      <c r="Q620" s="4">
        <v>8430</v>
      </c>
    </row>
    <row r="621" spans="5:17">
      <c r="E621" s="4">
        <v>67</v>
      </c>
      <c r="F621" s="4">
        <v>15198</v>
      </c>
      <c r="G621" s="5">
        <v>2.1828500000000001E-3</v>
      </c>
      <c r="H621" s="4">
        <v>7910</v>
      </c>
      <c r="I621" s="4">
        <v>9310</v>
      </c>
      <c r="J621" s="4">
        <v>1400</v>
      </c>
      <c r="K621" s="5">
        <v>8545.41</v>
      </c>
      <c r="L621" s="5">
        <v>327.73399999999998</v>
      </c>
      <c r="M621" s="5">
        <v>129873000</v>
      </c>
      <c r="N621" s="4">
        <v>30</v>
      </c>
      <c r="O621" s="4">
        <v>8430</v>
      </c>
      <c r="P621" s="4">
        <v>8810</v>
      </c>
      <c r="Q621" s="4">
        <v>8430</v>
      </c>
    </row>
    <row r="622" spans="5:17">
      <c r="E622" s="4">
        <v>68</v>
      </c>
      <c r="F622" s="4">
        <v>11537</v>
      </c>
      <c r="G622" s="5">
        <v>1.6570300000000001E-3</v>
      </c>
      <c r="H622" s="4">
        <v>7910</v>
      </c>
      <c r="I622" s="4">
        <v>9310</v>
      </c>
      <c r="J622" s="4">
        <v>1400</v>
      </c>
      <c r="K622" s="5">
        <v>8568.0300000000007</v>
      </c>
      <c r="L622" s="5">
        <v>341.67599999999999</v>
      </c>
      <c r="M622" s="5">
        <v>98849400</v>
      </c>
      <c r="N622" s="4">
        <v>26</v>
      </c>
      <c r="O622" s="4">
        <v>8290</v>
      </c>
      <c r="P622" s="4">
        <v>8930</v>
      </c>
      <c r="Q622" s="4">
        <v>8430</v>
      </c>
    </row>
    <row r="623" spans="5:17">
      <c r="E623" s="4">
        <v>69</v>
      </c>
      <c r="F623" s="4">
        <v>8721</v>
      </c>
      <c r="G623" s="5">
        <v>1.2525800000000001E-3</v>
      </c>
      <c r="H623" s="4">
        <v>7910</v>
      </c>
      <c r="I623" s="4">
        <v>9310</v>
      </c>
      <c r="J623" s="4">
        <v>1400</v>
      </c>
      <c r="K623" s="5">
        <v>8592.27</v>
      </c>
      <c r="L623" s="5">
        <v>354.77499999999998</v>
      </c>
      <c r="M623" s="5">
        <v>74933200</v>
      </c>
      <c r="N623" s="4">
        <v>23</v>
      </c>
      <c r="O623" s="4">
        <v>8290</v>
      </c>
      <c r="P623" s="4">
        <v>8840</v>
      </c>
      <c r="Q623" s="4">
        <v>8430</v>
      </c>
    </row>
    <row r="624" spans="5:17">
      <c r="E624" s="4">
        <v>70</v>
      </c>
      <c r="F624" s="4">
        <v>6603</v>
      </c>
      <c r="G624" s="5">
        <v>9.4837299999999997E-4</v>
      </c>
      <c r="H624" s="4">
        <v>7910</v>
      </c>
      <c r="I624" s="4">
        <v>9310</v>
      </c>
      <c r="J624" s="4">
        <v>1400</v>
      </c>
      <c r="K624" s="5">
        <v>8607.8700000000008</v>
      </c>
      <c r="L624" s="5">
        <v>364.79500000000002</v>
      </c>
      <c r="M624" s="5">
        <v>56837700</v>
      </c>
      <c r="N624" s="4">
        <v>20</v>
      </c>
      <c r="O624" s="4">
        <v>8290</v>
      </c>
      <c r="P624" s="4">
        <v>8380</v>
      </c>
      <c r="Q624" s="4">
        <v>8650</v>
      </c>
    </row>
    <row r="625" spans="2:17">
      <c r="E625" s="4">
        <v>71</v>
      </c>
      <c r="F625" s="4">
        <v>4790</v>
      </c>
      <c r="G625" s="5">
        <v>6.8797599999999997E-4</v>
      </c>
      <c r="H625" s="4">
        <v>7910</v>
      </c>
      <c r="I625" s="4">
        <v>9310</v>
      </c>
      <c r="J625" s="4">
        <v>1400</v>
      </c>
      <c r="K625" s="5">
        <v>8613.3799999999992</v>
      </c>
      <c r="L625" s="5">
        <v>361.67599999999999</v>
      </c>
      <c r="M625" s="5">
        <v>41258100</v>
      </c>
      <c r="N625" s="4">
        <v>19</v>
      </c>
      <c r="O625" s="4">
        <v>8290</v>
      </c>
      <c r="P625" s="4">
        <v>8380</v>
      </c>
      <c r="Q625" s="4">
        <v>8700</v>
      </c>
    </row>
    <row r="626" spans="2:17">
      <c r="E626" s="4">
        <v>72</v>
      </c>
      <c r="F626" s="4">
        <v>3532</v>
      </c>
      <c r="G626" s="5">
        <v>5.0729300000000002E-4</v>
      </c>
      <c r="H626" s="4">
        <v>7910</v>
      </c>
      <c r="I626" s="4">
        <v>9310</v>
      </c>
      <c r="J626" s="4">
        <v>1400</v>
      </c>
      <c r="K626" s="5">
        <v>8599.91</v>
      </c>
      <c r="L626" s="5">
        <v>364.16199999999998</v>
      </c>
      <c r="M626" s="5">
        <v>30374900</v>
      </c>
      <c r="N626" s="4">
        <v>17</v>
      </c>
      <c r="O626" s="4">
        <v>8290</v>
      </c>
      <c r="P626" s="4">
        <v>8340</v>
      </c>
      <c r="Q626" s="4">
        <v>8700</v>
      </c>
    </row>
    <row r="627" spans="2:17">
      <c r="E627" s="4">
        <v>73</v>
      </c>
      <c r="F627" s="4">
        <v>2381</v>
      </c>
      <c r="G627" s="5">
        <v>3.4197699999999998E-4</v>
      </c>
      <c r="H627" s="4">
        <v>7910</v>
      </c>
      <c r="I627" s="4">
        <v>9310</v>
      </c>
      <c r="J627" s="4">
        <v>1400</v>
      </c>
      <c r="K627" s="5">
        <v>8632.77</v>
      </c>
      <c r="L627" s="5">
        <v>383.02600000000001</v>
      </c>
      <c r="M627" s="5">
        <v>20554600</v>
      </c>
      <c r="N627" s="4">
        <v>11</v>
      </c>
      <c r="O627" s="4">
        <v>8290</v>
      </c>
      <c r="P627" s="4">
        <v>9210</v>
      </c>
      <c r="Q627" s="4">
        <v>8700</v>
      </c>
    </row>
    <row r="628" spans="2:17">
      <c r="E628" s="4">
        <v>74</v>
      </c>
      <c r="F628" s="4">
        <v>1653</v>
      </c>
      <c r="G628" s="5">
        <v>2.3741600000000001E-4</v>
      </c>
      <c r="H628" s="4">
        <v>7910</v>
      </c>
      <c r="I628" s="4">
        <v>9310</v>
      </c>
      <c r="J628" s="4">
        <v>1400</v>
      </c>
      <c r="K628" s="5">
        <v>8616.6</v>
      </c>
      <c r="L628" s="5">
        <v>382.41500000000002</v>
      </c>
      <c r="M628" s="5">
        <v>14243200</v>
      </c>
      <c r="N628" s="4">
        <v>9</v>
      </c>
      <c r="O628" s="4">
        <v>8290</v>
      </c>
      <c r="P628" s="4">
        <v>8390</v>
      </c>
      <c r="Q628" s="4">
        <v>8310</v>
      </c>
    </row>
    <row r="629" spans="2:17">
      <c r="E629" s="4">
        <v>75</v>
      </c>
      <c r="F629" s="4">
        <v>1066</v>
      </c>
      <c r="G629" s="5">
        <v>1.5310700000000001E-4</v>
      </c>
      <c r="H629" s="4">
        <v>8290</v>
      </c>
      <c r="I629" s="4">
        <v>9310</v>
      </c>
      <c r="J629" s="4">
        <v>1020</v>
      </c>
      <c r="K629" s="5">
        <v>8646.52</v>
      </c>
      <c r="L629" s="5">
        <v>404.44799999999998</v>
      </c>
      <c r="M629" s="5">
        <v>9217190</v>
      </c>
      <c r="N629" s="4">
        <v>6</v>
      </c>
      <c r="O629" s="4">
        <v>8290</v>
      </c>
      <c r="P629" s="4">
        <v>8830</v>
      </c>
      <c r="Q629" s="4">
        <v>8310</v>
      </c>
    </row>
    <row r="630" spans="2:17">
      <c r="E630" s="4">
        <v>76</v>
      </c>
      <c r="F630" s="4">
        <v>540</v>
      </c>
      <c r="G630" s="5">
        <v>7.75589E-5</v>
      </c>
      <c r="H630" s="4">
        <v>8290</v>
      </c>
      <c r="I630" s="4">
        <v>9310</v>
      </c>
      <c r="J630" s="4">
        <v>1020</v>
      </c>
      <c r="K630" s="5">
        <v>8649.67</v>
      </c>
      <c r="L630" s="5">
        <v>429.99</v>
      </c>
      <c r="M630" s="5">
        <v>4670820</v>
      </c>
      <c r="N630" s="4">
        <v>4</v>
      </c>
      <c r="O630" s="4">
        <v>8290</v>
      </c>
      <c r="P630" s="4">
        <v>8310</v>
      </c>
      <c r="Q630" s="4">
        <v>8310</v>
      </c>
    </row>
    <row r="631" spans="2:17">
      <c r="E631" s="4">
        <v>77</v>
      </c>
      <c r="F631" s="4">
        <v>236</v>
      </c>
      <c r="G631" s="5">
        <v>3.3896100000000002E-5</v>
      </c>
      <c r="H631" s="4">
        <v>8290</v>
      </c>
      <c r="I631" s="4">
        <v>9310</v>
      </c>
      <c r="J631" s="4">
        <v>1020</v>
      </c>
      <c r="K631" s="5">
        <v>8661.19</v>
      </c>
      <c r="L631" s="5">
        <v>469.858</v>
      </c>
      <c r="M631" s="5">
        <v>2044040</v>
      </c>
      <c r="N631" s="4">
        <v>4</v>
      </c>
      <c r="O631" s="4">
        <v>8290</v>
      </c>
      <c r="P631" s="4">
        <v>8820</v>
      </c>
      <c r="Q631" s="4">
        <v>8310</v>
      </c>
    </row>
    <row r="632" spans="2:17">
      <c r="E632" s="4">
        <v>78</v>
      </c>
      <c r="F632" s="4">
        <v>59</v>
      </c>
      <c r="G632" s="5">
        <v>8.4740200000000002E-6</v>
      </c>
      <c r="H632" s="4">
        <v>8290</v>
      </c>
      <c r="I632" s="4">
        <v>9310</v>
      </c>
      <c r="J632" s="4">
        <v>1020</v>
      </c>
      <c r="K632" s="5">
        <v>8653.0499999999993</v>
      </c>
      <c r="L632" s="5">
        <v>488.37099999999998</v>
      </c>
      <c r="M632" s="5">
        <v>510530</v>
      </c>
      <c r="N632" s="4">
        <v>2</v>
      </c>
      <c r="O632" s="4">
        <v>8290</v>
      </c>
      <c r="P632" s="4">
        <v>9310</v>
      </c>
      <c r="Q632" s="4">
        <v>8290</v>
      </c>
    </row>
    <row r="633" spans="2:17">
      <c r="E633" s="4">
        <v>79</v>
      </c>
      <c r="F633" s="4">
        <v>15</v>
      </c>
      <c r="G633" s="5">
        <v>2.1544099999999999E-6</v>
      </c>
      <c r="H633" s="4">
        <v>8290</v>
      </c>
      <c r="I633" s="4">
        <v>8290</v>
      </c>
      <c r="J633" s="4">
        <v>0</v>
      </c>
      <c r="K633" s="5">
        <v>8290</v>
      </c>
      <c r="L633" s="5">
        <v>0</v>
      </c>
      <c r="M633" s="5">
        <v>124350</v>
      </c>
      <c r="N633" s="4">
        <v>1</v>
      </c>
      <c r="O633" s="4">
        <v>8290</v>
      </c>
      <c r="P633" s="4">
        <v>8290</v>
      </c>
      <c r="Q633" s="4">
        <v>8290</v>
      </c>
    </row>
    <row r="634" spans="2:17">
      <c r="B634" t="s">
        <v>41</v>
      </c>
      <c r="E634" s="4">
        <v>1</v>
      </c>
      <c r="F634" s="4">
        <v>4965254</v>
      </c>
      <c r="G634" s="5">
        <v>0.71314699999999998</v>
      </c>
      <c r="H634" s="4">
        <v>0</v>
      </c>
      <c r="I634" s="4">
        <v>9580</v>
      </c>
      <c r="J634" s="4">
        <v>9580</v>
      </c>
      <c r="K634" s="5">
        <v>4620.32</v>
      </c>
      <c r="L634" s="5">
        <v>2605.36</v>
      </c>
      <c r="M634" s="5">
        <v>22941100000</v>
      </c>
      <c r="N634" s="4">
        <v>153</v>
      </c>
      <c r="O634" s="4">
        <v>2410</v>
      </c>
      <c r="P634" s="4">
        <v>5930</v>
      </c>
      <c r="Q634" s="4">
        <v>5470</v>
      </c>
    </row>
    <row r="635" spans="2:17">
      <c r="E635" s="4">
        <v>2</v>
      </c>
      <c r="F635" s="4">
        <v>1506506</v>
      </c>
      <c r="G635" s="5">
        <v>0.21637600000000001</v>
      </c>
      <c r="H635" s="4">
        <v>0</v>
      </c>
      <c r="I635" s="4">
        <v>9580</v>
      </c>
      <c r="J635" s="4">
        <v>9580</v>
      </c>
      <c r="K635" s="5">
        <v>6033.08</v>
      </c>
      <c r="L635" s="5">
        <v>2071.64</v>
      </c>
      <c r="M635" s="5">
        <v>9088870000</v>
      </c>
      <c r="N635" s="4">
        <v>146</v>
      </c>
      <c r="O635" s="4">
        <v>2410</v>
      </c>
      <c r="P635" s="4">
        <v>3962</v>
      </c>
      <c r="Q635" s="4">
        <v>6510</v>
      </c>
    </row>
    <row r="636" spans="2:17">
      <c r="E636" s="4">
        <v>3</v>
      </c>
      <c r="F636" s="4">
        <v>1093829</v>
      </c>
      <c r="G636" s="5">
        <v>0.15710399999999999</v>
      </c>
      <c r="H636" s="4">
        <v>0</v>
      </c>
      <c r="I636" s="4">
        <v>9580</v>
      </c>
      <c r="J636" s="4">
        <v>9580</v>
      </c>
      <c r="K636" s="5">
        <v>6246.83</v>
      </c>
      <c r="L636" s="5">
        <v>1948.14</v>
      </c>
      <c r="M636" s="5">
        <v>6832960000</v>
      </c>
      <c r="N636" s="4">
        <v>162</v>
      </c>
      <c r="O636" s="4">
        <v>2410</v>
      </c>
      <c r="P636" s="4">
        <v>5520</v>
      </c>
      <c r="Q636" s="4">
        <v>6602</v>
      </c>
    </row>
    <row r="637" spans="2:17">
      <c r="E637" s="4">
        <v>4</v>
      </c>
      <c r="F637" s="4">
        <v>864477</v>
      </c>
      <c r="G637" s="5">
        <v>0.124163</v>
      </c>
      <c r="H637" s="4">
        <v>0</v>
      </c>
      <c r="I637" s="4">
        <v>9580</v>
      </c>
      <c r="J637" s="4">
        <v>9580</v>
      </c>
      <c r="K637" s="5">
        <v>6339.71</v>
      </c>
      <c r="L637" s="5">
        <v>1878.76</v>
      </c>
      <c r="M637" s="5">
        <v>5480530000</v>
      </c>
      <c r="N637" s="4">
        <v>170</v>
      </c>
      <c r="O637" s="4">
        <v>2410</v>
      </c>
      <c r="P637" s="4">
        <v>6550</v>
      </c>
      <c r="Q637" s="4">
        <v>6770</v>
      </c>
    </row>
    <row r="638" spans="2:17">
      <c r="E638" s="4">
        <v>5</v>
      </c>
      <c r="F638" s="4">
        <v>753090</v>
      </c>
      <c r="G638" s="5">
        <v>0.108164</v>
      </c>
      <c r="H638" s="4">
        <v>0</v>
      </c>
      <c r="I638" s="4">
        <v>9580</v>
      </c>
      <c r="J638" s="4">
        <v>9580</v>
      </c>
      <c r="K638" s="5">
        <v>6529.19</v>
      </c>
      <c r="L638" s="5">
        <v>1839.27</v>
      </c>
      <c r="M638" s="5">
        <v>4917070000</v>
      </c>
      <c r="N638" s="4">
        <v>175</v>
      </c>
      <c r="O638" s="4">
        <v>2410</v>
      </c>
      <c r="P638" s="4">
        <v>7640</v>
      </c>
      <c r="Q638" s="4">
        <v>6870</v>
      </c>
    </row>
    <row r="639" spans="2:17">
      <c r="E639" s="4">
        <v>6</v>
      </c>
      <c r="F639" s="4">
        <v>625044</v>
      </c>
      <c r="G639" s="5">
        <v>8.9773500000000006E-2</v>
      </c>
      <c r="H639" s="4">
        <v>0</v>
      </c>
      <c r="I639" s="4">
        <v>9580</v>
      </c>
      <c r="J639" s="4">
        <v>9580</v>
      </c>
      <c r="K639" s="5">
        <v>6695.81</v>
      </c>
      <c r="L639" s="5">
        <v>1825.87</v>
      </c>
      <c r="M639" s="5">
        <v>4185180000</v>
      </c>
      <c r="N639" s="4">
        <v>175</v>
      </c>
      <c r="O639" s="4">
        <v>2410</v>
      </c>
      <c r="P639" s="4">
        <v>7810</v>
      </c>
      <c r="Q639" s="4">
        <v>7020</v>
      </c>
    </row>
    <row r="640" spans="2:17">
      <c r="E640" s="4">
        <v>7</v>
      </c>
      <c r="F640" s="4">
        <v>566549</v>
      </c>
      <c r="G640" s="5">
        <v>8.1372E-2</v>
      </c>
      <c r="H640" s="4">
        <v>0</v>
      </c>
      <c r="I640" s="4">
        <v>9580</v>
      </c>
      <c r="J640" s="4">
        <v>9580</v>
      </c>
      <c r="K640" s="5">
        <v>6735.96</v>
      </c>
      <c r="L640" s="5">
        <v>1787.13</v>
      </c>
      <c r="M640" s="5">
        <v>3816250000</v>
      </c>
      <c r="N640" s="4">
        <v>172</v>
      </c>
      <c r="O640" s="4">
        <v>2410</v>
      </c>
      <c r="P640" s="4">
        <v>5810</v>
      </c>
      <c r="Q640" s="4">
        <v>7020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9580</v>
      </c>
      <c r="J641" s="4">
        <v>9580</v>
      </c>
      <c r="K641" s="5">
        <v>6768.15</v>
      </c>
      <c r="L641" s="5">
        <v>1726.59</v>
      </c>
      <c r="M641" s="5">
        <v>3465800000</v>
      </c>
      <c r="N641" s="4">
        <v>173</v>
      </c>
      <c r="O641" s="4">
        <v>2410</v>
      </c>
      <c r="P641" s="4">
        <v>5542</v>
      </c>
      <c r="Q641" s="4">
        <v>7130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9580</v>
      </c>
      <c r="J642" s="4">
        <v>9580</v>
      </c>
      <c r="K642" s="5">
        <v>6832.96</v>
      </c>
      <c r="L642" s="5">
        <v>1637.68</v>
      </c>
      <c r="M642" s="5">
        <v>3307830000</v>
      </c>
      <c r="N642" s="4">
        <v>175</v>
      </c>
      <c r="O642" s="4">
        <v>2410</v>
      </c>
      <c r="P642" s="4">
        <v>6930</v>
      </c>
      <c r="Q642" s="4">
        <v>7130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9580</v>
      </c>
      <c r="J643" s="4">
        <v>9580</v>
      </c>
      <c r="K643" s="5">
        <v>6849.93</v>
      </c>
      <c r="L643" s="5">
        <v>1574.27</v>
      </c>
      <c r="M643" s="5">
        <v>3056020000</v>
      </c>
      <c r="N643" s="4">
        <v>177</v>
      </c>
      <c r="O643" s="4">
        <v>7690</v>
      </c>
      <c r="P643" s="4">
        <v>6780</v>
      </c>
      <c r="Q643" s="4">
        <v>7130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9580</v>
      </c>
      <c r="J644" s="4">
        <v>9580</v>
      </c>
      <c r="K644" s="5">
        <v>6862.2</v>
      </c>
      <c r="L644" s="5">
        <v>1517.51</v>
      </c>
      <c r="M644" s="5">
        <v>2802230000</v>
      </c>
      <c r="N644" s="4">
        <v>179</v>
      </c>
      <c r="O644" s="4">
        <v>7690</v>
      </c>
      <c r="P644" s="4">
        <v>5872</v>
      </c>
      <c r="Q644" s="4">
        <v>7130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9580</v>
      </c>
      <c r="J645" s="4">
        <v>9580</v>
      </c>
      <c r="K645" s="5">
        <v>6889.3</v>
      </c>
      <c r="L645" s="5">
        <v>1449.09</v>
      </c>
      <c r="M645" s="5">
        <v>2607840000</v>
      </c>
      <c r="N645" s="4">
        <v>174</v>
      </c>
      <c r="O645" s="4">
        <v>7690</v>
      </c>
      <c r="P645" s="4">
        <v>4380</v>
      </c>
      <c r="Q645" s="4">
        <v>7140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9580</v>
      </c>
      <c r="J646" s="4">
        <v>9580</v>
      </c>
      <c r="K646" s="5">
        <v>6921.72</v>
      </c>
      <c r="L646" s="5">
        <v>1386.22</v>
      </c>
      <c r="M646" s="5">
        <v>2515580000</v>
      </c>
      <c r="N646" s="4">
        <v>174</v>
      </c>
      <c r="O646" s="4">
        <v>7720</v>
      </c>
      <c r="P646" s="4">
        <v>4482</v>
      </c>
      <c r="Q646" s="4">
        <v>7150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9580</v>
      </c>
      <c r="J647" s="4">
        <v>9580</v>
      </c>
      <c r="K647" s="5">
        <v>6915.54</v>
      </c>
      <c r="L647" s="5">
        <v>1345.18</v>
      </c>
      <c r="M647" s="5">
        <v>2420540000</v>
      </c>
      <c r="N647" s="4">
        <v>174</v>
      </c>
      <c r="O647" s="4">
        <v>7200</v>
      </c>
      <c r="P647" s="4">
        <v>8510</v>
      </c>
      <c r="Q647" s="4">
        <v>7140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9580</v>
      </c>
      <c r="J648" s="4">
        <v>9580</v>
      </c>
      <c r="K648" s="5">
        <v>6907.18</v>
      </c>
      <c r="L648" s="5">
        <v>1278.1400000000001</v>
      </c>
      <c r="M648" s="5">
        <v>2317630000</v>
      </c>
      <c r="N648" s="4">
        <v>177</v>
      </c>
      <c r="O648" s="4">
        <v>7200</v>
      </c>
      <c r="P648" s="4">
        <v>7440</v>
      </c>
      <c r="Q648" s="4">
        <v>7140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9580</v>
      </c>
      <c r="J649" s="4">
        <v>9580</v>
      </c>
      <c r="K649" s="5">
        <v>6884.66</v>
      </c>
      <c r="L649" s="5">
        <v>1237.55</v>
      </c>
      <c r="M649" s="5">
        <v>2173580000</v>
      </c>
      <c r="N649" s="4">
        <v>179</v>
      </c>
      <c r="O649" s="4">
        <v>7200</v>
      </c>
      <c r="P649" s="4">
        <v>7022</v>
      </c>
      <c r="Q649" s="4">
        <v>7030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9580</v>
      </c>
      <c r="J650" s="4">
        <v>9580</v>
      </c>
      <c r="K650" s="5">
        <v>6866.24</v>
      </c>
      <c r="L650" s="5">
        <v>1218.2</v>
      </c>
      <c r="M650" s="5">
        <v>2081050000</v>
      </c>
      <c r="N650" s="4">
        <v>175</v>
      </c>
      <c r="O650" s="4">
        <v>7200</v>
      </c>
      <c r="P650" s="4">
        <v>8890</v>
      </c>
      <c r="Q650" s="4">
        <v>7000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9580</v>
      </c>
      <c r="J651" s="4">
        <v>9580</v>
      </c>
      <c r="K651" s="5">
        <v>6849.49</v>
      </c>
      <c r="L651" s="5">
        <v>1195.51</v>
      </c>
      <c r="M651" s="5">
        <v>2003320000</v>
      </c>
      <c r="N651" s="4">
        <v>176</v>
      </c>
      <c r="O651" s="4">
        <v>6890</v>
      </c>
      <c r="P651" s="4">
        <v>8200</v>
      </c>
      <c r="Q651" s="4">
        <v>6960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9580</v>
      </c>
      <c r="J652" s="4">
        <v>9580</v>
      </c>
      <c r="K652" s="5">
        <v>6840.77</v>
      </c>
      <c r="L652" s="5">
        <v>1162.51</v>
      </c>
      <c r="M652" s="5">
        <v>1931530000</v>
      </c>
      <c r="N652" s="4">
        <v>176</v>
      </c>
      <c r="O652" s="4">
        <v>6890</v>
      </c>
      <c r="P652" s="4">
        <v>8810</v>
      </c>
      <c r="Q652" s="4">
        <v>6910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9580</v>
      </c>
      <c r="J653" s="4">
        <v>9580</v>
      </c>
      <c r="K653" s="5">
        <v>6834.89</v>
      </c>
      <c r="L653" s="5">
        <v>1133.02</v>
      </c>
      <c r="M653" s="5">
        <v>1884240000</v>
      </c>
      <c r="N653" s="4">
        <v>176</v>
      </c>
      <c r="O653" s="4">
        <v>6890</v>
      </c>
      <c r="P653" s="4">
        <v>6892</v>
      </c>
      <c r="Q653" s="4">
        <v>6910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9580</v>
      </c>
      <c r="J654" s="4">
        <v>9580</v>
      </c>
      <c r="K654" s="5">
        <v>6834.16</v>
      </c>
      <c r="L654" s="5">
        <v>1092.79</v>
      </c>
      <c r="M654" s="5">
        <v>1817270000</v>
      </c>
      <c r="N654" s="4">
        <v>175</v>
      </c>
      <c r="O654" s="4">
        <v>6890</v>
      </c>
      <c r="P654" s="4">
        <v>7410</v>
      </c>
      <c r="Q654" s="4">
        <v>6910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9580</v>
      </c>
      <c r="J655" s="4">
        <v>9580</v>
      </c>
      <c r="K655" s="5">
        <v>6835.42</v>
      </c>
      <c r="L655" s="5">
        <v>1067.1500000000001</v>
      </c>
      <c r="M655" s="5">
        <v>1757760000</v>
      </c>
      <c r="N655" s="4">
        <v>174</v>
      </c>
      <c r="O655" s="4">
        <v>6890</v>
      </c>
      <c r="P655" s="4">
        <v>7410</v>
      </c>
      <c r="Q655" s="4">
        <v>6910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9580</v>
      </c>
      <c r="J656" s="4">
        <v>9580</v>
      </c>
      <c r="K656" s="5">
        <v>6831.4</v>
      </c>
      <c r="L656" s="5">
        <v>1053.2</v>
      </c>
      <c r="M656" s="5">
        <v>1712220000</v>
      </c>
      <c r="N656" s="4">
        <v>173</v>
      </c>
      <c r="O656" s="4">
        <v>6890</v>
      </c>
      <c r="P656" s="4">
        <v>8140</v>
      </c>
      <c r="Q656" s="4">
        <v>6910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9580</v>
      </c>
      <c r="J657" s="4">
        <v>9580</v>
      </c>
      <c r="K657" s="5">
        <v>6830.65</v>
      </c>
      <c r="L657" s="5">
        <v>1042.96</v>
      </c>
      <c r="M657" s="5">
        <v>1687520000</v>
      </c>
      <c r="N657" s="4">
        <v>170</v>
      </c>
      <c r="O657" s="4">
        <v>6890</v>
      </c>
      <c r="P657" s="4">
        <v>5300</v>
      </c>
      <c r="Q657" s="4">
        <v>6910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9580</v>
      </c>
      <c r="J658" s="4">
        <v>9580</v>
      </c>
      <c r="K658" s="5">
        <v>6829.77</v>
      </c>
      <c r="L658" s="5">
        <v>1034.95</v>
      </c>
      <c r="M658" s="5">
        <v>1664650000</v>
      </c>
      <c r="N658" s="4">
        <v>166</v>
      </c>
      <c r="O658" s="4">
        <v>6890</v>
      </c>
      <c r="P658" s="4">
        <v>9410</v>
      </c>
      <c r="Q658" s="4">
        <v>6910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9580</v>
      </c>
      <c r="J659" s="4">
        <v>9580</v>
      </c>
      <c r="K659" s="5">
        <v>6838.49</v>
      </c>
      <c r="L659" s="5">
        <v>1008.08</v>
      </c>
      <c r="M659" s="5">
        <v>1644780000</v>
      </c>
      <c r="N659" s="4">
        <v>162</v>
      </c>
      <c r="O659" s="4">
        <v>6890</v>
      </c>
      <c r="P659" s="4">
        <v>5510</v>
      </c>
      <c r="Q659" s="4">
        <v>6922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9580</v>
      </c>
      <c r="J660" s="4">
        <v>9580</v>
      </c>
      <c r="K660" s="5">
        <v>6836.18</v>
      </c>
      <c r="L660" s="5">
        <v>999.19100000000003</v>
      </c>
      <c r="M660" s="5">
        <v>1611030000</v>
      </c>
      <c r="N660" s="4">
        <v>159</v>
      </c>
      <c r="O660" s="4">
        <v>6890</v>
      </c>
      <c r="P660" s="4">
        <v>7190</v>
      </c>
      <c r="Q660" s="4">
        <v>6952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9580</v>
      </c>
      <c r="J661" s="4">
        <v>9580</v>
      </c>
      <c r="K661" s="5">
        <v>6844.77</v>
      </c>
      <c r="L661" s="5">
        <v>983.36500000000001</v>
      </c>
      <c r="M661" s="5">
        <v>1594330000</v>
      </c>
      <c r="N661" s="4">
        <v>161</v>
      </c>
      <c r="O661" s="4">
        <v>6160</v>
      </c>
      <c r="P661" s="4">
        <v>6950</v>
      </c>
      <c r="Q661" s="4">
        <v>6952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9580</v>
      </c>
      <c r="J662" s="4">
        <v>9580</v>
      </c>
      <c r="K662" s="5">
        <v>6836.93</v>
      </c>
      <c r="L662" s="5">
        <v>976.39800000000002</v>
      </c>
      <c r="M662" s="5">
        <v>1556640000</v>
      </c>
      <c r="N662" s="4">
        <v>154</v>
      </c>
      <c r="O662" s="4">
        <v>6160</v>
      </c>
      <c r="P662" s="4">
        <v>5220</v>
      </c>
      <c r="Q662" s="4">
        <v>6952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9580</v>
      </c>
      <c r="J663" s="4">
        <v>9580</v>
      </c>
      <c r="K663" s="5">
        <v>6831.74</v>
      </c>
      <c r="L663" s="5">
        <v>972.48800000000006</v>
      </c>
      <c r="M663" s="5">
        <v>1513720000</v>
      </c>
      <c r="N663" s="4">
        <v>153</v>
      </c>
      <c r="O663" s="4">
        <v>6300</v>
      </c>
      <c r="P663" s="4">
        <v>9400</v>
      </c>
      <c r="Q663" s="4">
        <v>6952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3222</v>
      </c>
      <c r="I664" s="4">
        <v>9580</v>
      </c>
      <c r="J664" s="4">
        <v>6358</v>
      </c>
      <c r="K664" s="5">
        <v>6833.66</v>
      </c>
      <c r="L664" s="5">
        <v>973.98599999999999</v>
      </c>
      <c r="M664" s="5">
        <v>1476560000</v>
      </c>
      <c r="N664" s="4">
        <v>148</v>
      </c>
      <c r="O664" s="4">
        <v>6300</v>
      </c>
      <c r="P664" s="4">
        <v>7090</v>
      </c>
      <c r="Q664" s="4">
        <v>6952</v>
      </c>
    </row>
    <row r="665" spans="5:17">
      <c r="E665" s="4">
        <v>32</v>
      </c>
      <c r="F665" s="4">
        <v>212406</v>
      </c>
      <c r="G665" s="5">
        <v>3.05074E-2</v>
      </c>
      <c r="H665" s="4">
        <v>3222</v>
      </c>
      <c r="I665" s="4">
        <v>9580</v>
      </c>
      <c r="J665" s="4">
        <v>6358</v>
      </c>
      <c r="K665" s="5">
        <v>6835.26</v>
      </c>
      <c r="L665" s="5">
        <v>974.81799999999998</v>
      </c>
      <c r="M665" s="5">
        <v>1451850000</v>
      </c>
      <c r="N665" s="4">
        <v>149</v>
      </c>
      <c r="O665" s="4">
        <v>6300</v>
      </c>
      <c r="P665" s="4">
        <v>7260</v>
      </c>
      <c r="Q665" s="4">
        <v>6960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3222</v>
      </c>
      <c r="I666" s="4">
        <v>9580</v>
      </c>
      <c r="J666" s="4">
        <v>6358</v>
      </c>
      <c r="K666" s="5">
        <v>6837.94</v>
      </c>
      <c r="L666" s="5">
        <v>974.63199999999995</v>
      </c>
      <c r="M666" s="5">
        <v>1429410000</v>
      </c>
      <c r="N666" s="4">
        <v>146</v>
      </c>
      <c r="O666" s="4">
        <v>6300</v>
      </c>
      <c r="P666" s="4">
        <v>8690</v>
      </c>
      <c r="Q666" s="4">
        <v>7000</v>
      </c>
    </row>
    <row r="667" spans="5:17">
      <c r="E667" s="4">
        <v>34</v>
      </c>
      <c r="F667" s="4">
        <v>207640</v>
      </c>
      <c r="G667" s="5">
        <v>2.98228E-2</v>
      </c>
      <c r="H667" s="4">
        <v>3222</v>
      </c>
      <c r="I667" s="4">
        <v>8810</v>
      </c>
      <c r="J667" s="4">
        <v>5588</v>
      </c>
      <c r="K667" s="5">
        <v>6846.34</v>
      </c>
      <c r="L667" s="5">
        <v>975.274</v>
      </c>
      <c r="M667" s="5">
        <v>1421580000</v>
      </c>
      <c r="N667" s="4">
        <v>144</v>
      </c>
      <c r="O667" s="4">
        <v>6300</v>
      </c>
      <c r="P667" s="4">
        <v>6660</v>
      </c>
      <c r="Q667" s="4">
        <v>7010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3222</v>
      </c>
      <c r="I668" s="4">
        <v>8810</v>
      </c>
      <c r="J668" s="4">
        <v>5588</v>
      </c>
      <c r="K668" s="5">
        <v>6844.86</v>
      </c>
      <c r="L668" s="5">
        <v>974.048</v>
      </c>
      <c r="M668" s="5">
        <v>1411370000</v>
      </c>
      <c r="N668" s="4">
        <v>145</v>
      </c>
      <c r="O668" s="4">
        <v>6300</v>
      </c>
      <c r="P668" s="4">
        <v>7690</v>
      </c>
      <c r="Q668" s="4">
        <v>7010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3222</v>
      </c>
      <c r="I669" s="4">
        <v>8810</v>
      </c>
      <c r="J669" s="4">
        <v>5588</v>
      </c>
      <c r="K669" s="5">
        <v>6846.47</v>
      </c>
      <c r="L669" s="5">
        <v>970.78499999999997</v>
      </c>
      <c r="M669" s="5">
        <v>1392820000</v>
      </c>
      <c r="N669" s="4">
        <v>144</v>
      </c>
      <c r="O669" s="4">
        <v>6300</v>
      </c>
      <c r="P669" s="4">
        <v>6560</v>
      </c>
      <c r="Q669" s="4">
        <v>7010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3222</v>
      </c>
      <c r="I670" s="4">
        <v>8810</v>
      </c>
      <c r="J670" s="4">
        <v>5588</v>
      </c>
      <c r="K670" s="5">
        <v>6843.66</v>
      </c>
      <c r="L670" s="5">
        <v>976.77200000000005</v>
      </c>
      <c r="M670" s="5">
        <v>1371370000</v>
      </c>
      <c r="N670" s="4">
        <v>143</v>
      </c>
      <c r="O670" s="4">
        <v>6300</v>
      </c>
      <c r="P670" s="4">
        <v>6702</v>
      </c>
      <c r="Q670" s="4">
        <v>7010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3222</v>
      </c>
      <c r="I671" s="4">
        <v>8810</v>
      </c>
      <c r="J671" s="4">
        <v>5588</v>
      </c>
      <c r="K671" s="5">
        <v>6841.96</v>
      </c>
      <c r="L671" s="5">
        <v>982.01300000000003</v>
      </c>
      <c r="M671" s="5">
        <v>1339920000</v>
      </c>
      <c r="N671" s="4">
        <v>141</v>
      </c>
      <c r="O671" s="4">
        <v>6300</v>
      </c>
      <c r="P671" s="4">
        <v>5580</v>
      </c>
      <c r="Q671" s="4">
        <v>7010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3222</v>
      </c>
      <c r="I672" s="4">
        <v>8810</v>
      </c>
      <c r="J672" s="4">
        <v>5588</v>
      </c>
      <c r="K672" s="5">
        <v>6851.88</v>
      </c>
      <c r="L672" s="5">
        <v>984.39300000000003</v>
      </c>
      <c r="M672" s="5">
        <v>1305270000</v>
      </c>
      <c r="N672" s="4">
        <v>137</v>
      </c>
      <c r="O672" s="4">
        <v>6300</v>
      </c>
      <c r="P672" s="4">
        <v>5880</v>
      </c>
      <c r="Q672" s="4">
        <v>7020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3222</v>
      </c>
      <c r="I673" s="4">
        <v>8810</v>
      </c>
      <c r="J673" s="4">
        <v>5588</v>
      </c>
      <c r="K673" s="5">
        <v>6854.24</v>
      </c>
      <c r="L673" s="5">
        <v>993.10500000000002</v>
      </c>
      <c r="M673" s="5">
        <v>1280980000</v>
      </c>
      <c r="N673" s="4">
        <v>131</v>
      </c>
      <c r="O673" s="4">
        <v>6820</v>
      </c>
      <c r="P673" s="4">
        <v>7160</v>
      </c>
      <c r="Q673" s="4">
        <v>7020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3222</v>
      </c>
      <c r="I674" s="4">
        <v>8810</v>
      </c>
      <c r="J674" s="4">
        <v>5588</v>
      </c>
      <c r="K674" s="5">
        <v>6853.32</v>
      </c>
      <c r="L674" s="5">
        <v>997.62400000000002</v>
      </c>
      <c r="M674" s="5">
        <v>1237260000</v>
      </c>
      <c r="N674" s="4">
        <v>129</v>
      </c>
      <c r="O674" s="4">
        <v>6820</v>
      </c>
      <c r="P674" s="4">
        <v>5590</v>
      </c>
      <c r="Q674" s="4">
        <v>7020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3222</v>
      </c>
      <c r="I675" s="4">
        <v>8810</v>
      </c>
      <c r="J675" s="4">
        <v>5588</v>
      </c>
      <c r="K675" s="5">
        <v>6851.5</v>
      </c>
      <c r="L675" s="5">
        <v>996.89</v>
      </c>
      <c r="M675" s="5">
        <v>1185530000</v>
      </c>
      <c r="N675" s="4">
        <v>124</v>
      </c>
      <c r="O675" s="4">
        <v>6300</v>
      </c>
      <c r="P675" s="4">
        <v>6900</v>
      </c>
      <c r="Q675" s="4">
        <v>7020</v>
      </c>
    </row>
    <row r="676" spans="5:17">
      <c r="E676" s="4">
        <v>43</v>
      </c>
      <c r="F676" s="4">
        <v>165879</v>
      </c>
      <c r="G676" s="5">
        <v>2.38248E-2</v>
      </c>
      <c r="H676" s="4">
        <v>3222</v>
      </c>
      <c r="I676" s="4">
        <v>8810</v>
      </c>
      <c r="J676" s="4">
        <v>5588</v>
      </c>
      <c r="K676" s="5">
        <v>6852.26</v>
      </c>
      <c r="L676" s="5">
        <v>998.346</v>
      </c>
      <c r="M676" s="5">
        <v>1136650000</v>
      </c>
      <c r="N676" s="4">
        <v>123</v>
      </c>
      <c r="O676" s="4">
        <v>7740</v>
      </c>
      <c r="P676" s="4">
        <v>6650</v>
      </c>
      <c r="Q676" s="4">
        <v>7020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3222</v>
      </c>
      <c r="I677" s="4">
        <v>8810</v>
      </c>
      <c r="J677" s="4">
        <v>5588</v>
      </c>
      <c r="K677" s="5">
        <v>6856.86</v>
      </c>
      <c r="L677" s="5">
        <v>999.77</v>
      </c>
      <c r="M677" s="5">
        <v>1092650000</v>
      </c>
      <c r="N677" s="4">
        <v>116</v>
      </c>
      <c r="O677" s="4">
        <v>7740</v>
      </c>
      <c r="P677" s="4">
        <v>7450</v>
      </c>
      <c r="Q677" s="4">
        <v>7020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3222</v>
      </c>
      <c r="I678" s="4">
        <v>8810</v>
      </c>
      <c r="J678" s="4">
        <v>5588</v>
      </c>
      <c r="K678" s="5">
        <v>6854.93</v>
      </c>
      <c r="L678" s="5">
        <v>1004.07</v>
      </c>
      <c r="M678" s="5">
        <v>1044510000</v>
      </c>
      <c r="N678" s="4">
        <v>113</v>
      </c>
      <c r="O678" s="4">
        <v>7740</v>
      </c>
      <c r="P678" s="4">
        <v>6952</v>
      </c>
      <c r="Q678" s="4">
        <v>7020</v>
      </c>
    </row>
    <row r="679" spans="5:17">
      <c r="E679" s="4">
        <v>46</v>
      </c>
      <c r="F679" s="4">
        <v>144773</v>
      </c>
      <c r="G679" s="5">
        <v>2.07934E-2</v>
      </c>
      <c r="H679" s="4">
        <v>3222</v>
      </c>
      <c r="I679" s="4">
        <v>8810</v>
      </c>
      <c r="J679" s="4">
        <v>5588</v>
      </c>
      <c r="K679" s="5">
        <v>6862.62</v>
      </c>
      <c r="L679" s="5">
        <v>998.32799999999997</v>
      </c>
      <c r="M679" s="5">
        <v>993522000</v>
      </c>
      <c r="N679" s="4">
        <v>110</v>
      </c>
      <c r="O679" s="4">
        <v>7740</v>
      </c>
      <c r="P679" s="4">
        <v>6490</v>
      </c>
      <c r="Q679" s="4">
        <v>7020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3222</v>
      </c>
      <c r="I680" s="4">
        <v>8810</v>
      </c>
      <c r="J680" s="4">
        <v>5588</v>
      </c>
      <c r="K680" s="5">
        <v>6861.88</v>
      </c>
      <c r="L680" s="5">
        <v>1004.37</v>
      </c>
      <c r="M680" s="5">
        <v>947461000</v>
      </c>
      <c r="N680" s="4">
        <v>108</v>
      </c>
      <c r="O680" s="4">
        <v>7740</v>
      </c>
      <c r="P680" s="4">
        <v>6440</v>
      </c>
      <c r="Q680" s="4">
        <v>7060</v>
      </c>
    </row>
    <row r="681" spans="5:17">
      <c r="E681" s="4">
        <v>48</v>
      </c>
      <c r="F681" s="4">
        <v>130322</v>
      </c>
      <c r="G681" s="5">
        <v>1.87178E-2</v>
      </c>
      <c r="H681" s="4">
        <v>3222</v>
      </c>
      <c r="I681" s="4">
        <v>8810</v>
      </c>
      <c r="J681" s="4">
        <v>5588</v>
      </c>
      <c r="K681" s="5">
        <v>6860.18</v>
      </c>
      <c r="L681" s="5">
        <v>999.74199999999996</v>
      </c>
      <c r="M681" s="5">
        <v>894033000</v>
      </c>
      <c r="N681" s="4">
        <v>104</v>
      </c>
      <c r="O681" s="4">
        <v>7382</v>
      </c>
      <c r="P681" s="4">
        <v>8070</v>
      </c>
      <c r="Q681" s="4">
        <v>7060</v>
      </c>
    </row>
    <row r="682" spans="5:17">
      <c r="E682" s="4">
        <v>49</v>
      </c>
      <c r="F682" s="4">
        <v>123826</v>
      </c>
      <c r="G682" s="5">
        <v>1.77848E-2</v>
      </c>
      <c r="H682" s="4">
        <v>3222</v>
      </c>
      <c r="I682" s="4">
        <v>8810</v>
      </c>
      <c r="J682" s="4">
        <v>5588</v>
      </c>
      <c r="K682" s="5">
        <v>6850.29</v>
      </c>
      <c r="L682" s="5">
        <v>1003.72</v>
      </c>
      <c r="M682" s="5">
        <v>848244000</v>
      </c>
      <c r="N682" s="4">
        <v>102</v>
      </c>
      <c r="O682" s="4">
        <v>7382</v>
      </c>
      <c r="P682" s="4">
        <v>7510</v>
      </c>
      <c r="Q682" s="4">
        <v>7060</v>
      </c>
    </row>
    <row r="683" spans="5:17">
      <c r="E683" s="4">
        <v>50</v>
      </c>
      <c r="F683" s="4">
        <v>118095</v>
      </c>
      <c r="G683" s="5">
        <v>1.69617E-2</v>
      </c>
      <c r="H683" s="4">
        <v>3222</v>
      </c>
      <c r="I683" s="4">
        <v>8810</v>
      </c>
      <c r="J683" s="4">
        <v>5588</v>
      </c>
      <c r="K683" s="5">
        <v>6848.89</v>
      </c>
      <c r="L683" s="5">
        <v>1001.2</v>
      </c>
      <c r="M683" s="5">
        <v>808819000</v>
      </c>
      <c r="N683" s="4">
        <v>96</v>
      </c>
      <c r="O683" s="4">
        <v>7382</v>
      </c>
      <c r="P683" s="4">
        <v>8540</v>
      </c>
      <c r="Q683" s="4">
        <v>7060</v>
      </c>
    </row>
    <row r="684" spans="5:17">
      <c r="E684" s="4">
        <v>51</v>
      </c>
      <c r="F684" s="4">
        <v>114796</v>
      </c>
      <c r="G684" s="5">
        <v>1.64879E-2</v>
      </c>
      <c r="H684" s="4">
        <v>3222</v>
      </c>
      <c r="I684" s="4">
        <v>8810</v>
      </c>
      <c r="J684" s="4">
        <v>5588</v>
      </c>
      <c r="K684" s="5">
        <v>6830.47</v>
      </c>
      <c r="L684" s="5">
        <v>1012.86</v>
      </c>
      <c r="M684" s="5">
        <v>784111000</v>
      </c>
      <c r="N684" s="4">
        <v>91</v>
      </c>
      <c r="O684" s="4">
        <v>7680</v>
      </c>
      <c r="P684" s="4">
        <v>7110</v>
      </c>
      <c r="Q684" s="4">
        <v>7060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3222</v>
      </c>
      <c r="I685" s="4">
        <v>8810</v>
      </c>
      <c r="J685" s="4">
        <v>5588</v>
      </c>
      <c r="K685" s="5">
        <v>6807.75</v>
      </c>
      <c r="L685" s="5">
        <v>1032.25</v>
      </c>
      <c r="M685" s="5">
        <v>758200000</v>
      </c>
      <c r="N685" s="4">
        <v>88</v>
      </c>
      <c r="O685" s="4">
        <v>7680</v>
      </c>
      <c r="P685" s="4">
        <v>5422</v>
      </c>
      <c r="Q685" s="4">
        <v>7060</v>
      </c>
    </row>
    <row r="686" spans="5:17">
      <c r="E686" s="4">
        <v>53</v>
      </c>
      <c r="F686" s="4">
        <v>105587</v>
      </c>
      <c r="G686" s="5">
        <v>1.51652E-2</v>
      </c>
      <c r="H686" s="4">
        <v>3222</v>
      </c>
      <c r="I686" s="4">
        <v>8810</v>
      </c>
      <c r="J686" s="4">
        <v>5588</v>
      </c>
      <c r="K686" s="5">
        <v>6780.33</v>
      </c>
      <c r="L686" s="5">
        <v>1051.07</v>
      </c>
      <c r="M686" s="5">
        <v>715914000</v>
      </c>
      <c r="N686" s="4">
        <v>86</v>
      </c>
      <c r="O686" s="4">
        <v>7680</v>
      </c>
      <c r="P686" s="4">
        <v>7520</v>
      </c>
      <c r="Q686" s="4">
        <v>7060</v>
      </c>
    </row>
    <row r="687" spans="5:17">
      <c r="E687" s="4">
        <v>54</v>
      </c>
      <c r="F687" s="4">
        <v>99403</v>
      </c>
      <c r="G687" s="5">
        <v>1.4277E-2</v>
      </c>
      <c r="H687" s="4">
        <v>3222</v>
      </c>
      <c r="I687" s="4">
        <v>8810</v>
      </c>
      <c r="J687" s="4">
        <v>5588</v>
      </c>
      <c r="K687" s="5">
        <v>6762.68</v>
      </c>
      <c r="L687" s="5">
        <v>1067.94</v>
      </c>
      <c r="M687" s="5">
        <v>672231000</v>
      </c>
      <c r="N687" s="4">
        <v>79</v>
      </c>
      <c r="O687" s="4">
        <v>7680</v>
      </c>
      <c r="P687" s="4">
        <v>6680</v>
      </c>
      <c r="Q687" s="4">
        <v>7060</v>
      </c>
    </row>
    <row r="688" spans="5:17">
      <c r="E688" s="4">
        <v>55</v>
      </c>
      <c r="F688" s="4">
        <v>92018</v>
      </c>
      <c r="G688" s="5">
        <v>1.32163E-2</v>
      </c>
      <c r="H688" s="4">
        <v>3222</v>
      </c>
      <c r="I688" s="4">
        <v>8810</v>
      </c>
      <c r="J688" s="4">
        <v>5588</v>
      </c>
      <c r="K688" s="5">
        <v>6720.89</v>
      </c>
      <c r="L688" s="5">
        <v>1096.57</v>
      </c>
      <c r="M688" s="5">
        <v>618443000</v>
      </c>
      <c r="N688" s="4">
        <v>78</v>
      </c>
      <c r="O688" s="4">
        <v>7680</v>
      </c>
      <c r="P688" s="4">
        <v>7020</v>
      </c>
      <c r="Q688" s="4">
        <v>7010</v>
      </c>
    </row>
    <row r="689" spans="5:17">
      <c r="E689" s="4">
        <v>56</v>
      </c>
      <c r="F689" s="4">
        <v>84737</v>
      </c>
      <c r="G689" s="5">
        <v>1.21706E-2</v>
      </c>
      <c r="H689" s="4">
        <v>3222</v>
      </c>
      <c r="I689" s="4">
        <v>8810</v>
      </c>
      <c r="J689" s="4">
        <v>5588</v>
      </c>
      <c r="K689" s="5">
        <v>6697.13</v>
      </c>
      <c r="L689" s="5">
        <v>1107.19</v>
      </c>
      <c r="M689" s="5">
        <v>567495000</v>
      </c>
      <c r="N689" s="4">
        <v>74</v>
      </c>
      <c r="O689" s="4">
        <v>7680</v>
      </c>
      <c r="P689" s="4">
        <v>7830</v>
      </c>
      <c r="Q689" s="4">
        <v>7010</v>
      </c>
    </row>
    <row r="690" spans="5:17">
      <c r="E690" s="4">
        <v>57</v>
      </c>
      <c r="F690" s="4">
        <v>77854</v>
      </c>
      <c r="G690" s="5">
        <v>1.1181999999999999E-2</v>
      </c>
      <c r="H690" s="4">
        <v>3222</v>
      </c>
      <c r="I690" s="4">
        <v>8810</v>
      </c>
      <c r="J690" s="4">
        <v>5588</v>
      </c>
      <c r="K690" s="5">
        <v>6685.86</v>
      </c>
      <c r="L690" s="5">
        <v>1121.43</v>
      </c>
      <c r="M690" s="5">
        <v>520521000</v>
      </c>
      <c r="N690" s="4">
        <v>66</v>
      </c>
      <c r="O690" s="4">
        <v>6340</v>
      </c>
      <c r="P690" s="4">
        <v>7560</v>
      </c>
      <c r="Q690" s="4">
        <v>7010</v>
      </c>
    </row>
    <row r="691" spans="5:17">
      <c r="E691" s="4">
        <v>58</v>
      </c>
      <c r="F691" s="4">
        <v>71855</v>
      </c>
      <c r="G691" s="5">
        <v>1.03204E-2</v>
      </c>
      <c r="H691" s="4">
        <v>3222</v>
      </c>
      <c r="I691" s="4">
        <v>8810</v>
      </c>
      <c r="J691" s="4">
        <v>5588</v>
      </c>
      <c r="K691" s="5">
        <v>6672.62</v>
      </c>
      <c r="L691" s="5">
        <v>1136.67</v>
      </c>
      <c r="M691" s="5">
        <v>479461000</v>
      </c>
      <c r="N691" s="4">
        <v>64</v>
      </c>
      <c r="O691" s="4">
        <v>6340</v>
      </c>
      <c r="P691" s="4">
        <v>8040</v>
      </c>
      <c r="Q691" s="4">
        <v>7010</v>
      </c>
    </row>
    <row r="692" spans="5:17">
      <c r="E692" s="4">
        <v>59</v>
      </c>
      <c r="F692" s="4">
        <v>64621</v>
      </c>
      <c r="G692" s="5">
        <v>9.2813600000000007E-3</v>
      </c>
      <c r="H692" s="4">
        <v>3222</v>
      </c>
      <c r="I692" s="4">
        <v>8810</v>
      </c>
      <c r="J692" s="4">
        <v>5588</v>
      </c>
      <c r="K692" s="5">
        <v>6650.9</v>
      </c>
      <c r="L692" s="5">
        <v>1159.32</v>
      </c>
      <c r="M692" s="5">
        <v>429787000</v>
      </c>
      <c r="N692" s="4">
        <v>62</v>
      </c>
      <c r="O692" s="4">
        <v>7480</v>
      </c>
      <c r="P692" s="4">
        <v>6200</v>
      </c>
      <c r="Q692" s="4">
        <v>7010</v>
      </c>
    </row>
    <row r="693" spans="5:17">
      <c r="E693" s="4">
        <v>60</v>
      </c>
      <c r="F693" s="4">
        <v>57162</v>
      </c>
      <c r="G693" s="5">
        <v>8.21004E-3</v>
      </c>
      <c r="H693" s="4">
        <v>3222</v>
      </c>
      <c r="I693" s="4">
        <v>8810</v>
      </c>
      <c r="J693" s="4">
        <v>5588</v>
      </c>
      <c r="K693" s="5">
        <v>6643.65</v>
      </c>
      <c r="L693" s="5">
        <v>1172.47</v>
      </c>
      <c r="M693" s="5">
        <v>379764000</v>
      </c>
      <c r="N693" s="4">
        <v>58</v>
      </c>
      <c r="O693" s="4">
        <v>7480</v>
      </c>
      <c r="P693" s="4">
        <v>6922</v>
      </c>
      <c r="Q693" s="4">
        <v>7010</v>
      </c>
    </row>
    <row r="694" spans="5:17">
      <c r="E694" s="4">
        <v>61</v>
      </c>
      <c r="F694" s="4">
        <v>49337</v>
      </c>
      <c r="G694" s="5">
        <v>7.0861500000000003E-3</v>
      </c>
      <c r="H694" s="4">
        <v>3222</v>
      </c>
      <c r="I694" s="4">
        <v>8810</v>
      </c>
      <c r="J694" s="4">
        <v>5588</v>
      </c>
      <c r="K694" s="5">
        <v>6617.72</v>
      </c>
      <c r="L694" s="5">
        <v>1198.8800000000001</v>
      </c>
      <c r="M694" s="5">
        <v>326498000</v>
      </c>
      <c r="N694" s="4">
        <v>55</v>
      </c>
      <c r="O694" s="4">
        <v>7480</v>
      </c>
      <c r="P694" s="4">
        <v>7670</v>
      </c>
      <c r="Q694" s="4">
        <v>7010</v>
      </c>
    </row>
    <row r="695" spans="5:17">
      <c r="E695" s="4">
        <v>62</v>
      </c>
      <c r="F695" s="4">
        <v>42776</v>
      </c>
      <c r="G695" s="5">
        <v>6.1438100000000004E-3</v>
      </c>
      <c r="H695" s="4">
        <v>3222</v>
      </c>
      <c r="I695" s="4">
        <v>8810</v>
      </c>
      <c r="J695" s="4">
        <v>5588</v>
      </c>
      <c r="K695" s="5">
        <v>6641.38</v>
      </c>
      <c r="L695" s="5">
        <v>1197.3800000000001</v>
      </c>
      <c r="M695" s="5">
        <v>284091000</v>
      </c>
      <c r="N695" s="4">
        <v>53</v>
      </c>
      <c r="O695" s="4">
        <v>7480</v>
      </c>
      <c r="P695" s="4">
        <v>6762</v>
      </c>
      <c r="Q695" s="4">
        <v>7060</v>
      </c>
    </row>
    <row r="696" spans="5:17">
      <c r="E696" s="4">
        <v>63</v>
      </c>
      <c r="F696" s="4">
        <v>35511</v>
      </c>
      <c r="G696" s="5">
        <v>5.10036E-3</v>
      </c>
      <c r="H696" s="4">
        <v>3222</v>
      </c>
      <c r="I696" s="4">
        <v>8810</v>
      </c>
      <c r="J696" s="4">
        <v>5588</v>
      </c>
      <c r="K696" s="5">
        <v>6644.55</v>
      </c>
      <c r="L696" s="5">
        <v>1215.77</v>
      </c>
      <c r="M696" s="5">
        <v>235955000</v>
      </c>
      <c r="N696" s="4">
        <v>49</v>
      </c>
      <c r="O696" s="4">
        <v>7480</v>
      </c>
      <c r="P696" s="4">
        <v>6290</v>
      </c>
      <c r="Q696" s="4">
        <v>7060</v>
      </c>
    </row>
    <row r="697" spans="5:17">
      <c r="E697" s="4">
        <v>64</v>
      </c>
      <c r="F697" s="4">
        <v>29543</v>
      </c>
      <c r="G697" s="5">
        <v>4.24319E-3</v>
      </c>
      <c r="H697" s="4">
        <v>3222</v>
      </c>
      <c r="I697" s="4">
        <v>8810</v>
      </c>
      <c r="J697" s="4">
        <v>5588</v>
      </c>
      <c r="K697" s="5">
        <v>6633.67</v>
      </c>
      <c r="L697" s="5">
        <v>1254.69</v>
      </c>
      <c r="M697" s="5">
        <v>195979000</v>
      </c>
      <c r="N697" s="4">
        <v>49</v>
      </c>
      <c r="O697" s="4">
        <v>7480</v>
      </c>
      <c r="P697" s="4">
        <v>7910</v>
      </c>
      <c r="Q697" s="4">
        <v>7060</v>
      </c>
    </row>
    <row r="698" spans="5:17">
      <c r="E698" s="4">
        <v>65</v>
      </c>
      <c r="F698" s="4">
        <v>23703</v>
      </c>
      <c r="G698" s="5">
        <v>3.4044000000000001E-3</v>
      </c>
      <c r="H698" s="4">
        <v>3222</v>
      </c>
      <c r="I698" s="4">
        <v>8810</v>
      </c>
      <c r="J698" s="4">
        <v>5588</v>
      </c>
      <c r="K698" s="5">
        <v>6630.68</v>
      </c>
      <c r="L698" s="5">
        <v>1283.0999999999999</v>
      </c>
      <c r="M698" s="5">
        <v>157167000</v>
      </c>
      <c r="N698" s="4">
        <v>45</v>
      </c>
      <c r="O698" s="4">
        <v>7480</v>
      </c>
      <c r="P698" s="4">
        <v>6300</v>
      </c>
      <c r="Q698" s="4">
        <v>7090</v>
      </c>
    </row>
    <row r="699" spans="5:17">
      <c r="E699" s="4">
        <v>66</v>
      </c>
      <c r="F699" s="4">
        <v>18772</v>
      </c>
      <c r="G699" s="5">
        <v>2.6961799999999998E-3</v>
      </c>
      <c r="H699" s="4">
        <v>3222</v>
      </c>
      <c r="I699" s="4">
        <v>8810</v>
      </c>
      <c r="J699" s="4">
        <v>5588</v>
      </c>
      <c r="K699" s="5">
        <v>6615.18</v>
      </c>
      <c r="L699" s="5">
        <v>1304.2</v>
      </c>
      <c r="M699" s="5">
        <v>124180000</v>
      </c>
      <c r="N699" s="4">
        <v>41</v>
      </c>
      <c r="O699" s="4">
        <v>5012</v>
      </c>
      <c r="P699" s="4">
        <v>6812</v>
      </c>
      <c r="Q699" s="4">
        <v>7090</v>
      </c>
    </row>
    <row r="700" spans="5:17">
      <c r="E700" s="4">
        <v>67</v>
      </c>
      <c r="F700" s="4">
        <v>15198</v>
      </c>
      <c r="G700" s="5">
        <v>2.1828500000000001E-3</v>
      </c>
      <c r="H700" s="4">
        <v>3222</v>
      </c>
      <c r="I700" s="4">
        <v>8810</v>
      </c>
      <c r="J700" s="4">
        <v>5588</v>
      </c>
      <c r="K700" s="5">
        <v>6603.34</v>
      </c>
      <c r="L700" s="5">
        <v>1327.53</v>
      </c>
      <c r="M700" s="5">
        <v>100358000</v>
      </c>
      <c r="N700" s="4">
        <v>35</v>
      </c>
      <c r="O700" s="4">
        <v>7630</v>
      </c>
      <c r="P700" s="4">
        <v>7800</v>
      </c>
      <c r="Q700" s="4">
        <v>7090</v>
      </c>
    </row>
    <row r="701" spans="5:17">
      <c r="E701" s="4">
        <v>68</v>
      </c>
      <c r="F701" s="4">
        <v>11537</v>
      </c>
      <c r="G701" s="5">
        <v>1.6570300000000001E-3</v>
      </c>
      <c r="H701" s="4">
        <v>3222</v>
      </c>
      <c r="I701" s="4">
        <v>8810</v>
      </c>
      <c r="J701" s="4">
        <v>5588</v>
      </c>
      <c r="K701" s="5">
        <v>6602.06</v>
      </c>
      <c r="L701" s="5">
        <v>1381.87</v>
      </c>
      <c r="M701" s="5">
        <v>76168000</v>
      </c>
      <c r="N701" s="4">
        <v>31</v>
      </c>
      <c r="O701" s="4">
        <v>7630</v>
      </c>
      <c r="P701" s="4">
        <v>5282</v>
      </c>
      <c r="Q701" s="4">
        <v>7090</v>
      </c>
    </row>
    <row r="702" spans="5:17">
      <c r="E702" s="4">
        <v>69</v>
      </c>
      <c r="F702" s="4">
        <v>8721</v>
      </c>
      <c r="G702" s="5">
        <v>1.2525800000000001E-3</v>
      </c>
      <c r="H702" s="4">
        <v>3222</v>
      </c>
      <c r="I702" s="4">
        <v>8810</v>
      </c>
      <c r="J702" s="4">
        <v>5588</v>
      </c>
      <c r="K702" s="5">
        <v>6536.22</v>
      </c>
      <c r="L702" s="5">
        <v>1489.12</v>
      </c>
      <c r="M702" s="5">
        <v>57002400</v>
      </c>
      <c r="N702" s="4">
        <v>26</v>
      </c>
      <c r="O702" s="4">
        <v>7630</v>
      </c>
      <c r="P702" s="4">
        <v>8810</v>
      </c>
      <c r="Q702" s="4">
        <v>7260</v>
      </c>
    </row>
    <row r="703" spans="5:17">
      <c r="E703" s="4">
        <v>70</v>
      </c>
      <c r="F703" s="4">
        <v>6603</v>
      </c>
      <c r="G703" s="5">
        <v>9.4837299999999997E-4</v>
      </c>
      <c r="H703" s="4">
        <v>3222</v>
      </c>
      <c r="I703" s="4">
        <v>8150</v>
      </c>
      <c r="J703" s="4">
        <v>4928</v>
      </c>
      <c r="K703" s="5">
        <v>6593.26</v>
      </c>
      <c r="L703" s="5">
        <v>1540.09</v>
      </c>
      <c r="M703" s="5">
        <v>43535300</v>
      </c>
      <c r="N703" s="4">
        <v>23</v>
      </c>
      <c r="O703" s="4">
        <v>7630</v>
      </c>
      <c r="P703" s="4">
        <v>8130</v>
      </c>
      <c r="Q703" s="4">
        <v>7310</v>
      </c>
    </row>
    <row r="704" spans="5:17">
      <c r="E704" s="4">
        <v>71</v>
      </c>
      <c r="F704" s="4">
        <v>4790</v>
      </c>
      <c r="G704" s="5">
        <v>6.8797599999999997E-4</v>
      </c>
      <c r="H704" s="4">
        <v>3222</v>
      </c>
      <c r="I704" s="4">
        <v>8150</v>
      </c>
      <c r="J704" s="4">
        <v>4928</v>
      </c>
      <c r="K704" s="5">
        <v>6615.1</v>
      </c>
      <c r="L704" s="5">
        <v>1607.08</v>
      </c>
      <c r="M704" s="5">
        <v>31686300</v>
      </c>
      <c r="N704" s="4">
        <v>21</v>
      </c>
      <c r="O704" s="4">
        <v>7630</v>
      </c>
      <c r="P704" s="4">
        <v>6660</v>
      </c>
      <c r="Q704" s="4">
        <v>7310</v>
      </c>
    </row>
    <row r="705" spans="2:17">
      <c r="E705" s="4">
        <v>72</v>
      </c>
      <c r="F705" s="4">
        <v>3532</v>
      </c>
      <c r="G705" s="5">
        <v>5.0729300000000002E-4</v>
      </c>
      <c r="H705" s="4">
        <v>3222</v>
      </c>
      <c r="I705" s="4">
        <v>8150</v>
      </c>
      <c r="J705" s="4">
        <v>4928</v>
      </c>
      <c r="K705" s="5">
        <v>6858.58</v>
      </c>
      <c r="L705" s="5">
        <v>1470.73</v>
      </c>
      <c r="M705" s="5">
        <v>24224500</v>
      </c>
      <c r="N705" s="4">
        <v>18</v>
      </c>
      <c r="O705" s="4">
        <v>7630</v>
      </c>
      <c r="P705" s="4">
        <v>3222</v>
      </c>
      <c r="Q705" s="4">
        <v>7630</v>
      </c>
    </row>
    <row r="706" spans="2:17">
      <c r="E706" s="4">
        <v>73</v>
      </c>
      <c r="F706" s="4">
        <v>2381</v>
      </c>
      <c r="G706" s="5">
        <v>3.4197699999999998E-4</v>
      </c>
      <c r="H706" s="4">
        <v>3582</v>
      </c>
      <c r="I706" s="4">
        <v>8150</v>
      </c>
      <c r="J706" s="4">
        <v>4568</v>
      </c>
      <c r="K706" s="5">
        <v>7063.42</v>
      </c>
      <c r="L706" s="5">
        <v>1266.79</v>
      </c>
      <c r="M706" s="5">
        <v>16818000</v>
      </c>
      <c r="N706" s="4">
        <v>11</v>
      </c>
      <c r="O706" s="4">
        <v>7630</v>
      </c>
      <c r="P706" s="4">
        <v>7740</v>
      </c>
      <c r="Q706" s="4">
        <v>7630</v>
      </c>
    </row>
    <row r="707" spans="2:17">
      <c r="E707" s="4">
        <v>74</v>
      </c>
      <c r="F707" s="4">
        <v>1653</v>
      </c>
      <c r="G707" s="5">
        <v>2.3741600000000001E-4</v>
      </c>
      <c r="H707" s="4">
        <v>3582</v>
      </c>
      <c r="I707" s="4">
        <v>8150</v>
      </c>
      <c r="J707" s="4">
        <v>4568</v>
      </c>
      <c r="K707" s="5">
        <v>7104.24</v>
      </c>
      <c r="L707" s="5">
        <v>1235.26</v>
      </c>
      <c r="M707" s="5">
        <v>11743300</v>
      </c>
      <c r="N707" s="4">
        <v>9</v>
      </c>
      <c r="O707" s="4">
        <v>7630</v>
      </c>
      <c r="P707" s="4">
        <v>7930</v>
      </c>
      <c r="Q707" s="4">
        <v>7630</v>
      </c>
    </row>
    <row r="708" spans="2:17">
      <c r="E708" s="4">
        <v>75</v>
      </c>
      <c r="F708" s="4">
        <v>1066</v>
      </c>
      <c r="G708" s="5">
        <v>1.5310700000000001E-4</v>
      </c>
      <c r="H708" s="4">
        <v>3582</v>
      </c>
      <c r="I708" s="4">
        <v>8150</v>
      </c>
      <c r="J708" s="4">
        <v>4568</v>
      </c>
      <c r="K708" s="5">
        <v>7074.42</v>
      </c>
      <c r="L708" s="5">
        <v>1263.9100000000001</v>
      </c>
      <c r="M708" s="5">
        <v>7541340</v>
      </c>
      <c r="N708" s="4">
        <v>6</v>
      </c>
      <c r="O708" s="4">
        <v>7630</v>
      </c>
      <c r="P708" s="4">
        <v>7090</v>
      </c>
      <c r="Q708" s="4">
        <v>7630</v>
      </c>
    </row>
    <row r="709" spans="2:17">
      <c r="E709" s="4">
        <v>76</v>
      </c>
      <c r="F709" s="4">
        <v>540</v>
      </c>
      <c r="G709" s="5">
        <v>7.75589E-5</v>
      </c>
      <c r="H709" s="4">
        <v>5012</v>
      </c>
      <c r="I709" s="4">
        <v>8150</v>
      </c>
      <c r="J709" s="4">
        <v>3138</v>
      </c>
      <c r="K709" s="5">
        <v>7034.17</v>
      </c>
      <c r="L709" s="5">
        <v>1193.24</v>
      </c>
      <c r="M709" s="5">
        <v>3798450</v>
      </c>
      <c r="N709" s="4">
        <v>4</v>
      </c>
      <c r="O709" s="4">
        <v>7630</v>
      </c>
      <c r="P709" s="4">
        <v>7310</v>
      </c>
      <c r="Q709" s="4">
        <v>7630</v>
      </c>
    </row>
    <row r="710" spans="2:17">
      <c r="E710" s="4">
        <v>77</v>
      </c>
      <c r="F710" s="4">
        <v>236</v>
      </c>
      <c r="G710" s="5">
        <v>3.3896100000000002E-5</v>
      </c>
      <c r="H710" s="4">
        <v>5012</v>
      </c>
      <c r="I710" s="4">
        <v>8150</v>
      </c>
      <c r="J710" s="4">
        <v>3138</v>
      </c>
      <c r="K710" s="5">
        <v>6771.75</v>
      </c>
      <c r="L710" s="5">
        <v>1237.1600000000001</v>
      </c>
      <c r="M710" s="5">
        <v>1598130</v>
      </c>
      <c r="N710" s="4">
        <v>4</v>
      </c>
      <c r="O710" s="4">
        <v>7630</v>
      </c>
      <c r="P710" s="4">
        <v>8150</v>
      </c>
      <c r="Q710" s="4">
        <v>7630</v>
      </c>
    </row>
    <row r="711" spans="2:17">
      <c r="E711" s="4">
        <v>78</v>
      </c>
      <c r="F711" s="4">
        <v>59</v>
      </c>
      <c r="G711" s="5">
        <v>8.4740200000000002E-6</v>
      </c>
      <c r="H711" s="4">
        <v>5012</v>
      </c>
      <c r="I711" s="4">
        <v>7630</v>
      </c>
      <c r="J711" s="4">
        <v>2618</v>
      </c>
      <c r="K711" s="5">
        <v>6698.17</v>
      </c>
      <c r="L711" s="5">
        <v>1253.48</v>
      </c>
      <c r="M711" s="5">
        <v>395192</v>
      </c>
      <c r="N711" s="4">
        <v>2</v>
      </c>
      <c r="O711" s="4">
        <v>7630</v>
      </c>
      <c r="P711" s="4">
        <v>5012</v>
      </c>
      <c r="Q711" s="4">
        <v>7630</v>
      </c>
    </row>
    <row r="712" spans="2:17">
      <c r="E712" s="4">
        <v>79</v>
      </c>
      <c r="F712" s="4">
        <v>15</v>
      </c>
      <c r="G712" s="5">
        <v>2.1544099999999999E-6</v>
      </c>
      <c r="H712" s="4">
        <v>7630</v>
      </c>
      <c r="I712" s="4">
        <v>7630</v>
      </c>
      <c r="J712" s="4">
        <v>0</v>
      </c>
      <c r="K712" s="5">
        <v>7630</v>
      </c>
      <c r="L712" s="5">
        <v>0</v>
      </c>
      <c r="M712" s="5">
        <v>114450</v>
      </c>
      <c r="N712" s="4">
        <v>1</v>
      </c>
      <c r="O712" s="4">
        <v>7630</v>
      </c>
      <c r="P712" s="4">
        <v>7630</v>
      </c>
      <c r="Q712" s="4">
        <v>7630</v>
      </c>
    </row>
    <row r="713" spans="2:17">
      <c r="B713" t="s">
        <v>42</v>
      </c>
      <c r="E713" s="4">
        <v>1</v>
      </c>
      <c r="F713" s="4">
        <v>4965254</v>
      </c>
      <c r="G713" s="5">
        <v>0.71314699999999998</v>
      </c>
      <c r="H713" s="4">
        <v>0</v>
      </c>
      <c r="I713" s="4">
        <v>9910</v>
      </c>
      <c r="J713" s="4">
        <v>9910</v>
      </c>
      <c r="K713" s="5">
        <v>4183.71</v>
      </c>
      <c r="L713" s="5">
        <v>2763.62</v>
      </c>
      <c r="M713" s="5">
        <v>20773200000</v>
      </c>
      <c r="N713" s="4">
        <v>151</v>
      </c>
      <c r="O713" s="4">
        <v>1320</v>
      </c>
      <c r="P713" s="4">
        <v>6350</v>
      </c>
      <c r="Q713" s="4">
        <v>4540</v>
      </c>
    </row>
    <row r="714" spans="2:17">
      <c r="E714" s="4">
        <v>2</v>
      </c>
      <c r="F714" s="4">
        <v>1506506</v>
      </c>
      <c r="G714" s="5">
        <v>0.21637600000000001</v>
      </c>
      <c r="H714" s="4">
        <v>0</v>
      </c>
      <c r="I714" s="4">
        <v>9910</v>
      </c>
      <c r="J714" s="4">
        <v>9910</v>
      </c>
      <c r="K714" s="5">
        <v>6133.86</v>
      </c>
      <c r="L714" s="5">
        <v>2322.31</v>
      </c>
      <c r="M714" s="5">
        <v>9240700000</v>
      </c>
      <c r="N714" s="4">
        <v>141</v>
      </c>
      <c r="O714" s="4">
        <v>1320</v>
      </c>
      <c r="P714" s="4">
        <v>3652</v>
      </c>
      <c r="Q714" s="4">
        <v>6350</v>
      </c>
    </row>
    <row r="715" spans="2:17">
      <c r="E715" s="4">
        <v>3</v>
      </c>
      <c r="F715" s="4">
        <v>1093829</v>
      </c>
      <c r="G715" s="5">
        <v>0.15710399999999999</v>
      </c>
      <c r="H715" s="4">
        <v>0</v>
      </c>
      <c r="I715" s="4">
        <v>9910</v>
      </c>
      <c r="J715" s="4">
        <v>9910</v>
      </c>
      <c r="K715" s="5">
        <v>6709.6</v>
      </c>
      <c r="L715" s="5">
        <v>2224.8200000000002</v>
      </c>
      <c r="M715" s="5">
        <v>7339160000</v>
      </c>
      <c r="N715" s="4">
        <v>153</v>
      </c>
      <c r="O715" s="4">
        <v>8470</v>
      </c>
      <c r="P715" s="4">
        <v>7020</v>
      </c>
      <c r="Q715" s="4">
        <v>6632</v>
      </c>
    </row>
    <row r="716" spans="2:17">
      <c r="E716" s="4">
        <v>4</v>
      </c>
      <c r="F716" s="4">
        <v>864477</v>
      </c>
      <c r="G716" s="5">
        <v>0.124163</v>
      </c>
      <c r="H716" s="4">
        <v>0</v>
      </c>
      <c r="I716" s="4">
        <v>9910</v>
      </c>
      <c r="J716" s="4">
        <v>9910</v>
      </c>
      <c r="K716" s="5">
        <v>6869.23</v>
      </c>
      <c r="L716" s="5">
        <v>2311.0100000000002</v>
      </c>
      <c r="M716" s="5">
        <v>5938290000</v>
      </c>
      <c r="N716" s="4">
        <v>161</v>
      </c>
      <c r="O716" s="4">
        <v>1320</v>
      </c>
      <c r="P716" s="4">
        <v>5720</v>
      </c>
      <c r="Q716" s="4">
        <v>7140</v>
      </c>
    </row>
    <row r="717" spans="2:17">
      <c r="E717" s="4">
        <v>5</v>
      </c>
      <c r="F717" s="4">
        <v>753090</v>
      </c>
      <c r="G717" s="5">
        <v>0.108164</v>
      </c>
      <c r="H717" s="4">
        <v>0</v>
      </c>
      <c r="I717" s="4">
        <v>9910</v>
      </c>
      <c r="J717" s="4">
        <v>9910</v>
      </c>
      <c r="K717" s="5">
        <v>7168.33</v>
      </c>
      <c r="L717" s="5">
        <v>2229.25</v>
      </c>
      <c r="M717" s="5">
        <v>5398400000</v>
      </c>
      <c r="N717" s="4">
        <v>165</v>
      </c>
      <c r="O717" s="4">
        <v>1320</v>
      </c>
      <c r="P717" s="4">
        <v>6110</v>
      </c>
      <c r="Q717" s="4">
        <v>7820</v>
      </c>
    </row>
    <row r="718" spans="2:17">
      <c r="E718" s="4">
        <v>6</v>
      </c>
      <c r="F718" s="4">
        <v>625044</v>
      </c>
      <c r="G718" s="5">
        <v>8.9773500000000006E-2</v>
      </c>
      <c r="H718" s="4">
        <v>0</v>
      </c>
      <c r="I718" s="4">
        <v>9910</v>
      </c>
      <c r="J718" s="4">
        <v>9910</v>
      </c>
      <c r="K718" s="5">
        <v>7420.17</v>
      </c>
      <c r="L718" s="5">
        <v>2200.9899999999998</v>
      </c>
      <c r="M718" s="5">
        <v>4637930000</v>
      </c>
      <c r="N718" s="4">
        <v>165</v>
      </c>
      <c r="O718" s="4">
        <v>8740</v>
      </c>
      <c r="P718" s="4">
        <v>7160</v>
      </c>
      <c r="Q718" s="4">
        <v>8240</v>
      </c>
    </row>
    <row r="719" spans="2:17">
      <c r="E719" s="4">
        <v>7</v>
      </c>
      <c r="F719" s="4">
        <v>566549</v>
      </c>
      <c r="G719" s="5">
        <v>8.1372E-2</v>
      </c>
      <c r="H719" s="4">
        <v>0</v>
      </c>
      <c r="I719" s="4">
        <v>9910</v>
      </c>
      <c r="J719" s="4">
        <v>9910</v>
      </c>
      <c r="K719" s="5">
        <v>7545.83</v>
      </c>
      <c r="L719" s="5">
        <v>2108.17</v>
      </c>
      <c r="M719" s="5">
        <v>4275080000</v>
      </c>
      <c r="N719" s="4">
        <v>159</v>
      </c>
      <c r="O719" s="4">
        <v>1320</v>
      </c>
      <c r="P719" s="4">
        <v>5360</v>
      </c>
      <c r="Q719" s="4">
        <v>8240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9910</v>
      </c>
      <c r="J720" s="4">
        <v>9910</v>
      </c>
      <c r="K720" s="5">
        <v>7673.96</v>
      </c>
      <c r="L720" s="5">
        <v>1996.7</v>
      </c>
      <c r="M720" s="5">
        <v>3929640000</v>
      </c>
      <c r="N720" s="4">
        <v>162</v>
      </c>
      <c r="O720" s="4">
        <v>1320</v>
      </c>
      <c r="P720" s="4">
        <v>5110</v>
      </c>
      <c r="Q720" s="4">
        <v>8240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9910</v>
      </c>
      <c r="J721" s="4">
        <v>9910</v>
      </c>
      <c r="K721" s="5">
        <v>7819.78</v>
      </c>
      <c r="L721" s="5">
        <v>1853.53</v>
      </c>
      <c r="M721" s="5">
        <v>3785560000</v>
      </c>
      <c r="N721" s="4">
        <v>159</v>
      </c>
      <c r="O721" s="4">
        <v>1320</v>
      </c>
      <c r="P721" s="4">
        <v>5212</v>
      </c>
      <c r="Q721" s="4">
        <v>8300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9910</v>
      </c>
      <c r="J722" s="4">
        <v>9910</v>
      </c>
      <c r="K722" s="5">
        <v>7934.55</v>
      </c>
      <c r="L722" s="5">
        <v>1751.42</v>
      </c>
      <c r="M722" s="5">
        <v>3539910000</v>
      </c>
      <c r="N722" s="4">
        <v>162</v>
      </c>
      <c r="O722" s="4">
        <v>9540</v>
      </c>
      <c r="P722" s="4">
        <v>8790</v>
      </c>
      <c r="Q722" s="4">
        <v>8300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9910</v>
      </c>
      <c r="J723" s="4">
        <v>9910</v>
      </c>
      <c r="K723" s="5">
        <v>7992.56</v>
      </c>
      <c r="L723" s="5">
        <v>1671.77</v>
      </c>
      <c r="M723" s="5">
        <v>3263820000</v>
      </c>
      <c r="N723" s="4">
        <v>160</v>
      </c>
      <c r="O723" s="4">
        <v>9540</v>
      </c>
      <c r="P723" s="4">
        <v>8900</v>
      </c>
      <c r="Q723" s="4">
        <v>8300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9910</v>
      </c>
      <c r="J724" s="4">
        <v>9910</v>
      </c>
      <c r="K724" s="5">
        <v>8037.26</v>
      </c>
      <c r="L724" s="5">
        <v>1579.11</v>
      </c>
      <c r="M724" s="5">
        <v>3042380000</v>
      </c>
      <c r="N724" s="4">
        <v>158</v>
      </c>
      <c r="O724" s="4">
        <v>9540</v>
      </c>
      <c r="P724" s="4">
        <v>9380</v>
      </c>
      <c r="Q724" s="4">
        <v>8320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9910</v>
      </c>
      <c r="J725" s="4">
        <v>9910</v>
      </c>
      <c r="K725" s="5">
        <v>8068.06</v>
      </c>
      <c r="L725" s="5">
        <v>1491.81</v>
      </c>
      <c r="M725" s="5">
        <v>2932190000</v>
      </c>
      <c r="N725" s="4">
        <v>157</v>
      </c>
      <c r="O725" s="4">
        <v>9540</v>
      </c>
      <c r="P725" s="4">
        <v>7860</v>
      </c>
      <c r="Q725" s="4">
        <v>8320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9910</v>
      </c>
      <c r="J726" s="4">
        <v>9910</v>
      </c>
      <c r="K726" s="5">
        <v>8118.48</v>
      </c>
      <c r="L726" s="5">
        <v>1425.66</v>
      </c>
      <c r="M726" s="5">
        <v>2841590000</v>
      </c>
      <c r="N726" s="4">
        <v>157</v>
      </c>
      <c r="O726" s="4">
        <v>7220</v>
      </c>
      <c r="P726" s="4">
        <v>5300</v>
      </c>
      <c r="Q726" s="4">
        <v>8400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9910</v>
      </c>
      <c r="J727" s="4">
        <v>9910</v>
      </c>
      <c r="K727" s="5">
        <v>8157.55</v>
      </c>
      <c r="L727" s="5">
        <v>1333.36</v>
      </c>
      <c r="M727" s="5">
        <v>2737190000</v>
      </c>
      <c r="N727" s="4">
        <v>153</v>
      </c>
      <c r="O727" s="4">
        <v>7220</v>
      </c>
      <c r="P727" s="4">
        <v>6520</v>
      </c>
      <c r="Q727" s="4">
        <v>8400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9910</v>
      </c>
      <c r="J728" s="4">
        <v>9910</v>
      </c>
      <c r="K728" s="5">
        <v>8210.5400000000009</v>
      </c>
      <c r="L728" s="5">
        <v>1280.49</v>
      </c>
      <c r="M728" s="5">
        <v>2592180000</v>
      </c>
      <c r="N728" s="4">
        <v>150</v>
      </c>
      <c r="O728" s="4">
        <v>7220</v>
      </c>
      <c r="P728" s="4">
        <v>9720</v>
      </c>
      <c r="Q728" s="4">
        <v>8430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9910</v>
      </c>
      <c r="J729" s="4">
        <v>9910</v>
      </c>
      <c r="K729" s="5">
        <v>8238.35</v>
      </c>
      <c r="L729" s="5">
        <v>1249.3399999999999</v>
      </c>
      <c r="M729" s="5">
        <v>2496910000</v>
      </c>
      <c r="N729" s="4">
        <v>146</v>
      </c>
      <c r="O729" s="4">
        <v>8040</v>
      </c>
      <c r="P729" s="4">
        <v>9510</v>
      </c>
      <c r="Q729" s="4">
        <v>8470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9910</v>
      </c>
      <c r="J730" s="4">
        <v>9910</v>
      </c>
      <c r="K730" s="5">
        <v>8269.16</v>
      </c>
      <c r="L730" s="5">
        <v>1219.8499999999999</v>
      </c>
      <c r="M730" s="5">
        <v>2418540000</v>
      </c>
      <c r="N730" s="4">
        <v>150</v>
      </c>
      <c r="O730" s="4">
        <v>9100</v>
      </c>
      <c r="P730" s="4">
        <v>8770</v>
      </c>
      <c r="Q730" s="4">
        <v>8490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9910</v>
      </c>
      <c r="J731" s="4">
        <v>9910</v>
      </c>
      <c r="K731" s="5">
        <v>8300.23</v>
      </c>
      <c r="L731" s="5">
        <v>1179.47</v>
      </c>
      <c r="M731" s="5">
        <v>2343610000</v>
      </c>
      <c r="N731" s="4">
        <v>148</v>
      </c>
      <c r="O731" s="4">
        <v>9100</v>
      </c>
      <c r="P731" s="4">
        <v>8270</v>
      </c>
      <c r="Q731" s="4">
        <v>8520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9810</v>
      </c>
      <c r="J732" s="4">
        <v>9810</v>
      </c>
      <c r="K732" s="5">
        <v>8331.67</v>
      </c>
      <c r="L732" s="5">
        <v>1136.43</v>
      </c>
      <c r="M732" s="5">
        <v>2296870000</v>
      </c>
      <c r="N732" s="4">
        <v>147</v>
      </c>
      <c r="O732" s="4">
        <v>9100</v>
      </c>
      <c r="P732" s="4">
        <v>9550</v>
      </c>
      <c r="Q732" s="4">
        <v>8520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9810</v>
      </c>
      <c r="J733" s="4">
        <v>9810</v>
      </c>
      <c r="K733" s="5">
        <v>8361.92</v>
      </c>
      <c r="L733" s="5">
        <v>1076.99</v>
      </c>
      <c r="M733" s="5">
        <v>2223520000</v>
      </c>
      <c r="N733" s="4">
        <v>147</v>
      </c>
      <c r="O733" s="4">
        <v>9100</v>
      </c>
      <c r="P733" s="4">
        <v>9160</v>
      </c>
      <c r="Q733" s="4">
        <v>8580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9810</v>
      </c>
      <c r="J734" s="4">
        <v>9810</v>
      </c>
      <c r="K734" s="5">
        <v>8406.4599999999991</v>
      </c>
      <c r="L734" s="5">
        <v>1017.09</v>
      </c>
      <c r="M734" s="5">
        <v>2161750000</v>
      </c>
      <c r="N734" s="4">
        <v>146</v>
      </c>
      <c r="O734" s="4">
        <v>9100</v>
      </c>
      <c r="P734" s="4">
        <v>7600</v>
      </c>
      <c r="Q734" s="4">
        <v>8600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9810</v>
      </c>
      <c r="J735" s="4">
        <v>9810</v>
      </c>
      <c r="K735" s="5">
        <v>8445.57</v>
      </c>
      <c r="L735" s="5">
        <v>959.27800000000002</v>
      </c>
      <c r="M735" s="5">
        <v>2116790000</v>
      </c>
      <c r="N735" s="4">
        <v>142</v>
      </c>
      <c r="O735" s="4">
        <v>9100</v>
      </c>
      <c r="P735" s="4">
        <v>8430</v>
      </c>
      <c r="Q735" s="4">
        <v>8630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9810</v>
      </c>
      <c r="J736" s="4">
        <v>9810</v>
      </c>
      <c r="K736" s="5">
        <v>8466.4500000000007</v>
      </c>
      <c r="L736" s="5">
        <v>917.72900000000004</v>
      </c>
      <c r="M736" s="5">
        <v>2091650000</v>
      </c>
      <c r="N736" s="4">
        <v>137</v>
      </c>
      <c r="O736" s="4">
        <v>9100</v>
      </c>
      <c r="P736" s="4">
        <v>9160</v>
      </c>
      <c r="Q736" s="4">
        <v>8640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9810</v>
      </c>
      <c r="J737" s="4">
        <v>9810</v>
      </c>
      <c r="K737" s="5">
        <v>8492.7900000000009</v>
      </c>
      <c r="L737" s="5">
        <v>871.86</v>
      </c>
      <c r="M737" s="5">
        <v>2069990000</v>
      </c>
      <c r="N737" s="4">
        <v>137</v>
      </c>
      <c r="O737" s="4">
        <v>8900</v>
      </c>
      <c r="P737" s="4">
        <v>7250</v>
      </c>
      <c r="Q737" s="4">
        <v>8680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9810</v>
      </c>
      <c r="J738" s="4">
        <v>9810</v>
      </c>
      <c r="K738" s="5">
        <v>8528.5300000000007</v>
      </c>
      <c r="L738" s="5">
        <v>794.19</v>
      </c>
      <c r="M738" s="5">
        <v>2051260000</v>
      </c>
      <c r="N738" s="4">
        <v>134</v>
      </c>
      <c r="O738" s="4">
        <v>8900</v>
      </c>
      <c r="P738" s="4">
        <v>7170</v>
      </c>
      <c r="Q738" s="4">
        <v>8690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9690</v>
      </c>
      <c r="J739" s="4">
        <v>9690</v>
      </c>
      <c r="K739" s="5">
        <v>8552.16</v>
      </c>
      <c r="L739" s="5">
        <v>746.17700000000002</v>
      </c>
      <c r="M739" s="5">
        <v>2015420000</v>
      </c>
      <c r="N739" s="4">
        <v>129</v>
      </c>
      <c r="O739" s="4">
        <v>9030</v>
      </c>
      <c r="P739" s="4">
        <v>7250</v>
      </c>
      <c r="Q739" s="4">
        <v>8710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9690</v>
      </c>
      <c r="J740" s="4">
        <v>9690</v>
      </c>
      <c r="K740" s="5">
        <v>8563</v>
      </c>
      <c r="L740" s="5">
        <v>698.16</v>
      </c>
      <c r="M740" s="5">
        <v>1994550000</v>
      </c>
      <c r="N740" s="4">
        <v>129</v>
      </c>
      <c r="O740" s="4">
        <v>9030</v>
      </c>
      <c r="P740" s="4">
        <v>6100</v>
      </c>
      <c r="Q740" s="4">
        <v>8700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9690</v>
      </c>
      <c r="J741" s="4">
        <v>9690</v>
      </c>
      <c r="K741" s="5">
        <v>8576.08</v>
      </c>
      <c r="L741" s="5">
        <v>655.77</v>
      </c>
      <c r="M741" s="5">
        <v>1952610000</v>
      </c>
      <c r="N741" s="4">
        <v>124</v>
      </c>
      <c r="O741" s="4">
        <v>9030</v>
      </c>
      <c r="P741" s="4">
        <v>6970</v>
      </c>
      <c r="Q741" s="4">
        <v>8710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9690</v>
      </c>
      <c r="J742" s="4">
        <v>9690</v>
      </c>
      <c r="K742" s="5">
        <v>8583.7199999999993</v>
      </c>
      <c r="L742" s="5">
        <v>615.29200000000003</v>
      </c>
      <c r="M742" s="5">
        <v>1901910000</v>
      </c>
      <c r="N742" s="4">
        <v>123</v>
      </c>
      <c r="O742" s="4">
        <v>9030</v>
      </c>
      <c r="P742" s="4">
        <v>9470</v>
      </c>
      <c r="Q742" s="4">
        <v>8710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6020</v>
      </c>
      <c r="I743" s="4">
        <v>9690</v>
      </c>
      <c r="J743" s="4">
        <v>3670</v>
      </c>
      <c r="K743" s="5">
        <v>8595.57</v>
      </c>
      <c r="L743" s="5">
        <v>589.31600000000003</v>
      </c>
      <c r="M743" s="5">
        <v>1857250000</v>
      </c>
      <c r="N743" s="4">
        <v>118</v>
      </c>
      <c r="O743" s="4">
        <v>9030</v>
      </c>
      <c r="P743" s="4">
        <v>8540</v>
      </c>
      <c r="Q743" s="4">
        <v>8710</v>
      </c>
    </row>
    <row r="744" spans="5:17">
      <c r="E744" s="4">
        <v>32</v>
      </c>
      <c r="F744" s="4">
        <v>212406</v>
      </c>
      <c r="G744" s="5">
        <v>3.05074E-2</v>
      </c>
      <c r="H744" s="4">
        <v>6020</v>
      </c>
      <c r="I744" s="4">
        <v>9690</v>
      </c>
      <c r="J744" s="4">
        <v>3670</v>
      </c>
      <c r="K744" s="5">
        <v>8602.5300000000007</v>
      </c>
      <c r="L744" s="5">
        <v>572.60599999999999</v>
      </c>
      <c r="M744" s="5">
        <v>1827230000</v>
      </c>
      <c r="N744" s="4">
        <v>116</v>
      </c>
      <c r="O744" s="4">
        <v>9030</v>
      </c>
      <c r="P744" s="4">
        <v>9290</v>
      </c>
      <c r="Q744" s="4">
        <v>8710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6020</v>
      </c>
      <c r="I745" s="4">
        <v>9690</v>
      </c>
      <c r="J745" s="4">
        <v>3670</v>
      </c>
      <c r="K745" s="5">
        <v>8613.9500000000007</v>
      </c>
      <c r="L745" s="5">
        <v>552.76900000000001</v>
      </c>
      <c r="M745" s="5">
        <v>1800670000</v>
      </c>
      <c r="N745" s="4">
        <v>112</v>
      </c>
      <c r="O745" s="4">
        <v>9030</v>
      </c>
      <c r="P745" s="4">
        <v>7970</v>
      </c>
      <c r="Q745" s="4">
        <v>8720</v>
      </c>
    </row>
    <row r="746" spans="5:17">
      <c r="E746" s="4">
        <v>34</v>
      </c>
      <c r="F746" s="4">
        <v>207640</v>
      </c>
      <c r="G746" s="5">
        <v>2.98228E-2</v>
      </c>
      <c r="H746" s="4">
        <v>6020</v>
      </c>
      <c r="I746" s="4">
        <v>9690</v>
      </c>
      <c r="J746" s="4">
        <v>3670</v>
      </c>
      <c r="K746" s="5">
        <v>8631.32</v>
      </c>
      <c r="L746" s="5">
        <v>517.90700000000004</v>
      </c>
      <c r="M746" s="5">
        <v>1792210000</v>
      </c>
      <c r="N746" s="4">
        <v>112</v>
      </c>
      <c r="O746" s="4">
        <v>9030</v>
      </c>
      <c r="P746" s="4">
        <v>8060</v>
      </c>
      <c r="Q746" s="4">
        <v>8730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6020</v>
      </c>
      <c r="I747" s="4">
        <v>9690</v>
      </c>
      <c r="J747" s="4">
        <v>3670</v>
      </c>
      <c r="K747" s="5">
        <v>8636.85</v>
      </c>
      <c r="L747" s="5">
        <v>496.334</v>
      </c>
      <c r="M747" s="5">
        <v>1780870000</v>
      </c>
      <c r="N747" s="4">
        <v>112</v>
      </c>
      <c r="O747" s="4">
        <v>8230</v>
      </c>
      <c r="P747" s="4">
        <v>9080</v>
      </c>
      <c r="Q747" s="4">
        <v>8730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6020</v>
      </c>
      <c r="I748" s="4">
        <v>9690</v>
      </c>
      <c r="J748" s="4">
        <v>3670</v>
      </c>
      <c r="K748" s="5">
        <v>8636.3799999999992</v>
      </c>
      <c r="L748" s="5">
        <v>482.14699999999999</v>
      </c>
      <c r="M748" s="5">
        <v>1756950000</v>
      </c>
      <c r="N748" s="4">
        <v>111</v>
      </c>
      <c r="O748" s="4">
        <v>8230</v>
      </c>
      <c r="P748" s="4">
        <v>7590</v>
      </c>
      <c r="Q748" s="4">
        <v>8730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6020</v>
      </c>
      <c r="I749" s="4">
        <v>9690</v>
      </c>
      <c r="J749" s="4">
        <v>3670</v>
      </c>
      <c r="K749" s="5">
        <v>8639.52</v>
      </c>
      <c r="L749" s="5">
        <v>465.62400000000002</v>
      </c>
      <c r="M749" s="5">
        <v>1731230000</v>
      </c>
      <c r="N749" s="4">
        <v>109</v>
      </c>
      <c r="O749" s="4">
        <v>8230</v>
      </c>
      <c r="P749" s="4">
        <v>8980</v>
      </c>
      <c r="Q749" s="4">
        <v>8730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6020</v>
      </c>
      <c r="I750" s="4">
        <v>9690</v>
      </c>
      <c r="J750" s="4">
        <v>3670</v>
      </c>
      <c r="K750" s="5">
        <v>8639.98</v>
      </c>
      <c r="L750" s="5">
        <v>445.762</v>
      </c>
      <c r="M750" s="5">
        <v>1692040000</v>
      </c>
      <c r="N750" s="4">
        <v>109</v>
      </c>
      <c r="O750" s="4">
        <v>8230</v>
      </c>
      <c r="P750" s="4">
        <v>9370</v>
      </c>
      <c r="Q750" s="4">
        <v>8710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6020</v>
      </c>
      <c r="I751" s="4">
        <v>9690</v>
      </c>
      <c r="J751" s="4">
        <v>3670</v>
      </c>
      <c r="K751" s="5">
        <v>8637.91</v>
      </c>
      <c r="L751" s="5">
        <v>430.88099999999997</v>
      </c>
      <c r="M751" s="5">
        <v>1645500000</v>
      </c>
      <c r="N751" s="4">
        <v>105</v>
      </c>
      <c r="O751" s="4">
        <v>8230</v>
      </c>
      <c r="P751" s="4">
        <v>7830</v>
      </c>
      <c r="Q751" s="4">
        <v>8710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6020</v>
      </c>
      <c r="I752" s="4">
        <v>9690</v>
      </c>
      <c r="J752" s="4">
        <v>3670</v>
      </c>
      <c r="K752" s="5">
        <v>8632.89</v>
      </c>
      <c r="L752" s="5">
        <v>422.39699999999999</v>
      </c>
      <c r="M752" s="5">
        <v>1613390000</v>
      </c>
      <c r="N752" s="4">
        <v>103</v>
      </c>
      <c r="O752" s="4">
        <v>8230</v>
      </c>
      <c r="P752" s="4">
        <v>7830</v>
      </c>
      <c r="Q752" s="4">
        <v>8700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6740</v>
      </c>
      <c r="I753" s="4">
        <v>9690</v>
      </c>
      <c r="J753" s="4">
        <v>2950</v>
      </c>
      <c r="K753" s="5">
        <v>8633.24</v>
      </c>
      <c r="L753" s="5">
        <v>417.41199999999998</v>
      </c>
      <c r="M753" s="5">
        <v>1558600000</v>
      </c>
      <c r="N753" s="4">
        <v>100</v>
      </c>
      <c r="O753" s="4">
        <v>8230</v>
      </c>
      <c r="P753" s="4">
        <v>9600</v>
      </c>
      <c r="Q753" s="4">
        <v>8700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6740</v>
      </c>
      <c r="I754" s="4">
        <v>9690</v>
      </c>
      <c r="J754" s="4">
        <v>2950</v>
      </c>
      <c r="K754" s="5">
        <v>8636.73</v>
      </c>
      <c r="L754" s="5">
        <v>409.71</v>
      </c>
      <c r="M754" s="5">
        <v>1494430000</v>
      </c>
      <c r="N754" s="4">
        <v>97</v>
      </c>
      <c r="O754" s="4">
        <v>8230</v>
      </c>
      <c r="P754" s="4">
        <v>8002</v>
      </c>
      <c r="Q754" s="4">
        <v>8710</v>
      </c>
    </row>
    <row r="755" spans="5:17">
      <c r="E755" s="4">
        <v>43</v>
      </c>
      <c r="F755" s="4">
        <v>165879</v>
      </c>
      <c r="G755" s="5">
        <v>2.38248E-2</v>
      </c>
      <c r="H755" s="4">
        <v>6740</v>
      </c>
      <c r="I755" s="4">
        <v>9690</v>
      </c>
      <c r="J755" s="4">
        <v>2950</v>
      </c>
      <c r="K755" s="5">
        <v>8632.2900000000009</v>
      </c>
      <c r="L755" s="5">
        <v>407.08199999999999</v>
      </c>
      <c r="M755" s="5">
        <v>1431910000</v>
      </c>
      <c r="N755" s="4">
        <v>96</v>
      </c>
      <c r="O755" s="4">
        <v>8880</v>
      </c>
      <c r="P755" s="4">
        <v>8440</v>
      </c>
      <c r="Q755" s="4">
        <v>8700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7140</v>
      </c>
      <c r="I756" s="4">
        <v>9690</v>
      </c>
      <c r="J756" s="4">
        <v>2550</v>
      </c>
      <c r="K756" s="5">
        <v>8627.7099999999991</v>
      </c>
      <c r="L756" s="5">
        <v>407.97</v>
      </c>
      <c r="M756" s="5">
        <v>1374840000</v>
      </c>
      <c r="N756" s="4">
        <v>90</v>
      </c>
      <c r="O756" s="4">
        <v>8880</v>
      </c>
      <c r="P756" s="4">
        <v>7800</v>
      </c>
      <c r="Q756" s="4">
        <v>8690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7140</v>
      </c>
      <c r="I757" s="4">
        <v>9690</v>
      </c>
      <c r="J757" s="4">
        <v>2550</v>
      </c>
      <c r="K757" s="5">
        <v>8623.61</v>
      </c>
      <c r="L757" s="5">
        <v>405.14699999999999</v>
      </c>
      <c r="M757" s="5">
        <v>1314010000</v>
      </c>
      <c r="N757" s="4">
        <v>88</v>
      </c>
      <c r="O757" s="4">
        <v>8880</v>
      </c>
      <c r="P757" s="4">
        <v>9450</v>
      </c>
      <c r="Q757" s="4">
        <v>8690</v>
      </c>
    </row>
    <row r="758" spans="5:17">
      <c r="E758" s="4">
        <v>46</v>
      </c>
      <c r="F758" s="4">
        <v>144773</v>
      </c>
      <c r="G758" s="5">
        <v>2.07934E-2</v>
      </c>
      <c r="H758" s="4">
        <v>7140</v>
      </c>
      <c r="I758" s="4">
        <v>9690</v>
      </c>
      <c r="J758" s="4">
        <v>2550</v>
      </c>
      <c r="K758" s="5">
        <v>8618.2900000000009</v>
      </c>
      <c r="L758" s="5">
        <v>406.685</v>
      </c>
      <c r="M758" s="5">
        <v>1247700000</v>
      </c>
      <c r="N758" s="4">
        <v>87</v>
      </c>
      <c r="O758" s="4">
        <v>8880</v>
      </c>
      <c r="P758" s="4">
        <v>8740</v>
      </c>
      <c r="Q758" s="4">
        <v>8690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7140</v>
      </c>
      <c r="I759" s="4">
        <v>9690</v>
      </c>
      <c r="J759" s="4">
        <v>2550</v>
      </c>
      <c r="K759" s="5">
        <v>8610.2000000000007</v>
      </c>
      <c r="L759" s="5">
        <v>408.43</v>
      </c>
      <c r="M759" s="5">
        <v>1188860000</v>
      </c>
      <c r="N759" s="4">
        <v>85</v>
      </c>
      <c r="O759" s="4">
        <v>8880</v>
      </c>
      <c r="P759" s="4">
        <v>8130</v>
      </c>
      <c r="Q759" s="4">
        <v>8690</v>
      </c>
    </row>
    <row r="760" spans="5:17">
      <c r="E760" s="4">
        <v>48</v>
      </c>
      <c r="F760" s="4">
        <v>130322</v>
      </c>
      <c r="G760" s="5">
        <v>1.87178E-2</v>
      </c>
      <c r="H760" s="4">
        <v>7140</v>
      </c>
      <c r="I760" s="4">
        <v>9690</v>
      </c>
      <c r="J760" s="4">
        <v>2550</v>
      </c>
      <c r="K760" s="5">
        <v>8608.26</v>
      </c>
      <c r="L760" s="5">
        <v>405.35</v>
      </c>
      <c r="M760" s="5">
        <v>1121850000</v>
      </c>
      <c r="N760" s="4">
        <v>83</v>
      </c>
      <c r="O760" s="4">
        <v>8880</v>
      </c>
      <c r="P760" s="4">
        <v>8090</v>
      </c>
      <c r="Q760" s="4">
        <v>8690</v>
      </c>
    </row>
    <row r="761" spans="5:17">
      <c r="E761" s="4">
        <v>49</v>
      </c>
      <c r="F761" s="4">
        <v>123826</v>
      </c>
      <c r="G761" s="5">
        <v>1.77848E-2</v>
      </c>
      <c r="H761" s="4">
        <v>7140</v>
      </c>
      <c r="I761" s="4">
        <v>9690</v>
      </c>
      <c r="J761" s="4">
        <v>2550</v>
      </c>
      <c r="K761" s="5">
        <v>8600.86</v>
      </c>
      <c r="L761" s="5">
        <v>400.709</v>
      </c>
      <c r="M761" s="5">
        <v>1065010000</v>
      </c>
      <c r="N761" s="4">
        <v>81</v>
      </c>
      <c r="O761" s="4">
        <v>8880</v>
      </c>
      <c r="P761" s="4">
        <v>8040</v>
      </c>
      <c r="Q761" s="4">
        <v>8680</v>
      </c>
    </row>
    <row r="762" spans="5:17">
      <c r="E762" s="4">
        <v>50</v>
      </c>
      <c r="F762" s="4">
        <v>118095</v>
      </c>
      <c r="G762" s="5">
        <v>1.69617E-2</v>
      </c>
      <c r="H762" s="4">
        <v>7140</v>
      </c>
      <c r="I762" s="4">
        <v>9690</v>
      </c>
      <c r="J762" s="4">
        <v>2550</v>
      </c>
      <c r="K762" s="5">
        <v>8603.19</v>
      </c>
      <c r="L762" s="5">
        <v>385.50700000000001</v>
      </c>
      <c r="M762" s="5">
        <v>1015990000</v>
      </c>
      <c r="N762" s="4">
        <v>77</v>
      </c>
      <c r="O762" s="4">
        <v>8880</v>
      </c>
      <c r="P762" s="4">
        <v>9690</v>
      </c>
      <c r="Q762" s="4">
        <v>8680</v>
      </c>
    </row>
    <row r="763" spans="5:17">
      <c r="E763" s="4">
        <v>51</v>
      </c>
      <c r="F763" s="4">
        <v>114796</v>
      </c>
      <c r="G763" s="5">
        <v>1.64879E-2</v>
      </c>
      <c r="H763" s="4">
        <v>7140</v>
      </c>
      <c r="I763" s="4">
        <v>9310</v>
      </c>
      <c r="J763" s="4">
        <v>2170</v>
      </c>
      <c r="K763" s="5">
        <v>8599.4500000000007</v>
      </c>
      <c r="L763" s="5">
        <v>378.62400000000002</v>
      </c>
      <c r="M763" s="5">
        <v>987182000</v>
      </c>
      <c r="N763" s="4">
        <v>72</v>
      </c>
      <c r="O763" s="4">
        <v>8880</v>
      </c>
      <c r="P763" s="4">
        <v>8400</v>
      </c>
      <c r="Q763" s="4">
        <v>8660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7140</v>
      </c>
      <c r="I764" s="4">
        <v>9310</v>
      </c>
      <c r="J764" s="4">
        <v>2170</v>
      </c>
      <c r="K764" s="5">
        <v>8589.2099999999991</v>
      </c>
      <c r="L764" s="5">
        <v>374.79300000000001</v>
      </c>
      <c r="M764" s="5">
        <v>956606000</v>
      </c>
      <c r="N764" s="4">
        <v>71</v>
      </c>
      <c r="O764" s="4">
        <v>8030</v>
      </c>
      <c r="P764" s="4">
        <v>8510</v>
      </c>
      <c r="Q764" s="4">
        <v>8630</v>
      </c>
    </row>
    <row r="765" spans="5:17">
      <c r="E765" s="4">
        <v>53</v>
      </c>
      <c r="F765" s="4">
        <v>105587</v>
      </c>
      <c r="G765" s="5">
        <v>1.51652E-2</v>
      </c>
      <c r="H765" s="4">
        <v>7140</v>
      </c>
      <c r="I765" s="4">
        <v>9310</v>
      </c>
      <c r="J765" s="4">
        <v>2170</v>
      </c>
      <c r="K765" s="5">
        <v>8579.7900000000009</v>
      </c>
      <c r="L765" s="5">
        <v>370.03500000000003</v>
      </c>
      <c r="M765" s="5">
        <v>905914000</v>
      </c>
      <c r="N765" s="4">
        <v>70</v>
      </c>
      <c r="O765" s="4">
        <v>8030</v>
      </c>
      <c r="P765" s="4">
        <v>9020</v>
      </c>
      <c r="Q765" s="4">
        <v>8600</v>
      </c>
    </row>
    <row r="766" spans="5:17">
      <c r="E766" s="4">
        <v>54</v>
      </c>
      <c r="F766" s="4">
        <v>99403</v>
      </c>
      <c r="G766" s="5">
        <v>1.4277E-2</v>
      </c>
      <c r="H766" s="4">
        <v>7140</v>
      </c>
      <c r="I766" s="4">
        <v>9310</v>
      </c>
      <c r="J766" s="4">
        <v>2170</v>
      </c>
      <c r="K766" s="5">
        <v>8571.4699999999993</v>
      </c>
      <c r="L766" s="5">
        <v>363.12200000000001</v>
      </c>
      <c r="M766" s="5">
        <v>852030000</v>
      </c>
      <c r="N766" s="4">
        <v>63</v>
      </c>
      <c r="O766" s="4">
        <v>8880</v>
      </c>
      <c r="P766" s="4">
        <v>7140</v>
      </c>
      <c r="Q766" s="4">
        <v>8600</v>
      </c>
    </row>
    <row r="767" spans="5:17">
      <c r="E767" s="4">
        <v>55</v>
      </c>
      <c r="F767" s="4">
        <v>92018</v>
      </c>
      <c r="G767" s="5">
        <v>1.32163E-2</v>
      </c>
      <c r="H767" s="4">
        <v>7690</v>
      </c>
      <c r="I767" s="4">
        <v>9310</v>
      </c>
      <c r="J767" s="4">
        <v>1620</v>
      </c>
      <c r="K767" s="5">
        <v>8566.2900000000009</v>
      </c>
      <c r="L767" s="5">
        <v>363.79899999999998</v>
      </c>
      <c r="M767" s="5">
        <v>788253000</v>
      </c>
      <c r="N767" s="4">
        <v>62</v>
      </c>
      <c r="O767" s="4">
        <v>8880</v>
      </c>
      <c r="P767" s="4">
        <v>8790</v>
      </c>
      <c r="Q767" s="4">
        <v>8600</v>
      </c>
    </row>
    <row r="768" spans="5:17">
      <c r="E768" s="4">
        <v>56</v>
      </c>
      <c r="F768" s="4">
        <v>84737</v>
      </c>
      <c r="G768" s="5">
        <v>1.21706E-2</v>
      </c>
      <c r="H768" s="4">
        <v>7690</v>
      </c>
      <c r="I768" s="4">
        <v>9310</v>
      </c>
      <c r="J768" s="4">
        <v>1620</v>
      </c>
      <c r="K768" s="5">
        <v>8559.44</v>
      </c>
      <c r="L768" s="5">
        <v>364.01</v>
      </c>
      <c r="M768" s="5">
        <v>725301000</v>
      </c>
      <c r="N768" s="4">
        <v>60</v>
      </c>
      <c r="O768" s="4">
        <v>8880</v>
      </c>
      <c r="P768" s="4">
        <v>8290</v>
      </c>
      <c r="Q768" s="4">
        <v>8590</v>
      </c>
    </row>
    <row r="769" spans="5:17">
      <c r="E769" s="4">
        <v>57</v>
      </c>
      <c r="F769" s="4">
        <v>77854</v>
      </c>
      <c r="G769" s="5">
        <v>1.1181999999999999E-2</v>
      </c>
      <c r="H769" s="4">
        <v>7690</v>
      </c>
      <c r="I769" s="4">
        <v>9310</v>
      </c>
      <c r="J769" s="4">
        <v>1620</v>
      </c>
      <c r="K769" s="5">
        <v>8557.69</v>
      </c>
      <c r="L769" s="5">
        <v>359.29199999999997</v>
      </c>
      <c r="M769" s="5">
        <v>666250000</v>
      </c>
      <c r="N769" s="4">
        <v>57</v>
      </c>
      <c r="O769" s="4">
        <v>8880</v>
      </c>
      <c r="P769" s="4">
        <v>7790</v>
      </c>
      <c r="Q769" s="4">
        <v>8600</v>
      </c>
    </row>
    <row r="770" spans="5:17">
      <c r="E770" s="4">
        <v>58</v>
      </c>
      <c r="F770" s="4">
        <v>71855</v>
      </c>
      <c r="G770" s="5">
        <v>1.03204E-2</v>
      </c>
      <c r="H770" s="4">
        <v>7690</v>
      </c>
      <c r="I770" s="4">
        <v>9310</v>
      </c>
      <c r="J770" s="4">
        <v>1620</v>
      </c>
      <c r="K770" s="5">
        <v>8552.9</v>
      </c>
      <c r="L770" s="5">
        <v>355.42200000000003</v>
      </c>
      <c r="M770" s="5">
        <v>614569000</v>
      </c>
      <c r="N770" s="4">
        <v>57</v>
      </c>
      <c r="O770" s="4">
        <v>8880</v>
      </c>
      <c r="P770" s="4">
        <v>7790</v>
      </c>
      <c r="Q770" s="4">
        <v>8590</v>
      </c>
    </row>
    <row r="771" spans="5:17">
      <c r="E771" s="4">
        <v>59</v>
      </c>
      <c r="F771" s="4">
        <v>64621</v>
      </c>
      <c r="G771" s="5">
        <v>9.2813600000000007E-3</v>
      </c>
      <c r="H771" s="4">
        <v>7690</v>
      </c>
      <c r="I771" s="4">
        <v>9310</v>
      </c>
      <c r="J771" s="4">
        <v>1620</v>
      </c>
      <c r="K771" s="5">
        <v>8547.89</v>
      </c>
      <c r="L771" s="5">
        <v>354.10199999999998</v>
      </c>
      <c r="M771" s="5">
        <v>552373000</v>
      </c>
      <c r="N771" s="4">
        <v>55</v>
      </c>
      <c r="O771" s="4">
        <v>8880</v>
      </c>
      <c r="P771" s="4">
        <v>8640</v>
      </c>
      <c r="Q771" s="4">
        <v>8590</v>
      </c>
    </row>
    <row r="772" spans="5:17">
      <c r="E772" s="4">
        <v>60</v>
      </c>
      <c r="F772" s="4">
        <v>57162</v>
      </c>
      <c r="G772" s="5">
        <v>8.21004E-3</v>
      </c>
      <c r="H772" s="4">
        <v>7690</v>
      </c>
      <c r="I772" s="4">
        <v>9300</v>
      </c>
      <c r="J772" s="4">
        <v>1610</v>
      </c>
      <c r="K772" s="5">
        <v>8550.3799999999992</v>
      </c>
      <c r="L772" s="5">
        <v>350.154</v>
      </c>
      <c r="M772" s="5">
        <v>488757000</v>
      </c>
      <c r="N772" s="4">
        <v>52</v>
      </c>
      <c r="O772" s="4">
        <v>8160</v>
      </c>
      <c r="P772" s="4">
        <v>8200</v>
      </c>
      <c r="Q772" s="4">
        <v>8600</v>
      </c>
    </row>
    <row r="773" spans="5:17">
      <c r="E773" s="4">
        <v>61</v>
      </c>
      <c r="F773" s="4">
        <v>49337</v>
      </c>
      <c r="G773" s="5">
        <v>7.0861500000000003E-3</v>
      </c>
      <c r="H773" s="4">
        <v>7690</v>
      </c>
      <c r="I773" s="4">
        <v>9300</v>
      </c>
      <c r="J773" s="4">
        <v>1610</v>
      </c>
      <c r="K773" s="5">
        <v>8557.0499999999993</v>
      </c>
      <c r="L773" s="5">
        <v>344.32799999999997</v>
      </c>
      <c r="M773" s="5">
        <v>422179000</v>
      </c>
      <c r="N773" s="4">
        <v>47</v>
      </c>
      <c r="O773" s="4">
        <v>8160</v>
      </c>
      <c r="P773" s="4">
        <v>7760</v>
      </c>
      <c r="Q773" s="4">
        <v>8600</v>
      </c>
    </row>
    <row r="774" spans="5:17">
      <c r="E774" s="4">
        <v>62</v>
      </c>
      <c r="F774" s="4">
        <v>42776</v>
      </c>
      <c r="G774" s="5">
        <v>6.1438100000000004E-3</v>
      </c>
      <c r="H774" s="4">
        <v>7690</v>
      </c>
      <c r="I774" s="4">
        <v>9300</v>
      </c>
      <c r="J774" s="4">
        <v>1610</v>
      </c>
      <c r="K774" s="5">
        <v>8559.6299999999992</v>
      </c>
      <c r="L774" s="5">
        <v>343.11599999999999</v>
      </c>
      <c r="M774" s="5">
        <v>366147000</v>
      </c>
      <c r="N774" s="4">
        <v>46</v>
      </c>
      <c r="O774" s="4">
        <v>8160</v>
      </c>
      <c r="P774" s="4">
        <v>9050</v>
      </c>
      <c r="Q774" s="4">
        <v>8600</v>
      </c>
    </row>
    <row r="775" spans="5:17">
      <c r="E775" s="4">
        <v>63</v>
      </c>
      <c r="F775" s="4">
        <v>35511</v>
      </c>
      <c r="G775" s="5">
        <v>5.10036E-3</v>
      </c>
      <c r="H775" s="4">
        <v>7690</v>
      </c>
      <c r="I775" s="4">
        <v>9300</v>
      </c>
      <c r="J775" s="4">
        <v>1610</v>
      </c>
      <c r="K775" s="5">
        <v>8566.32</v>
      </c>
      <c r="L775" s="5">
        <v>342.01799999999997</v>
      </c>
      <c r="M775" s="5">
        <v>304198000</v>
      </c>
      <c r="N775" s="4">
        <v>42</v>
      </c>
      <c r="O775" s="4">
        <v>8160</v>
      </c>
      <c r="P775" s="4">
        <v>8170</v>
      </c>
      <c r="Q775" s="4">
        <v>8600</v>
      </c>
    </row>
    <row r="776" spans="5:17">
      <c r="E776" s="4">
        <v>64</v>
      </c>
      <c r="F776" s="4">
        <v>29543</v>
      </c>
      <c r="G776" s="5">
        <v>4.24319E-3</v>
      </c>
      <c r="H776" s="4">
        <v>7690</v>
      </c>
      <c r="I776" s="4">
        <v>9300</v>
      </c>
      <c r="J776" s="4">
        <v>1610</v>
      </c>
      <c r="K776" s="5">
        <v>8569.5</v>
      </c>
      <c r="L776" s="5">
        <v>335.44499999999999</v>
      </c>
      <c r="M776" s="5">
        <v>253169000</v>
      </c>
      <c r="N776" s="4">
        <v>42</v>
      </c>
      <c r="O776" s="4">
        <v>8160</v>
      </c>
      <c r="P776" s="4">
        <v>8490</v>
      </c>
      <c r="Q776" s="4">
        <v>8600</v>
      </c>
    </row>
    <row r="777" spans="5:17">
      <c r="E777" s="4">
        <v>65</v>
      </c>
      <c r="F777" s="4">
        <v>23703</v>
      </c>
      <c r="G777" s="5">
        <v>3.4044000000000001E-3</v>
      </c>
      <c r="H777" s="4">
        <v>7690</v>
      </c>
      <c r="I777" s="4">
        <v>9300</v>
      </c>
      <c r="J777" s="4">
        <v>1610</v>
      </c>
      <c r="K777" s="5">
        <v>8566.06</v>
      </c>
      <c r="L777" s="5">
        <v>337.43400000000003</v>
      </c>
      <c r="M777" s="5">
        <v>203041000</v>
      </c>
      <c r="N777" s="4">
        <v>39</v>
      </c>
      <c r="O777" s="4">
        <v>8160</v>
      </c>
      <c r="P777" s="4">
        <v>8170</v>
      </c>
      <c r="Q777" s="4">
        <v>8600</v>
      </c>
    </row>
    <row r="778" spans="5:17">
      <c r="E778" s="4">
        <v>66</v>
      </c>
      <c r="F778" s="4">
        <v>18772</v>
      </c>
      <c r="G778" s="5">
        <v>2.6961799999999998E-3</v>
      </c>
      <c r="H778" s="4">
        <v>7690</v>
      </c>
      <c r="I778" s="4">
        <v>9300</v>
      </c>
      <c r="J778" s="4">
        <v>1610</v>
      </c>
      <c r="K778" s="5">
        <v>8574.49</v>
      </c>
      <c r="L778" s="5">
        <v>335.19200000000001</v>
      </c>
      <c r="M778" s="5">
        <v>160960000</v>
      </c>
      <c r="N778" s="4">
        <v>37</v>
      </c>
      <c r="O778" s="4">
        <v>8770</v>
      </c>
      <c r="P778" s="4">
        <v>8910</v>
      </c>
      <c r="Q778" s="4">
        <v>8660</v>
      </c>
    </row>
    <row r="779" spans="5:17">
      <c r="E779" s="4">
        <v>67</v>
      </c>
      <c r="F779" s="4">
        <v>15198</v>
      </c>
      <c r="G779" s="5">
        <v>2.1828500000000001E-3</v>
      </c>
      <c r="H779" s="4">
        <v>7690</v>
      </c>
      <c r="I779" s="4">
        <v>9300</v>
      </c>
      <c r="J779" s="4">
        <v>1610</v>
      </c>
      <c r="K779" s="5">
        <v>8576.94</v>
      </c>
      <c r="L779" s="5">
        <v>332.291</v>
      </c>
      <c r="M779" s="5">
        <v>130352000</v>
      </c>
      <c r="N779" s="4">
        <v>32</v>
      </c>
      <c r="O779" s="4">
        <v>8770</v>
      </c>
      <c r="P779" s="4">
        <v>8660</v>
      </c>
      <c r="Q779" s="4">
        <v>8680</v>
      </c>
    </row>
    <row r="780" spans="5:17">
      <c r="E780" s="4">
        <v>68</v>
      </c>
      <c r="F780" s="4">
        <v>11537</v>
      </c>
      <c r="G780" s="5">
        <v>1.6570300000000001E-3</v>
      </c>
      <c r="H780" s="4">
        <v>7690</v>
      </c>
      <c r="I780" s="4">
        <v>9300</v>
      </c>
      <c r="J780" s="4">
        <v>1610</v>
      </c>
      <c r="K780" s="5">
        <v>8588.25</v>
      </c>
      <c r="L780" s="5">
        <v>317.07499999999999</v>
      </c>
      <c r="M780" s="5">
        <v>99082700</v>
      </c>
      <c r="N780" s="4">
        <v>29</v>
      </c>
      <c r="O780" s="4">
        <v>8770</v>
      </c>
      <c r="P780" s="4">
        <v>8990</v>
      </c>
      <c r="Q780" s="4">
        <v>8680</v>
      </c>
    </row>
    <row r="781" spans="5:17">
      <c r="E781" s="4">
        <v>69</v>
      </c>
      <c r="F781" s="4">
        <v>8721</v>
      </c>
      <c r="G781" s="5">
        <v>1.2525800000000001E-3</v>
      </c>
      <c r="H781" s="4">
        <v>7690</v>
      </c>
      <c r="I781" s="4">
        <v>9210</v>
      </c>
      <c r="J781" s="4">
        <v>1520</v>
      </c>
      <c r="K781" s="5">
        <v>8615.82</v>
      </c>
      <c r="L781" s="5">
        <v>303.221</v>
      </c>
      <c r="M781" s="5">
        <v>75138600</v>
      </c>
      <c r="N781" s="4">
        <v>25</v>
      </c>
      <c r="O781" s="4">
        <v>8770</v>
      </c>
      <c r="P781" s="4">
        <v>8270</v>
      </c>
      <c r="Q781" s="4">
        <v>8690</v>
      </c>
    </row>
    <row r="782" spans="5:17">
      <c r="E782" s="4">
        <v>70</v>
      </c>
      <c r="F782" s="4">
        <v>6603</v>
      </c>
      <c r="G782" s="5">
        <v>9.4837299999999997E-4</v>
      </c>
      <c r="H782" s="4">
        <v>7690</v>
      </c>
      <c r="I782" s="4">
        <v>9210</v>
      </c>
      <c r="J782" s="4">
        <v>1520</v>
      </c>
      <c r="K782" s="5">
        <v>8633.65</v>
      </c>
      <c r="L782" s="5">
        <v>305.85300000000001</v>
      </c>
      <c r="M782" s="5">
        <v>57008000</v>
      </c>
      <c r="N782" s="4">
        <v>23</v>
      </c>
      <c r="O782" s="4">
        <v>8770</v>
      </c>
      <c r="P782" s="4">
        <v>8370</v>
      </c>
      <c r="Q782" s="4">
        <v>8770</v>
      </c>
    </row>
    <row r="783" spans="5:17">
      <c r="E783" s="4">
        <v>71</v>
      </c>
      <c r="F783" s="4">
        <v>4790</v>
      </c>
      <c r="G783" s="5">
        <v>6.8797599999999997E-4</v>
      </c>
      <c r="H783" s="4">
        <v>7690</v>
      </c>
      <c r="I783" s="4">
        <v>9210</v>
      </c>
      <c r="J783" s="4">
        <v>1520</v>
      </c>
      <c r="K783" s="5">
        <v>8662.2800000000007</v>
      </c>
      <c r="L783" s="5">
        <v>287.16399999999999</v>
      </c>
      <c r="M783" s="5">
        <v>41492300</v>
      </c>
      <c r="N783" s="4">
        <v>21</v>
      </c>
      <c r="O783" s="4">
        <v>8770</v>
      </c>
      <c r="P783" s="4">
        <v>8840</v>
      </c>
      <c r="Q783" s="4">
        <v>8770</v>
      </c>
    </row>
    <row r="784" spans="5:17">
      <c r="E784" s="4">
        <v>72</v>
      </c>
      <c r="F784" s="4">
        <v>3532</v>
      </c>
      <c r="G784" s="5">
        <v>5.0729300000000002E-4</v>
      </c>
      <c r="H784" s="4">
        <v>7690</v>
      </c>
      <c r="I784" s="4">
        <v>9210</v>
      </c>
      <c r="J784" s="4">
        <v>1520</v>
      </c>
      <c r="K784" s="5">
        <v>8672.0499999999993</v>
      </c>
      <c r="L784" s="5">
        <v>278.233</v>
      </c>
      <c r="M784" s="5">
        <v>30629700</v>
      </c>
      <c r="N784" s="4">
        <v>18</v>
      </c>
      <c r="O784" s="4">
        <v>8770</v>
      </c>
      <c r="P784" s="4">
        <v>8800</v>
      </c>
      <c r="Q784" s="4">
        <v>8770</v>
      </c>
    </row>
    <row r="785" spans="2:17">
      <c r="E785" s="4">
        <v>73</v>
      </c>
      <c r="F785" s="4">
        <v>2381</v>
      </c>
      <c r="G785" s="5">
        <v>3.4197699999999998E-4</v>
      </c>
      <c r="H785" s="4">
        <v>7690</v>
      </c>
      <c r="I785" s="4">
        <v>8930</v>
      </c>
      <c r="J785" s="4">
        <v>1240</v>
      </c>
      <c r="K785" s="5">
        <v>8741.31</v>
      </c>
      <c r="L785" s="5">
        <v>204.66300000000001</v>
      </c>
      <c r="M785" s="5">
        <v>20813100</v>
      </c>
      <c r="N785" s="4">
        <v>11</v>
      </c>
      <c r="O785" s="4">
        <v>8770</v>
      </c>
      <c r="P785" s="4">
        <v>8590</v>
      </c>
      <c r="Q785" s="4">
        <v>8770</v>
      </c>
    </row>
    <row r="786" spans="2:17">
      <c r="E786" s="4">
        <v>74</v>
      </c>
      <c r="F786" s="4">
        <v>1653</v>
      </c>
      <c r="G786" s="5">
        <v>2.3741600000000001E-4</v>
      </c>
      <c r="H786" s="4">
        <v>7960</v>
      </c>
      <c r="I786" s="4">
        <v>8930</v>
      </c>
      <c r="J786" s="4">
        <v>970</v>
      </c>
      <c r="K786" s="5">
        <v>8776.3700000000008</v>
      </c>
      <c r="L786" s="5">
        <v>122.502</v>
      </c>
      <c r="M786" s="5">
        <v>14507300</v>
      </c>
      <c r="N786" s="4">
        <v>9</v>
      </c>
      <c r="O786" s="4">
        <v>8770</v>
      </c>
      <c r="P786" s="4">
        <v>8810</v>
      </c>
      <c r="Q786" s="4">
        <v>8770</v>
      </c>
    </row>
    <row r="787" spans="2:17">
      <c r="E787" s="4">
        <v>75</v>
      </c>
      <c r="F787" s="4">
        <v>1066</v>
      </c>
      <c r="G787" s="5">
        <v>1.5310700000000001E-4</v>
      </c>
      <c r="H787" s="4">
        <v>8540</v>
      </c>
      <c r="I787" s="4">
        <v>8900</v>
      </c>
      <c r="J787" s="4">
        <v>360</v>
      </c>
      <c r="K787" s="5">
        <v>8804.8700000000008</v>
      </c>
      <c r="L787" s="5">
        <v>76.9983</v>
      </c>
      <c r="M787" s="5">
        <v>9385990</v>
      </c>
      <c r="N787" s="4">
        <v>6</v>
      </c>
      <c r="O787" s="4">
        <v>8770</v>
      </c>
      <c r="P787" s="4">
        <v>8540</v>
      </c>
      <c r="Q787" s="4">
        <v>8770</v>
      </c>
    </row>
    <row r="788" spans="2:17">
      <c r="E788" s="4">
        <v>76</v>
      </c>
      <c r="F788" s="4">
        <v>540</v>
      </c>
      <c r="G788" s="5">
        <v>7.75589E-5</v>
      </c>
      <c r="H788" s="4">
        <v>8690</v>
      </c>
      <c r="I788" s="4">
        <v>8900</v>
      </c>
      <c r="J788" s="4">
        <v>210</v>
      </c>
      <c r="K788" s="5">
        <v>8809.4599999999991</v>
      </c>
      <c r="L788" s="5">
        <v>71.114699999999999</v>
      </c>
      <c r="M788" s="5">
        <v>4757110</v>
      </c>
      <c r="N788" s="4">
        <v>4</v>
      </c>
      <c r="O788" s="4">
        <v>8770</v>
      </c>
      <c r="P788" s="4">
        <v>8690</v>
      </c>
      <c r="Q788" s="4">
        <v>8770</v>
      </c>
    </row>
    <row r="789" spans="2:17">
      <c r="E789" s="4">
        <v>77</v>
      </c>
      <c r="F789" s="4">
        <v>236</v>
      </c>
      <c r="G789" s="5">
        <v>3.3896100000000002E-5</v>
      </c>
      <c r="H789" s="4">
        <v>8690</v>
      </c>
      <c r="I789" s="4">
        <v>8900</v>
      </c>
      <c r="J789" s="4">
        <v>210</v>
      </c>
      <c r="K789" s="5">
        <v>8808.69</v>
      </c>
      <c r="L789" s="5">
        <v>73.163799999999995</v>
      </c>
      <c r="M789" s="5">
        <v>2078850</v>
      </c>
      <c r="N789" s="4">
        <v>4</v>
      </c>
      <c r="O789" s="4">
        <v>8770</v>
      </c>
      <c r="P789" s="4">
        <v>8860</v>
      </c>
      <c r="Q789" s="4">
        <v>8770</v>
      </c>
    </row>
    <row r="790" spans="2:17">
      <c r="E790" s="4">
        <v>78</v>
      </c>
      <c r="F790" s="4">
        <v>59</v>
      </c>
      <c r="G790" s="5">
        <v>8.4740200000000002E-6</v>
      </c>
      <c r="H790" s="4">
        <v>8770</v>
      </c>
      <c r="I790" s="4">
        <v>8900</v>
      </c>
      <c r="J790" s="4">
        <v>130</v>
      </c>
      <c r="K790" s="5">
        <v>8816.27</v>
      </c>
      <c r="L790" s="5">
        <v>62.243299999999998</v>
      </c>
      <c r="M790" s="5">
        <v>520160</v>
      </c>
      <c r="N790" s="4">
        <v>2</v>
      </c>
      <c r="O790" s="4">
        <v>8770</v>
      </c>
      <c r="P790" s="4">
        <v>8900</v>
      </c>
      <c r="Q790" s="4">
        <v>8770</v>
      </c>
    </row>
    <row r="791" spans="2:17">
      <c r="E791" s="4">
        <v>79</v>
      </c>
      <c r="F791" s="4">
        <v>15</v>
      </c>
      <c r="G791" s="5">
        <v>2.1544099999999999E-6</v>
      </c>
      <c r="H791" s="4">
        <v>8770</v>
      </c>
      <c r="I791" s="4">
        <v>8770</v>
      </c>
      <c r="J791" s="4">
        <v>0</v>
      </c>
      <c r="K791" s="5">
        <v>8770</v>
      </c>
      <c r="L791" s="5">
        <v>0</v>
      </c>
      <c r="M791" s="5">
        <v>131550</v>
      </c>
      <c r="N791" s="4">
        <v>1</v>
      </c>
      <c r="O791" s="4">
        <v>8770</v>
      </c>
      <c r="P791" s="4">
        <v>8770</v>
      </c>
      <c r="Q791" s="4">
        <v>8770</v>
      </c>
    </row>
    <row r="792" spans="2:17">
      <c r="B792" t="s">
        <v>43</v>
      </c>
      <c r="E792" s="4">
        <v>1</v>
      </c>
      <c r="F792" s="4">
        <v>4965254</v>
      </c>
      <c r="G792" s="5">
        <v>0.71314699999999998</v>
      </c>
      <c r="H792" s="4">
        <v>0</v>
      </c>
      <c r="I792" s="4">
        <v>9530</v>
      </c>
      <c r="J792" s="4">
        <v>9530</v>
      </c>
      <c r="K792" s="5">
        <v>4456.3599999999997</v>
      </c>
      <c r="L792" s="5">
        <v>2787.97</v>
      </c>
      <c r="M792" s="5">
        <v>22127000000</v>
      </c>
      <c r="N792" s="4">
        <v>153</v>
      </c>
      <c r="O792" s="4">
        <v>1240</v>
      </c>
      <c r="P792" s="4">
        <v>6492</v>
      </c>
      <c r="Q792" s="4">
        <v>5320</v>
      </c>
    </row>
    <row r="793" spans="2:17">
      <c r="E793" s="4">
        <v>2</v>
      </c>
      <c r="F793" s="4">
        <v>1506506</v>
      </c>
      <c r="G793" s="5">
        <v>0.21637600000000001</v>
      </c>
      <c r="H793" s="4">
        <v>0</v>
      </c>
      <c r="I793" s="4">
        <v>9530</v>
      </c>
      <c r="J793" s="4">
        <v>9530</v>
      </c>
      <c r="K793" s="5">
        <v>6725.47</v>
      </c>
      <c r="L793" s="5">
        <v>2203.36</v>
      </c>
      <c r="M793" s="5">
        <v>10132000000</v>
      </c>
      <c r="N793" s="4">
        <v>139</v>
      </c>
      <c r="O793" s="4">
        <v>1240</v>
      </c>
      <c r="P793" s="4">
        <v>2942</v>
      </c>
      <c r="Q793" s="4">
        <v>7220</v>
      </c>
    </row>
    <row r="794" spans="2:17">
      <c r="E794" s="4">
        <v>3</v>
      </c>
      <c r="F794" s="4">
        <v>1093829</v>
      </c>
      <c r="G794" s="5">
        <v>0.15710399999999999</v>
      </c>
      <c r="H794" s="4">
        <v>0</v>
      </c>
      <c r="I794" s="4">
        <v>9530</v>
      </c>
      <c r="J794" s="4">
        <v>9530</v>
      </c>
      <c r="K794" s="5">
        <v>7069.72</v>
      </c>
      <c r="L794" s="5">
        <v>2017.76</v>
      </c>
      <c r="M794" s="5">
        <v>7733070000</v>
      </c>
      <c r="N794" s="4">
        <v>153</v>
      </c>
      <c r="O794" s="4">
        <v>1240</v>
      </c>
      <c r="P794" s="4">
        <v>8660</v>
      </c>
      <c r="Q794" s="4">
        <v>7580</v>
      </c>
    </row>
    <row r="795" spans="2:17">
      <c r="E795" s="4">
        <v>4</v>
      </c>
      <c r="F795" s="4">
        <v>864477</v>
      </c>
      <c r="G795" s="5">
        <v>0.124163</v>
      </c>
      <c r="H795" s="4">
        <v>0</v>
      </c>
      <c r="I795" s="4">
        <v>9530</v>
      </c>
      <c r="J795" s="4">
        <v>9530</v>
      </c>
      <c r="K795" s="5">
        <v>7145.38</v>
      </c>
      <c r="L795" s="5">
        <v>2007.96</v>
      </c>
      <c r="M795" s="5">
        <v>6177020000</v>
      </c>
      <c r="N795" s="4">
        <v>160</v>
      </c>
      <c r="O795" s="4">
        <v>1240</v>
      </c>
      <c r="P795" s="4">
        <v>8310</v>
      </c>
      <c r="Q795" s="4">
        <v>7620</v>
      </c>
    </row>
    <row r="796" spans="2:17">
      <c r="E796" s="4">
        <v>5</v>
      </c>
      <c r="F796" s="4">
        <v>753090</v>
      </c>
      <c r="G796" s="5">
        <v>0.108164</v>
      </c>
      <c r="H796" s="4">
        <v>0</v>
      </c>
      <c r="I796" s="4">
        <v>9530</v>
      </c>
      <c r="J796" s="4">
        <v>9530</v>
      </c>
      <c r="K796" s="5">
        <v>7386.25</v>
      </c>
      <c r="L796" s="5">
        <v>1931.91</v>
      </c>
      <c r="M796" s="5">
        <v>5562510000</v>
      </c>
      <c r="N796" s="4">
        <v>165</v>
      </c>
      <c r="O796" s="4">
        <v>1240</v>
      </c>
      <c r="P796" s="4">
        <v>7340</v>
      </c>
      <c r="Q796" s="4">
        <v>7880</v>
      </c>
    </row>
    <row r="797" spans="2:17">
      <c r="E797" s="4">
        <v>6</v>
      </c>
      <c r="F797" s="4">
        <v>625044</v>
      </c>
      <c r="G797" s="5">
        <v>8.9773500000000006E-2</v>
      </c>
      <c r="H797" s="4">
        <v>0</v>
      </c>
      <c r="I797" s="4">
        <v>9530</v>
      </c>
      <c r="J797" s="4">
        <v>9530</v>
      </c>
      <c r="K797" s="5">
        <v>7565.83</v>
      </c>
      <c r="L797" s="5">
        <v>1909.81</v>
      </c>
      <c r="M797" s="5">
        <v>4728980000</v>
      </c>
      <c r="N797" s="4">
        <v>166</v>
      </c>
      <c r="O797" s="4">
        <v>1240</v>
      </c>
      <c r="P797" s="4">
        <v>6710</v>
      </c>
      <c r="Q797" s="4">
        <v>8040</v>
      </c>
    </row>
    <row r="798" spans="2:17">
      <c r="E798" s="4">
        <v>7</v>
      </c>
      <c r="F798" s="4">
        <v>566549</v>
      </c>
      <c r="G798" s="5">
        <v>8.1372E-2</v>
      </c>
      <c r="H798" s="4">
        <v>0</v>
      </c>
      <c r="I798" s="4">
        <v>9530</v>
      </c>
      <c r="J798" s="4">
        <v>9530</v>
      </c>
      <c r="K798" s="5">
        <v>7663.86</v>
      </c>
      <c r="L798" s="5">
        <v>1824.35</v>
      </c>
      <c r="M798" s="5">
        <v>4341950000</v>
      </c>
      <c r="N798" s="4">
        <v>166</v>
      </c>
      <c r="O798" s="4">
        <v>1240</v>
      </c>
      <c r="P798" s="4">
        <v>6050</v>
      </c>
      <c r="Q798" s="4">
        <v>8050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9530</v>
      </c>
      <c r="J799" s="4">
        <v>9530</v>
      </c>
      <c r="K799" s="5">
        <v>7740.29</v>
      </c>
      <c r="L799" s="5">
        <v>1722.87</v>
      </c>
      <c r="M799" s="5">
        <v>3963610000</v>
      </c>
      <c r="N799" s="4">
        <v>168</v>
      </c>
      <c r="O799" s="4">
        <v>1240</v>
      </c>
      <c r="P799" s="4">
        <v>8630</v>
      </c>
      <c r="Q799" s="4">
        <v>8052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9530</v>
      </c>
      <c r="J800" s="4">
        <v>9530</v>
      </c>
      <c r="K800" s="5">
        <v>7858.87</v>
      </c>
      <c r="L800" s="5">
        <v>1612.68</v>
      </c>
      <c r="M800" s="5">
        <v>3804480000</v>
      </c>
      <c r="N800" s="4">
        <v>170</v>
      </c>
      <c r="O800" s="4">
        <v>8420</v>
      </c>
      <c r="P800" s="4">
        <v>6982</v>
      </c>
      <c r="Q800" s="4">
        <v>8180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9530</v>
      </c>
      <c r="J801" s="4">
        <v>9530</v>
      </c>
      <c r="K801" s="5">
        <v>7916.2</v>
      </c>
      <c r="L801" s="5">
        <v>1548.46</v>
      </c>
      <c r="M801" s="5">
        <v>3531720000</v>
      </c>
      <c r="N801" s="4">
        <v>170</v>
      </c>
      <c r="O801" s="4">
        <v>8420</v>
      </c>
      <c r="P801" s="4">
        <v>6690</v>
      </c>
      <c r="Q801" s="4">
        <v>8230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9530</v>
      </c>
      <c r="J802" s="4">
        <v>9530</v>
      </c>
      <c r="K802" s="5">
        <v>7943.76</v>
      </c>
      <c r="L802" s="5">
        <v>1481.85</v>
      </c>
      <c r="M802" s="5">
        <v>3243890000</v>
      </c>
      <c r="N802" s="4">
        <v>167</v>
      </c>
      <c r="O802" s="4">
        <v>8420</v>
      </c>
      <c r="P802" s="4">
        <v>8880</v>
      </c>
      <c r="Q802" s="4">
        <v>8230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9530</v>
      </c>
      <c r="J803" s="4">
        <v>9530</v>
      </c>
      <c r="K803" s="5">
        <v>7985.25</v>
      </c>
      <c r="L803" s="5">
        <v>1394.46</v>
      </c>
      <c r="M803" s="5">
        <v>3022700000</v>
      </c>
      <c r="N803" s="4">
        <v>161</v>
      </c>
      <c r="O803" s="4">
        <v>8420</v>
      </c>
      <c r="P803" s="4">
        <v>9070</v>
      </c>
      <c r="Q803" s="4">
        <v>8260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9510</v>
      </c>
      <c r="J804" s="4">
        <v>9510</v>
      </c>
      <c r="K804" s="5">
        <v>8030.57</v>
      </c>
      <c r="L804" s="5">
        <v>1319.74</v>
      </c>
      <c r="M804" s="5">
        <v>2918570000</v>
      </c>
      <c r="N804" s="4">
        <v>158</v>
      </c>
      <c r="O804" s="4">
        <v>8420</v>
      </c>
      <c r="P804" s="4">
        <v>6250</v>
      </c>
      <c r="Q804" s="4">
        <v>8300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9510</v>
      </c>
      <c r="J805" s="4">
        <v>9510</v>
      </c>
      <c r="K805" s="5">
        <v>8063.5</v>
      </c>
      <c r="L805" s="5">
        <v>1268.3499999999999</v>
      </c>
      <c r="M805" s="5">
        <v>2822350000</v>
      </c>
      <c r="N805" s="4">
        <v>155</v>
      </c>
      <c r="O805" s="4">
        <v>8420</v>
      </c>
      <c r="P805" s="4">
        <v>7582</v>
      </c>
      <c r="Q805" s="4">
        <v>8310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9510</v>
      </c>
      <c r="J806" s="4">
        <v>9510</v>
      </c>
      <c r="K806" s="5">
        <v>8108.4</v>
      </c>
      <c r="L806" s="5">
        <v>1171.6300000000001</v>
      </c>
      <c r="M806" s="5">
        <v>2720690000</v>
      </c>
      <c r="N806" s="4">
        <v>154</v>
      </c>
      <c r="O806" s="4">
        <v>8840</v>
      </c>
      <c r="P806" s="4">
        <v>8950</v>
      </c>
      <c r="Q806" s="4">
        <v>8320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9510</v>
      </c>
      <c r="J807" s="4">
        <v>9510</v>
      </c>
      <c r="K807" s="5">
        <v>8121.61</v>
      </c>
      <c r="L807" s="5">
        <v>1126</v>
      </c>
      <c r="M807" s="5">
        <v>2564110000</v>
      </c>
      <c r="N807" s="4">
        <v>156</v>
      </c>
      <c r="O807" s="4">
        <v>8840</v>
      </c>
      <c r="P807" s="4">
        <v>9260</v>
      </c>
      <c r="Q807" s="4">
        <v>8320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9510</v>
      </c>
      <c r="J808" s="4">
        <v>9510</v>
      </c>
      <c r="K808" s="5">
        <v>8124.77</v>
      </c>
      <c r="L808" s="5">
        <v>1117.6300000000001</v>
      </c>
      <c r="M808" s="5">
        <v>2462490000</v>
      </c>
      <c r="N808" s="4">
        <v>151</v>
      </c>
      <c r="O808" s="4">
        <v>8270</v>
      </c>
      <c r="P808" s="4">
        <v>7422</v>
      </c>
      <c r="Q808" s="4">
        <v>8320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9510</v>
      </c>
      <c r="J809" s="4">
        <v>9510</v>
      </c>
      <c r="K809" s="5">
        <v>8133.32</v>
      </c>
      <c r="L809" s="5">
        <v>1098.19</v>
      </c>
      <c r="M809" s="5">
        <v>2378810000</v>
      </c>
      <c r="N809" s="4">
        <v>149</v>
      </c>
      <c r="O809" s="4">
        <v>8740</v>
      </c>
      <c r="P809" s="4">
        <v>8640</v>
      </c>
      <c r="Q809" s="4">
        <v>8320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9510</v>
      </c>
      <c r="J810" s="4">
        <v>9510</v>
      </c>
      <c r="K810" s="5">
        <v>8154.74</v>
      </c>
      <c r="L810" s="5">
        <v>1075.3399999999999</v>
      </c>
      <c r="M810" s="5">
        <v>2302530000</v>
      </c>
      <c r="N810" s="4">
        <v>149</v>
      </c>
      <c r="O810" s="4">
        <v>8740</v>
      </c>
      <c r="P810" s="4">
        <v>8120</v>
      </c>
      <c r="Q810" s="4">
        <v>8340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9510</v>
      </c>
      <c r="J811" s="4">
        <v>9510</v>
      </c>
      <c r="K811" s="5">
        <v>8189.52</v>
      </c>
      <c r="L811" s="5">
        <v>1044.8</v>
      </c>
      <c r="M811" s="5">
        <v>2257680000</v>
      </c>
      <c r="N811" s="4">
        <v>146</v>
      </c>
      <c r="O811" s="4">
        <v>8540</v>
      </c>
      <c r="P811" s="4">
        <v>6192</v>
      </c>
      <c r="Q811" s="4">
        <v>8410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9510</v>
      </c>
      <c r="J812" s="4">
        <v>9510</v>
      </c>
      <c r="K812" s="5">
        <v>8219.61</v>
      </c>
      <c r="L812" s="5">
        <v>993.11699999999996</v>
      </c>
      <c r="M812" s="5">
        <v>2185680000</v>
      </c>
      <c r="N812" s="4">
        <v>147</v>
      </c>
      <c r="O812" s="4">
        <v>8540</v>
      </c>
      <c r="P812" s="4">
        <v>8770</v>
      </c>
      <c r="Q812" s="4">
        <v>8420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9510</v>
      </c>
      <c r="J813" s="4">
        <v>9510</v>
      </c>
      <c r="K813" s="5">
        <v>8239.34</v>
      </c>
      <c r="L813" s="5">
        <v>963.90599999999995</v>
      </c>
      <c r="M813" s="5">
        <v>2118780000</v>
      </c>
      <c r="N813" s="4">
        <v>147</v>
      </c>
      <c r="O813" s="4">
        <v>8540</v>
      </c>
      <c r="P813" s="4">
        <v>6560</v>
      </c>
      <c r="Q813" s="4">
        <v>8440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9510</v>
      </c>
      <c r="J814" s="4">
        <v>9510</v>
      </c>
      <c r="K814" s="5">
        <v>8260.75</v>
      </c>
      <c r="L814" s="5">
        <v>938.428</v>
      </c>
      <c r="M814" s="5">
        <v>2070470000</v>
      </c>
      <c r="N814" s="4">
        <v>145</v>
      </c>
      <c r="O814" s="4">
        <v>8580</v>
      </c>
      <c r="P814" s="4">
        <v>7460</v>
      </c>
      <c r="Q814" s="4">
        <v>8470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9510</v>
      </c>
      <c r="J815" s="4">
        <v>9510</v>
      </c>
      <c r="K815" s="5">
        <v>8286.23</v>
      </c>
      <c r="L815" s="5">
        <v>912.83399999999995</v>
      </c>
      <c r="M815" s="5">
        <v>2047120000</v>
      </c>
      <c r="N815" s="4">
        <v>141</v>
      </c>
      <c r="O815" s="4">
        <v>8580</v>
      </c>
      <c r="P815" s="4">
        <v>7670</v>
      </c>
      <c r="Q815" s="4">
        <v>8490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9510</v>
      </c>
      <c r="J816" s="4">
        <v>9510</v>
      </c>
      <c r="K816" s="5">
        <v>8306.33</v>
      </c>
      <c r="L816" s="5">
        <v>883.52800000000002</v>
      </c>
      <c r="M816" s="5">
        <v>2024540000</v>
      </c>
      <c r="N816" s="4">
        <v>138</v>
      </c>
      <c r="O816" s="4">
        <v>8580</v>
      </c>
      <c r="P816" s="4">
        <v>7540</v>
      </c>
      <c r="Q816" s="4">
        <v>8530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9450</v>
      </c>
      <c r="J817" s="4">
        <v>9450</v>
      </c>
      <c r="K817" s="5">
        <v>8330.1200000000008</v>
      </c>
      <c r="L817" s="5">
        <v>827.98099999999999</v>
      </c>
      <c r="M817" s="5">
        <v>2003540000</v>
      </c>
      <c r="N817" s="4">
        <v>137</v>
      </c>
      <c r="O817" s="4">
        <v>8580</v>
      </c>
      <c r="P817" s="4">
        <v>7480</v>
      </c>
      <c r="Q817" s="4">
        <v>8540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9450</v>
      </c>
      <c r="J818" s="4">
        <v>9450</v>
      </c>
      <c r="K818" s="5">
        <v>8343.1200000000008</v>
      </c>
      <c r="L818" s="5">
        <v>801.30399999999997</v>
      </c>
      <c r="M818" s="5">
        <v>1966160000</v>
      </c>
      <c r="N818" s="4">
        <v>137</v>
      </c>
      <c r="O818" s="4">
        <v>8580</v>
      </c>
      <c r="P818" s="4">
        <v>7032</v>
      </c>
      <c r="Q818" s="4">
        <v>8540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9450</v>
      </c>
      <c r="J819" s="4">
        <v>9450</v>
      </c>
      <c r="K819" s="5">
        <v>8362.0300000000007</v>
      </c>
      <c r="L819" s="5">
        <v>762.49300000000005</v>
      </c>
      <c r="M819" s="5">
        <v>1947730000</v>
      </c>
      <c r="N819" s="4">
        <v>138</v>
      </c>
      <c r="O819" s="4">
        <v>8580</v>
      </c>
      <c r="P819" s="4">
        <v>8010</v>
      </c>
      <c r="Q819" s="4">
        <v>8540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9450</v>
      </c>
      <c r="J820" s="4">
        <v>9450</v>
      </c>
      <c r="K820" s="5">
        <v>8378.57</v>
      </c>
      <c r="L820" s="5">
        <v>739.86699999999996</v>
      </c>
      <c r="M820" s="5">
        <v>1907640000</v>
      </c>
      <c r="N820" s="4">
        <v>133</v>
      </c>
      <c r="O820" s="4">
        <v>8580</v>
      </c>
      <c r="P820" s="4">
        <v>8980</v>
      </c>
      <c r="Q820" s="4">
        <v>8560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9450</v>
      </c>
      <c r="J821" s="4">
        <v>9450</v>
      </c>
      <c r="K821" s="5">
        <v>8392.6299999999992</v>
      </c>
      <c r="L821" s="5">
        <v>708.697</v>
      </c>
      <c r="M821" s="5">
        <v>1859570000</v>
      </c>
      <c r="N821" s="4">
        <v>132</v>
      </c>
      <c r="O821" s="4">
        <v>8580</v>
      </c>
      <c r="P821" s="4">
        <v>5672</v>
      </c>
      <c r="Q821" s="4">
        <v>8560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4282</v>
      </c>
      <c r="I822" s="4">
        <v>9450</v>
      </c>
      <c r="J822" s="4">
        <v>5168</v>
      </c>
      <c r="K822" s="5">
        <v>8405.42</v>
      </c>
      <c r="L822" s="5">
        <v>685.68399999999997</v>
      </c>
      <c r="M822" s="5">
        <v>1816170000</v>
      </c>
      <c r="N822" s="4">
        <v>128</v>
      </c>
      <c r="O822" s="4">
        <v>8580</v>
      </c>
      <c r="P822" s="4">
        <v>8692</v>
      </c>
      <c r="Q822" s="4">
        <v>8560</v>
      </c>
    </row>
    <row r="823" spans="5:17">
      <c r="E823" s="4">
        <v>32</v>
      </c>
      <c r="F823" s="4">
        <v>212406</v>
      </c>
      <c r="G823" s="5">
        <v>3.05074E-2</v>
      </c>
      <c r="H823" s="4">
        <v>4282</v>
      </c>
      <c r="I823" s="4">
        <v>9450</v>
      </c>
      <c r="J823" s="4">
        <v>5168</v>
      </c>
      <c r="K823" s="5">
        <v>8415.24</v>
      </c>
      <c r="L823" s="5">
        <v>670.69399999999996</v>
      </c>
      <c r="M823" s="5">
        <v>1787450000</v>
      </c>
      <c r="N823" s="4">
        <v>127</v>
      </c>
      <c r="O823" s="4">
        <v>8580</v>
      </c>
      <c r="P823" s="4">
        <v>8170</v>
      </c>
      <c r="Q823" s="4">
        <v>8560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4282</v>
      </c>
      <c r="I824" s="4">
        <v>9450</v>
      </c>
      <c r="J824" s="4">
        <v>5168</v>
      </c>
      <c r="K824" s="5">
        <v>8425.67</v>
      </c>
      <c r="L824" s="5">
        <v>660.30600000000004</v>
      </c>
      <c r="M824" s="5">
        <v>1761310000</v>
      </c>
      <c r="N824" s="4">
        <v>121</v>
      </c>
      <c r="O824" s="4">
        <v>8580</v>
      </c>
      <c r="P824" s="4">
        <v>6912</v>
      </c>
      <c r="Q824" s="4">
        <v>8560</v>
      </c>
    </row>
    <row r="825" spans="5:17">
      <c r="E825" s="4">
        <v>34</v>
      </c>
      <c r="F825" s="4">
        <v>207640</v>
      </c>
      <c r="G825" s="5">
        <v>2.98228E-2</v>
      </c>
      <c r="H825" s="4">
        <v>4282</v>
      </c>
      <c r="I825" s="4">
        <v>9450</v>
      </c>
      <c r="J825" s="4">
        <v>5168</v>
      </c>
      <c r="K825" s="5">
        <v>8435.64</v>
      </c>
      <c r="L825" s="5">
        <v>645.67600000000004</v>
      </c>
      <c r="M825" s="5">
        <v>1751580000</v>
      </c>
      <c r="N825" s="4">
        <v>122</v>
      </c>
      <c r="O825" s="4">
        <v>8580</v>
      </c>
      <c r="P825" s="4">
        <v>8350</v>
      </c>
      <c r="Q825" s="4">
        <v>8560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4282</v>
      </c>
      <c r="I826" s="4">
        <v>9450</v>
      </c>
      <c r="J826" s="4">
        <v>5168</v>
      </c>
      <c r="K826" s="5">
        <v>8442.98</v>
      </c>
      <c r="L826" s="5">
        <v>633.47199999999998</v>
      </c>
      <c r="M826" s="5">
        <v>1740890000</v>
      </c>
      <c r="N826" s="4">
        <v>123</v>
      </c>
      <c r="O826" s="4">
        <v>8580</v>
      </c>
      <c r="P826" s="4">
        <v>8980</v>
      </c>
      <c r="Q826" s="4">
        <v>8560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4282</v>
      </c>
      <c r="I827" s="4">
        <v>9450</v>
      </c>
      <c r="J827" s="4">
        <v>5168</v>
      </c>
      <c r="K827" s="5">
        <v>8454.99</v>
      </c>
      <c r="L827" s="5">
        <v>618.36500000000001</v>
      </c>
      <c r="M827" s="5">
        <v>1720050000</v>
      </c>
      <c r="N827" s="4">
        <v>123</v>
      </c>
      <c r="O827" s="4">
        <v>8580</v>
      </c>
      <c r="P827" s="4">
        <v>8260</v>
      </c>
      <c r="Q827" s="4">
        <v>8560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4282</v>
      </c>
      <c r="I828" s="4">
        <v>9450</v>
      </c>
      <c r="J828" s="4">
        <v>5168</v>
      </c>
      <c r="K828" s="5">
        <v>8462.77</v>
      </c>
      <c r="L828" s="5">
        <v>604.38800000000003</v>
      </c>
      <c r="M828" s="5">
        <v>1695810000</v>
      </c>
      <c r="N828" s="4">
        <v>121</v>
      </c>
      <c r="O828" s="4">
        <v>8580</v>
      </c>
      <c r="P828" s="4">
        <v>8260</v>
      </c>
      <c r="Q828" s="4">
        <v>8570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4282</v>
      </c>
      <c r="I829" s="4">
        <v>9450</v>
      </c>
      <c r="J829" s="4">
        <v>5168</v>
      </c>
      <c r="K829" s="5">
        <v>8471.86</v>
      </c>
      <c r="L829" s="5">
        <v>592.63900000000001</v>
      </c>
      <c r="M829" s="5">
        <v>1659120000</v>
      </c>
      <c r="N829" s="4">
        <v>118</v>
      </c>
      <c r="O829" s="4">
        <v>8580</v>
      </c>
      <c r="P829" s="4">
        <v>8260</v>
      </c>
      <c r="Q829" s="4">
        <v>8570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4282</v>
      </c>
      <c r="I830" s="4">
        <v>9450</v>
      </c>
      <c r="J830" s="4">
        <v>5168</v>
      </c>
      <c r="K830" s="5">
        <v>8476.24</v>
      </c>
      <c r="L830" s="5">
        <v>584.6</v>
      </c>
      <c r="M830" s="5">
        <v>1614710000</v>
      </c>
      <c r="N830" s="4">
        <v>115</v>
      </c>
      <c r="O830" s="4">
        <v>8580</v>
      </c>
      <c r="P830" s="4">
        <v>9440</v>
      </c>
      <c r="Q830" s="4">
        <v>8570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4282</v>
      </c>
      <c r="I831" s="4">
        <v>9450</v>
      </c>
      <c r="J831" s="4">
        <v>5168</v>
      </c>
      <c r="K831" s="5">
        <v>8479.69</v>
      </c>
      <c r="L831" s="5">
        <v>575.55999999999995</v>
      </c>
      <c r="M831" s="5">
        <v>1584760000</v>
      </c>
      <c r="N831" s="4">
        <v>109</v>
      </c>
      <c r="O831" s="4">
        <v>8580</v>
      </c>
      <c r="P831" s="4">
        <v>7060</v>
      </c>
      <c r="Q831" s="4">
        <v>8560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4282</v>
      </c>
      <c r="I832" s="4">
        <v>9450</v>
      </c>
      <c r="J832" s="4">
        <v>5168</v>
      </c>
      <c r="K832" s="5">
        <v>8480.3799999999992</v>
      </c>
      <c r="L832" s="5">
        <v>576.947</v>
      </c>
      <c r="M832" s="5">
        <v>1531010000</v>
      </c>
      <c r="N832" s="4">
        <v>106</v>
      </c>
      <c r="O832" s="4">
        <v>8520</v>
      </c>
      <c r="P832" s="4">
        <v>9270</v>
      </c>
      <c r="Q832" s="4">
        <v>8560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5902</v>
      </c>
      <c r="I833" s="4">
        <v>9450</v>
      </c>
      <c r="J833" s="4">
        <v>3548</v>
      </c>
      <c r="K833" s="5">
        <v>8484.9599999999991</v>
      </c>
      <c r="L833" s="5">
        <v>568.63699999999994</v>
      </c>
      <c r="M833" s="5">
        <v>1468170000</v>
      </c>
      <c r="N833" s="4">
        <v>103</v>
      </c>
      <c r="O833" s="4">
        <v>8560</v>
      </c>
      <c r="P833" s="4">
        <v>8870</v>
      </c>
      <c r="Q833" s="4">
        <v>8560</v>
      </c>
    </row>
    <row r="834" spans="5:17">
      <c r="E834" s="4">
        <v>43</v>
      </c>
      <c r="F834" s="4">
        <v>165879</v>
      </c>
      <c r="G834" s="5">
        <v>2.38248E-2</v>
      </c>
      <c r="H834" s="4">
        <v>5902</v>
      </c>
      <c r="I834" s="4">
        <v>9450</v>
      </c>
      <c r="J834" s="4">
        <v>3548</v>
      </c>
      <c r="K834" s="5">
        <v>8482.41</v>
      </c>
      <c r="L834" s="5">
        <v>561.57100000000003</v>
      </c>
      <c r="M834" s="5">
        <v>1407050000</v>
      </c>
      <c r="N834" s="4">
        <v>103</v>
      </c>
      <c r="O834" s="4">
        <v>8560</v>
      </c>
      <c r="P834" s="4">
        <v>8870</v>
      </c>
      <c r="Q834" s="4">
        <v>8560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5902</v>
      </c>
      <c r="I835" s="4">
        <v>9450</v>
      </c>
      <c r="J835" s="4">
        <v>3548</v>
      </c>
      <c r="K835" s="5">
        <v>8481.2999999999993</v>
      </c>
      <c r="L835" s="5">
        <v>553.87400000000002</v>
      </c>
      <c r="M835" s="5">
        <v>1351510000</v>
      </c>
      <c r="N835" s="4">
        <v>99</v>
      </c>
      <c r="O835" s="4">
        <v>8560</v>
      </c>
      <c r="P835" s="4">
        <v>7390</v>
      </c>
      <c r="Q835" s="4">
        <v>8560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5902</v>
      </c>
      <c r="I836" s="4">
        <v>9450</v>
      </c>
      <c r="J836" s="4">
        <v>3548</v>
      </c>
      <c r="K836" s="5">
        <v>8479.1299999999992</v>
      </c>
      <c r="L836" s="5">
        <v>551.51300000000003</v>
      </c>
      <c r="M836" s="5">
        <v>1291990000</v>
      </c>
      <c r="N836" s="4">
        <v>97</v>
      </c>
      <c r="O836" s="4">
        <v>8620</v>
      </c>
      <c r="P836" s="4">
        <v>9070</v>
      </c>
      <c r="Q836" s="4">
        <v>8550</v>
      </c>
    </row>
    <row r="837" spans="5:17">
      <c r="E837" s="4">
        <v>46</v>
      </c>
      <c r="F837" s="4">
        <v>144773</v>
      </c>
      <c r="G837" s="5">
        <v>2.07934E-2</v>
      </c>
      <c r="H837" s="4">
        <v>5902</v>
      </c>
      <c r="I837" s="4">
        <v>9450</v>
      </c>
      <c r="J837" s="4">
        <v>3548</v>
      </c>
      <c r="K837" s="5">
        <v>8478.8700000000008</v>
      </c>
      <c r="L837" s="5">
        <v>540.62099999999998</v>
      </c>
      <c r="M837" s="5">
        <v>1227510000</v>
      </c>
      <c r="N837" s="4">
        <v>95</v>
      </c>
      <c r="O837" s="4">
        <v>8620</v>
      </c>
      <c r="P837" s="4">
        <v>8440</v>
      </c>
      <c r="Q837" s="4">
        <v>8550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5902</v>
      </c>
      <c r="I838" s="4">
        <v>9450</v>
      </c>
      <c r="J838" s="4">
        <v>3548</v>
      </c>
      <c r="K838" s="5">
        <v>8476.91</v>
      </c>
      <c r="L838" s="5">
        <v>533.06799999999998</v>
      </c>
      <c r="M838" s="5">
        <v>1170460000</v>
      </c>
      <c r="N838" s="4">
        <v>93</v>
      </c>
      <c r="O838" s="4">
        <v>8620</v>
      </c>
      <c r="P838" s="4">
        <v>7600</v>
      </c>
      <c r="Q838" s="4">
        <v>8550</v>
      </c>
    </row>
    <row r="839" spans="5:17">
      <c r="E839" s="4">
        <v>48</v>
      </c>
      <c r="F839" s="4">
        <v>130322</v>
      </c>
      <c r="G839" s="5">
        <v>1.87178E-2</v>
      </c>
      <c r="H839" s="4">
        <v>5902</v>
      </c>
      <c r="I839" s="4">
        <v>9450</v>
      </c>
      <c r="J839" s="4">
        <v>3548</v>
      </c>
      <c r="K839" s="5">
        <v>8480.8700000000008</v>
      </c>
      <c r="L839" s="5">
        <v>524.5</v>
      </c>
      <c r="M839" s="5">
        <v>1105240000</v>
      </c>
      <c r="N839" s="4">
        <v>92</v>
      </c>
      <c r="O839" s="4">
        <v>8620</v>
      </c>
      <c r="P839" s="4">
        <v>8240</v>
      </c>
      <c r="Q839" s="4">
        <v>8550</v>
      </c>
    </row>
    <row r="840" spans="5:17">
      <c r="E840" s="4">
        <v>49</v>
      </c>
      <c r="F840" s="4">
        <v>123826</v>
      </c>
      <c r="G840" s="5">
        <v>1.77848E-2</v>
      </c>
      <c r="H840" s="4">
        <v>5902</v>
      </c>
      <c r="I840" s="4">
        <v>9450</v>
      </c>
      <c r="J840" s="4">
        <v>3548</v>
      </c>
      <c r="K840" s="5">
        <v>8475.58</v>
      </c>
      <c r="L840" s="5">
        <v>516.71799999999996</v>
      </c>
      <c r="M840" s="5">
        <v>1049500000</v>
      </c>
      <c r="N840" s="4">
        <v>89</v>
      </c>
      <c r="O840" s="4">
        <v>8620</v>
      </c>
      <c r="P840" s="4">
        <v>7950</v>
      </c>
      <c r="Q840" s="4">
        <v>8540</v>
      </c>
    </row>
    <row r="841" spans="5:17">
      <c r="E841" s="4">
        <v>50</v>
      </c>
      <c r="F841" s="4">
        <v>118095</v>
      </c>
      <c r="G841" s="5">
        <v>1.69617E-2</v>
      </c>
      <c r="H841" s="4">
        <v>5902</v>
      </c>
      <c r="I841" s="4">
        <v>9450</v>
      </c>
      <c r="J841" s="4">
        <v>3548</v>
      </c>
      <c r="K841" s="5">
        <v>8475</v>
      </c>
      <c r="L841" s="5">
        <v>506.16399999999999</v>
      </c>
      <c r="M841" s="5">
        <v>1000850000</v>
      </c>
      <c r="N841" s="4">
        <v>84</v>
      </c>
      <c r="O841" s="4">
        <v>8620</v>
      </c>
      <c r="P841" s="4">
        <v>7572</v>
      </c>
      <c r="Q841" s="4">
        <v>8540</v>
      </c>
    </row>
    <row r="842" spans="5:17">
      <c r="E842" s="4">
        <v>51</v>
      </c>
      <c r="F842" s="4">
        <v>114796</v>
      </c>
      <c r="G842" s="5">
        <v>1.64879E-2</v>
      </c>
      <c r="H842" s="4">
        <v>5902</v>
      </c>
      <c r="I842" s="4">
        <v>9330</v>
      </c>
      <c r="J842" s="4">
        <v>3428</v>
      </c>
      <c r="K842" s="5">
        <v>8466.7900000000009</v>
      </c>
      <c r="L842" s="5">
        <v>500.27100000000002</v>
      </c>
      <c r="M842" s="5">
        <v>971954000</v>
      </c>
      <c r="N842" s="4">
        <v>81</v>
      </c>
      <c r="O842" s="4">
        <v>8210</v>
      </c>
      <c r="P842" s="4">
        <v>9160</v>
      </c>
      <c r="Q842" s="4">
        <v>8530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5902</v>
      </c>
      <c r="I843" s="4">
        <v>9330</v>
      </c>
      <c r="J843" s="4">
        <v>3428</v>
      </c>
      <c r="K843" s="5">
        <v>8460.6</v>
      </c>
      <c r="L843" s="5">
        <v>494.41899999999998</v>
      </c>
      <c r="M843" s="5">
        <v>942282000</v>
      </c>
      <c r="N843" s="4">
        <v>78</v>
      </c>
      <c r="O843" s="4">
        <v>8210</v>
      </c>
      <c r="P843" s="4">
        <v>8110</v>
      </c>
      <c r="Q843" s="4">
        <v>8520</v>
      </c>
    </row>
    <row r="844" spans="5:17">
      <c r="E844" s="4">
        <v>53</v>
      </c>
      <c r="F844" s="4">
        <v>105587</v>
      </c>
      <c r="G844" s="5">
        <v>1.51652E-2</v>
      </c>
      <c r="H844" s="4">
        <v>5902</v>
      </c>
      <c r="I844" s="4">
        <v>9330</v>
      </c>
      <c r="J844" s="4">
        <v>3428</v>
      </c>
      <c r="K844" s="5">
        <v>8453.83</v>
      </c>
      <c r="L844" s="5">
        <v>486.505</v>
      </c>
      <c r="M844" s="5">
        <v>892615000</v>
      </c>
      <c r="N844" s="4">
        <v>78</v>
      </c>
      <c r="O844" s="4">
        <v>8210</v>
      </c>
      <c r="P844" s="4">
        <v>7250</v>
      </c>
      <c r="Q844" s="4">
        <v>8470</v>
      </c>
    </row>
    <row r="845" spans="5:17">
      <c r="E845" s="4">
        <v>54</v>
      </c>
      <c r="F845" s="4">
        <v>99403</v>
      </c>
      <c r="G845" s="5">
        <v>1.4277E-2</v>
      </c>
      <c r="H845" s="4">
        <v>5902</v>
      </c>
      <c r="I845" s="4">
        <v>9180</v>
      </c>
      <c r="J845" s="4">
        <v>3278</v>
      </c>
      <c r="K845" s="5">
        <v>8449.86</v>
      </c>
      <c r="L845" s="5">
        <v>478.59800000000001</v>
      </c>
      <c r="M845" s="5">
        <v>839942000</v>
      </c>
      <c r="N845" s="4">
        <v>71</v>
      </c>
      <c r="O845" s="4">
        <v>8210</v>
      </c>
      <c r="P845" s="4">
        <v>7050</v>
      </c>
      <c r="Q845" s="4">
        <v>8460</v>
      </c>
    </row>
    <row r="846" spans="5:17">
      <c r="E846" s="4">
        <v>55</v>
      </c>
      <c r="F846" s="4">
        <v>92018</v>
      </c>
      <c r="G846" s="5">
        <v>1.32163E-2</v>
      </c>
      <c r="H846" s="4">
        <v>5902</v>
      </c>
      <c r="I846" s="4">
        <v>9180</v>
      </c>
      <c r="J846" s="4">
        <v>3278</v>
      </c>
      <c r="K846" s="5">
        <v>8448.26</v>
      </c>
      <c r="L846" s="5">
        <v>464.846</v>
      </c>
      <c r="M846" s="5">
        <v>777392000</v>
      </c>
      <c r="N846" s="4">
        <v>71</v>
      </c>
      <c r="O846" s="4">
        <v>8210</v>
      </c>
      <c r="P846" s="4">
        <v>8570</v>
      </c>
      <c r="Q846" s="4">
        <v>8450</v>
      </c>
    </row>
    <row r="847" spans="5:17">
      <c r="E847" s="4">
        <v>56</v>
      </c>
      <c r="F847" s="4">
        <v>84737</v>
      </c>
      <c r="G847" s="5">
        <v>1.21706E-2</v>
      </c>
      <c r="H847" s="4">
        <v>5902</v>
      </c>
      <c r="I847" s="4">
        <v>9180</v>
      </c>
      <c r="J847" s="4">
        <v>3278</v>
      </c>
      <c r="K847" s="5">
        <v>8442.7999999999993</v>
      </c>
      <c r="L847" s="5">
        <v>465.66699999999997</v>
      </c>
      <c r="M847" s="5">
        <v>715418000</v>
      </c>
      <c r="N847" s="4">
        <v>68</v>
      </c>
      <c r="O847" s="4">
        <v>8210</v>
      </c>
      <c r="P847" s="4">
        <v>7050</v>
      </c>
      <c r="Q847" s="4">
        <v>8450</v>
      </c>
    </row>
    <row r="848" spans="5:17">
      <c r="E848" s="4">
        <v>57</v>
      </c>
      <c r="F848" s="4">
        <v>77854</v>
      </c>
      <c r="G848" s="5">
        <v>1.1181999999999999E-2</v>
      </c>
      <c r="H848" s="4">
        <v>5902</v>
      </c>
      <c r="I848" s="4">
        <v>9180</v>
      </c>
      <c r="J848" s="4">
        <v>3278</v>
      </c>
      <c r="K848" s="5">
        <v>8443.39</v>
      </c>
      <c r="L848" s="5">
        <v>459.20499999999998</v>
      </c>
      <c r="M848" s="5">
        <v>657352000</v>
      </c>
      <c r="N848" s="4">
        <v>63</v>
      </c>
      <c r="O848" s="4">
        <v>8210</v>
      </c>
      <c r="P848" s="4">
        <v>8880</v>
      </c>
      <c r="Q848" s="4">
        <v>8412</v>
      </c>
    </row>
    <row r="849" spans="5:17">
      <c r="E849" s="4">
        <v>58</v>
      </c>
      <c r="F849" s="4">
        <v>71855</v>
      </c>
      <c r="G849" s="5">
        <v>1.03204E-2</v>
      </c>
      <c r="H849" s="4">
        <v>5902</v>
      </c>
      <c r="I849" s="4">
        <v>9180</v>
      </c>
      <c r="J849" s="4">
        <v>3278</v>
      </c>
      <c r="K849" s="5">
        <v>8441</v>
      </c>
      <c r="L849" s="5">
        <v>440.92200000000003</v>
      </c>
      <c r="M849" s="5">
        <v>606528000</v>
      </c>
      <c r="N849" s="4">
        <v>61</v>
      </c>
      <c r="O849" s="4">
        <v>8210</v>
      </c>
      <c r="P849" s="4">
        <v>8480</v>
      </c>
      <c r="Q849" s="4">
        <v>8412</v>
      </c>
    </row>
    <row r="850" spans="5:17">
      <c r="E850" s="4">
        <v>59</v>
      </c>
      <c r="F850" s="4">
        <v>64621</v>
      </c>
      <c r="G850" s="5">
        <v>9.2813600000000007E-3</v>
      </c>
      <c r="H850" s="4">
        <v>5902</v>
      </c>
      <c r="I850" s="4">
        <v>9180</v>
      </c>
      <c r="J850" s="4">
        <v>3278</v>
      </c>
      <c r="K850" s="5">
        <v>8445.16</v>
      </c>
      <c r="L850" s="5">
        <v>432.96</v>
      </c>
      <c r="M850" s="5">
        <v>545735000</v>
      </c>
      <c r="N850" s="4">
        <v>57</v>
      </c>
      <c r="O850" s="4">
        <v>8210</v>
      </c>
      <c r="P850" s="4">
        <v>8950</v>
      </c>
      <c r="Q850" s="4">
        <v>8412</v>
      </c>
    </row>
    <row r="851" spans="5:17">
      <c r="E851" s="4">
        <v>60</v>
      </c>
      <c r="F851" s="4">
        <v>57162</v>
      </c>
      <c r="G851" s="5">
        <v>8.21004E-3</v>
      </c>
      <c r="H851" s="4">
        <v>5902</v>
      </c>
      <c r="I851" s="4">
        <v>9180</v>
      </c>
      <c r="J851" s="4">
        <v>3278</v>
      </c>
      <c r="K851" s="5">
        <v>8465.33</v>
      </c>
      <c r="L851" s="5">
        <v>404.58800000000002</v>
      </c>
      <c r="M851" s="5">
        <v>483895000</v>
      </c>
      <c r="N851" s="4">
        <v>55</v>
      </c>
      <c r="O851" s="4">
        <v>8210</v>
      </c>
      <c r="P851" s="4">
        <v>8470</v>
      </c>
      <c r="Q851" s="4">
        <v>8412</v>
      </c>
    </row>
    <row r="852" spans="5:17">
      <c r="E852" s="4">
        <v>61</v>
      </c>
      <c r="F852" s="4">
        <v>49337</v>
      </c>
      <c r="G852" s="5">
        <v>7.0861500000000003E-3</v>
      </c>
      <c r="H852" s="4">
        <v>5902</v>
      </c>
      <c r="I852" s="4">
        <v>9120</v>
      </c>
      <c r="J852" s="4">
        <v>3218</v>
      </c>
      <c r="K852" s="5">
        <v>8473.2000000000007</v>
      </c>
      <c r="L852" s="5">
        <v>388.45400000000001</v>
      </c>
      <c r="M852" s="5">
        <v>418042000</v>
      </c>
      <c r="N852" s="4">
        <v>50</v>
      </c>
      <c r="O852" s="4">
        <v>8210</v>
      </c>
      <c r="P852" s="4">
        <v>8700</v>
      </c>
      <c r="Q852" s="4">
        <v>8412</v>
      </c>
    </row>
    <row r="853" spans="5:17">
      <c r="E853" s="4">
        <v>62</v>
      </c>
      <c r="F853" s="4">
        <v>42776</v>
      </c>
      <c r="G853" s="5">
        <v>6.1438100000000004E-3</v>
      </c>
      <c r="H853" s="4">
        <v>5902</v>
      </c>
      <c r="I853" s="4">
        <v>9120</v>
      </c>
      <c r="J853" s="4">
        <v>3218</v>
      </c>
      <c r="K853" s="5">
        <v>8479.9599999999991</v>
      </c>
      <c r="L853" s="5">
        <v>388.58199999999999</v>
      </c>
      <c r="M853" s="5">
        <v>362739000</v>
      </c>
      <c r="N853" s="4">
        <v>48</v>
      </c>
      <c r="O853" s="4">
        <v>8300</v>
      </c>
      <c r="P853" s="4">
        <v>9080</v>
      </c>
      <c r="Q853" s="4">
        <v>8412</v>
      </c>
    </row>
    <row r="854" spans="5:17">
      <c r="E854" s="4">
        <v>63</v>
      </c>
      <c r="F854" s="4">
        <v>35511</v>
      </c>
      <c r="G854" s="5">
        <v>5.10036E-3</v>
      </c>
      <c r="H854" s="4">
        <v>5902</v>
      </c>
      <c r="I854" s="4">
        <v>9120</v>
      </c>
      <c r="J854" s="4">
        <v>3218</v>
      </c>
      <c r="K854" s="5">
        <v>8482.3799999999992</v>
      </c>
      <c r="L854" s="5">
        <v>385.51</v>
      </c>
      <c r="M854" s="5">
        <v>301218000</v>
      </c>
      <c r="N854" s="4">
        <v>45</v>
      </c>
      <c r="O854" s="4">
        <v>8300</v>
      </c>
      <c r="P854" s="4">
        <v>5902</v>
      </c>
      <c r="Q854" s="4">
        <v>8412</v>
      </c>
    </row>
    <row r="855" spans="5:17">
      <c r="E855" s="4">
        <v>64</v>
      </c>
      <c r="F855" s="4">
        <v>29543</v>
      </c>
      <c r="G855" s="5">
        <v>4.24319E-3</v>
      </c>
      <c r="H855" s="4">
        <v>5902</v>
      </c>
      <c r="I855" s="4">
        <v>9120</v>
      </c>
      <c r="J855" s="4">
        <v>3218</v>
      </c>
      <c r="K855" s="5">
        <v>8485.9</v>
      </c>
      <c r="L855" s="5">
        <v>379.35700000000003</v>
      </c>
      <c r="M855" s="5">
        <v>250699000</v>
      </c>
      <c r="N855" s="4">
        <v>45</v>
      </c>
      <c r="O855" s="4">
        <v>8300</v>
      </c>
      <c r="P855" s="4">
        <v>8550</v>
      </c>
      <c r="Q855" s="4">
        <v>8412</v>
      </c>
    </row>
    <row r="856" spans="5:17">
      <c r="E856" s="4">
        <v>65</v>
      </c>
      <c r="F856" s="4">
        <v>23703</v>
      </c>
      <c r="G856" s="5">
        <v>3.4044000000000001E-3</v>
      </c>
      <c r="H856" s="4">
        <v>7560</v>
      </c>
      <c r="I856" s="4">
        <v>9120</v>
      </c>
      <c r="J856" s="4">
        <v>1560</v>
      </c>
      <c r="K856" s="5">
        <v>8474.76</v>
      </c>
      <c r="L856" s="5">
        <v>384.16899999999998</v>
      </c>
      <c r="M856" s="5">
        <v>200877000</v>
      </c>
      <c r="N856" s="4">
        <v>42</v>
      </c>
      <c r="O856" s="4">
        <v>8300</v>
      </c>
      <c r="P856" s="4">
        <v>7640</v>
      </c>
      <c r="Q856" s="4">
        <v>8402</v>
      </c>
    </row>
    <row r="857" spans="5:17">
      <c r="E857" s="4">
        <v>66</v>
      </c>
      <c r="F857" s="4">
        <v>18772</v>
      </c>
      <c r="G857" s="5">
        <v>2.6961799999999998E-3</v>
      </c>
      <c r="H857" s="4">
        <v>7560</v>
      </c>
      <c r="I857" s="4">
        <v>9120</v>
      </c>
      <c r="J857" s="4">
        <v>1560</v>
      </c>
      <c r="K857" s="5">
        <v>8475.1</v>
      </c>
      <c r="L857" s="5">
        <v>392.10700000000003</v>
      </c>
      <c r="M857" s="5">
        <v>159095000</v>
      </c>
      <c r="N857" s="4">
        <v>38</v>
      </c>
      <c r="O857" s="4">
        <v>9060</v>
      </c>
      <c r="P857" s="4">
        <v>8910</v>
      </c>
      <c r="Q857" s="4">
        <v>8402</v>
      </c>
    </row>
    <row r="858" spans="5:17">
      <c r="E858" s="4">
        <v>67</v>
      </c>
      <c r="F858" s="4">
        <v>15198</v>
      </c>
      <c r="G858" s="5">
        <v>2.1828500000000001E-3</v>
      </c>
      <c r="H858" s="4">
        <v>7560</v>
      </c>
      <c r="I858" s="4">
        <v>9060</v>
      </c>
      <c r="J858" s="4">
        <v>1500</v>
      </c>
      <c r="K858" s="5">
        <v>8478.17</v>
      </c>
      <c r="L858" s="5">
        <v>394.786</v>
      </c>
      <c r="M858" s="5">
        <v>128851000</v>
      </c>
      <c r="N858" s="4">
        <v>33</v>
      </c>
      <c r="O858" s="4">
        <v>8840</v>
      </c>
      <c r="P858" s="4">
        <v>8690</v>
      </c>
      <c r="Q858" s="4">
        <v>8412</v>
      </c>
    </row>
    <row r="859" spans="5:17">
      <c r="E859" s="4">
        <v>68</v>
      </c>
      <c r="F859" s="4">
        <v>11537</v>
      </c>
      <c r="G859" s="5">
        <v>1.6570300000000001E-3</v>
      </c>
      <c r="H859" s="4">
        <v>7560</v>
      </c>
      <c r="I859" s="4">
        <v>9060</v>
      </c>
      <c r="J859" s="4">
        <v>1500</v>
      </c>
      <c r="K859" s="5">
        <v>8491.49</v>
      </c>
      <c r="L859" s="5">
        <v>396.92</v>
      </c>
      <c r="M859" s="5">
        <v>97966300</v>
      </c>
      <c r="N859" s="4">
        <v>30</v>
      </c>
      <c r="O859" s="4">
        <v>8840</v>
      </c>
      <c r="P859" s="4">
        <v>8640</v>
      </c>
      <c r="Q859" s="4">
        <v>8412</v>
      </c>
    </row>
    <row r="860" spans="5:17">
      <c r="E860" s="4">
        <v>69</v>
      </c>
      <c r="F860" s="4">
        <v>8721</v>
      </c>
      <c r="G860" s="5">
        <v>1.2525800000000001E-3</v>
      </c>
      <c r="H860" s="4">
        <v>7560</v>
      </c>
      <c r="I860" s="4">
        <v>9060</v>
      </c>
      <c r="J860" s="4">
        <v>1500</v>
      </c>
      <c r="K860" s="5">
        <v>8502.2000000000007</v>
      </c>
      <c r="L860" s="5">
        <v>401.447</v>
      </c>
      <c r="M860" s="5">
        <v>74147700</v>
      </c>
      <c r="N860" s="4">
        <v>26</v>
      </c>
      <c r="O860" s="4">
        <v>8840</v>
      </c>
      <c r="P860" s="4">
        <v>8120</v>
      </c>
      <c r="Q860" s="4">
        <v>8450</v>
      </c>
    </row>
    <row r="861" spans="5:17">
      <c r="E861" s="4">
        <v>70</v>
      </c>
      <c r="F861" s="4">
        <v>6603</v>
      </c>
      <c r="G861" s="5">
        <v>9.4837299999999997E-4</v>
      </c>
      <c r="H861" s="4">
        <v>7700</v>
      </c>
      <c r="I861" s="4">
        <v>9060</v>
      </c>
      <c r="J861" s="4">
        <v>1360</v>
      </c>
      <c r="K861" s="5">
        <v>8499.15</v>
      </c>
      <c r="L861" s="5">
        <v>406.959</v>
      </c>
      <c r="M861" s="5">
        <v>56119900</v>
      </c>
      <c r="N861" s="4">
        <v>23</v>
      </c>
      <c r="O861" s="4">
        <v>8840</v>
      </c>
      <c r="P861" s="4">
        <v>8540</v>
      </c>
      <c r="Q861" s="4">
        <v>8610</v>
      </c>
    </row>
    <row r="862" spans="5:17">
      <c r="E862" s="4">
        <v>71</v>
      </c>
      <c r="F862" s="4">
        <v>4790</v>
      </c>
      <c r="G862" s="5">
        <v>6.8797599999999997E-4</v>
      </c>
      <c r="H862" s="4">
        <v>7700</v>
      </c>
      <c r="I862" s="4">
        <v>9060</v>
      </c>
      <c r="J862" s="4">
        <v>1360</v>
      </c>
      <c r="K862" s="5">
        <v>8487.01</v>
      </c>
      <c r="L862" s="5">
        <v>414.00700000000001</v>
      </c>
      <c r="M862" s="5">
        <v>40652800</v>
      </c>
      <c r="N862" s="4">
        <v>21</v>
      </c>
      <c r="O862" s="4">
        <v>8840</v>
      </c>
      <c r="P862" s="4">
        <v>8920</v>
      </c>
      <c r="Q862" s="4">
        <v>8692</v>
      </c>
    </row>
    <row r="863" spans="5:17">
      <c r="E863" s="4">
        <v>72</v>
      </c>
      <c r="F863" s="4">
        <v>3532</v>
      </c>
      <c r="G863" s="5">
        <v>5.0729300000000002E-4</v>
      </c>
      <c r="H863" s="4">
        <v>7700</v>
      </c>
      <c r="I863" s="4">
        <v>9060</v>
      </c>
      <c r="J863" s="4">
        <v>1360</v>
      </c>
      <c r="K863" s="5">
        <v>8517.32</v>
      </c>
      <c r="L863" s="5">
        <v>407.18799999999999</v>
      </c>
      <c r="M863" s="5">
        <v>30083200</v>
      </c>
      <c r="N863" s="4">
        <v>18</v>
      </c>
      <c r="O863" s="4">
        <v>8840</v>
      </c>
      <c r="P863" s="4">
        <v>8402</v>
      </c>
      <c r="Q863" s="4">
        <v>8692</v>
      </c>
    </row>
    <row r="864" spans="5:17">
      <c r="E864" s="4">
        <v>73</v>
      </c>
      <c r="F864" s="4">
        <v>2381</v>
      </c>
      <c r="G864" s="5">
        <v>3.4197699999999998E-4</v>
      </c>
      <c r="H864" s="4">
        <v>7700</v>
      </c>
      <c r="I864" s="4">
        <v>9060</v>
      </c>
      <c r="J864" s="4">
        <v>1360</v>
      </c>
      <c r="K864" s="5">
        <v>8609.09</v>
      </c>
      <c r="L864" s="5">
        <v>387.57499999999999</v>
      </c>
      <c r="M864" s="5">
        <v>20498200</v>
      </c>
      <c r="N864" s="4">
        <v>11</v>
      </c>
      <c r="O864" s="4">
        <v>8840</v>
      </c>
      <c r="P864" s="4">
        <v>8560</v>
      </c>
      <c r="Q864" s="4">
        <v>8730</v>
      </c>
    </row>
    <row r="865" spans="2:17">
      <c r="E865" s="4">
        <v>74</v>
      </c>
      <c r="F865" s="4">
        <v>1653</v>
      </c>
      <c r="G865" s="5">
        <v>2.3741600000000001E-4</v>
      </c>
      <c r="H865" s="4">
        <v>8040</v>
      </c>
      <c r="I865" s="4">
        <v>9060</v>
      </c>
      <c r="J865" s="4">
        <v>1020</v>
      </c>
      <c r="K865" s="5">
        <v>8650.36</v>
      </c>
      <c r="L865" s="5">
        <v>367.87200000000001</v>
      </c>
      <c r="M865" s="5">
        <v>14299000</v>
      </c>
      <c r="N865" s="4">
        <v>9</v>
      </c>
      <c r="O865" s="4">
        <v>8840</v>
      </c>
      <c r="P865" s="4">
        <v>8730</v>
      </c>
      <c r="Q865" s="4">
        <v>8840</v>
      </c>
    </row>
    <row r="866" spans="2:17">
      <c r="E866" s="4">
        <v>75</v>
      </c>
      <c r="F866" s="4">
        <v>1066</v>
      </c>
      <c r="G866" s="5">
        <v>1.5310700000000001E-4</v>
      </c>
      <c r="H866" s="4">
        <v>8040</v>
      </c>
      <c r="I866" s="4">
        <v>9060</v>
      </c>
      <c r="J866" s="4">
        <v>1020</v>
      </c>
      <c r="K866" s="5">
        <v>8655.85</v>
      </c>
      <c r="L866" s="5">
        <v>385.988</v>
      </c>
      <c r="M866" s="5">
        <v>9227140</v>
      </c>
      <c r="N866" s="4">
        <v>6</v>
      </c>
      <c r="O866" s="4">
        <v>8840</v>
      </c>
      <c r="P866" s="4">
        <v>8692</v>
      </c>
      <c r="Q866" s="4">
        <v>8840</v>
      </c>
    </row>
    <row r="867" spans="2:17">
      <c r="E867" s="4">
        <v>76</v>
      </c>
      <c r="F867" s="4">
        <v>540</v>
      </c>
      <c r="G867" s="5">
        <v>7.75589E-5</v>
      </c>
      <c r="H867" s="4">
        <v>8040</v>
      </c>
      <c r="I867" s="4">
        <v>9060</v>
      </c>
      <c r="J867" s="4">
        <v>1020</v>
      </c>
      <c r="K867" s="5">
        <v>8724.07</v>
      </c>
      <c r="L867" s="5">
        <v>352.29399999999998</v>
      </c>
      <c r="M867" s="5">
        <v>4711000</v>
      </c>
      <c r="N867" s="4">
        <v>4</v>
      </c>
      <c r="O867" s="4">
        <v>8840</v>
      </c>
      <c r="P867" s="4">
        <v>8710</v>
      </c>
      <c r="Q867" s="4">
        <v>8840</v>
      </c>
    </row>
    <row r="868" spans="2:17">
      <c r="E868" s="4">
        <v>77</v>
      </c>
      <c r="F868" s="4">
        <v>236</v>
      </c>
      <c r="G868" s="5">
        <v>3.3896100000000002E-5</v>
      </c>
      <c r="H868" s="4">
        <v>8040</v>
      </c>
      <c r="I868" s="4">
        <v>9060</v>
      </c>
      <c r="J868" s="4">
        <v>1020</v>
      </c>
      <c r="K868" s="5">
        <v>8841.57</v>
      </c>
      <c r="L868" s="5">
        <v>247.499</v>
      </c>
      <c r="M868" s="5">
        <v>2086610</v>
      </c>
      <c r="N868" s="4">
        <v>4</v>
      </c>
      <c r="O868" s="4">
        <v>8840</v>
      </c>
      <c r="P868" s="4">
        <v>8040</v>
      </c>
      <c r="Q868" s="4">
        <v>8840</v>
      </c>
    </row>
    <row r="869" spans="2:17">
      <c r="E869" s="4">
        <v>78</v>
      </c>
      <c r="F869" s="4">
        <v>59</v>
      </c>
      <c r="G869" s="5">
        <v>8.4740200000000002E-6</v>
      </c>
      <c r="H869" s="4">
        <v>8840</v>
      </c>
      <c r="I869" s="4">
        <v>9060</v>
      </c>
      <c r="J869" s="4">
        <v>220</v>
      </c>
      <c r="K869" s="5">
        <v>8918.2999999999993</v>
      </c>
      <c r="L869" s="5">
        <v>105.33499999999999</v>
      </c>
      <c r="M869" s="5">
        <v>526180</v>
      </c>
      <c r="N869" s="4">
        <v>2</v>
      </c>
      <c r="O869" s="4">
        <v>8840</v>
      </c>
      <c r="P869" s="4">
        <v>9060</v>
      </c>
      <c r="Q869" s="4">
        <v>8840</v>
      </c>
    </row>
    <row r="870" spans="2:17">
      <c r="E870" s="4">
        <v>79</v>
      </c>
      <c r="F870" s="4">
        <v>15</v>
      </c>
      <c r="G870" s="5">
        <v>2.1544099999999999E-6</v>
      </c>
      <c r="H870" s="4">
        <v>8840</v>
      </c>
      <c r="I870" s="4">
        <v>8840</v>
      </c>
      <c r="J870" s="4">
        <v>0</v>
      </c>
      <c r="K870" s="5">
        <v>8840</v>
      </c>
      <c r="L870" s="5">
        <v>0</v>
      </c>
      <c r="M870" s="5">
        <v>132600</v>
      </c>
      <c r="N870" s="4">
        <v>1</v>
      </c>
      <c r="O870" s="4">
        <v>8840</v>
      </c>
      <c r="P870" s="4">
        <v>8840</v>
      </c>
      <c r="Q870" s="4">
        <v>8840</v>
      </c>
    </row>
    <row r="871" spans="2:17">
      <c r="B871" t="s">
        <v>44</v>
      </c>
      <c r="E871" s="4">
        <v>1</v>
      </c>
      <c r="F871" s="4">
        <v>4965254</v>
      </c>
      <c r="G871" s="5">
        <v>0.71314699999999998</v>
      </c>
      <c r="H871" s="4">
        <v>0</v>
      </c>
      <c r="I871" s="4">
        <v>9860</v>
      </c>
      <c r="J871" s="4">
        <v>9860</v>
      </c>
      <c r="K871" s="5">
        <v>4269.6499999999996</v>
      </c>
      <c r="L871" s="5">
        <v>2610.16</v>
      </c>
      <c r="M871" s="5">
        <v>21199900000</v>
      </c>
      <c r="N871" s="4">
        <v>146</v>
      </c>
      <c r="O871" s="4">
        <v>1410</v>
      </c>
      <c r="P871" s="4">
        <v>7280</v>
      </c>
      <c r="Q871" s="4">
        <v>4950</v>
      </c>
    </row>
    <row r="872" spans="2:17">
      <c r="E872" s="4">
        <v>2</v>
      </c>
      <c r="F872" s="4">
        <v>1506506</v>
      </c>
      <c r="G872" s="5">
        <v>0.21637600000000001</v>
      </c>
      <c r="H872" s="4">
        <v>0</v>
      </c>
      <c r="I872" s="4">
        <v>9860</v>
      </c>
      <c r="J872" s="4">
        <v>9860</v>
      </c>
      <c r="K872" s="5">
        <v>6370.58</v>
      </c>
      <c r="L872" s="5">
        <v>2165.66</v>
      </c>
      <c r="M872" s="5">
        <v>9597320000</v>
      </c>
      <c r="N872" s="4">
        <v>136</v>
      </c>
      <c r="O872" s="4">
        <v>1410</v>
      </c>
      <c r="P872" s="4">
        <v>3490</v>
      </c>
      <c r="Q872" s="4">
        <v>6950</v>
      </c>
    </row>
    <row r="873" spans="2:17">
      <c r="E873" s="4">
        <v>3</v>
      </c>
      <c r="F873" s="4">
        <v>1093829</v>
      </c>
      <c r="G873" s="5">
        <v>0.15710399999999999</v>
      </c>
      <c r="H873" s="4">
        <v>0</v>
      </c>
      <c r="I873" s="4">
        <v>9860</v>
      </c>
      <c r="J873" s="4">
        <v>9860</v>
      </c>
      <c r="K873" s="5">
        <v>6814.43</v>
      </c>
      <c r="L873" s="5">
        <v>2007.64</v>
      </c>
      <c r="M873" s="5">
        <v>7453820000</v>
      </c>
      <c r="N873" s="4">
        <v>148</v>
      </c>
      <c r="O873" s="4">
        <v>1410</v>
      </c>
      <c r="P873" s="4">
        <v>8490</v>
      </c>
      <c r="Q873" s="4">
        <v>7490</v>
      </c>
    </row>
    <row r="874" spans="2:17">
      <c r="E874" s="4">
        <v>4</v>
      </c>
      <c r="F874" s="4">
        <v>864477</v>
      </c>
      <c r="G874" s="5">
        <v>0.124163</v>
      </c>
      <c r="H874" s="4">
        <v>0</v>
      </c>
      <c r="I874" s="4">
        <v>9860</v>
      </c>
      <c r="J874" s="4">
        <v>9860</v>
      </c>
      <c r="K874" s="5">
        <v>6865.67</v>
      </c>
      <c r="L874" s="5">
        <v>2021.46</v>
      </c>
      <c r="M874" s="5">
        <v>5935220000</v>
      </c>
      <c r="N874" s="4">
        <v>153</v>
      </c>
      <c r="O874" s="4">
        <v>1410</v>
      </c>
      <c r="P874" s="4">
        <v>8370</v>
      </c>
      <c r="Q874" s="4">
        <v>7510</v>
      </c>
    </row>
    <row r="875" spans="2:17">
      <c r="E875" s="4">
        <v>5</v>
      </c>
      <c r="F875" s="4">
        <v>753090</v>
      </c>
      <c r="G875" s="5">
        <v>0.108164</v>
      </c>
      <c r="H875" s="4">
        <v>0</v>
      </c>
      <c r="I875" s="4">
        <v>9860</v>
      </c>
      <c r="J875" s="4">
        <v>9860</v>
      </c>
      <c r="K875" s="5">
        <v>7104.45</v>
      </c>
      <c r="L875" s="5">
        <v>2003.66</v>
      </c>
      <c r="M875" s="5">
        <v>5350290000</v>
      </c>
      <c r="N875" s="4">
        <v>154</v>
      </c>
      <c r="O875" s="4">
        <v>1410</v>
      </c>
      <c r="P875" s="4">
        <v>8640</v>
      </c>
      <c r="Q875" s="4">
        <v>7640</v>
      </c>
    </row>
    <row r="876" spans="2:17">
      <c r="E876" s="4">
        <v>6</v>
      </c>
      <c r="F876" s="4">
        <v>625044</v>
      </c>
      <c r="G876" s="5">
        <v>8.9773500000000006E-2</v>
      </c>
      <c r="H876" s="4">
        <v>0</v>
      </c>
      <c r="I876" s="4">
        <v>9860</v>
      </c>
      <c r="J876" s="4">
        <v>9860</v>
      </c>
      <c r="K876" s="5">
        <v>7247.46</v>
      </c>
      <c r="L876" s="5">
        <v>2026.45</v>
      </c>
      <c r="M876" s="5">
        <v>4529980000</v>
      </c>
      <c r="N876" s="4">
        <v>156</v>
      </c>
      <c r="O876" s="4">
        <v>1410</v>
      </c>
      <c r="P876" s="4">
        <v>6570</v>
      </c>
      <c r="Q876" s="4">
        <v>7850</v>
      </c>
    </row>
    <row r="877" spans="2:17">
      <c r="E877" s="4">
        <v>7</v>
      </c>
      <c r="F877" s="4">
        <v>566549</v>
      </c>
      <c r="G877" s="5">
        <v>8.1372E-2</v>
      </c>
      <c r="H877" s="4">
        <v>0</v>
      </c>
      <c r="I877" s="4">
        <v>9860</v>
      </c>
      <c r="J877" s="4">
        <v>9860</v>
      </c>
      <c r="K877" s="5">
        <v>7351.2</v>
      </c>
      <c r="L877" s="5">
        <v>1980.57</v>
      </c>
      <c r="M877" s="5">
        <v>4164820000</v>
      </c>
      <c r="N877" s="4">
        <v>156</v>
      </c>
      <c r="O877" s="4">
        <v>1410</v>
      </c>
      <c r="P877" s="4">
        <v>5850</v>
      </c>
      <c r="Q877" s="4">
        <v>7890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9860</v>
      </c>
      <c r="J878" s="4">
        <v>9860</v>
      </c>
      <c r="K878" s="5">
        <v>7437.94</v>
      </c>
      <c r="L878" s="5">
        <v>1917.28</v>
      </c>
      <c r="M878" s="5">
        <v>3808780000</v>
      </c>
      <c r="N878" s="4">
        <v>159</v>
      </c>
      <c r="O878" s="4">
        <v>1410</v>
      </c>
      <c r="P878" s="4">
        <v>6410</v>
      </c>
      <c r="Q878" s="4">
        <v>7940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9860</v>
      </c>
      <c r="J879" s="4">
        <v>9860</v>
      </c>
      <c r="K879" s="5">
        <v>7574.95</v>
      </c>
      <c r="L879" s="5">
        <v>1834.48</v>
      </c>
      <c r="M879" s="5">
        <v>3667030000</v>
      </c>
      <c r="N879" s="4">
        <v>161</v>
      </c>
      <c r="O879" s="4">
        <v>7770</v>
      </c>
      <c r="P879" s="4">
        <v>7640</v>
      </c>
      <c r="Q879" s="4">
        <v>8110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9860</v>
      </c>
      <c r="J880" s="4">
        <v>9860</v>
      </c>
      <c r="K880" s="5">
        <v>7625.14</v>
      </c>
      <c r="L880" s="5">
        <v>1796.34</v>
      </c>
      <c r="M880" s="5">
        <v>3401870000</v>
      </c>
      <c r="N880" s="4">
        <v>163</v>
      </c>
      <c r="O880" s="4">
        <v>7770</v>
      </c>
      <c r="P880" s="4">
        <v>8680</v>
      </c>
      <c r="Q880" s="4">
        <v>8150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9860</v>
      </c>
      <c r="J881" s="4">
        <v>9860</v>
      </c>
      <c r="K881" s="5">
        <v>7695.54</v>
      </c>
      <c r="L881" s="5">
        <v>1725.1</v>
      </c>
      <c r="M881" s="5">
        <v>3142530000</v>
      </c>
      <c r="N881" s="4">
        <v>161</v>
      </c>
      <c r="O881" s="4">
        <v>7930</v>
      </c>
      <c r="P881" s="4">
        <v>9170</v>
      </c>
      <c r="Q881" s="4">
        <v>8170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9860</v>
      </c>
      <c r="J882" s="4">
        <v>9860</v>
      </c>
      <c r="K882" s="5">
        <v>7797.7</v>
      </c>
      <c r="L882" s="5">
        <v>1621.11</v>
      </c>
      <c r="M882" s="5">
        <v>2951700000</v>
      </c>
      <c r="N882" s="4">
        <v>153</v>
      </c>
      <c r="O882" s="4">
        <v>7930</v>
      </c>
      <c r="P882" s="4">
        <v>9170</v>
      </c>
      <c r="Q882" s="4">
        <v>8210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9860</v>
      </c>
      <c r="J883" s="4">
        <v>9860</v>
      </c>
      <c r="K883" s="5">
        <v>7906.34</v>
      </c>
      <c r="L883" s="5">
        <v>1508.14</v>
      </c>
      <c r="M883" s="5">
        <v>2873420000</v>
      </c>
      <c r="N883" s="4">
        <v>152</v>
      </c>
      <c r="O883" s="4">
        <v>8150</v>
      </c>
      <c r="P883" s="4">
        <v>6200</v>
      </c>
      <c r="Q883" s="4">
        <v>8230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9860</v>
      </c>
      <c r="J884" s="4">
        <v>9860</v>
      </c>
      <c r="K884" s="5">
        <v>7989.22</v>
      </c>
      <c r="L884" s="5">
        <v>1427.62</v>
      </c>
      <c r="M884" s="5">
        <v>2796350000</v>
      </c>
      <c r="N884" s="4">
        <v>152</v>
      </c>
      <c r="O884" s="4">
        <v>7930</v>
      </c>
      <c r="P884" s="4">
        <v>7990</v>
      </c>
      <c r="Q884" s="4">
        <v>8260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9860</v>
      </c>
      <c r="J885" s="4">
        <v>9860</v>
      </c>
      <c r="K885" s="5">
        <v>8057.3</v>
      </c>
      <c r="L885" s="5">
        <v>1313.2</v>
      </c>
      <c r="M885" s="5">
        <v>2703550000</v>
      </c>
      <c r="N885" s="4">
        <v>153</v>
      </c>
      <c r="O885" s="4">
        <v>7930</v>
      </c>
      <c r="P885" s="4">
        <v>9000</v>
      </c>
      <c r="Q885" s="4">
        <v>8290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9860</v>
      </c>
      <c r="J886" s="4">
        <v>9860</v>
      </c>
      <c r="K886" s="5">
        <v>8106.14</v>
      </c>
      <c r="L886" s="5">
        <v>1234.97</v>
      </c>
      <c r="M886" s="5">
        <v>2559220000</v>
      </c>
      <c r="N886" s="4">
        <v>155</v>
      </c>
      <c r="O886" s="4">
        <v>7930</v>
      </c>
      <c r="P886" s="4">
        <v>3942</v>
      </c>
      <c r="Q886" s="4">
        <v>8340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9860</v>
      </c>
      <c r="J887" s="4">
        <v>9860</v>
      </c>
      <c r="K887" s="5">
        <v>8151.01</v>
      </c>
      <c r="L887" s="5">
        <v>1176.17</v>
      </c>
      <c r="M887" s="5">
        <v>2470440000</v>
      </c>
      <c r="N887" s="4">
        <v>151</v>
      </c>
      <c r="O887" s="4">
        <v>7930</v>
      </c>
      <c r="P887" s="4">
        <v>8960</v>
      </c>
      <c r="Q887" s="4">
        <v>8360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9860</v>
      </c>
      <c r="J888" s="4">
        <v>9860</v>
      </c>
      <c r="K888" s="5">
        <v>8185.9</v>
      </c>
      <c r="L888" s="5">
        <v>1122.49</v>
      </c>
      <c r="M888" s="5">
        <v>2394190000</v>
      </c>
      <c r="N888" s="4">
        <v>157</v>
      </c>
      <c r="O888" s="4">
        <v>7930</v>
      </c>
      <c r="P888" s="4">
        <v>8380</v>
      </c>
      <c r="Q888" s="4">
        <v>8360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9860</v>
      </c>
      <c r="J889" s="4">
        <v>9860</v>
      </c>
      <c r="K889" s="5">
        <v>8228.5300000000007</v>
      </c>
      <c r="L889" s="5">
        <v>1062.48</v>
      </c>
      <c r="M889" s="5">
        <v>2323370000</v>
      </c>
      <c r="N889" s="4">
        <v>159</v>
      </c>
      <c r="O889" s="4">
        <v>7930</v>
      </c>
      <c r="P889" s="4">
        <v>7720</v>
      </c>
      <c r="Q889" s="4">
        <v>8400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9860</v>
      </c>
      <c r="J890" s="4">
        <v>9860</v>
      </c>
      <c r="K890" s="5">
        <v>8258.7900000000009</v>
      </c>
      <c r="L890" s="5">
        <v>1011.21</v>
      </c>
      <c r="M890" s="5">
        <v>2276770000</v>
      </c>
      <c r="N890" s="4">
        <v>156</v>
      </c>
      <c r="O890" s="4">
        <v>7930</v>
      </c>
      <c r="P890" s="4">
        <v>3850</v>
      </c>
      <c r="Q890" s="4">
        <v>8430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9860</v>
      </c>
      <c r="J891" s="4">
        <v>9860</v>
      </c>
      <c r="K891" s="5">
        <v>8290.5300000000007</v>
      </c>
      <c r="L891" s="5">
        <v>938.97299999999996</v>
      </c>
      <c r="M891" s="5">
        <v>2204540000</v>
      </c>
      <c r="N891" s="4">
        <v>155</v>
      </c>
      <c r="O891" s="4">
        <v>7930</v>
      </c>
      <c r="P891" s="4">
        <v>8450</v>
      </c>
      <c r="Q891" s="4">
        <v>8432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9860</v>
      </c>
      <c r="J892" s="4">
        <v>9860</v>
      </c>
      <c r="K892" s="5">
        <v>8318.8799999999992</v>
      </c>
      <c r="L892" s="5">
        <v>886.03800000000001</v>
      </c>
      <c r="M892" s="5">
        <v>2139230000</v>
      </c>
      <c r="N892" s="4">
        <v>152</v>
      </c>
      <c r="O892" s="4">
        <v>8990</v>
      </c>
      <c r="P892" s="4">
        <v>6380</v>
      </c>
      <c r="Q892" s="4">
        <v>8460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9860</v>
      </c>
      <c r="J893" s="4">
        <v>9860</v>
      </c>
      <c r="K893" s="5">
        <v>8343.9</v>
      </c>
      <c r="L893" s="5">
        <v>839.70100000000002</v>
      </c>
      <c r="M893" s="5">
        <v>2091310000</v>
      </c>
      <c r="N893" s="4">
        <v>149</v>
      </c>
      <c r="O893" s="4">
        <v>8990</v>
      </c>
      <c r="P893" s="4">
        <v>7670</v>
      </c>
      <c r="Q893" s="4">
        <v>8480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9860</v>
      </c>
      <c r="J894" s="4">
        <v>9860</v>
      </c>
      <c r="K894" s="5">
        <v>8361.73</v>
      </c>
      <c r="L894" s="5">
        <v>810.55</v>
      </c>
      <c r="M894" s="5">
        <v>2065770000</v>
      </c>
      <c r="N894" s="4">
        <v>144</v>
      </c>
      <c r="O894" s="4">
        <v>8990</v>
      </c>
      <c r="P894" s="4">
        <v>6420</v>
      </c>
      <c r="Q894" s="4">
        <v>8490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9860</v>
      </c>
      <c r="J895" s="4">
        <v>9860</v>
      </c>
      <c r="K895" s="5">
        <v>8381.0300000000007</v>
      </c>
      <c r="L895" s="5">
        <v>763.16399999999999</v>
      </c>
      <c r="M895" s="5">
        <v>2042750000</v>
      </c>
      <c r="N895" s="4">
        <v>143</v>
      </c>
      <c r="O895" s="4">
        <v>8990</v>
      </c>
      <c r="P895" s="4">
        <v>7552</v>
      </c>
      <c r="Q895" s="4">
        <v>8500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9860</v>
      </c>
      <c r="J896" s="4">
        <v>9860</v>
      </c>
      <c r="K896" s="5">
        <v>8394.6</v>
      </c>
      <c r="L896" s="5">
        <v>703.55700000000002</v>
      </c>
      <c r="M896" s="5">
        <v>2019050000</v>
      </c>
      <c r="N896" s="4">
        <v>141</v>
      </c>
      <c r="O896" s="4">
        <v>8990</v>
      </c>
      <c r="P896" s="4">
        <v>7260</v>
      </c>
      <c r="Q896" s="4">
        <v>8500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9860</v>
      </c>
      <c r="J897" s="4">
        <v>9860</v>
      </c>
      <c r="K897" s="5">
        <v>8398.01</v>
      </c>
      <c r="L897" s="5">
        <v>677.94100000000003</v>
      </c>
      <c r="M897" s="5">
        <v>1979090000</v>
      </c>
      <c r="N897" s="4">
        <v>139</v>
      </c>
      <c r="O897" s="4">
        <v>8990</v>
      </c>
      <c r="P897" s="4">
        <v>7470</v>
      </c>
      <c r="Q897" s="4">
        <v>8500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9860</v>
      </c>
      <c r="J898" s="4">
        <v>9860</v>
      </c>
      <c r="K898" s="5">
        <v>8407.59</v>
      </c>
      <c r="L898" s="5">
        <v>637.23599999999999</v>
      </c>
      <c r="M898" s="5">
        <v>1958350000</v>
      </c>
      <c r="N898" s="4">
        <v>140</v>
      </c>
      <c r="O898" s="4">
        <v>8990</v>
      </c>
      <c r="P898" s="4">
        <v>7470</v>
      </c>
      <c r="Q898" s="4">
        <v>8500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9860</v>
      </c>
      <c r="J899" s="4">
        <v>9860</v>
      </c>
      <c r="K899" s="5">
        <v>8420.34</v>
      </c>
      <c r="L899" s="5">
        <v>604.06100000000004</v>
      </c>
      <c r="M899" s="5">
        <v>1917150000</v>
      </c>
      <c r="N899" s="4">
        <v>136</v>
      </c>
      <c r="O899" s="4">
        <v>8990</v>
      </c>
      <c r="P899" s="4">
        <v>8230</v>
      </c>
      <c r="Q899" s="4">
        <v>8510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9860</v>
      </c>
      <c r="J900" s="4">
        <v>9860</v>
      </c>
      <c r="K900" s="5">
        <v>8425.51</v>
      </c>
      <c r="L900" s="5">
        <v>568.13099999999997</v>
      </c>
      <c r="M900" s="5">
        <v>1866860000</v>
      </c>
      <c r="N900" s="4">
        <v>136</v>
      </c>
      <c r="O900" s="4">
        <v>8990</v>
      </c>
      <c r="P900" s="4">
        <v>8230</v>
      </c>
      <c r="Q900" s="4">
        <v>8510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6630</v>
      </c>
      <c r="I901" s="4">
        <v>9860</v>
      </c>
      <c r="J901" s="4">
        <v>3230</v>
      </c>
      <c r="K901" s="5">
        <v>8429.17</v>
      </c>
      <c r="L901" s="5">
        <v>558.53200000000004</v>
      </c>
      <c r="M901" s="5">
        <v>1821300000</v>
      </c>
      <c r="N901" s="4">
        <v>130</v>
      </c>
      <c r="O901" s="4">
        <v>8770</v>
      </c>
      <c r="P901" s="4">
        <v>7290</v>
      </c>
      <c r="Q901" s="4">
        <v>8510</v>
      </c>
    </row>
    <row r="902" spans="5:17">
      <c r="E902" s="4">
        <v>32</v>
      </c>
      <c r="F902" s="4">
        <v>212406</v>
      </c>
      <c r="G902" s="5">
        <v>3.05074E-2</v>
      </c>
      <c r="H902" s="4">
        <v>6630</v>
      </c>
      <c r="I902" s="4">
        <v>9860</v>
      </c>
      <c r="J902" s="4">
        <v>3230</v>
      </c>
      <c r="K902" s="5">
        <v>8433.36</v>
      </c>
      <c r="L902" s="5">
        <v>562.77300000000002</v>
      </c>
      <c r="M902" s="5">
        <v>1791300000</v>
      </c>
      <c r="N902" s="4">
        <v>130</v>
      </c>
      <c r="O902" s="4">
        <v>8770</v>
      </c>
      <c r="P902" s="4">
        <v>7290</v>
      </c>
      <c r="Q902" s="4">
        <v>8512</v>
      </c>
    </row>
    <row r="903" spans="5:17">
      <c r="E903" s="4">
        <v>33</v>
      </c>
      <c r="F903" s="4">
        <v>209041</v>
      </c>
      <c r="G903" s="5">
        <v>3.0023999999999999E-2</v>
      </c>
      <c r="H903" s="4">
        <v>6630</v>
      </c>
      <c r="I903" s="4">
        <v>9860</v>
      </c>
      <c r="J903" s="4">
        <v>3230</v>
      </c>
      <c r="K903" s="5">
        <v>8436.77</v>
      </c>
      <c r="L903" s="5">
        <v>562.07899999999995</v>
      </c>
      <c r="M903" s="5">
        <v>1763630000</v>
      </c>
      <c r="N903" s="4">
        <v>126</v>
      </c>
      <c r="O903" s="4">
        <v>8770</v>
      </c>
      <c r="P903" s="4">
        <v>9860</v>
      </c>
      <c r="Q903" s="4">
        <v>8520</v>
      </c>
    </row>
    <row r="904" spans="5:17">
      <c r="E904" s="4">
        <v>34</v>
      </c>
      <c r="F904" s="4">
        <v>207640</v>
      </c>
      <c r="G904" s="5">
        <v>2.98228E-2</v>
      </c>
      <c r="H904" s="4">
        <v>6630</v>
      </c>
      <c r="I904" s="4">
        <v>9590</v>
      </c>
      <c r="J904" s="4">
        <v>2960</v>
      </c>
      <c r="K904" s="5">
        <v>8442.26</v>
      </c>
      <c r="L904" s="5">
        <v>559.37599999999998</v>
      </c>
      <c r="M904" s="5">
        <v>1752950000</v>
      </c>
      <c r="N904" s="4">
        <v>124</v>
      </c>
      <c r="O904" s="4">
        <v>8770</v>
      </c>
      <c r="P904" s="4">
        <v>8342</v>
      </c>
      <c r="Q904" s="4">
        <v>8520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6630</v>
      </c>
      <c r="I905" s="4">
        <v>9590</v>
      </c>
      <c r="J905" s="4">
        <v>2960</v>
      </c>
      <c r="K905" s="5">
        <v>8444.3700000000008</v>
      </c>
      <c r="L905" s="5">
        <v>558.05100000000004</v>
      </c>
      <c r="M905" s="5">
        <v>1741180000</v>
      </c>
      <c r="N905" s="4">
        <v>124</v>
      </c>
      <c r="O905" s="4">
        <v>8770</v>
      </c>
      <c r="P905" s="4">
        <v>8260</v>
      </c>
      <c r="Q905" s="4">
        <v>8520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6630</v>
      </c>
      <c r="I906" s="4">
        <v>9590</v>
      </c>
      <c r="J906" s="4">
        <v>2960</v>
      </c>
      <c r="K906" s="5">
        <v>8449.1299999999992</v>
      </c>
      <c r="L906" s="5">
        <v>554.02499999999998</v>
      </c>
      <c r="M906" s="5">
        <v>1718860000</v>
      </c>
      <c r="N906" s="4">
        <v>123</v>
      </c>
      <c r="O906" s="4">
        <v>8770</v>
      </c>
      <c r="P906" s="4">
        <v>7850</v>
      </c>
      <c r="Q906" s="4">
        <v>8520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6630</v>
      </c>
      <c r="I907" s="4">
        <v>9590</v>
      </c>
      <c r="J907" s="4">
        <v>2960</v>
      </c>
      <c r="K907" s="5">
        <v>8451.4</v>
      </c>
      <c r="L907" s="5">
        <v>553.29700000000003</v>
      </c>
      <c r="M907" s="5">
        <v>1693530000</v>
      </c>
      <c r="N907" s="4">
        <v>121</v>
      </c>
      <c r="O907" s="4">
        <v>8770</v>
      </c>
      <c r="P907" s="4">
        <v>7850</v>
      </c>
      <c r="Q907" s="4">
        <v>8520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6630</v>
      </c>
      <c r="I908" s="4">
        <v>9590</v>
      </c>
      <c r="J908" s="4">
        <v>2960</v>
      </c>
      <c r="K908" s="5">
        <v>8452.7199999999993</v>
      </c>
      <c r="L908" s="5">
        <v>545.82799999999997</v>
      </c>
      <c r="M908" s="5">
        <v>1655370000</v>
      </c>
      <c r="N908" s="4">
        <v>122</v>
      </c>
      <c r="O908" s="4">
        <v>8770</v>
      </c>
      <c r="P908" s="4">
        <v>7850</v>
      </c>
      <c r="Q908" s="4">
        <v>8520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6630</v>
      </c>
      <c r="I909" s="4">
        <v>9590</v>
      </c>
      <c r="J909" s="4">
        <v>2960</v>
      </c>
      <c r="K909" s="5">
        <v>8455.4</v>
      </c>
      <c r="L909" s="5">
        <v>539.48199999999997</v>
      </c>
      <c r="M909" s="5">
        <v>1610740000</v>
      </c>
      <c r="N909" s="4">
        <v>119</v>
      </c>
      <c r="O909" s="4">
        <v>8770</v>
      </c>
      <c r="P909" s="4">
        <v>7490</v>
      </c>
      <c r="Q909" s="4">
        <v>8520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6630</v>
      </c>
      <c r="I910" s="4">
        <v>9590</v>
      </c>
      <c r="J910" s="4">
        <v>2960</v>
      </c>
      <c r="K910" s="5">
        <v>8454.5499999999993</v>
      </c>
      <c r="L910" s="5">
        <v>531.22699999999998</v>
      </c>
      <c r="M910" s="5">
        <v>1580060000</v>
      </c>
      <c r="N910" s="4">
        <v>117</v>
      </c>
      <c r="O910" s="4">
        <v>8770</v>
      </c>
      <c r="P910" s="4">
        <v>7490</v>
      </c>
      <c r="Q910" s="4">
        <v>8520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6630</v>
      </c>
      <c r="I911" s="4">
        <v>9590</v>
      </c>
      <c r="J911" s="4">
        <v>2960</v>
      </c>
      <c r="K911" s="5">
        <v>8452.43</v>
      </c>
      <c r="L911" s="5">
        <v>526.274</v>
      </c>
      <c r="M911" s="5">
        <v>1525960000</v>
      </c>
      <c r="N911" s="4">
        <v>115</v>
      </c>
      <c r="O911" s="4">
        <v>8770</v>
      </c>
      <c r="P911" s="4">
        <v>8512</v>
      </c>
      <c r="Q911" s="4">
        <v>8500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6630</v>
      </c>
      <c r="I912" s="4">
        <v>9590</v>
      </c>
      <c r="J912" s="4">
        <v>2960</v>
      </c>
      <c r="K912" s="5">
        <v>8457.8700000000008</v>
      </c>
      <c r="L912" s="5">
        <v>521.07500000000005</v>
      </c>
      <c r="M912" s="5">
        <v>1463480000</v>
      </c>
      <c r="N912" s="4">
        <v>112</v>
      </c>
      <c r="O912" s="4">
        <v>8770</v>
      </c>
      <c r="P912" s="4">
        <v>8602</v>
      </c>
      <c r="Q912" s="4">
        <v>8500</v>
      </c>
    </row>
    <row r="913" spans="5:17">
      <c r="E913" s="4">
        <v>43</v>
      </c>
      <c r="F913" s="4">
        <v>165879</v>
      </c>
      <c r="G913" s="5">
        <v>2.38248E-2</v>
      </c>
      <c r="H913" s="4">
        <v>6630</v>
      </c>
      <c r="I913" s="4">
        <v>9590</v>
      </c>
      <c r="J913" s="4">
        <v>2960</v>
      </c>
      <c r="K913" s="5">
        <v>8452.99</v>
      </c>
      <c r="L913" s="5">
        <v>520.80399999999997</v>
      </c>
      <c r="M913" s="5">
        <v>1402170000</v>
      </c>
      <c r="N913" s="4">
        <v>112</v>
      </c>
      <c r="O913" s="4">
        <v>8770</v>
      </c>
      <c r="P913" s="4">
        <v>8602</v>
      </c>
      <c r="Q913" s="4">
        <v>8500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6630</v>
      </c>
      <c r="I914" s="4">
        <v>9590</v>
      </c>
      <c r="J914" s="4">
        <v>2960</v>
      </c>
      <c r="K914" s="5">
        <v>8447.92</v>
      </c>
      <c r="L914" s="5">
        <v>518.88900000000001</v>
      </c>
      <c r="M914" s="5">
        <v>1346190000</v>
      </c>
      <c r="N914" s="4">
        <v>107</v>
      </c>
      <c r="O914" s="4">
        <v>8770</v>
      </c>
      <c r="P914" s="4">
        <v>7570</v>
      </c>
      <c r="Q914" s="4">
        <v>8500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6630</v>
      </c>
      <c r="I915" s="4">
        <v>9590</v>
      </c>
      <c r="J915" s="4">
        <v>2960</v>
      </c>
      <c r="K915" s="5">
        <v>8445.01</v>
      </c>
      <c r="L915" s="5">
        <v>513.92200000000003</v>
      </c>
      <c r="M915" s="5">
        <v>1286790000</v>
      </c>
      <c r="N915" s="4">
        <v>106</v>
      </c>
      <c r="O915" s="4">
        <v>8770</v>
      </c>
      <c r="P915" s="4">
        <v>9070</v>
      </c>
      <c r="Q915" s="4">
        <v>8500</v>
      </c>
    </row>
    <row r="916" spans="5:17">
      <c r="E916" s="4">
        <v>46</v>
      </c>
      <c r="F916" s="4">
        <v>144773</v>
      </c>
      <c r="G916" s="5">
        <v>2.07934E-2</v>
      </c>
      <c r="H916" s="4">
        <v>6630</v>
      </c>
      <c r="I916" s="4">
        <v>9590</v>
      </c>
      <c r="J916" s="4">
        <v>2960</v>
      </c>
      <c r="K916" s="5">
        <v>8441.1200000000008</v>
      </c>
      <c r="L916" s="5">
        <v>512.35699999999997</v>
      </c>
      <c r="M916" s="5">
        <v>1222050000</v>
      </c>
      <c r="N916" s="4">
        <v>104</v>
      </c>
      <c r="O916" s="4">
        <v>8500</v>
      </c>
      <c r="P916" s="4">
        <v>8910</v>
      </c>
      <c r="Q916" s="4">
        <v>8490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6630</v>
      </c>
      <c r="I917" s="4">
        <v>9590</v>
      </c>
      <c r="J917" s="4">
        <v>2960</v>
      </c>
      <c r="K917" s="5">
        <v>8438.1200000000008</v>
      </c>
      <c r="L917" s="5">
        <v>506.774</v>
      </c>
      <c r="M917" s="5">
        <v>1165100000</v>
      </c>
      <c r="N917" s="4">
        <v>101</v>
      </c>
      <c r="O917" s="4">
        <v>8500</v>
      </c>
      <c r="P917" s="4">
        <v>7630</v>
      </c>
      <c r="Q917" s="4">
        <v>8470</v>
      </c>
    </row>
    <row r="918" spans="5:17">
      <c r="E918" s="4">
        <v>48</v>
      </c>
      <c r="F918" s="4">
        <v>130322</v>
      </c>
      <c r="G918" s="5">
        <v>1.87178E-2</v>
      </c>
      <c r="H918" s="4">
        <v>6630</v>
      </c>
      <c r="I918" s="4">
        <v>9590</v>
      </c>
      <c r="J918" s="4">
        <v>2960</v>
      </c>
      <c r="K918" s="5">
        <v>8446.33</v>
      </c>
      <c r="L918" s="5">
        <v>498.78899999999999</v>
      </c>
      <c r="M918" s="5">
        <v>1100740000</v>
      </c>
      <c r="N918" s="4">
        <v>97</v>
      </c>
      <c r="O918" s="4">
        <v>8500</v>
      </c>
      <c r="P918" s="4">
        <v>8240</v>
      </c>
      <c r="Q918" s="4">
        <v>8480</v>
      </c>
    </row>
    <row r="919" spans="5:17">
      <c r="E919" s="4">
        <v>49</v>
      </c>
      <c r="F919" s="4">
        <v>123826</v>
      </c>
      <c r="G919" s="5">
        <v>1.77848E-2</v>
      </c>
      <c r="H919" s="4">
        <v>6630</v>
      </c>
      <c r="I919" s="4">
        <v>9590</v>
      </c>
      <c r="J919" s="4">
        <v>2960</v>
      </c>
      <c r="K919" s="5">
        <v>8443.77</v>
      </c>
      <c r="L919" s="5">
        <v>495.33300000000003</v>
      </c>
      <c r="M919" s="5">
        <v>1045560000</v>
      </c>
      <c r="N919" s="4">
        <v>93</v>
      </c>
      <c r="O919" s="4">
        <v>8500</v>
      </c>
      <c r="P919" s="4">
        <v>7930</v>
      </c>
      <c r="Q919" s="4">
        <v>8470</v>
      </c>
    </row>
    <row r="920" spans="5:17">
      <c r="E920" s="4">
        <v>50</v>
      </c>
      <c r="F920" s="4">
        <v>118095</v>
      </c>
      <c r="G920" s="5">
        <v>1.69617E-2</v>
      </c>
      <c r="H920" s="4">
        <v>6630</v>
      </c>
      <c r="I920" s="4">
        <v>9590</v>
      </c>
      <c r="J920" s="4">
        <v>2960</v>
      </c>
      <c r="K920" s="5">
        <v>8444.8700000000008</v>
      </c>
      <c r="L920" s="5">
        <v>482.536</v>
      </c>
      <c r="M920" s="5">
        <v>997297000</v>
      </c>
      <c r="N920" s="4">
        <v>89</v>
      </c>
      <c r="O920" s="4">
        <v>8500</v>
      </c>
      <c r="P920" s="4">
        <v>9300</v>
      </c>
      <c r="Q920" s="4">
        <v>8470</v>
      </c>
    </row>
    <row r="921" spans="5:17">
      <c r="E921" s="4">
        <v>51</v>
      </c>
      <c r="F921" s="4">
        <v>114796</v>
      </c>
      <c r="G921" s="5">
        <v>1.64879E-2</v>
      </c>
      <c r="H921" s="4">
        <v>6630</v>
      </c>
      <c r="I921" s="4">
        <v>9590</v>
      </c>
      <c r="J921" s="4">
        <v>2960</v>
      </c>
      <c r="K921" s="5">
        <v>8440.16</v>
      </c>
      <c r="L921" s="5">
        <v>478.03300000000002</v>
      </c>
      <c r="M921" s="5">
        <v>968897000</v>
      </c>
      <c r="N921" s="4">
        <v>85</v>
      </c>
      <c r="O921" s="4">
        <v>8500</v>
      </c>
      <c r="P921" s="4">
        <v>8330</v>
      </c>
      <c r="Q921" s="4">
        <v>8470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6630</v>
      </c>
      <c r="I922" s="4">
        <v>9590</v>
      </c>
      <c r="J922" s="4">
        <v>2960</v>
      </c>
      <c r="K922" s="5">
        <v>8438.7000000000007</v>
      </c>
      <c r="L922" s="5">
        <v>475.04899999999998</v>
      </c>
      <c r="M922" s="5">
        <v>939844000</v>
      </c>
      <c r="N922" s="4">
        <v>83</v>
      </c>
      <c r="O922" s="4">
        <v>8500</v>
      </c>
      <c r="P922" s="4">
        <v>7980</v>
      </c>
      <c r="Q922" s="4">
        <v>8470</v>
      </c>
    </row>
    <row r="923" spans="5:17">
      <c r="E923" s="4">
        <v>53</v>
      </c>
      <c r="F923" s="4">
        <v>105587</v>
      </c>
      <c r="G923" s="5">
        <v>1.51652E-2</v>
      </c>
      <c r="H923" s="4">
        <v>6630</v>
      </c>
      <c r="I923" s="4">
        <v>9590</v>
      </c>
      <c r="J923" s="4">
        <v>2960</v>
      </c>
      <c r="K923" s="5">
        <v>8436.15</v>
      </c>
      <c r="L923" s="5">
        <v>469.87200000000001</v>
      </c>
      <c r="M923" s="5">
        <v>890748000</v>
      </c>
      <c r="N923" s="4">
        <v>80</v>
      </c>
      <c r="O923" s="4">
        <v>8500</v>
      </c>
      <c r="P923" s="4">
        <v>7620</v>
      </c>
      <c r="Q923" s="4">
        <v>8460</v>
      </c>
    </row>
    <row r="924" spans="5:17">
      <c r="E924" s="4">
        <v>54</v>
      </c>
      <c r="F924" s="4">
        <v>99403</v>
      </c>
      <c r="G924" s="5">
        <v>1.4277E-2</v>
      </c>
      <c r="H924" s="4">
        <v>6630</v>
      </c>
      <c r="I924" s="4">
        <v>9590</v>
      </c>
      <c r="J924" s="4">
        <v>2960</v>
      </c>
      <c r="K924" s="5">
        <v>8435.08</v>
      </c>
      <c r="L924" s="5">
        <v>457.10399999999998</v>
      </c>
      <c r="M924" s="5">
        <v>838472000</v>
      </c>
      <c r="N924" s="4">
        <v>74</v>
      </c>
      <c r="O924" s="4">
        <v>8500</v>
      </c>
      <c r="P924" s="4">
        <v>8622</v>
      </c>
      <c r="Q924" s="4">
        <v>8460</v>
      </c>
    </row>
    <row r="925" spans="5:17">
      <c r="E925" s="4">
        <v>55</v>
      </c>
      <c r="F925" s="4">
        <v>92018</v>
      </c>
      <c r="G925" s="5">
        <v>1.32163E-2</v>
      </c>
      <c r="H925" s="4">
        <v>6630</v>
      </c>
      <c r="I925" s="4">
        <v>9590</v>
      </c>
      <c r="J925" s="4">
        <v>2960</v>
      </c>
      <c r="K925" s="5">
        <v>8430.2800000000007</v>
      </c>
      <c r="L925" s="5">
        <v>444.964</v>
      </c>
      <c r="M925" s="5">
        <v>775737000</v>
      </c>
      <c r="N925" s="4">
        <v>73</v>
      </c>
      <c r="O925" s="4">
        <v>8500</v>
      </c>
      <c r="P925" s="4">
        <v>8680</v>
      </c>
      <c r="Q925" s="4">
        <v>8460</v>
      </c>
    </row>
    <row r="926" spans="5:17">
      <c r="E926" s="4">
        <v>56</v>
      </c>
      <c r="F926" s="4">
        <v>84737</v>
      </c>
      <c r="G926" s="5">
        <v>1.21706E-2</v>
      </c>
      <c r="H926" s="4">
        <v>6630</v>
      </c>
      <c r="I926" s="4">
        <v>9590</v>
      </c>
      <c r="J926" s="4">
        <v>2960</v>
      </c>
      <c r="K926" s="5">
        <v>8436.61</v>
      </c>
      <c r="L926" s="5">
        <v>435.95100000000002</v>
      </c>
      <c r="M926" s="5">
        <v>714893000</v>
      </c>
      <c r="N926" s="4">
        <v>69</v>
      </c>
      <c r="O926" s="4">
        <v>8500</v>
      </c>
      <c r="P926" s="4">
        <v>7860</v>
      </c>
      <c r="Q926" s="4">
        <v>8460</v>
      </c>
    </row>
    <row r="927" spans="5:17">
      <c r="E927" s="4">
        <v>57</v>
      </c>
      <c r="F927" s="4">
        <v>77854</v>
      </c>
      <c r="G927" s="5">
        <v>1.1181999999999999E-2</v>
      </c>
      <c r="H927" s="4">
        <v>6630</v>
      </c>
      <c r="I927" s="4">
        <v>9480</v>
      </c>
      <c r="J927" s="4">
        <v>2850</v>
      </c>
      <c r="K927" s="5">
        <v>8447.99</v>
      </c>
      <c r="L927" s="5">
        <v>426.80700000000002</v>
      </c>
      <c r="M927" s="5">
        <v>657710000</v>
      </c>
      <c r="N927" s="4">
        <v>63</v>
      </c>
      <c r="O927" s="4">
        <v>8500</v>
      </c>
      <c r="P927" s="4">
        <v>9170</v>
      </c>
      <c r="Q927" s="4">
        <v>8470</v>
      </c>
    </row>
    <row r="928" spans="5:17">
      <c r="E928" s="4">
        <v>58</v>
      </c>
      <c r="F928" s="4">
        <v>71855</v>
      </c>
      <c r="G928" s="5">
        <v>1.03204E-2</v>
      </c>
      <c r="H928" s="4">
        <v>6630</v>
      </c>
      <c r="I928" s="4">
        <v>9480</v>
      </c>
      <c r="J928" s="4">
        <v>2850</v>
      </c>
      <c r="K928" s="5">
        <v>8457.7199999999993</v>
      </c>
      <c r="L928" s="5">
        <v>412.976</v>
      </c>
      <c r="M928" s="5">
        <v>607729000</v>
      </c>
      <c r="N928" s="4">
        <v>61</v>
      </c>
      <c r="O928" s="4">
        <v>8500</v>
      </c>
      <c r="P928" s="4">
        <v>8570</v>
      </c>
      <c r="Q928" s="4">
        <v>8470</v>
      </c>
    </row>
    <row r="929" spans="5:17">
      <c r="E929" s="4">
        <v>59</v>
      </c>
      <c r="F929" s="4">
        <v>64621</v>
      </c>
      <c r="G929" s="5">
        <v>9.2813600000000007E-3</v>
      </c>
      <c r="H929" s="4">
        <v>7100</v>
      </c>
      <c r="I929" s="4">
        <v>9480</v>
      </c>
      <c r="J929" s="4">
        <v>2380</v>
      </c>
      <c r="K929" s="5">
        <v>8468.66</v>
      </c>
      <c r="L929" s="5">
        <v>400.7</v>
      </c>
      <c r="M929" s="5">
        <v>547253000</v>
      </c>
      <c r="N929" s="4">
        <v>59</v>
      </c>
      <c r="O929" s="4">
        <v>8500</v>
      </c>
      <c r="P929" s="4">
        <v>8490</v>
      </c>
      <c r="Q929" s="4">
        <v>8470</v>
      </c>
    </row>
    <row r="930" spans="5:17">
      <c r="E930" s="4">
        <v>60</v>
      </c>
      <c r="F930" s="4">
        <v>57162</v>
      </c>
      <c r="G930" s="5">
        <v>8.21004E-3</v>
      </c>
      <c r="H930" s="4">
        <v>7100</v>
      </c>
      <c r="I930" s="4">
        <v>9480</v>
      </c>
      <c r="J930" s="4">
        <v>2380</v>
      </c>
      <c r="K930" s="5">
        <v>8489.8700000000008</v>
      </c>
      <c r="L930" s="5">
        <v>381.13400000000001</v>
      </c>
      <c r="M930" s="5">
        <v>485298000</v>
      </c>
      <c r="N930" s="4">
        <v>53</v>
      </c>
      <c r="O930" s="4">
        <v>8500</v>
      </c>
      <c r="P930" s="4">
        <v>8722</v>
      </c>
      <c r="Q930" s="4">
        <v>8500</v>
      </c>
    </row>
    <row r="931" spans="5:17">
      <c r="E931" s="4">
        <v>61</v>
      </c>
      <c r="F931" s="4">
        <v>49337</v>
      </c>
      <c r="G931" s="5">
        <v>7.0861500000000003E-3</v>
      </c>
      <c r="H931" s="4">
        <v>7100</v>
      </c>
      <c r="I931" s="4">
        <v>9480</v>
      </c>
      <c r="J931" s="4">
        <v>2380</v>
      </c>
      <c r="K931" s="5">
        <v>8504.86</v>
      </c>
      <c r="L931" s="5">
        <v>366.61099999999999</v>
      </c>
      <c r="M931" s="5">
        <v>419604000</v>
      </c>
      <c r="N931" s="4">
        <v>49</v>
      </c>
      <c r="O931" s="4">
        <v>8500</v>
      </c>
      <c r="P931" s="4">
        <v>8170</v>
      </c>
      <c r="Q931" s="4">
        <v>8500</v>
      </c>
    </row>
    <row r="932" spans="5:17">
      <c r="E932" s="4">
        <v>62</v>
      </c>
      <c r="F932" s="4">
        <v>42776</v>
      </c>
      <c r="G932" s="5">
        <v>6.1438100000000004E-3</v>
      </c>
      <c r="H932" s="4">
        <v>7510</v>
      </c>
      <c r="I932" s="4">
        <v>9480</v>
      </c>
      <c r="J932" s="4">
        <v>1970</v>
      </c>
      <c r="K932" s="5">
        <v>8518.23</v>
      </c>
      <c r="L932" s="5">
        <v>357.017</v>
      </c>
      <c r="M932" s="5">
        <v>364376000</v>
      </c>
      <c r="N932" s="4">
        <v>47</v>
      </c>
      <c r="O932" s="4">
        <v>8500</v>
      </c>
      <c r="P932" s="4">
        <v>9010</v>
      </c>
      <c r="Q932" s="4">
        <v>8500</v>
      </c>
    </row>
    <row r="933" spans="5:17">
      <c r="E933" s="4">
        <v>63</v>
      </c>
      <c r="F933" s="4">
        <v>35511</v>
      </c>
      <c r="G933" s="5">
        <v>5.10036E-3</v>
      </c>
      <c r="H933" s="4">
        <v>7510</v>
      </c>
      <c r="I933" s="4">
        <v>9480</v>
      </c>
      <c r="J933" s="4">
        <v>1970</v>
      </c>
      <c r="K933" s="5">
        <v>8528.9699999999993</v>
      </c>
      <c r="L933" s="5">
        <v>354.51299999999998</v>
      </c>
      <c r="M933" s="5">
        <v>302872000</v>
      </c>
      <c r="N933" s="4">
        <v>43</v>
      </c>
      <c r="O933" s="4">
        <v>8500</v>
      </c>
      <c r="P933" s="4">
        <v>8130</v>
      </c>
      <c r="Q933" s="4">
        <v>8500</v>
      </c>
    </row>
    <row r="934" spans="5:17">
      <c r="E934" s="4">
        <v>64</v>
      </c>
      <c r="F934" s="4">
        <v>29543</v>
      </c>
      <c r="G934" s="5">
        <v>4.24319E-3</v>
      </c>
      <c r="H934" s="4">
        <v>7510</v>
      </c>
      <c r="I934" s="4">
        <v>9480</v>
      </c>
      <c r="J934" s="4">
        <v>1970</v>
      </c>
      <c r="K934" s="5">
        <v>8542.48</v>
      </c>
      <c r="L934" s="5">
        <v>345.46</v>
      </c>
      <c r="M934" s="5">
        <v>252370000</v>
      </c>
      <c r="N934" s="4">
        <v>43</v>
      </c>
      <c r="O934" s="4">
        <v>8500</v>
      </c>
      <c r="P934" s="4">
        <v>8460</v>
      </c>
      <c r="Q934" s="4">
        <v>8500</v>
      </c>
    </row>
    <row r="935" spans="5:17">
      <c r="E935" s="4">
        <v>65</v>
      </c>
      <c r="F935" s="4">
        <v>23703</v>
      </c>
      <c r="G935" s="5">
        <v>3.4044000000000001E-3</v>
      </c>
      <c r="H935" s="4">
        <v>7540</v>
      </c>
      <c r="I935" s="4">
        <v>9480</v>
      </c>
      <c r="J935" s="4">
        <v>1940</v>
      </c>
      <c r="K935" s="5">
        <v>8543.3799999999992</v>
      </c>
      <c r="L935" s="5">
        <v>342.88400000000001</v>
      </c>
      <c r="M935" s="5">
        <v>202504000</v>
      </c>
      <c r="N935" s="4">
        <v>40</v>
      </c>
      <c r="O935" s="4">
        <v>8500</v>
      </c>
      <c r="P935" s="4">
        <v>7540</v>
      </c>
      <c r="Q935" s="4">
        <v>8500</v>
      </c>
    </row>
    <row r="936" spans="5:17">
      <c r="E936" s="4">
        <v>66</v>
      </c>
      <c r="F936" s="4">
        <v>18772</v>
      </c>
      <c r="G936" s="5">
        <v>2.6961799999999998E-3</v>
      </c>
      <c r="H936" s="4">
        <v>7720</v>
      </c>
      <c r="I936" s="4">
        <v>9480</v>
      </c>
      <c r="J936" s="4">
        <v>1760</v>
      </c>
      <c r="K936" s="5">
        <v>8548.11</v>
      </c>
      <c r="L936" s="5">
        <v>333.69</v>
      </c>
      <c r="M936" s="5">
        <v>160465000</v>
      </c>
      <c r="N936" s="4">
        <v>37</v>
      </c>
      <c r="O936" s="4">
        <v>8970</v>
      </c>
      <c r="P936" s="4">
        <v>9160</v>
      </c>
      <c r="Q936" s="4">
        <v>8610</v>
      </c>
    </row>
    <row r="937" spans="5:17">
      <c r="E937" s="4">
        <v>67</v>
      </c>
      <c r="F937" s="4">
        <v>15198</v>
      </c>
      <c r="G937" s="5">
        <v>2.1828500000000001E-3</v>
      </c>
      <c r="H937" s="4">
        <v>7720</v>
      </c>
      <c r="I937" s="4">
        <v>9012</v>
      </c>
      <c r="J937" s="4">
        <v>1292</v>
      </c>
      <c r="K937" s="5">
        <v>8556.83</v>
      </c>
      <c r="L937" s="5">
        <v>324.50700000000001</v>
      </c>
      <c r="M937" s="5">
        <v>130047000</v>
      </c>
      <c r="N937" s="4">
        <v>31</v>
      </c>
      <c r="O937" s="4">
        <v>8970</v>
      </c>
      <c r="P937" s="4">
        <v>8320</v>
      </c>
      <c r="Q937" s="4">
        <v>8610</v>
      </c>
    </row>
    <row r="938" spans="5:17">
      <c r="E938" s="4">
        <v>68</v>
      </c>
      <c r="F938" s="4">
        <v>11537</v>
      </c>
      <c r="G938" s="5">
        <v>1.6570300000000001E-3</v>
      </c>
      <c r="H938" s="4">
        <v>7720</v>
      </c>
      <c r="I938" s="4">
        <v>8990</v>
      </c>
      <c r="J938" s="4">
        <v>1270</v>
      </c>
      <c r="K938" s="5">
        <v>8576.33</v>
      </c>
      <c r="L938" s="5">
        <v>319.32299999999998</v>
      </c>
      <c r="M938" s="5">
        <v>98945100</v>
      </c>
      <c r="N938" s="4">
        <v>26</v>
      </c>
      <c r="O938" s="4">
        <v>8970</v>
      </c>
      <c r="P938" s="4">
        <v>8900</v>
      </c>
      <c r="Q938" s="4">
        <v>8610</v>
      </c>
    </row>
    <row r="939" spans="5:17">
      <c r="E939" s="4">
        <v>69</v>
      </c>
      <c r="F939" s="4">
        <v>8721</v>
      </c>
      <c r="G939" s="5">
        <v>1.2525800000000001E-3</v>
      </c>
      <c r="H939" s="4">
        <v>7720</v>
      </c>
      <c r="I939" s="4">
        <v>8990</v>
      </c>
      <c r="J939" s="4">
        <v>1270</v>
      </c>
      <c r="K939" s="5">
        <v>8599.0300000000007</v>
      </c>
      <c r="L939" s="5">
        <v>315.20999999999998</v>
      </c>
      <c r="M939" s="5">
        <v>74992100</v>
      </c>
      <c r="N939" s="4">
        <v>25</v>
      </c>
      <c r="O939" s="4">
        <v>8870</v>
      </c>
      <c r="P939" s="4">
        <v>7720</v>
      </c>
      <c r="Q939" s="4">
        <v>8650</v>
      </c>
    </row>
    <row r="940" spans="5:17">
      <c r="E940" s="4">
        <v>70</v>
      </c>
      <c r="F940" s="4">
        <v>6603</v>
      </c>
      <c r="G940" s="5">
        <v>9.4837299999999997E-4</v>
      </c>
      <c r="H940" s="4">
        <v>7940</v>
      </c>
      <c r="I940" s="4">
        <v>8990</v>
      </c>
      <c r="J940" s="4">
        <v>1050</v>
      </c>
      <c r="K940" s="5">
        <v>8619.8799999999992</v>
      </c>
      <c r="L940" s="5">
        <v>304.685</v>
      </c>
      <c r="M940" s="5">
        <v>56917100</v>
      </c>
      <c r="N940" s="4">
        <v>22</v>
      </c>
      <c r="O940" s="4">
        <v>8870</v>
      </c>
      <c r="P940" s="4">
        <v>8110</v>
      </c>
      <c r="Q940" s="4">
        <v>8650</v>
      </c>
    </row>
    <row r="941" spans="5:17">
      <c r="E941" s="4">
        <v>71</v>
      </c>
      <c r="F941" s="4">
        <v>4790</v>
      </c>
      <c r="G941" s="5">
        <v>6.8797599999999997E-4</v>
      </c>
      <c r="H941" s="4">
        <v>7940</v>
      </c>
      <c r="I941" s="4">
        <v>8990</v>
      </c>
      <c r="J941" s="4">
        <v>1050</v>
      </c>
      <c r="K941" s="5">
        <v>8639.4500000000007</v>
      </c>
      <c r="L941" s="5">
        <v>292.34100000000001</v>
      </c>
      <c r="M941" s="5">
        <v>41383000</v>
      </c>
      <c r="N941" s="4">
        <v>20</v>
      </c>
      <c r="O941" s="4">
        <v>8870</v>
      </c>
      <c r="P941" s="4">
        <v>8840</v>
      </c>
      <c r="Q941" s="4">
        <v>8610</v>
      </c>
    </row>
    <row r="942" spans="5:17">
      <c r="E942" s="4">
        <v>72</v>
      </c>
      <c r="F942" s="4">
        <v>3532</v>
      </c>
      <c r="G942" s="5">
        <v>5.0729300000000002E-4</v>
      </c>
      <c r="H942" s="4">
        <v>7940</v>
      </c>
      <c r="I942" s="4">
        <v>8990</v>
      </c>
      <c r="J942" s="4">
        <v>1050</v>
      </c>
      <c r="K942" s="5">
        <v>8670.81</v>
      </c>
      <c r="L942" s="5">
        <v>277.37700000000001</v>
      </c>
      <c r="M942" s="5">
        <v>30625300</v>
      </c>
      <c r="N942" s="4">
        <v>17</v>
      </c>
      <c r="O942" s="4">
        <v>8870</v>
      </c>
      <c r="P942" s="4">
        <v>8290</v>
      </c>
      <c r="Q942" s="4">
        <v>8870</v>
      </c>
    </row>
    <row r="943" spans="5:17">
      <c r="E943" s="4">
        <v>73</v>
      </c>
      <c r="F943" s="4">
        <v>2381</v>
      </c>
      <c r="G943" s="5">
        <v>3.4197699999999998E-4</v>
      </c>
      <c r="H943" s="4">
        <v>7950</v>
      </c>
      <c r="I943" s="4">
        <v>8990</v>
      </c>
      <c r="J943" s="4">
        <v>1040</v>
      </c>
      <c r="K943" s="5">
        <v>8742.73</v>
      </c>
      <c r="L943" s="5">
        <v>225.369</v>
      </c>
      <c r="M943" s="5">
        <v>20816400</v>
      </c>
      <c r="N943" s="4">
        <v>10</v>
      </c>
      <c r="O943" s="4">
        <v>8870</v>
      </c>
      <c r="P943" s="4">
        <v>8370</v>
      </c>
      <c r="Q943" s="4">
        <v>8870</v>
      </c>
    </row>
    <row r="944" spans="5:17">
      <c r="E944" s="4">
        <v>74</v>
      </c>
      <c r="F944" s="4">
        <v>1653</v>
      </c>
      <c r="G944" s="5">
        <v>2.3741600000000001E-4</v>
      </c>
      <c r="H944" s="4">
        <v>8342</v>
      </c>
      <c r="I944" s="4">
        <v>8990</v>
      </c>
      <c r="J944" s="4">
        <v>648</v>
      </c>
      <c r="K944" s="5">
        <v>8762.5499999999993</v>
      </c>
      <c r="L944" s="5">
        <v>194.42699999999999</v>
      </c>
      <c r="M944" s="5">
        <v>14484500</v>
      </c>
      <c r="N944" s="4">
        <v>8</v>
      </c>
      <c r="O944" s="4">
        <v>8870</v>
      </c>
      <c r="P944" s="4">
        <v>8990</v>
      </c>
      <c r="Q944" s="4">
        <v>8870</v>
      </c>
    </row>
    <row r="945" spans="5:17">
      <c r="E945" s="4">
        <v>75</v>
      </c>
      <c r="F945" s="4">
        <v>1066</v>
      </c>
      <c r="G945" s="5">
        <v>1.5310700000000001E-4</v>
      </c>
      <c r="H945" s="4">
        <v>8342</v>
      </c>
      <c r="I945" s="4">
        <v>8970</v>
      </c>
      <c r="J945" s="4">
        <v>628</v>
      </c>
      <c r="K945" s="5">
        <v>8757.5400000000009</v>
      </c>
      <c r="L945" s="5">
        <v>193.81399999999999</v>
      </c>
      <c r="M945" s="5">
        <v>9335540</v>
      </c>
      <c r="N945" s="4">
        <v>6</v>
      </c>
      <c r="O945" s="4">
        <v>8870</v>
      </c>
      <c r="P945" s="4">
        <v>8920</v>
      </c>
      <c r="Q945" s="4">
        <v>8870</v>
      </c>
    </row>
    <row r="946" spans="5:17">
      <c r="E946" s="4">
        <v>76</v>
      </c>
      <c r="F946" s="4">
        <v>540</v>
      </c>
      <c r="G946" s="5">
        <v>7.75589E-5</v>
      </c>
      <c r="H946" s="4">
        <v>8500</v>
      </c>
      <c r="I946" s="4">
        <v>8970</v>
      </c>
      <c r="J946" s="4">
        <v>470</v>
      </c>
      <c r="K946" s="5">
        <v>8790.0400000000009</v>
      </c>
      <c r="L946" s="5">
        <v>176.73400000000001</v>
      </c>
      <c r="M946" s="5">
        <v>4746620</v>
      </c>
      <c r="N946" s="4">
        <v>4</v>
      </c>
      <c r="O946" s="4">
        <v>8870</v>
      </c>
      <c r="P946" s="4">
        <v>8610</v>
      </c>
      <c r="Q946" s="4">
        <v>8870</v>
      </c>
    </row>
    <row r="947" spans="5:17">
      <c r="E947" s="4">
        <v>77</v>
      </c>
      <c r="F947" s="4">
        <v>236</v>
      </c>
      <c r="G947" s="5">
        <v>3.3896100000000002E-5</v>
      </c>
      <c r="H947" s="4">
        <v>8500</v>
      </c>
      <c r="I947" s="4">
        <v>8970</v>
      </c>
      <c r="J947" s="4">
        <v>470</v>
      </c>
      <c r="K947" s="5">
        <v>8845.59</v>
      </c>
      <c r="L947" s="5">
        <v>142.321</v>
      </c>
      <c r="M947" s="5">
        <v>2087560</v>
      </c>
      <c r="N947" s="4">
        <v>4</v>
      </c>
      <c r="O947" s="4">
        <v>8870</v>
      </c>
      <c r="P947" s="4">
        <v>8500</v>
      </c>
      <c r="Q947" s="4">
        <v>8870</v>
      </c>
    </row>
    <row r="948" spans="5:17">
      <c r="E948" s="4">
        <v>78</v>
      </c>
      <c r="F948" s="4">
        <v>59</v>
      </c>
      <c r="G948" s="5">
        <v>8.4740200000000002E-6</v>
      </c>
      <c r="H948" s="4">
        <v>8870</v>
      </c>
      <c r="I948" s="4">
        <v>8970</v>
      </c>
      <c r="J948" s="4">
        <v>100</v>
      </c>
      <c r="K948" s="5">
        <v>8905.59</v>
      </c>
      <c r="L948" s="5">
        <v>47.8795</v>
      </c>
      <c r="M948" s="5">
        <v>525430</v>
      </c>
      <c r="N948" s="4">
        <v>2</v>
      </c>
      <c r="O948" s="4">
        <v>8870</v>
      </c>
      <c r="P948" s="4">
        <v>8970</v>
      </c>
      <c r="Q948" s="4">
        <v>8870</v>
      </c>
    </row>
    <row r="949" spans="5:17">
      <c r="E949" s="4">
        <v>79</v>
      </c>
      <c r="F949" s="4">
        <v>15</v>
      </c>
      <c r="G949" s="5">
        <v>2.1544099999999999E-6</v>
      </c>
      <c r="H949" s="4">
        <v>8870</v>
      </c>
      <c r="I949" s="4">
        <v>8870</v>
      </c>
      <c r="J949" s="4">
        <v>0</v>
      </c>
      <c r="K949" s="5">
        <v>8870</v>
      </c>
      <c r="L949" s="5">
        <v>0</v>
      </c>
      <c r="M949" s="5">
        <v>133050</v>
      </c>
      <c r="N949" s="4">
        <v>1</v>
      </c>
      <c r="O949" s="4">
        <v>8870</v>
      </c>
      <c r="P949" s="4">
        <v>8870</v>
      </c>
      <c r="Q949" s="4">
        <v>8870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2007</v>
      </c>
      <c r="B2" t="s">
        <v>33</v>
      </c>
      <c r="C2">
        <v>0</v>
      </c>
      <c r="D2">
        <v>50</v>
      </c>
      <c r="E2" s="4">
        <v>1</v>
      </c>
      <c r="F2" s="4">
        <v>4965254</v>
      </c>
      <c r="G2" s="5">
        <v>0.71314699999999998</v>
      </c>
      <c r="H2" s="4">
        <v>0</v>
      </c>
      <c r="I2" s="4">
        <v>9490</v>
      </c>
      <c r="J2" s="4">
        <v>9490</v>
      </c>
      <c r="K2" s="5">
        <v>4095.7</v>
      </c>
      <c r="L2" s="5">
        <v>2525.1</v>
      </c>
      <c r="M2" s="5">
        <v>20336200000</v>
      </c>
      <c r="N2" s="4">
        <v>154</v>
      </c>
      <c r="O2" s="4">
        <v>1870</v>
      </c>
      <c r="P2" s="4">
        <v>7750</v>
      </c>
      <c r="Q2" s="4">
        <v>4600</v>
      </c>
      <c r="T2">
        <v>0</v>
      </c>
      <c r="U2">
        <v>50</v>
      </c>
      <c r="V2">
        <v>1</v>
      </c>
      <c r="W2">
        <f>AVERAGE(K2,K81,K160,K239,K318,K397,K476,K555,K634,K713,K792,K871)</f>
        <v>4086.4041666666672</v>
      </c>
      <c r="X2">
        <f>W2/10000</f>
        <v>0.40864041666666673</v>
      </c>
    </row>
    <row r="3" spans="1:24">
      <c r="C3">
        <v>50</v>
      </c>
      <c r="D3">
        <v>100</v>
      </c>
      <c r="E3" s="4">
        <v>2</v>
      </c>
      <c r="F3" s="4">
        <v>1506506</v>
      </c>
      <c r="G3" s="5">
        <v>0.21637600000000001</v>
      </c>
      <c r="H3" s="4">
        <v>0</v>
      </c>
      <c r="I3" s="4">
        <v>9490</v>
      </c>
      <c r="J3" s="4">
        <v>9490</v>
      </c>
      <c r="K3" s="5">
        <v>6110.04</v>
      </c>
      <c r="L3" s="5">
        <v>2017.23</v>
      </c>
      <c r="M3" s="5">
        <v>9204810000</v>
      </c>
      <c r="N3" s="4">
        <v>139</v>
      </c>
      <c r="O3" s="4">
        <v>1870</v>
      </c>
      <c r="P3" s="4">
        <v>4242</v>
      </c>
      <c r="Q3" s="4">
        <v>6590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5916.8491666666669</v>
      </c>
      <c r="X3">
        <f t="shared" ref="X3:X66" si="1">W3/10000</f>
        <v>0.59168491666666667</v>
      </c>
    </row>
    <row r="4" spans="1:24">
      <c r="C4">
        <v>100</v>
      </c>
      <c r="D4">
        <v>150</v>
      </c>
      <c r="E4" s="4">
        <v>3</v>
      </c>
      <c r="F4" s="4">
        <v>1093829</v>
      </c>
      <c r="G4" s="5">
        <v>0.15710399999999999</v>
      </c>
      <c r="H4" s="4">
        <v>0</v>
      </c>
      <c r="I4" s="4">
        <v>9490</v>
      </c>
      <c r="J4" s="4">
        <v>9490</v>
      </c>
      <c r="K4" s="5">
        <v>6505.41</v>
      </c>
      <c r="L4" s="5">
        <v>1879.89</v>
      </c>
      <c r="M4" s="5">
        <v>7115810000</v>
      </c>
      <c r="N4" s="4">
        <v>157</v>
      </c>
      <c r="O4" s="4">
        <v>1870</v>
      </c>
      <c r="P4" s="4">
        <v>7640</v>
      </c>
      <c r="Q4" s="4">
        <v>6920</v>
      </c>
      <c r="T4">
        <v>100</v>
      </c>
      <c r="U4">
        <v>150</v>
      </c>
      <c r="V4">
        <v>3</v>
      </c>
      <c r="W4">
        <f t="shared" si="0"/>
        <v>6337.6608333333343</v>
      </c>
      <c r="X4">
        <f t="shared" si="1"/>
        <v>0.6337660833333334</v>
      </c>
    </row>
    <row r="5" spans="1:24">
      <c r="C5">
        <v>150</v>
      </c>
      <c r="D5">
        <v>200</v>
      </c>
      <c r="E5" s="4">
        <v>4</v>
      </c>
      <c r="F5" s="4">
        <v>864477</v>
      </c>
      <c r="G5" s="5">
        <v>0.124163</v>
      </c>
      <c r="H5" s="4">
        <v>0</v>
      </c>
      <c r="I5" s="4">
        <v>9490</v>
      </c>
      <c r="J5" s="4">
        <v>9490</v>
      </c>
      <c r="K5" s="5">
        <v>6608.3</v>
      </c>
      <c r="L5" s="5">
        <v>1881.15</v>
      </c>
      <c r="M5" s="5">
        <v>5712720000</v>
      </c>
      <c r="N5" s="4">
        <v>164</v>
      </c>
      <c r="O5" s="4">
        <v>1870</v>
      </c>
      <c r="P5" s="4">
        <v>8022</v>
      </c>
      <c r="Q5" s="4">
        <v>7050</v>
      </c>
      <c r="T5">
        <v>150</v>
      </c>
      <c r="U5">
        <v>200</v>
      </c>
      <c r="V5">
        <v>4</v>
      </c>
      <c r="W5">
        <f t="shared" si="0"/>
        <v>6452.6541666666662</v>
      </c>
      <c r="X5">
        <f t="shared" si="1"/>
        <v>0.64526541666666659</v>
      </c>
    </row>
    <row r="6" spans="1:24">
      <c r="C6">
        <v>200</v>
      </c>
      <c r="D6">
        <v>250</v>
      </c>
      <c r="E6" s="4">
        <v>5</v>
      </c>
      <c r="F6" s="4">
        <v>753090</v>
      </c>
      <c r="G6" s="5">
        <v>0.108164</v>
      </c>
      <c r="H6" s="4">
        <v>0</v>
      </c>
      <c r="I6" s="4">
        <v>9490</v>
      </c>
      <c r="J6" s="4">
        <v>9490</v>
      </c>
      <c r="K6" s="5">
        <v>6909.58</v>
      </c>
      <c r="L6" s="5">
        <v>1792.37</v>
      </c>
      <c r="M6" s="5">
        <v>5203540000</v>
      </c>
      <c r="N6" s="4">
        <v>166</v>
      </c>
      <c r="O6" s="4">
        <v>1870</v>
      </c>
      <c r="P6" s="4">
        <v>7240</v>
      </c>
      <c r="Q6" s="4">
        <v>7340</v>
      </c>
      <c r="T6">
        <v>200</v>
      </c>
      <c r="U6">
        <v>250</v>
      </c>
      <c r="V6">
        <v>5</v>
      </c>
      <c r="W6">
        <f t="shared" si="0"/>
        <v>6694.954999999999</v>
      </c>
      <c r="X6">
        <f t="shared" si="1"/>
        <v>0.66949549999999991</v>
      </c>
    </row>
    <row r="7" spans="1:24">
      <c r="C7">
        <v>250</v>
      </c>
      <c r="D7">
        <v>300</v>
      </c>
      <c r="E7" s="4">
        <v>6</v>
      </c>
      <c r="F7" s="4">
        <v>625044</v>
      </c>
      <c r="G7" s="5">
        <v>8.9773500000000006E-2</v>
      </c>
      <c r="H7" s="4">
        <v>0</v>
      </c>
      <c r="I7" s="4">
        <v>9490</v>
      </c>
      <c r="J7" s="4">
        <v>9490</v>
      </c>
      <c r="K7" s="5">
        <v>7134</v>
      </c>
      <c r="L7" s="5">
        <v>1792.35</v>
      </c>
      <c r="M7" s="5">
        <v>4459060000</v>
      </c>
      <c r="N7" s="4">
        <v>165</v>
      </c>
      <c r="O7" s="4">
        <v>1870</v>
      </c>
      <c r="P7" s="4">
        <v>7562</v>
      </c>
      <c r="Q7" s="4">
        <v>7502</v>
      </c>
      <c r="T7">
        <v>250</v>
      </c>
      <c r="U7">
        <v>300</v>
      </c>
      <c r="V7">
        <v>6</v>
      </c>
      <c r="W7">
        <f t="shared" si="0"/>
        <v>6891.9016666666657</v>
      </c>
      <c r="X7">
        <f t="shared" si="1"/>
        <v>0.68919016666666655</v>
      </c>
    </row>
    <row r="8" spans="1:24">
      <c r="C8">
        <v>300</v>
      </c>
      <c r="D8">
        <v>350</v>
      </c>
      <c r="E8" s="4">
        <v>7</v>
      </c>
      <c r="F8" s="4">
        <v>566549</v>
      </c>
      <c r="G8" s="5">
        <v>8.1372E-2</v>
      </c>
      <c r="H8" s="4">
        <v>0</v>
      </c>
      <c r="I8" s="4">
        <v>9490</v>
      </c>
      <c r="J8" s="4">
        <v>9490</v>
      </c>
      <c r="K8" s="5">
        <v>7279.59</v>
      </c>
      <c r="L8" s="5">
        <v>1718.38</v>
      </c>
      <c r="M8" s="5">
        <v>4124250000</v>
      </c>
      <c r="N8" s="4">
        <v>163</v>
      </c>
      <c r="O8" s="4">
        <v>1870</v>
      </c>
      <c r="P8" s="4">
        <v>5580</v>
      </c>
      <c r="Q8" s="4">
        <v>7652</v>
      </c>
      <c r="T8">
        <v>300</v>
      </c>
      <c r="U8">
        <v>350</v>
      </c>
      <c r="V8">
        <v>7</v>
      </c>
      <c r="W8">
        <f t="shared" si="0"/>
        <v>6998.2925000000005</v>
      </c>
      <c r="X8">
        <f t="shared" si="1"/>
        <v>0.69982925000000007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9490</v>
      </c>
      <c r="J9" s="4">
        <v>9490</v>
      </c>
      <c r="K9" s="5">
        <v>7396.11</v>
      </c>
      <c r="L9" s="5">
        <v>1623.21</v>
      </c>
      <c r="M9" s="5">
        <v>3787360000</v>
      </c>
      <c r="N9" s="4">
        <v>166</v>
      </c>
      <c r="O9" s="4">
        <v>7770</v>
      </c>
      <c r="P9" s="4">
        <v>5090</v>
      </c>
      <c r="Q9" s="4">
        <v>7720</v>
      </c>
      <c r="T9">
        <v>350</v>
      </c>
      <c r="U9">
        <v>400</v>
      </c>
      <c r="V9">
        <v>8</v>
      </c>
      <c r="W9">
        <f t="shared" si="0"/>
        <v>7091.5266666666657</v>
      </c>
      <c r="X9">
        <f t="shared" si="1"/>
        <v>0.70915266666666654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9490</v>
      </c>
      <c r="J10" s="4">
        <v>9490</v>
      </c>
      <c r="K10" s="5">
        <v>7516.71</v>
      </c>
      <c r="L10" s="5">
        <v>1508.95</v>
      </c>
      <c r="M10" s="5">
        <v>3638840000</v>
      </c>
      <c r="N10" s="4">
        <v>166</v>
      </c>
      <c r="O10" s="4">
        <v>7770</v>
      </c>
      <c r="P10" s="4">
        <v>7050</v>
      </c>
      <c r="Q10" s="4">
        <v>7750</v>
      </c>
      <c r="T10">
        <v>400</v>
      </c>
      <c r="U10">
        <v>450</v>
      </c>
      <c r="V10">
        <v>9</v>
      </c>
      <c r="W10">
        <f t="shared" si="0"/>
        <v>7215.0158333333338</v>
      </c>
      <c r="X10">
        <f t="shared" si="1"/>
        <v>0.72150158333333336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9490</v>
      </c>
      <c r="J11" s="4">
        <v>9490</v>
      </c>
      <c r="K11" s="5">
        <v>7568.94</v>
      </c>
      <c r="L11" s="5">
        <v>1440.74</v>
      </c>
      <c r="M11" s="5">
        <v>3376800000</v>
      </c>
      <c r="N11" s="4">
        <v>167</v>
      </c>
      <c r="O11" s="4">
        <v>7770</v>
      </c>
      <c r="P11" s="4">
        <v>8340</v>
      </c>
      <c r="Q11" s="4">
        <v>7760</v>
      </c>
      <c r="T11">
        <v>450</v>
      </c>
      <c r="U11">
        <v>500</v>
      </c>
      <c r="V11">
        <v>10</v>
      </c>
      <c r="W11">
        <f t="shared" si="0"/>
        <v>7287.5983333333324</v>
      </c>
      <c r="X11">
        <f t="shared" si="1"/>
        <v>0.72875983333333327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9490</v>
      </c>
      <c r="J12" s="4">
        <v>9490</v>
      </c>
      <c r="K12" s="5">
        <v>7620.07</v>
      </c>
      <c r="L12" s="5">
        <v>1371.89</v>
      </c>
      <c r="M12" s="5">
        <v>3111710000</v>
      </c>
      <c r="N12" s="4">
        <v>165</v>
      </c>
      <c r="O12" s="4">
        <v>7770</v>
      </c>
      <c r="P12" s="4">
        <v>8420</v>
      </c>
      <c r="Q12" s="4">
        <v>7770</v>
      </c>
      <c r="T12">
        <v>500</v>
      </c>
      <c r="U12">
        <v>550</v>
      </c>
      <c r="V12">
        <v>11</v>
      </c>
      <c r="W12">
        <f t="shared" si="0"/>
        <v>7336.2141666666676</v>
      </c>
      <c r="X12">
        <f t="shared" si="1"/>
        <v>0.7336214166666668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9470</v>
      </c>
      <c r="J13" s="4">
        <v>9470</v>
      </c>
      <c r="K13" s="5">
        <v>7681.71</v>
      </c>
      <c r="L13" s="5">
        <v>1291.6500000000001</v>
      </c>
      <c r="M13" s="5">
        <v>2907800000</v>
      </c>
      <c r="N13" s="4">
        <v>159</v>
      </c>
      <c r="O13" s="4">
        <v>7770</v>
      </c>
      <c r="P13" s="4">
        <v>8370</v>
      </c>
      <c r="Q13" s="4">
        <v>7840</v>
      </c>
      <c r="T13">
        <v>550</v>
      </c>
      <c r="U13">
        <v>600</v>
      </c>
      <c r="V13">
        <v>12</v>
      </c>
      <c r="W13">
        <f t="shared" si="0"/>
        <v>7385.7633333333324</v>
      </c>
      <c r="X13">
        <f t="shared" si="1"/>
        <v>0.73857633333333328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9470</v>
      </c>
      <c r="J14" s="4">
        <v>9470</v>
      </c>
      <c r="K14" s="5">
        <v>7737.82</v>
      </c>
      <c r="L14" s="5">
        <v>1225.8599999999999</v>
      </c>
      <c r="M14" s="5">
        <v>2812170000</v>
      </c>
      <c r="N14" s="4">
        <v>158</v>
      </c>
      <c r="O14" s="4">
        <v>7770</v>
      </c>
      <c r="P14" s="4">
        <v>5560</v>
      </c>
      <c r="Q14" s="4">
        <v>7950</v>
      </c>
      <c r="T14">
        <v>600</v>
      </c>
      <c r="U14">
        <v>650</v>
      </c>
      <c r="V14">
        <v>13</v>
      </c>
      <c r="W14">
        <f t="shared" si="0"/>
        <v>7431.4233333333332</v>
      </c>
      <c r="X14">
        <f t="shared" si="1"/>
        <v>0.74314233333333335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9470</v>
      </c>
      <c r="J15" s="4">
        <v>9470</v>
      </c>
      <c r="K15" s="5">
        <v>7793.28</v>
      </c>
      <c r="L15" s="5">
        <v>1182.01</v>
      </c>
      <c r="M15" s="5">
        <v>2727760000</v>
      </c>
      <c r="N15" s="4">
        <v>160</v>
      </c>
      <c r="O15" s="4">
        <v>8350</v>
      </c>
      <c r="P15" s="4">
        <v>7340</v>
      </c>
      <c r="Q15" s="4">
        <v>7980</v>
      </c>
      <c r="T15">
        <v>650</v>
      </c>
      <c r="U15">
        <v>700</v>
      </c>
      <c r="V15">
        <v>14</v>
      </c>
      <c r="W15">
        <f t="shared" si="0"/>
        <v>7476.4674999999997</v>
      </c>
      <c r="X15">
        <f t="shared" si="1"/>
        <v>0.74764675000000003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9470</v>
      </c>
      <c r="J16" s="4">
        <v>9470</v>
      </c>
      <c r="K16" s="5">
        <v>7851.35</v>
      </c>
      <c r="L16" s="5">
        <v>1093.43</v>
      </c>
      <c r="M16" s="5">
        <v>2634440000</v>
      </c>
      <c r="N16" s="4">
        <v>158</v>
      </c>
      <c r="O16" s="4">
        <v>8350</v>
      </c>
      <c r="P16" s="4">
        <v>6870</v>
      </c>
      <c r="Q16" s="4">
        <v>8020</v>
      </c>
      <c r="T16">
        <v>700</v>
      </c>
      <c r="U16">
        <v>750</v>
      </c>
      <c r="V16">
        <v>15</v>
      </c>
      <c r="W16">
        <f t="shared" si="0"/>
        <v>7518.135833333331</v>
      </c>
      <c r="X16">
        <f t="shared" si="1"/>
        <v>0.75181358333333315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9470</v>
      </c>
      <c r="J17" s="4">
        <v>9470</v>
      </c>
      <c r="K17" s="5">
        <v>7876.56</v>
      </c>
      <c r="L17" s="5">
        <v>1044.67</v>
      </c>
      <c r="M17" s="5">
        <v>2486740000</v>
      </c>
      <c r="N17" s="4">
        <v>158</v>
      </c>
      <c r="O17" s="4">
        <v>8350</v>
      </c>
      <c r="P17" s="4">
        <v>7370</v>
      </c>
      <c r="Q17" s="4">
        <v>8022</v>
      </c>
      <c r="T17">
        <v>750</v>
      </c>
      <c r="U17">
        <v>800</v>
      </c>
      <c r="V17">
        <v>16</v>
      </c>
      <c r="W17">
        <f t="shared" si="0"/>
        <v>7546.6066666666666</v>
      </c>
      <c r="X17">
        <f t="shared" si="1"/>
        <v>0.75466066666666665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9470</v>
      </c>
      <c r="J18" s="4">
        <v>9470</v>
      </c>
      <c r="K18" s="5">
        <v>7898.79</v>
      </c>
      <c r="L18" s="5">
        <v>1027.2</v>
      </c>
      <c r="M18" s="5">
        <v>2394000000</v>
      </c>
      <c r="N18" s="4">
        <v>155</v>
      </c>
      <c r="O18" s="4">
        <v>8350</v>
      </c>
      <c r="P18" s="4">
        <v>6510</v>
      </c>
      <c r="Q18" s="4">
        <v>8052</v>
      </c>
      <c r="T18">
        <v>800</v>
      </c>
      <c r="U18">
        <v>850</v>
      </c>
      <c r="V18">
        <v>17</v>
      </c>
      <c r="W18">
        <f t="shared" si="0"/>
        <v>7569.3616666666667</v>
      </c>
      <c r="X18">
        <f t="shared" si="1"/>
        <v>0.75693616666666663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9470</v>
      </c>
      <c r="J19" s="4">
        <v>9470</v>
      </c>
      <c r="K19" s="5">
        <v>7919.38</v>
      </c>
      <c r="L19" s="5">
        <v>1008.77</v>
      </c>
      <c r="M19" s="5">
        <v>2316240000</v>
      </c>
      <c r="N19" s="4">
        <v>156</v>
      </c>
      <c r="O19" s="4">
        <v>8350</v>
      </c>
      <c r="P19" s="4">
        <v>6830</v>
      </c>
      <c r="Q19" s="4">
        <v>8100</v>
      </c>
      <c r="T19">
        <v>850</v>
      </c>
      <c r="U19">
        <v>900</v>
      </c>
      <c r="V19">
        <v>18</v>
      </c>
      <c r="W19">
        <f t="shared" si="0"/>
        <v>7590.956666666666</v>
      </c>
      <c r="X19">
        <f t="shared" si="1"/>
        <v>0.75909566666666661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9470</v>
      </c>
      <c r="J20" s="4">
        <v>9470</v>
      </c>
      <c r="K20" s="5">
        <v>7950.94</v>
      </c>
      <c r="L20" s="5">
        <v>978.84799999999996</v>
      </c>
      <c r="M20" s="5">
        <v>2244990000</v>
      </c>
      <c r="N20" s="4">
        <v>154</v>
      </c>
      <c r="O20" s="4">
        <v>8350</v>
      </c>
      <c r="P20" s="4">
        <v>7130</v>
      </c>
      <c r="Q20" s="4">
        <v>8130</v>
      </c>
      <c r="T20">
        <v>900</v>
      </c>
      <c r="U20">
        <v>950</v>
      </c>
      <c r="V20">
        <v>19</v>
      </c>
      <c r="W20">
        <f t="shared" si="0"/>
        <v>7620.8933333333334</v>
      </c>
      <c r="X20">
        <f t="shared" si="1"/>
        <v>0.7620893333333334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9470</v>
      </c>
      <c r="J21" s="4">
        <v>9470</v>
      </c>
      <c r="K21" s="5">
        <v>7982.53</v>
      </c>
      <c r="L21" s="5">
        <v>944.12</v>
      </c>
      <c r="M21" s="5">
        <v>2200610000</v>
      </c>
      <c r="N21" s="4">
        <v>153</v>
      </c>
      <c r="O21" s="4">
        <v>8350</v>
      </c>
      <c r="P21" s="4">
        <v>8670</v>
      </c>
      <c r="Q21" s="4">
        <v>8180</v>
      </c>
      <c r="T21">
        <v>950</v>
      </c>
      <c r="U21">
        <v>1000</v>
      </c>
      <c r="V21">
        <v>20</v>
      </c>
      <c r="W21">
        <f t="shared" si="0"/>
        <v>7657.9624999999987</v>
      </c>
      <c r="X21">
        <f t="shared" si="1"/>
        <v>0.76579624999999985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9470</v>
      </c>
      <c r="J22" s="4">
        <v>9470</v>
      </c>
      <c r="K22" s="5">
        <v>8011.38</v>
      </c>
      <c r="L22" s="5">
        <v>890.48400000000004</v>
      </c>
      <c r="M22" s="5">
        <v>2130310000</v>
      </c>
      <c r="N22" s="4">
        <v>150</v>
      </c>
      <c r="O22" s="4">
        <v>8350</v>
      </c>
      <c r="P22" s="4">
        <v>6990</v>
      </c>
      <c r="Q22" s="4">
        <v>8180</v>
      </c>
      <c r="T22">
        <v>1000</v>
      </c>
      <c r="U22">
        <v>1050</v>
      </c>
      <c r="V22">
        <v>21</v>
      </c>
      <c r="W22">
        <f t="shared" si="0"/>
        <v>7687.8175000000001</v>
      </c>
      <c r="X22">
        <f t="shared" si="1"/>
        <v>0.76878175000000004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9470</v>
      </c>
      <c r="J23" s="4">
        <v>9470</v>
      </c>
      <c r="K23" s="5">
        <v>8038.86</v>
      </c>
      <c r="L23" s="5">
        <v>852.07500000000005</v>
      </c>
      <c r="M23" s="5">
        <v>2067230000</v>
      </c>
      <c r="N23" s="4">
        <v>148</v>
      </c>
      <c r="O23" s="4">
        <v>8350</v>
      </c>
      <c r="P23" s="4">
        <v>6040</v>
      </c>
      <c r="Q23" s="4">
        <v>8190</v>
      </c>
      <c r="T23">
        <v>1050</v>
      </c>
      <c r="U23">
        <v>1100</v>
      </c>
      <c r="V23">
        <v>22</v>
      </c>
      <c r="W23">
        <f t="shared" si="0"/>
        <v>7724.3525000000009</v>
      </c>
      <c r="X23">
        <f t="shared" si="1"/>
        <v>0.77243525000000013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9470</v>
      </c>
      <c r="J24" s="4">
        <v>9470</v>
      </c>
      <c r="K24" s="5">
        <v>8064.96</v>
      </c>
      <c r="L24" s="5">
        <v>821.51700000000005</v>
      </c>
      <c r="M24" s="5">
        <v>2021390000</v>
      </c>
      <c r="N24" s="4">
        <v>145</v>
      </c>
      <c r="O24" s="4">
        <v>8350</v>
      </c>
      <c r="P24" s="4">
        <v>6920</v>
      </c>
      <c r="Q24" s="4">
        <v>8210</v>
      </c>
      <c r="T24">
        <v>1100</v>
      </c>
      <c r="U24">
        <v>1150</v>
      </c>
      <c r="V24">
        <v>23</v>
      </c>
      <c r="W24">
        <f t="shared" si="0"/>
        <v>7757.5325000000003</v>
      </c>
      <c r="X24">
        <f t="shared" si="1"/>
        <v>0.77575325000000006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9470</v>
      </c>
      <c r="J25" s="4">
        <v>9470</v>
      </c>
      <c r="K25" s="5">
        <v>8085.8</v>
      </c>
      <c r="L25" s="5">
        <v>806.49699999999996</v>
      </c>
      <c r="M25" s="5">
        <v>1997610000</v>
      </c>
      <c r="N25" s="4">
        <v>139</v>
      </c>
      <c r="O25" s="4">
        <v>8650</v>
      </c>
      <c r="P25" s="4">
        <v>7970</v>
      </c>
      <c r="Q25" s="4">
        <v>8220</v>
      </c>
      <c r="T25">
        <v>1150</v>
      </c>
      <c r="U25">
        <v>1200</v>
      </c>
      <c r="V25">
        <v>24</v>
      </c>
      <c r="W25">
        <f t="shared" si="0"/>
        <v>7785.4899999999989</v>
      </c>
      <c r="X25">
        <f t="shared" si="1"/>
        <v>0.77854899999999994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9470</v>
      </c>
      <c r="J26" s="4">
        <v>9470</v>
      </c>
      <c r="K26" s="5">
        <v>8103.05</v>
      </c>
      <c r="L26" s="5">
        <v>786.202</v>
      </c>
      <c r="M26" s="5">
        <v>1975000000</v>
      </c>
      <c r="N26" s="4">
        <v>135</v>
      </c>
      <c r="O26" s="4">
        <v>8650</v>
      </c>
      <c r="P26" s="4">
        <v>6740</v>
      </c>
      <c r="Q26" s="4">
        <v>8280</v>
      </c>
      <c r="T26">
        <v>1200</v>
      </c>
      <c r="U26">
        <v>1250</v>
      </c>
      <c r="V26">
        <v>25</v>
      </c>
      <c r="W26">
        <f t="shared" si="0"/>
        <v>7810.8641666666672</v>
      </c>
      <c r="X26">
        <f t="shared" si="1"/>
        <v>0.78108641666666667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9470</v>
      </c>
      <c r="J27" s="4">
        <v>9470</v>
      </c>
      <c r="K27" s="5">
        <v>8121.38</v>
      </c>
      <c r="L27" s="5">
        <v>737.62300000000005</v>
      </c>
      <c r="M27" s="5">
        <v>1953340000</v>
      </c>
      <c r="N27" s="4">
        <v>136</v>
      </c>
      <c r="O27" s="4">
        <v>8650</v>
      </c>
      <c r="P27" s="4">
        <v>5790</v>
      </c>
      <c r="Q27" s="4">
        <v>8280</v>
      </c>
      <c r="T27">
        <v>1250</v>
      </c>
      <c r="U27">
        <v>1300</v>
      </c>
      <c r="V27">
        <v>26</v>
      </c>
      <c r="W27">
        <f t="shared" si="0"/>
        <v>7839.7125000000015</v>
      </c>
      <c r="X27">
        <f t="shared" si="1"/>
        <v>0.78397125000000012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9470</v>
      </c>
      <c r="J28" s="4">
        <v>9470</v>
      </c>
      <c r="K28" s="5">
        <v>8129.86</v>
      </c>
      <c r="L28" s="5">
        <v>719.96</v>
      </c>
      <c r="M28" s="5">
        <v>1915900000</v>
      </c>
      <c r="N28" s="4">
        <v>133</v>
      </c>
      <c r="O28" s="4">
        <v>8650</v>
      </c>
      <c r="P28" s="4">
        <v>7110</v>
      </c>
      <c r="Q28" s="4">
        <v>8310</v>
      </c>
      <c r="T28">
        <v>1300</v>
      </c>
      <c r="U28">
        <v>1350</v>
      </c>
      <c r="V28">
        <v>27</v>
      </c>
      <c r="W28">
        <f t="shared" si="0"/>
        <v>7858.4775</v>
      </c>
      <c r="X28">
        <f t="shared" si="1"/>
        <v>0.78584774999999996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9470</v>
      </c>
      <c r="J29" s="4">
        <v>9470</v>
      </c>
      <c r="K29" s="5">
        <v>8151.68</v>
      </c>
      <c r="L29" s="5">
        <v>686.84199999999998</v>
      </c>
      <c r="M29" s="5">
        <v>1898740000</v>
      </c>
      <c r="N29" s="4">
        <v>132</v>
      </c>
      <c r="O29" s="4">
        <v>8650</v>
      </c>
      <c r="P29" s="4">
        <v>7390</v>
      </c>
      <c r="Q29" s="4">
        <v>8312</v>
      </c>
      <c r="T29">
        <v>1350</v>
      </c>
      <c r="U29">
        <v>1400</v>
      </c>
      <c r="V29">
        <v>28</v>
      </c>
      <c r="W29">
        <f t="shared" si="0"/>
        <v>7880.7799999999988</v>
      </c>
      <c r="X29">
        <f t="shared" si="1"/>
        <v>0.78807799999999983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9470</v>
      </c>
      <c r="J30" s="4">
        <v>9470</v>
      </c>
      <c r="K30" s="5">
        <v>8168.12</v>
      </c>
      <c r="L30" s="5">
        <v>666.11599999999999</v>
      </c>
      <c r="M30" s="5">
        <v>1859730000</v>
      </c>
      <c r="N30" s="4">
        <v>126</v>
      </c>
      <c r="O30" s="4">
        <v>8650</v>
      </c>
      <c r="P30" s="4">
        <v>5820</v>
      </c>
      <c r="Q30" s="4">
        <v>8320</v>
      </c>
      <c r="T30">
        <v>1400</v>
      </c>
      <c r="U30">
        <v>1450</v>
      </c>
      <c r="V30">
        <v>29</v>
      </c>
      <c r="W30">
        <f t="shared" si="0"/>
        <v>7898.5058333333336</v>
      </c>
      <c r="X30">
        <f t="shared" si="1"/>
        <v>0.78985058333333336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9470</v>
      </c>
      <c r="J31" s="4">
        <v>9470</v>
      </c>
      <c r="K31" s="5">
        <v>8180.89</v>
      </c>
      <c r="L31" s="5">
        <v>639.13599999999997</v>
      </c>
      <c r="M31" s="5">
        <v>1812660000</v>
      </c>
      <c r="N31" s="4">
        <v>126</v>
      </c>
      <c r="O31" s="4">
        <v>8650</v>
      </c>
      <c r="P31" s="4">
        <v>5820</v>
      </c>
      <c r="Q31" s="4">
        <v>8320</v>
      </c>
      <c r="T31">
        <v>1450</v>
      </c>
      <c r="U31">
        <v>1500</v>
      </c>
      <c r="V31">
        <v>30</v>
      </c>
      <c r="W31">
        <f t="shared" si="0"/>
        <v>7912.5458333333345</v>
      </c>
      <c r="X31">
        <f t="shared" si="1"/>
        <v>0.79125458333333343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5550</v>
      </c>
      <c r="I32" s="4">
        <v>9470</v>
      </c>
      <c r="J32" s="4">
        <v>3920</v>
      </c>
      <c r="K32" s="5">
        <v>8190.18</v>
      </c>
      <c r="L32" s="5">
        <v>626.69799999999998</v>
      </c>
      <c r="M32" s="5">
        <v>1769660000</v>
      </c>
      <c r="N32" s="4">
        <v>120</v>
      </c>
      <c r="O32" s="4">
        <v>8650</v>
      </c>
      <c r="P32" s="4">
        <v>8500</v>
      </c>
      <c r="Q32" s="4">
        <v>8330</v>
      </c>
      <c r="T32">
        <v>1500</v>
      </c>
      <c r="U32">
        <v>1550</v>
      </c>
      <c r="V32">
        <v>31</v>
      </c>
      <c r="W32">
        <f t="shared" si="0"/>
        <v>7926.5558333333347</v>
      </c>
      <c r="X32">
        <f t="shared" si="1"/>
        <v>0.79265558333333352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5550</v>
      </c>
      <c r="I33" s="4">
        <v>9470</v>
      </c>
      <c r="J33" s="4">
        <v>3920</v>
      </c>
      <c r="K33" s="5">
        <v>8198.5</v>
      </c>
      <c r="L33" s="5">
        <v>619.79899999999998</v>
      </c>
      <c r="M33" s="5">
        <v>1741410000</v>
      </c>
      <c r="N33" s="4">
        <v>120</v>
      </c>
      <c r="O33" s="4">
        <v>8650</v>
      </c>
      <c r="P33" s="4">
        <v>8770</v>
      </c>
      <c r="Q33" s="4">
        <v>8332</v>
      </c>
      <c r="T33">
        <v>1550</v>
      </c>
      <c r="U33">
        <v>1600</v>
      </c>
      <c r="V33">
        <v>32</v>
      </c>
      <c r="W33">
        <f t="shared" si="0"/>
        <v>7937.8191666666671</v>
      </c>
      <c r="X33">
        <f t="shared" si="1"/>
        <v>0.79378191666666675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5550</v>
      </c>
      <c r="I34" s="4">
        <v>9470</v>
      </c>
      <c r="J34" s="4">
        <v>3920</v>
      </c>
      <c r="K34" s="5">
        <v>8203.1200000000008</v>
      </c>
      <c r="L34" s="5">
        <v>612.49900000000002</v>
      </c>
      <c r="M34" s="5">
        <v>1714790000</v>
      </c>
      <c r="N34" s="4">
        <v>118</v>
      </c>
      <c r="O34" s="4">
        <v>8650</v>
      </c>
      <c r="P34" s="4">
        <v>7360</v>
      </c>
      <c r="Q34" s="4">
        <v>8332</v>
      </c>
      <c r="T34">
        <v>1600</v>
      </c>
      <c r="U34">
        <v>1650</v>
      </c>
      <c r="V34">
        <v>33</v>
      </c>
      <c r="W34">
        <f t="shared" si="0"/>
        <v>7951.541666666667</v>
      </c>
      <c r="X34">
        <f t="shared" si="1"/>
        <v>0.79515416666666672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5550</v>
      </c>
      <c r="I35" s="4">
        <v>9130</v>
      </c>
      <c r="J35" s="4">
        <v>3580</v>
      </c>
      <c r="K35" s="5">
        <v>8211.4699999999993</v>
      </c>
      <c r="L35" s="5">
        <v>602.78700000000003</v>
      </c>
      <c r="M35" s="5">
        <v>1705030000</v>
      </c>
      <c r="N35" s="4">
        <v>115</v>
      </c>
      <c r="O35" s="4">
        <v>8650</v>
      </c>
      <c r="P35" s="4">
        <v>8770</v>
      </c>
      <c r="Q35" s="4">
        <v>8340</v>
      </c>
      <c r="T35">
        <v>1650</v>
      </c>
      <c r="U35">
        <v>1700</v>
      </c>
      <c r="V35">
        <v>34</v>
      </c>
      <c r="W35">
        <f t="shared" si="0"/>
        <v>7968.1791666666659</v>
      </c>
      <c r="X35">
        <f t="shared" si="1"/>
        <v>0.79681791666666657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5550</v>
      </c>
      <c r="I36" s="4">
        <v>9130</v>
      </c>
      <c r="J36" s="4">
        <v>3580</v>
      </c>
      <c r="K36" s="5">
        <v>8218.33</v>
      </c>
      <c r="L36" s="5">
        <v>594.32600000000002</v>
      </c>
      <c r="M36" s="5">
        <v>1694570000</v>
      </c>
      <c r="N36" s="4">
        <v>115</v>
      </c>
      <c r="O36" s="4">
        <v>8610</v>
      </c>
      <c r="P36" s="4">
        <v>7100</v>
      </c>
      <c r="Q36" s="4">
        <v>8340</v>
      </c>
      <c r="T36">
        <v>1700</v>
      </c>
      <c r="U36">
        <v>1750</v>
      </c>
      <c r="V36">
        <v>35</v>
      </c>
      <c r="W36">
        <f t="shared" si="0"/>
        <v>7975.0016666666661</v>
      </c>
      <c r="X36">
        <f t="shared" si="1"/>
        <v>0.79750016666666657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5550</v>
      </c>
      <c r="I37" s="4">
        <v>9130</v>
      </c>
      <c r="J37" s="4">
        <v>3580</v>
      </c>
      <c r="K37" s="5">
        <v>8224.77</v>
      </c>
      <c r="L37" s="5">
        <v>583.40300000000002</v>
      </c>
      <c r="M37" s="5">
        <v>1673210000</v>
      </c>
      <c r="N37" s="4">
        <v>116</v>
      </c>
      <c r="O37" s="4">
        <v>8610</v>
      </c>
      <c r="P37" s="4">
        <v>8660</v>
      </c>
      <c r="Q37" s="4">
        <v>8340</v>
      </c>
      <c r="T37">
        <v>1750</v>
      </c>
      <c r="U37">
        <v>1800</v>
      </c>
      <c r="V37">
        <v>36</v>
      </c>
      <c r="W37">
        <f t="shared" si="0"/>
        <v>7984.3416666666672</v>
      </c>
      <c r="X37">
        <f t="shared" si="1"/>
        <v>0.79843416666666667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5550</v>
      </c>
      <c r="I38" s="4">
        <v>9130</v>
      </c>
      <c r="J38" s="4">
        <v>3580</v>
      </c>
      <c r="K38" s="5">
        <v>8232.06</v>
      </c>
      <c r="L38" s="5">
        <v>571.96500000000003</v>
      </c>
      <c r="M38" s="5">
        <v>1649580000</v>
      </c>
      <c r="N38" s="4">
        <v>113</v>
      </c>
      <c r="O38" s="4">
        <v>8610</v>
      </c>
      <c r="P38" s="4">
        <v>7100</v>
      </c>
      <c r="Q38" s="4">
        <v>8340</v>
      </c>
      <c r="T38">
        <v>1800</v>
      </c>
      <c r="U38">
        <v>1850</v>
      </c>
      <c r="V38">
        <v>37</v>
      </c>
      <c r="W38">
        <f t="shared" si="0"/>
        <v>7992.6966666666667</v>
      </c>
      <c r="X38">
        <f t="shared" si="1"/>
        <v>0.79926966666666666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5550</v>
      </c>
      <c r="I39" s="4">
        <v>9130</v>
      </c>
      <c r="J39" s="4">
        <v>3580</v>
      </c>
      <c r="K39" s="5">
        <v>8240.2099999999991</v>
      </c>
      <c r="L39" s="5">
        <v>557.52499999999998</v>
      </c>
      <c r="M39" s="5">
        <v>1613750000</v>
      </c>
      <c r="N39" s="4">
        <v>113</v>
      </c>
      <c r="O39" s="4">
        <v>8610</v>
      </c>
      <c r="P39" s="4">
        <v>7100</v>
      </c>
      <c r="Q39" s="4">
        <v>8340</v>
      </c>
      <c r="T39">
        <v>1850</v>
      </c>
      <c r="U39">
        <v>1900</v>
      </c>
      <c r="V39">
        <v>38</v>
      </c>
      <c r="W39">
        <f t="shared" si="0"/>
        <v>8003.0391666666683</v>
      </c>
      <c r="X39">
        <f t="shared" si="1"/>
        <v>0.80030391666666678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5550</v>
      </c>
      <c r="I40" s="4">
        <v>9100</v>
      </c>
      <c r="J40" s="4">
        <v>3550</v>
      </c>
      <c r="K40" s="5">
        <v>8248.06</v>
      </c>
      <c r="L40" s="5">
        <v>543.42999999999995</v>
      </c>
      <c r="M40" s="5">
        <v>1571240000</v>
      </c>
      <c r="N40" s="4">
        <v>110</v>
      </c>
      <c r="O40" s="4">
        <v>8610</v>
      </c>
      <c r="P40" s="4">
        <v>7100</v>
      </c>
      <c r="Q40" s="4">
        <v>8340</v>
      </c>
      <c r="T40">
        <v>1900</v>
      </c>
      <c r="U40">
        <v>1950</v>
      </c>
      <c r="V40">
        <v>39</v>
      </c>
      <c r="W40">
        <f t="shared" si="0"/>
        <v>8014.1916666666684</v>
      </c>
      <c r="X40">
        <f t="shared" si="1"/>
        <v>0.80141916666666679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5550</v>
      </c>
      <c r="I41" s="4">
        <v>9100</v>
      </c>
      <c r="J41" s="4">
        <v>3550</v>
      </c>
      <c r="K41" s="5">
        <v>8253.8700000000008</v>
      </c>
      <c r="L41" s="5">
        <v>530.16700000000003</v>
      </c>
      <c r="M41" s="5">
        <v>1542560000</v>
      </c>
      <c r="N41" s="4">
        <v>107</v>
      </c>
      <c r="O41" s="4">
        <v>8610</v>
      </c>
      <c r="P41" s="4">
        <v>7100</v>
      </c>
      <c r="Q41" s="4">
        <v>8340</v>
      </c>
      <c r="T41">
        <v>1950</v>
      </c>
      <c r="U41">
        <v>2000</v>
      </c>
      <c r="V41">
        <v>40</v>
      </c>
      <c r="W41">
        <f t="shared" si="0"/>
        <v>8023.7308333333322</v>
      </c>
      <c r="X41">
        <f t="shared" si="1"/>
        <v>0.80237308333333324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5550</v>
      </c>
      <c r="I42" s="4">
        <v>9100</v>
      </c>
      <c r="J42" s="4">
        <v>3550</v>
      </c>
      <c r="K42" s="5">
        <v>8253.2000000000007</v>
      </c>
      <c r="L42" s="5">
        <v>523.97400000000005</v>
      </c>
      <c r="M42" s="5">
        <v>1489990000</v>
      </c>
      <c r="N42" s="4">
        <v>104</v>
      </c>
      <c r="O42" s="4">
        <v>8610</v>
      </c>
      <c r="P42" s="4">
        <v>6230</v>
      </c>
      <c r="Q42" s="4">
        <v>8332</v>
      </c>
      <c r="T42">
        <v>2000</v>
      </c>
      <c r="U42">
        <v>2050</v>
      </c>
      <c r="V42">
        <v>41</v>
      </c>
      <c r="W42">
        <f t="shared" si="0"/>
        <v>8033.37</v>
      </c>
      <c r="X42">
        <f t="shared" si="1"/>
        <v>0.80333699999999997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5550</v>
      </c>
      <c r="I43" s="4">
        <v>9100</v>
      </c>
      <c r="J43" s="4">
        <v>3550</v>
      </c>
      <c r="K43" s="5">
        <v>8259.1299999999992</v>
      </c>
      <c r="L43" s="5">
        <v>517.48800000000006</v>
      </c>
      <c r="M43" s="5">
        <v>1429090000</v>
      </c>
      <c r="N43" s="4">
        <v>102</v>
      </c>
      <c r="O43" s="4">
        <v>8610</v>
      </c>
      <c r="P43" s="4">
        <v>7470</v>
      </c>
      <c r="Q43" s="4">
        <v>8340</v>
      </c>
      <c r="T43">
        <v>2050</v>
      </c>
      <c r="U43">
        <v>2100</v>
      </c>
      <c r="V43">
        <v>42</v>
      </c>
      <c r="W43">
        <f t="shared" si="0"/>
        <v>8046.21</v>
      </c>
      <c r="X43">
        <f t="shared" si="1"/>
        <v>0.80462100000000003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5550</v>
      </c>
      <c r="I44" s="4">
        <v>9100</v>
      </c>
      <c r="J44" s="4">
        <v>3550</v>
      </c>
      <c r="K44" s="5">
        <v>8259.32</v>
      </c>
      <c r="L44" s="5">
        <v>508.35700000000003</v>
      </c>
      <c r="M44" s="5">
        <v>1370050000</v>
      </c>
      <c r="N44" s="4">
        <v>101</v>
      </c>
      <c r="O44" s="4">
        <v>8180</v>
      </c>
      <c r="P44" s="4">
        <v>8040</v>
      </c>
      <c r="Q44" s="4">
        <v>8332</v>
      </c>
      <c r="T44">
        <v>2100</v>
      </c>
      <c r="U44">
        <v>2150</v>
      </c>
      <c r="V44">
        <v>43</v>
      </c>
      <c r="W44">
        <f t="shared" si="0"/>
        <v>8055.543333333334</v>
      </c>
      <c r="X44">
        <f t="shared" si="1"/>
        <v>0.80555433333333337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5550</v>
      </c>
      <c r="I45" s="4">
        <v>9100</v>
      </c>
      <c r="J45" s="4">
        <v>3550</v>
      </c>
      <c r="K45" s="5">
        <v>8261.0400000000009</v>
      </c>
      <c r="L45" s="5">
        <v>501.57100000000003</v>
      </c>
      <c r="M45" s="5">
        <v>1316410000</v>
      </c>
      <c r="N45" s="4">
        <v>95</v>
      </c>
      <c r="O45" s="4">
        <v>8180</v>
      </c>
      <c r="P45" s="4">
        <v>7480</v>
      </c>
      <c r="Q45" s="4">
        <v>8332</v>
      </c>
      <c r="T45">
        <v>2150</v>
      </c>
      <c r="U45">
        <v>2200</v>
      </c>
      <c r="V45">
        <v>44</v>
      </c>
      <c r="W45">
        <f t="shared" si="0"/>
        <v>8064.5783333333338</v>
      </c>
      <c r="X45">
        <f t="shared" si="1"/>
        <v>0.80645783333333343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5550</v>
      </c>
      <c r="I46" s="4">
        <v>9100</v>
      </c>
      <c r="J46" s="4">
        <v>3550</v>
      </c>
      <c r="K46" s="5">
        <v>8261.41</v>
      </c>
      <c r="L46" s="5">
        <v>498.69200000000001</v>
      </c>
      <c r="M46" s="5">
        <v>1258820000</v>
      </c>
      <c r="N46" s="4">
        <v>93</v>
      </c>
      <c r="O46" s="4">
        <v>8610</v>
      </c>
      <c r="P46" s="4">
        <v>8620</v>
      </c>
      <c r="Q46" s="4">
        <v>8332</v>
      </c>
      <c r="T46">
        <v>2200</v>
      </c>
      <c r="U46">
        <v>2250</v>
      </c>
      <c r="V46">
        <v>45</v>
      </c>
      <c r="W46">
        <f t="shared" si="0"/>
        <v>8074.3616666666649</v>
      </c>
      <c r="X46">
        <f t="shared" si="1"/>
        <v>0.80743616666666651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5550</v>
      </c>
      <c r="I47" s="4">
        <v>9100</v>
      </c>
      <c r="J47" s="4">
        <v>3550</v>
      </c>
      <c r="K47" s="5">
        <v>8260.56</v>
      </c>
      <c r="L47" s="5">
        <v>487.48099999999999</v>
      </c>
      <c r="M47" s="5">
        <v>1195910000</v>
      </c>
      <c r="N47" s="4">
        <v>92</v>
      </c>
      <c r="O47" s="4">
        <v>8610</v>
      </c>
      <c r="P47" s="4">
        <v>9100</v>
      </c>
      <c r="Q47" s="4">
        <v>8332</v>
      </c>
      <c r="T47">
        <v>2250</v>
      </c>
      <c r="U47">
        <v>2300</v>
      </c>
      <c r="V47">
        <v>46</v>
      </c>
      <c r="W47">
        <f t="shared" si="0"/>
        <v>8082.9116666666669</v>
      </c>
      <c r="X47">
        <f t="shared" si="1"/>
        <v>0.80829116666666667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5550</v>
      </c>
      <c r="I48" s="4">
        <v>9080</v>
      </c>
      <c r="J48" s="4">
        <v>3530</v>
      </c>
      <c r="K48" s="5">
        <v>8261.02</v>
      </c>
      <c r="L48" s="5">
        <v>481.14699999999999</v>
      </c>
      <c r="M48" s="5">
        <v>1140650000</v>
      </c>
      <c r="N48" s="4">
        <v>89</v>
      </c>
      <c r="O48" s="4">
        <v>8330</v>
      </c>
      <c r="P48" s="4">
        <v>8590</v>
      </c>
      <c r="Q48" s="4">
        <v>8330</v>
      </c>
      <c r="T48">
        <v>2300</v>
      </c>
      <c r="U48">
        <v>2350</v>
      </c>
      <c r="V48">
        <v>47</v>
      </c>
      <c r="W48">
        <f t="shared" si="0"/>
        <v>8090.6791666666659</v>
      </c>
      <c r="X48">
        <f t="shared" si="1"/>
        <v>0.80906791666666655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5550</v>
      </c>
      <c r="I49" s="4">
        <v>9080</v>
      </c>
      <c r="J49" s="4">
        <v>3530</v>
      </c>
      <c r="K49" s="5">
        <v>8271.4</v>
      </c>
      <c r="L49" s="5">
        <v>473.827</v>
      </c>
      <c r="M49" s="5">
        <v>1077940000</v>
      </c>
      <c r="N49" s="4">
        <v>87</v>
      </c>
      <c r="O49" s="4">
        <v>8330</v>
      </c>
      <c r="P49" s="4">
        <v>9000</v>
      </c>
      <c r="Q49" s="4">
        <v>8332</v>
      </c>
      <c r="T49">
        <v>2350</v>
      </c>
      <c r="U49">
        <v>2400</v>
      </c>
      <c r="V49">
        <v>48</v>
      </c>
      <c r="W49">
        <f t="shared" si="0"/>
        <v>8102.31</v>
      </c>
      <c r="X49">
        <f t="shared" si="1"/>
        <v>0.81023100000000003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5550</v>
      </c>
      <c r="I50" s="4">
        <v>9040</v>
      </c>
      <c r="J50" s="4">
        <v>3490</v>
      </c>
      <c r="K50" s="5">
        <v>8274.8799999999992</v>
      </c>
      <c r="L50" s="5">
        <v>471.28800000000001</v>
      </c>
      <c r="M50" s="5">
        <v>1024650000</v>
      </c>
      <c r="N50" s="4">
        <v>84</v>
      </c>
      <c r="O50" s="4">
        <v>8330</v>
      </c>
      <c r="P50" s="4">
        <v>7652</v>
      </c>
      <c r="Q50" s="4">
        <v>8332</v>
      </c>
      <c r="T50">
        <v>2400</v>
      </c>
      <c r="U50">
        <v>2450</v>
      </c>
      <c r="V50">
        <v>49</v>
      </c>
      <c r="W50">
        <f t="shared" si="0"/>
        <v>8107.0491666666667</v>
      </c>
      <c r="X50">
        <f t="shared" si="1"/>
        <v>0.81070491666666666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5550</v>
      </c>
      <c r="I51" s="4">
        <v>9040</v>
      </c>
      <c r="J51" s="4">
        <v>3490</v>
      </c>
      <c r="K51" s="5">
        <v>8278.7800000000007</v>
      </c>
      <c r="L51" s="5">
        <v>460.80799999999999</v>
      </c>
      <c r="M51" s="5">
        <v>977682000</v>
      </c>
      <c r="N51" s="4">
        <v>79</v>
      </c>
      <c r="O51" s="4">
        <v>8330</v>
      </c>
      <c r="P51" s="4">
        <v>8930</v>
      </c>
      <c r="Q51" s="4">
        <v>8330</v>
      </c>
      <c r="T51">
        <v>2450</v>
      </c>
      <c r="U51">
        <v>2500</v>
      </c>
      <c r="V51">
        <v>50</v>
      </c>
      <c r="W51">
        <f t="shared" si="0"/>
        <v>8117.423333333335</v>
      </c>
      <c r="X51">
        <f t="shared" si="1"/>
        <v>0.81174233333333345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5550</v>
      </c>
      <c r="I52" s="4">
        <v>9040</v>
      </c>
      <c r="J52" s="4">
        <v>3490</v>
      </c>
      <c r="K52" s="5">
        <v>8275.7900000000009</v>
      </c>
      <c r="L52" s="5">
        <v>455.37400000000002</v>
      </c>
      <c r="M52" s="5">
        <v>950028000</v>
      </c>
      <c r="N52" s="4">
        <v>74</v>
      </c>
      <c r="O52" s="4">
        <v>8330</v>
      </c>
      <c r="P52" s="4">
        <v>5550</v>
      </c>
      <c r="Q52" s="4">
        <v>8330</v>
      </c>
      <c r="T52">
        <v>2500</v>
      </c>
      <c r="U52">
        <v>2550</v>
      </c>
      <c r="V52">
        <v>51</v>
      </c>
      <c r="W52">
        <f t="shared" si="0"/>
        <v>8117.9283333333333</v>
      </c>
      <c r="X52">
        <f t="shared" si="1"/>
        <v>0.8117928333333333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6250</v>
      </c>
      <c r="I53" s="4">
        <v>9040</v>
      </c>
      <c r="J53" s="4">
        <v>2790</v>
      </c>
      <c r="K53" s="5">
        <v>8276.36</v>
      </c>
      <c r="L53" s="5">
        <v>451.30200000000002</v>
      </c>
      <c r="M53" s="5">
        <v>921763000</v>
      </c>
      <c r="N53" s="4">
        <v>72</v>
      </c>
      <c r="O53" s="4">
        <v>8330</v>
      </c>
      <c r="P53" s="4">
        <v>8210</v>
      </c>
      <c r="Q53" s="4">
        <v>8330</v>
      </c>
      <c r="T53">
        <v>2550</v>
      </c>
      <c r="U53">
        <v>2600</v>
      </c>
      <c r="V53">
        <v>52</v>
      </c>
      <c r="W53">
        <f t="shared" si="0"/>
        <v>8116.0083333333341</v>
      </c>
      <c r="X53">
        <f t="shared" si="1"/>
        <v>0.81160083333333344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6250</v>
      </c>
      <c r="I54" s="4">
        <v>9040</v>
      </c>
      <c r="J54" s="4">
        <v>2790</v>
      </c>
      <c r="K54" s="5">
        <v>8273.6299999999992</v>
      </c>
      <c r="L54" s="5">
        <v>446.786</v>
      </c>
      <c r="M54" s="5">
        <v>873587000</v>
      </c>
      <c r="N54" s="4">
        <v>71</v>
      </c>
      <c r="O54" s="4">
        <v>8280</v>
      </c>
      <c r="P54" s="4">
        <v>7550</v>
      </c>
      <c r="Q54" s="4">
        <v>8330</v>
      </c>
      <c r="T54">
        <v>2600</v>
      </c>
      <c r="U54">
        <v>2650</v>
      </c>
      <c r="V54">
        <v>53</v>
      </c>
      <c r="W54">
        <f t="shared" si="0"/>
        <v>8115.2716666666665</v>
      </c>
      <c r="X54">
        <f t="shared" si="1"/>
        <v>0.81152716666666669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6250</v>
      </c>
      <c r="I55" s="4">
        <v>9040</v>
      </c>
      <c r="J55" s="4">
        <v>2790</v>
      </c>
      <c r="K55" s="5">
        <v>8271.17</v>
      </c>
      <c r="L55" s="5">
        <v>436.40199999999999</v>
      </c>
      <c r="M55" s="5">
        <v>822179000</v>
      </c>
      <c r="N55" s="4">
        <v>64</v>
      </c>
      <c r="O55" s="4">
        <v>8360</v>
      </c>
      <c r="P55" s="4">
        <v>8470</v>
      </c>
      <c r="Q55" s="4">
        <v>8330</v>
      </c>
      <c r="T55">
        <v>2650</v>
      </c>
      <c r="U55">
        <v>2700</v>
      </c>
      <c r="V55">
        <v>54</v>
      </c>
      <c r="W55">
        <f t="shared" si="0"/>
        <v>8118.291666666667</v>
      </c>
      <c r="X55">
        <f t="shared" si="1"/>
        <v>0.81182916666666671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6250</v>
      </c>
      <c r="I56" s="4">
        <v>9040</v>
      </c>
      <c r="J56" s="4">
        <v>2790</v>
      </c>
      <c r="K56" s="5">
        <v>8271.5499999999993</v>
      </c>
      <c r="L56" s="5">
        <v>426.93400000000003</v>
      </c>
      <c r="M56" s="5">
        <v>761131000</v>
      </c>
      <c r="N56" s="4">
        <v>63</v>
      </c>
      <c r="O56" s="4">
        <v>8360</v>
      </c>
      <c r="P56" s="4">
        <v>8940</v>
      </c>
      <c r="Q56" s="4">
        <v>8330</v>
      </c>
      <c r="T56">
        <v>2700</v>
      </c>
      <c r="U56">
        <v>2750</v>
      </c>
      <c r="V56">
        <v>55</v>
      </c>
      <c r="W56">
        <f t="shared" si="0"/>
        <v>8122.8175000000001</v>
      </c>
      <c r="X56">
        <f t="shared" si="1"/>
        <v>0.81228175000000002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6250</v>
      </c>
      <c r="I57" s="4">
        <v>9040</v>
      </c>
      <c r="J57" s="4">
        <v>2790</v>
      </c>
      <c r="K57" s="5">
        <v>8276.7900000000009</v>
      </c>
      <c r="L57" s="5">
        <v>424.66899999999998</v>
      </c>
      <c r="M57" s="5">
        <v>701350000</v>
      </c>
      <c r="N57" s="4">
        <v>61</v>
      </c>
      <c r="O57" s="4">
        <v>8360</v>
      </c>
      <c r="P57" s="4">
        <v>7400</v>
      </c>
      <c r="Q57" s="4">
        <v>8330</v>
      </c>
      <c r="T57">
        <v>2750</v>
      </c>
      <c r="U57">
        <v>2800</v>
      </c>
      <c r="V57">
        <v>56</v>
      </c>
      <c r="W57">
        <f t="shared" si="0"/>
        <v>8127.4491666666681</v>
      </c>
      <c r="X57">
        <f t="shared" si="1"/>
        <v>0.81274491666666682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6250</v>
      </c>
      <c r="I58" s="4">
        <v>9040</v>
      </c>
      <c r="J58" s="4">
        <v>2790</v>
      </c>
      <c r="K58" s="5">
        <v>8286.17</v>
      </c>
      <c r="L58" s="5">
        <v>419.17700000000002</v>
      </c>
      <c r="M58" s="5">
        <v>645111000</v>
      </c>
      <c r="N58" s="4">
        <v>55</v>
      </c>
      <c r="O58" s="4">
        <v>8360</v>
      </c>
      <c r="P58" s="4">
        <v>6250</v>
      </c>
      <c r="Q58" s="4">
        <v>8360</v>
      </c>
      <c r="T58">
        <v>2800</v>
      </c>
      <c r="U58">
        <v>2850</v>
      </c>
      <c r="V58">
        <v>57</v>
      </c>
      <c r="W58">
        <f t="shared" si="0"/>
        <v>8136.4008333333331</v>
      </c>
      <c r="X58">
        <f t="shared" si="1"/>
        <v>0.81364008333333326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6250</v>
      </c>
      <c r="I59" s="4">
        <v>9040</v>
      </c>
      <c r="J59" s="4">
        <v>2790</v>
      </c>
      <c r="K59" s="5">
        <v>8293.1</v>
      </c>
      <c r="L59" s="5">
        <v>414.19099999999997</v>
      </c>
      <c r="M59" s="5">
        <v>595901000</v>
      </c>
      <c r="N59" s="4">
        <v>55</v>
      </c>
      <c r="O59" s="4">
        <v>8360</v>
      </c>
      <c r="P59" s="4">
        <v>7780</v>
      </c>
      <c r="Q59" s="4">
        <v>8360</v>
      </c>
      <c r="T59">
        <v>2850</v>
      </c>
      <c r="U59">
        <v>2900</v>
      </c>
      <c r="V59">
        <v>58</v>
      </c>
      <c r="W59">
        <f t="shared" si="0"/>
        <v>8141.704999999999</v>
      </c>
      <c r="X59">
        <f t="shared" si="1"/>
        <v>0.81417049999999991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6580</v>
      </c>
      <c r="I60" s="4">
        <v>9040</v>
      </c>
      <c r="J60" s="4">
        <v>2460</v>
      </c>
      <c r="K60" s="5">
        <v>8300.5400000000009</v>
      </c>
      <c r="L60" s="5">
        <v>405.96100000000001</v>
      </c>
      <c r="M60" s="5">
        <v>536389000</v>
      </c>
      <c r="N60" s="4">
        <v>52</v>
      </c>
      <c r="O60" s="4">
        <v>8360</v>
      </c>
      <c r="P60" s="4">
        <v>8430</v>
      </c>
      <c r="Q60" s="4">
        <v>8360</v>
      </c>
      <c r="T60">
        <v>2900</v>
      </c>
      <c r="U60">
        <v>2950</v>
      </c>
      <c r="V60">
        <v>59</v>
      </c>
      <c r="W60">
        <f t="shared" si="0"/>
        <v>8152.237500000002</v>
      </c>
      <c r="X60">
        <f t="shared" si="1"/>
        <v>0.81522375000000025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6630</v>
      </c>
      <c r="I61" s="4">
        <v>9040</v>
      </c>
      <c r="J61" s="4">
        <v>2410</v>
      </c>
      <c r="K61" s="5">
        <v>8322.57</v>
      </c>
      <c r="L61" s="5">
        <v>380.95400000000001</v>
      </c>
      <c r="M61" s="5">
        <v>475735000</v>
      </c>
      <c r="N61" s="4">
        <v>49</v>
      </c>
      <c r="O61" s="4">
        <v>8360</v>
      </c>
      <c r="P61" s="4">
        <v>8340</v>
      </c>
      <c r="Q61" s="4">
        <v>8360</v>
      </c>
      <c r="T61">
        <v>2950</v>
      </c>
      <c r="U61">
        <v>3000</v>
      </c>
      <c r="V61">
        <v>60</v>
      </c>
      <c r="W61">
        <f t="shared" si="0"/>
        <v>8173.8008333333319</v>
      </c>
      <c r="X61">
        <f t="shared" si="1"/>
        <v>0.81738008333333323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6630</v>
      </c>
      <c r="I62" s="4">
        <v>9010</v>
      </c>
      <c r="J62" s="4">
        <v>2380</v>
      </c>
      <c r="K62" s="5">
        <v>8336.2199999999993</v>
      </c>
      <c r="L62" s="5">
        <v>365.96699999999998</v>
      </c>
      <c r="M62" s="5">
        <v>411284000</v>
      </c>
      <c r="N62" s="4">
        <v>44</v>
      </c>
      <c r="O62" s="4">
        <v>8360</v>
      </c>
      <c r="P62" s="4">
        <v>7280</v>
      </c>
      <c r="Q62" s="4">
        <v>8360</v>
      </c>
      <c r="T62">
        <v>3000</v>
      </c>
      <c r="U62">
        <v>3050</v>
      </c>
      <c r="V62">
        <v>61</v>
      </c>
      <c r="W62">
        <f t="shared" si="0"/>
        <v>8187.7691666666688</v>
      </c>
      <c r="X62">
        <f t="shared" si="1"/>
        <v>0.81877691666666685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6630</v>
      </c>
      <c r="I63" s="4">
        <v>9010</v>
      </c>
      <c r="J63" s="4">
        <v>2380</v>
      </c>
      <c r="K63" s="5">
        <v>8346.77</v>
      </c>
      <c r="L63" s="5">
        <v>362.59199999999998</v>
      </c>
      <c r="M63" s="5">
        <v>357041000</v>
      </c>
      <c r="N63" s="4">
        <v>43</v>
      </c>
      <c r="O63" s="4">
        <v>8360</v>
      </c>
      <c r="P63" s="4">
        <v>8960</v>
      </c>
      <c r="Q63" s="4">
        <v>8360</v>
      </c>
      <c r="T63">
        <v>3050</v>
      </c>
      <c r="U63">
        <v>3100</v>
      </c>
      <c r="V63">
        <v>62</v>
      </c>
      <c r="W63">
        <f t="shared" si="0"/>
        <v>8203.0249999999996</v>
      </c>
      <c r="X63">
        <f t="shared" si="1"/>
        <v>0.82030249999999993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6630</v>
      </c>
      <c r="I64" s="4">
        <v>9010</v>
      </c>
      <c r="J64" s="4">
        <v>2380</v>
      </c>
      <c r="K64" s="5">
        <v>8359.25</v>
      </c>
      <c r="L64" s="5">
        <v>356.12700000000001</v>
      </c>
      <c r="M64" s="5">
        <v>296845000</v>
      </c>
      <c r="N64" s="4">
        <v>40</v>
      </c>
      <c r="O64" s="4">
        <v>8360</v>
      </c>
      <c r="P64" s="4">
        <v>6630</v>
      </c>
      <c r="Q64" s="4">
        <v>8360</v>
      </c>
      <c r="T64">
        <v>3100</v>
      </c>
      <c r="U64">
        <v>3150</v>
      </c>
      <c r="V64">
        <v>63</v>
      </c>
      <c r="W64">
        <f t="shared" si="0"/>
        <v>8214.2900000000009</v>
      </c>
      <c r="X64">
        <f t="shared" si="1"/>
        <v>0.82142900000000008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6630</v>
      </c>
      <c r="I65" s="4">
        <v>9010</v>
      </c>
      <c r="J65" s="4">
        <v>2380</v>
      </c>
      <c r="K65" s="5">
        <v>8371.2999999999993</v>
      </c>
      <c r="L65" s="5">
        <v>351.30700000000002</v>
      </c>
      <c r="M65" s="5">
        <v>247313000</v>
      </c>
      <c r="N65" s="4">
        <v>40</v>
      </c>
      <c r="O65" s="4">
        <v>8360</v>
      </c>
      <c r="P65" s="4">
        <v>8150</v>
      </c>
      <c r="Q65" s="4">
        <v>8400</v>
      </c>
      <c r="T65">
        <v>3150</v>
      </c>
      <c r="U65">
        <v>3200</v>
      </c>
      <c r="V65">
        <v>64</v>
      </c>
      <c r="W65">
        <f t="shared" si="0"/>
        <v>8222.6774999999998</v>
      </c>
      <c r="X65">
        <f t="shared" si="1"/>
        <v>0.82226774999999996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7650</v>
      </c>
      <c r="I66" s="4">
        <v>9010</v>
      </c>
      <c r="J66" s="4">
        <v>1360</v>
      </c>
      <c r="K66" s="5">
        <v>8373.3700000000008</v>
      </c>
      <c r="L66" s="5">
        <v>350.43700000000001</v>
      </c>
      <c r="M66" s="5">
        <v>198474000</v>
      </c>
      <c r="N66" s="4">
        <v>38</v>
      </c>
      <c r="O66" s="4">
        <v>8360</v>
      </c>
      <c r="P66" s="4">
        <v>7670</v>
      </c>
      <c r="Q66" s="4">
        <v>8400</v>
      </c>
      <c r="T66">
        <v>3200</v>
      </c>
      <c r="U66">
        <v>3250</v>
      </c>
      <c r="V66">
        <v>65</v>
      </c>
      <c r="W66">
        <f t="shared" si="0"/>
        <v>8229.4383333333335</v>
      </c>
      <c r="X66">
        <f t="shared" si="1"/>
        <v>0.82294383333333332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7650</v>
      </c>
      <c r="I67" s="4">
        <v>9010</v>
      </c>
      <c r="J67" s="4">
        <v>1360</v>
      </c>
      <c r="K67" s="5">
        <v>8395.7199999999993</v>
      </c>
      <c r="L67" s="5">
        <v>342.38299999999998</v>
      </c>
      <c r="M67" s="5">
        <v>157604000</v>
      </c>
      <c r="N67" s="4">
        <v>37</v>
      </c>
      <c r="O67" s="4">
        <v>8360</v>
      </c>
      <c r="P67" s="4">
        <v>8730</v>
      </c>
      <c r="Q67" s="4">
        <v>8400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8251.1125000000011</v>
      </c>
      <c r="X67">
        <f t="shared" ref="X67:X80" si="3">W67/10000</f>
        <v>0.82511125000000007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7650</v>
      </c>
      <c r="I68" s="4">
        <v>9010</v>
      </c>
      <c r="J68" s="4">
        <v>1360</v>
      </c>
      <c r="K68" s="5">
        <v>8411.02</v>
      </c>
      <c r="L68" s="5">
        <v>326.16899999999998</v>
      </c>
      <c r="M68" s="5">
        <v>127831000</v>
      </c>
      <c r="N68" s="4">
        <v>34</v>
      </c>
      <c r="O68" s="4">
        <v>8360</v>
      </c>
      <c r="P68" s="4">
        <v>8710</v>
      </c>
      <c r="Q68" s="4">
        <v>8400</v>
      </c>
      <c r="T68">
        <v>3300</v>
      </c>
      <c r="U68">
        <v>3350</v>
      </c>
      <c r="V68">
        <v>67</v>
      </c>
      <c r="W68">
        <f t="shared" si="2"/>
        <v>8262.3758333333335</v>
      </c>
      <c r="X68">
        <f t="shared" si="3"/>
        <v>0.8262375833333333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7650</v>
      </c>
      <c r="I69" s="4">
        <v>9010</v>
      </c>
      <c r="J69" s="4">
        <v>1360</v>
      </c>
      <c r="K69" s="5">
        <v>8424.9699999999993</v>
      </c>
      <c r="L69" s="5">
        <v>325.36799999999999</v>
      </c>
      <c r="M69" s="5">
        <v>97198900</v>
      </c>
      <c r="N69" s="4">
        <v>30</v>
      </c>
      <c r="O69" s="4">
        <v>8360</v>
      </c>
      <c r="P69" s="4">
        <v>7920</v>
      </c>
      <c r="Q69" s="4">
        <v>8400</v>
      </c>
      <c r="T69">
        <v>3350</v>
      </c>
      <c r="U69">
        <v>3400</v>
      </c>
      <c r="V69">
        <v>68</v>
      </c>
      <c r="W69">
        <f t="shared" si="2"/>
        <v>8278.6099999999988</v>
      </c>
      <c r="X69">
        <f t="shared" si="3"/>
        <v>0.82786099999999985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7650</v>
      </c>
      <c r="I70" s="4">
        <v>8790</v>
      </c>
      <c r="J70" s="4">
        <v>1140</v>
      </c>
      <c r="K70" s="5">
        <v>8445.52</v>
      </c>
      <c r="L70" s="5">
        <v>315.44099999999997</v>
      </c>
      <c r="M70" s="5">
        <v>73653400</v>
      </c>
      <c r="N70" s="4">
        <v>25</v>
      </c>
      <c r="O70" s="4">
        <v>8790</v>
      </c>
      <c r="P70" s="4">
        <v>8000</v>
      </c>
      <c r="Q70" s="4">
        <v>8460</v>
      </c>
      <c r="T70">
        <v>3400</v>
      </c>
      <c r="U70">
        <v>3450</v>
      </c>
      <c r="V70">
        <v>69</v>
      </c>
      <c r="W70">
        <f t="shared" si="2"/>
        <v>8299.998333333333</v>
      </c>
      <c r="X70">
        <f t="shared" si="3"/>
        <v>0.82999983333333327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7650</v>
      </c>
      <c r="I71" s="4">
        <v>8790</v>
      </c>
      <c r="J71" s="4">
        <v>1140</v>
      </c>
      <c r="K71" s="5">
        <v>8447.1299999999992</v>
      </c>
      <c r="L71" s="5">
        <v>318.85399999999998</v>
      </c>
      <c r="M71" s="5">
        <v>55776400</v>
      </c>
      <c r="N71" s="4">
        <v>22</v>
      </c>
      <c r="O71" s="4">
        <v>8790</v>
      </c>
      <c r="P71" s="4">
        <v>7650</v>
      </c>
      <c r="Q71" s="4">
        <v>8500</v>
      </c>
      <c r="T71">
        <v>3450</v>
      </c>
      <c r="U71">
        <v>3500</v>
      </c>
      <c r="V71">
        <v>70</v>
      </c>
      <c r="W71">
        <f t="shared" si="2"/>
        <v>8312.7716666666674</v>
      </c>
      <c r="X71">
        <f t="shared" si="3"/>
        <v>0.83127716666666673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7740</v>
      </c>
      <c r="I72" s="4">
        <v>8790</v>
      </c>
      <c r="J72" s="4">
        <v>1050</v>
      </c>
      <c r="K72" s="5">
        <v>8453.1</v>
      </c>
      <c r="L72" s="5">
        <v>312.07299999999998</v>
      </c>
      <c r="M72" s="5">
        <v>40490300</v>
      </c>
      <c r="N72" s="4">
        <v>21</v>
      </c>
      <c r="O72" s="4">
        <v>8790</v>
      </c>
      <c r="P72" s="4">
        <v>8550</v>
      </c>
      <c r="Q72" s="4">
        <v>8500</v>
      </c>
      <c r="T72">
        <v>3500</v>
      </c>
      <c r="U72">
        <v>3550</v>
      </c>
      <c r="V72">
        <v>71</v>
      </c>
      <c r="W72">
        <f t="shared" si="2"/>
        <v>8319.2974999999988</v>
      </c>
      <c r="X72">
        <f t="shared" si="3"/>
        <v>0.83192974999999991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7740</v>
      </c>
      <c r="I73" s="4">
        <v>8790</v>
      </c>
      <c r="J73" s="4">
        <v>1050</v>
      </c>
      <c r="K73" s="5">
        <v>8467.24</v>
      </c>
      <c r="L73" s="5">
        <v>315.97899999999998</v>
      </c>
      <c r="M73" s="5">
        <v>29906300</v>
      </c>
      <c r="N73" s="4">
        <v>18</v>
      </c>
      <c r="O73" s="4">
        <v>8790</v>
      </c>
      <c r="P73" s="4">
        <v>8090</v>
      </c>
      <c r="Q73" s="4">
        <v>8500</v>
      </c>
      <c r="T73">
        <v>3550</v>
      </c>
      <c r="U73">
        <v>3600</v>
      </c>
      <c r="V73">
        <v>72</v>
      </c>
      <c r="W73">
        <f t="shared" si="2"/>
        <v>8324.4358333333348</v>
      </c>
      <c r="X73">
        <f t="shared" si="3"/>
        <v>0.83244358333333346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7740</v>
      </c>
      <c r="I74" s="4">
        <v>8790</v>
      </c>
      <c r="J74" s="4">
        <v>1050</v>
      </c>
      <c r="K74" s="5">
        <v>8543.4699999999993</v>
      </c>
      <c r="L74" s="5">
        <v>277.79300000000001</v>
      </c>
      <c r="M74" s="5">
        <v>20342000</v>
      </c>
      <c r="N74" s="4">
        <v>11</v>
      </c>
      <c r="O74" s="4">
        <v>8790</v>
      </c>
      <c r="P74" s="4">
        <v>8330</v>
      </c>
      <c r="Q74" s="4">
        <v>8690</v>
      </c>
      <c r="T74">
        <v>3600</v>
      </c>
      <c r="U74">
        <v>3650</v>
      </c>
      <c r="V74">
        <v>73</v>
      </c>
      <c r="W74">
        <f t="shared" si="2"/>
        <v>8384.5266666666666</v>
      </c>
      <c r="X74">
        <f t="shared" si="3"/>
        <v>0.83845266666666662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8020</v>
      </c>
      <c r="I75" s="4">
        <v>8790</v>
      </c>
      <c r="J75" s="4">
        <v>770</v>
      </c>
      <c r="K75" s="5">
        <v>8576.9500000000007</v>
      </c>
      <c r="L75" s="5">
        <v>268.339</v>
      </c>
      <c r="M75" s="5">
        <v>14177700</v>
      </c>
      <c r="N75" s="4">
        <v>9</v>
      </c>
      <c r="O75" s="4">
        <v>8790</v>
      </c>
      <c r="P75" s="4">
        <v>8650</v>
      </c>
      <c r="Q75" s="4">
        <v>8780</v>
      </c>
      <c r="T75">
        <v>3650</v>
      </c>
      <c r="U75">
        <v>3700</v>
      </c>
      <c r="V75">
        <v>74</v>
      </c>
      <c r="W75">
        <f t="shared" si="2"/>
        <v>8398.2741666666661</v>
      </c>
      <c r="X75">
        <f t="shared" si="3"/>
        <v>0.8398274166666666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8020</v>
      </c>
      <c r="I76" s="4">
        <v>8790</v>
      </c>
      <c r="J76" s="4">
        <v>770</v>
      </c>
      <c r="K76" s="5">
        <v>8578.31</v>
      </c>
      <c r="L76" s="5">
        <v>278.74200000000002</v>
      </c>
      <c r="M76" s="5">
        <v>9144480</v>
      </c>
      <c r="N76" s="4">
        <v>6</v>
      </c>
      <c r="O76" s="4">
        <v>8790</v>
      </c>
      <c r="P76" s="4">
        <v>8500</v>
      </c>
      <c r="Q76" s="4">
        <v>8780</v>
      </c>
      <c r="T76">
        <v>3700</v>
      </c>
      <c r="U76">
        <v>3750</v>
      </c>
      <c r="V76">
        <v>75</v>
      </c>
      <c r="W76">
        <f t="shared" si="2"/>
        <v>8415.9033333333336</v>
      </c>
      <c r="X76">
        <f t="shared" si="3"/>
        <v>0.84159033333333333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8020</v>
      </c>
      <c r="I77" s="4">
        <v>8790</v>
      </c>
      <c r="J77" s="4">
        <v>770</v>
      </c>
      <c r="K77" s="5">
        <v>8604.8700000000008</v>
      </c>
      <c r="L77" s="5">
        <v>279.678</v>
      </c>
      <c r="M77" s="5">
        <v>4646630</v>
      </c>
      <c r="N77" s="4">
        <v>4</v>
      </c>
      <c r="O77" s="4">
        <v>8790</v>
      </c>
      <c r="P77" s="4">
        <v>8020</v>
      </c>
      <c r="Q77" s="4">
        <v>8780</v>
      </c>
      <c r="T77">
        <v>3750</v>
      </c>
      <c r="U77">
        <v>3800</v>
      </c>
      <c r="V77">
        <v>76</v>
      </c>
      <c r="W77">
        <f t="shared" si="2"/>
        <v>8431.7300000000014</v>
      </c>
      <c r="X77">
        <f t="shared" si="3"/>
        <v>0.84317300000000017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8020</v>
      </c>
      <c r="I78" s="4">
        <v>8790</v>
      </c>
      <c r="J78" s="4">
        <v>770</v>
      </c>
      <c r="K78" s="5">
        <v>8662.9699999999993</v>
      </c>
      <c r="L78" s="5">
        <v>263.22399999999999</v>
      </c>
      <c r="M78" s="5">
        <v>2044460</v>
      </c>
      <c r="N78" s="4">
        <v>4</v>
      </c>
      <c r="O78" s="4">
        <v>8790</v>
      </c>
      <c r="P78" s="4">
        <v>8360</v>
      </c>
      <c r="Q78" s="4">
        <v>8780</v>
      </c>
      <c r="T78">
        <v>3800</v>
      </c>
      <c r="U78">
        <v>3850</v>
      </c>
      <c r="V78">
        <v>77</v>
      </c>
      <c r="W78">
        <f t="shared" si="2"/>
        <v>8465.4283333333315</v>
      </c>
      <c r="X78">
        <f t="shared" si="3"/>
        <v>0.84654283333333313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8780</v>
      </c>
      <c r="I79" s="4">
        <v>8790</v>
      </c>
      <c r="J79" s="4">
        <v>10</v>
      </c>
      <c r="K79" s="5">
        <v>8786.44</v>
      </c>
      <c r="L79" s="5">
        <v>4.7879500000000004</v>
      </c>
      <c r="M79" s="5">
        <v>518400</v>
      </c>
      <c r="N79" s="4">
        <v>2</v>
      </c>
      <c r="O79" s="4">
        <v>8790</v>
      </c>
      <c r="P79" s="4">
        <v>8780</v>
      </c>
      <c r="Q79" s="4">
        <v>8790</v>
      </c>
      <c r="T79">
        <v>3850</v>
      </c>
      <c r="U79">
        <v>3900</v>
      </c>
      <c r="V79">
        <v>78</v>
      </c>
      <c r="W79">
        <f t="shared" si="2"/>
        <v>8530.8633333333328</v>
      </c>
      <c r="X79">
        <f t="shared" si="3"/>
        <v>0.85308633333333328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8790</v>
      </c>
      <c r="I80" s="4">
        <v>8790</v>
      </c>
      <c r="J80" s="4">
        <v>0</v>
      </c>
      <c r="K80" s="5">
        <v>8790</v>
      </c>
      <c r="L80" s="5">
        <v>0</v>
      </c>
      <c r="M80" s="5">
        <v>131850</v>
      </c>
      <c r="N80" s="4">
        <v>1</v>
      </c>
      <c r="O80" s="4">
        <v>8790</v>
      </c>
      <c r="P80" s="4">
        <v>8790</v>
      </c>
      <c r="Q80" s="4">
        <v>8790</v>
      </c>
      <c r="T80">
        <v>3900</v>
      </c>
      <c r="U80">
        <v>3950</v>
      </c>
      <c r="V80">
        <v>79</v>
      </c>
      <c r="W80">
        <f t="shared" si="2"/>
        <v>8382.5</v>
      </c>
      <c r="X80">
        <f t="shared" si="3"/>
        <v>0.83825000000000005</v>
      </c>
    </row>
    <row r="81" spans="2:17">
      <c r="B81" t="s">
        <v>34</v>
      </c>
      <c r="E81" s="4">
        <v>1</v>
      </c>
      <c r="F81" s="4">
        <v>4965254</v>
      </c>
      <c r="G81" s="5">
        <v>0.71314699999999998</v>
      </c>
      <c r="H81" s="4">
        <v>0</v>
      </c>
      <c r="I81" s="4">
        <v>9490</v>
      </c>
      <c r="J81" s="4">
        <v>9490</v>
      </c>
      <c r="K81" s="5">
        <v>3882.27</v>
      </c>
      <c r="L81" s="5">
        <v>2492.5300000000002</v>
      </c>
      <c r="M81" s="5">
        <v>19276500000</v>
      </c>
      <c r="N81" s="4">
        <v>160</v>
      </c>
      <c r="O81" s="4">
        <v>1340</v>
      </c>
      <c r="P81" s="4">
        <v>7020</v>
      </c>
      <c r="Q81" s="4">
        <v>3980</v>
      </c>
    </row>
    <row r="82" spans="2:17">
      <c r="E82" s="4">
        <v>2</v>
      </c>
      <c r="F82" s="4">
        <v>1506506</v>
      </c>
      <c r="G82" s="5">
        <v>0.21637600000000001</v>
      </c>
      <c r="H82" s="4">
        <v>0</v>
      </c>
      <c r="I82" s="4">
        <v>9490</v>
      </c>
      <c r="J82" s="4">
        <v>9490</v>
      </c>
      <c r="K82" s="5">
        <v>5990.5</v>
      </c>
      <c r="L82" s="5">
        <v>2023.48</v>
      </c>
      <c r="M82" s="5">
        <v>9024720000</v>
      </c>
      <c r="N82" s="4">
        <v>140</v>
      </c>
      <c r="O82" s="4">
        <v>1340</v>
      </c>
      <c r="P82" s="4">
        <v>3742</v>
      </c>
      <c r="Q82" s="4">
        <v>6490</v>
      </c>
    </row>
    <row r="83" spans="2:17">
      <c r="E83" s="4">
        <v>3</v>
      </c>
      <c r="F83" s="4">
        <v>1093829</v>
      </c>
      <c r="G83" s="5">
        <v>0.15710399999999999</v>
      </c>
      <c r="H83" s="4">
        <v>0</v>
      </c>
      <c r="I83" s="4">
        <v>9490</v>
      </c>
      <c r="J83" s="4">
        <v>9490</v>
      </c>
      <c r="K83" s="5">
        <v>6371.67</v>
      </c>
      <c r="L83" s="5">
        <v>1873.52</v>
      </c>
      <c r="M83" s="5">
        <v>6969510000</v>
      </c>
      <c r="N83" s="4">
        <v>155</v>
      </c>
      <c r="O83" s="4">
        <v>1340</v>
      </c>
      <c r="P83" s="4">
        <v>7370</v>
      </c>
      <c r="Q83" s="4">
        <v>6830</v>
      </c>
    </row>
    <row r="84" spans="2:17">
      <c r="E84" s="4">
        <v>4</v>
      </c>
      <c r="F84" s="4">
        <v>864477</v>
      </c>
      <c r="G84" s="5">
        <v>0.124163</v>
      </c>
      <c r="H84" s="4">
        <v>0</v>
      </c>
      <c r="I84" s="4">
        <v>9490</v>
      </c>
      <c r="J84" s="4">
        <v>9490</v>
      </c>
      <c r="K84" s="5">
        <v>6482.56</v>
      </c>
      <c r="L84" s="5">
        <v>1855.79</v>
      </c>
      <c r="M84" s="5">
        <v>5604030000</v>
      </c>
      <c r="N84" s="4">
        <v>161</v>
      </c>
      <c r="O84" s="4">
        <v>1340</v>
      </c>
      <c r="P84" s="4">
        <v>7400</v>
      </c>
      <c r="Q84" s="4">
        <v>6980</v>
      </c>
    </row>
    <row r="85" spans="2:17">
      <c r="E85" s="4">
        <v>5</v>
      </c>
      <c r="F85" s="4">
        <v>753090</v>
      </c>
      <c r="G85" s="5">
        <v>0.108164</v>
      </c>
      <c r="H85" s="4">
        <v>0</v>
      </c>
      <c r="I85" s="4">
        <v>9490</v>
      </c>
      <c r="J85" s="4">
        <v>9490</v>
      </c>
      <c r="K85" s="5">
        <v>6761.98</v>
      </c>
      <c r="L85" s="5">
        <v>1761.65</v>
      </c>
      <c r="M85" s="5">
        <v>5092380000</v>
      </c>
      <c r="N85" s="4">
        <v>161</v>
      </c>
      <c r="O85" s="4">
        <v>1340</v>
      </c>
      <c r="P85" s="4">
        <v>7790</v>
      </c>
      <c r="Q85" s="4">
        <v>7190</v>
      </c>
    </row>
    <row r="86" spans="2:17">
      <c r="E86" s="4">
        <v>6</v>
      </c>
      <c r="F86" s="4">
        <v>625044</v>
      </c>
      <c r="G86" s="5">
        <v>8.9773500000000006E-2</v>
      </c>
      <c r="H86" s="4">
        <v>0</v>
      </c>
      <c r="I86" s="4">
        <v>9490</v>
      </c>
      <c r="J86" s="4">
        <v>9490</v>
      </c>
      <c r="K86" s="5">
        <v>6979.75</v>
      </c>
      <c r="L86" s="5">
        <v>1754.57</v>
      </c>
      <c r="M86" s="5">
        <v>4362650000</v>
      </c>
      <c r="N86" s="4">
        <v>163</v>
      </c>
      <c r="O86" s="4">
        <v>7290</v>
      </c>
      <c r="P86" s="4">
        <v>5740</v>
      </c>
      <c r="Q86" s="4">
        <v>7350</v>
      </c>
    </row>
    <row r="87" spans="2:17">
      <c r="E87" s="4">
        <v>7</v>
      </c>
      <c r="F87" s="4">
        <v>566549</v>
      </c>
      <c r="G87" s="5">
        <v>8.1372E-2</v>
      </c>
      <c r="H87" s="4">
        <v>0</v>
      </c>
      <c r="I87" s="4">
        <v>9490</v>
      </c>
      <c r="J87" s="4">
        <v>9490</v>
      </c>
      <c r="K87" s="5">
        <v>7147.56</v>
      </c>
      <c r="L87" s="5">
        <v>1685.19</v>
      </c>
      <c r="M87" s="5">
        <v>4049440000</v>
      </c>
      <c r="N87" s="4">
        <v>157</v>
      </c>
      <c r="O87" s="4">
        <v>1340</v>
      </c>
      <c r="P87" s="4">
        <v>8050</v>
      </c>
      <c r="Q87" s="4">
        <v>7530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9490</v>
      </c>
      <c r="J88" s="4">
        <v>9490</v>
      </c>
      <c r="K88" s="5">
        <v>7281.69</v>
      </c>
      <c r="L88" s="5">
        <v>1588.78</v>
      </c>
      <c r="M88" s="5">
        <v>3728770000</v>
      </c>
      <c r="N88" s="4">
        <v>158</v>
      </c>
      <c r="O88" s="4">
        <v>1340</v>
      </c>
      <c r="P88" s="4">
        <v>5640</v>
      </c>
      <c r="Q88" s="4">
        <v>7610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9490</v>
      </c>
      <c r="J89" s="4">
        <v>9490</v>
      </c>
      <c r="K89" s="5">
        <v>7416.94</v>
      </c>
      <c r="L89" s="5">
        <v>1461.53</v>
      </c>
      <c r="M89" s="5">
        <v>3590540000</v>
      </c>
      <c r="N89" s="4">
        <v>160</v>
      </c>
      <c r="O89" s="4">
        <v>7800</v>
      </c>
      <c r="P89" s="4">
        <v>6810</v>
      </c>
      <c r="Q89" s="4">
        <v>7680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9490</v>
      </c>
      <c r="J90" s="4">
        <v>9490</v>
      </c>
      <c r="K90" s="5">
        <v>7480.67</v>
      </c>
      <c r="L90" s="5">
        <v>1382.07</v>
      </c>
      <c r="M90" s="5">
        <v>3337420000</v>
      </c>
      <c r="N90" s="4">
        <v>159</v>
      </c>
      <c r="O90" s="4">
        <v>8540</v>
      </c>
      <c r="P90" s="4">
        <v>6550</v>
      </c>
      <c r="Q90" s="4">
        <v>7760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9490</v>
      </c>
      <c r="J91" s="4">
        <v>9490</v>
      </c>
      <c r="K91" s="5">
        <v>7525.7</v>
      </c>
      <c r="L91" s="5">
        <v>1305.78</v>
      </c>
      <c r="M91" s="5">
        <v>3073170000</v>
      </c>
      <c r="N91" s="4">
        <v>155</v>
      </c>
      <c r="O91" s="4">
        <v>8540</v>
      </c>
      <c r="P91" s="4">
        <v>9000</v>
      </c>
      <c r="Q91" s="4">
        <v>7800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9490</v>
      </c>
      <c r="J92" s="4">
        <v>9490</v>
      </c>
      <c r="K92" s="5">
        <v>7570.11</v>
      </c>
      <c r="L92" s="5">
        <v>1220.46</v>
      </c>
      <c r="M92" s="5">
        <v>2865550000</v>
      </c>
      <c r="N92" s="4">
        <v>149</v>
      </c>
      <c r="O92" s="4">
        <v>7800</v>
      </c>
      <c r="P92" s="4">
        <v>7360</v>
      </c>
      <c r="Q92" s="4">
        <v>7800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9490</v>
      </c>
      <c r="J93" s="4">
        <v>9490</v>
      </c>
      <c r="K93" s="5">
        <v>7607.63</v>
      </c>
      <c r="L93" s="5">
        <v>1153.21</v>
      </c>
      <c r="M93" s="5">
        <v>2764860000</v>
      </c>
      <c r="N93" s="4">
        <v>148</v>
      </c>
      <c r="O93" s="4">
        <v>7800</v>
      </c>
      <c r="P93" s="4">
        <v>5870</v>
      </c>
      <c r="Q93" s="4">
        <v>7800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9130</v>
      </c>
      <c r="J94" s="4">
        <v>9130</v>
      </c>
      <c r="K94" s="5">
        <v>7656.9</v>
      </c>
      <c r="L94" s="5">
        <v>1108.3800000000001</v>
      </c>
      <c r="M94" s="5">
        <v>2680030000</v>
      </c>
      <c r="N94" s="4">
        <v>145</v>
      </c>
      <c r="O94" s="4">
        <v>8080</v>
      </c>
      <c r="P94" s="4">
        <v>6820</v>
      </c>
      <c r="Q94" s="4">
        <v>7840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9130</v>
      </c>
      <c r="J95" s="4">
        <v>9130</v>
      </c>
      <c r="K95" s="5">
        <v>7702.35</v>
      </c>
      <c r="L95" s="5">
        <v>1022.34</v>
      </c>
      <c r="M95" s="5">
        <v>2584450000</v>
      </c>
      <c r="N95" s="4">
        <v>144</v>
      </c>
      <c r="O95" s="4">
        <v>8080</v>
      </c>
      <c r="P95" s="4">
        <v>8620</v>
      </c>
      <c r="Q95" s="4">
        <v>7870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9130</v>
      </c>
      <c r="J96" s="4">
        <v>9130</v>
      </c>
      <c r="K96" s="5">
        <v>7726.24</v>
      </c>
      <c r="L96" s="5">
        <v>975.26400000000001</v>
      </c>
      <c r="M96" s="5">
        <v>2439280000</v>
      </c>
      <c r="N96" s="4">
        <v>144</v>
      </c>
      <c r="O96" s="4">
        <v>8080</v>
      </c>
      <c r="P96" s="4">
        <v>6490</v>
      </c>
      <c r="Q96" s="4">
        <v>7900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9220</v>
      </c>
      <c r="J97" s="4">
        <v>9220</v>
      </c>
      <c r="K97" s="5">
        <v>7744.6</v>
      </c>
      <c r="L97" s="5">
        <v>954.57600000000002</v>
      </c>
      <c r="M97" s="5">
        <v>2347270000</v>
      </c>
      <c r="N97" s="4">
        <v>142</v>
      </c>
      <c r="O97" s="4">
        <v>8070</v>
      </c>
      <c r="P97" s="4">
        <v>6490</v>
      </c>
      <c r="Q97" s="4">
        <v>7930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9220</v>
      </c>
      <c r="J98" s="4">
        <v>9220</v>
      </c>
      <c r="K98" s="5">
        <v>7758.22</v>
      </c>
      <c r="L98" s="5">
        <v>938.12300000000005</v>
      </c>
      <c r="M98" s="5">
        <v>2269100000</v>
      </c>
      <c r="N98" s="4">
        <v>146</v>
      </c>
      <c r="O98" s="4">
        <v>8070</v>
      </c>
      <c r="P98" s="4">
        <v>6340</v>
      </c>
      <c r="Q98" s="4">
        <v>7940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9220</v>
      </c>
      <c r="J99" s="4">
        <v>9220</v>
      </c>
      <c r="K99" s="5">
        <v>7787.72</v>
      </c>
      <c r="L99" s="5">
        <v>906.50900000000001</v>
      </c>
      <c r="M99" s="5">
        <v>2198900000</v>
      </c>
      <c r="N99" s="4">
        <v>141</v>
      </c>
      <c r="O99" s="4">
        <v>8070</v>
      </c>
      <c r="P99" s="4">
        <v>6880</v>
      </c>
      <c r="Q99" s="4">
        <v>7980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9220</v>
      </c>
      <c r="J100" s="4">
        <v>9220</v>
      </c>
      <c r="K100" s="5">
        <v>7820.2</v>
      </c>
      <c r="L100" s="5">
        <v>872.375</v>
      </c>
      <c r="M100" s="5">
        <v>2155860000</v>
      </c>
      <c r="N100" s="4">
        <v>140</v>
      </c>
      <c r="O100" s="4">
        <v>8070</v>
      </c>
      <c r="P100" s="4">
        <v>8190</v>
      </c>
      <c r="Q100" s="4">
        <v>7980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9220</v>
      </c>
      <c r="J101" s="4">
        <v>9220</v>
      </c>
      <c r="K101" s="5">
        <v>7842.42</v>
      </c>
      <c r="L101" s="5">
        <v>820.50199999999995</v>
      </c>
      <c r="M101" s="5">
        <v>2085380000</v>
      </c>
      <c r="N101" s="4">
        <v>142</v>
      </c>
      <c r="O101" s="4">
        <v>8070</v>
      </c>
      <c r="P101" s="4">
        <v>8680</v>
      </c>
      <c r="Q101" s="4">
        <v>8000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9220</v>
      </c>
      <c r="J102" s="4">
        <v>9220</v>
      </c>
      <c r="K102" s="5">
        <v>7861.87</v>
      </c>
      <c r="L102" s="5">
        <v>788.62800000000004</v>
      </c>
      <c r="M102" s="5">
        <v>2021710000</v>
      </c>
      <c r="N102" s="4">
        <v>141</v>
      </c>
      <c r="O102" s="4">
        <v>8070</v>
      </c>
      <c r="P102" s="4">
        <v>5350</v>
      </c>
      <c r="Q102" s="4">
        <v>8010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9220</v>
      </c>
      <c r="J103" s="4">
        <v>9220</v>
      </c>
      <c r="K103" s="5">
        <v>7879.41</v>
      </c>
      <c r="L103" s="5">
        <v>763.12</v>
      </c>
      <c r="M103" s="5">
        <v>1974890000</v>
      </c>
      <c r="N103" s="4">
        <v>138</v>
      </c>
      <c r="O103" s="4">
        <v>8070</v>
      </c>
      <c r="P103" s="4">
        <v>6260</v>
      </c>
      <c r="Q103" s="4">
        <v>8030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9220</v>
      </c>
      <c r="J104" s="4">
        <v>9220</v>
      </c>
      <c r="K104" s="5">
        <v>7894.69</v>
      </c>
      <c r="L104" s="5">
        <v>753.88800000000003</v>
      </c>
      <c r="M104" s="5">
        <v>1950390000</v>
      </c>
      <c r="N104" s="4">
        <v>133</v>
      </c>
      <c r="O104" s="4">
        <v>8070</v>
      </c>
      <c r="P104" s="4">
        <v>7540</v>
      </c>
      <c r="Q104" s="4">
        <v>8040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9220</v>
      </c>
      <c r="J105" s="4">
        <v>9220</v>
      </c>
      <c r="K105" s="5">
        <v>7905.83</v>
      </c>
      <c r="L105" s="5">
        <v>740.45299999999997</v>
      </c>
      <c r="M105" s="5">
        <v>1926930000</v>
      </c>
      <c r="N105" s="4">
        <v>132</v>
      </c>
      <c r="O105" s="4">
        <v>8070</v>
      </c>
      <c r="P105" s="4">
        <v>7130</v>
      </c>
      <c r="Q105" s="4">
        <v>8060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9220</v>
      </c>
      <c r="J106" s="4">
        <v>9220</v>
      </c>
      <c r="K106" s="5">
        <v>7919.28</v>
      </c>
      <c r="L106" s="5">
        <v>696.15499999999997</v>
      </c>
      <c r="M106" s="5">
        <v>1904730000</v>
      </c>
      <c r="N106" s="4">
        <v>129</v>
      </c>
      <c r="O106" s="4">
        <v>8310</v>
      </c>
      <c r="P106" s="4">
        <v>8270</v>
      </c>
      <c r="Q106" s="4">
        <v>8060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9220</v>
      </c>
      <c r="J107" s="4">
        <v>9220</v>
      </c>
      <c r="K107" s="5">
        <v>7923.13</v>
      </c>
      <c r="L107" s="5">
        <v>679.89400000000001</v>
      </c>
      <c r="M107" s="5">
        <v>1867180000</v>
      </c>
      <c r="N107" s="4">
        <v>126</v>
      </c>
      <c r="O107" s="4">
        <v>8310</v>
      </c>
      <c r="P107" s="4">
        <v>7200</v>
      </c>
      <c r="Q107" s="4">
        <v>8060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9220</v>
      </c>
      <c r="J108" s="4">
        <v>9220</v>
      </c>
      <c r="K108" s="5">
        <v>7939.67</v>
      </c>
      <c r="L108" s="5">
        <v>652.68100000000004</v>
      </c>
      <c r="M108" s="5">
        <v>1849350000</v>
      </c>
      <c r="N108" s="4">
        <v>126</v>
      </c>
      <c r="O108" s="4">
        <v>8310</v>
      </c>
      <c r="P108" s="4">
        <v>7750</v>
      </c>
      <c r="Q108" s="4">
        <v>8070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9220</v>
      </c>
      <c r="J109" s="4">
        <v>9220</v>
      </c>
      <c r="K109" s="5">
        <v>7953.17</v>
      </c>
      <c r="L109" s="5">
        <v>634.42399999999998</v>
      </c>
      <c r="M109" s="5">
        <v>1810790000</v>
      </c>
      <c r="N109" s="4">
        <v>123</v>
      </c>
      <c r="O109" s="4">
        <v>8310</v>
      </c>
      <c r="P109" s="4">
        <v>7750</v>
      </c>
      <c r="Q109" s="4">
        <v>8070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9220</v>
      </c>
      <c r="J110" s="4">
        <v>9220</v>
      </c>
      <c r="K110" s="5">
        <v>7957.28</v>
      </c>
      <c r="L110" s="5">
        <v>612.16999999999996</v>
      </c>
      <c r="M110" s="5">
        <v>1763110000</v>
      </c>
      <c r="N110" s="4">
        <v>123</v>
      </c>
      <c r="O110" s="4">
        <v>8310</v>
      </c>
      <c r="P110" s="4">
        <v>7140</v>
      </c>
      <c r="Q110" s="4">
        <v>8070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6190</v>
      </c>
      <c r="I111" s="4">
        <v>9220</v>
      </c>
      <c r="J111" s="4">
        <v>3030</v>
      </c>
      <c r="K111" s="5">
        <v>7959.35</v>
      </c>
      <c r="L111" s="5">
        <v>604.65599999999995</v>
      </c>
      <c r="M111" s="5">
        <v>1719780000</v>
      </c>
      <c r="N111" s="4">
        <v>119</v>
      </c>
      <c r="O111" s="4">
        <v>8310</v>
      </c>
      <c r="P111" s="4">
        <v>7480</v>
      </c>
      <c r="Q111" s="4">
        <v>8070</v>
      </c>
    </row>
    <row r="112" spans="5:17">
      <c r="E112" s="4">
        <v>32</v>
      </c>
      <c r="F112" s="4">
        <v>212406</v>
      </c>
      <c r="G112" s="5">
        <v>3.05074E-2</v>
      </c>
      <c r="H112" s="4">
        <v>6190</v>
      </c>
      <c r="I112" s="4">
        <v>9220</v>
      </c>
      <c r="J112" s="4">
        <v>3030</v>
      </c>
      <c r="K112" s="5">
        <v>7963.82</v>
      </c>
      <c r="L112" s="5">
        <v>601.14700000000005</v>
      </c>
      <c r="M112" s="5">
        <v>1691560000</v>
      </c>
      <c r="N112" s="4">
        <v>120</v>
      </c>
      <c r="O112" s="4">
        <v>8310</v>
      </c>
      <c r="P112" s="4">
        <v>8820</v>
      </c>
      <c r="Q112" s="4">
        <v>8070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6190</v>
      </c>
      <c r="I113" s="4">
        <v>9220</v>
      </c>
      <c r="J113" s="4">
        <v>3030</v>
      </c>
      <c r="K113" s="5">
        <v>7968.48</v>
      </c>
      <c r="L113" s="5">
        <v>593.53700000000003</v>
      </c>
      <c r="M113" s="5">
        <v>1665740000</v>
      </c>
      <c r="N113" s="4">
        <v>116</v>
      </c>
      <c r="O113" s="4">
        <v>8310</v>
      </c>
      <c r="P113" s="4">
        <v>6620</v>
      </c>
      <c r="Q113" s="4">
        <v>8070</v>
      </c>
    </row>
    <row r="114" spans="5:17">
      <c r="E114" s="4">
        <v>34</v>
      </c>
      <c r="F114" s="4">
        <v>207640</v>
      </c>
      <c r="G114" s="5">
        <v>2.98228E-2</v>
      </c>
      <c r="H114" s="4">
        <v>6190</v>
      </c>
      <c r="I114" s="4">
        <v>9220</v>
      </c>
      <c r="J114" s="4">
        <v>3030</v>
      </c>
      <c r="K114" s="5">
        <v>7976.22</v>
      </c>
      <c r="L114" s="5">
        <v>584.86500000000001</v>
      </c>
      <c r="M114" s="5">
        <v>1656180000</v>
      </c>
      <c r="N114" s="4">
        <v>116</v>
      </c>
      <c r="O114" s="4">
        <v>8310</v>
      </c>
      <c r="P114" s="4">
        <v>8740</v>
      </c>
      <c r="Q114" s="4">
        <v>8070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6190</v>
      </c>
      <c r="I115" s="4">
        <v>9220</v>
      </c>
      <c r="J115" s="4">
        <v>3030</v>
      </c>
      <c r="K115" s="5">
        <v>7981.62</v>
      </c>
      <c r="L115" s="5">
        <v>579.36900000000003</v>
      </c>
      <c r="M115" s="5">
        <v>1645760000</v>
      </c>
      <c r="N115" s="4">
        <v>117</v>
      </c>
      <c r="O115" s="4">
        <v>8310</v>
      </c>
      <c r="P115" s="4">
        <v>7470</v>
      </c>
      <c r="Q115" s="4">
        <v>8070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6190</v>
      </c>
      <c r="I116" s="4">
        <v>9220</v>
      </c>
      <c r="J116" s="4">
        <v>3030</v>
      </c>
      <c r="K116" s="5">
        <v>7989.3</v>
      </c>
      <c r="L116" s="5">
        <v>573.34100000000001</v>
      </c>
      <c r="M116" s="5">
        <v>1625310000</v>
      </c>
      <c r="N116" s="4">
        <v>116</v>
      </c>
      <c r="O116" s="4">
        <v>8310</v>
      </c>
      <c r="P116" s="4">
        <v>7470</v>
      </c>
      <c r="Q116" s="4">
        <v>8070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6190</v>
      </c>
      <c r="I117" s="4">
        <v>9220</v>
      </c>
      <c r="J117" s="4">
        <v>3030</v>
      </c>
      <c r="K117" s="5">
        <v>7994.38</v>
      </c>
      <c r="L117" s="5">
        <v>571.80700000000002</v>
      </c>
      <c r="M117" s="5">
        <v>1601950000</v>
      </c>
      <c r="N117" s="4">
        <v>115</v>
      </c>
      <c r="O117" s="4">
        <v>8310</v>
      </c>
      <c r="P117" s="4">
        <v>7470</v>
      </c>
      <c r="Q117" s="4">
        <v>8080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6190</v>
      </c>
      <c r="I118" s="4">
        <v>9220</v>
      </c>
      <c r="J118" s="4">
        <v>3030</v>
      </c>
      <c r="K118" s="5">
        <v>8003.1</v>
      </c>
      <c r="L118" s="5">
        <v>569.35400000000004</v>
      </c>
      <c r="M118" s="5">
        <v>1567320000</v>
      </c>
      <c r="N118" s="4">
        <v>113</v>
      </c>
      <c r="O118" s="4">
        <v>8310</v>
      </c>
      <c r="P118" s="4">
        <v>7470</v>
      </c>
      <c r="Q118" s="4">
        <v>8080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6190</v>
      </c>
      <c r="I119" s="4">
        <v>9220</v>
      </c>
      <c r="J119" s="4">
        <v>3030</v>
      </c>
      <c r="K119" s="5">
        <v>8017.5</v>
      </c>
      <c r="L119" s="5">
        <v>553.92999999999995</v>
      </c>
      <c r="M119" s="5">
        <v>1527320000</v>
      </c>
      <c r="N119" s="4">
        <v>108</v>
      </c>
      <c r="O119" s="4">
        <v>8310</v>
      </c>
      <c r="P119" s="4">
        <v>7240</v>
      </c>
      <c r="Q119" s="4">
        <v>8080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6190</v>
      </c>
      <c r="I120" s="4">
        <v>9220</v>
      </c>
      <c r="J120" s="4">
        <v>3030</v>
      </c>
      <c r="K120" s="5">
        <v>8029.23</v>
      </c>
      <c r="L120" s="5">
        <v>544.24199999999996</v>
      </c>
      <c r="M120" s="5">
        <v>1500570000</v>
      </c>
      <c r="N120" s="4">
        <v>106</v>
      </c>
      <c r="O120" s="4">
        <v>8450</v>
      </c>
      <c r="P120" s="4">
        <v>7060</v>
      </c>
      <c r="Q120" s="4">
        <v>8080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6190</v>
      </c>
      <c r="I121" s="4">
        <v>9220</v>
      </c>
      <c r="J121" s="4">
        <v>3030</v>
      </c>
      <c r="K121" s="5">
        <v>8038.7</v>
      </c>
      <c r="L121" s="5">
        <v>536.58000000000004</v>
      </c>
      <c r="M121" s="5">
        <v>1451270000</v>
      </c>
      <c r="N121" s="4">
        <v>103</v>
      </c>
      <c r="O121" s="4">
        <v>8450</v>
      </c>
      <c r="P121" s="4">
        <v>7930</v>
      </c>
      <c r="Q121" s="4">
        <v>8090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6190</v>
      </c>
      <c r="I122" s="4">
        <v>9220</v>
      </c>
      <c r="J122" s="4">
        <v>3030</v>
      </c>
      <c r="K122" s="5">
        <v>8053.48</v>
      </c>
      <c r="L122" s="5">
        <v>526.80399999999997</v>
      </c>
      <c r="M122" s="5">
        <v>1393510000</v>
      </c>
      <c r="N122" s="4">
        <v>102</v>
      </c>
      <c r="O122" s="4">
        <v>8450</v>
      </c>
      <c r="P122" s="4">
        <v>8400</v>
      </c>
      <c r="Q122" s="4">
        <v>8090</v>
      </c>
    </row>
    <row r="123" spans="5:17">
      <c r="E123" s="4">
        <v>43</v>
      </c>
      <c r="F123" s="4">
        <v>165879</v>
      </c>
      <c r="G123" s="5">
        <v>2.38248E-2</v>
      </c>
      <c r="H123" s="4">
        <v>6190</v>
      </c>
      <c r="I123" s="4">
        <v>9220</v>
      </c>
      <c r="J123" s="4">
        <v>3030</v>
      </c>
      <c r="K123" s="5">
        <v>8062.95</v>
      </c>
      <c r="L123" s="5">
        <v>519.77800000000002</v>
      </c>
      <c r="M123" s="5">
        <v>1337470000</v>
      </c>
      <c r="N123" s="4">
        <v>101</v>
      </c>
      <c r="O123" s="4">
        <v>8450</v>
      </c>
      <c r="P123" s="4">
        <v>8400</v>
      </c>
      <c r="Q123" s="4">
        <v>8090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6342</v>
      </c>
      <c r="I124" s="4">
        <v>9220</v>
      </c>
      <c r="J124" s="4">
        <v>2878</v>
      </c>
      <c r="K124" s="5">
        <v>8074.03</v>
      </c>
      <c r="L124" s="5">
        <v>514.39300000000003</v>
      </c>
      <c r="M124" s="5">
        <v>1286610000</v>
      </c>
      <c r="N124" s="4">
        <v>94</v>
      </c>
      <c r="O124" s="4">
        <v>8450</v>
      </c>
      <c r="P124" s="4">
        <v>7510</v>
      </c>
      <c r="Q124" s="4">
        <v>8100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6342</v>
      </c>
      <c r="I125" s="4">
        <v>9220</v>
      </c>
      <c r="J125" s="4">
        <v>2878</v>
      </c>
      <c r="K125" s="5">
        <v>8086.36</v>
      </c>
      <c r="L125" s="5">
        <v>510.33199999999999</v>
      </c>
      <c r="M125" s="5">
        <v>1232140000</v>
      </c>
      <c r="N125" s="4">
        <v>92</v>
      </c>
      <c r="O125" s="4">
        <v>8290</v>
      </c>
      <c r="P125" s="4">
        <v>8620</v>
      </c>
      <c r="Q125" s="4">
        <v>8110</v>
      </c>
    </row>
    <row r="126" spans="5:17">
      <c r="E126" s="4">
        <v>46</v>
      </c>
      <c r="F126" s="4">
        <v>144773</v>
      </c>
      <c r="G126" s="5">
        <v>2.07934E-2</v>
      </c>
      <c r="H126" s="4">
        <v>6342</v>
      </c>
      <c r="I126" s="4">
        <v>9220</v>
      </c>
      <c r="J126" s="4">
        <v>2878</v>
      </c>
      <c r="K126" s="5">
        <v>8096.77</v>
      </c>
      <c r="L126" s="5">
        <v>508.38099999999997</v>
      </c>
      <c r="M126" s="5">
        <v>1172190000</v>
      </c>
      <c r="N126" s="4">
        <v>91</v>
      </c>
      <c r="O126" s="4">
        <v>8290</v>
      </c>
      <c r="P126" s="4">
        <v>8850</v>
      </c>
      <c r="Q126" s="4">
        <v>8110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6342</v>
      </c>
      <c r="I127" s="4">
        <v>9220</v>
      </c>
      <c r="J127" s="4">
        <v>2878</v>
      </c>
      <c r="K127" s="5">
        <v>8112.25</v>
      </c>
      <c r="L127" s="5">
        <v>504.548</v>
      </c>
      <c r="M127" s="5">
        <v>1120110000</v>
      </c>
      <c r="N127" s="4">
        <v>90</v>
      </c>
      <c r="O127" s="4">
        <v>8290</v>
      </c>
      <c r="P127" s="4">
        <v>7040</v>
      </c>
      <c r="Q127" s="4">
        <v>8110</v>
      </c>
    </row>
    <row r="128" spans="5:17">
      <c r="E128" s="4">
        <v>48</v>
      </c>
      <c r="F128" s="4">
        <v>130322</v>
      </c>
      <c r="G128" s="5">
        <v>1.87178E-2</v>
      </c>
      <c r="H128" s="4">
        <v>6342</v>
      </c>
      <c r="I128" s="4">
        <v>9220</v>
      </c>
      <c r="J128" s="4">
        <v>2878</v>
      </c>
      <c r="K128" s="5">
        <v>8132</v>
      </c>
      <c r="L128" s="5">
        <v>499.48200000000003</v>
      </c>
      <c r="M128" s="5">
        <v>1059780000</v>
      </c>
      <c r="N128" s="4">
        <v>86</v>
      </c>
      <c r="O128" s="4">
        <v>8290</v>
      </c>
      <c r="P128" s="4">
        <v>7280</v>
      </c>
      <c r="Q128" s="4">
        <v>8130</v>
      </c>
    </row>
    <row r="129" spans="5:17">
      <c r="E129" s="4">
        <v>49</v>
      </c>
      <c r="F129" s="4">
        <v>123826</v>
      </c>
      <c r="G129" s="5">
        <v>1.77848E-2</v>
      </c>
      <c r="H129" s="4">
        <v>6342</v>
      </c>
      <c r="I129" s="4">
        <v>9220</v>
      </c>
      <c r="J129" s="4">
        <v>2878</v>
      </c>
      <c r="K129" s="5">
        <v>8144.24</v>
      </c>
      <c r="L129" s="5">
        <v>497.26600000000002</v>
      </c>
      <c r="M129" s="5">
        <v>1008470000</v>
      </c>
      <c r="N129" s="4">
        <v>84</v>
      </c>
      <c r="O129" s="4">
        <v>8290</v>
      </c>
      <c r="P129" s="4">
        <v>7630</v>
      </c>
      <c r="Q129" s="4">
        <v>8130</v>
      </c>
    </row>
    <row r="130" spans="5:17">
      <c r="E130" s="4">
        <v>50</v>
      </c>
      <c r="F130" s="4">
        <v>118095</v>
      </c>
      <c r="G130" s="5">
        <v>1.69617E-2</v>
      </c>
      <c r="H130" s="4">
        <v>6342</v>
      </c>
      <c r="I130" s="4">
        <v>9220</v>
      </c>
      <c r="J130" s="4">
        <v>2878</v>
      </c>
      <c r="K130" s="5">
        <v>8158.35</v>
      </c>
      <c r="L130" s="5">
        <v>486.78199999999998</v>
      </c>
      <c r="M130" s="5">
        <v>963461000</v>
      </c>
      <c r="N130" s="4">
        <v>80</v>
      </c>
      <c r="O130" s="4">
        <v>8290</v>
      </c>
      <c r="P130" s="4">
        <v>6342</v>
      </c>
      <c r="Q130" s="4">
        <v>8130</v>
      </c>
    </row>
    <row r="131" spans="5:17">
      <c r="E131" s="4">
        <v>51</v>
      </c>
      <c r="F131" s="4">
        <v>114796</v>
      </c>
      <c r="G131" s="5">
        <v>1.64879E-2</v>
      </c>
      <c r="H131" s="4">
        <v>6550</v>
      </c>
      <c r="I131" s="4">
        <v>9220</v>
      </c>
      <c r="J131" s="4">
        <v>2670</v>
      </c>
      <c r="K131" s="5">
        <v>8165.1</v>
      </c>
      <c r="L131" s="5">
        <v>481.38900000000001</v>
      </c>
      <c r="M131" s="5">
        <v>937321000</v>
      </c>
      <c r="N131" s="4">
        <v>77</v>
      </c>
      <c r="O131" s="4">
        <v>8000</v>
      </c>
      <c r="P131" s="4">
        <v>7300</v>
      </c>
      <c r="Q131" s="4">
        <v>8130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6550</v>
      </c>
      <c r="I132" s="4">
        <v>9220</v>
      </c>
      <c r="J132" s="4">
        <v>2670</v>
      </c>
      <c r="K132" s="5">
        <v>8170.4</v>
      </c>
      <c r="L132" s="5">
        <v>472.80099999999999</v>
      </c>
      <c r="M132" s="5">
        <v>909962000</v>
      </c>
      <c r="N132" s="4">
        <v>74</v>
      </c>
      <c r="O132" s="4">
        <v>8000</v>
      </c>
      <c r="P132" s="4">
        <v>7440</v>
      </c>
      <c r="Q132" s="4">
        <v>8110</v>
      </c>
    </row>
    <row r="133" spans="5:17">
      <c r="E133" s="4">
        <v>53</v>
      </c>
      <c r="F133" s="4">
        <v>105587</v>
      </c>
      <c r="G133" s="5">
        <v>1.51652E-2</v>
      </c>
      <c r="H133" s="4">
        <v>6550</v>
      </c>
      <c r="I133" s="4">
        <v>9220</v>
      </c>
      <c r="J133" s="4">
        <v>2670</v>
      </c>
      <c r="K133" s="5">
        <v>8178.58</v>
      </c>
      <c r="L133" s="5">
        <v>466.43599999999998</v>
      </c>
      <c r="M133" s="5">
        <v>863552000</v>
      </c>
      <c r="N133" s="4">
        <v>73</v>
      </c>
      <c r="O133" s="4">
        <v>8000</v>
      </c>
      <c r="P133" s="4">
        <v>6610</v>
      </c>
      <c r="Q133" s="4">
        <v>8130</v>
      </c>
    </row>
    <row r="134" spans="5:17">
      <c r="E134" s="4">
        <v>54</v>
      </c>
      <c r="F134" s="4">
        <v>99403</v>
      </c>
      <c r="G134" s="5">
        <v>1.4277E-2</v>
      </c>
      <c r="H134" s="4">
        <v>6550</v>
      </c>
      <c r="I134" s="4">
        <v>9220</v>
      </c>
      <c r="J134" s="4">
        <v>2670</v>
      </c>
      <c r="K134" s="5">
        <v>8188.11</v>
      </c>
      <c r="L134" s="5">
        <v>453.40699999999998</v>
      </c>
      <c r="M134" s="5">
        <v>813923000</v>
      </c>
      <c r="N134" s="4">
        <v>68</v>
      </c>
      <c r="O134" s="4">
        <v>8430</v>
      </c>
      <c r="P134" s="4">
        <v>6990</v>
      </c>
      <c r="Q134" s="4">
        <v>8150</v>
      </c>
    </row>
    <row r="135" spans="5:17">
      <c r="E135" s="4">
        <v>55</v>
      </c>
      <c r="F135" s="4">
        <v>92018</v>
      </c>
      <c r="G135" s="5">
        <v>1.32163E-2</v>
      </c>
      <c r="H135" s="4">
        <v>6550</v>
      </c>
      <c r="I135" s="4">
        <v>9220</v>
      </c>
      <c r="J135" s="4">
        <v>2670</v>
      </c>
      <c r="K135" s="5">
        <v>8202.24</v>
      </c>
      <c r="L135" s="5">
        <v>442.48599999999999</v>
      </c>
      <c r="M135" s="5">
        <v>754754000</v>
      </c>
      <c r="N135" s="4">
        <v>68</v>
      </c>
      <c r="O135" s="4">
        <v>8430</v>
      </c>
      <c r="P135" s="4">
        <v>6990</v>
      </c>
      <c r="Q135" s="4">
        <v>8160</v>
      </c>
    </row>
    <row r="136" spans="5:17">
      <c r="E136" s="4">
        <v>56</v>
      </c>
      <c r="F136" s="4">
        <v>84737</v>
      </c>
      <c r="G136" s="5">
        <v>1.21706E-2</v>
      </c>
      <c r="H136" s="4">
        <v>6550</v>
      </c>
      <c r="I136" s="4">
        <v>9220</v>
      </c>
      <c r="J136" s="4">
        <v>2670</v>
      </c>
      <c r="K136" s="5">
        <v>8220.7999999999993</v>
      </c>
      <c r="L136" s="5">
        <v>431.57</v>
      </c>
      <c r="M136" s="5">
        <v>696606000</v>
      </c>
      <c r="N136" s="4">
        <v>67</v>
      </c>
      <c r="O136" s="4">
        <v>8430</v>
      </c>
      <c r="P136" s="4">
        <v>6990</v>
      </c>
      <c r="Q136" s="4">
        <v>8190</v>
      </c>
    </row>
    <row r="137" spans="5:17">
      <c r="E137" s="4">
        <v>57</v>
      </c>
      <c r="F137" s="4">
        <v>77854</v>
      </c>
      <c r="G137" s="5">
        <v>1.1181999999999999E-2</v>
      </c>
      <c r="H137" s="4">
        <v>6550</v>
      </c>
      <c r="I137" s="4">
        <v>9220</v>
      </c>
      <c r="J137" s="4">
        <v>2670</v>
      </c>
      <c r="K137" s="5">
        <v>8236.91</v>
      </c>
      <c r="L137" s="5">
        <v>420.536</v>
      </c>
      <c r="M137" s="5">
        <v>641276000</v>
      </c>
      <c r="N137" s="4">
        <v>63</v>
      </c>
      <c r="O137" s="4">
        <v>8430</v>
      </c>
      <c r="P137" s="4">
        <v>8370</v>
      </c>
      <c r="Q137" s="4">
        <v>8290</v>
      </c>
    </row>
    <row r="138" spans="5:17">
      <c r="E138" s="4">
        <v>58</v>
      </c>
      <c r="F138" s="4">
        <v>71855</v>
      </c>
      <c r="G138" s="5">
        <v>1.03204E-2</v>
      </c>
      <c r="H138" s="4">
        <v>6550</v>
      </c>
      <c r="I138" s="4">
        <v>9220</v>
      </c>
      <c r="J138" s="4">
        <v>2670</v>
      </c>
      <c r="K138" s="5">
        <v>8254.32</v>
      </c>
      <c r="L138" s="5">
        <v>405.44299999999998</v>
      </c>
      <c r="M138" s="5">
        <v>593114000</v>
      </c>
      <c r="N138" s="4">
        <v>61</v>
      </c>
      <c r="O138" s="4">
        <v>8430</v>
      </c>
      <c r="P138" s="4">
        <v>7810</v>
      </c>
      <c r="Q138" s="4">
        <v>8290</v>
      </c>
    </row>
    <row r="139" spans="5:17">
      <c r="E139" s="4">
        <v>59</v>
      </c>
      <c r="F139" s="4">
        <v>64621</v>
      </c>
      <c r="G139" s="5">
        <v>9.2813600000000007E-3</v>
      </c>
      <c r="H139" s="4">
        <v>6580</v>
      </c>
      <c r="I139" s="4">
        <v>9220</v>
      </c>
      <c r="J139" s="4">
        <v>2640</v>
      </c>
      <c r="K139" s="5">
        <v>8263.58</v>
      </c>
      <c r="L139" s="5">
        <v>395.36099999999999</v>
      </c>
      <c r="M139" s="5">
        <v>534001000</v>
      </c>
      <c r="N139" s="4">
        <v>58</v>
      </c>
      <c r="O139" s="4">
        <v>8430</v>
      </c>
      <c r="P139" s="4">
        <v>7890</v>
      </c>
      <c r="Q139" s="4">
        <v>8290</v>
      </c>
    </row>
    <row r="140" spans="5:17">
      <c r="E140" s="4">
        <v>60</v>
      </c>
      <c r="F140" s="4">
        <v>57162</v>
      </c>
      <c r="G140" s="5">
        <v>8.21004E-3</v>
      </c>
      <c r="H140" s="4">
        <v>6910</v>
      </c>
      <c r="I140" s="4">
        <v>9220</v>
      </c>
      <c r="J140" s="4">
        <v>2310</v>
      </c>
      <c r="K140" s="5">
        <v>8282.8700000000008</v>
      </c>
      <c r="L140" s="5">
        <v>373.58100000000002</v>
      </c>
      <c r="M140" s="5">
        <v>473465000</v>
      </c>
      <c r="N140" s="4">
        <v>53</v>
      </c>
      <c r="O140" s="4">
        <v>8430</v>
      </c>
      <c r="P140" s="4">
        <v>7900</v>
      </c>
      <c r="Q140" s="4">
        <v>8300</v>
      </c>
    </row>
    <row r="141" spans="5:17">
      <c r="E141" s="4">
        <v>61</v>
      </c>
      <c r="F141" s="4">
        <v>49337</v>
      </c>
      <c r="G141" s="5">
        <v>7.0861500000000003E-3</v>
      </c>
      <c r="H141" s="4">
        <v>6910</v>
      </c>
      <c r="I141" s="4">
        <v>8990</v>
      </c>
      <c r="J141" s="4">
        <v>2080</v>
      </c>
      <c r="K141" s="5">
        <v>8298.7800000000007</v>
      </c>
      <c r="L141" s="5">
        <v>357.15699999999998</v>
      </c>
      <c r="M141" s="5">
        <v>409437000</v>
      </c>
      <c r="N141" s="4">
        <v>49</v>
      </c>
      <c r="O141" s="4">
        <v>8430</v>
      </c>
      <c r="P141" s="4">
        <v>6910</v>
      </c>
      <c r="Q141" s="4">
        <v>8310</v>
      </c>
    </row>
    <row r="142" spans="5:17">
      <c r="E142" s="4">
        <v>62</v>
      </c>
      <c r="F142" s="4">
        <v>42776</v>
      </c>
      <c r="G142" s="5">
        <v>6.1438100000000004E-3</v>
      </c>
      <c r="H142" s="4">
        <v>7220</v>
      </c>
      <c r="I142" s="4">
        <v>8990</v>
      </c>
      <c r="J142" s="4">
        <v>1770</v>
      </c>
      <c r="K142" s="5">
        <v>8316.52</v>
      </c>
      <c r="L142" s="5">
        <v>353.53100000000001</v>
      </c>
      <c r="M142" s="5">
        <v>355748000</v>
      </c>
      <c r="N142" s="4">
        <v>48</v>
      </c>
      <c r="O142" s="4">
        <v>8430</v>
      </c>
      <c r="P142" s="4">
        <v>8610</v>
      </c>
      <c r="Q142" s="4">
        <v>8390</v>
      </c>
    </row>
    <row r="143" spans="5:17">
      <c r="E143" s="4">
        <v>63</v>
      </c>
      <c r="F143" s="4">
        <v>35511</v>
      </c>
      <c r="G143" s="5">
        <v>5.10036E-3</v>
      </c>
      <c r="H143" s="4">
        <v>7220</v>
      </c>
      <c r="I143" s="4">
        <v>8990</v>
      </c>
      <c r="J143" s="4">
        <v>1770</v>
      </c>
      <c r="K143" s="5">
        <v>8332.9599999999991</v>
      </c>
      <c r="L143" s="5">
        <v>350.30200000000002</v>
      </c>
      <c r="M143" s="5">
        <v>295912000</v>
      </c>
      <c r="N143" s="4">
        <v>46</v>
      </c>
      <c r="O143" s="4">
        <v>8430</v>
      </c>
      <c r="P143" s="4">
        <v>7560</v>
      </c>
      <c r="Q143" s="4">
        <v>8390</v>
      </c>
    </row>
    <row r="144" spans="5:17">
      <c r="E144" s="4">
        <v>64</v>
      </c>
      <c r="F144" s="4">
        <v>29543</v>
      </c>
      <c r="G144" s="5">
        <v>4.24319E-3</v>
      </c>
      <c r="H144" s="4">
        <v>7220</v>
      </c>
      <c r="I144" s="4">
        <v>8990</v>
      </c>
      <c r="J144" s="4">
        <v>1770</v>
      </c>
      <c r="K144" s="5">
        <v>8343.51</v>
      </c>
      <c r="L144" s="5">
        <v>341.67</v>
      </c>
      <c r="M144" s="5">
        <v>246492000</v>
      </c>
      <c r="N144" s="4">
        <v>46</v>
      </c>
      <c r="O144" s="4">
        <v>8430</v>
      </c>
      <c r="P144" s="4">
        <v>8150</v>
      </c>
      <c r="Q144" s="4">
        <v>8410</v>
      </c>
    </row>
    <row r="145" spans="2:17">
      <c r="E145" s="4">
        <v>65</v>
      </c>
      <c r="F145" s="4">
        <v>23703</v>
      </c>
      <c r="G145" s="5">
        <v>3.4044000000000001E-3</v>
      </c>
      <c r="H145" s="4">
        <v>7350</v>
      </c>
      <c r="I145" s="4">
        <v>8990</v>
      </c>
      <c r="J145" s="4">
        <v>1640</v>
      </c>
      <c r="K145" s="5">
        <v>8346.0400000000009</v>
      </c>
      <c r="L145" s="5">
        <v>341.71600000000001</v>
      </c>
      <c r="M145" s="5">
        <v>197826000</v>
      </c>
      <c r="N145" s="4">
        <v>42</v>
      </c>
      <c r="O145" s="4">
        <v>8430</v>
      </c>
      <c r="P145" s="4">
        <v>7490</v>
      </c>
      <c r="Q145" s="4">
        <v>8430</v>
      </c>
    </row>
    <row r="146" spans="2:17">
      <c r="E146" s="4">
        <v>66</v>
      </c>
      <c r="F146" s="4">
        <v>18772</v>
      </c>
      <c r="G146" s="5">
        <v>2.6961799999999998E-3</v>
      </c>
      <c r="H146" s="4">
        <v>7350</v>
      </c>
      <c r="I146" s="4">
        <v>8990</v>
      </c>
      <c r="J146" s="4">
        <v>1640</v>
      </c>
      <c r="K146" s="5">
        <v>8372.9599999999991</v>
      </c>
      <c r="L146" s="5">
        <v>336.33100000000002</v>
      </c>
      <c r="M146" s="5">
        <v>157177000</v>
      </c>
      <c r="N146" s="4">
        <v>39</v>
      </c>
      <c r="O146" s="4">
        <v>8430</v>
      </c>
      <c r="P146" s="4">
        <v>8990</v>
      </c>
      <c r="Q146" s="4">
        <v>8430</v>
      </c>
    </row>
    <row r="147" spans="2:17">
      <c r="E147" s="4">
        <v>67</v>
      </c>
      <c r="F147" s="4">
        <v>15198</v>
      </c>
      <c r="G147" s="5">
        <v>2.1828500000000001E-3</v>
      </c>
      <c r="H147" s="4">
        <v>7350</v>
      </c>
      <c r="I147" s="4">
        <v>8820</v>
      </c>
      <c r="J147" s="4">
        <v>1470</v>
      </c>
      <c r="K147" s="5">
        <v>8385.31</v>
      </c>
      <c r="L147" s="5">
        <v>332.21699999999998</v>
      </c>
      <c r="M147" s="5">
        <v>127440000</v>
      </c>
      <c r="N147" s="4">
        <v>34</v>
      </c>
      <c r="O147" s="4">
        <v>8430</v>
      </c>
      <c r="P147" s="4">
        <v>8450</v>
      </c>
      <c r="Q147" s="4">
        <v>8430</v>
      </c>
    </row>
    <row r="148" spans="2:17">
      <c r="E148" s="4">
        <v>68</v>
      </c>
      <c r="F148" s="4">
        <v>11537</v>
      </c>
      <c r="G148" s="5">
        <v>1.6570300000000001E-3</v>
      </c>
      <c r="H148" s="4">
        <v>7350</v>
      </c>
      <c r="I148" s="4">
        <v>8820</v>
      </c>
      <c r="J148" s="4">
        <v>1470</v>
      </c>
      <c r="K148" s="5">
        <v>8406.41</v>
      </c>
      <c r="L148" s="5">
        <v>329.45800000000003</v>
      </c>
      <c r="M148" s="5">
        <v>96984700</v>
      </c>
      <c r="N148" s="4">
        <v>30</v>
      </c>
      <c r="O148" s="4">
        <v>8430</v>
      </c>
      <c r="P148" s="4">
        <v>7960</v>
      </c>
      <c r="Q148" s="4">
        <v>8430</v>
      </c>
    </row>
    <row r="149" spans="2:17">
      <c r="E149" s="4">
        <v>69</v>
      </c>
      <c r="F149" s="4">
        <v>8721</v>
      </c>
      <c r="G149" s="5">
        <v>1.2525800000000001E-3</v>
      </c>
      <c r="H149" s="4">
        <v>7350</v>
      </c>
      <c r="I149" s="4">
        <v>8820</v>
      </c>
      <c r="J149" s="4">
        <v>1470</v>
      </c>
      <c r="K149" s="5">
        <v>8434.4599999999991</v>
      </c>
      <c r="L149" s="5">
        <v>317.58300000000003</v>
      </c>
      <c r="M149" s="5">
        <v>73556900</v>
      </c>
      <c r="N149" s="4">
        <v>25</v>
      </c>
      <c r="O149" s="4">
        <v>8430</v>
      </c>
      <c r="P149" s="4">
        <v>7850</v>
      </c>
      <c r="Q149" s="4">
        <v>8490</v>
      </c>
    </row>
    <row r="150" spans="2:17">
      <c r="E150" s="4">
        <v>70</v>
      </c>
      <c r="F150" s="4">
        <v>6603</v>
      </c>
      <c r="G150" s="5">
        <v>9.4837299999999997E-4</v>
      </c>
      <c r="H150" s="4">
        <v>7370</v>
      </c>
      <c r="I150" s="4">
        <v>8820</v>
      </c>
      <c r="J150" s="4">
        <v>1450</v>
      </c>
      <c r="K150" s="5">
        <v>8456.1</v>
      </c>
      <c r="L150" s="5">
        <v>294.88299999999998</v>
      </c>
      <c r="M150" s="5">
        <v>55835600</v>
      </c>
      <c r="N150" s="4">
        <v>22</v>
      </c>
      <c r="O150" s="4">
        <v>8660</v>
      </c>
      <c r="P150" s="4">
        <v>7370</v>
      </c>
      <c r="Q150" s="4">
        <v>8490</v>
      </c>
    </row>
    <row r="151" spans="2:17">
      <c r="E151" s="4">
        <v>71</v>
      </c>
      <c r="F151" s="4">
        <v>4790</v>
      </c>
      <c r="G151" s="5">
        <v>6.8797599999999997E-4</v>
      </c>
      <c r="H151" s="4">
        <v>7600</v>
      </c>
      <c r="I151" s="4">
        <v>8820</v>
      </c>
      <c r="J151" s="4">
        <v>1220</v>
      </c>
      <c r="K151" s="5">
        <v>8477.4699999999993</v>
      </c>
      <c r="L151" s="5">
        <v>271.399</v>
      </c>
      <c r="M151" s="5">
        <v>40607100</v>
      </c>
      <c r="N151" s="4">
        <v>20</v>
      </c>
      <c r="O151" s="4">
        <v>8660</v>
      </c>
      <c r="P151" s="4">
        <v>8740</v>
      </c>
      <c r="Q151" s="4">
        <v>8490</v>
      </c>
    </row>
    <row r="152" spans="2:17">
      <c r="E152" s="4">
        <v>72</v>
      </c>
      <c r="F152" s="4">
        <v>3532</v>
      </c>
      <c r="G152" s="5">
        <v>5.0729300000000002E-4</v>
      </c>
      <c r="H152" s="4">
        <v>7600</v>
      </c>
      <c r="I152" s="4">
        <v>8760</v>
      </c>
      <c r="J152" s="4">
        <v>1160</v>
      </c>
      <c r="K152" s="5">
        <v>8498.7000000000007</v>
      </c>
      <c r="L152" s="5">
        <v>260.51799999999997</v>
      </c>
      <c r="M152" s="5">
        <v>30017400</v>
      </c>
      <c r="N152" s="4">
        <v>18</v>
      </c>
      <c r="O152" s="4">
        <v>8660</v>
      </c>
      <c r="P152" s="4">
        <v>8290</v>
      </c>
      <c r="Q152" s="4">
        <v>8660</v>
      </c>
    </row>
    <row r="153" spans="2:17">
      <c r="E153" s="4">
        <v>73</v>
      </c>
      <c r="F153" s="4">
        <v>2381</v>
      </c>
      <c r="G153" s="5">
        <v>3.4197699999999998E-4</v>
      </c>
      <c r="H153" s="4">
        <v>7750</v>
      </c>
      <c r="I153" s="4">
        <v>8760</v>
      </c>
      <c r="J153" s="4">
        <v>1010</v>
      </c>
      <c r="K153" s="5">
        <v>8556.2900000000009</v>
      </c>
      <c r="L153" s="5">
        <v>219.22399999999999</v>
      </c>
      <c r="M153" s="5">
        <v>20372500</v>
      </c>
      <c r="N153" s="4">
        <v>11</v>
      </c>
      <c r="O153" s="4">
        <v>8660</v>
      </c>
      <c r="P153" s="4">
        <v>8020</v>
      </c>
      <c r="Q153" s="4">
        <v>8660</v>
      </c>
    </row>
    <row r="154" spans="2:17">
      <c r="E154" s="4">
        <v>74</v>
      </c>
      <c r="F154" s="4">
        <v>1653</v>
      </c>
      <c r="G154" s="5">
        <v>2.3741600000000001E-4</v>
      </c>
      <c r="H154" s="4">
        <v>8090</v>
      </c>
      <c r="I154" s="4">
        <v>8760</v>
      </c>
      <c r="J154" s="4">
        <v>670</v>
      </c>
      <c r="K154" s="5">
        <v>8573.4500000000007</v>
      </c>
      <c r="L154" s="5">
        <v>192.86699999999999</v>
      </c>
      <c r="M154" s="5">
        <v>14171900</v>
      </c>
      <c r="N154" s="4">
        <v>9</v>
      </c>
      <c r="O154" s="4">
        <v>8660</v>
      </c>
      <c r="P154" s="4">
        <v>8220</v>
      </c>
      <c r="Q154" s="4">
        <v>8660</v>
      </c>
    </row>
    <row r="155" spans="2:17">
      <c r="E155" s="4">
        <v>75</v>
      </c>
      <c r="F155" s="4">
        <v>1066</v>
      </c>
      <c r="G155" s="5">
        <v>1.5310700000000001E-4</v>
      </c>
      <c r="H155" s="4">
        <v>8090</v>
      </c>
      <c r="I155" s="4">
        <v>8760</v>
      </c>
      <c r="J155" s="4">
        <v>670</v>
      </c>
      <c r="K155" s="5">
        <v>8568.0499999999993</v>
      </c>
      <c r="L155" s="5">
        <v>198.73500000000001</v>
      </c>
      <c r="M155" s="5">
        <v>9133540</v>
      </c>
      <c r="N155" s="4">
        <v>6</v>
      </c>
      <c r="O155" s="4">
        <v>8660</v>
      </c>
      <c r="P155" s="4">
        <v>8720</v>
      </c>
      <c r="Q155" s="4">
        <v>8660</v>
      </c>
    </row>
    <row r="156" spans="2:17">
      <c r="E156" s="4">
        <v>76</v>
      </c>
      <c r="F156" s="4">
        <v>540</v>
      </c>
      <c r="G156" s="5">
        <v>7.75589E-5</v>
      </c>
      <c r="H156" s="4">
        <v>8090</v>
      </c>
      <c r="I156" s="4">
        <v>8760</v>
      </c>
      <c r="J156" s="4">
        <v>670</v>
      </c>
      <c r="K156" s="5">
        <v>8578.3700000000008</v>
      </c>
      <c r="L156" s="5">
        <v>208.613</v>
      </c>
      <c r="M156" s="5">
        <v>4632320</v>
      </c>
      <c r="N156" s="4">
        <v>4</v>
      </c>
      <c r="O156" s="4">
        <v>8660</v>
      </c>
      <c r="P156" s="4">
        <v>8090</v>
      </c>
      <c r="Q156" s="4">
        <v>8660</v>
      </c>
    </row>
    <row r="157" spans="2:17">
      <c r="E157" s="4">
        <v>77</v>
      </c>
      <c r="F157" s="4">
        <v>236</v>
      </c>
      <c r="G157" s="5">
        <v>3.3896100000000002E-5</v>
      </c>
      <c r="H157" s="4">
        <v>8090</v>
      </c>
      <c r="I157" s="4">
        <v>8760</v>
      </c>
      <c r="J157" s="4">
        <v>670</v>
      </c>
      <c r="K157" s="5">
        <v>8611.06</v>
      </c>
      <c r="L157" s="5">
        <v>206.76300000000001</v>
      </c>
      <c r="M157" s="5">
        <v>2032210</v>
      </c>
      <c r="N157" s="4">
        <v>4</v>
      </c>
      <c r="O157" s="4">
        <v>8660</v>
      </c>
      <c r="P157" s="4">
        <v>8490</v>
      </c>
      <c r="Q157" s="4">
        <v>8660</v>
      </c>
    </row>
    <row r="158" spans="2:17">
      <c r="E158" s="4">
        <v>78</v>
      </c>
      <c r="F158" s="4">
        <v>59</v>
      </c>
      <c r="G158" s="5">
        <v>8.4740200000000002E-6</v>
      </c>
      <c r="H158" s="4">
        <v>8660</v>
      </c>
      <c r="I158" s="4">
        <v>8760</v>
      </c>
      <c r="J158" s="4">
        <v>100</v>
      </c>
      <c r="K158" s="5">
        <v>8695.59</v>
      </c>
      <c r="L158" s="5">
        <v>47.8795</v>
      </c>
      <c r="M158" s="5">
        <v>513040</v>
      </c>
      <c r="N158" s="4">
        <v>2</v>
      </c>
      <c r="O158" s="4">
        <v>8660</v>
      </c>
      <c r="P158" s="4">
        <v>8760</v>
      </c>
      <c r="Q158" s="4">
        <v>8660</v>
      </c>
    </row>
    <row r="159" spans="2:17">
      <c r="E159" s="4">
        <v>79</v>
      </c>
      <c r="F159" s="4">
        <v>15</v>
      </c>
      <c r="G159" s="5">
        <v>2.1544099999999999E-6</v>
      </c>
      <c r="H159" s="4">
        <v>8660</v>
      </c>
      <c r="I159" s="4">
        <v>8660</v>
      </c>
      <c r="J159" s="4">
        <v>0</v>
      </c>
      <c r="K159" s="5">
        <v>8660</v>
      </c>
      <c r="L159" s="5">
        <v>0</v>
      </c>
      <c r="M159" s="5">
        <v>129900</v>
      </c>
      <c r="N159" s="4">
        <v>1</v>
      </c>
      <c r="O159" s="4">
        <v>8660</v>
      </c>
      <c r="P159" s="4">
        <v>8660</v>
      </c>
      <c r="Q159" s="4">
        <v>8660</v>
      </c>
    </row>
    <row r="160" spans="2:17">
      <c r="B160" t="s">
        <v>35</v>
      </c>
      <c r="E160" s="4">
        <v>1</v>
      </c>
      <c r="F160" s="4">
        <v>4965254</v>
      </c>
      <c r="G160" s="5">
        <v>0.71314699999999998</v>
      </c>
      <c r="H160" s="4">
        <v>0</v>
      </c>
      <c r="I160" s="4">
        <v>8950</v>
      </c>
      <c r="J160" s="4">
        <v>8950</v>
      </c>
      <c r="K160" s="5">
        <v>3288.19</v>
      </c>
      <c r="L160" s="5">
        <v>2182.64</v>
      </c>
      <c r="M160" s="5">
        <v>16326700000</v>
      </c>
      <c r="N160" s="4">
        <v>159</v>
      </c>
      <c r="O160" s="4">
        <v>1100</v>
      </c>
      <c r="P160" s="4">
        <v>4412</v>
      </c>
      <c r="Q160" s="4">
        <v>3700</v>
      </c>
    </row>
    <row r="161" spans="5:17">
      <c r="E161" s="4">
        <v>2</v>
      </c>
      <c r="F161" s="4">
        <v>1506506</v>
      </c>
      <c r="G161" s="5">
        <v>0.21637600000000001</v>
      </c>
      <c r="H161" s="4">
        <v>0</v>
      </c>
      <c r="I161" s="4">
        <v>8950</v>
      </c>
      <c r="J161" s="4">
        <v>8950</v>
      </c>
      <c r="K161" s="5">
        <v>4938.6000000000004</v>
      </c>
      <c r="L161" s="5">
        <v>1968.04</v>
      </c>
      <c r="M161" s="5">
        <v>7440040000</v>
      </c>
      <c r="N161" s="4">
        <v>149</v>
      </c>
      <c r="O161" s="4">
        <v>1100</v>
      </c>
      <c r="P161" s="4">
        <v>3632</v>
      </c>
      <c r="Q161" s="4">
        <v>4830</v>
      </c>
    </row>
    <row r="162" spans="5:17">
      <c r="E162" s="4">
        <v>3</v>
      </c>
      <c r="F162" s="4">
        <v>1093829</v>
      </c>
      <c r="G162" s="5">
        <v>0.15710399999999999</v>
      </c>
      <c r="H162" s="4">
        <v>0</v>
      </c>
      <c r="I162" s="4">
        <v>8950</v>
      </c>
      <c r="J162" s="4">
        <v>8950</v>
      </c>
      <c r="K162" s="5">
        <v>5504.1</v>
      </c>
      <c r="L162" s="5">
        <v>1951.48</v>
      </c>
      <c r="M162" s="5">
        <v>6020550000</v>
      </c>
      <c r="N162" s="4">
        <v>166</v>
      </c>
      <c r="O162" s="4">
        <v>1100</v>
      </c>
      <c r="P162" s="4">
        <v>7270</v>
      </c>
      <c r="Q162" s="4">
        <v>5590</v>
      </c>
    </row>
    <row r="163" spans="5:17">
      <c r="E163" s="4">
        <v>4</v>
      </c>
      <c r="F163" s="4">
        <v>864477</v>
      </c>
      <c r="G163" s="5">
        <v>0.124163</v>
      </c>
      <c r="H163" s="4">
        <v>0</v>
      </c>
      <c r="I163" s="4">
        <v>8950</v>
      </c>
      <c r="J163" s="4">
        <v>8950</v>
      </c>
      <c r="K163" s="5">
        <v>5660.28</v>
      </c>
      <c r="L163" s="5">
        <v>1941.36</v>
      </c>
      <c r="M163" s="5">
        <v>4893180000</v>
      </c>
      <c r="N163" s="4">
        <v>175</v>
      </c>
      <c r="O163" s="4">
        <v>1100</v>
      </c>
      <c r="P163" s="4">
        <v>6370</v>
      </c>
      <c r="Q163" s="4">
        <v>5960</v>
      </c>
    </row>
    <row r="164" spans="5:17">
      <c r="E164" s="4">
        <v>5</v>
      </c>
      <c r="F164" s="4">
        <v>753090</v>
      </c>
      <c r="G164" s="5">
        <v>0.108164</v>
      </c>
      <c r="H164" s="4">
        <v>0</v>
      </c>
      <c r="I164" s="4">
        <v>8950</v>
      </c>
      <c r="J164" s="4">
        <v>8950</v>
      </c>
      <c r="K164" s="5">
        <v>5991.5</v>
      </c>
      <c r="L164" s="5">
        <v>1846.59</v>
      </c>
      <c r="M164" s="5">
        <v>4512140000</v>
      </c>
      <c r="N164" s="4">
        <v>174</v>
      </c>
      <c r="O164" s="4">
        <v>1100</v>
      </c>
      <c r="P164" s="4">
        <v>4652</v>
      </c>
      <c r="Q164" s="4">
        <v>6370</v>
      </c>
    </row>
    <row r="165" spans="5:17">
      <c r="E165" s="4">
        <v>6</v>
      </c>
      <c r="F165" s="4">
        <v>625044</v>
      </c>
      <c r="G165" s="5">
        <v>8.9773500000000006E-2</v>
      </c>
      <c r="H165" s="4">
        <v>0</v>
      </c>
      <c r="I165" s="4">
        <v>8950</v>
      </c>
      <c r="J165" s="4">
        <v>8950</v>
      </c>
      <c r="K165" s="5">
        <v>6332.01</v>
      </c>
      <c r="L165" s="5">
        <v>1815.77</v>
      </c>
      <c r="M165" s="5">
        <v>3957780000</v>
      </c>
      <c r="N165" s="4">
        <v>171</v>
      </c>
      <c r="O165" s="4">
        <v>1100</v>
      </c>
      <c r="P165" s="4">
        <v>3690</v>
      </c>
      <c r="Q165" s="4">
        <v>6640</v>
      </c>
    </row>
    <row r="166" spans="5:17">
      <c r="E166" s="4">
        <v>7</v>
      </c>
      <c r="F166" s="4">
        <v>566549</v>
      </c>
      <c r="G166" s="5">
        <v>8.1372E-2</v>
      </c>
      <c r="H166" s="4">
        <v>0</v>
      </c>
      <c r="I166" s="4">
        <v>8950</v>
      </c>
      <c r="J166" s="4">
        <v>8950</v>
      </c>
      <c r="K166" s="5">
        <v>6506.61</v>
      </c>
      <c r="L166" s="5">
        <v>1721.68</v>
      </c>
      <c r="M166" s="5">
        <v>3686310000</v>
      </c>
      <c r="N166" s="4">
        <v>170</v>
      </c>
      <c r="O166" s="4">
        <v>1100</v>
      </c>
      <c r="P166" s="4">
        <v>4222</v>
      </c>
      <c r="Q166" s="4">
        <v>7000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8950</v>
      </c>
      <c r="J167" s="4">
        <v>8950</v>
      </c>
      <c r="K167" s="5">
        <v>6644.08</v>
      </c>
      <c r="L167" s="5">
        <v>1645.5</v>
      </c>
      <c r="M167" s="5">
        <v>3402270000</v>
      </c>
      <c r="N167" s="4">
        <v>172</v>
      </c>
      <c r="O167" s="4">
        <v>1100</v>
      </c>
      <c r="P167" s="4">
        <v>4200</v>
      </c>
      <c r="Q167" s="4">
        <v>7130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8950</v>
      </c>
      <c r="J168" s="4">
        <v>8950</v>
      </c>
      <c r="K168" s="5">
        <v>6801.3</v>
      </c>
      <c r="L168" s="5">
        <v>1548.43</v>
      </c>
      <c r="M168" s="5">
        <v>3292510000</v>
      </c>
      <c r="N168" s="4">
        <v>168</v>
      </c>
      <c r="O168" s="4">
        <v>1100</v>
      </c>
      <c r="P168" s="4">
        <v>6190</v>
      </c>
      <c r="Q168" s="4">
        <v>7250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8950</v>
      </c>
      <c r="J169" s="4">
        <v>8950</v>
      </c>
      <c r="K169" s="5">
        <v>6897.52</v>
      </c>
      <c r="L169" s="5">
        <v>1475.99</v>
      </c>
      <c r="M169" s="5">
        <v>3077250000</v>
      </c>
      <c r="N169" s="4">
        <v>168</v>
      </c>
      <c r="O169" s="4">
        <v>7030</v>
      </c>
      <c r="P169" s="4">
        <v>8500</v>
      </c>
      <c r="Q169" s="4">
        <v>7280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8950</v>
      </c>
      <c r="J170" s="4">
        <v>8950</v>
      </c>
      <c r="K170" s="5">
        <v>6966.93</v>
      </c>
      <c r="L170" s="5">
        <v>1405.57</v>
      </c>
      <c r="M170" s="5">
        <v>2844990000</v>
      </c>
      <c r="N170" s="4">
        <v>169</v>
      </c>
      <c r="O170" s="4">
        <v>7030</v>
      </c>
      <c r="P170" s="4">
        <v>8160</v>
      </c>
      <c r="Q170" s="4">
        <v>7300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8950</v>
      </c>
      <c r="J171" s="4">
        <v>8950</v>
      </c>
      <c r="K171" s="5">
        <v>7035.2</v>
      </c>
      <c r="L171" s="5">
        <v>1328.06</v>
      </c>
      <c r="M171" s="5">
        <v>2663070000</v>
      </c>
      <c r="N171" s="4">
        <v>162</v>
      </c>
      <c r="O171" s="4">
        <v>7480</v>
      </c>
      <c r="P171" s="4">
        <v>8160</v>
      </c>
      <c r="Q171" s="4">
        <v>7350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8800</v>
      </c>
      <c r="J172" s="4">
        <v>8800</v>
      </c>
      <c r="K172" s="5">
        <v>7095.5</v>
      </c>
      <c r="L172" s="5">
        <v>1265.03</v>
      </c>
      <c r="M172" s="5">
        <v>2578730000</v>
      </c>
      <c r="N172" s="4">
        <v>160</v>
      </c>
      <c r="O172" s="4">
        <v>7370</v>
      </c>
      <c r="P172" s="4">
        <v>5790</v>
      </c>
      <c r="Q172" s="4">
        <v>7370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8800</v>
      </c>
      <c r="J173" s="4">
        <v>8800</v>
      </c>
      <c r="K173" s="5">
        <v>7162.9</v>
      </c>
      <c r="L173" s="5">
        <v>1222.78</v>
      </c>
      <c r="M173" s="5">
        <v>2507120000</v>
      </c>
      <c r="N173" s="4">
        <v>161</v>
      </c>
      <c r="O173" s="4">
        <v>7400</v>
      </c>
      <c r="P173" s="4">
        <v>5140</v>
      </c>
      <c r="Q173" s="4">
        <v>7420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8800</v>
      </c>
      <c r="J174" s="4">
        <v>8800</v>
      </c>
      <c r="K174" s="5">
        <v>7224.4</v>
      </c>
      <c r="L174" s="5">
        <v>1142.44</v>
      </c>
      <c r="M174" s="5">
        <v>2424080000</v>
      </c>
      <c r="N174" s="4">
        <v>161</v>
      </c>
      <c r="O174" s="4">
        <v>7590</v>
      </c>
      <c r="P174" s="4">
        <v>8640</v>
      </c>
      <c r="Q174" s="4">
        <v>7480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8900</v>
      </c>
      <c r="J175" s="4">
        <v>8900</v>
      </c>
      <c r="K175" s="5">
        <v>7255.51</v>
      </c>
      <c r="L175" s="5">
        <v>1097.74</v>
      </c>
      <c r="M175" s="5">
        <v>2290670000</v>
      </c>
      <c r="N175" s="4">
        <v>159</v>
      </c>
      <c r="O175" s="4">
        <v>7150</v>
      </c>
      <c r="P175" s="4">
        <v>5720</v>
      </c>
      <c r="Q175" s="4">
        <v>7480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8900</v>
      </c>
      <c r="J176" s="4">
        <v>8900</v>
      </c>
      <c r="K176" s="5">
        <v>7287.67</v>
      </c>
      <c r="L176" s="5">
        <v>1071.19</v>
      </c>
      <c r="M176" s="5">
        <v>2208780000</v>
      </c>
      <c r="N176" s="4">
        <v>159</v>
      </c>
      <c r="O176" s="4">
        <v>7150</v>
      </c>
      <c r="P176" s="4">
        <v>6290</v>
      </c>
      <c r="Q176" s="4">
        <v>7500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8900</v>
      </c>
      <c r="J177" s="4">
        <v>8900</v>
      </c>
      <c r="K177" s="5">
        <v>7312.3</v>
      </c>
      <c r="L177" s="5">
        <v>1049.8499999999999</v>
      </c>
      <c r="M177" s="5">
        <v>2138680000</v>
      </c>
      <c r="N177" s="4">
        <v>161</v>
      </c>
      <c r="O177" s="4">
        <v>7150</v>
      </c>
      <c r="P177" s="4">
        <v>7640</v>
      </c>
      <c r="Q177" s="4">
        <v>7500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8900</v>
      </c>
      <c r="J178" s="4">
        <v>8900</v>
      </c>
      <c r="K178" s="5">
        <v>7354.59</v>
      </c>
      <c r="L178" s="5">
        <v>1015.02</v>
      </c>
      <c r="M178" s="5">
        <v>2076610000</v>
      </c>
      <c r="N178" s="4">
        <v>161</v>
      </c>
      <c r="O178" s="4">
        <v>7150</v>
      </c>
      <c r="P178" s="4">
        <v>7140</v>
      </c>
      <c r="Q178" s="4">
        <v>7510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8900</v>
      </c>
      <c r="J179" s="4">
        <v>8900</v>
      </c>
      <c r="K179" s="5">
        <v>7394.58</v>
      </c>
      <c r="L179" s="5">
        <v>977.40599999999995</v>
      </c>
      <c r="M179" s="5">
        <v>2038530000</v>
      </c>
      <c r="N179" s="4">
        <v>158</v>
      </c>
      <c r="O179" s="4">
        <v>7150</v>
      </c>
      <c r="P179" s="4">
        <v>7630</v>
      </c>
      <c r="Q179" s="4">
        <v>7550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8900</v>
      </c>
      <c r="J180" s="4">
        <v>8900</v>
      </c>
      <c r="K180" s="5">
        <v>7430.16</v>
      </c>
      <c r="L180" s="5">
        <v>928.97900000000004</v>
      </c>
      <c r="M180" s="5">
        <v>1975750000</v>
      </c>
      <c r="N180" s="4">
        <v>157</v>
      </c>
      <c r="O180" s="4">
        <v>8040</v>
      </c>
      <c r="P180" s="4">
        <v>5062</v>
      </c>
      <c r="Q180" s="4">
        <v>7590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8900</v>
      </c>
      <c r="J181" s="4">
        <v>8900</v>
      </c>
      <c r="K181" s="5">
        <v>7469.97</v>
      </c>
      <c r="L181" s="5">
        <v>892.55700000000002</v>
      </c>
      <c r="M181" s="5">
        <v>1920930000</v>
      </c>
      <c r="N181" s="4">
        <v>154</v>
      </c>
      <c r="O181" s="4">
        <v>8040</v>
      </c>
      <c r="P181" s="4">
        <v>3842</v>
      </c>
      <c r="Q181" s="4">
        <v>7610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8900</v>
      </c>
      <c r="J182" s="4">
        <v>8900</v>
      </c>
      <c r="K182" s="5">
        <v>7502.47</v>
      </c>
      <c r="L182" s="5">
        <v>863.65800000000002</v>
      </c>
      <c r="M182" s="5">
        <v>1880410000</v>
      </c>
      <c r="N182" s="4">
        <v>152</v>
      </c>
      <c r="O182" s="4">
        <v>8040</v>
      </c>
      <c r="P182" s="4">
        <v>6400</v>
      </c>
      <c r="Q182" s="4">
        <v>7680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8900</v>
      </c>
      <c r="J183" s="4">
        <v>8900</v>
      </c>
      <c r="K183" s="5">
        <v>7529.89</v>
      </c>
      <c r="L183" s="5">
        <v>849.58600000000001</v>
      </c>
      <c r="M183" s="5">
        <v>1860270000</v>
      </c>
      <c r="N183" s="4">
        <v>146</v>
      </c>
      <c r="O183" s="4">
        <v>8040</v>
      </c>
      <c r="P183" s="4">
        <v>7460</v>
      </c>
      <c r="Q183" s="4">
        <v>7710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8900</v>
      </c>
      <c r="J184" s="4">
        <v>8900</v>
      </c>
      <c r="K184" s="5">
        <v>7556.88</v>
      </c>
      <c r="L184" s="5">
        <v>828.16099999999994</v>
      </c>
      <c r="M184" s="5">
        <v>1841880000</v>
      </c>
      <c r="N184" s="4">
        <v>141</v>
      </c>
      <c r="O184" s="4">
        <v>8040</v>
      </c>
      <c r="P184" s="4">
        <v>5380</v>
      </c>
      <c r="Q184" s="4">
        <v>7710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8900</v>
      </c>
      <c r="J185" s="4">
        <v>8900</v>
      </c>
      <c r="K185" s="5">
        <v>7584.55</v>
      </c>
      <c r="L185" s="5">
        <v>784.90599999999995</v>
      </c>
      <c r="M185" s="5">
        <v>1824220000</v>
      </c>
      <c r="N185" s="4">
        <v>137</v>
      </c>
      <c r="O185" s="4">
        <v>8040</v>
      </c>
      <c r="P185" s="4">
        <v>7100</v>
      </c>
      <c r="Q185" s="4">
        <v>7730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8900</v>
      </c>
      <c r="J186" s="4">
        <v>8900</v>
      </c>
      <c r="K186" s="5">
        <v>7608.75</v>
      </c>
      <c r="L186" s="5">
        <v>761.58399999999995</v>
      </c>
      <c r="M186" s="5">
        <v>1793090000</v>
      </c>
      <c r="N186" s="4">
        <v>134</v>
      </c>
      <c r="O186" s="4">
        <v>8040</v>
      </c>
      <c r="P186" s="4">
        <v>6510</v>
      </c>
      <c r="Q186" s="4">
        <v>7750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8900</v>
      </c>
      <c r="J187" s="4">
        <v>8900</v>
      </c>
      <c r="K187" s="5">
        <v>7633.18</v>
      </c>
      <c r="L187" s="5">
        <v>726.32100000000003</v>
      </c>
      <c r="M187" s="5">
        <v>1777970000</v>
      </c>
      <c r="N187" s="4">
        <v>135</v>
      </c>
      <c r="O187" s="4">
        <v>8040</v>
      </c>
      <c r="P187" s="4">
        <v>6380</v>
      </c>
      <c r="Q187" s="4">
        <v>7800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8900</v>
      </c>
      <c r="J188" s="4">
        <v>8900</v>
      </c>
      <c r="K188" s="5">
        <v>7654.41</v>
      </c>
      <c r="L188" s="5">
        <v>705.37900000000002</v>
      </c>
      <c r="M188" s="5">
        <v>1742760000</v>
      </c>
      <c r="N188" s="4">
        <v>129</v>
      </c>
      <c r="O188" s="4">
        <v>8040</v>
      </c>
      <c r="P188" s="4">
        <v>7590</v>
      </c>
      <c r="Q188" s="4">
        <v>7830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8900</v>
      </c>
      <c r="J189" s="4">
        <v>8900</v>
      </c>
      <c r="K189" s="5">
        <v>7668.26</v>
      </c>
      <c r="L189" s="5">
        <v>684.05600000000004</v>
      </c>
      <c r="M189" s="5">
        <v>1699070000</v>
      </c>
      <c r="N189" s="4">
        <v>129</v>
      </c>
      <c r="O189" s="4">
        <v>8040</v>
      </c>
      <c r="P189" s="4">
        <v>7400</v>
      </c>
      <c r="Q189" s="4">
        <v>7840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5412</v>
      </c>
      <c r="I190" s="4">
        <v>8900</v>
      </c>
      <c r="J190" s="4">
        <v>3488</v>
      </c>
      <c r="K190" s="5">
        <v>7680.02</v>
      </c>
      <c r="L190" s="5">
        <v>673.851</v>
      </c>
      <c r="M190" s="5">
        <v>1659430000</v>
      </c>
      <c r="N190" s="4">
        <v>125</v>
      </c>
      <c r="O190" s="4">
        <v>8040</v>
      </c>
      <c r="P190" s="4">
        <v>8250</v>
      </c>
      <c r="Q190" s="4">
        <v>7840</v>
      </c>
    </row>
    <row r="191" spans="5:17">
      <c r="E191" s="4">
        <v>32</v>
      </c>
      <c r="F191" s="4">
        <v>212406</v>
      </c>
      <c r="G191" s="5">
        <v>3.05074E-2</v>
      </c>
      <c r="H191" s="4">
        <v>5412</v>
      </c>
      <c r="I191" s="4">
        <v>8900</v>
      </c>
      <c r="J191" s="4">
        <v>3488</v>
      </c>
      <c r="K191" s="5">
        <v>7685.96</v>
      </c>
      <c r="L191" s="5">
        <v>663.846</v>
      </c>
      <c r="M191" s="5">
        <v>1632540000</v>
      </c>
      <c r="N191" s="4">
        <v>127</v>
      </c>
      <c r="O191" s="4">
        <v>8040</v>
      </c>
      <c r="P191" s="4">
        <v>8480</v>
      </c>
      <c r="Q191" s="4">
        <v>7840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5452</v>
      </c>
      <c r="I192" s="4">
        <v>8900</v>
      </c>
      <c r="J192" s="4">
        <v>3448</v>
      </c>
      <c r="K192" s="5">
        <v>7694.54</v>
      </c>
      <c r="L192" s="5">
        <v>656.55100000000004</v>
      </c>
      <c r="M192" s="5">
        <v>1608470000</v>
      </c>
      <c r="N192" s="4">
        <v>122</v>
      </c>
      <c r="O192" s="4">
        <v>8040</v>
      </c>
      <c r="P192" s="4">
        <v>6030</v>
      </c>
      <c r="Q192" s="4">
        <v>7840</v>
      </c>
    </row>
    <row r="193" spans="5:17">
      <c r="E193" s="4">
        <v>34</v>
      </c>
      <c r="F193" s="4">
        <v>207640</v>
      </c>
      <c r="G193" s="5">
        <v>2.98228E-2</v>
      </c>
      <c r="H193" s="4">
        <v>5452</v>
      </c>
      <c r="I193" s="4">
        <v>8900</v>
      </c>
      <c r="J193" s="4">
        <v>3448</v>
      </c>
      <c r="K193" s="5">
        <v>7702.05</v>
      </c>
      <c r="L193" s="5">
        <v>649.005</v>
      </c>
      <c r="M193" s="5">
        <v>1599250000</v>
      </c>
      <c r="N193" s="4">
        <v>121</v>
      </c>
      <c r="O193" s="4">
        <v>8040</v>
      </c>
      <c r="P193" s="4">
        <v>7410</v>
      </c>
      <c r="Q193" s="4">
        <v>7840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5452</v>
      </c>
      <c r="I194" s="4">
        <v>8900</v>
      </c>
      <c r="J194" s="4">
        <v>3448</v>
      </c>
      <c r="K194" s="5">
        <v>7705.26</v>
      </c>
      <c r="L194" s="5">
        <v>644.98099999999999</v>
      </c>
      <c r="M194" s="5">
        <v>1588780000</v>
      </c>
      <c r="N194" s="4">
        <v>122</v>
      </c>
      <c r="O194" s="4">
        <v>8040</v>
      </c>
      <c r="P194" s="4">
        <v>7410</v>
      </c>
      <c r="Q194" s="4">
        <v>7840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5452</v>
      </c>
      <c r="I195" s="4">
        <v>8900</v>
      </c>
      <c r="J195" s="4">
        <v>3448</v>
      </c>
      <c r="K195" s="5">
        <v>7710.72</v>
      </c>
      <c r="L195" s="5">
        <v>636.98500000000001</v>
      </c>
      <c r="M195" s="5">
        <v>1568640000</v>
      </c>
      <c r="N195" s="4">
        <v>122</v>
      </c>
      <c r="O195" s="4">
        <v>8040</v>
      </c>
      <c r="P195" s="4">
        <v>5960</v>
      </c>
      <c r="Q195" s="4">
        <v>7840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5452</v>
      </c>
      <c r="I196" s="4">
        <v>8900</v>
      </c>
      <c r="J196" s="4">
        <v>3448</v>
      </c>
      <c r="K196" s="5">
        <v>7710.73</v>
      </c>
      <c r="L196" s="5">
        <v>635.59699999999998</v>
      </c>
      <c r="M196" s="5">
        <v>1545110000</v>
      </c>
      <c r="N196" s="4">
        <v>119</v>
      </c>
      <c r="O196" s="4">
        <v>8040</v>
      </c>
      <c r="P196" s="4">
        <v>5960</v>
      </c>
      <c r="Q196" s="4">
        <v>7840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5452</v>
      </c>
      <c r="I197" s="4">
        <v>8900</v>
      </c>
      <c r="J197" s="4">
        <v>3448</v>
      </c>
      <c r="K197" s="5">
        <v>7714.53</v>
      </c>
      <c r="L197" s="5">
        <v>633.79499999999996</v>
      </c>
      <c r="M197" s="5">
        <v>1510810000</v>
      </c>
      <c r="N197" s="4">
        <v>119</v>
      </c>
      <c r="O197" s="4">
        <v>8040</v>
      </c>
      <c r="P197" s="4">
        <v>5960</v>
      </c>
      <c r="Q197" s="4">
        <v>7840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5452</v>
      </c>
      <c r="I198" s="4">
        <v>8900</v>
      </c>
      <c r="J198" s="4">
        <v>3448</v>
      </c>
      <c r="K198" s="5">
        <v>7720.08</v>
      </c>
      <c r="L198" s="5">
        <v>625.57100000000003</v>
      </c>
      <c r="M198" s="5">
        <v>1470660000</v>
      </c>
      <c r="N198" s="4">
        <v>116</v>
      </c>
      <c r="O198" s="4">
        <v>8040</v>
      </c>
      <c r="P198" s="4">
        <v>8060</v>
      </c>
      <c r="Q198" s="4">
        <v>7840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5452</v>
      </c>
      <c r="I199" s="4">
        <v>8900</v>
      </c>
      <c r="J199" s="4">
        <v>3448</v>
      </c>
      <c r="K199" s="5">
        <v>7720.54</v>
      </c>
      <c r="L199" s="5">
        <v>620.16099999999994</v>
      </c>
      <c r="M199" s="5">
        <v>1442880000</v>
      </c>
      <c r="N199" s="4">
        <v>112</v>
      </c>
      <c r="O199" s="4">
        <v>7960</v>
      </c>
      <c r="P199" s="4">
        <v>7480</v>
      </c>
      <c r="Q199" s="4">
        <v>7830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5452</v>
      </c>
      <c r="I200" s="4">
        <v>8900</v>
      </c>
      <c r="J200" s="4">
        <v>3448</v>
      </c>
      <c r="K200" s="5">
        <v>7729.22</v>
      </c>
      <c r="L200" s="5">
        <v>613.05200000000002</v>
      </c>
      <c r="M200" s="5">
        <v>1395390000</v>
      </c>
      <c r="N200" s="4">
        <v>109</v>
      </c>
      <c r="O200" s="4">
        <v>8040</v>
      </c>
      <c r="P200" s="4">
        <v>8260</v>
      </c>
      <c r="Q200" s="4">
        <v>7840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5452</v>
      </c>
      <c r="I201" s="4">
        <v>8900</v>
      </c>
      <c r="J201" s="4">
        <v>3448</v>
      </c>
      <c r="K201" s="5">
        <v>7742.23</v>
      </c>
      <c r="L201" s="5">
        <v>598.91600000000005</v>
      </c>
      <c r="M201" s="5">
        <v>1339650000</v>
      </c>
      <c r="N201" s="4">
        <v>106</v>
      </c>
      <c r="O201" s="4">
        <v>7960</v>
      </c>
      <c r="P201" s="4">
        <v>8200</v>
      </c>
      <c r="Q201" s="4">
        <v>7840</v>
      </c>
    </row>
    <row r="202" spans="5:17">
      <c r="E202" s="4">
        <v>43</v>
      </c>
      <c r="F202" s="4">
        <v>165879</v>
      </c>
      <c r="G202" s="5">
        <v>2.38248E-2</v>
      </c>
      <c r="H202" s="4">
        <v>5452</v>
      </c>
      <c r="I202" s="4">
        <v>8900</v>
      </c>
      <c r="J202" s="4">
        <v>3448</v>
      </c>
      <c r="K202" s="5">
        <v>7744.56</v>
      </c>
      <c r="L202" s="5">
        <v>588.33299999999997</v>
      </c>
      <c r="M202" s="5">
        <v>1284660000</v>
      </c>
      <c r="N202" s="4">
        <v>105</v>
      </c>
      <c r="O202" s="4">
        <v>8180</v>
      </c>
      <c r="P202" s="4">
        <v>7190</v>
      </c>
      <c r="Q202" s="4">
        <v>7830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5452</v>
      </c>
      <c r="I203" s="4">
        <v>8900</v>
      </c>
      <c r="J203" s="4">
        <v>3448</v>
      </c>
      <c r="K203" s="5">
        <v>7746.11</v>
      </c>
      <c r="L203" s="5">
        <v>583.24599999999998</v>
      </c>
      <c r="M203" s="5">
        <v>1234360000</v>
      </c>
      <c r="N203" s="4">
        <v>101</v>
      </c>
      <c r="O203" s="4">
        <v>8180</v>
      </c>
      <c r="P203" s="4">
        <v>7470</v>
      </c>
      <c r="Q203" s="4">
        <v>7800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5452</v>
      </c>
      <c r="I204" s="4">
        <v>8900</v>
      </c>
      <c r="J204" s="4">
        <v>3448</v>
      </c>
      <c r="K204" s="5">
        <v>7747.72</v>
      </c>
      <c r="L204" s="5">
        <v>574.077</v>
      </c>
      <c r="M204" s="5">
        <v>1180540000</v>
      </c>
      <c r="N204" s="4">
        <v>99</v>
      </c>
      <c r="O204" s="4">
        <v>8180</v>
      </c>
      <c r="P204" s="4">
        <v>7990</v>
      </c>
      <c r="Q204" s="4">
        <v>7800</v>
      </c>
    </row>
    <row r="205" spans="5:17">
      <c r="E205" s="4">
        <v>46</v>
      </c>
      <c r="F205" s="4">
        <v>144773</v>
      </c>
      <c r="G205" s="5">
        <v>2.07934E-2</v>
      </c>
      <c r="H205" s="4">
        <v>5452</v>
      </c>
      <c r="I205" s="4">
        <v>8900</v>
      </c>
      <c r="J205" s="4">
        <v>3448</v>
      </c>
      <c r="K205" s="5">
        <v>7753.92</v>
      </c>
      <c r="L205" s="5">
        <v>563.14599999999996</v>
      </c>
      <c r="M205" s="5">
        <v>1122560000</v>
      </c>
      <c r="N205" s="4">
        <v>96</v>
      </c>
      <c r="O205" s="4">
        <v>8180</v>
      </c>
      <c r="P205" s="4">
        <v>7450</v>
      </c>
      <c r="Q205" s="4">
        <v>7790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5452</v>
      </c>
      <c r="I206" s="4">
        <v>8900</v>
      </c>
      <c r="J206" s="4">
        <v>3448</v>
      </c>
      <c r="K206" s="5">
        <v>7756.82</v>
      </c>
      <c r="L206" s="5">
        <v>552.52200000000005</v>
      </c>
      <c r="M206" s="5">
        <v>1071030000</v>
      </c>
      <c r="N206" s="4">
        <v>93</v>
      </c>
      <c r="O206" s="4">
        <v>8180</v>
      </c>
      <c r="P206" s="4">
        <v>6860</v>
      </c>
      <c r="Q206" s="4">
        <v>7750</v>
      </c>
    </row>
    <row r="207" spans="5:17">
      <c r="E207" s="4">
        <v>48</v>
      </c>
      <c r="F207" s="4">
        <v>130322</v>
      </c>
      <c r="G207" s="5">
        <v>1.87178E-2</v>
      </c>
      <c r="H207" s="4">
        <v>5452</v>
      </c>
      <c r="I207" s="4">
        <v>8900</v>
      </c>
      <c r="J207" s="4">
        <v>3448</v>
      </c>
      <c r="K207" s="5">
        <v>7765.03</v>
      </c>
      <c r="L207" s="5">
        <v>541.73500000000001</v>
      </c>
      <c r="M207" s="5">
        <v>1011950000</v>
      </c>
      <c r="N207" s="4">
        <v>91</v>
      </c>
      <c r="O207" s="4">
        <v>8180</v>
      </c>
      <c r="P207" s="4">
        <v>8420</v>
      </c>
      <c r="Q207" s="4">
        <v>7750</v>
      </c>
    </row>
    <row r="208" spans="5:17">
      <c r="E208" s="4">
        <v>49</v>
      </c>
      <c r="F208" s="4">
        <v>123826</v>
      </c>
      <c r="G208" s="5">
        <v>1.77848E-2</v>
      </c>
      <c r="H208" s="4">
        <v>5452</v>
      </c>
      <c r="I208" s="4">
        <v>8900</v>
      </c>
      <c r="J208" s="4">
        <v>3448</v>
      </c>
      <c r="K208" s="5">
        <v>7767.06</v>
      </c>
      <c r="L208" s="5">
        <v>535.23</v>
      </c>
      <c r="M208" s="5">
        <v>961764000</v>
      </c>
      <c r="N208" s="4">
        <v>88</v>
      </c>
      <c r="O208" s="4">
        <v>8180</v>
      </c>
      <c r="P208" s="4">
        <v>8400</v>
      </c>
      <c r="Q208" s="4">
        <v>7750</v>
      </c>
    </row>
    <row r="209" spans="5:17">
      <c r="E209" s="4">
        <v>50</v>
      </c>
      <c r="F209" s="4">
        <v>118095</v>
      </c>
      <c r="G209" s="5">
        <v>1.69617E-2</v>
      </c>
      <c r="H209" s="4">
        <v>5452</v>
      </c>
      <c r="I209" s="4">
        <v>8900</v>
      </c>
      <c r="J209" s="4">
        <v>3448</v>
      </c>
      <c r="K209" s="5">
        <v>7770.98</v>
      </c>
      <c r="L209" s="5">
        <v>521.34199999999998</v>
      </c>
      <c r="M209" s="5">
        <v>917714000</v>
      </c>
      <c r="N209" s="4">
        <v>84</v>
      </c>
      <c r="O209" s="4">
        <v>8180</v>
      </c>
      <c r="P209" s="4">
        <v>7500</v>
      </c>
      <c r="Q209" s="4">
        <v>7750</v>
      </c>
    </row>
    <row r="210" spans="5:17">
      <c r="E210" s="4">
        <v>51</v>
      </c>
      <c r="F210" s="4">
        <v>114796</v>
      </c>
      <c r="G210" s="5">
        <v>1.64879E-2</v>
      </c>
      <c r="H210" s="4">
        <v>5930</v>
      </c>
      <c r="I210" s="4">
        <v>8900</v>
      </c>
      <c r="J210" s="4">
        <v>2970</v>
      </c>
      <c r="K210" s="5">
        <v>7769.64</v>
      </c>
      <c r="L210" s="5">
        <v>509.04300000000001</v>
      </c>
      <c r="M210" s="5">
        <v>891924000</v>
      </c>
      <c r="N210" s="4">
        <v>81</v>
      </c>
      <c r="O210" s="4">
        <v>7010</v>
      </c>
      <c r="P210" s="4">
        <v>8280</v>
      </c>
      <c r="Q210" s="4">
        <v>7740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5930</v>
      </c>
      <c r="I211" s="4">
        <v>8900</v>
      </c>
      <c r="J211" s="4">
        <v>2970</v>
      </c>
      <c r="K211" s="5">
        <v>7763.04</v>
      </c>
      <c r="L211" s="5">
        <v>500.57600000000002</v>
      </c>
      <c r="M211" s="5">
        <v>864593000</v>
      </c>
      <c r="N211" s="4">
        <v>79</v>
      </c>
      <c r="O211" s="4">
        <v>7010</v>
      </c>
      <c r="P211" s="4">
        <v>6000</v>
      </c>
      <c r="Q211" s="4">
        <v>7740</v>
      </c>
    </row>
    <row r="212" spans="5:17">
      <c r="E212" s="4">
        <v>53</v>
      </c>
      <c r="F212" s="4">
        <v>105587</v>
      </c>
      <c r="G212" s="5">
        <v>1.51652E-2</v>
      </c>
      <c r="H212" s="4">
        <v>5930</v>
      </c>
      <c r="I212" s="4">
        <v>8900</v>
      </c>
      <c r="J212" s="4">
        <v>2970</v>
      </c>
      <c r="K212" s="5">
        <v>7761.96</v>
      </c>
      <c r="L212" s="5">
        <v>496.43400000000003</v>
      </c>
      <c r="M212" s="5">
        <v>819562000</v>
      </c>
      <c r="N212" s="4">
        <v>77</v>
      </c>
      <c r="O212" s="4">
        <v>7010</v>
      </c>
      <c r="P212" s="4">
        <v>7280</v>
      </c>
      <c r="Q212" s="4">
        <v>7740</v>
      </c>
    </row>
    <row r="213" spans="5:17">
      <c r="E213" s="4">
        <v>54</v>
      </c>
      <c r="F213" s="4">
        <v>99403</v>
      </c>
      <c r="G213" s="5">
        <v>1.4277E-2</v>
      </c>
      <c r="H213" s="4">
        <v>5930</v>
      </c>
      <c r="I213" s="4">
        <v>8900</v>
      </c>
      <c r="J213" s="4">
        <v>2970</v>
      </c>
      <c r="K213" s="5">
        <v>7758.9</v>
      </c>
      <c r="L213" s="5">
        <v>489.98500000000001</v>
      </c>
      <c r="M213" s="5">
        <v>771258000</v>
      </c>
      <c r="N213" s="4">
        <v>71</v>
      </c>
      <c r="O213" s="4">
        <v>7010</v>
      </c>
      <c r="P213" s="4">
        <v>7730</v>
      </c>
      <c r="Q213" s="4">
        <v>7740</v>
      </c>
    </row>
    <row r="214" spans="5:17">
      <c r="E214" s="4">
        <v>55</v>
      </c>
      <c r="F214" s="4">
        <v>92018</v>
      </c>
      <c r="G214" s="5">
        <v>1.32163E-2</v>
      </c>
      <c r="H214" s="4">
        <v>5930</v>
      </c>
      <c r="I214" s="4">
        <v>8900</v>
      </c>
      <c r="J214" s="4">
        <v>2970</v>
      </c>
      <c r="K214" s="5">
        <v>7762.9</v>
      </c>
      <c r="L214" s="5">
        <v>483.78899999999999</v>
      </c>
      <c r="M214" s="5">
        <v>714326000</v>
      </c>
      <c r="N214" s="4">
        <v>70</v>
      </c>
      <c r="O214" s="4">
        <v>7010</v>
      </c>
      <c r="P214" s="4">
        <v>6300</v>
      </c>
      <c r="Q214" s="4">
        <v>7740</v>
      </c>
    </row>
    <row r="215" spans="5:17">
      <c r="E215" s="4">
        <v>56</v>
      </c>
      <c r="F215" s="4">
        <v>84737</v>
      </c>
      <c r="G215" s="5">
        <v>1.21706E-2</v>
      </c>
      <c r="H215" s="4">
        <v>5930</v>
      </c>
      <c r="I215" s="4">
        <v>8900</v>
      </c>
      <c r="J215" s="4">
        <v>2970</v>
      </c>
      <c r="K215" s="5">
        <v>7778.18</v>
      </c>
      <c r="L215" s="5">
        <v>477.43</v>
      </c>
      <c r="M215" s="5">
        <v>659100000</v>
      </c>
      <c r="N215" s="4">
        <v>68</v>
      </c>
      <c r="O215" s="4">
        <v>7740</v>
      </c>
      <c r="P215" s="4">
        <v>6300</v>
      </c>
      <c r="Q215" s="4">
        <v>7740</v>
      </c>
    </row>
    <row r="216" spans="5:17">
      <c r="E216" s="4">
        <v>57</v>
      </c>
      <c r="F216" s="4">
        <v>77854</v>
      </c>
      <c r="G216" s="5">
        <v>1.1181999999999999E-2</v>
      </c>
      <c r="H216" s="4">
        <v>5930</v>
      </c>
      <c r="I216" s="4">
        <v>8900</v>
      </c>
      <c r="J216" s="4">
        <v>2970</v>
      </c>
      <c r="K216" s="5">
        <v>7787.04</v>
      </c>
      <c r="L216" s="5">
        <v>473.66</v>
      </c>
      <c r="M216" s="5">
        <v>606252000</v>
      </c>
      <c r="N216" s="4">
        <v>60</v>
      </c>
      <c r="O216" s="4">
        <v>7740</v>
      </c>
      <c r="P216" s="4">
        <v>8440</v>
      </c>
      <c r="Q216" s="4">
        <v>7750</v>
      </c>
    </row>
    <row r="217" spans="5:17">
      <c r="E217" s="4">
        <v>58</v>
      </c>
      <c r="F217" s="4">
        <v>71855</v>
      </c>
      <c r="G217" s="5">
        <v>1.03204E-2</v>
      </c>
      <c r="H217" s="4">
        <v>5930</v>
      </c>
      <c r="I217" s="4">
        <v>8900</v>
      </c>
      <c r="J217" s="4">
        <v>2970</v>
      </c>
      <c r="K217" s="5">
        <v>7799.2</v>
      </c>
      <c r="L217" s="5">
        <v>467.52600000000001</v>
      </c>
      <c r="M217" s="5">
        <v>560411000</v>
      </c>
      <c r="N217" s="4">
        <v>58</v>
      </c>
      <c r="O217" s="4">
        <v>7740</v>
      </c>
      <c r="P217" s="4">
        <v>7690</v>
      </c>
      <c r="Q217" s="4">
        <v>7750</v>
      </c>
    </row>
    <row r="218" spans="5:17">
      <c r="E218" s="4">
        <v>59</v>
      </c>
      <c r="F218" s="4">
        <v>64621</v>
      </c>
      <c r="G218" s="5">
        <v>9.2813600000000007E-3</v>
      </c>
      <c r="H218" s="4">
        <v>5930</v>
      </c>
      <c r="I218" s="4">
        <v>8900</v>
      </c>
      <c r="J218" s="4">
        <v>2970</v>
      </c>
      <c r="K218" s="5">
        <v>7801.16</v>
      </c>
      <c r="L218" s="5">
        <v>461.214</v>
      </c>
      <c r="M218" s="5">
        <v>504119000</v>
      </c>
      <c r="N218" s="4">
        <v>54</v>
      </c>
      <c r="O218" s="4">
        <v>7740</v>
      </c>
      <c r="P218" s="4">
        <v>8070</v>
      </c>
      <c r="Q218" s="4">
        <v>7750</v>
      </c>
    </row>
    <row r="219" spans="5:17">
      <c r="E219" s="4">
        <v>60</v>
      </c>
      <c r="F219" s="4">
        <v>57162</v>
      </c>
      <c r="G219" s="5">
        <v>8.21004E-3</v>
      </c>
      <c r="H219" s="4">
        <v>6670</v>
      </c>
      <c r="I219" s="4">
        <v>8610</v>
      </c>
      <c r="J219" s="4">
        <v>1940</v>
      </c>
      <c r="K219" s="5">
        <v>7819.09</v>
      </c>
      <c r="L219" s="5">
        <v>451.00799999999998</v>
      </c>
      <c r="M219" s="5">
        <v>446955000</v>
      </c>
      <c r="N219" s="4">
        <v>49</v>
      </c>
      <c r="O219" s="4">
        <v>7740</v>
      </c>
      <c r="P219" s="4">
        <v>7680</v>
      </c>
      <c r="Q219" s="4">
        <v>7750</v>
      </c>
    </row>
    <row r="220" spans="5:17">
      <c r="E220" s="4">
        <v>61</v>
      </c>
      <c r="F220" s="4">
        <v>49337</v>
      </c>
      <c r="G220" s="5">
        <v>7.0861500000000003E-3</v>
      </c>
      <c r="H220" s="4">
        <v>6670</v>
      </c>
      <c r="I220" s="4">
        <v>8610</v>
      </c>
      <c r="J220" s="4">
        <v>1940</v>
      </c>
      <c r="K220" s="5">
        <v>7828.13</v>
      </c>
      <c r="L220" s="5">
        <v>446.14600000000002</v>
      </c>
      <c r="M220" s="5">
        <v>386216000</v>
      </c>
      <c r="N220" s="4">
        <v>46</v>
      </c>
      <c r="O220" s="4">
        <v>7740</v>
      </c>
      <c r="P220" s="4">
        <v>8290</v>
      </c>
      <c r="Q220" s="4">
        <v>7750</v>
      </c>
    </row>
    <row r="221" spans="5:17">
      <c r="E221" s="4">
        <v>62</v>
      </c>
      <c r="F221" s="4">
        <v>42776</v>
      </c>
      <c r="G221" s="5">
        <v>6.1438100000000004E-3</v>
      </c>
      <c r="H221" s="4">
        <v>6670</v>
      </c>
      <c r="I221" s="4">
        <v>8610</v>
      </c>
      <c r="J221" s="4">
        <v>1940</v>
      </c>
      <c r="K221" s="5">
        <v>7842.81</v>
      </c>
      <c r="L221" s="5">
        <v>446.14299999999997</v>
      </c>
      <c r="M221" s="5">
        <v>335484000</v>
      </c>
      <c r="N221" s="4">
        <v>46</v>
      </c>
      <c r="O221" s="4">
        <v>7740</v>
      </c>
      <c r="P221" s="4">
        <v>8050</v>
      </c>
      <c r="Q221" s="4">
        <v>7790</v>
      </c>
    </row>
    <row r="222" spans="5:17">
      <c r="E222" s="4">
        <v>63</v>
      </c>
      <c r="F222" s="4">
        <v>35511</v>
      </c>
      <c r="G222" s="5">
        <v>5.10036E-3</v>
      </c>
      <c r="H222" s="4">
        <v>6670</v>
      </c>
      <c r="I222" s="4">
        <v>8610</v>
      </c>
      <c r="J222" s="4">
        <v>1940</v>
      </c>
      <c r="K222" s="5">
        <v>7862</v>
      </c>
      <c r="L222" s="5">
        <v>447.24799999999999</v>
      </c>
      <c r="M222" s="5">
        <v>279187000</v>
      </c>
      <c r="N222" s="4">
        <v>45</v>
      </c>
      <c r="O222" s="4">
        <v>7740</v>
      </c>
      <c r="P222" s="4">
        <v>6670</v>
      </c>
      <c r="Q222" s="4">
        <v>7840</v>
      </c>
    </row>
    <row r="223" spans="5:17">
      <c r="E223" s="4">
        <v>64</v>
      </c>
      <c r="F223" s="4">
        <v>29543</v>
      </c>
      <c r="G223" s="5">
        <v>4.24319E-3</v>
      </c>
      <c r="H223" s="4">
        <v>6670</v>
      </c>
      <c r="I223" s="4">
        <v>8610</v>
      </c>
      <c r="J223" s="4">
        <v>1940</v>
      </c>
      <c r="K223" s="5">
        <v>7875.22</v>
      </c>
      <c r="L223" s="5">
        <v>444.32100000000003</v>
      </c>
      <c r="M223" s="5">
        <v>232658000</v>
      </c>
      <c r="N223" s="4">
        <v>45</v>
      </c>
      <c r="O223" s="4">
        <v>7740</v>
      </c>
      <c r="P223" s="4">
        <v>7050</v>
      </c>
      <c r="Q223" s="4">
        <v>7840</v>
      </c>
    </row>
    <row r="224" spans="5:17">
      <c r="E224" s="4">
        <v>65</v>
      </c>
      <c r="F224" s="4">
        <v>23703</v>
      </c>
      <c r="G224" s="5">
        <v>3.4044000000000001E-3</v>
      </c>
      <c r="H224" s="4">
        <v>7010</v>
      </c>
      <c r="I224" s="4">
        <v>8610</v>
      </c>
      <c r="J224" s="4">
        <v>1600</v>
      </c>
      <c r="K224" s="5">
        <v>7892.99</v>
      </c>
      <c r="L224" s="5">
        <v>437.45100000000002</v>
      </c>
      <c r="M224" s="5">
        <v>187088000</v>
      </c>
      <c r="N224" s="4">
        <v>42</v>
      </c>
      <c r="O224" s="4">
        <v>7740</v>
      </c>
      <c r="P224" s="4">
        <v>7050</v>
      </c>
      <c r="Q224" s="4">
        <v>7930</v>
      </c>
    </row>
    <row r="225" spans="2:17">
      <c r="E225" s="4">
        <v>66</v>
      </c>
      <c r="F225" s="4">
        <v>18772</v>
      </c>
      <c r="G225" s="5">
        <v>2.6961799999999998E-3</v>
      </c>
      <c r="H225" s="4">
        <v>7010</v>
      </c>
      <c r="I225" s="4">
        <v>8610</v>
      </c>
      <c r="J225" s="4">
        <v>1600</v>
      </c>
      <c r="K225" s="5">
        <v>7922.04</v>
      </c>
      <c r="L225" s="5">
        <v>429.28100000000001</v>
      </c>
      <c r="M225" s="5">
        <v>148712000</v>
      </c>
      <c r="N225" s="4">
        <v>39</v>
      </c>
      <c r="O225" s="4">
        <v>8240</v>
      </c>
      <c r="P225" s="4">
        <v>8290</v>
      </c>
      <c r="Q225" s="4">
        <v>7930</v>
      </c>
    </row>
    <row r="226" spans="2:17">
      <c r="E226" s="4">
        <v>67</v>
      </c>
      <c r="F226" s="4">
        <v>15198</v>
      </c>
      <c r="G226" s="5">
        <v>2.1828500000000001E-3</v>
      </c>
      <c r="H226" s="4">
        <v>7010</v>
      </c>
      <c r="I226" s="4">
        <v>8480</v>
      </c>
      <c r="J226" s="4">
        <v>1470</v>
      </c>
      <c r="K226" s="5">
        <v>7934.98</v>
      </c>
      <c r="L226" s="5">
        <v>436.03500000000003</v>
      </c>
      <c r="M226" s="5">
        <v>120596000</v>
      </c>
      <c r="N226" s="4">
        <v>33</v>
      </c>
      <c r="O226" s="4">
        <v>8410</v>
      </c>
      <c r="P226" s="4">
        <v>7960</v>
      </c>
      <c r="Q226" s="4">
        <v>8020</v>
      </c>
    </row>
    <row r="227" spans="2:17">
      <c r="E227" s="4">
        <v>68</v>
      </c>
      <c r="F227" s="4">
        <v>11537</v>
      </c>
      <c r="G227" s="5">
        <v>1.6570300000000001E-3</v>
      </c>
      <c r="H227" s="4">
        <v>7010</v>
      </c>
      <c r="I227" s="4">
        <v>8480</v>
      </c>
      <c r="J227" s="4">
        <v>1470</v>
      </c>
      <c r="K227" s="5">
        <v>7962</v>
      </c>
      <c r="L227" s="5">
        <v>436.35</v>
      </c>
      <c r="M227" s="5">
        <v>91857600</v>
      </c>
      <c r="N227" s="4">
        <v>29</v>
      </c>
      <c r="O227" s="4">
        <v>8410</v>
      </c>
      <c r="P227" s="4">
        <v>7290</v>
      </c>
      <c r="Q227" s="4">
        <v>8100</v>
      </c>
    </row>
    <row r="228" spans="2:17">
      <c r="E228" s="4">
        <v>69</v>
      </c>
      <c r="F228" s="4">
        <v>8721</v>
      </c>
      <c r="G228" s="5">
        <v>1.2525800000000001E-3</v>
      </c>
      <c r="H228" s="4">
        <v>7130</v>
      </c>
      <c r="I228" s="4">
        <v>8480</v>
      </c>
      <c r="J228" s="4">
        <v>1350</v>
      </c>
      <c r="K228" s="5">
        <v>7978.81</v>
      </c>
      <c r="L228" s="5">
        <v>456.13099999999997</v>
      </c>
      <c r="M228" s="5">
        <v>69583200</v>
      </c>
      <c r="N228" s="4">
        <v>24</v>
      </c>
      <c r="O228" s="4">
        <v>8410</v>
      </c>
      <c r="P228" s="4">
        <v>7140</v>
      </c>
      <c r="Q228" s="4">
        <v>8230</v>
      </c>
    </row>
    <row r="229" spans="2:17">
      <c r="E229" s="4">
        <v>70</v>
      </c>
      <c r="F229" s="4">
        <v>6603</v>
      </c>
      <c r="G229" s="5">
        <v>9.4837299999999997E-4</v>
      </c>
      <c r="H229" s="4">
        <v>7130</v>
      </c>
      <c r="I229" s="4">
        <v>8480</v>
      </c>
      <c r="J229" s="4">
        <v>1350</v>
      </c>
      <c r="K229" s="5">
        <v>8016.24</v>
      </c>
      <c r="L229" s="5">
        <v>458.61</v>
      </c>
      <c r="M229" s="5">
        <v>52931200</v>
      </c>
      <c r="N229" s="4">
        <v>22</v>
      </c>
      <c r="O229" s="4">
        <v>8410</v>
      </c>
      <c r="P229" s="4">
        <v>7670</v>
      </c>
      <c r="Q229" s="4">
        <v>8240</v>
      </c>
    </row>
    <row r="230" spans="2:17">
      <c r="E230" s="4">
        <v>71</v>
      </c>
      <c r="F230" s="4">
        <v>4790</v>
      </c>
      <c r="G230" s="5">
        <v>6.8797599999999997E-4</v>
      </c>
      <c r="H230" s="4">
        <v>7130</v>
      </c>
      <c r="I230" s="4">
        <v>8480</v>
      </c>
      <c r="J230" s="4">
        <v>1350</v>
      </c>
      <c r="K230" s="5">
        <v>8040.21</v>
      </c>
      <c r="L230" s="5">
        <v>471.43799999999999</v>
      </c>
      <c r="M230" s="5">
        <v>38512600</v>
      </c>
      <c r="N230" s="4">
        <v>20</v>
      </c>
      <c r="O230" s="4">
        <v>8410</v>
      </c>
      <c r="P230" s="4">
        <v>7570</v>
      </c>
      <c r="Q230" s="4">
        <v>8240</v>
      </c>
    </row>
    <row r="231" spans="2:17">
      <c r="E231" s="4">
        <v>72</v>
      </c>
      <c r="F231" s="4">
        <v>3532</v>
      </c>
      <c r="G231" s="5">
        <v>5.0729300000000002E-4</v>
      </c>
      <c r="H231" s="4">
        <v>7130</v>
      </c>
      <c r="I231" s="4">
        <v>8430</v>
      </c>
      <c r="J231" s="4">
        <v>1300</v>
      </c>
      <c r="K231" s="5">
        <v>8117.57</v>
      </c>
      <c r="L231" s="5">
        <v>428.32499999999999</v>
      </c>
      <c r="M231" s="5">
        <v>28671300</v>
      </c>
      <c r="N231" s="4">
        <v>18</v>
      </c>
      <c r="O231" s="4">
        <v>8410</v>
      </c>
      <c r="P231" s="4">
        <v>7790</v>
      </c>
      <c r="Q231" s="4">
        <v>8250</v>
      </c>
    </row>
    <row r="232" spans="2:17">
      <c r="E232" s="4">
        <v>73</v>
      </c>
      <c r="F232" s="4">
        <v>2381</v>
      </c>
      <c r="G232" s="5">
        <v>3.4197699999999998E-4</v>
      </c>
      <c r="H232" s="4">
        <v>7170</v>
      </c>
      <c r="I232" s="4">
        <v>8430</v>
      </c>
      <c r="J232" s="4">
        <v>1260</v>
      </c>
      <c r="K232" s="5">
        <v>8248.06</v>
      </c>
      <c r="L232" s="5">
        <v>305.44400000000002</v>
      </c>
      <c r="M232" s="5">
        <v>19638600</v>
      </c>
      <c r="N232" s="4">
        <v>11</v>
      </c>
      <c r="O232" s="4">
        <v>8410</v>
      </c>
      <c r="P232" s="4">
        <v>7570</v>
      </c>
      <c r="Q232" s="4">
        <v>8410</v>
      </c>
    </row>
    <row r="233" spans="2:17">
      <c r="E233" s="4">
        <v>74</v>
      </c>
      <c r="F233" s="4">
        <v>1653</v>
      </c>
      <c r="G233" s="5">
        <v>2.3741600000000001E-4</v>
      </c>
      <c r="H233" s="4">
        <v>7170</v>
      </c>
      <c r="I233" s="4">
        <v>8430</v>
      </c>
      <c r="J233" s="4">
        <v>1260</v>
      </c>
      <c r="K233" s="5">
        <v>8285.91</v>
      </c>
      <c r="L233" s="5">
        <v>260.24200000000002</v>
      </c>
      <c r="M233" s="5">
        <v>13696600</v>
      </c>
      <c r="N233" s="4">
        <v>9</v>
      </c>
      <c r="O233" s="4">
        <v>8410</v>
      </c>
      <c r="P233" s="4">
        <v>8180</v>
      </c>
      <c r="Q233" s="4">
        <v>8410</v>
      </c>
    </row>
    <row r="234" spans="2:17">
      <c r="E234" s="4">
        <v>75</v>
      </c>
      <c r="F234" s="4">
        <v>1066</v>
      </c>
      <c r="G234" s="5">
        <v>1.5310700000000001E-4</v>
      </c>
      <c r="H234" s="4">
        <v>7170</v>
      </c>
      <c r="I234" s="4">
        <v>8430</v>
      </c>
      <c r="J234" s="4">
        <v>1260</v>
      </c>
      <c r="K234" s="5">
        <v>8303.65</v>
      </c>
      <c r="L234" s="5">
        <v>223.505</v>
      </c>
      <c r="M234" s="5">
        <v>8851690</v>
      </c>
      <c r="N234" s="4">
        <v>6</v>
      </c>
      <c r="O234" s="4">
        <v>8410</v>
      </c>
      <c r="P234" s="4">
        <v>8250</v>
      </c>
      <c r="Q234" s="4">
        <v>8410</v>
      </c>
    </row>
    <row r="235" spans="2:17">
      <c r="E235" s="4">
        <v>76</v>
      </c>
      <c r="F235" s="4">
        <v>540</v>
      </c>
      <c r="G235" s="5">
        <v>7.75589E-5</v>
      </c>
      <c r="H235" s="4">
        <v>8020</v>
      </c>
      <c r="I235" s="4">
        <v>8430</v>
      </c>
      <c r="J235" s="4">
        <v>410</v>
      </c>
      <c r="K235" s="5">
        <v>8320.7999999999993</v>
      </c>
      <c r="L235" s="5">
        <v>138.06299999999999</v>
      </c>
      <c r="M235" s="5">
        <v>4493230</v>
      </c>
      <c r="N235" s="4">
        <v>4</v>
      </c>
      <c r="O235" s="4">
        <v>8410</v>
      </c>
      <c r="P235" s="4">
        <v>8020</v>
      </c>
      <c r="Q235" s="4">
        <v>8410</v>
      </c>
    </row>
    <row r="236" spans="2:17">
      <c r="E236" s="4">
        <v>77</v>
      </c>
      <c r="F236" s="4">
        <v>236</v>
      </c>
      <c r="G236" s="5">
        <v>3.3896100000000002E-5</v>
      </c>
      <c r="H236" s="4">
        <v>8020</v>
      </c>
      <c r="I236" s="4">
        <v>8430</v>
      </c>
      <c r="J236" s="4">
        <v>410</v>
      </c>
      <c r="K236" s="5">
        <v>8307.9699999999993</v>
      </c>
      <c r="L236" s="5">
        <v>133.17500000000001</v>
      </c>
      <c r="M236" s="5">
        <v>1960680</v>
      </c>
      <c r="N236" s="4">
        <v>4</v>
      </c>
      <c r="O236" s="4">
        <v>8410</v>
      </c>
      <c r="P236" s="4">
        <v>8430</v>
      </c>
      <c r="Q236" s="4">
        <v>8410</v>
      </c>
    </row>
    <row r="237" spans="2:17">
      <c r="E237" s="4">
        <v>78</v>
      </c>
      <c r="F237" s="4">
        <v>59</v>
      </c>
      <c r="G237" s="5">
        <v>8.4740200000000002E-6</v>
      </c>
      <c r="H237" s="4">
        <v>8240</v>
      </c>
      <c r="I237" s="4">
        <v>8410</v>
      </c>
      <c r="J237" s="4">
        <v>170</v>
      </c>
      <c r="K237" s="5">
        <v>8349.49</v>
      </c>
      <c r="L237" s="5">
        <v>81.395099999999999</v>
      </c>
      <c r="M237" s="5">
        <v>492620</v>
      </c>
      <c r="N237" s="4">
        <v>2</v>
      </c>
      <c r="O237" s="4">
        <v>8410</v>
      </c>
      <c r="P237" s="4">
        <v>8240</v>
      </c>
      <c r="Q237" s="4">
        <v>8410</v>
      </c>
    </row>
    <row r="238" spans="2:17">
      <c r="E238" s="4">
        <v>79</v>
      </c>
      <c r="F238" s="4">
        <v>15</v>
      </c>
      <c r="G238" s="5">
        <v>2.1544099999999999E-6</v>
      </c>
      <c r="H238" s="4">
        <v>8410</v>
      </c>
      <c r="I238" s="4">
        <v>8410</v>
      </c>
      <c r="J238" s="4">
        <v>0</v>
      </c>
      <c r="K238" s="5">
        <v>8410</v>
      </c>
      <c r="L238" s="5">
        <v>0</v>
      </c>
      <c r="M238" s="5">
        <v>126150</v>
      </c>
      <c r="N238" s="4">
        <v>1</v>
      </c>
      <c r="O238" s="4">
        <v>8410</v>
      </c>
      <c r="P238" s="4">
        <v>8410</v>
      </c>
      <c r="Q238" s="4">
        <v>8410</v>
      </c>
    </row>
    <row r="239" spans="2:17">
      <c r="B239" t="s">
        <v>36</v>
      </c>
      <c r="E239" s="4">
        <v>1</v>
      </c>
      <c r="F239" s="4">
        <v>4965254</v>
      </c>
      <c r="G239" s="5">
        <v>0.71314699999999998</v>
      </c>
      <c r="H239" s="4">
        <v>0</v>
      </c>
      <c r="I239" s="4">
        <v>9870</v>
      </c>
      <c r="J239" s="4">
        <v>9870</v>
      </c>
      <c r="K239" s="5">
        <v>4593.51</v>
      </c>
      <c r="L239" s="5">
        <v>2767.9</v>
      </c>
      <c r="M239" s="5">
        <v>22807900000</v>
      </c>
      <c r="N239" s="4">
        <v>150</v>
      </c>
      <c r="O239" s="4">
        <v>1040</v>
      </c>
      <c r="P239" s="4">
        <v>6090</v>
      </c>
      <c r="Q239" s="4">
        <v>5640</v>
      </c>
    </row>
    <row r="240" spans="2:17">
      <c r="E240" s="4">
        <v>2</v>
      </c>
      <c r="F240" s="4">
        <v>1506506</v>
      </c>
      <c r="G240" s="5">
        <v>0.21637600000000001</v>
      </c>
      <c r="H240" s="4">
        <v>0</v>
      </c>
      <c r="I240" s="4">
        <v>9910</v>
      </c>
      <c r="J240" s="4">
        <v>9910</v>
      </c>
      <c r="K240" s="5">
        <v>6111.24</v>
      </c>
      <c r="L240" s="5">
        <v>2164.6999999999998</v>
      </c>
      <c r="M240" s="5">
        <v>9206620000</v>
      </c>
      <c r="N240" s="4">
        <v>146</v>
      </c>
      <c r="O240" s="4">
        <v>1040</v>
      </c>
      <c r="P240" s="4">
        <v>7510</v>
      </c>
      <c r="Q240" s="4">
        <v>6290</v>
      </c>
    </row>
    <row r="241" spans="5:17">
      <c r="E241" s="4">
        <v>3</v>
      </c>
      <c r="F241" s="4">
        <v>1093829</v>
      </c>
      <c r="G241" s="5">
        <v>0.15710399999999999</v>
      </c>
      <c r="H241" s="4">
        <v>0</v>
      </c>
      <c r="I241" s="4">
        <v>9910</v>
      </c>
      <c r="J241" s="4">
        <v>9910</v>
      </c>
      <c r="K241" s="5">
        <v>6530.64</v>
      </c>
      <c r="L241" s="5">
        <v>2053.52</v>
      </c>
      <c r="M241" s="5">
        <v>7143400000</v>
      </c>
      <c r="N241" s="4">
        <v>161</v>
      </c>
      <c r="O241" s="4">
        <v>1040</v>
      </c>
      <c r="P241" s="4">
        <v>7340</v>
      </c>
      <c r="Q241" s="4">
        <v>6580</v>
      </c>
    </row>
    <row r="242" spans="5:17">
      <c r="E242" s="4">
        <v>4</v>
      </c>
      <c r="F242" s="4">
        <v>864477</v>
      </c>
      <c r="G242" s="5">
        <v>0.124163</v>
      </c>
      <c r="H242" s="4">
        <v>0</v>
      </c>
      <c r="I242" s="4">
        <v>9910</v>
      </c>
      <c r="J242" s="4">
        <v>9910</v>
      </c>
      <c r="K242" s="5">
        <v>6649.41</v>
      </c>
      <c r="L242" s="5">
        <v>2019.71</v>
      </c>
      <c r="M242" s="5">
        <v>5748260000</v>
      </c>
      <c r="N242" s="4">
        <v>174</v>
      </c>
      <c r="O242" s="4">
        <v>1040</v>
      </c>
      <c r="P242" s="4">
        <v>6640</v>
      </c>
      <c r="Q242" s="4">
        <v>6820</v>
      </c>
    </row>
    <row r="243" spans="5:17">
      <c r="E243" s="4">
        <v>5</v>
      </c>
      <c r="F243" s="4">
        <v>753090</v>
      </c>
      <c r="G243" s="5">
        <v>0.108164</v>
      </c>
      <c r="H243" s="4">
        <v>0</v>
      </c>
      <c r="I243" s="4">
        <v>9910</v>
      </c>
      <c r="J243" s="4">
        <v>9910</v>
      </c>
      <c r="K243" s="5">
        <v>6854.32</v>
      </c>
      <c r="L243" s="5">
        <v>1979.95</v>
      </c>
      <c r="M243" s="5">
        <v>5161920000</v>
      </c>
      <c r="N243" s="4">
        <v>176</v>
      </c>
      <c r="O243" s="4">
        <v>1040</v>
      </c>
      <c r="P243" s="4">
        <v>9250</v>
      </c>
      <c r="Q243" s="4">
        <v>7040</v>
      </c>
    </row>
    <row r="244" spans="5:17">
      <c r="E244" s="4">
        <v>6</v>
      </c>
      <c r="F244" s="4">
        <v>625044</v>
      </c>
      <c r="G244" s="5">
        <v>8.9773500000000006E-2</v>
      </c>
      <c r="H244" s="4">
        <v>0</v>
      </c>
      <c r="I244" s="4">
        <v>9910</v>
      </c>
      <c r="J244" s="4">
        <v>9910</v>
      </c>
      <c r="K244" s="5">
        <v>7024.68</v>
      </c>
      <c r="L244" s="5">
        <v>1969.41</v>
      </c>
      <c r="M244" s="5">
        <v>4390730000</v>
      </c>
      <c r="N244" s="4">
        <v>175</v>
      </c>
      <c r="O244" s="4">
        <v>1040</v>
      </c>
      <c r="P244" s="4">
        <v>7140</v>
      </c>
      <c r="Q244" s="4">
        <v>7120</v>
      </c>
    </row>
    <row r="245" spans="5:17">
      <c r="E245" s="4">
        <v>7</v>
      </c>
      <c r="F245" s="4">
        <v>566549</v>
      </c>
      <c r="G245" s="5">
        <v>8.1372E-2</v>
      </c>
      <c r="H245" s="4">
        <v>0</v>
      </c>
      <c r="I245" s="4">
        <v>9910</v>
      </c>
      <c r="J245" s="4">
        <v>9910</v>
      </c>
      <c r="K245" s="5">
        <v>7142.14</v>
      </c>
      <c r="L245" s="5">
        <v>1911.78</v>
      </c>
      <c r="M245" s="5">
        <v>4046370000</v>
      </c>
      <c r="N245" s="4">
        <v>172</v>
      </c>
      <c r="O245" s="4">
        <v>1040</v>
      </c>
      <c r="P245" s="4">
        <v>4550</v>
      </c>
      <c r="Q245" s="4">
        <v>7290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9910</v>
      </c>
      <c r="J246" s="4">
        <v>9910</v>
      </c>
      <c r="K246" s="5">
        <v>7232.83</v>
      </c>
      <c r="L246" s="5">
        <v>1830.83</v>
      </c>
      <c r="M246" s="5">
        <v>3703750000</v>
      </c>
      <c r="N246" s="4">
        <v>175</v>
      </c>
      <c r="O246" s="4">
        <v>1040</v>
      </c>
      <c r="P246" s="4">
        <v>5010</v>
      </c>
      <c r="Q246" s="4">
        <v>7340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9910</v>
      </c>
      <c r="J247" s="4">
        <v>9910</v>
      </c>
      <c r="K247" s="5">
        <v>7367.05</v>
      </c>
      <c r="L247" s="5">
        <v>1735.58</v>
      </c>
      <c r="M247" s="5">
        <v>3566390000</v>
      </c>
      <c r="N247" s="4">
        <v>174</v>
      </c>
      <c r="O247" s="4">
        <v>1040</v>
      </c>
      <c r="P247" s="4">
        <v>6690</v>
      </c>
      <c r="Q247" s="4">
        <v>7420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9910</v>
      </c>
      <c r="J248" s="4">
        <v>9910</v>
      </c>
      <c r="K248" s="5">
        <v>7448.26</v>
      </c>
      <c r="L248" s="5">
        <v>1679.45</v>
      </c>
      <c r="M248" s="5">
        <v>3322960000</v>
      </c>
      <c r="N248" s="4">
        <v>175</v>
      </c>
      <c r="O248" s="4">
        <v>7770</v>
      </c>
      <c r="P248" s="4">
        <v>8070</v>
      </c>
      <c r="Q248" s="4">
        <v>7472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9910</v>
      </c>
      <c r="J249" s="4">
        <v>9910</v>
      </c>
      <c r="K249" s="5">
        <v>7490.05</v>
      </c>
      <c r="L249" s="5">
        <v>1613.61</v>
      </c>
      <c r="M249" s="5">
        <v>3058610000</v>
      </c>
      <c r="N249" s="4">
        <v>176</v>
      </c>
      <c r="O249" s="4">
        <v>7770</v>
      </c>
      <c r="P249" s="4">
        <v>8340</v>
      </c>
      <c r="Q249" s="4">
        <v>7520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9910</v>
      </c>
      <c r="J250" s="4">
        <v>9910</v>
      </c>
      <c r="K250" s="5">
        <v>7526.93</v>
      </c>
      <c r="L250" s="5">
        <v>1538.31</v>
      </c>
      <c r="M250" s="5">
        <v>2849200000</v>
      </c>
      <c r="N250" s="4">
        <v>172</v>
      </c>
      <c r="O250" s="4">
        <v>7160</v>
      </c>
      <c r="P250" s="4">
        <v>8340</v>
      </c>
      <c r="Q250" s="4">
        <v>7550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9910</v>
      </c>
      <c r="J251" s="4">
        <v>9910</v>
      </c>
      <c r="K251" s="5">
        <v>7545.76</v>
      </c>
      <c r="L251" s="5">
        <v>1470.21</v>
      </c>
      <c r="M251" s="5">
        <v>2742370000</v>
      </c>
      <c r="N251" s="4">
        <v>172</v>
      </c>
      <c r="O251" s="4">
        <v>7160</v>
      </c>
      <c r="P251" s="4">
        <v>6530</v>
      </c>
      <c r="Q251" s="4">
        <v>7550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9910</v>
      </c>
      <c r="J252" s="4">
        <v>9910</v>
      </c>
      <c r="K252" s="5">
        <v>7602.9</v>
      </c>
      <c r="L252" s="5">
        <v>1418.45</v>
      </c>
      <c r="M252" s="5">
        <v>2661130000</v>
      </c>
      <c r="N252" s="4">
        <v>170</v>
      </c>
      <c r="O252" s="4">
        <v>7160</v>
      </c>
      <c r="P252" s="4">
        <v>5700</v>
      </c>
      <c r="Q252" s="4">
        <v>7680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9910</v>
      </c>
      <c r="J253" s="4">
        <v>9910</v>
      </c>
      <c r="K253" s="5">
        <v>7647.23</v>
      </c>
      <c r="L253" s="5">
        <v>1337.2</v>
      </c>
      <c r="M253" s="5">
        <v>2565950000</v>
      </c>
      <c r="N253" s="4">
        <v>165</v>
      </c>
      <c r="O253" s="4">
        <v>7160</v>
      </c>
      <c r="P253" s="4">
        <v>6580</v>
      </c>
      <c r="Q253" s="4">
        <v>7740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9910</v>
      </c>
      <c r="J254" s="4">
        <v>9910</v>
      </c>
      <c r="K254" s="5">
        <v>7686.82</v>
      </c>
      <c r="L254" s="5">
        <v>1297.97</v>
      </c>
      <c r="M254" s="5">
        <v>2426840000</v>
      </c>
      <c r="N254" s="4">
        <v>166</v>
      </c>
      <c r="O254" s="4">
        <v>8120</v>
      </c>
      <c r="P254" s="4">
        <v>9510</v>
      </c>
      <c r="Q254" s="4">
        <v>7790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9870</v>
      </c>
      <c r="J255" s="4">
        <v>9870</v>
      </c>
      <c r="K255" s="5">
        <v>7712.85</v>
      </c>
      <c r="L255" s="5">
        <v>1268.58</v>
      </c>
      <c r="M255" s="5">
        <v>2337640000</v>
      </c>
      <c r="N255" s="4">
        <v>160</v>
      </c>
      <c r="O255" s="4">
        <v>8120</v>
      </c>
      <c r="P255" s="4">
        <v>7700</v>
      </c>
      <c r="Q255" s="4">
        <v>7930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9870</v>
      </c>
      <c r="J256" s="4">
        <v>9870</v>
      </c>
      <c r="K256" s="5">
        <v>7736.66</v>
      </c>
      <c r="L256" s="5">
        <v>1246.8900000000001</v>
      </c>
      <c r="M256" s="5">
        <v>2262790000</v>
      </c>
      <c r="N256" s="4">
        <v>161</v>
      </c>
      <c r="O256" s="4">
        <v>8120</v>
      </c>
      <c r="P256" s="4">
        <v>7570</v>
      </c>
      <c r="Q256" s="4">
        <v>7960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9870</v>
      </c>
      <c r="J257" s="4">
        <v>9870</v>
      </c>
      <c r="K257" s="5">
        <v>7772.99</v>
      </c>
      <c r="L257" s="5">
        <v>1208.07</v>
      </c>
      <c r="M257" s="5">
        <v>2194740000</v>
      </c>
      <c r="N257" s="4">
        <v>159</v>
      </c>
      <c r="O257" s="4">
        <v>8120</v>
      </c>
      <c r="P257" s="4">
        <v>7360</v>
      </c>
      <c r="Q257" s="4">
        <v>8000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9870</v>
      </c>
      <c r="J258" s="4">
        <v>9870</v>
      </c>
      <c r="K258" s="5">
        <v>7821.44</v>
      </c>
      <c r="L258" s="5">
        <v>1165.55</v>
      </c>
      <c r="M258" s="5">
        <v>2156210000</v>
      </c>
      <c r="N258" s="4">
        <v>156</v>
      </c>
      <c r="O258" s="4">
        <v>8120</v>
      </c>
      <c r="P258" s="4">
        <v>8210</v>
      </c>
      <c r="Q258" s="4">
        <v>8040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9820</v>
      </c>
      <c r="J259" s="4">
        <v>9820</v>
      </c>
      <c r="K259" s="5">
        <v>7858.36</v>
      </c>
      <c r="L259" s="5">
        <v>1105.28</v>
      </c>
      <c r="M259" s="5">
        <v>2089620000</v>
      </c>
      <c r="N259" s="4">
        <v>157</v>
      </c>
      <c r="O259" s="4">
        <v>8120</v>
      </c>
      <c r="P259" s="4">
        <v>9670</v>
      </c>
      <c r="Q259" s="4">
        <v>8050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9820</v>
      </c>
      <c r="J260" s="4">
        <v>9820</v>
      </c>
      <c r="K260" s="5">
        <v>7891.53</v>
      </c>
      <c r="L260" s="5">
        <v>1064.1500000000001</v>
      </c>
      <c r="M260" s="5">
        <v>2029340000</v>
      </c>
      <c r="N260" s="4">
        <v>155</v>
      </c>
      <c r="O260" s="4">
        <v>8590</v>
      </c>
      <c r="P260" s="4">
        <v>4210</v>
      </c>
      <c r="Q260" s="4">
        <v>8070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9820</v>
      </c>
      <c r="J261" s="4">
        <v>9820</v>
      </c>
      <c r="K261" s="5">
        <v>7919.94</v>
      </c>
      <c r="L261" s="5">
        <v>1028.79</v>
      </c>
      <c r="M261" s="5">
        <v>1985050000</v>
      </c>
      <c r="N261" s="4">
        <v>152</v>
      </c>
      <c r="O261" s="4">
        <v>8590</v>
      </c>
      <c r="P261" s="4">
        <v>5670</v>
      </c>
      <c r="Q261" s="4">
        <v>8110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9820</v>
      </c>
      <c r="J262" s="4">
        <v>9820</v>
      </c>
      <c r="K262" s="5">
        <v>7946.15</v>
      </c>
      <c r="L262" s="5">
        <v>991.78200000000004</v>
      </c>
      <c r="M262" s="5">
        <v>1963100000</v>
      </c>
      <c r="N262" s="4">
        <v>145</v>
      </c>
      <c r="O262" s="4">
        <v>8590</v>
      </c>
      <c r="P262" s="4">
        <v>7380</v>
      </c>
      <c r="Q262" s="4">
        <v>8120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9820</v>
      </c>
      <c r="J263" s="4">
        <v>9820</v>
      </c>
      <c r="K263" s="5">
        <v>7968.5</v>
      </c>
      <c r="L263" s="5">
        <v>963.40599999999995</v>
      </c>
      <c r="M263" s="5">
        <v>1942200000</v>
      </c>
      <c r="N263" s="4">
        <v>142</v>
      </c>
      <c r="O263" s="4">
        <v>8590</v>
      </c>
      <c r="P263" s="4">
        <v>7070</v>
      </c>
      <c r="Q263" s="4">
        <v>8130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9820</v>
      </c>
      <c r="J264" s="4">
        <v>9820</v>
      </c>
      <c r="K264" s="5">
        <v>7998.19</v>
      </c>
      <c r="L264" s="5">
        <v>910.65899999999999</v>
      </c>
      <c r="M264" s="5">
        <v>1923710000</v>
      </c>
      <c r="N264" s="4">
        <v>139</v>
      </c>
      <c r="O264" s="4">
        <v>8590</v>
      </c>
      <c r="P264" s="4">
        <v>9760</v>
      </c>
      <c r="Q264" s="4">
        <v>8140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9530</v>
      </c>
      <c r="J265" s="4">
        <v>9530</v>
      </c>
      <c r="K265" s="5">
        <v>8020.23</v>
      </c>
      <c r="L265" s="5">
        <v>874.25300000000004</v>
      </c>
      <c r="M265" s="5">
        <v>1890060000</v>
      </c>
      <c r="N265" s="4">
        <v>134</v>
      </c>
      <c r="O265" s="4">
        <v>8590</v>
      </c>
      <c r="P265" s="4">
        <v>7230</v>
      </c>
      <c r="Q265" s="4">
        <v>8170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9530</v>
      </c>
      <c r="J266" s="4">
        <v>9530</v>
      </c>
      <c r="K266" s="5">
        <v>8039.31</v>
      </c>
      <c r="L266" s="5">
        <v>817.91099999999994</v>
      </c>
      <c r="M266" s="5">
        <v>1872560000</v>
      </c>
      <c r="N266" s="4">
        <v>134</v>
      </c>
      <c r="O266" s="4">
        <v>8590</v>
      </c>
      <c r="P266" s="4">
        <v>6400</v>
      </c>
      <c r="Q266" s="4">
        <v>8170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9530</v>
      </c>
      <c r="J267" s="4">
        <v>9530</v>
      </c>
      <c r="K267" s="5">
        <v>8049.18</v>
      </c>
      <c r="L267" s="5">
        <v>782.41200000000003</v>
      </c>
      <c r="M267" s="5">
        <v>1832650000</v>
      </c>
      <c r="N267" s="4">
        <v>127</v>
      </c>
      <c r="O267" s="4">
        <v>8590</v>
      </c>
      <c r="P267" s="4">
        <v>7160</v>
      </c>
      <c r="Q267" s="4">
        <v>8170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9530</v>
      </c>
      <c r="J268" s="4">
        <v>9530</v>
      </c>
      <c r="K268" s="5">
        <v>8052.97</v>
      </c>
      <c r="L268" s="5">
        <v>749.95699999999999</v>
      </c>
      <c r="M268" s="5">
        <v>1784310000</v>
      </c>
      <c r="N268" s="4">
        <v>126</v>
      </c>
      <c r="O268" s="4">
        <v>8590</v>
      </c>
      <c r="P268" s="4">
        <v>7160</v>
      </c>
      <c r="Q268" s="4">
        <v>8170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3660</v>
      </c>
      <c r="I269" s="4">
        <v>9530</v>
      </c>
      <c r="J269" s="4">
        <v>5870</v>
      </c>
      <c r="K269" s="5">
        <v>8056.54</v>
      </c>
      <c r="L269" s="5">
        <v>730.93899999999996</v>
      </c>
      <c r="M269" s="5">
        <v>1740790000</v>
      </c>
      <c r="N269" s="4">
        <v>118</v>
      </c>
      <c r="O269" s="4">
        <v>8590</v>
      </c>
      <c r="P269" s="4">
        <v>8020</v>
      </c>
      <c r="Q269" s="4">
        <v>8180</v>
      </c>
    </row>
    <row r="270" spans="5:17">
      <c r="E270" s="4">
        <v>32</v>
      </c>
      <c r="F270" s="4">
        <v>212406</v>
      </c>
      <c r="G270" s="5">
        <v>3.05074E-2</v>
      </c>
      <c r="H270" s="4">
        <v>3660</v>
      </c>
      <c r="I270" s="4">
        <v>9530</v>
      </c>
      <c r="J270" s="4">
        <v>5870</v>
      </c>
      <c r="K270" s="5">
        <v>8064.97</v>
      </c>
      <c r="L270" s="5">
        <v>695.346</v>
      </c>
      <c r="M270" s="5">
        <v>1713050000</v>
      </c>
      <c r="N270" s="4">
        <v>118</v>
      </c>
      <c r="O270" s="4">
        <v>8590</v>
      </c>
      <c r="P270" s="4">
        <v>7100</v>
      </c>
      <c r="Q270" s="4">
        <v>8180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3660</v>
      </c>
      <c r="I271" s="4">
        <v>9180</v>
      </c>
      <c r="J271" s="4">
        <v>5520</v>
      </c>
      <c r="K271" s="5">
        <v>8071.83</v>
      </c>
      <c r="L271" s="5">
        <v>669.14700000000005</v>
      </c>
      <c r="M271" s="5">
        <v>1687340000</v>
      </c>
      <c r="N271" s="4">
        <v>113</v>
      </c>
      <c r="O271" s="4">
        <v>8590</v>
      </c>
      <c r="P271" s="4">
        <v>6220</v>
      </c>
      <c r="Q271" s="4">
        <v>8190</v>
      </c>
    </row>
    <row r="272" spans="5:17">
      <c r="E272" s="4">
        <v>34</v>
      </c>
      <c r="F272" s="4">
        <v>207640</v>
      </c>
      <c r="G272" s="5">
        <v>2.98228E-2</v>
      </c>
      <c r="H272" s="4">
        <v>3660</v>
      </c>
      <c r="I272" s="4">
        <v>9180</v>
      </c>
      <c r="J272" s="4">
        <v>5520</v>
      </c>
      <c r="K272" s="5">
        <v>8080.29</v>
      </c>
      <c r="L272" s="5">
        <v>651.77</v>
      </c>
      <c r="M272" s="5">
        <v>1677790000</v>
      </c>
      <c r="N272" s="4">
        <v>113</v>
      </c>
      <c r="O272" s="4">
        <v>8590</v>
      </c>
      <c r="P272" s="4">
        <v>7760</v>
      </c>
      <c r="Q272" s="4">
        <v>8200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3660</v>
      </c>
      <c r="I273" s="4">
        <v>9180</v>
      </c>
      <c r="J273" s="4">
        <v>5520</v>
      </c>
      <c r="K273" s="5">
        <v>8081.26</v>
      </c>
      <c r="L273" s="5">
        <v>641.44500000000005</v>
      </c>
      <c r="M273" s="5">
        <v>1666310000</v>
      </c>
      <c r="N273" s="4">
        <v>113</v>
      </c>
      <c r="O273" s="4">
        <v>8590</v>
      </c>
      <c r="P273" s="4">
        <v>8280</v>
      </c>
      <c r="Q273" s="4">
        <v>8200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3660</v>
      </c>
      <c r="I274" s="4">
        <v>9180</v>
      </c>
      <c r="J274" s="4">
        <v>5520</v>
      </c>
      <c r="K274" s="5">
        <v>8080.98</v>
      </c>
      <c r="L274" s="5">
        <v>631.61400000000003</v>
      </c>
      <c r="M274" s="5">
        <v>1643960000</v>
      </c>
      <c r="N274" s="4">
        <v>112</v>
      </c>
      <c r="O274" s="4">
        <v>8590</v>
      </c>
      <c r="P274" s="4">
        <v>8280</v>
      </c>
      <c r="Q274" s="4">
        <v>8190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3660</v>
      </c>
      <c r="I275" s="4">
        <v>9180</v>
      </c>
      <c r="J275" s="4">
        <v>5520</v>
      </c>
      <c r="K275" s="5">
        <v>8076.84</v>
      </c>
      <c r="L275" s="5">
        <v>626.822</v>
      </c>
      <c r="M275" s="5">
        <v>1618480000</v>
      </c>
      <c r="N275" s="4">
        <v>111</v>
      </c>
      <c r="O275" s="4">
        <v>8130</v>
      </c>
      <c r="P275" s="4">
        <v>8280</v>
      </c>
      <c r="Q275" s="4">
        <v>8190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3660</v>
      </c>
      <c r="I276" s="4">
        <v>9180</v>
      </c>
      <c r="J276" s="4">
        <v>5520</v>
      </c>
      <c r="K276" s="5">
        <v>8070.85</v>
      </c>
      <c r="L276" s="5">
        <v>618.44299999999998</v>
      </c>
      <c r="M276" s="5">
        <v>1580590000</v>
      </c>
      <c r="N276" s="4">
        <v>111</v>
      </c>
      <c r="O276" s="4">
        <v>8130</v>
      </c>
      <c r="P276" s="4">
        <v>8280</v>
      </c>
      <c r="Q276" s="4">
        <v>8180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3660</v>
      </c>
      <c r="I277" s="4">
        <v>9180</v>
      </c>
      <c r="J277" s="4">
        <v>5520</v>
      </c>
      <c r="K277" s="5">
        <v>8061.71</v>
      </c>
      <c r="L277" s="5">
        <v>620.27499999999998</v>
      </c>
      <c r="M277" s="5">
        <v>1535740000</v>
      </c>
      <c r="N277" s="4">
        <v>107</v>
      </c>
      <c r="O277" s="4">
        <v>8130</v>
      </c>
      <c r="P277" s="4">
        <v>9180</v>
      </c>
      <c r="Q277" s="4">
        <v>8180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3660</v>
      </c>
      <c r="I278" s="4">
        <v>9090</v>
      </c>
      <c r="J278" s="4">
        <v>5430</v>
      </c>
      <c r="K278" s="5">
        <v>8055.16</v>
      </c>
      <c r="L278" s="5">
        <v>615.03899999999999</v>
      </c>
      <c r="M278" s="5">
        <v>1505420000</v>
      </c>
      <c r="N278" s="4">
        <v>105</v>
      </c>
      <c r="O278" s="4">
        <v>8130</v>
      </c>
      <c r="P278" s="4">
        <v>7050</v>
      </c>
      <c r="Q278" s="4">
        <v>8170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3660</v>
      </c>
      <c r="I279" s="4">
        <v>9090</v>
      </c>
      <c r="J279" s="4">
        <v>5430</v>
      </c>
      <c r="K279" s="5">
        <v>8047.05</v>
      </c>
      <c r="L279" s="5">
        <v>613.46199999999999</v>
      </c>
      <c r="M279" s="5">
        <v>1452770000</v>
      </c>
      <c r="N279" s="4">
        <v>102</v>
      </c>
      <c r="O279" s="4">
        <v>8130</v>
      </c>
      <c r="P279" s="4">
        <v>9090</v>
      </c>
      <c r="Q279" s="4">
        <v>8170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3660</v>
      </c>
      <c r="I280" s="4">
        <v>9040</v>
      </c>
      <c r="J280" s="4">
        <v>5380</v>
      </c>
      <c r="K280" s="5">
        <v>8041.06</v>
      </c>
      <c r="L280" s="5">
        <v>595.59799999999996</v>
      </c>
      <c r="M280" s="5">
        <v>1391360000</v>
      </c>
      <c r="N280" s="4">
        <v>98</v>
      </c>
      <c r="O280" s="4">
        <v>8130</v>
      </c>
      <c r="P280" s="4">
        <v>7950</v>
      </c>
      <c r="Q280" s="4">
        <v>8160</v>
      </c>
    </row>
    <row r="281" spans="5:17">
      <c r="E281" s="4">
        <v>43</v>
      </c>
      <c r="F281" s="4">
        <v>165879</v>
      </c>
      <c r="G281" s="5">
        <v>2.38248E-2</v>
      </c>
      <c r="H281" s="4">
        <v>3660</v>
      </c>
      <c r="I281" s="4">
        <v>9040</v>
      </c>
      <c r="J281" s="4">
        <v>5380</v>
      </c>
      <c r="K281" s="5">
        <v>8027.85</v>
      </c>
      <c r="L281" s="5">
        <v>584.30999999999995</v>
      </c>
      <c r="M281" s="5">
        <v>1331650000</v>
      </c>
      <c r="N281" s="4">
        <v>97</v>
      </c>
      <c r="O281" s="4">
        <v>8130</v>
      </c>
      <c r="P281" s="4">
        <v>7610</v>
      </c>
      <c r="Q281" s="4">
        <v>8130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3660</v>
      </c>
      <c r="I282" s="4">
        <v>9040</v>
      </c>
      <c r="J282" s="4">
        <v>5380</v>
      </c>
      <c r="K282" s="5">
        <v>8014.76</v>
      </c>
      <c r="L282" s="5">
        <v>573.98900000000003</v>
      </c>
      <c r="M282" s="5">
        <v>1277170000</v>
      </c>
      <c r="N282" s="4">
        <v>94</v>
      </c>
      <c r="O282" s="4">
        <v>8130</v>
      </c>
      <c r="P282" s="4">
        <v>7740</v>
      </c>
      <c r="Q282" s="4">
        <v>8130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3660</v>
      </c>
      <c r="I283" s="4">
        <v>9040</v>
      </c>
      <c r="J283" s="4">
        <v>5380</v>
      </c>
      <c r="K283" s="5">
        <v>7997.41</v>
      </c>
      <c r="L283" s="5">
        <v>569.66200000000003</v>
      </c>
      <c r="M283" s="5">
        <v>1218590000</v>
      </c>
      <c r="N283" s="4">
        <v>91</v>
      </c>
      <c r="O283" s="4">
        <v>8130</v>
      </c>
      <c r="P283" s="4">
        <v>7370</v>
      </c>
      <c r="Q283" s="4">
        <v>8130</v>
      </c>
    </row>
    <row r="284" spans="5:17">
      <c r="E284" s="4">
        <v>46</v>
      </c>
      <c r="F284" s="4">
        <v>144773</v>
      </c>
      <c r="G284" s="5">
        <v>2.07934E-2</v>
      </c>
      <c r="H284" s="4">
        <v>3660</v>
      </c>
      <c r="I284" s="4">
        <v>9040</v>
      </c>
      <c r="J284" s="4">
        <v>5380</v>
      </c>
      <c r="K284" s="5">
        <v>7981.65</v>
      </c>
      <c r="L284" s="5">
        <v>562.78300000000002</v>
      </c>
      <c r="M284" s="5">
        <v>1155530000</v>
      </c>
      <c r="N284" s="4">
        <v>91</v>
      </c>
      <c r="O284" s="4">
        <v>8130</v>
      </c>
      <c r="P284" s="4">
        <v>9040</v>
      </c>
      <c r="Q284" s="4">
        <v>8110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3660</v>
      </c>
      <c r="I285" s="4">
        <v>8840</v>
      </c>
      <c r="J285" s="4">
        <v>5180</v>
      </c>
      <c r="K285" s="5">
        <v>7969.5</v>
      </c>
      <c r="L285" s="5">
        <v>552.81899999999996</v>
      </c>
      <c r="M285" s="5">
        <v>1100400000</v>
      </c>
      <c r="N285" s="4">
        <v>88</v>
      </c>
      <c r="O285" s="4">
        <v>8130</v>
      </c>
      <c r="P285" s="4">
        <v>7560</v>
      </c>
      <c r="Q285" s="4">
        <v>8100</v>
      </c>
    </row>
    <row r="286" spans="5:17">
      <c r="E286" s="4">
        <v>48</v>
      </c>
      <c r="F286" s="4">
        <v>130322</v>
      </c>
      <c r="G286" s="5">
        <v>1.87178E-2</v>
      </c>
      <c r="H286" s="4">
        <v>3660</v>
      </c>
      <c r="I286" s="4">
        <v>8840</v>
      </c>
      <c r="J286" s="4">
        <v>5180</v>
      </c>
      <c r="K286" s="5">
        <v>7957.88</v>
      </c>
      <c r="L286" s="5">
        <v>548.44500000000005</v>
      </c>
      <c r="M286" s="5">
        <v>1037090000</v>
      </c>
      <c r="N286" s="4">
        <v>86</v>
      </c>
      <c r="O286" s="4">
        <v>8130</v>
      </c>
      <c r="P286" s="4">
        <v>8630</v>
      </c>
      <c r="Q286" s="4">
        <v>8070</v>
      </c>
    </row>
    <row r="287" spans="5:17">
      <c r="E287" s="4">
        <v>49</v>
      </c>
      <c r="F287" s="4">
        <v>123826</v>
      </c>
      <c r="G287" s="5">
        <v>1.77848E-2</v>
      </c>
      <c r="H287" s="4">
        <v>3660</v>
      </c>
      <c r="I287" s="4">
        <v>8840</v>
      </c>
      <c r="J287" s="4">
        <v>5180</v>
      </c>
      <c r="K287" s="5">
        <v>7940.58</v>
      </c>
      <c r="L287" s="5">
        <v>545.95100000000002</v>
      </c>
      <c r="M287" s="5">
        <v>983251000</v>
      </c>
      <c r="N287" s="4">
        <v>83</v>
      </c>
      <c r="O287" s="4">
        <v>8130</v>
      </c>
      <c r="P287" s="4">
        <v>7150</v>
      </c>
      <c r="Q287" s="4">
        <v>8050</v>
      </c>
    </row>
    <row r="288" spans="5:17">
      <c r="E288" s="4">
        <v>50</v>
      </c>
      <c r="F288" s="4">
        <v>118095</v>
      </c>
      <c r="G288" s="5">
        <v>1.69617E-2</v>
      </c>
      <c r="H288" s="4">
        <v>3660</v>
      </c>
      <c r="I288" s="4">
        <v>8840</v>
      </c>
      <c r="J288" s="4">
        <v>5180</v>
      </c>
      <c r="K288" s="5">
        <v>7924.88</v>
      </c>
      <c r="L288" s="5">
        <v>539.82100000000003</v>
      </c>
      <c r="M288" s="5">
        <v>935888000</v>
      </c>
      <c r="N288" s="4">
        <v>80</v>
      </c>
      <c r="O288" s="4">
        <v>8040</v>
      </c>
      <c r="P288" s="4">
        <v>7730</v>
      </c>
      <c r="Q288" s="4">
        <v>8040</v>
      </c>
    </row>
    <row r="289" spans="5:17">
      <c r="E289" s="4">
        <v>51</v>
      </c>
      <c r="F289" s="4">
        <v>114796</v>
      </c>
      <c r="G289" s="5">
        <v>1.64879E-2</v>
      </c>
      <c r="H289" s="4">
        <v>5950</v>
      </c>
      <c r="I289" s="4">
        <v>8820</v>
      </c>
      <c r="J289" s="4">
        <v>2870</v>
      </c>
      <c r="K289" s="5">
        <v>7904.16</v>
      </c>
      <c r="L289" s="5">
        <v>541.34299999999996</v>
      </c>
      <c r="M289" s="5">
        <v>907366000</v>
      </c>
      <c r="N289" s="4">
        <v>76</v>
      </c>
      <c r="O289" s="4">
        <v>7410</v>
      </c>
      <c r="P289" s="4">
        <v>7730</v>
      </c>
      <c r="Q289" s="4">
        <v>8040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6080</v>
      </c>
      <c r="I290" s="4">
        <v>8820</v>
      </c>
      <c r="J290" s="4">
        <v>2740</v>
      </c>
      <c r="K290" s="5">
        <v>7883.98</v>
      </c>
      <c r="L290" s="5">
        <v>542.62699999999995</v>
      </c>
      <c r="M290" s="5">
        <v>878062000</v>
      </c>
      <c r="N290" s="4">
        <v>73</v>
      </c>
      <c r="O290" s="4">
        <v>7410</v>
      </c>
      <c r="P290" s="4">
        <v>8062</v>
      </c>
      <c r="Q290" s="4">
        <v>8040</v>
      </c>
    </row>
    <row r="291" spans="5:17">
      <c r="E291" s="4">
        <v>53</v>
      </c>
      <c r="F291" s="4">
        <v>105587</v>
      </c>
      <c r="G291" s="5">
        <v>1.51652E-2</v>
      </c>
      <c r="H291" s="4">
        <v>6080</v>
      </c>
      <c r="I291" s="4">
        <v>8820</v>
      </c>
      <c r="J291" s="4">
        <v>2740</v>
      </c>
      <c r="K291" s="5">
        <v>7866.91</v>
      </c>
      <c r="L291" s="5">
        <v>544.428</v>
      </c>
      <c r="M291" s="5">
        <v>830643000</v>
      </c>
      <c r="N291" s="4">
        <v>72</v>
      </c>
      <c r="O291" s="4">
        <v>7410</v>
      </c>
      <c r="P291" s="4">
        <v>7330</v>
      </c>
      <c r="Q291" s="4">
        <v>8000</v>
      </c>
    </row>
    <row r="292" spans="5:17">
      <c r="E292" s="4">
        <v>54</v>
      </c>
      <c r="F292" s="4">
        <v>99403</v>
      </c>
      <c r="G292" s="5">
        <v>1.4277E-2</v>
      </c>
      <c r="H292" s="4">
        <v>6080</v>
      </c>
      <c r="I292" s="4">
        <v>8820</v>
      </c>
      <c r="J292" s="4">
        <v>2740</v>
      </c>
      <c r="K292" s="5">
        <v>7851.98</v>
      </c>
      <c r="L292" s="5">
        <v>538.90899999999999</v>
      </c>
      <c r="M292" s="5">
        <v>780510000</v>
      </c>
      <c r="N292" s="4">
        <v>68</v>
      </c>
      <c r="O292" s="4">
        <v>7410</v>
      </c>
      <c r="P292" s="4">
        <v>6590</v>
      </c>
      <c r="Q292" s="4">
        <v>7930</v>
      </c>
    </row>
    <row r="293" spans="5:17">
      <c r="E293" s="4">
        <v>55</v>
      </c>
      <c r="F293" s="4">
        <v>92018</v>
      </c>
      <c r="G293" s="5">
        <v>1.32163E-2</v>
      </c>
      <c r="H293" s="4">
        <v>6080</v>
      </c>
      <c r="I293" s="4">
        <v>8820</v>
      </c>
      <c r="J293" s="4">
        <v>2740</v>
      </c>
      <c r="K293" s="5">
        <v>7838.67</v>
      </c>
      <c r="L293" s="5">
        <v>531.71799999999996</v>
      </c>
      <c r="M293" s="5">
        <v>721299000</v>
      </c>
      <c r="N293" s="4">
        <v>68</v>
      </c>
      <c r="O293" s="4">
        <v>7410</v>
      </c>
      <c r="P293" s="4">
        <v>6590</v>
      </c>
      <c r="Q293" s="4">
        <v>7890</v>
      </c>
    </row>
    <row r="294" spans="5:17">
      <c r="E294" s="4">
        <v>56</v>
      </c>
      <c r="F294" s="4">
        <v>84737</v>
      </c>
      <c r="G294" s="5">
        <v>1.21706E-2</v>
      </c>
      <c r="H294" s="4">
        <v>6080</v>
      </c>
      <c r="I294" s="4">
        <v>8820</v>
      </c>
      <c r="J294" s="4">
        <v>2740</v>
      </c>
      <c r="K294" s="5">
        <v>7831.54</v>
      </c>
      <c r="L294" s="5">
        <v>530.45500000000004</v>
      </c>
      <c r="M294" s="5">
        <v>663621000</v>
      </c>
      <c r="N294" s="4">
        <v>67</v>
      </c>
      <c r="O294" s="4">
        <v>7630</v>
      </c>
      <c r="P294" s="4">
        <v>6590</v>
      </c>
      <c r="Q294" s="4">
        <v>7890</v>
      </c>
    </row>
    <row r="295" spans="5:17">
      <c r="E295" s="4">
        <v>57</v>
      </c>
      <c r="F295" s="4">
        <v>77854</v>
      </c>
      <c r="G295" s="5">
        <v>1.1181999999999999E-2</v>
      </c>
      <c r="H295" s="4">
        <v>6080</v>
      </c>
      <c r="I295" s="4">
        <v>8820</v>
      </c>
      <c r="J295" s="4">
        <v>2740</v>
      </c>
      <c r="K295" s="5">
        <v>7832.24</v>
      </c>
      <c r="L295" s="5">
        <v>520.59</v>
      </c>
      <c r="M295" s="5">
        <v>609771000</v>
      </c>
      <c r="N295" s="4">
        <v>59</v>
      </c>
      <c r="O295" s="4">
        <v>7630</v>
      </c>
      <c r="P295" s="4">
        <v>8770</v>
      </c>
      <c r="Q295" s="4">
        <v>7890</v>
      </c>
    </row>
    <row r="296" spans="5:17">
      <c r="E296" s="4">
        <v>58</v>
      </c>
      <c r="F296" s="4">
        <v>71855</v>
      </c>
      <c r="G296" s="5">
        <v>1.03204E-2</v>
      </c>
      <c r="H296" s="4">
        <v>6080</v>
      </c>
      <c r="I296" s="4">
        <v>8820</v>
      </c>
      <c r="J296" s="4">
        <v>2740</v>
      </c>
      <c r="K296" s="5">
        <v>7826.71</v>
      </c>
      <c r="L296" s="5">
        <v>512.31100000000004</v>
      </c>
      <c r="M296" s="5">
        <v>562388000</v>
      </c>
      <c r="N296" s="4">
        <v>57</v>
      </c>
      <c r="O296" s="4">
        <v>7630</v>
      </c>
      <c r="P296" s="4">
        <v>8190</v>
      </c>
      <c r="Q296" s="4">
        <v>7870</v>
      </c>
    </row>
    <row r="297" spans="5:17">
      <c r="E297" s="4">
        <v>59</v>
      </c>
      <c r="F297" s="4">
        <v>64621</v>
      </c>
      <c r="G297" s="5">
        <v>9.2813600000000007E-3</v>
      </c>
      <c r="H297" s="4">
        <v>6080</v>
      </c>
      <c r="I297" s="4">
        <v>8820</v>
      </c>
      <c r="J297" s="4">
        <v>2740</v>
      </c>
      <c r="K297" s="5">
        <v>7834.95</v>
      </c>
      <c r="L297" s="5">
        <v>501.13900000000001</v>
      </c>
      <c r="M297" s="5">
        <v>506302000</v>
      </c>
      <c r="N297" s="4">
        <v>54</v>
      </c>
      <c r="O297" s="4">
        <v>7630</v>
      </c>
      <c r="P297" s="4">
        <v>7990</v>
      </c>
      <c r="Q297" s="4">
        <v>7890</v>
      </c>
    </row>
    <row r="298" spans="5:17">
      <c r="E298" s="4">
        <v>60</v>
      </c>
      <c r="F298" s="4">
        <v>57162</v>
      </c>
      <c r="G298" s="5">
        <v>8.21004E-3</v>
      </c>
      <c r="H298" s="4">
        <v>6080</v>
      </c>
      <c r="I298" s="4">
        <v>8730</v>
      </c>
      <c r="J298" s="4">
        <v>2650</v>
      </c>
      <c r="K298" s="5">
        <v>7853.23</v>
      </c>
      <c r="L298" s="5">
        <v>475.697</v>
      </c>
      <c r="M298" s="5">
        <v>448906000</v>
      </c>
      <c r="N298" s="4">
        <v>49</v>
      </c>
      <c r="O298" s="4">
        <v>7630</v>
      </c>
      <c r="P298" s="4">
        <v>8170</v>
      </c>
      <c r="Q298" s="4">
        <v>7890</v>
      </c>
    </row>
    <row r="299" spans="5:17">
      <c r="E299" s="4">
        <v>61</v>
      </c>
      <c r="F299" s="4">
        <v>49337</v>
      </c>
      <c r="G299" s="5">
        <v>7.0861500000000003E-3</v>
      </c>
      <c r="H299" s="4">
        <v>6080</v>
      </c>
      <c r="I299" s="4">
        <v>8730</v>
      </c>
      <c r="J299" s="4">
        <v>2650</v>
      </c>
      <c r="K299" s="5">
        <v>7860.18</v>
      </c>
      <c r="L299" s="5">
        <v>454.66300000000001</v>
      </c>
      <c r="M299" s="5">
        <v>387798000</v>
      </c>
      <c r="N299" s="4">
        <v>45</v>
      </c>
      <c r="O299" s="4">
        <v>7630</v>
      </c>
      <c r="P299" s="4">
        <v>6080</v>
      </c>
      <c r="Q299" s="4">
        <v>7890</v>
      </c>
    </row>
    <row r="300" spans="5:17">
      <c r="E300" s="4">
        <v>62</v>
      </c>
      <c r="F300" s="4">
        <v>42776</v>
      </c>
      <c r="G300" s="5">
        <v>6.1438100000000004E-3</v>
      </c>
      <c r="H300" s="4">
        <v>6870</v>
      </c>
      <c r="I300" s="4">
        <v>8730</v>
      </c>
      <c r="J300" s="4">
        <v>1860</v>
      </c>
      <c r="K300" s="5">
        <v>7870.41</v>
      </c>
      <c r="L300" s="5">
        <v>435.96100000000001</v>
      </c>
      <c r="M300" s="5">
        <v>336665000</v>
      </c>
      <c r="N300" s="4">
        <v>44</v>
      </c>
      <c r="O300" s="4">
        <v>7530</v>
      </c>
      <c r="P300" s="4">
        <v>8360</v>
      </c>
      <c r="Q300" s="4">
        <v>7890</v>
      </c>
    </row>
    <row r="301" spans="5:17">
      <c r="E301" s="4">
        <v>63</v>
      </c>
      <c r="F301" s="4">
        <v>35511</v>
      </c>
      <c r="G301" s="5">
        <v>5.10036E-3</v>
      </c>
      <c r="H301" s="4">
        <v>6870</v>
      </c>
      <c r="I301" s="4">
        <v>8720</v>
      </c>
      <c r="J301" s="4">
        <v>1850</v>
      </c>
      <c r="K301" s="5">
        <v>7876.94</v>
      </c>
      <c r="L301" s="5">
        <v>421.19799999999998</v>
      </c>
      <c r="M301" s="5">
        <v>279718000</v>
      </c>
      <c r="N301" s="4">
        <v>40</v>
      </c>
      <c r="O301" s="4">
        <v>7530</v>
      </c>
      <c r="P301" s="4">
        <v>6870</v>
      </c>
      <c r="Q301" s="4">
        <v>7890</v>
      </c>
    </row>
    <row r="302" spans="5:17">
      <c r="E302" s="4">
        <v>64</v>
      </c>
      <c r="F302" s="4">
        <v>29543</v>
      </c>
      <c r="G302" s="5">
        <v>4.24319E-3</v>
      </c>
      <c r="H302" s="4">
        <v>6870</v>
      </c>
      <c r="I302" s="4">
        <v>8720</v>
      </c>
      <c r="J302" s="4">
        <v>1850</v>
      </c>
      <c r="K302" s="5">
        <v>7885.64</v>
      </c>
      <c r="L302" s="5">
        <v>404.37599999999998</v>
      </c>
      <c r="M302" s="5">
        <v>232966000</v>
      </c>
      <c r="N302" s="4">
        <v>40</v>
      </c>
      <c r="O302" s="4">
        <v>7530</v>
      </c>
      <c r="P302" s="4">
        <v>8110</v>
      </c>
      <c r="Q302" s="4">
        <v>7890</v>
      </c>
    </row>
    <row r="303" spans="5:17">
      <c r="E303" s="4">
        <v>65</v>
      </c>
      <c r="F303" s="4">
        <v>23703</v>
      </c>
      <c r="G303" s="5">
        <v>3.4044000000000001E-3</v>
      </c>
      <c r="H303" s="4">
        <v>6870</v>
      </c>
      <c r="I303" s="4">
        <v>8720</v>
      </c>
      <c r="J303" s="4">
        <v>1850</v>
      </c>
      <c r="K303" s="5">
        <v>7876.37</v>
      </c>
      <c r="L303" s="5">
        <v>394.15600000000001</v>
      </c>
      <c r="M303" s="5">
        <v>186694000</v>
      </c>
      <c r="N303" s="4">
        <v>38</v>
      </c>
      <c r="O303" s="4">
        <v>7530</v>
      </c>
      <c r="P303" s="4">
        <v>6870</v>
      </c>
      <c r="Q303" s="4">
        <v>7890</v>
      </c>
    </row>
    <row r="304" spans="5:17">
      <c r="E304" s="4">
        <v>66</v>
      </c>
      <c r="F304" s="4">
        <v>18772</v>
      </c>
      <c r="G304" s="5">
        <v>2.6961799999999998E-3</v>
      </c>
      <c r="H304" s="4">
        <v>6950</v>
      </c>
      <c r="I304" s="4">
        <v>8720</v>
      </c>
      <c r="J304" s="4">
        <v>1770</v>
      </c>
      <c r="K304" s="5">
        <v>7885.15</v>
      </c>
      <c r="L304" s="5">
        <v>373.46300000000002</v>
      </c>
      <c r="M304" s="5">
        <v>148020000</v>
      </c>
      <c r="N304" s="4">
        <v>36</v>
      </c>
      <c r="O304" s="4">
        <v>8370</v>
      </c>
      <c r="P304" s="4">
        <v>8070</v>
      </c>
      <c r="Q304" s="4">
        <v>7890</v>
      </c>
    </row>
    <row r="305" spans="2:17">
      <c r="E305" s="4">
        <v>67</v>
      </c>
      <c r="F305" s="4">
        <v>15198</v>
      </c>
      <c r="G305" s="5">
        <v>2.1828500000000001E-3</v>
      </c>
      <c r="H305" s="4">
        <v>6970</v>
      </c>
      <c r="I305" s="4">
        <v>8590</v>
      </c>
      <c r="J305" s="4">
        <v>1620</v>
      </c>
      <c r="K305" s="5">
        <v>7892.36</v>
      </c>
      <c r="L305" s="5">
        <v>354.15499999999997</v>
      </c>
      <c r="M305" s="5">
        <v>119948000</v>
      </c>
      <c r="N305" s="4">
        <v>33</v>
      </c>
      <c r="O305" s="4">
        <v>7680</v>
      </c>
      <c r="P305" s="4">
        <v>8070</v>
      </c>
      <c r="Q305" s="4">
        <v>7890</v>
      </c>
    </row>
    <row r="306" spans="2:17">
      <c r="E306" s="4">
        <v>68</v>
      </c>
      <c r="F306" s="4">
        <v>11537</v>
      </c>
      <c r="G306" s="5">
        <v>1.6570300000000001E-3</v>
      </c>
      <c r="H306" s="4">
        <v>6970</v>
      </c>
      <c r="I306" s="4">
        <v>8590</v>
      </c>
      <c r="J306" s="4">
        <v>1620</v>
      </c>
      <c r="K306" s="5">
        <v>7907.73</v>
      </c>
      <c r="L306" s="5">
        <v>341.476</v>
      </c>
      <c r="M306" s="5">
        <v>91231500</v>
      </c>
      <c r="N306" s="4">
        <v>29</v>
      </c>
      <c r="O306" s="4">
        <v>7680</v>
      </c>
      <c r="P306" s="4">
        <v>8000</v>
      </c>
      <c r="Q306" s="4">
        <v>7890</v>
      </c>
    </row>
    <row r="307" spans="2:17">
      <c r="E307" s="4">
        <v>69</v>
      </c>
      <c r="F307" s="4">
        <v>8721</v>
      </c>
      <c r="G307" s="5">
        <v>1.2525800000000001E-3</v>
      </c>
      <c r="H307" s="4">
        <v>6970</v>
      </c>
      <c r="I307" s="4">
        <v>8590</v>
      </c>
      <c r="J307" s="4">
        <v>1620</v>
      </c>
      <c r="K307" s="5">
        <v>7923.11</v>
      </c>
      <c r="L307" s="5">
        <v>329.68299999999999</v>
      </c>
      <c r="M307" s="5">
        <v>69097400</v>
      </c>
      <c r="N307" s="4">
        <v>24</v>
      </c>
      <c r="O307" s="4">
        <v>7680</v>
      </c>
      <c r="P307" s="4">
        <v>7360</v>
      </c>
      <c r="Q307" s="4">
        <v>7890</v>
      </c>
    </row>
    <row r="308" spans="2:17">
      <c r="E308" s="4">
        <v>70</v>
      </c>
      <c r="F308" s="4">
        <v>6603</v>
      </c>
      <c r="G308" s="5">
        <v>9.4837299999999997E-4</v>
      </c>
      <c r="H308" s="4">
        <v>6970</v>
      </c>
      <c r="I308" s="4">
        <v>8590</v>
      </c>
      <c r="J308" s="4">
        <v>1620</v>
      </c>
      <c r="K308" s="5">
        <v>7918.76</v>
      </c>
      <c r="L308" s="5">
        <v>332.53</v>
      </c>
      <c r="M308" s="5">
        <v>52287600</v>
      </c>
      <c r="N308" s="4">
        <v>21</v>
      </c>
      <c r="O308" s="4">
        <v>7680</v>
      </c>
      <c r="P308" s="4">
        <v>8160</v>
      </c>
      <c r="Q308" s="4">
        <v>7890</v>
      </c>
    </row>
    <row r="309" spans="2:17">
      <c r="E309" s="4">
        <v>71</v>
      </c>
      <c r="F309" s="4">
        <v>4790</v>
      </c>
      <c r="G309" s="5">
        <v>6.8797599999999997E-4</v>
      </c>
      <c r="H309" s="4">
        <v>6970</v>
      </c>
      <c r="I309" s="4">
        <v>8590</v>
      </c>
      <c r="J309" s="4">
        <v>1620</v>
      </c>
      <c r="K309" s="5">
        <v>7901.86</v>
      </c>
      <c r="L309" s="5">
        <v>322.15899999999999</v>
      </c>
      <c r="M309" s="5">
        <v>37849900</v>
      </c>
      <c r="N309" s="4">
        <v>20</v>
      </c>
      <c r="O309" s="4">
        <v>7680</v>
      </c>
      <c r="P309" s="4">
        <v>8160</v>
      </c>
      <c r="Q309" s="4">
        <v>7890</v>
      </c>
    </row>
    <row r="310" spans="2:17">
      <c r="E310" s="4">
        <v>72</v>
      </c>
      <c r="F310" s="4">
        <v>3532</v>
      </c>
      <c r="G310" s="5">
        <v>5.0729300000000002E-4</v>
      </c>
      <c r="H310" s="4">
        <v>6970</v>
      </c>
      <c r="I310" s="4">
        <v>8590</v>
      </c>
      <c r="J310" s="4">
        <v>1620</v>
      </c>
      <c r="K310" s="5">
        <v>7892.94</v>
      </c>
      <c r="L310" s="5">
        <v>307.81599999999997</v>
      </c>
      <c r="M310" s="5">
        <v>27877900</v>
      </c>
      <c r="N310" s="4">
        <v>18</v>
      </c>
      <c r="O310" s="4">
        <v>7680</v>
      </c>
      <c r="P310" s="4">
        <v>7630</v>
      </c>
      <c r="Q310" s="4">
        <v>7890</v>
      </c>
    </row>
    <row r="311" spans="2:17">
      <c r="E311" s="4">
        <v>73</v>
      </c>
      <c r="F311" s="4">
        <v>2381</v>
      </c>
      <c r="G311" s="5">
        <v>3.4197699999999998E-4</v>
      </c>
      <c r="H311" s="4">
        <v>6970</v>
      </c>
      <c r="I311" s="4">
        <v>8460</v>
      </c>
      <c r="J311" s="4">
        <v>1490</v>
      </c>
      <c r="K311" s="5">
        <v>7934.76</v>
      </c>
      <c r="L311" s="5">
        <v>276.15100000000001</v>
      </c>
      <c r="M311" s="5">
        <v>18892700</v>
      </c>
      <c r="N311" s="4">
        <v>11</v>
      </c>
      <c r="O311" s="4">
        <v>7680</v>
      </c>
      <c r="P311" s="4">
        <v>7790</v>
      </c>
      <c r="Q311" s="4">
        <v>7930</v>
      </c>
    </row>
    <row r="312" spans="2:17">
      <c r="E312" s="4">
        <v>74</v>
      </c>
      <c r="F312" s="4">
        <v>1653</v>
      </c>
      <c r="G312" s="5">
        <v>2.3741600000000001E-4</v>
      </c>
      <c r="H312" s="4">
        <v>7680</v>
      </c>
      <c r="I312" s="4">
        <v>8460</v>
      </c>
      <c r="J312" s="4">
        <v>780</v>
      </c>
      <c r="K312" s="5">
        <v>7922.24</v>
      </c>
      <c r="L312" s="5">
        <v>251.506</v>
      </c>
      <c r="M312" s="5">
        <v>13095500</v>
      </c>
      <c r="N312" s="4">
        <v>9</v>
      </c>
      <c r="O312" s="4">
        <v>7680</v>
      </c>
      <c r="P312" s="4">
        <v>8460</v>
      </c>
      <c r="Q312" s="4">
        <v>7870</v>
      </c>
    </row>
    <row r="313" spans="2:17">
      <c r="E313" s="4">
        <v>75</v>
      </c>
      <c r="F313" s="4">
        <v>1066</v>
      </c>
      <c r="G313" s="5">
        <v>1.5310700000000001E-4</v>
      </c>
      <c r="H313" s="4">
        <v>7680</v>
      </c>
      <c r="I313" s="4">
        <v>8370</v>
      </c>
      <c r="J313" s="4">
        <v>690</v>
      </c>
      <c r="K313" s="5">
        <v>7939.82</v>
      </c>
      <c r="L313" s="5">
        <v>262.392</v>
      </c>
      <c r="M313" s="5">
        <v>8463850</v>
      </c>
      <c r="N313" s="4">
        <v>6</v>
      </c>
      <c r="O313" s="4">
        <v>7680</v>
      </c>
      <c r="P313" s="4">
        <v>7930</v>
      </c>
      <c r="Q313" s="4">
        <v>7870</v>
      </c>
    </row>
    <row r="314" spans="2:17">
      <c r="E314" s="4">
        <v>76</v>
      </c>
      <c r="F314" s="4">
        <v>540</v>
      </c>
      <c r="G314" s="5">
        <v>7.75589E-5</v>
      </c>
      <c r="H314" s="4">
        <v>7680</v>
      </c>
      <c r="I314" s="4">
        <v>8370</v>
      </c>
      <c r="J314" s="4">
        <v>690</v>
      </c>
      <c r="K314" s="5">
        <v>7946.46</v>
      </c>
      <c r="L314" s="5">
        <v>278.67899999999997</v>
      </c>
      <c r="M314" s="5">
        <v>4291090</v>
      </c>
      <c r="N314" s="4">
        <v>4</v>
      </c>
      <c r="O314" s="4">
        <v>7680</v>
      </c>
      <c r="P314" s="4">
        <v>7870</v>
      </c>
      <c r="Q314" s="4">
        <v>7870</v>
      </c>
    </row>
    <row r="315" spans="2:17">
      <c r="E315" s="4">
        <v>77</v>
      </c>
      <c r="F315" s="4">
        <v>236</v>
      </c>
      <c r="G315" s="5">
        <v>3.3896100000000002E-5</v>
      </c>
      <c r="H315" s="4">
        <v>7680</v>
      </c>
      <c r="I315" s="4">
        <v>8370</v>
      </c>
      <c r="J315" s="4">
        <v>690</v>
      </c>
      <c r="K315" s="5">
        <v>7952.88</v>
      </c>
      <c r="L315" s="5">
        <v>306.75099999999998</v>
      </c>
      <c r="M315" s="5">
        <v>1876880</v>
      </c>
      <c r="N315" s="4">
        <v>4</v>
      </c>
      <c r="O315" s="4">
        <v>7680</v>
      </c>
      <c r="P315" s="4">
        <v>8040</v>
      </c>
      <c r="Q315" s="4">
        <v>7870</v>
      </c>
    </row>
    <row r="316" spans="2:17">
      <c r="E316" s="4">
        <v>78</v>
      </c>
      <c r="F316" s="4">
        <v>59</v>
      </c>
      <c r="G316" s="5">
        <v>8.4740200000000002E-6</v>
      </c>
      <c r="H316" s="4">
        <v>7680</v>
      </c>
      <c r="I316" s="4">
        <v>8370</v>
      </c>
      <c r="J316" s="4">
        <v>690</v>
      </c>
      <c r="K316" s="5">
        <v>7925.59</v>
      </c>
      <c r="L316" s="5">
        <v>330.36799999999999</v>
      </c>
      <c r="M316" s="5">
        <v>467610</v>
      </c>
      <c r="N316" s="4">
        <v>2</v>
      </c>
      <c r="O316" s="4">
        <v>7680</v>
      </c>
      <c r="P316" s="4">
        <v>8370</v>
      </c>
      <c r="Q316" s="4">
        <v>7680</v>
      </c>
    </row>
    <row r="317" spans="2:17">
      <c r="E317" s="4">
        <v>79</v>
      </c>
      <c r="F317" s="4">
        <v>15</v>
      </c>
      <c r="G317" s="5">
        <v>2.1544099999999999E-6</v>
      </c>
      <c r="H317" s="4">
        <v>7680</v>
      </c>
      <c r="I317" s="4">
        <v>7680</v>
      </c>
      <c r="J317" s="4">
        <v>0</v>
      </c>
      <c r="K317" s="5">
        <v>7680</v>
      </c>
      <c r="L317" s="5">
        <v>0</v>
      </c>
      <c r="M317" s="5">
        <v>115200</v>
      </c>
      <c r="N317" s="4">
        <v>1</v>
      </c>
      <c r="O317" s="4">
        <v>7680</v>
      </c>
      <c r="P317" s="4">
        <v>7680</v>
      </c>
      <c r="Q317" s="4">
        <v>7680</v>
      </c>
    </row>
    <row r="318" spans="2:17">
      <c r="B318" t="s">
        <v>37</v>
      </c>
      <c r="E318" s="4">
        <v>1</v>
      </c>
      <c r="F318" s="4">
        <v>4965254</v>
      </c>
      <c r="G318" s="5">
        <v>0.71314699999999998</v>
      </c>
      <c r="H318" s="4">
        <v>0</v>
      </c>
      <c r="I318" s="4">
        <v>8100</v>
      </c>
      <c r="J318" s="4">
        <v>8100</v>
      </c>
      <c r="K318" s="5">
        <v>4428.67</v>
      </c>
      <c r="L318" s="5">
        <v>2511.04</v>
      </c>
      <c r="M318" s="5">
        <v>21989500000</v>
      </c>
      <c r="N318" s="4">
        <v>147</v>
      </c>
      <c r="O318" s="4">
        <v>2100</v>
      </c>
      <c r="P318" s="4">
        <v>5522</v>
      </c>
      <c r="Q318" s="4">
        <v>5460</v>
      </c>
    </row>
    <row r="319" spans="2:17">
      <c r="E319" s="4">
        <v>2</v>
      </c>
      <c r="F319" s="4">
        <v>1506506</v>
      </c>
      <c r="G319" s="5">
        <v>0.21637600000000001</v>
      </c>
      <c r="H319" s="4">
        <v>0</v>
      </c>
      <c r="I319" s="4">
        <v>8100</v>
      </c>
      <c r="J319" s="4">
        <v>8100</v>
      </c>
      <c r="K319" s="5">
        <v>5476.36</v>
      </c>
      <c r="L319" s="5">
        <v>1900.27</v>
      </c>
      <c r="M319" s="5">
        <v>8250180000</v>
      </c>
      <c r="N319" s="4">
        <v>143</v>
      </c>
      <c r="O319" s="4">
        <v>2100</v>
      </c>
      <c r="P319" s="4">
        <v>6370</v>
      </c>
      <c r="Q319" s="4">
        <v>5970</v>
      </c>
    </row>
    <row r="320" spans="2:17">
      <c r="E320" s="4">
        <v>3</v>
      </c>
      <c r="F320" s="4">
        <v>1093829</v>
      </c>
      <c r="G320" s="5">
        <v>0.15710399999999999</v>
      </c>
      <c r="H320" s="4">
        <v>0</v>
      </c>
      <c r="I320" s="4">
        <v>8100</v>
      </c>
      <c r="J320" s="4">
        <v>8100</v>
      </c>
      <c r="K320" s="5">
        <v>5918.04</v>
      </c>
      <c r="L320" s="5">
        <v>1711.83</v>
      </c>
      <c r="M320" s="5">
        <v>6473320000</v>
      </c>
      <c r="N320" s="4">
        <v>156</v>
      </c>
      <c r="O320" s="4">
        <v>2100</v>
      </c>
      <c r="P320" s="4">
        <v>6380</v>
      </c>
      <c r="Q320" s="4">
        <v>6220</v>
      </c>
    </row>
    <row r="321" spans="5:17">
      <c r="E321" s="4">
        <v>4</v>
      </c>
      <c r="F321" s="4">
        <v>864477</v>
      </c>
      <c r="G321" s="5">
        <v>0.124163</v>
      </c>
      <c r="H321" s="4">
        <v>0</v>
      </c>
      <c r="I321" s="4">
        <v>8100</v>
      </c>
      <c r="J321" s="4">
        <v>8100</v>
      </c>
      <c r="K321" s="5">
        <v>6077.73</v>
      </c>
      <c r="L321" s="5">
        <v>1658.99</v>
      </c>
      <c r="M321" s="5">
        <v>5254060000</v>
      </c>
      <c r="N321" s="4">
        <v>160</v>
      </c>
      <c r="O321" s="4">
        <v>2100</v>
      </c>
      <c r="P321" s="4">
        <v>6210</v>
      </c>
      <c r="Q321" s="4">
        <v>6320</v>
      </c>
    </row>
    <row r="322" spans="5:17">
      <c r="E322" s="4">
        <v>5</v>
      </c>
      <c r="F322" s="4">
        <v>753090</v>
      </c>
      <c r="G322" s="5">
        <v>0.108164</v>
      </c>
      <c r="H322" s="4">
        <v>0</v>
      </c>
      <c r="I322" s="4">
        <v>8280</v>
      </c>
      <c r="J322" s="4">
        <v>8280</v>
      </c>
      <c r="K322" s="5">
        <v>6231.02</v>
      </c>
      <c r="L322" s="5">
        <v>1635.27</v>
      </c>
      <c r="M322" s="5">
        <v>4692520000</v>
      </c>
      <c r="N322" s="4">
        <v>166</v>
      </c>
      <c r="O322" s="4">
        <v>2100</v>
      </c>
      <c r="P322" s="4">
        <v>5970</v>
      </c>
      <c r="Q322" s="4">
        <v>6662</v>
      </c>
    </row>
    <row r="323" spans="5:17">
      <c r="E323" s="4">
        <v>6</v>
      </c>
      <c r="F323" s="4">
        <v>625044</v>
      </c>
      <c r="G323" s="5">
        <v>8.9773500000000006E-2</v>
      </c>
      <c r="H323" s="4">
        <v>0</v>
      </c>
      <c r="I323" s="4">
        <v>8280</v>
      </c>
      <c r="J323" s="4">
        <v>8280</v>
      </c>
      <c r="K323" s="5">
        <v>6310.07</v>
      </c>
      <c r="L323" s="5">
        <v>1692.02</v>
      </c>
      <c r="M323" s="5">
        <v>3944070000</v>
      </c>
      <c r="N323" s="4">
        <v>167</v>
      </c>
      <c r="O323" s="4">
        <v>2100</v>
      </c>
      <c r="P323" s="4">
        <v>6552</v>
      </c>
      <c r="Q323" s="4">
        <v>6710</v>
      </c>
    </row>
    <row r="324" spans="5:17">
      <c r="E324" s="4">
        <v>7</v>
      </c>
      <c r="F324" s="4">
        <v>566549</v>
      </c>
      <c r="G324" s="5">
        <v>8.1372E-2</v>
      </c>
      <c r="H324" s="4">
        <v>0</v>
      </c>
      <c r="I324" s="4">
        <v>8280</v>
      </c>
      <c r="J324" s="4">
        <v>8280</v>
      </c>
      <c r="K324" s="5">
        <v>6343.07</v>
      </c>
      <c r="L324" s="5">
        <v>1631.63</v>
      </c>
      <c r="M324" s="5">
        <v>3593660000</v>
      </c>
      <c r="N324" s="4">
        <v>169</v>
      </c>
      <c r="O324" s="4">
        <v>7020</v>
      </c>
      <c r="P324" s="4">
        <v>4720</v>
      </c>
      <c r="Q324" s="4">
        <v>6770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8280</v>
      </c>
      <c r="J325" s="4">
        <v>8280</v>
      </c>
      <c r="K325" s="5">
        <v>6389.67</v>
      </c>
      <c r="L325" s="5">
        <v>1550.2</v>
      </c>
      <c r="M325" s="5">
        <v>3271990000</v>
      </c>
      <c r="N325" s="4">
        <v>169</v>
      </c>
      <c r="O325" s="4">
        <v>7020</v>
      </c>
      <c r="P325" s="4">
        <v>4250</v>
      </c>
      <c r="Q325" s="4">
        <v>6782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8280</v>
      </c>
      <c r="J326" s="4">
        <v>8280</v>
      </c>
      <c r="K326" s="5">
        <v>6510.8</v>
      </c>
      <c r="L326" s="5">
        <v>1457.68</v>
      </c>
      <c r="M326" s="5">
        <v>3151880000</v>
      </c>
      <c r="N326" s="4">
        <v>170</v>
      </c>
      <c r="O326" s="4">
        <v>7020</v>
      </c>
      <c r="P326" s="4">
        <v>6230</v>
      </c>
      <c r="Q326" s="4">
        <v>6842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8280</v>
      </c>
      <c r="J327" s="4">
        <v>8280</v>
      </c>
      <c r="K327" s="5">
        <v>6569.2</v>
      </c>
      <c r="L327" s="5">
        <v>1406.42</v>
      </c>
      <c r="M327" s="5">
        <v>2930780000</v>
      </c>
      <c r="N327" s="4">
        <v>169</v>
      </c>
      <c r="O327" s="4">
        <v>7440</v>
      </c>
      <c r="P327" s="4">
        <v>8090</v>
      </c>
      <c r="Q327" s="4">
        <v>6880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8280</v>
      </c>
      <c r="J328" s="4">
        <v>8280</v>
      </c>
      <c r="K328" s="5">
        <v>6612.76</v>
      </c>
      <c r="L328" s="5">
        <v>1348.29</v>
      </c>
      <c r="M328" s="5">
        <v>2700370000</v>
      </c>
      <c r="N328" s="4">
        <v>168</v>
      </c>
      <c r="O328" s="4">
        <v>7440</v>
      </c>
      <c r="P328" s="4">
        <v>5592</v>
      </c>
      <c r="Q328" s="4">
        <v>6900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8280</v>
      </c>
      <c r="J329" s="4">
        <v>8280</v>
      </c>
      <c r="K329" s="5">
        <v>6666.58</v>
      </c>
      <c r="L329" s="5">
        <v>1277.52</v>
      </c>
      <c r="M329" s="5">
        <v>2523530000</v>
      </c>
      <c r="N329" s="4">
        <v>165</v>
      </c>
      <c r="O329" s="4">
        <v>7440</v>
      </c>
      <c r="P329" s="4">
        <v>7820</v>
      </c>
      <c r="Q329" s="4">
        <v>6920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8280</v>
      </c>
      <c r="J330" s="4">
        <v>8280</v>
      </c>
      <c r="K330" s="5">
        <v>6727.15</v>
      </c>
      <c r="L330" s="5">
        <v>1219.8800000000001</v>
      </c>
      <c r="M330" s="5">
        <v>2444860000</v>
      </c>
      <c r="N330" s="4">
        <v>162</v>
      </c>
      <c r="O330" s="4">
        <v>7440</v>
      </c>
      <c r="P330" s="4">
        <v>6080</v>
      </c>
      <c r="Q330" s="4">
        <v>6960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8660</v>
      </c>
      <c r="J331" s="4">
        <v>8660</v>
      </c>
      <c r="K331" s="5">
        <v>6775.92</v>
      </c>
      <c r="L331" s="5">
        <v>1177.54</v>
      </c>
      <c r="M331" s="5">
        <v>2371670000</v>
      </c>
      <c r="N331" s="4">
        <v>160</v>
      </c>
      <c r="O331" s="4">
        <v>7440</v>
      </c>
      <c r="P331" s="4">
        <v>5922</v>
      </c>
      <c r="Q331" s="4">
        <v>6970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8660</v>
      </c>
      <c r="J332" s="4">
        <v>8660</v>
      </c>
      <c r="K332" s="5">
        <v>6825.57</v>
      </c>
      <c r="L332" s="5">
        <v>1098.29</v>
      </c>
      <c r="M332" s="5">
        <v>2290250000</v>
      </c>
      <c r="N332" s="4">
        <v>161</v>
      </c>
      <c r="O332" s="4">
        <v>7440</v>
      </c>
      <c r="P332" s="4">
        <v>7710</v>
      </c>
      <c r="Q332" s="4">
        <v>6980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8660</v>
      </c>
      <c r="J333" s="4">
        <v>8660</v>
      </c>
      <c r="K333" s="5">
        <v>6851.15</v>
      </c>
      <c r="L333" s="5">
        <v>1063.93</v>
      </c>
      <c r="M333" s="5">
        <v>2163000000</v>
      </c>
      <c r="N333" s="4">
        <v>163</v>
      </c>
      <c r="O333" s="4">
        <v>7560</v>
      </c>
      <c r="P333" s="4">
        <v>6112</v>
      </c>
      <c r="Q333" s="4">
        <v>6990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8660</v>
      </c>
      <c r="J334" s="4">
        <v>8660</v>
      </c>
      <c r="K334" s="5">
        <v>6880.78</v>
      </c>
      <c r="L334" s="5">
        <v>1048.7</v>
      </c>
      <c r="M334" s="5">
        <v>2085450000</v>
      </c>
      <c r="N334" s="4">
        <v>161</v>
      </c>
      <c r="O334" s="4">
        <v>7560</v>
      </c>
      <c r="P334" s="4">
        <v>5602</v>
      </c>
      <c r="Q334" s="4">
        <v>7000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8660</v>
      </c>
      <c r="J335" s="4">
        <v>8660</v>
      </c>
      <c r="K335" s="5">
        <v>6907.69</v>
      </c>
      <c r="L335" s="5">
        <v>1034.74</v>
      </c>
      <c r="M335" s="5">
        <v>2020340000</v>
      </c>
      <c r="N335" s="4">
        <v>162</v>
      </c>
      <c r="O335" s="4">
        <v>7560</v>
      </c>
      <c r="P335" s="4">
        <v>6670</v>
      </c>
      <c r="Q335" s="4">
        <v>7050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8660</v>
      </c>
      <c r="J336" s="4">
        <v>8660</v>
      </c>
      <c r="K336" s="5">
        <v>6947.68</v>
      </c>
      <c r="L336" s="5">
        <v>1010.78</v>
      </c>
      <c r="M336" s="5">
        <v>1961710000</v>
      </c>
      <c r="N336" s="4">
        <v>160</v>
      </c>
      <c r="O336" s="4">
        <v>6970</v>
      </c>
      <c r="P336" s="4">
        <v>6950</v>
      </c>
      <c r="Q336" s="4">
        <v>7070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8660</v>
      </c>
      <c r="J337" s="4">
        <v>8660</v>
      </c>
      <c r="K337" s="5">
        <v>7003.33</v>
      </c>
      <c r="L337" s="5">
        <v>993.11400000000003</v>
      </c>
      <c r="M337" s="5">
        <v>1930670000</v>
      </c>
      <c r="N337" s="4">
        <v>157</v>
      </c>
      <c r="O337" s="4">
        <v>6970</v>
      </c>
      <c r="P337" s="4">
        <v>8300</v>
      </c>
      <c r="Q337" s="4">
        <v>7100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8660</v>
      </c>
      <c r="J338" s="4">
        <v>8660</v>
      </c>
      <c r="K338" s="5">
        <v>7047.12</v>
      </c>
      <c r="L338" s="5">
        <v>953.12400000000002</v>
      </c>
      <c r="M338" s="5">
        <v>1873900000</v>
      </c>
      <c r="N338" s="4">
        <v>158</v>
      </c>
      <c r="O338" s="4">
        <v>6970</v>
      </c>
      <c r="P338" s="4">
        <v>7130</v>
      </c>
      <c r="Q338" s="4">
        <v>7160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8660</v>
      </c>
      <c r="J339" s="4">
        <v>8660</v>
      </c>
      <c r="K339" s="5">
        <v>7096.07</v>
      </c>
      <c r="L339" s="5">
        <v>925.11400000000003</v>
      </c>
      <c r="M339" s="5">
        <v>1824780000</v>
      </c>
      <c r="N339" s="4">
        <v>155</v>
      </c>
      <c r="O339" s="4">
        <v>7050</v>
      </c>
      <c r="P339" s="4">
        <v>3600</v>
      </c>
      <c r="Q339" s="4">
        <v>7190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8660</v>
      </c>
      <c r="J340" s="4">
        <v>8660</v>
      </c>
      <c r="K340" s="5">
        <v>7143.58</v>
      </c>
      <c r="L340" s="5">
        <v>903.13199999999995</v>
      </c>
      <c r="M340" s="5">
        <v>1790460000</v>
      </c>
      <c r="N340" s="4">
        <v>151</v>
      </c>
      <c r="O340" s="4">
        <v>6970</v>
      </c>
      <c r="P340" s="4">
        <v>6190</v>
      </c>
      <c r="Q340" s="4">
        <v>7260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8660</v>
      </c>
      <c r="J341" s="4">
        <v>8660</v>
      </c>
      <c r="K341" s="5">
        <v>7189.6</v>
      </c>
      <c r="L341" s="5">
        <v>887.99800000000005</v>
      </c>
      <c r="M341" s="5">
        <v>1776200000</v>
      </c>
      <c r="N341" s="4">
        <v>145</v>
      </c>
      <c r="O341" s="4">
        <v>6970</v>
      </c>
      <c r="P341" s="4">
        <v>6270</v>
      </c>
      <c r="Q341" s="4">
        <v>7280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8660</v>
      </c>
      <c r="J342" s="4">
        <v>8660</v>
      </c>
      <c r="K342" s="5">
        <v>7228.78</v>
      </c>
      <c r="L342" s="5">
        <v>862.57600000000002</v>
      </c>
      <c r="M342" s="5">
        <v>1761910000</v>
      </c>
      <c r="N342" s="4">
        <v>139</v>
      </c>
      <c r="O342" s="4">
        <v>6970</v>
      </c>
      <c r="P342" s="4">
        <v>5140</v>
      </c>
      <c r="Q342" s="4">
        <v>7310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8660</v>
      </c>
      <c r="J343" s="4">
        <v>8660</v>
      </c>
      <c r="K343" s="5">
        <v>7270.27</v>
      </c>
      <c r="L343" s="5">
        <v>817.77499999999998</v>
      </c>
      <c r="M343" s="5">
        <v>1748630000</v>
      </c>
      <c r="N343" s="4">
        <v>135</v>
      </c>
      <c r="O343" s="4">
        <v>6970</v>
      </c>
      <c r="P343" s="4">
        <v>6330</v>
      </c>
      <c r="Q343" s="4">
        <v>7350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8660</v>
      </c>
      <c r="J344" s="4">
        <v>8660</v>
      </c>
      <c r="K344" s="5">
        <v>7297.47</v>
      </c>
      <c r="L344" s="5">
        <v>798.93700000000001</v>
      </c>
      <c r="M344" s="5">
        <v>1719740000</v>
      </c>
      <c r="N344" s="4">
        <v>130</v>
      </c>
      <c r="O344" s="4">
        <v>6970</v>
      </c>
      <c r="P344" s="4">
        <v>6530</v>
      </c>
      <c r="Q344" s="4">
        <v>7350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8760</v>
      </c>
      <c r="J345" s="4">
        <v>8760</v>
      </c>
      <c r="K345" s="5">
        <v>7335.95</v>
      </c>
      <c r="L345" s="5">
        <v>764.69100000000003</v>
      </c>
      <c r="M345" s="5">
        <v>1708730000</v>
      </c>
      <c r="N345" s="4">
        <v>132</v>
      </c>
      <c r="O345" s="4">
        <v>6970</v>
      </c>
      <c r="P345" s="4">
        <v>6520</v>
      </c>
      <c r="Q345" s="4">
        <v>7380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8760</v>
      </c>
      <c r="J346" s="4">
        <v>8760</v>
      </c>
      <c r="K346" s="5">
        <v>7364.03</v>
      </c>
      <c r="L346" s="5">
        <v>743.31100000000004</v>
      </c>
      <c r="M346" s="5">
        <v>1676650000</v>
      </c>
      <c r="N346" s="4">
        <v>127</v>
      </c>
      <c r="O346" s="4">
        <v>6970</v>
      </c>
      <c r="P346" s="4">
        <v>6360</v>
      </c>
      <c r="Q346" s="4">
        <v>7390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8760</v>
      </c>
      <c r="J347" s="4">
        <v>8760</v>
      </c>
      <c r="K347" s="5">
        <v>7392.72</v>
      </c>
      <c r="L347" s="5">
        <v>720.30799999999999</v>
      </c>
      <c r="M347" s="5">
        <v>1638020000</v>
      </c>
      <c r="N347" s="4">
        <v>126</v>
      </c>
      <c r="O347" s="4">
        <v>6970</v>
      </c>
      <c r="P347" s="4">
        <v>6920</v>
      </c>
      <c r="Q347" s="4">
        <v>7450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3720</v>
      </c>
      <c r="I348" s="4">
        <v>8760</v>
      </c>
      <c r="J348" s="4">
        <v>5040</v>
      </c>
      <c r="K348" s="5">
        <v>7417.65</v>
      </c>
      <c r="L348" s="5">
        <v>708.52700000000004</v>
      </c>
      <c r="M348" s="5">
        <v>1602740000</v>
      </c>
      <c r="N348" s="4">
        <v>120</v>
      </c>
      <c r="O348" s="4">
        <v>7920</v>
      </c>
      <c r="P348" s="4">
        <v>6580</v>
      </c>
      <c r="Q348" s="4">
        <v>7470</v>
      </c>
    </row>
    <row r="349" spans="5:17">
      <c r="E349" s="4">
        <v>32</v>
      </c>
      <c r="F349" s="4">
        <v>212406</v>
      </c>
      <c r="G349" s="5">
        <v>3.05074E-2</v>
      </c>
      <c r="H349" s="4">
        <v>3720</v>
      </c>
      <c r="I349" s="4">
        <v>8760</v>
      </c>
      <c r="J349" s="4">
        <v>5040</v>
      </c>
      <c r="K349" s="5">
        <v>7438.87</v>
      </c>
      <c r="L349" s="5">
        <v>699.33799999999997</v>
      </c>
      <c r="M349" s="5">
        <v>1580060000</v>
      </c>
      <c r="N349" s="4">
        <v>121</v>
      </c>
      <c r="O349" s="4">
        <v>7920</v>
      </c>
      <c r="P349" s="4">
        <v>7630</v>
      </c>
      <c r="Q349" s="4">
        <v>7480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3720</v>
      </c>
      <c r="I350" s="4">
        <v>8760</v>
      </c>
      <c r="J350" s="4">
        <v>5040</v>
      </c>
      <c r="K350" s="5">
        <v>7460.74</v>
      </c>
      <c r="L350" s="5">
        <v>683.58900000000006</v>
      </c>
      <c r="M350" s="5">
        <v>1559600000</v>
      </c>
      <c r="N350" s="4">
        <v>118</v>
      </c>
      <c r="O350" s="4">
        <v>7920</v>
      </c>
      <c r="P350" s="4">
        <v>6360</v>
      </c>
      <c r="Q350" s="4">
        <v>7490</v>
      </c>
    </row>
    <row r="351" spans="5:17">
      <c r="E351" s="4">
        <v>34</v>
      </c>
      <c r="F351" s="4">
        <v>207640</v>
      </c>
      <c r="G351" s="5">
        <v>2.98228E-2</v>
      </c>
      <c r="H351" s="4">
        <v>3720</v>
      </c>
      <c r="I351" s="4">
        <v>8760</v>
      </c>
      <c r="J351" s="4">
        <v>5040</v>
      </c>
      <c r="K351" s="5">
        <v>7484.39</v>
      </c>
      <c r="L351" s="5">
        <v>671.86400000000003</v>
      </c>
      <c r="M351" s="5">
        <v>1554060000</v>
      </c>
      <c r="N351" s="4">
        <v>119</v>
      </c>
      <c r="O351" s="4">
        <v>8180</v>
      </c>
      <c r="P351" s="4">
        <v>7890</v>
      </c>
      <c r="Q351" s="4">
        <v>7510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3720</v>
      </c>
      <c r="I352" s="4">
        <v>8760</v>
      </c>
      <c r="J352" s="4">
        <v>5040</v>
      </c>
      <c r="K352" s="5">
        <v>7495.28</v>
      </c>
      <c r="L352" s="5">
        <v>666.178</v>
      </c>
      <c r="M352" s="5">
        <v>1545480000</v>
      </c>
      <c r="N352" s="4">
        <v>120</v>
      </c>
      <c r="O352" s="4">
        <v>8180</v>
      </c>
      <c r="P352" s="4">
        <v>8280</v>
      </c>
      <c r="Q352" s="4">
        <v>7510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3720</v>
      </c>
      <c r="I353" s="4">
        <v>8760</v>
      </c>
      <c r="J353" s="4">
        <v>5040</v>
      </c>
      <c r="K353" s="5">
        <v>7515.48</v>
      </c>
      <c r="L353" s="5">
        <v>656.91200000000003</v>
      </c>
      <c r="M353" s="5">
        <v>1528920000</v>
      </c>
      <c r="N353" s="4">
        <v>120</v>
      </c>
      <c r="O353" s="4">
        <v>8180</v>
      </c>
      <c r="P353" s="4">
        <v>6730</v>
      </c>
      <c r="Q353" s="4">
        <v>7540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3720</v>
      </c>
      <c r="I354" s="4">
        <v>8760</v>
      </c>
      <c r="J354" s="4">
        <v>5040</v>
      </c>
      <c r="K354" s="5">
        <v>7530.69</v>
      </c>
      <c r="L354" s="5">
        <v>647.42600000000004</v>
      </c>
      <c r="M354" s="5">
        <v>1509040000</v>
      </c>
      <c r="N354" s="4">
        <v>118</v>
      </c>
      <c r="O354" s="4">
        <v>8180</v>
      </c>
      <c r="P354" s="4">
        <v>6730</v>
      </c>
      <c r="Q354" s="4">
        <v>7560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3720</v>
      </c>
      <c r="I355" s="4">
        <v>8760</v>
      </c>
      <c r="J355" s="4">
        <v>5040</v>
      </c>
      <c r="K355" s="5">
        <v>7547.5</v>
      </c>
      <c r="L355" s="5">
        <v>636.34199999999998</v>
      </c>
      <c r="M355" s="5">
        <v>1478090000</v>
      </c>
      <c r="N355" s="4">
        <v>118</v>
      </c>
      <c r="O355" s="4">
        <v>8180</v>
      </c>
      <c r="P355" s="4">
        <v>6730</v>
      </c>
      <c r="Q355" s="4">
        <v>7610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3720</v>
      </c>
      <c r="I356" s="4">
        <v>8760</v>
      </c>
      <c r="J356" s="4">
        <v>5040</v>
      </c>
      <c r="K356" s="5">
        <v>7565.09</v>
      </c>
      <c r="L356" s="5">
        <v>626.25900000000001</v>
      </c>
      <c r="M356" s="5">
        <v>1441140000</v>
      </c>
      <c r="N356" s="4">
        <v>116</v>
      </c>
      <c r="O356" s="4">
        <v>8180</v>
      </c>
      <c r="P356" s="4">
        <v>7440</v>
      </c>
      <c r="Q356" s="4">
        <v>7640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3720</v>
      </c>
      <c r="I357" s="4">
        <v>8760</v>
      </c>
      <c r="J357" s="4">
        <v>5040</v>
      </c>
      <c r="K357" s="5">
        <v>7584.35</v>
      </c>
      <c r="L357" s="5">
        <v>613.77800000000002</v>
      </c>
      <c r="M357" s="5">
        <v>1417430000</v>
      </c>
      <c r="N357" s="4">
        <v>112</v>
      </c>
      <c r="O357" s="4">
        <v>8180</v>
      </c>
      <c r="P357" s="4">
        <v>6120</v>
      </c>
      <c r="Q357" s="4">
        <v>7680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3720</v>
      </c>
      <c r="I358" s="4">
        <v>8760</v>
      </c>
      <c r="J358" s="4">
        <v>5040</v>
      </c>
      <c r="K358" s="5">
        <v>7597.13</v>
      </c>
      <c r="L358" s="5">
        <v>607.19000000000005</v>
      </c>
      <c r="M358" s="5">
        <v>1371550000</v>
      </c>
      <c r="N358" s="4">
        <v>109</v>
      </c>
      <c r="O358" s="4">
        <v>8180</v>
      </c>
      <c r="P358" s="4">
        <v>7200</v>
      </c>
      <c r="Q358" s="4">
        <v>7710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3720</v>
      </c>
      <c r="I359" s="4">
        <v>8760</v>
      </c>
      <c r="J359" s="4">
        <v>5040</v>
      </c>
      <c r="K359" s="5">
        <v>7609.85</v>
      </c>
      <c r="L359" s="5">
        <v>598.44899999999996</v>
      </c>
      <c r="M359" s="5">
        <v>1316750000</v>
      </c>
      <c r="N359" s="4">
        <v>105</v>
      </c>
      <c r="O359" s="4">
        <v>8180</v>
      </c>
      <c r="P359" s="4">
        <v>7660</v>
      </c>
      <c r="Q359" s="4">
        <v>7720</v>
      </c>
    </row>
    <row r="360" spans="5:17">
      <c r="E360" s="4">
        <v>43</v>
      </c>
      <c r="F360" s="4">
        <v>165879</v>
      </c>
      <c r="G360" s="5">
        <v>2.38248E-2</v>
      </c>
      <c r="H360" s="4">
        <v>3720</v>
      </c>
      <c r="I360" s="4">
        <v>8760</v>
      </c>
      <c r="J360" s="4">
        <v>5040</v>
      </c>
      <c r="K360" s="5">
        <v>7627.47</v>
      </c>
      <c r="L360" s="5">
        <v>587.798</v>
      </c>
      <c r="M360" s="5">
        <v>1265240000</v>
      </c>
      <c r="N360" s="4">
        <v>103</v>
      </c>
      <c r="O360" s="4">
        <v>8180</v>
      </c>
      <c r="P360" s="4">
        <v>7560</v>
      </c>
      <c r="Q360" s="4">
        <v>7720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3720</v>
      </c>
      <c r="I361" s="4">
        <v>8760</v>
      </c>
      <c r="J361" s="4">
        <v>5040</v>
      </c>
      <c r="K361" s="5">
        <v>7646.75</v>
      </c>
      <c r="L361" s="5">
        <v>580.16</v>
      </c>
      <c r="M361" s="5">
        <v>1218530000</v>
      </c>
      <c r="N361" s="4">
        <v>99</v>
      </c>
      <c r="O361" s="4">
        <v>8180</v>
      </c>
      <c r="P361" s="4">
        <v>7840</v>
      </c>
      <c r="Q361" s="4">
        <v>7740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3720</v>
      </c>
      <c r="I362" s="4">
        <v>8760</v>
      </c>
      <c r="J362" s="4">
        <v>5040</v>
      </c>
      <c r="K362" s="5">
        <v>7663.02</v>
      </c>
      <c r="L362" s="5">
        <v>571.98699999999997</v>
      </c>
      <c r="M362" s="5">
        <v>1167640000</v>
      </c>
      <c r="N362" s="4">
        <v>97</v>
      </c>
      <c r="O362" s="4">
        <v>8180</v>
      </c>
      <c r="P362" s="4">
        <v>6680</v>
      </c>
      <c r="Q362" s="4">
        <v>7780</v>
      </c>
    </row>
    <row r="363" spans="5:17">
      <c r="E363" s="4">
        <v>46</v>
      </c>
      <c r="F363" s="4">
        <v>144773</v>
      </c>
      <c r="G363" s="5">
        <v>2.07934E-2</v>
      </c>
      <c r="H363" s="4">
        <v>3720</v>
      </c>
      <c r="I363" s="4">
        <v>8760</v>
      </c>
      <c r="J363" s="4">
        <v>5040</v>
      </c>
      <c r="K363" s="5">
        <v>7674.01</v>
      </c>
      <c r="L363" s="5">
        <v>565.76900000000001</v>
      </c>
      <c r="M363" s="5">
        <v>1110990000</v>
      </c>
      <c r="N363" s="4">
        <v>95</v>
      </c>
      <c r="O363" s="4">
        <v>8180</v>
      </c>
      <c r="P363" s="4">
        <v>7280</v>
      </c>
      <c r="Q363" s="4">
        <v>7780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3720</v>
      </c>
      <c r="I364" s="4">
        <v>8760</v>
      </c>
      <c r="J364" s="4">
        <v>5040</v>
      </c>
      <c r="K364" s="5">
        <v>7681.38</v>
      </c>
      <c r="L364" s="5">
        <v>563.94399999999996</v>
      </c>
      <c r="M364" s="5">
        <v>1060610000</v>
      </c>
      <c r="N364" s="4">
        <v>94</v>
      </c>
      <c r="O364" s="4">
        <v>8180</v>
      </c>
      <c r="P364" s="4">
        <v>6780</v>
      </c>
      <c r="Q364" s="4">
        <v>7780</v>
      </c>
    </row>
    <row r="365" spans="5:17">
      <c r="E365" s="4">
        <v>48</v>
      </c>
      <c r="F365" s="4">
        <v>130322</v>
      </c>
      <c r="G365" s="5">
        <v>1.87178E-2</v>
      </c>
      <c r="H365" s="4">
        <v>3720</v>
      </c>
      <c r="I365" s="4">
        <v>8760</v>
      </c>
      <c r="J365" s="4">
        <v>5040</v>
      </c>
      <c r="K365" s="5">
        <v>7690.87</v>
      </c>
      <c r="L365" s="5">
        <v>556.04300000000001</v>
      </c>
      <c r="M365" s="5">
        <v>1002290000</v>
      </c>
      <c r="N365" s="4">
        <v>90</v>
      </c>
      <c r="O365" s="4">
        <v>8180</v>
      </c>
      <c r="P365" s="4">
        <v>7860</v>
      </c>
      <c r="Q365" s="4">
        <v>7780</v>
      </c>
    </row>
    <row r="366" spans="5:17">
      <c r="E366" s="4">
        <v>49</v>
      </c>
      <c r="F366" s="4">
        <v>123826</v>
      </c>
      <c r="G366" s="5">
        <v>1.77848E-2</v>
      </c>
      <c r="H366" s="4">
        <v>3720</v>
      </c>
      <c r="I366" s="4">
        <v>8760</v>
      </c>
      <c r="J366" s="4">
        <v>5040</v>
      </c>
      <c r="K366" s="5">
        <v>7693.77</v>
      </c>
      <c r="L366" s="5">
        <v>548.97</v>
      </c>
      <c r="M366" s="5">
        <v>952689000</v>
      </c>
      <c r="N366" s="4">
        <v>88</v>
      </c>
      <c r="O366" s="4">
        <v>8180</v>
      </c>
      <c r="P366" s="4">
        <v>6950</v>
      </c>
      <c r="Q366" s="4">
        <v>7780</v>
      </c>
    </row>
    <row r="367" spans="5:17">
      <c r="E367" s="4">
        <v>50</v>
      </c>
      <c r="F367" s="4">
        <v>118095</v>
      </c>
      <c r="G367" s="5">
        <v>1.69617E-2</v>
      </c>
      <c r="H367" s="4">
        <v>3720</v>
      </c>
      <c r="I367" s="4">
        <v>8760</v>
      </c>
      <c r="J367" s="4">
        <v>5040</v>
      </c>
      <c r="K367" s="5">
        <v>7702.5</v>
      </c>
      <c r="L367" s="5">
        <v>532.63699999999994</v>
      </c>
      <c r="M367" s="5">
        <v>909626000</v>
      </c>
      <c r="N367" s="4">
        <v>83</v>
      </c>
      <c r="O367" s="4">
        <v>8180</v>
      </c>
      <c r="P367" s="4">
        <v>6750</v>
      </c>
      <c r="Q367" s="4">
        <v>7790</v>
      </c>
    </row>
    <row r="368" spans="5:17">
      <c r="E368" s="4">
        <v>51</v>
      </c>
      <c r="F368" s="4">
        <v>114796</v>
      </c>
      <c r="G368" s="5">
        <v>1.64879E-2</v>
      </c>
      <c r="H368" s="4">
        <v>3720</v>
      </c>
      <c r="I368" s="4">
        <v>8760</v>
      </c>
      <c r="J368" s="4">
        <v>5040</v>
      </c>
      <c r="K368" s="5">
        <v>7698.97</v>
      </c>
      <c r="L368" s="5">
        <v>526.39800000000002</v>
      </c>
      <c r="M368" s="5">
        <v>883811000</v>
      </c>
      <c r="N368" s="4">
        <v>80</v>
      </c>
      <c r="O368" s="4">
        <v>8180</v>
      </c>
      <c r="P368" s="4">
        <v>6750</v>
      </c>
      <c r="Q368" s="4">
        <v>7780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3720</v>
      </c>
      <c r="I369" s="4">
        <v>8760</v>
      </c>
      <c r="J369" s="4">
        <v>5040</v>
      </c>
      <c r="K369" s="5">
        <v>7692.31</v>
      </c>
      <c r="L369" s="5">
        <v>525.05100000000004</v>
      </c>
      <c r="M369" s="5">
        <v>856716000</v>
      </c>
      <c r="N369" s="4">
        <v>76</v>
      </c>
      <c r="O369" s="4">
        <v>8180</v>
      </c>
      <c r="P369" s="4">
        <v>8210</v>
      </c>
      <c r="Q369" s="4">
        <v>7780</v>
      </c>
    </row>
    <row r="370" spans="5:17">
      <c r="E370" s="4">
        <v>53</v>
      </c>
      <c r="F370" s="4">
        <v>105587</v>
      </c>
      <c r="G370" s="5">
        <v>1.51652E-2</v>
      </c>
      <c r="H370" s="4">
        <v>3720</v>
      </c>
      <c r="I370" s="4">
        <v>8760</v>
      </c>
      <c r="J370" s="4">
        <v>5040</v>
      </c>
      <c r="K370" s="5">
        <v>7687.16</v>
      </c>
      <c r="L370" s="5">
        <v>518.36300000000006</v>
      </c>
      <c r="M370" s="5">
        <v>811664000</v>
      </c>
      <c r="N370" s="4">
        <v>74</v>
      </c>
      <c r="O370" s="4">
        <v>8180</v>
      </c>
      <c r="P370" s="4">
        <v>3720</v>
      </c>
      <c r="Q370" s="4">
        <v>7780</v>
      </c>
    </row>
    <row r="371" spans="5:17">
      <c r="E371" s="4">
        <v>54</v>
      </c>
      <c r="F371" s="4">
        <v>99403</v>
      </c>
      <c r="G371" s="5">
        <v>1.4277E-2</v>
      </c>
      <c r="H371" s="4">
        <v>4760</v>
      </c>
      <c r="I371" s="4">
        <v>8760</v>
      </c>
      <c r="J371" s="4">
        <v>4000</v>
      </c>
      <c r="K371" s="5">
        <v>7685.4</v>
      </c>
      <c r="L371" s="5">
        <v>512.28099999999995</v>
      </c>
      <c r="M371" s="5">
        <v>763951000</v>
      </c>
      <c r="N371" s="4">
        <v>68</v>
      </c>
      <c r="O371" s="4">
        <v>8180</v>
      </c>
      <c r="P371" s="4">
        <v>6600</v>
      </c>
      <c r="Q371" s="4">
        <v>7780</v>
      </c>
    </row>
    <row r="372" spans="5:17">
      <c r="E372" s="4">
        <v>55</v>
      </c>
      <c r="F372" s="4">
        <v>92018</v>
      </c>
      <c r="G372" s="5">
        <v>1.32163E-2</v>
      </c>
      <c r="H372" s="4">
        <v>4760</v>
      </c>
      <c r="I372" s="4">
        <v>8760</v>
      </c>
      <c r="J372" s="4">
        <v>4000</v>
      </c>
      <c r="K372" s="5">
        <v>7683.41</v>
      </c>
      <c r="L372" s="5">
        <v>505.75200000000001</v>
      </c>
      <c r="M372" s="5">
        <v>707012000</v>
      </c>
      <c r="N372" s="4">
        <v>67</v>
      </c>
      <c r="O372" s="4">
        <v>8180</v>
      </c>
      <c r="P372" s="4">
        <v>8090</v>
      </c>
      <c r="Q372" s="4">
        <v>7740</v>
      </c>
    </row>
    <row r="373" spans="5:17">
      <c r="E373" s="4">
        <v>56</v>
      </c>
      <c r="F373" s="4">
        <v>84737</v>
      </c>
      <c r="G373" s="5">
        <v>1.21706E-2</v>
      </c>
      <c r="H373" s="4">
        <v>4760</v>
      </c>
      <c r="I373" s="4">
        <v>8760</v>
      </c>
      <c r="J373" s="4">
        <v>4000</v>
      </c>
      <c r="K373" s="5">
        <v>7682</v>
      </c>
      <c r="L373" s="5">
        <v>504.387</v>
      </c>
      <c r="M373" s="5">
        <v>650949000</v>
      </c>
      <c r="N373" s="4">
        <v>63</v>
      </c>
      <c r="O373" s="4">
        <v>8180</v>
      </c>
      <c r="P373" s="4">
        <v>8010</v>
      </c>
      <c r="Q373" s="4">
        <v>7740</v>
      </c>
    </row>
    <row r="374" spans="5:17">
      <c r="E374" s="4">
        <v>57</v>
      </c>
      <c r="F374" s="4">
        <v>77854</v>
      </c>
      <c r="G374" s="5">
        <v>1.1181999999999999E-2</v>
      </c>
      <c r="H374" s="4">
        <v>4760</v>
      </c>
      <c r="I374" s="4">
        <v>8760</v>
      </c>
      <c r="J374" s="4">
        <v>4000</v>
      </c>
      <c r="K374" s="5">
        <v>7688.3</v>
      </c>
      <c r="L374" s="5">
        <v>493.73599999999999</v>
      </c>
      <c r="M374" s="5">
        <v>598565000</v>
      </c>
      <c r="N374" s="4">
        <v>60</v>
      </c>
      <c r="O374" s="4">
        <v>8180</v>
      </c>
      <c r="P374" s="4">
        <v>5970</v>
      </c>
      <c r="Q374" s="4">
        <v>7780</v>
      </c>
    </row>
    <row r="375" spans="5:17">
      <c r="E375" s="4">
        <v>58</v>
      </c>
      <c r="F375" s="4">
        <v>71855</v>
      </c>
      <c r="G375" s="5">
        <v>1.03204E-2</v>
      </c>
      <c r="H375" s="4">
        <v>4760</v>
      </c>
      <c r="I375" s="4">
        <v>8760</v>
      </c>
      <c r="J375" s="4">
        <v>4000</v>
      </c>
      <c r="K375" s="5">
        <v>7687.08</v>
      </c>
      <c r="L375" s="5">
        <v>488.14800000000002</v>
      </c>
      <c r="M375" s="5">
        <v>552356000</v>
      </c>
      <c r="N375" s="4">
        <v>59</v>
      </c>
      <c r="O375" s="4">
        <v>7870</v>
      </c>
      <c r="P375" s="4">
        <v>8000</v>
      </c>
      <c r="Q375" s="4">
        <v>7740</v>
      </c>
    </row>
    <row r="376" spans="5:17">
      <c r="E376" s="4">
        <v>59</v>
      </c>
      <c r="F376" s="4">
        <v>64621</v>
      </c>
      <c r="G376" s="5">
        <v>9.2813600000000007E-3</v>
      </c>
      <c r="H376" s="4">
        <v>4760</v>
      </c>
      <c r="I376" s="4">
        <v>8760</v>
      </c>
      <c r="J376" s="4">
        <v>4000</v>
      </c>
      <c r="K376" s="5">
        <v>7698.55</v>
      </c>
      <c r="L376" s="5">
        <v>476.27600000000001</v>
      </c>
      <c r="M376" s="5">
        <v>497488000</v>
      </c>
      <c r="N376" s="4">
        <v>55</v>
      </c>
      <c r="O376" s="4">
        <v>7870</v>
      </c>
      <c r="P376" s="4">
        <v>8120</v>
      </c>
      <c r="Q376" s="4">
        <v>7780</v>
      </c>
    </row>
    <row r="377" spans="5:17">
      <c r="E377" s="4">
        <v>60</v>
      </c>
      <c r="F377" s="4">
        <v>57162</v>
      </c>
      <c r="G377" s="5">
        <v>8.21004E-3</v>
      </c>
      <c r="H377" s="4">
        <v>6290</v>
      </c>
      <c r="I377" s="4">
        <v>8760</v>
      </c>
      <c r="J377" s="4">
        <v>2470</v>
      </c>
      <c r="K377" s="5">
        <v>7720.27</v>
      </c>
      <c r="L377" s="5">
        <v>455.08300000000003</v>
      </c>
      <c r="M377" s="5">
        <v>441306000</v>
      </c>
      <c r="N377" s="4">
        <v>52</v>
      </c>
      <c r="O377" s="4">
        <v>7870</v>
      </c>
      <c r="P377" s="4">
        <v>7700</v>
      </c>
      <c r="Q377" s="4">
        <v>7780</v>
      </c>
    </row>
    <row r="378" spans="5:17">
      <c r="E378" s="4">
        <v>61</v>
      </c>
      <c r="F378" s="4">
        <v>49337</v>
      </c>
      <c r="G378" s="5">
        <v>7.0861500000000003E-3</v>
      </c>
      <c r="H378" s="4">
        <v>6290</v>
      </c>
      <c r="I378" s="4">
        <v>8760</v>
      </c>
      <c r="J378" s="4">
        <v>2470</v>
      </c>
      <c r="K378" s="5">
        <v>7731.26</v>
      </c>
      <c r="L378" s="5">
        <v>432.416</v>
      </c>
      <c r="M378" s="5">
        <v>381437000</v>
      </c>
      <c r="N378" s="4">
        <v>47</v>
      </c>
      <c r="O378" s="4">
        <v>7870</v>
      </c>
      <c r="P378" s="4">
        <v>8490</v>
      </c>
      <c r="Q378" s="4">
        <v>7780</v>
      </c>
    </row>
    <row r="379" spans="5:17">
      <c r="E379" s="4">
        <v>62</v>
      </c>
      <c r="F379" s="4">
        <v>42776</v>
      </c>
      <c r="G379" s="5">
        <v>6.1438100000000004E-3</v>
      </c>
      <c r="H379" s="4">
        <v>6360</v>
      </c>
      <c r="I379" s="4">
        <v>8760</v>
      </c>
      <c r="J379" s="4">
        <v>2400</v>
      </c>
      <c r="K379" s="5">
        <v>7750.36</v>
      </c>
      <c r="L379" s="5">
        <v>412.55200000000002</v>
      </c>
      <c r="M379" s="5">
        <v>331529000</v>
      </c>
      <c r="N379" s="4">
        <v>45</v>
      </c>
      <c r="O379" s="4">
        <v>7870</v>
      </c>
      <c r="P379" s="4">
        <v>7920</v>
      </c>
      <c r="Q379" s="4">
        <v>7790</v>
      </c>
    </row>
    <row r="380" spans="5:17">
      <c r="E380" s="4">
        <v>63</v>
      </c>
      <c r="F380" s="4">
        <v>35511</v>
      </c>
      <c r="G380" s="5">
        <v>5.10036E-3</v>
      </c>
      <c r="H380" s="4">
        <v>6360</v>
      </c>
      <c r="I380" s="4">
        <v>8760</v>
      </c>
      <c r="J380" s="4">
        <v>2400</v>
      </c>
      <c r="K380" s="5">
        <v>7762.3</v>
      </c>
      <c r="L380" s="5">
        <v>389.58800000000002</v>
      </c>
      <c r="M380" s="5">
        <v>275647000</v>
      </c>
      <c r="N380" s="4">
        <v>42</v>
      </c>
      <c r="O380" s="4">
        <v>7870</v>
      </c>
      <c r="P380" s="4">
        <v>7480</v>
      </c>
      <c r="Q380" s="4">
        <v>7790</v>
      </c>
    </row>
    <row r="381" spans="5:17">
      <c r="E381" s="4">
        <v>64</v>
      </c>
      <c r="F381" s="4">
        <v>29543</v>
      </c>
      <c r="G381" s="5">
        <v>4.24319E-3</v>
      </c>
      <c r="H381" s="4">
        <v>6360</v>
      </c>
      <c r="I381" s="4">
        <v>8760</v>
      </c>
      <c r="J381" s="4">
        <v>2400</v>
      </c>
      <c r="K381" s="5">
        <v>7773.55</v>
      </c>
      <c r="L381" s="5">
        <v>362.60700000000003</v>
      </c>
      <c r="M381" s="5">
        <v>229654000</v>
      </c>
      <c r="N381" s="4">
        <v>42</v>
      </c>
      <c r="O381" s="4">
        <v>7870</v>
      </c>
      <c r="P381" s="4">
        <v>8760</v>
      </c>
      <c r="Q381" s="4">
        <v>7790</v>
      </c>
    </row>
    <row r="382" spans="5:17">
      <c r="E382" s="4">
        <v>65</v>
      </c>
      <c r="F382" s="4">
        <v>23703</v>
      </c>
      <c r="G382" s="5">
        <v>3.4044000000000001E-3</v>
      </c>
      <c r="H382" s="4">
        <v>6360</v>
      </c>
      <c r="I382" s="4">
        <v>8660</v>
      </c>
      <c r="J382" s="4">
        <v>2300</v>
      </c>
      <c r="K382" s="5">
        <v>7780.87</v>
      </c>
      <c r="L382" s="5">
        <v>339.26900000000001</v>
      </c>
      <c r="M382" s="5">
        <v>184430000</v>
      </c>
      <c r="N382" s="4">
        <v>39</v>
      </c>
      <c r="O382" s="4">
        <v>7870</v>
      </c>
      <c r="P382" s="4">
        <v>6990</v>
      </c>
      <c r="Q382" s="4">
        <v>7790</v>
      </c>
    </row>
    <row r="383" spans="5:17">
      <c r="E383" s="4">
        <v>66</v>
      </c>
      <c r="F383" s="4">
        <v>18772</v>
      </c>
      <c r="G383" s="5">
        <v>2.6961799999999998E-3</v>
      </c>
      <c r="H383" s="4">
        <v>6360</v>
      </c>
      <c r="I383" s="4">
        <v>8660</v>
      </c>
      <c r="J383" s="4">
        <v>2300</v>
      </c>
      <c r="K383" s="5">
        <v>7791.45</v>
      </c>
      <c r="L383" s="5">
        <v>321.67899999999997</v>
      </c>
      <c r="M383" s="5">
        <v>146261000</v>
      </c>
      <c r="N383" s="4">
        <v>35</v>
      </c>
      <c r="O383" s="4">
        <v>8290</v>
      </c>
      <c r="P383" s="4">
        <v>8200</v>
      </c>
      <c r="Q383" s="4">
        <v>7790</v>
      </c>
    </row>
    <row r="384" spans="5:17">
      <c r="E384" s="4">
        <v>67</v>
      </c>
      <c r="F384" s="4">
        <v>15198</v>
      </c>
      <c r="G384" s="5">
        <v>2.1828500000000001E-3</v>
      </c>
      <c r="H384" s="4">
        <v>6910</v>
      </c>
      <c r="I384" s="4">
        <v>8660</v>
      </c>
      <c r="J384" s="4">
        <v>1750</v>
      </c>
      <c r="K384" s="5">
        <v>7799.42</v>
      </c>
      <c r="L384" s="5">
        <v>307.97000000000003</v>
      </c>
      <c r="M384" s="5">
        <v>118536000</v>
      </c>
      <c r="N384" s="4">
        <v>31</v>
      </c>
      <c r="O384" s="4">
        <v>7410</v>
      </c>
      <c r="P384" s="4">
        <v>7510</v>
      </c>
      <c r="Q384" s="4">
        <v>7790</v>
      </c>
    </row>
    <row r="385" spans="2:17">
      <c r="E385" s="4">
        <v>68</v>
      </c>
      <c r="F385" s="4">
        <v>11537</v>
      </c>
      <c r="G385" s="5">
        <v>1.6570300000000001E-3</v>
      </c>
      <c r="H385" s="4">
        <v>7150</v>
      </c>
      <c r="I385" s="4">
        <v>8660</v>
      </c>
      <c r="J385" s="4">
        <v>1510</v>
      </c>
      <c r="K385" s="5">
        <v>7811.02</v>
      </c>
      <c r="L385" s="5">
        <v>310.48599999999999</v>
      </c>
      <c r="M385" s="5">
        <v>90115800</v>
      </c>
      <c r="N385" s="4">
        <v>28</v>
      </c>
      <c r="O385" s="4">
        <v>7410</v>
      </c>
      <c r="P385" s="4">
        <v>8130</v>
      </c>
      <c r="Q385" s="4">
        <v>7790</v>
      </c>
    </row>
    <row r="386" spans="2:17">
      <c r="E386" s="4">
        <v>69</v>
      </c>
      <c r="F386" s="4">
        <v>8721</v>
      </c>
      <c r="G386" s="5">
        <v>1.2525800000000001E-3</v>
      </c>
      <c r="H386" s="4">
        <v>7150</v>
      </c>
      <c r="I386" s="4">
        <v>8660</v>
      </c>
      <c r="J386" s="4">
        <v>1510</v>
      </c>
      <c r="K386" s="5">
        <v>7815.08</v>
      </c>
      <c r="L386" s="5">
        <v>311.471</v>
      </c>
      <c r="M386" s="5">
        <v>68155300</v>
      </c>
      <c r="N386" s="4">
        <v>24</v>
      </c>
      <c r="O386" s="4">
        <v>7410</v>
      </c>
      <c r="P386" s="4">
        <v>7600</v>
      </c>
      <c r="Q386" s="4">
        <v>7790</v>
      </c>
    </row>
    <row r="387" spans="2:17">
      <c r="E387" s="4">
        <v>70</v>
      </c>
      <c r="F387" s="4">
        <v>6603</v>
      </c>
      <c r="G387" s="5">
        <v>9.4837299999999997E-4</v>
      </c>
      <c r="H387" s="4">
        <v>7150</v>
      </c>
      <c r="I387" s="4">
        <v>8660</v>
      </c>
      <c r="J387" s="4">
        <v>1510</v>
      </c>
      <c r="K387" s="5">
        <v>7824.86</v>
      </c>
      <c r="L387" s="5">
        <v>303.14299999999997</v>
      </c>
      <c r="M387" s="5">
        <v>51667600</v>
      </c>
      <c r="N387" s="4">
        <v>22</v>
      </c>
      <c r="O387" s="4">
        <v>7410</v>
      </c>
      <c r="P387" s="4">
        <v>8660</v>
      </c>
      <c r="Q387" s="4">
        <v>7790</v>
      </c>
    </row>
    <row r="388" spans="2:17">
      <c r="E388" s="4">
        <v>71</v>
      </c>
      <c r="F388" s="4">
        <v>4790</v>
      </c>
      <c r="G388" s="5">
        <v>6.8797599999999997E-4</v>
      </c>
      <c r="H388" s="4">
        <v>7150</v>
      </c>
      <c r="I388" s="4">
        <v>8460</v>
      </c>
      <c r="J388" s="4">
        <v>1310</v>
      </c>
      <c r="K388" s="5">
        <v>7808.13</v>
      </c>
      <c r="L388" s="5">
        <v>301.59699999999998</v>
      </c>
      <c r="M388" s="5">
        <v>37400900</v>
      </c>
      <c r="N388" s="4">
        <v>20</v>
      </c>
      <c r="O388" s="4">
        <v>7410</v>
      </c>
      <c r="P388" s="4">
        <v>7800</v>
      </c>
      <c r="Q388" s="4">
        <v>7790</v>
      </c>
    </row>
    <row r="389" spans="2:17">
      <c r="E389" s="4">
        <v>72</v>
      </c>
      <c r="F389" s="4">
        <v>3532</v>
      </c>
      <c r="G389" s="5">
        <v>5.0729300000000002E-4</v>
      </c>
      <c r="H389" s="4">
        <v>7390</v>
      </c>
      <c r="I389" s="4">
        <v>8460</v>
      </c>
      <c r="J389" s="4">
        <v>1070</v>
      </c>
      <c r="K389" s="5">
        <v>7805.1</v>
      </c>
      <c r="L389" s="5">
        <v>307.60000000000002</v>
      </c>
      <c r="M389" s="5">
        <v>27567600</v>
      </c>
      <c r="N389" s="4">
        <v>17</v>
      </c>
      <c r="O389" s="4">
        <v>7410</v>
      </c>
      <c r="P389" s="4">
        <v>7390</v>
      </c>
      <c r="Q389" s="4">
        <v>7790</v>
      </c>
    </row>
    <row r="390" spans="2:17">
      <c r="E390" s="4">
        <v>73</v>
      </c>
      <c r="F390" s="4">
        <v>2381</v>
      </c>
      <c r="G390" s="5">
        <v>3.4197699999999998E-4</v>
      </c>
      <c r="H390" s="4">
        <v>7410</v>
      </c>
      <c r="I390" s="4">
        <v>8460</v>
      </c>
      <c r="J390" s="4">
        <v>1050</v>
      </c>
      <c r="K390" s="5">
        <v>7816.77</v>
      </c>
      <c r="L390" s="5">
        <v>339.10399999999998</v>
      </c>
      <c r="M390" s="5">
        <v>18611700</v>
      </c>
      <c r="N390" s="4">
        <v>10</v>
      </c>
      <c r="O390" s="4">
        <v>7410</v>
      </c>
      <c r="P390" s="4">
        <v>8180</v>
      </c>
      <c r="Q390" s="4">
        <v>7790</v>
      </c>
    </row>
    <row r="391" spans="2:17">
      <c r="E391" s="4">
        <v>74</v>
      </c>
      <c r="F391" s="4">
        <v>1653</v>
      </c>
      <c r="G391" s="5">
        <v>2.3741600000000001E-4</v>
      </c>
      <c r="H391" s="4">
        <v>7410</v>
      </c>
      <c r="I391" s="4">
        <v>8460</v>
      </c>
      <c r="J391" s="4">
        <v>1050</v>
      </c>
      <c r="K391" s="5">
        <v>7788.25</v>
      </c>
      <c r="L391" s="5">
        <v>351.709</v>
      </c>
      <c r="M391" s="5">
        <v>12874000</v>
      </c>
      <c r="N391" s="4">
        <v>8</v>
      </c>
      <c r="O391" s="4">
        <v>7410</v>
      </c>
      <c r="P391" s="4">
        <v>8460</v>
      </c>
      <c r="Q391" s="4">
        <v>7790</v>
      </c>
    </row>
    <row r="392" spans="2:17">
      <c r="E392" s="4">
        <v>75</v>
      </c>
      <c r="F392" s="4">
        <v>1066</v>
      </c>
      <c r="G392" s="5">
        <v>1.5310700000000001E-4</v>
      </c>
      <c r="H392" s="4">
        <v>7410</v>
      </c>
      <c r="I392" s="4">
        <v>8290</v>
      </c>
      <c r="J392" s="4">
        <v>880</v>
      </c>
      <c r="K392" s="5">
        <v>7823.62</v>
      </c>
      <c r="L392" s="5">
        <v>366.67</v>
      </c>
      <c r="M392" s="5">
        <v>8339980</v>
      </c>
      <c r="N392" s="4">
        <v>6</v>
      </c>
      <c r="O392" s="4">
        <v>7410</v>
      </c>
      <c r="P392" s="4">
        <v>7740</v>
      </c>
      <c r="Q392" s="4">
        <v>7830</v>
      </c>
    </row>
    <row r="393" spans="2:17">
      <c r="E393" s="4">
        <v>76</v>
      </c>
      <c r="F393" s="4">
        <v>540</v>
      </c>
      <c r="G393" s="5">
        <v>7.75589E-5</v>
      </c>
      <c r="H393" s="4">
        <v>7410</v>
      </c>
      <c r="I393" s="4">
        <v>8290</v>
      </c>
      <c r="J393" s="4">
        <v>880</v>
      </c>
      <c r="K393" s="5">
        <v>7819.26</v>
      </c>
      <c r="L393" s="5">
        <v>378.608</v>
      </c>
      <c r="M393" s="5">
        <v>4222400</v>
      </c>
      <c r="N393" s="4">
        <v>4</v>
      </c>
      <c r="O393" s="4">
        <v>7410</v>
      </c>
      <c r="P393" s="4">
        <v>7830</v>
      </c>
      <c r="Q393" s="4">
        <v>7830</v>
      </c>
    </row>
    <row r="394" spans="2:17">
      <c r="E394" s="4">
        <v>77</v>
      </c>
      <c r="F394" s="4">
        <v>236</v>
      </c>
      <c r="G394" s="5">
        <v>3.3896100000000002E-5</v>
      </c>
      <c r="H394" s="4">
        <v>7410</v>
      </c>
      <c r="I394" s="4">
        <v>8290</v>
      </c>
      <c r="J394" s="4">
        <v>880</v>
      </c>
      <c r="K394" s="5">
        <v>7796.19</v>
      </c>
      <c r="L394" s="5">
        <v>398.02100000000002</v>
      </c>
      <c r="M394" s="5">
        <v>1839900</v>
      </c>
      <c r="N394" s="4">
        <v>4</v>
      </c>
      <c r="O394" s="4">
        <v>7410</v>
      </c>
      <c r="P394" s="4">
        <v>8110</v>
      </c>
      <c r="Q394" s="4">
        <v>7830</v>
      </c>
    </row>
    <row r="395" spans="2:17">
      <c r="E395" s="4">
        <v>78</v>
      </c>
      <c r="F395" s="4">
        <v>59</v>
      </c>
      <c r="G395" s="5">
        <v>8.4740200000000002E-6</v>
      </c>
      <c r="H395" s="4">
        <v>7410</v>
      </c>
      <c r="I395" s="4">
        <v>8290</v>
      </c>
      <c r="J395" s="4">
        <v>880</v>
      </c>
      <c r="K395" s="5">
        <v>7723.22</v>
      </c>
      <c r="L395" s="5">
        <v>421.339</v>
      </c>
      <c r="M395" s="5">
        <v>455670</v>
      </c>
      <c r="N395" s="4">
        <v>2</v>
      </c>
      <c r="O395" s="4">
        <v>7410</v>
      </c>
      <c r="P395" s="4">
        <v>8290</v>
      </c>
      <c r="Q395" s="4">
        <v>7410</v>
      </c>
    </row>
    <row r="396" spans="2:17">
      <c r="E396" s="4">
        <v>79</v>
      </c>
      <c r="F396" s="4">
        <v>15</v>
      </c>
      <c r="G396" s="5">
        <v>2.1544099999999999E-6</v>
      </c>
      <c r="H396" s="4">
        <v>7410</v>
      </c>
      <c r="I396" s="4">
        <v>7410</v>
      </c>
      <c r="J396" s="4">
        <v>0</v>
      </c>
      <c r="K396" s="5">
        <v>7410</v>
      </c>
      <c r="L396" s="5">
        <v>0</v>
      </c>
      <c r="M396" s="5">
        <v>111150</v>
      </c>
      <c r="N396" s="4">
        <v>1</v>
      </c>
      <c r="O396" s="4">
        <v>7410</v>
      </c>
      <c r="P396" s="4">
        <v>7410</v>
      </c>
      <c r="Q396" s="4">
        <v>7410</v>
      </c>
    </row>
    <row r="397" spans="2:17">
      <c r="B397" t="s">
        <v>38</v>
      </c>
      <c r="E397" s="4">
        <v>1</v>
      </c>
      <c r="F397" s="4">
        <v>4965254</v>
      </c>
      <c r="G397" s="5">
        <v>0.71314699999999998</v>
      </c>
      <c r="H397" s="4">
        <v>0</v>
      </c>
      <c r="I397" s="4">
        <v>9030</v>
      </c>
      <c r="J397" s="4">
        <v>9030</v>
      </c>
      <c r="K397" s="5">
        <v>4261.04</v>
      </c>
      <c r="L397" s="5">
        <v>2463.34</v>
      </c>
      <c r="M397" s="5">
        <v>21157100000</v>
      </c>
      <c r="N397" s="4">
        <v>164</v>
      </c>
      <c r="O397" s="4">
        <v>2620</v>
      </c>
      <c r="P397" s="4">
        <v>6980</v>
      </c>
      <c r="Q397" s="4">
        <v>4970</v>
      </c>
    </row>
    <row r="398" spans="2:17">
      <c r="E398" s="4">
        <v>2</v>
      </c>
      <c r="F398" s="4">
        <v>1506506</v>
      </c>
      <c r="G398" s="5">
        <v>0.21637600000000001</v>
      </c>
      <c r="H398" s="4">
        <v>0</v>
      </c>
      <c r="I398" s="4">
        <v>9030</v>
      </c>
      <c r="J398" s="4">
        <v>9030</v>
      </c>
      <c r="K398" s="5">
        <v>5720.74</v>
      </c>
      <c r="L398" s="5">
        <v>2093.79</v>
      </c>
      <c r="M398" s="5">
        <v>8618340000</v>
      </c>
      <c r="N398" s="4">
        <v>146</v>
      </c>
      <c r="O398" s="4">
        <v>2620</v>
      </c>
      <c r="P398" s="4">
        <v>7370</v>
      </c>
      <c r="Q398" s="4">
        <v>6252</v>
      </c>
    </row>
    <row r="399" spans="2:17">
      <c r="E399" s="4">
        <v>3</v>
      </c>
      <c r="F399" s="4">
        <v>1093829</v>
      </c>
      <c r="G399" s="5">
        <v>0.15710399999999999</v>
      </c>
      <c r="H399" s="4">
        <v>0</v>
      </c>
      <c r="I399" s="4">
        <v>9030</v>
      </c>
      <c r="J399" s="4">
        <v>9030</v>
      </c>
      <c r="K399" s="5">
        <v>5961.65</v>
      </c>
      <c r="L399" s="5">
        <v>1978.62</v>
      </c>
      <c r="M399" s="5">
        <v>6521030000</v>
      </c>
      <c r="N399" s="4">
        <v>157</v>
      </c>
      <c r="O399" s="4">
        <v>2620</v>
      </c>
      <c r="P399" s="4">
        <v>6042</v>
      </c>
      <c r="Q399" s="4">
        <v>6460</v>
      </c>
    </row>
    <row r="400" spans="2:17">
      <c r="E400" s="4">
        <v>4</v>
      </c>
      <c r="F400" s="4">
        <v>864477</v>
      </c>
      <c r="G400" s="5">
        <v>0.124163</v>
      </c>
      <c r="H400" s="4">
        <v>0</v>
      </c>
      <c r="I400" s="4">
        <v>9030</v>
      </c>
      <c r="J400" s="4">
        <v>9030</v>
      </c>
      <c r="K400" s="5">
        <v>5936.91</v>
      </c>
      <c r="L400" s="5">
        <v>1922.32</v>
      </c>
      <c r="M400" s="5">
        <v>5132320000</v>
      </c>
      <c r="N400" s="4">
        <v>166</v>
      </c>
      <c r="O400" s="4">
        <v>2620</v>
      </c>
      <c r="P400" s="4">
        <v>6480</v>
      </c>
      <c r="Q400" s="4">
        <v>6390</v>
      </c>
    </row>
    <row r="401" spans="5:17">
      <c r="E401" s="4">
        <v>5</v>
      </c>
      <c r="F401" s="4">
        <v>753090</v>
      </c>
      <c r="G401" s="5">
        <v>0.108164</v>
      </c>
      <c r="H401" s="4">
        <v>0</v>
      </c>
      <c r="I401" s="4">
        <v>9030</v>
      </c>
      <c r="J401" s="4">
        <v>9030</v>
      </c>
      <c r="K401" s="5">
        <v>6130.44</v>
      </c>
      <c r="L401" s="5">
        <v>1858.9</v>
      </c>
      <c r="M401" s="5">
        <v>4616770000</v>
      </c>
      <c r="N401" s="4">
        <v>171</v>
      </c>
      <c r="O401" s="4">
        <v>2620</v>
      </c>
      <c r="P401" s="4">
        <v>7900</v>
      </c>
      <c r="Q401" s="4">
        <v>6560</v>
      </c>
    </row>
    <row r="402" spans="5:17">
      <c r="E402" s="4">
        <v>6</v>
      </c>
      <c r="F402" s="4">
        <v>625044</v>
      </c>
      <c r="G402" s="5">
        <v>8.9773500000000006E-2</v>
      </c>
      <c r="H402" s="4">
        <v>0</v>
      </c>
      <c r="I402" s="4">
        <v>9030</v>
      </c>
      <c r="J402" s="4">
        <v>9030</v>
      </c>
      <c r="K402" s="5">
        <v>6312.1</v>
      </c>
      <c r="L402" s="5">
        <v>1798.17</v>
      </c>
      <c r="M402" s="5">
        <v>3945340000</v>
      </c>
      <c r="N402" s="4">
        <v>170</v>
      </c>
      <c r="O402" s="4">
        <v>2620</v>
      </c>
      <c r="P402" s="4">
        <v>3080</v>
      </c>
      <c r="Q402" s="4">
        <v>6690</v>
      </c>
    </row>
    <row r="403" spans="5:17">
      <c r="E403" s="4">
        <v>7</v>
      </c>
      <c r="F403" s="4">
        <v>566549</v>
      </c>
      <c r="G403" s="5">
        <v>8.1372E-2</v>
      </c>
      <c r="H403" s="4">
        <v>0</v>
      </c>
      <c r="I403" s="4">
        <v>9030</v>
      </c>
      <c r="J403" s="4">
        <v>9030</v>
      </c>
      <c r="K403" s="5">
        <v>6380.05</v>
      </c>
      <c r="L403" s="5">
        <v>1721.1</v>
      </c>
      <c r="M403" s="5">
        <v>3614610000</v>
      </c>
      <c r="N403" s="4">
        <v>168</v>
      </c>
      <c r="O403" s="4">
        <v>2620</v>
      </c>
      <c r="P403" s="4">
        <v>6190</v>
      </c>
      <c r="Q403" s="4">
        <v>6700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9030</v>
      </c>
      <c r="J404" s="4">
        <v>9030</v>
      </c>
      <c r="K404" s="5">
        <v>6429.81</v>
      </c>
      <c r="L404" s="5">
        <v>1643.78</v>
      </c>
      <c r="M404" s="5">
        <v>3292550000</v>
      </c>
      <c r="N404" s="4">
        <v>169</v>
      </c>
      <c r="O404" s="4">
        <v>2620</v>
      </c>
      <c r="P404" s="4">
        <v>6650</v>
      </c>
      <c r="Q404" s="4">
        <v>6740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9030</v>
      </c>
      <c r="J405" s="4">
        <v>9030</v>
      </c>
      <c r="K405" s="5">
        <v>6520.22</v>
      </c>
      <c r="L405" s="5">
        <v>1562.01</v>
      </c>
      <c r="M405" s="5">
        <v>3156440000</v>
      </c>
      <c r="N405" s="4">
        <v>169</v>
      </c>
      <c r="O405" s="4">
        <v>2620</v>
      </c>
      <c r="P405" s="4">
        <v>7660</v>
      </c>
      <c r="Q405" s="4">
        <v>6862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9030</v>
      </c>
      <c r="J406" s="4">
        <v>9030</v>
      </c>
      <c r="K406" s="5">
        <v>6563.77</v>
      </c>
      <c r="L406" s="5">
        <v>1516.74</v>
      </c>
      <c r="M406" s="5">
        <v>2928350000</v>
      </c>
      <c r="N406" s="4">
        <v>174</v>
      </c>
      <c r="O406" s="4">
        <v>7610</v>
      </c>
      <c r="P406" s="4">
        <v>8280</v>
      </c>
      <c r="Q406" s="4">
        <v>6900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9030</v>
      </c>
      <c r="J407" s="4">
        <v>9030</v>
      </c>
      <c r="K407" s="5">
        <v>6576.78</v>
      </c>
      <c r="L407" s="5">
        <v>1492.83</v>
      </c>
      <c r="M407" s="5">
        <v>2685670000</v>
      </c>
      <c r="N407" s="4">
        <v>174</v>
      </c>
      <c r="O407" s="4">
        <v>7610</v>
      </c>
      <c r="P407" s="4">
        <v>7500</v>
      </c>
      <c r="Q407" s="4">
        <v>6900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9030</v>
      </c>
      <c r="J408" s="4">
        <v>9030</v>
      </c>
      <c r="K408" s="5">
        <v>6599.93</v>
      </c>
      <c r="L408" s="5">
        <v>1446.56</v>
      </c>
      <c r="M408" s="5">
        <v>2498310000</v>
      </c>
      <c r="N408" s="4">
        <v>170</v>
      </c>
      <c r="O408" s="4">
        <v>7610</v>
      </c>
      <c r="P408" s="4">
        <v>5862</v>
      </c>
      <c r="Q408" s="4">
        <v>6940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9030</v>
      </c>
      <c r="J409" s="4">
        <v>9030</v>
      </c>
      <c r="K409" s="5">
        <v>6625.36</v>
      </c>
      <c r="L409" s="5">
        <v>1406.02</v>
      </c>
      <c r="M409" s="5">
        <v>2407870000</v>
      </c>
      <c r="N409" s="4">
        <v>170</v>
      </c>
      <c r="O409" s="4">
        <v>7610</v>
      </c>
      <c r="P409" s="4">
        <v>8870</v>
      </c>
      <c r="Q409" s="4">
        <v>6940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9030</v>
      </c>
      <c r="J410" s="4">
        <v>9030</v>
      </c>
      <c r="K410" s="5">
        <v>6611.96</v>
      </c>
      <c r="L410" s="5">
        <v>1391.34</v>
      </c>
      <c r="M410" s="5">
        <v>2314280000</v>
      </c>
      <c r="N410" s="4">
        <v>169</v>
      </c>
      <c r="O410" s="4">
        <v>7610</v>
      </c>
      <c r="P410" s="4">
        <v>8870</v>
      </c>
      <c r="Q410" s="4">
        <v>6940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9030</v>
      </c>
      <c r="J411" s="4">
        <v>9030</v>
      </c>
      <c r="K411" s="5">
        <v>6615.38</v>
      </c>
      <c r="L411" s="5">
        <v>1350.14</v>
      </c>
      <c r="M411" s="5">
        <v>2219730000</v>
      </c>
      <c r="N411" s="4">
        <v>167</v>
      </c>
      <c r="O411" s="4">
        <v>7610</v>
      </c>
      <c r="P411" s="4">
        <v>7570</v>
      </c>
      <c r="Q411" s="4">
        <v>6910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9030</v>
      </c>
      <c r="J412" s="4">
        <v>9030</v>
      </c>
      <c r="K412" s="5">
        <v>6620.4</v>
      </c>
      <c r="L412" s="5">
        <v>1355.18</v>
      </c>
      <c r="M412" s="5">
        <v>2090150000</v>
      </c>
      <c r="N412" s="4">
        <v>168</v>
      </c>
      <c r="O412" s="4">
        <v>7610</v>
      </c>
      <c r="P412" s="4">
        <v>4222</v>
      </c>
      <c r="Q412" s="4">
        <v>6940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9030</v>
      </c>
      <c r="J413" s="4">
        <v>9030</v>
      </c>
      <c r="K413" s="5">
        <v>6629.98</v>
      </c>
      <c r="L413" s="5">
        <v>1370.05</v>
      </c>
      <c r="M413" s="5">
        <v>2009440000</v>
      </c>
      <c r="N413" s="4">
        <v>169</v>
      </c>
      <c r="O413" s="4">
        <v>7610</v>
      </c>
      <c r="P413" s="4">
        <v>7480</v>
      </c>
      <c r="Q413" s="4">
        <v>6940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9030</v>
      </c>
      <c r="J414" s="4">
        <v>9030</v>
      </c>
      <c r="K414" s="5">
        <v>6637.46</v>
      </c>
      <c r="L414" s="5">
        <v>1379.98</v>
      </c>
      <c r="M414" s="5">
        <v>1941300000</v>
      </c>
      <c r="N414" s="4">
        <v>173</v>
      </c>
      <c r="O414" s="4">
        <v>7610</v>
      </c>
      <c r="P414" s="4">
        <v>6482</v>
      </c>
      <c r="Q414" s="4">
        <v>6950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9030</v>
      </c>
      <c r="J415" s="4">
        <v>9030</v>
      </c>
      <c r="K415" s="5">
        <v>6644.43</v>
      </c>
      <c r="L415" s="5">
        <v>1374.29</v>
      </c>
      <c r="M415" s="5">
        <v>1876090000</v>
      </c>
      <c r="N415" s="4">
        <v>174</v>
      </c>
      <c r="O415" s="4">
        <v>7610</v>
      </c>
      <c r="P415" s="4">
        <v>6122</v>
      </c>
      <c r="Q415" s="4">
        <v>6950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9030</v>
      </c>
      <c r="J416" s="4">
        <v>9030</v>
      </c>
      <c r="K416" s="5">
        <v>6658.36</v>
      </c>
      <c r="L416" s="5">
        <v>1373.51</v>
      </c>
      <c r="M416" s="5">
        <v>1835570000</v>
      </c>
      <c r="N416" s="4">
        <v>171</v>
      </c>
      <c r="O416" s="4">
        <v>7610</v>
      </c>
      <c r="P416" s="4">
        <v>7360</v>
      </c>
      <c r="Q416" s="4">
        <v>6960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9030</v>
      </c>
      <c r="J417" s="4">
        <v>9030</v>
      </c>
      <c r="K417" s="5">
        <v>6670.44</v>
      </c>
      <c r="L417" s="5">
        <v>1357.2</v>
      </c>
      <c r="M417" s="5">
        <v>1773740000</v>
      </c>
      <c r="N417" s="4">
        <v>170</v>
      </c>
      <c r="O417" s="4">
        <v>7610</v>
      </c>
      <c r="P417" s="4">
        <v>5770</v>
      </c>
      <c r="Q417" s="4">
        <v>6960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9030</v>
      </c>
      <c r="J418" s="4">
        <v>9030</v>
      </c>
      <c r="K418" s="5">
        <v>6690.3</v>
      </c>
      <c r="L418" s="5">
        <v>1353.57</v>
      </c>
      <c r="M418" s="5">
        <v>1720440000</v>
      </c>
      <c r="N418" s="4">
        <v>169</v>
      </c>
      <c r="O418" s="4">
        <v>7610</v>
      </c>
      <c r="P418" s="4">
        <v>7040</v>
      </c>
      <c r="Q418" s="4">
        <v>6990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9030</v>
      </c>
      <c r="J419" s="4">
        <v>9030</v>
      </c>
      <c r="K419" s="5">
        <v>6708.29</v>
      </c>
      <c r="L419" s="5">
        <v>1346.7</v>
      </c>
      <c r="M419" s="5">
        <v>1681360000</v>
      </c>
      <c r="N419" s="4">
        <v>166</v>
      </c>
      <c r="O419" s="4">
        <v>7610</v>
      </c>
      <c r="P419" s="4">
        <v>7460</v>
      </c>
      <c r="Q419" s="4">
        <v>6990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9030</v>
      </c>
      <c r="J420" s="4">
        <v>9030</v>
      </c>
      <c r="K420" s="5">
        <v>6718.43</v>
      </c>
      <c r="L420" s="5">
        <v>1349.86</v>
      </c>
      <c r="M420" s="5">
        <v>1659800000</v>
      </c>
      <c r="N420" s="4">
        <v>162</v>
      </c>
      <c r="O420" s="4">
        <v>7610</v>
      </c>
      <c r="P420" s="4">
        <v>4880</v>
      </c>
      <c r="Q420" s="4">
        <v>6990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9030</v>
      </c>
      <c r="J421" s="4">
        <v>9030</v>
      </c>
      <c r="K421" s="5">
        <v>6734.61</v>
      </c>
      <c r="L421" s="5">
        <v>1343.9</v>
      </c>
      <c r="M421" s="5">
        <v>1641460000</v>
      </c>
      <c r="N421" s="4">
        <v>158</v>
      </c>
      <c r="O421" s="4">
        <v>7610</v>
      </c>
      <c r="P421" s="4">
        <v>5860</v>
      </c>
      <c r="Q421" s="4">
        <v>7000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9030</v>
      </c>
      <c r="J422" s="4">
        <v>9030</v>
      </c>
      <c r="K422" s="5">
        <v>6752.26</v>
      </c>
      <c r="L422" s="5">
        <v>1325.86</v>
      </c>
      <c r="M422" s="5">
        <v>1624040000</v>
      </c>
      <c r="N422" s="4">
        <v>158</v>
      </c>
      <c r="O422" s="4">
        <v>7610</v>
      </c>
      <c r="P422" s="4">
        <v>3952</v>
      </c>
      <c r="Q422" s="4">
        <v>7000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9030</v>
      </c>
      <c r="J423" s="4">
        <v>9030</v>
      </c>
      <c r="K423" s="5">
        <v>6762.37</v>
      </c>
      <c r="L423" s="5">
        <v>1319.85</v>
      </c>
      <c r="M423" s="5">
        <v>1593630000</v>
      </c>
      <c r="N423" s="4">
        <v>155</v>
      </c>
      <c r="O423" s="4">
        <v>7610</v>
      </c>
      <c r="P423" s="4">
        <v>7730</v>
      </c>
      <c r="Q423" s="4">
        <v>7000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9030</v>
      </c>
      <c r="J424" s="4">
        <v>9030</v>
      </c>
      <c r="K424" s="5">
        <v>6776.14</v>
      </c>
      <c r="L424" s="5">
        <v>1314.6</v>
      </c>
      <c r="M424" s="5">
        <v>1578340000</v>
      </c>
      <c r="N424" s="4">
        <v>155</v>
      </c>
      <c r="O424" s="4">
        <v>7610</v>
      </c>
      <c r="P424" s="4">
        <v>6270</v>
      </c>
      <c r="Q424" s="4">
        <v>7020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9030</v>
      </c>
      <c r="J425" s="4">
        <v>9030</v>
      </c>
      <c r="K425" s="5">
        <v>6784.18</v>
      </c>
      <c r="L425" s="5">
        <v>1307.17</v>
      </c>
      <c r="M425" s="5">
        <v>1544630000</v>
      </c>
      <c r="N425" s="4">
        <v>151</v>
      </c>
      <c r="O425" s="4">
        <v>7610</v>
      </c>
      <c r="P425" s="4">
        <v>5190</v>
      </c>
      <c r="Q425" s="4">
        <v>7020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9030</v>
      </c>
      <c r="J426" s="4">
        <v>9030</v>
      </c>
      <c r="K426" s="5">
        <v>6793.34</v>
      </c>
      <c r="L426" s="5">
        <v>1296.92</v>
      </c>
      <c r="M426" s="5">
        <v>1505210000</v>
      </c>
      <c r="N426" s="4">
        <v>150</v>
      </c>
      <c r="O426" s="4">
        <v>7610</v>
      </c>
      <c r="P426" s="4">
        <v>8120</v>
      </c>
      <c r="Q426" s="4">
        <v>7020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2800</v>
      </c>
      <c r="I427" s="4">
        <v>9030</v>
      </c>
      <c r="J427" s="4">
        <v>6230</v>
      </c>
      <c r="K427" s="5">
        <v>6806.77</v>
      </c>
      <c r="L427" s="5">
        <v>1291</v>
      </c>
      <c r="M427" s="5">
        <v>1470740000</v>
      </c>
      <c r="N427" s="4">
        <v>147</v>
      </c>
      <c r="O427" s="4">
        <v>7610</v>
      </c>
      <c r="P427" s="4">
        <v>7650</v>
      </c>
      <c r="Q427" s="4">
        <v>7090</v>
      </c>
    </row>
    <row r="428" spans="5:17">
      <c r="E428" s="4">
        <v>32</v>
      </c>
      <c r="F428" s="4">
        <v>212406</v>
      </c>
      <c r="G428" s="5">
        <v>3.05074E-2</v>
      </c>
      <c r="H428" s="4">
        <v>2800</v>
      </c>
      <c r="I428" s="4">
        <v>9030</v>
      </c>
      <c r="J428" s="4">
        <v>6230</v>
      </c>
      <c r="K428" s="5">
        <v>6815.69</v>
      </c>
      <c r="L428" s="5">
        <v>1288.1500000000001</v>
      </c>
      <c r="M428" s="5">
        <v>1447690000</v>
      </c>
      <c r="N428" s="4">
        <v>146</v>
      </c>
      <c r="O428" s="4">
        <v>7610</v>
      </c>
      <c r="P428" s="4">
        <v>7090</v>
      </c>
      <c r="Q428" s="4">
        <v>7110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2800</v>
      </c>
      <c r="I429" s="4">
        <v>9030</v>
      </c>
      <c r="J429" s="4">
        <v>6230</v>
      </c>
      <c r="K429" s="5">
        <v>6834.85</v>
      </c>
      <c r="L429" s="5">
        <v>1274.17</v>
      </c>
      <c r="M429" s="5">
        <v>1428760000</v>
      </c>
      <c r="N429" s="4">
        <v>139</v>
      </c>
      <c r="O429" s="4">
        <v>7610</v>
      </c>
      <c r="P429" s="4">
        <v>8530</v>
      </c>
      <c r="Q429" s="4">
        <v>7110</v>
      </c>
    </row>
    <row r="430" spans="5:17">
      <c r="E430" s="4">
        <v>34</v>
      </c>
      <c r="F430" s="4">
        <v>207640</v>
      </c>
      <c r="G430" s="5">
        <v>2.98228E-2</v>
      </c>
      <c r="H430" s="4">
        <v>2800</v>
      </c>
      <c r="I430" s="4">
        <v>8650</v>
      </c>
      <c r="J430" s="4">
        <v>5850</v>
      </c>
      <c r="K430" s="5">
        <v>6857.19</v>
      </c>
      <c r="L430" s="5">
        <v>1269.5</v>
      </c>
      <c r="M430" s="5">
        <v>1423830000</v>
      </c>
      <c r="N430" s="4">
        <v>139</v>
      </c>
      <c r="O430" s="4">
        <v>7610</v>
      </c>
      <c r="P430" s="4">
        <v>7560</v>
      </c>
      <c r="Q430" s="4">
        <v>7170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2800</v>
      </c>
      <c r="I431" s="4">
        <v>8650</v>
      </c>
      <c r="J431" s="4">
        <v>5850</v>
      </c>
      <c r="K431" s="5">
        <v>6852.53</v>
      </c>
      <c r="L431" s="5">
        <v>1287.67</v>
      </c>
      <c r="M431" s="5">
        <v>1412950000</v>
      </c>
      <c r="N431" s="4">
        <v>140</v>
      </c>
      <c r="O431" s="4">
        <v>7790</v>
      </c>
      <c r="P431" s="4">
        <v>8250</v>
      </c>
      <c r="Q431" s="4">
        <v>7170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2800</v>
      </c>
      <c r="I432" s="4">
        <v>8730</v>
      </c>
      <c r="J432" s="4">
        <v>5930</v>
      </c>
      <c r="K432" s="5">
        <v>6848.36</v>
      </c>
      <c r="L432" s="5">
        <v>1306.93</v>
      </c>
      <c r="M432" s="5">
        <v>1393200000</v>
      </c>
      <c r="N432" s="4">
        <v>139</v>
      </c>
      <c r="O432" s="4">
        <v>7790</v>
      </c>
      <c r="P432" s="4">
        <v>7440</v>
      </c>
      <c r="Q432" s="4">
        <v>7180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3230</v>
      </c>
      <c r="I433" s="4">
        <v>8730</v>
      </c>
      <c r="J433" s="4">
        <v>5500</v>
      </c>
      <c r="K433" s="5">
        <v>6849.52</v>
      </c>
      <c r="L433" s="5">
        <v>1310.67</v>
      </c>
      <c r="M433" s="5">
        <v>1372540000</v>
      </c>
      <c r="N433" s="4">
        <v>137</v>
      </c>
      <c r="O433" s="4">
        <v>7790</v>
      </c>
      <c r="P433" s="4">
        <v>7250</v>
      </c>
      <c r="Q433" s="4">
        <v>7180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3230</v>
      </c>
      <c r="I434" s="4">
        <v>8730</v>
      </c>
      <c r="J434" s="4">
        <v>5500</v>
      </c>
      <c r="K434" s="5">
        <v>6855.03</v>
      </c>
      <c r="L434" s="5">
        <v>1310.44</v>
      </c>
      <c r="M434" s="5">
        <v>1342480000</v>
      </c>
      <c r="N434" s="4">
        <v>138</v>
      </c>
      <c r="O434" s="4">
        <v>7790</v>
      </c>
      <c r="P434" s="4">
        <v>6900</v>
      </c>
      <c r="Q434" s="4">
        <v>7180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3230</v>
      </c>
      <c r="I435" s="4">
        <v>8730</v>
      </c>
      <c r="J435" s="4">
        <v>5500</v>
      </c>
      <c r="K435" s="5">
        <v>6868.64</v>
      </c>
      <c r="L435" s="5">
        <v>1312.68</v>
      </c>
      <c r="M435" s="5">
        <v>1308460000</v>
      </c>
      <c r="N435" s="4">
        <v>134</v>
      </c>
      <c r="O435" s="4">
        <v>7790</v>
      </c>
      <c r="P435" s="4">
        <v>6660</v>
      </c>
      <c r="Q435" s="4">
        <v>7200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3230</v>
      </c>
      <c r="I436" s="4">
        <v>8730</v>
      </c>
      <c r="J436" s="4">
        <v>5500</v>
      </c>
      <c r="K436" s="5">
        <v>6869.67</v>
      </c>
      <c r="L436" s="5">
        <v>1321.28</v>
      </c>
      <c r="M436" s="5">
        <v>1283870000</v>
      </c>
      <c r="N436" s="4">
        <v>130</v>
      </c>
      <c r="O436" s="4">
        <v>7790</v>
      </c>
      <c r="P436" s="4">
        <v>6950</v>
      </c>
      <c r="Q436" s="4">
        <v>7300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3230</v>
      </c>
      <c r="I437" s="4">
        <v>8730</v>
      </c>
      <c r="J437" s="4">
        <v>5500</v>
      </c>
      <c r="K437" s="5">
        <v>6887.97</v>
      </c>
      <c r="L437" s="5">
        <v>1306.26</v>
      </c>
      <c r="M437" s="5">
        <v>1243520000</v>
      </c>
      <c r="N437" s="4">
        <v>128</v>
      </c>
      <c r="O437" s="4">
        <v>7790</v>
      </c>
      <c r="P437" s="4">
        <v>5220</v>
      </c>
      <c r="Q437" s="4">
        <v>7300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3230</v>
      </c>
      <c r="I438" s="4">
        <v>8730</v>
      </c>
      <c r="J438" s="4">
        <v>5500</v>
      </c>
      <c r="K438" s="5">
        <v>6914.87</v>
      </c>
      <c r="L438" s="5">
        <v>1285.08</v>
      </c>
      <c r="M438" s="5">
        <v>1196490000</v>
      </c>
      <c r="N438" s="4">
        <v>123</v>
      </c>
      <c r="O438" s="4">
        <v>7790</v>
      </c>
      <c r="P438" s="4">
        <v>7750</v>
      </c>
      <c r="Q438" s="4">
        <v>7310</v>
      </c>
    </row>
    <row r="439" spans="5:17">
      <c r="E439" s="4">
        <v>43</v>
      </c>
      <c r="F439" s="4">
        <v>165879</v>
      </c>
      <c r="G439" s="5">
        <v>2.38248E-2</v>
      </c>
      <c r="H439" s="4">
        <v>3230</v>
      </c>
      <c r="I439" s="4">
        <v>8730</v>
      </c>
      <c r="J439" s="4">
        <v>5500</v>
      </c>
      <c r="K439" s="5">
        <v>6934.95</v>
      </c>
      <c r="L439" s="5">
        <v>1273.6300000000001</v>
      </c>
      <c r="M439" s="5">
        <v>1150360000</v>
      </c>
      <c r="N439" s="4">
        <v>121</v>
      </c>
      <c r="O439" s="4">
        <v>7790</v>
      </c>
      <c r="P439" s="4">
        <v>6910</v>
      </c>
      <c r="Q439" s="4">
        <v>7320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3230</v>
      </c>
      <c r="I440" s="4">
        <v>8730</v>
      </c>
      <c r="J440" s="4">
        <v>5500</v>
      </c>
      <c r="K440" s="5">
        <v>6953</v>
      </c>
      <c r="L440" s="5">
        <v>1258.56</v>
      </c>
      <c r="M440" s="5">
        <v>1107970000</v>
      </c>
      <c r="N440" s="4">
        <v>113</v>
      </c>
      <c r="O440" s="4">
        <v>7790</v>
      </c>
      <c r="P440" s="4">
        <v>7260</v>
      </c>
      <c r="Q440" s="4">
        <v>7320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3230</v>
      </c>
      <c r="I441" s="4">
        <v>8730</v>
      </c>
      <c r="J441" s="4">
        <v>5500</v>
      </c>
      <c r="K441" s="5">
        <v>6986.01</v>
      </c>
      <c r="L441" s="5">
        <v>1232.55</v>
      </c>
      <c r="M441" s="5">
        <v>1064480000</v>
      </c>
      <c r="N441" s="4">
        <v>111</v>
      </c>
      <c r="O441" s="4">
        <v>7180</v>
      </c>
      <c r="P441" s="4">
        <v>7110</v>
      </c>
      <c r="Q441" s="4">
        <v>7340</v>
      </c>
    </row>
    <row r="442" spans="5:17">
      <c r="E442" s="4">
        <v>46</v>
      </c>
      <c r="F442" s="4">
        <v>144773</v>
      </c>
      <c r="G442" s="5">
        <v>2.07934E-2</v>
      </c>
      <c r="H442" s="4">
        <v>3230</v>
      </c>
      <c r="I442" s="4">
        <v>8730</v>
      </c>
      <c r="J442" s="4">
        <v>5500</v>
      </c>
      <c r="K442" s="5">
        <v>7000.14</v>
      </c>
      <c r="L442" s="5">
        <v>1217.8699999999999</v>
      </c>
      <c r="M442" s="5">
        <v>1013430000</v>
      </c>
      <c r="N442" s="4">
        <v>108</v>
      </c>
      <c r="O442" s="4">
        <v>7180</v>
      </c>
      <c r="P442" s="4">
        <v>5820</v>
      </c>
      <c r="Q442" s="4">
        <v>7360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3230</v>
      </c>
      <c r="I443" s="4">
        <v>8730</v>
      </c>
      <c r="J443" s="4">
        <v>5500</v>
      </c>
      <c r="K443" s="5">
        <v>7009.53</v>
      </c>
      <c r="L443" s="5">
        <v>1205.3599999999999</v>
      </c>
      <c r="M443" s="5">
        <v>967848000</v>
      </c>
      <c r="N443" s="4">
        <v>105</v>
      </c>
      <c r="O443" s="4">
        <v>7180</v>
      </c>
      <c r="P443" s="4">
        <v>3732</v>
      </c>
      <c r="Q443" s="4">
        <v>7360</v>
      </c>
    </row>
    <row r="444" spans="5:17">
      <c r="E444" s="4">
        <v>48</v>
      </c>
      <c r="F444" s="4">
        <v>130322</v>
      </c>
      <c r="G444" s="5">
        <v>1.87178E-2</v>
      </c>
      <c r="H444" s="4">
        <v>3230</v>
      </c>
      <c r="I444" s="4">
        <v>8730</v>
      </c>
      <c r="J444" s="4">
        <v>5500</v>
      </c>
      <c r="K444" s="5">
        <v>7013.71</v>
      </c>
      <c r="L444" s="5">
        <v>1200.8599999999999</v>
      </c>
      <c r="M444" s="5">
        <v>914041000</v>
      </c>
      <c r="N444" s="4">
        <v>103</v>
      </c>
      <c r="O444" s="4">
        <v>7180</v>
      </c>
      <c r="P444" s="4">
        <v>8210</v>
      </c>
      <c r="Q444" s="4">
        <v>7390</v>
      </c>
    </row>
    <row r="445" spans="5:17">
      <c r="E445" s="4">
        <v>49</v>
      </c>
      <c r="F445" s="4">
        <v>123826</v>
      </c>
      <c r="G445" s="5">
        <v>1.77848E-2</v>
      </c>
      <c r="H445" s="4">
        <v>3230</v>
      </c>
      <c r="I445" s="4">
        <v>8730</v>
      </c>
      <c r="J445" s="4">
        <v>5500</v>
      </c>
      <c r="K445" s="5">
        <v>7019.76</v>
      </c>
      <c r="L445" s="5">
        <v>1181.8599999999999</v>
      </c>
      <c r="M445" s="5">
        <v>869229000</v>
      </c>
      <c r="N445" s="4">
        <v>100</v>
      </c>
      <c r="O445" s="4">
        <v>7180</v>
      </c>
      <c r="P445" s="4">
        <v>6590</v>
      </c>
      <c r="Q445" s="4">
        <v>7390</v>
      </c>
    </row>
    <row r="446" spans="5:17">
      <c r="E446" s="4">
        <v>50</v>
      </c>
      <c r="F446" s="4">
        <v>118095</v>
      </c>
      <c r="G446" s="5">
        <v>1.69617E-2</v>
      </c>
      <c r="H446" s="4">
        <v>3230</v>
      </c>
      <c r="I446" s="4">
        <v>8730</v>
      </c>
      <c r="J446" s="4">
        <v>5500</v>
      </c>
      <c r="K446" s="5">
        <v>7039.61</v>
      </c>
      <c r="L446" s="5">
        <v>1157.9100000000001</v>
      </c>
      <c r="M446" s="5">
        <v>831343000</v>
      </c>
      <c r="N446" s="4">
        <v>95</v>
      </c>
      <c r="O446" s="4">
        <v>7180</v>
      </c>
      <c r="P446" s="4">
        <v>7720</v>
      </c>
      <c r="Q446" s="4">
        <v>7390</v>
      </c>
    </row>
    <row r="447" spans="5:17">
      <c r="E447" s="4">
        <v>51</v>
      </c>
      <c r="F447" s="4">
        <v>114796</v>
      </c>
      <c r="G447" s="5">
        <v>1.64879E-2</v>
      </c>
      <c r="H447" s="4">
        <v>3230</v>
      </c>
      <c r="I447" s="4">
        <v>8730</v>
      </c>
      <c r="J447" s="4">
        <v>5500</v>
      </c>
      <c r="K447" s="5">
        <v>7048.03</v>
      </c>
      <c r="L447" s="5">
        <v>1140.8800000000001</v>
      </c>
      <c r="M447" s="5">
        <v>809086000</v>
      </c>
      <c r="N447" s="4">
        <v>90</v>
      </c>
      <c r="O447" s="4">
        <v>7180</v>
      </c>
      <c r="P447" s="4">
        <v>5690</v>
      </c>
      <c r="Q447" s="4">
        <v>7390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3432</v>
      </c>
      <c r="I448" s="4">
        <v>8730</v>
      </c>
      <c r="J448" s="4">
        <v>5298</v>
      </c>
      <c r="K448" s="5">
        <v>7044.22</v>
      </c>
      <c r="L448" s="5">
        <v>1141.4000000000001</v>
      </c>
      <c r="M448" s="5">
        <v>784535000</v>
      </c>
      <c r="N448" s="4">
        <v>87</v>
      </c>
      <c r="O448" s="4">
        <v>7180</v>
      </c>
      <c r="P448" s="4">
        <v>8400</v>
      </c>
      <c r="Q448" s="4">
        <v>7390</v>
      </c>
    </row>
    <row r="449" spans="5:17">
      <c r="E449" s="4">
        <v>53</v>
      </c>
      <c r="F449" s="4">
        <v>105587</v>
      </c>
      <c r="G449" s="5">
        <v>1.51652E-2</v>
      </c>
      <c r="H449" s="4">
        <v>3432</v>
      </c>
      <c r="I449" s="4">
        <v>8730</v>
      </c>
      <c r="J449" s="4">
        <v>5298</v>
      </c>
      <c r="K449" s="5">
        <v>7038.06</v>
      </c>
      <c r="L449" s="5">
        <v>1135.92</v>
      </c>
      <c r="M449" s="5">
        <v>743127000</v>
      </c>
      <c r="N449" s="4">
        <v>84</v>
      </c>
      <c r="O449" s="4">
        <v>7180</v>
      </c>
      <c r="P449" s="4">
        <v>7610</v>
      </c>
      <c r="Q449" s="4">
        <v>7390</v>
      </c>
    </row>
    <row r="450" spans="5:17">
      <c r="E450" s="4">
        <v>54</v>
      </c>
      <c r="F450" s="4">
        <v>99403</v>
      </c>
      <c r="G450" s="5">
        <v>1.4277E-2</v>
      </c>
      <c r="H450" s="4">
        <v>3512</v>
      </c>
      <c r="I450" s="4">
        <v>8730</v>
      </c>
      <c r="J450" s="4">
        <v>5218</v>
      </c>
      <c r="K450" s="5">
        <v>7043.19</v>
      </c>
      <c r="L450" s="5">
        <v>1138.54</v>
      </c>
      <c r="M450" s="5">
        <v>700114000</v>
      </c>
      <c r="N450" s="4">
        <v>76</v>
      </c>
      <c r="O450" s="4">
        <v>7550</v>
      </c>
      <c r="P450" s="4">
        <v>3512</v>
      </c>
      <c r="Q450" s="4">
        <v>7390</v>
      </c>
    </row>
    <row r="451" spans="5:17">
      <c r="E451" s="4">
        <v>55</v>
      </c>
      <c r="F451" s="4">
        <v>92018</v>
      </c>
      <c r="G451" s="5">
        <v>1.32163E-2</v>
      </c>
      <c r="H451" s="4">
        <v>4192</v>
      </c>
      <c r="I451" s="4">
        <v>8730</v>
      </c>
      <c r="J451" s="4">
        <v>4538</v>
      </c>
      <c r="K451" s="5">
        <v>7051.3</v>
      </c>
      <c r="L451" s="5">
        <v>1146.78</v>
      </c>
      <c r="M451" s="5">
        <v>648847000</v>
      </c>
      <c r="N451" s="4">
        <v>75</v>
      </c>
      <c r="O451" s="4">
        <v>7530</v>
      </c>
      <c r="P451" s="4">
        <v>8280</v>
      </c>
      <c r="Q451" s="4">
        <v>7450</v>
      </c>
    </row>
    <row r="452" spans="5:17">
      <c r="E452" s="4">
        <v>56</v>
      </c>
      <c r="F452" s="4">
        <v>84737</v>
      </c>
      <c r="G452" s="5">
        <v>1.21706E-2</v>
      </c>
      <c r="H452" s="4">
        <v>4192</v>
      </c>
      <c r="I452" s="4">
        <v>8730</v>
      </c>
      <c r="J452" s="4">
        <v>4538</v>
      </c>
      <c r="K452" s="5">
        <v>7041.01</v>
      </c>
      <c r="L452" s="5">
        <v>1166.03</v>
      </c>
      <c r="M452" s="5">
        <v>596634000</v>
      </c>
      <c r="N452" s="4">
        <v>71</v>
      </c>
      <c r="O452" s="4">
        <v>7530</v>
      </c>
      <c r="P452" s="4">
        <v>7630</v>
      </c>
      <c r="Q452" s="4">
        <v>7500</v>
      </c>
    </row>
    <row r="453" spans="5:17">
      <c r="E453" s="4">
        <v>57</v>
      </c>
      <c r="F453" s="4">
        <v>77854</v>
      </c>
      <c r="G453" s="5">
        <v>1.1181999999999999E-2</v>
      </c>
      <c r="H453" s="4">
        <v>4192</v>
      </c>
      <c r="I453" s="4">
        <v>8730</v>
      </c>
      <c r="J453" s="4">
        <v>4538</v>
      </c>
      <c r="K453" s="5">
        <v>7040.53</v>
      </c>
      <c r="L453" s="5">
        <v>1184.75</v>
      </c>
      <c r="M453" s="5">
        <v>548134000</v>
      </c>
      <c r="N453" s="4">
        <v>63</v>
      </c>
      <c r="O453" s="4">
        <v>7530</v>
      </c>
      <c r="P453" s="4">
        <v>7852</v>
      </c>
      <c r="Q453" s="4">
        <v>7530</v>
      </c>
    </row>
    <row r="454" spans="5:17">
      <c r="E454" s="4">
        <v>58</v>
      </c>
      <c r="F454" s="4">
        <v>71855</v>
      </c>
      <c r="G454" s="5">
        <v>1.03204E-2</v>
      </c>
      <c r="H454" s="4">
        <v>4192</v>
      </c>
      <c r="I454" s="4">
        <v>8730</v>
      </c>
      <c r="J454" s="4">
        <v>4538</v>
      </c>
      <c r="K454" s="5">
        <v>7030.54</v>
      </c>
      <c r="L454" s="5">
        <v>1206.78</v>
      </c>
      <c r="M454" s="5">
        <v>505180000</v>
      </c>
      <c r="N454" s="4">
        <v>61</v>
      </c>
      <c r="O454" s="4">
        <v>7530</v>
      </c>
      <c r="P454" s="4">
        <v>6470</v>
      </c>
      <c r="Q454" s="4">
        <v>7530</v>
      </c>
    </row>
    <row r="455" spans="5:17">
      <c r="E455" s="4">
        <v>59</v>
      </c>
      <c r="F455" s="4">
        <v>64621</v>
      </c>
      <c r="G455" s="5">
        <v>9.2813600000000007E-3</v>
      </c>
      <c r="H455" s="4">
        <v>4192</v>
      </c>
      <c r="I455" s="4">
        <v>8730</v>
      </c>
      <c r="J455" s="4">
        <v>4538</v>
      </c>
      <c r="K455" s="5">
        <v>7048.36</v>
      </c>
      <c r="L455" s="5">
        <v>1215.04</v>
      </c>
      <c r="M455" s="5">
        <v>455472000</v>
      </c>
      <c r="N455" s="4">
        <v>59</v>
      </c>
      <c r="O455" s="4">
        <v>7530</v>
      </c>
      <c r="P455" s="4">
        <v>6042</v>
      </c>
      <c r="Q455" s="4">
        <v>7530</v>
      </c>
    </row>
    <row r="456" spans="5:17">
      <c r="E456" s="4">
        <v>60</v>
      </c>
      <c r="F456" s="4">
        <v>57162</v>
      </c>
      <c r="G456" s="5">
        <v>8.21004E-3</v>
      </c>
      <c r="H456" s="4">
        <v>4192</v>
      </c>
      <c r="I456" s="4">
        <v>8730</v>
      </c>
      <c r="J456" s="4">
        <v>4538</v>
      </c>
      <c r="K456" s="5">
        <v>7100.79</v>
      </c>
      <c r="L456" s="5">
        <v>1196.57</v>
      </c>
      <c r="M456" s="5">
        <v>405895000</v>
      </c>
      <c r="N456" s="4">
        <v>56</v>
      </c>
      <c r="O456" s="4">
        <v>7530</v>
      </c>
      <c r="P456" s="4">
        <v>5782</v>
      </c>
      <c r="Q456" s="4">
        <v>7530</v>
      </c>
    </row>
    <row r="457" spans="5:17">
      <c r="E457" s="4">
        <v>61</v>
      </c>
      <c r="F457" s="4">
        <v>49337</v>
      </c>
      <c r="G457" s="5">
        <v>7.0861500000000003E-3</v>
      </c>
      <c r="H457" s="4">
        <v>4192</v>
      </c>
      <c r="I457" s="4">
        <v>8730</v>
      </c>
      <c r="J457" s="4">
        <v>4538</v>
      </c>
      <c r="K457" s="5">
        <v>7137.19</v>
      </c>
      <c r="L457" s="5">
        <v>1176.73</v>
      </c>
      <c r="M457" s="5">
        <v>352128000</v>
      </c>
      <c r="N457" s="4">
        <v>50</v>
      </c>
      <c r="O457" s="4">
        <v>7530</v>
      </c>
      <c r="P457" s="4">
        <v>8240</v>
      </c>
      <c r="Q457" s="4">
        <v>7550</v>
      </c>
    </row>
    <row r="458" spans="5:17">
      <c r="E458" s="4">
        <v>62</v>
      </c>
      <c r="F458" s="4">
        <v>42776</v>
      </c>
      <c r="G458" s="5">
        <v>6.1438100000000004E-3</v>
      </c>
      <c r="H458" s="4">
        <v>4192</v>
      </c>
      <c r="I458" s="4">
        <v>8730</v>
      </c>
      <c r="J458" s="4">
        <v>4538</v>
      </c>
      <c r="K458" s="5">
        <v>7159.73</v>
      </c>
      <c r="L458" s="5">
        <v>1181.76</v>
      </c>
      <c r="M458" s="5">
        <v>306265000</v>
      </c>
      <c r="N458" s="4">
        <v>48</v>
      </c>
      <c r="O458" s="4">
        <v>7530</v>
      </c>
      <c r="P458" s="4">
        <v>8160</v>
      </c>
      <c r="Q458" s="4">
        <v>7550</v>
      </c>
    </row>
    <row r="459" spans="5:17">
      <c r="E459" s="4">
        <v>63</v>
      </c>
      <c r="F459" s="4">
        <v>35511</v>
      </c>
      <c r="G459" s="5">
        <v>5.10036E-3</v>
      </c>
      <c r="H459" s="4">
        <v>4192</v>
      </c>
      <c r="I459" s="4">
        <v>8730</v>
      </c>
      <c r="J459" s="4">
        <v>4538</v>
      </c>
      <c r="K459" s="5">
        <v>7179.63</v>
      </c>
      <c r="L459" s="5">
        <v>1164.0999999999999</v>
      </c>
      <c r="M459" s="5">
        <v>254956000</v>
      </c>
      <c r="N459" s="4">
        <v>44</v>
      </c>
      <c r="O459" s="4">
        <v>7530</v>
      </c>
      <c r="P459" s="4">
        <v>8040</v>
      </c>
      <c r="Q459" s="4">
        <v>7550</v>
      </c>
    </row>
    <row r="460" spans="5:17">
      <c r="E460" s="4">
        <v>64</v>
      </c>
      <c r="F460" s="4">
        <v>29543</v>
      </c>
      <c r="G460" s="5">
        <v>4.24319E-3</v>
      </c>
      <c r="H460" s="4">
        <v>4192</v>
      </c>
      <c r="I460" s="4">
        <v>8730</v>
      </c>
      <c r="J460" s="4">
        <v>4538</v>
      </c>
      <c r="K460" s="5">
        <v>7175.03</v>
      </c>
      <c r="L460" s="5">
        <v>1157.94</v>
      </c>
      <c r="M460" s="5">
        <v>211972000</v>
      </c>
      <c r="N460" s="4">
        <v>44</v>
      </c>
      <c r="O460" s="4">
        <v>7530</v>
      </c>
      <c r="P460" s="4">
        <v>8130</v>
      </c>
      <c r="Q460" s="4">
        <v>7550</v>
      </c>
    </row>
    <row r="461" spans="5:17">
      <c r="E461" s="4">
        <v>65</v>
      </c>
      <c r="F461" s="4">
        <v>23703</v>
      </c>
      <c r="G461" s="5">
        <v>3.4044000000000001E-3</v>
      </c>
      <c r="H461" s="4">
        <v>4192</v>
      </c>
      <c r="I461" s="4">
        <v>8730</v>
      </c>
      <c r="J461" s="4">
        <v>4538</v>
      </c>
      <c r="K461" s="5">
        <v>7214.48</v>
      </c>
      <c r="L461" s="5">
        <v>1114.73</v>
      </c>
      <c r="M461" s="5">
        <v>171005000</v>
      </c>
      <c r="N461" s="4">
        <v>41</v>
      </c>
      <c r="O461" s="4">
        <v>7530</v>
      </c>
      <c r="P461" s="4">
        <v>6610</v>
      </c>
      <c r="Q461" s="4">
        <v>7530</v>
      </c>
    </row>
    <row r="462" spans="5:17">
      <c r="E462" s="4">
        <v>66</v>
      </c>
      <c r="F462" s="4">
        <v>18772</v>
      </c>
      <c r="G462" s="5">
        <v>2.6961799999999998E-3</v>
      </c>
      <c r="H462" s="4">
        <v>4192</v>
      </c>
      <c r="I462" s="4">
        <v>8730</v>
      </c>
      <c r="J462" s="4">
        <v>4538</v>
      </c>
      <c r="K462" s="5">
        <v>7281.3</v>
      </c>
      <c r="L462" s="5">
        <v>1064.67</v>
      </c>
      <c r="M462" s="5">
        <v>136685000</v>
      </c>
      <c r="N462" s="4">
        <v>38</v>
      </c>
      <c r="O462" s="4">
        <v>7530</v>
      </c>
      <c r="P462" s="4">
        <v>8040</v>
      </c>
      <c r="Q462" s="4">
        <v>7560</v>
      </c>
    </row>
    <row r="463" spans="5:17">
      <c r="E463" s="4">
        <v>67</v>
      </c>
      <c r="F463" s="4">
        <v>15198</v>
      </c>
      <c r="G463" s="5">
        <v>2.1828500000000001E-3</v>
      </c>
      <c r="H463" s="4">
        <v>4192</v>
      </c>
      <c r="I463" s="4">
        <v>8730</v>
      </c>
      <c r="J463" s="4">
        <v>4538</v>
      </c>
      <c r="K463" s="5">
        <v>7316.57</v>
      </c>
      <c r="L463" s="5">
        <v>1020.49</v>
      </c>
      <c r="M463" s="5">
        <v>111197000</v>
      </c>
      <c r="N463" s="4">
        <v>32</v>
      </c>
      <c r="O463" s="4">
        <v>7530</v>
      </c>
      <c r="P463" s="4">
        <v>8150</v>
      </c>
      <c r="Q463" s="4">
        <v>7560</v>
      </c>
    </row>
    <row r="464" spans="5:17">
      <c r="E464" s="4">
        <v>68</v>
      </c>
      <c r="F464" s="4">
        <v>11537</v>
      </c>
      <c r="G464" s="5">
        <v>1.6570300000000001E-3</v>
      </c>
      <c r="H464" s="4">
        <v>4192</v>
      </c>
      <c r="I464" s="4">
        <v>8730</v>
      </c>
      <c r="J464" s="4">
        <v>4538</v>
      </c>
      <c r="K464" s="5">
        <v>7323.7</v>
      </c>
      <c r="L464" s="5">
        <v>1006.92</v>
      </c>
      <c r="M464" s="5">
        <v>84493500</v>
      </c>
      <c r="N464" s="4">
        <v>28</v>
      </c>
      <c r="O464" s="4">
        <v>7530</v>
      </c>
      <c r="P464" s="4">
        <v>7800</v>
      </c>
      <c r="Q464" s="4">
        <v>7560</v>
      </c>
    </row>
    <row r="465" spans="2:17">
      <c r="E465" s="4">
        <v>69</v>
      </c>
      <c r="F465" s="4">
        <v>8721</v>
      </c>
      <c r="G465" s="5">
        <v>1.2525800000000001E-3</v>
      </c>
      <c r="H465" s="4">
        <v>4222</v>
      </c>
      <c r="I465" s="4">
        <v>8730</v>
      </c>
      <c r="J465" s="4">
        <v>4508</v>
      </c>
      <c r="K465" s="5">
        <v>7353.75</v>
      </c>
      <c r="L465" s="5">
        <v>995.59400000000005</v>
      </c>
      <c r="M465" s="5">
        <v>64132000</v>
      </c>
      <c r="N465" s="4">
        <v>24</v>
      </c>
      <c r="O465" s="4">
        <v>7280</v>
      </c>
      <c r="P465" s="4">
        <v>6122</v>
      </c>
      <c r="Q465" s="4">
        <v>7580</v>
      </c>
    </row>
    <row r="466" spans="2:17">
      <c r="E466" s="4">
        <v>70</v>
      </c>
      <c r="F466" s="4">
        <v>6603</v>
      </c>
      <c r="G466" s="5">
        <v>9.4837299999999997E-4</v>
      </c>
      <c r="H466" s="4">
        <v>4222</v>
      </c>
      <c r="I466" s="4">
        <v>8560</v>
      </c>
      <c r="J466" s="4">
        <v>4338</v>
      </c>
      <c r="K466" s="5">
        <v>7350.79</v>
      </c>
      <c r="L466" s="5">
        <v>1027.3399999999999</v>
      </c>
      <c r="M466" s="5">
        <v>48537300</v>
      </c>
      <c r="N466" s="4">
        <v>21</v>
      </c>
      <c r="O466" s="4">
        <v>7280</v>
      </c>
      <c r="P466" s="4">
        <v>7390</v>
      </c>
      <c r="Q466" s="4">
        <v>7580</v>
      </c>
    </row>
    <row r="467" spans="2:17">
      <c r="E467" s="4">
        <v>71</v>
      </c>
      <c r="F467" s="4">
        <v>4790</v>
      </c>
      <c r="G467" s="5">
        <v>6.8797599999999997E-4</v>
      </c>
      <c r="H467" s="4">
        <v>4222</v>
      </c>
      <c r="I467" s="4">
        <v>8560</v>
      </c>
      <c r="J467" s="4">
        <v>4338</v>
      </c>
      <c r="K467" s="5">
        <v>7362.98</v>
      </c>
      <c r="L467" s="5">
        <v>1018.03</v>
      </c>
      <c r="M467" s="5">
        <v>35268700</v>
      </c>
      <c r="N467" s="4">
        <v>20</v>
      </c>
      <c r="O467" s="4">
        <v>7280</v>
      </c>
      <c r="P467" s="4">
        <v>7390</v>
      </c>
      <c r="Q467" s="4">
        <v>7580</v>
      </c>
    </row>
    <row r="468" spans="2:17">
      <c r="E468" s="4">
        <v>72</v>
      </c>
      <c r="F468" s="4">
        <v>3532</v>
      </c>
      <c r="G468" s="5">
        <v>5.0729300000000002E-4</v>
      </c>
      <c r="H468" s="4">
        <v>4222</v>
      </c>
      <c r="I468" s="4">
        <v>8560</v>
      </c>
      <c r="J468" s="4">
        <v>4338</v>
      </c>
      <c r="K468" s="5">
        <v>7281.82</v>
      </c>
      <c r="L468" s="5">
        <v>1094.69</v>
      </c>
      <c r="M468" s="5">
        <v>25719400</v>
      </c>
      <c r="N468" s="4">
        <v>18</v>
      </c>
      <c r="O468" s="4">
        <v>7280</v>
      </c>
      <c r="P468" s="4">
        <v>7930</v>
      </c>
      <c r="Q468" s="4">
        <v>7580</v>
      </c>
    </row>
    <row r="469" spans="2:17">
      <c r="E469" s="4">
        <v>73</v>
      </c>
      <c r="F469" s="4">
        <v>2381</v>
      </c>
      <c r="G469" s="5">
        <v>3.4197699999999998E-4</v>
      </c>
      <c r="H469" s="4">
        <v>4222</v>
      </c>
      <c r="I469" s="4">
        <v>8560</v>
      </c>
      <c r="J469" s="4">
        <v>4338</v>
      </c>
      <c r="K469" s="5">
        <v>7351.95</v>
      </c>
      <c r="L469" s="5">
        <v>1120.0999999999999</v>
      </c>
      <c r="M469" s="5">
        <v>17505000</v>
      </c>
      <c r="N469" s="4">
        <v>11</v>
      </c>
      <c r="O469" s="4">
        <v>7280</v>
      </c>
      <c r="P469" s="4">
        <v>7900</v>
      </c>
      <c r="Q469" s="4">
        <v>7580</v>
      </c>
    </row>
    <row r="470" spans="2:17">
      <c r="E470" s="4">
        <v>74</v>
      </c>
      <c r="F470" s="4">
        <v>1653</v>
      </c>
      <c r="G470" s="5">
        <v>2.3741600000000001E-4</v>
      </c>
      <c r="H470" s="4">
        <v>4222</v>
      </c>
      <c r="I470" s="4">
        <v>8560</v>
      </c>
      <c r="J470" s="4">
        <v>4338</v>
      </c>
      <c r="K470" s="5">
        <v>7355.85</v>
      </c>
      <c r="L470" s="5">
        <v>1096.73</v>
      </c>
      <c r="M470" s="5">
        <v>12159200</v>
      </c>
      <c r="N470" s="4">
        <v>9</v>
      </c>
      <c r="O470" s="4">
        <v>7280</v>
      </c>
      <c r="P470" s="4">
        <v>4222</v>
      </c>
      <c r="Q470" s="4">
        <v>7280</v>
      </c>
    </row>
    <row r="471" spans="2:17">
      <c r="E471" s="4">
        <v>75</v>
      </c>
      <c r="F471" s="4">
        <v>1066</v>
      </c>
      <c r="G471" s="5">
        <v>1.5310700000000001E-4</v>
      </c>
      <c r="H471" s="4">
        <v>4512</v>
      </c>
      <c r="I471" s="4">
        <v>8560</v>
      </c>
      <c r="J471" s="4">
        <v>4048</v>
      </c>
      <c r="K471" s="5">
        <v>7392.59</v>
      </c>
      <c r="L471" s="5">
        <v>1146.99</v>
      </c>
      <c r="M471" s="5">
        <v>7880500</v>
      </c>
      <c r="N471" s="4">
        <v>6</v>
      </c>
      <c r="O471" s="4">
        <v>7280</v>
      </c>
      <c r="P471" s="4">
        <v>7650</v>
      </c>
      <c r="Q471" s="4">
        <v>7280</v>
      </c>
    </row>
    <row r="472" spans="2:17">
      <c r="E472" s="4">
        <v>76</v>
      </c>
      <c r="F472" s="4">
        <v>540</v>
      </c>
      <c r="G472" s="5">
        <v>7.75589E-5</v>
      </c>
      <c r="H472" s="4">
        <v>4512</v>
      </c>
      <c r="I472" s="4">
        <v>8560</v>
      </c>
      <c r="J472" s="4">
        <v>4048</v>
      </c>
      <c r="K472" s="5">
        <v>7364.44</v>
      </c>
      <c r="L472" s="5">
        <v>1214.31</v>
      </c>
      <c r="M472" s="5">
        <v>3976800</v>
      </c>
      <c r="N472" s="4">
        <v>4</v>
      </c>
      <c r="O472" s="4">
        <v>7280</v>
      </c>
      <c r="P472" s="4">
        <v>4512</v>
      </c>
      <c r="Q472" s="4">
        <v>7280</v>
      </c>
    </row>
    <row r="473" spans="2:17">
      <c r="E473" s="4">
        <v>77</v>
      </c>
      <c r="F473" s="4">
        <v>236</v>
      </c>
      <c r="G473" s="5">
        <v>3.3896100000000002E-5</v>
      </c>
      <c r="H473" s="4">
        <v>4512</v>
      </c>
      <c r="I473" s="4">
        <v>8560</v>
      </c>
      <c r="J473" s="4">
        <v>4048</v>
      </c>
      <c r="K473" s="5">
        <v>7400.88</v>
      </c>
      <c r="L473" s="5">
        <v>1220.33</v>
      </c>
      <c r="M473" s="5">
        <v>1746610</v>
      </c>
      <c r="N473" s="4">
        <v>4</v>
      </c>
      <c r="O473" s="4">
        <v>7280</v>
      </c>
      <c r="P473" s="4">
        <v>7920</v>
      </c>
      <c r="Q473" s="4">
        <v>7280</v>
      </c>
    </row>
    <row r="474" spans="2:17">
      <c r="E474" s="4">
        <v>78</v>
      </c>
      <c r="F474" s="4">
        <v>59</v>
      </c>
      <c r="G474" s="5">
        <v>8.4740200000000002E-6</v>
      </c>
      <c r="H474" s="4">
        <v>7280</v>
      </c>
      <c r="I474" s="4">
        <v>8560</v>
      </c>
      <c r="J474" s="4">
        <v>1280</v>
      </c>
      <c r="K474" s="5">
        <v>7735.59</v>
      </c>
      <c r="L474" s="5">
        <v>612.85699999999997</v>
      </c>
      <c r="M474" s="5">
        <v>456400</v>
      </c>
      <c r="N474" s="4">
        <v>2</v>
      </c>
      <c r="O474" s="4">
        <v>7280</v>
      </c>
      <c r="P474" s="4">
        <v>8560</v>
      </c>
      <c r="Q474" s="4">
        <v>7280</v>
      </c>
    </row>
    <row r="475" spans="2:17">
      <c r="E475" s="4">
        <v>79</v>
      </c>
      <c r="F475" s="4">
        <v>15</v>
      </c>
      <c r="G475" s="5">
        <v>2.1544099999999999E-6</v>
      </c>
      <c r="H475" s="4">
        <v>7280</v>
      </c>
      <c r="I475" s="4">
        <v>7280</v>
      </c>
      <c r="J475" s="4">
        <v>0</v>
      </c>
      <c r="K475" s="5">
        <v>7280</v>
      </c>
      <c r="L475" s="5">
        <v>0</v>
      </c>
      <c r="M475" s="5">
        <v>109200</v>
      </c>
      <c r="N475" s="4">
        <v>1</v>
      </c>
      <c r="O475" s="4">
        <v>7280</v>
      </c>
      <c r="P475" s="4">
        <v>7280</v>
      </c>
      <c r="Q475" s="4">
        <v>7280</v>
      </c>
    </row>
    <row r="476" spans="2:17">
      <c r="B476" t="s">
        <v>39</v>
      </c>
      <c r="E476" s="4">
        <v>1</v>
      </c>
      <c r="F476" s="4">
        <v>4965254</v>
      </c>
      <c r="G476" s="5">
        <v>0.71314699999999998</v>
      </c>
      <c r="H476" s="4">
        <v>0</v>
      </c>
      <c r="I476" s="4">
        <v>9500</v>
      </c>
      <c r="J476" s="4">
        <v>9500</v>
      </c>
      <c r="K476" s="5">
        <v>4324.8900000000003</v>
      </c>
      <c r="L476" s="5">
        <v>2655.98</v>
      </c>
      <c r="M476" s="5">
        <v>21474200000</v>
      </c>
      <c r="N476" s="4">
        <v>154</v>
      </c>
      <c r="O476" s="4">
        <v>2780</v>
      </c>
      <c r="P476" s="4">
        <v>8170</v>
      </c>
      <c r="Q476" s="4">
        <v>4560</v>
      </c>
    </row>
    <row r="477" spans="2:17">
      <c r="E477" s="4">
        <v>2</v>
      </c>
      <c r="F477" s="4">
        <v>1506506</v>
      </c>
      <c r="G477" s="5">
        <v>0.21637600000000001</v>
      </c>
      <c r="H477" s="4">
        <v>0</v>
      </c>
      <c r="I477" s="4">
        <v>9500</v>
      </c>
      <c r="J477" s="4">
        <v>9500</v>
      </c>
      <c r="K477" s="5">
        <v>6553.63</v>
      </c>
      <c r="L477" s="5">
        <v>2192.62</v>
      </c>
      <c r="M477" s="5">
        <v>9873090000</v>
      </c>
      <c r="N477" s="4">
        <v>135</v>
      </c>
      <c r="O477" s="4">
        <v>2780</v>
      </c>
      <c r="P477" s="4">
        <v>4502</v>
      </c>
      <c r="Q477" s="4">
        <v>6990</v>
      </c>
    </row>
    <row r="478" spans="2:17">
      <c r="E478" s="4">
        <v>3</v>
      </c>
      <c r="F478" s="4">
        <v>1093829</v>
      </c>
      <c r="G478" s="5">
        <v>0.15710399999999999</v>
      </c>
      <c r="H478" s="4">
        <v>0</v>
      </c>
      <c r="I478" s="4">
        <v>9500</v>
      </c>
      <c r="J478" s="4">
        <v>9500</v>
      </c>
      <c r="K478" s="5">
        <v>7001.15</v>
      </c>
      <c r="L478" s="5">
        <v>2015.17</v>
      </c>
      <c r="M478" s="5">
        <v>7658060000</v>
      </c>
      <c r="N478" s="4">
        <v>147</v>
      </c>
      <c r="O478" s="4">
        <v>2780</v>
      </c>
      <c r="P478" s="4">
        <v>6780</v>
      </c>
      <c r="Q478" s="4">
        <v>7500</v>
      </c>
    </row>
    <row r="479" spans="2:17">
      <c r="E479" s="4">
        <v>4</v>
      </c>
      <c r="F479" s="4">
        <v>864477</v>
      </c>
      <c r="G479" s="5">
        <v>0.124163</v>
      </c>
      <c r="H479" s="4">
        <v>0</v>
      </c>
      <c r="I479" s="4">
        <v>9500</v>
      </c>
      <c r="J479" s="4">
        <v>9500</v>
      </c>
      <c r="K479" s="5">
        <v>7068.23</v>
      </c>
      <c r="L479" s="5">
        <v>1991.34</v>
      </c>
      <c r="M479" s="5">
        <v>6110330000</v>
      </c>
      <c r="N479" s="4">
        <v>151</v>
      </c>
      <c r="O479" s="4">
        <v>2780</v>
      </c>
      <c r="P479" s="4">
        <v>6610</v>
      </c>
      <c r="Q479" s="4">
        <v>7610</v>
      </c>
    </row>
    <row r="480" spans="2:17">
      <c r="E480" s="4">
        <v>5</v>
      </c>
      <c r="F480" s="4">
        <v>753090</v>
      </c>
      <c r="G480" s="5">
        <v>0.108164</v>
      </c>
      <c r="H480" s="4">
        <v>0</v>
      </c>
      <c r="I480" s="4">
        <v>9500</v>
      </c>
      <c r="J480" s="4">
        <v>9500</v>
      </c>
      <c r="K480" s="5">
        <v>7308.97</v>
      </c>
      <c r="L480" s="5">
        <v>1866.88</v>
      </c>
      <c r="M480" s="5">
        <v>5504310000</v>
      </c>
      <c r="N480" s="4">
        <v>149</v>
      </c>
      <c r="O480" s="4">
        <v>7900</v>
      </c>
      <c r="P480" s="4">
        <v>7300</v>
      </c>
      <c r="Q480" s="4">
        <v>7890</v>
      </c>
    </row>
    <row r="481" spans="5:17">
      <c r="E481" s="4">
        <v>6</v>
      </c>
      <c r="F481" s="4">
        <v>625044</v>
      </c>
      <c r="G481" s="5">
        <v>8.9773500000000006E-2</v>
      </c>
      <c r="H481" s="4">
        <v>0</v>
      </c>
      <c r="I481" s="4">
        <v>9500</v>
      </c>
      <c r="J481" s="4">
        <v>9500</v>
      </c>
      <c r="K481" s="5">
        <v>7456.35</v>
      </c>
      <c r="L481" s="5">
        <v>1834.36</v>
      </c>
      <c r="M481" s="5">
        <v>4660550000</v>
      </c>
      <c r="N481" s="4">
        <v>147</v>
      </c>
      <c r="O481" s="4">
        <v>7900</v>
      </c>
      <c r="P481" s="4">
        <v>5570</v>
      </c>
      <c r="Q481" s="4">
        <v>7900</v>
      </c>
    </row>
    <row r="482" spans="5:17">
      <c r="E482" s="4">
        <v>7</v>
      </c>
      <c r="F482" s="4">
        <v>566549</v>
      </c>
      <c r="G482" s="5">
        <v>8.1372E-2</v>
      </c>
      <c r="H482" s="4">
        <v>0</v>
      </c>
      <c r="I482" s="4">
        <v>9500</v>
      </c>
      <c r="J482" s="4">
        <v>9500</v>
      </c>
      <c r="K482" s="5">
        <v>7545.55</v>
      </c>
      <c r="L482" s="5">
        <v>1739.61</v>
      </c>
      <c r="M482" s="5">
        <v>4274920000</v>
      </c>
      <c r="N482" s="4">
        <v>143</v>
      </c>
      <c r="O482" s="4">
        <v>7900</v>
      </c>
      <c r="P482" s="4">
        <v>6090</v>
      </c>
      <c r="Q482" s="4">
        <v>7910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9500</v>
      </c>
      <c r="J483" s="4">
        <v>9500</v>
      </c>
      <c r="K483" s="5">
        <v>7612.81</v>
      </c>
      <c r="L483" s="5">
        <v>1623.77</v>
      </c>
      <c r="M483" s="5">
        <v>3898330000</v>
      </c>
      <c r="N483" s="4">
        <v>142</v>
      </c>
      <c r="O483" s="4">
        <v>7390</v>
      </c>
      <c r="P483" s="4">
        <v>6790</v>
      </c>
      <c r="Q483" s="4">
        <v>7940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9450</v>
      </c>
      <c r="J484" s="4">
        <v>9450</v>
      </c>
      <c r="K484" s="5">
        <v>7704.61</v>
      </c>
      <c r="L484" s="5">
        <v>1490.38</v>
      </c>
      <c r="M484" s="5">
        <v>3729800000</v>
      </c>
      <c r="N484" s="4">
        <v>141</v>
      </c>
      <c r="O484" s="4">
        <v>8100</v>
      </c>
      <c r="P484" s="4">
        <v>6790</v>
      </c>
      <c r="Q484" s="4">
        <v>7960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9450</v>
      </c>
      <c r="J485" s="4">
        <v>9450</v>
      </c>
      <c r="K485" s="5">
        <v>7751.78</v>
      </c>
      <c r="L485" s="5">
        <v>1416.46</v>
      </c>
      <c r="M485" s="5">
        <v>3458370000</v>
      </c>
      <c r="N485" s="4">
        <v>143</v>
      </c>
      <c r="O485" s="4">
        <v>8100</v>
      </c>
      <c r="P485" s="4">
        <v>7620</v>
      </c>
      <c r="Q485" s="4">
        <v>7960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9450</v>
      </c>
      <c r="J486" s="4">
        <v>9450</v>
      </c>
      <c r="K486" s="5">
        <v>7774.29</v>
      </c>
      <c r="L486" s="5">
        <v>1340.36</v>
      </c>
      <c r="M486" s="5">
        <v>3174680000</v>
      </c>
      <c r="N486" s="4">
        <v>142</v>
      </c>
      <c r="O486" s="4">
        <v>8100</v>
      </c>
      <c r="P486" s="4">
        <v>8020</v>
      </c>
      <c r="Q486" s="4">
        <v>7940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9450</v>
      </c>
      <c r="J487" s="4">
        <v>9450</v>
      </c>
      <c r="K487" s="5">
        <v>7799.72</v>
      </c>
      <c r="L487" s="5">
        <v>1248.33</v>
      </c>
      <c r="M487" s="5">
        <v>2952470000</v>
      </c>
      <c r="N487" s="4">
        <v>140</v>
      </c>
      <c r="O487" s="4">
        <v>8100</v>
      </c>
      <c r="P487" s="4">
        <v>8020</v>
      </c>
      <c r="Q487" s="4">
        <v>7940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9390</v>
      </c>
      <c r="J488" s="4">
        <v>9390</v>
      </c>
      <c r="K488" s="5">
        <v>7819.4</v>
      </c>
      <c r="L488" s="5">
        <v>1170.05</v>
      </c>
      <c r="M488" s="5">
        <v>2841820000</v>
      </c>
      <c r="N488" s="4">
        <v>140</v>
      </c>
      <c r="O488" s="4">
        <v>8100</v>
      </c>
      <c r="P488" s="4">
        <v>6350</v>
      </c>
      <c r="Q488" s="4">
        <v>7930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9390</v>
      </c>
      <c r="J489" s="4">
        <v>9390</v>
      </c>
      <c r="K489" s="5">
        <v>7830.37</v>
      </c>
      <c r="L489" s="5">
        <v>1111.32</v>
      </c>
      <c r="M489" s="5">
        <v>2740750000</v>
      </c>
      <c r="N489" s="4">
        <v>139</v>
      </c>
      <c r="O489" s="4">
        <v>8100</v>
      </c>
      <c r="P489" s="4">
        <v>6990</v>
      </c>
      <c r="Q489" s="4">
        <v>7940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9390</v>
      </c>
      <c r="J490" s="4">
        <v>9390</v>
      </c>
      <c r="K490" s="5">
        <v>7842.02</v>
      </c>
      <c r="L490" s="5">
        <v>1009.84</v>
      </c>
      <c r="M490" s="5">
        <v>2631310000</v>
      </c>
      <c r="N490" s="4">
        <v>140</v>
      </c>
      <c r="O490" s="4">
        <v>8100</v>
      </c>
      <c r="P490" s="4">
        <v>8350</v>
      </c>
      <c r="Q490" s="4">
        <v>7930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9390</v>
      </c>
      <c r="J491" s="4">
        <v>9390</v>
      </c>
      <c r="K491" s="5">
        <v>7850.45</v>
      </c>
      <c r="L491" s="5">
        <v>956.005</v>
      </c>
      <c r="M491" s="5">
        <v>2478500000</v>
      </c>
      <c r="N491" s="4">
        <v>141</v>
      </c>
      <c r="O491" s="4">
        <v>8100</v>
      </c>
      <c r="P491" s="4">
        <v>8310</v>
      </c>
      <c r="Q491" s="4">
        <v>7910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9390</v>
      </c>
      <c r="J492" s="4">
        <v>9390</v>
      </c>
      <c r="K492" s="5">
        <v>7849.31</v>
      </c>
      <c r="L492" s="5">
        <v>932.02800000000002</v>
      </c>
      <c r="M492" s="5">
        <v>2379000000</v>
      </c>
      <c r="N492" s="4">
        <v>139</v>
      </c>
      <c r="O492" s="4">
        <v>8100</v>
      </c>
      <c r="P492" s="4">
        <v>8800</v>
      </c>
      <c r="Q492" s="4">
        <v>7900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9390</v>
      </c>
      <c r="J493" s="4">
        <v>9390</v>
      </c>
      <c r="K493" s="5">
        <v>7852.71</v>
      </c>
      <c r="L493" s="5">
        <v>909.32299999999998</v>
      </c>
      <c r="M493" s="5">
        <v>2296740000</v>
      </c>
      <c r="N493" s="4">
        <v>138</v>
      </c>
      <c r="O493" s="4">
        <v>8100</v>
      </c>
      <c r="P493" s="4">
        <v>8330</v>
      </c>
      <c r="Q493" s="4">
        <v>7900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9390</v>
      </c>
      <c r="J494" s="4">
        <v>9390</v>
      </c>
      <c r="K494" s="5">
        <v>7860.54</v>
      </c>
      <c r="L494" s="5">
        <v>874.88300000000004</v>
      </c>
      <c r="M494" s="5">
        <v>2219460000</v>
      </c>
      <c r="N494" s="4">
        <v>138</v>
      </c>
      <c r="O494" s="4">
        <v>8100</v>
      </c>
      <c r="P494" s="4">
        <v>9240</v>
      </c>
      <c r="Q494" s="4">
        <v>7900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9390</v>
      </c>
      <c r="J495" s="4">
        <v>9390</v>
      </c>
      <c r="K495" s="5">
        <v>7881.82</v>
      </c>
      <c r="L495" s="5">
        <v>840.43100000000004</v>
      </c>
      <c r="M495" s="5">
        <v>2172850000</v>
      </c>
      <c r="N495" s="4">
        <v>137</v>
      </c>
      <c r="O495" s="4">
        <v>8100</v>
      </c>
      <c r="P495" s="4">
        <v>8140</v>
      </c>
      <c r="Q495" s="4">
        <v>7930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9390</v>
      </c>
      <c r="J496" s="4">
        <v>9390</v>
      </c>
      <c r="K496" s="5">
        <v>7900.85</v>
      </c>
      <c r="L496" s="5">
        <v>785.36099999999999</v>
      </c>
      <c r="M496" s="5">
        <v>2100910000</v>
      </c>
      <c r="N496" s="4">
        <v>138</v>
      </c>
      <c r="O496" s="4">
        <v>8100</v>
      </c>
      <c r="P496" s="4">
        <v>8410</v>
      </c>
      <c r="Q496" s="4">
        <v>7940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9360</v>
      </c>
      <c r="J497" s="4">
        <v>9360</v>
      </c>
      <c r="K497" s="5">
        <v>7924.27</v>
      </c>
      <c r="L497" s="5">
        <v>749.51</v>
      </c>
      <c r="M497" s="5">
        <v>2037760000</v>
      </c>
      <c r="N497" s="4">
        <v>137</v>
      </c>
      <c r="O497" s="4">
        <v>8100</v>
      </c>
      <c r="P497" s="4">
        <v>7970</v>
      </c>
      <c r="Q497" s="4">
        <v>7980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9360</v>
      </c>
      <c r="J498" s="4">
        <v>9360</v>
      </c>
      <c r="K498" s="5">
        <v>7947.19</v>
      </c>
      <c r="L498" s="5">
        <v>721.07799999999997</v>
      </c>
      <c r="M498" s="5">
        <v>1991880000</v>
      </c>
      <c r="N498" s="4">
        <v>135</v>
      </c>
      <c r="O498" s="4">
        <v>8100</v>
      </c>
      <c r="P498" s="4">
        <v>8400</v>
      </c>
      <c r="Q498" s="4">
        <v>8000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9360</v>
      </c>
      <c r="J499" s="4">
        <v>9360</v>
      </c>
      <c r="K499" s="5">
        <v>7970.07</v>
      </c>
      <c r="L499" s="5">
        <v>708.57600000000002</v>
      </c>
      <c r="M499" s="5">
        <v>1969010000</v>
      </c>
      <c r="N499" s="4">
        <v>133</v>
      </c>
      <c r="O499" s="4">
        <v>7790</v>
      </c>
      <c r="P499" s="4">
        <v>7320</v>
      </c>
      <c r="Q499" s="4">
        <v>8020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9360</v>
      </c>
      <c r="J500" s="4">
        <v>9360</v>
      </c>
      <c r="K500" s="5">
        <v>7994.97</v>
      </c>
      <c r="L500" s="5">
        <v>685.529</v>
      </c>
      <c r="M500" s="5">
        <v>1948650000</v>
      </c>
      <c r="N500" s="4">
        <v>132</v>
      </c>
      <c r="O500" s="4">
        <v>7790</v>
      </c>
      <c r="P500" s="4">
        <v>7380</v>
      </c>
      <c r="Q500" s="4">
        <v>8060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9360</v>
      </c>
      <c r="J501" s="4">
        <v>9360</v>
      </c>
      <c r="K501" s="5">
        <v>8026.07</v>
      </c>
      <c r="L501" s="5">
        <v>628.95699999999999</v>
      </c>
      <c r="M501" s="5">
        <v>1930410000</v>
      </c>
      <c r="N501" s="4">
        <v>130</v>
      </c>
      <c r="O501" s="4">
        <v>7790</v>
      </c>
      <c r="P501" s="4">
        <v>7840</v>
      </c>
      <c r="Q501" s="4">
        <v>8070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9360</v>
      </c>
      <c r="J502" s="4">
        <v>9360</v>
      </c>
      <c r="K502" s="5">
        <v>8046.36</v>
      </c>
      <c r="L502" s="5">
        <v>604.67600000000004</v>
      </c>
      <c r="M502" s="5">
        <v>1896220000</v>
      </c>
      <c r="N502" s="4">
        <v>127</v>
      </c>
      <c r="O502" s="4">
        <v>7790</v>
      </c>
      <c r="P502" s="4">
        <v>7110</v>
      </c>
      <c r="Q502" s="4">
        <v>8080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9360</v>
      </c>
      <c r="J503" s="4">
        <v>9360</v>
      </c>
      <c r="K503" s="5">
        <v>8066.38</v>
      </c>
      <c r="L503" s="5">
        <v>574.71500000000003</v>
      </c>
      <c r="M503" s="5">
        <v>1878870000</v>
      </c>
      <c r="N503" s="4">
        <v>128</v>
      </c>
      <c r="O503" s="4">
        <v>7790</v>
      </c>
      <c r="P503" s="4">
        <v>7110</v>
      </c>
      <c r="Q503" s="4">
        <v>8100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9360</v>
      </c>
      <c r="J504" s="4">
        <v>9360</v>
      </c>
      <c r="K504" s="5">
        <v>8081.35</v>
      </c>
      <c r="L504" s="5">
        <v>555.31899999999996</v>
      </c>
      <c r="M504" s="5">
        <v>1839970000</v>
      </c>
      <c r="N504" s="4">
        <v>124</v>
      </c>
      <c r="O504" s="4">
        <v>7780</v>
      </c>
      <c r="P504" s="4">
        <v>6830</v>
      </c>
      <c r="Q504" s="4">
        <v>8120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9360</v>
      </c>
      <c r="J505" s="4">
        <v>9360</v>
      </c>
      <c r="K505" s="5">
        <v>8099.87</v>
      </c>
      <c r="L505" s="5">
        <v>530.35699999999997</v>
      </c>
      <c r="M505" s="5">
        <v>1794700000</v>
      </c>
      <c r="N505" s="4">
        <v>123</v>
      </c>
      <c r="O505" s="4">
        <v>7780</v>
      </c>
      <c r="P505" s="4">
        <v>8980</v>
      </c>
      <c r="Q505" s="4">
        <v>8130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6490</v>
      </c>
      <c r="I506" s="4">
        <v>9360</v>
      </c>
      <c r="J506" s="4">
        <v>2870</v>
      </c>
      <c r="K506" s="5">
        <v>8117.72</v>
      </c>
      <c r="L506" s="5">
        <v>521.40800000000002</v>
      </c>
      <c r="M506" s="5">
        <v>1754000000</v>
      </c>
      <c r="N506" s="4">
        <v>119</v>
      </c>
      <c r="O506" s="4">
        <v>9030</v>
      </c>
      <c r="P506" s="4">
        <v>8280</v>
      </c>
      <c r="Q506" s="4">
        <v>8150</v>
      </c>
    </row>
    <row r="507" spans="5:17">
      <c r="E507" s="4">
        <v>32</v>
      </c>
      <c r="F507" s="4">
        <v>212406</v>
      </c>
      <c r="G507" s="5">
        <v>3.05074E-2</v>
      </c>
      <c r="H507" s="4">
        <v>6490</v>
      </c>
      <c r="I507" s="4">
        <v>9360</v>
      </c>
      <c r="J507" s="4">
        <v>2870</v>
      </c>
      <c r="K507" s="5">
        <v>8132</v>
      </c>
      <c r="L507" s="5">
        <v>518.55700000000002</v>
      </c>
      <c r="M507" s="5">
        <v>1727280000</v>
      </c>
      <c r="N507" s="4">
        <v>117</v>
      </c>
      <c r="O507" s="4">
        <v>9030</v>
      </c>
      <c r="P507" s="4">
        <v>8420</v>
      </c>
      <c r="Q507" s="4">
        <v>8160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6490</v>
      </c>
      <c r="I508" s="4">
        <v>9360</v>
      </c>
      <c r="J508" s="4">
        <v>2870</v>
      </c>
      <c r="K508" s="5">
        <v>8149.05</v>
      </c>
      <c r="L508" s="5">
        <v>510.17399999999998</v>
      </c>
      <c r="M508" s="5">
        <v>1703490000</v>
      </c>
      <c r="N508" s="4">
        <v>113</v>
      </c>
      <c r="O508" s="4">
        <v>9030</v>
      </c>
      <c r="P508" s="4">
        <v>9100</v>
      </c>
      <c r="Q508" s="4">
        <v>8170</v>
      </c>
    </row>
    <row r="509" spans="5:17">
      <c r="E509" s="4">
        <v>34</v>
      </c>
      <c r="F509" s="4">
        <v>207640</v>
      </c>
      <c r="G509" s="5">
        <v>2.98228E-2</v>
      </c>
      <c r="H509" s="4">
        <v>6490</v>
      </c>
      <c r="I509" s="4">
        <v>9360</v>
      </c>
      <c r="J509" s="4">
        <v>2870</v>
      </c>
      <c r="K509" s="5">
        <v>8167.24</v>
      </c>
      <c r="L509" s="5">
        <v>504.14299999999997</v>
      </c>
      <c r="M509" s="5">
        <v>1695840000</v>
      </c>
      <c r="N509" s="4">
        <v>112</v>
      </c>
      <c r="O509" s="4">
        <v>9030</v>
      </c>
      <c r="P509" s="4">
        <v>8450</v>
      </c>
      <c r="Q509" s="4">
        <v>8170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6490</v>
      </c>
      <c r="I510" s="4">
        <v>9360</v>
      </c>
      <c r="J510" s="4">
        <v>2870</v>
      </c>
      <c r="K510" s="5">
        <v>8176.87</v>
      </c>
      <c r="L510" s="5">
        <v>500.09899999999999</v>
      </c>
      <c r="M510" s="5">
        <v>1686020000</v>
      </c>
      <c r="N510" s="4">
        <v>113</v>
      </c>
      <c r="O510" s="4">
        <v>9030</v>
      </c>
      <c r="P510" s="4">
        <v>8670</v>
      </c>
      <c r="Q510" s="4">
        <v>8170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6490</v>
      </c>
      <c r="I511" s="4">
        <v>9360</v>
      </c>
      <c r="J511" s="4">
        <v>2870</v>
      </c>
      <c r="K511" s="5">
        <v>8190.64</v>
      </c>
      <c r="L511" s="5">
        <v>497.88099999999997</v>
      </c>
      <c r="M511" s="5">
        <v>1666270000</v>
      </c>
      <c r="N511" s="4">
        <v>112</v>
      </c>
      <c r="O511" s="4">
        <v>9030</v>
      </c>
      <c r="P511" s="4">
        <v>9360</v>
      </c>
      <c r="Q511" s="4">
        <v>8220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6490</v>
      </c>
      <c r="I512" s="4">
        <v>9360</v>
      </c>
      <c r="J512" s="4">
        <v>2870</v>
      </c>
      <c r="K512" s="5">
        <v>8204.07</v>
      </c>
      <c r="L512" s="5">
        <v>494.89</v>
      </c>
      <c r="M512" s="5">
        <v>1643970000</v>
      </c>
      <c r="N512" s="4">
        <v>109</v>
      </c>
      <c r="O512" s="4">
        <v>9030</v>
      </c>
      <c r="P512" s="4">
        <v>9360</v>
      </c>
      <c r="Q512" s="4">
        <v>8230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6490</v>
      </c>
      <c r="I513" s="4">
        <v>9360</v>
      </c>
      <c r="J513" s="4">
        <v>2870</v>
      </c>
      <c r="K513" s="5">
        <v>8217.2900000000009</v>
      </c>
      <c r="L513" s="5">
        <v>490.66</v>
      </c>
      <c r="M513" s="5">
        <v>1609270000</v>
      </c>
      <c r="N513" s="4">
        <v>109</v>
      </c>
      <c r="O513" s="4">
        <v>9030</v>
      </c>
      <c r="P513" s="4">
        <v>9360</v>
      </c>
      <c r="Q513" s="4">
        <v>8250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6490</v>
      </c>
      <c r="I514" s="4">
        <v>9240</v>
      </c>
      <c r="J514" s="4">
        <v>2750</v>
      </c>
      <c r="K514" s="5">
        <v>8227.84</v>
      </c>
      <c r="L514" s="5">
        <v>490.59800000000001</v>
      </c>
      <c r="M514" s="5">
        <v>1567390000</v>
      </c>
      <c r="N514" s="4">
        <v>106</v>
      </c>
      <c r="O514" s="4">
        <v>9030</v>
      </c>
      <c r="P514" s="4">
        <v>8270</v>
      </c>
      <c r="Q514" s="4">
        <v>8250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6490</v>
      </c>
      <c r="I515" s="4">
        <v>9240</v>
      </c>
      <c r="J515" s="4">
        <v>2750</v>
      </c>
      <c r="K515" s="5">
        <v>8243.2099999999991</v>
      </c>
      <c r="L515" s="5">
        <v>489.88600000000002</v>
      </c>
      <c r="M515" s="5">
        <v>1540570000</v>
      </c>
      <c r="N515" s="4">
        <v>103</v>
      </c>
      <c r="O515" s="4">
        <v>9030</v>
      </c>
      <c r="P515" s="4">
        <v>7660</v>
      </c>
      <c r="Q515" s="4">
        <v>8260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6490</v>
      </c>
      <c r="I516" s="4">
        <v>9240</v>
      </c>
      <c r="J516" s="4">
        <v>2750</v>
      </c>
      <c r="K516" s="5">
        <v>8257.67</v>
      </c>
      <c r="L516" s="5">
        <v>482.411</v>
      </c>
      <c r="M516" s="5">
        <v>1490800000</v>
      </c>
      <c r="N516" s="4">
        <v>101</v>
      </c>
      <c r="O516" s="4">
        <v>9030</v>
      </c>
      <c r="P516" s="4">
        <v>8460</v>
      </c>
      <c r="Q516" s="4">
        <v>8300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6490</v>
      </c>
      <c r="I517" s="4">
        <v>9240</v>
      </c>
      <c r="J517" s="4">
        <v>2750</v>
      </c>
      <c r="K517" s="5">
        <v>8270.26</v>
      </c>
      <c r="L517" s="5">
        <v>475.74400000000003</v>
      </c>
      <c r="M517" s="5">
        <v>1431020000</v>
      </c>
      <c r="N517" s="4">
        <v>98</v>
      </c>
      <c r="O517" s="4">
        <v>7790</v>
      </c>
      <c r="P517" s="4">
        <v>7360</v>
      </c>
      <c r="Q517" s="4">
        <v>8300</v>
      </c>
    </row>
    <row r="518" spans="5:17">
      <c r="E518" s="4">
        <v>43</v>
      </c>
      <c r="F518" s="4">
        <v>165879</v>
      </c>
      <c r="G518" s="5">
        <v>2.38248E-2</v>
      </c>
      <c r="H518" s="4">
        <v>6490</v>
      </c>
      <c r="I518" s="4">
        <v>9240</v>
      </c>
      <c r="J518" s="4">
        <v>2750</v>
      </c>
      <c r="K518" s="5">
        <v>8284.1</v>
      </c>
      <c r="L518" s="5">
        <v>471.39299999999997</v>
      </c>
      <c r="M518" s="5">
        <v>1374160000</v>
      </c>
      <c r="N518" s="4">
        <v>98</v>
      </c>
      <c r="O518" s="4">
        <v>7790</v>
      </c>
      <c r="P518" s="4">
        <v>7360</v>
      </c>
      <c r="Q518" s="4">
        <v>8320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6490</v>
      </c>
      <c r="I519" s="4">
        <v>9240</v>
      </c>
      <c r="J519" s="4">
        <v>2750</v>
      </c>
      <c r="K519" s="5">
        <v>8298.9599999999991</v>
      </c>
      <c r="L519" s="5">
        <v>465.97199999999998</v>
      </c>
      <c r="M519" s="5">
        <v>1322460000</v>
      </c>
      <c r="N519" s="4">
        <v>96</v>
      </c>
      <c r="O519" s="4">
        <v>7790</v>
      </c>
      <c r="P519" s="4">
        <v>8000</v>
      </c>
      <c r="Q519" s="4">
        <v>8330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6490</v>
      </c>
      <c r="I520" s="4">
        <v>9240</v>
      </c>
      <c r="J520" s="4">
        <v>2750</v>
      </c>
      <c r="K520" s="5">
        <v>8312.6</v>
      </c>
      <c r="L520" s="5">
        <v>459.00799999999998</v>
      </c>
      <c r="M520" s="5">
        <v>1266620000</v>
      </c>
      <c r="N520" s="4">
        <v>94</v>
      </c>
      <c r="O520" s="4">
        <v>7790</v>
      </c>
      <c r="P520" s="4">
        <v>8050</v>
      </c>
      <c r="Q520" s="4">
        <v>8340</v>
      </c>
    </row>
    <row r="521" spans="5:17">
      <c r="E521" s="4">
        <v>46</v>
      </c>
      <c r="F521" s="4">
        <v>144773</v>
      </c>
      <c r="G521" s="5">
        <v>2.07934E-2</v>
      </c>
      <c r="H521" s="4">
        <v>6490</v>
      </c>
      <c r="I521" s="4">
        <v>9240</v>
      </c>
      <c r="J521" s="4">
        <v>2750</v>
      </c>
      <c r="K521" s="5">
        <v>8324.52</v>
      </c>
      <c r="L521" s="5">
        <v>450.68</v>
      </c>
      <c r="M521" s="5">
        <v>1205170000</v>
      </c>
      <c r="N521" s="4">
        <v>91</v>
      </c>
      <c r="O521" s="4">
        <v>7790</v>
      </c>
      <c r="P521" s="4">
        <v>8150</v>
      </c>
      <c r="Q521" s="4">
        <v>8340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6490</v>
      </c>
      <c r="I522" s="4">
        <v>9240</v>
      </c>
      <c r="J522" s="4">
        <v>2750</v>
      </c>
      <c r="K522" s="5">
        <v>8336.26</v>
      </c>
      <c r="L522" s="5">
        <v>444.02100000000002</v>
      </c>
      <c r="M522" s="5">
        <v>1151040000</v>
      </c>
      <c r="N522" s="4">
        <v>89</v>
      </c>
      <c r="O522" s="4">
        <v>7790</v>
      </c>
      <c r="P522" s="4">
        <v>7530</v>
      </c>
      <c r="Q522" s="4">
        <v>8370</v>
      </c>
    </row>
    <row r="523" spans="5:17">
      <c r="E523" s="4">
        <v>48</v>
      </c>
      <c r="F523" s="4">
        <v>130322</v>
      </c>
      <c r="G523" s="5">
        <v>1.87178E-2</v>
      </c>
      <c r="H523" s="4">
        <v>6490</v>
      </c>
      <c r="I523" s="4">
        <v>9240</v>
      </c>
      <c r="J523" s="4">
        <v>2750</v>
      </c>
      <c r="K523" s="5">
        <v>8345.24</v>
      </c>
      <c r="L523" s="5">
        <v>436.37299999999999</v>
      </c>
      <c r="M523" s="5">
        <v>1087570000</v>
      </c>
      <c r="N523" s="4">
        <v>87</v>
      </c>
      <c r="O523" s="4">
        <v>8230</v>
      </c>
      <c r="P523" s="4">
        <v>8440</v>
      </c>
      <c r="Q523" s="4">
        <v>8390</v>
      </c>
    </row>
    <row r="524" spans="5:17">
      <c r="E524" s="4">
        <v>49</v>
      </c>
      <c r="F524" s="4">
        <v>123826</v>
      </c>
      <c r="G524" s="5">
        <v>1.77848E-2</v>
      </c>
      <c r="H524" s="4">
        <v>6490</v>
      </c>
      <c r="I524" s="4">
        <v>9240</v>
      </c>
      <c r="J524" s="4">
        <v>2750</v>
      </c>
      <c r="K524" s="5">
        <v>8353.7000000000007</v>
      </c>
      <c r="L524" s="5">
        <v>428.012</v>
      </c>
      <c r="M524" s="5">
        <v>1034410000</v>
      </c>
      <c r="N524" s="4">
        <v>84</v>
      </c>
      <c r="O524" s="4">
        <v>8230</v>
      </c>
      <c r="P524" s="4">
        <v>8060</v>
      </c>
      <c r="Q524" s="4">
        <v>8390</v>
      </c>
    </row>
    <row r="525" spans="5:17">
      <c r="E525" s="4">
        <v>50</v>
      </c>
      <c r="F525" s="4">
        <v>118095</v>
      </c>
      <c r="G525" s="5">
        <v>1.69617E-2</v>
      </c>
      <c r="H525" s="4">
        <v>6490</v>
      </c>
      <c r="I525" s="4">
        <v>9240</v>
      </c>
      <c r="J525" s="4">
        <v>2750</v>
      </c>
      <c r="K525" s="5">
        <v>8368.15</v>
      </c>
      <c r="L525" s="5">
        <v>417.774</v>
      </c>
      <c r="M525" s="5">
        <v>988236000</v>
      </c>
      <c r="N525" s="4">
        <v>79</v>
      </c>
      <c r="O525" s="4">
        <v>8230</v>
      </c>
      <c r="P525" s="4">
        <v>8630</v>
      </c>
      <c r="Q525" s="4">
        <v>8410</v>
      </c>
    </row>
    <row r="526" spans="5:17">
      <c r="E526" s="4">
        <v>51</v>
      </c>
      <c r="F526" s="4">
        <v>114796</v>
      </c>
      <c r="G526" s="5">
        <v>1.64879E-2</v>
      </c>
      <c r="H526" s="4">
        <v>6490</v>
      </c>
      <c r="I526" s="4">
        <v>9240</v>
      </c>
      <c r="J526" s="4">
        <v>2750</v>
      </c>
      <c r="K526" s="5">
        <v>8374.2900000000009</v>
      </c>
      <c r="L526" s="5">
        <v>416.20600000000002</v>
      </c>
      <c r="M526" s="5">
        <v>961335000</v>
      </c>
      <c r="N526" s="4">
        <v>75</v>
      </c>
      <c r="O526" s="4">
        <v>8230</v>
      </c>
      <c r="P526" s="4">
        <v>7120</v>
      </c>
      <c r="Q526" s="4">
        <v>8410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6490</v>
      </c>
      <c r="I527" s="4">
        <v>9240</v>
      </c>
      <c r="J527" s="4">
        <v>2750</v>
      </c>
      <c r="K527" s="5">
        <v>8375.99</v>
      </c>
      <c r="L527" s="5">
        <v>414.71100000000001</v>
      </c>
      <c r="M527" s="5">
        <v>932859000</v>
      </c>
      <c r="N527" s="4">
        <v>73</v>
      </c>
      <c r="O527" s="4">
        <v>8230</v>
      </c>
      <c r="P527" s="4">
        <v>8840</v>
      </c>
      <c r="Q527" s="4">
        <v>8410</v>
      </c>
    </row>
    <row r="528" spans="5:17">
      <c r="E528" s="4">
        <v>53</v>
      </c>
      <c r="F528" s="4">
        <v>105587</v>
      </c>
      <c r="G528" s="5">
        <v>1.51652E-2</v>
      </c>
      <c r="H528" s="4">
        <v>6490</v>
      </c>
      <c r="I528" s="4">
        <v>9240</v>
      </c>
      <c r="J528" s="4">
        <v>2750</v>
      </c>
      <c r="K528" s="5">
        <v>8377.81</v>
      </c>
      <c r="L528" s="5">
        <v>415.71899999999999</v>
      </c>
      <c r="M528" s="5">
        <v>884588000</v>
      </c>
      <c r="N528" s="4">
        <v>72</v>
      </c>
      <c r="O528" s="4">
        <v>9020</v>
      </c>
      <c r="P528" s="4">
        <v>8220</v>
      </c>
      <c r="Q528" s="4">
        <v>8410</v>
      </c>
    </row>
    <row r="529" spans="5:17">
      <c r="E529" s="4">
        <v>54</v>
      </c>
      <c r="F529" s="4">
        <v>99403</v>
      </c>
      <c r="G529" s="5">
        <v>1.4277E-2</v>
      </c>
      <c r="H529" s="4">
        <v>6930</v>
      </c>
      <c r="I529" s="4">
        <v>9240</v>
      </c>
      <c r="J529" s="4">
        <v>2310</v>
      </c>
      <c r="K529" s="5">
        <v>8381.89</v>
      </c>
      <c r="L529" s="5">
        <v>413.029</v>
      </c>
      <c r="M529" s="5">
        <v>833185000</v>
      </c>
      <c r="N529" s="4">
        <v>67</v>
      </c>
      <c r="O529" s="4">
        <v>9020</v>
      </c>
      <c r="P529" s="4">
        <v>7550</v>
      </c>
      <c r="Q529" s="4">
        <v>8410</v>
      </c>
    </row>
    <row r="530" spans="5:17">
      <c r="E530" s="4">
        <v>55</v>
      </c>
      <c r="F530" s="4">
        <v>92018</v>
      </c>
      <c r="G530" s="5">
        <v>1.32163E-2</v>
      </c>
      <c r="H530" s="4">
        <v>6930</v>
      </c>
      <c r="I530" s="4">
        <v>9240</v>
      </c>
      <c r="J530" s="4">
        <v>2310</v>
      </c>
      <c r="K530" s="5">
        <v>8386.7800000000007</v>
      </c>
      <c r="L530" s="5">
        <v>408.88799999999998</v>
      </c>
      <c r="M530" s="5">
        <v>771735000</v>
      </c>
      <c r="N530" s="4">
        <v>66</v>
      </c>
      <c r="O530" s="4">
        <v>8040</v>
      </c>
      <c r="P530" s="4">
        <v>8640</v>
      </c>
      <c r="Q530" s="4">
        <v>8410</v>
      </c>
    </row>
    <row r="531" spans="5:17">
      <c r="E531" s="4">
        <v>56</v>
      </c>
      <c r="F531" s="4">
        <v>84737</v>
      </c>
      <c r="G531" s="5">
        <v>1.21706E-2</v>
      </c>
      <c r="H531" s="4">
        <v>6930</v>
      </c>
      <c r="I531" s="4">
        <v>9240</v>
      </c>
      <c r="J531" s="4">
        <v>2310</v>
      </c>
      <c r="K531" s="5">
        <v>8380.5400000000009</v>
      </c>
      <c r="L531" s="5">
        <v>405.43299999999999</v>
      </c>
      <c r="M531" s="5">
        <v>710141000</v>
      </c>
      <c r="N531" s="4">
        <v>65</v>
      </c>
      <c r="O531" s="4">
        <v>8300</v>
      </c>
      <c r="P531" s="4">
        <v>7960</v>
      </c>
      <c r="Q531" s="4">
        <v>8390</v>
      </c>
    </row>
    <row r="532" spans="5:17">
      <c r="E532" s="4">
        <v>57</v>
      </c>
      <c r="F532" s="4">
        <v>77854</v>
      </c>
      <c r="G532" s="5">
        <v>1.1181999999999999E-2</v>
      </c>
      <c r="H532" s="4">
        <v>6930</v>
      </c>
      <c r="I532" s="4">
        <v>9240</v>
      </c>
      <c r="J532" s="4">
        <v>2310</v>
      </c>
      <c r="K532" s="5">
        <v>8382.69</v>
      </c>
      <c r="L532" s="5">
        <v>401.76</v>
      </c>
      <c r="M532" s="5">
        <v>652626000</v>
      </c>
      <c r="N532" s="4">
        <v>61</v>
      </c>
      <c r="O532" s="4">
        <v>8300</v>
      </c>
      <c r="P532" s="4">
        <v>8020</v>
      </c>
      <c r="Q532" s="4">
        <v>8390</v>
      </c>
    </row>
    <row r="533" spans="5:17">
      <c r="E533" s="4">
        <v>58</v>
      </c>
      <c r="F533" s="4">
        <v>71855</v>
      </c>
      <c r="G533" s="5">
        <v>1.03204E-2</v>
      </c>
      <c r="H533" s="4">
        <v>6930</v>
      </c>
      <c r="I533" s="4">
        <v>9240</v>
      </c>
      <c r="J533" s="4">
        <v>2310</v>
      </c>
      <c r="K533" s="5">
        <v>8377.51</v>
      </c>
      <c r="L533" s="5">
        <v>395.81400000000002</v>
      </c>
      <c r="M533" s="5">
        <v>601966000</v>
      </c>
      <c r="N533" s="4">
        <v>59</v>
      </c>
      <c r="O533" s="4">
        <v>8300</v>
      </c>
      <c r="P533" s="4">
        <v>7620</v>
      </c>
      <c r="Q533" s="4">
        <v>8390</v>
      </c>
    </row>
    <row r="534" spans="5:17">
      <c r="E534" s="4">
        <v>59</v>
      </c>
      <c r="F534" s="4">
        <v>64621</v>
      </c>
      <c r="G534" s="5">
        <v>9.2813600000000007E-3</v>
      </c>
      <c r="H534" s="4">
        <v>6930</v>
      </c>
      <c r="I534" s="4">
        <v>9240</v>
      </c>
      <c r="J534" s="4">
        <v>2310</v>
      </c>
      <c r="K534" s="5">
        <v>8379.17</v>
      </c>
      <c r="L534" s="5">
        <v>393.82</v>
      </c>
      <c r="M534" s="5">
        <v>541471000</v>
      </c>
      <c r="N534" s="4">
        <v>56</v>
      </c>
      <c r="O534" s="4">
        <v>8300</v>
      </c>
      <c r="P534" s="4">
        <v>7760</v>
      </c>
      <c r="Q534" s="4">
        <v>8390</v>
      </c>
    </row>
    <row r="535" spans="5:17">
      <c r="E535" s="4">
        <v>60</v>
      </c>
      <c r="F535" s="4">
        <v>57162</v>
      </c>
      <c r="G535" s="5">
        <v>8.21004E-3</v>
      </c>
      <c r="H535" s="4">
        <v>6930</v>
      </c>
      <c r="I535" s="4">
        <v>9240</v>
      </c>
      <c r="J535" s="4">
        <v>2310</v>
      </c>
      <c r="K535" s="5">
        <v>8378.64</v>
      </c>
      <c r="L535" s="5">
        <v>388.93400000000003</v>
      </c>
      <c r="M535" s="5">
        <v>478940000</v>
      </c>
      <c r="N535" s="4">
        <v>50</v>
      </c>
      <c r="O535" s="4">
        <v>8300</v>
      </c>
      <c r="P535" s="4">
        <v>7900</v>
      </c>
      <c r="Q535" s="4">
        <v>8370</v>
      </c>
    </row>
    <row r="536" spans="5:17">
      <c r="E536" s="4">
        <v>61</v>
      </c>
      <c r="F536" s="4">
        <v>49337</v>
      </c>
      <c r="G536" s="5">
        <v>7.0861500000000003E-3</v>
      </c>
      <c r="H536" s="4">
        <v>6930</v>
      </c>
      <c r="I536" s="4">
        <v>9240</v>
      </c>
      <c r="J536" s="4">
        <v>2310</v>
      </c>
      <c r="K536" s="5">
        <v>8380.84</v>
      </c>
      <c r="L536" s="5">
        <v>385.899</v>
      </c>
      <c r="M536" s="5">
        <v>413485000</v>
      </c>
      <c r="N536" s="4">
        <v>47</v>
      </c>
      <c r="O536" s="4">
        <v>8300</v>
      </c>
      <c r="P536" s="4">
        <v>8880</v>
      </c>
      <c r="Q536" s="4">
        <v>8370</v>
      </c>
    </row>
    <row r="537" spans="5:17">
      <c r="E537" s="4">
        <v>62</v>
      </c>
      <c r="F537" s="4">
        <v>42776</v>
      </c>
      <c r="G537" s="5">
        <v>6.1438100000000004E-3</v>
      </c>
      <c r="H537" s="4">
        <v>6930</v>
      </c>
      <c r="I537" s="4">
        <v>9240</v>
      </c>
      <c r="J537" s="4">
        <v>2310</v>
      </c>
      <c r="K537" s="5">
        <v>8384.6299999999992</v>
      </c>
      <c r="L537" s="5">
        <v>391.10199999999998</v>
      </c>
      <c r="M537" s="5">
        <v>358661000</v>
      </c>
      <c r="N537" s="4">
        <v>45</v>
      </c>
      <c r="O537" s="4">
        <v>8300</v>
      </c>
      <c r="P537" s="4">
        <v>8250</v>
      </c>
      <c r="Q537" s="4">
        <v>8390</v>
      </c>
    </row>
    <row r="538" spans="5:17">
      <c r="E538" s="4">
        <v>63</v>
      </c>
      <c r="F538" s="4">
        <v>35511</v>
      </c>
      <c r="G538" s="5">
        <v>5.10036E-3</v>
      </c>
      <c r="H538" s="4">
        <v>7670</v>
      </c>
      <c r="I538" s="4">
        <v>9240</v>
      </c>
      <c r="J538" s="4">
        <v>1570</v>
      </c>
      <c r="K538" s="5">
        <v>8381.25</v>
      </c>
      <c r="L538" s="5">
        <v>394.51799999999997</v>
      </c>
      <c r="M538" s="5">
        <v>297627000</v>
      </c>
      <c r="N538" s="4">
        <v>42</v>
      </c>
      <c r="O538" s="4">
        <v>8300</v>
      </c>
      <c r="P538" s="4">
        <v>7990</v>
      </c>
      <c r="Q538" s="4">
        <v>8340</v>
      </c>
    </row>
    <row r="539" spans="5:17">
      <c r="E539" s="4">
        <v>64</v>
      </c>
      <c r="F539" s="4">
        <v>29543</v>
      </c>
      <c r="G539" s="5">
        <v>4.24319E-3</v>
      </c>
      <c r="H539" s="4">
        <v>7670</v>
      </c>
      <c r="I539" s="4">
        <v>9240</v>
      </c>
      <c r="J539" s="4">
        <v>1570</v>
      </c>
      <c r="K539" s="5">
        <v>8374.27</v>
      </c>
      <c r="L539" s="5">
        <v>401.00599999999997</v>
      </c>
      <c r="M539" s="5">
        <v>247401000</v>
      </c>
      <c r="N539" s="4">
        <v>42</v>
      </c>
      <c r="O539" s="4">
        <v>8300</v>
      </c>
      <c r="P539" s="4">
        <v>8010</v>
      </c>
      <c r="Q539" s="4">
        <v>8320</v>
      </c>
    </row>
    <row r="540" spans="5:17">
      <c r="E540" s="4">
        <v>65</v>
      </c>
      <c r="F540" s="4">
        <v>23703</v>
      </c>
      <c r="G540" s="5">
        <v>3.4044000000000001E-3</v>
      </c>
      <c r="H540" s="4">
        <v>7670</v>
      </c>
      <c r="I540" s="4">
        <v>9240</v>
      </c>
      <c r="J540" s="4">
        <v>1570</v>
      </c>
      <c r="K540" s="5">
        <v>8370.26</v>
      </c>
      <c r="L540" s="5">
        <v>405.04300000000001</v>
      </c>
      <c r="M540" s="5">
        <v>198400000</v>
      </c>
      <c r="N540" s="4">
        <v>40</v>
      </c>
      <c r="O540" s="4">
        <v>8300</v>
      </c>
      <c r="P540" s="4">
        <v>8010</v>
      </c>
      <c r="Q540" s="4">
        <v>8320</v>
      </c>
    </row>
    <row r="541" spans="5:17">
      <c r="E541" s="4">
        <v>66</v>
      </c>
      <c r="F541" s="4">
        <v>18772</v>
      </c>
      <c r="G541" s="5">
        <v>2.6961799999999998E-3</v>
      </c>
      <c r="H541" s="4">
        <v>7670</v>
      </c>
      <c r="I541" s="4">
        <v>9240</v>
      </c>
      <c r="J541" s="4">
        <v>1570</v>
      </c>
      <c r="K541" s="5">
        <v>8390.2199999999993</v>
      </c>
      <c r="L541" s="5">
        <v>405.28699999999998</v>
      </c>
      <c r="M541" s="5">
        <v>157501000</v>
      </c>
      <c r="N541" s="4">
        <v>36</v>
      </c>
      <c r="O541" s="4">
        <v>8300</v>
      </c>
      <c r="P541" s="4">
        <v>9020</v>
      </c>
      <c r="Q541" s="4">
        <v>8320</v>
      </c>
    </row>
    <row r="542" spans="5:17">
      <c r="E542" s="4">
        <v>67</v>
      </c>
      <c r="F542" s="4">
        <v>15198</v>
      </c>
      <c r="G542" s="5">
        <v>2.1828500000000001E-3</v>
      </c>
      <c r="H542" s="4">
        <v>7670</v>
      </c>
      <c r="I542" s="4">
        <v>9240</v>
      </c>
      <c r="J542" s="4">
        <v>1570</v>
      </c>
      <c r="K542" s="5">
        <v>8398.35</v>
      </c>
      <c r="L542" s="5">
        <v>403.28100000000001</v>
      </c>
      <c r="M542" s="5">
        <v>127638000</v>
      </c>
      <c r="N542" s="4">
        <v>30</v>
      </c>
      <c r="O542" s="4">
        <v>8300</v>
      </c>
      <c r="P542" s="4">
        <v>8690</v>
      </c>
      <c r="Q542" s="4">
        <v>8300</v>
      </c>
    </row>
    <row r="543" spans="5:17">
      <c r="E543" s="4">
        <v>68</v>
      </c>
      <c r="F543" s="4">
        <v>11537</v>
      </c>
      <c r="G543" s="5">
        <v>1.6570300000000001E-3</v>
      </c>
      <c r="H543" s="4">
        <v>7670</v>
      </c>
      <c r="I543" s="4">
        <v>9240</v>
      </c>
      <c r="J543" s="4">
        <v>1570</v>
      </c>
      <c r="K543" s="5">
        <v>8405.0400000000009</v>
      </c>
      <c r="L543" s="5">
        <v>414.61399999999998</v>
      </c>
      <c r="M543" s="5">
        <v>96969000</v>
      </c>
      <c r="N543" s="4">
        <v>27</v>
      </c>
      <c r="O543" s="4">
        <v>8300</v>
      </c>
      <c r="P543" s="4">
        <v>8800</v>
      </c>
      <c r="Q543" s="4">
        <v>8300</v>
      </c>
    </row>
    <row r="544" spans="5:17">
      <c r="E544" s="4">
        <v>69</v>
      </c>
      <c r="F544" s="4">
        <v>8721</v>
      </c>
      <c r="G544" s="5">
        <v>1.2525800000000001E-3</v>
      </c>
      <c r="H544" s="4">
        <v>7670</v>
      </c>
      <c r="I544" s="4">
        <v>9240</v>
      </c>
      <c r="J544" s="4">
        <v>1570</v>
      </c>
      <c r="K544" s="5">
        <v>8435.75</v>
      </c>
      <c r="L544" s="5">
        <v>407.63400000000001</v>
      </c>
      <c r="M544" s="5">
        <v>73568200</v>
      </c>
      <c r="N544" s="4">
        <v>23</v>
      </c>
      <c r="O544" s="4">
        <v>8780</v>
      </c>
      <c r="P544" s="4">
        <v>9240</v>
      </c>
      <c r="Q544" s="4">
        <v>8320</v>
      </c>
    </row>
    <row r="545" spans="2:17">
      <c r="E545" s="4">
        <v>70</v>
      </c>
      <c r="F545" s="4">
        <v>6603</v>
      </c>
      <c r="G545" s="5">
        <v>9.4837299999999997E-4</v>
      </c>
      <c r="H545" s="4">
        <v>7670</v>
      </c>
      <c r="I545" s="4">
        <v>9070</v>
      </c>
      <c r="J545" s="4">
        <v>1400</v>
      </c>
      <c r="K545" s="5">
        <v>8447.0499999999993</v>
      </c>
      <c r="L545" s="5">
        <v>397.488</v>
      </c>
      <c r="M545" s="5">
        <v>55775900</v>
      </c>
      <c r="N545" s="4">
        <v>20</v>
      </c>
      <c r="O545" s="4">
        <v>8780</v>
      </c>
      <c r="P545" s="4">
        <v>8450</v>
      </c>
      <c r="Q545" s="4">
        <v>8390</v>
      </c>
    </row>
    <row r="546" spans="2:17">
      <c r="E546" s="4">
        <v>71</v>
      </c>
      <c r="F546" s="4">
        <v>4790</v>
      </c>
      <c r="G546" s="5">
        <v>6.8797599999999997E-4</v>
      </c>
      <c r="H546" s="4">
        <v>7670</v>
      </c>
      <c r="I546" s="4">
        <v>9070</v>
      </c>
      <c r="J546" s="4">
        <v>1400</v>
      </c>
      <c r="K546" s="5">
        <v>8455.84</v>
      </c>
      <c r="L546" s="5">
        <v>384.76</v>
      </c>
      <c r="M546" s="5">
        <v>40503500</v>
      </c>
      <c r="N546" s="4">
        <v>20</v>
      </c>
      <c r="O546" s="4">
        <v>8780</v>
      </c>
      <c r="P546" s="4">
        <v>8450</v>
      </c>
      <c r="Q546" s="4">
        <v>8500</v>
      </c>
    </row>
    <row r="547" spans="2:17">
      <c r="E547" s="4">
        <v>72</v>
      </c>
      <c r="F547" s="4">
        <v>3532</v>
      </c>
      <c r="G547" s="5">
        <v>5.0729300000000002E-4</v>
      </c>
      <c r="H547" s="4">
        <v>7670</v>
      </c>
      <c r="I547" s="4">
        <v>9070</v>
      </c>
      <c r="J547" s="4">
        <v>1400</v>
      </c>
      <c r="K547" s="5">
        <v>8471.34</v>
      </c>
      <c r="L547" s="5">
        <v>372.387</v>
      </c>
      <c r="M547" s="5">
        <v>29920800</v>
      </c>
      <c r="N547" s="4">
        <v>17</v>
      </c>
      <c r="O547" s="4">
        <v>8780</v>
      </c>
      <c r="P547" s="4">
        <v>8320</v>
      </c>
      <c r="Q547" s="4">
        <v>8520</v>
      </c>
    </row>
    <row r="548" spans="2:17">
      <c r="E548" s="4">
        <v>73</v>
      </c>
      <c r="F548" s="4">
        <v>2381</v>
      </c>
      <c r="G548" s="5">
        <v>3.4197699999999998E-4</v>
      </c>
      <c r="H548" s="4">
        <v>8040</v>
      </c>
      <c r="I548" s="4">
        <v>9070</v>
      </c>
      <c r="J548" s="4">
        <v>1030</v>
      </c>
      <c r="K548" s="5">
        <v>8559.75</v>
      </c>
      <c r="L548" s="5">
        <v>345.50599999999997</v>
      </c>
      <c r="M548" s="5">
        <v>20380800</v>
      </c>
      <c r="N548" s="4">
        <v>11</v>
      </c>
      <c r="O548" s="4">
        <v>8780</v>
      </c>
      <c r="P548" s="4">
        <v>8560</v>
      </c>
      <c r="Q548" s="4">
        <v>8730</v>
      </c>
    </row>
    <row r="549" spans="2:17">
      <c r="E549" s="4">
        <v>74</v>
      </c>
      <c r="F549" s="4">
        <v>1653</v>
      </c>
      <c r="G549" s="5">
        <v>2.3741600000000001E-4</v>
      </c>
      <c r="H549" s="4">
        <v>8040</v>
      </c>
      <c r="I549" s="4">
        <v>9070</v>
      </c>
      <c r="J549" s="4">
        <v>1030</v>
      </c>
      <c r="K549" s="5">
        <v>8599.34</v>
      </c>
      <c r="L549" s="5">
        <v>340.13099999999997</v>
      </c>
      <c r="M549" s="5">
        <v>14214700</v>
      </c>
      <c r="N549" s="4">
        <v>9</v>
      </c>
      <c r="O549" s="4">
        <v>8780</v>
      </c>
      <c r="P549" s="4">
        <v>8730</v>
      </c>
      <c r="Q549" s="4">
        <v>8780</v>
      </c>
    </row>
    <row r="550" spans="2:17">
      <c r="E550" s="4">
        <v>75</v>
      </c>
      <c r="F550" s="4">
        <v>1066</v>
      </c>
      <c r="G550" s="5">
        <v>1.5310700000000001E-4</v>
      </c>
      <c r="H550" s="4">
        <v>8040</v>
      </c>
      <c r="I550" s="4">
        <v>9070</v>
      </c>
      <c r="J550" s="4">
        <v>1030</v>
      </c>
      <c r="K550" s="5">
        <v>8631.32</v>
      </c>
      <c r="L550" s="5">
        <v>347.77699999999999</v>
      </c>
      <c r="M550" s="5">
        <v>9200990</v>
      </c>
      <c r="N550" s="4">
        <v>6</v>
      </c>
      <c r="O550" s="4">
        <v>8780</v>
      </c>
      <c r="P550" s="4">
        <v>8280</v>
      </c>
      <c r="Q550" s="4">
        <v>8780</v>
      </c>
    </row>
    <row r="551" spans="2:17">
      <c r="E551" s="4">
        <v>76</v>
      </c>
      <c r="F551" s="4">
        <v>540</v>
      </c>
      <c r="G551" s="5">
        <v>7.75589E-5</v>
      </c>
      <c r="H551" s="4">
        <v>8130</v>
      </c>
      <c r="I551" s="4">
        <v>9070</v>
      </c>
      <c r="J551" s="4">
        <v>940</v>
      </c>
      <c r="K551" s="5">
        <v>8693.61</v>
      </c>
      <c r="L551" s="5">
        <v>322.01799999999997</v>
      </c>
      <c r="M551" s="5">
        <v>4694550</v>
      </c>
      <c r="N551" s="4">
        <v>4</v>
      </c>
      <c r="O551" s="4">
        <v>8780</v>
      </c>
      <c r="P551" s="4">
        <v>8520</v>
      </c>
      <c r="Q551" s="4">
        <v>8780</v>
      </c>
    </row>
    <row r="552" spans="2:17">
      <c r="E552" s="4">
        <v>77</v>
      </c>
      <c r="F552" s="4">
        <v>236</v>
      </c>
      <c r="G552" s="5">
        <v>3.3896100000000002E-5</v>
      </c>
      <c r="H552" s="4">
        <v>8130</v>
      </c>
      <c r="I552" s="4">
        <v>9070</v>
      </c>
      <c r="J552" s="4">
        <v>940</v>
      </c>
      <c r="K552" s="5">
        <v>8798.6</v>
      </c>
      <c r="L552" s="5">
        <v>253.07</v>
      </c>
      <c r="M552" s="5">
        <v>2076470</v>
      </c>
      <c r="N552" s="4">
        <v>4</v>
      </c>
      <c r="O552" s="4">
        <v>8780</v>
      </c>
      <c r="P552" s="4">
        <v>8130</v>
      </c>
      <c r="Q552" s="4">
        <v>8780</v>
      </c>
    </row>
    <row r="553" spans="2:17">
      <c r="E553" s="4">
        <v>78</v>
      </c>
      <c r="F553" s="4">
        <v>59</v>
      </c>
      <c r="G553" s="5">
        <v>8.4740200000000002E-6</v>
      </c>
      <c r="H553" s="4">
        <v>8780</v>
      </c>
      <c r="I553" s="4">
        <v>9070</v>
      </c>
      <c r="J553" s="4">
        <v>290</v>
      </c>
      <c r="K553" s="5">
        <v>8883.2199999999993</v>
      </c>
      <c r="L553" s="5">
        <v>138.85</v>
      </c>
      <c r="M553" s="5">
        <v>524110</v>
      </c>
      <c r="N553" s="4">
        <v>2</v>
      </c>
      <c r="O553" s="4">
        <v>8780</v>
      </c>
      <c r="P553" s="4">
        <v>9070</v>
      </c>
      <c r="Q553" s="4">
        <v>8780</v>
      </c>
    </row>
    <row r="554" spans="2:17">
      <c r="E554" s="4">
        <v>79</v>
      </c>
      <c r="F554" s="4">
        <v>15</v>
      </c>
      <c r="G554" s="5">
        <v>2.1544099999999999E-6</v>
      </c>
      <c r="H554" s="4">
        <v>8780</v>
      </c>
      <c r="I554" s="4">
        <v>8780</v>
      </c>
      <c r="J554" s="4">
        <v>0</v>
      </c>
      <c r="K554" s="5">
        <v>8780</v>
      </c>
      <c r="L554" s="5">
        <v>0</v>
      </c>
      <c r="M554" s="5">
        <v>131700</v>
      </c>
      <c r="N554" s="4">
        <v>1</v>
      </c>
      <c r="O554" s="4">
        <v>8780</v>
      </c>
      <c r="P554" s="4">
        <v>8780</v>
      </c>
      <c r="Q554" s="4">
        <v>8780</v>
      </c>
    </row>
    <row r="555" spans="2:17">
      <c r="B555" t="s">
        <v>40</v>
      </c>
      <c r="E555" s="4">
        <v>1</v>
      </c>
      <c r="F555" s="4">
        <v>4965254</v>
      </c>
      <c r="G555" s="5">
        <v>0.71314699999999998</v>
      </c>
      <c r="H555" s="4">
        <v>0</v>
      </c>
      <c r="I555" s="4">
        <v>9070</v>
      </c>
      <c r="J555" s="4">
        <v>9070</v>
      </c>
      <c r="K555" s="5">
        <v>4006.48</v>
      </c>
      <c r="L555" s="5">
        <v>2435.15</v>
      </c>
      <c r="M555" s="5">
        <v>19893200000</v>
      </c>
      <c r="N555" s="4">
        <v>158</v>
      </c>
      <c r="O555" s="4">
        <v>2820</v>
      </c>
      <c r="P555" s="4">
        <v>4382</v>
      </c>
      <c r="Q555" s="4">
        <v>4360</v>
      </c>
    </row>
    <row r="556" spans="2:17">
      <c r="E556" s="4">
        <v>2</v>
      </c>
      <c r="F556" s="4">
        <v>1506506</v>
      </c>
      <c r="G556" s="5">
        <v>0.21637600000000001</v>
      </c>
      <c r="H556" s="4">
        <v>0</v>
      </c>
      <c r="I556" s="4">
        <v>9070</v>
      </c>
      <c r="J556" s="4">
        <v>9070</v>
      </c>
      <c r="K556" s="5">
        <v>5644.34</v>
      </c>
      <c r="L556" s="5">
        <v>2054.9899999999998</v>
      </c>
      <c r="M556" s="5">
        <v>8503240000</v>
      </c>
      <c r="N556" s="4">
        <v>149</v>
      </c>
      <c r="O556" s="4">
        <v>2820</v>
      </c>
      <c r="P556" s="4">
        <v>5592</v>
      </c>
      <c r="Q556" s="4">
        <v>5770</v>
      </c>
    </row>
    <row r="557" spans="2:17">
      <c r="E557" s="4">
        <v>3</v>
      </c>
      <c r="F557" s="4">
        <v>1093829</v>
      </c>
      <c r="G557" s="5">
        <v>0.15710399999999999</v>
      </c>
      <c r="H557" s="4">
        <v>0</v>
      </c>
      <c r="I557" s="4">
        <v>9070</v>
      </c>
      <c r="J557" s="4">
        <v>9070</v>
      </c>
      <c r="K557" s="5">
        <v>6091.38</v>
      </c>
      <c r="L557" s="5">
        <v>1960.98</v>
      </c>
      <c r="M557" s="5">
        <v>6662920000</v>
      </c>
      <c r="N557" s="4">
        <v>162</v>
      </c>
      <c r="O557" s="4">
        <v>2820</v>
      </c>
      <c r="P557" s="4">
        <v>5740</v>
      </c>
      <c r="Q557" s="4">
        <v>6540</v>
      </c>
    </row>
    <row r="558" spans="2:17">
      <c r="E558" s="4">
        <v>4</v>
      </c>
      <c r="F558" s="4">
        <v>864477</v>
      </c>
      <c r="G558" s="5">
        <v>0.124163</v>
      </c>
      <c r="H558" s="4">
        <v>0</v>
      </c>
      <c r="I558" s="4">
        <v>9500</v>
      </c>
      <c r="J558" s="4">
        <v>9500</v>
      </c>
      <c r="K558" s="5">
        <v>6311.97</v>
      </c>
      <c r="L558" s="5">
        <v>1932.07</v>
      </c>
      <c r="M558" s="5">
        <v>5456550000</v>
      </c>
      <c r="N558" s="4">
        <v>170</v>
      </c>
      <c r="O558" s="4">
        <v>2820</v>
      </c>
      <c r="P558" s="4">
        <v>5360</v>
      </c>
      <c r="Q558" s="4">
        <v>6770</v>
      </c>
    </row>
    <row r="559" spans="2:17">
      <c r="E559" s="4">
        <v>5</v>
      </c>
      <c r="F559" s="4">
        <v>753090</v>
      </c>
      <c r="G559" s="5">
        <v>0.108164</v>
      </c>
      <c r="H559" s="4">
        <v>0</v>
      </c>
      <c r="I559" s="4">
        <v>9500</v>
      </c>
      <c r="J559" s="4">
        <v>9500</v>
      </c>
      <c r="K559" s="5">
        <v>6522.01</v>
      </c>
      <c r="L559" s="5">
        <v>1877.1</v>
      </c>
      <c r="M559" s="5">
        <v>4911660000</v>
      </c>
      <c r="N559" s="4">
        <v>171</v>
      </c>
      <c r="O559" s="4">
        <v>2820</v>
      </c>
      <c r="P559" s="4">
        <v>5210</v>
      </c>
      <c r="Q559" s="4">
        <v>7040</v>
      </c>
    </row>
    <row r="560" spans="2:17">
      <c r="E560" s="4">
        <v>6</v>
      </c>
      <c r="F560" s="4">
        <v>625044</v>
      </c>
      <c r="G560" s="5">
        <v>8.9773500000000006E-2</v>
      </c>
      <c r="H560" s="4">
        <v>0</v>
      </c>
      <c r="I560" s="4">
        <v>9500</v>
      </c>
      <c r="J560" s="4">
        <v>9500</v>
      </c>
      <c r="K560" s="5">
        <v>6698.63</v>
      </c>
      <c r="L560" s="5">
        <v>1893.6</v>
      </c>
      <c r="M560" s="5">
        <v>4186940000</v>
      </c>
      <c r="N560" s="4">
        <v>171</v>
      </c>
      <c r="O560" s="4">
        <v>7780</v>
      </c>
      <c r="P560" s="4">
        <v>4590</v>
      </c>
      <c r="Q560" s="4">
        <v>7150</v>
      </c>
    </row>
    <row r="561" spans="5:17">
      <c r="E561" s="4">
        <v>7</v>
      </c>
      <c r="F561" s="4">
        <v>566549</v>
      </c>
      <c r="G561" s="5">
        <v>8.1372E-2</v>
      </c>
      <c r="H561" s="4">
        <v>0</v>
      </c>
      <c r="I561" s="4">
        <v>9500</v>
      </c>
      <c r="J561" s="4">
        <v>9500</v>
      </c>
      <c r="K561" s="5">
        <v>6781.63</v>
      </c>
      <c r="L561" s="5">
        <v>1838.32</v>
      </c>
      <c r="M561" s="5">
        <v>3842120000</v>
      </c>
      <c r="N561" s="4">
        <v>170</v>
      </c>
      <c r="O561" s="4">
        <v>2820</v>
      </c>
      <c r="P561" s="4">
        <v>5670</v>
      </c>
      <c r="Q561" s="4">
        <v>7230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9500</v>
      </c>
      <c r="J562" s="4">
        <v>9500</v>
      </c>
      <c r="K562" s="5">
        <v>6869.54</v>
      </c>
      <c r="L562" s="5">
        <v>1756.18</v>
      </c>
      <c r="M562" s="5">
        <v>3517720000</v>
      </c>
      <c r="N562" s="4">
        <v>169</v>
      </c>
      <c r="O562" s="4">
        <v>2820</v>
      </c>
      <c r="P562" s="4">
        <v>6320</v>
      </c>
      <c r="Q562" s="4">
        <v>7250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9500</v>
      </c>
      <c r="J563" s="4">
        <v>9500</v>
      </c>
      <c r="K563" s="5">
        <v>6998.59</v>
      </c>
      <c r="L563" s="5">
        <v>1647.73</v>
      </c>
      <c r="M563" s="5">
        <v>3388020000</v>
      </c>
      <c r="N563" s="4">
        <v>168</v>
      </c>
      <c r="O563" s="4">
        <v>8030</v>
      </c>
      <c r="P563" s="4">
        <v>5380</v>
      </c>
      <c r="Q563" s="4">
        <v>7360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9500</v>
      </c>
      <c r="J564" s="4">
        <v>9500</v>
      </c>
      <c r="K564" s="5">
        <v>7093.24</v>
      </c>
      <c r="L564" s="5">
        <v>1577.92</v>
      </c>
      <c r="M564" s="5">
        <v>3164570000</v>
      </c>
      <c r="N564" s="4">
        <v>169</v>
      </c>
      <c r="O564" s="4">
        <v>8030</v>
      </c>
      <c r="P564" s="4">
        <v>8890</v>
      </c>
      <c r="Q564" s="4">
        <v>7470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9500</v>
      </c>
      <c r="J565" s="4">
        <v>9500</v>
      </c>
      <c r="K565" s="5">
        <v>7145.51</v>
      </c>
      <c r="L565" s="5">
        <v>1510.55</v>
      </c>
      <c r="M565" s="5">
        <v>2917920000</v>
      </c>
      <c r="N565" s="4">
        <v>165</v>
      </c>
      <c r="O565" s="4">
        <v>7330</v>
      </c>
      <c r="P565" s="4">
        <v>8690</v>
      </c>
      <c r="Q565" s="4">
        <v>7480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9500</v>
      </c>
      <c r="J566" s="4">
        <v>9500</v>
      </c>
      <c r="K566" s="5">
        <v>7187.75</v>
      </c>
      <c r="L566" s="5">
        <v>1439.9</v>
      </c>
      <c r="M566" s="5">
        <v>2720810000</v>
      </c>
      <c r="N566" s="4">
        <v>161</v>
      </c>
      <c r="O566" s="4">
        <v>7330</v>
      </c>
      <c r="P566" s="4">
        <v>8300</v>
      </c>
      <c r="Q566" s="4">
        <v>7502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9500</v>
      </c>
      <c r="J567" s="4">
        <v>9500</v>
      </c>
      <c r="K567" s="5">
        <v>7231.88</v>
      </c>
      <c r="L567" s="5">
        <v>1364.67</v>
      </c>
      <c r="M567" s="5">
        <v>2628300000</v>
      </c>
      <c r="N567" s="4">
        <v>162</v>
      </c>
      <c r="O567" s="4">
        <v>7330</v>
      </c>
      <c r="P567" s="4">
        <v>6990</v>
      </c>
      <c r="Q567" s="4">
        <v>7530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9500</v>
      </c>
      <c r="J568" s="4">
        <v>9500</v>
      </c>
      <c r="K568" s="5">
        <v>7267.74</v>
      </c>
      <c r="L568" s="5">
        <v>1316.45</v>
      </c>
      <c r="M568" s="5">
        <v>2543820000</v>
      </c>
      <c r="N568" s="4">
        <v>159</v>
      </c>
      <c r="O568" s="4">
        <v>7330</v>
      </c>
      <c r="P568" s="4">
        <v>7200</v>
      </c>
      <c r="Q568" s="4">
        <v>7600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9500</v>
      </c>
      <c r="J569" s="4">
        <v>9500</v>
      </c>
      <c r="K569" s="5">
        <v>7296.15</v>
      </c>
      <c r="L569" s="5">
        <v>1244.47</v>
      </c>
      <c r="M569" s="5">
        <v>2448150000</v>
      </c>
      <c r="N569" s="4">
        <v>157</v>
      </c>
      <c r="O569" s="4">
        <v>7330</v>
      </c>
      <c r="P569" s="4">
        <v>7910</v>
      </c>
      <c r="Q569" s="4">
        <v>7610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9500</v>
      </c>
      <c r="J570" s="4">
        <v>9500</v>
      </c>
      <c r="K570" s="5">
        <v>7320.84</v>
      </c>
      <c r="L570" s="5">
        <v>1209.54</v>
      </c>
      <c r="M570" s="5">
        <v>2311290000</v>
      </c>
      <c r="N570" s="4">
        <v>157</v>
      </c>
      <c r="O570" s="4">
        <v>7330</v>
      </c>
      <c r="P570" s="4">
        <v>8680</v>
      </c>
      <c r="Q570" s="4">
        <v>7620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9500</v>
      </c>
      <c r="J571" s="4">
        <v>9500</v>
      </c>
      <c r="K571" s="5">
        <v>7337.63</v>
      </c>
      <c r="L571" s="5">
        <v>1188.5</v>
      </c>
      <c r="M571" s="5">
        <v>2223920000</v>
      </c>
      <c r="N571" s="4">
        <v>153</v>
      </c>
      <c r="O571" s="4">
        <v>7870</v>
      </c>
      <c r="P571" s="4">
        <v>8630</v>
      </c>
      <c r="Q571" s="4">
        <v>7630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9500</v>
      </c>
      <c r="J572" s="4">
        <v>9500</v>
      </c>
      <c r="K572" s="5">
        <v>7354.79</v>
      </c>
      <c r="L572" s="5">
        <v>1168.8599999999999</v>
      </c>
      <c r="M572" s="5">
        <v>2151110000</v>
      </c>
      <c r="N572" s="4">
        <v>155</v>
      </c>
      <c r="O572" s="4">
        <v>7870</v>
      </c>
      <c r="P572" s="4">
        <v>8090</v>
      </c>
      <c r="Q572" s="4">
        <v>7630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9500</v>
      </c>
      <c r="J573" s="4">
        <v>9500</v>
      </c>
      <c r="K573" s="5">
        <v>7379.56</v>
      </c>
      <c r="L573" s="5">
        <v>1140.06</v>
      </c>
      <c r="M573" s="5">
        <v>2083660000</v>
      </c>
      <c r="N573" s="4">
        <v>153</v>
      </c>
      <c r="O573" s="4">
        <v>7860</v>
      </c>
      <c r="P573" s="4">
        <v>7502</v>
      </c>
      <c r="Q573" s="4">
        <v>7640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9500</v>
      </c>
      <c r="J574" s="4">
        <v>9500</v>
      </c>
      <c r="K574" s="5">
        <v>7424.81</v>
      </c>
      <c r="L574" s="5">
        <v>1112.29</v>
      </c>
      <c r="M574" s="5">
        <v>2046860000</v>
      </c>
      <c r="N574" s="4">
        <v>151</v>
      </c>
      <c r="O574" s="4">
        <v>7860</v>
      </c>
      <c r="P574" s="4">
        <v>8970</v>
      </c>
      <c r="Q574" s="4">
        <v>7650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9500</v>
      </c>
      <c r="J575" s="4">
        <v>9500</v>
      </c>
      <c r="K575" s="5">
        <v>7459.25</v>
      </c>
      <c r="L575" s="5">
        <v>1064.93</v>
      </c>
      <c r="M575" s="5">
        <v>1983490000</v>
      </c>
      <c r="N575" s="4">
        <v>153</v>
      </c>
      <c r="O575" s="4">
        <v>7860</v>
      </c>
      <c r="P575" s="4">
        <v>7690</v>
      </c>
      <c r="Q575" s="4">
        <v>7660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8970</v>
      </c>
      <c r="J576" s="4">
        <v>8970</v>
      </c>
      <c r="K576" s="5">
        <v>7511.31</v>
      </c>
      <c r="L576" s="5">
        <v>1018.5</v>
      </c>
      <c r="M576" s="5">
        <v>1931560000</v>
      </c>
      <c r="N576" s="4">
        <v>150</v>
      </c>
      <c r="O576" s="4">
        <v>7860</v>
      </c>
      <c r="P576" s="4">
        <v>6820</v>
      </c>
      <c r="Q576" s="4">
        <v>7710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8970</v>
      </c>
      <c r="J577" s="4">
        <v>8970</v>
      </c>
      <c r="K577" s="5">
        <v>7560.97</v>
      </c>
      <c r="L577" s="5">
        <v>978.66499999999996</v>
      </c>
      <c r="M577" s="5">
        <v>1895070000</v>
      </c>
      <c r="N577" s="4">
        <v>148</v>
      </c>
      <c r="O577" s="4">
        <v>7860</v>
      </c>
      <c r="P577" s="4">
        <v>4572</v>
      </c>
      <c r="Q577" s="4">
        <v>7740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8970</v>
      </c>
      <c r="J578" s="4">
        <v>8970</v>
      </c>
      <c r="K578" s="5">
        <v>7603.12</v>
      </c>
      <c r="L578" s="5">
        <v>953.06600000000003</v>
      </c>
      <c r="M578" s="5">
        <v>1878360000</v>
      </c>
      <c r="N578" s="4">
        <v>144</v>
      </c>
      <c r="O578" s="4">
        <v>7860</v>
      </c>
      <c r="P578" s="4">
        <v>7120</v>
      </c>
      <c r="Q578" s="4">
        <v>7780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8970</v>
      </c>
      <c r="J579" s="4">
        <v>8970</v>
      </c>
      <c r="K579" s="5">
        <v>7644.76</v>
      </c>
      <c r="L579" s="5">
        <v>912.76400000000001</v>
      </c>
      <c r="M579" s="5">
        <v>1863300000</v>
      </c>
      <c r="N579" s="4">
        <v>144</v>
      </c>
      <c r="O579" s="4">
        <v>7860</v>
      </c>
      <c r="P579" s="4">
        <v>8590</v>
      </c>
      <c r="Q579" s="4">
        <v>7800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8970</v>
      </c>
      <c r="J580" s="4">
        <v>8970</v>
      </c>
      <c r="K580" s="5">
        <v>7693.67</v>
      </c>
      <c r="L580" s="5">
        <v>849.76800000000003</v>
      </c>
      <c r="M580" s="5">
        <v>1850470000</v>
      </c>
      <c r="N580" s="4">
        <v>138</v>
      </c>
      <c r="O580" s="4">
        <v>7860</v>
      </c>
      <c r="P580" s="4">
        <v>7770</v>
      </c>
      <c r="Q580" s="4">
        <v>7860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8970</v>
      </c>
      <c r="J581" s="4">
        <v>8970</v>
      </c>
      <c r="K581" s="5">
        <v>7731.05</v>
      </c>
      <c r="L581" s="5">
        <v>810.76</v>
      </c>
      <c r="M581" s="5">
        <v>1821920000</v>
      </c>
      <c r="N581" s="4">
        <v>135</v>
      </c>
      <c r="O581" s="4">
        <v>7860</v>
      </c>
      <c r="P581" s="4">
        <v>7850</v>
      </c>
      <c r="Q581" s="4">
        <v>7860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9010</v>
      </c>
      <c r="J582" s="4">
        <v>9010</v>
      </c>
      <c r="K582" s="5">
        <v>7760.18</v>
      </c>
      <c r="L582" s="5">
        <v>780.01400000000001</v>
      </c>
      <c r="M582" s="5">
        <v>1807550000</v>
      </c>
      <c r="N582" s="4">
        <v>136</v>
      </c>
      <c r="O582" s="4">
        <v>7860</v>
      </c>
      <c r="P582" s="4">
        <v>6250</v>
      </c>
      <c r="Q582" s="4">
        <v>7870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9010</v>
      </c>
      <c r="J583" s="4">
        <v>9010</v>
      </c>
      <c r="K583" s="5">
        <v>7787.82</v>
      </c>
      <c r="L583" s="5">
        <v>755.55700000000002</v>
      </c>
      <c r="M583" s="5">
        <v>1773140000</v>
      </c>
      <c r="N583" s="4">
        <v>130</v>
      </c>
      <c r="O583" s="4">
        <v>7860</v>
      </c>
      <c r="P583" s="4">
        <v>6840</v>
      </c>
      <c r="Q583" s="4">
        <v>7880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9010</v>
      </c>
      <c r="J584" s="4">
        <v>9010</v>
      </c>
      <c r="K584" s="5">
        <v>7816.33</v>
      </c>
      <c r="L584" s="5">
        <v>728.03599999999994</v>
      </c>
      <c r="M584" s="5">
        <v>1731880000</v>
      </c>
      <c r="N584" s="4">
        <v>129</v>
      </c>
      <c r="O584" s="4">
        <v>8890</v>
      </c>
      <c r="P584" s="4">
        <v>6840</v>
      </c>
      <c r="Q584" s="4">
        <v>7910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4950</v>
      </c>
      <c r="I585" s="4">
        <v>9010</v>
      </c>
      <c r="J585" s="4">
        <v>4060</v>
      </c>
      <c r="K585" s="5">
        <v>7843.02</v>
      </c>
      <c r="L585" s="5">
        <v>708.89499999999998</v>
      </c>
      <c r="M585" s="5">
        <v>1694650000</v>
      </c>
      <c r="N585" s="4">
        <v>123</v>
      </c>
      <c r="O585" s="4">
        <v>8890</v>
      </c>
      <c r="P585" s="4">
        <v>6260</v>
      </c>
      <c r="Q585" s="4">
        <v>7910</v>
      </c>
    </row>
    <row r="586" spans="5:17">
      <c r="E586" s="4">
        <v>32</v>
      </c>
      <c r="F586" s="4">
        <v>212406</v>
      </c>
      <c r="G586" s="5">
        <v>3.05074E-2</v>
      </c>
      <c r="H586" s="4">
        <v>4950</v>
      </c>
      <c r="I586" s="4">
        <v>9010</v>
      </c>
      <c r="J586" s="4">
        <v>4060</v>
      </c>
      <c r="K586" s="5">
        <v>7862.53</v>
      </c>
      <c r="L586" s="5">
        <v>698.88300000000004</v>
      </c>
      <c r="M586" s="5">
        <v>1670050000</v>
      </c>
      <c r="N586" s="4">
        <v>122</v>
      </c>
      <c r="O586" s="4">
        <v>8890</v>
      </c>
      <c r="P586" s="4">
        <v>6810</v>
      </c>
      <c r="Q586" s="4">
        <v>7920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4950</v>
      </c>
      <c r="I587" s="4">
        <v>9010</v>
      </c>
      <c r="J587" s="4">
        <v>4060</v>
      </c>
      <c r="K587" s="5">
        <v>7885.75</v>
      </c>
      <c r="L587" s="5">
        <v>680.53300000000002</v>
      </c>
      <c r="M587" s="5">
        <v>1648440000</v>
      </c>
      <c r="N587" s="4">
        <v>117</v>
      </c>
      <c r="O587" s="4">
        <v>8890</v>
      </c>
      <c r="P587" s="4">
        <v>8130</v>
      </c>
      <c r="Q587" s="4">
        <v>7950</v>
      </c>
    </row>
    <row r="588" spans="5:17">
      <c r="E588" s="4">
        <v>34</v>
      </c>
      <c r="F588" s="4">
        <v>207640</v>
      </c>
      <c r="G588" s="5">
        <v>2.98228E-2</v>
      </c>
      <c r="H588" s="4">
        <v>4950</v>
      </c>
      <c r="I588" s="4">
        <v>9010</v>
      </c>
      <c r="J588" s="4">
        <v>4060</v>
      </c>
      <c r="K588" s="5">
        <v>7915.31</v>
      </c>
      <c r="L588" s="5">
        <v>657.48299999999995</v>
      </c>
      <c r="M588" s="5">
        <v>1643530000</v>
      </c>
      <c r="N588" s="4">
        <v>117</v>
      </c>
      <c r="O588" s="4">
        <v>8890</v>
      </c>
      <c r="P588" s="4">
        <v>8040</v>
      </c>
      <c r="Q588" s="4">
        <v>8010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4950</v>
      </c>
      <c r="I589" s="4">
        <v>9190</v>
      </c>
      <c r="J589" s="4">
        <v>4240</v>
      </c>
      <c r="K589" s="5">
        <v>7931.02</v>
      </c>
      <c r="L589" s="5">
        <v>643.899</v>
      </c>
      <c r="M589" s="5">
        <v>1635330000</v>
      </c>
      <c r="N589" s="4">
        <v>118</v>
      </c>
      <c r="O589" s="4">
        <v>8890</v>
      </c>
      <c r="P589" s="4">
        <v>8660</v>
      </c>
      <c r="Q589" s="4">
        <v>8030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4950</v>
      </c>
      <c r="I590" s="4">
        <v>9190</v>
      </c>
      <c r="J590" s="4">
        <v>4240</v>
      </c>
      <c r="K590" s="5">
        <v>7953.79</v>
      </c>
      <c r="L590" s="5">
        <v>626.69799999999998</v>
      </c>
      <c r="M590" s="5">
        <v>1618090000</v>
      </c>
      <c r="N590" s="4">
        <v>117</v>
      </c>
      <c r="O590" s="4">
        <v>8890</v>
      </c>
      <c r="P590" s="4">
        <v>8180</v>
      </c>
      <c r="Q590" s="4">
        <v>8050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4950</v>
      </c>
      <c r="I591" s="4">
        <v>9190</v>
      </c>
      <c r="J591" s="4">
        <v>4240</v>
      </c>
      <c r="K591" s="5">
        <v>7975.15</v>
      </c>
      <c r="L591" s="5">
        <v>609.33100000000002</v>
      </c>
      <c r="M591" s="5">
        <v>1598100000</v>
      </c>
      <c r="N591" s="4">
        <v>114</v>
      </c>
      <c r="O591" s="4">
        <v>8890</v>
      </c>
      <c r="P591" s="4">
        <v>7530</v>
      </c>
      <c r="Q591" s="4">
        <v>8050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4950</v>
      </c>
      <c r="I592" s="4">
        <v>9190</v>
      </c>
      <c r="J592" s="4">
        <v>4240</v>
      </c>
      <c r="K592" s="5">
        <v>7996.86</v>
      </c>
      <c r="L592" s="5">
        <v>591.62699999999995</v>
      </c>
      <c r="M592" s="5">
        <v>1566100000</v>
      </c>
      <c r="N592" s="4">
        <v>115</v>
      </c>
      <c r="O592" s="4">
        <v>8890</v>
      </c>
      <c r="P592" s="4">
        <v>7530</v>
      </c>
      <c r="Q592" s="4">
        <v>8080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4950</v>
      </c>
      <c r="I593" s="4">
        <v>9190</v>
      </c>
      <c r="J593" s="4">
        <v>4240</v>
      </c>
      <c r="K593" s="5">
        <v>8014.86</v>
      </c>
      <c r="L593" s="5">
        <v>581.673</v>
      </c>
      <c r="M593" s="5">
        <v>1526810000</v>
      </c>
      <c r="N593" s="4">
        <v>114</v>
      </c>
      <c r="O593" s="4">
        <v>7630</v>
      </c>
      <c r="P593" s="4">
        <v>7530</v>
      </c>
      <c r="Q593" s="4">
        <v>8090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4950</v>
      </c>
      <c r="I594" s="4">
        <v>9190</v>
      </c>
      <c r="J594" s="4">
        <v>4240</v>
      </c>
      <c r="K594" s="5">
        <v>8037.2</v>
      </c>
      <c r="L594" s="5">
        <v>570.27599999999995</v>
      </c>
      <c r="M594" s="5">
        <v>1502060000</v>
      </c>
      <c r="N594" s="4">
        <v>112</v>
      </c>
      <c r="O594" s="4">
        <v>7630</v>
      </c>
      <c r="P594" s="4">
        <v>6730</v>
      </c>
      <c r="Q594" s="4">
        <v>8150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4950</v>
      </c>
      <c r="I595" s="4">
        <v>9190</v>
      </c>
      <c r="J595" s="4">
        <v>4240</v>
      </c>
      <c r="K595" s="5">
        <v>8054.98</v>
      </c>
      <c r="L595" s="5">
        <v>558.92399999999998</v>
      </c>
      <c r="M595" s="5">
        <v>1454210000</v>
      </c>
      <c r="N595" s="4">
        <v>108</v>
      </c>
      <c r="O595" s="4">
        <v>7630</v>
      </c>
      <c r="P595" s="4">
        <v>8730</v>
      </c>
      <c r="Q595" s="4">
        <v>8170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4950</v>
      </c>
      <c r="I596" s="4">
        <v>9190</v>
      </c>
      <c r="J596" s="4">
        <v>4240</v>
      </c>
      <c r="K596" s="5">
        <v>8073.42</v>
      </c>
      <c r="L596" s="5">
        <v>550.31200000000001</v>
      </c>
      <c r="M596" s="5">
        <v>1396960000</v>
      </c>
      <c r="N596" s="4">
        <v>104</v>
      </c>
      <c r="O596" s="4">
        <v>7630</v>
      </c>
      <c r="P596" s="4">
        <v>6890</v>
      </c>
      <c r="Q596" s="4">
        <v>8170</v>
      </c>
    </row>
    <row r="597" spans="5:17">
      <c r="E597" s="4">
        <v>43</v>
      </c>
      <c r="F597" s="4">
        <v>165879</v>
      </c>
      <c r="G597" s="5">
        <v>2.38248E-2</v>
      </c>
      <c r="H597" s="4">
        <v>4950</v>
      </c>
      <c r="I597" s="4">
        <v>9190</v>
      </c>
      <c r="J597" s="4">
        <v>4240</v>
      </c>
      <c r="K597" s="5">
        <v>8096.67</v>
      </c>
      <c r="L597" s="5">
        <v>540.23299999999995</v>
      </c>
      <c r="M597" s="5">
        <v>1343070000</v>
      </c>
      <c r="N597" s="4">
        <v>103</v>
      </c>
      <c r="O597" s="4">
        <v>7630</v>
      </c>
      <c r="P597" s="4">
        <v>6890</v>
      </c>
      <c r="Q597" s="4">
        <v>8200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6270</v>
      </c>
      <c r="I598" s="4">
        <v>9190</v>
      </c>
      <c r="J598" s="4">
        <v>2920</v>
      </c>
      <c r="K598" s="5">
        <v>8118.58</v>
      </c>
      <c r="L598" s="5">
        <v>530.86699999999996</v>
      </c>
      <c r="M598" s="5">
        <v>1293710000</v>
      </c>
      <c r="N598" s="4">
        <v>97</v>
      </c>
      <c r="O598" s="4">
        <v>8050</v>
      </c>
      <c r="P598" s="4">
        <v>7640</v>
      </c>
      <c r="Q598" s="4">
        <v>8210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6270</v>
      </c>
      <c r="I599" s="4">
        <v>9190</v>
      </c>
      <c r="J599" s="4">
        <v>2920</v>
      </c>
      <c r="K599" s="5">
        <v>8137.31</v>
      </c>
      <c r="L599" s="5">
        <v>523.27099999999996</v>
      </c>
      <c r="M599" s="5">
        <v>1239910000</v>
      </c>
      <c r="N599" s="4">
        <v>95</v>
      </c>
      <c r="O599" s="4">
        <v>8050</v>
      </c>
      <c r="P599" s="4">
        <v>7650</v>
      </c>
      <c r="Q599" s="4">
        <v>8250</v>
      </c>
    </row>
    <row r="600" spans="5:17">
      <c r="E600" s="4">
        <v>46</v>
      </c>
      <c r="F600" s="4">
        <v>144773</v>
      </c>
      <c r="G600" s="5">
        <v>2.07934E-2</v>
      </c>
      <c r="H600" s="4">
        <v>6270</v>
      </c>
      <c r="I600" s="4">
        <v>9190</v>
      </c>
      <c r="J600" s="4">
        <v>2920</v>
      </c>
      <c r="K600" s="5">
        <v>8152.97</v>
      </c>
      <c r="L600" s="5">
        <v>516.34</v>
      </c>
      <c r="M600" s="5">
        <v>1180330000</v>
      </c>
      <c r="N600" s="4">
        <v>93</v>
      </c>
      <c r="O600" s="4">
        <v>8050</v>
      </c>
      <c r="P600" s="4">
        <v>7710</v>
      </c>
      <c r="Q600" s="4">
        <v>8250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6270</v>
      </c>
      <c r="I601" s="4">
        <v>9190</v>
      </c>
      <c r="J601" s="4">
        <v>2920</v>
      </c>
      <c r="K601" s="5">
        <v>8167.52</v>
      </c>
      <c r="L601" s="5">
        <v>511.96899999999999</v>
      </c>
      <c r="M601" s="5">
        <v>1127740000</v>
      </c>
      <c r="N601" s="4">
        <v>89</v>
      </c>
      <c r="O601" s="4">
        <v>8050</v>
      </c>
      <c r="P601" s="4">
        <v>7380</v>
      </c>
      <c r="Q601" s="4">
        <v>8260</v>
      </c>
    </row>
    <row r="602" spans="5:17">
      <c r="E602" s="4">
        <v>48</v>
      </c>
      <c r="F602" s="4">
        <v>130322</v>
      </c>
      <c r="G602" s="5">
        <v>1.87178E-2</v>
      </c>
      <c r="H602" s="4">
        <v>6270</v>
      </c>
      <c r="I602" s="4">
        <v>9190</v>
      </c>
      <c r="J602" s="4">
        <v>2920</v>
      </c>
      <c r="K602" s="5">
        <v>8184.77</v>
      </c>
      <c r="L602" s="5">
        <v>506.863</v>
      </c>
      <c r="M602" s="5">
        <v>1066660000</v>
      </c>
      <c r="N602" s="4">
        <v>87</v>
      </c>
      <c r="O602" s="4">
        <v>8050</v>
      </c>
      <c r="P602" s="4">
        <v>8390</v>
      </c>
      <c r="Q602" s="4">
        <v>8270</v>
      </c>
    </row>
    <row r="603" spans="5:17">
      <c r="E603" s="4">
        <v>49</v>
      </c>
      <c r="F603" s="4">
        <v>123826</v>
      </c>
      <c r="G603" s="5">
        <v>1.77848E-2</v>
      </c>
      <c r="H603" s="4">
        <v>6270</v>
      </c>
      <c r="I603" s="4">
        <v>9190</v>
      </c>
      <c r="J603" s="4">
        <v>2920</v>
      </c>
      <c r="K603" s="5">
        <v>8200.26</v>
      </c>
      <c r="L603" s="5">
        <v>498.36099999999999</v>
      </c>
      <c r="M603" s="5">
        <v>1015410000</v>
      </c>
      <c r="N603" s="4">
        <v>85</v>
      </c>
      <c r="O603" s="4">
        <v>8050</v>
      </c>
      <c r="P603" s="4">
        <v>7410</v>
      </c>
      <c r="Q603" s="4">
        <v>8290</v>
      </c>
    </row>
    <row r="604" spans="5:17">
      <c r="E604" s="4">
        <v>50</v>
      </c>
      <c r="F604" s="4">
        <v>118095</v>
      </c>
      <c r="G604" s="5">
        <v>1.69617E-2</v>
      </c>
      <c r="H604" s="4">
        <v>6270</v>
      </c>
      <c r="I604" s="4">
        <v>9190</v>
      </c>
      <c r="J604" s="4">
        <v>2920</v>
      </c>
      <c r="K604" s="5">
        <v>8219.82</v>
      </c>
      <c r="L604" s="5">
        <v>487.65499999999997</v>
      </c>
      <c r="M604" s="5">
        <v>970720000</v>
      </c>
      <c r="N604" s="4">
        <v>81</v>
      </c>
      <c r="O604" s="4">
        <v>8050</v>
      </c>
      <c r="P604" s="4">
        <v>7680</v>
      </c>
      <c r="Q604" s="4">
        <v>8290</v>
      </c>
    </row>
    <row r="605" spans="5:17">
      <c r="E605" s="4">
        <v>51</v>
      </c>
      <c r="F605" s="4">
        <v>114796</v>
      </c>
      <c r="G605" s="5">
        <v>1.64879E-2</v>
      </c>
      <c r="H605" s="4">
        <v>6270</v>
      </c>
      <c r="I605" s="4">
        <v>9190</v>
      </c>
      <c r="J605" s="4">
        <v>2920</v>
      </c>
      <c r="K605" s="5">
        <v>8229.4699999999993</v>
      </c>
      <c r="L605" s="5">
        <v>481.85199999999998</v>
      </c>
      <c r="M605" s="5">
        <v>944711000</v>
      </c>
      <c r="N605" s="4">
        <v>77</v>
      </c>
      <c r="O605" s="4">
        <v>8050</v>
      </c>
      <c r="P605" s="4">
        <v>7680</v>
      </c>
      <c r="Q605" s="4">
        <v>8290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6270</v>
      </c>
      <c r="I606" s="4">
        <v>9190</v>
      </c>
      <c r="J606" s="4">
        <v>2920</v>
      </c>
      <c r="K606" s="5">
        <v>8235.0400000000009</v>
      </c>
      <c r="L606" s="5">
        <v>475.75900000000001</v>
      </c>
      <c r="M606" s="5">
        <v>917161000</v>
      </c>
      <c r="N606" s="4">
        <v>73</v>
      </c>
      <c r="O606" s="4">
        <v>8050</v>
      </c>
      <c r="P606" s="4">
        <v>8670</v>
      </c>
      <c r="Q606" s="4">
        <v>8290</v>
      </c>
    </row>
    <row r="607" spans="5:17">
      <c r="E607" s="4">
        <v>53</v>
      </c>
      <c r="F607" s="4">
        <v>105587</v>
      </c>
      <c r="G607" s="5">
        <v>1.51652E-2</v>
      </c>
      <c r="H607" s="4">
        <v>6270</v>
      </c>
      <c r="I607" s="4">
        <v>9190</v>
      </c>
      <c r="J607" s="4">
        <v>2920</v>
      </c>
      <c r="K607" s="5">
        <v>8243.92</v>
      </c>
      <c r="L607" s="5">
        <v>468.93400000000003</v>
      </c>
      <c r="M607" s="5">
        <v>870451000</v>
      </c>
      <c r="N607" s="4">
        <v>73</v>
      </c>
      <c r="O607" s="4">
        <v>8050</v>
      </c>
      <c r="P607" s="4">
        <v>7920</v>
      </c>
      <c r="Q607" s="4">
        <v>8300</v>
      </c>
    </row>
    <row r="608" spans="5:17">
      <c r="E608" s="4">
        <v>54</v>
      </c>
      <c r="F608" s="4">
        <v>99403</v>
      </c>
      <c r="G608" s="5">
        <v>1.4277E-2</v>
      </c>
      <c r="H608" s="4">
        <v>6270</v>
      </c>
      <c r="I608" s="4">
        <v>9190</v>
      </c>
      <c r="J608" s="4">
        <v>2920</v>
      </c>
      <c r="K608" s="5">
        <v>8255.0400000000009</v>
      </c>
      <c r="L608" s="5">
        <v>454.35700000000003</v>
      </c>
      <c r="M608" s="5">
        <v>820575000</v>
      </c>
      <c r="N608" s="4">
        <v>67</v>
      </c>
      <c r="O608" s="4">
        <v>8050</v>
      </c>
      <c r="P608" s="4">
        <v>7050</v>
      </c>
      <c r="Q608" s="4">
        <v>8300</v>
      </c>
    </row>
    <row r="609" spans="5:17">
      <c r="E609" s="4">
        <v>55</v>
      </c>
      <c r="F609" s="4">
        <v>92018</v>
      </c>
      <c r="G609" s="5">
        <v>1.32163E-2</v>
      </c>
      <c r="H609" s="4">
        <v>6270</v>
      </c>
      <c r="I609" s="4">
        <v>9190</v>
      </c>
      <c r="J609" s="4">
        <v>2920</v>
      </c>
      <c r="K609" s="5">
        <v>8265.9</v>
      </c>
      <c r="L609" s="5">
        <v>442.36</v>
      </c>
      <c r="M609" s="5">
        <v>760612000</v>
      </c>
      <c r="N609" s="4">
        <v>66</v>
      </c>
      <c r="O609" s="4">
        <v>8050</v>
      </c>
      <c r="P609" s="4">
        <v>8030</v>
      </c>
      <c r="Q609" s="4">
        <v>8300</v>
      </c>
    </row>
    <row r="610" spans="5:17">
      <c r="E610" s="4">
        <v>56</v>
      </c>
      <c r="F610" s="4">
        <v>84737</v>
      </c>
      <c r="G610" s="5">
        <v>1.21706E-2</v>
      </c>
      <c r="H610" s="4">
        <v>6270</v>
      </c>
      <c r="I610" s="4">
        <v>9190</v>
      </c>
      <c r="J610" s="4">
        <v>2920</v>
      </c>
      <c r="K610" s="5">
        <v>8274.41</v>
      </c>
      <c r="L610" s="5">
        <v>434.72</v>
      </c>
      <c r="M610" s="5">
        <v>701149000</v>
      </c>
      <c r="N610" s="4">
        <v>64</v>
      </c>
      <c r="O610" s="4">
        <v>8300</v>
      </c>
      <c r="P610" s="4">
        <v>7950</v>
      </c>
      <c r="Q610" s="4">
        <v>8300</v>
      </c>
    </row>
    <row r="611" spans="5:17">
      <c r="E611" s="4">
        <v>57</v>
      </c>
      <c r="F611" s="4">
        <v>77854</v>
      </c>
      <c r="G611" s="5">
        <v>1.1181999999999999E-2</v>
      </c>
      <c r="H611" s="4">
        <v>6270</v>
      </c>
      <c r="I611" s="4">
        <v>9190</v>
      </c>
      <c r="J611" s="4">
        <v>2920</v>
      </c>
      <c r="K611" s="5">
        <v>8286.09</v>
      </c>
      <c r="L611" s="5">
        <v>426.12200000000001</v>
      </c>
      <c r="M611" s="5">
        <v>645105000</v>
      </c>
      <c r="N611" s="4">
        <v>59</v>
      </c>
      <c r="O611" s="4">
        <v>8300</v>
      </c>
      <c r="P611" s="4">
        <v>7500</v>
      </c>
      <c r="Q611" s="4">
        <v>8330</v>
      </c>
    </row>
    <row r="612" spans="5:17">
      <c r="E612" s="4">
        <v>58</v>
      </c>
      <c r="F612" s="4">
        <v>71855</v>
      </c>
      <c r="G612" s="5">
        <v>1.03204E-2</v>
      </c>
      <c r="H612" s="4">
        <v>6270</v>
      </c>
      <c r="I612" s="4">
        <v>9190</v>
      </c>
      <c r="J612" s="4">
        <v>2920</v>
      </c>
      <c r="K612" s="5">
        <v>8293.85</v>
      </c>
      <c r="L612" s="5">
        <v>412.99700000000001</v>
      </c>
      <c r="M612" s="5">
        <v>595955000</v>
      </c>
      <c r="N612" s="4">
        <v>58</v>
      </c>
      <c r="O612" s="4">
        <v>8300</v>
      </c>
      <c r="P612" s="4">
        <v>8280</v>
      </c>
      <c r="Q612" s="4">
        <v>8330</v>
      </c>
    </row>
    <row r="613" spans="5:17">
      <c r="E613" s="4">
        <v>59</v>
      </c>
      <c r="F613" s="4">
        <v>64621</v>
      </c>
      <c r="G613" s="5">
        <v>9.2813600000000007E-3</v>
      </c>
      <c r="H613" s="4">
        <v>6270</v>
      </c>
      <c r="I613" s="4">
        <v>9190</v>
      </c>
      <c r="J613" s="4">
        <v>2920</v>
      </c>
      <c r="K613" s="5">
        <v>8309.4500000000007</v>
      </c>
      <c r="L613" s="5">
        <v>401.178</v>
      </c>
      <c r="M613" s="5">
        <v>536965000</v>
      </c>
      <c r="N613" s="4">
        <v>55</v>
      </c>
      <c r="O613" s="4">
        <v>8300</v>
      </c>
      <c r="P613" s="4">
        <v>8110</v>
      </c>
      <c r="Q613" s="4">
        <v>8330</v>
      </c>
    </row>
    <row r="614" spans="5:17">
      <c r="E614" s="4">
        <v>60</v>
      </c>
      <c r="F614" s="4">
        <v>57162</v>
      </c>
      <c r="G614" s="5">
        <v>8.21004E-3</v>
      </c>
      <c r="H614" s="4">
        <v>6680</v>
      </c>
      <c r="I614" s="4">
        <v>9190</v>
      </c>
      <c r="J614" s="4">
        <v>2510</v>
      </c>
      <c r="K614" s="5">
        <v>8328.86</v>
      </c>
      <c r="L614" s="5">
        <v>383.47300000000001</v>
      </c>
      <c r="M614" s="5">
        <v>476094000</v>
      </c>
      <c r="N614" s="4">
        <v>50</v>
      </c>
      <c r="O614" s="4">
        <v>8300</v>
      </c>
      <c r="P614" s="4">
        <v>7940</v>
      </c>
      <c r="Q614" s="4">
        <v>8330</v>
      </c>
    </row>
    <row r="615" spans="5:17">
      <c r="E615" s="4">
        <v>61</v>
      </c>
      <c r="F615" s="4">
        <v>49337</v>
      </c>
      <c r="G615" s="5">
        <v>7.0861500000000003E-3</v>
      </c>
      <c r="H615" s="4">
        <v>7060</v>
      </c>
      <c r="I615" s="4">
        <v>9190</v>
      </c>
      <c r="J615" s="4">
        <v>2130</v>
      </c>
      <c r="K615" s="5">
        <v>8344.5499999999993</v>
      </c>
      <c r="L615" s="5">
        <v>363.49299999999999</v>
      </c>
      <c r="M615" s="5">
        <v>411695000</v>
      </c>
      <c r="N615" s="4">
        <v>44</v>
      </c>
      <c r="O615" s="4">
        <v>8380</v>
      </c>
      <c r="P615" s="4">
        <v>8780</v>
      </c>
      <c r="Q615" s="4">
        <v>8340</v>
      </c>
    </row>
    <row r="616" spans="5:17">
      <c r="E616" s="4">
        <v>62</v>
      </c>
      <c r="F616" s="4">
        <v>42776</v>
      </c>
      <c r="G616" s="5">
        <v>6.1438100000000004E-3</v>
      </c>
      <c r="H616" s="4">
        <v>7160</v>
      </c>
      <c r="I616" s="4">
        <v>9190</v>
      </c>
      <c r="J616" s="4">
        <v>2030</v>
      </c>
      <c r="K616" s="5">
        <v>8365.57</v>
      </c>
      <c r="L616" s="5">
        <v>356.44200000000001</v>
      </c>
      <c r="M616" s="5">
        <v>357846000</v>
      </c>
      <c r="N616" s="4">
        <v>42</v>
      </c>
      <c r="O616" s="4">
        <v>8330</v>
      </c>
      <c r="P616" s="4">
        <v>8450</v>
      </c>
      <c r="Q616" s="4">
        <v>8340</v>
      </c>
    </row>
    <row r="617" spans="5:17">
      <c r="E617" s="4">
        <v>63</v>
      </c>
      <c r="F617" s="4">
        <v>35511</v>
      </c>
      <c r="G617" s="5">
        <v>5.10036E-3</v>
      </c>
      <c r="H617" s="4">
        <v>7360</v>
      </c>
      <c r="I617" s="4">
        <v>9190</v>
      </c>
      <c r="J617" s="4">
        <v>1830</v>
      </c>
      <c r="K617" s="5">
        <v>8378.56</v>
      </c>
      <c r="L617" s="5">
        <v>349.06299999999999</v>
      </c>
      <c r="M617" s="5">
        <v>297531000</v>
      </c>
      <c r="N617" s="4">
        <v>39</v>
      </c>
      <c r="O617" s="4">
        <v>8330</v>
      </c>
      <c r="P617" s="4">
        <v>7630</v>
      </c>
      <c r="Q617" s="4">
        <v>8380</v>
      </c>
    </row>
    <row r="618" spans="5:17">
      <c r="E618" s="4">
        <v>64</v>
      </c>
      <c r="F618" s="4">
        <v>29543</v>
      </c>
      <c r="G618" s="5">
        <v>4.24319E-3</v>
      </c>
      <c r="H618" s="4">
        <v>7360</v>
      </c>
      <c r="I618" s="4">
        <v>9190</v>
      </c>
      <c r="J618" s="4">
        <v>1830</v>
      </c>
      <c r="K618" s="5">
        <v>8397.02</v>
      </c>
      <c r="L618" s="5">
        <v>339.536</v>
      </c>
      <c r="M618" s="5">
        <v>248073000</v>
      </c>
      <c r="N618" s="4">
        <v>39</v>
      </c>
      <c r="O618" s="4">
        <v>8330</v>
      </c>
      <c r="P618" s="4">
        <v>9010</v>
      </c>
      <c r="Q618" s="4">
        <v>8380</v>
      </c>
    </row>
    <row r="619" spans="5:17">
      <c r="E619" s="4">
        <v>65</v>
      </c>
      <c r="F619" s="4">
        <v>23703</v>
      </c>
      <c r="G619" s="5">
        <v>3.4044000000000001E-3</v>
      </c>
      <c r="H619" s="4">
        <v>7480</v>
      </c>
      <c r="I619" s="4">
        <v>9190</v>
      </c>
      <c r="J619" s="4">
        <v>1710</v>
      </c>
      <c r="K619" s="5">
        <v>8418.4</v>
      </c>
      <c r="L619" s="5">
        <v>330.84399999999999</v>
      </c>
      <c r="M619" s="5">
        <v>199541000</v>
      </c>
      <c r="N619" s="4">
        <v>37</v>
      </c>
      <c r="O619" s="4">
        <v>8330</v>
      </c>
      <c r="P619" s="4">
        <v>7630</v>
      </c>
      <c r="Q619" s="4">
        <v>8380</v>
      </c>
    </row>
    <row r="620" spans="5:17">
      <c r="E620" s="4">
        <v>66</v>
      </c>
      <c r="F620" s="4">
        <v>18772</v>
      </c>
      <c r="G620" s="5">
        <v>2.6961799999999998E-3</v>
      </c>
      <c r="H620" s="4">
        <v>7480</v>
      </c>
      <c r="I620" s="4">
        <v>9190</v>
      </c>
      <c r="J620" s="4">
        <v>1710</v>
      </c>
      <c r="K620" s="5">
        <v>8442.26</v>
      </c>
      <c r="L620" s="5">
        <v>328.03199999999998</v>
      </c>
      <c r="M620" s="5">
        <v>158478000</v>
      </c>
      <c r="N620" s="4">
        <v>34</v>
      </c>
      <c r="O620" s="4">
        <v>9190</v>
      </c>
      <c r="P620" s="4">
        <v>7690</v>
      </c>
      <c r="Q620" s="4">
        <v>8400</v>
      </c>
    </row>
    <row r="621" spans="5:17">
      <c r="E621" s="4">
        <v>67</v>
      </c>
      <c r="F621" s="4">
        <v>15198</v>
      </c>
      <c r="G621" s="5">
        <v>2.1828500000000001E-3</v>
      </c>
      <c r="H621" s="4">
        <v>7790</v>
      </c>
      <c r="I621" s="4">
        <v>9190</v>
      </c>
      <c r="J621" s="4">
        <v>1400</v>
      </c>
      <c r="K621" s="5">
        <v>8455.91</v>
      </c>
      <c r="L621" s="5">
        <v>324.56299999999999</v>
      </c>
      <c r="M621" s="5">
        <v>128513000</v>
      </c>
      <c r="N621" s="4">
        <v>29</v>
      </c>
      <c r="O621" s="4">
        <v>8590</v>
      </c>
      <c r="P621" s="4">
        <v>8250</v>
      </c>
      <c r="Q621" s="4">
        <v>8420</v>
      </c>
    </row>
    <row r="622" spans="5:17">
      <c r="E622" s="4">
        <v>68</v>
      </c>
      <c r="F622" s="4">
        <v>11537</v>
      </c>
      <c r="G622" s="5">
        <v>1.6570300000000001E-3</v>
      </c>
      <c r="H622" s="4">
        <v>7880</v>
      </c>
      <c r="I622" s="4">
        <v>9190</v>
      </c>
      <c r="J622" s="4">
        <v>1310</v>
      </c>
      <c r="K622" s="5">
        <v>8489.16</v>
      </c>
      <c r="L622" s="5">
        <v>329.73200000000003</v>
      </c>
      <c r="M622" s="5">
        <v>97939400</v>
      </c>
      <c r="N622" s="4">
        <v>26</v>
      </c>
      <c r="O622" s="4">
        <v>8590</v>
      </c>
      <c r="P622" s="4">
        <v>8460</v>
      </c>
      <c r="Q622" s="4">
        <v>8520</v>
      </c>
    </row>
    <row r="623" spans="5:17">
      <c r="E623" s="4">
        <v>69</v>
      </c>
      <c r="F623" s="4">
        <v>8721</v>
      </c>
      <c r="G623" s="5">
        <v>1.2525800000000001E-3</v>
      </c>
      <c r="H623" s="4">
        <v>7880</v>
      </c>
      <c r="I623" s="4">
        <v>9190</v>
      </c>
      <c r="J623" s="4">
        <v>1310</v>
      </c>
      <c r="K623" s="5">
        <v>8530.17</v>
      </c>
      <c r="L623" s="5">
        <v>322.61099999999999</v>
      </c>
      <c r="M623" s="5">
        <v>74391600</v>
      </c>
      <c r="N623" s="4">
        <v>23</v>
      </c>
      <c r="O623" s="4">
        <v>8590</v>
      </c>
      <c r="P623" s="4">
        <v>8490</v>
      </c>
      <c r="Q623" s="4">
        <v>8590</v>
      </c>
    </row>
    <row r="624" spans="5:17">
      <c r="E624" s="4">
        <v>70</v>
      </c>
      <c r="F624" s="4">
        <v>6603</v>
      </c>
      <c r="G624" s="5">
        <v>9.4837299999999997E-4</v>
      </c>
      <c r="H624" s="4">
        <v>7980</v>
      </c>
      <c r="I624" s="4">
        <v>9190</v>
      </c>
      <c r="J624" s="4">
        <v>1210</v>
      </c>
      <c r="K624" s="5">
        <v>8567.24</v>
      </c>
      <c r="L624" s="5">
        <v>298.42599999999999</v>
      </c>
      <c r="M624" s="5">
        <v>56569500</v>
      </c>
      <c r="N624" s="4">
        <v>20</v>
      </c>
      <c r="O624" s="4">
        <v>8590</v>
      </c>
      <c r="P624" s="4">
        <v>8040</v>
      </c>
      <c r="Q624" s="4">
        <v>8590</v>
      </c>
    </row>
    <row r="625" spans="2:17">
      <c r="E625" s="4">
        <v>71</v>
      </c>
      <c r="F625" s="4">
        <v>4790</v>
      </c>
      <c r="G625" s="5">
        <v>6.8797599999999997E-4</v>
      </c>
      <c r="H625" s="4">
        <v>7980</v>
      </c>
      <c r="I625" s="4">
        <v>9190</v>
      </c>
      <c r="J625" s="4">
        <v>1210</v>
      </c>
      <c r="K625" s="5">
        <v>8592.9599999999991</v>
      </c>
      <c r="L625" s="5">
        <v>262.90100000000001</v>
      </c>
      <c r="M625" s="5">
        <v>41160300</v>
      </c>
      <c r="N625" s="4">
        <v>20</v>
      </c>
      <c r="O625" s="4">
        <v>8590</v>
      </c>
      <c r="P625" s="4">
        <v>8040</v>
      </c>
      <c r="Q625" s="4">
        <v>8590</v>
      </c>
    </row>
    <row r="626" spans="2:17">
      <c r="E626" s="4">
        <v>72</v>
      </c>
      <c r="F626" s="4">
        <v>3532</v>
      </c>
      <c r="G626" s="5">
        <v>5.0729300000000002E-4</v>
      </c>
      <c r="H626" s="4">
        <v>8090</v>
      </c>
      <c r="I626" s="4">
        <v>9190</v>
      </c>
      <c r="J626" s="4">
        <v>1100</v>
      </c>
      <c r="K626" s="5">
        <v>8593.1299999999992</v>
      </c>
      <c r="L626" s="5">
        <v>250.46899999999999</v>
      </c>
      <c r="M626" s="5">
        <v>30351000</v>
      </c>
      <c r="N626" s="4">
        <v>17</v>
      </c>
      <c r="O626" s="4">
        <v>8590</v>
      </c>
      <c r="P626" s="4">
        <v>8340</v>
      </c>
      <c r="Q626" s="4">
        <v>8590</v>
      </c>
    </row>
    <row r="627" spans="2:17">
      <c r="E627" s="4">
        <v>73</v>
      </c>
      <c r="F627" s="4">
        <v>2381</v>
      </c>
      <c r="G627" s="5">
        <v>3.4197699999999998E-4</v>
      </c>
      <c r="H627" s="4">
        <v>8210</v>
      </c>
      <c r="I627" s="4">
        <v>9190</v>
      </c>
      <c r="J627" s="4">
        <v>980</v>
      </c>
      <c r="K627" s="5">
        <v>8635.16</v>
      </c>
      <c r="L627" s="5">
        <v>263.93900000000002</v>
      </c>
      <c r="M627" s="5">
        <v>20560300</v>
      </c>
      <c r="N627" s="4">
        <v>11</v>
      </c>
      <c r="O627" s="4">
        <v>8590</v>
      </c>
      <c r="P627" s="4">
        <v>8540</v>
      </c>
      <c r="Q627" s="4">
        <v>8590</v>
      </c>
    </row>
    <row r="628" spans="2:17">
      <c r="E628" s="4">
        <v>74</v>
      </c>
      <c r="F628" s="4">
        <v>1653</v>
      </c>
      <c r="G628" s="5">
        <v>2.3741600000000001E-4</v>
      </c>
      <c r="H628" s="4">
        <v>8290</v>
      </c>
      <c r="I628" s="4">
        <v>9190</v>
      </c>
      <c r="J628" s="4">
        <v>900</v>
      </c>
      <c r="K628" s="5">
        <v>8654.3700000000008</v>
      </c>
      <c r="L628" s="5">
        <v>257.99900000000002</v>
      </c>
      <c r="M628" s="5">
        <v>14305700</v>
      </c>
      <c r="N628" s="4">
        <v>9</v>
      </c>
      <c r="O628" s="4">
        <v>8590</v>
      </c>
      <c r="P628" s="4">
        <v>8680</v>
      </c>
      <c r="Q628" s="4">
        <v>8590</v>
      </c>
    </row>
    <row r="629" spans="2:17">
      <c r="E629" s="4">
        <v>75</v>
      </c>
      <c r="F629" s="4">
        <v>1066</v>
      </c>
      <c r="G629" s="5">
        <v>1.5310700000000001E-4</v>
      </c>
      <c r="H629" s="4">
        <v>8290</v>
      </c>
      <c r="I629" s="4">
        <v>9190</v>
      </c>
      <c r="J629" s="4">
        <v>900</v>
      </c>
      <c r="K629" s="5">
        <v>8694.73</v>
      </c>
      <c r="L629" s="5">
        <v>274.673</v>
      </c>
      <c r="M629" s="5">
        <v>9268580</v>
      </c>
      <c r="N629" s="4">
        <v>6</v>
      </c>
      <c r="O629" s="4">
        <v>8590</v>
      </c>
      <c r="P629" s="4">
        <v>8380</v>
      </c>
      <c r="Q629" s="4">
        <v>8590</v>
      </c>
    </row>
    <row r="630" spans="2:17">
      <c r="E630" s="4">
        <v>76</v>
      </c>
      <c r="F630" s="4">
        <v>540</v>
      </c>
      <c r="G630" s="5">
        <v>7.75589E-5</v>
      </c>
      <c r="H630" s="4">
        <v>8290</v>
      </c>
      <c r="I630" s="4">
        <v>9190</v>
      </c>
      <c r="J630" s="4">
        <v>900</v>
      </c>
      <c r="K630" s="5">
        <v>8712.67</v>
      </c>
      <c r="L630" s="5">
        <v>295.488</v>
      </c>
      <c r="M630" s="5">
        <v>4704840</v>
      </c>
      <c r="N630" s="4">
        <v>4</v>
      </c>
      <c r="O630" s="4">
        <v>8590</v>
      </c>
      <c r="P630" s="4">
        <v>8290</v>
      </c>
      <c r="Q630" s="4">
        <v>8590</v>
      </c>
    </row>
    <row r="631" spans="2:17">
      <c r="E631" s="4">
        <v>77</v>
      </c>
      <c r="F631" s="4">
        <v>236</v>
      </c>
      <c r="G631" s="5">
        <v>3.3896100000000002E-5</v>
      </c>
      <c r="H631" s="4">
        <v>8290</v>
      </c>
      <c r="I631" s="4">
        <v>9190</v>
      </c>
      <c r="J631" s="4">
        <v>900</v>
      </c>
      <c r="K631" s="5">
        <v>8752.9699999999993</v>
      </c>
      <c r="L631" s="5">
        <v>319.69200000000001</v>
      </c>
      <c r="M631" s="5">
        <v>2065700</v>
      </c>
      <c r="N631" s="4">
        <v>4</v>
      </c>
      <c r="O631" s="4">
        <v>8590</v>
      </c>
      <c r="P631" s="4">
        <v>8650</v>
      </c>
      <c r="Q631" s="4">
        <v>8590</v>
      </c>
    </row>
    <row r="632" spans="2:17">
      <c r="E632" s="4">
        <v>78</v>
      </c>
      <c r="F632" s="4">
        <v>59</v>
      </c>
      <c r="G632" s="5">
        <v>8.4740200000000002E-6</v>
      </c>
      <c r="H632" s="4">
        <v>8590</v>
      </c>
      <c r="I632" s="4">
        <v>9190</v>
      </c>
      <c r="J632" s="4">
        <v>600</v>
      </c>
      <c r="K632" s="5">
        <v>8803.56</v>
      </c>
      <c r="L632" s="5">
        <v>287.27699999999999</v>
      </c>
      <c r="M632" s="5">
        <v>519410</v>
      </c>
      <c r="N632" s="4">
        <v>2</v>
      </c>
      <c r="O632" s="4">
        <v>8590</v>
      </c>
      <c r="P632" s="4">
        <v>9190</v>
      </c>
      <c r="Q632" s="4">
        <v>8590</v>
      </c>
    </row>
    <row r="633" spans="2:17">
      <c r="E633" s="4">
        <v>79</v>
      </c>
      <c r="F633" s="4">
        <v>15</v>
      </c>
      <c r="G633" s="5">
        <v>2.1544099999999999E-6</v>
      </c>
      <c r="H633" s="4">
        <v>8590</v>
      </c>
      <c r="I633" s="4">
        <v>8590</v>
      </c>
      <c r="J633" s="4">
        <v>0</v>
      </c>
      <c r="K633" s="5">
        <v>8590</v>
      </c>
      <c r="L633" s="5">
        <v>0</v>
      </c>
      <c r="M633" s="5">
        <v>128850</v>
      </c>
      <c r="N633" s="4">
        <v>1</v>
      </c>
      <c r="O633" s="4">
        <v>8590</v>
      </c>
      <c r="P633" s="4">
        <v>8590</v>
      </c>
      <c r="Q633" s="4">
        <v>8590</v>
      </c>
    </row>
    <row r="634" spans="2:17">
      <c r="B634" t="s">
        <v>41</v>
      </c>
      <c r="E634" s="4">
        <v>1</v>
      </c>
      <c r="F634" s="4">
        <v>4965254</v>
      </c>
      <c r="G634" s="5">
        <v>0.71314699999999998</v>
      </c>
      <c r="H634" s="4">
        <v>0</v>
      </c>
      <c r="I634" s="4">
        <v>9350</v>
      </c>
      <c r="J634" s="4">
        <v>9350</v>
      </c>
      <c r="K634" s="5">
        <v>4218.91</v>
      </c>
      <c r="L634" s="5">
        <v>2542.29</v>
      </c>
      <c r="M634" s="5">
        <v>20948000000</v>
      </c>
      <c r="N634" s="4">
        <v>152</v>
      </c>
      <c r="O634" s="4">
        <v>2970</v>
      </c>
      <c r="P634" s="4">
        <v>6950</v>
      </c>
      <c r="Q634" s="4">
        <v>4620</v>
      </c>
    </row>
    <row r="635" spans="2:17">
      <c r="E635" s="4">
        <v>2</v>
      </c>
      <c r="F635" s="4">
        <v>1506506</v>
      </c>
      <c r="G635" s="5">
        <v>0.21637600000000001</v>
      </c>
      <c r="H635" s="4">
        <v>0</v>
      </c>
      <c r="I635" s="4">
        <v>9350</v>
      </c>
      <c r="J635" s="4">
        <v>9350</v>
      </c>
      <c r="K635" s="5">
        <v>6134.75</v>
      </c>
      <c r="L635" s="5">
        <v>2060.2399999999998</v>
      </c>
      <c r="M635" s="5">
        <v>9242040000</v>
      </c>
      <c r="N635" s="4">
        <v>139</v>
      </c>
      <c r="O635" s="4">
        <v>2970</v>
      </c>
      <c r="P635" s="4">
        <v>6910</v>
      </c>
      <c r="Q635" s="4">
        <v>6620</v>
      </c>
    </row>
    <row r="636" spans="2:17">
      <c r="E636" s="4">
        <v>3</v>
      </c>
      <c r="F636" s="4">
        <v>1093829</v>
      </c>
      <c r="G636" s="5">
        <v>0.15710399999999999</v>
      </c>
      <c r="H636" s="4">
        <v>0</v>
      </c>
      <c r="I636" s="4">
        <v>9350</v>
      </c>
      <c r="J636" s="4">
        <v>9350</v>
      </c>
      <c r="K636" s="5">
        <v>6528.01</v>
      </c>
      <c r="L636" s="5">
        <v>1858.05</v>
      </c>
      <c r="M636" s="5">
        <v>7140530000</v>
      </c>
      <c r="N636" s="4">
        <v>157</v>
      </c>
      <c r="O636" s="4">
        <v>7760</v>
      </c>
      <c r="P636" s="4">
        <v>7640</v>
      </c>
      <c r="Q636" s="4">
        <v>6930</v>
      </c>
    </row>
    <row r="637" spans="2:17">
      <c r="E637" s="4">
        <v>4</v>
      </c>
      <c r="F637" s="4">
        <v>864477</v>
      </c>
      <c r="G637" s="5">
        <v>0.124163</v>
      </c>
      <c r="H637" s="4">
        <v>0</v>
      </c>
      <c r="I637" s="4">
        <v>9510</v>
      </c>
      <c r="J637" s="4">
        <v>9510</v>
      </c>
      <c r="K637" s="5">
        <v>6613.13</v>
      </c>
      <c r="L637" s="5">
        <v>1822.75</v>
      </c>
      <c r="M637" s="5">
        <v>5716900000</v>
      </c>
      <c r="N637" s="4">
        <v>163</v>
      </c>
      <c r="O637" s="4">
        <v>2970</v>
      </c>
      <c r="P637" s="4">
        <v>5430</v>
      </c>
      <c r="Q637" s="4">
        <v>7020</v>
      </c>
    </row>
    <row r="638" spans="2:17">
      <c r="E638" s="4">
        <v>5</v>
      </c>
      <c r="F638" s="4">
        <v>753090</v>
      </c>
      <c r="G638" s="5">
        <v>0.108164</v>
      </c>
      <c r="H638" s="4">
        <v>0</v>
      </c>
      <c r="I638" s="4">
        <v>9510</v>
      </c>
      <c r="J638" s="4">
        <v>9510</v>
      </c>
      <c r="K638" s="5">
        <v>6802.07</v>
      </c>
      <c r="L638" s="5">
        <v>1781.32</v>
      </c>
      <c r="M638" s="5">
        <v>5122570000</v>
      </c>
      <c r="N638" s="4">
        <v>169</v>
      </c>
      <c r="O638" s="4">
        <v>2970</v>
      </c>
      <c r="P638" s="4">
        <v>7690</v>
      </c>
      <c r="Q638" s="4">
        <v>7260</v>
      </c>
    </row>
    <row r="639" spans="2:17">
      <c r="E639" s="4">
        <v>6</v>
      </c>
      <c r="F639" s="4">
        <v>625044</v>
      </c>
      <c r="G639" s="5">
        <v>8.9773500000000006E-2</v>
      </c>
      <c r="H639" s="4">
        <v>0</v>
      </c>
      <c r="I639" s="4">
        <v>9510</v>
      </c>
      <c r="J639" s="4">
        <v>9510</v>
      </c>
      <c r="K639" s="5">
        <v>6906.38</v>
      </c>
      <c r="L639" s="5">
        <v>1816.77</v>
      </c>
      <c r="M639" s="5">
        <v>4316790000</v>
      </c>
      <c r="N639" s="4">
        <v>170</v>
      </c>
      <c r="O639" s="4">
        <v>2970</v>
      </c>
      <c r="P639" s="4">
        <v>4450</v>
      </c>
      <c r="Q639" s="4">
        <v>7410</v>
      </c>
    </row>
    <row r="640" spans="2:17">
      <c r="E640" s="4">
        <v>7</v>
      </c>
      <c r="F640" s="4">
        <v>566549</v>
      </c>
      <c r="G640" s="5">
        <v>8.1372E-2</v>
      </c>
      <c r="H640" s="4">
        <v>0</v>
      </c>
      <c r="I640" s="4">
        <v>9510</v>
      </c>
      <c r="J640" s="4">
        <v>9510</v>
      </c>
      <c r="K640" s="5">
        <v>6960.9</v>
      </c>
      <c r="L640" s="5">
        <v>1761.09</v>
      </c>
      <c r="M640" s="5">
        <v>3943690000</v>
      </c>
      <c r="N640" s="4">
        <v>167</v>
      </c>
      <c r="O640" s="4">
        <v>2970</v>
      </c>
      <c r="P640" s="4">
        <v>5610</v>
      </c>
      <c r="Q640" s="4">
        <v>7352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9510</v>
      </c>
      <c r="J641" s="4">
        <v>9510</v>
      </c>
      <c r="K641" s="5">
        <v>7031.39</v>
      </c>
      <c r="L641" s="5">
        <v>1675.65</v>
      </c>
      <c r="M641" s="5">
        <v>3600600000</v>
      </c>
      <c r="N641" s="4">
        <v>168</v>
      </c>
      <c r="O641" s="4">
        <v>2970</v>
      </c>
      <c r="P641" s="4">
        <v>6520</v>
      </c>
      <c r="Q641" s="4">
        <v>7352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9510</v>
      </c>
      <c r="J642" s="4">
        <v>9510</v>
      </c>
      <c r="K642" s="5">
        <v>7138.31</v>
      </c>
      <c r="L642" s="5">
        <v>1570.47</v>
      </c>
      <c r="M642" s="5">
        <v>3455660000</v>
      </c>
      <c r="N642" s="4">
        <v>169</v>
      </c>
      <c r="O642" s="4">
        <v>2970</v>
      </c>
      <c r="P642" s="4">
        <v>5450</v>
      </c>
      <c r="Q642" s="4">
        <v>7360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9510</v>
      </c>
      <c r="J643" s="4">
        <v>9510</v>
      </c>
      <c r="K643" s="5">
        <v>7206.16</v>
      </c>
      <c r="L643" s="5">
        <v>1507.15</v>
      </c>
      <c r="M643" s="5">
        <v>3214950000</v>
      </c>
      <c r="N643" s="4">
        <v>171</v>
      </c>
      <c r="O643" s="4">
        <v>6940</v>
      </c>
      <c r="P643" s="4">
        <v>8680</v>
      </c>
      <c r="Q643" s="4">
        <v>7410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9510</v>
      </c>
      <c r="J644" s="4">
        <v>9510</v>
      </c>
      <c r="K644" s="5">
        <v>7220.68</v>
      </c>
      <c r="L644" s="5">
        <v>1443.04</v>
      </c>
      <c r="M644" s="5">
        <v>2948620000</v>
      </c>
      <c r="N644" s="4">
        <v>170</v>
      </c>
      <c r="O644" s="4">
        <v>6940</v>
      </c>
      <c r="P644" s="4">
        <v>6132</v>
      </c>
      <c r="Q644" s="4">
        <v>7410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9510</v>
      </c>
      <c r="J645" s="4">
        <v>9510</v>
      </c>
      <c r="K645" s="5">
        <v>7234.74</v>
      </c>
      <c r="L645" s="5">
        <v>1371.98</v>
      </c>
      <c r="M645" s="5">
        <v>2738600000</v>
      </c>
      <c r="N645" s="4">
        <v>165</v>
      </c>
      <c r="O645" s="4">
        <v>6940</v>
      </c>
      <c r="P645" s="4">
        <v>7600</v>
      </c>
      <c r="Q645" s="4">
        <v>7410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9510</v>
      </c>
      <c r="J646" s="4">
        <v>9510</v>
      </c>
      <c r="K646" s="5">
        <v>7237.41</v>
      </c>
      <c r="L646" s="5">
        <v>1309.8599999999999</v>
      </c>
      <c r="M646" s="5">
        <v>2630310000</v>
      </c>
      <c r="N646" s="4">
        <v>164</v>
      </c>
      <c r="O646" s="4">
        <v>6940</v>
      </c>
      <c r="P646" s="4">
        <v>5510</v>
      </c>
      <c r="Q646" s="4">
        <v>7380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9510</v>
      </c>
      <c r="J647" s="4">
        <v>9510</v>
      </c>
      <c r="K647" s="5">
        <v>7251.03</v>
      </c>
      <c r="L647" s="5">
        <v>1265.72</v>
      </c>
      <c r="M647" s="5">
        <v>2537970000</v>
      </c>
      <c r="N647" s="4">
        <v>161</v>
      </c>
      <c r="O647" s="4">
        <v>7830</v>
      </c>
      <c r="P647" s="4">
        <v>6140</v>
      </c>
      <c r="Q647" s="4">
        <v>7420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9510</v>
      </c>
      <c r="J648" s="4">
        <v>9510</v>
      </c>
      <c r="K648" s="5">
        <v>7253.44</v>
      </c>
      <c r="L648" s="5">
        <v>1200.29</v>
      </c>
      <c r="M648" s="5">
        <v>2433820000</v>
      </c>
      <c r="N648" s="4">
        <v>162</v>
      </c>
      <c r="O648" s="4">
        <v>7830</v>
      </c>
      <c r="P648" s="4">
        <v>8160</v>
      </c>
      <c r="Q648" s="4">
        <v>7420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9510</v>
      </c>
      <c r="J649" s="4">
        <v>9510</v>
      </c>
      <c r="K649" s="5">
        <v>7256.64</v>
      </c>
      <c r="L649" s="5">
        <v>1174.4100000000001</v>
      </c>
      <c r="M649" s="5">
        <v>2291020000</v>
      </c>
      <c r="N649" s="4">
        <v>163</v>
      </c>
      <c r="O649" s="4">
        <v>7830</v>
      </c>
      <c r="P649" s="4">
        <v>8500</v>
      </c>
      <c r="Q649" s="4">
        <v>7420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9510</v>
      </c>
      <c r="J650" s="4">
        <v>9510</v>
      </c>
      <c r="K650" s="5">
        <v>7255.58</v>
      </c>
      <c r="L650" s="5">
        <v>1161</v>
      </c>
      <c r="M650" s="5">
        <v>2199050000</v>
      </c>
      <c r="N650" s="4">
        <v>159</v>
      </c>
      <c r="O650" s="4">
        <v>7460</v>
      </c>
      <c r="P650" s="4">
        <v>9030</v>
      </c>
      <c r="Q650" s="4">
        <v>7430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9510</v>
      </c>
      <c r="J651" s="4">
        <v>9510</v>
      </c>
      <c r="K651" s="5">
        <v>7258.13</v>
      </c>
      <c r="L651" s="5">
        <v>1154.1600000000001</v>
      </c>
      <c r="M651" s="5">
        <v>2122840000</v>
      </c>
      <c r="N651" s="4">
        <v>162</v>
      </c>
      <c r="O651" s="4">
        <v>7460</v>
      </c>
      <c r="P651" s="4">
        <v>7950</v>
      </c>
      <c r="Q651" s="4">
        <v>7440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9510</v>
      </c>
      <c r="J652" s="4">
        <v>9510</v>
      </c>
      <c r="K652" s="5">
        <v>7268.04</v>
      </c>
      <c r="L652" s="5">
        <v>1134.72</v>
      </c>
      <c r="M652" s="5">
        <v>2052170000</v>
      </c>
      <c r="N652" s="4">
        <v>162</v>
      </c>
      <c r="O652" s="4">
        <v>7460</v>
      </c>
      <c r="P652" s="4">
        <v>8570</v>
      </c>
      <c r="Q652" s="4">
        <v>7440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9510</v>
      </c>
      <c r="J653" s="4">
        <v>9510</v>
      </c>
      <c r="K653" s="5">
        <v>7301.85</v>
      </c>
      <c r="L653" s="5">
        <v>1122.97</v>
      </c>
      <c r="M653" s="5">
        <v>2012970000</v>
      </c>
      <c r="N653" s="4">
        <v>161</v>
      </c>
      <c r="O653" s="4">
        <v>7460</v>
      </c>
      <c r="P653" s="4">
        <v>8760</v>
      </c>
      <c r="Q653" s="4">
        <v>7460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9510</v>
      </c>
      <c r="J654" s="4">
        <v>9510</v>
      </c>
      <c r="K654" s="5">
        <v>7320.01</v>
      </c>
      <c r="L654" s="5">
        <v>1088.49</v>
      </c>
      <c r="M654" s="5">
        <v>1946460000</v>
      </c>
      <c r="N654" s="4">
        <v>160</v>
      </c>
      <c r="O654" s="4">
        <v>6700</v>
      </c>
      <c r="P654" s="4">
        <v>7580</v>
      </c>
      <c r="Q654" s="4">
        <v>7460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9110</v>
      </c>
      <c r="J655" s="4">
        <v>9110</v>
      </c>
      <c r="K655" s="5">
        <v>7351.69</v>
      </c>
      <c r="L655" s="5">
        <v>1063.19</v>
      </c>
      <c r="M655" s="5">
        <v>1890520000</v>
      </c>
      <c r="N655" s="4">
        <v>158</v>
      </c>
      <c r="O655" s="4">
        <v>6700</v>
      </c>
      <c r="P655" s="4">
        <v>7580</v>
      </c>
      <c r="Q655" s="4">
        <v>7460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9110</v>
      </c>
      <c r="J656" s="4">
        <v>9110</v>
      </c>
      <c r="K656" s="5">
        <v>7386.15</v>
      </c>
      <c r="L656" s="5">
        <v>1040.73</v>
      </c>
      <c r="M656" s="5">
        <v>1851260000</v>
      </c>
      <c r="N656" s="4">
        <v>157</v>
      </c>
      <c r="O656" s="4">
        <v>6700</v>
      </c>
      <c r="P656" s="4">
        <v>6642</v>
      </c>
      <c r="Q656" s="4">
        <v>7510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9110</v>
      </c>
      <c r="J657" s="4">
        <v>9110</v>
      </c>
      <c r="K657" s="5">
        <v>7419.93</v>
      </c>
      <c r="L657" s="5">
        <v>1027.81</v>
      </c>
      <c r="M657" s="5">
        <v>1833100000</v>
      </c>
      <c r="N657" s="4">
        <v>150</v>
      </c>
      <c r="O657" s="4">
        <v>6700</v>
      </c>
      <c r="P657" s="4">
        <v>7412</v>
      </c>
      <c r="Q657" s="4">
        <v>7530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9110</v>
      </c>
      <c r="J658" s="4">
        <v>9110</v>
      </c>
      <c r="K658" s="5">
        <v>7450.49</v>
      </c>
      <c r="L658" s="5">
        <v>1005.91</v>
      </c>
      <c r="M658" s="5">
        <v>1815940000</v>
      </c>
      <c r="N658" s="4">
        <v>144</v>
      </c>
      <c r="O658" s="4">
        <v>6700</v>
      </c>
      <c r="P658" s="4">
        <v>6580</v>
      </c>
      <c r="Q658" s="4">
        <v>7560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9110</v>
      </c>
      <c r="J659" s="4">
        <v>9110</v>
      </c>
      <c r="K659" s="5">
        <v>7485.46</v>
      </c>
      <c r="L659" s="5">
        <v>966.56399999999996</v>
      </c>
      <c r="M659" s="5">
        <v>1800390000</v>
      </c>
      <c r="N659" s="4">
        <v>141</v>
      </c>
      <c r="O659" s="4">
        <v>6700</v>
      </c>
      <c r="P659" s="4">
        <v>6590</v>
      </c>
      <c r="Q659" s="4">
        <v>7590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9110</v>
      </c>
      <c r="J660" s="4">
        <v>9110</v>
      </c>
      <c r="K660" s="5">
        <v>7508.54</v>
      </c>
      <c r="L660" s="5">
        <v>950.50199999999995</v>
      </c>
      <c r="M660" s="5">
        <v>1769480000</v>
      </c>
      <c r="N660" s="4">
        <v>136</v>
      </c>
      <c r="O660" s="4">
        <v>7680</v>
      </c>
      <c r="P660" s="4">
        <v>4310</v>
      </c>
      <c r="Q660" s="4">
        <v>7600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9170</v>
      </c>
      <c r="J661" s="4">
        <v>9170</v>
      </c>
      <c r="K661" s="5">
        <v>7532.16</v>
      </c>
      <c r="L661" s="5">
        <v>939.36699999999996</v>
      </c>
      <c r="M661" s="5">
        <v>1754440000</v>
      </c>
      <c r="N661" s="4">
        <v>139</v>
      </c>
      <c r="O661" s="4">
        <v>8540</v>
      </c>
      <c r="P661" s="4">
        <v>4310</v>
      </c>
      <c r="Q661" s="4">
        <v>7630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9170</v>
      </c>
      <c r="J662" s="4">
        <v>9170</v>
      </c>
      <c r="K662" s="5">
        <v>7549.02</v>
      </c>
      <c r="L662" s="5">
        <v>933.26900000000001</v>
      </c>
      <c r="M662" s="5">
        <v>1718770000</v>
      </c>
      <c r="N662" s="4">
        <v>134</v>
      </c>
      <c r="O662" s="4">
        <v>8540</v>
      </c>
      <c r="P662" s="4">
        <v>6380</v>
      </c>
      <c r="Q662" s="4">
        <v>7640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9170</v>
      </c>
      <c r="J663" s="4">
        <v>9170</v>
      </c>
      <c r="K663" s="5">
        <v>7567.46</v>
      </c>
      <c r="L663" s="5">
        <v>924.26800000000003</v>
      </c>
      <c r="M663" s="5">
        <v>1676740000</v>
      </c>
      <c r="N663" s="4">
        <v>133</v>
      </c>
      <c r="O663" s="4">
        <v>7380</v>
      </c>
      <c r="P663" s="4">
        <v>8890</v>
      </c>
      <c r="Q663" s="4">
        <v>7660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3962</v>
      </c>
      <c r="I664" s="4">
        <v>9170</v>
      </c>
      <c r="J664" s="4">
        <v>5208</v>
      </c>
      <c r="K664" s="5">
        <v>7591.74</v>
      </c>
      <c r="L664" s="5">
        <v>925.14499999999998</v>
      </c>
      <c r="M664" s="5">
        <v>1640350000</v>
      </c>
      <c r="N664" s="4">
        <v>125</v>
      </c>
      <c r="O664" s="4">
        <v>7220</v>
      </c>
      <c r="P664" s="4">
        <v>8950</v>
      </c>
      <c r="Q664" s="4">
        <v>7680</v>
      </c>
    </row>
    <row r="665" spans="5:17">
      <c r="E665" s="4">
        <v>32</v>
      </c>
      <c r="F665" s="4">
        <v>212406</v>
      </c>
      <c r="G665" s="5">
        <v>3.05074E-2</v>
      </c>
      <c r="H665" s="4">
        <v>3962</v>
      </c>
      <c r="I665" s="4">
        <v>9170</v>
      </c>
      <c r="J665" s="4">
        <v>5208</v>
      </c>
      <c r="K665" s="5">
        <v>7611.69</v>
      </c>
      <c r="L665" s="5">
        <v>935.19399999999996</v>
      </c>
      <c r="M665" s="5">
        <v>1616770000</v>
      </c>
      <c r="N665" s="4">
        <v>125</v>
      </c>
      <c r="O665" s="4">
        <v>8540</v>
      </c>
      <c r="P665" s="4">
        <v>7730</v>
      </c>
      <c r="Q665" s="4">
        <v>7680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3962</v>
      </c>
      <c r="I666" s="4">
        <v>9170</v>
      </c>
      <c r="J666" s="4">
        <v>5208</v>
      </c>
      <c r="K666" s="5">
        <v>7638.37</v>
      </c>
      <c r="L666" s="5">
        <v>932.149</v>
      </c>
      <c r="M666" s="5">
        <v>1596730000</v>
      </c>
      <c r="N666" s="4">
        <v>122</v>
      </c>
      <c r="O666" s="4">
        <v>8540</v>
      </c>
      <c r="P666" s="4">
        <v>8070</v>
      </c>
      <c r="Q666" s="4">
        <v>7700</v>
      </c>
    </row>
    <row r="667" spans="5:17">
      <c r="E667" s="4">
        <v>34</v>
      </c>
      <c r="F667" s="4">
        <v>207640</v>
      </c>
      <c r="G667" s="5">
        <v>2.98228E-2</v>
      </c>
      <c r="H667" s="4">
        <v>3962</v>
      </c>
      <c r="I667" s="4">
        <v>9170</v>
      </c>
      <c r="J667" s="4">
        <v>5208</v>
      </c>
      <c r="K667" s="5">
        <v>7667.02</v>
      </c>
      <c r="L667" s="5">
        <v>933.005</v>
      </c>
      <c r="M667" s="5">
        <v>1591980000</v>
      </c>
      <c r="N667" s="4">
        <v>121</v>
      </c>
      <c r="O667" s="4">
        <v>8540</v>
      </c>
      <c r="P667" s="4">
        <v>8110</v>
      </c>
      <c r="Q667" s="4">
        <v>7760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3962</v>
      </c>
      <c r="I668" s="4">
        <v>9270</v>
      </c>
      <c r="J668" s="4">
        <v>5308</v>
      </c>
      <c r="K668" s="5">
        <v>7684.51</v>
      </c>
      <c r="L668" s="5">
        <v>933.20899999999995</v>
      </c>
      <c r="M668" s="5">
        <v>1584500000</v>
      </c>
      <c r="N668" s="4">
        <v>122</v>
      </c>
      <c r="O668" s="4">
        <v>8540</v>
      </c>
      <c r="P668" s="4">
        <v>8110</v>
      </c>
      <c r="Q668" s="4">
        <v>7800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3962</v>
      </c>
      <c r="I669" s="4">
        <v>9270</v>
      </c>
      <c r="J669" s="4">
        <v>5308</v>
      </c>
      <c r="K669" s="5">
        <v>7712.56</v>
      </c>
      <c r="L669" s="5">
        <v>933.43200000000002</v>
      </c>
      <c r="M669" s="5">
        <v>1569010000</v>
      </c>
      <c r="N669" s="4">
        <v>122</v>
      </c>
      <c r="O669" s="4">
        <v>8540</v>
      </c>
      <c r="P669" s="4">
        <v>8360</v>
      </c>
      <c r="Q669" s="4">
        <v>7800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3962</v>
      </c>
      <c r="I670" s="4">
        <v>9270</v>
      </c>
      <c r="J670" s="4">
        <v>5308</v>
      </c>
      <c r="K670" s="5">
        <v>7733.08</v>
      </c>
      <c r="L670" s="5">
        <v>936.97799999999995</v>
      </c>
      <c r="M670" s="5">
        <v>1549590000</v>
      </c>
      <c r="N670" s="4">
        <v>120</v>
      </c>
      <c r="O670" s="4">
        <v>8540</v>
      </c>
      <c r="P670" s="4">
        <v>7830</v>
      </c>
      <c r="Q670" s="4">
        <v>7820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3962</v>
      </c>
      <c r="I671" s="4">
        <v>9270</v>
      </c>
      <c r="J671" s="4">
        <v>5308</v>
      </c>
      <c r="K671" s="5">
        <v>7760.01</v>
      </c>
      <c r="L671" s="5">
        <v>928.97799999999995</v>
      </c>
      <c r="M671" s="5">
        <v>1519710000</v>
      </c>
      <c r="N671" s="4">
        <v>118</v>
      </c>
      <c r="O671" s="4">
        <v>8540</v>
      </c>
      <c r="P671" s="4">
        <v>7440</v>
      </c>
      <c r="Q671" s="4">
        <v>7820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3962</v>
      </c>
      <c r="I672" s="4">
        <v>9270</v>
      </c>
      <c r="J672" s="4">
        <v>5308</v>
      </c>
      <c r="K672" s="5">
        <v>7783.24</v>
      </c>
      <c r="L672" s="5">
        <v>927.41200000000003</v>
      </c>
      <c r="M672" s="5">
        <v>1482690000</v>
      </c>
      <c r="N672" s="4">
        <v>116</v>
      </c>
      <c r="O672" s="4">
        <v>8540</v>
      </c>
      <c r="P672" s="4">
        <v>7810</v>
      </c>
      <c r="Q672" s="4">
        <v>7860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3962</v>
      </c>
      <c r="I673" s="4">
        <v>9270</v>
      </c>
      <c r="J673" s="4">
        <v>5308</v>
      </c>
      <c r="K673" s="5">
        <v>7811.67</v>
      </c>
      <c r="L673" s="5">
        <v>919.93200000000002</v>
      </c>
      <c r="M673" s="5">
        <v>1459920000</v>
      </c>
      <c r="N673" s="4">
        <v>112</v>
      </c>
      <c r="O673" s="4">
        <v>8540</v>
      </c>
      <c r="P673" s="4">
        <v>6022</v>
      </c>
      <c r="Q673" s="4">
        <v>7950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3962</v>
      </c>
      <c r="I674" s="4">
        <v>9270</v>
      </c>
      <c r="J674" s="4">
        <v>5308</v>
      </c>
      <c r="K674" s="5">
        <v>7833.22</v>
      </c>
      <c r="L674" s="5">
        <v>920.71299999999997</v>
      </c>
      <c r="M674" s="5">
        <v>1414170000</v>
      </c>
      <c r="N674" s="4">
        <v>110</v>
      </c>
      <c r="O674" s="4">
        <v>8540</v>
      </c>
      <c r="P674" s="4">
        <v>7330</v>
      </c>
      <c r="Q674" s="4">
        <v>7980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3962</v>
      </c>
      <c r="I675" s="4">
        <v>9270</v>
      </c>
      <c r="J675" s="4">
        <v>5308</v>
      </c>
      <c r="K675" s="5">
        <v>7857.8</v>
      </c>
      <c r="L675" s="5">
        <v>913.37199999999996</v>
      </c>
      <c r="M675" s="5">
        <v>1359650000</v>
      </c>
      <c r="N675" s="4">
        <v>106</v>
      </c>
      <c r="O675" s="4">
        <v>8540</v>
      </c>
      <c r="P675" s="4">
        <v>8020</v>
      </c>
      <c r="Q675" s="4">
        <v>8040</v>
      </c>
    </row>
    <row r="676" spans="5:17">
      <c r="E676" s="4">
        <v>43</v>
      </c>
      <c r="F676" s="4">
        <v>165879</v>
      </c>
      <c r="G676" s="5">
        <v>2.38248E-2</v>
      </c>
      <c r="H676" s="4">
        <v>3962</v>
      </c>
      <c r="I676" s="4">
        <v>9270</v>
      </c>
      <c r="J676" s="4">
        <v>5308</v>
      </c>
      <c r="K676" s="5">
        <v>7884.28</v>
      </c>
      <c r="L676" s="5">
        <v>912.35299999999995</v>
      </c>
      <c r="M676" s="5">
        <v>1307840000</v>
      </c>
      <c r="N676" s="4">
        <v>104</v>
      </c>
      <c r="O676" s="4">
        <v>8540</v>
      </c>
      <c r="P676" s="4">
        <v>8280</v>
      </c>
      <c r="Q676" s="4">
        <v>8100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3962</v>
      </c>
      <c r="I677" s="4">
        <v>9270</v>
      </c>
      <c r="J677" s="4">
        <v>5308</v>
      </c>
      <c r="K677" s="5">
        <v>7908.69</v>
      </c>
      <c r="L677" s="5">
        <v>913.9</v>
      </c>
      <c r="M677" s="5">
        <v>1260270000</v>
      </c>
      <c r="N677" s="4">
        <v>99</v>
      </c>
      <c r="O677" s="4">
        <v>8540</v>
      </c>
      <c r="P677" s="4">
        <v>6340</v>
      </c>
      <c r="Q677" s="4">
        <v>8110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3962</v>
      </c>
      <c r="I678" s="4">
        <v>9270</v>
      </c>
      <c r="J678" s="4">
        <v>5308</v>
      </c>
      <c r="K678" s="5">
        <v>7934.87</v>
      </c>
      <c r="L678" s="5">
        <v>914.81500000000005</v>
      </c>
      <c r="M678" s="5">
        <v>1209060000</v>
      </c>
      <c r="N678" s="4">
        <v>98</v>
      </c>
      <c r="O678" s="4">
        <v>8540</v>
      </c>
      <c r="P678" s="4">
        <v>7860</v>
      </c>
      <c r="Q678" s="4">
        <v>8120</v>
      </c>
    </row>
    <row r="679" spans="5:17">
      <c r="E679" s="4">
        <v>46</v>
      </c>
      <c r="F679" s="4">
        <v>144773</v>
      </c>
      <c r="G679" s="5">
        <v>2.07934E-2</v>
      </c>
      <c r="H679" s="4">
        <v>3962</v>
      </c>
      <c r="I679" s="4">
        <v>9270</v>
      </c>
      <c r="J679" s="4">
        <v>5308</v>
      </c>
      <c r="K679" s="5">
        <v>7962.94</v>
      </c>
      <c r="L679" s="5">
        <v>902.33600000000001</v>
      </c>
      <c r="M679" s="5">
        <v>1152820000</v>
      </c>
      <c r="N679" s="4">
        <v>95</v>
      </c>
      <c r="O679" s="4">
        <v>8120</v>
      </c>
      <c r="P679" s="4">
        <v>7670</v>
      </c>
      <c r="Q679" s="4">
        <v>8120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3962</v>
      </c>
      <c r="I680" s="4">
        <v>9270</v>
      </c>
      <c r="J680" s="4">
        <v>5308</v>
      </c>
      <c r="K680" s="5">
        <v>7983.31</v>
      </c>
      <c r="L680" s="5">
        <v>901.399</v>
      </c>
      <c r="M680" s="5">
        <v>1102300000</v>
      </c>
      <c r="N680" s="4">
        <v>92</v>
      </c>
      <c r="O680" s="4">
        <v>8120</v>
      </c>
      <c r="P680" s="4">
        <v>6700</v>
      </c>
      <c r="Q680" s="4">
        <v>8220</v>
      </c>
    </row>
    <row r="681" spans="5:17">
      <c r="E681" s="4">
        <v>48</v>
      </c>
      <c r="F681" s="4">
        <v>130322</v>
      </c>
      <c r="G681" s="5">
        <v>1.87178E-2</v>
      </c>
      <c r="H681" s="4">
        <v>3962</v>
      </c>
      <c r="I681" s="4">
        <v>9270</v>
      </c>
      <c r="J681" s="4">
        <v>5308</v>
      </c>
      <c r="K681" s="5">
        <v>8010.16</v>
      </c>
      <c r="L681" s="5">
        <v>887.625</v>
      </c>
      <c r="M681" s="5">
        <v>1043900000</v>
      </c>
      <c r="N681" s="4">
        <v>89</v>
      </c>
      <c r="O681" s="4">
        <v>8120</v>
      </c>
      <c r="P681" s="4">
        <v>7430</v>
      </c>
      <c r="Q681" s="4">
        <v>8220</v>
      </c>
    </row>
    <row r="682" spans="5:17">
      <c r="E682" s="4">
        <v>49</v>
      </c>
      <c r="F682" s="4">
        <v>123826</v>
      </c>
      <c r="G682" s="5">
        <v>1.77848E-2</v>
      </c>
      <c r="H682" s="4">
        <v>3962</v>
      </c>
      <c r="I682" s="4">
        <v>9270</v>
      </c>
      <c r="J682" s="4">
        <v>5308</v>
      </c>
      <c r="K682" s="5">
        <v>8029.04</v>
      </c>
      <c r="L682" s="5">
        <v>881.32100000000003</v>
      </c>
      <c r="M682" s="5">
        <v>994204000</v>
      </c>
      <c r="N682" s="4">
        <v>87</v>
      </c>
      <c r="O682" s="4">
        <v>8120</v>
      </c>
      <c r="P682" s="4">
        <v>7420</v>
      </c>
      <c r="Q682" s="4">
        <v>8260</v>
      </c>
    </row>
    <row r="683" spans="5:17">
      <c r="E683" s="4">
        <v>50</v>
      </c>
      <c r="F683" s="4">
        <v>118095</v>
      </c>
      <c r="G683" s="5">
        <v>1.69617E-2</v>
      </c>
      <c r="H683" s="4">
        <v>3962</v>
      </c>
      <c r="I683" s="4">
        <v>9270</v>
      </c>
      <c r="J683" s="4">
        <v>5308</v>
      </c>
      <c r="K683" s="5">
        <v>8053.65</v>
      </c>
      <c r="L683" s="5">
        <v>857.74199999999996</v>
      </c>
      <c r="M683" s="5">
        <v>951095000</v>
      </c>
      <c r="N683" s="4">
        <v>83</v>
      </c>
      <c r="O683" s="4">
        <v>8120</v>
      </c>
      <c r="P683" s="4">
        <v>8190</v>
      </c>
      <c r="Q683" s="4">
        <v>8260</v>
      </c>
    </row>
    <row r="684" spans="5:17">
      <c r="E684" s="4">
        <v>51</v>
      </c>
      <c r="F684" s="4">
        <v>114796</v>
      </c>
      <c r="G684" s="5">
        <v>1.64879E-2</v>
      </c>
      <c r="H684" s="4">
        <v>3962</v>
      </c>
      <c r="I684" s="4">
        <v>9270</v>
      </c>
      <c r="J684" s="4">
        <v>5308</v>
      </c>
      <c r="K684" s="5">
        <v>8061.44</v>
      </c>
      <c r="L684" s="5">
        <v>844.01700000000005</v>
      </c>
      <c r="M684" s="5">
        <v>925421000</v>
      </c>
      <c r="N684" s="4">
        <v>79</v>
      </c>
      <c r="O684" s="4">
        <v>8120</v>
      </c>
      <c r="P684" s="4">
        <v>7560</v>
      </c>
      <c r="Q684" s="4">
        <v>8260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3962</v>
      </c>
      <c r="I685" s="4">
        <v>9270</v>
      </c>
      <c r="J685" s="4">
        <v>5308</v>
      </c>
      <c r="K685" s="5">
        <v>8071.54</v>
      </c>
      <c r="L685" s="5">
        <v>830.53399999999999</v>
      </c>
      <c r="M685" s="5">
        <v>898951000</v>
      </c>
      <c r="N685" s="4">
        <v>76</v>
      </c>
      <c r="O685" s="4">
        <v>8120</v>
      </c>
      <c r="P685" s="4">
        <v>7180</v>
      </c>
      <c r="Q685" s="4">
        <v>8260</v>
      </c>
    </row>
    <row r="686" spans="5:17">
      <c r="E686" s="4">
        <v>53</v>
      </c>
      <c r="F686" s="4">
        <v>105587</v>
      </c>
      <c r="G686" s="5">
        <v>1.51652E-2</v>
      </c>
      <c r="H686" s="4">
        <v>3962</v>
      </c>
      <c r="I686" s="4">
        <v>9270</v>
      </c>
      <c r="J686" s="4">
        <v>5308</v>
      </c>
      <c r="K686" s="5">
        <v>8082.9</v>
      </c>
      <c r="L686" s="5">
        <v>813.61900000000003</v>
      </c>
      <c r="M686" s="5">
        <v>853450000</v>
      </c>
      <c r="N686" s="4">
        <v>74</v>
      </c>
      <c r="O686" s="4">
        <v>8120</v>
      </c>
      <c r="P686" s="4">
        <v>5190</v>
      </c>
      <c r="Q686" s="4">
        <v>8260</v>
      </c>
    </row>
    <row r="687" spans="5:17">
      <c r="E687" s="4">
        <v>54</v>
      </c>
      <c r="F687" s="4">
        <v>99403</v>
      </c>
      <c r="G687" s="5">
        <v>1.4277E-2</v>
      </c>
      <c r="H687" s="4">
        <v>3962</v>
      </c>
      <c r="I687" s="4">
        <v>9270</v>
      </c>
      <c r="J687" s="4">
        <v>5308</v>
      </c>
      <c r="K687" s="5">
        <v>8106.37</v>
      </c>
      <c r="L687" s="5">
        <v>793.649</v>
      </c>
      <c r="M687" s="5">
        <v>805798000</v>
      </c>
      <c r="N687" s="4">
        <v>69</v>
      </c>
      <c r="O687" s="4">
        <v>8120</v>
      </c>
      <c r="P687" s="4">
        <v>7220</v>
      </c>
      <c r="Q687" s="4">
        <v>8300</v>
      </c>
    </row>
    <row r="688" spans="5:17">
      <c r="E688" s="4">
        <v>55</v>
      </c>
      <c r="F688" s="4">
        <v>92018</v>
      </c>
      <c r="G688" s="5">
        <v>1.32163E-2</v>
      </c>
      <c r="H688" s="4">
        <v>3962</v>
      </c>
      <c r="I688" s="4">
        <v>9270</v>
      </c>
      <c r="J688" s="4">
        <v>5308</v>
      </c>
      <c r="K688" s="5">
        <v>8130.26</v>
      </c>
      <c r="L688" s="5">
        <v>759.91499999999996</v>
      </c>
      <c r="M688" s="5">
        <v>748130000</v>
      </c>
      <c r="N688" s="4">
        <v>68</v>
      </c>
      <c r="O688" s="4">
        <v>8120</v>
      </c>
      <c r="P688" s="4">
        <v>7960</v>
      </c>
      <c r="Q688" s="4">
        <v>8300</v>
      </c>
    </row>
    <row r="689" spans="5:17">
      <c r="E689" s="4">
        <v>56</v>
      </c>
      <c r="F689" s="4">
        <v>84737</v>
      </c>
      <c r="G689" s="5">
        <v>1.21706E-2</v>
      </c>
      <c r="H689" s="4">
        <v>3962</v>
      </c>
      <c r="I689" s="4">
        <v>9270</v>
      </c>
      <c r="J689" s="4">
        <v>5308</v>
      </c>
      <c r="K689" s="5">
        <v>8154.43</v>
      </c>
      <c r="L689" s="5">
        <v>742.20699999999999</v>
      </c>
      <c r="M689" s="5">
        <v>690982000</v>
      </c>
      <c r="N689" s="4">
        <v>65</v>
      </c>
      <c r="O689" s="4">
        <v>8120</v>
      </c>
      <c r="P689" s="4">
        <v>8040</v>
      </c>
      <c r="Q689" s="4">
        <v>8310</v>
      </c>
    </row>
    <row r="690" spans="5:17">
      <c r="E690" s="4">
        <v>57</v>
      </c>
      <c r="F690" s="4">
        <v>77854</v>
      </c>
      <c r="G690" s="5">
        <v>1.1181999999999999E-2</v>
      </c>
      <c r="H690" s="4">
        <v>3962</v>
      </c>
      <c r="I690" s="4">
        <v>9270</v>
      </c>
      <c r="J690" s="4">
        <v>5308</v>
      </c>
      <c r="K690" s="5">
        <v>8184.29</v>
      </c>
      <c r="L690" s="5">
        <v>715.97400000000005</v>
      </c>
      <c r="M690" s="5">
        <v>637180000</v>
      </c>
      <c r="N690" s="4">
        <v>59</v>
      </c>
      <c r="O690" s="4">
        <v>8120</v>
      </c>
      <c r="P690" s="4">
        <v>3962</v>
      </c>
      <c r="Q690" s="4">
        <v>8330</v>
      </c>
    </row>
    <row r="691" spans="5:17">
      <c r="E691" s="4">
        <v>58</v>
      </c>
      <c r="F691" s="4">
        <v>71855</v>
      </c>
      <c r="G691" s="5">
        <v>1.03204E-2</v>
      </c>
      <c r="H691" s="4">
        <v>3962</v>
      </c>
      <c r="I691" s="4">
        <v>9270</v>
      </c>
      <c r="J691" s="4">
        <v>5308</v>
      </c>
      <c r="K691" s="5">
        <v>8214.24</v>
      </c>
      <c r="L691" s="5">
        <v>673.96299999999997</v>
      </c>
      <c r="M691" s="5">
        <v>590234000</v>
      </c>
      <c r="N691" s="4">
        <v>58</v>
      </c>
      <c r="O691" s="4">
        <v>8380</v>
      </c>
      <c r="P691" s="4">
        <v>3962</v>
      </c>
      <c r="Q691" s="4">
        <v>8340</v>
      </c>
    </row>
    <row r="692" spans="5:17">
      <c r="E692" s="4">
        <v>59</v>
      </c>
      <c r="F692" s="4">
        <v>64621</v>
      </c>
      <c r="G692" s="5">
        <v>9.2813600000000007E-3</v>
      </c>
      <c r="H692" s="4">
        <v>4102</v>
      </c>
      <c r="I692" s="4">
        <v>9270</v>
      </c>
      <c r="J692" s="4">
        <v>5168</v>
      </c>
      <c r="K692" s="5">
        <v>8244.24</v>
      </c>
      <c r="L692" s="5">
        <v>648.13900000000001</v>
      </c>
      <c r="M692" s="5">
        <v>532751000</v>
      </c>
      <c r="N692" s="4">
        <v>57</v>
      </c>
      <c r="O692" s="4">
        <v>8380</v>
      </c>
      <c r="P692" s="4">
        <v>7780</v>
      </c>
      <c r="Q692" s="4">
        <v>8340</v>
      </c>
    </row>
    <row r="693" spans="5:17">
      <c r="E693" s="4">
        <v>60</v>
      </c>
      <c r="F693" s="4">
        <v>57162</v>
      </c>
      <c r="G693" s="5">
        <v>8.21004E-3</v>
      </c>
      <c r="H693" s="4">
        <v>4102</v>
      </c>
      <c r="I693" s="4">
        <v>9270</v>
      </c>
      <c r="J693" s="4">
        <v>5168</v>
      </c>
      <c r="K693" s="5">
        <v>8281.8799999999992</v>
      </c>
      <c r="L693" s="5">
        <v>597.60500000000002</v>
      </c>
      <c r="M693" s="5">
        <v>473409000</v>
      </c>
      <c r="N693" s="4">
        <v>52</v>
      </c>
      <c r="O693" s="4">
        <v>8380</v>
      </c>
      <c r="P693" s="4">
        <v>8760</v>
      </c>
      <c r="Q693" s="4">
        <v>8350</v>
      </c>
    </row>
    <row r="694" spans="5:17">
      <c r="E694" s="4">
        <v>61</v>
      </c>
      <c r="F694" s="4">
        <v>49337</v>
      </c>
      <c r="G694" s="5">
        <v>7.0861500000000003E-3</v>
      </c>
      <c r="H694" s="4">
        <v>4102</v>
      </c>
      <c r="I694" s="4">
        <v>9270</v>
      </c>
      <c r="J694" s="4">
        <v>5168</v>
      </c>
      <c r="K694" s="5">
        <v>8309.33</v>
      </c>
      <c r="L694" s="5">
        <v>556.70500000000004</v>
      </c>
      <c r="M694" s="5">
        <v>409957000</v>
      </c>
      <c r="N694" s="4">
        <v>48</v>
      </c>
      <c r="O694" s="4">
        <v>8380</v>
      </c>
      <c r="P694" s="4">
        <v>8970</v>
      </c>
      <c r="Q694" s="4">
        <v>8380</v>
      </c>
    </row>
    <row r="695" spans="5:17">
      <c r="E695" s="4">
        <v>62</v>
      </c>
      <c r="F695" s="4">
        <v>42776</v>
      </c>
      <c r="G695" s="5">
        <v>6.1438100000000004E-3</v>
      </c>
      <c r="H695" s="4">
        <v>4102</v>
      </c>
      <c r="I695" s="4">
        <v>9270</v>
      </c>
      <c r="J695" s="4">
        <v>5168</v>
      </c>
      <c r="K695" s="5">
        <v>8343.61</v>
      </c>
      <c r="L695" s="5">
        <v>535.22400000000005</v>
      </c>
      <c r="M695" s="5">
        <v>356906000</v>
      </c>
      <c r="N695" s="4">
        <v>46</v>
      </c>
      <c r="O695" s="4">
        <v>8380</v>
      </c>
      <c r="P695" s="4">
        <v>8540</v>
      </c>
      <c r="Q695" s="4">
        <v>8380</v>
      </c>
    </row>
    <row r="696" spans="5:17">
      <c r="E696" s="4">
        <v>63</v>
      </c>
      <c r="F696" s="4">
        <v>35511</v>
      </c>
      <c r="G696" s="5">
        <v>5.10036E-3</v>
      </c>
      <c r="H696" s="4">
        <v>4102</v>
      </c>
      <c r="I696" s="4">
        <v>9270</v>
      </c>
      <c r="J696" s="4">
        <v>5168</v>
      </c>
      <c r="K696" s="5">
        <v>8366.09</v>
      </c>
      <c r="L696" s="5">
        <v>515.15200000000004</v>
      </c>
      <c r="M696" s="5">
        <v>297088000</v>
      </c>
      <c r="N696" s="4">
        <v>43</v>
      </c>
      <c r="O696" s="4">
        <v>8380</v>
      </c>
      <c r="P696" s="4">
        <v>4102</v>
      </c>
      <c r="Q696" s="4">
        <v>8380</v>
      </c>
    </row>
    <row r="697" spans="5:17">
      <c r="E697" s="4">
        <v>64</v>
      </c>
      <c r="F697" s="4">
        <v>29543</v>
      </c>
      <c r="G697" s="5">
        <v>4.24319E-3</v>
      </c>
      <c r="H697" s="4">
        <v>4102</v>
      </c>
      <c r="I697" s="4">
        <v>9270</v>
      </c>
      <c r="J697" s="4">
        <v>5168</v>
      </c>
      <c r="K697" s="5">
        <v>8389.09</v>
      </c>
      <c r="L697" s="5">
        <v>483.077</v>
      </c>
      <c r="M697" s="5">
        <v>247839000</v>
      </c>
      <c r="N697" s="4">
        <v>43</v>
      </c>
      <c r="O697" s="4">
        <v>8480</v>
      </c>
      <c r="P697" s="4">
        <v>9170</v>
      </c>
      <c r="Q697" s="4">
        <v>8380</v>
      </c>
    </row>
    <row r="698" spans="5:17">
      <c r="E698" s="4">
        <v>65</v>
      </c>
      <c r="F698" s="4">
        <v>23703</v>
      </c>
      <c r="G698" s="5">
        <v>3.4044000000000001E-3</v>
      </c>
      <c r="H698" s="4">
        <v>5862</v>
      </c>
      <c r="I698" s="4">
        <v>9270</v>
      </c>
      <c r="J698" s="4">
        <v>3408</v>
      </c>
      <c r="K698" s="5">
        <v>8419.81</v>
      </c>
      <c r="L698" s="5">
        <v>439.06900000000002</v>
      </c>
      <c r="M698" s="5">
        <v>199575000</v>
      </c>
      <c r="N698" s="4">
        <v>40</v>
      </c>
      <c r="O698" s="4">
        <v>8480</v>
      </c>
      <c r="P698" s="4">
        <v>7160</v>
      </c>
      <c r="Q698" s="4">
        <v>8430</v>
      </c>
    </row>
    <row r="699" spans="5:17">
      <c r="E699" s="4">
        <v>66</v>
      </c>
      <c r="F699" s="4">
        <v>18772</v>
      </c>
      <c r="G699" s="5">
        <v>2.6961799999999998E-3</v>
      </c>
      <c r="H699" s="4">
        <v>5862</v>
      </c>
      <c r="I699" s="4">
        <v>9270</v>
      </c>
      <c r="J699" s="4">
        <v>3408</v>
      </c>
      <c r="K699" s="5">
        <v>8465.08</v>
      </c>
      <c r="L699" s="5">
        <v>380.55700000000002</v>
      </c>
      <c r="M699" s="5">
        <v>158906000</v>
      </c>
      <c r="N699" s="4">
        <v>36</v>
      </c>
      <c r="O699" s="4">
        <v>8480</v>
      </c>
      <c r="P699" s="4">
        <v>9110</v>
      </c>
      <c r="Q699" s="4">
        <v>8430</v>
      </c>
    </row>
    <row r="700" spans="5:17">
      <c r="E700" s="4">
        <v>67</v>
      </c>
      <c r="F700" s="4">
        <v>15198</v>
      </c>
      <c r="G700" s="5">
        <v>2.1828500000000001E-3</v>
      </c>
      <c r="H700" s="4">
        <v>6132</v>
      </c>
      <c r="I700" s="4">
        <v>9270</v>
      </c>
      <c r="J700" s="4">
        <v>3138</v>
      </c>
      <c r="K700" s="5">
        <v>8482.41</v>
      </c>
      <c r="L700" s="5">
        <v>354.66800000000001</v>
      </c>
      <c r="M700" s="5">
        <v>128916000</v>
      </c>
      <c r="N700" s="4">
        <v>30</v>
      </c>
      <c r="O700" s="4">
        <v>8480</v>
      </c>
      <c r="P700" s="4">
        <v>8640</v>
      </c>
      <c r="Q700" s="4">
        <v>8430</v>
      </c>
    </row>
    <row r="701" spans="5:17">
      <c r="E701" s="4">
        <v>68</v>
      </c>
      <c r="F701" s="4">
        <v>11537</v>
      </c>
      <c r="G701" s="5">
        <v>1.6570300000000001E-3</v>
      </c>
      <c r="H701" s="4">
        <v>6132</v>
      </c>
      <c r="I701" s="4">
        <v>9270</v>
      </c>
      <c r="J701" s="4">
        <v>3138</v>
      </c>
      <c r="K701" s="5">
        <v>8520.01</v>
      </c>
      <c r="L701" s="5">
        <v>344.12299999999999</v>
      </c>
      <c r="M701" s="5">
        <v>98295400</v>
      </c>
      <c r="N701" s="4">
        <v>25</v>
      </c>
      <c r="O701" s="4">
        <v>8480</v>
      </c>
      <c r="P701" s="4">
        <v>8660</v>
      </c>
      <c r="Q701" s="4">
        <v>8480</v>
      </c>
    </row>
    <row r="702" spans="5:17">
      <c r="E702" s="4">
        <v>69</v>
      </c>
      <c r="F702" s="4">
        <v>8721</v>
      </c>
      <c r="G702" s="5">
        <v>1.2525800000000001E-3</v>
      </c>
      <c r="H702" s="4">
        <v>7380</v>
      </c>
      <c r="I702" s="4">
        <v>9270</v>
      </c>
      <c r="J702" s="4">
        <v>1890</v>
      </c>
      <c r="K702" s="5">
        <v>8551.98</v>
      </c>
      <c r="L702" s="5">
        <v>351.51400000000001</v>
      </c>
      <c r="M702" s="5">
        <v>74581800</v>
      </c>
      <c r="N702" s="4">
        <v>22</v>
      </c>
      <c r="O702" s="4">
        <v>8480</v>
      </c>
      <c r="P702" s="4">
        <v>8570</v>
      </c>
      <c r="Q702" s="4">
        <v>8480</v>
      </c>
    </row>
    <row r="703" spans="5:17">
      <c r="E703" s="4">
        <v>70</v>
      </c>
      <c r="F703" s="4">
        <v>6603</v>
      </c>
      <c r="G703" s="5">
        <v>9.4837299999999997E-4</v>
      </c>
      <c r="H703" s="4">
        <v>7970</v>
      </c>
      <c r="I703" s="4">
        <v>9270</v>
      </c>
      <c r="J703" s="4">
        <v>1300</v>
      </c>
      <c r="K703" s="5">
        <v>8585.8700000000008</v>
      </c>
      <c r="L703" s="5">
        <v>343.738</v>
      </c>
      <c r="M703" s="5">
        <v>56692500</v>
      </c>
      <c r="N703" s="4">
        <v>20</v>
      </c>
      <c r="O703" s="4">
        <v>8480</v>
      </c>
      <c r="P703" s="4">
        <v>8800</v>
      </c>
      <c r="Q703" s="4">
        <v>8480</v>
      </c>
    </row>
    <row r="704" spans="5:17">
      <c r="E704" s="4">
        <v>71</v>
      </c>
      <c r="F704" s="4">
        <v>4790</v>
      </c>
      <c r="G704" s="5">
        <v>6.8797599999999997E-4</v>
      </c>
      <c r="H704" s="4">
        <v>7970</v>
      </c>
      <c r="I704" s="4">
        <v>9270</v>
      </c>
      <c r="J704" s="4">
        <v>1300</v>
      </c>
      <c r="K704" s="5">
        <v>8601.66</v>
      </c>
      <c r="L704" s="5">
        <v>331.96699999999998</v>
      </c>
      <c r="M704" s="5">
        <v>41202000</v>
      </c>
      <c r="N704" s="4">
        <v>18</v>
      </c>
      <c r="O704" s="4">
        <v>8480</v>
      </c>
      <c r="P704" s="4">
        <v>8220</v>
      </c>
      <c r="Q704" s="4">
        <v>8480</v>
      </c>
    </row>
    <row r="705" spans="2:17">
      <c r="E705" s="4">
        <v>72</v>
      </c>
      <c r="F705" s="4">
        <v>3532</v>
      </c>
      <c r="G705" s="5">
        <v>5.0729300000000002E-4</v>
      </c>
      <c r="H705" s="4">
        <v>7970</v>
      </c>
      <c r="I705" s="4">
        <v>9270</v>
      </c>
      <c r="J705" s="4">
        <v>1300</v>
      </c>
      <c r="K705" s="5">
        <v>8606.84</v>
      </c>
      <c r="L705" s="5">
        <v>334.17399999999998</v>
      </c>
      <c r="M705" s="5">
        <v>30399400</v>
      </c>
      <c r="N705" s="4">
        <v>15</v>
      </c>
      <c r="O705" s="4">
        <v>8480</v>
      </c>
      <c r="P705" s="4">
        <v>8120</v>
      </c>
      <c r="Q705" s="4">
        <v>8480</v>
      </c>
    </row>
    <row r="706" spans="2:17">
      <c r="E706" s="4">
        <v>73</v>
      </c>
      <c r="F706" s="4">
        <v>2381</v>
      </c>
      <c r="G706" s="5">
        <v>3.4197699999999998E-4</v>
      </c>
      <c r="H706" s="4">
        <v>7970</v>
      </c>
      <c r="I706" s="4">
        <v>9270</v>
      </c>
      <c r="J706" s="4">
        <v>1300</v>
      </c>
      <c r="K706" s="5">
        <v>8647.5</v>
      </c>
      <c r="L706" s="5">
        <v>358.84800000000001</v>
      </c>
      <c r="M706" s="5">
        <v>20589700</v>
      </c>
      <c r="N706" s="4">
        <v>10</v>
      </c>
      <c r="O706" s="4">
        <v>8480</v>
      </c>
      <c r="P706" s="4">
        <v>8900</v>
      </c>
      <c r="Q706" s="4">
        <v>8480</v>
      </c>
    </row>
    <row r="707" spans="2:17">
      <c r="E707" s="4">
        <v>74</v>
      </c>
      <c r="F707" s="4">
        <v>1653</v>
      </c>
      <c r="G707" s="5">
        <v>2.3741600000000001E-4</v>
      </c>
      <c r="H707" s="4">
        <v>7970</v>
      </c>
      <c r="I707" s="4">
        <v>9270</v>
      </c>
      <c r="J707" s="4">
        <v>1300</v>
      </c>
      <c r="K707" s="5">
        <v>8634.51</v>
      </c>
      <c r="L707" s="5">
        <v>360.16899999999998</v>
      </c>
      <c r="M707" s="5">
        <v>14272900</v>
      </c>
      <c r="N707" s="4">
        <v>8</v>
      </c>
      <c r="O707" s="4">
        <v>8480</v>
      </c>
      <c r="P707" s="4">
        <v>8500</v>
      </c>
      <c r="Q707" s="4">
        <v>8480</v>
      </c>
    </row>
    <row r="708" spans="2:17">
      <c r="E708" s="4">
        <v>75</v>
      </c>
      <c r="F708" s="4">
        <v>1066</v>
      </c>
      <c r="G708" s="5">
        <v>1.5310700000000001E-4</v>
      </c>
      <c r="H708" s="4">
        <v>7970</v>
      </c>
      <c r="I708" s="4">
        <v>9270</v>
      </c>
      <c r="J708" s="4">
        <v>1300</v>
      </c>
      <c r="K708" s="5">
        <v>8648.65</v>
      </c>
      <c r="L708" s="5">
        <v>384.28199999999998</v>
      </c>
      <c r="M708" s="5">
        <v>9219460</v>
      </c>
      <c r="N708" s="4">
        <v>5</v>
      </c>
      <c r="O708" s="4">
        <v>8480</v>
      </c>
      <c r="P708" s="4">
        <v>8950</v>
      </c>
      <c r="Q708" s="4">
        <v>8480</v>
      </c>
    </row>
    <row r="709" spans="2:17">
      <c r="E709" s="4">
        <v>76</v>
      </c>
      <c r="F709" s="4">
        <v>540</v>
      </c>
      <c r="G709" s="5">
        <v>7.75589E-5</v>
      </c>
      <c r="H709" s="4">
        <v>7970</v>
      </c>
      <c r="I709" s="4">
        <v>9270</v>
      </c>
      <c r="J709" s="4">
        <v>1300</v>
      </c>
      <c r="K709" s="5">
        <v>8659.5400000000009</v>
      </c>
      <c r="L709" s="5">
        <v>411.75900000000001</v>
      </c>
      <c r="M709" s="5">
        <v>4676150</v>
      </c>
      <c r="N709" s="4">
        <v>4</v>
      </c>
      <c r="O709" s="4">
        <v>8480</v>
      </c>
      <c r="P709" s="4">
        <v>7970</v>
      </c>
      <c r="Q709" s="4">
        <v>8480</v>
      </c>
    </row>
    <row r="710" spans="2:17">
      <c r="E710" s="4">
        <v>77</v>
      </c>
      <c r="F710" s="4">
        <v>236</v>
      </c>
      <c r="G710" s="5">
        <v>3.3896100000000002E-5</v>
      </c>
      <c r="H710" s="4">
        <v>7970</v>
      </c>
      <c r="I710" s="4">
        <v>9270</v>
      </c>
      <c r="J710" s="4">
        <v>1300</v>
      </c>
      <c r="K710" s="5">
        <v>8692.0300000000007</v>
      </c>
      <c r="L710" s="5">
        <v>441.43700000000001</v>
      </c>
      <c r="M710" s="5">
        <v>2051320</v>
      </c>
      <c r="N710" s="4">
        <v>4</v>
      </c>
      <c r="O710" s="4">
        <v>8480</v>
      </c>
      <c r="P710" s="4">
        <v>8730</v>
      </c>
      <c r="Q710" s="4">
        <v>8480</v>
      </c>
    </row>
    <row r="711" spans="2:17">
      <c r="E711" s="4">
        <v>78</v>
      </c>
      <c r="F711" s="4">
        <v>59</v>
      </c>
      <c r="G711" s="5">
        <v>8.4740200000000002E-6</v>
      </c>
      <c r="H711" s="4">
        <v>8480</v>
      </c>
      <c r="I711" s="4">
        <v>9270</v>
      </c>
      <c r="J711" s="4">
        <v>790</v>
      </c>
      <c r="K711" s="5">
        <v>8761.19</v>
      </c>
      <c r="L711" s="5">
        <v>378.24799999999999</v>
      </c>
      <c r="M711" s="5">
        <v>516910</v>
      </c>
      <c r="N711" s="4">
        <v>2</v>
      </c>
      <c r="O711" s="4">
        <v>8480</v>
      </c>
      <c r="P711" s="4">
        <v>9270</v>
      </c>
      <c r="Q711" s="4">
        <v>8480</v>
      </c>
    </row>
    <row r="712" spans="2:17">
      <c r="E712" s="4">
        <v>79</v>
      </c>
      <c r="F712" s="4">
        <v>15</v>
      </c>
      <c r="G712" s="5">
        <v>2.1544099999999999E-6</v>
      </c>
      <c r="H712" s="4">
        <v>8480</v>
      </c>
      <c r="I712" s="4">
        <v>8480</v>
      </c>
      <c r="J712" s="4">
        <v>0</v>
      </c>
      <c r="K712" s="5">
        <v>8480</v>
      </c>
      <c r="L712" s="5">
        <v>0</v>
      </c>
      <c r="M712" s="5">
        <v>127200</v>
      </c>
      <c r="N712" s="4">
        <v>1</v>
      </c>
      <c r="O712" s="4">
        <v>8480</v>
      </c>
      <c r="P712" s="4">
        <v>8480</v>
      </c>
      <c r="Q712" s="4">
        <v>8480</v>
      </c>
    </row>
    <row r="713" spans="2:17">
      <c r="B713" t="s">
        <v>42</v>
      </c>
      <c r="E713" s="4">
        <v>1</v>
      </c>
      <c r="F713" s="4">
        <v>4965254</v>
      </c>
      <c r="G713" s="5">
        <v>0.71314699999999998</v>
      </c>
      <c r="H713" s="4">
        <v>0</v>
      </c>
      <c r="I713" s="4">
        <v>9930</v>
      </c>
      <c r="J713" s="4">
        <v>9930</v>
      </c>
      <c r="K713" s="5">
        <v>4244.0200000000004</v>
      </c>
      <c r="L713" s="5">
        <v>2712.84</v>
      </c>
      <c r="M713" s="5">
        <v>21072600000</v>
      </c>
      <c r="N713" s="4">
        <v>159</v>
      </c>
      <c r="O713" s="4">
        <v>1470</v>
      </c>
      <c r="P713" s="4">
        <v>7300</v>
      </c>
      <c r="Q713" s="4">
        <v>4820</v>
      </c>
    </row>
    <row r="714" spans="2:17">
      <c r="E714" s="4">
        <v>2</v>
      </c>
      <c r="F714" s="4">
        <v>1506506</v>
      </c>
      <c r="G714" s="5">
        <v>0.21637600000000001</v>
      </c>
      <c r="H714" s="4">
        <v>0</v>
      </c>
      <c r="I714" s="4">
        <v>9930</v>
      </c>
      <c r="J714" s="4">
        <v>9930</v>
      </c>
      <c r="K714" s="5">
        <v>6386.82</v>
      </c>
      <c r="L714" s="5">
        <v>2208.44</v>
      </c>
      <c r="M714" s="5">
        <v>9621780000</v>
      </c>
      <c r="N714" s="4">
        <v>148</v>
      </c>
      <c r="O714" s="4">
        <v>1470</v>
      </c>
      <c r="P714" s="4">
        <v>2732</v>
      </c>
      <c r="Q714" s="4">
        <v>6720</v>
      </c>
    </row>
    <row r="715" spans="2:17">
      <c r="E715" s="4">
        <v>3</v>
      </c>
      <c r="F715" s="4">
        <v>1093829</v>
      </c>
      <c r="G715" s="5">
        <v>0.15710399999999999</v>
      </c>
      <c r="H715" s="4">
        <v>0</v>
      </c>
      <c r="I715" s="4">
        <v>9930</v>
      </c>
      <c r="J715" s="4">
        <v>9930</v>
      </c>
      <c r="K715" s="5">
        <v>6885.05</v>
      </c>
      <c r="L715" s="5">
        <v>2074.77</v>
      </c>
      <c r="M715" s="5">
        <v>7531070000</v>
      </c>
      <c r="N715" s="4">
        <v>164</v>
      </c>
      <c r="O715" s="4">
        <v>1470</v>
      </c>
      <c r="P715" s="4">
        <v>7490</v>
      </c>
      <c r="Q715" s="4">
        <v>7170</v>
      </c>
    </row>
    <row r="716" spans="2:17">
      <c r="E716" s="4">
        <v>4</v>
      </c>
      <c r="F716" s="4">
        <v>864477</v>
      </c>
      <c r="G716" s="5">
        <v>0.124163</v>
      </c>
      <c r="H716" s="4">
        <v>0</v>
      </c>
      <c r="I716" s="4">
        <v>9930</v>
      </c>
      <c r="J716" s="4">
        <v>9930</v>
      </c>
      <c r="K716" s="5">
        <v>6972.19</v>
      </c>
      <c r="L716" s="5">
        <v>2116.2800000000002</v>
      </c>
      <c r="M716" s="5">
        <v>6027300000</v>
      </c>
      <c r="N716" s="4">
        <v>172</v>
      </c>
      <c r="O716" s="4">
        <v>1470</v>
      </c>
      <c r="P716" s="4">
        <v>7030</v>
      </c>
      <c r="Q716" s="4">
        <v>7100</v>
      </c>
    </row>
    <row r="717" spans="2:17">
      <c r="E717" s="4">
        <v>5</v>
      </c>
      <c r="F717" s="4">
        <v>753090</v>
      </c>
      <c r="G717" s="5">
        <v>0.108164</v>
      </c>
      <c r="H717" s="4">
        <v>0</v>
      </c>
      <c r="I717" s="4">
        <v>9930</v>
      </c>
      <c r="J717" s="4">
        <v>9930</v>
      </c>
      <c r="K717" s="5">
        <v>7224.45</v>
      </c>
      <c r="L717" s="5">
        <v>2055.11</v>
      </c>
      <c r="M717" s="5">
        <v>5440660000</v>
      </c>
      <c r="N717" s="4">
        <v>176</v>
      </c>
      <c r="O717" s="4">
        <v>1470</v>
      </c>
      <c r="P717" s="4">
        <v>7120</v>
      </c>
      <c r="Q717" s="4">
        <v>7410</v>
      </c>
    </row>
    <row r="718" spans="2:17">
      <c r="E718" s="4">
        <v>6</v>
      </c>
      <c r="F718" s="4">
        <v>625044</v>
      </c>
      <c r="G718" s="5">
        <v>8.9773500000000006E-2</v>
      </c>
      <c r="H718" s="4">
        <v>0</v>
      </c>
      <c r="I718" s="4">
        <v>9960</v>
      </c>
      <c r="J718" s="4">
        <v>9960</v>
      </c>
      <c r="K718" s="5">
        <v>7443.35</v>
      </c>
      <c r="L718" s="5">
        <v>2040.77</v>
      </c>
      <c r="M718" s="5">
        <v>4652420000</v>
      </c>
      <c r="N718" s="4">
        <v>172</v>
      </c>
      <c r="O718" s="4">
        <v>1470</v>
      </c>
      <c r="P718" s="4">
        <v>5310</v>
      </c>
      <c r="Q718" s="4">
        <v>7780</v>
      </c>
    </row>
    <row r="719" spans="2:17">
      <c r="E719" s="4">
        <v>7</v>
      </c>
      <c r="F719" s="4">
        <v>566549</v>
      </c>
      <c r="G719" s="5">
        <v>8.1372E-2</v>
      </c>
      <c r="H719" s="4">
        <v>0</v>
      </c>
      <c r="I719" s="4">
        <v>9960</v>
      </c>
      <c r="J719" s="4">
        <v>9960</v>
      </c>
      <c r="K719" s="5">
        <v>7558.34</v>
      </c>
      <c r="L719" s="5">
        <v>1951.59</v>
      </c>
      <c r="M719" s="5">
        <v>4282170000</v>
      </c>
      <c r="N719" s="4">
        <v>170</v>
      </c>
      <c r="O719" s="4">
        <v>1470</v>
      </c>
      <c r="P719" s="4">
        <v>5680</v>
      </c>
      <c r="Q719" s="4">
        <v>7780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9960</v>
      </c>
      <c r="J720" s="4">
        <v>9960</v>
      </c>
      <c r="K720" s="5">
        <v>7672.05</v>
      </c>
      <c r="L720" s="5">
        <v>1844.27</v>
      </c>
      <c r="M720" s="5">
        <v>3928660000</v>
      </c>
      <c r="N720" s="4">
        <v>168</v>
      </c>
      <c r="O720" s="4">
        <v>1470</v>
      </c>
      <c r="P720" s="4">
        <v>6400</v>
      </c>
      <c r="Q720" s="4">
        <v>7850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9960</v>
      </c>
      <c r="J721" s="4">
        <v>9960</v>
      </c>
      <c r="K721" s="5">
        <v>7813.55</v>
      </c>
      <c r="L721" s="5">
        <v>1720.14</v>
      </c>
      <c r="M721" s="5">
        <v>3782540000</v>
      </c>
      <c r="N721" s="4">
        <v>164</v>
      </c>
      <c r="O721" s="4">
        <v>1470</v>
      </c>
      <c r="P721" s="4">
        <v>5822</v>
      </c>
      <c r="Q721" s="4">
        <v>7980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9960</v>
      </c>
      <c r="J722" s="4">
        <v>9960</v>
      </c>
      <c r="K722" s="5">
        <v>7931.06</v>
      </c>
      <c r="L722" s="5">
        <v>1638.64</v>
      </c>
      <c r="M722" s="5">
        <v>3538360000</v>
      </c>
      <c r="N722" s="4">
        <v>165</v>
      </c>
      <c r="O722" s="4">
        <v>9500</v>
      </c>
      <c r="P722" s="4">
        <v>9080</v>
      </c>
      <c r="Q722" s="4">
        <v>8250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9960</v>
      </c>
      <c r="J723" s="4">
        <v>9960</v>
      </c>
      <c r="K723" s="5">
        <v>8026.83</v>
      </c>
      <c r="L723" s="5">
        <v>1568.22</v>
      </c>
      <c r="M723" s="5">
        <v>3277810000</v>
      </c>
      <c r="N723" s="4">
        <v>162</v>
      </c>
      <c r="O723" s="4">
        <v>8400</v>
      </c>
      <c r="P723" s="4">
        <v>9930</v>
      </c>
      <c r="Q723" s="4">
        <v>8310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9960</v>
      </c>
      <c r="J724" s="4">
        <v>9960</v>
      </c>
      <c r="K724" s="5">
        <v>8126.72</v>
      </c>
      <c r="L724" s="5">
        <v>1485.84</v>
      </c>
      <c r="M724" s="5">
        <v>3076250000</v>
      </c>
      <c r="N724" s="4">
        <v>157</v>
      </c>
      <c r="O724" s="4">
        <v>8400</v>
      </c>
      <c r="P724" s="4">
        <v>9170</v>
      </c>
      <c r="Q724" s="4">
        <v>8400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9960</v>
      </c>
      <c r="J725" s="4">
        <v>9960</v>
      </c>
      <c r="K725" s="5">
        <v>8219.1</v>
      </c>
      <c r="L725" s="5">
        <v>1407.08</v>
      </c>
      <c r="M725" s="5">
        <v>2987080000</v>
      </c>
      <c r="N725" s="4">
        <v>155</v>
      </c>
      <c r="O725" s="4">
        <v>8400</v>
      </c>
      <c r="P725" s="4">
        <v>7910</v>
      </c>
      <c r="Q725" s="4">
        <v>8450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9960</v>
      </c>
      <c r="J726" s="4">
        <v>9960</v>
      </c>
      <c r="K726" s="5">
        <v>8316.92</v>
      </c>
      <c r="L726" s="5">
        <v>1343.68</v>
      </c>
      <c r="M726" s="5">
        <v>2911050000</v>
      </c>
      <c r="N726" s="4">
        <v>153</v>
      </c>
      <c r="O726" s="4">
        <v>8400</v>
      </c>
      <c r="P726" s="4">
        <v>6490</v>
      </c>
      <c r="Q726" s="4">
        <v>8560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9960</v>
      </c>
      <c r="J727" s="4">
        <v>9960</v>
      </c>
      <c r="K727" s="5">
        <v>8398.0300000000007</v>
      </c>
      <c r="L727" s="5">
        <v>1243.5899999999999</v>
      </c>
      <c r="M727" s="5">
        <v>2817870000</v>
      </c>
      <c r="N727" s="4">
        <v>154</v>
      </c>
      <c r="O727" s="4">
        <v>8400</v>
      </c>
      <c r="P727" s="4">
        <v>9120</v>
      </c>
      <c r="Q727" s="4">
        <v>8620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9960</v>
      </c>
      <c r="J728" s="4">
        <v>9960</v>
      </c>
      <c r="K728" s="5">
        <v>8468.81</v>
      </c>
      <c r="L728" s="5">
        <v>1187.4000000000001</v>
      </c>
      <c r="M728" s="5">
        <v>2673720000</v>
      </c>
      <c r="N728" s="4">
        <v>155</v>
      </c>
      <c r="O728" s="4">
        <v>8400</v>
      </c>
      <c r="P728" s="4">
        <v>6710</v>
      </c>
      <c r="Q728" s="4">
        <v>8720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9960</v>
      </c>
      <c r="J729" s="4">
        <v>9960</v>
      </c>
      <c r="K729" s="5">
        <v>8522.9500000000007</v>
      </c>
      <c r="L729" s="5">
        <v>1153.72</v>
      </c>
      <c r="M729" s="5">
        <v>2583170000</v>
      </c>
      <c r="N729" s="4">
        <v>151</v>
      </c>
      <c r="O729" s="4">
        <v>8400</v>
      </c>
      <c r="P729" s="4">
        <v>9840</v>
      </c>
      <c r="Q729" s="4">
        <v>8780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9960</v>
      </c>
      <c r="J730" s="4">
        <v>9960</v>
      </c>
      <c r="K730" s="5">
        <v>8574.59</v>
      </c>
      <c r="L730" s="5">
        <v>1121.4100000000001</v>
      </c>
      <c r="M730" s="5">
        <v>2507870000</v>
      </c>
      <c r="N730" s="4">
        <v>152</v>
      </c>
      <c r="O730" s="4">
        <v>8720</v>
      </c>
      <c r="P730" s="4">
        <v>8120</v>
      </c>
      <c r="Q730" s="4">
        <v>8810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9960</v>
      </c>
      <c r="J731" s="4">
        <v>9960</v>
      </c>
      <c r="K731" s="5">
        <v>8627.27</v>
      </c>
      <c r="L731" s="5">
        <v>1073.6400000000001</v>
      </c>
      <c r="M731" s="5">
        <v>2435950000</v>
      </c>
      <c r="N731" s="4">
        <v>151</v>
      </c>
      <c r="O731" s="4">
        <v>8720</v>
      </c>
      <c r="P731" s="4">
        <v>8630</v>
      </c>
      <c r="Q731" s="4">
        <v>8840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9960</v>
      </c>
      <c r="J732" s="4">
        <v>9960</v>
      </c>
      <c r="K732" s="5">
        <v>8679.82</v>
      </c>
      <c r="L732" s="5">
        <v>1018.68</v>
      </c>
      <c r="M732" s="5">
        <v>2392840000</v>
      </c>
      <c r="N732" s="4">
        <v>150</v>
      </c>
      <c r="O732" s="4">
        <v>8720</v>
      </c>
      <c r="P732" s="4">
        <v>6960</v>
      </c>
      <c r="Q732" s="4">
        <v>8870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9960</v>
      </c>
      <c r="J733" s="4">
        <v>9960</v>
      </c>
      <c r="K733" s="5">
        <v>8725.76</v>
      </c>
      <c r="L733" s="5">
        <v>945.31600000000003</v>
      </c>
      <c r="M733" s="5">
        <v>2320270000</v>
      </c>
      <c r="N733" s="4">
        <v>145</v>
      </c>
      <c r="O733" s="4">
        <v>8720</v>
      </c>
      <c r="P733" s="4">
        <v>8770</v>
      </c>
      <c r="Q733" s="4">
        <v>8880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9960</v>
      </c>
      <c r="J734" s="4">
        <v>9960</v>
      </c>
      <c r="K734" s="5">
        <v>8781.3700000000008</v>
      </c>
      <c r="L734" s="5">
        <v>876.01599999999996</v>
      </c>
      <c r="M734" s="5">
        <v>2258170000</v>
      </c>
      <c r="N734" s="4">
        <v>142</v>
      </c>
      <c r="O734" s="4">
        <v>8720</v>
      </c>
      <c r="P734" s="4">
        <v>7330</v>
      </c>
      <c r="Q734" s="4">
        <v>8940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9960</v>
      </c>
      <c r="J735" s="4">
        <v>9960</v>
      </c>
      <c r="K735" s="5">
        <v>8829.4500000000007</v>
      </c>
      <c r="L735" s="5">
        <v>813.87</v>
      </c>
      <c r="M735" s="5">
        <v>2213010000</v>
      </c>
      <c r="N735" s="4">
        <v>140</v>
      </c>
      <c r="O735" s="4">
        <v>8720</v>
      </c>
      <c r="P735" s="4">
        <v>8420</v>
      </c>
      <c r="Q735" s="4">
        <v>8950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9960</v>
      </c>
      <c r="J736" s="4">
        <v>9960</v>
      </c>
      <c r="K736" s="5">
        <v>8859.48</v>
      </c>
      <c r="L736" s="5">
        <v>775.82299999999998</v>
      </c>
      <c r="M736" s="5">
        <v>2188740000</v>
      </c>
      <c r="N736" s="4">
        <v>134</v>
      </c>
      <c r="O736" s="4">
        <v>8720</v>
      </c>
      <c r="P736" s="4">
        <v>7210</v>
      </c>
      <c r="Q736" s="4">
        <v>8950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9960</v>
      </c>
      <c r="J737" s="4">
        <v>9960</v>
      </c>
      <c r="K737" s="5">
        <v>8888.3700000000008</v>
      </c>
      <c r="L737" s="5">
        <v>734.29399999999998</v>
      </c>
      <c r="M737" s="5">
        <v>2166410000</v>
      </c>
      <c r="N737" s="4">
        <v>129</v>
      </c>
      <c r="O737" s="4">
        <v>8720</v>
      </c>
      <c r="P737" s="4">
        <v>7810</v>
      </c>
      <c r="Q737" s="4">
        <v>8960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9960</v>
      </c>
      <c r="J738" s="4">
        <v>9960</v>
      </c>
      <c r="K738" s="5">
        <v>8920.83</v>
      </c>
      <c r="L738" s="5">
        <v>655.70899999999995</v>
      </c>
      <c r="M738" s="5">
        <v>2145620000</v>
      </c>
      <c r="N738" s="4">
        <v>125</v>
      </c>
      <c r="O738" s="4">
        <v>8720</v>
      </c>
      <c r="P738" s="4">
        <v>7290</v>
      </c>
      <c r="Q738" s="4">
        <v>9000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9960</v>
      </c>
      <c r="J739" s="4">
        <v>9960</v>
      </c>
      <c r="K739" s="5">
        <v>8939.16</v>
      </c>
      <c r="L739" s="5">
        <v>618.80600000000004</v>
      </c>
      <c r="M739" s="5">
        <v>2106620000</v>
      </c>
      <c r="N739" s="4">
        <v>121</v>
      </c>
      <c r="O739" s="4">
        <v>8720</v>
      </c>
      <c r="P739" s="4">
        <v>7870</v>
      </c>
      <c r="Q739" s="4">
        <v>9010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9960</v>
      </c>
      <c r="J740" s="4">
        <v>9960</v>
      </c>
      <c r="K740" s="5">
        <v>8956.5499999999993</v>
      </c>
      <c r="L740" s="5">
        <v>569.78200000000004</v>
      </c>
      <c r="M740" s="5">
        <v>2086210000</v>
      </c>
      <c r="N740" s="4">
        <v>121</v>
      </c>
      <c r="O740" s="4">
        <v>9230</v>
      </c>
      <c r="P740" s="4">
        <v>6750</v>
      </c>
      <c r="Q740" s="4">
        <v>9020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9960</v>
      </c>
      <c r="J741" s="4">
        <v>9960</v>
      </c>
      <c r="K741" s="5">
        <v>8969.5400000000009</v>
      </c>
      <c r="L741" s="5">
        <v>537.72699999999998</v>
      </c>
      <c r="M741" s="5">
        <v>2042190000</v>
      </c>
      <c r="N741" s="4">
        <v>115</v>
      </c>
      <c r="O741" s="4">
        <v>9230</v>
      </c>
      <c r="P741" s="4">
        <v>8270</v>
      </c>
      <c r="Q741" s="4">
        <v>9040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9960</v>
      </c>
      <c r="J742" s="4">
        <v>9960</v>
      </c>
      <c r="K742" s="5">
        <v>8980.33</v>
      </c>
      <c r="L742" s="5">
        <v>501.16500000000002</v>
      </c>
      <c r="M742" s="5">
        <v>1989790000</v>
      </c>
      <c r="N742" s="4">
        <v>114</v>
      </c>
      <c r="O742" s="4">
        <v>9230</v>
      </c>
      <c r="P742" s="4">
        <v>6990</v>
      </c>
      <c r="Q742" s="4">
        <v>9050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7010</v>
      </c>
      <c r="I743" s="4">
        <v>9960</v>
      </c>
      <c r="J743" s="4">
        <v>2950</v>
      </c>
      <c r="K743" s="5">
        <v>8991.4599999999991</v>
      </c>
      <c r="L743" s="5">
        <v>485.13799999999998</v>
      </c>
      <c r="M743" s="5">
        <v>1942790000</v>
      </c>
      <c r="N743" s="4">
        <v>109</v>
      </c>
      <c r="O743" s="4">
        <v>9230</v>
      </c>
      <c r="P743" s="4">
        <v>7850</v>
      </c>
      <c r="Q743" s="4">
        <v>9060</v>
      </c>
    </row>
    <row r="744" spans="5:17">
      <c r="E744" s="4">
        <v>32</v>
      </c>
      <c r="F744" s="4">
        <v>212406</v>
      </c>
      <c r="G744" s="5">
        <v>3.05074E-2</v>
      </c>
      <c r="H744" s="4">
        <v>7010</v>
      </c>
      <c r="I744" s="4">
        <v>9960</v>
      </c>
      <c r="J744" s="4">
        <v>2950</v>
      </c>
      <c r="K744" s="5">
        <v>8999.49</v>
      </c>
      <c r="L744" s="5">
        <v>480.66199999999998</v>
      </c>
      <c r="M744" s="5">
        <v>1911550000</v>
      </c>
      <c r="N744" s="4">
        <v>108</v>
      </c>
      <c r="O744" s="4">
        <v>9230</v>
      </c>
      <c r="P744" s="4">
        <v>9150</v>
      </c>
      <c r="Q744" s="4">
        <v>9080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7010</v>
      </c>
      <c r="I745" s="4">
        <v>9960</v>
      </c>
      <c r="J745" s="4">
        <v>2950</v>
      </c>
      <c r="K745" s="5">
        <v>9008.58</v>
      </c>
      <c r="L745" s="5">
        <v>475.279</v>
      </c>
      <c r="M745" s="5">
        <v>1883160000</v>
      </c>
      <c r="N745" s="4">
        <v>104</v>
      </c>
      <c r="O745" s="4">
        <v>9230</v>
      </c>
      <c r="P745" s="4">
        <v>9710</v>
      </c>
      <c r="Q745" s="4">
        <v>9090</v>
      </c>
    </row>
    <row r="746" spans="5:17">
      <c r="E746" s="4">
        <v>34</v>
      </c>
      <c r="F746" s="4">
        <v>207640</v>
      </c>
      <c r="G746" s="5">
        <v>2.98228E-2</v>
      </c>
      <c r="H746" s="4">
        <v>7010</v>
      </c>
      <c r="I746" s="4">
        <v>9960</v>
      </c>
      <c r="J746" s="4">
        <v>2950</v>
      </c>
      <c r="K746" s="5">
        <v>9020.75</v>
      </c>
      <c r="L746" s="5">
        <v>466.88200000000001</v>
      </c>
      <c r="M746" s="5">
        <v>1873070000</v>
      </c>
      <c r="N746" s="4">
        <v>105</v>
      </c>
      <c r="O746" s="4">
        <v>9230</v>
      </c>
      <c r="P746" s="4">
        <v>9100</v>
      </c>
      <c r="Q746" s="4">
        <v>9120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7010</v>
      </c>
      <c r="I747" s="4">
        <v>9960</v>
      </c>
      <c r="J747" s="4">
        <v>2950</v>
      </c>
      <c r="K747" s="5">
        <v>9027.08</v>
      </c>
      <c r="L747" s="5">
        <v>458.39800000000002</v>
      </c>
      <c r="M747" s="5">
        <v>1861330000</v>
      </c>
      <c r="N747" s="4">
        <v>106</v>
      </c>
      <c r="O747" s="4">
        <v>9230</v>
      </c>
      <c r="P747" s="4">
        <v>9030</v>
      </c>
      <c r="Q747" s="4">
        <v>9120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7010</v>
      </c>
      <c r="I748" s="4">
        <v>9960</v>
      </c>
      <c r="J748" s="4">
        <v>2950</v>
      </c>
      <c r="K748" s="5">
        <v>9031.34</v>
      </c>
      <c r="L748" s="5">
        <v>450.99799999999999</v>
      </c>
      <c r="M748" s="5">
        <v>1837300000</v>
      </c>
      <c r="N748" s="4">
        <v>107</v>
      </c>
      <c r="O748" s="4">
        <v>9230</v>
      </c>
      <c r="P748" s="4">
        <v>9030</v>
      </c>
      <c r="Q748" s="4">
        <v>9110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7010</v>
      </c>
      <c r="I749" s="4">
        <v>9960</v>
      </c>
      <c r="J749" s="4">
        <v>2950</v>
      </c>
      <c r="K749" s="5">
        <v>9039.0300000000007</v>
      </c>
      <c r="L749" s="5">
        <v>443.94</v>
      </c>
      <c r="M749" s="5">
        <v>1811290000</v>
      </c>
      <c r="N749" s="4">
        <v>107</v>
      </c>
      <c r="O749" s="4">
        <v>9230</v>
      </c>
      <c r="P749" s="4">
        <v>9030</v>
      </c>
      <c r="Q749" s="4">
        <v>9120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7010</v>
      </c>
      <c r="I750" s="4">
        <v>9960</v>
      </c>
      <c r="J750" s="4">
        <v>2950</v>
      </c>
      <c r="K750" s="5">
        <v>9047.02</v>
      </c>
      <c r="L750" s="5">
        <v>434.18400000000003</v>
      </c>
      <c r="M750" s="5">
        <v>1771760000</v>
      </c>
      <c r="N750" s="4">
        <v>106</v>
      </c>
      <c r="O750" s="4">
        <v>9230</v>
      </c>
      <c r="P750" s="4">
        <v>9030</v>
      </c>
      <c r="Q750" s="4">
        <v>9120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7010</v>
      </c>
      <c r="I751" s="4">
        <v>9960</v>
      </c>
      <c r="J751" s="4">
        <v>2950</v>
      </c>
      <c r="K751" s="5">
        <v>9053.6299999999992</v>
      </c>
      <c r="L751" s="5">
        <v>427.49200000000002</v>
      </c>
      <c r="M751" s="5">
        <v>1724700000</v>
      </c>
      <c r="N751" s="4">
        <v>105</v>
      </c>
      <c r="O751" s="4">
        <v>9230</v>
      </c>
      <c r="P751" s="4">
        <v>8370</v>
      </c>
      <c r="Q751" s="4">
        <v>9120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7010</v>
      </c>
      <c r="I752" s="4">
        <v>9960</v>
      </c>
      <c r="J752" s="4">
        <v>2950</v>
      </c>
      <c r="K752" s="5">
        <v>9059.1299999999992</v>
      </c>
      <c r="L752" s="5">
        <v>416.36399999999998</v>
      </c>
      <c r="M752" s="5">
        <v>1693050000</v>
      </c>
      <c r="N752" s="4">
        <v>103</v>
      </c>
      <c r="O752" s="4">
        <v>9230</v>
      </c>
      <c r="P752" s="4">
        <v>7710</v>
      </c>
      <c r="Q752" s="4">
        <v>9120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7010</v>
      </c>
      <c r="I753" s="4">
        <v>9960</v>
      </c>
      <c r="J753" s="4">
        <v>2950</v>
      </c>
      <c r="K753" s="5">
        <v>9065.2199999999993</v>
      </c>
      <c r="L753" s="5">
        <v>413.11599999999999</v>
      </c>
      <c r="M753" s="5">
        <v>1636590000</v>
      </c>
      <c r="N753" s="4">
        <v>100</v>
      </c>
      <c r="O753" s="4">
        <v>9230</v>
      </c>
      <c r="P753" s="4">
        <v>9960</v>
      </c>
      <c r="Q753" s="4">
        <v>9120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7010</v>
      </c>
      <c r="I754" s="4">
        <v>9790</v>
      </c>
      <c r="J754" s="4">
        <v>2780</v>
      </c>
      <c r="K754" s="5">
        <v>9070.67</v>
      </c>
      <c r="L754" s="5">
        <v>411.80900000000003</v>
      </c>
      <c r="M754" s="5">
        <v>1569520000</v>
      </c>
      <c r="N754" s="4">
        <v>97</v>
      </c>
      <c r="O754" s="4">
        <v>9230</v>
      </c>
      <c r="P754" s="4">
        <v>9020</v>
      </c>
      <c r="Q754" s="4">
        <v>9120</v>
      </c>
    </row>
    <row r="755" spans="5:17">
      <c r="E755" s="4">
        <v>43</v>
      </c>
      <c r="F755" s="4">
        <v>165879</v>
      </c>
      <c r="G755" s="5">
        <v>2.38248E-2</v>
      </c>
      <c r="H755" s="4">
        <v>7010</v>
      </c>
      <c r="I755" s="4">
        <v>9790</v>
      </c>
      <c r="J755" s="4">
        <v>2780</v>
      </c>
      <c r="K755" s="5">
        <v>9071.74</v>
      </c>
      <c r="L755" s="5">
        <v>411.70400000000001</v>
      </c>
      <c r="M755" s="5">
        <v>1504810000</v>
      </c>
      <c r="N755" s="4">
        <v>95</v>
      </c>
      <c r="O755" s="4">
        <v>9230</v>
      </c>
      <c r="P755" s="4">
        <v>9160</v>
      </c>
      <c r="Q755" s="4">
        <v>9120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7010</v>
      </c>
      <c r="I756" s="4">
        <v>9790</v>
      </c>
      <c r="J756" s="4">
        <v>2780</v>
      </c>
      <c r="K756" s="5">
        <v>9072.4599999999991</v>
      </c>
      <c r="L756" s="5">
        <v>413.12700000000001</v>
      </c>
      <c r="M756" s="5">
        <v>1445710000</v>
      </c>
      <c r="N756" s="4">
        <v>91</v>
      </c>
      <c r="O756" s="4">
        <v>9230</v>
      </c>
      <c r="P756" s="4">
        <v>8460</v>
      </c>
      <c r="Q756" s="4">
        <v>9120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7010</v>
      </c>
      <c r="I757" s="4">
        <v>9790</v>
      </c>
      <c r="J757" s="4">
        <v>2780</v>
      </c>
      <c r="K757" s="5">
        <v>9071.18</v>
      </c>
      <c r="L757" s="5">
        <v>413.298</v>
      </c>
      <c r="M757" s="5">
        <v>1382200000</v>
      </c>
      <c r="N757" s="4">
        <v>90</v>
      </c>
      <c r="O757" s="4">
        <v>9230</v>
      </c>
      <c r="P757" s="4">
        <v>9370</v>
      </c>
      <c r="Q757" s="4">
        <v>9120</v>
      </c>
    </row>
    <row r="758" spans="5:17">
      <c r="E758" s="4">
        <v>46</v>
      </c>
      <c r="F758" s="4">
        <v>144773</v>
      </c>
      <c r="G758" s="5">
        <v>2.07934E-2</v>
      </c>
      <c r="H758" s="4">
        <v>7010</v>
      </c>
      <c r="I758" s="4">
        <v>9790</v>
      </c>
      <c r="J758" s="4">
        <v>2780</v>
      </c>
      <c r="K758" s="5">
        <v>9068.34</v>
      </c>
      <c r="L758" s="5">
        <v>414.91</v>
      </c>
      <c r="M758" s="5">
        <v>1312850000</v>
      </c>
      <c r="N758" s="4">
        <v>88</v>
      </c>
      <c r="O758" s="4">
        <v>9230</v>
      </c>
      <c r="P758" s="4">
        <v>9630</v>
      </c>
      <c r="Q758" s="4">
        <v>9120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7010</v>
      </c>
      <c r="I759" s="4">
        <v>9790</v>
      </c>
      <c r="J759" s="4">
        <v>2780</v>
      </c>
      <c r="K759" s="5">
        <v>9063.64</v>
      </c>
      <c r="L759" s="5">
        <v>417.27499999999998</v>
      </c>
      <c r="M759" s="5">
        <v>1251470000</v>
      </c>
      <c r="N759" s="4">
        <v>86</v>
      </c>
      <c r="O759" s="4">
        <v>9230</v>
      </c>
      <c r="P759" s="4">
        <v>8310</v>
      </c>
      <c r="Q759" s="4">
        <v>9120</v>
      </c>
    </row>
    <row r="760" spans="5:17">
      <c r="E760" s="4">
        <v>48</v>
      </c>
      <c r="F760" s="4">
        <v>130322</v>
      </c>
      <c r="G760" s="5">
        <v>1.87178E-2</v>
      </c>
      <c r="H760" s="4">
        <v>7010</v>
      </c>
      <c r="I760" s="4">
        <v>9790</v>
      </c>
      <c r="J760" s="4">
        <v>2780</v>
      </c>
      <c r="K760" s="5">
        <v>9065.67</v>
      </c>
      <c r="L760" s="5">
        <v>416.27600000000001</v>
      </c>
      <c r="M760" s="5">
        <v>1181460000</v>
      </c>
      <c r="N760" s="4">
        <v>85</v>
      </c>
      <c r="O760" s="4">
        <v>9230</v>
      </c>
      <c r="P760" s="4">
        <v>9190</v>
      </c>
      <c r="Q760" s="4">
        <v>9120</v>
      </c>
    </row>
    <row r="761" spans="5:17">
      <c r="E761" s="4">
        <v>49</v>
      </c>
      <c r="F761" s="4">
        <v>123826</v>
      </c>
      <c r="G761" s="5">
        <v>1.77848E-2</v>
      </c>
      <c r="H761" s="4">
        <v>7010</v>
      </c>
      <c r="I761" s="4">
        <v>9790</v>
      </c>
      <c r="J761" s="4">
        <v>2780</v>
      </c>
      <c r="K761" s="5">
        <v>9057.65</v>
      </c>
      <c r="L761" s="5">
        <v>422.41199999999998</v>
      </c>
      <c r="M761" s="5">
        <v>1121570000</v>
      </c>
      <c r="N761" s="4">
        <v>83</v>
      </c>
      <c r="O761" s="4">
        <v>9440</v>
      </c>
      <c r="P761" s="4">
        <v>7980</v>
      </c>
      <c r="Q761" s="4">
        <v>9120</v>
      </c>
    </row>
    <row r="762" spans="5:17">
      <c r="E762" s="4">
        <v>50</v>
      </c>
      <c r="F762" s="4">
        <v>118095</v>
      </c>
      <c r="G762" s="5">
        <v>1.69617E-2</v>
      </c>
      <c r="H762" s="4">
        <v>7010</v>
      </c>
      <c r="I762" s="4">
        <v>9790</v>
      </c>
      <c r="J762" s="4">
        <v>2780</v>
      </c>
      <c r="K762" s="5">
        <v>9060.75</v>
      </c>
      <c r="L762" s="5">
        <v>416.37700000000001</v>
      </c>
      <c r="M762" s="5">
        <v>1070030000</v>
      </c>
      <c r="N762" s="4">
        <v>78</v>
      </c>
      <c r="O762" s="4">
        <v>9440</v>
      </c>
      <c r="P762" s="4">
        <v>8680</v>
      </c>
      <c r="Q762" s="4">
        <v>9120</v>
      </c>
    </row>
    <row r="763" spans="5:17">
      <c r="E763" s="4">
        <v>51</v>
      </c>
      <c r="F763" s="4">
        <v>114796</v>
      </c>
      <c r="G763" s="5">
        <v>1.64879E-2</v>
      </c>
      <c r="H763" s="4">
        <v>7010</v>
      </c>
      <c r="I763" s="4">
        <v>9790</v>
      </c>
      <c r="J763" s="4">
        <v>2780</v>
      </c>
      <c r="K763" s="5">
        <v>9056.02</v>
      </c>
      <c r="L763" s="5">
        <v>412.69600000000003</v>
      </c>
      <c r="M763" s="5">
        <v>1039600000</v>
      </c>
      <c r="N763" s="4">
        <v>76</v>
      </c>
      <c r="O763" s="4">
        <v>9440</v>
      </c>
      <c r="P763" s="4">
        <v>7920</v>
      </c>
      <c r="Q763" s="4">
        <v>9110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7010</v>
      </c>
      <c r="I764" s="4">
        <v>9790</v>
      </c>
      <c r="J764" s="4">
        <v>2780</v>
      </c>
      <c r="K764" s="5">
        <v>9051.06</v>
      </c>
      <c r="L764" s="5">
        <v>408.26</v>
      </c>
      <c r="M764" s="5">
        <v>1008040000</v>
      </c>
      <c r="N764" s="4">
        <v>74</v>
      </c>
      <c r="O764" s="4">
        <v>9440</v>
      </c>
      <c r="P764" s="4">
        <v>8830</v>
      </c>
      <c r="Q764" s="4">
        <v>9100</v>
      </c>
    </row>
    <row r="765" spans="5:17">
      <c r="E765" s="4">
        <v>53</v>
      </c>
      <c r="F765" s="4">
        <v>105587</v>
      </c>
      <c r="G765" s="5">
        <v>1.51652E-2</v>
      </c>
      <c r="H765" s="4">
        <v>7010</v>
      </c>
      <c r="I765" s="4">
        <v>9790</v>
      </c>
      <c r="J765" s="4">
        <v>2780</v>
      </c>
      <c r="K765" s="5">
        <v>9045.16</v>
      </c>
      <c r="L765" s="5">
        <v>406.49099999999999</v>
      </c>
      <c r="M765" s="5">
        <v>955051000</v>
      </c>
      <c r="N765" s="4">
        <v>71</v>
      </c>
      <c r="O765" s="4">
        <v>8630</v>
      </c>
      <c r="P765" s="4">
        <v>7690</v>
      </c>
      <c r="Q765" s="4">
        <v>9100</v>
      </c>
    </row>
    <row r="766" spans="5:17">
      <c r="E766" s="4">
        <v>54</v>
      </c>
      <c r="F766" s="4">
        <v>99403</v>
      </c>
      <c r="G766" s="5">
        <v>1.4277E-2</v>
      </c>
      <c r="H766" s="4">
        <v>7010</v>
      </c>
      <c r="I766" s="4">
        <v>9790</v>
      </c>
      <c r="J766" s="4">
        <v>2780</v>
      </c>
      <c r="K766" s="5">
        <v>9043.0400000000009</v>
      </c>
      <c r="L766" s="5">
        <v>398.63299999999998</v>
      </c>
      <c r="M766" s="5">
        <v>898905000</v>
      </c>
      <c r="N766" s="4">
        <v>67</v>
      </c>
      <c r="O766" s="4">
        <v>8630</v>
      </c>
      <c r="P766" s="4">
        <v>8920</v>
      </c>
      <c r="Q766" s="4">
        <v>9070</v>
      </c>
    </row>
    <row r="767" spans="5:17">
      <c r="E767" s="4">
        <v>55</v>
      </c>
      <c r="F767" s="4">
        <v>92018</v>
      </c>
      <c r="G767" s="5">
        <v>1.32163E-2</v>
      </c>
      <c r="H767" s="4">
        <v>7010</v>
      </c>
      <c r="I767" s="4">
        <v>9790</v>
      </c>
      <c r="J767" s="4">
        <v>2780</v>
      </c>
      <c r="K767" s="5">
        <v>9040.09</v>
      </c>
      <c r="L767" s="5">
        <v>397.27300000000002</v>
      </c>
      <c r="M767" s="5">
        <v>831851000</v>
      </c>
      <c r="N767" s="4">
        <v>66</v>
      </c>
      <c r="O767" s="4">
        <v>8990</v>
      </c>
      <c r="P767" s="4">
        <v>9080</v>
      </c>
      <c r="Q767" s="4">
        <v>9070</v>
      </c>
    </row>
    <row r="768" spans="5:17">
      <c r="E768" s="4">
        <v>56</v>
      </c>
      <c r="F768" s="4">
        <v>84737</v>
      </c>
      <c r="G768" s="5">
        <v>1.21706E-2</v>
      </c>
      <c r="H768" s="4">
        <v>7010</v>
      </c>
      <c r="I768" s="4">
        <v>9790</v>
      </c>
      <c r="J768" s="4">
        <v>2780</v>
      </c>
      <c r="K768" s="5">
        <v>9038.2900000000009</v>
      </c>
      <c r="L768" s="5">
        <v>396.74700000000001</v>
      </c>
      <c r="M768" s="5">
        <v>765878000</v>
      </c>
      <c r="N768" s="4">
        <v>64</v>
      </c>
      <c r="O768" s="4">
        <v>8990</v>
      </c>
      <c r="P768" s="4">
        <v>8530</v>
      </c>
      <c r="Q768" s="4">
        <v>9070</v>
      </c>
    </row>
    <row r="769" spans="5:17">
      <c r="E769" s="4">
        <v>57</v>
      </c>
      <c r="F769" s="4">
        <v>77854</v>
      </c>
      <c r="G769" s="5">
        <v>1.1181999999999999E-2</v>
      </c>
      <c r="H769" s="4">
        <v>7010</v>
      </c>
      <c r="I769" s="4">
        <v>9790</v>
      </c>
      <c r="J769" s="4">
        <v>2780</v>
      </c>
      <c r="K769" s="5">
        <v>9038.9500000000007</v>
      </c>
      <c r="L769" s="5">
        <v>391.99799999999999</v>
      </c>
      <c r="M769" s="5">
        <v>703719000</v>
      </c>
      <c r="N769" s="4">
        <v>60</v>
      </c>
      <c r="O769" s="4">
        <v>8990</v>
      </c>
      <c r="P769" s="4">
        <v>9330</v>
      </c>
      <c r="Q769" s="4">
        <v>9070</v>
      </c>
    </row>
    <row r="770" spans="5:17">
      <c r="E770" s="4">
        <v>58</v>
      </c>
      <c r="F770" s="4">
        <v>71855</v>
      </c>
      <c r="G770" s="5">
        <v>1.03204E-2</v>
      </c>
      <c r="H770" s="4">
        <v>7010</v>
      </c>
      <c r="I770" s="4">
        <v>9790</v>
      </c>
      <c r="J770" s="4">
        <v>2780</v>
      </c>
      <c r="K770" s="5">
        <v>9032.8799999999992</v>
      </c>
      <c r="L770" s="5">
        <v>383.84500000000003</v>
      </c>
      <c r="M770" s="5">
        <v>649057000</v>
      </c>
      <c r="N770" s="4">
        <v>58</v>
      </c>
      <c r="O770" s="4">
        <v>8990</v>
      </c>
      <c r="P770" s="4">
        <v>7650</v>
      </c>
      <c r="Q770" s="4">
        <v>9070</v>
      </c>
    </row>
    <row r="771" spans="5:17">
      <c r="E771" s="4">
        <v>59</v>
      </c>
      <c r="F771" s="4">
        <v>64621</v>
      </c>
      <c r="G771" s="5">
        <v>9.2813600000000007E-3</v>
      </c>
      <c r="H771" s="4">
        <v>7010</v>
      </c>
      <c r="I771" s="4">
        <v>9790</v>
      </c>
      <c r="J771" s="4">
        <v>2780</v>
      </c>
      <c r="K771" s="5">
        <v>9039.74</v>
      </c>
      <c r="L771" s="5">
        <v>379.76900000000001</v>
      </c>
      <c r="M771" s="5">
        <v>584157000</v>
      </c>
      <c r="N771" s="4">
        <v>57</v>
      </c>
      <c r="O771" s="4">
        <v>8990</v>
      </c>
      <c r="P771" s="4">
        <v>9010</v>
      </c>
      <c r="Q771" s="4">
        <v>9070</v>
      </c>
    </row>
    <row r="772" spans="5:17">
      <c r="E772" s="4">
        <v>60</v>
      </c>
      <c r="F772" s="4">
        <v>57162</v>
      </c>
      <c r="G772" s="5">
        <v>8.21004E-3</v>
      </c>
      <c r="H772" s="4">
        <v>7900</v>
      </c>
      <c r="I772" s="4">
        <v>9790</v>
      </c>
      <c r="J772" s="4">
        <v>1890</v>
      </c>
      <c r="K772" s="5">
        <v>9055.7900000000009</v>
      </c>
      <c r="L772" s="5">
        <v>373.22399999999999</v>
      </c>
      <c r="M772" s="5">
        <v>517647000</v>
      </c>
      <c r="N772" s="4">
        <v>53</v>
      </c>
      <c r="O772" s="4">
        <v>8990</v>
      </c>
      <c r="P772" s="4">
        <v>9660</v>
      </c>
      <c r="Q772" s="4">
        <v>9100</v>
      </c>
    </row>
    <row r="773" spans="5:17">
      <c r="E773" s="4">
        <v>61</v>
      </c>
      <c r="F773" s="4">
        <v>49337</v>
      </c>
      <c r="G773" s="5">
        <v>7.0861500000000003E-3</v>
      </c>
      <c r="H773" s="4">
        <v>7900</v>
      </c>
      <c r="I773" s="4">
        <v>9790</v>
      </c>
      <c r="J773" s="4">
        <v>1890</v>
      </c>
      <c r="K773" s="5">
        <v>9065.69</v>
      </c>
      <c r="L773" s="5">
        <v>369.94</v>
      </c>
      <c r="M773" s="5">
        <v>447274000</v>
      </c>
      <c r="N773" s="4">
        <v>50</v>
      </c>
      <c r="O773" s="4">
        <v>8990</v>
      </c>
      <c r="P773" s="4">
        <v>7900</v>
      </c>
      <c r="Q773" s="4">
        <v>9100</v>
      </c>
    </row>
    <row r="774" spans="5:17">
      <c r="E774" s="4">
        <v>62</v>
      </c>
      <c r="F774" s="4">
        <v>42776</v>
      </c>
      <c r="G774" s="5">
        <v>6.1438100000000004E-3</v>
      </c>
      <c r="H774" s="4">
        <v>8190</v>
      </c>
      <c r="I774" s="4">
        <v>9790</v>
      </c>
      <c r="J774" s="4">
        <v>1600</v>
      </c>
      <c r="K774" s="5">
        <v>9073.92</v>
      </c>
      <c r="L774" s="5">
        <v>369.84899999999999</v>
      </c>
      <c r="M774" s="5">
        <v>388146000</v>
      </c>
      <c r="N774" s="4">
        <v>49</v>
      </c>
      <c r="O774" s="4">
        <v>8510</v>
      </c>
      <c r="P774" s="4">
        <v>9360</v>
      </c>
      <c r="Q774" s="4">
        <v>9110</v>
      </c>
    </row>
    <row r="775" spans="5:17">
      <c r="E775" s="4">
        <v>63</v>
      </c>
      <c r="F775" s="4">
        <v>35511</v>
      </c>
      <c r="G775" s="5">
        <v>5.10036E-3</v>
      </c>
      <c r="H775" s="4">
        <v>8190</v>
      </c>
      <c r="I775" s="4">
        <v>9790</v>
      </c>
      <c r="J775" s="4">
        <v>1600</v>
      </c>
      <c r="K775" s="5">
        <v>9078.7099999999991</v>
      </c>
      <c r="L775" s="5">
        <v>368.64699999999999</v>
      </c>
      <c r="M775" s="5">
        <v>322394000</v>
      </c>
      <c r="N775" s="4">
        <v>45</v>
      </c>
      <c r="O775" s="4">
        <v>8510</v>
      </c>
      <c r="P775" s="4">
        <v>9050</v>
      </c>
      <c r="Q775" s="4">
        <v>9120</v>
      </c>
    </row>
    <row r="776" spans="5:17">
      <c r="E776" s="4">
        <v>64</v>
      </c>
      <c r="F776" s="4">
        <v>29543</v>
      </c>
      <c r="G776" s="5">
        <v>4.24319E-3</v>
      </c>
      <c r="H776" s="4">
        <v>8190</v>
      </c>
      <c r="I776" s="4">
        <v>9790</v>
      </c>
      <c r="J776" s="4">
        <v>1600</v>
      </c>
      <c r="K776" s="5">
        <v>9080.34</v>
      </c>
      <c r="L776" s="5">
        <v>366.31599999999997</v>
      </c>
      <c r="M776" s="5">
        <v>268260000</v>
      </c>
      <c r="N776" s="4">
        <v>45</v>
      </c>
      <c r="O776" s="4">
        <v>8510</v>
      </c>
      <c r="P776" s="4">
        <v>8580</v>
      </c>
      <c r="Q776" s="4">
        <v>9130</v>
      </c>
    </row>
    <row r="777" spans="5:17">
      <c r="E777" s="4">
        <v>65</v>
      </c>
      <c r="F777" s="4">
        <v>23703</v>
      </c>
      <c r="G777" s="5">
        <v>3.4044000000000001E-3</v>
      </c>
      <c r="H777" s="4">
        <v>8190</v>
      </c>
      <c r="I777" s="4">
        <v>9790</v>
      </c>
      <c r="J777" s="4">
        <v>1600</v>
      </c>
      <c r="K777" s="5">
        <v>9077.0300000000007</v>
      </c>
      <c r="L777" s="5">
        <v>375.488</v>
      </c>
      <c r="M777" s="5">
        <v>215153000</v>
      </c>
      <c r="N777" s="4">
        <v>42</v>
      </c>
      <c r="O777" s="4">
        <v>8510</v>
      </c>
      <c r="P777" s="4">
        <v>8580</v>
      </c>
      <c r="Q777" s="4">
        <v>9130</v>
      </c>
    </row>
    <row r="778" spans="5:17">
      <c r="E778" s="4">
        <v>66</v>
      </c>
      <c r="F778" s="4">
        <v>18772</v>
      </c>
      <c r="G778" s="5">
        <v>2.6961799999999998E-3</v>
      </c>
      <c r="H778" s="4">
        <v>8190</v>
      </c>
      <c r="I778" s="4">
        <v>9790</v>
      </c>
      <c r="J778" s="4">
        <v>1600</v>
      </c>
      <c r="K778" s="5">
        <v>9086.84</v>
      </c>
      <c r="L778" s="5">
        <v>371.803</v>
      </c>
      <c r="M778" s="5">
        <v>170578000</v>
      </c>
      <c r="N778" s="4">
        <v>38</v>
      </c>
      <c r="O778" s="4">
        <v>9410</v>
      </c>
      <c r="P778" s="4">
        <v>8770</v>
      </c>
      <c r="Q778" s="4">
        <v>9130</v>
      </c>
    </row>
    <row r="779" spans="5:17">
      <c r="E779" s="4">
        <v>67</v>
      </c>
      <c r="F779" s="4">
        <v>15198</v>
      </c>
      <c r="G779" s="5">
        <v>2.1828500000000001E-3</v>
      </c>
      <c r="H779" s="4">
        <v>8190</v>
      </c>
      <c r="I779" s="4">
        <v>9790</v>
      </c>
      <c r="J779" s="4">
        <v>1600</v>
      </c>
      <c r="K779" s="5">
        <v>9097.8700000000008</v>
      </c>
      <c r="L779" s="5">
        <v>364.83199999999999</v>
      </c>
      <c r="M779" s="5">
        <v>138269000</v>
      </c>
      <c r="N779" s="4">
        <v>35</v>
      </c>
      <c r="O779" s="4">
        <v>9130</v>
      </c>
      <c r="P779" s="4">
        <v>9230</v>
      </c>
      <c r="Q779" s="4">
        <v>9130</v>
      </c>
    </row>
    <row r="780" spans="5:17">
      <c r="E780" s="4">
        <v>68</v>
      </c>
      <c r="F780" s="4">
        <v>11537</v>
      </c>
      <c r="G780" s="5">
        <v>1.6570300000000001E-3</v>
      </c>
      <c r="H780" s="4">
        <v>8190</v>
      </c>
      <c r="I780" s="4">
        <v>9790</v>
      </c>
      <c r="J780" s="4">
        <v>1600</v>
      </c>
      <c r="K780" s="5">
        <v>9117.7199999999993</v>
      </c>
      <c r="L780" s="5">
        <v>361.49900000000002</v>
      </c>
      <c r="M780" s="5">
        <v>105191000</v>
      </c>
      <c r="N780" s="4">
        <v>31</v>
      </c>
      <c r="O780" s="4">
        <v>9130</v>
      </c>
      <c r="P780" s="4">
        <v>9270</v>
      </c>
      <c r="Q780" s="4">
        <v>9150</v>
      </c>
    </row>
    <row r="781" spans="5:17">
      <c r="E781" s="4">
        <v>69</v>
      </c>
      <c r="F781" s="4">
        <v>8721</v>
      </c>
      <c r="G781" s="5">
        <v>1.2525800000000001E-3</v>
      </c>
      <c r="H781" s="4">
        <v>8190</v>
      </c>
      <c r="I781" s="4">
        <v>9790</v>
      </c>
      <c r="J781" s="4">
        <v>1600</v>
      </c>
      <c r="K781" s="5">
        <v>9155.23</v>
      </c>
      <c r="L781" s="5">
        <v>343.42899999999997</v>
      </c>
      <c r="M781" s="5">
        <v>79842800</v>
      </c>
      <c r="N781" s="4">
        <v>26</v>
      </c>
      <c r="O781" s="4">
        <v>9130</v>
      </c>
      <c r="P781" s="4">
        <v>8960</v>
      </c>
      <c r="Q781" s="4">
        <v>9150</v>
      </c>
    </row>
    <row r="782" spans="5:17">
      <c r="E782" s="4">
        <v>70</v>
      </c>
      <c r="F782" s="4">
        <v>6603</v>
      </c>
      <c r="G782" s="5">
        <v>9.4837299999999997E-4</v>
      </c>
      <c r="H782" s="4">
        <v>8190</v>
      </c>
      <c r="I782" s="4">
        <v>9790</v>
      </c>
      <c r="J782" s="4">
        <v>1600</v>
      </c>
      <c r="K782" s="5">
        <v>9177.26</v>
      </c>
      <c r="L782" s="5">
        <v>343.26799999999997</v>
      </c>
      <c r="M782" s="5">
        <v>60597400</v>
      </c>
      <c r="N782" s="4">
        <v>23</v>
      </c>
      <c r="O782" s="4">
        <v>9130</v>
      </c>
      <c r="P782" s="4">
        <v>8950</v>
      </c>
      <c r="Q782" s="4">
        <v>9350</v>
      </c>
    </row>
    <row r="783" spans="5:17">
      <c r="E783" s="4">
        <v>71</v>
      </c>
      <c r="F783" s="4">
        <v>4790</v>
      </c>
      <c r="G783" s="5">
        <v>6.8797599999999997E-4</v>
      </c>
      <c r="H783" s="4">
        <v>8190</v>
      </c>
      <c r="I783" s="4">
        <v>9790</v>
      </c>
      <c r="J783" s="4">
        <v>1600</v>
      </c>
      <c r="K783" s="5">
        <v>9197.66</v>
      </c>
      <c r="L783" s="5">
        <v>331.06599999999997</v>
      </c>
      <c r="M783" s="5">
        <v>44056800</v>
      </c>
      <c r="N783" s="4">
        <v>21</v>
      </c>
      <c r="O783" s="4">
        <v>9130</v>
      </c>
      <c r="P783" s="4">
        <v>9510</v>
      </c>
      <c r="Q783" s="4">
        <v>9350</v>
      </c>
    </row>
    <row r="784" spans="5:17">
      <c r="E784" s="4">
        <v>72</v>
      </c>
      <c r="F784" s="4">
        <v>3532</v>
      </c>
      <c r="G784" s="5">
        <v>5.0729300000000002E-4</v>
      </c>
      <c r="H784" s="4">
        <v>8190</v>
      </c>
      <c r="I784" s="4">
        <v>9790</v>
      </c>
      <c r="J784" s="4">
        <v>1600</v>
      </c>
      <c r="K784" s="5">
        <v>9182.91</v>
      </c>
      <c r="L784" s="5">
        <v>319.49200000000002</v>
      </c>
      <c r="M784" s="5">
        <v>32434000</v>
      </c>
      <c r="N784" s="4">
        <v>18</v>
      </c>
      <c r="O784" s="4">
        <v>9130</v>
      </c>
      <c r="P784" s="4">
        <v>9110</v>
      </c>
      <c r="Q784" s="4">
        <v>9350</v>
      </c>
    </row>
    <row r="785" spans="2:17">
      <c r="E785" s="4">
        <v>73</v>
      </c>
      <c r="F785" s="4">
        <v>2381</v>
      </c>
      <c r="G785" s="5">
        <v>3.4197699999999998E-4</v>
      </c>
      <c r="H785" s="4">
        <v>8190</v>
      </c>
      <c r="I785" s="4">
        <v>9700</v>
      </c>
      <c r="J785" s="4">
        <v>1510</v>
      </c>
      <c r="K785" s="5">
        <v>9215.83</v>
      </c>
      <c r="L785" s="5">
        <v>247.98699999999999</v>
      </c>
      <c r="M785" s="5">
        <v>21942900</v>
      </c>
      <c r="N785" s="4">
        <v>11</v>
      </c>
      <c r="O785" s="4">
        <v>9130</v>
      </c>
      <c r="P785" s="4">
        <v>9120</v>
      </c>
      <c r="Q785" s="4">
        <v>9350</v>
      </c>
    </row>
    <row r="786" spans="2:17">
      <c r="E786" s="4">
        <v>74</v>
      </c>
      <c r="F786" s="4">
        <v>1653</v>
      </c>
      <c r="G786" s="5">
        <v>2.3741600000000001E-4</v>
      </c>
      <c r="H786" s="4">
        <v>8750</v>
      </c>
      <c r="I786" s="4">
        <v>9700</v>
      </c>
      <c r="J786" s="4">
        <v>950</v>
      </c>
      <c r="K786" s="5">
        <v>9214.31</v>
      </c>
      <c r="L786" s="5">
        <v>204.95599999999999</v>
      </c>
      <c r="M786" s="5">
        <v>15231300</v>
      </c>
      <c r="N786" s="4">
        <v>9</v>
      </c>
      <c r="O786" s="4">
        <v>9130</v>
      </c>
      <c r="P786" s="4">
        <v>8780</v>
      </c>
      <c r="Q786" s="4">
        <v>9130</v>
      </c>
    </row>
    <row r="787" spans="2:17">
      <c r="E787" s="4">
        <v>75</v>
      </c>
      <c r="F787" s="4">
        <v>1066</v>
      </c>
      <c r="G787" s="5">
        <v>1.5310700000000001E-4</v>
      </c>
      <c r="H787" s="4">
        <v>8750</v>
      </c>
      <c r="I787" s="4">
        <v>9440</v>
      </c>
      <c r="J787" s="4">
        <v>690</v>
      </c>
      <c r="K787" s="5">
        <v>9206.81</v>
      </c>
      <c r="L787" s="5">
        <v>203.703</v>
      </c>
      <c r="M787" s="5">
        <v>9814460</v>
      </c>
      <c r="N787" s="4">
        <v>6</v>
      </c>
      <c r="O787" s="4">
        <v>9130</v>
      </c>
      <c r="P787" s="4">
        <v>9440</v>
      </c>
      <c r="Q787" s="4">
        <v>9130</v>
      </c>
    </row>
    <row r="788" spans="2:17">
      <c r="E788" s="4">
        <v>76</v>
      </c>
      <c r="F788" s="4">
        <v>540</v>
      </c>
      <c r="G788" s="5">
        <v>7.75589E-5</v>
      </c>
      <c r="H788" s="4">
        <v>8750</v>
      </c>
      <c r="I788" s="4">
        <v>9410</v>
      </c>
      <c r="J788" s="4">
        <v>660</v>
      </c>
      <c r="K788" s="5">
        <v>9193.11</v>
      </c>
      <c r="L788" s="5">
        <v>208.94300000000001</v>
      </c>
      <c r="M788" s="5">
        <v>4964280</v>
      </c>
      <c r="N788" s="4">
        <v>4</v>
      </c>
      <c r="O788" s="4">
        <v>9130</v>
      </c>
      <c r="P788" s="4">
        <v>8750</v>
      </c>
      <c r="Q788" s="4">
        <v>9130</v>
      </c>
    </row>
    <row r="789" spans="2:17">
      <c r="E789" s="4">
        <v>77</v>
      </c>
      <c r="F789" s="4">
        <v>236</v>
      </c>
      <c r="G789" s="5">
        <v>3.3896100000000002E-5</v>
      </c>
      <c r="H789" s="4">
        <v>8750</v>
      </c>
      <c r="I789" s="4">
        <v>9410</v>
      </c>
      <c r="J789" s="4">
        <v>660</v>
      </c>
      <c r="K789" s="5">
        <v>9189.58</v>
      </c>
      <c r="L789" s="5">
        <v>207.499</v>
      </c>
      <c r="M789" s="5">
        <v>2168740</v>
      </c>
      <c r="N789" s="4">
        <v>4</v>
      </c>
      <c r="O789" s="4">
        <v>9130</v>
      </c>
      <c r="P789" s="4">
        <v>9350</v>
      </c>
      <c r="Q789" s="4">
        <v>9130</v>
      </c>
    </row>
    <row r="790" spans="2:17">
      <c r="E790" s="4">
        <v>78</v>
      </c>
      <c r="F790" s="4">
        <v>59</v>
      </c>
      <c r="G790" s="5">
        <v>8.4740200000000002E-6</v>
      </c>
      <c r="H790" s="4">
        <v>9130</v>
      </c>
      <c r="I790" s="4">
        <v>9410</v>
      </c>
      <c r="J790" s="4">
        <v>280</v>
      </c>
      <c r="K790" s="5">
        <v>9229.66</v>
      </c>
      <c r="L790" s="5">
        <v>134.06299999999999</v>
      </c>
      <c r="M790" s="5">
        <v>544550</v>
      </c>
      <c r="N790" s="4">
        <v>2</v>
      </c>
      <c r="O790" s="4">
        <v>9130</v>
      </c>
      <c r="P790" s="4">
        <v>9410</v>
      </c>
      <c r="Q790" s="4">
        <v>9130</v>
      </c>
    </row>
    <row r="791" spans="2:17">
      <c r="E791" s="4">
        <v>79</v>
      </c>
      <c r="F791" s="4">
        <v>15</v>
      </c>
      <c r="G791" s="5">
        <v>2.1544099999999999E-6</v>
      </c>
      <c r="H791" s="4">
        <v>9130</v>
      </c>
      <c r="I791" s="4">
        <v>9130</v>
      </c>
      <c r="J791" s="4">
        <v>0</v>
      </c>
      <c r="K791" s="5">
        <v>9130</v>
      </c>
      <c r="L791" s="5">
        <v>0</v>
      </c>
      <c r="M791" s="5">
        <v>136950</v>
      </c>
      <c r="N791" s="4">
        <v>1</v>
      </c>
      <c r="O791" s="4">
        <v>9130</v>
      </c>
      <c r="P791" s="4">
        <v>9130</v>
      </c>
      <c r="Q791" s="4">
        <v>9130</v>
      </c>
    </row>
    <row r="792" spans="2:17">
      <c r="B792" t="s">
        <v>43</v>
      </c>
      <c r="E792" s="4">
        <v>1</v>
      </c>
      <c r="F792" s="4">
        <v>4965254</v>
      </c>
      <c r="G792" s="5">
        <v>0.71314699999999998</v>
      </c>
      <c r="H792" s="4">
        <v>0</v>
      </c>
      <c r="I792" s="4">
        <v>9670</v>
      </c>
      <c r="J792" s="4">
        <v>9670</v>
      </c>
      <c r="K792" s="5">
        <v>3737.79</v>
      </c>
      <c r="L792" s="5">
        <v>2400.36</v>
      </c>
      <c r="M792" s="5">
        <v>18559100000</v>
      </c>
      <c r="N792" s="4">
        <v>160</v>
      </c>
      <c r="O792" s="4">
        <v>950</v>
      </c>
      <c r="P792" s="4">
        <v>7194</v>
      </c>
      <c r="Q792" s="4">
        <v>4200</v>
      </c>
    </row>
    <row r="793" spans="2:17">
      <c r="E793" s="4">
        <v>2</v>
      </c>
      <c r="F793" s="4">
        <v>1506506</v>
      </c>
      <c r="G793" s="5">
        <v>0.21637600000000001</v>
      </c>
      <c r="H793" s="4">
        <v>0</v>
      </c>
      <c r="I793" s="4">
        <v>9670</v>
      </c>
      <c r="J793" s="4">
        <v>9670</v>
      </c>
      <c r="K793" s="5">
        <v>5934.32</v>
      </c>
      <c r="L793" s="5">
        <v>2091.13</v>
      </c>
      <c r="M793" s="5">
        <v>8940090000</v>
      </c>
      <c r="N793" s="4">
        <v>147</v>
      </c>
      <c r="O793" s="4">
        <v>950</v>
      </c>
      <c r="P793" s="4">
        <v>4282</v>
      </c>
      <c r="Q793" s="4">
        <v>6310</v>
      </c>
    </row>
    <row r="794" spans="2:17">
      <c r="E794" s="4">
        <v>3</v>
      </c>
      <c r="F794" s="4">
        <v>1093829</v>
      </c>
      <c r="G794" s="5">
        <v>0.15710399999999999</v>
      </c>
      <c r="H794" s="4">
        <v>0</v>
      </c>
      <c r="I794" s="4">
        <v>9670</v>
      </c>
      <c r="J794" s="4">
        <v>9670</v>
      </c>
      <c r="K794" s="5">
        <v>6302.35</v>
      </c>
      <c r="L794" s="5">
        <v>1983.94</v>
      </c>
      <c r="M794" s="5">
        <v>6893700000</v>
      </c>
      <c r="N794" s="4">
        <v>166</v>
      </c>
      <c r="O794" s="4">
        <v>950</v>
      </c>
      <c r="P794" s="4">
        <v>7552</v>
      </c>
      <c r="Q794" s="4">
        <v>6520</v>
      </c>
    </row>
    <row r="795" spans="2:17">
      <c r="E795" s="4">
        <v>4</v>
      </c>
      <c r="F795" s="4">
        <v>864477</v>
      </c>
      <c r="G795" s="5">
        <v>0.124163</v>
      </c>
      <c r="H795" s="4">
        <v>0</v>
      </c>
      <c r="I795" s="4">
        <v>9670</v>
      </c>
      <c r="J795" s="4">
        <v>9670</v>
      </c>
      <c r="K795" s="5">
        <v>6409.85</v>
      </c>
      <c r="L795" s="5">
        <v>2042.73</v>
      </c>
      <c r="M795" s="5">
        <v>5541170000</v>
      </c>
      <c r="N795" s="4">
        <v>178</v>
      </c>
      <c r="O795" s="4">
        <v>950</v>
      </c>
      <c r="P795" s="4">
        <v>6510</v>
      </c>
      <c r="Q795" s="4">
        <v>6620</v>
      </c>
    </row>
    <row r="796" spans="2:17">
      <c r="E796" s="4">
        <v>5</v>
      </c>
      <c r="F796" s="4">
        <v>753090</v>
      </c>
      <c r="G796" s="5">
        <v>0.108164</v>
      </c>
      <c r="H796" s="4">
        <v>0</v>
      </c>
      <c r="I796" s="4">
        <v>9670</v>
      </c>
      <c r="J796" s="4">
        <v>9670</v>
      </c>
      <c r="K796" s="5">
        <v>6611.58</v>
      </c>
      <c r="L796" s="5">
        <v>2031.08</v>
      </c>
      <c r="M796" s="5">
        <v>4979120000</v>
      </c>
      <c r="N796" s="4">
        <v>181</v>
      </c>
      <c r="O796" s="4">
        <v>8590</v>
      </c>
      <c r="P796" s="4">
        <v>6610</v>
      </c>
      <c r="Q796" s="4">
        <v>6870</v>
      </c>
    </row>
    <row r="797" spans="2:17">
      <c r="E797" s="4">
        <v>6</v>
      </c>
      <c r="F797" s="4">
        <v>625044</v>
      </c>
      <c r="G797" s="5">
        <v>8.9773500000000006E-2</v>
      </c>
      <c r="H797" s="4">
        <v>0</v>
      </c>
      <c r="I797" s="4">
        <v>9670</v>
      </c>
      <c r="J797" s="4">
        <v>9670</v>
      </c>
      <c r="K797" s="5">
        <v>6781.6</v>
      </c>
      <c r="L797" s="5">
        <v>2071.56</v>
      </c>
      <c r="M797" s="5">
        <v>4238800000</v>
      </c>
      <c r="N797" s="4">
        <v>183</v>
      </c>
      <c r="O797" s="4">
        <v>8830</v>
      </c>
      <c r="P797" s="4">
        <v>5450</v>
      </c>
      <c r="Q797" s="4">
        <v>7194</v>
      </c>
    </row>
    <row r="798" spans="2:17">
      <c r="E798" s="4">
        <v>7</v>
      </c>
      <c r="F798" s="4">
        <v>566549</v>
      </c>
      <c r="G798" s="5">
        <v>8.1372E-2</v>
      </c>
      <c r="H798" s="4">
        <v>0</v>
      </c>
      <c r="I798" s="4">
        <v>9670</v>
      </c>
      <c r="J798" s="4">
        <v>9670</v>
      </c>
      <c r="K798" s="5">
        <v>6846.64</v>
      </c>
      <c r="L798" s="5">
        <v>2007.42</v>
      </c>
      <c r="M798" s="5">
        <v>3878960000</v>
      </c>
      <c r="N798" s="4">
        <v>183</v>
      </c>
      <c r="O798" s="4">
        <v>950</v>
      </c>
      <c r="P798" s="4">
        <v>7530</v>
      </c>
      <c r="Q798" s="4">
        <v>7300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9670</v>
      </c>
      <c r="J799" s="4">
        <v>9670</v>
      </c>
      <c r="K799" s="5">
        <v>6899.04</v>
      </c>
      <c r="L799" s="5">
        <v>1947.95</v>
      </c>
      <c r="M799" s="5">
        <v>3532830000</v>
      </c>
      <c r="N799" s="4">
        <v>181</v>
      </c>
      <c r="O799" s="4">
        <v>950</v>
      </c>
      <c r="P799" s="4">
        <v>3662</v>
      </c>
      <c r="Q799" s="4">
        <v>7350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9670</v>
      </c>
      <c r="J800" s="4">
        <v>9670</v>
      </c>
      <c r="K800" s="5">
        <v>7002.17</v>
      </c>
      <c r="L800" s="5">
        <v>1889.03</v>
      </c>
      <c r="M800" s="5">
        <v>3389750000</v>
      </c>
      <c r="N800" s="4">
        <v>186</v>
      </c>
      <c r="O800" s="4">
        <v>950</v>
      </c>
      <c r="P800" s="4">
        <v>3662</v>
      </c>
      <c r="Q800" s="4">
        <v>7452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9670</v>
      </c>
      <c r="J801" s="4">
        <v>9670</v>
      </c>
      <c r="K801" s="5">
        <v>7050.66</v>
      </c>
      <c r="L801" s="5">
        <v>1872.47</v>
      </c>
      <c r="M801" s="5">
        <v>3145570000</v>
      </c>
      <c r="N801" s="4">
        <v>190</v>
      </c>
      <c r="O801" s="4">
        <v>7920</v>
      </c>
      <c r="P801" s="4">
        <v>5010</v>
      </c>
      <c r="Q801" s="4">
        <v>7490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9670</v>
      </c>
      <c r="J802" s="4">
        <v>9670</v>
      </c>
      <c r="K802" s="5">
        <v>7095.04</v>
      </c>
      <c r="L802" s="5">
        <v>1844.61</v>
      </c>
      <c r="M802" s="5">
        <v>2897310000</v>
      </c>
      <c r="N802" s="4">
        <v>191</v>
      </c>
      <c r="O802" s="4">
        <v>7452</v>
      </c>
      <c r="P802" s="4">
        <v>8480</v>
      </c>
      <c r="Q802" s="4">
        <v>7490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9670</v>
      </c>
      <c r="J803" s="4">
        <v>9670</v>
      </c>
      <c r="K803" s="5">
        <v>7141.76</v>
      </c>
      <c r="L803" s="5">
        <v>1815.95</v>
      </c>
      <c r="M803" s="5">
        <v>2703410000</v>
      </c>
      <c r="N803" s="4">
        <v>186</v>
      </c>
      <c r="O803" s="4">
        <v>7452</v>
      </c>
      <c r="P803" s="4">
        <v>8480</v>
      </c>
      <c r="Q803" s="4">
        <v>7552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9670</v>
      </c>
      <c r="J804" s="4">
        <v>9670</v>
      </c>
      <c r="K804" s="5">
        <v>7212.62</v>
      </c>
      <c r="L804" s="5">
        <v>1774.08</v>
      </c>
      <c r="M804" s="5">
        <v>2621300000</v>
      </c>
      <c r="N804" s="4">
        <v>185</v>
      </c>
      <c r="O804" s="4">
        <v>7670</v>
      </c>
      <c r="P804" s="4">
        <v>4520</v>
      </c>
      <c r="Q804" s="4">
        <v>7640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9670</v>
      </c>
      <c r="J805" s="4">
        <v>9670</v>
      </c>
      <c r="K805" s="5">
        <v>7267.77</v>
      </c>
      <c r="L805" s="5">
        <v>1761.07</v>
      </c>
      <c r="M805" s="5">
        <v>2543830000</v>
      </c>
      <c r="N805" s="4">
        <v>182</v>
      </c>
      <c r="O805" s="4">
        <v>8410</v>
      </c>
      <c r="P805" s="4">
        <v>5970</v>
      </c>
      <c r="Q805" s="4">
        <v>7670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9670</v>
      </c>
      <c r="J806" s="4">
        <v>9670</v>
      </c>
      <c r="K806" s="5">
        <v>7326.48</v>
      </c>
      <c r="L806" s="5">
        <v>1716.08</v>
      </c>
      <c r="M806" s="5">
        <v>2458330000</v>
      </c>
      <c r="N806" s="4">
        <v>181</v>
      </c>
      <c r="O806" s="4">
        <v>7930</v>
      </c>
      <c r="P806" s="4">
        <v>8990</v>
      </c>
      <c r="Q806" s="4">
        <v>7762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9670</v>
      </c>
      <c r="J807" s="4">
        <v>9670</v>
      </c>
      <c r="K807" s="5">
        <v>7367.98</v>
      </c>
      <c r="L807" s="5">
        <v>1706.67</v>
      </c>
      <c r="M807" s="5">
        <v>2326170000</v>
      </c>
      <c r="N807" s="4">
        <v>178</v>
      </c>
      <c r="O807" s="4">
        <v>8340</v>
      </c>
      <c r="P807" s="4">
        <v>3332</v>
      </c>
      <c r="Q807" s="4">
        <v>7810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9670</v>
      </c>
      <c r="J808" s="4">
        <v>9670</v>
      </c>
      <c r="K808" s="5">
        <v>7406.24</v>
      </c>
      <c r="L808" s="5">
        <v>1696.5</v>
      </c>
      <c r="M808" s="5">
        <v>2244710000</v>
      </c>
      <c r="N808" s="4">
        <v>175</v>
      </c>
      <c r="O808" s="4">
        <v>8340</v>
      </c>
      <c r="P808" s="4">
        <v>9310</v>
      </c>
      <c r="Q808" s="4">
        <v>7830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9500</v>
      </c>
      <c r="J809" s="4">
        <v>9500</v>
      </c>
      <c r="K809" s="5">
        <v>7450.69</v>
      </c>
      <c r="L809" s="5">
        <v>1682.36</v>
      </c>
      <c r="M809" s="5">
        <v>2179160000</v>
      </c>
      <c r="N809" s="4">
        <v>177</v>
      </c>
      <c r="O809" s="4">
        <v>7990</v>
      </c>
      <c r="P809" s="4">
        <v>7852</v>
      </c>
      <c r="Q809" s="4">
        <v>7900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9500</v>
      </c>
      <c r="J810" s="4">
        <v>9500</v>
      </c>
      <c r="K810" s="5">
        <v>7500.08</v>
      </c>
      <c r="L810" s="5">
        <v>1662.35</v>
      </c>
      <c r="M810" s="5">
        <v>2117680000</v>
      </c>
      <c r="N810" s="4">
        <v>176</v>
      </c>
      <c r="O810" s="4">
        <v>7990</v>
      </c>
      <c r="P810" s="4">
        <v>7890</v>
      </c>
      <c r="Q810" s="4">
        <v>7920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9500</v>
      </c>
      <c r="J811" s="4">
        <v>9500</v>
      </c>
      <c r="K811" s="5">
        <v>7542.77</v>
      </c>
      <c r="L811" s="5">
        <v>1652.76</v>
      </c>
      <c r="M811" s="5">
        <v>2079380000</v>
      </c>
      <c r="N811" s="4">
        <v>172</v>
      </c>
      <c r="O811" s="4">
        <v>7990</v>
      </c>
      <c r="P811" s="4">
        <v>3042</v>
      </c>
      <c r="Q811" s="4">
        <v>7990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9500</v>
      </c>
      <c r="J812" s="4">
        <v>9500</v>
      </c>
      <c r="K812" s="5">
        <v>7582.89</v>
      </c>
      <c r="L812" s="5">
        <v>1617.33</v>
      </c>
      <c r="M812" s="5">
        <v>2016370000</v>
      </c>
      <c r="N812" s="4">
        <v>171</v>
      </c>
      <c r="O812" s="4">
        <v>7990</v>
      </c>
      <c r="P812" s="4">
        <v>8050</v>
      </c>
      <c r="Q812" s="4">
        <v>7990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9500</v>
      </c>
      <c r="J813" s="4">
        <v>9500</v>
      </c>
      <c r="K813" s="5">
        <v>7645.24</v>
      </c>
      <c r="L813" s="5">
        <v>1566.74</v>
      </c>
      <c r="M813" s="5">
        <v>1966000000</v>
      </c>
      <c r="N813" s="4">
        <v>169</v>
      </c>
      <c r="O813" s="4">
        <v>7990</v>
      </c>
      <c r="P813" s="4">
        <v>7170</v>
      </c>
      <c r="Q813" s="4">
        <v>8100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9500</v>
      </c>
      <c r="J814" s="4">
        <v>9500</v>
      </c>
      <c r="K814" s="5">
        <v>7701.76</v>
      </c>
      <c r="L814" s="5">
        <v>1522.97</v>
      </c>
      <c r="M814" s="5">
        <v>1930360000</v>
      </c>
      <c r="N814" s="4">
        <v>165</v>
      </c>
      <c r="O814" s="4">
        <v>7990</v>
      </c>
      <c r="P814" s="4">
        <v>5972</v>
      </c>
      <c r="Q814" s="4">
        <v>8180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9500</v>
      </c>
      <c r="J815" s="4">
        <v>9500</v>
      </c>
      <c r="K815" s="5">
        <v>7755.23</v>
      </c>
      <c r="L815" s="5">
        <v>1474.44</v>
      </c>
      <c r="M815" s="5">
        <v>1915940000</v>
      </c>
      <c r="N815" s="4">
        <v>164</v>
      </c>
      <c r="O815" s="4">
        <v>8670</v>
      </c>
      <c r="P815" s="4">
        <v>2912</v>
      </c>
      <c r="Q815" s="4">
        <v>8210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9500</v>
      </c>
      <c r="J816" s="4">
        <v>9500</v>
      </c>
      <c r="K816" s="5">
        <v>7792.49</v>
      </c>
      <c r="L816" s="5">
        <v>1447.89</v>
      </c>
      <c r="M816" s="5">
        <v>1899300000</v>
      </c>
      <c r="N816" s="4">
        <v>159</v>
      </c>
      <c r="O816" s="4">
        <v>8670</v>
      </c>
      <c r="P816" s="4">
        <v>7540</v>
      </c>
      <c r="Q816" s="4">
        <v>8260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9500</v>
      </c>
      <c r="J817" s="4">
        <v>9500</v>
      </c>
      <c r="K817" s="5">
        <v>7827.27</v>
      </c>
      <c r="L817" s="5">
        <v>1415.34</v>
      </c>
      <c r="M817" s="5">
        <v>1882600000</v>
      </c>
      <c r="N817" s="4">
        <v>156</v>
      </c>
      <c r="O817" s="4">
        <v>8670</v>
      </c>
      <c r="P817" s="4">
        <v>4162</v>
      </c>
      <c r="Q817" s="4">
        <v>8270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9500</v>
      </c>
      <c r="J818" s="4">
        <v>9500</v>
      </c>
      <c r="K818" s="5">
        <v>7850.06</v>
      </c>
      <c r="L818" s="5">
        <v>1396.01</v>
      </c>
      <c r="M818" s="5">
        <v>1849960000</v>
      </c>
      <c r="N818" s="4">
        <v>152</v>
      </c>
      <c r="O818" s="4">
        <v>8670</v>
      </c>
      <c r="P818" s="4">
        <v>7910</v>
      </c>
      <c r="Q818" s="4">
        <v>8300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9500</v>
      </c>
      <c r="J819" s="4">
        <v>9500</v>
      </c>
      <c r="K819" s="5">
        <v>7890.73</v>
      </c>
      <c r="L819" s="5">
        <v>1352.13</v>
      </c>
      <c r="M819" s="5">
        <v>1837960000</v>
      </c>
      <c r="N819" s="4">
        <v>154</v>
      </c>
      <c r="O819" s="4">
        <v>8670</v>
      </c>
      <c r="P819" s="4">
        <v>7350</v>
      </c>
      <c r="Q819" s="4">
        <v>8310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9500</v>
      </c>
      <c r="J820" s="4">
        <v>9500</v>
      </c>
      <c r="K820" s="5">
        <v>7928.15</v>
      </c>
      <c r="L820" s="5">
        <v>1305.33</v>
      </c>
      <c r="M820" s="5">
        <v>1805090000</v>
      </c>
      <c r="N820" s="4">
        <v>147</v>
      </c>
      <c r="O820" s="4">
        <v>8670</v>
      </c>
      <c r="P820" s="4">
        <v>7930</v>
      </c>
      <c r="Q820" s="4">
        <v>8330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9500</v>
      </c>
      <c r="J821" s="4">
        <v>9500</v>
      </c>
      <c r="K821" s="5">
        <v>7948</v>
      </c>
      <c r="L821" s="5">
        <v>1276.3800000000001</v>
      </c>
      <c r="M821" s="5">
        <v>1761050000</v>
      </c>
      <c r="N821" s="4">
        <v>146</v>
      </c>
      <c r="O821" s="4">
        <v>8670</v>
      </c>
      <c r="P821" s="4">
        <v>7930</v>
      </c>
      <c r="Q821" s="4">
        <v>8330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3112</v>
      </c>
      <c r="I822" s="4">
        <v>9500</v>
      </c>
      <c r="J822" s="4">
        <v>6388</v>
      </c>
      <c r="K822" s="5">
        <v>7971.85</v>
      </c>
      <c r="L822" s="5">
        <v>1258.72</v>
      </c>
      <c r="M822" s="5">
        <v>1722490000</v>
      </c>
      <c r="N822" s="4">
        <v>139</v>
      </c>
      <c r="O822" s="4">
        <v>8670</v>
      </c>
      <c r="P822" s="4">
        <v>7762</v>
      </c>
      <c r="Q822" s="4">
        <v>8330</v>
      </c>
    </row>
    <row r="823" spans="5:17">
      <c r="E823" s="4">
        <v>32</v>
      </c>
      <c r="F823" s="4">
        <v>212406</v>
      </c>
      <c r="G823" s="5">
        <v>3.05074E-2</v>
      </c>
      <c r="H823" s="4">
        <v>3112</v>
      </c>
      <c r="I823" s="4">
        <v>9500</v>
      </c>
      <c r="J823" s="4">
        <v>6388</v>
      </c>
      <c r="K823" s="5">
        <v>7990.7</v>
      </c>
      <c r="L823" s="5">
        <v>1253.06</v>
      </c>
      <c r="M823" s="5">
        <v>1697270000</v>
      </c>
      <c r="N823" s="4">
        <v>139</v>
      </c>
      <c r="O823" s="4">
        <v>8670</v>
      </c>
      <c r="P823" s="4">
        <v>8470</v>
      </c>
      <c r="Q823" s="4">
        <v>8342</v>
      </c>
    </row>
    <row r="824" spans="5:17">
      <c r="E824" s="4">
        <v>33</v>
      </c>
      <c r="F824" s="4">
        <v>209041</v>
      </c>
      <c r="G824" s="5">
        <v>3.0023999999999999E-2</v>
      </c>
      <c r="H824" s="4">
        <v>3112</v>
      </c>
      <c r="I824" s="4">
        <v>9500</v>
      </c>
      <c r="J824" s="4">
        <v>6388</v>
      </c>
      <c r="K824" s="5">
        <v>8015.23</v>
      </c>
      <c r="L824" s="5">
        <v>1234.03</v>
      </c>
      <c r="M824" s="5">
        <v>1675510000</v>
      </c>
      <c r="N824" s="4">
        <v>133</v>
      </c>
      <c r="O824" s="4">
        <v>8670</v>
      </c>
      <c r="P824" s="4">
        <v>8260</v>
      </c>
      <c r="Q824" s="4">
        <v>8360</v>
      </c>
    </row>
    <row r="825" spans="5:17">
      <c r="E825" s="4">
        <v>34</v>
      </c>
      <c r="F825" s="4">
        <v>207640</v>
      </c>
      <c r="G825" s="5">
        <v>2.98228E-2</v>
      </c>
      <c r="H825" s="4">
        <v>3112</v>
      </c>
      <c r="I825" s="4">
        <v>9470</v>
      </c>
      <c r="J825" s="4">
        <v>6358</v>
      </c>
      <c r="K825" s="5">
        <v>8045.89</v>
      </c>
      <c r="L825" s="5">
        <v>1208.6400000000001</v>
      </c>
      <c r="M825" s="5">
        <v>1670650000</v>
      </c>
      <c r="N825" s="4">
        <v>132</v>
      </c>
      <c r="O825" s="4">
        <v>8330</v>
      </c>
      <c r="P825" s="4">
        <v>7880</v>
      </c>
      <c r="Q825" s="4">
        <v>8390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3112</v>
      </c>
      <c r="I826" s="4">
        <v>9470</v>
      </c>
      <c r="J826" s="4">
        <v>6358</v>
      </c>
      <c r="K826" s="5">
        <v>8055.59</v>
      </c>
      <c r="L826" s="5">
        <v>1202.42</v>
      </c>
      <c r="M826" s="5">
        <v>1661010000</v>
      </c>
      <c r="N826" s="4">
        <v>133</v>
      </c>
      <c r="O826" s="4">
        <v>8360</v>
      </c>
      <c r="P826" s="4">
        <v>7880</v>
      </c>
      <c r="Q826" s="4">
        <v>8390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3112</v>
      </c>
      <c r="I827" s="4">
        <v>9470</v>
      </c>
      <c r="J827" s="4">
        <v>6358</v>
      </c>
      <c r="K827" s="5">
        <v>8064.13</v>
      </c>
      <c r="L827" s="5">
        <v>1197.48</v>
      </c>
      <c r="M827" s="5">
        <v>1640530000</v>
      </c>
      <c r="N827" s="4">
        <v>132</v>
      </c>
      <c r="O827" s="4">
        <v>8360</v>
      </c>
      <c r="P827" s="4">
        <v>5732</v>
      </c>
      <c r="Q827" s="4">
        <v>8410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3112</v>
      </c>
      <c r="I828" s="4">
        <v>9370</v>
      </c>
      <c r="J828" s="4">
        <v>6258</v>
      </c>
      <c r="K828" s="5">
        <v>8075.07</v>
      </c>
      <c r="L828" s="5">
        <v>1199.3</v>
      </c>
      <c r="M828" s="5">
        <v>1618120000</v>
      </c>
      <c r="N828" s="4">
        <v>129</v>
      </c>
      <c r="O828" s="4">
        <v>8360</v>
      </c>
      <c r="P828" s="4">
        <v>5732</v>
      </c>
      <c r="Q828" s="4">
        <v>8410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3112</v>
      </c>
      <c r="I829" s="4">
        <v>9370</v>
      </c>
      <c r="J829" s="4">
        <v>6258</v>
      </c>
      <c r="K829" s="5">
        <v>8093.27</v>
      </c>
      <c r="L829" s="5">
        <v>1184.68</v>
      </c>
      <c r="M829" s="5">
        <v>1584980000</v>
      </c>
      <c r="N829" s="4">
        <v>127</v>
      </c>
      <c r="O829" s="4">
        <v>8360</v>
      </c>
      <c r="P829" s="4">
        <v>5732</v>
      </c>
      <c r="Q829" s="4">
        <v>8410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3162</v>
      </c>
      <c r="I830" s="4">
        <v>9370</v>
      </c>
      <c r="J830" s="4">
        <v>6208</v>
      </c>
      <c r="K830" s="5">
        <v>8120.49</v>
      </c>
      <c r="L830" s="5">
        <v>1165.1300000000001</v>
      </c>
      <c r="M830" s="5">
        <v>1546940000</v>
      </c>
      <c r="N830" s="4">
        <v>123</v>
      </c>
      <c r="O830" s="4">
        <v>8360</v>
      </c>
      <c r="P830" s="4">
        <v>9062</v>
      </c>
      <c r="Q830" s="4">
        <v>8420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3162</v>
      </c>
      <c r="I831" s="4">
        <v>9370</v>
      </c>
      <c r="J831" s="4">
        <v>6208</v>
      </c>
      <c r="K831" s="5">
        <v>8134.51</v>
      </c>
      <c r="L831" s="5">
        <v>1159.8699999999999</v>
      </c>
      <c r="M831" s="5">
        <v>1520250000</v>
      </c>
      <c r="N831" s="4">
        <v>119</v>
      </c>
      <c r="O831" s="4">
        <v>8360</v>
      </c>
      <c r="P831" s="4">
        <v>6500</v>
      </c>
      <c r="Q831" s="4">
        <v>8450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3162</v>
      </c>
      <c r="I832" s="4">
        <v>9370</v>
      </c>
      <c r="J832" s="4">
        <v>6208</v>
      </c>
      <c r="K832" s="5">
        <v>8152.5</v>
      </c>
      <c r="L832" s="5">
        <v>1150.1099999999999</v>
      </c>
      <c r="M832" s="5">
        <v>1471810000</v>
      </c>
      <c r="N832" s="4">
        <v>117</v>
      </c>
      <c r="O832" s="4">
        <v>8360</v>
      </c>
      <c r="P832" s="4">
        <v>3162</v>
      </c>
      <c r="Q832" s="4">
        <v>8460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3212</v>
      </c>
      <c r="I833" s="4">
        <v>9370</v>
      </c>
      <c r="J833" s="4">
        <v>6158</v>
      </c>
      <c r="K833" s="5">
        <v>8176.11</v>
      </c>
      <c r="L833" s="5">
        <v>1134.81</v>
      </c>
      <c r="M833" s="5">
        <v>1414730000</v>
      </c>
      <c r="N833" s="4">
        <v>113</v>
      </c>
      <c r="O833" s="4">
        <v>8360</v>
      </c>
      <c r="P833" s="4">
        <v>7702</v>
      </c>
      <c r="Q833" s="4">
        <v>8460</v>
      </c>
    </row>
    <row r="834" spans="5:17">
      <c r="E834" s="4">
        <v>43</v>
      </c>
      <c r="F834" s="4">
        <v>165879</v>
      </c>
      <c r="G834" s="5">
        <v>2.38248E-2</v>
      </c>
      <c r="H834" s="4">
        <v>3212</v>
      </c>
      <c r="I834" s="4">
        <v>9370</v>
      </c>
      <c r="J834" s="4">
        <v>6158</v>
      </c>
      <c r="K834" s="5">
        <v>8192.5</v>
      </c>
      <c r="L834" s="5">
        <v>1113.47</v>
      </c>
      <c r="M834" s="5">
        <v>1358960000</v>
      </c>
      <c r="N834" s="4">
        <v>112</v>
      </c>
      <c r="O834" s="4">
        <v>9130</v>
      </c>
      <c r="P834" s="4">
        <v>7800</v>
      </c>
      <c r="Q834" s="4">
        <v>8480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3212</v>
      </c>
      <c r="I835" s="4">
        <v>9370</v>
      </c>
      <c r="J835" s="4">
        <v>6158</v>
      </c>
      <c r="K835" s="5">
        <v>8206.8799999999992</v>
      </c>
      <c r="L835" s="5">
        <v>1100.4000000000001</v>
      </c>
      <c r="M835" s="5">
        <v>1307780000</v>
      </c>
      <c r="N835" s="4">
        <v>105</v>
      </c>
      <c r="O835" s="4">
        <v>9130</v>
      </c>
      <c r="P835" s="4">
        <v>7640</v>
      </c>
      <c r="Q835" s="4">
        <v>8480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3212</v>
      </c>
      <c r="I836" s="4">
        <v>9370</v>
      </c>
      <c r="J836" s="4">
        <v>6158</v>
      </c>
      <c r="K836" s="5">
        <v>8227.18</v>
      </c>
      <c r="L836" s="5">
        <v>1081.67</v>
      </c>
      <c r="M836" s="5">
        <v>1253600000</v>
      </c>
      <c r="N836" s="4">
        <v>103</v>
      </c>
      <c r="O836" s="4">
        <v>9130</v>
      </c>
      <c r="P836" s="4">
        <v>9340</v>
      </c>
      <c r="Q836" s="4">
        <v>8480</v>
      </c>
    </row>
    <row r="837" spans="5:17">
      <c r="E837" s="4">
        <v>46</v>
      </c>
      <c r="F837" s="4">
        <v>144773</v>
      </c>
      <c r="G837" s="5">
        <v>2.07934E-2</v>
      </c>
      <c r="H837" s="4">
        <v>3212</v>
      </c>
      <c r="I837" s="4">
        <v>9370</v>
      </c>
      <c r="J837" s="4">
        <v>6158</v>
      </c>
      <c r="K837" s="5">
        <v>8258.41</v>
      </c>
      <c r="L837" s="5">
        <v>1036.56</v>
      </c>
      <c r="M837" s="5">
        <v>1195600000</v>
      </c>
      <c r="N837" s="4">
        <v>102</v>
      </c>
      <c r="O837" s="4">
        <v>9130</v>
      </c>
      <c r="P837" s="4">
        <v>8990</v>
      </c>
      <c r="Q837" s="4">
        <v>8480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3212</v>
      </c>
      <c r="I838" s="4">
        <v>9370</v>
      </c>
      <c r="J838" s="4">
        <v>6158</v>
      </c>
      <c r="K838" s="5">
        <v>8290.09</v>
      </c>
      <c r="L838" s="5">
        <v>971.92700000000002</v>
      </c>
      <c r="M838" s="5">
        <v>1144660000</v>
      </c>
      <c r="N838" s="4">
        <v>99</v>
      </c>
      <c r="O838" s="4">
        <v>9130</v>
      </c>
      <c r="P838" s="4">
        <v>7610</v>
      </c>
      <c r="Q838" s="4">
        <v>8480</v>
      </c>
    </row>
    <row r="839" spans="5:17">
      <c r="E839" s="4">
        <v>48</v>
      </c>
      <c r="F839" s="4">
        <v>130322</v>
      </c>
      <c r="G839" s="5">
        <v>1.87178E-2</v>
      </c>
      <c r="H839" s="4">
        <v>3212</v>
      </c>
      <c r="I839" s="4">
        <v>9370</v>
      </c>
      <c r="J839" s="4">
        <v>6158</v>
      </c>
      <c r="K839" s="5">
        <v>8331.2800000000007</v>
      </c>
      <c r="L839" s="5">
        <v>902.072</v>
      </c>
      <c r="M839" s="5">
        <v>1085750000</v>
      </c>
      <c r="N839" s="4">
        <v>95</v>
      </c>
      <c r="O839" s="4">
        <v>9130</v>
      </c>
      <c r="P839" s="4">
        <v>8510</v>
      </c>
      <c r="Q839" s="4">
        <v>8500</v>
      </c>
    </row>
    <row r="840" spans="5:17">
      <c r="E840" s="4">
        <v>49</v>
      </c>
      <c r="F840" s="4">
        <v>123826</v>
      </c>
      <c r="G840" s="5">
        <v>1.77848E-2</v>
      </c>
      <c r="H840" s="4">
        <v>3212</v>
      </c>
      <c r="I840" s="4">
        <v>9370</v>
      </c>
      <c r="J840" s="4">
        <v>6158</v>
      </c>
      <c r="K840" s="5">
        <v>8348.69</v>
      </c>
      <c r="L840" s="5">
        <v>859.83900000000006</v>
      </c>
      <c r="M840" s="5">
        <v>1033790000</v>
      </c>
      <c r="N840" s="4">
        <v>92</v>
      </c>
      <c r="O840" s="4">
        <v>8570</v>
      </c>
      <c r="P840" s="4">
        <v>7810</v>
      </c>
      <c r="Q840" s="4">
        <v>8500</v>
      </c>
    </row>
    <row r="841" spans="5:17">
      <c r="E841" s="4">
        <v>50</v>
      </c>
      <c r="F841" s="4">
        <v>118095</v>
      </c>
      <c r="G841" s="5">
        <v>1.69617E-2</v>
      </c>
      <c r="H841" s="4">
        <v>3212</v>
      </c>
      <c r="I841" s="4">
        <v>9370</v>
      </c>
      <c r="J841" s="4">
        <v>6158</v>
      </c>
      <c r="K841" s="5">
        <v>8373.0400000000009</v>
      </c>
      <c r="L841" s="5">
        <v>782.53399999999999</v>
      </c>
      <c r="M841" s="5">
        <v>988815000</v>
      </c>
      <c r="N841" s="4">
        <v>87</v>
      </c>
      <c r="O841" s="4">
        <v>8570</v>
      </c>
      <c r="P841" s="4">
        <v>8100</v>
      </c>
      <c r="Q841" s="4">
        <v>8500</v>
      </c>
    </row>
    <row r="842" spans="5:17">
      <c r="E842" s="4">
        <v>51</v>
      </c>
      <c r="F842" s="4">
        <v>114796</v>
      </c>
      <c r="G842" s="5">
        <v>1.64879E-2</v>
      </c>
      <c r="H842" s="4">
        <v>3212</v>
      </c>
      <c r="I842" s="4">
        <v>9370</v>
      </c>
      <c r="J842" s="4">
        <v>6158</v>
      </c>
      <c r="K842" s="5">
        <v>8375.11</v>
      </c>
      <c r="L842" s="5">
        <v>754.53899999999999</v>
      </c>
      <c r="M842" s="5">
        <v>961430000</v>
      </c>
      <c r="N842" s="4">
        <v>83</v>
      </c>
      <c r="O842" s="4">
        <v>8570</v>
      </c>
      <c r="P842" s="4">
        <v>3872</v>
      </c>
      <c r="Q842" s="4">
        <v>8480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3212</v>
      </c>
      <c r="I843" s="4">
        <v>9370</v>
      </c>
      <c r="J843" s="4">
        <v>6158</v>
      </c>
      <c r="K843" s="5">
        <v>8376.86</v>
      </c>
      <c r="L843" s="5">
        <v>738.97400000000005</v>
      </c>
      <c r="M843" s="5">
        <v>932956000</v>
      </c>
      <c r="N843" s="4">
        <v>81</v>
      </c>
      <c r="O843" s="4">
        <v>8570</v>
      </c>
      <c r="P843" s="4">
        <v>3642</v>
      </c>
      <c r="Q843" s="4">
        <v>8480</v>
      </c>
    </row>
    <row r="844" spans="5:17">
      <c r="E844" s="4">
        <v>53</v>
      </c>
      <c r="F844" s="4">
        <v>105587</v>
      </c>
      <c r="G844" s="5">
        <v>1.51652E-2</v>
      </c>
      <c r="H844" s="4">
        <v>3212</v>
      </c>
      <c r="I844" s="4">
        <v>9370</v>
      </c>
      <c r="J844" s="4">
        <v>6158</v>
      </c>
      <c r="K844" s="5">
        <v>8379.4500000000007</v>
      </c>
      <c r="L844" s="5">
        <v>712.08399999999995</v>
      </c>
      <c r="M844" s="5">
        <v>884761000</v>
      </c>
      <c r="N844" s="4">
        <v>79</v>
      </c>
      <c r="O844" s="4">
        <v>8570</v>
      </c>
      <c r="P844" s="4">
        <v>8590</v>
      </c>
      <c r="Q844" s="4">
        <v>8480</v>
      </c>
    </row>
    <row r="845" spans="5:17">
      <c r="E845" s="4">
        <v>54</v>
      </c>
      <c r="F845" s="4">
        <v>99403</v>
      </c>
      <c r="G845" s="5">
        <v>1.4277E-2</v>
      </c>
      <c r="H845" s="4">
        <v>3212</v>
      </c>
      <c r="I845" s="4">
        <v>9370</v>
      </c>
      <c r="J845" s="4">
        <v>6158</v>
      </c>
      <c r="K845" s="5">
        <v>8385.86</v>
      </c>
      <c r="L845" s="5">
        <v>685.35299999999995</v>
      </c>
      <c r="M845" s="5">
        <v>833579000</v>
      </c>
      <c r="N845" s="4">
        <v>71</v>
      </c>
      <c r="O845" s="4">
        <v>8570</v>
      </c>
      <c r="P845" s="4">
        <v>7670</v>
      </c>
      <c r="Q845" s="4">
        <v>8460</v>
      </c>
    </row>
    <row r="846" spans="5:17">
      <c r="E846" s="4">
        <v>55</v>
      </c>
      <c r="F846" s="4">
        <v>92018</v>
      </c>
      <c r="G846" s="5">
        <v>1.32163E-2</v>
      </c>
      <c r="H846" s="4">
        <v>3212</v>
      </c>
      <c r="I846" s="4">
        <v>9370</v>
      </c>
      <c r="J846" s="4">
        <v>6158</v>
      </c>
      <c r="K846" s="5">
        <v>8393.15</v>
      </c>
      <c r="L846" s="5">
        <v>632.19899999999996</v>
      </c>
      <c r="M846" s="5">
        <v>772321000</v>
      </c>
      <c r="N846" s="4">
        <v>71</v>
      </c>
      <c r="O846" s="4">
        <v>8450</v>
      </c>
      <c r="P846" s="4">
        <v>8960</v>
      </c>
      <c r="Q846" s="4">
        <v>8450</v>
      </c>
    </row>
    <row r="847" spans="5:17">
      <c r="E847" s="4">
        <v>56</v>
      </c>
      <c r="F847" s="4">
        <v>84737</v>
      </c>
      <c r="G847" s="5">
        <v>1.21706E-2</v>
      </c>
      <c r="H847" s="4">
        <v>3212</v>
      </c>
      <c r="I847" s="4">
        <v>9370</v>
      </c>
      <c r="J847" s="4">
        <v>6158</v>
      </c>
      <c r="K847" s="5">
        <v>8398.36</v>
      </c>
      <c r="L847" s="5">
        <v>595.38900000000001</v>
      </c>
      <c r="M847" s="5">
        <v>711652000</v>
      </c>
      <c r="N847" s="4">
        <v>68</v>
      </c>
      <c r="O847" s="4">
        <v>8450</v>
      </c>
      <c r="P847" s="4">
        <v>7670</v>
      </c>
      <c r="Q847" s="4">
        <v>8450</v>
      </c>
    </row>
    <row r="848" spans="5:17">
      <c r="E848" s="4">
        <v>57</v>
      </c>
      <c r="F848" s="4">
        <v>77854</v>
      </c>
      <c r="G848" s="5">
        <v>1.1181999999999999E-2</v>
      </c>
      <c r="H848" s="4">
        <v>5010</v>
      </c>
      <c r="I848" s="4">
        <v>9370</v>
      </c>
      <c r="J848" s="4">
        <v>4360</v>
      </c>
      <c r="K848" s="5">
        <v>8412.5499999999993</v>
      </c>
      <c r="L848" s="5">
        <v>570.09500000000003</v>
      </c>
      <c r="M848" s="5">
        <v>654950000</v>
      </c>
      <c r="N848" s="4">
        <v>62</v>
      </c>
      <c r="O848" s="4">
        <v>8450</v>
      </c>
      <c r="P848" s="4">
        <v>5010</v>
      </c>
      <c r="Q848" s="4">
        <v>8450</v>
      </c>
    </row>
    <row r="849" spans="5:17">
      <c r="E849" s="4">
        <v>58</v>
      </c>
      <c r="F849" s="4">
        <v>71855</v>
      </c>
      <c r="G849" s="5">
        <v>1.03204E-2</v>
      </c>
      <c r="H849" s="4">
        <v>5010</v>
      </c>
      <c r="I849" s="4">
        <v>9370</v>
      </c>
      <c r="J849" s="4">
        <v>4360</v>
      </c>
      <c r="K849" s="5">
        <v>8424.82</v>
      </c>
      <c r="L849" s="5">
        <v>538.4</v>
      </c>
      <c r="M849" s="5">
        <v>605366000</v>
      </c>
      <c r="N849" s="4">
        <v>61</v>
      </c>
      <c r="O849" s="4">
        <v>8450</v>
      </c>
      <c r="P849" s="4">
        <v>8170</v>
      </c>
      <c r="Q849" s="4">
        <v>8450</v>
      </c>
    </row>
    <row r="850" spans="5:17">
      <c r="E850" s="4">
        <v>59</v>
      </c>
      <c r="F850" s="4">
        <v>64621</v>
      </c>
      <c r="G850" s="5">
        <v>9.2813600000000007E-3</v>
      </c>
      <c r="H850" s="4">
        <v>5462</v>
      </c>
      <c r="I850" s="4">
        <v>9370</v>
      </c>
      <c r="J850" s="4">
        <v>3908</v>
      </c>
      <c r="K850" s="5">
        <v>8434.49</v>
      </c>
      <c r="L850" s="5">
        <v>519.32600000000002</v>
      </c>
      <c r="M850" s="5">
        <v>545045000</v>
      </c>
      <c r="N850" s="4">
        <v>57</v>
      </c>
      <c r="O850" s="4">
        <v>8450</v>
      </c>
      <c r="P850" s="4">
        <v>8300</v>
      </c>
      <c r="Q850" s="4">
        <v>8450</v>
      </c>
    </row>
    <row r="851" spans="5:17">
      <c r="E851" s="4">
        <v>60</v>
      </c>
      <c r="F851" s="4">
        <v>57162</v>
      </c>
      <c r="G851" s="5">
        <v>8.21004E-3</v>
      </c>
      <c r="H851" s="4">
        <v>5462</v>
      </c>
      <c r="I851" s="4">
        <v>9370</v>
      </c>
      <c r="J851" s="4">
        <v>3908</v>
      </c>
      <c r="K851" s="5">
        <v>8457.26</v>
      </c>
      <c r="L851" s="5">
        <v>470.50900000000001</v>
      </c>
      <c r="M851" s="5">
        <v>483434000</v>
      </c>
      <c r="N851" s="4">
        <v>52</v>
      </c>
      <c r="O851" s="4">
        <v>8450</v>
      </c>
      <c r="P851" s="4">
        <v>8730</v>
      </c>
      <c r="Q851" s="4">
        <v>8450</v>
      </c>
    </row>
    <row r="852" spans="5:17">
      <c r="E852" s="4">
        <v>61</v>
      </c>
      <c r="F852" s="4">
        <v>49337</v>
      </c>
      <c r="G852" s="5">
        <v>7.0861500000000003E-3</v>
      </c>
      <c r="H852" s="4">
        <v>5462</v>
      </c>
      <c r="I852" s="4">
        <v>9180</v>
      </c>
      <c r="J852" s="4">
        <v>3718</v>
      </c>
      <c r="K852" s="5">
        <v>8468.7900000000009</v>
      </c>
      <c r="L852" s="5">
        <v>437.59899999999999</v>
      </c>
      <c r="M852" s="5">
        <v>417824000</v>
      </c>
      <c r="N852" s="4">
        <v>47</v>
      </c>
      <c r="O852" s="4">
        <v>8030</v>
      </c>
      <c r="P852" s="4">
        <v>8750</v>
      </c>
      <c r="Q852" s="4">
        <v>8450</v>
      </c>
    </row>
    <row r="853" spans="5:17">
      <c r="E853" s="4">
        <v>62</v>
      </c>
      <c r="F853" s="4">
        <v>42776</v>
      </c>
      <c r="G853" s="5">
        <v>6.1438100000000004E-3</v>
      </c>
      <c r="H853" s="4">
        <v>5462</v>
      </c>
      <c r="I853" s="4">
        <v>9180</v>
      </c>
      <c r="J853" s="4">
        <v>3718</v>
      </c>
      <c r="K853" s="5">
        <v>8480.5499999999993</v>
      </c>
      <c r="L853" s="5">
        <v>432.255</v>
      </c>
      <c r="M853" s="5">
        <v>362764000</v>
      </c>
      <c r="N853" s="4">
        <v>45</v>
      </c>
      <c r="O853" s="4">
        <v>8030</v>
      </c>
      <c r="P853" s="4">
        <v>7830</v>
      </c>
      <c r="Q853" s="4">
        <v>8450</v>
      </c>
    </row>
    <row r="854" spans="5:17">
      <c r="E854" s="4">
        <v>63</v>
      </c>
      <c r="F854" s="4">
        <v>35511</v>
      </c>
      <c r="G854" s="5">
        <v>5.10036E-3</v>
      </c>
      <c r="H854" s="4">
        <v>5462</v>
      </c>
      <c r="I854" s="4">
        <v>9180</v>
      </c>
      <c r="J854" s="4">
        <v>3718</v>
      </c>
      <c r="K854" s="5">
        <v>8492.82</v>
      </c>
      <c r="L854" s="5">
        <v>418.84699999999998</v>
      </c>
      <c r="M854" s="5">
        <v>301588000</v>
      </c>
      <c r="N854" s="4">
        <v>42</v>
      </c>
      <c r="O854" s="4">
        <v>8030</v>
      </c>
      <c r="P854" s="4">
        <v>5462</v>
      </c>
      <c r="Q854" s="4">
        <v>8450</v>
      </c>
    </row>
    <row r="855" spans="5:17">
      <c r="E855" s="4">
        <v>64</v>
      </c>
      <c r="F855" s="4">
        <v>29543</v>
      </c>
      <c r="G855" s="5">
        <v>4.24319E-3</v>
      </c>
      <c r="H855" s="4">
        <v>5462</v>
      </c>
      <c r="I855" s="4">
        <v>9180</v>
      </c>
      <c r="J855" s="4">
        <v>3718</v>
      </c>
      <c r="K855" s="5">
        <v>8504.7099999999991</v>
      </c>
      <c r="L855" s="5">
        <v>399.01400000000001</v>
      </c>
      <c r="M855" s="5">
        <v>251255000</v>
      </c>
      <c r="N855" s="4">
        <v>42</v>
      </c>
      <c r="O855" s="4">
        <v>8030</v>
      </c>
      <c r="P855" s="4">
        <v>8560</v>
      </c>
      <c r="Q855" s="4">
        <v>8450</v>
      </c>
    </row>
    <row r="856" spans="5:17">
      <c r="E856" s="4">
        <v>65</v>
      </c>
      <c r="F856" s="4">
        <v>23703</v>
      </c>
      <c r="G856" s="5">
        <v>3.4044000000000001E-3</v>
      </c>
      <c r="H856" s="4">
        <v>6482</v>
      </c>
      <c r="I856" s="4">
        <v>9180</v>
      </c>
      <c r="J856" s="4">
        <v>2698</v>
      </c>
      <c r="K856" s="5">
        <v>8494.9699999999993</v>
      </c>
      <c r="L856" s="5">
        <v>393.82</v>
      </c>
      <c r="M856" s="5">
        <v>201356000</v>
      </c>
      <c r="N856" s="4">
        <v>38</v>
      </c>
      <c r="O856" s="4">
        <v>8030</v>
      </c>
      <c r="P856" s="4">
        <v>7112</v>
      </c>
      <c r="Q856" s="4">
        <v>8450</v>
      </c>
    </row>
    <row r="857" spans="5:17">
      <c r="E857" s="4">
        <v>66</v>
      </c>
      <c r="F857" s="4">
        <v>18772</v>
      </c>
      <c r="G857" s="5">
        <v>2.6961799999999998E-3</v>
      </c>
      <c r="H857" s="4">
        <v>6482</v>
      </c>
      <c r="I857" s="4">
        <v>9180</v>
      </c>
      <c r="J857" s="4">
        <v>2698</v>
      </c>
      <c r="K857" s="5">
        <v>8487.52</v>
      </c>
      <c r="L857" s="5">
        <v>398.75799999999998</v>
      </c>
      <c r="M857" s="5">
        <v>159328000</v>
      </c>
      <c r="N857" s="4">
        <v>36</v>
      </c>
      <c r="O857" s="4">
        <v>8030</v>
      </c>
      <c r="P857" s="4">
        <v>9180</v>
      </c>
      <c r="Q857" s="4">
        <v>8450</v>
      </c>
    </row>
    <row r="858" spans="5:17">
      <c r="E858" s="4">
        <v>67</v>
      </c>
      <c r="F858" s="4">
        <v>15198</v>
      </c>
      <c r="G858" s="5">
        <v>2.1828500000000001E-3</v>
      </c>
      <c r="H858" s="4">
        <v>6482</v>
      </c>
      <c r="I858" s="4">
        <v>9130</v>
      </c>
      <c r="J858" s="4">
        <v>2648</v>
      </c>
      <c r="K858" s="5">
        <v>8482.42</v>
      </c>
      <c r="L858" s="5">
        <v>396.79899999999998</v>
      </c>
      <c r="M858" s="5">
        <v>128916000</v>
      </c>
      <c r="N858" s="4">
        <v>31</v>
      </c>
      <c r="O858" s="4">
        <v>8030</v>
      </c>
      <c r="P858" s="4">
        <v>8660</v>
      </c>
      <c r="Q858" s="4">
        <v>8450</v>
      </c>
    </row>
    <row r="859" spans="5:17">
      <c r="E859" s="4">
        <v>68</v>
      </c>
      <c r="F859" s="4">
        <v>11537</v>
      </c>
      <c r="G859" s="5">
        <v>1.6570300000000001E-3</v>
      </c>
      <c r="H859" s="4">
        <v>6482</v>
      </c>
      <c r="I859" s="4">
        <v>9130</v>
      </c>
      <c r="J859" s="4">
        <v>2648</v>
      </c>
      <c r="K859" s="5">
        <v>8483.69</v>
      </c>
      <c r="L859" s="5">
        <v>390.55500000000001</v>
      </c>
      <c r="M859" s="5">
        <v>97876300</v>
      </c>
      <c r="N859" s="4">
        <v>27</v>
      </c>
      <c r="O859" s="4">
        <v>8030</v>
      </c>
      <c r="P859" s="4">
        <v>8320</v>
      </c>
      <c r="Q859" s="4">
        <v>8450</v>
      </c>
    </row>
    <row r="860" spans="5:17">
      <c r="E860" s="4">
        <v>69</v>
      </c>
      <c r="F860" s="4">
        <v>8721</v>
      </c>
      <c r="G860" s="5">
        <v>1.2525800000000001E-3</v>
      </c>
      <c r="H860" s="4">
        <v>6482</v>
      </c>
      <c r="I860" s="4">
        <v>9020</v>
      </c>
      <c r="J860" s="4">
        <v>2538</v>
      </c>
      <c r="K860" s="5">
        <v>8483.56</v>
      </c>
      <c r="L860" s="5">
        <v>399.00700000000001</v>
      </c>
      <c r="M860" s="5">
        <v>73985100</v>
      </c>
      <c r="N860" s="4">
        <v>23</v>
      </c>
      <c r="O860" s="4">
        <v>8030</v>
      </c>
      <c r="P860" s="4">
        <v>7890</v>
      </c>
      <c r="Q860" s="4">
        <v>8450</v>
      </c>
    </row>
    <row r="861" spans="5:17">
      <c r="E861" s="4">
        <v>70</v>
      </c>
      <c r="F861" s="4">
        <v>6603</v>
      </c>
      <c r="G861" s="5">
        <v>9.4837299999999997E-4</v>
      </c>
      <c r="H861" s="4">
        <v>7860</v>
      </c>
      <c r="I861" s="4">
        <v>9020</v>
      </c>
      <c r="J861" s="4">
        <v>1160</v>
      </c>
      <c r="K861" s="5">
        <v>8479.49</v>
      </c>
      <c r="L861" s="5">
        <v>387.36200000000002</v>
      </c>
      <c r="M861" s="5">
        <v>55990100</v>
      </c>
      <c r="N861" s="4">
        <v>20</v>
      </c>
      <c r="O861" s="4">
        <v>8030</v>
      </c>
      <c r="P861" s="4">
        <v>8390</v>
      </c>
      <c r="Q861" s="4">
        <v>8500</v>
      </c>
    </row>
    <row r="862" spans="5:17">
      <c r="E862" s="4">
        <v>71</v>
      </c>
      <c r="F862" s="4">
        <v>4790</v>
      </c>
      <c r="G862" s="5">
        <v>6.8797599999999997E-4</v>
      </c>
      <c r="H862" s="4">
        <v>7860</v>
      </c>
      <c r="I862" s="4">
        <v>9020</v>
      </c>
      <c r="J862" s="4">
        <v>1160</v>
      </c>
      <c r="K862" s="5">
        <v>8468.2000000000007</v>
      </c>
      <c r="L862" s="5">
        <v>397.60300000000001</v>
      </c>
      <c r="M862" s="5">
        <v>40562700</v>
      </c>
      <c r="N862" s="4">
        <v>19</v>
      </c>
      <c r="O862" s="4">
        <v>8030</v>
      </c>
      <c r="P862" s="4">
        <v>9020</v>
      </c>
      <c r="Q862" s="4">
        <v>8820</v>
      </c>
    </row>
    <row r="863" spans="5:17">
      <c r="E863" s="4">
        <v>72</v>
      </c>
      <c r="F863" s="4">
        <v>3532</v>
      </c>
      <c r="G863" s="5">
        <v>5.0729300000000002E-4</v>
      </c>
      <c r="H863" s="4">
        <v>7860</v>
      </c>
      <c r="I863" s="4">
        <v>8860</v>
      </c>
      <c r="J863" s="4">
        <v>1000</v>
      </c>
      <c r="K863" s="5">
        <v>8503.85</v>
      </c>
      <c r="L863" s="5">
        <v>396.69099999999997</v>
      </c>
      <c r="M863" s="5">
        <v>30035600</v>
      </c>
      <c r="N863" s="4">
        <v>16</v>
      </c>
      <c r="O863" s="4">
        <v>8030</v>
      </c>
      <c r="P863" s="4">
        <v>8312</v>
      </c>
      <c r="Q863" s="4">
        <v>8820</v>
      </c>
    </row>
    <row r="864" spans="5:17">
      <c r="E864" s="4">
        <v>73</v>
      </c>
      <c r="F864" s="4">
        <v>2381</v>
      </c>
      <c r="G864" s="5">
        <v>3.4197699999999998E-4</v>
      </c>
      <c r="H864" s="4">
        <v>7860</v>
      </c>
      <c r="I864" s="4">
        <v>8860</v>
      </c>
      <c r="J864" s="4">
        <v>1000</v>
      </c>
      <c r="K864" s="5">
        <v>8587.15</v>
      </c>
      <c r="L864" s="5">
        <v>377.74599999999998</v>
      </c>
      <c r="M864" s="5">
        <v>20446000</v>
      </c>
      <c r="N864" s="4">
        <v>9</v>
      </c>
      <c r="O864" s="4">
        <v>8850</v>
      </c>
      <c r="P864" s="4">
        <v>8710</v>
      </c>
      <c r="Q864" s="4">
        <v>8820</v>
      </c>
    </row>
    <row r="865" spans="2:17">
      <c r="E865" s="4">
        <v>74</v>
      </c>
      <c r="F865" s="4">
        <v>1653</v>
      </c>
      <c r="G865" s="5">
        <v>2.3741600000000001E-4</v>
      </c>
      <c r="H865" s="4">
        <v>7880</v>
      </c>
      <c r="I865" s="4">
        <v>8860</v>
      </c>
      <c r="J865" s="4">
        <v>980</v>
      </c>
      <c r="K865" s="5">
        <v>8629.35</v>
      </c>
      <c r="L865" s="5">
        <v>358.81299999999999</v>
      </c>
      <c r="M865" s="5">
        <v>14264300</v>
      </c>
      <c r="N865" s="4">
        <v>7</v>
      </c>
      <c r="O865" s="4">
        <v>8850</v>
      </c>
      <c r="P865" s="4">
        <v>8630</v>
      </c>
      <c r="Q865" s="4">
        <v>8850</v>
      </c>
    </row>
    <row r="866" spans="2:17">
      <c r="E866" s="4">
        <v>75</v>
      </c>
      <c r="F866" s="4">
        <v>1066</v>
      </c>
      <c r="G866" s="5">
        <v>1.5310700000000001E-4</v>
      </c>
      <c r="H866" s="4">
        <v>8030</v>
      </c>
      <c r="I866" s="4">
        <v>8860</v>
      </c>
      <c r="J866" s="4">
        <v>830</v>
      </c>
      <c r="K866" s="5">
        <v>8627.74</v>
      </c>
      <c r="L866" s="5">
        <v>362.98599999999999</v>
      </c>
      <c r="M866" s="5">
        <v>9197170</v>
      </c>
      <c r="N866" s="4">
        <v>4</v>
      </c>
      <c r="O866" s="4">
        <v>8850</v>
      </c>
      <c r="P866" s="4">
        <v>8820</v>
      </c>
      <c r="Q866" s="4">
        <v>8850</v>
      </c>
    </row>
    <row r="867" spans="2:17">
      <c r="E867" s="4">
        <v>76</v>
      </c>
      <c r="F867" s="4">
        <v>540</v>
      </c>
      <c r="G867" s="5">
        <v>7.75589E-5</v>
      </c>
      <c r="H867" s="4">
        <v>8030</v>
      </c>
      <c r="I867" s="4">
        <v>8860</v>
      </c>
      <c r="J867" s="4">
        <v>830</v>
      </c>
      <c r="K867" s="5">
        <v>8690.69</v>
      </c>
      <c r="L867" s="5">
        <v>322.89299999999997</v>
      </c>
      <c r="M867" s="5">
        <v>4692970</v>
      </c>
      <c r="N867" s="4">
        <v>4</v>
      </c>
      <c r="O867" s="4">
        <v>8850</v>
      </c>
      <c r="P867" s="4">
        <v>8820</v>
      </c>
      <c r="Q867" s="4">
        <v>8850</v>
      </c>
    </row>
    <row r="868" spans="2:17">
      <c r="E868" s="4">
        <v>77</v>
      </c>
      <c r="F868" s="4">
        <v>236</v>
      </c>
      <c r="G868" s="5">
        <v>3.3896100000000002E-5</v>
      </c>
      <c r="H868" s="4">
        <v>8030</v>
      </c>
      <c r="I868" s="4">
        <v>8860</v>
      </c>
      <c r="J868" s="4">
        <v>830</v>
      </c>
      <c r="K868" s="5">
        <v>8793.98</v>
      </c>
      <c r="L868" s="5">
        <v>206.37799999999999</v>
      </c>
      <c r="M868" s="5">
        <v>2075380</v>
      </c>
      <c r="N868" s="4">
        <v>4</v>
      </c>
      <c r="O868" s="4">
        <v>8850</v>
      </c>
      <c r="P868" s="4">
        <v>8030</v>
      </c>
      <c r="Q868" s="4">
        <v>8850</v>
      </c>
    </row>
    <row r="869" spans="2:17">
      <c r="E869" s="4">
        <v>78</v>
      </c>
      <c r="F869" s="4">
        <v>59</v>
      </c>
      <c r="G869" s="5">
        <v>8.4740200000000002E-6</v>
      </c>
      <c r="H869" s="4">
        <v>8850</v>
      </c>
      <c r="I869" s="4">
        <v>8860</v>
      </c>
      <c r="J869" s="4">
        <v>10</v>
      </c>
      <c r="K869" s="5">
        <v>8853.56</v>
      </c>
      <c r="L869" s="5">
        <v>4.7879500000000004</v>
      </c>
      <c r="M869" s="5">
        <v>522360</v>
      </c>
      <c r="N869" s="4">
        <v>2</v>
      </c>
      <c r="O869" s="4">
        <v>8850</v>
      </c>
      <c r="P869" s="4">
        <v>8860</v>
      </c>
      <c r="Q869" s="4">
        <v>8850</v>
      </c>
    </row>
    <row r="870" spans="2:17">
      <c r="E870" s="4">
        <v>79</v>
      </c>
      <c r="F870" s="4">
        <v>15</v>
      </c>
      <c r="G870" s="5">
        <v>2.1544099999999999E-6</v>
      </c>
      <c r="H870" s="4">
        <v>8850</v>
      </c>
      <c r="I870" s="4">
        <v>8850</v>
      </c>
      <c r="J870" s="4">
        <v>0</v>
      </c>
      <c r="K870" s="5">
        <v>8850</v>
      </c>
      <c r="L870" s="5">
        <v>0</v>
      </c>
      <c r="M870" s="5">
        <v>132750</v>
      </c>
      <c r="N870" s="4">
        <v>1</v>
      </c>
      <c r="O870" s="4">
        <v>8850</v>
      </c>
      <c r="P870" s="4">
        <v>8850</v>
      </c>
      <c r="Q870" s="4">
        <v>8850</v>
      </c>
    </row>
    <row r="871" spans="2:17">
      <c r="B871" t="s">
        <v>44</v>
      </c>
      <c r="E871" s="4">
        <v>1</v>
      </c>
      <c r="F871" s="4">
        <v>4965254</v>
      </c>
      <c r="G871" s="5">
        <v>0.71314699999999998</v>
      </c>
      <c r="H871" s="4">
        <v>0</v>
      </c>
      <c r="I871" s="4">
        <v>9950</v>
      </c>
      <c r="J871" s="4">
        <v>9950</v>
      </c>
      <c r="K871" s="5">
        <v>3955.38</v>
      </c>
      <c r="L871" s="5">
        <v>2548.1</v>
      </c>
      <c r="M871" s="5">
        <v>19639500000</v>
      </c>
      <c r="N871" s="4">
        <v>151</v>
      </c>
      <c r="O871" s="4">
        <v>1270</v>
      </c>
      <c r="P871" s="4">
        <v>7340</v>
      </c>
      <c r="Q871" s="4">
        <v>4420</v>
      </c>
    </row>
    <row r="872" spans="2:17">
      <c r="E872" s="4">
        <v>2</v>
      </c>
      <c r="F872" s="4">
        <v>1506506</v>
      </c>
      <c r="G872" s="5">
        <v>0.21637600000000001</v>
      </c>
      <c r="H872" s="4">
        <v>0</v>
      </c>
      <c r="I872" s="4">
        <v>9950</v>
      </c>
      <c r="J872" s="4">
        <v>9950</v>
      </c>
      <c r="K872" s="5">
        <v>6000.85</v>
      </c>
      <c r="L872" s="5">
        <v>2170.4299999999998</v>
      </c>
      <c r="M872" s="5">
        <v>9040320000</v>
      </c>
      <c r="N872" s="4">
        <v>145</v>
      </c>
      <c r="O872" s="4">
        <v>1270</v>
      </c>
      <c r="P872" s="4">
        <v>2972</v>
      </c>
      <c r="Q872" s="4">
        <v>6500</v>
      </c>
    </row>
    <row r="873" spans="2:17">
      <c r="E873" s="4">
        <v>3</v>
      </c>
      <c r="F873" s="4">
        <v>1093829</v>
      </c>
      <c r="G873" s="5">
        <v>0.15710399999999999</v>
      </c>
      <c r="H873" s="4">
        <v>0</v>
      </c>
      <c r="I873" s="4">
        <v>9950</v>
      </c>
      <c r="J873" s="4">
        <v>9950</v>
      </c>
      <c r="K873" s="5">
        <v>6452.48</v>
      </c>
      <c r="L873" s="5">
        <v>2112.0300000000002</v>
      </c>
      <c r="M873" s="5">
        <v>7057910000</v>
      </c>
      <c r="N873" s="4">
        <v>156</v>
      </c>
      <c r="O873" s="4">
        <v>1270</v>
      </c>
      <c r="P873" s="4">
        <v>7470</v>
      </c>
      <c r="Q873" s="4">
        <v>7010</v>
      </c>
    </row>
    <row r="874" spans="2:17">
      <c r="E874" s="4">
        <v>4</v>
      </c>
      <c r="F874" s="4">
        <v>864477</v>
      </c>
      <c r="G874" s="5">
        <v>0.124163</v>
      </c>
      <c r="H874" s="4">
        <v>0</v>
      </c>
      <c r="I874" s="4">
        <v>9950</v>
      </c>
      <c r="J874" s="4">
        <v>9950</v>
      </c>
      <c r="K874" s="5">
        <v>6641.29</v>
      </c>
      <c r="L874" s="5">
        <v>2112.92</v>
      </c>
      <c r="M874" s="5">
        <v>5741240000</v>
      </c>
      <c r="N874" s="4">
        <v>160</v>
      </c>
      <c r="O874" s="4">
        <v>1270</v>
      </c>
      <c r="P874" s="4">
        <v>7650</v>
      </c>
      <c r="Q874" s="4">
        <v>7220</v>
      </c>
    </row>
    <row r="875" spans="2:17">
      <c r="E875" s="4">
        <v>5</v>
      </c>
      <c r="F875" s="4">
        <v>753090</v>
      </c>
      <c r="G875" s="5">
        <v>0.108164</v>
      </c>
      <c r="H875" s="4">
        <v>0</v>
      </c>
      <c r="I875" s="4">
        <v>9950</v>
      </c>
      <c r="J875" s="4">
        <v>9950</v>
      </c>
      <c r="K875" s="5">
        <v>6991.54</v>
      </c>
      <c r="L875" s="5">
        <v>1993.55</v>
      </c>
      <c r="M875" s="5">
        <v>5265260000</v>
      </c>
      <c r="N875" s="4">
        <v>165</v>
      </c>
      <c r="O875" s="4">
        <v>1270</v>
      </c>
      <c r="P875" s="4">
        <v>8380</v>
      </c>
      <c r="Q875" s="4">
        <v>7640</v>
      </c>
    </row>
    <row r="876" spans="2:17">
      <c r="E876" s="4">
        <v>6</v>
      </c>
      <c r="F876" s="4">
        <v>625044</v>
      </c>
      <c r="G876" s="5">
        <v>8.9773500000000006E-2</v>
      </c>
      <c r="H876" s="4">
        <v>0</v>
      </c>
      <c r="I876" s="4">
        <v>9950</v>
      </c>
      <c r="J876" s="4">
        <v>9950</v>
      </c>
      <c r="K876" s="5">
        <v>7323.9</v>
      </c>
      <c r="L876" s="5">
        <v>1937.15</v>
      </c>
      <c r="M876" s="5">
        <v>4577760000</v>
      </c>
      <c r="N876" s="4">
        <v>163</v>
      </c>
      <c r="O876" s="4">
        <v>1270</v>
      </c>
      <c r="P876" s="4">
        <v>8000</v>
      </c>
      <c r="Q876" s="4">
        <v>7830</v>
      </c>
    </row>
    <row r="877" spans="2:17">
      <c r="E877" s="4">
        <v>7</v>
      </c>
      <c r="F877" s="4">
        <v>566549</v>
      </c>
      <c r="G877" s="5">
        <v>8.1372E-2</v>
      </c>
      <c r="H877" s="4">
        <v>0</v>
      </c>
      <c r="I877" s="4">
        <v>9950</v>
      </c>
      <c r="J877" s="4">
        <v>9950</v>
      </c>
      <c r="K877" s="5">
        <v>7487.43</v>
      </c>
      <c r="L877" s="5">
        <v>1816.37</v>
      </c>
      <c r="M877" s="5">
        <v>4242000000</v>
      </c>
      <c r="N877" s="4">
        <v>158</v>
      </c>
      <c r="O877" s="4">
        <v>1270</v>
      </c>
      <c r="P877" s="4">
        <v>6200</v>
      </c>
      <c r="Q877" s="4">
        <v>7900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9950</v>
      </c>
      <c r="J878" s="4">
        <v>9950</v>
      </c>
      <c r="K878" s="5">
        <v>7639.3</v>
      </c>
      <c r="L878" s="5">
        <v>1703.96</v>
      </c>
      <c r="M878" s="5">
        <v>3911900000</v>
      </c>
      <c r="N878" s="4">
        <v>158</v>
      </c>
      <c r="O878" s="4">
        <v>1270</v>
      </c>
      <c r="P878" s="4">
        <v>6700</v>
      </c>
      <c r="Q878" s="4">
        <v>7940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9950</v>
      </c>
      <c r="J879" s="4">
        <v>9950</v>
      </c>
      <c r="K879" s="5">
        <v>7789.94</v>
      </c>
      <c r="L879" s="5">
        <v>1577.39</v>
      </c>
      <c r="M879" s="5">
        <v>3771110000</v>
      </c>
      <c r="N879" s="4">
        <v>155</v>
      </c>
      <c r="O879" s="4">
        <v>8190</v>
      </c>
      <c r="P879" s="4">
        <v>6530</v>
      </c>
      <c r="Q879" s="4">
        <v>8050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9950</v>
      </c>
      <c r="J880" s="4">
        <v>9950</v>
      </c>
      <c r="K880" s="5">
        <v>7889.92</v>
      </c>
      <c r="L880" s="5">
        <v>1491.6</v>
      </c>
      <c r="M880" s="5">
        <v>3520000000</v>
      </c>
      <c r="N880" s="4">
        <v>156</v>
      </c>
      <c r="O880" s="4">
        <v>7470</v>
      </c>
      <c r="P880" s="4">
        <v>8420</v>
      </c>
      <c r="Q880" s="4">
        <v>8110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9950</v>
      </c>
      <c r="J881" s="4">
        <v>9950</v>
      </c>
      <c r="K881" s="5">
        <v>7979.93</v>
      </c>
      <c r="L881" s="5">
        <v>1404.05</v>
      </c>
      <c r="M881" s="5">
        <v>3258660000</v>
      </c>
      <c r="N881" s="4">
        <v>153</v>
      </c>
      <c r="O881" s="4">
        <v>7470</v>
      </c>
      <c r="P881" s="4">
        <v>9550</v>
      </c>
      <c r="Q881" s="4">
        <v>8150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9950</v>
      </c>
      <c r="J882" s="4">
        <v>9950</v>
      </c>
      <c r="K882" s="5">
        <v>8058.01</v>
      </c>
      <c r="L882" s="5">
        <v>1311.24</v>
      </c>
      <c r="M882" s="5">
        <v>3050240000</v>
      </c>
      <c r="N882" s="4">
        <v>149</v>
      </c>
      <c r="O882" s="4">
        <v>7900</v>
      </c>
      <c r="P882" s="4">
        <v>8690</v>
      </c>
      <c r="Q882" s="4">
        <v>8190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9950</v>
      </c>
      <c r="J883" s="4">
        <v>9950</v>
      </c>
      <c r="K883" s="5">
        <v>8117.45</v>
      </c>
      <c r="L883" s="5">
        <v>1230.97</v>
      </c>
      <c r="M883" s="5">
        <v>2950140000</v>
      </c>
      <c r="N883" s="4">
        <v>149</v>
      </c>
      <c r="O883" s="4">
        <v>7900</v>
      </c>
      <c r="P883" s="4">
        <v>4252</v>
      </c>
      <c r="Q883" s="4">
        <v>8220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9950</v>
      </c>
      <c r="J884" s="4">
        <v>9950</v>
      </c>
      <c r="K884" s="5">
        <v>8179.92</v>
      </c>
      <c r="L884" s="5">
        <v>1166.45</v>
      </c>
      <c r="M884" s="5">
        <v>2863090000</v>
      </c>
      <c r="N884" s="4">
        <v>148</v>
      </c>
      <c r="O884" s="4">
        <v>8190</v>
      </c>
      <c r="P884" s="4">
        <v>8120</v>
      </c>
      <c r="Q884" s="4">
        <v>8292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9950</v>
      </c>
      <c r="J885" s="4">
        <v>9950</v>
      </c>
      <c r="K885" s="5">
        <v>8235.23</v>
      </c>
      <c r="L885" s="5">
        <v>1060.56</v>
      </c>
      <c r="M885" s="5">
        <v>2763250000</v>
      </c>
      <c r="N885" s="4">
        <v>148</v>
      </c>
      <c r="O885" s="4">
        <v>8190</v>
      </c>
      <c r="P885" s="4">
        <v>7060</v>
      </c>
      <c r="Q885" s="4">
        <v>8350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9950</v>
      </c>
      <c r="J886" s="4">
        <v>9950</v>
      </c>
      <c r="K886" s="5">
        <v>8277.8799999999992</v>
      </c>
      <c r="L886" s="5">
        <v>1000.27</v>
      </c>
      <c r="M886" s="5">
        <v>2613440000</v>
      </c>
      <c r="N886" s="4">
        <v>151</v>
      </c>
      <c r="O886" s="4">
        <v>8190</v>
      </c>
      <c r="P886" s="4">
        <v>7500</v>
      </c>
      <c r="Q886" s="4">
        <v>8360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9950</v>
      </c>
      <c r="J887" s="4">
        <v>9950</v>
      </c>
      <c r="K887" s="5">
        <v>8305.9599999999991</v>
      </c>
      <c r="L887" s="5">
        <v>972.05</v>
      </c>
      <c r="M887" s="5">
        <v>2517400000</v>
      </c>
      <c r="N887" s="4">
        <v>150</v>
      </c>
      <c r="O887" s="4">
        <v>8840</v>
      </c>
      <c r="P887" s="4">
        <v>9290</v>
      </c>
      <c r="Q887" s="4">
        <v>8380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9950</v>
      </c>
      <c r="J888" s="4">
        <v>9950</v>
      </c>
      <c r="K888" s="5">
        <v>8328.86</v>
      </c>
      <c r="L888" s="5">
        <v>947.23599999999999</v>
      </c>
      <c r="M888" s="5">
        <v>2436000000</v>
      </c>
      <c r="N888" s="4">
        <v>148</v>
      </c>
      <c r="O888" s="4">
        <v>8840</v>
      </c>
      <c r="P888" s="4">
        <v>6770</v>
      </c>
      <c r="Q888" s="4">
        <v>8390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9950</v>
      </c>
      <c r="J889" s="4">
        <v>9950</v>
      </c>
      <c r="K889" s="5">
        <v>8356.8799999999992</v>
      </c>
      <c r="L889" s="5">
        <v>906.36099999999999</v>
      </c>
      <c r="M889" s="5">
        <v>2359610000</v>
      </c>
      <c r="N889" s="4">
        <v>147</v>
      </c>
      <c r="O889" s="4">
        <v>8840</v>
      </c>
      <c r="P889" s="4">
        <v>7790</v>
      </c>
      <c r="Q889" s="4">
        <v>8410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9950</v>
      </c>
      <c r="J890" s="4">
        <v>9950</v>
      </c>
      <c r="K890" s="5">
        <v>8384.0400000000009</v>
      </c>
      <c r="L890" s="5">
        <v>859.18799999999999</v>
      </c>
      <c r="M890" s="5">
        <v>2311300000</v>
      </c>
      <c r="N890" s="4">
        <v>144</v>
      </c>
      <c r="O890" s="4">
        <v>8840</v>
      </c>
      <c r="P890" s="4">
        <v>9500</v>
      </c>
      <c r="Q890" s="4">
        <v>8432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9950</v>
      </c>
      <c r="J891" s="4">
        <v>9950</v>
      </c>
      <c r="K891" s="5">
        <v>8405.17</v>
      </c>
      <c r="L891" s="5">
        <v>789.61500000000001</v>
      </c>
      <c r="M891" s="5">
        <v>2235020000</v>
      </c>
      <c r="N891" s="4">
        <v>144</v>
      </c>
      <c r="O891" s="4">
        <v>8840</v>
      </c>
      <c r="P891" s="4">
        <v>8120</v>
      </c>
      <c r="Q891" s="4">
        <v>8440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9950</v>
      </c>
      <c r="J892" s="4">
        <v>9950</v>
      </c>
      <c r="K892" s="5">
        <v>8429.75</v>
      </c>
      <c r="L892" s="5">
        <v>736.65</v>
      </c>
      <c r="M892" s="5">
        <v>2167740000</v>
      </c>
      <c r="N892" s="4">
        <v>141</v>
      </c>
      <c r="O892" s="4">
        <v>8840</v>
      </c>
      <c r="P892" s="4">
        <v>6630</v>
      </c>
      <c r="Q892" s="4">
        <v>8450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9950</v>
      </c>
      <c r="J893" s="4">
        <v>9950</v>
      </c>
      <c r="K893" s="5">
        <v>8446.2199999999993</v>
      </c>
      <c r="L893" s="5">
        <v>694.45600000000002</v>
      </c>
      <c r="M893" s="5">
        <v>2116950000</v>
      </c>
      <c r="N893" s="4">
        <v>139</v>
      </c>
      <c r="O893" s="4">
        <v>8840</v>
      </c>
      <c r="P893" s="4">
        <v>7710</v>
      </c>
      <c r="Q893" s="4">
        <v>8460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9950</v>
      </c>
      <c r="J894" s="4">
        <v>9950</v>
      </c>
      <c r="K894" s="5">
        <v>8453.49</v>
      </c>
      <c r="L894" s="5">
        <v>672.53099999999995</v>
      </c>
      <c r="M894" s="5">
        <v>2088440000</v>
      </c>
      <c r="N894" s="4">
        <v>134</v>
      </c>
      <c r="O894" s="4">
        <v>8840</v>
      </c>
      <c r="P894" s="4">
        <v>9570</v>
      </c>
      <c r="Q894" s="4">
        <v>8470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9950</v>
      </c>
      <c r="J895" s="4">
        <v>9950</v>
      </c>
      <c r="K895" s="5">
        <v>8461.64</v>
      </c>
      <c r="L895" s="5">
        <v>646.88</v>
      </c>
      <c r="M895" s="5">
        <v>2062400000</v>
      </c>
      <c r="N895" s="4">
        <v>133</v>
      </c>
      <c r="O895" s="4">
        <v>8660</v>
      </c>
      <c r="P895" s="4">
        <v>8430</v>
      </c>
      <c r="Q895" s="4">
        <v>8470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9950</v>
      </c>
      <c r="J896" s="4">
        <v>9950</v>
      </c>
      <c r="K896" s="5">
        <v>8477.32</v>
      </c>
      <c r="L896" s="5">
        <v>577.68899999999996</v>
      </c>
      <c r="M896" s="5">
        <v>2038950000</v>
      </c>
      <c r="N896" s="4">
        <v>130</v>
      </c>
      <c r="O896" s="4">
        <v>8660</v>
      </c>
      <c r="P896" s="4">
        <v>9380</v>
      </c>
      <c r="Q896" s="4">
        <v>8480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9950</v>
      </c>
      <c r="J897" s="4">
        <v>9950</v>
      </c>
      <c r="K897" s="5">
        <v>8484.75</v>
      </c>
      <c r="L897" s="5">
        <v>548.93700000000001</v>
      </c>
      <c r="M897" s="5">
        <v>1999530000</v>
      </c>
      <c r="N897" s="4">
        <v>127</v>
      </c>
      <c r="O897" s="4">
        <v>8660</v>
      </c>
      <c r="P897" s="4">
        <v>7800</v>
      </c>
      <c r="Q897" s="4">
        <v>8500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9950</v>
      </c>
      <c r="J898" s="4">
        <v>9950</v>
      </c>
      <c r="K898" s="5">
        <v>8487.43</v>
      </c>
      <c r="L898" s="5">
        <v>506.62</v>
      </c>
      <c r="M898" s="5">
        <v>1976940000</v>
      </c>
      <c r="N898" s="4">
        <v>128</v>
      </c>
      <c r="O898" s="4">
        <v>8660</v>
      </c>
      <c r="P898" s="4">
        <v>7220</v>
      </c>
      <c r="Q898" s="4">
        <v>8500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9950</v>
      </c>
      <c r="J899" s="4">
        <v>9950</v>
      </c>
      <c r="K899" s="5">
        <v>8493.1</v>
      </c>
      <c r="L899" s="5">
        <v>475.79399999999998</v>
      </c>
      <c r="M899" s="5">
        <v>1933720000</v>
      </c>
      <c r="N899" s="4">
        <v>125</v>
      </c>
      <c r="O899" s="4">
        <v>8660</v>
      </c>
      <c r="P899" s="4">
        <v>7890</v>
      </c>
      <c r="Q899" s="4">
        <v>8500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9950</v>
      </c>
      <c r="J900" s="4">
        <v>9950</v>
      </c>
      <c r="K900" s="5">
        <v>8493.1</v>
      </c>
      <c r="L900" s="5">
        <v>442.24799999999999</v>
      </c>
      <c r="M900" s="5">
        <v>1881830000</v>
      </c>
      <c r="N900" s="4">
        <v>124</v>
      </c>
      <c r="O900" s="4">
        <v>8660</v>
      </c>
      <c r="P900" s="4">
        <v>9220</v>
      </c>
      <c r="Q900" s="4">
        <v>8500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6810</v>
      </c>
      <c r="I901" s="4">
        <v>9950</v>
      </c>
      <c r="J901" s="4">
        <v>3140</v>
      </c>
      <c r="K901" s="5">
        <v>8492.3700000000008</v>
      </c>
      <c r="L901" s="5">
        <v>432.459</v>
      </c>
      <c r="M901" s="5">
        <v>1834960000</v>
      </c>
      <c r="N901" s="4">
        <v>118</v>
      </c>
      <c r="O901" s="4">
        <v>8660</v>
      </c>
      <c r="P901" s="4">
        <v>7460</v>
      </c>
      <c r="Q901" s="4">
        <v>8510</v>
      </c>
    </row>
    <row r="902" spans="5:17">
      <c r="E902" s="4">
        <v>32</v>
      </c>
      <c r="F902" s="4">
        <v>212406</v>
      </c>
      <c r="G902" s="5">
        <v>3.05074E-2</v>
      </c>
      <c r="H902" s="4">
        <v>6810</v>
      </c>
      <c r="I902" s="4">
        <v>9950</v>
      </c>
      <c r="J902" s="4">
        <v>3140</v>
      </c>
      <c r="K902" s="5">
        <v>8489.61</v>
      </c>
      <c r="L902" s="5">
        <v>431.89100000000002</v>
      </c>
      <c r="M902" s="5">
        <v>1803240000</v>
      </c>
      <c r="N902" s="4">
        <v>117</v>
      </c>
      <c r="O902" s="4">
        <v>8660</v>
      </c>
      <c r="P902" s="4">
        <v>8860</v>
      </c>
      <c r="Q902" s="4">
        <v>8500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6810</v>
      </c>
      <c r="I903" s="4">
        <v>9950</v>
      </c>
      <c r="J903" s="4">
        <v>3140</v>
      </c>
      <c r="K903" s="5">
        <v>8487.9599999999991</v>
      </c>
      <c r="L903" s="5">
        <v>428.33</v>
      </c>
      <c r="M903" s="5">
        <v>1774330000</v>
      </c>
      <c r="N903" s="4">
        <v>113</v>
      </c>
      <c r="O903" s="4">
        <v>8660</v>
      </c>
      <c r="P903" s="4">
        <v>9530</v>
      </c>
      <c r="Q903" s="4">
        <v>8540</v>
      </c>
    </row>
    <row r="904" spans="5:17">
      <c r="E904" s="4">
        <v>34</v>
      </c>
      <c r="F904" s="4">
        <v>207640</v>
      </c>
      <c r="G904" s="5">
        <v>2.98228E-2</v>
      </c>
      <c r="H904" s="4">
        <v>7062</v>
      </c>
      <c r="I904" s="4">
        <v>9370</v>
      </c>
      <c r="J904" s="4">
        <v>2308</v>
      </c>
      <c r="K904" s="5">
        <v>8490.33</v>
      </c>
      <c r="L904" s="5">
        <v>427.12900000000002</v>
      </c>
      <c r="M904" s="5">
        <v>1762930000</v>
      </c>
      <c r="N904" s="4">
        <v>110</v>
      </c>
      <c r="O904" s="4">
        <v>8660</v>
      </c>
      <c r="P904" s="4">
        <v>8970</v>
      </c>
      <c r="Q904" s="4">
        <v>8540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7062</v>
      </c>
      <c r="I905" s="4">
        <v>9370</v>
      </c>
      <c r="J905" s="4">
        <v>2308</v>
      </c>
      <c r="K905" s="5">
        <v>8490.67</v>
      </c>
      <c r="L905" s="5">
        <v>427.92099999999999</v>
      </c>
      <c r="M905" s="5">
        <v>1750720000</v>
      </c>
      <c r="N905" s="4">
        <v>111</v>
      </c>
      <c r="O905" s="4">
        <v>8660</v>
      </c>
      <c r="P905" s="4">
        <v>9250</v>
      </c>
      <c r="Q905" s="4">
        <v>8540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7062</v>
      </c>
      <c r="I906" s="4">
        <v>9370</v>
      </c>
      <c r="J906" s="4">
        <v>2308</v>
      </c>
      <c r="K906" s="5">
        <v>8490.0300000000007</v>
      </c>
      <c r="L906" s="5">
        <v>426.45299999999997</v>
      </c>
      <c r="M906" s="5">
        <v>1727180000</v>
      </c>
      <c r="N906" s="4">
        <v>111</v>
      </c>
      <c r="O906" s="4">
        <v>8660</v>
      </c>
      <c r="P906" s="4">
        <v>8400</v>
      </c>
      <c r="Q906" s="4">
        <v>8540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7062</v>
      </c>
      <c r="I907" s="4">
        <v>9370</v>
      </c>
      <c r="J907" s="4">
        <v>2308</v>
      </c>
      <c r="K907" s="5">
        <v>8491.74</v>
      </c>
      <c r="L907" s="5">
        <v>424.92899999999997</v>
      </c>
      <c r="M907" s="5">
        <v>1701620000</v>
      </c>
      <c r="N907" s="4">
        <v>111</v>
      </c>
      <c r="O907" s="4">
        <v>8660</v>
      </c>
      <c r="P907" s="4">
        <v>8610</v>
      </c>
      <c r="Q907" s="4">
        <v>8540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7062</v>
      </c>
      <c r="I908" s="4">
        <v>9370</v>
      </c>
      <c r="J908" s="4">
        <v>2308</v>
      </c>
      <c r="K908" s="5">
        <v>8490.7999999999993</v>
      </c>
      <c r="L908" s="5">
        <v>421.81099999999998</v>
      </c>
      <c r="M908" s="5">
        <v>1662830000</v>
      </c>
      <c r="N908" s="4">
        <v>110</v>
      </c>
      <c r="O908" s="4">
        <v>8540</v>
      </c>
      <c r="P908" s="4">
        <v>9140</v>
      </c>
      <c r="Q908" s="4">
        <v>8540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7062</v>
      </c>
      <c r="I909" s="4">
        <v>9370</v>
      </c>
      <c r="J909" s="4">
        <v>2308</v>
      </c>
      <c r="K909" s="5">
        <v>8489.16</v>
      </c>
      <c r="L909" s="5">
        <v>423.524</v>
      </c>
      <c r="M909" s="5">
        <v>1617170000</v>
      </c>
      <c r="N909" s="4">
        <v>107</v>
      </c>
      <c r="O909" s="4">
        <v>8540</v>
      </c>
      <c r="P909" s="4">
        <v>7920</v>
      </c>
      <c r="Q909" s="4">
        <v>8540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7062</v>
      </c>
      <c r="I910" s="4">
        <v>9360</v>
      </c>
      <c r="J910" s="4">
        <v>2298</v>
      </c>
      <c r="K910" s="5">
        <v>8486.23</v>
      </c>
      <c r="L910" s="5">
        <v>420.11099999999999</v>
      </c>
      <c r="M910" s="5">
        <v>1585980000</v>
      </c>
      <c r="N910" s="4">
        <v>106</v>
      </c>
      <c r="O910" s="4">
        <v>8540</v>
      </c>
      <c r="P910" s="4">
        <v>7720</v>
      </c>
      <c r="Q910" s="4">
        <v>8540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7062</v>
      </c>
      <c r="I911" s="4">
        <v>9360</v>
      </c>
      <c r="J911" s="4">
        <v>2298</v>
      </c>
      <c r="K911" s="5">
        <v>8483.58</v>
      </c>
      <c r="L911" s="5">
        <v>419.33699999999999</v>
      </c>
      <c r="M911" s="5">
        <v>1531580000</v>
      </c>
      <c r="N911" s="4">
        <v>103</v>
      </c>
      <c r="O911" s="4">
        <v>8540</v>
      </c>
      <c r="P911" s="4">
        <v>9320</v>
      </c>
      <c r="Q911" s="4">
        <v>8540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7062</v>
      </c>
      <c r="I912" s="4">
        <v>9360</v>
      </c>
      <c r="J912" s="4">
        <v>2298</v>
      </c>
      <c r="K912" s="5">
        <v>8485.64</v>
      </c>
      <c r="L912" s="5">
        <v>414.93799999999999</v>
      </c>
      <c r="M912" s="5">
        <v>1468290000</v>
      </c>
      <c r="N912" s="4">
        <v>101</v>
      </c>
      <c r="O912" s="4">
        <v>8660</v>
      </c>
      <c r="P912" s="4">
        <v>8150</v>
      </c>
      <c r="Q912" s="4">
        <v>8540</v>
      </c>
    </row>
    <row r="913" spans="5:17">
      <c r="E913" s="4">
        <v>43</v>
      </c>
      <c r="F913" s="4">
        <v>165879</v>
      </c>
      <c r="G913" s="5">
        <v>2.38248E-2</v>
      </c>
      <c r="H913" s="4">
        <v>7062</v>
      </c>
      <c r="I913" s="4">
        <v>9360</v>
      </c>
      <c r="J913" s="4">
        <v>2298</v>
      </c>
      <c r="K913" s="5">
        <v>8480.1299999999992</v>
      </c>
      <c r="L913" s="5">
        <v>414.54500000000002</v>
      </c>
      <c r="M913" s="5">
        <v>1406680000</v>
      </c>
      <c r="N913" s="4">
        <v>101</v>
      </c>
      <c r="O913" s="4">
        <v>8660</v>
      </c>
      <c r="P913" s="4">
        <v>8150</v>
      </c>
      <c r="Q913" s="4">
        <v>8500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7062</v>
      </c>
      <c r="I914" s="4">
        <v>9360</v>
      </c>
      <c r="J914" s="4">
        <v>2298</v>
      </c>
      <c r="K914" s="5">
        <v>8473.68</v>
      </c>
      <c r="L914" s="5">
        <v>415.03399999999999</v>
      </c>
      <c r="M914" s="5">
        <v>1350300000</v>
      </c>
      <c r="N914" s="4">
        <v>97</v>
      </c>
      <c r="O914" s="4">
        <v>8660</v>
      </c>
      <c r="P914" s="4">
        <v>9300</v>
      </c>
      <c r="Q914" s="4">
        <v>8480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7062</v>
      </c>
      <c r="I915" s="4">
        <v>9360</v>
      </c>
      <c r="J915" s="4">
        <v>2298</v>
      </c>
      <c r="K915" s="5">
        <v>8467.27</v>
      </c>
      <c r="L915" s="5">
        <v>411.471</v>
      </c>
      <c r="M915" s="5">
        <v>1290180000</v>
      </c>
      <c r="N915" s="4">
        <v>97</v>
      </c>
      <c r="O915" s="4">
        <v>8190</v>
      </c>
      <c r="P915" s="4">
        <v>9300</v>
      </c>
      <c r="Q915" s="4">
        <v>8472</v>
      </c>
    </row>
    <row r="916" spans="5:17">
      <c r="E916" s="4">
        <v>46</v>
      </c>
      <c r="F916" s="4">
        <v>144773</v>
      </c>
      <c r="G916" s="5">
        <v>2.07934E-2</v>
      </c>
      <c r="H916" s="4">
        <v>7062</v>
      </c>
      <c r="I916" s="4">
        <v>9360</v>
      </c>
      <c r="J916" s="4">
        <v>2298</v>
      </c>
      <c r="K916" s="5">
        <v>8460.7099999999991</v>
      </c>
      <c r="L916" s="5">
        <v>412.959</v>
      </c>
      <c r="M916" s="5">
        <v>1224880000</v>
      </c>
      <c r="N916" s="4">
        <v>96</v>
      </c>
      <c r="O916" s="4">
        <v>8660</v>
      </c>
      <c r="P916" s="4">
        <v>8422</v>
      </c>
      <c r="Q916" s="4">
        <v>8472</v>
      </c>
    </row>
    <row r="917" spans="5:17">
      <c r="E917" s="4">
        <v>47</v>
      </c>
      <c r="F917" s="4">
        <v>138076</v>
      </c>
      <c r="G917" s="5">
        <v>1.9831499999999998E-2</v>
      </c>
      <c r="H917" s="4">
        <v>7062</v>
      </c>
      <c r="I917" s="4">
        <v>9360</v>
      </c>
      <c r="J917" s="4">
        <v>2298</v>
      </c>
      <c r="K917" s="5">
        <v>8456.83</v>
      </c>
      <c r="L917" s="5">
        <v>413.52499999999998</v>
      </c>
      <c r="M917" s="5">
        <v>1167690000</v>
      </c>
      <c r="N917" s="4">
        <v>94</v>
      </c>
      <c r="O917" s="4">
        <v>8190</v>
      </c>
      <c r="P917" s="4">
        <v>8470</v>
      </c>
      <c r="Q917" s="4">
        <v>8472</v>
      </c>
    </row>
    <row r="918" spans="5:17">
      <c r="E918" s="4">
        <v>48</v>
      </c>
      <c r="F918" s="4">
        <v>130322</v>
      </c>
      <c r="G918" s="5">
        <v>1.87178E-2</v>
      </c>
      <c r="H918" s="4">
        <v>7062</v>
      </c>
      <c r="I918" s="4">
        <v>9360</v>
      </c>
      <c r="J918" s="4">
        <v>2298</v>
      </c>
      <c r="K918" s="5">
        <v>8459.7099999999991</v>
      </c>
      <c r="L918" s="5">
        <v>407.79399999999998</v>
      </c>
      <c r="M918" s="5">
        <v>1102490000</v>
      </c>
      <c r="N918" s="4">
        <v>92</v>
      </c>
      <c r="O918" s="4">
        <v>8190</v>
      </c>
      <c r="P918" s="4">
        <v>8470</v>
      </c>
      <c r="Q918" s="4">
        <v>8472</v>
      </c>
    </row>
    <row r="919" spans="5:17">
      <c r="E919" s="4">
        <v>49</v>
      </c>
      <c r="F919" s="4">
        <v>123826</v>
      </c>
      <c r="G919" s="5">
        <v>1.77848E-2</v>
      </c>
      <c r="H919" s="4">
        <v>7062</v>
      </c>
      <c r="I919" s="4">
        <v>9360</v>
      </c>
      <c r="J919" s="4">
        <v>2298</v>
      </c>
      <c r="K919" s="5">
        <v>8454.9599999999991</v>
      </c>
      <c r="L919" s="5">
        <v>408.779</v>
      </c>
      <c r="M919" s="5">
        <v>1046940000</v>
      </c>
      <c r="N919" s="4">
        <v>88</v>
      </c>
      <c r="O919" s="4">
        <v>8290</v>
      </c>
      <c r="P919" s="4">
        <v>8280</v>
      </c>
      <c r="Q919" s="4">
        <v>8450</v>
      </c>
    </row>
    <row r="920" spans="5:17">
      <c r="E920" s="4">
        <v>50</v>
      </c>
      <c r="F920" s="4">
        <v>118095</v>
      </c>
      <c r="G920" s="5">
        <v>1.69617E-2</v>
      </c>
      <c r="H920" s="4">
        <v>7062</v>
      </c>
      <c r="I920" s="4">
        <v>9360</v>
      </c>
      <c r="J920" s="4">
        <v>2298</v>
      </c>
      <c r="K920" s="5">
        <v>8458.57</v>
      </c>
      <c r="L920" s="5">
        <v>400.75200000000001</v>
      </c>
      <c r="M920" s="5">
        <v>998915000</v>
      </c>
      <c r="N920" s="4">
        <v>85</v>
      </c>
      <c r="O920" s="4">
        <v>8290</v>
      </c>
      <c r="P920" s="4">
        <v>8772</v>
      </c>
      <c r="Q920" s="4">
        <v>8450</v>
      </c>
    </row>
    <row r="921" spans="5:17">
      <c r="E921" s="4">
        <v>51</v>
      </c>
      <c r="F921" s="4">
        <v>114796</v>
      </c>
      <c r="G921" s="5">
        <v>1.64879E-2</v>
      </c>
      <c r="H921" s="4">
        <v>7062</v>
      </c>
      <c r="I921" s="4">
        <v>9310</v>
      </c>
      <c r="J921" s="4">
        <v>2248</v>
      </c>
      <c r="K921" s="5">
        <v>8457.1200000000008</v>
      </c>
      <c r="L921" s="5">
        <v>395.16899999999998</v>
      </c>
      <c r="M921" s="5">
        <v>970843000</v>
      </c>
      <c r="N921" s="4">
        <v>83</v>
      </c>
      <c r="O921" s="4">
        <v>8290</v>
      </c>
      <c r="P921" s="4">
        <v>8772</v>
      </c>
      <c r="Q921" s="4">
        <v>8440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7062</v>
      </c>
      <c r="I922" s="4">
        <v>9310</v>
      </c>
      <c r="J922" s="4">
        <v>2248</v>
      </c>
      <c r="K922" s="5">
        <v>8451.2999999999993</v>
      </c>
      <c r="L922" s="5">
        <v>389.04899999999998</v>
      </c>
      <c r="M922" s="5">
        <v>941247000</v>
      </c>
      <c r="N922" s="4">
        <v>80</v>
      </c>
      <c r="O922" s="4">
        <v>8290</v>
      </c>
      <c r="P922" s="4">
        <v>7770</v>
      </c>
      <c r="Q922" s="4">
        <v>8440</v>
      </c>
    </row>
    <row r="923" spans="5:17">
      <c r="E923" s="4">
        <v>53</v>
      </c>
      <c r="F923" s="4">
        <v>105587</v>
      </c>
      <c r="G923" s="5">
        <v>1.51652E-2</v>
      </c>
      <c r="H923" s="4">
        <v>7062</v>
      </c>
      <c r="I923" s="4">
        <v>9310</v>
      </c>
      <c r="J923" s="4">
        <v>2248</v>
      </c>
      <c r="K923" s="5">
        <v>8447.7199999999993</v>
      </c>
      <c r="L923" s="5">
        <v>386.64499999999998</v>
      </c>
      <c r="M923" s="5">
        <v>891969000</v>
      </c>
      <c r="N923" s="4">
        <v>79</v>
      </c>
      <c r="O923" s="4">
        <v>8290</v>
      </c>
      <c r="P923" s="4">
        <v>8390</v>
      </c>
      <c r="Q923" s="4">
        <v>8440</v>
      </c>
    </row>
    <row r="924" spans="5:17">
      <c r="E924" s="4">
        <v>54</v>
      </c>
      <c r="F924" s="4">
        <v>99403</v>
      </c>
      <c r="G924" s="5">
        <v>1.4277E-2</v>
      </c>
      <c r="H924" s="4">
        <v>7300</v>
      </c>
      <c r="I924" s="4">
        <v>9310</v>
      </c>
      <c r="J924" s="4">
        <v>2010</v>
      </c>
      <c r="K924" s="5">
        <v>8448.5499999999993</v>
      </c>
      <c r="L924" s="5">
        <v>379.95600000000002</v>
      </c>
      <c r="M924" s="5">
        <v>839811000</v>
      </c>
      <c r="N924" s="4">
        <v>73</v>
      </c>
      <c r="O924" s="4">
        <v>8290</v>
      </c>
      <c r="P924" s="4">
        <v>8472</v>
      </c>
      <c r="Q924" s="4">
        <v>8440</v>
      </c>
    </row>
    <row r="925" spans="5:17">
      <c r="E925" s="4">
        <v>55</v>
      </c>
      <c r="F925" s="4">
        <v>92018</v>
      </c>
      <c r="G925" s="5">
        <v>1.32163E-2</v>
      </c>
      <c r="H925" s="4">
        <v>7300</v>
      </c>
      <c r="I925" s="4">
        <v>9310</v>
      </c>
      <c r="J925" s="4">
        <v>2010</v>
      </c>
      <c r="K925" s="5">
        <v>8447.56</v>
      </c>
      <c r="L925" s="5">
        <v>374.42700000000002</v>
      </c>
      <c r="M925" s="5">
        <v>777328000</v>
      </c>
      <c r="N925" s="4">
        <v>72</v>
      </c>
      <c r="O925" s="4">
        <v>8230</v>
      </c>
      <c r="P925" s="4">
        <v>8620</v>
      </c>
      <c r="Q925" s="4">
        <v>8440</v>
      </c>
    </row>
    <row r="926" spans="5:17">
      <c r="E926" s="4">
        <v>56</v>
      </c>
      <c r="F926" s="4">
        <v>84737</v>
      </c>
      <c r="G926" s="5">
        <v>1.21706E-2</v>
      </c>
      <c r="H926" s="4">
        <v>7300</v>
      </c>
      <c r="I926" s="4">
        <v>9310</v>
      </c>
      <c r="J926" s="4">
        <v>2010</v>
      </c>
      <c r="K926" s="5">
        <v>8453.0400000000009</v>
      </c>
      <c r="L926" s="5">
        <v>371.55</v>
      </c>
      <c r="M926" s="5">
        <v>716285000</v>
      </c>
      <c r="N926" s="4">
        <v>69</v>
      </c>
      <c r="O926" s="4">
        <v>8230</v>
      </c>
      <c r="P926" s="4">
        <v>8030</v>
      </c>
      <c r="Q926" s="4">
        <v>8450</v>
      </c>
    </row>
    <row r="927" spans="5:17">
      <c r="E927" s="4">
        <v>57</v>
      </c>
      <c r="F927" s="4">
        <v>77854</v>
      </c>
      <c r="G927" s="5">
        <v>1.1181999999999999E-2</v>
      </c>
      <c r="H927" s="4">
        <v>7300</v>
      </c>
      <c r="I927" s="4">
        <v>9310</v>
      </c>
      <c r="J927" s="4">
        <v>2010</v>
      </c>
      <c r="K927" s="5">
        <v>8461.0499999999993</v>
      </c>
      <c r="L927" s="5">
        <v>366.01</v>
      </c>
      <c r="M927" s="5">
        <v>658727000</v>
      </c>
      <c r="N927" s="4">
        <v>62</v>
      </c>
      <c r="O927" s="4">
        <v>8230</v>
      </c>
      <c r="P927" s="4">
        <v>7600</v>
      </c>
      <c r="Q927" s="4">
        <v>8450</v>
      </c>
    </row>
    <row r="928" spans="5:17">
      <c r="E928" s="4">
        <v>58</v>
      </c>
      <c r="F928" s="4">
        <v>71855</v>
      </c>
      <c r="G928" s="5">
        <v>1.03204E-2</v>
      </c>
      <c r="H928" s="4">
        <v>7300</v>
      </c>
      <c r="I928" s="4">
        <v>9310</v>
      </c>
      <c r="J928" s="4">
        <v>2010</v>
      </c>
      <c r="K928" s="5">
        <v>8466.2099999999991</v>
      </c>
      <c r="L928" s="5">
        <v>359.35700000000003</v>
      </c>
      <c r="M928" s="5">
        <v>608339000</v>
      </c>
      <c r="N928" s="4">
        <v>62</v>
      </c>
      <c r="O928" s="4">
        <v>8230</v>
      </c>
      <c r="P928" s="4">
        <v>9310</v>
      </c>
      <c r="Q928" s="4">
        <v>8450</v>
      </c>
    </row>
    <row r="929" spans="5:17">
      <c r="E929" s="4">
        <v>59</v>
      </c>
      <c r="F929" s="4">
        <v>64621</v>
      </c>
      <c r="G929" s="5">
        <v>9.2813600000000007E-3</v>
      </c>
      <c r="H929" s="4">
        <v>7300</v>
      </c>
      <c r="I929" s="4">
        <v>9110</v>
      </c>
      <c r="J929" s="4">
        <v>1810</v>
      </c>
      <c r="K929" s="5">
        <v>8472.6200000000008</v>
      </c>
      <c r="L929" s="5">
        <v>352.9</v>
      </c>
      <c r="M929" s="5">
        <v>547509000</v>
      </c>
      <c r="N929" s="4">
        <v>58</v>
      </c>
      <c r="O929" s="4">
        <v>8230</v>
      </c>
      <c r="P929" s="4">
        <v>9050</v>
      </c>
      <c r="Q929" s="4">
        <v>8450</v>
      </c>
    </row>
    <row r="930" spans="5:17">
      <c r="E930" s="4">
        <v>60</v>
      </c>
      <c r="F930" s="4">
        <v>57162</v>
      </c>
      <c r="G930" s="5">
        <v>8.21004E-3</v>
      </c>
      <c r="H930" s="4">
        <v>7300</v>
      </c>
      <c r="I930" s="4">
        <v>9110</v>
      </c>
      <c r="J930" s="4">
        <v>1810</v>
      </c>
      <c r="K930" s="5">
        <v>8484.36</v>
      </c>
      <c r="L930" s="5">
        <v>335.49</v>
      </c>
      <c r="M930" s="5">
        <v>484983000</v>
      </c>
      <c r="N930" s="4">
        <v>55</v>
      </c>
      <c r="O930" s="4">
        <v>8230</v>
      </c>
      <c r="P930" s="4">
        <v>8560</v>
      </c>
      <c r="Q930" s="4">
        <v>8450</v>
      </c>
    </row>
    <row r="931" spans="5:17">
      <c r="E931" s="4">
        <v>61</v>
      </c>
      <c r="F931" s="4">
        <v>49337</v>
      </c>
      <c r="G931" s="5">
        <v>7.0861500000000003E-3</v>
      </c>
      <c r="H931" s="4">
        <v>7300</v>
      </c>
      <c r="I931" s="4">
        <v>9110</v>
      </c>
      <c r="J931" s="4">
        <v>1810</v>
      </c>
      <c r="K931" s="5">
        <v>8492.27</v>
      </c>
      <c r="L931" s="5">
        <v>321.226</v>
      </c>
      <c r="M931" s="5">
        <v>418983000</v>
      </c>
      <c r="N931" s="4">
        <v>49</v>
      </c>
      <c r="O931" s="4">
        <v>8230</v>
      </c>
      <c r="P931" s="4">
        <v>7300</v>
      </c>
      <c r="Q931" s="4">
        <v>8450</v>
      </c>
    </row>
    <row r="932" spans="5:17">
      <c r="E932" s="4">
        <v>62</v>
      </c>
      <c r="F932" s="4">
        <v>42776</v>
      </c>
      <c r="G932" s="5">
        <v>6.1438100000000004E-3</v>
      </c>
      <c r="H932" s="4">
        <v>7540</v>
      </c>
      <c r="I932" s="4">
        <v>9110</v>
      </c>
      <c r="J932" s="4">
        <v>1570</v>
      </c>
      <c r="K932" s="5">
        <v>8501.42</v>
      </c>
      <c r="L932" s="5">
        <v>316.46800000000002</v>
      </c>
      <c r="M932" s="5">
        <v>363657000</v>
      </c>
      <c r="N932" s="4">
        <v>48</v>
      </c>
      <c r="O932" s="4">
        <v>8230</v>
      </c>
      <c r="P932" s="4">
        <v>8900</v>
      </c>
      <c r="Q932" s="4">
        <v>8480</v>
      </c>
    </row>
    <row r="933" spans="5:17">
      <c r="E933" s="4">
        <v>63</v>
      </c>
      <c r="F933" s="4">
        <v>35511</v>
      </c>
      <c r="G933" s="5">
        <v>5.10036E-3</v>
      </c>
      <c r="H933" s="4">
        <v>7540</v>
      </c>
      <c r="I933" s="4">
        <v>9110</v>
      </c>
      <c r="J933" s="4">
        <v>1570</v>
      </c>
      <c r="K933" s="5">
        <v>8500.9699999999993</v>
      </c>
      <c r="L933" s="5">
        <v>311.38799999999998</v>
      </c>
      <c r="M933" s="5">
        <v>301878000</v>
      </c>
      <c r="N933" s="4">
        <v>44</v>
      </c>
      <c r="O933" s="4">
        <v>8230</v>
      </c>
      <c r="P933" s="4">
        <v>8800</v>
      </c>
      <c r="Q933" s="4">
        <v>8480</v>
      </c>
    </row>
    <row r="934" spans="5:17">
      <c r="E934" s="4">
        <v>64</v>
      </c>
      <c r="F934" s="4">
        <v>29543</v>
      </c>
      <c r="G934" s="5">
        <v>4.24319E-3</v>
      </c>
      <c r="H934" s="4">
        <v>7540</v>
      </c>
      <c r="I934" s="4">
        <v>9110</v>
      </c>
      <c r="J934" s="4">
        <v>1570</v>
      </c>
      <c r="K934" s="5">
        <v>8502.4500000000007</v>
      </c>
      <c r="L934" s="5">
        <v>303.90199999999999</v>
      </c>
      <c r="M934" s="5">
        <v>251188000</v>
      </c>
      <c r="N934" s="4">
        <v>44</v>
      </c>
      <c r="O934" s="4">
        <v>8230</v>
      </c>
      <c r="P934" s="4">
        <v>7950</v>
      </c>
      <c r="Q934" s="4">
        <v>8480</v>
      </c>
    </row>
    <row r="935" spans="5:17">
      <c r="E935" s="4">
        <v>65</v>
      </c>
      <c r="F935" s="4">
        <v>23703</v>
      </c>
      <c r="G935" s="5">
        <v>3.4044000000000001E-3</v>
      </c>
      <c r="H935" s="4">
        <v>7540</v>
      </c>
      <c r="I935" s="4">
        <v>9110</v>
      </c>
      <c r="J935" s="4">
        <v>1570</v>
      </c>
      <c r="K935" s="5">
        <v>8488.67</v>
      </c>
      <c r="L935" s="5">
        <v>306.44900000000001</v>
      </c>
      <c r="M935" s="5">
        <v>201207000</v>
      </c>
      <c r="N935" s="4">
        <v>41</v>
      </c>
      <c r="O935" s="4">
        <v>8230</v>
      </c>
      <c r="P935" s="4">
        <v>7840</v>
      </c>
      <c r="Q935" s="4">
        <v>8450</v>
      </c>
    </row>
    <row r="936" spans="5:17">
      <c r="E936" s="4">
        <v>66</v>
      </c>
      <c r="F936" s="4">
        <v>18772</v>
      </c>
      <c r="G936" s="5">
        <v>2.6961799999999998E-3</v>
      </c>
      <c r="H936" s="4">
        <v>7540</v>
      </c>
      <c r="I936" s="4">
        <v>9110</v>
      </c>
      <c r="J936" s="4">
        <v>1570</v>
      </c>
      <c r="K936" s="5">
        <v>8492.81</v>
      </c>
      <c r="L936" s="5">
        <v>303.17899999999997</v>
      </c>
      <c r="M936" s="5">
        <v>159427000</v>
      </c>
      <c r="N936" s="4">
        <v>37</v>
      </c>
      <c r="O936" s="4">
        <v>8230</v>
      </c>
      <c r="P936" s="4">
        <v>8540</v>
      </c>
      <c r="Q936" s="4">
        <v>8480</v>
      </c>
    </row>
    <row r="937" spans="5:17">
      <c r="E937" s="4">
        <v>67</v>
      </c>
      <c r="F937" s="4">
        <v>15198</v>
      </c>
      <c r="G937" s="5">
        <v>2.1828500000000001E-3</v>
      </c>
      <c r="H937" s="4">
        <v>7540</v>
      </c>
      <c r="I937" s="4">
        <v>9110</v>
      </c>
      <c r="J937" s="4">
        <v>1570</v>
      </c>
      <c r="K937" s="5">
        <v>8491.89</v>
      </c>
      <c r="L937" s="5">
        <v>291.983</v>
      </c>
      <c r="M937" s="5">
        <v>129060000</v>
      </c>
      <c r="N937" s="4">
        <v>31</v>
      </c>
      <c r="O937" s="4">
        <v>8230</v>
      </c>
      <c r="P937" s="4">
        <v>8842</v>
      </c>
      <c r="Q937" s="4">
        <v>8490</v>
      </c>
    </row>
    <row r="938" spans="5:17">
      <c r="E938" s="4">
        <v>68</v>
      </c>
      <c r="F938" s="4">
        <v>11537</v>
      </c>
      <c r="G938" s="5">
        <v>1.6570300000000001E-3</v>
      </c>
      <c r="H938" s="4">
        <v>7540</v>
      </c>
      <c r="I938" s="4">
        <v>9110</v>
      </c>
      <c r="J938" s="4">
        <v>1570</v>
      </c>
      <c r="K938" s="5">
        <v>8491.8700000000008</v>
      </c>
      <c r="L938" s="5">
        <v>284.35000000000002</v>
      </c>
      <c r="M938" s="5">
        <v>97970700</v>
      </c>
      <c r="N938" s="4">
        <v>28</v>
      </c>
      <c r="O938" s="4">
        <v>8230</v>
      </c>
      <c r="P938" s="4">
        <v>8170</v>
      </c>
      <c r="Q938" s="4">
        <v>8490</v>
      </c>
    </row>
    <row r="939" spans="5:17">
      <c r="E939" s="4">
        <v>69</v>
      </c>
      <c r="F939" s="4">
        <v>8721</v>
      </c>
      <c r="G939" s="5">
        <v>1.2525800000000001E-3</v>
      </c>
      <c r="H939" s="4">
        <v>7540</v>
      </c>
      <c r="I939" s="4">
        <v>8990</v>
      </c>
      <c r="J939" s="4">
        <v>1450</v>
      </c>
      <c r="K939" s="5">
        <v>8492.56</v>
      </c>
      <c r="L939" s="5">
        <v>266.92099999999999</v>
      </c>
      <c r="M939" s="5">
        <v>74063600</v>
      </c>
      <c r="N939" s="4">
        <v>24</v>
      </c>
      <c r="O939" s="4">
        <v>8530</v>
      </c>
      <c r="P939" s="4">
        <v>8300</v>
      </c>
      <c r="Q939" s="4">
        <v>8490</v>
      </c>
    </row>
    <row r="940" spans="5:17">
      <c r="E940" s="4">
        <v>70</v>
      </c>
      <c r="F940" s="4">
        <v>6603</v>
      </c>
      <c r="G940" s="5">
        <v>9.4837299999999997E-4</v>
      </c>
      <c r="H940" s="4">
        <v>7540</v>
      </c>
      <c r="I940" s="4">
        <v>8990</v>
      </c>
      <c r="J940" s="4">
        <v>1450</v>
      </c>
      <c r="K940" s="5">
        <v>8482.4699999999993</v>
      </c>
      <c r="L940" s="5">
        <v>264.392</v>
      </c>
      <c r="M940" s="5">
        <v>56009700</v>
      </c>
      <c r="N940" s="4">
        <v>21</v>
      </c>
      <c r="O940" s="4">
        <v>8530</v>
      </c>
      <c r="P940" s="4">
        <v>7540</v>
      </c>
      <c r="Q940" s="4">
        <v>8480</v>
      </c>
    </row>
    <row r="941" spans="5:17">
      <c r="E941" s="4">
        <v>71</v>
      </c>
      <c r="F941" s="4">
        <v>4790</v>
      </c>
      <c r="G941" s="5">
        <v>6.8797599999999997E-4</v>
      </c>
      <c r="H941" s="4">
        <v>7760</v>
      </c>
      <c r="I941" s="4">
        <v>8990</v>
      </c>
      <c r="J941" s="4">
        <v>1230</v>
      </c>
      <c r="K941" s="5">
        <v>8471.5</v>
      </c>
      <c r="L941" s="5">
        <v>251.58500000000001</v>
      </c>
      <c r="M941" s="5">
        <v>40578500</v>
      </c>
      <c r="N941" s="4">
        <v>19</v>
      </c>
      <c r="O941" s="4">
        <v>8530</v>
      </c>
      <c r="P941" s="4">
        <v>8970</v>
      </c>
      <c r="Q941" s="4">
        <v>8450</v>
      </c>
    </row>
    <row r="942" spans="5:17">
      <c r="E942" s="4">
        <v>72</v>
      </c>
      <c r="F942" s="4">
        <v>3532</v>
      </c>
      <c r="G942" s="5">
        <v>5.0729300000000002E-4</v>
      </c>
      <c r="H942" s="4">
        <v>7760</v>
      </c>
      <c r="I942" s="4">
        <v>8990</v>
      </c>
      <c r="J942" s="4">
        <v>1230</v>
      </c>
      <c r="K942" s="5">
        <v>8471.7900000000009</v>
      </c>
      <c r="L942" s="5">
        <v>243.84800000000001</v>
      </c>
      <c r="M942" s="5">
        <v>29922400</v>
      </c>
      <c r="N942" s="4">
        <v>16</v>
      </c>
      <c r="O942" s="4">
        <v>8530</v>
      </c>
      <c r="P942" s="4">
        <v>8370</v>
      </c>
      <c r="Q942" s="4">
        <v>8480</v>
      </c>
    </row>
    <row r="943" spans="5:17">
      <c r="E943" s="4">
        <v>73</v>
      </c>
      <c r="F943" s="4">
        <v>2381</v>
      </c>
      <c r="G943" s="5">
        <v>3.4197699999999998E-4</v>
      </c>
      <c r="H943" s="4">
        <v>7760</v>
      </c>
      <c r="I943" s="4">
        <v>8990</v>
      </c>
      <c r="J943" s="4">
        <v>1230</v>
      </c>
      <c r="K943" s="5">
        <v>8517.6299999999992</v>
      </c>
      <c r="L943" s="5">
        <v>212.137</v>
      </c>
      <c r="M943" s="5">
        <v>20280500</v>
      </c>
      <c r="N943" s="4">
        <v>11</v>
      </c>
      <c r="O943" s="4">
        <v>8530</v>
      </c>
      <c r="P943" s="4">
        <v>8190</v>
      </c>
      <c r="Q943" s="4">
        <v>8530</v>
      </c>
    </row>
    <row r="944" spans="5:17">
      <c r="E944" s="4">
        <v>74</v>
      </c>
      <c r="F944" s="4">
        <v>1653</v>
      </c>
      <c r="G944" s="5">
        <v>2.3741600000000001E-4</v>
      </c>
      <c r="H944" s="4">
        <v>8130</v>
      </c>
      <c r="I944" s="4">
        <v>8990</v>
      </c>
      <c r="J944" s="4">
        <v>860</v>
      </c>
      <c r="K944" s="5">
        <v>8544.76</v>
      </c>
      <c r="L944" s="5">
        <v>163.255</v>
      </c>
      <c r="M944" s="5">
        <v>14124500</v>
      </c>
      <c r="N944" s="4">
        <v>9</v>
      </c>
      <c r="O944" s="4">
        <v>8530</v>
      </c>
      <c r="P944" s="4">
        <v>8480</v>
      </c>
      <c r="Q944" s="4">
        <v>8530</v>
      </c>
    </row>
    <row r="945" spans="5:17">
      <c r="E945" s="4">
        <v>75</v>
      </c>
      <c r="F945" s="4">
        <v>1066</v>
      </c>
      <c r="G945" s="5">
        <v>1.5310700000000001E-4</v>
      </c>
      <c r="H945" s="4">
        <v>8130</v>
      </c>
      <c r="I945" s="4">
        <v>8792</v>
      </c>
      <c r="J945" s="4">
        <v>662</v>
      </c>
      <c r="K945" s="5">
        <v>8575.5499999999993</v>
      </c>
      <c r="L945" s="5">
        <v>129.18799999999999</v>
      </c>
      <c r="M945" s="5">
        <v>9141530</v>
      </c>
      <c r="N945" s="4">
        <v>6</v>
      </c>
      <c r="O945" s="4">
        <v>8530</v>
      </c>
      <c r="P945" s="4">
        <v>8130</v>
      </c>
      <c r="Q945" s="4">
        <v>8530</v>
      </c>
    </row>
    <row r="946" spans="5:17">
      <c r="E946" s="4">
        <v>76</v>
      </c>
      <c r="F946" s="4">
        <v>540</v>
      </c>
      <c r="G946" s="5">
        <v>7.75589E-5</v>
      </c>
      <c r="H946" s="4">
        <v>8450</v>
      </c>
      <c r="I946" s="4">
        <v>8792</v>
      </c>
      <c r="J946" s="4">
        <v>342</v>
      </c>
      <c r="K946" s="5">
        <v>8596.94</v>
      </c>
      <c r="L946" s="5">
        <v>126.89700000000001</v>
      </c>
      <c r="M946" s="5">
        <v>4642350</v>
      </c>
      <c r="N946" s="4">
        <v>4</v>
      </c>
      <c r="O946" s="4">
        <v>8530</v>
      </c>
      <c r="P946" s="4">
        <v>8660</v>
      </c>
      <c r="Q946" s="4">
        <v>8530</v>
      </c>
    </row>
    <row r="947" spans="5:17">
      <c r="E947" s="4">
        <v>77</v>
      </c>
      <c r="F947" s="4">
        <v>236</v>
      </c>
      <c r="G947" s="5">
        <v>3.3896100000000002E-5</v>
      </c>
      <c r="H947" s="4">
        <v>8450</v>
      </c>
      <c r="I947" s="4">
        <v>8792</v>
      </c>
      <c r="J947" s="4">
        <v>342</v>
      </c>
      <c r="K947" s="5">
        <v>8626.0300000000007</v>
      </c>
      <c r="L947" s="5">
        <v>125.238</v>
      </c>
      <c r="M947" s="5">
        <v>2035740</v>
      </c>
      <c r="N947" s="4">
        <v>4</v>
      </c>
      <c r="O947" s="4">
        <v>8530</v>
      </c>
      <c r="P947" s="4">
        <v>8450</v>
      </c>
      <c r="Q947" s="4">
        <v>8530</v>
      </c>
    </row>
    <row r="948" spans="5:17">
      <c r="E948" s="4">
        <v>78</v>
      </c>
      <c r="F948" s="4">
        <v>59</v>
      </c>
      <c r="G948" s="5">
        <v>8.4740200000000002E-6</v>
      </c>
      <c r="H948" s="4">
        <v>8530</v>
      </c>
      <c r="I948" s="4">
        <v>8792</v>
      </c>
      <c r="J948" s="4">
        <v>262</v>
      </c>
      <c r="K948" s="5">
        <v>8623.25</v>
      </c>
      <c r="L948" s="5">
        <v>125.444</v>
      </c>
      <c r="M948" s="5">
        <v>508772</v>
      </c>
      <c r="N948" s="4">
        <v>2</v>
      </c>
      <c r="O948" s="4">
        <v>8530</v>
      </c>
      <c r="P948" s="4">
        <v>8792</v>
      </c>
      <c r="Q948" s="4">
        <v>8530</v>
      </c>
    </row>
    <row r="949" spans="5:17">
      <c r="E949" s="4">
        <v>79</v>
      </c>
      <c r="F949" s="4">
        <v>15</v>
      </c>
      <c r="G949" s="5">
        <v>2.1544099999999999E-6</v>
      </c>
      <c r="H949" s="4">
        <v>8530</v>
      </c>
      <c r="I949" s="4">
        <v>8530</v>
      </c>
      <c r="J949" s="4">
        <v>0</v>
      </c>
      <c r="K949" s="5">
        <v>8530</v>
      </c>
      <c r="L949" s="5">
        <v>0</v>
      </c>
      <c r="M949" s="5">
        <v>127950</v>
      </c>
      <c r="N949" s="4">
        <v>1</v>
      </c>
      <c r="O949" s="4">
        <v>8530</v>
      </c>
      <c r="P949" s="4">
        <v>8530</v>
      </c>
      <c r="Q949" s="4">
        <v>8530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2008</v>
      </c>
      <c r="B2" t="s">
        <v>33</v>
      </c>
      <c r="C2">
        <v>0</v>
      </c>
      <c r="D2">
        <v>50</v>
      </c>
      <c r="E2" s="4">
        <v>1</v>
      </c>
      <c r="F2" s="4">
        <v>4965254</v>
      </c>
      <c r="G2" s="5">
        <v>0.71314699999999998</v>
      </c>
      <c r="H2" s="4">
        <v>0</v>
      </c>
      <c r="I2" s="4">
        <v>8560</v>
      </c>
      <c r="J2" s="4">
        <v>8560</v>
      </c>
      <c r="K2" s="5">
        <v>3441.99</v>
      </c>
      <c r="L2" s="5">
        <v>2149.29</v>
      </c>
      <c r="M2" s="5">
        <v>17090300000</v>
      </c>
      <c r="N2" s="4">
        <v>163</v>
      </c>
      <c r="O2" s="4">
        <v>920</v>
      </c>
      <c r="P2" s="4">
        <v>4182</v>
      </c>
      <c r="Q2" s="4">
        <v>3970</v>
      </c>
      <c r="T2">
        <v>0</v>
      </c>
      <c r="U2">
        <v>50</v>
      </c>
      <c r="V2">
        <v>1</v>
      </c>
      <c r="W2">
        <f>AVERAGE(K2,K81,K160,K239,K318,K397,K476,K555,K634,K713,K792,K871)</f>
        <v>4169.5083333333332</v>
      </c>
      <c r="X2">
        <f>W2/10000</f>
        <v>0.41695083333333333</v>
      </c>
    </row>
    <row r="3" spans="1:24">
      <c r="C3">
        <v>50</v>
      </c>
      <c r="D3">
        <v>100</v>
      </c>
      <c r="E3" s="4">
        <v>2</v>
      </c>
      <c r="F3" s="4">
        <v>1506506</v>
      </c>
      <c r="G3" s="5">
        <v>0.21637600000000001</v>
      </c>
      <c r="H3" s="4">
        <v>0</v>
      </c>
      <c r="I3" s="4">
        <v>8810</v>
      </c>
      <c r="J3" s="4">
        <v>8810</v>
      </c>
      <c r="K3" s="5">
        <v>5278.52</v>
      </c>
      <c r="L3" s="5">
        <v>1965.64</v>
      </c>
      <c r="M3" s="5">
        <v>7952120000</v>
      </c>
      <c r="N3" s="4">
        <v>156</v>
      </c>
      <c r="O3" s="4">
        <v>920</v>
      </c>
      <c r="P3" s="4">
        <v>3902</v>
      </c>
      <c r="Q3" s="4">
        <v>5920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6070.8983333333335</v>
      </c>
      <c r="X3">
        <f t="shared" ref="X3:X66" si="1">W3/10000</f>
        <v>0.60708983333333333</v>
      </c>
    </row>
    <row r="4" spans="1:24">
      <c r="C4">
        <v>100</v>
      </c>
      <c r="D4">
        <v>150</v>
      </c>
      <c r="E4" s="4">
        <v>3</v>
      </c>
      <c r="F4" s="4">
        <v>1093829</v>
      </c>
      <c r="G4" s="5">
        <v>0.15710399999999999</v>
      </c>
      <c r="H4" s="4">
        <v>0</v>
      </c>
      <c r="I4" s="4">
        <v>9100</v>
      </c>
      <c r="J4" s="4">
        <v>9100</v>
      </c>
      <c r="K4" s="5">
        <v>5446.61</v>
      </c>
      <c r="L4" s="5">
        <v>1853.65</v>
      </c>
      <c r="M4" s="5">
        <v>5957660000</v>
      </c>
      <c r="N4" s="4">
        <v>172</v>
      </c>
      <c r="O4" s="4">
        <v>920</v>
      </c>
      <c r="P4" s="4">
        <v>7760</v>
      </c>
      <c r="Q4" s="4">
        <v>5920</v>
      </c>
      <c r="T4">
        <v>100</v>
      </c>
      <c r="U4">
        <v>150</v>
      </c>
      <c r="V4">
        <v>3</v>
      </c>
      <c r="W4">
        <f t="shared" si="0"/>
        <v>6473.6716666666662</v>
      </c>
      <c r="X4">
        <f t="shared" si="1"/>
        <v>0.6473671666666666</v>
      </c>
    </row>
    <row r="5" spans="1:24">
      <c r="C5">
        <v>150</v>
      </c>
      <c r="D5">
        <v>200</v>
      </c>
      <c r="E5" s="4">
        <v>4</v>
      </c>
      <c r="F5" s="4">
        <v>864477</v>
      </c>
      <c r="G5" s="5">
        <v>0.124163</v>
      </c>
      <c r="H5" s="4">
        <v>0</v>
      </c>
      <c r="I5" s="4">
        <v>9100</v>
      </c>
      <c r="J5" s="4">
        <v>9100</v>
      </c>
      <c r="K5" s="5">
        <v>5396.61</v>
      </c>
      <c r="L5" s="5">
        <v>1860.21</v>
      </c>
      <c r="M5" s="5">
        <v>4665240000</v>
      </c>
      <c r="N5" s="4">
        <v>180</v>
      </c>
      <c r="O5" s="4">
        <v>920</v>
      </c>
      <c r="P5" s="4">
        <v>8032</v>
      </c>
      <c r="Q5" s="4">
        <v>5812</v>
      </c>
      <c r="T5">
        <v>150</v>
      </c>
      <c r="U5">
        <v>200</v>
      </c>
      <c r="V5">
        <v>4</v>
      </c>
      <c r="W5">
        <f t="shared" si="0"/>
        <v>6538.7408333333324</v>
      </c>
      <c r="X5">
        <f t="shared" si="1"/>
        <v>0.65387408333333319</v>
      </c>
    </row>
    <row r="6" spans="1:24">
      <c r="C6">
        <v>200</v>
      </c>
      <c r="D6">
        <v>250</v>
      </c>
      <c r="E6" s="4">
        <v>5</v>
      </c>
      <c r="F6" s="4">
        <v>753090</v>
      </c>
      <c r="G6" s="5">
        <v>0.108164</v>
      </c>
      <c r="H6" s="4">
        <v>0</v>
      </c>
      <c r="I6" s="4">
        <v>9100</v>
      </c>
      <c r="J6" s="4">
        <v>9100</v>
      </c>
      <c r="K6" s="5">
        <v>5602.35</v>
      </c>
      <c r="L6" s="5">
        <v>1893.82</v>
      </c>
      <c r="M6" s="5">
        <v>4219070000</v>
      </c>
      <c r="N6" s="4">
        <v>188</v>
      </c>
      <c r="O6" s="4">
        <v>920</v>
      </c>
      <c r="P6" s="4">
        <v>6000</v>
      </c>
      <c r="Q6" s="4">
        <v>6030</v>
      </c>
      <c r="T6">
        <v>200</v>
      </c>
      <c r="U6">
        <v>250</v>
      </c>
      <c r="V6">
        <v>5</v>
      </c>
      <c r="W6">
        <f t="shared" si="0"/>
        <v>6768.7191666666668</v>
      </c>
      <c r="X6">
        <f t="shared" si="1"/>
        <v>0.67687191666666668</v>
      </c>
    </row>
    <row r="7" spans="1:24">
      <c r="C7">
        <v>250</v>
      </c>
      <c r="D7">
        <v>300</v>
      </c>
      <c r="E7" s="4">
        <v>6</v>
      </c>
      <c r="F7" s="4">
        <v>625044</v>
      </c>
      <c r="G7" s="5">
        <v>8.9773500000000006E-2</v>
      </c>
      <c r="H7" s="4">
        <v>0</v>
      </c>
      <c r="I7" s="4">
        <v>9100</v>
      </c>
      <c r="J7" s="4">
        <v>9100</v>
      </c>
      <c r="K7" s="5">
        <v>5789.77</v>
      </c>
      <c r="L7" s="5">
        <v>1899.82</v>
      </c>
      <c r="M7" s="5">
        <v>3618860000</v>
      </c>
      <c r="N7" s="4">
        <v>188</v>
      </c>
      <c r="O7" s="4">
        <v>920</v>
      </c>
      <c r="P7" s="4">
        <v>5420</v>
      </c>
      <c r="Q7" s="4">
        <v>6140</v>
      </c>
      <c r="T7">
        <v>250</v>
      </c>
      <c r="U7">
        <v>300</v>
      </c>
      <c r="V7">
        <v>6</v>
      </c>
      <c r="W7">
        <f t="shared" si="0"/>
        <v>6952.4324999999999</v>
      </c>
      <c r="X7">
        <f t="shared" si="1"/>
        <v>0.69524324999999998</v>
      </c>
    </row>
    <row r="8" spans="1:24">
      <c r="C8">
        <v>300</v>
      </c>
      <c r="D8">
        <v>350</v>
      </c>
      <c r="E8" s="4">
        <v>7</v>
      </c>
      <c r="F8" s="4">
        <v>566549</v>
      </c>
      <c r="G8" s="5">
        <v>8.1372E-2</v>
      </c>
      <c r="H8" s="4">
        <v>0</v>
      </c>
      <c r="I8" s="4">
        <v>9100</v>
      </c>
      <c r="J8" s="4">
        <v>9100</v>
      </c>
      <c r="K8" s="5">
        <v>5942.28</v>
      </c>
      <c r="L8" s="5">
        <v>1883.82</v>
      </c>
      <c r="M8" s="5">
        <v>3366590000</v>
      </c>
      <c r="N8" s="4">
        <v>187</v>
      </c>
      <c r="O8" s="4">
        <v>920</v>
      </c>
      <c r="P8" s="4">
        <v>5780</v>
      </c>
      <c r="Q8" s="4">
        <v>6490</v>
      </c>
      <c r="T8">
        <v>300</v>
      </c>
      <c r="U8">
        <v>350</v>
      </c>
      <c r="V8">
        <v>7</v>
      </c>
      <c r="W8">
        <f t="shared" si="0"/>
        <v>7071.1191666666682</v>
      </c>
      <c r="X8">
        <f t="shared" si="1"/>
        <v>0.70711191666666684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9100</v>
      </c>
      <c r="J9" s="4">
        <v>9100</v>
      </c>
      <c r="K9" s="5">
        <v>6054.72</v>
      </c>
      <c r="L9" s="5">
        <v>1861.91</v>
      </c>
      <c r="M9" s="5">
        <v>3100470000</v>
      </c>
      <c r="N9" s="4">
        <v>190</v>
      </c>
      <c r="O9" s="4">
        <v>920</v>
      </c>
      <c r="P9" s="4">
        <v>6110</v>
      </c>
      <c r="Q9" s="4">
        <v>6580</v>
      </c>
      <c r="T9">
        <v>350</v>
      </c>
      <c r="U9">
        <v>400</v>
      </c>
      <c r="V9">
        <v>8</v>
      </c>
      <c r="W9">
        <f t="shared" si="0"/>
        <v>7164.383333333335</v>
      </c>
      <c r="X9">
        <f t="shared" si="1"/>
        <v>0.71643833333333351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9100</v>
      </c>
      <c r="J10" s="4">
        <v>9100</v>
      </c>
      <c r="K10" s="5">
        <v>6217.31</v>
      </c>
      <c r="L10" s="5">
        <v>1835.31</v>
      </c>
      <c r="M10" s="5">
        <v>3009800000</v>
      </c>
      <c r="N10" s="4">
        <v>189</v>
      </c>
      <c r="O10" s="4">
        <v>7320</v>
      </c>
      <c r="P10" s="4">
        <v>4150</v>
      </c>
      <c r="Q10" s="4">
        <v>6870</v>
      </c>
      <c r="T10">
        <v>400</v>
      </c>
      <c r="U10">
        <v>450</v>
      </c>
      <c r="V10">
        <v>9</v>
      </c>
      <c r="W10">
        <f t="shared" si="0"/>
        <v>7291.9025000000001</v>
      </c>
      <c r="X10">
        <f t="shared" si="1"/>
        <v>0.72919025000000004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9100</v>
      </c>
      <c r="J11" s="4">
        <v>9100</v>
      </c>
      <c r="K11" s="5">
        <v>6309.01</v>
      </c>
      <c r="L11" s="5">
        <v>1812.49</v>
      </c>
      <c r="M11" s="5">
        <v>2814690000</v>
      </c>
      <c r="N11" s="4">
        <v>191</v>
      </c>
      <c r="O11" s="4">
        <v>7250</v>
      </c>
      <c r="P11" s="4">
        <v>7720</v>
      </c>
      <c r="Q11" s="4">
        <v>6960</v>
      </c>
      <c r="T11">
        <v>450</v>
      </c>
      <c r="U11">
        <v>500</v>
      </c>
      <c r="V11">
        <v>10</v>
      </c>
      <c r="W11">
        <f t="shared" si="0"/>
        <v>7360.5841666666674</v>
      </c>
      <c r="X11">
        <f t="shared" si="1"/>
        <v>0.73605841666666671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9100</v>
      </c>
      <c r="J12" s="4">
        <v>9100</v>
      </c>
      <c r="K12" s="5">
        <v>6380.55</v>
      </c>
      <c r="L12" s="5">
        <v>1769.23</v>
      </c>
      <c r="M12" s="5">
        <v>2605540000</v>
      </c>
      <c r="N12" s="4">
        <v>190</v>
      </c>
      <c r="O12" s="4">
        <v>7250</v>
      </c>
      <c r="P12" s="4">
        <v>6622</v>
      </c>
      <c r="Q12" s="4">
        <v>7170</v>
      </c>
      <c r="T12">
        <v>500</v>
      </c>
      <c r="U12">
        <v>550</v>
      </c>
      <c r="V12">
        <v>11</v>
      </c>
      <c r="W12">
        <f t="shared" si="0"/>
        <v>7408.8008333333337</v>
      </c>
      <c r="X12">
        <f t="shared" si="1"/>
        <v>0.74088008333333333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9100</v>
      </c>
      <c r="J13" s="4">
        <v>9100</v>
      </c>
      <c r="K13" s="5">
        <v>6472.73</v>
      </c>
      <c r="L13" s="5">
        <v>1716.32</v>
      </c>
      <c r="M13" s="5">
        <v>2450160000</v>
      </c>
      <c r="N13" s="4">
        <v>184</v>
      </c>
      <c r="O13" s="4">
        <v>7220</v>
      </c>
      <c r="P13" s="4">
        <v>6860</v>
      </c>
      <c r="Q13" s="4">
        <v>7220</v>
      </c>
      <c r="T13">
        <v>550</v>
      </c>
      <c r="U13">
        <v>600</v>
      </c>
      <c r="V13">
        <v>12</v>
      </c>
      <c r="W13">
        <f t="shared" si="0"/>
        <v>7466.9408333333331</v>
      </c>
      <c r="X13">
        <f t="shared" si="1"/>
        <v>0.74669408333333331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9100</v>
      </c>
      <c r="J14" s="4">
        <v>9100</v>
      </c>
      <c r="K14" s="5">
        <v>6562.23</v>
      </c>
      <c r="L14" s="5">
        <v>1676.95</v>
      </c>
      <c r="M14" s="5">
        <v>2384920000</v>
      </c>
      <c r="N14" s="4">
        <v>183</v>
      </c>
      <c r="O14" s="4">
        <v>7220</v>
      </c>
      <c r="P14" s="4">
        <v>4082</v>
      </c>
      <c r="Q14" s="4">
        <v>7230</v>
      </c>
      <c r="T14">
        <v>600</v>
      </c>
      <c r="U14">
        <v>650</v>
      </c>
      <c r="V14">
        <v>13</v>
      </c>
      <c r="W14">
        <f t="shared" si="0"/>
        <v>7517.5858333333335</v>
      </c>
      <c r="X14">
        <f t="shared" si="1"/>
        <v>0.75175858333333334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9100</v>
      </c>
      <c r="J15" s="4">
        <v>9100</v>
      </c>
      <c r="K15" s="5">
        <v>6650.96</v>
      </c>
      <c r="L15" s="5">
        <v>1653.25</v>
      </c>
      <c r="M15" s="5">
        <v>2327940000</v>
      </c>
      <c r="N15" s="4">
        <v>182</v>
      </c>
      <c r="O15" s="4">
        <v>7230</v>
      </c>
      <c r="P15" s="4">
        <v>4532</v>
      </c>
      <c r="Q15" s="4">
        <v>7250</v>
      </c>
      <c r="T15">
        <v>650</v>
      </c>
      <c r="U15">
        <v>700</v>
      </c>
      <c r="V15">
        <v>14</v>
      </c>
      <c r="W15">
        <f t="shared" si="0"/>
        <v>7560.3483333333343</v>
      </c>
      <c r="X15">
        <f t="shared" si="1"/>
        <v>0.75603483333333343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9100</v>
      </c>
      <c r="J16" s="4">
        <v>9100</v>
      </c>
      <c r="K16" s="5">
        <v>6731.24</v>
      </c>
      <c r="L16" s="5">
        <v>1602.28</v>
      </c>
      <c r="M16" s="5">
        <v>2258600000</v>
      </c>
      <c r="N16" s="4">
        <v>181</v>
      </c>
      <c r="O16" s="4">
        <v>7640</v>
      </c>
      <c r="P16" s="4">
        <v>8790</v>
      </c>
      <c r="Q16" s="4">
        <v>7300</v>
      </c>
      <c r="T16">
        <v>700</v>
      </c>
      <c r="U16">
        <v>750</v>
      </c>
      <c r="V16">
        <v>15</v>
      </c>
      <c r="W16">
        <f t="shared" si="0"/>
        <v>7600.9141666666665</v>
      </c>
      <c r="X16">
        <f t="shared" si="1"/>
        <v>0.76009141666666669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9100</v>
      </c>
      <c r="J17" s="4">
        <v>9100</v>
      </c>
      <c r="K17" s="5">
        <v>6788.03</v>
      </c>
      <c r="L17" s="5">
        <v>1577.64</v>
      </c>
      <c r="M17" s="5">
        <v>2143070000</v>
      </c>
      <c r="N17" s="4">
        <v>183</v>
      </c>
      <c r="O17" s="4">
        <v>7640</v>
      </c>
      <c r="P17" s="4">
        <v>4132</v>
      </c>
      <c r="Q17" s="4">
        <v>7350</v>
      </c>
      <c r="T17">
        <v>750</v>
      </c>
      <c r="U17">
        <v>800</v>
      </c>
      <c r="V17">
        <v>16</v>
      </c>
      <c r="W17">
        <f t="shared" si="0"/>
        <v>7625.199999999998</v>
      </c>
      <c r="X17">
        <f t="shared" si="1"/>
        <v>0.76251999999999975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9100</v>
      </c>
      <c r="J18" s="4">
        <v>9100</v>
      </c>
      <c r="K18" s="5">
        <v>6843.27</v>
      </c>
      <c r="L18" s="5">
        <v>1557.98</v>
      </c>
      <c r="M18" s="5">
        <v>2074080000</v>
      </c>
      <c r="N18" s="4">
        <v>179</v>
      </c>
      <c r="O18" s="4">
        <v>4982</v>
      </c>
      <c r="P18" s="4">
        <v>7750</v>
      </c>
      <c r="Q18" s="4">
        <v>7410</v>
      </c>
      <c r="T18">
        <v>800</v>
      </c>
      <c r="U18">
        <v>850</v>
      </c>
      <c r="V18">
        <v>17</v>
      </c>
      <c r="W18">
        <f t="shared" si="0"/>
        <v>7644.7141666666648</v>
      </c>
      <c r="X18">
        <f t="shared" si="1"/>
        <v>0.76447141666666651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9100</v>
      </c>
      <c r="J19" s="4">
        <v>9100</v>
      </c>
      <c r="K19" s="5">
        <v>6904.5</v>
      </c>
      <c r="L19" s="5">
        <v>1530.45</v>
      </c>
      <c r="M19" s="5">
        <v>2019410000</v>
      </c>
      <c r="N19" s="4">
        <v>183</v>
      </c>
      <c r="O19" s="4">
        <v>8080</v>
      </c>
      <c r="P19" s="4">
        <v>7810</v>
      </c>
      <c r="Q19" s="4">
        <v>7442</v>
      </c>
      <c r="T19">
        <v>850</v>
      </c>
      <c r="U19">
        <v>900</v>
      </c>
      <c r="V19">
        <v>18</v>
      </c>
      <c r="W19">
        <f t="shared" si="0"/>
        <v>7664.1374999999998</v>
      </c>
      <c r="X19">
        <f t="shared" si="1"/>
        <v>0.76641375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9100</v>
      </c>
      <c r="J20" s="4">
        <v>9100</v>
      </c>
      <c r="K20" s="5">
        <v>6980.35</v>
      </c>
      <c r="L20" s="5">
        <v>1497.37</v>
      </c>
      <c r="M20" s="5">
        <v>1970940000</v>
      </c>
      <c r="N20" s="4">
        <v>186</v>
      </c>
      <c r="O20" s="4">
        <v>8080</v>
      </c>
      <c r="P20" s="4">
        <v>7660</v>
      </c>
      <c r="Q20" s="4">
        <v>7480</v>
      </c>
      <c r="T20">
        <v>900</v>
      </c>
      <c r="U20">
        <v>950</v>
      </c>
      <c r="V20">
        <v>19</v>
      </c>
      <c r="W20">
        <f t="shared" si="0"/>
        <v>7693.475833333333</v>
      </c>
      <c r="X20">
        <f t="shared" si="1"/>
        <v>0.76934758333333331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9100</v>
      </c>
      <c r="J21" s="4">
        <v>9100</v>
      </c>
      <c r="K21" s="5">
        <v>7055.64</v>
      </c>
      <c r="L21" s="5">
        <v>1463.16</v>
      </c>
      <c r="M21" s="5">
        <v>1945090000</v>
      </c>
      <c r="N21" s="4">
        <v>183</v>
      </c>
      <c r="O21" s="4">
        <v>8080</v>
      </c>
      <c r="P21" s="4">
        <v>8360</v>
      </c>
      <c r="Q21" s="4">
        <v>7510</v>
      </c>
      <c r="T21">
        <v>950</v>
      </c>
      <c r="U21">
        <v>1000</v>
      </c>
      <c r="V21">
        <v>20</v>
      </c>
      <c r="W21">
        <f t="shared" si="0"/>
        <v>7728.5583333333343</v>
      </c>
      <c r="X21">
        <f t="shared" si="1"/>
        <v>0.77285583333333341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9100</v>
      </c>
      <c r="J22" s="4">
        <v>9100</v>
      </c>
      <c r="K22" s="5">
        <v>7113.72</v>
      </c>
      <c r="L22" s="5">
        <v>1420.64</v>
      </c>
      <c r="M22" s="5">
        <v>1891610000</v>
      </c>
      <c r="N22" s="4">
        <v>183</v>
      </c>
      <c r="O22" s="4">
        <v>8080</v>
      </c>
      <c r="P22" s="4">
        <v>7560</v>
      </c>
      <c r="Q22" s="4">
        <v>7532</v>
      </c>
      <c r="T22">
        <v>1000</v>
      </c>
      <c r="U22">
        <v>1050</v>
      </c>
      <c r="V22">
        <v>21</v>
      </c>
      <c r="W22">
        <f t="shared" si="0"/>
        <v>7757.2900000000009</v>
      </c>
      <c r="X22">
        <f t="shared" si="1"/>
        <v>0.77572900000000011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9100</v>
      </c>
      <c r="J23" s="4">
        <v>9100</v>
      </c>
      <c r="K23" s="5">
        <v>7174.14</v>
      </c>
      <c r="L23" s="5">
        <v>1389.12</v>
      </c>
      <c r="M23" s="5">
        <v>1844860000</v>
      </c>
      <c r="N23" s="4">
        <v>179</v>
      </c>
      <c r="O23" s="4">
        <v>8490</v>
      </c>
      <c r="P23" s="4">
        <v>6610</v>
      </c>
      <c r="Q23" s="4">
        <v>7570</v>
      </c>
      <c r="T23">
        <v>1050</v>
      </c>
      <c r="U23">
        <v>1100</v>
      </c>
      <c r="V23">
        <v>22</v>
      </c>
      <c r="W23">
        <f t="shared" si="0"/>
        <v>7789.4283333333333</v>
      </c>
      <c r="X23">
        <f t="shared" si="1"/>
        <v>0.77894283333333336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9100</v>
      </c>
      <c r="J24" s="4">
        <v>9100</v>
      </c>
      <c r="K24" s="5">
        <v>7238.51</v>
      </c>
      <c r="L24" s="5">
        <v>1353.52</v>
      </c>
      <c r="M24" s="5">
        <v>1814250000</v>
      </c>
      <c r="N24" s="4">
        <v>178</v>
      </c>
      <c r="O24" s="4">
        <v>8490</v>
      </c>
      <c r="P24" s="4">
        <v>6790</v>
      </c>
      <c r="Q24" s="4">
        <v>7620</v>
      </c>
      <c r="T24">
        <v>1100</v>
      </c>
      <c r="U24">
        <v>1150</v>
      </c>
      <c r="V24">
        <v>23</v>
      </c>
      <c r="W24">
        <f t="shared" si="0"/>
        <v>7819.6124999999993</v>
      </c>
      <c r="X24">
        <f t="shared" si="1"/>
        <v>0.78196124999999994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9100</v>
      </c>
      <c r="J25" s="4">
        <v>9100</v>
      </c>
      <c r="K25" s="5">
        <v>7300.16</v>
      </c>
      <c r="L25" s="5">
        <v>1317.75</v>
      </c>
      <c r="M25" s="5">
        <v>1803510000</v>
      </c>
      <c r="N25" s="4">
        <v>175</v>
      </c>
      <c r="O25" s="4">
        <v>8490</v>
      </c>
      <c r="P25" s="4">
        <v>4402</v>
      </c>
      <c r="Q25" s="4">
        <v>7700</v>
      </c>
      <c r="T25">
        <v>1150</v>
      </c>
      <c r="U25">
        <v>1200</v>
      </c>
      <c r="V25">
        <v>24</v>
      </c>
      <c r="W25">
        <f t="shared" si="0"/>
        <v>7846.0075000000006</v>
      </c>
      <c r="X25">
        <f t="shared" si="1"/>
        <v>0.78460075000000007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9100</v>
      </c>
      <c r="J26" s="4">
        <v>9100</v>
      </c>
      <c r="K26" s="5">
        <v>7335.05</v>
      </c>
      <c r="L26" s="5">
        <v>1295.23</v>
      </c>
      <c r="M26" s="5">
        <v>1787810000</v>
      </c>
      <c r="N26" s="4">
        <v>171</v>
      </c>
      <c r="O26" s="4">
        <v>8490</v>
      </c>
      <c r="P26" s="4">
        <v>4972</v>
      </c>
      <c r="Q26" s="4">
        <v>7730</v>
      </c>
      <c r="T26">
        <v>1200</v>
      </c>
      <c r="U26">
        <v>1250</v>
      </c>
      <c r="V26">
        <v>25</v>
      </c>
      <c r="W26">
        <f t="shared" si="0"/>
        <v>7866.8066666666673</v>
      </c>
      <c r="X26">
        <f t="shared" si="1"/>
        <v>0.78668066666666669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9100</v>
      </c>
      <c r="J27" s="4">
        <v>9100</v>
      </c>
      <c r="K27" s="5">
        <v>7376.44</v>
      </c>
      <c r="L27" s="5">
        <v>1247.68</v>
      </c>
      <c r="M27" s="5">
        <v>1774170000</v>
      </c>
      <c r="N27" s="4">
        <v>169</v>
      </c>
      <c r="O27" s="4">
        <v>8490</v>
      </c>
      <c r="P27" s="4">
        <v>7180</v>
      </c>
      <c r="Q27" s="4">
        <v>7730</v>
      </c>
      <c r="T27">
        <v>1250</v>
      </c>
      <c r="U27">
        <v>1300</v>
      </c>
      <c r="V27">
        <v>26</v>
      </c>
      <c r="W27">
        <f t="shared" si="0"/>
        <v>7891.1883333333344</v>
      </c>
      <c r="X27">
        <f t="shared" si="1"/>
        <v>0.78911883333333344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9100</v>
      </c>
      <c r="J28" s="4">
        <v>9100</v>
      </c>
      <c r="K28" s="5">
        <v>7400.34</v>
      </c>
      <c r="L28" s="5">
        <v>1226.48</v>
      </c>
      <c r="M28" s="5">
        <v>1743980000</v>
      </c>
      <c r="N28" s="4">
        <v>168</v>
      </c>
      <c r="O28" s="4">
        <v>8490</v>
      </c>
      <c r="P28" s="4">
        <v>7410</v>
      </c>
      <c r="Q28" s="4">
        <v>7760</v>
      </c>
      <c r="T28">
        <v>1300</v>
      </c>
      <c r="U28">
        <v>1350</v>
      </c>
      <c r="V28">
        <v>27</v>
      </c>
      <c r="W28">
        <f t="shared" si="0"/>
        <v>7905.5016666666661</v>
      </c>
      <c r="X28">
        <f t="shared" si="1"/>
        <v>0.79055016666666666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9100</v>
      </c>
      <c r="J29" s="4">
        <v>9100</v>
      </c>
      <c r="K29" s="5">
        <v>7449.02</v>
      </c>
      <c r="L29" s="5">
        <v>1185.43</v>
      </c>
      <c r="M29" s="5">
        <v>1735070000</v>
      </c>
      <c r="N29" s="4">
        <v>169</v>
      </c>
      <c r="O29" s="4">
        <v>8490</v>
      </c>
      <c r="P29" s="4">
        <v>6490</v>
      </c>
      <c r="Q29" s="4">
        <v>7790</v>
      </c>
      <c r="T29">
        <v>1350</v>
      </c>
      <c r="U29">
        <v>1400</v>
      </c>
      <c r="V29">
        <v>28</v>
      </c>
      <c r="W29">
        <f t="shared" si="0"/>
        <v>7926.2608333333346</v>
      </c>
      <c r="X29">
        <f t="shared" si="1"/>
        <v>0.79262608333333351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9100</v>
      </c>
      <c r="J30" s="4">
        <v>9100</v>
      </c>
      <c r="K30" s="5">
        <v>7491.07</v>
      </c>
      <c r="L30" s="5">
        <v>1152.4100000000001</v>
      </c>
      <c r="M30" s="5">
        <v>1705570000</v>
      </c>
      <c r="N30" s="4">
        <v>162</v>
      </c>
      <c r="O30" s="4">
        <v>8540</v>
      </c>
      <c r="P30" s="4">
        <v>7640</v>
      </c>
      <c r="Q30" s="4">
        <v>7820</v>
      </c>
      <c r="T30">
        <v>1400</v>
      </c>
      <c r="U30">
        <v>1450</v>
      </c>
      <c r="V30">
        <v>29</v>
      </c>
      <c r="W30">
        <f t="shared" si="0"/>
        <v>7941.6566666666668</v>
      </c>
      <c r="X30">
        <f t="shared" si="1"/>
        <v>0.79416566666666666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9100</v>
      </c>
      <c r="J31" s="4">
        <v>9100</v>
      </c>
      <c r="K31" s="5">
        <v>7524.17</v>
      </c>
      <c r="L31" s="5">
        <v>1115.6500000000001</v>
      </c>
      <c r="M31" s="5">
        <v>1667140000</v>
      </c>
      <c r="N31" s="4">
        <v>162</v>
      </c>
      <c r="O31" s="4">
        <v>8540</v>
      </c>
      <c r="P31" s="4">
        <v>8690</v>
      </c>
      <c r="Q31" s="4">
        <v>7830</v>
      </c>
      <c r="T31">
        <v>1450</v>
      </c>
      <c r="U31">
        <v>1500</v>
      </c>
      <c r="V31">
        <v>30</v>
      </c>
      <c r="W31">
        <f t="shared" si="0"/>
        <v>7952.854166666667</v>
      </c>
      <c r="X31">
        <f t="shared" si="1"/>
        <v>0.79528541666666674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3062</v>
      </c>
      <c r="I32" s="4">
        <v>9100</v>
      </c>
      <c r="J32" s="4">
        <v>6038</v>
      </c>
      <c r="K32" s="5">
        <v>7547.32</v>
      </c>
      <c r="L32" s="5">
        <v>1094.1199999999999</v>
      </c>
      <c r="M32" s="5">
        <v>1630760000</v>
      </c>
      <c r="N32" s="4">
        <v>156</v>
      </c>
      <c r="O32" s="4">
        <v>8540</v>
      </c>
      <c r="P32" s="4">
        <v>9050</v>
      </c>
      <c r="Q32" s="4">
        <v>7840</v>
      </c>
      <c r="T32">
        <v>1500</v>
      </c>
      <c r="U32">
        <v>1550</v>
      </c>
      <c r="V32">
        <v>31</v>
      </c>
      <c r="W32">
        <f t="shared" si="0"/>
        <v>7964.1033333333335</v>
      </c>
      <c r="X32">
        <f t="shared" si="1"/>
        <v>0.79641033333333333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3062</v>
      </c>
      <c r="I33" s="4">
        <v>9100</v>
      </c>
      <c r="J33" s="4">
        <v>6038</v>
      </c>
      <c r="K33" s="5">
        <v>7570.76</v>
      </c>
      <c r="L33" s="5">
        <v>1074.1199999999999</v>
      </c>
      <c r="M33" s="5">
        <v>1608070000</v>
      </c>
      <c r="N33" s="4">
        <v>156</v>
      </c>
      <c r="O33" s="4">
        <v>8140</v>
      </c>
      <c r="P33" s="4">
        <v>8750</v>
      </c>
      <c r="Q33" s="4">
        <v>7870</v>
      </c>
      <c r="T33">
        <v>1550</v>
      </c>
      <c r="U33">
        <v>1600</v>
      </c>
      <c r="V33">
        <v>32</v>
      </c>
      <c r="W33">
        <f t="shared" si="0"/>
        <v>7973.7050000000017</v>
      </c>
      <c r="X33">
        <f t="shared" si="1"/>
        <v>0.7973705000000002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3062</v>
      </c>
      <c r="I34" s="4">
        <v>9100</v>
      </c>
      <c r="J34" s="4">
        <v>6038</v>
      </c>
      <c r="K34" s="5">
        <v>7596.97</v>
      </c>
      <c r="L34" s="5">
        <v>1053.21</v>
      </c>
      <c r="M34" s="5">
        <v>1588080000</v>
      </c>
      <c r="N34" s="4">
        <v>151</v>
      </c>
      <c r="O34" s="4">
        <v>8140</v>
      </c>
      <c r="P34" s="4">
        <v>5332</v>
      </c>
      <c r="Q34" s="4">
        <v>7880</v>
      </c>
      <c r="T34">
        <v>1600</v>
      </c>
      <c r="U34">
        <v>1650</v>
      </c>
      <c r="V34">
        <v>33</v>
      </c>
      <c r="W34">
        <f t="shared" si="0"/>
        <v>7986.625</v>
      </c>
      <c r="X34">
        <f t="shared" si="1"/>
        <v>0.79866250000000005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3062</v>
      </c>
      <c r="I35" s="4">
        <v>9100</v>
      </c>
      <c r="J35" s="4">
        <v>6038</v>
      </c>
      <c r="K35" s="5">
        <v>7619.4</v>
      </c>
      <c r="L35" s="5">
        <v>1040.1300000000001</v>
      </c>
      <c r="M35" s="5">
        <v>1582090000</v>
      </c>
      <c r="N35" s="4">
        <v>148</v>
      </c>
      <c r="O35" s="4">
        <v>8140</v>
      </c>
      <c r="P35" s="4">
        <v>8310</v>
      </c>
      <c r="Q35" s="4">
        <v>7910</v>
      </c>
      <c r="T35">
        <v>1650</v>
      </c>
      <c r="U35">
        <v>1700</v>
      </c>
      <c r="V35">
        <v>34</v>
      </c>
      <c r="W35">
        <f t="shared" si="0"/>
        <v>8001.0133333333315</v>
      </c>
      <c r="X35">
        <f t="shared" si="1"/>
        <v>0.80010133333333311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3062</v>
      </c>
      <c r="I36" s="4">
        <v>9100</v>
      </c>
      <c r="J36" s="4">
        <v>6038</v>
      </c>
      <c r="K36" s="5">
        <v>7644.36</v>
      </c>
      <c r="L36" s="5">
        <v>1015.79</v>
      </c>
      <c r="M36" s="5">
        <v>1576220000</v>
      </c>
      <c r="N36" s="4">
        <v>149</v>
      </c>
      <c r="O36" s="4">
        <v>8140</v>
      </c>
      <c r="P36" s="4">
        <v>4732</v>
      </c>
      <c r="Q36" s="4">
        <v>7922</v>
      </c>
      <c r="T36">
        <v>1700</v>
      </c>
      <c r="U36">
        <v>1750</v>
      </c>
      <c r="V36">
        <v>35</v>
      </c>
      <c r="W36">
        <f t="shared" si="0"/>
        <v>8009.6508333333331</v>
      </c>
      <c r="X36">
        <f t="shared" si="1"/>
        <v>0.80096508333333327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3062</v>
      </c>
      <c r="I37" s="4">
        <v>9100</v>
      </c>
      <c r="J37" s="4">
        <v>6038</v>
      </c>
      <c r="K37" s="5">
        <v>7678.49</v>
      </c>
      <c r="L37" s="5">
        <v>985.32299999999998</v>
      </c>
      <c r="M37" s="5">
        <v>1562080000</v>
      </c>
      <c r="N37" s="4">
        <v>148</v>
      </c>
      <c r="O37" s="4">
        <v>8140</v>
      </c>
      <c r="P37" s="4">
        <v>4680</v>
      </c>
      <c r="Q37" s="4">
        <v>7930</v>
      </c>
      <c r="T37">
        <v>1750</v>
      </c>
      <c r="U37">
        <v>1800</v>
      </c>
      <c r="V37">
        <v>36</v>
      </c>
      <c r="W37">
        <f t="shared" si="0"/>
        <v>8021.9558333333334</v>
      </c>
      <c r="X37">
        <f t="shared" si="1"/>
        <v>0.8021955833333333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3062</v>
      </c>
      <c r="I38" s="4">
        <v>9100</v>
      </c>
      <c r="J38" s="4">
        <v>6038</v>
      </c>
      <c r="K38" s="5">
        <v>7706.65</v>
      </c>
      <c r="L38" s="5">
        <v>960.46</v>
      </c>
      <c r="M38" s="5">
        <v>1544300000</v>
      </c>
      <c r="N38" s="4">
        <v>147</v>
      </c>
      <c r="O38" s="4">
        <v>8060</v>
      </c>
      <c r="P38" s="4">
        <v>4680</v>
      </c>
      <c r="Q38" s="4">
        <v>7930</v>
      </c>
      <c r="T38">
        <v>1800</v>
      </c>
      <c r="U38">
        <v>1850</v>
      </c>
      <c r="V38">
        <v>37</v>
      </c>
      <c r="W38">
        <f t="shared" si="0"/>
        <v>8031.7908333333326</v>
      </c>
      <c r="X38">
        <f t="shared" si="1"/>
        <v>0.80317908333333321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3062</v>
      </c>
      <c r="I39" s="4">
        <v>9100</v>
      </c>
      <c r="J39" s="4">
        <v>6038</v>
      </c>
      <c r="K39" s="5">
        <v>7744.34</v>
      </c>
      <c r="L39" s="5">
        <v>928.13599999999997</v>
      </c>
      <c r="M39" s="5">
        <v>1516640000</v>
      </c>
      <c r="N39" s="4">
        <v>146</v>
      </c>
      <c r="O39" s="4">
        <v>8060</v>
      </c>
      <c r="P39" s="4">
        <v>4680</v>
      </c>
      <c r="Q39" s="4">
        <v>7960</v>
      </c>
      <c r="T39">
        <v>1850</v>
      </c>
      <c r="U39">
        <v>1900</v>
      </c>
      <c r="V39">
        <v>38</v>
      </c>
      <c r="W39">
        <f t="shared" si="0"/>
        <v>8044.4874999999993</v>
      </c>
      <c r="X39">
        <f t="shared" si="1"/>
        <v>0.80444874999999993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3062</v>
      </c>
      <c r="I40" s="4">
        <v>9100</v>
      </c>
      <c r="J40" s="4">
        <v>6038</v>
      </c>
      <c r="K40" s="5">
        <v>7779.97</v>
      </c>
      <c r="L40" s="5">
        <v>898.77800000000002</v>
      </c>
      <c r="M40" s="5">
        <v>1482070000</v>
      </c>
      <c r="N40" s="4">
        <v>141</v>
      </c>
      <c r="O40" s="4">
        <v>8060</v>
      </c>
      <c r="P40" s="4">
        <v>8470</v>
      </c>
      <c r="Q40" s="4">
        <v>8010</v>
      </c>
      <c r="T40">
        <v>1900</v>
      </c>
      <c r="U40">
        <v>1950</v>
      </c>
      <c r="V40">
        <v>39</v>
      </c>
      <c r="W40">
        <f t="shared" si="0"/>
        <v>8056.956666666666</v>
      </c>
      <c r="X40">
        <f t="shared" si="1"/>
        <v>0.80569566666666659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3062</v>
      </c>
      <c r="I41" s="4">
        <v>9100</v>
      </c>
      <c r="J41" s="4">
        <v>6038</v>
      </c>
      <c r="K41" s="5">
        <v>7804.73</v>
      </c>
      <c r="L41" s="5">
        <v>873.05200000000002</v>
      </c>
      <c r="M41" s="5">
        <v>1458620000</v>
      </c>
      <c r="N41" s="4">
        <v>138</v>
      </c>
      <c r="O41" s="4">
        <v>8060</v>
      </c>
      <c r="P41" s="4">
        <v>4902</v>
      </c>
      <c r="Q41" s="4">
        <v>8012</v>
      </c>
      <c r="T41">
        <v>1950</v>
      </c>
      <c r="U41">
        <v>2000</v>
      </c>
      <c r="V41">
        <v>40</v>
      </c>
      <c r="W41">
        <f t="shared" si="0"/>
        <v>8067.7783333333318</v>
      </c>
      <c r="X41">
        <f t="shared" si="1"/>
        <v>0.80677783333333319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3062</v>
      </c>
      <c r="I42" s="4">
        <v>9100</v>
      </c>
      <c r="J42" s="4">
        <v>6038</v>
      </c>
      <c r="K42" s="5">
        <v>7826.44</v>
      </c>
      <c r="L42" s="5">
        <v>854.96100000000001</v>
      </c>
      <c r="M42" s="5">
        <v>1412950000</v>
      </c>
      <c r="N42" s="4">
        <v>135</v>
      </c>
      <c r="O42" s="4">
        <v>8060</v>
      </c>
      <c r="P42" s="4">
        <v>5870</v>
      </c>
      <c r="Q42" s="4">
        <v>8042</v>
      </c>
      <c r="T42">
        <v>2000</v>
      </c>
      <c r="U42">
        <v>2050</v>
      </c>
      <c r="V42">
        <v>41</v>
      </c>
      <c r="W42">
        <f t="shared" si="0"/>
        <v>8076.3058333333329</v>
      </c>
      <c r="X42">
        <f t="shared" si="1"/>
        <v>0.80763058333333326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3062</v>
      </c>
      <c r="I43" s="4">
        <v>9050</v>
      </c>
      <c r="J43" s="4">
        <v>5988</v>
      </c>
      <c r="K43" s="5">
        <v>7848.65</v>
      </c>
      <c r="L43" s="5">
        <v>841.44</v>
      </c>
      <c r="M43" s="5">
        <v>1358070000</v>
      </c>
      <c r="N43" s="4">
        <v>130</v>
      </c>
      <c r="O43" s="4">
        <v>8060</v>
      </c>
      <c r="P43" s="4">
        <v>5612</v>
      </c>
      <c r="Q43" s="4">
        <v>8060</v>
      </c>
      <c r="T43">
        <v>2050</v>
      </c>
      <c r="U43">
        <v>2100</v>
      </c>
      <c r="V43">
        <v>42</v>
      </c>
      <c r="W43">
        <f t="shared" si="0"/>
        <v>8084.8824999999997</v>
      </c>
      <c r="X43">
        <f t="shared" si="1"/>
        <v>0.80848825000000002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3062</v>
      </c>
      <c r="I44" s="4">
        <v>9050</v>
      </c>
      <c r="J44" s="4">
        <v>5988</v>
      </c>
      <c r="K44" s="5">
        <v>7869.91</v>
      </c>
      <c r="L44" s="5">
        <v>812.37300000000005</v>
      </c>
      <c r="M44" s="5">
        <v>1305450000</v>
      </c>
      <c r="N44" s="4">
        <v>128</v>
      </c>
      <c r="O44" s="4">
        <v>8140</v>
      </c>
      <c r="P44" s="4">
        <v>4120</v>
      </c>
      <c r="Q44" s="4">
        <v>8060</v>
      </c>
      <c r="T44">
        <v>2100</v>
      </c>
      <c r="U44">
        <v>2150</v>
      </c>
      <c r="V44">
        <v>43</v>
      </c>
      <c r="W44">
        <f t="shared" si="0"/>
        <v>8091.7283333333335</v>
      </c>
      <c r="X44">
        <f t="shared" si="1"/>
        <v>0.80917283333333334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3062</v>
      </c>
      <c r="I45" s="4">
        <v>9050</v>
      </c>
      <c r="J45" s="4">
        <v>5988</v>
      </c>
      <c r="K45" s="5">
        <v>7892.01</v>
      </c>
      <c r="L45" s="5">
        <v>781.35599999999999</v>
      </c>
      <c r="M45" s="5">
        <v>1257610000</v>
      </c>
      <c r="N45" s="4">
        <v>121</v>
      </c>
      <c r="O45" s="4">
        <v>8140</v>
      </c>
      <c r="P45" s="4">
        <v>6750</v>
      </c>
      <c r="Q45" s="4">
        <v>8060</v>
      </c>
      <c r="T45">
        <v>2150</v>
      </c>
      <c r="U45">
        <v>2200</v>
      </c>
      <c r="V45">
        <v>44</v>
      </c>
      <c r="W45">
        <f t="shared" si="0"/>
        <v>8100.7599999999993</v>
      </c>
      <c r="X45">
        <f t="shared" si="1"/>
        <v>0.81007599999999991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3062</v>
      </c>
      <c r="I46" s="4">
        <v>9050</v>
      </c>
      <c r="J46" s="4">
        <v>5988</v>
      </c>
      <c r="K46" s="5">
        <v>7915.41</v>
      </c>
      <c r="L46" s="5">
        <v>756.97799999999995</v>
      </c>
      <c r="M46" s="5">
        <v>1206090000</v>
      </c>
      <c r="N46" s="4">
        <v>119</v>
      </c>
      <c r="O46" s="4">
        <v>8140</v>
      </c>
      <c r="P46" s="4">
        <v>8540</v>
      </c>
      <c r="Q46" s="4">
        <v>8080</v>
      </c>
      <c r="T46">
        <v>2200</v>
      </c>
      <c r="U46">
        <v>2250</v>
      </c>
      <c r="V46">
        <v>45</v>
      </c>
      <c r="W46">
        <f t="shared" si="0"/>
        <v>8106.6141666666663</v>
      </c>
      <c r="X46">
        <f t="shared" si="1"/>
        <v>0.81066141666666658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3062</v>
      </c>
      <c r="I47" s="4">
        <v>9050</v>
      </c>
      <c r="J47" s="4">
        <v>5988</v>
      </c>
      <c r="K47" s="5">
        <v>7936.22</v>
      </c>
      <c r="L47" s="5">
        <v>730.93100000000004</v>
      </c>
      <c r="M47" s="5">
        <v>1148950000</v>
      </c>
      <c r="N47" s="4">
        <v>116</v>
      </c>
      <c r="O47" s="4">
        <v>8140</v>
      </c>
      <c r="P47" s="4">
        <v>8192</v>
      </c>
      <c r="Q47" s="4">
        <v>8132</v>
      </c>
      <c r="T47">
        <v>2250</v>
      </c>
      <c r="U47">
        <v>2300</v>
      </c>
      <c r="V47">
        <v>46</v>
      </c>
      <c r="W47">
        <f t="shared" si="0"/>
        <v>8112.1125000000002</v>
      </c>
      <c r="X47">
        <f t="shared" si="1"/>
        <v>0.81121125000000005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3062</v>
      </c>
      <c r="I48" s="4">
        <v>9050</v>
      </c>
      <c r="J48" s="4">
        <v>5988</v>
      </c>
      <c r="K48" s="5">
        <v>7959.89</v>
      </c>
      <c r="L48" s="5">
        <v>694.202</v>
      </c>
      <c r="M48" s="5">
        <v>1099070000</v>
      </c>
      <c r="N48" s="4">
        <v>114</v>
      </c>
      <c r="O48" s="4">
        <v>8140</v>
      </c>
      <c r="P48" s="4">
        <v>6520</v>
      </c>
      <c r="Q48" s="4">
        <v>8132</v>
      </c>
      <c r="T48">
        <v>2300</v>
      </c>
      <c r="U48">
        <v>2350</v>
      </c>
      <c r="V48">
        <v>47</v>
      </c>
      <c r="W48">
        <f t="shared" si="0"/>
        <v>8116.6958333333341</v>
      </c>
      <c r="X48">
        <f t="shared" si="1"/>
        <v>0.81166958333333339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3062</v>
      </c>
      <c r="I49" s="4">
        <v>9050</v>
      </c>
      <c r="J49" s="4">
        <v>5988</v>
      </c>
      <c r="K49" s="5">
        <v>7987.27</v>
      </c>
      <c r="L49" s="5">
        <v>665.65899999999999</v>
      </c>
      <c r="M49" s="5">
        <v>1040920000</v>
      </c>
      <c r="N49" s="4">
        <v>110</v>
      </c>
      <c r="O49" s="4">
        <v>8150</v>
      </c>
      <c r="P49" s="4">
        <v>7470</v>
      </c>
      <c r="Q49" s="4">
        <v>8140</v>
      </c>
      <c r="T49">
        <v>2350</v>
      </c>
      <c r="U49">
        <v>2400</v>
      </c>
      <c r="V49">
        <v>48</v>
      </c>
      <c r="W49">
        <f t="shared" si="0"/>
        <v>8126.4824999999992</v>
      </c>
      <c r="X49">
        <f t="shared" si="1"/>
        <v>0.81264824999999996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3062</v>
      </c>
      <c r="I50" s="4">
        <v>9050</v>
      </c>
      <c r="J50" s="4">
        <v>5988</v>
      </c>
      <c r="K50" s="5">
        <v>8010.18</v>
      </c>
      <c r="L50" s="5">
        <v>618.94000000000005</v>
      </c>
      <c r="M50" s="5">
        <v>991869000</v>
      </c>
      <c r="N50" s="4">
        <v>106</v>
      </c>
      <c r="O50" s="4">
        <v>8150</v>
      </c>
      <c r="P50" s="4">
        <v>7420</v>
      </c>
      <c r="Q50" s="4">
        <v>8140</v>
      </c>
      <c r="T50">
        <v>2400</v>
      </c>
      <c r="U50">
        <v>2450</v>
      </c>
      <c r="V50">
        <v>49</v>
      </c>
      <c r="W50">
        <f t="shared" si="0"/>
        <v>8128.4141666666665</v>
      </c>
      <c r="X50">
        <f t="shared" si="1"/>
        <v>0.81284141666666665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3062</v>
      </c>
      <c r="I51" s="4">
        <v>9050</v>
      </c>
      <c r="J51" s="4">
        <v>5988</v>
      </c>
      <c r="K51" s="5">
        <v>8032.79</v>
      </c>
      <c r="L51" s="5">
        <v>576.149</v>
      </c>
      <c r="M51" s="5">
        <v>948632000</v>
      </c>
      <c r="N51" s="4">
        <v>99</v>
      </c>
      <c r="O51" s="4">
        <v>8150</v>
      </c>
      <c r="P51" s="4">
        <v>6182</v>
      </c>
      <c r="Q51" s="4">
        <v>8140</v>
      </c>
      <c r="T51">
        <v>2450</v>
      </c>
      <c r="U51">
        <v>2500</v>
      </c>
      <c r="V51">
        <v>50</v>
      </c>
      <c r="W51">
        <f t="shared" si="0"/>
        <v>8134.7699999999995</v>
      </c>
      <c r="X51">
        <f t="shared" si="1"/>
        <v>0.81347700000000001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3062</v>
      </c>
      <c r="I52" s="4">
        <v>9050</v>
      </c>
      <c r="J52" s="4">
        <v>5988</v>
      </c>
      <c r="K52" s="5">
        <v>8043.04</v>
      </c>
      <c r="L52" s="5">
        <v>554.61800000000005</v>
      </c>
      <c r="M52" s="5">
        <v>923309000</v>
      </c>
      <c r="N52" s="4">
        <v>95</v>
      </c>
      <c r="O52" s="4">
        <v>8150</v>
      </c>
      <c r="P52" s="4">
        <v>8400</v>
      </c>
      <c r="Q52" s="4">
        <v>8140</v>
      </c>
      <c r="T52">
        <v>2500</v>
      </c>
      <c r="U52">
        <v>2550</v>
      </c>
      <c r="V52">
        <v>51</v>
      </c>
      <c r="W52">
        <f t="shared" si="0"/>
        <v>8130.0908333333327</v>
      </c>
      <c r="X52">
        <f t="shared" si="1"/>
        <v>0.81300908333333333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4362</v>
      </c>
      <c r="I53" s="4">
        <v>9050</v>
      </c>
      <c r="J53" s="4">
        <v>4688</v>
      </c>
      <c r="K53" s="5">
        <v>8055.05</v>
      </c>
      <c r="L53" s="5">
        <v>530.54</v>
      </c>
      <c r="M53" s="5">
        <v>897115000</v>
      </c>
      <c r="N53" s="4">
        <v>92</v>
      </c>
      <c r="O53" s="4">
        <v>8150</v>
      </c>
      <c r="P53" s="4">
        <v>6400</v>
      </c>
      <c r="Q53" s="4">
        <v>8140</v>
      </c>
      <c r="T53">
        <v>2550</v>
      </c>
      <c r="U53">
        <v>2600</v>
      </c>
      <c r="V53">
        <v>52</v>
      </c>
      <c r="W53">
        <f t="shared" si="0"/>
        <v>8126.024166666667</v>
      </c>
      <c r="X53">
        <f t="shared" si="1"/>
        <v>0.81260241666666666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4362</v>
      </c>
      <c r="I54" s="4">
        <v>9050</v>
      </c>
      <c r="J54" s="4">
        <v>4688</v>
      </c>
      <c r="K54" s="5">
        <v>8067.69</v>
      </c>
      <c r="L54" s="5">
        <v>507.66199999999998</v>
      </c>
      <c r="M54" s="5">
        <v>851844000</v>
      </c>
      <c r="N54" s="4">
        <v>89</v>
      </c>
      <c r="O54" s="4">
        <v>7870</v>
      </c>
      <c r="P54" s="4">
        <v>4382</v>
      </c>
      <c r="Q54" s="4">
        <v>8140</v>
      </c>
      <c r="T54">
        <v>2600</v>
      </c>
      <c r="U54">
        <v>2650</v>
      </c>
      <c r="V54">
        <v>53</v>
      </c>
      <c r="W54">
        <f t="shared" si="0"/>
        <v>8123.4575000000004</v>
      </c>
      <c r="X54">
        <f t="shared" si="1"/>
        <v>0.81234575000000009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5362</v>
      </c>
      <c r="I55" s="4">
        <v>9050</v>
      </c>
      <c r="J55" s="4">
        <v>3688</v>
      </c>
      <c r="K55" s="5">
        <v>8073.32</v>
      </c>
      <c r="L55" s="5">
        <v>494.96199999999999</v>
      </c>
      <c r="M55" s="5">
        <v>802512000</v>
      </c>
      <c r="N55" s="4">
        <v>81</v>
      </c>
      <c r="O55" s="4">
        <v>7870</v>
      </c>
      <c r="P55" s="4">
        <v>8452</v>
      </c>
      <c r="Q55" s="4">
        <v>8140</v>
      </c>
      <c r="T55">
        <v>2650</v>
      </c>
      <c r="U55">
        <v>2700</v>
      </c>
      <c r="V55">
        <v>54</v>
      </c>
      <c r="W55">
        <f t="shared" si="0"/>
        <v>8125.0916666666672</v>
      </c>
      <c r="X55">
        <f t="shared" si="1"/>
        <v>0.81250916666666673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5362</v>
      </c>
      <c r="I56" s="4">
        <v>9050</v>
      </c>
      <c r="J56" s="4">
        <v>3688</v>
      </c>
      <c r="K56" s="5">
        <v>8078.62</v>
      </c>
      <c r="L56" s="5">
        <v>479.65199999999999</v>
      </c>
      <c r="M56" s="5">
        <v>743379000</v>
      </c>
      <c r="N56" s="4">
        <v>80</v>
      </c>
      <c r="O56" s="4">
        <v>7870</v>
      </c>
      <c r="P56" s="4">
        <v>7450</v>
      </c>
      <c r="Q56" s="4">
        <v>8140</v>
      </c>
      <c r="T56">
        <v>2700</v>
      </c>
      <c r="U56">
        <v>2750</v>
      </c>
      <c r="V56">
        <v>55</v>
      </c>
      <c r="W56">
        <f t="shared" si="0"/>
        <v>8124.9524999999994</v>
      </c>
      <c r="X56">
        <f t="shared" si="1"/>
        <v>0.81249524999999989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5362</v>
      </c>
      <c r="I57" s="4">
        <v>9050</v>
      </c>
      <c r="J57" s="4">
        <v>3688</v>
      </c>
      <c r="K57" s="5">
        <v>8089.1</v>
      </c>
      <c r="L57" s="5">
        <v>472.21199999999999</v>
      </c>
      <c r="M57" s="5">
        <v>685446000</v>
      </c>
      <c r="N57" s="4">
        <v>76</v>
      </c>
      <c r="O57" s="4">
        <v>8390</v>
      </c>
      <c r="P57" s="4">
        <v>5362</v>
      </c>
      <c r="Q57" s="4">
        <v>8140</v>
      </c>
      <c r="T57">
        <v>2750</v>
      </c>
      <c r="U57">
        <v>2800</v>
      </c>
      <c r="V57">
        <v>56</v>
      </c>
      <c r="W57">
        <f t="shared" si="0"/>
        <v>8128.5250000000005</v>
      </c>
      <c r="X57">
        <f t="shared" si="1"/>
        <v>0.81285250000000009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5832</v>
      </c>
      <c r="I58" s="4">
        <v>9050</v>
      </c>
      <c r="J58" s="4">
        <v>3218</v>
      </c>
      <c r="K58" s="5">
        <v>8105.03</v>
      </c>
      <c r="L58" s="5">
        <v>462.16</v>
      </c>
      <c r="M58" s="5">
        <v>631009000</v>
      </c>
      <c r="N58" s="4">
        <v>68</v>
      </c>
      <c r="O58" s="4">
        <v>8390</v>
      </c>
      <c r="P58" s="4">
        <v>8580</v>
      </c>
      <c r="Q58" s="4">
        <v>8140</v>
      </c>
      <c r="T58">
        <v>2800</v>
      </c>
      <c r="U58">
        <v>2850</v>
      </c>
      <c r="V58">
        <v>57</v>
      </c>
      <c r="W58">
        <f t="shared" si="0"/>
        <v>8137.7608333333337</v>
      </c>
      <c r="X58">
        <f t="shared" si="1"/>
        <v>0.8137760833333334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5832</v>
      </c>
      <c r="I59" s="4">
        <v>9050</v>
      </c>
      <c r="J59" s="4">
        <v>3218</v>
      </c>
      <c r="K59" s="5">
        <v>8117.83</v>
      </c>
      <c r="L59" s="5">
        <v>449.577</v>
      </c>
      <c r="M59" s="5">
        <v>583306000</v>
      </c>
      <c r="N59" s="4">
        <v>66</v>
      </c>
      <c r="O59" s="4">
        <v>8390</v>
      </c>
      <c r="P59" s="4">
        <v>7442</v>
      </c>
      <c r="Q59" s="4">
        <v>8140</v>
      </c>
      <c r="T59">
        <v>2850</v>
      </c>
      <c r="U59">
        <v>2900</v>
      </c>
      <c r="V59">
        <v>58</v>
      </c>
      <c r="W59">
        <f t="shared" si="0"/>
        <v>8140.8975</v>
      </c>
      <c r="X59">
        <f t="shared" si="1"/>
        <v>0.81408975000000006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5832</v>
      </c>
      <c r="I60" s="4">
        <v>9050</v>
      </c>
      <c r="J60" s="4">
        <v>3218</v>
      </c>
      <c r="K60" s="5">
        <v>8131.85</v>
      </c>
      <c r="L60" s="5">
        <v>441.06</v>
      </c>
      <c r="M60" s="5">
        <v>525488000</v>
      </c>
      <c r="N60" s="4">
        <v>62</v>
      </c>
      <c r="O60" s="4">
        <v>8390</v>
      </c>
      <c r="P60" s="4">
        <v>7760</v>
      </c>
      <c r="Q60" s="4">
        <v>8140</v>
      </c>
      <c r="T60">
        <v>2900</v>
      </c>
      <c r="U60">
        <v>2950</v>
      </c>
      <c r="V60">
        <v>59</v>
      </c>
      <c r="W60">
        <f t="shared" si="0"/>
        <v>8153.7449999999999</v>
      </c>
      <c r="X60">
        <f t="shared" si="1"/>
        <v>0.8153745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5832</v>
      </c>
      <c r="I61" s="4">
        <v>9050</v>
      </c>
      <c r="J61" s="4">
        <v>3218</v>
      </c>
      <c r="K61" s="5">
        <v>8159.12</v>
      </c>
      <c r="L61" s="5">
        <v>421.23899999999998</v>
      </c>
      <c r="M61" s="5">
        <v>466391000</v>
      </c>
      <c r="N61" s="4">
        <v>57</v>
      </c>
      <c r="O61" s="4">
        <v>8080</v>
      </c>
      <c r="P61" s="4">
        <v>7790</v>
      </c>
      <c r="Q61" s="4">
        <v>8150</v>
      </c>
      <c r="T61">
        <v>2950</v>
      </c>
      <c r="U61">
        <v>3000</v>
      </c>
      <c r="V61">
        <v>60</v>
      </c>
      <c r="W61">
        <f t="shared" si="0"/>
        <v>8175.9441666666671</v>
      </c>
      <c r="X61">
        <f t="shared" si="1"/>
        <v>0.81759441666666666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5832</v>
      </c>
      <c r="I62" s="4">
        <v>9050</v>
      </c>
      <c r="J62" s="4">
        <v>3218</v>
      </c>
      <c r="K62" s="5">
        <v>8178.84</v>
      </c>
      <c r="L62" s="5">
        <v>403.39299999999997</v>
      </c>
      <c r="M62" s="5">
        <v>403519000</v>
      </c>
      <c r="N62" s="4">
        <v>52</v>
      </c>
      <c r="O62" s="4">
        <v>8080</v>
      </c>
      <c r="P62" s="4">
        <v>8362</v>
      </c>
      <c r="Q62" s="4">
        <v>8150</v>
      </c>
      <c r="T62">
        <v>3000</v>
      </c>
      <c r="U62">
        <v>3050</v>
      </c>
      <c r="V62">
        <v>61</v>
      </c>
      <c r="W62">
        <f t="shared" si="0"/>
        <v>8189.128333333334</v>
      </c>
      <c r="X62">
        <f t="shared" si="1"/>
        <v>0.81891283333333342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5832</v>
      </c>
      <c r="I63" s="4">
        <v>9050</v>
      </c>
      <c r="J63" s="4">
        <v>3218</v>
      </c>
      <c r="K63" s="5">
        <v>8203.9599999999991</v>
      </c>
      <c r="L63" s="5">
        <v>389.81299999999999</v>
      </c>
      <c r="M63" s="5">
        <v>350933000</v>
      </c>
      <c r="N63" s="4">
        <v>50</v>
      </c>
      <c r="O63" s="4">
        <v>8080</v>
      </c>
      <c r="P63" s="4">
        <v>8840</v>
      </c>
      <c r="Q63" s="4">
        <v>8190</v>
      </c>
      <c r="T63">
        <v>3050</v>
      </c>
      <c r="U63">
        <v>3100</v>
      </c>
      <c r="V63">
        <v>62</v>
      </c>
      <c r="W63">
        <f t="shared" si="0"/>
        <v>8205.6891666666652</v>
      </c>
      <c r="X63">
        <f t="shared" si="1"/>
        <v>0.82056891666666654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6640</v>
      </c>
      <c r="I64" s="4">
        <v>9050</v>
      </c>
      <c r="J64" s="4">
        <v>2410</v>
      </c>
      <c r="K64" s="5">
        <v>8224.2099999999991</v>
      </c>
      <c r="L64" s="5">
        <v>382.69400000000002</v>
      </c>
      <c r="M64" s="5">
        <v>292050000</v>
      </c>
      <c r="N64" s="4">
        <v>46</v>
      </c>
      <c r="O64" s="4">
        <v>8080</v>
      </c>
      <c r="P64" s="4">
        <v>6640</v>
      </c>
      <c r="Q64" s="4">
        <v>8210</v>
      </c>
      <c r="T64">
        <v>3100</v>
      </c>
      <c r="U64">
        <v>3150</v>
      </c>
      <c r="V64">
        <v>63</v>
      </c>
      <c r="W64">
        <f t="shared" si="0"/>
        <v>8218.0541666666686</v>
      </c>
      <c r="X64">
        <f t="shared" si="1"/>
        <v>0.82180541666666684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6640</v>
      </c>
      <c r="I65" s="4">
        <v>9050</v>
      </c>
      <c r="J65" s="4">
        <v>2410</v>
      </c>
      <c r="K65" s="5">
        <v>8239.7800000000007</v>
      </c>
      <c r="L65" s="5">
        <v>371.58</v>
      </c>
      <c r="M65" s="5">
        <v>243428000</v>
      </c>
      <c r="N65" s="4">
        <v>46</v>
      </c>
      <c r="O65" s="4">
        <v>8080</v>
      </c>
      <c r="P65" s="4">
        <v>7090</v>
      </c>
      <c r="Q65" s="4">
        <v>8310</v>
      </c>
      <c r="T65">
        <v>3150</v>
      </c>
      <c r="U65">
        <v>3200</v>
      </c>
      <c r="V65">
        <v>64</v>
      </c>
      <c r="W65">
        <f t="shared" si="0"/>
        <v>8233.3191666666662</v>
      </c>
      <c r="X65">
        <f t="shared" si="1"/>
        <v>0.82333191666666661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7090</v>
      </c>
      <c r="I66" s="4">
        <v>9050</v>
      </c>
      <c r="J66" s="4">
        <v>1960</v>
      </c>
      <c r="K66" s="5">
        <v>8248.5300000000007</v>
      </c>
      <c r="L66" s="5">
        <v>376.892</v>
      </c>
      <c r="M66" s="5">
        <v>195515000</v>
      </c>
      <c r="N66" s="4">
        <v>43</v>
      </c>
      <c r="O66" s="4">
        <v>8080</v>
      </c>
      <c r="P66" s="4">
        <v>7090</v>
      </c>
      <c r="Q66" s="4">
        <v>8310</v>
      </c>
      <c r="T66">
        <v>3200</v>
      </c>
      <c r="U66">
        <v>3250</v>
      </c>
      <c r="V66">
        <v>65</v>
      </c>
      <c r="W66">
        <f t="shared" si="0"/>
        <v>8239.4141666666674</v>
      </c>
      <c r="X66">
        <f t="shared" si="1"/>
        <v>0.82394141666666676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7390</v>
      </c>
      <c r="I67" s="4">
        <v>9050</v>
      </c>
      <c r="J67" s="4">
        <v>1660</v>
      </c>
      <c r="K67" s="5">
        <v>8264.27</v>
      </c>
      <c r="L67" s="5">
        <v>381.84199999999998</v>
      </c>
      <c r="M67" s="5">
        <v>155137000</v>
      </c>
      <c r="N67" s="4">
        <v>40</v>
      </c>
      <c r="O67" s="4">
        <v>8830</v>
      </c>
      <c r="P67" s="4">
        <v>8530</v>
      </c>
      <c r="Q67" s="4">
        <v>8320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8260.2383333333328</v>
      </c>
      <c r="X67">
        <f t="shared" ref="X67:X80" si="3">W67/10000</f>
        <v>0.82602383333333329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7390</v>
      </c>
      <c r="I68" s="4">
        <v>9050</v>
      </c>
      <c r="J68" s="4">
        <v>1660</v>
      </c>
      <c r="K68" s="5">
        <v>8279.8700000000008</v>
      </c>
      <c r="L68" s="5">
        <v>377.55</v>
      </c>
      <c r="M68" s="5">
        <v>125838000</v>
      </c>
      <c r="N68" s="4">
        <v>34</v>
      </c>
      <c r="O68" s="4">
        <v>8340</v>
      </c>
      <c r="P68" s="4">
        <v>8280</v>
      </c>
      <c r="Q68" s="4">
        <v>8320</v>
      </c>
      <c r="T68">
        <v>3300</v>
      </c>
      <c r="U68">
        <v>3350</v>
      </c>
      <c r="V68">
        <v>67</v>
      </c>
      <c r="W68">
        <f t="shared" si="2"/>
        <v>8276.0925000000007</v>
      </c>
      <c r="X68">
        <f t="shared" si="3"/>
        <v>0.82760925000000007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7390</v>
      </c>
      <c r="I69" s="4">
        <v>9050</v>
      </c>
      <c r="J69" s="4">
        <v>1660</v>
      </c>
      <c r="K69" s="5">
        <v>8304.1299999999992</v>
      </c>
      <c r="L69" s="5">
        <v>378.62099999999998</v>
      </c>
      <c r="M69" s="5">
        <v>95804700</v>
      </c>
      <c r="N69" s="4">
        <v>30</v>
      </c>
      <c r="O69" s="4">
        <v>8340</v>
      </c>
      <c r="P69" s="4">
        <v>7680</v>
      </c>
      <c r="Q69" s="4">
        <v>8330</v>
      </c>
      <c r="T69">
        <v>3350</v>
      </c>
      <c r="U69">
        <v>3400</v>
      </c>
      <c r="V69">
        <v>68</v>
      </c>
      <c r="W69">
        <f t="shared" si="2"/>
        <v>8302.0274999999983</v>
      </c>
      <c r="X69">
        <f t="shared" si="3"/>
        <v>0.83020274999999988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7390</v>
      </c>
      <c r="I70" s="4">
        <v>9050</v>
      </c>
      <c r="J70" s="4">
        <v>1660</v>
      </c>
      <c r="K70" s="5">
        <v>8329.8700000000008</v>
      </c>
      <c r="L70" s="5">
        <v>377.53300000000002</v>
      </c>
      <c r="M70" s="5">
        <v>72644800</v>
      </c>
      <c r="N70" s="4">
        <v>26</v>
      </c>
      <c r="O70" s="4">
        <v>8340</v>
      </c>
      <c r="P70" s="4">
        <v>7660</v>
      </c>
      <c r="Q70" s="4">
        <v>8340</v>
      </c>
      <c r="T70">
        <v>3400</v>
      </c>
      <c r="U70">
        <v>3450</v>
      </c>
      <c r="V70">
        <v>69</v>
      </c>
      <c r="W70">
        <f t="shared" si="2"/>
        <v>8330.1100000000024</v>
      </c>
      <c r="X70">
        <f t="shared" si="3"/>
        <v>0.83301100000000028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7570</v>
      </c>
      <c r="I71" s="4">
        <v>9050</v>
      </c>
      <c r="J71" s="4">
        <v>1480</v>
      </c>
      <c r="K71" s="5">
        <v>8357.64</v>
      </c>
      <c r="L71" s="5">
        <v>367.46699999999998</v>
      </c>
      <c r="M71" s="5">
        <v>55185500</v>
      </c>
      <c r="N71" s="4">
        <v>23</v>
      </c>
      <c r="O71" s="4">
        <v>8340</v>
      </c>
      <c r="P71" s="4">
        <v>7620</v>
      </c>
      <c r="Q71" s="4">
        <v>8340</v>
      </c>
      <c r="T71">
        <v>3450</v>
      </c>
      <c r="U71">
        <v>3500</v>
      </c>
      <c r="V71">
        <v>70</v>
      </c>
      <c r="W71">
        <f t="shared" si="2"/>
        <v>8348.5249999999996</v>
      </c>
      <c r="X71">
        <f t="shared" si="3"/>
        <v>0.8348525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7570</v>
      </c>
      <c r="I72" s="4">
        <v>9050</v>
      </c>
      <c r="J72" s="4">
        <v>1480</v>
      </c>
      <c r="K72" s="5">
        <v>8372.08</v>
      </c>
      <c r="L72" s="5">
        <v>355.56099999999998</v>
      </c>
      <c r="M72" s="5">
        <v>40102300</v>
      </c>
      <c r="N72" s="4">
        <v>21</v>
      </c>
      <c r="O72" s="4">
        <v>8340</v>
      </c>
      <c r="P72" s="4">
        <v>8390</v>
      </c>
      <c r="Q72" s="4">
        <v>8340</v>
      </c>
      <c r="T72">
        <v>3500</v>
      </c>
      <c r="U72">
        <v>3550</v>
      </c>
      <c r="V72">
        <v>71</v>
      </c>
      <c r="W72">
        <f t="shared" si="2"/>
        <v>8354.8033333333315</v>
      </c>
      <c r="X72">
        <f t="shared" si="3"/>
        <v>0.83548033333333316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7580</v>
      </c>
      <c r="I73" s="4">
        <v>9050</v>
      </c>
      <c r="J73" s="4">
        <v>1470</v>
      </c>
      <c r="K73" s="5">
        <v>8412.2099999999991</v>
      </c>
      <c r="L73" s="5">
        <v>340.40600000000001</v>
      </c>
      <c r="M73" s="5">
        <v>29711900</v>
      </c>
      <c r="N73" s="4">
        <v>18</v>
      </c>
      <c r="O73" s="4">
        <v>8340</v>
      </c>
      <c r="P73" s="4">
        <v>7850</v>
      </c>
      <c r="Q73" s="4">
        <v>8380</v>
      </c>
      <c r="T73">
        <v>3550</v>
      </c>
      <c r="U73">
        <v>3600</v>
      </c>
      <c r="V73">
        <v>72</v>
      </c>
      <c r="W73">
        <f t="shared" si="2"/>
        <v>8372.2358333333323</v>
      </c>
      <c r="X73">
        <f t="shared" si="3"/>
        <v>0.83722358333333324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7580</v>
      </c>
      <c r="I74" s="4">
        <v>9050</v>
      </c>
      <c r="J74" s="4">
        <v>1470</v>
      </c>
      <c r="K74" s="5">
        <v>8485.89</v>
      </c>
      <c r="L74" s="5">
        <v>293.70699999999999</v>
      </c>
      <c r="M74" s="5">
        <v>20204900</v>
      </c>
      <c r="N74" s="4">
        <v>11</v>
      </c>
      <c r="O74" s="4">
        <v>8340</v>
      </c>
      <c r="P74" s="4">
        <v>8160</v>
      </c>
      <c r="Q74" s="4">
        <v>8420</v>
      </c>
      <c r="T74">
        <v>3600</v>
      </c>
      <c r="U74">
        <v>3650</v>
      </c>
      <c r="V74">
        <v>73</v>
      </c>
      <c r="W74">
        <f t="shared" si="2"/>
        <v>8437.6625000000004</v>
      </c>
      <c r="X74">
        <f t="shared" si="3"/>
        <v>0.84376625000000005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7810</v>
      </c>
      <c r="I75" s="4">
        <v>9050</v>
      </c>
      <c r="J75" s="4">
        <v>1240</v>
      </c>
      <c r="K75" s="5">
        <v>8481.3700000000008</v>
      </c>
      <c r="L75" s="5">
        <v>241.07599999999999</v>
      </c>
      <c r="M75" s="5">
        <v>14019700</v>
      </c>
      <c r="N75" s="4">
        <v>9</v>
      </c>
      <c r="O75" s="4">
        <v>8340</v>
      </c>
      <c r="P75" s="4">
        <v>8070</v>
      </c>
      <c r="Q75" s="4">
        <v>8420</v>
      </c>
      <c r="T75">
        <v>3650</v>
      </c>
      <c r="U75">
        <v>3700</v>
      </c>
      <c r="V75">
        <v>74</v>
      </c>
      <c r="W75">
        <f t="shared" si="2"/>
        <v>8452.0841666666674</v>
      </c>
      <c r="X75">
        <f t="shared" si="3"/>
        <v>0.8452084166666668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8042</v>
      </c>
      <c r="I76" s="4">
        <v>9050</v>
      </c>
      <c r="J76" s="4">
        <v>1008</v>
      </c>
      <c r="K76" s="5">
        <v>8476.64</v>
      </c>
      <c r="L76" s="5">
        <v>200.72300000000001</v>
      </c>
      <c r="M76" s="5">
        <v>9036100</v>
      </c>
      <c r="N76" s="4">
        <v>6</v>
      </c>
      <c r="O76" s="4">
        <v>8340</v>
      </c>
      <c r="P76" s="4">
        <v>9050</v>
      </c>
      <c r="Q76" s="4">
        <v>8420</v>
      </c>
      <c r="T76">
        <v>3700</v>
      </c>
      <c r="U76">
        <v>3750</v>
      </c>
      <c r="V76">
        <v>75</v>
      </c>
      <c r="W76">
        <f t="shared" si="2"/>
        <v>8463.5008333333317</v>
      </c>
      <c r="X76">
        <f t="shared" si="3"/>
        <v>0.84635008333333317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8340</v>
      </c>
      <c r="I77" s="4">
        <v>8830</v>
      </c>
      <c r="J77" s="4">
        <v>490</v>
      </c>
      <c r="K77" s="5">
        <v>8499.94</v>
      </c>
      <c r="L77" s="5">
        <v>198.54900000000001</v>
      </c>
      <c r="M77" s="5">
        <v>4589970</v>
      </c>
      <c r="N77" s="4">
        <v>4</v>
      </c>
      <c r="O77" s="4">
        <v>8340</v>
      </c>
      <c r="P77" s="4">
        <v>8510</v>
      </c>
      <c r="Q77" s="4">
        <v>8420</v>
      </c>
      <c r="T77">
        <v>3750</v>
      </c>
      <c r="U77">
        <v>3800</v>
      </c>
      <c r="V77">
        <v>76</v>
      </c>
      <c r="W77">
        <f t="shared" si="2"/>
        <v>8488.5341666666664</v>
      </c>
      <c r="X77">
        <f t="shared" si="3"/>
        <v>0.84885341666666658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8340</v>
      </c>
      <c r="I78" s="4">
        <v>8830</v>
      </c>
      <c r="J78" s="4">
        <v>490</v>
      </c>
      <c r="K78" s="5">
        <v>8526.19</v>
      </c>
      <c r="L78" s="5">
        <v>218.30600000000001</v>
      </c>
      <c r="M78" s="5">
        <v>2012180</v>
      </c>
      <c r="N78" s="4">
        <v>4</v>
      </c>
      <c r="O78" s="4">
        <v>8340</v>
      </c>
      <c r="P78" s="4">
        <v>8420</v>
      </c>
      <c r="Q78" s="4">
        <v>8420</v>
      </c>
      <c r="T78">
        <v>3800</v>
      </c>
      <c r="U78">
        <v>3850</v>
      </c>
      <c r="V78">
        <v>77</v>
      </c>
      <c r="W78">
        <f t="shared" si="2"/>
        <v>8538.0508333333328</v>
      </c>
      <c r="X78">
        <f t="shared" si="3"/>
        <v>0.85380508333333327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8340</v>
      </c>
      <c r="I79" s="4">
        <v>8830</v>
      </c>
      <c r="J79" s="4">
        <v>490</v>
      </c>
      <c r="K79" s="5">
        <v>8514.41</v>
      </c>
      <c r="L79" s="5">
        <v>234.60900000000001</v>
      </c>
      <c r="M79" s="5">
        <v>502350</v>
      </c>
      <c r="N79" s="4">
        <v>2</v>
      </c>
      <c r="O79" s="4">
        <v>8340</v>
      </c>
      <c r="P79" s="4">
        <v>8830</v>
      </c>
      <c r="Q79" s="4">
        <v>8340</v>
      </c>
      <c r="T79">
        <v>3850</v>
      </c>
      <c r="U79">
        <v>3900</v>
      </c>
      <c r="V79">
        <v>78</v>
      </c>
      <c r="W79">
        <f t="shared" si="2"/>
        <v>8605.8899999999976</v>
      </c>
      <c r="X79">
        <f t="shared" si="3"/>
        <v>0.86058899999999972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8340</v>
      </c>
      <c r="I80" s="4">
        <v>8340</v>
      </c>
      <c r="J80" s="4">
        <v>0</v>
      </c>
      <c r="K80" s="5">
        <v>8340</v>
      </c>
      <c r="L80" s="5">
        <v>0</v>
      </c>
      <c r="M80" s="5">
        <v>125100</v>
      </c>
      <c r="N80" s="4">
        <v>1</v>
      </c>
      <c r="O80" s="4">
        <v>8340</v>
      </c>
      <c r="P80" s="4">
        <v>8340</v>
      </c>
      <c r="Q80" s="4">
        <v>8340</v>
      </c>
      <c r="T80">
        <v>3900</v>
      </c>
      <c r="U80">
        <v>3950</v>
      </c>
      <c r="V80">
        <v>79</v>
      </c>
      <c r="W80">
        <f t="shared" si="2"/>
        <v>8465</v>
      </c>
      <c r="X80">
        <f t="shared" si="3"/>
        <v>0.84650000000000003</v>
      </c>
    </row>
    <row r="81" spans="2:17">
      <c r="B81" t="s">
        <v>34</v>
      </c>
      <c r="E81" s="4">
        <v>1</v>
      </c>
      <c r="F81" s="4">
        <v>4965254</v>
      </c>
      <c r="G81" s="5">
        <v>0.71314699999999998</v>
      </c>
      <c r="H81" s="4">
        <v>0</v>
      </c>
      <c r="I81" s="4">
        <v>9630</v>
      </c>
      <c r="J81" s="4">
        <v>9630</v>
      </c>
      <c r="K81" s="5">
        <v>3340.57</v>
      </c>
      <c r="L81" s="5">
        <v>2129.6999999999998</v>
      </c>
      <c r="M81" s="5">
        <v>16586800000</v>
      </c>
      <c r="N81" s="4">
        <v>157</v>
      </c>
      <c r="O81" s="4">
        <v>1110</v>
      </c>
      <c r="P81" s="4">
        <v>3860</v>
      </c>
      <c r="Q81" s="4">
        <v>3690</v>
      </c>
    </row>
    <row r="82" spans="2:17">
      <c r="E82" s="4">
        <v>2</v>
      </c>
      <c r="F82" s="4">
        <v>1506506</v>
      </c>
      <c r="G82" s="5">
        <v>0.21637600000000001</v>
      </c>
      <c r="H82" s="4">
        <v>0</v>
      </c>
      <c r="I82" s="4">
        <v>9630</v>
      </c>
      <c r="J82" s="4">
        <v>9630</v>
      </c>
      <c r="K82" s="5">
        <v>5154.6899999999996</v>
      </c>
      <c r="L82" s="5">
        <v>1911.03</v>
      </c>
      <c r="M82" s="5">
        <v>7765580000</v>
      </c>
      <c r="N82" s="4">
        <v>145</v>
      </c>
      <c r="O82" s="4">
        <v>1110</v>
      </c>
      <c r="P82" s="4">
        <v>4702</v>
      </c>
      <c r="Q82" s="4">
        <v>5690</v>
      </c>
    </row>
    <row r="83" spans="2:17">
      <c r="E83" s="4">
        <v>3</v>
      </c>
      <c r="F83" s="4">
        <v>1093829</v>
      </c>
      <c r="G83" s="5">
        <v>0.15710399999999999</v>
      </c>
      <c r="H83" s="4">
        <v>0</v>
      </c>
      <c r="I83" s="4">
        <v>9630</v>
      </c>
      <c r="J83" s="4">
        <v>9630</v>
      </c>
      <c r="K83" s="5">
        <v>5398.36</v>
      </c>
      <c r="L83" s="5">
        <v>1873.99</v>
      </c>
      <c r="M83" s="5">
        <v>5904880000</v>
      </c>
      <c r="N83" s="4">
        <v>160</v>
      </c>
      <c r="O83" s="4">
        <v>1110</v>
      </c>
      <c r="P83" s="4">
        <v>7070</v>
      </c>
      <c r="Q83" s="4">
        <v>5950</v>
      </c>
    </row>
    <row r="84" spans="2:17">
      <c r="E84" s="4">
        <v>4</v>
      </c>
      <c r="F84" s="4">
        <v>864477</v>
      </c>
      <c r="G84" s="5">
        <v>0.124163</v>
      </c>
      <c r="H84" s="4">
        <v>0</v>
      </c>
      <c r="I84" s="4">
        <v>9630</v>
      </c>
      <c r="J84" s="4">
        <v>9630</v>
      </c>
      <c r="K84" s="5">
        <v>5460.04</v>
      </c>
      <c r="L84" s="5">
        <v>1888.89</v>
      </c>
      <c r="M84" s="5">
        <v>4720080000</v>
      </c>
      <c r="N84" s="4">
        <v>169</v>
      </c>
      <c r="O84" s="4">
        <v>1110</v>
      </c>
      <c r="P84" s="4">
        <v>7530</v>
      </c>
      <c r="Q84" s="4">
        <v>6070</v>
      </c>
    </row>
    <row r="85" spans="2:17">
      <c r="E85" s="4">
        <v>5</v>
      </c>
      <c r="F85" s="4">
        <v>753090</v>
      </c>
      <c r="G85" s="5">
        <v>0.108164</v>
      </c>
      <c r="H85" s="4">
        <v>0</v>
      </c>
      <c r="I85" s="4">
        <v>9630</v>
      </c>
      <c r="J85" s="4">
        <v>9630</v>
      </c>
      <c r="K85" s="5">
        <v>5711.49</v>
      </c>
      <c r="L85" s="5">
        <v>1867.94</v>
      </c>
      <c r="M85" s="5">
        <v>4301270000</v>
      </c>
      <c r="N85" s="4">
        <v>172</v>
      </c>
      <c r="O85" s="4">
        <v>1110</v>
      </c>
      <c r="P85" s="4">
        <v>5690</v>
      </c>
      <c r="Q85" s="4">
        <v>6180</v>
      </c>
    </row>
    <row r="86" spans="2:17">
      <c r="E86" s="4">
        <v>6</v>
      </c>
      <c r="F86" s="4">
        <v>625044</v>
      </c>
      <c r="G86" s="5">
        <v>8.9773500000000006E-2</v>
      </c>
      <c r="H86" s="4">
        <v>0</v>
      </c>
      <c r="I86" s="4">
        <v>9630</v>
      </c>
      <c r="J86" s="4">
        <v>9630</v>
      </c>
      <c r="K86" s="5">
        <v>5920.52</v>
      </c>
      <c r="L86" s="5">
        <v>1918.88</v>
      </c>
      <c r="M86" s="5">
        <v>3700580000</v>
      </c>
      <c r="N86" s="4">
        <v>168</v>
      </c>
      <c r="O86" s="4">
        <v>1110</v>
      </c>
      <c r="P86" s="4">
        <v>5740</v>
      </c>
      <c r="Q86" s="4">
        <v>6300</v>
      </c>
    </row>
    <row r="87" spans="2:17">
      <c r="E87" s="4">
        <v>7</v>
      </c>
      <c r="F87" s="4">
        <v>566549</v>
      </c>
      <c r="G87" s="5">
        <v>8.1372E-2</v>
      </c>
      <c r="H87" s="4">
        <v>0</v>
      </c>
      <c r="I87" s="4">
        <v>9630</v>
      </c>
      <c r="J87" s="4">
        <v>9630</v>
      </c>
      <c r="K87" s="5">
        <v>6113.25</v>
      </c>
      <c r="L87" s="5">
        <v>1913.23</v>
      </c>
      <c r="M87" s="5">
        <v>3463460000</v>
      </c>
      <c r="N87" s="4">
        <v>165</v>
      </c>
      <c r="O87" s="4">
        <v>1110</v>
      </c>
      <c r="P87" s="4">
        <v>5080</v>
      </c>
      <c r="Q87" s="4">
        <v>6510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9630</v>
      </c>
      <c r="J88" s="4">
        <v>9630</v>
      </c>
      <c r="K88" s="5">
        <v>6283.52</v>
      </c>
      <c r="L88" s="5">
        <v>1892.53</v>
      </c>
      <c r="M88" s="5">
        <v>3217630000</v>
      </c>
      <c r="N88" s="4">
        <v>167</v>
      </c>
      <c r="O88" s="4">
        <v>1110</v>
      </c>
      <c r="P88" s="4">
        <v>5420</v>
      </c>
      <c r="Q88" s="4">
        <v>6760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9630</v>
      </c>
      <c r="J89" s="4">
        <v>9630</v>
      </c>
      <c r="K89" s="5">
        <v>6481.56</v>
      </c>
      <c r="L89" s="5">
        <v>1855.45</v>
      </c>
      <c r="M89" s="5">
        <v>3137720000</v>
      </c>
      <c r="N89" s="4">
        <v>168</v>
      </c>
      <c r="O89" s="4">
        <v>7440</v>
      </c>
      <c r="P89" s="4">
        <v>6300</v>
      </c>
      <c r="Q89" s="4">
        <v>7000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9630</v>
      </c>
      <c r="J90" s="4">
        <v>9630</v>
      </c>
      <c r="K90" s="5">
        <v>6586.47</v>
      </c>
      <c r="L90" s="5">
        <v>1812.34</v>
      </c>
      <c r="M90" s="5">
        <v>2938480000</v>
      </c>
      <c r="N90" s="4">
        <v>172</v>
      </c>
      <c r="O90" s="4">
        <v>7440</v>
      </c>
      <c r="P90" s="4">
        <v>4650</v>
      </c>
      <c r="Q90" s="4">
        <v>7110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9630</v>
      </c>
      <c r="J91" s="4">
        <v>9630</v>
      </c>
      <c r="K91" s="5">
        <v>6676.88</v>
      </c>
      <c r="L91" s="5">
        <v>1739.89</v>
      </c>
      <c r="M91" s="5">
        <v>2726550000</v>
      </c>
      <c r="N91" s="4">
        <v>174</v>
      </c>
      <c r="O91" s="4">
        <v>7440</v>
      </c>
      <c r="P91" s="4">
        <v>6800</v>
      </c>
      <c r="Q91" s="4">
        <v>7120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9630</v>
      </c>
      <c r="J92" s="4">
        <v>9630</v>
      </c>
      <c r="K92" s="5">
        <v>6795.87</v>
      </c>
      <c r="L92" s="5">
        <v>1638.14</v>
      </c>
      <c r="M92" s="5">
        <v>2572470000</v>
      </c>
      <c r="N92" s="4">
        <v>169</v>
      </c>
      <c r="O92" s="4">
        <v>7640</v>
      </c>
      <c r="P92" s="4">
        <v>6700</v>
      </c>
      <c r="Q92" s="4">
        <v>7220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9310</v>
      </c>
      <c r="J93" s="4">
        <v>9310</v>
      </c>
      <c r="K93" s="5">
        <v>6910.07</v>
      </c>
      <c r="L93" s="5">
        <v>1560.52</v>
      </c>
      <c r="M93" s="5">
        <v>2511340000</v>
      </c>
      <c r="N93" s="4">
        <v>166</v>
      </c>
      <c r="O93" s="4">
        <v>7640</v>
      </c>
      <c r="P93" s="4">
        <v>3102</v>
      </c>
      <c r="Q93" s="4">
        <v>7400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9310</v>
      </c>
      <c r="J94" s="4">
        <v>9310</v>
      </c>
      <c r="K94" s="5">
        <v>6988.72</v>
      </c>
      <c r="L94" s="5">
        <v>1506.2</v>
      </c>
      <c r="M94" s="5">
        <v>2446160000</v>
      </c>
      <c r="N94" s="4">
        <v>167</v>
      </c>
      <c r="O94" s="4">
        <v>7640</v>
      </c>
      <c r="P94" s="4">
        <v>6980</v>
      </c>
      <c r="Q94" s="4">
        <v>7440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9310</v>
      </c>
      <c r="J95" s="4">
        <v>9310</v>
      </c>
      <c r="K95" s="5">
        <v>7049.6</v>
      </c>
      <c r="L95" s="5">
        <v>1433.35</v>
      </c>
      <c r="M95" s="5">
        <v>2365420000</v>
      </c>
      <c r="N95" s="4">
        <v>165</v>
      </c>
      <c r="O95" s="4">
        <v>7640</v>
      </c>
      <c r="P95" s="4">
        <v>6000</v>
      </c>
      <c r="Q95" s="4">
        <v>7460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9310</v>
      </c>
      <c r="J96" s="4">
        <v>9310</v>
      </c>
      <c r="K96" s="5">
        <v>7079.73</v>
      </c>
      <c r="L96" s="5">
        <v>1400.96</v>
      </c>
      <c r="M96" s="5">
        <v>2235170000</v>
      </c>
      <c r="N96" s="4">
        <v>168</v>
      </c>
      <c r="O96" s="4">
        <v>7640</v>
      </c>
      <c r="P96" s="4">
        <v>4012</v>
      </c>
      <c r="Q96" s="4">
        <v>7490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9310</v>
      </c>
      <c r="J97" s="4">
        <v>9310</v>
      </c>
      <c r="K97" s="5">
        <v>7108.28</v>
      </c>
      <c r="L97" s="5">
        <v>1378.6</v>
      </c>
      <c r="M97" s="5">
        <v>2154410000</v>
      </c>
      <c r="N97" s="4">
        <v>166</v>
      </c>
      <c r="O97" s="4">
        <v>7640</v>
      </c>
      <c r="P97" s="4">
        <v>9040</v>
      </c>
      <c r="Q97" s="4">
        <v>7540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9310</v>
      </c>
      <c r="J98" s="4">
        <v>9310</v>
      </c>
      <c r="K98" s="5">
        <v>7134.29</v>
      </c>
      <c r="L98" s="5">
        <v>1359.13</v>
      </c>
      <c r="M98" s="5">
        <v>2086620000</v>
      </c>
      <c r="N98" s="4">
        <v>169</v>
      </c>
      <c r="O98" s="4">
        <v>7640</v>
      </c>
      <c r="P98" s="4">
        <v>5300</v>
      </c>
      <c r="Q98" s="4">
        <v>7540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9310</v>
      </c>
      <c r="J99" s="4">
        <v>9310</v>
      </c>
      <c r="K99" s="5">
        <v>7187.36</v>
      </c>
      <c r="L99" s="5">
        <v>1322.5</v>
      </c>
      <c r="M99" s="5">
        <v>2029390000</v>
      </c>
      <c r="N99" s="4">
        <v>168</v>
      </c>
      <c r="O99" s="4">
        <v>7640</v>
      </c>
      <c r="P99" s="4">
        <v>7700</v>
      </c>
      <c r="Q99" s="4">
        <v>7620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9310</v>
      </c>
      <c r="J100" s="4">
        <v>9310</v>
      </c>
      <c r="K100" s="5">
        <v>7239.78</v>
      </c>
      <c r="L100" s="5">
        <v>1280.7</v>
      </c>
      <c r="M100" s="5">
        <v>1995850000</v>
      </c>
      <c r="N100" s="4">
        <v>165</v>
      </c>
      <c r="O100" s="4">
        <v>7640</v>
      </c>
      <c r="P100" s="4">
        <v>5582</v>
      </c>
      <c r="Q100" s="4">
        <v>7640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9310</v>
      </c>
      <c r="J101" s="4">
        <v>9310</v>
      </c>
      <c r="K101" s="5">
        <v>7279.52</v>
      </c>
      <c r="L101" s="5">
        <v>1235.8599999999999</v>
      </c>
      <c r="M101" s="5">
        <v>1935700000</v>
      </c>
      <c r="N101" s="4">
        <v>165</v>
      </c>
      <c r="O101" s="4">
        <v>7640</v>
      </c>
      <c r="P101" s="4">
        <v>7360</v>
      </c>
      <c r="Q101" s="4">
        <v>7640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9310</v>
      </c>
      <c r="J102" s="4">
        <v>9310</v>
      </c>
      <c r="K102" s="5">
        <v>7314.98</v>
      </c>
      <c r="L102" s="5">
        <v>1208.18</v>
      </c>
      <c r="M102" s="5">
        <v>1881080000</v>
      </c>
      <c r="N102" s="4">
        <v>162</v>
      </c>
      <c r="O102" s="4">
        <v>7640</v>
      </c>
      <c r="P102" s="4">
        <v>6080</v>
      </c>
      <c r="Q102" s="4">
        <v>7650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9310</v>
      </c>
      <c r="J103" s="4">
        <v>9310</v>
      </c>
      <c r="K103" s="5">
        <v>7348.02</v>
      </c>
      <c r="L103" s="5">
        <v>1184.25</v>
      </c>
      <c r="M103" s="5">
        <v>1841700000</v>
      </c>
      <c r="N103" s="4">
        <v>160</v>
      </c>
      <c r="O103" s="4">
        <v>7980</v>
      </c>
      <c r="P103" s="4">
        <v>4022</v>
      </c>
      <c r="Q103" s="4">
        <v>7680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9310</v>
      </c>
      <c r="J104" s="4">
        <v>9310</v>
      </c>
      <c r="K104" s="5">
        <v>7380.29</v>
      </c>
      <c r="L104" s="5">
        <v>1162.5999999999999</v>
      </c>
      <c r="M104" s="5">
        <v>1823310000</v>
      </c>
      <c r="N104" s="4">
        <v>157</v>
      </c>
      <c r="O104" s="4">
        <v>7980</v>
      </c>
      <c r="P104" s="4">
        <v>6902</v>
      </c>
      <c r="Q104" s="4">
        <v>7680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9310</v>
      </c>
      <c r="J105" s="4">
        <v>9310</v>
      </c>
      <c r="K105" s="5">
        <v>7395.63</v>
      </c>
      <c r="L105" s="5">
        <v>1154.6199999999999</v>
      </c>
      <c r="M105" s="5">
        <v>1802570000</v>
      </c>
      <c r="N105" s="4">
        <v>151</v>
      </c>
      <c r="O105" s="4">
        <v>7980</v>
      </c>
      <c r="P105" s="4">
        <v>8610</v>
      </c>
      <c r="Q105" s="4">
        <v>7710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9050</v>
      </c>
      <c r="J106" s="4">
        <v>9050</v>
      </c>
      <c r="K106" s="5">
        <v>7417.64</v>
      </c>
      <c r="L106" s="5">
        <v>1128.2</v>
      </c>
      <c r="M106" s="5">
        <v>1784080000</v>
      </c>
      <c r="N106" s="4">
        <v>148</v>
      </c>
      <c r="O106" s="4">
        <v>7980</v>
      </c>
      <c r="P106" s="4">
        <v>4162</v>
      </c>
      <c r="Q106" s="4">
        <v>7720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9050</v>
      </c>
      <c r="J107" s="4">
        <v>9050</v>
      </c>
      <c r="K107" s="5">
        <v>7425.87</v>
      </c>
      <c r="L107" s="5">
        <v>1121.9000000000001</v>
      </c>
      <c r="M107" s="5">
        <v>1749990000</v>
      </c>
      <c r="N107" s="4">
        <v>143</v>
      </c>
      <c r="O107" s="4">
        <v>7980</v>
      </c>
      <c r="P107" s="4">
        <v>6270</v>
      </c>
      <c r="Q107" s="4">
        <v>7730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9050</v>
      </c>
      <c r="J108" s="4">
        <v>9050</v>
      </c>
      <c r="K108" s="5">
        <v>7447.74</v>
      </c>
      <c r="L108" s="5">
        <v>1105.98</v>
      </c>
      <c r="M108" s="5">
        <v>1734770000</v>
      </c>
      <c r="N108" s="4">
        <v>144</v>
      </c>
      <c r="O108" s="4">
        <v>7980</v>
      </c>
      <c r="P108" s="4">
        <v>6590</v>
      </c>
      <c r="Q108" s="4">
        <v>7740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9050</v>
      </c>
      <c r="J109" s="4">
        <v>9050</v>
      </c>
      <c r="K109" s="5">
        <v>7465.46</v>
      </c>
      <c r="L109" s="5">
        <v>1091.6099999999999</v>
      </c>
      <c r="M109" s="5">
        <v>1699740000</v>
      </c>
      <c r="N109" s="4">
        <v>140</v>
      </c>
      <c r="O109" s="4">
        <v>7980</v>
      </c>
      <c r="P109" s="4">
        <v>7080</v>
      </c>
      <c r="Q109" s="4">
        <v>7760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9050</v>
      </c>
      <c r="J110" s="4">
        <v>9050</v>
      </c>
      <c r="K110" s="5">
        <v>7467.96</v>
      </c>
      <c r="L110" s="5">
        <v>1081.8599999999999</v>
      </c>
      <c r="M110" s="5">
        <v>1654690000</v>
      </c>
      <c r="N110" s="4">
        <v>140</v>
      </c>
      <c r="O110" s="4">
        <v>7980</v>
      </c>
      <c r="P110" s="4">
        <v>5432</v>
      </c>
      <c r="Q110" s="4">
        <v>7760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3662</v>
      </c>
      <c r="I111" s="4">
        <v>9050</v>
      </c>
      <c r="J111" s="4">
        <v>5388</v>
      </c>
      <c r="K111" s="5">
        <v>7468.75</v>
      </c>
      <c r="L111" s="5">
        <v>1076.5999999999999</v>
      </c>
      <c r="M111" s="5">
        <v>1613780000</v>
      </c>
      <c r="N111" s="4">
        <v>135</v>
      </c>
      <c r="O111" s="4">
        <v>7980</v>
      </c>
      <c r="P111" s="4">
        <v>8450</v>
      </c>
      <c r="Q111" s="4">
        <v>7760</v>
      </c>
    </row>
    <row r="112" spans="5:17">
      <c r="E112" s="4">
        <v>32</v>
      </c>
      <c r="F112" s="4">
        <v>212406</v>
      </c>
      <c r="G112" s="5">
        <v>3.05074E-2</v>
      </c>
      <c r="H112" s="4">
        <v>3662</v>
      </c>
      <c r="I112" s="4">
        <v>9050</v>
      </c>
      <c r="J112" s="4">
        <v>5388</v>
      </c>
      <c r="K112" s="5">
        <v>7473.62</v>
      </c>
      <c r="L112" s="5">
        <v>1076.79</v>
      </c>
      <c r="M112" s="5">
        <v>1587440000</v>
      </c>
      <c r="N112" s="4">
        <v>135</v>
      </c>
      <c r="O112" s="4">
        <v>7980</v>
      </c>
      <c r="P112" s="4">
        <v>8420</v>
      </c>
      <c r="Q112" s="4">
        <v>7770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3780</v>
      </c>
      <c r="I113" s="4">
        <v>9050</v>
      </c>
      <c r="J113" s="4">
        <v>5270</v>
      </c>
      <c r="K113" s="5">
        <v>7486.91</v>
      </c>
      <c r="L113" s="5">
        <v>1067.5</v>
      </c>
      <c r="M113" s="5">
        <v>1565070000</v>
      </c>
      <c r="N113" s="4">
        <v>131</v>
      </c>
      <c r="O113" s="4">
        <v>7980</v>
      </c>
      <c r="P113" s="4">
        <v>3800</v>
      </c>
      <c r="Q113" s="4">
        <v>7790</v>
      </c>
    </row>
    <row r="114" spans="5:17">
      <c r="E114" s="4">
        <v>34</v>
      </c>
      <c r="F114" s="4">
        <v>207640</v>
      </c>
      <c r="G114" s="5">
        <v>2.98228E-2</v>
      </c>
      <c r="H114" s="4">
        <v>3780</v>
      </c>
      <c r="I114" s="4">
        <v>9050</v>
      </c>
      <c r="J114" s="4">
        <v>5270</v>
      </c>
      <c r="K114" s="5">
        <v>7502.4</v>
      </c>
      <c r="L114" s="5">
        <v>1056.51</v>
      </c>
      <c r="M114" s="5">
        <v>1557800000</v>
      </c>
      <c r="N114" s="4">
        <v>129</v>
      </c>
      <c r="O114" s="4">
        <v>7980</v>
      </c>
      <c r="P114" s="4">
        <v>7250</v>
      </c>
      <c r="Q114" s="4">
        <v>7840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3780</v>
      </c>
      <c r="I115" s="4">
        <v>9050</v>
      </c>
      <c r="J115" s="4">
        <v>5270</v>
      </c>
      <c r="K115" s="5">
        <v>7512.24</v>
      </c>
      <c r="L115" s="5">
        <v>1050.75</v>
      </c>
      <c r="M115" s="5">
        <v>1548980000</v>
      </c>
      <c r="N115" s="4">
        <v>130</v>
      </c>
      <c r="O115" s="4">
        <v>7980</v>
      </c>
      <c r="P115" s="4">
        <v>8650</v>
      </c>
      <c r="Q115" s="4">
        <v>7840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3780</v>
      </c>
      <c r="I116" s="4">
        <v>9050</v>
      </c>
      <c r="J116" s="4">
        <v>5270</v>
      </c>
      <c r="K116" s="5">
        <v>7521.46</v>
      </c>
      <c r="L116" s="5">
        <v>1047.08</v>
      </c>
      <c r="M116" s="5">
        <v>1530140000</v>
      </c>
      <c r="N116" s="4">
        <v>129</v>
      </c>
      <c r="O116" s="4">
        <v>7980</v>
      </c>
      <c r="P116" s="4">
        <v>8160</v>
      </c>
      <c r="Q116" s="4">
        <v>7860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3780</v>
      </c>
      <c r="I117" s="4">
        <v>8890</v>
      </c>
      <c r="J117" s="4">
        <v>5110</v>
      </c>
      <c r="K117" s="5">
        <v>7524.97</v>
      </c>
      <c r="L117" s="5">
        <v>1045.76</v>
      </c>
      <c r="M117" s="5">
        <v>1507890000</v>
      </c>
      <c r="N117" s="4">
        <v>127</v>
      </c>
      <c r="O117" s="4">
        <v>7860</v>
      </c>
      <c r="P117" s="4">
        <v>6330</v>
      </c>
      <c r="Q117" s="4">
        <v>7860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3780</v>
      </c>
      <c r="I118" s="4">
        <v>8890</v>
      </c>
      <c r="J118" s="4">
        <v>5110</v>
      </c>
      <c r="K118" s="5">
        <v>7535.14</v>
      </c>
      <c r="L118" s="5">
        <v>1041.02</v>
      </c>
      <c r="M118" s="5">
        <v>1475670000</v>
      </c>
      <c r="N118" s="4">
        <v>125</v>
      </c>
      <c r="O118" s="4">
        <v>7860</v>
      </c>
      <c r="P118" s="4">
        <v>8500</v>
      </c>
      <c r="Q118" s="4">
        <v>7860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3780</v>
      </c>
      <c r="I119" s="4">
        <v>8890</v>
      </c>
      <c r="J119" s="4">
        <v>5110</v>
      </c>
      <c r="K119" s="5">
        <v>7552.52</v>
      </c>
      <c r="L119" s="5">
        <v>1010.66</v>
      </c>
      <c r="M119" s="5">
        <v>1438740000</v>
      </c>
      <c r="N119" s="4">
        <v>122</v>
      </c>
      <c r="O119" s="4">
        <v>7860</v>
      </c>
      <c r="P119" s="4">
        <v>6330</v>
      </c>
      <c r="Q119" s="4">
        <v>7860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3780</v>
      </c>
      <c r="I120" s="4">
        <v>8890</v>
      </c>
      <c r="J120" s="4">
        <v>5110</v>
      </c>
      <c r="K120" s="5">
        <v>7560.36</v>
      </c>
      <c r="L120" s="5">
        <v>995.42200000000003</v>
      </c>
      <c r="M120" s="5">
        <v>1412950000</v>
      </c>
      <c r="N120" s="4">
        <v>120</v>
      </c>
      <c r="O120" s="4">
        <v>7980</v>
      </c>
      <c r="P120" s="4">
        <v>6330</v>
      </c>
      <c r="Q120" s="4">
        <v>7860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3780</v>
      </c>
      <c r="I121" s="4">
        <v>8890</v>
      </c>
      <c r="J121" s="4">
        <v>5110</v>
      </c>
      <c r="K121" s="5">
        <v>7565.33</v>
      </c>
      <c r="L121" s="5">
        <v>982.57600000000002</v>
      </c>
      <c r="M121" s="5">
        <v>1365810000</v>
      </c>
      <c r="N121" s="4">
        <v>118</v>
      </c>
      <c r="O121" s="4">
        <v>7980</v>
      </c>
      <c r="P121" s="4">
        <v>7460</v>
      </c>
      <c r="Q121" s="4">
        <v>7860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3780</v>
      </c>
      <c r="I122" s="4">
        <v>8890</v>
      </c>
      <c r="J122" s="4">
        <v>5110</v>
      </c>
      <c r="K122" s="5">
        <v>7572.25</v>
      </c>
      <c r="L122" s="5">
        <v>971.577</v>
      </c>
      <c r="M122" s="5">
        <v>1310240000</v>
      </c>
      <c r="N122" s="4">
        <v>114</v>
      </c>
      <c r="O122" s="4">
        <v>7960</v>
      </c>
      <c r="P122" s="4">
        <v>7100</v>
      </c>
      <c r="Q122" s="4">
        <v>7860</v>
      </c>
    </row>
    <row r="123" spans="5:17">
      <c r="E123" s="4">
        <v>43</v>
      </c>
      <c r="F123" s="4">
        <v>165879</v>
      </c>
      <c r="G123" s="5">
        <v>2.38248E-2</v>
      </c>
      <c r="H123" s="4">
        <v>3780</v>
      </c>
      <c r="I123" s="4">
        <v>8890</v>
      </c>
      <c r="J123" s="4">
        <v>5110</v>
      </c>
      <c r="K123" s="5">
        <v>7573.87</v>
      </c>
      <c r="L123" s="5">
        <v>955.06</v>
      </c>
      <c r="M123" s="5">
        <v>1256350000</v>
      </c>
      <c r="N123" s="4">
        <v>113</v>
      </c>
      <c r="O123" s="4">
        <v>7960</v>
      </c>
      <c r="P123" s="4">
        <v>4170</v>
      </c>
      <c r="Q123" s="4">
        <v>7860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4250</v>
      </c>
      <c r="I124" s="4">
        <v>8890</v>
      </c>
      <c r="J124" s="4">
        <v>4640</v>
      </c>
      <c r="K124" s="5">
        <v>7584.72</v>
      </c>
      <c r="L124" s="5">
        <v>940.16899999999998</v>
      </c>
      <c r="M124" s="5">
        <v>1208640000</v>
      </c>
      <c r="N124" s="4">
        <v>106</v>
      </c>
      <c r="O124" s="4">
        <v>7600</v>
      </c>
      <c r="P124" s="4">
        <v>7720</v>
      </c>
      <c r="Q124" s="4">
        <v>7860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4250</v>
      </c>
      <c r="I125" s="4">
        <v>8890</v>
      </c>
      <c r="J125" s="4">
        <v>4640</v>
      </c>
      <c r="K125" s="5">
        <v>7585.14</v>
      </c>
      <c r="L125" s="5">
        <v>942</v>
      </c>
      <c r="M125" s="5">
        <v>1155770000</v>
      </c>
      <c r="N125" s="4">
        <v>103</v>
      </c>
      <c r="O125" s="4">
        <v>7600</v>
      </c>
      <c r="P125" s="4">
        <v>7290</v>
      </c>
      <c r="Q125" s="4">
        <v>7860</v>
      </c>
    </row>
    <row r="126" spans="5:17">
      <c r="E126" s="4">
        <v>46</v>
      </c>
      <c r="F126" s="4">
        <v>144773</v>
      </c>
      <c r="G126" s="5">
        <v>2.07934E-2</v>
      </c>
      <c r="H126" s="4">
        <v>4250</v>
      </c>
      <c r="I126" s="4">
        <v>8890</v>
      </c>
      <c r="J126" s="4">
        <v>4640</v>
      </c>
      <c r="K126" s="5">
        <v>7586.62</v>
      </c>
      <c r="L126" s="5">
        <v>938.41099999999994</v>
      </c>
      <c r="M126" s="5">
        <v>1098340000</v>
      </c>
      <c r="N126" s="4">
        <v>103</v>
      </c>
      <c r="O126" s="4">
        <v>7600</v>
      </c>
      <c r="P126" s="4">
        <v>7290</v>
      </c>
      <c r="Q126" s="4">
        <v>7840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4250</v>
      </c>
      <c r="I127" s="4">
        <v>8890</v>
      </c>
      <c r="J127" s="4">
        <v>4640</v>
      </c>
      <c r="K127" s="5">
        <v>7597.8</v>
      </c>
      <c r="L127" s="5">
        <v>920.21</v>
      </c>
      <c r="M127" s="5">
        <v>1049070000</v>
      </c>
      <c r="N127" s="4">
        <v>102</v>
      </c>
      <c r="O127" s="4">
        <v>8140</v>
      </c>
      <c r="P127" s="4">
        <v>7780</v>
      </c>
      <c r="Q127" s="4">
        <v>7840</v>
      </c>
    </row>
    <row r="128" spans="5:17">
      <c r="E128" s="4">
        <v>48</v>
      </c>
      <c r="F128" s="4">
        <v>130322</v>
      </c>
      <c r="G128" s="5">
        <v>1.87178E-2</v>
      </c>
      <c r="H128" s="4">
        <v>4250</v>
      </c>
      <c r="I128" s="4">
        <v>8890</v>
      </c>
      <c r="J128" s="4">
        <v>4640</v>
      </c>
      <c r="K128" s="5">
        <v>7618.42</v>
      </c>
      <c r="L128" s="5">
        <v>900.97400000000005</v>
      </c>
      <c r="M128" s="5">
        <v>992848000</v>
      </c>
      <c r="N128" s="4">
        <v>98</v>
      </c>
      <c r="O128" s="4">
        <v>8140</v>
      </c>
      <c r="P128" s="4">
        <v>8710</v>
      </c>
      <c r="Q128" s="4">
        <v>7840</v>
      </c>
    </row>
    <row r="129" spans="5:17">
      <c r="E129" s="4">
        <v>49</v>
      </c>
      <c r="F129" s="4">
        <v>123826</v>
      </c>
      <c r="G129" s="5">
        <v>1.77848E-2</v>
      </c>
      <c r="H129" s="4">
        <v>4250</v>
      </c>
      <c r="I129" s="4">
        <v>8890</v>
      </c>
      <c r="J129" s="4">
        <v>4640</v>
      </c>
      <c r="K129" s="5">
        <v>7623.88</v>
      </c>
      <c r="L129" s="5">
        <v>886.22500000000002</v>
      </c>
      <c r="M129" s="5">
        <v>944034000</v>
      </c>
      <c r="N129" s="4">
        <v>96</v>
      </c>
      <c r="O129" s="4">
        <v>8140</v>
      </c>
      <c r="P129" s="4">
        <v>7630</v>
      </c>
      <c r="Q129" s="4">
        <v>7840</v>
      </c>
    </row>
    <row r="130" spans="5:17">
      <c r="E130" s="4">
        <v>50</v>
      </c>
      <c r="F130" s="4">
        <v>118095</v>
      </c>
      <c r="G130" s="5">
        <v>1.69617E-2</v>
      </c>
      <c r="H130" s="4">
        <v>4250</v>
      </c>
      <c r="I130" s="4">
        <v>8890</v>
      </c>
      <c r="J130" s="4">
        <v>4640</v>
      </c>
      <c r="K130" s="5">
        <v>7634.94</v>
      </c>
      <c r="L130" s="5">
        <v>848.596</v>
      </c>
      <c r="M130" s="5">
        <v>901649000</v>
      </c>
      <c r="N130" s="4">
        <v>93</v>
      </c>
      <c r="O130" s="4">
        <v>8140</v>
      </c>
      <c r="P130" s="4">
        <v>8230</v>
      </c>
      <c r="Q130" s="4">
        <v>7840</v>
      </c>
    </row>
    <row r="131" spans="5:17">
      <c r="E131" s="4">
        <v>51</v>
      </c>
      <c r="F131" s="4">
        <v>114796</v>
      </c>
      <c r="G131" s="5">
        <v>1.64879E-2</v>
      </c>
      <c r="H131" s="4">
        <v>4250</v>
      </c>
      <c r="I131" s="4">
        <v>8890</v>
      </c>
      <c r="J131" s="4">
        <v>4640</v>
      </c>
      <c r="K131" s="5">
        <v>7631.29</v>
      </c>
      <c r="L131" s="5">
        <v>835.80799999999999</v>
      </c>
      <c r="M131" s="5">
        <v>876042000</v>
      </c>
      <c r="N131" s="4">
        <v>89</v>
      </c>
      <c r="O131" s="4">
        <v>8140</v>
      </c>
      <c r="P131" s="4">
        <v>8230</v>
      </c>
      <c r="Q131" s="4">
        <v>7830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4250</v>
      </c>
      <c r="I132" s="4">
        <v>8890</v>
      </c>
      <c r="J132" s="4">
        <v>4640</v>
      </c>
      <c r="K132" s="5">
        <v>7627.21</v>
      </c>
      <c r="L132" s="5">
        <v>835.00699999999995</v>
      </c>
      <c r="M132" s="5">
        <v>849465000</v>
      </c>
      <c r="N132" s="4">
        <v>85</v>
      </c>
      <c r="O132" s="4">
        <v>8140</v>
      </c>
      <c r="P132" s="4">
        <v>6820</v>
      </c>
      <c r="Q132" s="4">
        <v>7830</v>
      </c>
    </row>
    <row r="133" spans="5:17">
      <c r="E133" s="4">
        <v>53</v>
      </c>
      <c r="F133" s="4">
        <v>105587</v>
      </c>
      <c r="G133" s="5">
        <v>1.51652E-2</v>
      </c>
      <c r="H133" s="4">
        <v>4250</v>
      </c>
      <c r="I133" s="4">
        <v>8890</v>
      </c>
      <c r="J133" s="4">
        <v>4640</v>
      </c>
      <c r="K133" s="5">
        <v>7624.85</v>
      </c>
      <c r="L133" s="5">
        <v>823.31500000000005</v>
      </c>
      <c r="M133" s="5">
        <v>805085000</v>
      </c>
      <c r="N133" s="4">
        <v>82</v>
      </c>
      <c r="O133" s="4">
        <v>8140</v>
      </c>
      <c r="P133" s="4">
        <v>6110</v>
      </c>
      <c r="Q133" s="4">
        <v>7830</v>
      </c>
    </row>
    <row r="134" spans="5:17">
      <c r="E134" s="4">
        <v>54</v>
      </c>
      <c r="F134" s="4">
        <v>99403</v>
      </c>
      <c r="G134" s="5">
        <v>1.4277E-2</v>
      </c>
      <c r="H134" s="4">
        <v>4250</v>
      </c>
      <c r="I134" s="4">
        <v>8800</v>
      </c>
      <c r="J134" s="4">
        <v>4550</v>
      </c>
      <c r="K134" s="5">
        <v>7624.05</v>
      </c>
      <c r="L134" s="5">
        <v>808.24199999999996</v>
      </c>
      <c r="M134" s="5">
        <v>757854000</v>
      </c>
      <c r="N134" s="4">
        <v>75</v>
      </c>
      <c r="O134" s="4">
        <v>8140</v>
      </c>
      <c r="P134" s="4">
        <v>8200</v>
      </c>
      <c r="Q134" s="4">
        <v>7830</v>
      </c>
    </row>
    <row r="135" spans="5:17">
      <c r="E135" s="4">
        <v>55</v>
      </c>
      <c r="F135" s="4">
        <v>92018</v>
      </c>
      <c r="G135" s="5">
        <v>1.32163E-2</v>
      </c>
      <c r="H135" s="4">
        <v>4250</v>
      </c>
      <c r="I135" s="4">
        <v>8800</v>
      </c>
      <c r="J135" s="4">
        <v>4550</v>
      </c>
      <c r="K135" s="5">
        <v>7626.48</v>
      </c>
      <c r="L135" s="5">
        <v>787.94399999999996</v>
      </c>
      <c r="M135" s="5">
        <v>701774000</v>
      </c>
      <c r="N135" s="4">
        <v>74</v>
      </c>
      <c r="O135" s="4">
        <v>8140</v>
      </c>
      <c r="P135" s="4">
        <v>8020</v>
      </c>
      <c r="Q135" s="4">
        <v>7830</v>
      </c>
    </row>
    <row r="136" spans="5:17">
      <c r="E136" s="4">
        <v>56</v>
      </c>
      <c r="F136" s="4">
        <v>84737</v>
      </c>
      <c r="G136" s="5">
        <v>1.21706E-2</v>
      </c>
      <c r="H136" s="4">
        <v>4250</v>
      </c>
      <c r="I136" s="4">
        <v>8800</v>
      </c>
      <c r="J136" s="4">
        <v>4550</v>
      </c>
      <c r="K136" s="5">
        <v>7624.52</v>
      </c>
      <c r="L136" s="5">
        <v>771.18899999999996</v>
      </c>
      <c r="M136" s="5">
        <v>646079000</v>
      </c>
      <c r="N136" s="4">
        <v>71</v>
      </c>
      <c r="O136" s="4">
        <v>7260</v>
      </c>
      <c r="P136" s="4">
        <v>6560</v>
      </c>
      <c r="Q136" s="4">
        <v>7830</v>
      </c>
    </row>
    <row r="137" spans="5:17">
      <c r="E137" s="4">
        <v>57</v>
      </c>
      <c r="F137" s="4">
        <v>77854</v>
      </c>
      <c r="G137" s="5">
        <v>1.1181999999999999E-2</v>
      </c>
      <c r="H137" s="4">
        <v>4650</v>
      </c>
      <c r="I137" s="4">
        <v>8800</v>
      </c>
      <c r="J137" s="4">
        <v>4150</v>
      </c>
      <c r="K137" s="5">
        <v>7633.3</v>
      </c>
      <c r="L137" s="5">
        <v>755.68499999999995</v>
      </c>
      <c r="M137" s="5">
        <v>594283000</v>
      </c>
      <c r="N137" s="4">
        <v>66</v>
      </c>
      <c r="O137" s="4">
        <v>7260</v>
      </c>
      <c r="P137" s="4">
        <v>8440</v>
      </c>
      <c r="Q137" s="4">
        <v>7830</v>
      </c>
    </row>
    <row r="138" spans="5:17">
      <c r="E138" s="4">
        <v>58</v>
      </c>
      <c r="F138" s="4">
        <v>71855</v>
      </c>
      <c r="G138" s="5">
        <v>1.03204E-2</v>
      </c>
      <c r="H138" s="4">
        <v>4650</v>
      </c>
      <c r="I138" s="4">
        <v>8800</v>
      </c>
      <c r="J138" s="4">
        <v>4150</v>
      </c>
      <c r="K138" s="5">
        <v>7642.82</v>
      </c>
      <c r="L138" s="5">
        <v>737.78200000000004</v>
      </c>
      <c r="M138" s="5">
        <v>549175000</v>
      </c>
      <c r="N138" s="4">
        <v>64</v>
      </c>
      <c r="O138" s="4">
        <v>7260</v>
      </c>
      <c r="P138" s="4">
        <v>6890</v>
      </c>
      <c r="Q138" s="4">
        <v>7830</v>
      </c>
    </row>
    <row r="139" spans="5:17">
      <c r="E139" s="4">
        <v>59</v>
      </c>
      <c r="F139" s="4">
        <v>64621</v>
      </c>
      <c r="G139" s="5">
        <v>9.2813600000000007E-3</v>
      </c>
      <c r="H139" s="4">
        <v>4982</v>
      </c>
      <c r="I139" s="4">
        <v>8800</v>
      </c>
      <c r="J139" s="4">
        <v>3818</v>
      </c>
      <c r="K139" s="5">
        <v>7671.98</v>
      </c>
      <c r="L139" s="5">
        <v>707.71500000000003</v>
      </c>
      <c r="M139" s="5">
        <v>495771000</v>
      </c>
      <c r="N139" s="4">
        <v>60</v>
      </c>
      <c r="O139" s="4">
        <v>7260</v>
      </c>
      <c r="P139" s="4">
        <v>8430</v>
      </c>
      <c r="Q139" s="4">
        <v>7840</v>
      </c>
    </row>
    <row r="140" spans="5:17">
      <c r="E140" s="4">
        <v>60</v>
      </c>
      <c r="F140" s="4">
        <v>57162</v>
      </c>
      <c r="G140" s="5">
        <v>8.21004E-3</v>
      </c>
      <c r="H140" s="4">
        <v>5280</v>
      </c>
      <c r="I140" s="4">
        <v>8800</v>
      </c>
      <c r="J140" s="4">
        <v>3520</v>
      </c>
      <c r="K140" s="5">
        <v>7722.54</v>
      </c>
      <c r="L140" s="5">
        <v>664.06399999999996</v>
      </c>
      <c r="M140" s="5">
        <v>441436000</v>
      </c>
      <c r="N140" s="4">
        <v>54</v>
      </c>
      <c r="O140" s="4">
        <v>7880</v>
      </c>
      <c r="P140" s="4">
        <v>8300</v>
      </c>
      <c r="Q140" s="4">
        <v>7840</v>
      </c>
    </row>
    <row r="141" spans="5:17">
      <c r="E141" s="4">
        <v>61</v>
      </c>
      <c r="F141" s="4">
        <v>49337</v>
      </c>
      <c r="G141" s="5">
        <v>7.0861500000000003E-3</v>
      </c>
      <c r="H141" s="4">
        <v>5280</v>
      </c>
      <c r="I141" s="4">
        <v>8740</v>
      </c>
      <c r="J141" s="4">
        <v>3460</v>
      </c>
      <c r="K141" s="5">
        <v>7761.84</v>
      </c>
      <c r="L141" s="5">
        <v>626.78</v>
      </c>
      <c r="M141" s="5">
        <v>382946000</v>
      </c>
      <c r="N141" s="4">
        <v>50</v>
      </c>
      <c r="O141" s="4">
        <v>7880</v>
      </c>
      <c r="P141" s="4">
        <v>5422</v>
      </c>
      <c r="Q141" s="4">
        <v>7880</v>
      </c>
    </row>
    <row r="142" spans="5:17">
      <c r="E142" s="4">
        <v>62</v>
      </c>
      <c r="F142" s="4">
        <v>42776</v>
      </c>
      <c r="G142" s="5">
        <v>6.1438100000000004E-3</v>
      </c>
      <c r="H142" s="4">
        <v>5280</v>
      </c>
      <c r="I142" s="4">
        <v>8740</v>
      </c>
      <c r="J142" s="4">
        <v>3460</v>
      </c>
      <c r="K142" s="5">
        <v>7804.82</v>
      </c>
      <c r="L142" s="5">
        <v>602.21</v>
      </c>
      <c r="M142" s="5">
        <v>333859000</v>
      </c>
      <c r="N142" s="4">
        <v>49</v>
      </c>
      <c r="O142" s="4">
        <v>7880</v>
      </c>
      <c r="P142" s="4">
        <v>8740</v>
      </c>
      <c r="Q142" s="4">
        <v>7880</v>
      </c>
    </row>
    <row r="143" spans="5:17">
      <c r="E143" s="4">
        <v>63</v>
      </c>
      <c r="F143" s="4">
        <v>35511</v>
      </c>
      <c r="G143" s="5">
        <v>5.10036E-3</v>
      </c>
      <c r="H143" s="4">
        <v>5280</v>
      </c>
      <c r="I143" s="4">
        <v>8650</v>
      </c>
      <c r="J143" s="4">
        <v>3370</v>
      </c>
      <c r="K143" s="5">
        <v>7841.11</v>
      </c>
      <c r="L143" s="5">
        <v>583.88300000000004</v>
      </c>
      <c r="M143" s="5">
        <v>278446000</v>
      </c>
      <c r="N143" s="4">
        <v>45</v>
      </c>
      <c r="O143" s="4">
        <v>7880</v>
      </c>
      <c r="P143" s="4">
        <v>5870</v>
      </c>
      <c r="Q143" s="4">
        <v>7880</v>
      </c>
    </row>
    <row r="144" spans="5:17">
      <c r="E144" s="4">
        <v>64</v>
      </c>
      <c r="F144" s="4">
        <v>29543</v>
      </c>
      <c r="G144" s="5">
        <v>4.24319E-3</v>
      </c>
      <c r="H144" s="4">
        <v>5280</v>
      </c>
      <c r="I144" s="4">
        <v>8650</v>
      </c>
      <c r="J144" s="4">
        <v>3370</v>
      </c>
      <c r="K144" s="5">
        <v>7872.91</v>
      </c>
      <c r="L144" s="5">
        <v>549.48800000000006</v>
      </c>
      <c r="M144" s="5">
        <v>232590000</v>
      </c>
      <c r="N144" s="4">
        <v>45</v>
      </c>
      <c r="O144" s="4">
        <v>7880</v>
      </c>
      <c r="P144" s="4">
        <v>5280</v>
      </c>
      <c r="Q144" s="4">
        <v>7940</v>
      </c>
    </row>
    <row r="145" spans="2:17">
      <c r="E145" s="4">
        <v>65</v>
      </c>
      <c r="F145" s="4">
        <v>23703</v>
      </c>
      <c r="G145" s="5">
        <v>3.4044000000000001E-3</v>
      </c>
      <c r="H145" s="4">
        <v>5280</v>
      </c>
      <c r="I145" s="4">
        <v>8650</v>
      </c>
      <c r="J145" s="4">
        <v>3370</v>
      </c>
      <c r="K145" s="5">
        <v>7891.42</v>
      </c>
      <c r="L145" s="5">
        <v>525.03599999999994</v>
      </c>
      <c r="M145" s="5">
        <v>187050000</v>
      </c>
      <c r="N145" s="4">
        <v>43</v>
      </c>
      <c r="O145" s="4">
        <v>7880</v>
      </c>
      <c r="P145" s="4">
        <v>5280</v>
      </c>
      <c r="Q145" s="4">
        <v>7970</v>
      </c>
    </row>
    <row r="146" spans="2:17">
      <c r="E146" s="4">
        <v>66</v>
      </c>
      <c r="F146" s="4">
        <v>18772</v>
      </c>
      <c r="G146" s="5">
        <v>2.6961799999999998E-3</v>
      </c>
      <c r="H146" s="4">
        <v>6080</v>
      </c>
      <c r="I146" s="4">
        <v>8650</v>
      </c>
      <c r="J146" s="4">
        <v>2570</v>
      </c>
      <c r="K146" s="5">
        <v>7915.48</v>
      </c>
      <c r="L146" s="5">
        <v>512.404</v>
      </c>
      <c r="M146" s="5">
        <v>148589000</v>
      </c>
      <c r="N146" s="4">
        <v>40</v>
      </c>
      <c r="O146" s="4">
        <v>8610</v>
      </c>
      <c r="P146" s="4">
        <v>8400</v>
      </c>
      <c r="Q146" s="4">
        <v>8010</v>
      </c>
    </row>
    <row r="147" spans="2:17">
      <c r="E147" s="4">
        <v>67</v>
      </c>
      <c r="F147" s="4">
        <v>15198</v>
      </c>
      <c r="G147" s="5">
        <v>2.1828500000000001E-3</v>
      </c>
      <c r="H147" s="4">
        <v>6710</v>
      </c>
      <c r="I147" s="4">
        <v>8650</v>
      </c>
      <c r="J147" s="4">
        <v>1940</v>
      </c>
      <c r="K147" s="5">
        <v>7938.29</v>
      </c>
      <c r="L147" s="5">
        <v>495.68599999999998</v>
      </c>
      <c r="M147" s="5">
        <v>120646000</v>
      </c>
      <c r="N147" s="4">
        <v>35</v>
      </c>
      <c r="O147" s="4">
        <v>8270</v>
      </c>
      <c r="P147" s="4">
        <v>8080</v>
      </c>
      <c r="Q147" s="4">
        <v>8090</v>
      </c>
    </row>
    <row r="148" spans="2:17">
      <c r="E148" s="4">
        <v>68</v>
      </c>
      <c r="F148" s="4">
        <v>11537</v>
      </c>
      <c r="G148" s="5">
        <v>1.6570300000000001E-3</v>
      </c>
      <c r="H148" s="4">
        <v>6800</v>
      </c>
      <c r="I148" s="4">
        <v>8650</v>
      </c>
      <c r="J148" s="4">
        <v>1850</v>
      </c>
      <c r="K148" s="5">
        <v>7981.48</v>
      </c>
      <c r="L148" s="5">
        <v>480.75</v>
      </c>
      <c r="M148" s="5">
        <v>92082300</v>
      </c>
      <c r="N148" s="4">
        <v>30</v>
      </c>
      <c r="O148" s="4">
        <v>8270</v>
      </c>
      <c r="P148" s="4">
        <v>7870</v>
      </c>
      <c r="Q148" s="4">
        <v>8090</v>
      </c>
    </row>
    <row r="149" spans="2:17">
      <c r="E149" s="4">
        <v>69</v>
      </c>
      <c r="F149" s="4">
        <v>8721</v>
      </c>
      <c r="G149" s="5">
        <v>1.2525800000000001E-3</v>
      </c>
      <c r="H149" s="4">
        <v>6860</v>
      </c>
      <c r="I149" s="4">
        <v>8650</v>
      </c>
      <c r="J149" s="4">
        <v>1790</v>
      </c>
      <c r="K149" s="5">
        <v>8031.54</v>
      </c>
      <c r="L149" s="5">
        <v>452.65300000000002</v>
      </c>
      <c r="M149" s="5">
        <v>70043100</v>
      </c>
      <c r="N149" s="4">
        <v>26</v>
      </c>
      <c r="O149" s="4">
        <v>8270</v>
      </c>
      <c r="P149" s="4">
        <v>7700</v>
      </c>
      <c r="Q149" s="4">
        <v>8100</v>
      </c>
    </row>
    <row r="150" spans="2:17">
      <c r="E150" s="4">
        <v>70</v>
      </c>
      <c r="F150" s="4">
        <v>6603</v>
      </c>
      <c r="G150" s="5">
        <v>9.4837299999999997E-4</v>
      </c>
      <c r="H150" s="4">
        <v>6860</v>
      </c>
      <c r="I150" s="4">
        <v>8650</v>
      </c>
      <c r="J150" s="4">
        <v>1790</v>
      </c>
      <c r="K150" s="5">
        <v>8084.61</v>
      </c>
      <c r="L150" s="5">
        <v>403.971</v>
      </c>
      <c r="M150" s="5">
        <v>53382700</v>
      </c>
      <c r="N150" s="4">
        <v>23</v>
      </c>
      <c r="O150" s="4">
        <v>8270</v>
      </c>
      <c r="P150" s="4">
        <v>7840</v>
      </c>
      <c r="Q150" s="4">
        <v>8100</v>
      </c>
    </row>
    <row r="151" spans="2:17">
      <c r="E151" s="4">
        <v>71</v>
      </c>
      <c r="F151" s="4">
        <v>4790</v>
      </c>
      <c r="G151" s="5">
        <v>6.8797599999999997E-4</v>
      </c>
      <c r="H151" s="4">
        <v>6860</v>
      </c>
      <c r="I151" s="4">
        <v>8650</v>
      </c>
      <c r="J151" s="4">
        <v>1790</v>
      </c>
      <c r="K151" s="5">
        <v>8129.43</v>
      </c>
      <c r="L151" s="5">
        <v>348.2</v>
      </c>
      <c r="M151" s="5">
        <v>38940000</v>
      </c>
      <c r="N151" s="4">
        <v>21</v>
      </c>
      <c r="O151" s="4">
        <v>8270</v>
      </c>
      <c r="P151" s="4">
        <v>8650</v>
      </c>
      <c r="Q151" s="4">
        <v>8100</v>
      </c>
    </row>
    <row r="152" spans="2:17">
      <c r="E152" s="4">
        <v>72</v>
      </c>
      <c r="F152" s="4">
        <v>3532</v>
      </c>
      <c r="G152" s="5">
        <v>5.0729300000000002E-4</v>
      </c>
      <c r="H152" s="4">
        <v>7080</v>
      </c>
      <c r="I152" s="4">
        <v>8610</v>
      </c>
      <c r="J152" s="4">
        <v>1530</v>
      </c>
      <c r="K152" s="5">
        <v>8164.18</v>
      </c>
      <c r="L152" s="5">
        <v>309.79700000000003</v>
      </c>
      <c r="M152" s="5">
        <v>28835900</v>
      </c>
      <c r="N152" s="4">
        <v>18</v>
      </c>
      <c r="O152" s="4">
        <v>8270</v>
      </c>
      <c r="P152" s="4">
        <v>7640</v>
      </c>
      <c r="Q152" s="4">
        <v>8180</v>
      </c>
    </row>
    <row r="153" spans="2:17">
      <c r="E153" s="4">
        <v>73</v>
      </c>
      <c r="F153" s="4">
        <v>2381</v>
      </c>
      <c r="G153" s="5">
        <v>3.4197699999999998E-4</v>
      </c>
      <c r="H153" s="4">
        <v>7080</v>
      </c>
      <c r="I153" s="4">
        <v>8610</v>
      </c>
      <c r="J153" s="4">
        <v>1530</v>
      </c>
      <c r="K153" s="5">
        <v>8233.1299999999992</v>
      </c>
      <c r="L153" s="5">
        <v>251.75399999999999</v>
      </c>
      <c r="M153" s="5">
        <v>19603100</v>
      </c>
      <c r="N153" s="4">
        <v>11</v>
      </c>
      <c r="O153" s="4">
        <v>8270</v>
      </c>
      <c r="P153" s="4">
        <v>7600</v>
      </c>
      <c r="Q153" s="4">
        <v>8270</v>
      </c>
    </row>
    <row r="154" spans="2:17">
      <c r="E154" s="4">
        <v>74</v>
      </c>
      <c r="F154" s="4">
        <v>1653</v>
      </c>
      <c r="G154" s="5">
        <v>2.3741600000000001E-4</v>
      </c>
      <c r="H154" s="4">
        <v>7770</v>
      </c>
      <c r="I154" s="4">
        <v>8610</v>
      </c>
      <c r="J154" s="4">
        <v>840</v>
      </c>
      <c r="K154" s="5">
        <v>8255.31</v>
      </c>
      <c r="L154" s="5">
        <v>197.876</v>
      </c>
      <c r="M154" s="5">
        <v>13646000</v>
      </c>
      <c r="N154" s="4">
        <v>9</v>
      </c>
      <c r="O154" s="4">
        <v>8270</v>
      </c>
      <c r="P154" s="4">
        <v>7770</v>
      </c>
      <c r="Q154" s="4">
        <v>8270</v>
      </c>
    </row>
    <row r="155" spans="2:17">
      <c r="E155" s="4">
        <v>75</v>
      </c>
      <c r="F155" s="4">
        <v>1066</v>
      </c>
      <c r="G155" s="5">
        <v>1.5310700000000001E-4</v>
      </c>
      <c r="H155" s="4">
        <v>7970</v>
      </c>
      <c r="I155" s="4">
        <v>8610</v>
      </c>
      <c r="J155" s="4">
        <v>640</v>
      </c>
      <c r="K155" s="5">
        <v>8258.65</v>
      </c>
      <c r="L155" s="5">
        <v>207.58</v>
      </c>
      <c r="M155" s="5">
        <v>8803720</v>
      </c>
      <c r="N155" s="4">
        <v>6</v>
      </c>
      <c r="O155" s="4">
        <v>8270</v>
      </c>
      <c r="P155" s="4">
        <v>8450</v>
      </c>
      <c r="Q155" s="4">
        <v>8270</v>
      </c>
    </row>
    <row r="156" spans="2:17">
      <c r="E156" s="4">
        <v>76</v>
      </c>
      <c r="F156" s="4">
        <v>540</v>
      </c>
      <c r="G156" s="5">
        <v>7.75589E-5</v>
      </c>
      <c r="H156" s="4">
        <v>7970</v>
      </c>
      <c r="I156" s="4">
        <v>8610</v>
      </c>
      <c r="J156" s="4">
        <v>640</v>
      </c>
      <c r="K156" s="5">
        <v>8281.44</v>
      </c>
      <c r="L156" s="5">
        <v>216.04599999999999</v>
      </c>
      <c r="M156" s="5">
        <v>4471980</v>
      </c>
      <c r="N156" s="4">
        <v>4</v>
      </c>
      <c r="O156" s="4">
        <v>8270</v>
      </c>
      <c r="P156" s="4">
        <v>7970</v>
      </c>
      <c r="Q156" s="4">
        <v>8270</v>
      </c>
    </row>
    <row r="157" spans="2:17">
      <c r="E157" s="4">
        <v>77</v>
      </c>
      <c r="F157" s="4">
        <v>236</v>
      </c>
      <c r="G157" s="5">
        <v>3.3896100000000002E-5</v>
      </c>
      <c r="H157" s="4">
        <v>7970</v>
      </c>
      <c r="I157" s="4">
        <v>8610</v>
      </c>
      <c r="J157" s="4">
        <v>640</v>
      </c>
      <c r="K157" s="5">
        <v>8331.86</v>
      </c>
      <c r="L157" s="5">
        <v>217.131</v>
      </c>
      <c r="M157" s="5">
        <v>1966320</v>
      </c>
      <c r="N157" s="4">
        <v>4</v>
      </c>
      <c r="O157" s="4">
        <v>8270</v>
      </c>
      <c r="P157" s="4">
        <v>8090</v>
      </c>
      <c r="Q157" s="4">
        <v>8270</v>
      </c>
    </row>
    <row r="158" spans="2:17">
      <c r="E158" s="4">
        <v>78</v>
      </c>
      <c r="F158" s="4">
        <v>59</v>
      </c>
      <c r="G158" s="5">
        <v>8.4740200000000002E-6</v>
      </c>
      <c r="H158" s="4">
        <v>8270</v>
      </c>
      <c r="I158" s="4">
        <v>8610</v>
      </c>
      <c r="J158" s="4">
        <v>340</v>
      </c>
      <c r="K158" s="5">
        <v>8391.02</v>
      </c>
      <c r="L158" s="5">
        <v>162.79</v>
      </c>
      <c r="M158" s="5">
        <v>495070</v>
      </c>
      <c r="N158" s="4">
        <v>2</v>
      </c>
      <c r="O158" s="4">
        <v>8270</v>
      </c>
      <c r="P158" s="4">
        <v>8610</v>
      </c>
      <c r="Q158" s="4">
        <v>8270</v>
      </c>
    </row>
    <row r="159" spans="2:17">
      <c r="E159" s="4">
        <v>79</v>
      </c>
      <c r="F159" s="4">
        <v>15</v>
      </c>
      <c r="G159" s="5">
        <v>2.1544099999999999E-6</v>
      </c>
      <c r="H159" s="4">
        <v>8270</v>
      </c>
      <c r="I159" s="4">
        <v>8270</v>
      </c>
      <c r="J159" s="4">
        <v>0</v>
      </c>
      <c r="K159" s="5">
        <v>8270</v>
      </c>
      <c r="L159" s="5">
        <v>0</v>
      </c>
      <c r="M159" s="5">
        <v>124050</v>
      </c>
      <c r="N159" s="4">
        <v>1</v>
      </c>
      <c r="O159" s="4">
        <v>8270</v>
      </c>
      <c r="P159" s="4">
        <v>8270</v>
      </c>
      <c r="Q159" s="4">
        <v>8270</v>
      </c>
    </row>
    <row r="160" spans="2:17">
      <c r="B160" t="s">
        <v>35</v>
      </c>
      <c r="E160" s="4">
        <v>1</v>
      </c>
      <c r="F160" s="4">
        <v>4965254</v>
      </c>
      <c r="G160" s="5">
        <v>0.71314699999999998</v>
      </c>
      <c r="H160" s="4">
        <v>0</v>
      </c>
      <c r="I160" s="4">
        <v>9480</v>
      </c>
      <c r="J160" s="4">
        <v>9480</v>
      </c>
      <c r="K160" s="5">
        <v>3621.71</v>
      </c>
      <c r="L160" s="5">
        <v>2446.11</v>
      </c>
      <c r="M160" s="5">
        <v>17982700000</v>
      </c>
      <c r="N160" s="4">
        <v>154</v>
      </c>
      <c r="O160" s="4">
        <v>840</v>
      </c>
      <c r="P160" s="4">
        <v>5352</v>
      </c>
      <c r="Q160" s="4">
        <v>3982</v>
      </c>
    </row>
    <row r="161" spans="5:17">
      <c r="E161" s="4">
        <v>2</v>
      </c>
      <c r="F161" s="4">
        <v>1506506</v>
      </c>
      <c r="G161" s="5">
        <v>0.21637600000000001</v>
      </c>
      <c r="H161" s="4">
        <v>0</v>
      </c>
      <c r="I161" s="4">
        <v>9480</v>
      </c>
      <c r="J161" s="4">
        <v>9480</v>
      </c>
      <c r="K161" s="5">
        <v>5507.35</v>
      </c>
      <c r="L161" s="5">
        <v>2093.67</v>
      </c>
      <c r="M161" s="5">
        <v>8296860000</v>
      </c>
      <c r="N161" s="4">
        <v>143</v>
      </c>
      <c r="O161" s="4">
        <v>840</v>
      </c>
      <c r="P161" s="4">
        <v>4042</v>
      </c>
      <c r="Q161" s="4">
        <v>5420</v>
      </c>
    </row>
    <row r="162" spans="5:17">
      <c r="E162" s="4">
        <v>3</v>
      </c>
      <c r="F162" s="4">
        <v>1093829</v>
      </c>
      <c r="G162" s="5">
        <v>0.15710399999999999</v>
      </c>
      <c r="H162" s="4">
        <v>0</v>
      </c>
      <c r="I162" s="4">
        <v>9480</v>
      </c>
      <c r="J162" s="4">
        <v>9480</v>
      </c>
      <c r="K162" s="5">
        <v>6065.68</v>
      </c>
      <c r="L162" s="5">
        <v>2052.87</v>
      </c>
      <c r="M162" s="5">
        <v>6634820000</v>
      </c>
      <c r="N162" s="4">
        <v>156</v>
      </c>
      <c r="O162" s="4">
        <v>840</v>
      </c>
      <c r="P162" s="4">
        <v>6900</v>
      </c>
      <c r="Q162" s="4">
        <v>6190</v>
      </c>
    </row>
    <row r="163" spans="5:17">
      <c r="E163" s="4">
        <v>4</v>
      </c>
      <c r="F163" s="4">
        <v>864477</v>
      </c>
      <c r="G163" s="5">
        <v>0.124163</v>
      </c>
      <c r="H163" s="4">
        <v>0</v>
      </c>
      <c r="I163" s="4">
        <v>9480</v>
      </c>
      <c r="J163" s="4">
        <v>9480</v>
      </c>
      <c r="K163" s="5">
        <v>6219.41</v>
      </c>
      <c r="L163" s="5">
        <v>2104.38</v>
      </c>
      <c r="M163" s="5">
        <v>5376540000</v>
      </c>
      <c r="N163" s="4">
        <v>162</v>
      </c>
      <c r="O163" s="4">
        <v>840</v>
      </c>
      <c r="P163" s="4">
        <v>7120</v>
      </c>
      <c r="Q163" s="4">
        <v>6430</v>
      </c>
    </row>
    <row r="164" spans="5:17">
      <c r="E164" s="4">
        <v>5</v>
      </c>
      <c r="F164" s="4">
        <v>753090</v>
      </c>
      <c r="G164" s="5">
        <v>0.108164</v>
      </c>
      <c r="H164" s="4">
        <v>0</v>
      </c>
      <c r="I164" s="4">
        <v>9480</v>
      </c>
      <c r="J164" s="4">
        <v>9480</v>
      </c>
      <c r="K164" s="5">
        <v>6534.15</v>
      </c>
      <c r="L164" s="5">
        <v>2024.56</v>
      </c>
      <c r="M164" s="5">
        <v>4920800000</v>
      </c>
      <c r="N164" s="4">
        <v>167</v>
      </c>
      <c r="O164" s="4">
        <v>840</v>
      </c>
      <c r="P164" s="4">
        <v>5350</v>
      </c>
      <c r="Q164" s="4">
        <v>7070</v>
      </c>
    </row>
    <row r="165" spans="5:17">
      <c r="E165" s="4">
        <v>6</v>
      </c>
      <c r="F165" s="4">
        <v>625044</v>
      </c>
      <c r="G165" s="5">
        <v>8.9773500000000006E-2</v>
      </c>
      <c r="H165" s="4">
        <v>0</v>
      </c>
      <c r="I165" s="4">
        <v>9480</v>
      </c>
      <c r="J165" s="4">
        <v>9480</v>
      </c>
      <c r="K165" s="5">
        <v>6848.21</v>
      </c>
      <c r="L165" s="5">
        <v>1945.78</v>
      </c>
      <c r="M165" s="5">
        <v>4280430000</v>
      </c>
      <c r="N165" s="4">
        <v>165</v>
      </c>
      <c r="O165" s="4">
        <v>840</v>
      </c>
      <c r="P165" s="4">
        <v>5210</v>
      </c>
      <c r="Q165" s="4">
        <v>7360</v>
      </c>
    </row>
    <row r="166" spans="5:17">
      <c r="E166" s="4">
        <v>7</v>
      </c>
      <c r="F166" s="4">
        <v>566549</v>
      </c>
      <c r="G166" s="5">
        <v>8.1372E-2</v>
      </c>
      <c r="H166" s="4">
        <v>0</v>
      </c>
      <c r="I166" s="4">
        <v>9480</v>
      </c>
      <c r="J166" s="4">
        <v>9480</v>
      </c>
      <c r="K166" s="5">
        <v>7034.93</v>
      </c>
      <c r="L166" s="5">
        <v>1838.35</v>
      </c>
      <c r="M166" s="5">
        <v>3985630000</v>
      </c>
      <c r="N166" s="4">
        <v>159</v>
      </c>
      <c r="O166" s="4">
        <v>840</v>
      </c>
      <c r="P166" s="4">
        <v>4700</v>
      </c>
      <c r="Q166" s="4">
        <v>7560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9480</v>
      </c>
      <c r="J167" s="4">
        <v>9480</v>
      </c>
      <c r="K167" s="5">
        <v>7177.06</v>
      </c>
      <c r="L167" s="5">
        <v>1744.62</v>
      </c>
      <c r="M167" s="5">
        <v>3675200000</v>
      </c>
      <c r="N167" s="4">
        <v>157</v>
      </c>
      <c r="O167" s="4">
        <v>840</v>
      </c>
      <c r="P167" s="4">
        <v>4780</v>
      </c>
      <c r="Q167" s="4">
        <v>7660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9480</v>
      </c>
      <c r="J168" s="4">
        <v>9480</v>
      </c>
      <c r="K168" s="5">
        <v>7355.04</v>
      </c>
      <c r="L168" s="5">
        <v>1633.81</v>
      </c>
      <c r="M168" s="5">
        <v>3560570000</v>
      </c>
      <c r="N168" s="4">
        <v>157</v>
      </c>
      <c r="O168" s="4">
        <v>7800</v>
      </c>
      <c r="P168" s="4">
        <v>6320</v>
      </c>
      <c r="Q168" s="4">
        <v>7790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9480</v>
      </c>
      <c r="J169" s="4">
        <v>9480</v>
      </c>
      <c r="K169" s="5">
        <v>7457.23</v>
      </c>
      <c r="L169" s="5">
        <v>1564.46</v>
      </c>
      <c r="M169" s="5">
        <v>3326960000</v>
      </c>
      <c r="N169" s="4">
        <v>157</v>
      </c>
      <c r="O169" s="4">
        <v>7800</v>
      </c>
      <c r="P169" s="4">
        <v>8940</v>
      </c>
      <c r="Q169" s="4">
        <v>7800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9480</v>
      </c>
      <c r="J170" s="4">
        <v>9480</v>
      </c>
      <c r="K170" s="5">
        <v>7526.26</v>
      </c>
      <c r="L170" s="5">
        <v>1488.82</v>
      </c>
      <c r="M170" s="5">
        <v>3073400000</v>
      </c>
      <c r="N170" s="4">
        <v>156</v>
      </c>
      <c r="O170" s="4">
        <v>7800</v>
      </c>
      <c r="P170" s="4">
        <v>8100</v>
      </c>
      <c r="Q170" s="4">
        <v>7810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9480</v>
      </c>
      <c r="J171" s="4">
        <v>9480</v>
      </c>
      <c r="K171" s="5">
        <v>7596.67</v>
      </c>
      <c r="L171" s="5">
        <v>1384.88</v>
      </c>
      <c r="M171" s="5">
        <v>2875610000</v>
      </c>
      <c r="N171" s="4">
        <v>152</v>
      </c>
      <c r="O171" s="4">
        <v>7810</v>
      </c>
      <c r="P171" s="4">
        <v>8100</v>
      </c>
      <c r="Q171" s="4">
        <v>7810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9480</v>
      </c>
      <c r="J172" s="4">
        <v>9480</v>
      </c>
      <c r="K172" s="5">
        <v>7652.03</v>
      </c>
      <c r="L172" s="5">
        <v>1292.18</v>
      </c>
      <c r="M172" s="5">
        <v>2780990000</v>
      </c>
      <c r="N172" s="4">
        <v>152</v>
      </c>
      <c r="O172" s="4">
        <v>7810</v>
      </c>
      <c r="P172" s="4">
        <v>5460</v>
      </c>
      <c r="Q172" s="4">
        <v>7820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9480</v>
      </c>
      <c r="J173" s="4">
        <v>9480</v>
      </c>
      <c r="K173" s="5">
        <v>7703.27</v>
      </c>
      <c r="L173" s="5">
        <v>1225.1400000000001</v>
      </c>
      <c r="M173" s="5">
        <v>2696260000</v>
      </c>
      <c r="N173" s="4">
        <v>152</v>
      </c>
      <c r="O173" s="4">
        <v>7810</v>
      </c>
      <c r="P173" s="4">
        <v>7190</v>
      </c>
      <c r="Q173" s="4">
        <v>7830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9480</v>
      </c>
      <c r="J174" s="4">
        <v>9480</v>
      </c>
      <c r="K174" s="5">
        <v>7752.52</v>
      </c>
      <c r="L174" s="5">
        <v>1114.07</v>
      </c>
      <c r="M174" s="5">
        <v>2601280000</v>
      </c>
      <c r="N174" s="4">
        <v>153</v>
      </c>
      <c r="O174" s="4">
        <v>7810</v>
      </c>
      <c r="P174" s="4">
        <v>5650</v>
      </c>
      <c r="Q174" s="4">
        <v>7860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9480</v>
      </c>
      <c r="J175" s="4">
        <v>9480</v>
      </c>
      <c r="K175" s="5">
        <v>7786.71</v>
      </c>
      <c r="L175" s="5">
        <v>1058.77</v>
      </c>
      <c r="M175" s="5">
        <v>2458370000</v>
      </c>
      <c r="N175" s="4">
        <v>153</v>
      </c>
      <c r="O175" s="4">
        <v>7810</v>
      </c>
      <c r="P175" s="4">
        <v>8280</v>
      </c>
      <c r="Q175" s="4">
        <v>7900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9480</v>
      </c>
      <c r="J176" s="4">
        <v>9480</v>
      </c>
      <c r="K176" s="5">
        <v>7815.8</v>
      </c>
      <c r="L176" s="5">
        <v>1029.57</v>
      </c>
      <c r="M176" s="5">
        <v>2368840000</v>
      </c>
      <c r="N176" s="4">
        <v>150</v>
      </c>
      <c r="O176" s="4">
        <v>7810</v>
      </c>
      <c r="P176" s="4">
        <v>4590</v>
      </c>
      <c r="Q176" s="4">
        <v>7950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9480</v>
      </c>
      <c r="J177" s="4">
        <v>9480</v>
      </c>
      <c r="K177" s="5">
        <v>7838.41</v>
      </c>
      <c r="L177" s="5">
        <v>1004.23</v>
      </c>
      <c r="M177" s="5">
        <v>2292550000</v>
      </c>
      <c r="N177" s="4">
        <v>151</v>
      </c>
      <c r="O177" s="4">
        <v>7810</v>
      </c>
      <c r="P177" s="4">
        <v>5980</v>
      </c>
      <c r="Q177" s="4">
        <v>8010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9480</v>
      </c>
      <c r="J178" s="4">
        <v>9480</v>
      </c>
      <c r="K178" s="5">
        <v>7872.76</v>
      </c>
      <c r="L178" s="5">
        <v>963.70600000000002</v>
      </c>
      <c r="M178" s="5">
        <v>2222910000</v>
      </c>
      <c r="N178" s="4">
        <v>151</v>
      </c>
      <c r="O178" s="4">
        <v>7810</v>
      </c>
      <c r="P178" s="4">
        <v>7620</v>
      </c>
      <c r="Q178" s="4">
        <v>8050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9480</v>
      </c>
      <c r="J179" s="4">
        <v>9480</v>
      </c>
      <c r="K179" s="5">
        <v>7909.48</v>
      </c>
      <c r="L179" s="5">
        <v>914.447</v>
      </c>
      <c r="M179" s="5">
        <v>2180480000</v>
      </c>
      <c r="N179" s="4">
        <v>151</v>
      </c>
      <c r="O179" s="4">
        <v>8300</v>
      </c>
      <c r="P179" s="4">
        <v>8180</v>
      </c>
      <c r="Q179" s="4">
        <v>8090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9480</v>
      </c>
      <c r="J180" s="4">
        <v>9480</v>
      </c>
      <c r="K180" s="5">
        <v>7936.22</v>
      </c>
      <c r="L180" s="5">
        <v>848.99400000000003</v>
      </c>
      <c r="M180" s="5">
        <v>2110320000</v>
      </c>
      <c r="N180" s="4">
        <v>150</v>
      </c>
      <c r="O180" s="4">
        <v>8300</v>
      </c>
      <c r="P180" s="4">
        <v>8780</v>
      </c>
      <c r="Q180" s="4">
        <v>8100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9480</v>
      </c>
      <c r="J181" s="4">
        <v>9480</v>
      </c>
      <c r="K181" s="5">
        <v>7970.28</v>
      </c>
      <c r="L181" s="5">
        <v>792.61800000000005</v>
      </c>
      <c r="M181" s="5">
        <v>2049590000</v>
      </c>
      <c r="N181" s="4">
        <v>146</v>
      </c>
      <c r="O181" s="4">
        <v>8300</v>
      </c>
      <c r="P181" s="4">
        <v>4890</v>
      </c>
      <c r="Q181" s="4">
        <v>8120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9480</v>
      </c>
      <c r="J182" s="4">
        <v>9480</v>
      </c>
      <c r="K182" s="5">
        <v>7997.52</v>
      </c>
      <c r="L182" s="5">
        <v>747.01700000000005</v>
      </c>
      <c r="M182" s="5">
        <v>2004490000</v>
      </c>
      <c r="N182" s="4">
        <v>144</v>
      </c>
      <c r="O182" s="4">
        <v>8300</v>
      </c>
      <c r="P182" s="4">
        <v>6350</v>
      </c>
      <c r="Q182" s="4">
        <v>8130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9480</v>
      </c>
      <c r="J183" s="4">
        <v>9480</v>
      </c>
      <c r="K183" s="5">
        <v>8014.72</v>
      </c>
      <c r="L183" s="5">
        <v>721.43899999999996</v>
      </c>
      <c r="M183" s="5">
        <v>1980040000</v>
      </c>
      <c r="N183" s="4">
        <v>138</v>
      </c>
      <c r="O183" s="4">
        <v>8300</v>
      </c>
      <c r="P183" s="4">
        <v>8670</v>
      </c>
      <c r="Q183" s="4">
        <v>8140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9480</v>
      </c>
      <c r="J184" s="4">
        <v>9480</v>
      </c>
      <c r="K184" s="5">
        <v>8030.47</v>
      </c>
      <c r="L184" s="5">
        <v>693.64099999999996</v>
      </c>
      <c r="M184" s="5">
        <v>1957310000</v>
      </c>
      <c r="N184" s="4">
        <v>134</v>
      </c>
      <c r="O184" s="4">
        <v>8300</v>
      </c>
      <c r="P184" s="4">
        <v>7820</v>
      </c>
      <c r="Q184" s="4">
        <v>8150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9480</v>
      </c>
      <c r="J185" s="4">
        <v>9480</v>
      </c>
      <c r="K185" s="5">
        <v>8051.35</v>
      </c>
      <c r="L185" s="5">
        <v>632.44600000000003</v>
      </c>
      <c r="M185" s="5">
        <v>1936490000</v>
      </c>
      <c r="N185" s="4">
        <v>131</v>
      </c>
      <c r="O185" s="4">
        <v>8300</v>
      </c>
      <c r="P185" s="4">
        <v>6450</v>
      </c>
      <c r="Q185" s="4">
        <v>8150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9480</v>
      </c>
      <c r="J186" s="4">
        <v>9480</v>
      </c>
      <c r="K186" s="5">
        <v>8063.61</v>
      </c>
      <c r="L186" s="5">
        <v>603.74099999999999</v>
      </c>
      <c r="M186" s="5">
        <v>1900290000</v>
      </c>
      <c r="N186" s="4">
        <v>126</v>
      </c>
      <c r="O186" s="4">
        <v>8300</v>
      </c>
      <c r="P186" s="4">
        <v>7660</v>
      </c>
      <c r="Q186" s="4">
        <v>8160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9480</v>
      </c>
      <c r="J187" s="4">
        <v>9480</v>
      </c>
      <c r="K187" s="5">
        <v>8079.96</v>
      </c>
      <c r="L187" s="5">
        <v>566.36900000000003</v>
      </c>
      <c r="M187" s="5">
        <v>1882030000</v>
      </c>
      <c r="N187" s="4">
        <v>126</v>
      </c>
      <c r="O187" s="4">
        <v>8300</v>
      </c>
      <c r="P187" s="4">
        <v>6990</v>
      </c>
      <c r="Q187" s="4">
        <v>8170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9480</v>
      </c>
      <c r="J188" s="4">
        <v>9480</v>
      </c>
      <c r="K188" s="5">
        <v>8088.04</v>
      </c>
      <c r="L188" s="5">
        <v>540.57399999999996</v>
      </c>
      <c r="M188" s="5">
        <v>1841490000</v>
      </c>
      <c r="N188" s="4">
        <v>120</v>
      </c>
      <c r="O188" s="4">
        <v>8300</v>
      </c>
      <c r="P188" s="4">
        <v>8320</v>
      </c>
      <c r="Q188" s="4">
        <v>8180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9480</v>
      </c>
      <c r="J189" s="4">
        <v>9480</v>
      </c>
      <c r="K189" s="5">
        <v>8090.44</v>
      </c>
      <c r="L189" s="5">
        <v>512.048</v>
      </c>
      <c r="M189" s="5">
        <v>1792620000</v>
      </c>
      <c r="N189" s="4">
        <v>120</v>
      </c>
      <c r="O189" s="4">
        <v>8050</v>
      </c>
      <c r="P189" s="4">
        <v>8320</v>
      </c>
      <c r="Q189" s="4">
        <v>8180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6520</v>
      </c>
      <c r="I190" s="4">
        <v>9480</v>
      </c>
      <c r="J190" s="4">
        <v>2960</v>
      </c>
      <c r="K190" s="5">
        <v>8090.34</v>
      </c>
      <c r="L190" s="5">
        <v>500.79599999999999</v>
      </c>
      <c r="M190" s="5">
        <v>1748090000</v>
      </c>
      <c r="N190" s="4">
        <v>114</v>
      </c>
      <c r="O190" s="4">
        <v>8050</v>
      </c>
      <c r="P190" s="4">
        <v>8730</v>
      </c>
      <c r="Q190" s="4">
        <v>8180</v>
      </c>
    </row>
    <row r="191" spans="5:17">
      <c r="E191" s="4">
        <v>32</v>
      </c>
      <c r="F191" s="4">
        <v>212406</v>
      </c>
      <c r="G191" s="5">
        <v>3.05074E-2</v>
      </c>
      <c r="H191" s="4">
        <v>6520</v>
      </c>
      <c r="I191" s="4">
        <v>9480</v>
      </c>
      <c r="J191" s="4">
        <v>2960</v>
      </c>
      <c r="K191" s="5">
        <v>8089.09</v>
      </c>
      <c r="L191" s="5">
        <v>495.88299999999998</v>
      </c>
      <c r="M191" s="5">
        <v>1718170000</v>
      </c>
      <c r="N191" s="4">
        <v>115</v>
      </c>
      <c r="O191" s="4">
        <v>8050</v>
      </c>
      <c r="P191" s="4">
        <v>8970</v>
      </c>
      <c r="Q191" s="4">
        <v>8170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6520</v>
      </c>
      <c r="I192" s="4">
        <v>9480</v>
      </c>
      <c r="J192" s="4">
        <v>2960</v>
      </c>
      <c r="K192" s="5">
        <v>8092.17</v>
      </c>
      <c r="L192" s="5">
        <v>489.40300000000002</v>
      </c>
      <c r="M192" s="5">
        <v>1691600000</v>
      </c>
      <c r="N192" s="4">
        <v>112</v>
      </c>
      <c r="O192" s="4">
        <v>8050</v>
      </c>
      <c r="P192" s="4">
        <v>9480</v>
      </c>
      <c r="Q192" s="4">
        <v>8180</v>
      </c>
    </row>
    <row r="193" spans="5:17">
      <c r="E193" s="4">
        <v>34</v>
      </c>
      <c r="F193" s="4">
        <v>207640</v>
      </c>
      <c r="G193" s="5">
        <v>2.98228E-2</v>
      </c>
      <c r="H193" s="4">
        <v>6520</v>
      </c>
      <c r="I193" s="4">
        <v>9050</v>
      </c>
      <c r="J193" s="4">
        <v>2530</v>
      </c>
      <c r="K193" s="5">
        <v>8098.77</v>
      </c>
      <c r="L193" s="5">
        <v>483.01600000000002</v>
      </c>
      <c r="M193" s="5">
        <v>1681630000</v>
      </c>
      <c r="N193" s="4">
        <v>111</v>
      </c>
      <c r="O193" s="4">
        <v>8050</v>
      </c>
      <c r="P193" s="4">
        <v>8570</v>
      </c>
      <c r="Q193" s="4">
        <v>8180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6520</v>
      </c>
      <c r="I194" s="4">
        <v>9050</v>
      </c>
      <c r="J194" s="4">
        <v>2530</v>
      </c>
      <c r="K194" s="5">
        <v>8099.41</v>
      </c>
      <c r="L194" s="5">
        <v>478.92899999999997</v>
      </c>
      <c r="M194" s="5">
        <v>1670050000</v>
      </c>
      <c r="N194" s="4">
        <v>111</v>
      </c>
      <c r="O194" s="4">
        <v>8050</v>
      </c>
      <c r="P194" s="4">
        <v>8520</v>
      </c>
      <c r="Q194" s="4">
        <v>8180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6520</v>
      </c>
      <c r="I195" s="4">
        <v>9050</v>
      </c>
      <c r="J195" s="4">
        <v>2530</v>
      </c>
      <c r="K195" s="5">
        <v>8098.22</v>
      </c>
      <c r="L195" s="5">
        <v>475.79899999999998</v>
      </c>
      <c r="M195" s="5">
        <v>1647470000</v>
      </c>
      <c r="N195" s="4">
        <v>111</v>
      </c>
      <c r="O195" s="4">
        <v>8050</v>
      </c>
      <c r="P195" s="4">
        <v>6970</v>
      </c>
      <c r="Q195" s="4">
        <v>8180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6520</v>
      </c>
      <c r="I196" s="4">
        <v>9000</v>
      </c>
      <c r="J196" s="4">
        <v>2480</v>
      </c>
      <c r="K196" s="5">
        <v>8094.25</v>
      </c>
      <c r="L196" s="5">
        <v>472.33600000000001</v>
      </c>
      <c r="M196" s="5">
        <v>1621970000</v>
      </c>
      <c r="N196" s="4">
        <v>110</v>
      </c>
      <c r="O196" s="4">
        <v>8050</v>
      </c>
      <c r="P196" s="4">
        <v>6970</v>
      </c>
      <c r="Q196" s="4">
        <v>8180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6520</v>
      </c>
      <c r="I197" s="4">
        <v>9000</v>
      </c>
      <c r="J197" s="4">
        <v>2480</v>
      </c>
      <c r="K197" s="5">
        <v>8092.63</v>
      </c>
      <c r="L197" s="5">
        <v>470.34</v>
      </c>
      <c r="M197" s="5">
        <v>1584850000</v>
      </c>
      <c r="N197" s="4">
        <v>108</v>
      </c>
      <c r="O197" s="4">
        <v>8050</v>
      </c>
      <c r="P197" s="4">
        <v>6970</v>
      </c>
      <c r="Q197" s="4">
        <v>8180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6520</v>
      </c>
      <c r="I198" s="4">
        <v>9000</v>
      </c>
      <c r="J198" s="4">
        <v>2480</v>
      </c>
      <c r="K198" s="5">
        <v>8091.76</v>
      </c>
      <c r="L198" s="5">
        <v>467.61200000000002</v>
      </c>
      <c r="M198" s="5">
        <v>1541460000</v>
      </c>
      <c r="N198" s="4">
        <v>106</v>
      </c>
      <c r="O198" s="4">
        <v>8010</v>
      </c>
      <c r="P198" s="4">
        <v>8740</v>
      </c>
      <c r="Q198" s="4">
        <v>8180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6520</v>
      </c>
      <c r="I199" s="4">
        <v>9000</v>
      </c>
      <c r="J199" s="4">
        <v>2480</v>
      </c>
      <c r="K199" s="5">
        <v>8089.04</v>
      </c>
      <c r="L199" s="5">
        <v>464.07600000000002</v>
      </c>
      <c r="M199" s="5">
        <v>1511750000</v>
      </c>
      <c r="N199" s="4">
        <v>102</v>
      </c>
      <c r="O199" s="4">
        <v>8000</v>
      </c>
      <c r="P199" s="4">
        <v>7800</v>
      </c>
      <c r="Q199" s="4">
        <v>8170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6520</v>
      </c>
      <c r="I200" s="4">
        <v>9000</v>
      </c>
      <c r="J200" s="4">
        <v>2480</v>
      </c>
      <c r="K200" s="5">
        <v>8089.27</v>
      </c>
      <c r="L200" s="5">
        <v>461.846</v>
      </c>
      <c r="M200" s="5">
        <v>1460400000</v>
      </c>
      <c r="N200" s="4">
        <v>100</v>
      </c>
      <c r="O200" s="4">
        <v>8010</v>
      </c>
      <c r="P200" s="4">
        <v>8470</v>
      </c>
      <c r="Q200" s="4">
        <v>8170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6520</v>
      </c>
      <c r="I201" s="4">
        <v>9000</v>
      </c>
      <c r="J201" s="4">
        <v>2480</v>
      </c>
      <c r="K201" s="5">
        <v>8088.04</v>
      </c>
      <c r="L201" s="5">
        <v>455.726</v>
      </c>
      <c r="M201" s="5">
        <v>1399490000</v>
      </c>
      <c r="N201" s="4">
        <v>97</v>
      </c>
      <c r="O201" s="4">
        <v>8010</v>
      </c>
      <c r="P201" s="4">
        <v>8090</v>
      </c>
      <c r="Q201" s="4">
        <v>8170</v>
      </c>
    </row>
    <row r="202" spans="5:17">
      <c r="E202" s="4">
        <v>43</v>
      </c>
      <c r="F202" s="4">
        <v>165879</v>
      </c>
      <c r="G202" s="5">
        <v>2.38248E-2</v>
      </c>
      <c r="H202" s="4">
        <v>6520</v>
      </c>
      <c r="I202" s="4">
        <v>9000</v>
      </c>
      <c r="J202" s="4">
        <v>2480</v>
      </c>
      <c r="K202" s="5">
        <v>8082.51</v>
      </c>
      <c r="L202" s="5">
        <v>453.73500000000001</v>
      </c>
      <c r="M202" s="5">
        <v>1340720000</v>
      </c>
      <c r="N202" s="4">
        <v>96</v>
      </c>
      <c r="O202" s="4">
        <v>8010</v>
      </c>
      <c r="P202" s="4">
        <v>7880</v>
      </c>
      <c r="Q202" s="4">
        <v>8170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6520</v>
      </c>
      <c r="I203" s="4">
        <v>9000</v>
      </c>
      <c r="J203" s="4">
        <v>2480</v>
      </c>
      <c r="K203" s="5">
        <v>8078.96</v>
      </c>
      <c r="L203" s="5">
        <v>452.95499999999998</v>
      </c>
      <c r="M203" s="5">
        <v>1287400000</v>
      </c>
      <c r="N203" s="4">
        <v>92</v>
      </c>
      <c r="O203" s="4">
        <v>8010</v>
      </c>
      <c r="P203" s="4">
        <v>7900</v>
      </c>
      <c r="Q203" s="4">
        <v>8170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6520</v>
      </c>
      <c r="I204" s="4">
        <v>9000</v>
      </c>
      <c r="J204" s="4">
        <v>2480</v>
      </c>
      <c r="K204" s="5">
        <v>8073.02</v>
      </c>
      <c r="L204" s="5">
        <v>453.947</v>
      </c>
      <c r="M204" s="5">
        <v>1230110000</v>
      </c>
      <c r="N204" s="4">
        <v>89</v>
      </c>
      <c r="O204" s="4">
        <v>7940</v>
      </c>
      <c r="P204" s="4">
        <v>8360</v>
      </c>
      <c r="Q204" s="4">
        <v>8170</v>
      </c>
    </row>
    <row r="205" spans="5:17">
      <c r="E205" s="4">
        <v>46</v>
      </c>
      <c r="F205" s="4">
        <v>144773</v>
      </c>
      <c r="G205" s="5">
        <v>2.07934E-2</v>
      </c>
      <c r="H205" s="4">
        <v>6520</v>
      </c>
      <c r="I205" s="4">
        <v>9000</v>
      </c>
      <c r="J205" s="4">
        <v>2480</v>
      </c>
      <c r="K205" s="5">
        <v>8064.79</v>
      </c>
      <c r="L205" s="5">
        <v>457.01</v>
      </c>
      <c r="M205" s="5">
        <v>1167560000</v>
      </c>
      <c r="N205" s="4">
        <v>86</v>
      </c>
      <c r="O205" s="4">
        <v>7940</v>
      </c>
      <c r="P205" s="4">
        <v>7560</v>
      </c>
      <c r="Q205" s="4">
        <v>8170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6520</v>
      </c>
      <c r="I206" s="4">
        <v>9000</v>
      </c>
      <c r="J206" s="4">
        <v>2480</v>
      </c>
      <c r="K206" s="5">
        <v>8059.68</v>
      </c>
      <c r="L206" s="5">
        <v>457.745</v>
      </c>
      <c r="M206" s="5">
        <v>1112850000</v>
      </c>
      <c r="N206" s="4">
        <v>83</v>
      </c>
      <c r="O206" s="4">
        <v>8190</v>
      </c>
      <c r="P206" s="4">
        <v>7530</v>
      </c>
      <c r="Q206" s="4">
        <v>8120</v>
      </c>
    </row>
    <row r="207" spans="5:17">
      <c r="E207" s="4">
        <v>48</v>
      </c>
      <c r="F207" s="4">
        <v>130322</v>
      </c>
      <c r="G207" s="5">
        <v>1.87178E-2</v>
      </c>
      <c r="H207" s="4">
        <v>6520</v>
      </c>
      <c r="I207" s="4">
        <v>9000</v>
      </c>
      <c r="J207" s="4">
        <v>2480</v>
      </c>
      <c r="K207" s="5">
        <v>8060.88</v>
      </c>
      <c r="L207" s="5">
        <v>455.46</v>
      </c>
      <c r="M207" s="5">
        <v>1050510000</v>
      </c>
      <c r="N207" s="4">
        <v>81</v>
      </c>
      <c r="O207" s="4">
        <v>7760</v>
      </c>
      <c r="P207" s="4">
        <v>9000</v>
      </c>
      <c r="Q207" s="4">
        <v>8120</v>
      </c>
    </row>
    <row r="208" spans="5:17">
      <c r="E208" s="4">
        <v>49</v>
      </c>
      <c r="F208" s="4">
        <v>123826</v>
      </c>
      <c r="G208" s="5">
        <v>1.77848E-2</v>
      </c>
      <c r="H208" s="4">
        <v>6520</v>
      </c>
      <c r="I208" s="4">
        <v>8970</v>
      </c>
      <c r="J208" s="4">
        <v>2450</v>
      </c>
      <c r="K208" s="5">
        <v>8050.42</v>
      </c>
      <c r="L208" s="5">
        <v>459.31900000000002</v>
      </c>
      <c r="M208" s="5">
        <v>996851000</v>
      </c>
      <c r="N208" s="4">
        <v>79</v>
      </c>
      <c r="O208" s="4">
        <v>7760</v>
      </c>
      <c r="P208" s="4">
        <v>6750</v>
      </c>
      <c r="Q208" s="4">
        <v>8100</v>
      </c>
    </row>
    <row r="209" spans="5:17">
      <c r="E209" s="4">
        <v>50</v>
      </c>
      <c r="F209" s="4">
        <v>118095</v>
      </c>
      <c r="G209" s="5">
        <v>1.69617E-2</v>
      </c>
      <c r="H209" s="4">
        <v>6520</v>
      </c>
      <c r="I209" s="4">
        <v>8970</v>
      </c>
      <c r="J209" s="4">
        <v>2450</v>
      </c>
      <c r="K209" s="5">
        <v>8048.78</v>
      </c>
      <c r="L209" s="5">
        <v>454.14800000000002</v>
      </c>
      <c r="M209" s="5">
        <v>950521000</v>
      </c>
      <c r="N209" s="4">
        <v>77</v>
      </c>
      <c r="O209" s="4">
        <v>7760</v>
      </c>
      <c r="P209" s="4">
        <v>6750</v>
      </c>
      <c r="Q209" s="4">
        <v>8080</v>
      </c>
    </row>
    <row r="210" spans="5:17">
      <c r="E210" s="4">
        <v>51</v>
      </c>
      <c r="F210" s="4">
        <v>114796</v>
      </c>
      <c r="G210" s="5">
        <v>1.64879E-2</v>
      </c>
      <c r="H210" s="4">
        <v>6520</v>
      </c>
      <c r="I210" s="4">
        <v>8970</v>
      </c>
      <c r="J210" s="4">
        <v>2450</v>
      </c>
      <c r="K210" s="5">
        <v>8040.22</v>
      </c>
      <c r="L210" s="5">
        <v>450.327</v>
      </c>
      <c r="M210" s="5">
        <v>922985000</v>
      </c>
      <c r="N210" s="4">
        <v>73</v>
      </c>
      <c r="O210" s="4">
        <v>7760</v>
      </c>
      <c r="P210" s="4">
        <v>7260</v>
      </c>
      <c r="Q210" s="4">
        <v>8050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6520</v>
      </c>
      <c r="I211" s="4">
        <v>8970</v>
      </c>
      <c r="J211" s="4">
        <v>2450</v>
      </c>
      <c r="K211" s="5">
        <v>8034.74</v>
      </c>
      <c r="L211" s="5">
        <v>446.70499999999998</v>
      </c>
      <c r="M211" s="5">
        <v>894854000</v>
      </c>
      <c r="N211" s="4">
        <v>73</v>
      </c>
      <c r="O211" s="4">
        <v>7760</v>
      </c>
      <c r="P211" s="4">
        <v>7490</v>
      </c>
      <c r="Q211" s="4">
        <v>8010</v>
      </c>
    </row>
    <row r="212" spans="5:17">
      <c r="E212" s="4">
        <v>53</v>
      </c>
      <c r="F212" s="4">
        <v>105587</v>
      </c>
      <c r="G212" s="5">
        <v>1.51652E-2</v>
      </c>
      <c r="H212" s="4">
        <v>6520</v>
      </c>
      <c r="I212" s="4">
        <v>8970</v>
      </c>
      <c r="J212" s="4">
        <v>2450</v>
      </c>
      <c r="K212" s="5">
        <v>8028.01</v>
      </c>
      <c r="L212" s="5">
        <v>446.36399999999998</v>
      </c>
      <c r="M212" s="5">
        <v>847654000</v>
      </c>
      <c r="N212" s="4">
        <v>71</v>
      </c>
      <c r="O212" s="4">
        <v>7620</v>
      </c>
      <c r="P212" s="4">
        <v>7780</v>
      </c>
      <c r="Q212" s="4">
        <v>8010</v>
      </c>
    </row>
    <row r="213" spans="5:17">
      <c r="E213" s="4">
        <v>54</v>
      </c>
      <c r="F213" s="4">
        <v>99403</v>
      </c>
      <c r="G213" s="5">
        <v>1.4277E-2</v>
      </c>
      <c r="H213" s="4">
        <v>6520</v>
      </c>
      <c r="I213" s="4">
        <v>8970</v>
      </c>
      <c r="J213" s="4">
        <v>2450</v>
      </c>
      <c r="K213" s="5">
        <v>8025.16</v>
      </c>
      <c r="L213" s="5">
        <v>442.10399999999998</v>
      </c>
      <c r="M213" s="5">
        <v>797725000</v>
      </c>
      <c r="N213" s="4">
        <v>64</v>
      </c>
      <c r="O213" s="4">
        <v>7740</v>
      </c>
      <c r="P213" s="4">
        <v>7290</v>
      </c>
      <c r="Q213" s="4">
        <v>8010</v>
      </c>
    </row>
    <row r="214" spans="5:17">
      <c r="E214" s="4">
        <v>55</v>
      </c>
      <c r="F214" s="4">
        <v>92018</v>
      </c>
      <c r="G214" s="5">
        <v>1.32163E-2</v>
      </c>
      <c r="H214" s="4">
        <v>6520</v>
      </c>
      <c r="I214" s="4">
        <v>8970</v>
      </c>
      <c r="J214" s="4">
        <v>2450</v>
      </c>
      <c r="K214" s="5">
        <v>8019.42</v>
      </c>
      <c r="L214" s="5">
        <v>439.62700000000001</v>
      </c>
      <c r="M214" s="5">
        <v>737931000</v>
      </c>
      <c r="N214" s="4">
        <v>64</v>
      </c>
      <c r="O214" s="4">
        <v>7740</v>
      </c>
      <c r="P214" s="4">
        <v>8200</v>
      </c>
      <c r="Q214" s="4">
        <v>8000</v>
      </c>
    </row>
    <row r="215" spans="5:17">
      <c r="E215" s="4">
        <v>56</v>
      </c>
      <c r="F215" s="4">
        <v>84737</v>
      </c>
      <c r="G215" s="5">
        <v>1.21706E-2</v>
      </c>
      <c r="H215" s="4">
        <v>6520</v>
      </c>
      <c r="I215" s="4">
        <v>8970</v>
      </c>
      <c r="J215" s="4">
        <v>2450</v>
      </c>
      <c r="K215" s="5">
        <v>8021.94</v>
      </c>
      <c r="L215" s="5">
        <v>438.42200000000003</v>
      </c>
      <c r="M215" s="5">
        <v>679755000</v>
      </c>
      <c r="N215" s="4">
        <v>62</v>
      </c>
      <c r="O215" s="4">
        <v>7740</v>
      </c>
      <c r="P215" s="4">
        <v>7290</v>
      </c>
      <c r="Q215" s="4">
        <v>8000</v>
      </c>
    </row>
    <row r="216" spans="5:17">
      <c r="E216" s="4">
        <v>57</v>
      </c>
      <c r="F216" s="4">
        <v>77854</v>
      </c>
      <c r="G216" s="5">
        <v>1.1181999999999999E-2</v>
      </c>
      <c r="H216" s="4">
        <v>6520</v>
      </c>
      <c r="I216" s="4">
        <v>8970</v>
      </c>
      <c r="J216" s="4">
        <v>2450</v>
      </c>
      <c r="K216" s="5">
        <v>8023.49</v>
      </c>
      <c r="L216" s="5">
        <v>438.41199999999998</v>
      </c>
      <c r="M216" s="5">
        <v>624661000</v>
      </c>
      <c r="N216" s="4">
        <v>56</v>
      </c>
      <c r="O216" s="4">
        <v>7740</v>
      </c>
      <c r="P216" s="4">
        <v>8100</v>
      </c>
      <c r="Q216" s="4">
        <v>8000</v>
      </c>
    </row>
    <row r="217" spans="5:17">
      <c r="E217" s="4">
        <v>58</v>
      </c>
      <c r="F217" s="4">
        <v>71855</v>
      </c>
      <c r="G217" s="5">
        <v>1.03204E-2</v>
      </c>
      <c r="H217" s="4">
        <v>6520</v>
      </c>
      <c r="I217" s="4">
        <v>8970</v>
      </c>
      <c r="J217" s="4">
        <v>2450</v>
      </c>
      <c r="K217" s="5">
        <v>8023.37</v>
      </c>
      <c r="L217" s="5">
        <v>436.07600000000002</v>
      </c>
      <c r="M217" s="5">
        <v>576519000</v>
      </c>
      <c r="N217" s="4">
        <v>55</v>
      </c>
      <c r="O217" s="4">
        <v>7740</v>
      </c>
      <c r="P217" s="4">
        <v>8370</v>
      </c>
      <c r="Q217" s="4">
        <v>8000</v>
      </c>
    </row>
    <row r="218" spans="5:17">
      <c r="E218" s="4">
        <v>59</v>
      </c>
      <c r="F218" s="4">
        <v>64621</v>
      </c>
      <c r="G218" s="5">
        <v>9.2813600000000007E-3</v>
      </c>
      <c r="H218" s="4">
        <v>6520</v>
      </c>
      <c r="I218" s="4">
        <v>8970</v>
      </c>
      <c r="J218" s="4">
        <v>2450</v>
      </c>
      <c r="K218" s="5">
        <v>8036.39</v>
      </c>
      <c r="L218" s="5">
        <v>431.19400000000002</v>
      </c>
      <c r="M218" s="5">
        <v>519320000</v>
      </c>
      <c r="N218" s="4">
        <v>54</v>
      </c>
      <c r="O218" s="4">
        <v>7740</v>
      </c>
      <c r="P218" s="4">
        <v>8440</v>
      </c>
      <c r="Q218" s="4">
        <v>8000</v>
      </c>
    </row>
    <row r="219" spans="5:17">
      <c r="E219" s="4">
        <v>60</v>
      </c>
      <c r="F219" s="4">
        <v>57162</v>
      </c>
      <c r="G219" s="5">
        <v>8.21004E-3</v>
      </c>
      <c r="H219" s="4">
        <v>6920</v>
      </c>
      <c r="I219" s="4">
        <v>8970</v>
      </c>
      <c r="J219" s="4">
        <v>2050</v>
      </c>
      <c r="K219" s="5">
        <v>8051.91</v>
      </c>
      <c r="L219" s="5">
        <v>426.17700000000002</v>
      </c>
      <c r="M219" s="5">
        <v>460263000</v>
      </c>
      <c r="N219" s="4">
        <v>50</v>
      </c>
      <c r="O219" s="4">
        <v>7740</v>
      </c>
      <c r="P219" s="4">
        <v>8300</v>
      </c>
      <c r="Q219" s="4">
        <v>8010</v>
      </c>
    </row>
    <row r="220" spans="5:17">
      <c r="E220" s="4">
        <v>61</v>
      </c>
      <c r="F220" s="4">
        <v>49337</v>
      </c>
      <c r="G220" s="5">
        <v>7.0861500000000003E-3</v>
      </c>
      <c r="H220" s="4">
        <v>6920</v>
      </c>
      <c r="I220" s="4">
        <v>8970</v>
      </c>
      <c r="J220" s="4">
        <v>2050</v>
      </c>
      <c r="K220" s="5">
        <v>8057.54</v>
      </c>
      <c r="L220" s="5">
        <v>426.54599999999999</v>
      </c>
      <c r="M220" s="5">
        <v>397535000</v>
      </c>
      <c r="N220" s="4">
        <v>45</v>
      </c>
      <c r="O220" s="4">
        <v>7740</v>
      </c>
      <c r="P220" s="4">
        <v>8590</v>
      </c>
      <c r="Q220" s="4">
        <v>8010</v>
      </c>
    </row>
    <row r="221" spans="5:17">
      <c r="E221" s="4">
        <v>62</v>
      </c>
      <c r="F221" s="4">
        <v>42776</v>
      </c>
      <c r="G221" s="5">
        <v>6.1438100000000004E-3</v>
      </c>
      <c r="H221" s="4">
        <v>7160</v>
      </c>
      <c r="I221" s="4">
        <v>8970</v>
      </c>
      <c r="J221" s="4">
        <v>1810</v>
      </c>
      <c r="K221" s="5">
        <v>8061.99</v>
      </c>
      <c r="L221" s="5">
        <v>434.44299999999998</v>
      </c>
      <c r="M221" s="5">
        <v>344860000</v>
      </c>
      <c r="N221" s="4">
        <v>43</v>
      </c>
      <c r="O221" s="4">
        <v>7890</v>
      </c>
      <c r="P221" s="4">
        <v>7480</v>
      </c>
      <c r="Q221" s="4">
        <v>8010</v>
      </c>
    </row>
    <row r="222" spans="5:17">
      <c r="E222" s="4">
        <v>63</v>
      </c>
      <c r="F222" s="4">
        <v>35511</v>
      </c>
      <c r="G222" s="5">
        <v>5.10036E-3</v>
      </c>
      <c r="H222" s="4">
        <v>7160</v>
      </c>
      <c r="I222" s="4">
        <v>8970</v>
      </c>
      <c r="J222" s="4">
        <v>1810</v>
      </c>
      <c r="K222" s="5">
        <v>8066.93</v>
      </c>
      <c r="L222" s="5">
        <v>445.86200000000002</v>
      </c>
      <c r="M222" s="5">
        <v>286465000</v>
      </c>
      <c r="N222" s="4">
        <v>42</v>
      </c>
      <c r="O222" s="4">
        <v>7890</v>
      </c>
      <c r="P222" s="4">
        <v>8330</v>
      </c>
      <c r="Q222" s="4">
        <v>8000</v>
      </c>
    </row>
    <row r="223" spans="5:17">
      <c r="E223" s="4">
        <v>64</v>
      </c>
      <c r="F223" s="4">
        <v>29543</v>
      </c>
      <c r="G223" s="5">
        <v>4.24319E-3</v>
      </c>
      <c r="H223" s="4">
        <v>7160</v>
      </c>
      <c r="I223" s="4">
        <v>8970</v>
      </c>
      <c r="J223" s="4">
        <v>1810</v>
      </c>
      <c r="K223" s="5">
        <v>8069.44</v>
      </c>
      <c r="L223" s="5">
        <v>448.80200000000002</v>
      </c>
      <c r="M223" s="5">
        <v>238395000</v>
      </c>
      <c r="N223" s="4">
        <v>42</v>
      </c>
      <c r="O223" s="4">
        <v>7890</v>
      </c>
      <c r="P223" s="4">
        <v>7160</v>
      </c>
      <c r="Q223" s="4">
        <v>8000</v>
      </c>
    </row>
    <row r="224" spans="5:17">
      <c r="E224" s="4">
        <v>65</v>
      </c>
      <c r="F224" s="4">
        <v>23703</v>
      </c>
      <c r="G224" s="5">
        <v>3.4044000000000001E-3</v>
      </c>
      <c r="H224" s="4">
        <v>7160</v>
      </c>
      <c r="I224" s="4">
        <v>8970</v>
      </c>
      <c r="J224" s="4">
        <v>1810</v>
      </c>
      <c r="K224" s="5">
        <v>8058.99</v>
      </c>
      <c r="L224" s="5">
        <v>462.28500000000003</v>
      </c>
      <c r="M224" s="5">
        <v>191022000</v>
      </c>
      <c r="N224" s="4">
        <v>40</v>
      </c>
      <c r="O224" s="4">
        <v>7890</v>
      </c>
      <c r="P224" s="4">
        <v>7160</v>
      </c>
      <c r="Q224" s="4">
        <v>8000</v>
      </c>
    </row>
    <row r="225" spans="2:17">
      <c r="E225" s="4">
        <v>66</v>
      </c>
      <c r="F225" s="4">
        <v>18772</v>
      </c>
      <c r="G225" s="5">
        <v>2.6961799999999998E-3</v>
      </c>
      <c r="H225" s="4">
        <v>7310</v>
      </c>
      <c r="I225" s="4">
        <v>8970</v>
      </c>
      <c r="J225" s="4">
        <v>1660</v>
      </c>
      <c r="K225" s="5">
        <v>8067.52</v>
      </c>
      <c r="L225" s="5">
        <v>474.565</v>
      </c>
      <c r="M225" s="5">
        <v>151443000</v>
      </c>
      <c r="N225" s="4">
        <v>37</v>
      </c>
      <c r="O225" s="4">
        <v>8640</v>
      </c>
      <c r="P225" s="4">
        <v>7930</v>
      </c>
      <c r="Q225" s="4">
        <v>8000</v>
      </c>
    </row>
    <row r="226" spans="2:17">
      <c r="E226" s="4">
        <v>67</v>
      </c>
      <c r="F226" s="4">
        <v>15198</v>
      </c>
      <c r="G226" s="5">
        <v>2.1828500000000001E-3</v>
      </c>
      <c r="H226" s="4">
        <v>7310</v>
      </c>
      <c r="I226" s="4">
        <v>8970</v>
      </c>
      <c r="J226" s="4">
        <v>1660</v>
      </c>
      <c r="K226" s="5">
        <v>8068.45</v>
      </c>
      <c r="L226" s="5">
        <v>472.536</v>
      </c>
      <c r="M226" s="5">
        <v>122624000</v>
      </c>
      <c r="N226" s="4">
        <v>32</v>
      </c>
      <c r="O226" s="4">
        <v>7830</v>
      </c>
      <c r="P226" s="4">
        <v>8660</v>
      </c>
      <c r="Q226" s="4">
        <v>8000</v>
      </c>
    </row>
    <row r="227" spans="2:17">
      <c r="E227" s="4">
        <v>68</v>
      </c>
      <c r="F227" s="4">
        <v>11537</v>
      </c>
      <c r="G227" s="5">
        <v>1.6570300000000001E-3</v>
      </c>
      <c r="H227" s="4">
        <v>7310</v>
      </c>
      <c r="I227" s="4">
        <v>8970</v>
      </c>
      <c r="J227" s="4">
        <v>1660</v>
      </c>
      <c r="K227" s="5">
        <v>8085.41</v>
      </c>
      <c r="L227" s="5">
        <v>468.95699999999999</v>
      </c>
      <c r="M227" s="5">
        <v>93281400</v>
      </c>
      <c r="N227" s="4">
        <v>29</v>
      </c>
      <c r="O227" s="4">
        <v>7830</v>
      </c>
      <c r="P227" s="4">
        <v>8480</v>
      </c>
      <c r="Q227" s="4">
        <v>8000</v>
      </c>
    </row>
    <row r="228" spans="2:17">
      <c r="E228" s="4">
        <v>69</v>
      </c>
      <c r="F228" s="4">
        <v>8721</v>
      </c>
      <c r="G228" s="5">
        <v>1.2525800000000001E-3</v>
      </c>
      <c r="H228" s="4">
        <v>7310</v>
      </c>
      <c r="I228" s="4">
        <v>8970</v>
      </c>
      <c r="J228" s="4">
        <v>1660</v>
      </c>
      <c r="K228" s="5">
        <v>8093.41</v>
      </c>
      <c r="L228" s="5">
        <v>453.69900000000001</v>
      </c>
      <c r="M228" s="5">
        <v>70582600</v>
      </c>
      <c r="N228" s="4">
        <v>25</v>
      </c>
      <c r="O228" s="4">
        <v>7830</v>
      </c>
      <c r="P228" s="4">
        <v>7620</v>
      </c>
      <c r="Q228" s="4">
        <v>8000</v>
      </c>
    </row>
    <row r="229" spans="2:17">
      <c r="E229" s="4">
        <v>70</v>
      </c>
      <c r="F229" s="4">
        <v>6603</v>
      </c>
      <c r="G229" s="5">
        <v>9.4837299999999997E-4</v>
      </c>
      <c r="H229" s="4">
        <v>7310</v>
      </c>
      <c r="I229" s="4">
        <v>8970</v>
      </c>
      <c r="J229" s="4">
        <v>1660</v>
      </c>
      <c r="K229" s="5">
        <v>8065.27</v>
      </c>
      <c r="L229" s="5">
        <v>448.23099999999999</v>
      </c>
      <c r="M229" s="5">
        <v>53255000</v>
      </c>
      <c r="N229" s="4">
        <v>22</v>
      </c>
      <c r="O229" s="4">
        <v>7830</v>
      </c>
      <c r="P229" s="4">
        <v>8210</v>
      </c>
      <c r="Q229" s="4">
        <v>7970</v>
      </c>
    </row>
    <row r="230" spans="2:17">
      <c r="E230" s="4">
        <v>71</v>
      </c>
      <c r="F230" s="4">
        <v>4790</v>
      </c>
      <c r="G230" s="5">
        <v>6.8797599999999997E-4</v>
      </c>
      <c r="H230" s="4">
        <v>7310</v>
      </c>
      <c r="I230" s="4">
        <v>8970</v>
      </c>
      <c r="J230" s="4">
        <v>1660</v>
      </c>
      <c r="K230" s="5">
        <v>8012.85</v>
      </c>
      <c r="L230" s="5">
        <v>436.54199999999997</v>
      </c>
      <c r="M230" s="5">
        <v>38381600</v>
      </c>
      <c r="N230" s="4">
        <v>21</v>
      </c>
      <c r="O230" s="4">
        <v>7830</v>
      </c>
      <c r="P230" s="4">
        <v>8570</v>
      </c>
      <c r="Q230" s="4">
        <v>7830</v>
      </c>
    </row>
    <row r="231" spans="2:17">
      <c r="E231" s="4">
        <v>72</v>
      </c>
      <c r="F231" s="4">
        <v>3532</v>
      </c>
      <c r="G231" s="5">
        <v>5.0729300000000002E-4</v>
      </c>
      <c r="H231" s="4">
        <v>7310</v>
      </c>
      <c r="I231" s="4">
        <v>8730</v>
      </c>
      <c r="J231" s="4">
        <v>1420</v>
      </c>
      <c r="K231" s="5">
        <v>7989.94</v>
      </c>
      <c r="L231" s="5">
        <v>436.56700000000001</v>
      </c>
      <c r="M231" s="5">
        <v>28220500</v>
      </c>
      <c r="N231" s="4">
        <v>18</v>
      </c>
      <c r="O231" s="4">
        <v>7830</v>
      </c>
      <c r="P231" s="4">
        <v>7810</v>
      </c>
      <c r="Q231" s="4">
        <v>7830</v>
      </c>
    </row>
    <row r="232" spans="2:17">
      <c r="E232" s="4">
        <v>73</v>
      </c>
      <c r="F232" s="4">
        <v>2381</v>
      </c>
      <c r="G232" s="5">
        <v>3.4197699999999998E-4</v>
      </c>
      <c r="H232" s="4">
        <v>7380</v>
      </c>
      <c r="I232" s="4">
        <v>8730</v>
      </c>
      <c r="J232" s="4">
        <v>1350</v>
      </c>
      <c r="K232" s="5">
        <v>7991.02</v>
      </c>
      <c r="L232" s="5">
        <v>443.79</v>
      </c>
      <c r="M232" s="5">
        <v>19026600</v>
      </c>
      <c r="N232" s="4">
        <v>11</v>
      </c>
      <c r="O232" s="4">
        <v>7830</v>
      </c>
      <c r="P232" s="4">
        <v>7940</v>
      </c>
      <c r="Q232" s="4">
        <v>7830</v>
      </c>
    </row>
    <row r="233" spans="2:17">
      <c r="E233" s="4">
        <v>74</v>
      </c>
      <c r="F233" s="4">
        <v>1653</v>
      </c>
      <c r="G233" s="5">
        <v>2.3741600000000001E-4</v>
      </c>
      <c r="H233" s="4">
        <v>7520</v>
      </c>
      <c r="I233" s="4">
        <v>8730</v>
      </c>
      <c r="J233" s="4">
        <v>1210</v>
      </c>
      <c r="K233" s="5">
        <v>7958.12</v>
      </c>
      <c r="L233" s="5">
        <v>412.86099999999999</v>
      </c>
      <c r="M233" s="5">
        <v>13154800</v>
      </c>
      <c r="N233" s="4">
        <v>9</v>
      </c>
      <c r="O233" s="4">
        <v>7830</v>
      </c>
      <c r="P233" s="4">
        <v>8280</v>
      </c>
      <c r="Q233" s="4">
        <v>7830</v>
      </c>
    </row>
    <row r="234" spans="2:17">
      <c r="E234" s="4">
        <v>75</v>
      </c>
      <c r="F234" s="4">
        <v>1066</v>
      </c>
      <c r="G234" s="5">
        <v>1.5310700000000001E-4</v>
      </c>
      <c r="H234" s="4">
        <v>7520</v>
      </c>
      <c r="I234" s="4">
        <v>8730</v>
      </c>
      <c r="J234" s="4">
        <v>1210</v>
      </c>
      <c r="K234" s="5">
        <v>7923.54</v>
      </c>
      <c r="L234" s="5">
        <v>401.59500000000003</v>
      </c>
      <c r="M234" s="5">
        <v>8446490</v>
      </c>
      <c r="N234" s="4">
        <v>6</v>
      </c>
      <c r="O234" s="4">
        <v>7830</v>
      </c>
      <c r="P234" s="4">
        <v>8730</v>
      </c>
      <c r="Q234" s="4">
        <v>7830</v>
      </c>
    </row>
    <row r="235" spans="2:17">
      <c r="E235" s="4">
        <v>76</v>
      </c>
      <c r="F235" s="4">
        <v>540</v>
      </c>
      <c r="G235" s="5">
        <v>7.75589E-5</v>
      </c>
      <c r="H235" s="4">
        <v>7520</v>
      </c>
      <c r="I235" s="4">
        <v>8640</v>
      </c>
      <c r="J235" s="4">
        <v>1120</v>
      </c>
      <c r="K235" s="5">
        <v>7957.24</v>
      </c>
      <c r="L235" s="5">
        <v>410.13400000000001</v>
      </c>
      <c r="M235" s="5">
        <v>4296910</v>
      </c>
      <c r="N235" s="4">
        <v>4</v>
      </c>
      <c r="O235" s="4">
        <v>7830</v>
      </c>
      <c r="P235" s="4">
        <v>7710</v>
      </c>
      <c r="Q235" s="4">
        <v>7830</v>
      </c>
    </row>
    <row r="236" spans="2:17">
      <c r="E236" s="4">
        <v>77</v>
      </c>
      <c r="F236" s="4">
        <v>236</v>
      </c>
      <c r="G236" s="5">
        <v>3.3896100000000002E-5</v>
      </c>
      <c r="H236" s="4">
        <v>7520</v>
      </c>
      <c r="I236" s="4">
        <v>8640</v>
      </c>
      <c r="J236" s="4">
        <v>1120</v>
      </c>
      <c r="K236" s="5">
        <v>8058.52</v>
      </c>
      <c r="L236" s="5">
        <v>412.47</v>
      </c>
      <c r="M236" s="5">
        <v>1901810</v>
      </c>
      <c r="N236" s="4">
        <v>4</v>
      </c>
      <c r="O236" s="4">
        <v>7830</v>
      </c>
      <c r="P236" s="4">
        <v>7520</v>
      </c>
      <c r="Q236" s="4">
        <v>7830</v>
      </c>
    </row>
    <row r="237" spans="2:17">
      <c r="E237" s="4">
        <v>78</v>
      </c>
      <c r="F237" s="4">
        <v>59</v>
      </c>
      <c r="G237" s="5">
        <v>8.4740200000000002E-6</v>
      </c>
      <c r="H237" s="4">
        <v>7830</v>
      </c>
      <c r="I237" s="4">
        <v>8640</v>
      </c>
      <c r="J237" s="4">
        <v>810</v>
      </c>
      <c r="K237" s="5">
        <v>8118.31</v>
      </c>
      <c r="L237" s="5">
        <v>387.82400000000001</v>
      </c>
      <c r="M237" s="5">
        <v>478980</v>
      </c>
      <c r="N237" s="4">
        <v>2</v>
      </c>
      <c r="O237" s="4">
        <v>7830</v>
      </c>
      <c r="P237" s="4">
        <v>8640</v>
      </c>
      <c r="Q237" s="4">
        <v>7830</v>
      </c>
    </row>
    <row r="238" spans="2:17">
      <c r="E238" s="4">
        <v>79</v>
      </c>
      <c r="F238" s="4">
        <v>15</v>
      </c>
      <c r="G238" s="5">
        <v>2.1544099999999999E-6</v>
      </c>
      <c r="H238" s="4">
        <v>7830</v>
      </c>
      <c r="I238" s="4">
        <v>7830</v>
      </c>
      <c r="J238" s="4">
        <v>0</v>
      </c>
      <c r="K238" s="5">
        <v>7830</v>
      </c>
      <c r="L238" s="5">
        <v>0</v>
      </c>
      <c r="M238" s="5">
        <v>117450</v>
      </c>
      <c r="N238" s="4">
        <v>1</v>
      </c>
      <c r="O238" s="4">
        <v>7830</v>
      </c>
      <c r="P238" s="4">
        <v>7830</v>
      </c>
      <c r="Q238" s="4">
        <v>7830</v>
      </c>
    </row>
    <row r="239" spans="2:17">
      <c r="B239" t="s">
        <v>36</v>
      </c>
      <c r="E239" s="4">
        <v>1</v>
      </c>
      <c r="F239" s="4">
        <v>4965254</v>
      </c>
      <c r="G239" s="5">
        <v>0.71314699999999998</v>
      </c>
      <c r="H239" s="4">
        <v>0</v>
      </c>
      <c r="I239" s="4">
        <v>9890</v>
      </c>
      <c r="J239" s="4">
        <v>9890</v>
      </c>
      <c r="K239" s="5">
        <v>4242.1499999999996</v>
      </c>
      <c r="L239" s="5">
        <v>2633.74</v>
      </c>
      <c r="M239" s="5">
        <v>21063300000</v>
      </c>
      <c r="N239" s="4">
        <v>157</v>
      </c>
      <c r="O239" s="4">
        <v>1080</v>
      </c>
      <c r="P239" s="4">
        <v>6080</v>
      </c>
      <c r="Q239" s="4">
        <v>4882</v>
      </c>
    </row>
    <row r="240" spans="2:17">
      <c r="E240" s="4">
        <v>2</v>
      </c>
      <c r="F240" s="4">
        <v>1506506</v>
      </c>
      <c r="G240" s="5">
        <v>0.21637600000000001</v>
      </c>
      <c r="H240" s="4">
        <v>0</v>
      </c>
      <c r="I240" s="4">
        <v>9890</v>
      </c>
      <c r="J240" s="4">
        <v>9890</v>
      </c>
      <c r="K240" s="5">
        <v>5878.01</v>
      </c>
      <c r="L240" s="5">
        <v>2148.08</v>
      </c>
      <c r="M240" s="5">
        <v>8855260000</v>
      </c>
      <c r="N240" s="4">
        <v>146</v>
      </c>
      <c r="O240" s="4">
        <v>1080</v>
      </c>
      <c r="P240" s="4">
        <v>3722</v>
      </c>
      <c r="Q240" s="4">
        <v>5780</v>
      </c>
    </row>
    <row r="241" spans="5:17">
      <c r="E241" s="4">
        <v>3</v>
      </c>
      <c r="F241" s="4">
        <v>1093829</v>
      </c>
      <c r="G241" s="5">
        <v>0.15710399999999999</v>
      </c>
      <c r="H241" s="4">
        <v>0</v>
      </c>
      <c r="I241" s="4">
        <v>9890</v>
      </c>
      <c r="J241" s="4">
        <v>9890</v>
      </c>
      <c r="K241" s="5">
        <v>6444.85</v>
      </c>
      <c r="L241" s="5">
        <v>2057.87</v>
      </c>
      <c r="M241" s="5">
        <v>7049570000</v>
      </c>
      <c r="N241" s="4">
        <v>161</v>
      </c>
      <c r="O241" s="4">
        <v>1080</v>
      </c>
      <c r="P241" s="4">
        <v>6460</v>
      </c>
      <c r="Q241" s="4">
        <v>6740</v>
      </c>
    </row>
    <row r="242" spans="5:17">
      <c r="E242" s="4">
        <v>4</v>
      </c>
      <c r="F242" s="4">
        <v>864477</v>
      </c>
      <c r="G242" s="5">
        <v>0.124163</v>
      </c>
      <c r="H242" s="4">
        <v>0</v>
      </c>
      <c r="I242" s="4">
        <v>9890</v>
      </c>
      <c r="J242" s="4">
        <v>9890</v>
      </c>
      <c r="K242" s="5">
        <v>6547.43</v>
      </c>
      <c r="L242" s="5">
        <v>2031.34</v>
      </c>
      <c r="M242" s="5">
        <v>5660110000</v>
      </c>
      <c r="N242" s="4">
        <v>169</v>
      </c>
      <c r="O242" s="4">
        <v>1080</v>
      </c>
      <c r="P242" s="4">
        <v>6420</v>
      </c>
      <c r="Q242" s="4">
        <v>6850</v>
      </c>
    </row>
    <row r="243" spans="5:17">
      <c r="E243" s="4">
        <v>5</v>
      </c>
      <c r="F243" s="4">
        <v>753090</v>
      </c>
      <c r="G243" s="5">
        <v>0.108164</v>
      </c>
      <c r="H243" s="4">
        <v>0</v>
      </c>
      <c r="I243" s="4">
        <v>9890</v>
      </c>
      <c r="J243" s="4">
        <v>9890</v>
      </c>
      <c r="K243" s="5">
        <v>6746.67</v>
      </c>
      <c r="L243" s="5">
        <v>1986</v>
      </c>
      <c r="M243" s="5">
        <v>5080850000</v>
      </c>
      <c r="N243" s="4">
        <v>175</v>
      </c>
      <c r="O243" s="4">
        <v>1080</v>
      </c>
      <c r="P243" s="4">
        <v>5770</v>
      </c>
      <c r="Q243" s="4">
        <v>7050</v>
      </c>
    </row>
    <row r="244" spans="5:17">
      <c r="E244" s="4">
        <v>6</v>
      </c>
      <c r="F244" s="4">
        <v>625044</v>
      </c>
      <c r="G244" s="5">
        <v>8.9773500000000006E-2</v>
      </c>
      <c r="H244" s="4">
        <v>0</v>
      </c>
      <c r="I244" s="4">
        <v>9890</v>
      </c>
      <c r="J244" s="4">
        <v>9890</v>
      </c>
      <c r="K244" s="5">
        <v>6988.55</v>
      </c>
      <c r="L244" s="5">
        <v>2007.66</v>
      </c>
      <c r="M244" s="5">
        <v>4368150000</v>
      </c>
      <c r="N244" s="4">
        <v>174</v>
      </c>
      <c r="O244" s="4">
        <v>1080</v>
      </c>
      <c r="P244" s="4">
        <v>5110</v>
      </c>
      <c r="Q244" s="4">
        <v>7380</v>
      </c>
    </row>
    <row r="245" spans="5:17">
      <c r="E245" s="4">
        <v>7</v>
      </c>
      <c r="F245" s="4">
        <v>566549</v>
      </c>
      <c r="G245" s="5">
        <v>8.1372E-2</v>
      </c>
      <c r="H245" s="4">
        <v>0</v>
      </c>
      <c r="I245" s="4">
        <v>9890</v>
      </c>
      <c r="J245" s="4">
        <v>9890</v>
      </c>
      <c r="K245" s="5">
        <v>7110.68</v>
      </c>
      <c r="L245" s="5">
        <v>1930.59</v>
      </c>
      <c r="M245" s="5">
        <v>4028550000</v>
      </c>
      <c r="N245" s="4">
        <v>168</v>
      </c>
      <c r="O245" s="4">
        <v>1080</v>
      </c>
      <c r="P245" s="4">
        <v>4330</v>
      </c>
      <c r="Q245" s="4">
        <v>7520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9890</v>
      </c>
      <c r="J246" s="4">
        <v>9890</v>
      </c>
      <c r="K246" s="5">
        <v>7202.18</v>
      </c>
      <c r="L246" s="5">
        <v>1834.32</v>
      </c>
      <c r="M246" s="5">
        <v>3688060000</v>
      </c>
      <c r="N246" s="4">
        <v>169</v>
      </c>
      <c r="O246" s="4">
        <v>1080</v>
      </c>
      <c r="P246" s="4">
        <v>4052</v>
      </c>
      <c r="Q246" s="4">
        <v>7520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9890</v>
      </c>
      <c r="J247" s="4">
        <v>9890</v>
      </c>
      <c r="K247" s="5">
        <v>7337.59</v>
      </c>
      <c r="L247" s="5">
        <v>1715.53</v>
      </c>
      <c r="M247" s="5">
        <v>3552130000</v>
      </c>
      <c r="N247" s="4">
        <v>163</v>
      </c>
      <c r="O247" s="4">
        <v>7230</v>
      </c>
      <c r="P247" s="4">
        <v>5160</v>
      </c>
      <c r="Q247" s="4">
        <v>7580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9890</v>
      </c>
      <c r="J248" s="4">
        <v>9890</v>
      </c>
      <c r="K248" s="5">
        <v>7417.83</v>
      </c>
      <c r="L248" s="5">
        <v>1640.26</v>
      </c>
      <c r="M248" s="5">
        <v>3309380000</v>
      </c>
      <c r="N248" s="4">
        <v>161</v>
      </c>
      <c r="O248" s="4">
        <v>7230</v>
      </c>
      <c r="P248" s="4">
        <v>6590</v>
      </c>
      <c r="Q248" s="4">
        <v>7610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9890</v>
      </c>
      <c r="J249" s="4">
        <v>9890</v>
      </c>
      <c r="K249" s="5">
        <v>7453.04</v>
      </c>
      <c r="L249" s="5">
        <v>1573.49</v>
      </c>
      <c r="M249" s="5">
        <v>3043500000</v>
      </c>
      <c r="N249" s="4">
        <v>160</v>
      </c>
      <c r="O249" s="4">
        <v>7230</v>
      </c>
      <c r="P249" s="4">
        <v>5442</v>
      </c>
      <c r="Q249" s="4">
        <v>7610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9890</v>
      </c>
      <c r="J250" s="4">
        <v>9890</v>
      </c>
      <c r="K250" s="5">
        <v>7485.1</v>
      </c>
      <c r="L250" s="5">
        <v>1491.68</v>
      </c>
      <c r="M250" s="5">
        <v>2833370000</v>
      </c>
      <c r="N250" s="4">
        <v>153</v>
      </c>
      <c r="O250" s="4">
        <v>7230</v>
      </c>
      <c r="P250" s="4">
        <v>8870</v>
      </c>
      <c r="Q250" s="4">
        <v>7610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9740</v>
      </c>
      <c r="J251" s="4">
        <v>9740</v>
      </c>
      <c r="K251" s="5">
        <v>7500.87</v>
      </c>
      <c r="L251" s="5">
        <v>1413.44</v>
      </c>
      <c r="M251" s="5">
        <v>2726060000</v>
      </c>
      <c r="N251" s="4">
        <v>152</v>
      </c>
      <c r="O251" s="4">
        <v>7230</v>
      </c>
      <c r="P251" s="4">
        <v>7730</v>
      </c>
      <c r="Q251" s="4">
        <v>7610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9740</v>
      </c>
      <c r="J252" s="4">
        <v>9740</v>
      </c>
      <c r="K252" s="5">
        <v>7532.95</v>
      </c>
      <c r="L252" s="5">
        <v>1357.53</v>
      </c>
      <c r="M252" s="5">
        <v>2636640000</v>
      </c>
      <c r="N252" s="4">
        <v>151</v>
      </c>
      <c r="O252" s="4">
        <v>7990</v>
      </c>
      <c r="P252" s="4">
        <v>7730</v>
      </c>
      <c r="Q252" s="4">
        <v>7630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9420</v>
      </c>
      <c r="J253" s="4">
        <v>9420</v>
      </c>
      <c r="K253" s="5">
        <v>7564.94</v>
      </c>
      <c r="L253" s="5">
        <v>1277.8699999999999</v>
      </c>
      <c r="M253" s="5">
        <v>2538340000</v>
      </c>
      <c r="N253" s="4">
        <v>148</v>
      </c>
      <c r="O253" s="4">
        <v>7050</v>
      </c>
      <c r="P253" s="4">
        <v>5622</v>
      </c>
      <c r="Q253" s="4">
        <v>7660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9420</v>
      </c>
      <c r="J254" s="4">
        <v>9420</v>
      </c>
      <c r="K254" s="5">
        <v>7595.65</v>
      </c>
      <c r="L254" s="5">
        <v>1240.6600000000001</v>
      </c>
      <c r="M254" s="5">
        <v>2398050000</v>
      </c>
      <c r="N254" s="4">
        <v>148</v>
      </c>
      <c r="O254" s="4">
        <v>7610</v>
      </c>
      <c r="P254" s="4">
        <v>9350</v>
      </c>
      <c r="Q254" s="4">
        <v>7740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9420</v>
      </c>
      <c r="J255" s="4">
        <v>9420</v>
      </c>
      <c r="K255" s="5">
        <v>7613.36</v>
      </c>
      <c r="L255" s="5">
        <v>1218.77</v>
      </c>
      <c r="M255" s="5">
        <v>2307490000</v>
      </c>
      <c r="N255" s="4">
        <v>146</v>
      </c>
      <c r="O255" s="4">
        <v>7610</v>
      </c>
      <c r="P255" s="4">
        <v>6632</v>
      </c>
      <c r="Q255" s="4">
        <v>7760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9420</v>
      </c>
      <c r="J256" s="4">
        <v>9420</v>
      </c>
      <c r="K256" s="5">
        <v>7634.1</v>
      </c>
      <c r="L256" s="5">
        <v>1198.75</v>
      </c>
      <c r="M256" s="5">
        <v>2232800000</v>
      </c>
      <c r="N256" s="4">
        <v>153</v>
      </c>
      <c r="O256" s="4">
        <v>7610</v>
      </c>
      <c r="P256" s="4">
        <v>6812</v>
      </c>
      <c r="Q256" s="4">
        <v>7810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9420</v>
      </c>
      <c r="J257" s="4">
        <v>9420</v>
      </c>
      <c r="K257" s="5">
        <v>7663.34</v>
      </c>
      <c r="L257" s="5">
        <v>1166.1500000000001</v>
      </c>
      <c r="M257" s="5">
        <v>2163780000</v>
      </c>
      <c r="N257" s="4">
        <v>154</v>
      </c>
      <c r="O257" s="4">
        <v>7610</v>
      </c>
      <c r="P257" s="4">
        <v>5052</v>
      </c>
      <c r="Q257" s="4">
        <v>7840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9420</v>
      </c>
      <c r="J258" s="4">
        <v>9420</v>
      </c>
      <c r="K258" s="5">
        <v>7700.97</v>
      </c>
      <c r="L258" s="5">
        <v>1130.94</v>
      </c>
      <c r="M258" s="5">
        <v>2123000000</v>
      </c>
      <c r="N258" s="4">
        <v>153</v>
      </c>
      <c r="O258" s="4">
        <v>7610</v>
      </c>
      <c r="P258" s="4">
        <v>8010</v>
      </c>
      <c r="Q258" s="4">
        <v>7890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9420</v>
      </c>
      <c r="J259" s="4">
        <v>9420</v>
      </c>
      <c r="K259" s="5">
        <v>7730.41</v>
      </c>
      <c r="L259" s="5">
        <v>1078.8699999999999</v>
      </c>
      <c r="M259" s="5">
        <v>2055590000</v>
      </c>
      <c r="N259" s="4">
        <v>152</v>
      </c>
      <c r="O259" s="4">
        <v>7610</v>
      </c>
      <c r="P259" s="4">
        <v>5792</v>
      </c>
      <c r="Q259" s="4">
        <v>7900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9420</v>
      </c>
      <c r="J260" s="4">
        <v>9420</v>
      </c>
      <c r="K260" s="5">
        <v>7764.82</v>
      </c>
      <c r="L260" s="5">
        <v>1028.76</v>
      </c>
      <c r="M260" s="5">
        <v>1996760000</v>
      </c>
      <c r="N260" s="4">
        <v>148</v>
      </c>
      <c r="O260" s="4">
        <v>7610</v>
      </c>
      <c r="P260" s="4">
        <v>4940</v>
      </c>
      <c r="Q260" s="4">
        <v>7960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9420</v>
      </c>
      <c r="J261" s="4">
        <v>9420</v>
      </c>
      <c r="K261" s="5">
        <v>7795.94</v>
      </c>
      <c r="L261" s="5">
        <v>984.572</v>
      </c>
      <c r="M261" s="5">
        <v>1953970000</v>
      </c>
      <c r="N261" s="4">
        <v>147</v>
      </c>
      <c r="O261" s="4">
        <v>7610</v>
      </c>
      <c r="P261" s="4">
        <v>6550</v>
      </c>
      <c r="Q261" s="4">
        <v>7970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9420</v>
      </c>
      <c r="J262" s="4">
        <v>9420</v>
      </c>
      <c r="K262" s="5">
        <v>7811.07</v>
      </c>
      <c r="L262" s="5">
        <v>958.77700000000004</v>
      </c>
      <c r="M262" s="5">
        <v>1929730000</v>
      </c>
      <c r="N262" s="4">
        <v>144</v>
      </c>
      <c r="O262" s="4">
        <v>7610</v>
      </c>
      <c r="P262" s="4">
        <v>7580</v>
      </c>
      <c r="Q262" s="4">
        <v>7980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9270</v>
      </c>
      <c r="J263" s="4">
        <v>9270</v>
      </c>
      <c r="K263" s="5">
        <v>7823.4</v>
      </c>
      <c r="L263" s="5">
        <v>936.61800000000005</v>
      </c>
      <c r="M263" s="5">
        <v>1906840000</v>
      </c>
      <c r="N263" s="4">
        <v>140</v>
      </c>
      <c r="O263" s="4">
        <v>7610</v>
      </c>
      <c r="P263" s="4">
        <v>8150</v>
      </c>
      <c r="Q263" s="4">
        <v>7990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9270</v>
      </c>
      <c r="J264" s="4">
        <v>9270</v>
      </c>
      <c r="K264" s="5">
        <v>7836.41</v>
      </c>
      <c r="L264" s="5">
        <v>900.75400000000002</v>
      </c>
      <c r="M264" s="5">
        <v>1884800000</v>
      </c>
      <c r="N264" s="4">
        <v>139</v>
      </c>
      <c r="O264" s="4">
        <v>7610</v>
      </c>
      <c r="P264" s="4">
        <v>6790</v>
      </c>
      <c r="Q264" s="4">
        <v>7990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9270</v>
      </c>
      <c r="J265" s="4">
        <v>9270</v>
      </c>
      <c r="K265" s="5">
        <v>7845.72</v>
      </c>
      <c r="L265" s="5">
        <v>883.87099999999998</v>
      </c>
      <c r="M265" s="5">
        <v>1848940000</v>
      </c>
      <c r="N265" s="4">
        <v>135</v>
      </c>
      <c r="O265" s="4">
        <v>7610</v>
      </c>
      <c r="P265" s="4">
        <v>5790</v>
      </c>
      <c r="Q265" s="4">
        <v>7990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9270</v>
      </c>
      <c r="J266" s="4">
        <v>9270</v>
      </c>
      <c r="K266" s="5">
        <v>7852.67</v>
      </c>
      <c r="L266" s="5">
        <v>863.93100000000004</v>
      </c>
      <c r="M266" s="5">
        <v>1829090000</v>
      </c>
      <c r="N266" s="4">
        <v>136</v>
      </c>
      <c r="O266" s="4">
        <v>7610</v>
      </c>
      <c r="P266" s="4">
        <v>5690</v>
      </c>
      <c r="Q266" s="4">
        <v>7990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9270</v>
      </c>
      <c r="J267" s="4">
        <v>9270</v>
      </c>
      <c r="K267" s="5">
        <v>7851.23</v>
      </c>
      <c r="L267" s="5">
        <v>855.92200000000003</v>
      </c>
      <c r="M267" s="5">
        <v>1787580000</v>
      </c>
      <c r="N267" s="4">
        <v>129</v>
      </c>
      <c r="O267" s="4">
        <v>7610</v>
      </c>
      <c r="P267" s="4">
        <v>7050</v>
      </c>
      <c r="Q267" s="4">
        <v>7990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9270</v>
      </c>
      <c r="J268" s="4">
        <v>9270</v>
      </c>
      <c r="K268" s="5">
        <v>7842.21</v>
      </c>
      <c r="L268" s="5">
        <v>846.61500000000001</v>
      </c>
      <c r="M268" s="5">
        <v>1737610000</v>
      </c>
      <c r="N268" s="4">
        <v>129</v>
      </c>
      <c r="O268" s="4">
        <v>7610</v>
      </c>
      <c r="P268" s="4">
        <v>8220</v>
      </c>
      <c r="Q268" s="4">
        <v>7990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4480</v>
      </c>
      <c r="I269" s="4">
        <v>9270</v>
      </c>
      <c r="J269" s="4">
        <v>4790</v>
      </c>
      <c r="K269" s="5">
        <v>7838.2</v>
      </c>
      <c r="L269" s="5">
        <v>844.34900000000005</v>
      </c>
      <c r="M269" s="5">
        <v>1693610000</v>
      </c>
      <c r="N269" s="4">
        <v>123</v>
      </c>
      <c r="O269" s="4">
        <v>7610</v>
      </c>
      <c r="P269" s="4">
        <v>8620</v>
      </c>
      <c r="Q269" s="4">
        <v>7990</v>
      </c>
    </row>
    <row r="270" spans="5:17">
      <c r="E270" s="4">
        <v>32</v>
      </c>
      <c r="F270" s="4">
        <v>212406</v>
      </c>
      <c r="G270" s="5">
        <v>3.05074E-2</v>
      </c>
      <c r="H270" s="4">
        <v>4480</v>
      </c>
      <c r="I270" s="4">
        <v>9270</v>
      </c>
      <c r="J270" s="4">
        <v>4790</v>
      </c>
      <c r="K270" s="5">
        <v>7833.11</v>
      </c>
      <c r="L270" s="5">
        <v>843.97900000000004</v>
      </c>
      <c r="M270" s="5">
        <v>1663800000</v>
      </c>
      <c r="N270" s="4">
        <v>124</v>
      </c>
      <c r="O270" s="4">
        <v>7990</v>
      </c>
      <c r="P270" s="4">
        <v>8860</v>
      </c>
      <c r="Q270" s="4">
        <v>7980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2360</v>
      </c>
      <c r="I271" s="4">
        <v>9270</v>
      </c>
      <c r="J271" s="4">
        <v>6910</v>
      </c>
      <c r="K271" s="5">
        <v>7830.42</v>
      </c>
      <c r="L271" s="5">
        <v>846.64</v>
      </c>
      <c r="M271" s="5">
        <v>1636880000</v>
      </c>
      <c r="N271" s="4">
        <v>120</v>
      </c>
      <c r="O271" s="4">
        <v>7990</v>
      </c>
      <c r="P271" s="4">
        <v>8510</v>
      </c>
      <c r="Q271" s="4">
        <v>7980</v>
      </c>
    </row>
    <row r="272" spans="5:17">
      <c r="E272" s="4">
        <v>34</v>
      </c>
      <c r="F272" s="4">
        <v>207640</v>
      </c>
      <c r="G272" s="5">
        <v>2.98228E-2</v>
      </c>
      <c r="H272" s="4">
        <v>2360</v>
      </c>
      <c r="I272" s="4">
        <v>9270</v>
      </c>
      <c r="J272" s="4">
        <v>6910</v>
      </c>
      <c r="K272" s="5">
        <v>7823.19</v>
      </c>
      <c r="L272" s="5">
        <v>853.39800000000002</v>
      </c>
      <c r="M272" s="5">
        <v>1624410000</v>
      </c>
      <c r="N272" s="4">
        <v>120</v>
      </c>
      <c r="O272" s="4">
        <v>7990</v>
      </c>
      <c r="P272" s="4">
        <v>8590</v>
      </c>
      <c r="Q272" s="4">
        <v>7990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2360</v>
      </c>
      <c r="I273" s="4">
        <v>9270</v>
      </c>
      <c r="J273" s="4">
        <v>6910</v>
      </c>
      <c r="K273" s="5">
        <v>7816.41</v>
      </c>
      <c r="L273" s="5">
        <v>859.51800000000003</v>
      </c>
      <c r="M273" s="5">
        <v>1611700000</v>
      </c>
      <c r="N273" s="4">
        <v>121</v>
      </c>
      <c r="O273" s="4">
        <v>7990</v>
      </c>
      <c r="P273" s="4">
        <v>7930</v>
      </c>
      <c r="Q273" s="4">
        <v>7990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2360</v>
      </c>
      <c r="I274" s="4">
        <v>9270</v>
      </c>
      <c r="J274" s="4">
        <v>6910</v>
      </c>
      <c r="K274" s="5">
        <v>7802.5</v>
      </c>
      <c r="L274" s="5">
        <v>868.69500000000005</v>
      </c>
      <c r="M274" s="5">
        <v>1587310000</v>
      </c>
      <c r="N274" s="4">
        <v>120</v>
      </c>
      <c r="O274" s="4">
        <v>7990</v>
      </c>
      <c r="P274" s="4">
        <v>7120</v>
      </c>
      <c r="Q274" s="4">
        <v>7980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2360</v>
      </c>
      <c r="I275" s="4">
        <v>9270</v>
      </c>
      <c r="J275" s="4">
        <v>6910</v>
      </c>
      <c r="K275" s="5">
        <v>7782.36</v>
      </c>
      <c r="L275" s="5">
        <v>886.79600000000005</v>
      </c>
      <c r="M275" s="5">
        <v>1559470000</v>
      </c>
      <c r="N275" s="4">
        <v>118</v>
      </c>
      <c r="O275" s="4">
        <v>7080</v>
      </c>
      <c r="P275" s="4">
        <v>7120</v>
      </c>
      <c r="Q275" s="4">
        <v>7970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2360</v>
      </c>
      <c r="I276" s="4">
        <v>9270</v>
      </c>
      <c r="J276" s="4">
        <v>6910</v>
      </c>
      <c r="K276" s="5">
        <v>7766.03</v>
      </c>
      <c r="L276" s="5">
        <v>903.45699999999999</v>
      </c>
      <c r="M276" s="5">
        <v>1520890000</v>
      </c>
      <c r="N276" s="4">
        <v>118</v>
      </c>
      <c r="O276" s="4">
        <v>7080</v>
      </c>
      <c r="P276" s="4">
        <v>7120</v>
      </c>
      <c r="Q276" s="4">
        <v>7960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2360</v>
      </c>
      <c r="I277" s="4">
        <v>9270</v>
      </c>
      <c r="J277" s="4">
        <v>6910</v>
      </c>
      <c r="K277" s="5">
        <v>7742.49</v>
      </c>
      <c r="L277" s="5">
        <v>921.21799999999996</v>
      </c>
      <c r="M277" s="5">
        <v>1474930000</v>
      </c>
      <c r="N277" s="4">
        <v>116</v>
      </c>
      <c r="O277" s="4">
        <v>7080</v>
      </c>
      <c r="P277" s="4">
        <v>9090</v>
      </c>
      <c r="Q277" s="4">
        <v>7960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2360</v>
      </c>
      <c r="I278" s="4">
        <v>9270</v>
      </c>
      <c r="J278" s="4">
        <v>6910</v>
      </c>
      <c r="K278" s="5">
        <v>7716.37</v>
      </c>
      <c r="L278" s="5">
        <v>943.39099999999996</v>
      </c>
      <c r="M278" s="5">
        <v>1442110000</v>
      </c>
      <c r="N278" s="4">
        <v>112</v>
      </c>
      <c r="O278" s="4">
        <v>7080</v>
      </c>
      <c r="P278" s="4">
        <v>6900</v>
      </c>
      <c r="Q278" s="4">
        <v>7950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2360</v>
      </c>
      <c r="I279" s="4">
        <v>9270</v>
      </c>
      <c r="J279" s="4">
        <v>6910</v>
      </c>
      <c r="K279" s="5">
        <v>7696.86</v>
      </c>
      <c r="L279" s="5">
        <v>967.07299999999998</v>
      </c>
      <c r="M279" s="5">
        <v>1389550000</v>
      </c>
      <c r="N279" s="4">
        <v>110</v>
      </c>
      <c r="O279" s="4">
        <v>7080</v>
      </c>
      <c r="P279" s="4">
        <v>9210</v>
      </c>
      <c r="Q279" s="4">
        <v>7930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2360</v>
      </c>
      <c r="I280" s="4">
        <v>9270</v>
      </c>
      <c r="J280" s="4">
        <v>6910</v>
      </c>
      <c r="K280" s="5">
        <v>7675.51</v>
      </c>
      <c r="L280" s="5">
        <v>986.572</v>
      </c>
      <c r="M280" s="5">
        <v>1328110000</v>
      </c>
      <c r="N280" s="4">
        <v>107</v>
      </c>
      <c r="O280" s="4">
        <v>7080</v>
      </c>
      <c r="P280" s="4">
        <v>6600</v>
      </c>
      <c r="Q280" s="4">
        <v>7930</v>
      </c>
    </row>
    <row r="281" spans="5:17">
      <c r="E281" s="4">
        <v>43</v>
      </c>
      <c r="F281" s="4">
        <v>165879</v>
      </c>
      <c r="G281" s="5">
        <v>2.38248E-2</v>
      </c>
      <c r="H281" s="4">
        <v>2360</v>
      </c>
      <c r="I281" s="4">
        <v>9270</v>
      </c>
      <c r="J281" s="4">
        <v>6910</v>
      </c>
      <c r="K281" s="5">
        <v>7649.39</v>
      </c>
      <c r="L281" s="5">
        <v>995.33600000000001</v>
      </c>
      <c r="M281" s="5">
        <v>1268870000</v>
      </c>
      <c r="N281" s="4">
        <v>107</v>
      </c>
      <c r="O281" s="4">
        <v>7770</v>
      </c>
      <c r="P281" s="4">
        <v>6600</v>
      </c>
      <c r="Q281" s="4">
        <v>7910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2360</v>
      </c>
      <c r="I282" s="4">
        <v>9270</v>
      </c>
      <c r="J282" s="4">
        <v>6910</v>
      </c>
      <c r="K282" s="5">
        <v>7621.8</v>
      </c>
      <c r="L282" s="5">
        <v>1009.13</v>
      </c>
      <c r="M282" s="5">
        <v>1214550000</v>
      </c>
      <c r="N282" s="4">
        <v>101</v>
      </c>
      <c r="O282" s="4">
        <v>7770</v>
      </c>
      <c r="P282" s="4">
        <v>7660</v>
      </c>
      <c r="Q282" s="4">
        <v>7900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2360</v>
      </c>
      <c r="I283" s="4">
        <v>9270</v>
      </c>
      <c r="J283" s="4">
        <v>6910</v>
      </c>
      <c r="K283" s="5">
        <v>7594.39</v>
      </c>
      <c r="L283" s="5">
        <v>1022.86</v>
      </c>
      <c r="M283" s="5">
        <v>1157180000</v>
      </c>
      <c r="N283" s="4">
        <v>100</v>
      </c>
      <c r="O283" s="4">
        <v>7770</v>
      </c>
      <c r="P283" s="4">
        <v>9100</v>
      </c>
      <c r="Q283" s="4">
        <v>7890</v>
      </c>
    </row>
    <row r="284" spans="5:17">
      <c r="E284" s="4">
        <v>46</v>
      </c>
      <c r="F284" s="4">
        <v>144773</v>
      </c>
      <c r="G284" s="5">
        <v>2.07934E-2</v>
      </c>
      <c r="H284" s="4">
        <v>2360</v>
      </c>
      <c r="I284" s="4">
        <v>9270</v>
      </c>
      <c r="J284" s="4">
        <v>6910</v>
      </c>
      <c r="K284" s="5">
        <v>7563.95</v>
      </c>
      <c r="L284" s="5">
        <v>1048.58</v>
      </c>
      <c r="M284" s="5">
        <v>1095060000</v>
      </c>
      <c r="N284" s="4">
        <v>99</v>
      </c>
      <c r="O284" s="4">
        <v>7770</v>
      </c>
      <c r="P284" s="4">
        <v>9270</v>
      </c>
      <c r="Q284" s="4">
        <v>7890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2360</v>
      </c>
      <c r="I285" s="4">
        <v>9010</v>
      </c>
      <c r="J285" s="4">
        <v>6650</v>
      </c>
      <c r="K285" s="5">
        <v>7521.54</v>
      </c>
      <c r="L285" s="5">
        <v>1080.8499999999999</v>
      </c>
      <c r="M285" s="5">
        <v>1038540000</v>
      </c>
      <c r="N285" s="4">
        <v>97</v>
      </c>
      <c r="O285" s="4">
        <v>7770</v>
      </c>
      <c r="P285" s="4">
        <v>8290</v>
      </c>
      <c r="Q285" s="4">
        <v>7880</v>
      </c>
    </row>
    <row r="286" spans="5:17">
      <c r="E286" s="4">
        <v>48</v>
      </c>
      <c r="F286" s="4">
        <v>130322</v>
      </c>
      <c r="G286" s="5">
        <v>1.87178E-2</v>
      </c>
      <c r="H286" s="4">
        <v>2360</v>
      </c>
      <c r="I286" s="4">
        <v>9010</v>
      </c>
      <c r="J286" s="4">
        <v>6650</v>
      </c>
      <c r="K286" s="5">
        <v>7496.99</v>
      </c>
      <c r="L286" s="5">
        <v>1099.81</v>
      </c>
      <c r="M286" s="5">
        <v>977023000</v>
      </c>
      <c r="N286" s="4">
        <v>95</v>
      </c>
      <c r="O286" s="4">
        <v>7770</v>
      </c>
      <c r="P286" s="4">
        <v>6640</v>
      </c>
      <c r="Q286" s="4">
        <v>7880</v>
      </c>
    </row>
    <row r="287" spans="5:17">
      <c r="E287" s="4">
        <v>49</v>
      </c>
      <c r="F287" s="4">
        <v>123826</v>
      </c>
      <c r="G287" s="5">
        <v>1.77848E-2</v>
      </c>
      <c r="H287" s="4">
        <v>2360</v>
      </c>
      <c r="I287" s="4">
        <v>9010</v>
      </c>
      <c r="J287" s="4">
        <v>6650</v>
      </c>
      <c r="K287" s="5">
        <v>7464.37</v>
      </c>
      <c r="L287" s="5">
        <v>1111.6300000000001</v>
      </c>
      <c r="M287" s="5">
        <v>924283000</v>
      </c>
      <c r="N287" s="4">
        <v>95</v>
      </c>
      <c r="O287" s="4">
        <v>6970</v>
      </c>
      <c r="P287" s="4">
        <v>8280</v>
      </c>
      <c r="Q287" s="4">
        <v>7810</v>
      </c>
    </row>
    <row r="288" spans="5:17">
      <c r="E288" s="4">
        <v>50</v>
      </c>
      <c r="F288" s="4">
        <v>118095</v>
      </c>
      <c r="G288" s="5">
        <v>1.69617E-2</v>
      </c>
      <c r="H288" s="4">
        <v>2360</v>
      </c>
      <c r="I288" s="4">
        <v>9010</v>
      </c>
      <c r="J288" s="4">
        <v>6650</v>
      </c>
      <c r="K288" s="5">
        <v>7427.77</v>
      </c>
      <c r="L288" s="5">
        <v>1132.97</v>
      </c>
      <c r="M288" s="5">
        <v>877183000</v>
      </c>
      <c r="N288" s="4">
        <v>91</v>
      </c>
      <c r="O288" s="4">
        <v>6970</v>
      </c>
      <c r="P288" s="4">
        <v>7840</v>
      </c>
      <c r="Q288" s="4">
        <v>7770</v>
      </c>
    </row>
    <row r="289" spans="5:17">
      <c r="E289" s="4">
        <v>51</v>
      </c>
      <c r="F289" s="4">
        <v>114796</v>
      </c>
      <c r="G289" s="5">
        <v>1.64879E-2</v>
      </c>
      <c r="H289" s="4">
        <v>2360</v>
      </c>
      <c r="I289" s="4">
        <v>8960</v>
      </c>
      <c r="J289" s="4">
        <v>6600</v>
      </c>
      <c r="K289" s="5">
        <v>7390.47</v>
      </c>
      <c r="L289" s="5">
        <v>1151.5</v>
      </c>
      <c r="M289" s="5">
        <v>848397000</v>
      </c>
      <c r="N289" s="4">
        <v>87</v>
      </c>
      <c r="O289" s="4">
        <v>6550</v>
      </c>
      <c r="P289" s="4">
        <v>7840</v>
      </c>
      <c r="Q289" s="4">
        <v>7770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2360</v>
      </c>
      <c r="I290" s="4">
        <v>8960</v>
      </c>
      <c r="J290" s="4">
        <v>6600</v>
      </c>
      <c r="K290" s="5">
        <v>7367.26</v>
      </c>
      <c r="L290" s="5">
        <v>1169.8399999999999</v>
      </c>
      <c r="M290" s="5">
        <v>820514000</v>
      </c>
      <c r="N290" s="4">
        <v>85</v>
      </c>
      <c r="O290" s="4">
        <v>6550</v>
      </c>
      <c r="P290" s="4">
        <v>7640</v>
      </c>
      <c r="Q290" s="4">
        <v>7760</v>
      </c>
    </row>
    <row r="291" spans="5:17">
      <c r="E291" s="4">
        <v>53</v>
      </c>
      <c r="F291" s="4">
        <v>105587</v>
      </c>
      <c r="G291" s="5">
        <v>1.51652E-2</v>
      </c>
      <c r="H291" s="4">
        <v>2360</v>
      </c>
      <c r="I291" s="4">
        <v>8960</v>
      </c>
      <c r="J291" s="4">
        <v>6600</v>
      </c>
      <c r="K291" s="5">
        <v>7351.39</v>
      </c>
      <c r="L291" s="5">
        <v>1176.79</v>
      </c>
      <c r="M291" s="5">
        <v>776212000</v>
      </c>
      <c r="N291" s="4">
        <v>82</v>
      </c>
      <c r="O291" s="4">
        <v>6550</v>
      </c>
      <c r="P291" s="4">
        <v>7360</v>
      </c>
      <c r="Q291" s="4">
        <v>7760</v>
      </c>
    </row>
    <row r="292" spans="5:17">
      <c r="E292" s="4">
        <v>54</v>
      </c>
      <c r="F292" s="4">
        <v>99403</v>
      </c>
      <c r="G292" s="5">
        <v>1.4277E-2</v>
      </c>
      <c r="H292" s="4">
        <v>2360</v>
      </c>
      <c r="I292" s="4">
        <v>8960</v>
      </c>
      <c r="J292" s="4">
        <v>6600</v>
      </c>
      <c r="K292" s="5">
        <v>7351.6</v>
      </c>
      <c r="L292" s="5">
        <v>1184.8699999999999</v>
      </c>
      <c r="M292" s="5">
        <v>730771000</v>
      </c>
      <c r="N292" s="4">
        <v>75</v>
      </c>
      <c r="O292" s="4">
        <v>6550</v>
      </c>
      <c r="P292" s="4">
        <v>6930</v>
      </c>
      <c r="Q292" s="4">
        <v>7760</v>
      </c>
    </row>
    <row r="293" spans="5:17">
      <c r="E293" s="4">
        <v>55</v>
      </c>
      <c r="F293" s="4">
        <v>92018</v>
      </c>
      <c r="G293" s="5">
        <v>1.32163E-2</v>
      </c>
      <c r="H293" s="4">
        <v>2360</v>
      </c>
      <c r="I293" s="4">
        <v>8960</v>
      </c>
      <c r="J293" s="4">
        <v>6600</v>
      </c>
      <c r="K293" s="5">
        <v>7334.7</v>
      </c>
      <c r="L293" s="5">
        <v>1201.52</v>
      </c>
      <c r="M293" s="5">
        <v>674925000</v>
      </c>
      <c r="N293" s="4">
        <v>75</v>
      </c>
      <c r="O293" s="4">
        <v>6550</v>
      </c>
      <c r="P293" s="4">
        <v>8160</v>
      </c>
      <c r="Q293" s="4">
        <v>7740</v>
      </c>
    </row>
    <row r="294" spans="5:17">
      <c r="E294" s="4">
        <v>56</v>
      </c>
      <c r="F294" s="4">
        <v>84737</v>
      </c>
      <c r="G294" s="5">
        <v>1.21706E-2</v>
      </c>
      <c r="H294" s="4">
        <v>2360</v>
      </c>
      <c r="I294" s="4">
        <v>8960</v>
      </c>
      <c r="J294" s="4">
        <v>6600</v>
      </c>
      <c r="K294" s="5">
        <v>7332.6</v>
      </c>
      <c r="L294" s="5">
        <v>1230.23</v>
      </c>
      <c r="M294" s="5">
        <v>621343000</v>
      </c>
      <c r="N294" s="4">
        <v>72</v>
      </c>
      <c r="O294" s="4">
        <v>6550</v>
      </c>
      <c r="P294" s="4">
        <v>6930</v>
      </c>
      <c r="Q294" s="4">
        <v>7760</v>
      </c>
    </row>
    <row r="295" spans="5:17">
      <c r="E295" s="4">
        <v>57</v>
      </c>
      <c r="F295" s="4">
        <v>77854</v>
      </c>
      <c r="G295" s="5">
        <v>1.1181999999999999E-2</v>
      </c>
      <c r="H295" s="4">
        <v>2360</v>
      </c>
      <c r="I295" s="4">
        <v>8960</v>
      </c>
      <c r="J295" s="4">
        <v>6600</v>
      </c>
      <c r="K295" s="5">
        <v>7341.91</v>
      </c>
      <c r="L295" s="5">
        <v>1230.6199999999999</v>
      </c>
      <c r="M295" s="5">
        <v>571597000</v>
      </c>
      <c r="N295" s="4">
        <v>65</v>
      </c>
      <c r="O295" s="4">
        <v>6550</v>
      </c>
      <c r="P295" s="4">
        <v>7020</v>
      </c>
      <c r="Q295" s="4">
        <v>7760</v>
      </c>
    </row>
    <row r="296" spans="5:17">
      <c r="E296" s="4">
        <v>58</v>
      </c>
      <c r="F296" s="4">
        <v>71855</v>
      </c>
      <c r="G296" s="5">
        <v>1.03204E-2</v>
      </c>
      <c r="H296" s="4">
        <v>2360</v>
      </c>
      <c r="I296" s="4">
        <v>8960</v>
      </c>
      <c r="J296" s="4">
        <v>6600</v>
      </c>
      <c r="K296" s="5">
        <v>7345.45</v>
      </c>
      <c r="L296" s="5">
        <v>1246.9100000000001</v>
      </c>
      <c r="M296" s="5">
        <v>527807000</v>
      </c>
      <c r="N296" s="4">
        <v>64</v>
      </c>
      <c r="O296" s="4">
        <v>8230</v>
      </c>
      <c r="P296" s="4">
        <v>8240</v>
      </c>
      <c r="Q296" s="4">
        <v>7760</v>
      </c>
    </row>
    <row r="297" spans="5:17">
      <c r="E297" s="4">
        <v>59</v>
      </c>
      <c r="F297" s="4">
        <v>64621</v>
      </c>
      <c r="G297" s="5">
        <v>9.2813600000000007E-3</v>
      </c>
      <c r="H297" s="4">
        <v>2360</v>
      </c>
      <c r="I297" s="4">
        <v>8960</v>
      </c>
      <c r="J297" s="4">
        <v>6600</v>
      </c>
      <c r="K297" s="5">
        <v>7364.1</v>
      </c>
      <c r="L297" s="5">
        <v>1241.1099999999999</v>
      </c>
      <c r="M297" s="5">
        <v>475876000</v>
      </c>
      <c r="N297" s="4">
        <v>60</v>
      </c>
      <c r="O297" s="4">
        <v>8230</v>
      </c>
      <c r="P297" s="4">
        <v>6460</v>
      </c>
      <c r="Q297" s="4">
        <v>7760</v>
      </c>
    </row>
    <row r="298" spans="5:17">
      <c r="E298" s="4">
        <v>60</v>
      </c>
      <c r="F298" s="4">
        <v>57162</v>
      </c>
      <c r="G298" s="5">
        <v>8.21004E-3</v>
      </c>
      <c r="H298" s="4">
        <v>2360</v>
      </c>
      <c r="I298" s="4">
        <v>8960</v>
      </c>
      <c r="J298" s="4">
        <v>6600</v>
      </c>
      <c r="K298" s="5">
        <v>7392.22</v>
      </c>
      <c r="L298" s="5">
        <v>1217.3499999999999</v>
      </c>
      <c r="M298" s="5">
        <v>422554000</v>
      </c>
      <c r="N298" s="4">
        <v>55</v>
      </c>
      <c r="O298" s="4">
        <v>7400</v>
      </c>
      <c r="P298" s="4">
        <v>6880</v>
      </c>
      <c r="Q298" s="4">
        <v>7760</v>
      </c>
    </row>
    <row r="299" spans="5:17">
      <c r="E299" s="4">
        <v>61</v>
      </c>
      <c r="F299" s="4">
        <v>49337</v>
      </c>
      <c r="G299" s="5">
        <v>7.0861500000000003E-3</v>
      </c>
      <c r="H299" s="4">
        <v>2360</v>
      </c>
      <c r="I299" s="4">
        <v>8860</v>
      </c>
      <c r="J299" s="4">
        <v>6500</v>
      </c>
      <c r="K299" s="5">
        <v>7416.76</v>
      </c>
      <c r="L299" s="5">
        <v>1181.1099999999999</v>
      </c>
      <c r="M299" s="5">
        <v>365921000</v>
      </c>
      <c r="N299" s="4">
        <v>52</v>
      </c>
      <c r="O299" s="4">
        <v>8230</v>
      </c>
      <c r="P299" s="4">
        <v>8720</v>
      </c>
      <c r="Q299" s="4">
        <v>7760</v>
      </c>
    </row>
    <row r="300" spans="5:17">
      <c r="E300" s="4">
        <v>62</v>
      </c>
      <c r="F300" s="4">
        <v>42776</v>
      </c>
      <c r="G300" s="5">
        <v>6.1438100000000004E-3</v>
      </c>
      <c r="H300" s="4">
        <v>2360</v>
      </c>
      <c r="I300" s="4">
        <v>8860</v>
      </c>
      <c r="J300" s="4">
        <v>6500</v>
      </c>
      <c r="K300" s="5">
        <v>7440.56</v>
      </c>
      <c r="L300" s="5">
        <v>1169.48</v>
      </c>
      <c r="M300" s="5">
        <v>318277000</v>
      </c>
      <c r="N300" s="4">
        <v>50</v>
      </c>
      <c r="O300" s="4">
        <v>7400</v>
      </c>
      <c r="P300" s="4">
        <v>7980</v>
      </c>
      <c r="Q300" s="4">
        <v>7760</v>
      </c>
    </row>
    <row r="301" spans="5:17">
      <c r="E301" s="4">
        <v>63</v>
      </c>
      <c r="F301" s="4">
        <v>35511</v>
      </c>
      <c r="G301" s="5">
        <v>5.10036E-3</v>
      </c>
      <c r="H301" s="4">
        <v>2360</v>
      </c>
      <c r="I301" s="4">
        <v>8860</v>
      </c>
      <c r="J301" s="4">
        <v>6500</v>
      </c>
      <c r="K301" s="5">
        <v>7473.51</v>
      </c>
      <c r="L301" s="5">
        <v>1121.29</v>
      </c>
      <c r="M301" s="5">
        <v>265392000</v>
      </c>
      <c r="N301" s="4">
        <v>47</v>
      </c>
      <c r="O301" s="4">
        <v>7400</v>
      </c>
      <c r="P301" s="4">
        <v>4480</v>
      </c>
      <c r="Q301" s="4">
        <v>7760</v>
      </c>
    </row>
    <row r="302" spans="5:17">
      <c r="E302" s="4">
        <v>64</v>
      </c>
      <c r="F302" s="4">
        <v>29543</v>
      </c>
      <c r="G302" s="5">
        <v>4.24319E-3</v>
      </c>
      <c r="H302" s="4">
        <v>2360</v>
      </c>
      <c r="I302" s="4">
        <v>8860</v>
      </c>
      <c r="J302" s="4">
        <v>6500</v>
      </c>
      <c r="K302" s="5">
        <v>7535.34</v>
      </c>
      <c r="L302" s="5">
        <v>1004.08</v>
      </c>
      <c r="M302" s="5">
        <v>222617000</v>
      </c>
      <c r="N302" s="4">
        <v>47</v>
      </c>
      <c r="O302" s="4">
        <v>7400</v>
      </c>
      <c r="P302" s="4">
        <v>8390</v>
      </c>
      <c r="Q302" s="4">
        <v>7760</v>
      </c>
    </row>
    <row r="303" spans="5:17">
      <c r="E303" s="4">
        <v>65</v>
      </c>
      <c r="F303" s="4">
        <v>23703</v>
      </c>
      <c r="G303" s="5">
        <v>3.4044000000000001E-3</v>
      </c>
      <c r="H303" s="4">
        <v>2360</v>
      </c>
      <c r="I303" s="4">
        <v>8860</v>
      </c>
      <c r="J303" s="4">
        <v>6500</v>
      </c>
      <c r="K303" s="5">
        <v>7566.32</v>
      </c>
      <c r="L303" s="5">
        <v>897.41600000000005</v>
      </c>
      <c r="M303" s="5">
        <v>179345000</v>
      </c>
      <c r="N303" s="4">
        <v>44</v>
      </c>
      <c r="O303" s="4">
        <v>7400</v>
      </c>
      <c r="P303" s="4">
        <v>7200</v>
      </c>
      <c r="Q303" s="4">
        <v>7760</v>
      </c>
    </row>
    <row r="304" spans="5:17">
      <c r="E304" s="4">
        <v>66</v>
      </c>
      <c r="F304" s="4">
        <v>18772</v>
      </c>
      <c r="G304" s="5">
        <v>2.6961799999999998E-3</v>
      </c>
      <c r="H304" s="4">
        <v>2360</v>
      </c>
      <c r="I304" s="4">
        <v>8860</v>
      </c>
      <c r="J304" s="4">
        <v>6500</v>
      </c>
      <c r="K304" s="5">
        <v>7633.81</v>
      </c>
      <c r="L304" s="5">
        <v>780.64300000000003</v>
      </c>
      <c r="M304" s="5">
        <v>143302000</v>
      </c>
      <c r="N304" s="4">
        <v>41</v>
      </c>
      <c r="O304" s="4">
        <v>8210</v>
      </c>
      <c r="P304" s="4">
        <v>7970</v>
      </c>
      <c r="Q304" s="4">
        <v>7770</v>
      </c>
    </row>
    <row r="305" spans="2:17">
      <c r="E305" s="4">
        <v>67</v>
      </c>
      <c r="F305" s="4">
        <v>15198</v>
      </c>
      <c r="G305" s="5">
        <v>2.1828500000000001E-3</v>
      </c>
      <c r="H305" s="4">
        <v>4972</v>
      </c>
      <c r="I305" s="4">
        <v>8860</v>
      </c>
      <c r="J305" s="4">
        <v>3888</v>
      </c>
      <c r="K305" s="5">
        <v>7688.57</v>
      </c>
      <c r="L305" s="5">
        <v>668.82299999999998</v>
      </c>
      <c r="M305" s="5">
        <v>116851000</v>
      </c>
      <c r="N305" s="4">
        <v>35</v>
      </c>
      <c r="O305" s="4">
        <v>7770</v>
      </c>
      <c r="P305" s="4">
        <v>8420</v>
      </c>
      <c r="Q305" s="4">
        <v>7770</v>
      </c>
    </row>
    <row r="306" spans="2:17">
      <c r="E306" s="4">
        <v>68</v>
      </c>
      <c r="F306" s="4">
        <v>11537</v>
      </c>
      <c r="G306" s="5">
        <v>1.6570300000000001E-3</v>
      </c>
      <c r="H306" s="4">
        <v>5052</v>
      </c>
      <c r="I306" s="4">
        <v>8860</v>
      </c>
      <c r="J306" s="4">
        <v>3808</v>
      </c>
      <c r="K306" s="5">
        <v>7739.65</v>
      </c>
      <c r="L306" s="5">
        <v>629.63900000000001</v>
      </c>
      <c r="M306" s="5">
        <v>89292400</v>
      </c>
      <c r="N306" s="4">
        <v>30</v>
      </c>
      <c r="O306" s="4">
        <v>7770</v>
      </c>
      <c r="P306" s="4">
        <v>7080</v>
      </c>
      <c r="Q306" s="4">
        <v>7770</v>
      </c>
    </row>
    <row r="307" spans="2:17">
      <c r="E307" s="4">
        <v>69</v>
      </c>
      <c r="F307" s="4">
        <v>8721</v>
      </c>
      <c r="G307" s="5">
        <v>1.2525800000000001E-3</v>
      </c>
      <c r="H307" s="4">
        <v>5052</v>
      </c>
      <c r="I307" s="4">
        <v>8860</v>
      </c>
      <c r="J307" s="4">
        <v>3808</v>
      </c>
      <c r="K307" s="5">
        <v>7780.86</v>
      </c>
      <c r="L307" s="5">
        <v>583.31200000000001</v>
      </c>
      <c r="M307" s="5">
        <v>67856800</v>
      </c>
      <c r="N307" s="4">
        <v>26</v>
      </c>
      <c r="O307" s="4">
        <v>7770</v>
      </c>
      <c r="P307" s="4">
        <v>5052</v>
      </c>
      <c r="Q307" s="4">
        <v>7930</v>
      </c>
    </row>
    <row r="308" spans="2:17">
      <c r="E308" s="4">
        <v>70</v>
      </c>
      <c r="F308" s="4">
        <v>6603</v>
      </c>
      <c r="G308" s="5">
        <v>9.4837299999999997E-4</v>
      </c>
      <c r="H308" s="4">
        <v>6332</v>
      </c>
      <c r="I308" s="4">
        <v>8860</v>
      </c>
      <c r="J308" s="4">
        <v>2528</v>
      </c>
      <c r="K308" s="5">
        <v>7803.38</v>
      </c>
      <c r="L308" s="5">
        <v>540.24900000000002</v>
      </c>
      <c r="M308" s="5">
        <v>51525700</v>
      </c>
      <c r="N308" s="4">
        <v>23</v>
      </c>
      <c r="O308" s="4">
        <v>7770</v>
      </c>
      <c r="P308" s="4">
        <v>8310</v>
      </c>
      <c r="Q308" s="4">
        <v>8050</v>
      </c>
    </row>
    <row r="309" spans="2:17">
      <c r="E309" s="4">
        <v>71</v>
      </c>
      <c r="F309" s="4">
        <v>4790</v>
      </c>
      <c r="G309" s="5">
        <v>6.8797599999999997E-4</v>
      </c>
      <c r="H309" s="4">
        <v>6332</v>
      </c>
      <c r="I309" s="4">
        <v>8860</v>
      </c>
      <c r="J309" s="4">
        <v>2528</v>
      </c>
      <c r="K309" s="5">
        <v>7830.36</v>
      </c>
      <c r="L309" s="5">
        <v>476.62</v>
      </c>
      <c r="M309" s="5">
        <v>37507400</v>
      </c>
      <c r="N309" s="4">
        <v>21</v>
      </c>
      <c r="O309" s="4">
        <v>7770</v>
      </c>
      <c r="P309" s="4">
        <v>8590</v>
      </c>
      <c r="Q309" s="4">
        <v>8050</v>
      </c>
    </row>
    <row r="310" spans="2:17">
      <c r="E310" s="4">
        <v>72</v>
      </c>
      <c r="F310" s="4">
        <v>3532</v>
      </c>
      <c r="G310" s="5">
        <v>5.0729300000000002E-4</v>
      </c>
      <c r="H310" s="4">
        <v>6332</v>
      </c>
      <c r="I310" s="4">
        <v>8440</v>
      </c>
      <c r="J310" s="4">
        <v>2108</v>
      </c>
      <c r="K310" s="5">
        <v>7844.63</v>
      </c>
      <c r="L310" s="5">
        <v>428.50299999999999</v>
      </c>
      <c r="M310" s="5">
        <v>27707200</v>
      </c>
      <c r="N310" s="4">
        <v>18</v>
      </c>
      <c r="O310" s="4">
        <v>7770</v>
      </c>
      <c r="P310" s="4">
        <v>6550</v>
      </c>
      <c r="Q310" s="4">
        <v>8050</v>
      </c>
    </row>
    <row r="311" spans="2:17">
      <c r="E311" s="4">
        <v>73</v>
      </c>
      <c r="F311" s="4">
        <v>2381</v>
      </c>
      <c r="G311" s="5">
        <v>3.4197699999999998E-4</v>
      </c>
      <c r="H311" s="4">
        <v>6332</v>
      </c>
      <c r="I311" s="4">
        <v>8230</v>
      </c>
      <c r="J311" s="4">
        <v>1898</v>
      </c>
      <c r="K311" s="5">
        <v>7906.29</v>
      </c>
      <c r="L311" s="5">
        <v>316.87</v>
      </c>
      <c r="M311" s="5">
        <v>18824900</v>
      </c>
      <c r="N311" s="4">
        <v>11</v>
      </c>
      <c r="O311" s="4">
        <v>7770</v>
      </c>
      <c r="P311" s="4">
        <v>7880</v>
      </c>
      <c r="Q311" s="4">
        <v>8050</v>
      </c>
    </row>
    <row r="312" spans="2:17">
      <c r="E312" s="4">
        <v>74</v>
      </c>
      <c r="F312" s="4">
        <v>1653</v>
      </c>
      <c r="G312" s="5">
        <v>2.3741600000000001E-4</v>
      </c>
      <c r="H312" s="4">
        <v>7410</v>
      </c>
      <c r="I312" s="4">
        <v>8230</v>
      </c>
      <c r="J312" s="4">
        <v>820</v>
      </c>
      <c r="K312" s="5">
        <v>7905.17</v>
      </c>
      <c r="L312" s="5">
        <v>245.58500000000001</v>
      </c>
      <c r="M312" s="5">
        <v>13067200</v>
      </c>
      <c r="N312" s="4">
        <v>9</v>
      </c>
      <c r="O312" s="4">
        <v>7770</v>
      </c>
      <c r="P312" s="4">
        <v>8020</v>
      </c>
      <c r="Q312" s="4">
        <v>7770</v>
      </c>
    </row>
    <row r="313" spans="2:17">
      <c r="E313" s="4">
        <v>75</v>
      </c>
      <c r="F313" s="4">
        <v>1066</v>
      </c>
      <c r="G313" s="5">
        <v>1.5310700000000001E-4</v>
      </c>
      <c r="H313" s="4">
        <v>7410</v>
      </c>
      <c r="I313" s="4">
        <v>8230</v>
      </c>
      <c r="J313" s="4">
        <v>820</v>
      </c>
      <c r="K313" s="5">
        <v>7898.67</v>
      </c>
      <c r="L313" s="5">
        <v>248.04400000000001</v>
      </c>
      <c r="M313" s="5">
        <v>8419980</v>
      </c>
      <c r="N313" s="4">
        <v>6</v>
      </c>
      <c r="O313" s="4">
        <v>7770</v>
      </c>
      <c r="P313" s="4">
        <v>8230</v>
      </c>
      <c r="Q313" s="4">
        <v>7770</v>
      </c>
    </row>
    <row r="314" spans="2:17">
      <c r="E314" s="4">
        <v>76</v>
      </c>
      <c r="F314" s="4">
        <v>540</v>
      </c>
      <c r="G314" s="5">
        <v>7.75589E-5</v>
      </c>
      <c r="H314" s="4">
        <v>7410</v>
      </c>
      <c r="I314" s="4">
        <v>8210</v>
      </c>
      <c r="J314" s="4">
        <v>800</v>
      </c>
      <c r="K314" s="5">
        <v>7887.26</v>
      </c>
      <c r="L314" s="5">
        <v>257.97199999999998</v>
      </c>
      <c r="M314" s="5">
        <v>4259120</v>
      </c>
      <c r="N314" s="4">
        <v>4</v>
      </c>
      <c r="O314" s="4">
        <v>7770</v>
      </c>
      <c r="P314" s="4">
        <v>7410</v>
      </c>
      <c r="Q314" s="4">
        <v>7770</v>
      </c>
    </row>
    <row r="315" spans="2:17">
      <c r="E315" s="4">
        <v>77</v>
      </c>
      <c r="F315" s="4">
        <v>236</v>
      </c>
      <c r="G315" s="5">
        <v>3.3896100000000002E-5</v>
      </c>
      <c r="H315" s="4">
        <v>7410</v>
      </c>
      <c r="I315" s="4">
        <v>8210</v>
      </c>
      <c r="J315" s="4">
        <v>800</v>
      </c>
      <c r="K315" s="5">
        <v>7888.31</v>
      </c>
      <c r="L315" s="5">
        <v>265.35000000000002</v>
      </c>
      <c r="M315" s="5">
        <v>1861640</v>
      </c>
      <c r="N315" s="4">
        <v>4</v>
      </c>
      <c r="O315" s="4">
        <v>7770</v>
      </c>
      <c r="P315" s="4">
        <v>8050</v>
      </c>
      <c r="Q315" s="4">
        <v>7770</v>
      </c>
    </row>
    <row r="316" spans="2:17">
      <c r="E316" s="4">
        <v>78</v>
      </c>
      <c r="F316" s="4">
        <v>59</v>
      </c>
      <c r="G316" s="5">
        <v>8.4740200000000002E-6</v>
      </c>
      <c r="H316" s="4">
        <v>7770</v>
      </c>
      <c r="I316" s="4">
        <v>8210</v>
      </c>
      <c r="J316" s="4">
        <v>440</v>
      </c>
      <c r="K316" s="5">
        <v>7926.61</v>
      </c>
      <c r="L316" s="5">
        <v>210.67</v>
      </c>
      <c r="M316" s="5">
        <v>467670</v>
      </c>
      <c r="N316" s="4">
        <v>2</v>
      </c>
      <c r="O316" s="4">
        <v>7770</v>
      </c>
      <c r="P316" s="4">
        <v>8210</v>
      </c>
      <c r="Q316" s="4">
        <v>7770</v>
      </c>
    </row>
    <row r="317" spans="2:17">
      <c r="E317" s="4">
        <v>79</v>
      </c>
      <c r="F317" s="4">
        <v>15</v>
      </c>
      <c r="G317" s="5">
        <v>2.1544099999999999E-6</v>
      </c>
      <c r="H317" s="4">
        <v>7770</v>
      </c>
      <c r="I317" s="4">
        <v>7770</v>
      </c>
      <c r="J317" s="4">
        <v>0</v>
      </c>
      <c r="K317" s="5">
        <v>7770</v>
      </c>
      <c r="L317" s="5">
        <v>0</v>
      </c>
      <c r="M317" s="5">
        <v>116550</v>
      </c>
      <c r="N317" s="4">
        <v>1</v>
      </c>
      <c r="O317" s="4">
        <v>7770</v>
      </c>
      <c r="P317" s="4">
        <v>7770</v>
      </c>
      <c r="Q317" s="4">
        <v>7770</v>
      </c>
    </row>
    <row r="318" spans="2:17">
      <c r="B318" t="s">
        <v>37</v>
      </c>
      <c r="E318" s="4">
        <v>1</v>
      </c>
      <c r="F318" s="4">
        <v>4965254</v>
      </c>
      <c r="G318" s="5">
        <v>0.71314699999999998</v>
      </c>
      <c r="H318" s="4">
        <v>0</v>
      </c>
      <c r="I318" s="4">
        <v>9400</v>
      </c>
      <c r="J318" s="4">
        <v>9400</v>
      </c>
      <c r="K318" s="5">
        <v>4443.74</v>
      </c>
      <c r="L318" s="5">
        <v>2523.88</v>
      </c>
      <c r="M318" s="5">
        <v>22064300000</v>
      </c>
      <c r="N318" s="4">
        <v>150</v>
      </c>
      <c r="O318" s="4">
        <v>1580</v>
      </c>
      <c r="P318" s="4">
        <v>6090</v>
      </c>
      <c r="Q318" s="4">
        <v>5300</v>
      </c>
    </row>
    <row r="319" spans="2:17">
      <c r="E319" s="4">
        <v>2</v>
      </c>
      <c r="F319" s="4">
        <v>1506506</v>
      </c>
      <c r="G319" s="5">
        <v>0.21637600000000001</v>
      </c>
      <c r="H319" s="4">
        <v>0</v>
      </c>
      <c r="I319" s="4">
        <v>9400</v>
      </c>
      <c r="J319" s="4">
        <v>9400</v>
      </c>
      <c r="K319" s="5">
        <v>5678.16</v>
      </c>
      <c r="L319" s="5">
        <v>2005.09</v>
      </c>
      <c r="M319" s="5">
        <v>8554180000</v>
      </c>
      <c r="N319" s="4">
        <v>143</v>
      </c>
      <c r="O319" s="4">
        <v>1580</v>
      </c>
      <c r="P319" s="4">
        <v>5990</v>
      </c>
      <c r="Q319" s="4">
        <v>5940</v>
      </c>
    </row>
    <row r="320" spans="2:17">
      <c r="E320" s="4">
        <v>3</v>
      </c>
      <c r="F320" s="4">
        <v>1093829</v>
      </c>
      <c r="G320" s="5">
        <v>0.15710399999999999</v>
      </c>
      <c r="H320" s="4">
        <v>0</v>
      </c>
      <c r="I320" s="4">
        <v>9400</v>
      </c>
      <c r="J320" s="4">
        <v>9400</v>
      </c>
      <c r="K320" s="5">
        <v>6217.15</v>
      </c>
      <c r="L320" s="5">
        <v>1908.69</v>
      </c>
      <c r="M320" s="5">
        <v>6800500000</v>
      </c>
      <c r="N320" s="4">
        <v>153</v>
      </c>
      <c r="O320" s="4">
        <v>1580</v>
      </c>
      <c r="P320" s="4">
        <v>6830</v>
      </c>
      <c r="Q320" s="4">
        <v>6640</v>
      </c>
    </row>
    <row r="321" spans="5:17">
      <c r="E321" s="4">
        <v>4</v>
      </c>
      <c r="F321" s="4">
        <v>864477</v>
      </c>
      <c r="G321" s="5">
        <v>0.124163</v>
      </c>
      <c r="H321" s="4">
        <v>0</v>
      </c>
      <c r="I321" s="4">
        <v>9400</v>
      </c>
      <c r="J321" s="4">
        <v>9400</v>
      </c>
      <c r="K321" s="5">
        <v>6310.18</v>
      </c>
      <c r="L321" s="5">
        <v>1867.48</v>
      </c>
      <c r="M321" s="5">
        <v>5455010000</v>
      </c>
      <c r="N321" s="4">
        <v>159</v>
      </c>
      <c r="O321" s="4">
        <v>1580</v>
      </c>
      <c r="P321" s="4">
        <v>6970</v>
      </c>
      <c r="Q321" s="4">
        <v>6720</v>
      </c>
    </row>
    <row r="322" spans="5:17">
      <c r="E322" s="4">
        <v>5</v>
      </c>
      <c r="F322" s="4">
        <v>753090</v>
      </c>
      <c r="G322" s="5">
        <v>0.108164</v>
      </c>
      <c r="H322" s="4">
        <v>0</v>
      </c>
      <c r="I322" s="4">
        <v>9400</v>
      </c>
      <c r="J322" s="4">
        <v>9400</v>
      </c>
      <c r="K322" s="5">
        <v>6470.87</v>
      </c>
      <c r="L322" s="5">
        <v>1808.5</v>
      </c>
      <c r="M322" s="5">
        <v>4873150000</v>
      </c>
      <c r="N322" s="4">
        <v>166</v>
      </c>
      <c r="O322" s="4">
        <v>1580</v>
      </c>
      <c r="P322" s="4">
        <v>7220</v>
      </c>
      <c r="Q322" s="4">
        <v>6850</v>
      </c>
    </row>
    <row r="323" spans="5:17">
      <c r="E323" s="4">
        <v>6</v>
      </c>
      <c r="F323" s="4">
        <v>625044</v>
      </c>
      <c r="G323" s="5">
        <v>8.9773500000000006E-2</v>
      </c>
      <c r="H323" s="4">
        <v>0</v>
      </c>
      <c r="I323" s="4">
        <v>9400</v>
      </c>
      <c r="J323" s="4">
        <v>9400</v>
      </c>
      <c r="K323" s="5">
        <v>6572.15</v>
      </c>
      <c r="L323" s="5">
        <v>1818.09</v>
      </c>
      <c r="M323" s="5">
        <v>4107880000</v>
      </c>
      <c r="N323" s="4">
        <v>166</v>
      </c>
      <c r="O323" s="4">
        <v>1580</v>
      </c>
      <c r="P323" s="4">
        <v>6802</v>
      </c>
      <c r="Q323" s="4">
        <v>6880</v>
      </c>
    </row>
    <row r="324" spans="5:17">
      <c r="E324" s="4">
        <v>7</v>
      </c>
      <c r="F324" s="4">
        <v>566549</v>
      </c>
      <c r="G324" s="5">
        <v>8.1372E-2</v>
      </c>
      <c r="H324" s="4">
        <v>0</v>
      </c>
      <c r="I324" s="4">
        <v>9400</v>
      </c>
      <c r="J324" s="4">
        <v>9400</v>
      </c>
      <c r="K324" s="5">
        <v>6655.58</v>
      </c>
      <c r="L324" s="5">
        <v>1757.64</v>
      </c>
      <c r="M324" s="5">
        <v>3770710000</v>
      </c>
      <c r="N324" s="4">
        <v>163</v>
      </c>
      <c r="O324" s="4">
        <v>1580</v>
      </c>
      <c r="P324" s="4">
        <v>3562</v>
      </c>
      <c r="Q324" s="4">
        <v>6880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9400</v>
      </c>
      <c r="J325" s="4">
        <v>9400</v>
      </c>
      <c r="K325" s="5">
        <v>6713.4</v>
      </c>
      <c r="L325" s="5">
        <v>1671.27</v>
      </c>
      <c r="M325" s="5">
        <v>3437760000</v>
      </c>
      <c r="N325" s="4">
        <v>163</v>
      </c>
      <c r="O325" s="4">
        <v>1580</v>
      </c>
      <c r="P325" s="4">
        <v>3860</v>
      </c>
      <c r="Q325" s="4">
        <v>6920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9400</v>
      </c>
      <c r="J326" s="4">
        <v>9400</v>
      </c>
      <c r="K326" s="5">
        <v>6804.09</v>
      </c>
      <c r="L326" s="5">
        <v>1572.83</v>
      </c>
      <c r="M326" s="5">
        <v>3293860000</v>
      </c>
      <c r="N326" s="4">
        <v>164</v>
      </c>
      <c r="O326" s="4">
        <v>1580</v>
      </c>
      <c r="P326" s="4">
        <v>5680</v>
      </c>
      <c r="Q326" s="4">
        <v>6970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9400</v>
      </c>
      <c r="J327" s="4">
        <v>9400</v>
      </c>
      <c r="K327" s="5">
        <v>6852.32</v>
      </c>
      <c r="L327" s="5">
        <v>1520.87</v>
      </c>
      <c r="M327" s="5">
        <v>3057090000</v>
      </c>
      <c r="N327" s="4">
        <v>168</v>
      </c>
      <c r="O327" s="4">
        <v>6850</v>
      </c>
      <c r="P327" s="4">
        <v>7920</v>
      </c>
      <c r="Q327" s="4">
        <v>7030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9400</v>
      </c>
      <c r="J328" s="4">
        <v>9400</v>
      </c>
      <c r="K328" s="5">
        <v>6885.5</v>
      </c>
      <c r="L328" s="5">
        <v>1469.86</v>
      </c>
      <c r="M328" s="5">
        <v>2811740000</v>
      </c>
      <c r="N328" s="4">
        <v>166</v>
      </c>
      <c r="O328" s="4">
        <v>6850</v>
      </c>
      <c r="P328" s="4">
        <v>9390</v>
      </c>
      <c r="Q328" s="4">
        <v>7060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9400</v>
      </c>
      <c r="J329" s="4">
        <v>9400</v>
      </c>
      <c r="K329" s="5">
        <v>6930.63</v>
      </c>
      <c r="L329" s="5">
        <v>1396.49</v>
      </c>
      <c r="M329" s="5">
        <v>2623490000</v>
      </c>
      <c r="N329" s="4">
        <v>164</v>
      </c>
      <c r="O329" s="4">
        <v>6850</v>
      </c>
      <c r="P329" s="4">
        <v>7330</v>
      </c>
      <c r="Q329" s="4">
        <v>7080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9400</v>
      </c>
      <c r="J330" s="4">
        <v>9400</v>
      </c>
      <c r="K330" s="5">
        <v>6983.86</v>
      </c>
      <c r="L330" s="5">
        <v>1321.78</v>
      </c>
      <c r="M330" s="5">
        <v>2538160000</v>
      </c>
      <c r="N330" s="4">
        <v>163</v>
      </c>
      <c r="O330" s="4">
        <v>6850</v>
      </c>
      <c r="P330" s="4">
        <v>7720</v>
      </c>
      <c r="Q330" s="4">
        <v>7100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9400</v>
      </c>
      <c r="J331" s="4">
        <v>9400</v>
      </c>
      <c r="K331" s="5">
        <v>7019.93</v>
      </c>
      <c r="L331" s="5">
        <v>1273.92</v>
      </c>
      <c r="M331" s="5">
        <v>2457080000</v>
      </c>
      <c r="N331" s="4">
        <v>164</v>
      </c>
      <c r="O331" s="4">
        <v>6850</v>
      </c>
      <c r="P331" s="4">
        <v>6570</v>
      </c>
      <c r="Q331" s="4">
        <v>7130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9400</v>
      </c>
      <c r="J332" s="4">
        <v>9400</v>
      </c>
      <c r="K332" s="5">
        <v>7046.3</v>
      </c>
      <c r="L332" s="5">
        <v>1190.8699999999999</v>
      </c>
      <c r="M332" s="5">
        <v>2364320000</v>
      </c>
      <c r="N332" s="4">
        <v>164</v>
      </c>
      <c r="O332" s="4">
        <v>6840</v>
      </c>
      <c r="P332" s="4">
        <v>5670</v>
      </c>
      <c r="Q332" s="4">
        <v>7150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9400</v>
      </c>
      <c r="J333" s="4">
        <v>9400</v>
      </c>
      <c r="K333" s="5">
        <v>7068.51</v>
      </c>
      <c r="L333" s="5">
        <v>1149.46</v>
      </c>
      <c r="M333" s="5">
        <v>2231630000</v>
      </c>
      <c r="N333" s="4">
        <v>162</v>
      </c>
      <c r="O333" s="4">
        <v>6840</v>
      </c>
      <c r="P333" s="4">
        <v>5892</v>
      </c>
      <c r="Q333" s="4">
        <v>7150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9400</v>
      </c>
      <c r="J334" s="4">
        <v>9400</v>
      </c>
      <c r="K334" s="5">
        <v>7089.86</v>
      </c>
      <c r="L334" s="5">
        <v>1131.45</v>
      </c>
      <c r="M334" s="5">
        <v>2148820000</v>
      </c>
      <c r="N334" s="4">
        <v>160</v>
      </c>
      <c r="O334" s="4">
        <v>6840</v>
      </c>
      <c r="P334" s="4">
        <v>8820</v>
      </c>
      <c r="Q334" s="4">
        <v>7160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9400</v>
      </c>
      <c r="J335" s="4">
        <v>9400</v>
      </c>
      <c r="K335" s="5">
        <v>7115.25</v>
      </c>
      <c r="L335" s="5">
        <v>1112.3499999999999</v>
      </c>
      <c r="M335" s="5">
        <v>2081050000</v>
      </c>
      <c r="N335" s="4">
        <v>161</v>
      </c>
      <c r="O335" s="4">
        <v>6840</v>
      </c>
      <c r="P335" s="4">
        <v>8440</v>
      </c>
      <c r="Q335" s="4">
        <v>7190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9400</v>
      </c>
      <c r="J336" s="4">
        <v>9400</v>
      </c>
      <c r="K336" s="5">
        <v>7145.95</v>
      </c>
      <c r="L336" s="5">
        <v>1083.3399999999999</v>
      </c>
      <c r="M336" s="5">
        <v>2017700000</v>
      </c>
      <c r="N336" s="4">
        <v>163</v>
      </c>
      <c r="O336" s="4">
        <v>6840</v>
      </c>
      <c r="P336" s="4">
        <v>8310</v>
      </c>
      <c r="Q336" s="4">
        <v>7240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9400</v>
      </c>
      <c r="J337" s="4">
        <v>9400</v>
      </c>
      <c r="K337" s="5">
        <v>7181.94</v>
      </c>
      <c r="L337" s="5">
        <v>1063.29</v>
      </c>
      <c r="M337" s="5">
        <v>1979910000</v>
      </c>
      <c r="N337" s="4">
        <v>161</v>
      </c>
      <c r="O337" s="4">
        <v>6840</v>
      </c>
      <c r="P337" s="4">
        <v>8220</v>
      </c>
      <c r="Q337" s="4">
        <v>7300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9400</v>
      </c>
      <c r="J338" s="4">
        <v>9400</v>
      </c>
      <c r="K338" s="5">
        <v>7218.08</v>
      </c>
      <c r="L338" s="5">
        <v>1020.31</v>
      </c>
      <c r="M338" s="5">
        <v>1919360000</v>
      </c>
      <c r="N338" s="4">
        <v>160</v>
      </c>
      <c r="O338" s="4">
        <v>6840</v>
      </c>
      <c r="P338" s="4">
        <v>6150</v>
      </c>
      <c r="Q338" s="4">
        <v>7320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9400</v>
      </c>
      <c r="J339" s="4">
        <v>9400</v>
      </c>
      <c r="K339" s="5">
        <v>7267.06</v>
      </c>
      <c r="L339" s="5">
        <v>983.51199999999994</v>
      </c>
      <c r="M339" s="5">
        <v>1868750000</v>
      </c>
      <c r="N339" s="4">
        <v>157</v>
      </c>
      <c r="O339" s="4">
        <v>6840</v>
      </c>
      <c r="P339" s="4">
        <v>5200</v>
      </c>
      <c r="Q339" s="4">
        <v>7360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9400</v>
      </c>
      <c r="J340" s="4">
        <v>9400</v>
      </c>
      <c r="K340" s="5">
        <v>7311.4</v>
      </c>
      <c r="L340" s="5">
        <v>954.01900000000001</v>
      </c>
      <c r="M340" s="5">
        <v>1832520000</v>
      </c>
      <c r="N340" s="4">
        <v>156</v>
      </c>
      <c r="O340" s="4">
        <v>7460</v>
      </c>
      <c r="P340" s="4">
        <v>6920</v>
      </c>
      <c r="Q340" s="4">
        <v>7390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9400</v>
      </c>
      <c r="J341" s="4">
        <v>9400</v>
      </c>
      <c r="K341" s="5">
        <v>7350.78</v>
      </c>
      <c r="L341" s="5">
        <v>931.41800000000001</v>
      </c>
      <c r="M341" s="5">
        <v>1816020000</v>
      </c>
      <c r="N341" s="4">
        <v>152</v>
      </c>
      <c r="O341" s="4">
        <v>7460</v>
      </c>
      <c r="P341" s="4">
        <v>4450</v>
      </c>
      <c r="Q341" s="4">
        <v>7420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9400</v>
      </c>
      <c r="J342" s="4">
        <v>9400</v>
      </c>
      <c r="K342" s="5">
        <v>7386.83</v>
      </c>
      <c r="L342" s="5">
        <v>900.73800000000006</v>
      </c>
      <c r="M342" s="5">
        <v>1800430000</v>
      </c>
      <c r="N342" s="4">
        <v>150</v>
      </c>
      <c r="O342" s="4">
        <v>7460</v>
      </c>
      <c r="P342" s="4">
        <v>8750</v>
      </c>
      <c r="Q342" s="4">
        <v>7440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9400</v>
      </c>
      <c r="J343" s="4">
        <v>9400</v>
      </c>
      <c r="K343" s="5">
        <v>7423.9</v>
      </c>
      <c r="L343" s="5">
        <v>850.21</v>
      </c>
      <c r="M343" s="5">
        <v>1785580000</v>
      </c>
      <c r="N343" s="4">
        <v>147</v>
      </c>
      <c r="O343" s="4">
        <v>7460</v>
      </c>
      <c r="P343" s="4">
        <v>7050</v>
      </c>
      <c r="Q343" s="4">
        <v>7450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9400</v>
      </c>
      <c r="J344" s="4">
        <v>9400</v>
      </c>
      <c r="K344" s="5">
        <v>7449.14</v>
      </c>
      <c r="L344" s="5">
        <v>828.83100000000002</v>
      </c>
      <c r="M344" s="5">
        <v>1755480000</v>
      </c>
      <c r="N344" s="4">
        <v>144</v>
      </c>
      <c r="O344" s="4">
        <v>7460</v>
      </c>
      <c r="P344" s="4">
        <v>6880</v>
      </c>
      <c r="Q344" s="4">
        <v>7460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9400</v>
      </c>
      <c r="J345" s="4">
        <v>9400</v>
      </c>
      <c r="K345" s="5">
        <v>7479.6</v>
      </c>
      <c r="L345" s="5">
        <v>800.93399999999997</v>
      </c>
      <c r="M345" s="5">
        <v>1742190000</v>
      </c>
      <c r="N345" s="4">
        <v>146</v>
      </c>
      <c r="O345" s="4">
        <v>6840</v>
      </c>
      <c r="P345" s="4">
        <v>5980</v>
      </c>
      <c r="Q345" s="4">
        <v>7480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9400</v>
      </c>
      <c r="J346" s="4">
        <v>9400</v>
      </c>
      <c r="K346" s="5">
        <v>7501.11</v>
      </c>
      <c r="L346" s="5">
        <v>782.89599999999996</v>
      </c>
      <c r="M346" s="5">
        <v>1707860000</v>
      </c>
      <c r="N346" s="4">
        <v>142</v>
      </c>
      <c r="O346" s="4">
        <v>6840</v>
      </c>
      <c r="P346" s="4">
        <v>6270</v>
      </c>
      <c r="Q346" s="4">
        <v>7490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9400</v>
      </c>
      <c r="J347" s="4">
        <v>9400</v>
      </c>
      <c r="K347" s="5">
        <v>7525.5</v>
      </c>
      <c r="L347" s="5">
        <v>761.37699999999995</v>
      </c>
      <c r="M347" s="5">
        <v>1667440000</v>
      </c>
      <c r="N347" s="4">
        <v>141</v>
      </c>
      <c r="O347" s="4">
        <v>6840</v>
      </c>
      <c r="P347" s="4">
        <v>8760</v>
      </c>
      <c r="Q347" s="4">
        <v>7550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3500</v>
      </c>
      <c r="I348" s="4">
        <v>9400</v>
      </c>
      <c r="J348" s="4">
        <v>5900</v>
      </c>
      <c r="K348" s="5">
        <v>7550.56</v>
      </c>
      <c r="L348" s="5">
        <v>745.30499999999995</v>
      </c>
      <c r="M348" s="5">
        <v>1631460000</v>
      </c>
      <c r="N348" s="4">
        <v>134</v>
      </c>
      <c r="O348" s="4">
        <v>6840</v>
      </c>
      <c r="P348" s="4">
        <v>7800</v>
      </c>
      <c r="Q348" s="4">
        <v>7570</v>
      </c>
    </row>
    <row r="349" spans="5:17">
      <c r="E349" s="4">
        <v>32</v>
      </c>
      <c r="F349" s="4">
        <v>212406</v>
      </c>
      <c r="G349" s="5">
        <v>3.05074E-2</v>
      </c>
      <c r="H349" s="4">
        <v>3500</v>
      </c>
      <c r="I349" s="4">
        <v>9400</v>
      </c>
      <c r="J349" s="4">
        <v>5900</v>
      </c>
      <c r="K349" s="5">
        <v>7569.14</v>
      </c>
      <c r="L349" s="5">
        <v>735.16600000000005</v>
      </c>
      <c r="M349" s="5">
        <v>1607730000</v>
      </c>
      <c r="N349" s="4">
        <v>132</v>
      </c>
      <c r="O349" s="4">
        <v>8420</v>
      </c>
      <c r="P349" s="4">
        <v>6790</v>
      </c>
      <c r="Q349" s="4">
        <v>7580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3500</v>
      </c>
      <c r="I350" s="4">
        <v>9400</v>
      </c>
      <c r="J350" s="4">
        <v>5900</v>
      </c>
      <c r="K350" s="5">
        <v>7591.06</v>
      </c>
      <c r="L350" s="5">
        <v>715.98400000000004</v>
      </c>
      <c r="M350" s="5">
        <v>1586840000</v>
      </c>
      <c r="N350" s="4">
        <v>129</v>
      </c>
      <c r="O350" s="4">
        <v>8420</v>
      </c>
      <c r="P350" s="4">
        <v>8680</v>
      </c>
      <c r="Q350" s="4">
        <v>7600</v>
      </c>
    </row>
    <row r="351" spans="5:17">
      <c r="E351" s="4">
        <v>34</v>
      </c>
      <c r="F351" s="4">
        <v>207640</v>
      </c>
      <c r="G351" s="5">
        <v>2.98228E-2</v>
      </c>
      <c r="H351" s="4">
        <v>3500</v>
      </c>
      <c r="I351" s="4">
        <v>8790</v>
      </c>
      <c r="J351" s="4">
        <v>5290</v>
      </c>
      <c r="K351" s="5">
        <v>7617.25</v>
      </c>
      <c r="L351" s="5">
        <v>696.19200000000001</v>
      </c>
      <c r="M351" s="5">
        <v>1581650000</v>
      </c>
      <c r="N351" s="4">
        <v>126</v>
      </c>
      <c r="O351" s="4">
        <v>8420</v>
      </c>
      <c r="P351" s="4">
        <v>7870</v>
      </c>
      <c r="Q351" s="4">
        <v>7610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3500</v>
      </c>
      <c r="I352" s="4">
        <v>8790</v>
      </c>
      <c r="J352" s="4">
        <v>5290</v>
      </c>
      <c r="K352" s="5">
        <v>7629.55</v>
      </c>
      <c r="L352" s="5">
        <v>684.96799999999996</v>
      </c>
      <c r="M352" s="5">
        <v>1573170000</v>
      </c>
      <c r="N352" s="4">
        <v>127</v>
      </c>
      <c r="O352" s="4">
        <v>8420</v>
      </c>
      <c r="P352" s="4">
        <v>8580</v>
      </c>
      <c r="Q352" s="4">
        <v>7620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3500</v>
      </c>
      <c r="I353" s="4">
        <v>8790</v>
      </c>
      <c r="J353" s="4">
        <v>5290</v>
      </c>
      <c r="K353" s="5">
        <v>7646.75</v>
      </c>
      <c r="L353" s="5">
        <v>669.88400000000001</v>
      </c>
      <c r="M353" s="5">
        <v>1555620000</v>
      </c>
      <c r="N353" s="4">
        <v>125</v>
      </c>
      <c r="O353" s="4">
        <v>8420</v>
      </c>
      <c r="P353" s="4">
        <v>7750</v>
      </c>
      <c r="Q353" s="4">
        <v>7640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3500</v>
      </c>
      <c r="I354" s="4">
        <v>8790</v>
      </c>
      <c r="J354" s="4">
        <v>5290</v>
      </c>
      <c r="K354" s="5">
        <v>7662.72</v>
      </c>
      <c r="L354" s="5">
        <v>657.37599999999998</v>
      </c>
      <c r="M354" s="5">
        <v>1535490000</v>
      </c>
      <c r="N354" s="4">
        <v>124</v>
      </c>
      <c r="O354" s="4">
        <v>8420</v>
      </c>
      <c r="P354" s="4">
        <v>7750</v>
      </c>
      <c r="Q354" s="4">
        <v>7660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3500</v>
      </c>
      <c r="I355" s="4">
        <v>8790</v>
      </c>
      <c r="J355" s="4">
        <v>5290</v>
      </c>
      <c r="K355" s="5">
        <v>7679.92</v>
      </c>
      <c r="L355" s="5">
        <v>647.745</v>
      </c>
      <c r="M355" s="5">
        <v>1504030000</v>
      </c>
      <c r="N355" s="4">
        <v>122</v>
      </c>
      <c r="O355" s="4">
        <v>8420</v>
      </c>
      <c r="P355" s="4">
        <v>7750</v>
      </c>
      <c r="Q355" s="4">
        <v>7670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3500</v>
      </c>
      <c r="I356" s="4">
        <v>8790</v>
      </c>
      <c r="J356" s="4">
        <v>5290</v>
      </c>
      <c r="K356" s="5">
        <v>7699.01</v>
      </c>
      <c r="L356" s="5">
        <v>637.08199999999999</v>
      </c>
      <c r="M356" s="5">
        <v>1466650000</v>
      </c>
      <c r="N356" s="4">
        <v>117</v>
      </c>
      <c r="O356" s="4">
        <v>8420</v>
      </c>
      <c r="P356" s="4">
        <v>7760</v>
      </c>
      <c r="Q356" s="4">
        <v>7690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3500</v>
      </c>
      <c r="I357" s="4">
        <v>8790</v>
      </c>
      <c r="J357" s="4">
        <v>5290</v>
      </c>
      <c r="K357" s="5">
        <v>7716.38</v>
      </c>
      <c r="L357" s="5">
        <v>630.42200000000003</v>
      </c>
      <c r="M357" s="5">
        <v>1442110000</v>
      </c>
      <c r="N357" s="4">
        <v>113</v>
      </c>
      <c r="O357" s="4">
        <v>8420</v>
      </c>
      <c r="P357" s="4">
        <v>6200</v>
      </c>
      <c r="Q357" s="4">
        <v>7710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3500</v>
      </c>
      <c r="I358" s="4">
        <v>8790</v>
      </c>
      <c r="J358" s="4">
        <v>5290</v>
      </c>
      <c r="K358" s="5">
        <v>7730.86</v>
      </c>
      <c r="L358" s="5">
        <v>622.10500000000002</v>
      </c>
      <c r="M358" s="5">
        <v>1395690000</v>
      </c>
      <c r="N358" s="4">
        <v>112</v>
      </c>
      <c r="O358" s="4">
        <v>8420</v>
      </c>
      <c r="P358" s="4">
        <v>5112</v>
      </c>
      <c r="Q358" s="4">
        <v>7780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3500</v>
      </c>
      <c r="I359" s="4">
        <v>8790</v>
      </c>
      <c r="J359" s="4">
        <v>5290</v>
      </c>
      <c r="K359" s="5">
        <v>7745.49</v>
      </c>
      <c r="L359" s="5">
        <v>614.303</v>
      </c>
      <c r="M359" s="5">
        <v>1340220000</v>
      </c>
      <c r="N359" s="4">
        <v>109</v>
      </c>
      <c r="O359" s="4">
        <v>8420</v>
      </c>
      <c r="P359" s="4">
        <v>8110</v>
      </c>
      <c r="Q359" s="4">
        <v>7790</v>
      </c>
    </row>
    <row r="360" spans="5:17">
      <c r="E360" s="4">
        <v>43</v>
      </c>
      <c r="F360" s="4">
        <v>165879</v>
      </c>
      <c r="G360" s="5">
        <v>2.38248E-2</v>
      </c>
      <c r="H360" s="4">
        <v>3500</v>
      </c>
      <c r="I360" s="4">
        <v>8790</v>
      </c>
      <c r="J360" s="4">
        <v>5290</v>
      </c>
      <c r="K360" s="5">
        <v>7763.23</v>
      </c>
      <c r="L360" s="5">
        <v>602.92100000000005</v>
      </c>
      <c r="M360" s="5">
        <v>1287760000</v>
      </c>
      <c r="N360" s="4">
        <v>108</v>
      </c>
      <c r="O360" s="4">
        <v>8420</v>
      </c>
      <c r="P360" s="4">
        <v>8040</v>
      </c>
      <c r="Q360" s="4">
        <v>7800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3500</v>
      </c>
      <c r="I361" s="4">
        <v>8790</v>
      </c>
      <c r="J361" s="4">
        <v>5290</v>
      </c>
      <c r="K361" s="5">
        <v>7782.82</v>
      </c>
      <c r="L361" s="5">
        <v>591.78200000000004</v>
      </c>
      <c r="M361" s="5">
        <v>1240210000</v>
      </c>
      <c r="N361" s="4">
        <v>103</v>
      </c>
      <c r="O361" s="4">
        <v>8420</v>
      </c>
      <c r="P361" s="4">
        <v>7400</v>
      </c>
      <c r="Q361" s="4">
        <v>7850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3500</v>
      </c>
      <c r="I362" s="4">
        <v>8790</v>
      </c>
      <c r="J362" s="4">
        <v>5290</v>
      </c>
      <c r="K362" s="5">
        <v>7798.29</v>
      </c>
      <c r="L362" s="5">
        <v>585.07299999999998</v>
      </c>
      <c r="M362" s="5">
        <v>1188250000</v>
      </c>
      <c r="N362" s="4">
        <v>102</v>
      </c>
      <c r="O362" s="4">
        <v>8400</v>
      </c>
      <c r="P362" s="4">
        <v>7550</v>
      </c>
      <c r="Q362" s="4">
        <v>7850</v>
      </c>
    </row>
    <row r="363" spans="5:17">
      <c r="E363" s="4">
        <v>46</v>
      </c>
      <c r="F363" s="4">
        <v>144773</v>
      </c>
      <c r="G363" s="5">
        <v>2.07934E-2</v>
      </c>
      <c r="H363" s="4">
        <v>3500</v>
      </c>
      <c r="I363" s="4">
        <v>8790</v>
      </c>
      <c r="J363" s="4">
        <v>5290</v>
      </c>
      <c r="K363" s="5">
        <v>7814.47</v>
      </c>
      <c r="L363" s="5">
        <v>575.91200000000003</v>
      </c>
      <c r="M363" s="5">
        <v>1131320000</v>
      </c>
      <c r="N363" s="4">
        <v>99</v>
      </c>
      <c r="O363" s="4">
        <v>8400</v>
      </c>
      <c r="P363" s="4">
        <v>7310</v>
      </c>
      <c r="Q363" s="4">
        <v>7870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3500</v>
      </c>
      <c r="I364" s="4">
        <v>8790</v>
      </c>
      <c r="J364" s="4">
        <v>5290</v>
      </c>
      <c r="K364" s="5">
        <v>7826.37</v>
      </c>
      <c r="L364" s="5">
        <v>567.29100000000005</v>
      </c>
      <c r="M364" s="5">
        <v>1080630000</v>
      </c>
      <c r="N364" s="4">
        <v>95</v>
      </c>
      <c r="O364" s="4">
        <v>8400</v>
      </c>
      <c r="P364" s="4">
        <v>6660</v>
      </c>
      <c r="Q364" s="4">
        <v>7870</v>
      </c>
    </row>
    <row r="365" spans="5:17">
      <c r="E365" s="4">
        <v>48</v>
      </c>
      <c r="F365" s="4">
        <v>130322</v>
      </c>
      <c r="G365" s="5">
        <v>1.87178E-2</v>
      </c>
      <c r="H365" s="4">
        <v>3500</v>
      </c>
      <c r="I365" s="4">
        <v>8790</v>
      </c>
      <c r="J365" s="4">
        <v>5290</v>
      </c>
      <c r="K365" s="5">
        <v>7839.55</v>
      </c>
      <c r="L365" s="5">
        <v>557.94200000000001</v>
      </c>
      <c r="M365" s="5">
        <v>1021670000</v>
      </c>
      <c r="N365" s="4">
        <v>91</v>
      </c>
      <c r="O365" s="4">
        <v>8400</v>
      </c>
      <c r="P365" s="4">
        <v>8190</v>
      </c>
      <c r="Q365" s="4">
        <v>7870</v>
      </c>
    </row>
    <row r="366" spans="5:17">
      <c r="E366" s="4">
        <v>49</v>
      </c>
      <c r="F366" s="4">
        <v>123826</v>
      </c>
      <c r="G366" s="5">
        <v>1.77848E-2</v>
      </c>
      <c r="H366" s="4">
        <v>3500</v>
      </c>
      <c r="I366" s="4">
        <v>8790</v>
      </c>
      <c r="J366" s="4">
        <v>5290</v>
      </c>
      <c r="K366" s="5">
        <v>7848.16</v>
      </c>
      <c r="L366" s="5">
        <v>547.39700000000005</v>
      </c>
      <c r="M366" s="5">
        <v>971807000</v>
      </c>
      <c r="N366" s="4">
        <v>90</v>
      </c>
      <c r="O366" s="4">
        <v>8400</v>
      </c>
      <c r="P366" s="4">
        <v>7240</v>
      </c>
      <c r="Q366" s="4">
        <v>7870</v>
      </c>
    </row>
    <row r="367" spans="5:17">
      <c r="E367" s="4">
        <v>50</v>
      </c>
      <c r="F367" s="4">
        <v>118095</v>
      </c>
      <c r="G367" s="5">
        <v>1.69617E-2</v>
      </c>
      <c r="H367" s="4">
        <v>3500</v>
      </c>
      <c r="I367" s="4">
        <v>8790</v>
      </c>
      <c r="J367" s="4">
        <v>5290</v>
      </c>
      <c r="K367" s="5">
        <v>7861.14</v>
      </c>
      <c r="L367" s="5">
        <v>532.07600000000002</v>
      </c>
      <c r="M367" s="5">
        <v>928361000</v>
      </c>
      <c r="N367" s="4">
        <v>85</v>
      </c>
      <c r="O367" s="4">
        <v>8400</v>
      </c>
      <c r="P367" s="4">
        <v>8670</v>
      </c>
      <c r="Q367" s="4">
        <v>7870</v>
      </c>
    </row>
    <row r="368" spans="5:17">
      <c r="E368" s="4">
        <v>51</v>
      </c>
      <c r="F368" s="4">
        <v>114796</v>
      </c>
      <c r="G368" s="5">
        <v>1.64879E-2</v>
      </c>
      <c r="H368" s="4">
        <v>3500</v>
      </c>
      <c r="I368" s="4">
        <v>8790</v>
      </c>
      <c r="J368" s="4">
        <v>5290</v>
      </c>
      <c r="K368" s="5">
        <v>7856.01</v>
      </c>
      <c r="L368" s="5">
        <v>526.42899999999997</v>
      </c>
      <c r="M368" s="5">
        <v>901839000</v>
      </c>
      <c r="N368" s="4">
        <v>82</v>
      </c>
      <c r="O368" s="4">
        <v>8400</v>
      </c>
      <c r="P368" s="4">
        <v>7060</v>
      </c>
      <c r="Q368" s="4">
        <v>7870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3500</v>
      </c>
      <c r="I369" s="4">
        <v>8790</v>
      </c>
      <c r="J369" s="4">
        <v>5290</v>
      </c>
      <c r="K369" s="5">
        <v>7849.3</v>
      </c>
      <c r="L369" s="5">
        <v>524.20600000000002</v>
      </c>
      <c r="M369" s="5">
        <v>874200000</v>
      </c>
      <c r="N369" s="4">
        <v>78</v>
      </c>
      <c r="O369" s="4">
        <v>8400</v>
      </c>
      <c r="P369" s="4">
        <v>8150</v>
      </c>
      <c r="Q369" s="4">
        <v>7850</v>
      </c>
    </row>
    <row r="370" spans="5:17">
      <c r="E370" s="4">
        <v>53</v>
      </c>
      <c r="F370" s="4">
        <v>105587</v>
      </c>
      <c r="G370" s="5">
        <v>1.51652E-2</v>
      </c>
      <c r="H370" s="4">
        <v>3500</v>
      </c>
      <c r="I370" s="4">
        <v>8790</v>
      </c>
      <c r="J370" s="4">
        <v>5290</v>
      </c>
      <c r="K370" s="5">
        <v>7841.17</v>
      </c>
      <c r="L370" s="5">
        <v>512.928</v>
      </c>
      <c r="M370" s="5">
        <v>827925000</v>
      </c>
      <c r="N370" s="4">
        <v>76</v>
      </c>
      <c r="O370" s="4">
        <v>8400</v>
      </c>
      <c r="P370" s="4">
        <v>8270</v>
      </c>
      <c r="Q370" s="4">
        <v>7850</v>
      </c>
    </row>
    <row r="371" spans="5:17">
      <c r="E371" s="4">
        <v>54</v>
      </c>
      <c r="F371" s="4">
        <v>99403</v>
      </c>
      <c r="G371" s="5">
        <v>1.4277E-2</v>
      </c>
      <c r="H371" s="4">
        <v>6340</v>
      </c>
      <c r="I371" s="4">
        <v>8790</v>
      </c>
      <c r="J371" s="4">
        <v>2450</v>
      </c>
      <c r="K371" s="5">
        <v>7840.31</v>
      </c>
      <c r="L371" s="5">
        <v>506.92700000000002</v>
      </c>
      <c r="M371" s="5">
        <v>779350000</v>
      </c>
      <c r="N371" s="4">
        <v>71</v>
      </c>
      <c r="O371" s="4">
        <v>8400</v>
      </c>
      <c r="P371" s="4">
        <v>6950</v>
      </c>
      <c r="Q371" s="4">
        <v>7850</v>
      </c>
    </row>
    <row r="372" spans="5:17">
      <c r="E372" s="4">
        <v>55</v>
      </c>
      <c r="F372" s="4">
        <v>92018</v>
      </c>
      <c r="G372" s="5">
        <v>1.32163E-2</v>
      </c>
      <c r="H372" s="4">
        <v>6340</v>
      </c>
      <c r="I372" s="4">
        <v>8790</v>
      </c>
      <c r="J372" s="4">
        <v>2450</v>
      </c>
      <c r="K372" s="5">
        <v>7837.94</v>
      </c>
      <c r="L372" s="5">
        <v>499.52300000000002</v>
      </c>
      <c r="M372" s="5">
        <v>721232000</v>
      </c>
      <c r="N372" s="4">
        <v>70</v>
      </c>
      <c r="O372" s="4">
        <v>8400</v>
      </c>
      <c r="P372" s="4">
        <v>7650</v>
      </c>
      <c r="Q372" s="4">
        <v>7850</v>
      </c>
    </row>
    <row r="373" spans="5:17">
      <c r="E373" s="4">
        <v>56</v>
      </c>
      <c r="F373" s="4">
        <v>84737</v>
      </c>
      <c r="G373" s="5">
        <v>1.21706E-2</v>
      </c>
      <c r="H373" s="4">
        <v>6340</v>
      </c>
      <c r="I373" s="4">
        <v>8790</v>
      </c>
      <c r="J373" s="4">
        <v>2450</v>
      </c>
      <c r="K373" s="5">
        <v>7847.03</v>
      </c>
      <c r="L373" s="5">
        <v>495.24099999999999</v>
      </c>
      <c r="M373" s="5">
        <v>664933000</v>
      </c>
      <c r="N373" s="4">
        <v>68</v>
      </c>
      <c r="O373" s="4">
        <v>8400</v>
      </c>
      <c r="P373" s="4">
        <v>8120</v>
      </c>
      <c r="Q373" s="4">
        <v>7850</v>
      </c>
    </row>
    <row r="374" spans="5:17">
      <c r="E374" s="4">
        <v>57</v>
      </c>
      <c r="F374" s="4">
        <v>77854</v>
      </c>
      <c r="G374" s="5">
        <v>1.1181999999999999E-2</v>
      </c>
      <c r="H374" s="4">
        <v>6350</v>
      </c>
      <c r="I374" s="4">
        <v>8750</v>
      </c>
      <c r="J374" s="4">
        <v>2400</v>
      </c>
      <c r="K374" s="5">
        <v>7857.75</v>
      </c>
      <c r="L374" s="5">
        <v>486.61</v>
      </c>
      <c r="M374" s="5">
        <v>611758000</v>
      </c>
      <c r="N374" s="4">
        <v>60</v>
      </c>
      <c r="O374" s="4">
        <v>7850</v>
      </c>
      <c r="P374" s="4">
        <v>6800</v>
      </c>
      <c r="Q374" s="4">
        <v>7850</v>
      </c>
    </row>
    <row r="375" spans="5:17">
      <c r="E375" s="4">
        <v>58</v>
      </c>
      <c r="F375" s="4">
        <v>71855</v>
      </c>
      <c r="G375" s="5">
        <v>1.03204E-2</v>
      </c>
      <c r="H375" s="4">
        <v>6350</v>
      </c>
      <c r="I375" s="4">
        <v>8750</v>
      </c>
      <c r="J375" s="4">
        <v>2400</v>
      </c>
      <c r="K375" s="5">
        <v>7857.82</v>
      </c>
      <c r="L375" s="5">
        <v>479.387</v>
      </c>
      <c r="M375" s="5">
        <v>564623000</v>
      </c>
      <c r="N375" s="4">
        <v>59</v>
      </c>
      <c r="O375" s="4">
        <v>7850</v>
      </c>
      <c r="P375" s="4">
        <v>6800</v>
      </c>
      <c r="Q375" s="4">
        <v>7850</v>
      </c>
    </row>
    <row r="376" spans="5:17">
      <c r="E376" s="4">
        <v>59</v>
      </c>
      <c r="F376" s="4">
        <v>64621</v>
      </c>
      <c r="G376" s="5">
        <v>9.2813600000000007E-3</v>
      </c>
      <c r="H376" s="4">
        <v>6350</v>
      </c>
      <c r="I376" s="4">
        <v>8750</v>
      </c>
      <c r="J376" s="4">
        <v>2400</v>
      </c>
      <c r="K376" s="5">
        <v>7868.69</v>
      </c>
      <c r="L376" s="5">
        <v>471.56099999999998</v>
      </c>
      <c r="M376" s="5">
        <v>508482000</v>
      </c>
      <c r="N376" s="4">
        <v>56</v>
      </c>
      <c r="O376" s="4">
        <v>7850</v>
      </c>
      <c r="P376" s="4">
        <v>7130</v>
      </c>
      <c r="Q376" s="4">
        <v>7850</v>
      </c>
    </row>
    <row r="377" spans="5:17">
      <c r="E377" s="4">
        <v>60</v>
      </c>
      <c r="F377" s="4">
        <v>57162</v>
      </c>
      <c r="G377" s="5">
        <v>8.21004E-3</v>
      </c>
      <c r="H377" s="4">
        <v>6700</v>
      </c>
      <c r="I377" s="4">
        <v>8750</v>
      </c>
      <c r="J377" s="4">
        <v>2050</v>
      </c>
      <c r="K377" s="5">
        <v>7886.09</v>
      </c>
      <c r="L377" s="5">
        <v>459.572</v>
      </c>
      <c r="M377" s="5">
        <v>450785000</v>
      </c>
      <c r="N377" s="4">
        <v>53</v>
      </c>
      <c r="O377" s="4">
        <v>7850</v>
      </c>
      <c r="P377" s="4">
        <v>7790</v>
      </c>
      <c r="Q377" s="4">
        <v>7870</v>
      </c>
    </row>
    <row r="378" spans="5:17">
      <c r="E378" s="4">
        <v>61</v>
      </c>
      <c r="F378" s="4">
        <v>49337</v>
      </c>
      <c r="G378" s="5">
        <v>7.0861500000000003E-3</v>
      </c>
      <c r="H378" s="4">
        <v>6700</v>
      </c>
      <c r="I378" s="4">
        <v>8750</v>
      </c>
      <c r="J378" s="4">
        <v>2050</v>
      </c>
      <c r="K378" s="5">
        <v>7893.68</v>
      </c>
      <c r="L378" s="5">
        <v>443.06299999999999</v>
      </c>
      <c r="M378" s="5">
        <v>389450000</v>
      </c>
      <c r="N378" s="4">
        <v>48</v>
      </c>
      <c r="O378" s="4">
        <v>7850</v>
      </c>
      <c r="P378" s="4">
        <v>8570</v>
      </c>
      <c r="Q378" s="4">
        <v>7850</v>
      </c>
    </row>
    <row r="379" spans="5:17">
      <c r="E379" s="4">
        <v>62</v>
      </c>
      <c r="F379" s="4">
        <v>42776</v>
      </c>
      <c r="G379" s="5">
        <v>6.1438100000000004E-3</v>
      </c>
      <c r="H379" s="4">
        <v>6730</v>
      </c>
      <c r="I379" s="4">
        <v>8750</v>
      </c>
      <c r="J379" s="4">
        <v>2020</v>
      </c>
      <c r="K379" s="5">
        <v>7909</v>
      </c>
      <c r="L379" s="5">
        <v>435.76799999999997</v>
      </c>
      <c r="M379" s="5">
        <v>338315000</v>
      </c>
      <c r="N379" s="4">
        <v>46</v>
      </c>
      <c r="O379" s="4">
        <v>7850</v>
      </c>
      <c r="P379" s="4">
        <v>8060</v>
      </c>
      <c r="Q379" s="4">
        <v>7870</v>
      </c>
    </row>
    <row r="380" spans="5:17">
      <c r="E380" s="4">
        <v>63</v>
      </c>
      <c r="F380" s="4">
        <v>35511</v>
      </c>
      <c r="G380" s="5">
        <v>5.10036E-3</v>
      </c>
      <c r="H380" s="4">
        <v>6730</v>
      </c>
      <c r="I380" s="4">
        <v>8750</v>
      </c>
      <c r="J380" s="4">
        <v>2020</v>
      </c>
      <c r="K380" s="5">
        <v>7924.93</v>
      </c>
      <c r="L380" s="5">
        <v>425.29899999999998</v>
      </c>
      <c r="M380" s="5">
        <v>281422000</v>
      </c>
      <c r="N380" s="4">
        <v>42</v>
      </c>
      <c r="O380" s="4">
        <v>7850</v>
      </c>
      <c r="P380" s="4">
        <v>8000</v>
      </c>
      <c r="Q380" s="4">
        <v>7870</v>
      </c>
    </row>
    <row r="381" spans="5:17">
      <c r="E381" s="4">
        <v>64</v>
      </c>
      <c r="F381" s="4">
        <v>29543</v>
      </c>
      <c r="G381" s="5">
        <v>4.24319E-3</v>
      </c>
      <c r="H381" s="4">
        <v>6730</v>
      </c>
      <c r="I381" s="4">
        <v>8750</v>
      </c>
      <c r="J381" s="4">
        <v>2020</v>
      </c>
      <c r="K381" s="5">
        <v>7946.14</v>
      </c>
      <c r="L381" s="5">
        <v>407.78500000000003</v>
      </c>
      <c r="M381" s="5">
        <v>234753000</v>
      </c>
      <c r="N381" s="4">
        <v>42</v>
      </c>
      <c r="O381" s="4">
        <v>7850</v>
      </c>
      <c r="P381" s="4">
        <v>8450</v>
      </c>
      <c r="Q381" s="4">
        <v>7920</v>
      </c>
    </row>
    <row r="382" spans="5:17">
      <c r="E382" s="4">
        <v>65</v>
      </c>
      <c r="F382" s="4">
        <v>23703</v>
      </c>
      <c r="G382" s="5">
        <v>3.4044000000000001E-3</v>
      </c>
      <c r="H382" s="4">
        <v>6730</v>
      </c>
      <c r="I382" s="4">
        <v>8750</v>
      </c>
      <c r="J382" s="4">
        <v>2020</v>
      </c>
      <c r="K382" s="5">
        <v>7958.57</v>
      </c>
      <c r="L382" s="5">
        <v>391.08100000000002</v>
      </c>
      <c r="M382" s="5">
        <v>188642000</v>
      </c>
      <c r="N382" s="4">
        <v>38</v>
      </c>
      <c r="O382" s="4">
        <v>7850</v>
      </c>
      <c r="P382" s="4">
        <v>6840</v>
      </c>
      <c r="Q382" s="4">
        <v>7920</v>
      </c>
    </row>
    <row r="383" spans="5:17">
      <c r="E383" s="4">
        <v>66</v>
      </c>
      <c r="F383" s="4">
        <v>18772</v>
      </c>
      <c r="G383" s="5">
        <v>2.6961799999999998E-3</v>
      </c>
      <c r="H383" s="4">
        <v>6730</v>
      </c>
      <c r="I383" s="4">
        <v>8750</v>
      </c>
      <c r="J383" s="4">
        <v>2020</v>
      </c>
      <c r="K383" s="5">
        <v>7999.01</v>
      </c>
      <c r="L383" s="5">
        <v>369.483</v>
      </c>
      <c r="M383" s="5">
        <v>150157000</v>
      </c>
      <c r="N383" s="4">
        <v>34</v>
      </c>
      <c r="O383" s="4">
        <v>7850</v>
      </c>
      <c r="P383" s="4">
        <v>8470</v>
      </c>
      <c r="Q383" s="4">
        <v>7920</v>
      </c>
    </row>
    <row r="384" spans="5:17">
      <c r="E384" s="4">
        <v>67</v>
      </c>
      <c r="F384" s="4">
        <v>15198</v>
      </c>
      <c r="G384" s="5">
        <v>2.1828500000000001E-3</v>
      </c>
      <c r="H384" s="4">
        <v>7150</v>
      </c>
      <c r="I384" s="4">
        <v>8750</v>
      </c>
      <c r="J384" s="4">
        <v>1600</v>
      </c>
      <c r="K384" s="5">
        <v>8028.89</v>
      </c>
      <c r="L384" s="5">
        <v>351.78500000000003</v>
      </c>
      <c r="M384" s="5">
        <v>122023000</v>
      </c>
      <c r="N384" s="4">
        <v>29</v>
      </c>
      <c r="O384" s="4">
        <v>7850</v>
      </c>
      <c r="P384" s="4">
        <v>8200</v>
      </c>
      <c r="Q384" s="4">
        <v>7920</v>
      </c>
    </row>
    <row r="385" spans="2:17">
      <c r="E385" s="4">
        <v>68</v>
      </c>
      <c r="F385" s="4">
        <v>11537</v>
      </c>
      <c r="G385" s="5">
        <v>1.6570300000000001E-3</v>
      </c>
      <c r="H385" s="4">
        <v>7150</v>
      </c>
      <c r="I385" s="4">
        <v>8750</v>
      </c>
      <c r="J385" s="4">
        <v>1600</v>
      </c>
      <c r="K385" s="5">
        <v>8068.7</v>
      </c>
      <c r="L385" s="5">
        <v>339.11900000000003</v>
      </c>
      <c r="M385" s="5">
        <v>93088500</v>
      </c>
      <c r="N385" s="4">
        <v>27</v>
      </c>
      <c r="O385" s="4">
        <v>7850</v>
      </c>
      <c r="P385" s="4">
        <v>7290</v>
      </c>
      <c r="Q385" s="4">
        <v>8020</v>
      </c>
    </row>
    <row r="386" spans="2:17">
      <c r="E386" s="4">
        <v>69</v>
      </c>
      <c r="F386" s="4">
        <v>8721</v>
      </c>
      <c r="G386" s="5">
        <v>1.2525800000000001E-3</v>
      </c>
      <c r="H386" s="4">
        <v>7150</v>
      </c>
      <c r="I386" s="4">
        <v>8750</v>
      </c>
      <c r="J386" s="4">
        <v>1600</v>
      </c>
      <c r="K386" s="5">
        <v>8110.48</v>
      </c>
      <c r="L386" s="5">
        <v>323.2</v>
      </c>
      <c r="M386" s="5">
        <v>70731500</v>
      </c>
      <c r="N386" s="4">
        <v>22</v>
      </c>
      <c r="O386" s="4">
        <v>7850</v>
      </c>
      <c r="P386" s="4">
        <v>7360</v>
      </c>
      <c r="Q386" s="4">
        <v>8220</v>
      </c>
    </row>
    <row r="387" spans="2:17">
      <c r="E387" s="4">
        <v>70</v>
      </c>
      <c r="F387" s="4">
        <v>6603</v>
      </c>
      <c r="G387" s="5">
        <v>9.4837299999999997E-4</v>
      </c>
      <c r="H387" s="4">
        <v>7150</v>
      </c>
      <c r="I387" s="4">
        <v>8750</v>
      </c>
      <c r="J387" s="4">
        <v>1600</v>
      </c>
      <c r="K387" s="5">
        <v>8143.39</v>
      </c>
      <c r="L387" s="5">
        <v>307.59800000000001</v>
      </c>
      <c r="M387" s="5">
        <v>53770800</v>
      </c>
      <c r="N387" s="4">
        <v>21</v>
      </c>
      <c r="O387" s="4">
        <v>8400</v>
      </c>
      <c r="P387" s="4">
        <v>8730</v>
      </c>
      <c r="Q387" s="4">
        <v>8300</v>
      </c>
    </row>
    <row r="388" spans="2:17">
      <c r="E388" s="4">
        <v>71</v>
      </c>
      <c r="F388" s="4">
        <v>4790</v>
      </c>
      <c r="G388" s="5">
        <v>6.8797599999999997E-4</v>
      </c>
      <c r="H388" s="4">
        <v>7150</v>
      </c>
      <c r="I388" s="4">
        <v>8750</v>
      </c>
      <c r="J388" s="4">
        <v>1600</v>
      </c>
      <c r="K388" s="5">
        <v>8158.23</v>
      </c>
      <c r="L388" s="5">
        <v>298.30900000000003</v>
      </c>
      <c r="M388" s="5">
        <v>39077900</v>
      </c>
      <c r="N388" s="4">
        <v>19</v>
      </c>
      <c r="O388" s="4">
        <v>8400</v>
      </c>
      <c r="P388" s="4">
        <v>7870</v>
      </c>
      <c r="Q388" s="4">
        <v>8310</v>
      </c>
    </row>
    <row r="389" spans="2:17">
      <c r="E389" s="4">
        <v>72</v>
      </c>
      <c r="F389" s="4">
        <v>3532</v>
      </c>
      <c r="G389" s="5">
        <v>5.0729300000000002E-4</v>
      </c>
      <c r="H389" s="4">
        <v>7150</v>
      </c>
      <c r="I389" s="4">
        <v>8750</v>
      </c>
      <c r="J389" s="4">
        <v>1600</v>
      </c>
      <c r="K389" s="5">
        <v>8190.44</v>
      </c>
      <c r="L389" s="5">
        <v>279.40199999999999</v>
      </c>
      <c r="M389" s="5">
        <v>28928700</v>
      </c>
      <c r="N389" s="4">
        <v>16</v>
      </c>
      <c r="O389" s="4">
        <v>8400</v>
      </c>
      <c r="P389" s="4">
        <v>7150</v>
      </c>
      <c r="Q389" s="4">
        <v>8310</v>
      </c>
    </row>
    <row r="390" spans="2:17">
      <c r="E390" s="4">
        <v>73</v>
      </c>
      <c r="F390" s="4">
        <v>2381</v>
      </c>
      <c r="G390" s="5">
        <v>3.4197699999999998E-4</v>
      </c>
      <c r="H390" s="4">
        <v>7690</v>
      </c>
      <c r="I390" s="4">
        <v>8750</v>
      </c>
      <c r="J390" s="4">
        <v>1060</v>
      </c>
      <c r="K390" s="5">
        <v>8267.31</v>
      </c>
      <c r="L390" s="5">
        <v>245.62299999999999</v>
      </c>
      <c r="M390" s="5">
        <v>19684500</v>
      </c>
      <c r="N390" s="4">
        <v>10</v>
      </c>
      <c r="O390" s="4">
        <v>8400</v>
      </c>
      <c r="P390" s="4">
        <v>8750</v>
      </c>
      <c r="Q390" s="4">
        <v>8400</v>
      </c>
    </row>
    <row r="391" spans="2:17">
      <c r="E391" s="4">
        <v>74</v>
      </c>
      <c r="F391" s="4">
        <v>1653</v>
      </c>
      <c r="G391" s="5">
        <v>2.3741600000000001E-4</v>
      </c>
      <c r="H391" s="4">
        <v>7690</v>
      </c>
      <c r="I391" s="4">
        <v>8540</v>
      </c>
      <c r="J391" s="4">
        <v>850</v>
      </c>
      <c r="K391" s="5">
        <v>8305.26</v>
      </c>
      <c r="L391" s="5">
        <v>214.17400000000001</v>
      </c>
      <c r="M391" s="5">
        <v>13728600</v>
      </c>
      <c r="N391" s="4">
        <v>9</v>
      </c>
      <c r="O391" s="4">
        <v>8400</v>
      </c>
      <c r="P391" s="4">
        <v>8510</v>
      </c>
      <c r="Q391" s="4">
        <v>8400</v>
      </c>
    </row>
    <row r="392" spans="2:17">
      <c r="E392" s="4">
        <v>75</v>
      </c>
      <c r="F392" s="4">
        <v>1066</v>
      </c>
      <c r="G392" s="5">
        <v>1.5310700000000001E-4</v>
      </c>
      <c r="H392" s="4">
        <v>7800</v>
      </c>
      <c r="I392" s="4">
        <v>8540</v>
      </c>
      <c r="J392" s="4">
        <v>740</v>
      </c>
      <c r="K392" s="5">
        <v>8347.61</v>
      </c>
      <c r="L392" s="5">
        <v>169.44200000000001</v>
      </c>
      <c r="M392" s="5">
        <v>8898550</v>
      </c>
      <c r="N392" s="4">
        <v>6</v>
      </c>
      <c r="O392" s="4">
        <v>8400</v>
      </c>
      <c r="P392" s="4">
        <v>7800</v>
      </c>
      <c r="Q392" s="4">
        <v>8400</v>
      </c>
    </row>
    <row r="393" spans="2:17">
      <c r="E393" s="4">
        <v>76</v>
      </c>
      <c r="F393" s="4">
        <v>540</v>
      </c>
      <c r="G393" s="5">
        <v>7.75589E-5</v>
      </c>
      <c r="H393" s="4">
        <v>8020</v>
      </c>
      <c r="I393" s="4">
        <v>8540</v>
      </c>
      <c r="J393" s="4">
        <v>520</v>
      </c>
      <c r="K393" s="5">
        <v>8368.41</v>
      </c>
      <c r="L393" s="5">
        <v>155.501</v>
      </c>
      <c r="M393" s="5">
        <v>4518940</v>
      </c>
      <c r="N393" s="4">
        <v>4</v>
      </c>
      <c r="O393" s="4">
        <v>8400</v>
      </c>
      <c r="P393" s="4">
        <v>8020</v>
      </c>
      <c r="Q393" s="4">
        <v>8400</v>
      </c>
    </row>
    <row r="394" spans="2:17">
      <c r="E394" s="4">
        <v>77</v>
      </c>
      <c r="F394" s="4">
        <v>236</v>
      </c>
      <c r="G394" s="5">
        <v>3.3896100000000002E-5</v>
      </c>
      <c r="H394" s="4">
        <v>8020</v>
      </c>
      <c r="I394" s="4">
        <v>8540</v>
      </c>
      <c r="J394" s="4">
        <v>520</v>
      </c>
      <c r="K394" s="5">
        <v>8392.8799999999992</v>
      </c>
      <c r="L394" s="5">
        <v>156.96299999999999</v>
      </c>
      <c r="M394" s="5">
        <v>1980720</v>
      </c>
      <c r="N394" s="4">
        <v>4</v>
      </c>
      <c r="O394" s="4">
        <v>8400</v>
      </c>
      <c r="P394" s="4">
        <v>8310</v>
      </c>
      <c r="Q394" s="4">
        <v>8400</v>
      </c>
    </row>
    <row r="395" spans="2:17">
      <c r="E395" s="4">
        <v>78</v>
      </c>
      <c r="F395" s="4">
        <v>59</v>
      </c>
      <c r="G395" s="5">
        <v>8.4740200000000002E-6</v>
      </c>
      <c r="H395" s="4">
        <v>8400</v>
      </c>
      <c r="I395" s="4">
        <v>8540</v>
      </c>
      <c r="J395" s="4">
        <v>140</v>
      </c>
      <c r="K395" s="5">
        <v>8449.83</v>
      </c>
      <c r="L395" s="5">
        <v>67.031300000000002</v>
      </c>
      <c r="M395" s="5">
        <v>498540</v>
      </c>
      <c r="N395" s="4">
        <v>2</v>
      </c>
      <c r="O395" s="4">
        <v>8400</v>
      </c>
      <c r="P395" s="4">
        <v>8540</v>
      </c>
      <c r="Q395" s="4">
        <v>8400</v>
      </c>
    </row>
    <row r="396" spans="2:17">
      <c r="E396" s="4">
        <v>79</v>
      </c>
      <c r="F396" s="4">
        <v>15</v>
      </c>
      <c r="G396" s="5">
        <v>2.1544099999999999E-6</v>
      </c>
      <c r="H396" s="4">
        <v>8400</v>
      </c>
      <c r="I396" s="4">
        <v>8400</v>
      </c>
      <c r="J396" s="4">
        <v>0</v>
      </c>
      <c r="K396" s="5">
        <v>8400</v>
      </c>
      <c r="L396" s="5">
        <v>0</v>
      </c>
      <c r="M396" s="5">
        <v>126000</v>
      </c>
      <c r="N396" s="4">
        <v>1</v>
      </c>
      <c r="O396" s="4">
        <v>8400</v>
      </c>
      <c r="P396" s="4">
        <v>8400</v>
      </c>
      <c r="Q396" s="4">
        <v>8400</v>
      </c>
    </row>
    <row r="397" spans="2:17">
      <c r="B397" t="s">
        <v>38</v>
      </c>
      <c r="E397" s="4">
        <v>1</v>
      </c>
      <c r="F397" s="4">
        <v>4965254</v>
      </c>
      <c r="G397" s="5">
        <v>0.71314699999999998</v>
      </c>
      <c r="H397" s="4">
        <v>0</v>
      </c>
      <c r="I397" s="4">
        <v>9600</v>
      </c>
      <c r="J397" s="4">
        <v>9600</v>
      </c>
      <c r="K397" s="5">
        <v>4571.6099999999997</v>
      </c>
      <c r="L397" s="5">
        <v>2642.26</v>
      </c>
      <c r="M397" s="5">
        <v>22699200000</v>
      </c>
      <c r="N397" s="4">
        <v>142</v>
      </c>
      <c r="O397" s="4">
        <v>2780</v>
      </c>
      <c r="P397" s="4">
        <v>7140</v>
      </c>
      <c r="Q397" s="4">
        <v>5350</v>
      </c>
    </row>
    <row r="398" spans="2:17">
      <c r="E398" s="4">
        <v>2</v>
      </c>
      <c r="F398" s="4">
        <v>1506506</v>
      </c>
      <c r="G398" s="5">
        <v>0.21637600000000001</v>
      </c>
      <c r="H398" s="4">
        <v>0</v>
      </c>
      <c r="I398" s="4">
        <v>9600</v>
      </c>
      <c r="J398" s="4">
        <v>9600</v>
      </c>
      <c r="K398" s="5">
        <v>6515.76</v>
      </c>
      <c r="L398" s="5">
        <v>2126.09</v>
      </c>
      <c r="M398" s="5">
        <v>9816030000</v>
      </c>
      <c r="N398" s="4">
        <v>134</v>
      </c>
      <c r="O398" s="4">
        <v>2780</v>
      </c>
      <c r="P398" s="4">
        <v>7650</v>
      </c>
      <c r="Q398" s="4">
        <v>7080</v>
      </c>
    </row>
    <row r="399" spans="2:17">
      <c r="E399" s="4">
        <v>3</v>
      </c>
      <c r="F399" s="4">
        <v>1093829</v>
      </c>
      <c r="G399" s="5">
        <v>0.15710399999999999</v>
      </c>
      <c r="H399" s="4">
        <v>0</v>
      </c>
      <c r="I399" s="4">
        <v>9600</v>
      </c>
      <c r="J399" s="4">
        <v>9600</v>
      </c>
      <c r="K399" s="5">
        <v>6931.99</v>
      </c>
      <c r="L399" s="5">
        <v>1981.51</v>
      </c>
      <c r="M399" s="5">
        <v>7582410000</v>
      </c>
      <c r="N399" s="4">
        <v>149</v>
      </c>
      <c r="O399" s="4">
        <v>2780</v>
      </c>
      <c r="P399" s="4">
        <v>6690</v>
      </c>
      <c r="Q399" s="4">
        <v>7370</v>
      </c>
    </row>
    <row r="400" spans="2:17">
      <c r="E400" s="4">
        <v>4</v>
      </c>
      <c r="F400" s="4">
        <v>864477</v>
      </c>
      <c r="G400" s="5">
        <v>0.124163</v>
      </c>
      <c r="H400" s="4">
        <v>0</v>
      </c>
      <c r="I400" s="4">
        <v>9600</v>
      </c>
      <c r="J400" s="4">
        <v>9600</v>
      </c>
      <c r="K400" s="5">
        <v>6990.98</v>
      </c>
      <c r="L400" s="5">
        <v>1948.67</v>
      </c>
      <c r="M400" s="5">
        <v>6043540000</v>
      </c>
      <c r="N400" s="4">
        <v>154</v>
      </c>
      <c r="O400" s="4">
        <v>2780</v>
      </c>
      <c r="P400" s="4">
        <v>6490</v>
      </c>
      <c r="Q400" s="4">
        <v>7440</v>
      </c>
    </row>
    <row r="401" spans="5:17">
      <c r="E401" s="4">
        <v>5</v>
      </c>
      <c r="F401" s="4">
        <v>753090</v>
      </c>
      <c r="G401" s="5">
        <v>0.108164</v>
      </c>
      <c r="H401" s="4">
        <v>0</v>
      </c>
      <c r="I401" s="4">
        <v>9600</v>
      </c>
      <c r="J401" s="4">
        <v>9600</v>
      </c>
      <c r="K401" s="5">
        <v>7183.14</v>
      </c>
      <c r="L401" s="5">
        <v>1876.92</v>
      </c>
      <c r="M401" s="5">
        <v>5409550000</v>
      </c>
      <c r="N401" s="4">
        <v>162</v>
      </c>
      <c r="O401" s="4">
        <v>2780</v>
      </c>
      <c r="P401" s="4">
        <v>8200</v>
      </c>
      <c r="Q401" s="4">
        <v>7610</v>
      </c>
    </row>
    <row r="402" spans="5:17">
      <c r="E402" s="4">
        <v>6</v>
      </c>
      <c r="F402" s="4">
        <v>625044</v>
      </c>
      <c r="G402" s="5">
        <v>8.9773500000000006E-2</v>
      </c>
      <c r="H402" s="4">
        <v>0</v>
      </c>
      <c r="I402" s="4">
        <v>9600</v>
      </c>
      <c r="J402" s="4">
        <v>9600</v>
      </c>
      <c r="K402" s="5">
        <v>7328.78</v>
      </c>
      <c r="L402" s="5">
        <v>1881.9</v>
      </c>
      <c r="M402" s="5">
        <v>4580810000</v>
      </c>
      <c r="N402" s="4">
        <v>163</v>
      </c>
      <c r="O402" s="4">
        <v>2780</v>
      </c>
      <c r="P402" s="4">
        <v>6230</v>
      </c>
      <c r="Q402" s="4">
        <v>7720</v>
      </c>
    </row>
    <row r="403" spans="5:17">
      <c r="E403" s="4">
        <v>7</v>
      </c>
      <c r="F403" s="4">
        <v>566549</v>
      </c>
      <c r="G403" s="5">
        <v>8.1372E-2</v>
      </c>
      <c r="H403" s="4">
        <v>0</v>
      </c>
      <c r="I403" s="4">
        <v>9600</v>
      </c>
      <c r="J403" s="4">
        <v>9600</v>
      </c>
      <c r="K403" s="5">
        <v>7388.29</v>
      </c>
      <c r="L403" s="5">
        <v>1791.08</v>
      </c>
      <c r="M403" s="5">
        <v>4185830000</v>
      </c>
      <c r="N403" s="4">
        <v>160</v>
      </c>
      <c r="O403" s="4">
        <v>2780</v>
      </c>
      <c r="P403" s="4">
        <v>3970</v>
      </c>
      <c r="Q403" s="4">
        <v>7700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9600</v>
      </c>
      <c r="J404" s="4">
        <v>9600</v>
      </c>
      <c r="K404" s="5">
        <v>7443.66</v>
      </c>
      <c r="L404" s="5">
        <v>1685.46</v>
      </c>
      <c r="M404" s="5">
        <v>3811710000</v>
      </c>
      <c r="N404" s="4">
        <v>162</v>
      </c>
      <c r="O404" s="4">
        <v>2780</v>
      </c>
      <c r="P404" s="4">
        <v>6880</v>
      </c>
      <c r="Q404" s="4">
        <v>7700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9600</v>
      </c>
      <c r="J405" s="4">
        <v>9600</v>
      </c>
      <c r="K405" s="5">
        <v>7530.13</v>
      </c>
      <c r="L405" s="5">
        <v>1558.98</v>
      </c>
      <c r="M405" s="5">
        <v>3645340000</v>
      </c>
      <c r="N405" s="4">
        <v>163</v>
      </c>
      <c r="O405" s="4">
        <v>2780</v>
      </c>
      <c r="P405" s="4">
        <v>6510</v>
      </c>
      <c r="Q405" s="4">
        <v>7740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9600</v>
      </c>
      <c r="J406" s="4">
        <v>9600</v>
      </c>
      <c r="K406" s="5">
        <v>7569.32</v>
      </c>
      <c r="L406" s="5">
        <v>1483.07</v>
      </c>
      <c r="M406" s="5">
        <v>3376970000</v>
      </c>
      <c r="N406" s="4">
        <v>165</v>
      </c>
      <c r="O406" s="4">
        <v>7490</v>
      </c>
      <c r="P406" s="4">
        <v>6340</v>
      </c>
      <c r="Q406" s="4">
        <v>7750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9600</v>
      </c>
      <c r="J407" s="4">
        <v>9600</v>
      </c>
      <c r="K407" s="5">
        <v>7595.37</v>
      </c>
      <c r="L407" s="5">
        <v>1420.75</v>
      </c>
      <c r="M407" s="5">
        <v>3101620000</v>
      </c>
      <c r="N407" s="4">
        <v>166</v>
      </c>
      <c r="O407" s="4">
        <v>7490</v>
      </c>
      <c r="P407" s="4">
        <v>8320</v>
      </c>
      <c r="Q407" s="4">
        <v>7740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9510</v>
      </c>
      <c r="J408" s="4">
        <v>9510</v>
      </c>
      <c r="K408" s="5">
        <v>7626.28</v>
      </c>
      <c r="L408" s="5">
        <v>1343.66</v>
      </c>
      <c r="M408" s="5">
        <v>2886810000</v>
      </c>
      <c r="N408" s="4">
        <v>161</v>
      </c>
      <c r="O408" s="4">
        <v>7490</v>
      </c>
      <c r="P408" s="4">
        <v>8320</v>
      </c>
      <c r="Q408" s="4">
        <v>7740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9510</v>
      </c>
      <c r="J409" s="4">
        <v>9510</v>
      </c>
      <c r="K409" s="5">
        <v>7655.57</v>
      </c>
      <c r="L409" s="5">
        <v>1278.52</v>
      </c>
      <c r="M409" s="5">
        <v>2782280000</v>
      </c>
      <c r="N409" s="4">
        <v>160</v>
      </c>
      <c r="O409" s="4">
        <v>7490</v>
      </c>
      <c r="P409" s="4">
        <v>5990</v>
      </c>
      <c r="Q409" s="4">
        <v>7750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9510</v>
      </c>
      <c r="J410" s="4">
        <v>9510</v>
      </c>
      <c r="K410" s="5">
        <v>7669.86</v>
      </c>
      <c r="L410" s="5">
        <v>1234.06</v>
      </c>
      <c r="M410" s="5">
        <v>2684570000</v>
      </c>
      <c r="N410" s="4">
        <v>157</v>
      </c>
      <c r="O410" s="4">
        <v>7490</v>
      </c>
      <c r="P410" s="4">
        <v>9020</v>
      </c>
      <c r="Q410" s="4">
        <v>7770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9510</v>
      </c>
      <c r="J411" s="4">
        <v>9510</v>
      </c>
      <c r="K411" s="5">
        <v>7686.48</v>
      </c>
      <c r="L411" s="5">
        <v>1152</v>
      </c>
      <c r="M411" s="5">
        <v>2579120000</v>
      </c>
      <c r="N411" s="4">
        <v>153</v>
      </c>
      <c r="O411" s="4">
        <v>7490</v>
      </c>
      <c r="P411" s="4">
        <v>7270</v>
      </c>
      <c r="Q411" s="4">
        <v>7750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9510</v>
      </c>
      <c r="J412" s="4">
        <v>9510</v>
      </c>
      <c r="K412" s="5">
        <v>7694.99</v>
      </c>
      <c r="L412" s="5">
        <v>1113.67</v>
      </c>
      <c r="M412" s="5">
        <v>2429420000</v>
      </c>
      <c r="N412" s="4">
        <v>155</v>
      </c>
      <c r="O412" s="4">
        <v>7490</v>
      </c>
      <c r="P412" s="4">
        <v>8660</v>
      </c>
      <c r="Q412" s="4">
        <v>7750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9510</v>
      </c>
      <c r="J413" s="4">
        <v>9510</v>
      </c>
      <c r="K413" s="5">
        <v>7696.31</v>
      </c>
      <c r="L413" s="5">
        <v>1100.83</v>
      </c>
      <c r="M413" s="5">
        <v>2332630000</v>
      </c>
      <c r="N413" s="4">
        <v>155</v>
      </c>
      <c r="O413" s="4">
        <v>7490</v>
      </c>
      <c r="P413" s="4">
        <v>8810</v>
      </c>
      <c r="Q413" s="4">
        <v>7750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9510</v>
      </c>
      <c r="J414" s="4">
        <v>9510</v>
      </c>
      <c r="K414" s="5">
        <v>7699.78</v>
      </c>
      <c r="L414" s="5">
        <v>1082.49</v>
      </c>
      <c r="M414" s="5">
        <v>2252010000</v>
      </c>
      <c r="N414" s="4">
        <v>157</v>
      </c>
      <c r="O414" s="4">
        <v>7490</v>
      </c>
      <c r="P414" s="4">
        <v>7690</v>
      </c>
      <c r="Q414" s="4">
        <v>7770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9510</v>
      </c>
      <c r="J415" s="4">
        <v>9510</v>
      </c>
      <c r="K415" s="5">
        <v>7705.25</v>
      </c>
      <c r="L415" s="5">
        <v>1055.8399999999999</v>
      </c>
      <c r="M415" s="5">
        <v>2175620000</v>
      </c>
      <c r="N415" s="4">
        <v>156</v>
      </c>
      <c r="O415" s="4">
        <v>7490</v>
      </c>
      <c r="P415" s="4">
        <v>9160</v>
      </c>
      <c r="Q415" s="4">
        <v>7780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9510</v>
      </c>
      <c r="J416" s="4">
        <v>9510</v>
      </c>
      <c r="K416" s="5">
        <v>7713.89</v>
      </c>
      <c r="L416" s="5">
        <v>1025.33</v>
      </c>
      <c r="M416" s="5">
        <v>2126560000</v>
      </c>
      <c r="N416" s="4">
        <v>156</v>
      </c>
      <c r="O416" s="4">
        <v>7490</v>
      </c>
      <c r="P416" s="4">
        <v>8760</v>
      </c>
      <c r="Q416" s="4">
        <v>7800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9510</v>
      </c>
      <c r="J417" s="4">
        <v>9510</v>
      </c>
      <c r="K417" s="5">
        <v>7728.22</v>
      </c>
      <c r="L417" s="5">
        <v>982.78200000000004</v>
      </c>
      <c r="M417" s="5">
        <v>2055010000</v>
      </c>
      <c r="N417" s="4">
        <v>159</v>
      </c>
      <c r="O417" s="4">
        <v>7490</v>
      </c>
      <c r="P417" s="4">
        <v>8520</v>
      </c>
      <c r="Q417" s="4">
        <v>7830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9510</v>
      </c>
      <c r="J418" s="4">
        <v>9510</v>
      </c>
      <c r="K418" s="5">
        <v>7751.03</v>
      </c>
      <c r="L418" s="5">
        <v>955.13800000000003</v>
      </c>
      <c r="M418" s="5">
        <v>1993210000</v>
      </c>
      <c r="N418" s="4">
        <v>158</v>
      </c>
      <c r="O418" s="4">
        <v>7490</v>
      </c>
      <c r="P418" s="4">
        <v>7890</v>
      </c>
      <c r="Q418" s="4">
        <v>7850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9510</v>
      </c>
      <c r="J419" s="4">
        <v>9510</v>
      </c>
      <c r="K419" s="5">
        <v>7768.29</v>
      </c>
      <c r="L419" s="5">
        <v>931.35500000000002</v>
      </c>
      <c r="M419" s="5">
        <v>1947040000</v>
      </c>
      <c r="N419" s="4">
        <v>156</v>
      </c>
      <c r="O419" s="4">
        <v>7490</v>
      </c>
      <c r="P419" s="4">
        <v>7620</v>
      </c>
      <c r="Q419" s="4">
        <v>7860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9510</v>
      </c>
      <c r="J420" s="4">
        <v>9510</v>
      </c>
      <c r="K420" s="5">
        <v>7787.81</v>
      </c>
      <c r="L420" s="5">
        <v>915.65</v>
      </c>
      <c r="M420" s="5">
        <v>1923990000</v>
      </c>
      <c r="N420" s="4">
        <v>152</v>
      </c>
      <c r="O420" s="4">
        <v>7490</v>
      </c>
      <c r="P420" s="4">
        <v>8990</v>
      </c>
      <c r="Q420" s="4">
        <v>7880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9510</v>
      </c>
      <c r="J421" s="4">
        <v>9510</v>
      </c>
      <c r="K421" s="5">
        <v>7809.05</v>
      </c>
      <c r="L421" s="5">
        <v>896.50400000000002</v>
      </c>
      <c r="M421" s="5">
        <v>1903340000</v>
      </c>
      <c r="N421" s="4">
        <v>150</v>
      </c>
      <c r="O421" s="4">
        <v>7490</v>
      </c>
      <c r="P421" s="4">
        <v>9420</v>
      </c>
      <c r="Q421" s="4">
        <v>7900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9500</v>
      </c>
      <c r="J422" s="4">
        <v>9500</v>
      </c>
      <c r="K422" s="5">
        <v>7834.17</v>
      </c>
      <c r="L422" s="5">
        <v>851.9</v>
      </c>
      <c r="M422" s="5">
        <v>1884260000</v>
      </c>
      <c r="N422" s="4">
        <v>148</v>
      </c>
      <c r="O422" s="4">
        <v>7490</v>
      </c>
      <c r="P422" s="4">
        <v>7130</v>
      </c>
      <c r="Q422" s="4">
        <v>7900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9500</v>
      </c>
      <c r="J423" s="4">
        <v>9500</v>
      </c>
      <c r="K423" s="5">
        <v>7847.53</v>
      </c>
      <c r="L423" s="5">
        <v>837.29700000000003</v>
      </c>
      <c r="M423" s="5">
        <v>1849370000</v>
      </c>
      <c r="N423" s="4">
        <v>145</v>
      </c>
      <c r="O423" s="4">
        <v>7490</v>
      </c>
      <c r="P423" s="4">
        <v>7390</v>
      </c>
      <c r="Q423" s="4">
        <v>7900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9500</v>
      </c>
      <c r="J424" s="4">
        <v>9500</v>
      </c>
      <c r="K424" s="5">
        <v>7860.76</v>
      </c>
      <c r="L424" s="5">
        <v>811.66</v>
      </c>
      <c r="M424" s="5">
        <v>1830980000</v>
      </c>
      <c r="N424" s="4">
        <v>147</v>
      </c>
      <c r="O424" s="4">
        <v>7490</v>
      </c>
      <c r="P424" s="4">
        <v>7870</v>
      </c>
      <c r="Q424" s="4">
        <v>7900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9500</v>
      </c>
      <c r="J425" s="4">
        <v>9500</v>
      </c>
      <c r="K425" s="5">
        <v>7867.39</v>
      </c>
      <c r="L425" s="5">
        <v>800.02499999999998</v>
      </c>
      <c r="M425" s="5">
        <v>1791250000</v>
      </c>
      <c r="N425" s="4">
        <v>142</v>
      </c>
      <c r="O425" s="4">
        <v>7490</v>
      </c>
      <c r="P425" s="4">
        <v>6940</v>
      </c>
      <c r="Q425" s="4">
        <v>7900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9500</v>
      </c>
      <c r="J426" s="4">
        <v>9500</v>
      </c>
      <c r="K426" s="5">
        <v>7878.58</v>
      </c>
      <c r="L426" s="5">
        <v>784.31200000000001</v>
      </c>
      <c r="M426" s="5">
        <v>1745670000</v>
      </c>
      <c r="N426" s="4">
        <v>141</v>
      </c>
      <c r="O426" s="4">
        <v>8350</v>
      </c>
      <c r="P426" s="4">
        <v>9180</v>
      </c>
      <c r="Q426" s="4">
        <v>7900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4190</v>
      </c>
      <c r="I427" s="4">
        <v>9500</v>
      </c>
      <c r="J427" s="4">
        <v>5310</v>
      </c>
      <c r="K427" s="5">
        <v>7895.37</v>
      </c>
      <c r="L427" s="5">
        <v>771.48900000000003</v>
      </c>
      <c r="M427" s="5">
        <v>1705960000</v>
      </c>
      <c r="N427" s="4">
        <v>136</v>
      </c>
      <c r="O427" s="4">
        <v>8260</v>
      </c>
      <c r="P427" s="4">
        <v>8150</v>
      </c>
      <c r="Q427" s="4">
        <v>7920</v>
      </c>
    </row>
    <row r="428" spans="5:17">
      <c r="E428" s="4">
        <v>32</v>
      </c>
      <c r="F428" s="4">
        <v>212406</v>
      </c>
      <c r="G428" s="5">
        <v>3.05074E-2</v>
      </c>
      <c r="H428" s="4">
        <v>4190</v>
      </c>
      <c r="I428" s="4">
        <v>9500</v>
      </c>
      <c r="J428" s="4">
        <v>5310</v>
      </c>
      <c r="K428" s="5">
        <v>7906.29</v>
      </c>
      <c r="L428" s="5">
        <v>763.38699999999994</v>
      </c>
      <c r="M428" s="5">
        <v>1679340000</v>
      </c>
      <c r="N428" s="4">
        <v>135</v>
      </c>
      <c r="O428" s="4">
        <v>8260</v>
      </c>
      <c r="P428" s="4">
        <v>7140</v>
      </c>
      <c r="Q428" s="4">
        <v>7920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4190</v>
      </c>
      <c r="I429" s="4">
        <v>9500</v>
      </c>
      <c r="J429" s="4">
        <v>5310</v>
      </c>
      <c r="K429" s="5">
        <v>7919.01</v>
      </c>
      <c r="L429" s="5">
        <v>752.50800000000004</v>
      </c>
      <c r="M429" s="5">
        <v>1655400000</v>
      </c>
      <c r="N429" s="4">
        <v>130</v>
      </c>
      <c r="O429" s="4">
        <v>8260</v>
      </c>
      <c r="P429" s="4">
        <v>9360</v>
      </c>
      <c r="Q429" s="4">
        <v>7920</v>
      </c>
    </row>
    <row r="430" spans="5:17">
      <c r="E430" s="4">
        <v>34</v>
      </c>
      <c r="F430" s="4">
        <v>207640</v>
      </c>
      <c r="G430" s="5">
        <v>2.98228E-2</v>
      </c>
      <c r="H430" s="4">
        <v>4190</v>
      </c>
      <c r="I430" s="4">
        <v>9260</v>
      </c>
      <c r="J430" s="4">
        <v>5070</v>
      </c>
      <c r="K430" s="5">
        <v>7933.13</v>
      </c>
      <c r="L430" s="5">
        <v>743.66700000000003</v>
      </c>
      <c r="M430" s="5">
        <v>1647240000</v>
      </c>
      <c r="N430" s="4">
        <v>128</v>
      </c>
      <c r="O430" s="4">
        <v>8260</v>
      </c>
      <c r="P430" s="4">
        <v>7140</v>
      </c>
      <c r="Q430" s="4">
        <v>7930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4190</v>
      </c>
      <c r="I431" s="4">
        <v>9260</v>
      </c>
      <c r="J431" s="4">
        <v>5070</v>
      </c>
      <c r="K431" s="5">
        <v>7937.01</v>
      </c>
      <c r="L431" s="5">
        <v>737.55600000000004</v>
      </c>
      <c r="M431" s="5">
        <v>1636560000</v>
      </c>
      <c r="N431" s="4">
        <v>129</v>
      </c>
      <c r="O431" s="4">
        <v>8260</v>
      </c>
      <c r="P431" s="4">
        <v>9010</v>
      </c>
      <c r="Q431" s="4">
        <v>7930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4190</v>
      </c>
      <c r="I432" s="4">
        <v>9260</v>
      </c>
      <c r="J432" s="4">
        <v>5070</v>
      </c>
      <c r="K432" s="5">
        <v>7948.76</v>
      </c>
      <c r="L432" s="5">
        <v>725.28099999999995</v>
      </c>
      <c r="M432" s="5">
        <v>1617060000</v>
      </c>
      <c r="N432" s="4">
        <v>129</v>
      </c>
      <c r="O432" s="4">
        <v>8260</v>
      </c>
      <c r="P432" s="4">
        <v>8280</v>
      </c>
      <c r="Q432" s="4">
        <v>7930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4190</v>
      </c>
      <c r="I433" s="4">
        <v>9260</v>
      </c>
      <c r="J433" s="4">
        <v>5070</v>
      </c>
      <c r="K433" s="5">
        <v>7964.94</v>
      </c>
      <c r="L433" s="5">
        <v>713.35</v>
      </c>
      <c r="M433" s="5">
        <v>1596050000</v>
      </c>
      <c r="N433" s="4">
        <v>126</v>
      </c>
      <c r="O433" s="4">
        <v>8260</v>
      </c>
      <c r="P433" s="4">
        <v>7940</v>
      </c>
      <c r="Q433" s="4">
        <v>8000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4190</v>
      </c>
      <c r="I434" s="4">
        <v>9260</v>
      </c>
      <c r="J434" s="4">
        <v>5070</v>
      </c>
      <c r="K434" s="5">
        <v>7979.04</v>
      </c>
      <c r="L434" s="5">
        <v>706.00599999999997</v>
      </c>
      <c r="M434" s="5">
        <v>1562610000</v>
      </c>
      <c r="N434" s="4">
        <v>127</v>
      </c>
      <c r="O434" s="4">
        <v>8260</v>
      </c>
      <c r="P434" s="4">
        <v>7940</v>
      </c>
      <c r="Q434" s="4">
        <v>8020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4190</v>
      </c>
      <c r="I435" s="4">
        <v>9260</v>
      </c>
      <c r="J435" s="4">
        <v>5070</v>
      </c>
      <c r="K435" s="5">
        <v>7993.37</v>
      </c>
      <c r="L435" s="5">
        <v>702.89</v>
      </c>
      <c r="M435" s="5">
        <v>1522720000</v>
      </c>
      <c r="N435" s="4">
        <v>126</v>
      </c>
      <c r="O435" s="4">
        <v>8260</v>
      </c>
      <c r="P435" s="4">
        <v>7650</v>
      </c>
      <c r="Q435" s="4">
        <v>8070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4190</v>
      </c>
      <c r="I436" s="4">
        <v>9260</v>
      </c>
      <c r="J436" s="4">
        <v>5070</v>
      </c>
      <c r="K436" s="5">
        <v>8011.14</v>
      </c>
      <c r="L436" s="5">
        <v>699.49599999999998</v>
      </c>
      <c r="M436" s="5">
        <v>1497190000</v>
      </c>
      <c r="N436" s="4">
        <v>122</v>
      </c>
      <c r="O436" s="4">
        <v>8260</v>
      </c>
      <c r="P436" s="4">
        <v>6720</v>
      </c>
      <c r="Q436" s="4">
        <v>8080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4190</v>
      </c>
      <c r="I437" s="4">
        <v>9260</v>
      </c>
      <c r="J437" s="4">
        <v>5070</v>
      </c>
      <c r="K437" s="5">
        <v>8025.67</v>
      </c>
      <c r="L437" s="5">
        <v>692.97500000000002</v>
      </c>
      <c r="M437" s="5">
        <v>1448910000</v>
      </c>
      <c r="N437" s="4">
        <v>120</v>
      </c>
      <c r="O437" s="4">
        <v>8260</v>
      </c>
      <c r="P437" s="4">
        <v>7110</v>
      </c>
      <c r="Q437" s="4">
        <v>8100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4190</v>
      </c>
      <c r="I438" s="4">
        <v>9260</v>
      </c>
      <c r="J438" s="4">
        <v>5070</v>
      </c>
      <c r="K438" s="5">
        <v>8039.5</v>
      </c>
      <c r="L438" s="5">
        <v>689.14400000000001</v>
      </c>
      <c r="M438" s="5">
        <v>1391090000</v>
      </c>
      <c r="N438" s="4">
        <v>115</v>
      </c>
      <c r="O438" s="4">
        <v>8260</v>
      </c>
      <c r="P438" s="4">
        <v>7240</v>
      </c>
      <c r="Q438" s="4">
        <v>8120</v>
      </c>
    </row>
    <row r="439" spans="5:17">
      <c r="E439" s="4">
        <v>43</v>
      </c>
      <c r="F439" s="4">
        <v>165879</v>
      </c>
      <c r="G439" s="5">
        <v>2.38248E-2</v>
      </c>
      <c r="H439" s="4">
        <v>4190</v>
      </c>
      <c r="I439" s="4">
        <v>9260</v>
      </c>
      <c r="J439" s="4">
        <v>5070</v>
      </c>
      <c r="K439" s="5">
        <v>8055.76</v>
      </c>
      <c r="L439" s="5">
        <v>675.80100000000004</v>
      </c>
      <c r="M439" s="5">
        <v>1336280000</v>
      </c>
      <c r="N439" s="4">
        <v>114</v>
      </c>
      <c r="O439" s="4">
        <v>8260</v>
      </c>
      <c r="P439" s="4">
        <v>7240</v>
      </c>
      <c r="Q439" s="4">
        <v>8150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4190</v>
      </c>
      <c r="I440" s="4">
        <v>9260</v>
      </c>
      <c r="J440" s="4">
        <v>5070</v>
      </c>
      <c r="K440" s="5">
        <v>8073.16</v>
      </c>
      <c r="L440" s="5">
        <v>662.04700000000003</v>
      </c>
      <c r="M440" s="5">
        <v>1286470000</v>
      </c>
      <c r="N440" s="4">
        <v>108</v>
      </c>
      <c r="O440" s="4">
        <v>8260</v>
      </c>
      <c r="P440" s="4">
        <v>8340</v>
      </c>
      <c r="Q440" s="4">
        <v>8170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4190</v>
      </c>
      <c r="I441" s="4">
        <v>9260</v>
      </c>
      <c r="J441" s="4">
        <v>5070</v>
      </c>
      <c r="K441" s="5">
        <v>8089.34</v>
      </c>
      <c r="L441" s="5">
        <v>653.53</v>
      </c>
      <c r="M441" s="5">
        <v>1232600000</v>
      </c>
      <c r="N441" s="4">
        <v>105</v>
      </c>
      <c r="O441" s="4">
        <v>8260</v>
      </c>
      <c r="P441" s="4">
        <v>7920</v>
      </c>
      <c r="Q441" s="4">
        <v>8180</v>
      </c>
    </row>
    <row r="442" spans="5:17">
      <c r="E442" s="4">
        <v>46</v>
      </c>
      <c r="F442" s="4">
        <v>144773</v>
      </c>
      <c r="G442" s="5">
        <v>2.07934E-2</v>
      </c>
      <c r="H442" s="4">
        <v>4190</v>
      </c>
      <c r="I442" s="4">
        <v>9260</v>
      </c>
      <c r="J442" s="4">
        <v>5070</v>
      </c>
      <c r="K442" s="5">
        <v>8109.25</v>
      </c>
      <c r="L442" s="5">
        <v>633.97199999999998</v>
      </c>
      <c r="M442" s="5">
        <v>1174000000</v>
      </c>
      <c r="N442" s="4">
        <v>103</v>
      </c>
      <c r="O442" s="4">
        <v>8260</v>
      </c>
      <c r="P442" s="4">
        <v>8110</v>
      </c>
      <c r="Q442" s="4">
        <v>8210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4190</v>
      </c>
      <c r="I443" s="4">
        <v>9260</v>
      </c>
      <c r="J443" s="4">
        <v>5070</v>
      </c>
      <c r="K443" s="5">
        <v>8126.94</v>
      </c>
      <c r="L443" s="5">
        <v>616.70100000000002</v>
      </c>
      <c r="M443" s="5">
        <v>1122130000</v>
      </c>
      <c r="N443" s="4">
        <v>100</v>
      </c>
      <c r="O443" s="4">
        <v>8260</v>
      </c>
      <c r="P443" s="4">
        <v>6650</v>
      </c>
      <c r="Q443" s="4">
        <v>8230</v>
      </c>
    </row>
    <row r="444" spans="5:17">
      <c r="E444" s="4">
        <v>48</v>
      </c>
      <c r="F444" s="4">
        <v>130322</v>
      </c>
      <c r="G444" s="5">
        <v>1.87178E-2</v>
      </c>
      <c r="H444" s="4">
        <v>4190</v>
      </c>
      <c r="I444" s="4">
        <v>9260</v>
      </c>
      <c r="J444" s="4">
        <v>5070</v>
      </c>
      <c r="K444" s="5">
        <v>8138.39</v>
      </c>
      <c r="L444" s="5">
        <v>601.52200000000005</v>
      </c>
      <c r="M444" s="5">
        <v>1060610000</v>
      </c>
      <c r="N444" s="4">
        <v>97</v>
      </c>
      <c r="O444" s="4">
        <v>8260</v>
      </c>
      <c r="P444" s="4">
        <v>8490</v>
      </c>
      <c r="Q444" s="4">
        <v>8260</v>
      </c>
    </row>
    <row r="445" spans="5:17">
      <c r="E445" s="4">
        <v>49</v>
      </c>
      <c r="F445" s="4">
        <v>123826</v>
      </c>
      <c r="G445" s="5">
        <v>1.77848E-2</v>
      </c>
      <c r="H445" s="4">
        <v>4190</v>
      </c>
      <c r="I445" s="4">
        <v>9260</v>
      </c>
      <c r="J445" s="4">
        <v>5070</v>
      </c>
      <c r="K445" s="5">
        <v>8144.71</v>
      </c>
      <c r="L445" s="5">
        <v>590.09500000000003</v>
      </c>
      <c r="M445" s="5">
        <v>1008530000</v>
      </c>
      <c r="N445" s="4">
        <v>95</v>
      </c>
      <c r="O445" s="4">
        <v>8260</v>
      </c>
      <c r="P445" s="4">
        <v>8230</v>
      </c>
      <c r="Q445" s="4">
        <v>8260</v>
      </c>
    </row>
    <row r="446" spans="5:17">
      <c r="E446" s="4">
        <v>50</v>
      </c>
      <c r="F446" s="4">
        <v>118095</v>
      </c>
      <c r="G446" s="5">
        <v>1.69617E-2</v>
      </c>
      <c r="H446" s="4">
        <v>4190</v>
      </c>
      <c r="I446" s="4">
        <v>9260</v>
      </c>
      <c r="J446" s="4">
        <v>5070</v>
      </c>
      <c r="K446" s="5">
        <v>8154.87</v>
      </c>
      <c r="L446" s="5">
        <v>575.76400000000001</v>
      </c>
      <c r="M446" s="5">
        <v>963050000</v>
      </c>
      <c r="N446" s="4">
        <v>88</v>
      </c>
      <c r="O446" s="4">
        <v>8520</v>
      </c>
      <c r="P446" s="4">
        <v>9260</v>
      </c>
      <c r="Q446" s="4">
        <v>8260</v>
      </c>
    </row>
    <row r="447" spans="5:17">
      <c r="E447" s="4">
        <v>51</v>
      </c>
      <c r="F447" s="4">
        <v>114796</v>
      </c>
      <c r="G447" s="5">
        <v>1.64879E-2</v>
      </c>
      <c r="H447" s="4">
        <v>4190</v>
      </c>
      <c r="I447" s="4">
        <v>9230</v>
      </c>
      <c r="J447" s="4">
        <v>5040</v>
      </c>
      <c r="K447" s="5">
        <v>8153.09</v>
      </c>
      <c r="L447" s="5">
        <v>570.23800000000006</v>
      </c>
      <c r="M447" s="5">
        <v>935942000</v>
      </c>
      <c r="N447" s="4">
        <v>83</v>
      </c>
      <c r="O447" s="4">
        <v>8520</v>
      </c>
      <c r="P447" s="4">
        <v>7580</v>
      </c>
      <c r="Q447" s="4">
        <v>8260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4190</v>
      </c>
      <c r="I448" s="4">
        <v>9230</v>
      </c>
      <c r="J448" s="4">
        <v>5040</v>
      </c>
      <c r="K448" s="5">
        <v>8140.6</v>
      </c>
      <c r="L448" s="5">
        <v>569.81600000000003</v>
      </c>
      <c r="M448" s="5">
        <v>906643000</v>
      </c>
      <c r="N448" s="4">
        <v>80</v>
      </c>
      <c r="O448" s="4">
        <v>8520</v>
      </c>
      <c r="P448" s="4">
        <v>7430</v>
      </c>
      <c r="Q448" s="4">
        <v>8260</v>
      </c>
    </row>
    <row r="449" spans="5:17">
      <c r="E449" s="4">
        <v>53</v>
      </c>
      <c r="F449" s="4">
        <v>105587</v>
      </c>
      <c r="G449" s="5">
        <v>1.51652E-2</v>
      </c>
      <c r="H449" s="4">
        <v>4190</v>
      </c>
      <c r="I449" s="4">
        <v>9230</v>
      </c>
      <c r="J449" s="4">
        <v>5040</v>
      </c>
      <c r="K449" s="5">
        <v>8139.18</v>
      </c>
      <c r="L449" s="5">
        <v>560.43200000000002</v>
      </c>
      <c r="M449" s="5">
        <v>859392000</v>
      </c>
      <c r="N449" s="4">
        <v>78</v>
      </c>
      <c r="O449" s="4">
        <v>8520</v>
      </c>
      <c r="P449" s="4">
        <v>4190</v>
      </c>
      <c r="Q449" s="4">
        <v>8260</v>
      </c>
    </row>
    <row r="450" spans="5:17">
      <c r="E450" s="4">
        <v>54</v>
      </c>
      <c r="F450" s="4">
        <v>99403</v>
      </c>
      <c r="G450" s="5">
        <v>1.4277E-2</v>
      </c>
      <c r="H450" s="4">
        <v>6840</v>
      </c>
      <c r="I450" s="4">
        <v>9230</v>
      </c>
      <c r="J450" s="4">
        <v>2390</v>
      </c>
      <c r="K450" s="5">
        <v>8137.12</v>
      </c>
      <c r="L450" s="5">
        <v>560.36199999999997</v>
      </c>
      <c r="M450" s="5">
        <v>808854000</v>
      </c>
      <c r="N450" s="4">
        <v>74</v>
      </c>
      <c r="O450" s="4">
        <v>8520</v>
      </c>
      <c r="P450" s="4">
        <v>7500</v>
      </c>
      <c r="Q450" s="4">
        <v>8260</v>
      </c>
    </row>
    <row r="451" spans="5:17">
      <c r="E451" s="4">
        <v>55</v>
      </c>
      <c r="F451" s="4">
        <v>92018</v>
      </c>
      <c r="G451" s="5">
        <v>1.32163E-2</v>
      </c>
      <c r="H451" s="4">
        <v>6840</v>
      </c>
      <c r="I451" s="4">
        <v>9230</v>
      </c>
      <c r="J451" s="4">
        <v>2390</v>
      </c>
      <c r="K451" s="5">
        <v>8137.51</v>
      </c>
      <c r="L451" s="5">
        <v>555.65099999999995</v>
      </c>
      <c r="M451" s="5">
        <v>748798000</v>
      </c>
      <c r="N451" s="4">
        <v>73</v>
      </c>
      <c r="O451" s="4">
        <v>8520</v>
      </c>
      <c r="P451" s="4">
        <v>8210</v>
      </c>
      <c r="Q451" s="4">
        <v>8260</v>
      </c>
    </row>
    <row r="452" spans="5:17">
      <c r="E452" s="4">
        <v>56</v>
      </c>
      <c r="F452" s="4">
        <v>84737</v>
      </c>
      <c r="G452" s="5">
        <v>1.21706E-2</v>
      </c>
      <c r="H452" s="4">
        <v>6840</v>
      </c>
      <c r="I452" s="4">
        <v>9230</v>
      </c>
      <c r="J452" s="4">
        <v>2390</v>
      </c>
      <c r="K452" s="5">
        <v>8140.55</v>
      </c>
      <c r="L452" s="5">
        <v>554.66700000000003</v>
      </c>
      <c r="M452" s="5">
        <v>689806000</v>
      </c>
      <c r="N452" s="4">
        <v>70</v>
      </c>
      <c r="O452" s="4">
        <v>8590</v>
      </c>
      <c r="P452" s="4">
        <v>8190</v>
      </c>
      <c r="Q452" s="4">
        <v>8260</v>
      </c>
    </row>
    <row r="453" spans="5:17">
      <c r="E453" s="4">
        <v>57</v>
      </c>
      <c r="F453" s="4">
        <v>77854</v>
      </c>
      <c r="G453" s="5">
        <v>1.1181999999999999E-2</v>
      </c>
      <c r="H453" s="4">
        <v>6840</v>
      </c>
      <c r="I453" s="4">
        <v>9230</v>
      </c>
      <c r="J453" s="4">
        <v>2390</v>
      </c>
      <c r="K453" s="5">
        <v>8150.08</v>
      </c>
      <c r="L453" s="5">
        <v>550.30700000000002</v>
      </c>
      <c r="M453" s="5">
        <v>634516000</v>
      </c>
      <c r="N453" s="4">
        <v>64</v>
      </c>
      <c r="O453" s="4">
        <v>8590</v>
      </c>
      <c r="P453" s="4">
        <v>8860</v>
      </c>
      <c r="Q453" s="4">
        <v>8260</v>
      </c>
    </row>
    <row r="454" spans="5:17">
      <c r="E454" s="4">
        <v>58</v>
      </c>
      <c r="F454" s="4">
        <v>71855</v>
      </c>
      <c r="G454" s="5">
        <v>1.03204E-2</v>
      </c>
      <c r="H454" s="4">
        <v>6840</v>
      </c>
      <c r="I454" s="4">
        <v>9230</v>
      </c>
      <c r="J454" s="4">
        <v>2390</v>
      </c>
      <c r="K454" s="5">
        <v>8152.11</v>
      </c>
      <c r="L454" s="5">
        <v>547.82799999999997</v>
      </c>
      <c r="M454" s="5">
        <v>585770000</v>
      </c>
      <c r="N454" s="4">
        <v>62</v>
      </c>
      <c r="O454" s="4">
        <v>8590</v>
      </c>
      <c r="P454" s="4">
        <v>8770</v>
      </c>
      <c r="Q454" s="4">
        <v>8260</v>
      </c>
    </row>
    <row r="455" spans="5:17">
      <c r="E455" s="4">
        <v>59</v>
      </c>
      <c r="F455" s="4">
        <v>64621</v>
      </c>
      <c r="G455" s="5">
        <v>9.2813600000000007E-3</v>
      </c>
      <c r="H455" s="4">
        <v>6840</v>
      </c>
      <c r="I455" s="4">
        <v>9160</v>
      </c>
      <c r="J455" s="4">
        <v>2320</v>
      </c>
      <c r="K455" s="5">
        <v>8159.68</v>
      </c>
      <c r="L455" s="5">
        <v>546.93100000000004</v>
      </c>
      <c r="M455" s="5">
        <v>527287000</v>
      </c>
      <c r="N455" s="4">
        <v>59</v>
      </c>
      <c r="O455" s="4">
        <v>8590</v>
      </c>
      <c r="P455" s="4">
        <v>7880</v>
      </c>
      <c r="Q455" s="4">
        <v>8320</v>
      </c>
    </row>
    <row r="456" spans="5:17">
      <c r="E456" s="4">
        <v>60</v>
      </c>
      <c r="F456" s="4">
        <v>57162</v>
      </c>
      <c r="G456" s="5">
        <v>8.21004E-3</v>
      </c>
      <c r="H456" s="4">
        <v>6840</v>
      </c>
      <c r="I456" s="4">
        <v>9160</v>
      </c>
      <c r="J456" s="4">
        <v>2320</v>
      </c>
      <c r="K456" s="5">
        <v>8176.07</v>
      </c>
      <c r="L456" s="5">
        <v>534.83500000000004</v>
      </c>
      <c r="M456" s="5">
        <v>467361000</v>
      </c>
      <c r="N456" s="4">
        <v>55</v>
      </c>
      <c r="O456" s="4">
        <v>8590</v>
      </c>
      <c r="P456" s="4">
        <v>8760</v>
      </c>
      <c r="Q456" s="4">
        <v>8320</v>
      </c>
    </row>
    <row r="457" spans="5:17">
      <c r="E457" s="4">
        <v>61</v>
      </c>
      <c r="F457" s="4">
        <v>49337</v>
      </c>
      <c r="G457" s="5">
        <v>7.0861500000000003E-3</v>
      </c>
      <c r="H457" s="4">
        <v>6840</v>
      </c>
      <c r="I457" s="4">
        <v>9160</v>
      </c>
      <c r="J457" s="4">
        <v>2320</v>
      </c>
      <c r="K457" s="5">
        <v>8184.5</v>
      </c>
      <c r="L457" s="5">
        <v>522.72199999999998</v>
      </c>
      <c r="M457" s="5">
        <v>403799000</v>
      </c>
      <c r="N457" s="4">
        <v>51</v>
      </c>
      <c r="O457" s="4">
        <v>8590</v>
      </c>
      <c r="P457" s="4">
        <v>8120</v>
      </c>
      <c r="Q457" s="4">
        <v>8320</v>
      </c>
    </row>
    <row r="458" spans="5:17">
      <c r="E458" s="4">
        <v>62</v>
      </c>
      <c r="F458" s="4">
        <v>42776</v>
      </c>
      <c r="G458" s="5">
        <v>6.1438100000000004E-3</v>
      </c>
      <c r="H458" s="4">
        <v>6840</v>
      </c>
      <c r="I458" s="4">
        <v>9160</v>
      </c>
      <c r="J458" s="4">
        <v>2320</v>
      </c>
      <c r="K458" s="5">
        <v>8205.75</v>
      </c>
      <c r="L458" s="5">
        <v>520.39200000000005</v>
      </c>
      <c r="M458" s="5">
        <v>351009000</v>
      </c>
      <c r="N458" s="4">
        <v>49</v>
      </c>
      <c r="O458" s="4">
        <v>8590</v>
      </c>
      <c r="P458" s="4">
        <v>8450</v>
      </c>
      <c r="Q458" s="4">
        <v>8380</v>
      </c>
    </row>
    <row r="459" spans="5:17">
      <c r="E459" s="4">
        <v>63</v>
      </c>
      <c r="F459" s="4">
        <v>35511</v>
      </c>
      <c r="G459" s="5">
        <v>5.10036E-3</v>
      </c>
      <c r="H459" s="4">
        <v>6840</v>
      </c>
      <c r="I459" s="4">
        <v>9160</v>
      </c>
      <c r="J459" s="4">
        <v>2320</v>
      </c>
      <c r="K459" s="5">
        <v>8221.35</v>
      </c>
      <c r="L459" s="5">
        <v>510.786</v>
      </c>
      <c r="M459" s="5">
        <v>291948000</v>
      </c>
      <c r="N459" s="4">
        <v>45</v>
      </c>
      <c r="O459" s="4">
        <v>8590</v>
      </c>
      <c r="P459" s="4">
        <v>8630</v>
      </c>
      <c r="Q459" s="4">
        <v>8380</v>
      </c>
    </row>
    <row r="460" spans="5:17">
      <c r="E460" s="4">
        <v>64</v>
      </c>
      <c r="F460" s="4">
        <v>29543</v>
      </c>
      <c r="G460" s="5">
        <v>4.24319E-3</v>
      </c>
      <c r="H460" s="4">
        <v>6840</v>
      </c>
      <c r="I460" s="4">
        <v>9160</v>
      </c>
      <c r="J460" s="4">
        <v>2320</v>
      </c>
      <c r="K460" s="5">
        <v>8235.74</v>
      </c>
      <c r="L460" s="5">
        <v>495.38</v>
      </c>
      <c r="M460" s="5">
        <v>243308000</v>
      </c>
      <c r="N460" s="4">
        <v>45</v>
      </c>
      <c r="O460" s="4">
        <v>8590</v>
      </c>
      <c r="P460" s="4">
        <v>7080</v>
      </c>
      <c r="Q460" s="4">
        <v>8380</v>
      </c>
    </row>
    <row r="461" spans="5:17">
      <c r="E461" s="4">
        <v>65</v>
      </c>
      <c r="F461" s="4">
        <v>23703</v>
      </c>
      <c r="G461" s="5">
        <v>3.4044000000000001E-3</v>
      </c>
      <c r="H461" s="4">
        <v>6840</v>
      </c>
      <c r="I461" s="4">
        <v>9160</v>
      </c>
      <c r="J461" s="4">
        <v>2320</v>
      </c>
      <c r="K461" s="5">
        <v>8253.06</v>
      </c>
      <c r="L461" s="5">
        <v>477.28100000000001</v>
      </c>
      <c r="M461" s="5">
        <v>195622000</v>
      </c>
      <c r="N461" s="4">
        <v>42</v>
      </c>
      <c r="O461" s="4">
        <v>8380</v>
      </c>
      <c r="P461" s="4">
        <v>7080</v>
      </c>
      <c r="Q461" s="4">
        <v>8380</v>
      </c>
    </row>
    <row r="462" spans="5:17">
      <c r="E462" s="4">
        <v>66</v>
      </c>
      <c r="F462" s="4">
        <v>18772</v>
      </c>
      <c r="G462" s="5">
        <v>2.6961799999999998E-3</v>
      </c>
      <c r="H462" s="4">
        <v>6840</v>
      </c>
      <c r="I462" s="4">
        <v>9160</v>
      </c>
      <c r="J462" s="4">
        <v>2320</v>
      </c>
      <c r="K462" s="5">
        <v>8277.07</v>
      </c>
      <c r="L462" s="5">
        <v>457.00299999999999</v>
      </c>
      <c r="M462" s="5">
        <v>155377000</v>
      </c>
      <c r="N462" s="4">
        <v>39</v>
      </c>
      <c r="O462" s="4">
        <v>8590</v>
      </c>
      <c r="P462" s="4">
        <v>8170</v>
      </c>
      <c r="Q462" s="4">
        <v>8380</v>
      </c>
    </row>
    <row r="463" spans="5:17">
      <c r="E463" s="4">
        <v>67</v>
      </c>
      <c r="F463" s="4">
        <v>15198</v>
      </c>
      <c r="G463" s="5">
        <v>2.1828500000000001E-3</v>
      </c>
      <c r="H463" s="4">
        <v>7140</v>
      </c>
      <c r="I463" s="4">
        <v>9160</v>
      </c>
      <c r="J463" s="4">
        <v>2020</v>
      </c>
      <c r="K463" s="5">
        <v>8278.64</v>
      </c>
      <c r="L463" s="5">
        <v>446.786</v>
      </c>
      <c r="M463" s="5">
        <v>125819000</v>
      </c>
      <c r="N463" s="4">
        <v>34</v>
      </c>
      <c r="O463" s="4">
        <v>8410</v>
      </c>
      <c r="P463" s="4">
        <v>8420</v>
      </c>
      <c r="Q463" s="4">
        <v>8390</v>
      </c>
    </row>
    <row r="464" spans="5:17">
      <c r="E464" s="4">
        <v>68</v>
      </c>
      <c r="F464" s="4">
        <v>11537</v>
      </c>
      <c r="G464" s="5">
        <v>1.6570300000000001E-3</v>
      </c>
      <c r="H464" s="4">
        <v>7140</v>
      </c>
      <c r="I464" s="4">
        <v>9160</v>
      </c>
      <c r="J464" s="4">
        <v>2020</v>
      </c>
      <c r="K464" s="5">
        <v>8295.9599999999991</v>
      </c>
      <c r="L464" s="5">
        <v>444.34199999999998</v>
      </c>
      <c r="M464" s="5">
        <v>95710400</v>
      </c>
      <c r="N464" s="4">
        <v>29</v>
      </c>
      <c r="O464" s="4">
        <v>8410</v>
      </c>
      <c r="P464" s="4">
        <v>8070</v>
      </c>
      <c r="Q464" s="4">
        <v>8390</v>
      </c>
    </row>
    <row r="465" spans="2:17">
      <c r="E465" s="4">
        <v>69</v>
      </c>
      <c r="F465" s="4">
        <v>8721</v>
      </c>
      <c r="G465" s="5">
        <v>1.2525800000000001E-3</v>
      </c>
      <c r="H465" s="4">
        <v>7140</v>
      </c>
      <c r="I465" s="4">
        <v>9160</v>
      </c>
      <c r="J465" s="4">
        <v>2020</v>
      </c>
      <c r="K465" s="5">
        <v>8308.33</v>
      </c>
      <c r="L465" s="5">
        <v>438.786</v>
      </c>
      <c r="M465" s="5">
        <v>72456900</v>
      </c>
      <c r="N465" s="4">
        <v>25</v>
      </c>
      <c r="O465" s="4">
        <v>8410</v>
      </c>
      <c r="P465" s="4">
        <v>9160</v>
      </c>
      <c r="Q465" s="4">
        <v>8410</v>
      </c>
    </row>
    <row r="466" spans="2:17">
      <c r="E466" s="4">
        <v>70</v>
      </c>
      <c r="F466" s="4">
        <v>6603</v>
      </c>
      <c r="G466" s="5">
        <v>9.4837299999999997E-4</v>
      </c>
      <c r="H466" s="4">
        <v>7140</v>
      </c>
      <c r="I466" s="4">
        <v>8940</v>
      </c>
      <c r="J466" s="4">
        <v>1800</v>
      </c>
      <c r="K466" s="5">
        <v>8330.66</v>
      </c>
      <c r="L466" s="5">
        <v>424.39400000000001</v>
      </c>
      <c r="M466" s="5">
        <v>55007400</v>
      </c>
      <c r="N466" s="4">
        <v>22</v>
      </c>
      <c r="O466" s="4">
        <v>8410</v>
      </c>
      <c r="P466" s="4">
        <v>8800</v>
      </c>
      <c r="Q466" s="4">
        <v>8410</v>
      </c>
    </row>
    <row r="467" spans="2:17">
      <c r="E467" s="4">
        <v>71</v>
      </c>
      <c r="F467" s="4">
        <v>4790</v>
      </c>
      <c r="G467" s="5">
        <v>6.8797599999999997E-4</v>
      </c>
      <c r="H467" s="4">
        <v>7140</v>
      </c>
      <c r="I467" s="4">
        <v>8940</v>
      </c>
      <c r="J467" s="4">
        <v>1800</v>
      </c>
      <c r="K467" s="5">
        <v>8319.7000000000007</v>
      </c>
      <c r="L467" s="5">
        <v>419.88799999999998</v>
      </c>
      <c r="M467" s="5">
        <v>39851400</v>
      </c>
      <c r="N467" s="4">
        <v>20</v>
      </c>
      <c r="O467" s="4">
        <v>8410</v>
      </c>
      <c r="P467" s="4">
        <v>7140</v>
      </c>
      <c r="Q467" s="4">
        <v>8410</v>
      </c>
    </row>
    <row r="468" spans="2:17">
      <c r="E468" s="4">
        <v>72</v>
      </c>
      <c r="F468" s="4">
        <v>3532</v>
      </c>
      <c r="G468" s="5">
        <v>5.0729300000000002E-4</v>
      </c>
      <c r="H468" s="4">
        <v>7410</v>
      </c>
      <c r="I468" s="4">
        <v>8940</v>
      </c>
      <c r="J468" s="4">
        <v>1530</v>
      </c>
      <c r="K468" s="5">
        <v>8366.0300000000007</v>
      </c>
      <c r="L468" s="5">
        <v>371.33100000000002</v>
      </c>
      <c r="M468" s="5">
        <v>29548800</v>
      </c>
      <c r="N468" s="4">
        <v>17</v>
      </c>
      <c r="O468" s="4">
        <v>8410</v>
      </c>
      <c r="P468" s="4">
        <v>7990</v>
      </c>
      <c r="Q468" s="4">
        <v>8410</v>
      </c>
    </row>
    <row r="469" spans="2:17">
      <c r="E469" s="4">
        <v>73</v>
      </c>
      <c r="F469" s="4">
        <v>2381</v>
      </c>
      <c r="G469" s="5">
        <v>3.4197699999999998E-4</v>
      </c>
      <c r="H469" s="4">
        <v>7520</v>
      </c>
      <c r="I469" s="4">
        <v>8940</v>
      </c>
      <c r="J469" s="4">
        <v>1420</v>
      </c>
      <c r="K469" s="5">
        <v>8453.19</v>
      </c>
      <c r="L469" s="5">
        <v>308.065</v>
      </c>
      <c r="M469" s="5">
        <v>20127000</v>
      </c>
      <c r="N469" s="4">
        <v>11</v>
      </c>
      <c r="O469" s="4">
        <v>8410</v>
      </c>
      <c r="P469" s="4">
        <v>8780</v>
      </c>
      <c r="Q469" s="4">
        <v>8410</v>
      </c>
    </row>
    <row r="470" spans="2:17">
      <c r="E470" s="4">
        <v>74</v>
      </c>
      <c r="F470" s="4">
        <v>1653</v>
      </c>
      <c r="G470" s="5">
        <v>2.3741600000000001E-4</v>
      </c>
      <c r="H470" s="4">
        <v>7520</v>
      </c>
      <c r="I470" s="4">
        <v>8940</v>
      </c>
      <c r="J470" s="4">
        <v>1420</v>
      </c>
      <c r="K470" s="5">
        <v>8471.02</v>
      </c>
      <c r="L470" s="5">
        <v>290.45299999999997</v>
      </c>
      <c r="M470" s="5">
        <v>14002600</v>
      </c>
      <c r="N470" s="4">
        <v>9</v>
      </c>
      <c r="O470" s="4">
        <v>8410</v>
      </c>
      <c r="P470" s="4">
        <v>8660</v>
      </c>
      <c r="Q470" s="4">
        <v>8410</v>
      </c>
    </row>
    <row r="471" spans="2:17">
      <c r="E471" s="4">
        <v>75</v>
      </c>
      <c r="F471" s="4">
        <v>1066</v>
      </c>
      <c r="G471" s="5">
        <v>1.5310700000000001E-4</v>
      </c>
      <c r="H471" s="4">
        <v>7520</v>
      </c>
      <c r="I471" s="4">
        <v>8940</v>
      </c>
      <c r="J471" s="4">
        <v>1420</v>
      </c>
      <c r="K471" s="5">
        <v>8524.4599999999991</v>
      </c>
      <c r="L471" s="5">
        <v>274.774</v>
      </c>
      <c r="M471" s="5">
        <v>9087070</v>
      </c>
      <c r="N471" s="4">
        <v>6</v>
      </c>
      <c r="O471" s="4">
        <v>8410</v>
      </c>
      <c r="P471" s="4">
        <v>8150</v>
      </c>
      <c r="Q471" s="4">
        <v>8410</v>
      </c>
    </row>
    <row r="472" spans="2:17">
      <c r="E472" s="4">
        <v>76</v>
      </c>
      <c r="F472" s="4">
        <v>540</v>
      </c>
      <c r="G472" s="5">
        <v>7.75589E-5</v>
      </c>
      <c r="H472" s="4">
        <v>8260</v>
      </c>
      <c r="I472" s="4">
        <v>8940</v>
      </c>
      <c r="J472" s="4">
        <v>680</v>
      </c>
      <c r="K472" s="5">
        <v>8557.7199999999993</v>
      </c>
      <c r="L472" s="5">
        <v>239.916</v>
      </c>
      <c r="M472" s="5">
        <v>4621170</v>
      </c>
      <c r="N472" s="4">
        <v>4</v>
      </c>
      <c r="O472" s="4">
        <v>8410</v>
      </c>
      <c r="P472" s="4">
        <v>8260</v>
      </c>
      <c r="Q472" s="4">
        <v>8410</v>
      </c>
    </row>
    <row r="473" spans="2:17">
      <c r="E473" s="4">
        <v>77</v>
      </c>
      <c r="F473" s="4">
        <v>236</v>
      </c>
      <c r="G473" s="5">
        <v>3.3896100000000002E-5</v>
      </c>
      <c r="H473" s="4">
        <v>8260</v>
      </c>
      <c r="I473" s="4">
        <v>8940</v>
      </c>
      <c r="J473" s="4">
        <v>680</v>
      </c>
      <c r="K473" s="5">
        <v>8576.7000000000007</v>
      </c>
      <c r="L473" s="5">
        <v>262.34300000000002</v>
      </c>
      <c r="M473" s="5">
        <v>2024100</v>
      </c>
      <c r="N473" s="4">
        <v>4</v>
      </c>
      <c r="O473" s="4">
        <v>8410</v>
      </c>
      <c r="P473" s="4">
        <v>8590</v>
      </c>
      <c r="Q473" s="4">
        <v>8410</v>
      </c>
    </row>
    <row r="474" spans="2:17">
      <c r="E474" s="4">
        <v>78</v>
      </c>
      <c r="F474" s="4">
        <v>59</v>
      </c>
      <c r="G474" s="5">
        <v>8.4740200000000002E-6</v>
      </c>
      <c r="H474" s="4">
        <v>8410</v>
      </c>
      <c r="I474" s="4">
        <v>8940</v>
      </c>
      <c r="J474" s="4">
        <v>530</v>
      </c>
      <c r="K474" s="5">
        <v>8598.64</v>
      </c>
      <c r="L474" s="5">
        <v>253.761</v>
      </c>
      <c r="M474" s="5">
        <v>507320</v>
      </c>
      <c r="N474" s="4">
        <v>2</v>
      </c>
      <c r="O474" s="4">
        <v>8410</v>
      </c>
      <c r="P474" s="4">
        <v>8940</v>
      </c>
      <c r="Q474" s="4">
        <v>8410</v>
      </c>
    </row>
    <row r="475" spans="2:17">
      <c r="E475" s="4">
        <v>79</v>
      </c>
      <c r="F475" s="4">
        <v>15</v>
      </c>
      <c r="G475" s="5">
        <v>2.1544099999999999E-6</v>
      </c>
      <c r="H475" s="4">
        <v>8410</v>
      </c>
      <c r="I475" s="4">
        <v>8410</v>
      </c>
      <c r="J475" s="4">
        <v>0</v>
      </c>
      <c r="K475" s="5">
        <v>8410</v>
      </c>
      <c r="L475" s="5">
        <v>0</v>
      </c>
      <c r="M475" s="5">
        <v>126150</v>
      </c>
      <c r="N475" s="4">
        <v>1</v>
      </c>
      <c r="O475" s="4">
        <v>8410</v>
      </c>
      <c r="P475" s="4">
        <v>8410</v>
      </c>
      <c r="Q475" s="4">
        <v>8410</v>
      </c>
    </row>
    <row r="476" spans="2:17">
      <c r="B476" t="s">
        <v>39</v>
      </c>
      <c r="E476" s="4">
        <v>1</v>
      </c>
      <c r="F476" s="4">
        <v>4965254</v>
      </c>
      <c r="G476" s="5">
        <v>0.71314699999999998</v>
      </c>
      <c r="H476" s="4">
        <v>0</v>
      </c>
      <c r="I476" s="4">
        <v>9560</v>
      </c>
      <c r="J476" s="4">
        <v>9560</v>
      </c>
      <c r="K476" s="5">
        <v>4243.16</v>
      </c>
      <c r="L476" s="5">
        <v>2564.65</v>
      </c>
      <c r="M476" s="5">
        <v>21068400000</v>
      </c>
      <c r="N476" s="4">
        <v>147</v>
      </c>
      <c r="O476" s="4">
        <v>1730</v>
      </c>
      <c r="P476" s="4">
        <v>7260</v>
      </c>
      <c r="Q476" s="4">
        <v>4420</v>
      </c>
    </row>
    <row r="477" spans="2:17">
      <c r="E477" s="4">
        <v>2</v>
      </c>
      <c r="F477" s="4">
        <v>1506506</v>
      </c>
      <c r="G477" s="5">
        <v>0.21637600000000001</v>
      </c>
      <c r="H477" s="4">
        <v>0</v>
      </c>
      <c r="I477" s="4">
        <v>9560</v>
      </c>
      <c r="J477" s="4">
        <v>9560</v>
      </c>
      <c r="K477" s="5">
        <v>6344.31</v>
      </c>
      <c r="L477" s="5">
        <v>2102.66</v>
      </c>
      <c r="M477" s="5">
        <v>9557750000</v>
      </c>
      <c r="N477" s="4">
        <v>136</v>
      </c>
      <c r="O477" s="4">
        <v>1730</v>
      </c>
      <c r="P477" s="4">
        <v>3992</v>
      </c>
      <c r="Q477" s="4">
        <v>6790</v>
      </c>
    </row>
    <row r="478" spans="2:17">
      <c r="E478" s="4">
        <v>3</v>
      </c>
      <c r="F478" s="4">
        <v>1093829</v>
      </c>
      <c r="G478" s="5">
        <v>0.15710399999999999</v>
      </c>
      <c r="H478" s="4">
        <v>0</v>
      </c>
      <c r="I478" s="4">
        <v>9560</v>
      </c>
      <c r="J478" s="4">
        <v>9560</v>
      </c>
      <c r="K478" s="5">
        <v>6773.85</v>
      </c>
      <c r="L478" s="5">
        <v>1968.02</v>
      </c>
      <c r="M478" s="5">
        <v>7409430000</v>
      </c>
      <c r="N478" s="4">
        <v>145</v>
      </c>
      <c r="O478" s="4">
        <v>1730</v>
      </c>
      <c r="P478" s="4">
        <v>6730</v>
      </c>
      <c r="Q478" s="4">
        <v>7170</v>
      </c>
    </row>
    <row r="479" spans="2:17">
      <c r="E479" s="4">
        <v>4</v>
      </c>
      <c r="F479" s="4">
        <v>864477</v>
      </c>
      <c r="G479" s="5">
        <v>0.124163</v>
      </c>
      <c r="H479" s="4">
        <v>0</v>
      </c>
      <c r="I479" s="4">
        <v>9560</v>
      </c>
      <c r="J479" s="4">
        <v>9560</v>
      </c>
      <c r="K479" s="5">
        <v>6894.12</v>
      </c>
      <c r="L479" s="5">
        <v>1905.43</v>
      </c>
      <c r="M479" s="5">
        <v>5959810000</v>
      </c>
      <c r="N479" s="4">
        <v>149</v>
      </c>
      <c r="O479" s="4">
        <v>1730</v>
      </c>
      <c r="P479" s="4">
        <v>7470</v>
      </c>
      <c r="Q479" s="4">
        <v>7260</v>
      </c>
    </row>
    <row r="480" spans="2:17">
      <c r="E480" s="4">
        <v>5</v>
      </c>
      <c r="F480" s="4">
        <v>753090</v>
      </c>
      <c r="G480" s="5">
        <v>0.108164</v>
      </c>
      <c r="H480" s="4">
        <v>0</v>
      </c>
      <c r="I480" s="4">
        <v>9560</v>
      </c>
      <c r="J480" s="4">
        <v>9560</v>
      </c>
      <c r="K480" s="5">
        <v>7076.42</v>
      </c>
      <c r="L480" s="5">
        <v>1822.33</v>
      </c>
      <c r="M480" s="5">
        <v>5329180000</v>
      </c>
      <c r="N480" s="4">
        <v>152</v>
      </c>
      <c r="O480" s="4">
        <v>1730</v>
      </c>
      <c r="P480" s="4">
        <v>6620</v>
      </c>
      <c r="Q480" s="4">
        <v>7500</v>
      </c>
    </row>
    <row r="481" spans="5:17">
      <c r="E481" s="4">
        <v>6</v>
      </c>
      <c r="F481" s="4">
        <v>625044</v>
      </c>
      <c r="G481" s="5">
        <v>8.9773500000000006E-2</v>
      </c>
      <c r="H481" s="4">
        <v>0</v>
      </c>
      <c r="I481" s="4">
        <v>9560</v>
      </c>
      <c r="J481" s="4">
        <v>9560</v>
      </c>
      <c r="K481" s="5">
        <v>7237.18</v>
      </c>
      <c r="L481" s="5">
        <v>1808.83</v>
      </c>
      <c r="M481" s="5">
        <v>4523550000</v>
      </c>
      <c r="N481" s="4">
        <v>153</v>
      </c>
      <c r="O481" s="4">
        <v>1730</v>
      </c>
      <c r="P481" s="4">
        <v>7880</v>
      </c>
      <c r="Q481" s="4">
        <v>7650</v>
      </c>
    </row>
    <row r="482" spans="5:17">
      <c r="E482" s="4">
        <v>7</v>
      </c>
      <c r="F482" s="4">
        <v>566549</v>
      </c>
      <c r="G482" s="5">
        <v>8.1372E-2</v>
      </c>
      <c r="H482" s="4">
        <v>0</v>
      </c>
      <c r="I482" s="4">
        <v>9560</v>
      </c>
      <c r="J482" s="4">
        <v>9560</v>
      </c>
      <c r="K482" s="5">
        <v>7330.33</v>
      </c>
      <c r="L482" s="5">
        <v>1716.85</v>
      </c>
      <c r="M482" s="5">
        <v>4152990000</v>
      </c>
      <c r="N482" s="4">
        <v>149</v>
      </c>
      <c r="O482" s="4">
        <v>1730</v>
      </c>
      <c r="P482" s="4">
        <v>5710</v>
      </c>
      <c r="Q482" s="4">
        <v>7650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9560</v>
      </c>
      <c r="J483" s="4">
        <v>9560</v>
      </c>
      <c r="K483" s="5">
        <v>7385.64</v>
      </c>
      <c r="L483" s="5">
        <v>1605.72</v>
      </c>
      <c r="M483" s="5">
        <v>3782000000</v>
      </c>
      <c r="N483" s="4">
        <v>147</v>
      </c>
      <c r="O483" s="4">
        <v>1730</v>
      </c>
      <c r="P483" s="4">
        <v>8510</v>
      </c>
      <c r="Q483" s="4">
        <v>7650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9560</v>
      </c>
      <c r="J484" s="4">
        <v>9560</v>
      </c>
      <c r="K484" s="5">
        <v>7470.19</v>
      </c>
      <c r="L484" s="5">
        <v>1457.24</v>
      </c>
      <c r="M484" s="5">
        <v>3616320000</v>
      </c>
      <c r="N484" s="4">
        <v>150</v>
      </c>
      <c r="O484" s="4">
        <v>7650</v>
      </c>
      <c r="P484" s="4">
        <v>7140</v>
      </c>
      <c r="Q484" s="4">
        <v>7660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9560</v>
      </c>
      <c r="J485" s="4">
        <v>9560</v>
      </c>
      <c r="K485" s="5">
        <v>7507.36</v>
      </c>
      <c r="L485" s="5">
        <v>1374.7</v>
      </c>
      <c r="M485" s="5">
        <v>3349330000</v>
      </c>
      <c r="N485" s="4">
        <v>151</v>
      </c>
      <c r="O485" s="4">
        <v>7660</v>
      </c>
      <c r="P485" s="4">
        <v>6770</v>
      </c>
      <c r="Q485" s="4">
        <v>7660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9560</v>
      </c>
      <c r="J486" s="4">
        <v>9560</v>
      </c>
      <c r="K486" s="5">
        <v>7533.06</v>
      </c>
      <c r="L486" s="5">
        <v>1301.33</v>
      </c>
      <c r="M486" s="5">
        <v>3076180000</v>
      </c>
      <c r="N486" s="4">
        <v>149</v>
      </c>
      <c r="O486" s="4">
        <v>7660</v>
      </c>
      <c r="P486" s="4">
        <v>8350</v>
      </c>
      <c r="Q486" s="4">
        <v>7660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9500</v>
      </c>
      <c r="J487" s="4">
        <v>9500</v>
      </c>
      <c r="K487" s="5">
        <v>7564.48</v>
      </c>
      <c r="L487" s="5">
        <v>1213.2</v>
      </c>
      <c r="M487" s="5">
        <v>2863420000</v>
      </c>
      <c r="N487" s="4">
        <v>146</v>
      </c>
      <c r="O487" s="4">
        <v>7660</v>
      </c>
      <c r="P487" s="4">
        <v>8350</v>
      </c>
      <c r="Q487" s="4">
        <v>7660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9500</v>
      </c>
      <c r="J488" s="4">
        <v>9500</v>
      </c>
      <c r="K488" s="5">
        <v>7583.79</v>
      </c>
      <c r="L488" s="5">
        <v>1142.0999999999999</v>
      </c>
      <c r="M488" s="5">
        <v>2756190000</v>
      </c>
      <c r="N488" s="4">
        <v>144</v>
      </c>
      <c r="O488" s="4">
        <v>7820</v>
      </c>
      <c r="P488" s="4">
        <v>6280</v>
      </c>
      <c r="Q488" s="4">
        <v>7660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9500</v>
      </c>
      <c r="J489" s="4">
        <v>9500</v>
      </c>
      <c r="K489" s="5">
        <v>7588.68</v>
      </c>
      <c r="L489" s="5">
        <v>1090</v>
      </c>
      <c r="M489" s="5">
        <v>2656150000</v>
      </c>
      <c r="N489" s="4">
        <v>143</v>
      </c>
      <c r="O489" s="4">
        <v>7660</v>
      </c>
      <c r="P489" s="4">
        <v>8710</v>
      </c>
      <c r="Q489" s="4">
        <v>7620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9500</v>
      </c>
      <c r="J490" s="4">
        <v>9500</v>
      </c>
      <c r="K490" s="5">
        <v>7603.49</v>
      </c>
      <c r="L490" s="5">
        <v>999.18100000000004</v>
      </c>
      <c r="M490" s="5">
        <v>2551280000</v>
      </c>
      <c r="N490" s="4">
        <v>144</v>
      </c>
      <c r="O490" s="4">
        <v>7230</v>
      </c>
      <c r="P490" s="4">
        <v>7800</v>
      </c>
      <c r="Q490" s="4">
        <v>7610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9500</v>
      </c>
      <c r="J491" s="4">
        <v>9500</v>
      </c>
      <c r="K491" s="5">
        <v>7606.07</v>
      </c>
      <c r="L491" s="5">
        <v>950.34199999999998</v>
      </c>
      <c r="M491" s="5">
        <v>2401340000</v>
      </c>
      <c r="N491" s="4">
        <v>140</v>
      </c>
      <c r="O491" s="4">
        <v>7230</v>
      </c>
      <c r="P491" s="4">
        <v>3400</v>
      </c>
      <c r="Q491" s="4">
        <v>7580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9500</v>
      </c>
      <c r="J492" s="4">
        <v>9500</v>
      </c>
      <c r="K492" s="5">
        <v>7600.66</v>
      </c>
      <c r="L492" s="5">
        <v>930.83</v>
      </c>
      <c r="M492" s="5">
        <v>2303640000</v>
      </c>
      <c r="N492" s="4">
        <v>139</v>
      </c>
      <c r="O492" s="4">
        <v>7660</v>
      </c>
      <c r="P492" s="4">
        <v>8740</v>
      </c>
      <c r="Q492" s="4">
        <v>7580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9500</v>
      </c>
      <c r="J493" s="4">
        <v>9500</v>
      </c>
      <c r="K493" s="5">
        <v>7598.13</v>
      </c>
      <c r="L493" s="5">
        <v>912.16899999999998</v>
      </c>
      <c r="M493" s="5">
        <v>2222280000</v>
      </c>
      <c r="N493" s="4">
        <v>140</v>
      </c>
      <c r="O493" s="4">
        <v>7660</v>
      </c>
      <c r="P493" s="4">
        <v>7360</v>
      </c>
      <c r="Q493" s="4">
        <v>7580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9500</v>
      </c>
      <c r="J494" s="4">
        <v>9500</v>
      </c>
      <c r="K494" s="5">
        <v>7603.88</v>
      </c>
      <c r="L494" s="5">
        <v>878.53499999999997</v>
      </c>
      <c r="M494" s="5">
        <v>2146990000</v>
      </c>
      <c r="N494" s="4">
        <v>142</v>
      </c>
      <c r="O494" s="4">
        <v>7660</v>
      </c>
      <c r="P494" s="4">
        <v>8540</v>
      </c>
      <c r="Q494" s="4">
        <v>7580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9500</v>
      </c>
      <c r="J495" s="4">
        <v>9500</v>
      </c>
      <c r="K495" s="5">
        <v>7613.56</v>
      </c>
      <c r="L495" s="5">
        <v>842.35</v>
      </c>
      <c r="M495" s="5">
        <v>2098900000</v>
      </c>
      <c r="N495" s="4">
        <v>141</v>
      </c>
      <c r="O495" s="4">
        <v>7580</v>
      </c>
      <c r="P495" s="4">
        <v>6790</v>
      </c>
      <c r="Q495" s="4">
        <v>7610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9500</v>
      </c>
      <c r="J496" s="4">
        <v>9500</v>
      </c>
      <c r="K496" s="5">
        <v>7627.14</v>
      </c>
      <c r="L496" s="5">
        <v>789.53099999999995</v>
      </c>
      <c r="M496" s="5">
        <v>2028130000</v>
      </c>
      <c r="N496" s="4">
        <v>142</v>
      </c>
      <c r="O496" s="4">
        <v>7580</v>
      </c>
      <c r="P496" s="4">
        <v>8060</v>
      </c>
      <c r="Q496" s="4">
        <v>7610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9500</v>
      </c>
      <c r="J497" s="4">
        <v>9500</v>
      </c>
      <c r="K497" s="5">
        <v>7644.41</v>
      </c>
      <c r="L497" s="5">
        <v>752.97500000000002</v>
      </c>
      <c r="M497" s="5">
        <v>1965790000</v>
      </c>
      <c r="N497" s="4">
        <v>142</v>
      </c>
      <c r="O497" s="4">
        <v>7580</v>
      </c>
      <c r="P497" s="4">
        <v>7980</v>
      </c>
      <c r="Q497" s="4">
        <v>7620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9500</v>
      </c>
      <c r="J498" s="4">
        <v>9500</v>
      </c>
      <c r="K498" s="5">
        <v>7658.69</v>
      </c>
      <c r="L498" s="5">
        <v>722.68200000000002</v>
      </c>
      <c r="M498" s="5">
        <v>1919570000</v>
      </c>
      <c r="N498" s="4">
        <v>139</v>
      </c>
      <c r="O498" s="4">
        <v>7580</v>
      </c>
      <c r="P498" s="4">
        <v>7290</v>
      </c>
      <c r="Q498" s="4">
        <v>7620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9500</v>
      </c>
      <c r="J499" s="4">
        <v>9500</v>
      </c>
      <c r="K499" s="5">
        <v>7671.45</v>
      </c>
      <c r="L499" s="5">
        <v>708.89099999999996</v>
      </c>
      <c r="M499" s="5">
        <v>1895240000</v>
      </c>
      <c r="N499" s="4">
        <v>137</v>
      </c>
      <c r="O499" s="4">
        <v>7580</v>
      </c>
      <c r="P499" s="4">
        <v>7750</v>
      </c>
      <c r="Q499" s="4">
        <v>7650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9500</v>
      </c>
      <c r="J500" s="4">
        <v>9500</v>
      </c>
      <c r="K500" s="5">
        <v>7684.5</v>
      </c>
      <c r="L500" s="5">
        <v>689.06799999999998</v>
      </c>
      <c r="M500" s="5">
        <v>1872980000</v>
      </c>
      <c r="N500" s="4">
        <v>134</v>
      </c>
      <c r="O500" s="4">
        <v>7580</v>
      </c>
      <c r="P500" s="4">
        <v>8980</v>
      </c>
      <c r="Q500" s="4">
        <v>7660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9500</v>
      </c>
      <c r="J501" s="4">
        <v>9500</v>
      </c>
      <c r="K501" s="5">
        <v>7701.55</v>
      </c>
      <c r="L501" s="5">
        <v>640.08900000000006</v>
      </c>
      <c r="M501" s="5">
        <v>1852360000</v>
      </c>
      <c r="N501" s="4">
        <v>130</v>
      </c>
      <c r="O501" s="4">
        <v>7580</v>
      </c>
      <c r="P501" s="4">
        <v>7130</v>
      </c>
      <c r="Q501" s="4">
        <v>7660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9500</v>
      </c>
      <c r="J502" s="4">
        <v>9500</v>
      </c>
      <c r="K502" s="5">
        <v>7713.95</v>
      </c>
      <c r="L502" s="5">
        <v>619.25699999999995</v>
      </c>
      <c r="M502" s="5">
        <v>1817890000</v>
      </c>
      <c r="N502" s="4">
        <v>128</v>
      </c>
      <c r="O502" s="4">
        <v>7580</v>
      </c>
      <c r="P502" s="4">
        <v>7790</v>
      </c>
      <c r="Q502" s="4">
        <v>7660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9500</v>
      </c>
      <c r="J503" s="4">
        <v>9500</v>
      </c>
      <c r="K503" s="5">
        <v>7727.58</v>
      </c>
      <c r="L503" s="5">
        <v>590.27300000000002</v>
      </c>
      <c r="M503" s="5">
        <v>1799950000</v>
      </c>
      <c r="N503" s="4">
        <v>130</v>
      </c>
      <c r="O503" s="4">
        <v>7580</v>
      </c>
      <c r="P503" s="4">
        <v>7790</v>
      </c>
      <c r="Q503" s="4">
        <v>7670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9500</v>
      </c>
      <c r="J504" s="4">
        <v>9500</v>
      </c>
      <c r="K504" s="5">
        <v>7738.82</v>
      </c>
      <c r="L504" s="5">
        <v>571.61</v>
      </c>
      <c r="M504" s="5">
        <v>1761980000</v>
      </c>
      <c r="N504" s="4">
        <v>126</v>
      </c>
      <c r="O504" s="4">
        <v>7660</v>
      </c>
      <c r="P504" s="4">
        <v>6780</v>
      </c>
      <c r="Q504" s="4">
        <v>7680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9500</v>
      </c>
      <c r="J505" s="4">
        <v>9500</v>
      </c>
      <c r="K505" s="5">
        <v>7752.26</v>
      </c>
      <c r="L505" s="5">
        <v>552.06200000000001</v>
      </c>
      <c r="M505" s="5">
        <v>1717680000</v>
      </c>
      <c r="N505" s="4">
        <v>125</v>
      </c>
      <c r="O505" s="4">
        <v>7660</v>
      </c>
      <c r="P505" s="4">
        <v>9030</v>
      </c>
      <c r="Q505" s="4">
        <v>7690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6390</v>
      </c>
      <c r="I506" s="4">
        <v>9500</v>
      </c>
      <c r="J506" s="4">
        <v>3110</v>
      </c>
      <c r="K506" s="5">
        <v>7764.14</v>
      </c>
      <c r="L506" s="5">
        <v>548.178</v>
      </c>
      <c r="M506" s="5">
        <v>1677610000</v>
      </c>
      <c r="N506" s="4">
        <v>122</v>
      </c>
      <c r="O506" s="4">
        <v>7660</v>
      </c>
      <c r="P506" s="4">
        <v>7800</v>
      </c>
      <c r="Q506" s="4">
        <v>7700</v>
      </c>
    </row>
    <row r="507" spans="5:17">
      <c r="E507" s="4">
        <v>32</v>
      </c>
      <c r="F507" s="4">
        <v>212406</v>
      </c>
      <c r="G507" s="5">
        <v>3.05074E-2</v>
      </c>
      <c r="H507" s="4">
        <v>6390</v>
      </c>
      <c r="I507" s="4">
        <v>9500</v>
      </c>
      <c r="J507" s="4">
        <v>3110</v>
      </c>
      <c r="K507" s="5">
        <v>7774.46</v>
      </c>
      <c r="L507" s="5">
        <v>546.56700000000001</v>
      </c>
      <c r="M507" s="5">
        <v>1651340000</v>
      </c>
      <c r="N507" s="4">
        <v>121</v>
      </c>
      <c r="O507" s="4">
        <v>7660</v>
      </c>
      <c r="P507" s="4">
        <v>7460</v>
      </c>
      <c r="Q507" s="4">
        <v>7710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6390</v>
      </c>
      <c r="I508" s="4">
        <v>9500</v>
      </c>
      <c r="J508" s="4">
        <v>3110</v>
      </c>
      <c r="K508" s="5">
        <v>7785.58</v>
      </c>
      <c r="L508" s="5">
        <v>541.17399999999998</v>
      </c>
      <c r="M508" s="5">
        <v>1627500000</v>
      </c>
      <c r="N508" s="4">
        <v>119</v>
      </c>
      <c r="O508" s="4">
        <v>7660</v>
      </c>
      <c r="P508" s="4">
        <v>9250</v>
      </c>
      <c r="Q508" s="4">
        <v>7710</v>
      </c>
    </row>
    <row r="509" spans="5:17">
      <c r="E509" s="4">
        <v>34</v>
      </c>
      <c r="F509" s="4">
        <v>207640</v>
      </c>
      <c r="G509" s="5">
        <v>2.98228E-2</v>
      </c>
      <c r="H509" s="4">
        <v>6390</v>
      </c>
      <c r="I509" s="4">
        <v>8970</v>
      </c>
      <c r="J509" s="4">
        <v>2580</v>
      </c>
      <c r="K509" s="5">
        <v>7798.49</v>
      </c>
      <c r="L509" s="5">
        <v>537.34500000000003</v>
      </c>
      <c r="M509" s="5">
        <v>1619280000</v>
      </c>
      <c r="N509" s="4">
        <v>119</v>
      </c>
      <c r="O509" s="4">
        <v>7660</v>
      </c>
      <c r="P509" s="4">
        <v>8020</v>
      </c>
      <c r="Q509" s="4">
        <v>7720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6390</v>
      </c>
      <c r="I510" s="4">
        <v>8970</v>
      </c>
      <c r="J510" s="4">
        <v>2580</v>
      </c>
      <c r="K510" s="5">
        <v>7802.91</v>
      </c>
      <c r="L510" s="5">
        <v>537.87199999999996</v>
      </c>
      <c r="M510" s="5">
        <v>1608910000</v>
      </c>
      <c r="N510" s="4">
        <v>119</v>
      </c>
      <c r="O510" s="4">
        <v>7660</v>
      </c>
      <c r="P510" s="4">
        <v>8550</v>
      </c>
      <c r="Q510" s="4">
        <v>7720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6390</v>
      </c>
      <c r="I511" s="4">
        <v>8970</v>
      </c>
      <c r="J511" s="4">
        <v>2580</v>
      </c>
      <c r="K511" s="5">
        <v>7812.14</v>
      </c>
      <c r="L511" s="5">
        <v>539.44799999999998</v>
      </c>
      <c r="M511" s="5">
        <v>1589270000</v>
      </c>
      <c r="N511" s="4">
        <v>118</v>
      </c>
      <c r="O511" s="4">
        <v>7660</v>
      </c>
      <c r="P511" s="4">
        <v>8340</v>
      </c>
      <c r="Q511" s="4">
        <v>7730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6390</v>
      </c>
      <c r="I512" s="4">
        <v>8970</v>
      </c>
      <c r="J512" s="4">
        <v>2580</v>
      </c>
      <c r="K512" s="5">
        <v>7819.59</v>
      </c>
      <c r="L512" s="5">
        <v>536.27700000000004</v>
      </c>
      <c r="M512" s="5">
        <v>1566930000</v>
      </c>
      <c r="N512" s="4">
        <v>117</v>
      </c>
      <c r="O512" s="4">
        <v>7660</v>
      </c>
      <c r="P512" s="4">
        <v>8340</v>
      </c>
      <c r="Q512" s="4">
        <v>7810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6390</v>
      </c>
      <c r="I513" s="4">
        <v>8970</v>
      </c>
      <c r="J513" s="4">
        <v>2580</v>
      </c>
      <c r="K513" s="5">
        <v>7831.25</v>
      </c>
      <c r="L513" s="5">
        <v>532.11</v>
      </c>
      <c r="M513" s="5">
        <v>1533660000</v>
      </c>
      <c r="N513" s="4">
        <v>118</v>
      </c>
      <c r="O513" s="4">
        <v>7660</v>
      </c>
      <c r="P513" s="4">
        <v>8340</v>
      </c>
      <c r="Q513" s="4">
        <v>7870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6390</v>
      </c>
      <c r="I514" s="4">
        <v>8970</v>
      </c>
      <c r="J514" s="4">
        <v>2580</v>
      </c>
      <c r="K514" s="5">
        <v>7842.1</v>
      </c>
      <c r="L514" s="5">
        <v>531.35299999999995</v>
      </c>
      <c r="M514" s="5">
        <v>1493900000</v>
      </c>
      <c r="N514" s="4">
        <v>116</v>
      </c>
      <c r="O514" s="4">
        <v>7660</v>
      </c>
      <c r="P514" s="4">
        <v>7900</v>
      </c>
      <c r="Q514" s="4">
        <v>7880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6390</v>
      </c>
      <c r="I515" s="4">
        <v>8970</v>
      </c>
      <c r="J515" s="4">
        <v>2580</v>
      </c>
      <c r="K515" s="5">
        <v>7852.13</v>
      </c>
      <c r="L515" s="5">
        <v>532.78800000000001</v>
      </c>
      <c r="M515" s="5">
        <v>1467480000</v>
      </c>
      <c r="N515" s="4">
        <v>112</v>
      </c>
      <c r="O515" s="4">
        <v>7660</v>
      </c>
      <c r="P515" s="4">
        <v>7030</v>
      </c>
      <c r="Q515" s="4">
        <v>7890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6502</v>
      </c>
      <c r="I516" s="4">
        <v>8970</v>
      </c>
      <c r="J516" s="4">
        <v>2468</v>
      </c>
      <c r="K516" s="5">
        <v>7862.49</v>
      </c>
      <c r="L516" s="5">
        <v>529.24400000000003</v>
      </c>
      <c r="M516" s="5">
        <v>1419450000</v>
      </c>
      <c r="N516" s="4">
        <v>109</v>
      </c>
      <c r="O516" s="4">
        <v>7660</v>
      </c>
      <c r="P516" s="4">
        <v>7220</v>
      </c>
      <c r="Q516" s="4">
        <v>7890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6502</v>
      </c>
      <c r="I517" s="4">
        <v>8970</v>
      </c>
      <c r="J517" s="4">
        <v>2468</v>
      </c>
      <c r="K517" s="5">
        <v>7872.78</v>
      </c>
      <c r="L517" s="5">
        <v>521.59400000000005</v>
      </c>
      <c r="M517" s="5">
        <v>1362240000</v>
      </c>
      <c r="N517" s="4">
        <v>105</v>
      </c>
      <c r="O517" s="4">
        <v>7660</v>
      </c>
      <c r="P517" s="4">
        <v>8420</v>
      </c>
      <c r="Q517" s="4">
        <v>7920</v>
      </c>
    </row>
    <row r="518" spans="5:17">
      <c r="E518" s="4">
        <v>43</v>
      </c>
      <c r="F518" s="4">
        <v>165879</v>
      </c>
      <c r="G518" s="5">
        <v>2.38248E-2</v>
      </c>
      <c r="H518" s="4">
        <v>6502</v>
      </c>
      <c r="I518" s="4">
        <v>8970</v>
      </c>
      <c r="J518" s="4">
        <v>2468</v>
      </c>
      <c r="K518" s="5">
        <v>7886.05</v>
      </c>
      <c r="L518" s="5">
        <v>515.76800000000003</v>
      </c>
      <c r="M518" s="5">
        <v>1308130000</v>
      </c>
      <c r="N518" s="4">
        <v>103</v>
      </c>
      <c r="O518" s="4">
        <v>7660</v>
      </c>
      <c r="P518" s="4">
        <v>7160</v>
      </c>
      <c r="Q518" s="4">
        <v>7950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6502</v>
      </c>
      <c r="I519" s="4">
        <v>8970</v>
      </c>
      <c r="J519" s="4">
        <v>2468</v>
      </c>
      <c r="K519" s="5">
        <v>7896.14</v>
      </c>
      <c r="L519" s="5">
        <v>512.07100000000003</v>
      </c>
      <c r="M519" s="5">
        <v>1258270000</v>
      </c>
      <c r="N519" s="4">
        <v>97</v>
      </c>
      <c r="O519" s="4">
        <v>7660</v>
      </c>
      <c r="P519" s="4">
        <v>8270</v>
      </c>
      <c r="Q519" s="4">
        <v>7970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6502</v>
      </c>
      <c r="I520" s="4">
        <v>8970</v>
      </c>
      <c r="J520" s="4">
        <v>2468</v>
      </c>
      <c r="K520" s="5">
        <v>7910.27</v>
      </c>
      <c r="L520" s="5">
        <v>503.39499999999998</v>
      </c>
      <c r="M520" s="5">
        <v>1205310000</v>
      </c>
      <c r="N520" s="4">
        <v>96</v>
      </c>
      <c r="O520" s="4">
        <v>7660</v>
      </c>
      <c r="P520" s="4">
        <v>7520</v>
      </c>
      <c r="Q520" s="4">
        <v>7990</v>
      </c>
    </row>
    <row r="521" spans="5:17">
      <c r="E521" s="4">
        <v>46</v>
      </c>
      <c r="F521" s="4">
        <v>144773</v>
      </c>
      <c r="G521" s="5">
        <v>2.07934E-2</v>
      </c>
      <c r="H521" s="4">
        <v>6502</v>
      </c>
      <c r="I521" s="4">
        <v>8970</v>
      </c>
      <c r="J521" s="4">
        <v>2468</v>
      </c>
      <c r="K521" s="5">
        <v>7917.4</v>
      </c>
      <c r="L521" s="5">
        <v>498.346</v>
      </c>
      <c r="M521" s="5">
        <v>1146230000</v>
      </c>
      <c r="N521" s="4">
        <v>94</v>
      </c>
      <c r="O521" s="4">
        <v>7660</v>
      </c>
      <c r="P521" s="4">
        <v>7940</v>
      </c>
      <c r="Q521" s="4">
        <v>7990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6502</v>
      </c>
      <c r="I522" s="4">
        <v>8970</v>
      </c>
      <c r="J522" s="4">
        <v>2468</v>
      </c>
      <c r="K522" s="5">
        <v>7924.12</v>
      </c>
      <c r="L522" s="5">
        <v>496.642</v>
      </c>
      <c r="M522" s="5">
        <v>1094130000</v>
      </c>
      <c r="N522" s="4">
        <v>91</v>
      </c>
      <c r="O522" s="4">
        <v>8050</v>
      </c>
      <c r="P522" s="4">
        <v>7200</v>
      </c>
      <c r="Q522" s="4">
        <v>8000</v>
      </c>
    </row>
    <row r="523" spans="5:17">
      <c r="E523" s="4">
        <v>48</v>
      </c>
      <c r="F523" s="4">
        <v>130322</v>
      </c>
      <c r="G523" s="5">
        <v>1.87178E-2</v>
      </c>
      <c r="H523" s="4">
        <v>6502</v>
      </c>
      <c r="I523" s="4">
        <v>8970</v>
      </c>
      <c r="J523" s="4">
        <v>2468</v>
      </c>
      <c r="K523" s="5">
        <v>7932.78</v>
      </c>
      <c r="L523" s="5">
        <v>492.90600000000001</v>
      </c>
      <c r="M523" s="5">
        <v>1033820000</v>
      </c>
      <c r="N523" s="4">
        <v>88</v>
      </c>
      <c r="O523" s="4">
        <v>8050</v>
      </c>
      <c r="P523" s="4">
        <v>8570</v>
      </c>
      <c r="Q523" s="4">
        <v>8000</v>
      </c>
    </row>
    <row r="524" spans="5:17">
      <c r="E524" s="4">
        <v>49</v>
      </c>
      <c r="F524" s="4">
        <v>123826</v>
      </c>
      <c r="G524" s="5">
        <v>1.77848E-2</v>
      </c>
      <c r="H524" s="4">
        <v>6502</v>
      </c>
      <c r="I524" s="4">
        <v>8970</v>
      </c>
      <c r="J524" s="4">
        <v>2468</v>
      </c>
      <c r="K524" s="5">
        <v>7941.04</v>
      </c>
      <c r="L524" s="5">
        <v>484.30900000000003</v>
      </c>
      <c r="M524" s="5">
        <v>983307000</v>
      </c>
      <c r="N524" s="4">
        <v>87</v>
      </c>
      <c r="O524" s="4">
        <v>8050</v>
      </c>
      <c r="P524" s="4">
        <v>6940</v>
      </c>
      <c r="Q524" s="4">
        <v>8020</v>
      </c>
    </row>
    <row r="525" spans="5:17">
      <c r="E525" s="4">
        <v>50</v>
      </c>
      <c r="F525" s="4">
        <v>118095</v>
      </c>
      <c r="G525" s="5">
        <v>1.69617E-2</v>
      </c>
      <c r="H525" s="4">
        <v>6502</v>
      </c>
      <c r="I525" s="4">
        <v>8970</v>
      </c>
      <c r="J525" s="4">
        <v>2468</v>
      </c>
      <c r="K525" s="5">
        <v>7952.67</v>
      </c>
      <c r="L525" s="5">
        <v>472.87299999999999</v>
      </c>
      <c r="M525" s="5">
        <v>939171000</v>
      </c>
      <c r="N525" s="4">
        <v>84</v>
      </c>
      <c r="O525" s="4">
        <v>8050</v>
      </c>
      <c r="P525" s="4">
        <v>8650</v>
      </c>
      <c r="Q525" s="4">
        <v>8020</v>
      </c>
    </row>
    <row r="526" spans="5:17">
      <c r="E526" s="4">
        <v>51</v>
      </c>
      <c r="F526" s="4">
        <v>114796</v>
      </c>
      <c r="G526" s="5">
        <v>1.64879E-2</v>
      </c>
      <c r="H526" s="4">
        <v>6502</v>
      </c>
      <c r="I526" s="4">
        <v>8970</v>
      </c>
      <c r="J526" s="4">
        <v>2468</v>
      </c>
      <c r="K526" s="5">
        <v>7952.92</v>
      </c>
      <c r="L526" s="5">
        <v>465.423</v>
      </c>
      <c r="M526" s="5">
        <v>912964000</v>
      </c>
      <c r="N526" s="4">
        <v>79</v>
      </c>
      <c r="O526" s="4">
        <v>8050</v>
      </c>
      <c r="P526" s="4">
        <v>7190</v>
      </c>
      <c r="Q526" s="4">
        <v>8020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6502</v>
      </c>
      <c r="I527" s="4">
        <v>8970</v>
      </c>
      <c r="J527" s="4">
        <v>2468</v>
      </c>
      <c r="K527" s="5">
        <v>7949.6</v>
      </c>
      <c r="L527" s="5">
        <v>462.32400000000001</v>
      </c>
      <c r="M527" s="5">
        <v>885371000</v>
      </c>
      <c r="N527" s="4">
        <v>77</v>
      </c>
      <c r="O527" s="4">
        <v>8050</v>
      </c>
      <c r="P527" s="4">
        <v>8440</v>
      </c>
      <c r="Q527" s="4">
        <v>8020</v>
      </c>
    </row>
    <row r="528" spans="5:17">
      <c r="E528" s="4">
        <v>53</v>
      </c>
      <c r="F528" s="4">
        <v>105587</v>
      </c>
      <c r="G528" s="5">
        <v>1.51652E-2</v>
      </c>
      <c r="H528" s="4">
        <v>6502</v>
      </c>
      <c r="I528" s="4">
        <v>8970</v>
      </c>
      <c r="J528" s="4">
        <v>2468</v>
      </c>
      <c r="K528" s="5">
        <v>7945.84</v>
      </c>
      <c r="L528" s="5">
        <v>457.50099999999998</v>
      </c>
      <c r="M528" s="5">
        <v>838978000</v>
      </c>
      <c r="N528" s="4">
        <v>74</v>
      </c>
      <c r="O528" s="4">
        <v>8050</v>
      </c>
      <c r="P528" s="4">
        <v>6502</v>
      </c>
      <c r="Q528" s="4">
        <v>8020</v>
      </c>
    </row>
    <row r="529" spans="5:17">
      <c r="E529" s="4">
        <v>54</v>
      </c>
      <c r="F529" s="4">
        <v>99403</v>
      </c>
      <c r="G529" s="5">
        <v>1.4277E-2</v>
      </c>
      <c r="H529" s="4">
        <v>6680</v>
      </c>
      <c r="I529" s="4">
        <v>8830</v>
      </c>
      <c r="J529" s="4">
        <v>2150</v>
      </c>
      <c r="K529" s="5">
        <v>7949.01</v>
      </c>
      <c r="L529" s="5">
        <v>451.541</v>
      </c>
      <c r="M529" s="5">
        <v>790156000</v>
      </c>
      <c r="N529" s="4">
        <v>69</v>
      </c>
      <c r="O529" s="4">
        <v>8050</v>
      </c>
      <c r="P529" s="4">
        <v>6680</v>
      </c>
      <c r="Q529" s="4">
        <v>8020</v>
      </c>
    </row>
    <row r="530" spans="5:17">
      <c r="E530" s="4">
        <v>55</v>
      </c>
      <c r="F530" s="4">
        <v>92018</v>
      </c>
      <c r="G530" s="5">
        <v>1.32163E-2</v>
      </c>
      <c r="H530" s="4">
        <v>6760</v>
      </c>
      <c r="I530" s="4">
        <v>8830</v>
      </c>
      <c r="J530" s="4">
        <v>2070</v>
      </c>
      <c r="K530" s="5">
        <v>7952.06</v>
      </c>
      <c r="L530" s="5">
        <v>444.238</v>
      </c>
      <c r="M530" s="5">
        <v>731733000</v>
      </c>
      <c r="N530" s="4">
        <v>68</v>
      </c>
      <c r="O530" s="4">
        <v>8050</v>
      </c>
      <c r="P530" s="4">
        <v>8380</v>
      </c>
      <c r="Q530" s="4">
        <v>8020</v>
      </c>
    </row>
    <row r="531" spans="5:17">
      <c r="E531" s="4">
        <v>56</v>
      </c>
      <c r="F531" s="4">
        <v>84737</v>
      </c>
      <c r="G531" s="5">
        <v>1.21706E-2</v>
      </c>
      <c r="H531" s="4">
        <v>6760</v>
      </c>
      <c r="I531" s="4">
        <v>8830</v>
      </c>
      <c r="J531" s="4">
        <v>2070</v>
      </c>
      <c r="K531" s="5">
        <v>7949.99</v>
      </c>
      <c r="L531" s="5">
        <v>440.846</v>
      </c>
      <c r="M531" s="5">
        <v>673658000</v>
      </c>
      <c r="N531" s="4">
        <v>66</v>
      </c>
      <c r="O531" s="4">
        <v>8320</v>
      </c>
      <c r="P531" s="4">
        <v>8500</v>
      </c>
      <c r="Q531" s="4">
        <v>8020</v>
      </c>
    </row>
    <row r="532" spans="5:17">
      <c r="E532" s="4">
        <v>57</v>
      </c>
      <c r="F532" s="4">
        <v>77854</v>
      </c>
      <c r="G532" s="5">
        <v>1.1181999999999999E-2</v>
      </c>
      <c r="H532" s="4">
        <v>6760</v>
      </c>
      <c r="I532" s="4">
        <v>8790</v>
      </c>
      <c r="J532" s="4">
        <v>2030</v>
      </c>
      <c r="K532" s="5">
        <v>7955.16</v>
      </c>
      <c r="L532" s="5">
        <v>435.01100000000002</v>
      </c>
      <c r="M532" s="5">
        <v>619341000</v>
      </c>
      <c r="N532" s="4">
        <v>62</v>
      </c>
      <c r="O532" s="4">
        <v>8320</v>
      </c>
      <c r="P532" s="4">
        <v>7450</v>
      </c>
      <c r="Q532" s="4">
        <v>8020</v>
      </c>
    </row>
    <row r="533" spans="5:17">
      <c r="E533" s="4">
        <v>58</v>
      </c>
      <c r="F533" s="4">
        <v>71855</v>
      </c>
      <c r="G533" s="5">
        <v>1.03204E-2</v>
      </c>
      <c r="H533" s="4">
        <v>6760</v>
      </c>
      <c r="I533" s="4">
        <v>8790</v>
      </c>
      <c r="J533" s="4">
        <v>2030</v>
      </c>
      <c r="K533" s="5">
        <v>7955.95</v>
      </c>
      <c r="L533" s="5">
        <v>427.36700000000002</v>
      </c>
      <c r="M533" s="5">
        <v>571675000</v>
      </c>
      <c r="N533" s="4">
        <v>61</v>
      </c>
      <c r="O533" s="4">
        <v>8320</v>
      </c>
      <c r="P533" s="4">
        <v>8280</v>
      </c>
      <c r="Q533" s="4">
        <v>8000</v>
      </c>
    </row>
    <row r="534" spans="5:17">
      <c r="E534" s="4">
        <v>59</v>
      </c>
      <c r="F534" s="4">
        <v>64621</v>
      </c>
      <c r="G534" s="5">
        <v>9.2813600000000007E-3</v>
      </c>
      <c r="H534" s="4">
        <v>6760</v>
      </c>
      <c r="I534" s="4">
        <v>8790</v>
      </c>
      <c r="J534" s="4">
        <v>2030</v>
      </c>
      <c r="K534" s="5">
        <v>7963.82</v>
      </c>
      <c r="L534" s="5">
        <v>422.99099999999999</v>
      </c>
      <c r="M534" s="5">
        <v>514630000</v>
      </c>
      <c r="N534" s="4">
        <v>59</v>
      </c>
      <c r="O534" s="4">
        <v>8320</v>
      </c>
      <c r="P534" s="4">
        <v>7720</v>
      </c>
      <c r="Q534" s="4">
        <v>8020</v>
      </c>
    </row>
    <row r="535" spans="5:17">
      <c r="E535" s="4">
        <v>60</v>
      </c>
      <c r="F535" s="4">
        <v>57162</v>
      </c>
      <c r="G535" s="5">
        <v>8.21004E-3</v>
      </c>
      <c r="H535" s="4">
        <v>6760</v>
      </c>
      <c r="I535" s="4">
        <v>8790</v>
      </c>
      <c r="J535" s="4">
        <v>2030</v>
      </c>
      <c r="K535" s="5">
        <v>7975.45</v>
      </c>
      <c r="L535" s="5">
        <v>417.62</v>
      </c>
      <c r="M535" s="5">
        <v>455893000</v>
      </c>
      <c r="N535" s="4">
        <v>55</v>
      </c>
      <c r="O535" s="4">
        <v>8320</v>
      </c>
      <c r="P535" s="4">
        <v>7500</v>
      </c>
      <c r="Q535" s="4">
        <v>8020</v>
      </c>
    </row>
    <row r="536" spans="5:17">
      <c r="E536" s="4">
        <v>61</v>
      </c>
      <c r="F536" s="4">
        <v>49337</v>
      </c>
      <c r="G536" s="5">
        <v>7.0861500000000003E-3</v>
      </c>
      <c r="H536" s="4">
        <v>6760</v>
      </c>
      <c r="I536" s="4">
        <v>8790</v>
      </c>
      <c r="J536" s="4">
        <v>2030</v>
      </c>
      <c r="K536" s="5">
        <v>7983.91</v>
      </c>
      <c r="L536" s="5">
        <v>404.524</v>
      </c>
      <c r="M536" s="5">
        <v>393902000</v>
      </c>
      <c r="N536" s="4">
        <v>51</v>
      </c>
      <c r="O536" s="4">
        <v>8320</v>
      </c>
      <c r="P536" s="4">
        <v>7920</v>
      </c>
      <c r="Q536" s="4">
        <v>8020</v>
      </c>
    </row>
    <row r="537" spans="5:17">
      <c r="E537" s="4">
        <v>62</v>
      </c>
      <c r="F537" s="4">
        <v>42776</v>
      </c>
      <c r="G537" s="5">
        <v>6.1438100000000004E-3</v>
      </c>
      <c r="H537" s="4">
        <v>7050</v>
      </c>
      <c r="I537" s="4">
        <v>8790</v>
      </c>
      <c r="J537" s="4">
        <v>1740</v>
      </c>
      <c r="K537" s="5">
        <v>7986.06</v>
      </c>
      <c r="L537" s="5">
        <v>403.40499999999997</v>
      </c>
      <c r="M537" s="5">
        <v>341612000</v>
      </c>
      <c r="N537" s="4">
        <v>49</v>
      </c>
      <c r="O537" s="4">
        <v>8320</v>
      </c>
      <c r="P537" s="4">
        <v>7880</v>
      </c>
      <c r="Q537" s="4">
        <v>8020</v>
      </c>
    </row>
    <row r="538" spans="5:17">
      <c r="E538" s="4">
        <v>63</v>
      </c>
      <c r="F538" s="4">
        <v>35511</v>
      </c>
      <c r="G538" s="5">
        <v>5.10036E-3</v>
      </c>
      <c r="H538" s="4">
        <v>7050</v>
      </c>
      <c r="I538" s="4">
        <v>8790</v>
      </c>
      <c r="J538" s="4">
        <v>1740</v>
      </c>
      <c r="K538" s="5">
        <v>7980.83</v>
      </c>
      <c r="L538" s="5">
        <v>397.75200000000001</v>
      </c>
      <c r="M538" s="5">
        <v>283407000</v>
      </c>
      <c r="N538" s="4">
        <v>45</v>
      </c>
      <c r="O538" s="4">
        <v>7610</v>
      </c>
      <c r="P538" s="4">
        <v>8120</v>
      </c>
      <c r="Q538" s="4">
        <v>8020</v>
      </c>
    </row>
    <row r="539" spans="5:17">
      <c r="E539" s="4">
        <v>64</v>
      </c>
      <c r="F539" s="4">
        <v>29543</v>
      </c>
      <c r="G539" s="5">
        <v>4.24319E-3</v>
      </c>
      <c r="H539" s="4">
        <v>7050</v>
      </c>
      <c r="I539" s="4">
        <v>8790</v>
      </c>
      <c r="J539" s="4">
        <v>1740</v>
      </c>
      <c r="K539" s="5">
        <v>7978.2</v>
      </c>
      <c r="L539" s="5">
        <v>392.84199999999998</v>
      </c>
      <c r="M539" s="5">
        <v>235700000</v>
      </c>
      <c r="N539" s="4">
        <v>45</v>
      </c>
      <c r="O539" s="4">
        <v>7610</v>
      </c>
      <c r="P539" s="4">
        <v>8790</v>
      </c>
      <c r="Q539" s="4">
        <v>8020</v>
      </c>
    </row>
    <row r="540" spans="5:17">
      <c r="E540" s="4">
        <v>65</v>
      </c>
      <c r="F540" s="4">
        <v>23703</v>
      </c>
      <c r="G540" s="5">
        <v>3.4044000000000001E-3</v>
      </c>
      <c r="H540" s="4">
        <v>7050</v>
      </c>
      <c r="I540" s="4">
        <v>8760</v>
      </c>
      <c r="J540" s="4">
        <v>1710</v>
      </c>
      <c r="K540" s="5">
        <v>7980.82</v>
      </c>
      <c r="L540" s="5">
        <v>384.73</v>
      </c>
      <c r="M540" s="5">
        <v>189169000</v>
      </c>
      <c r="N540" s="4">
        <v>42</v>
      </c>
      <c r="O540" s="4">
        <v>7610</v>
      </c>
      <c r="P540" s="4">
        <v>7680</v>
      </c>
      <c r="Q540" s="4">
        <v>8020</v>
      </c>
    </row>
    <row r="541" spans="5:17">
      <c r="E541" s="4">
        <v>66</v>
      </c>
      <c r="F541" s="4">
        <v>18772</v>
      </c>
      <c r="G541" s="5">
        <v>2.6961799999999998E-3</v>
      </c>
      <c r="H541" s="4">
        <v>7050</v>
      </c>
      <c r="I541" s="4">
        <v>8760</v>
      </c>
      <c r="J541" s="4">
        <v>1710</v>
      </c>
      <c r="K541" s="5">
        <v>7995.44</v>
      </c>
      <c r="L541" s="5">
        <v>382.51100000000002</v>
      </c>
      <c r="M541" s="5">
        <v>150090000</v>
      </c>
      <c r="N541" s="4">
        <v>38</v>
      </c>
      <c r="O541" s="4">
        <v>8710</v>
      </c>
      <c r="P541" s="4">
        <v>8140</v>
      </c>
      <c r="Q541" s="4">
        <v>8020</v>
      </c>
    </row>
    <row r="542" spans="5:17">
      <c r="E542" s="4">
        <v>67</v>
      </c>
      <c r="F542" s="4">
        <v>15198</v>
      </c>
      <c r="G542" s="5">
        <v>2.1828500000000001E-3</v>
      </c>
      <c r="H542" s="4">
        <v>7100</v>
      </c>
      <c r="I542" s="4">
        <v>8760</v>
      </c>
      <c r="J542" s="4">
        <v>1660</v>
      </c>
      <c r="K542" s="5">
        <v>7995.72</v>
      </c>
      <c r="L542" s="5">
        <v>385.03300000000002</v>
      </c>
      <c r="M542" s="5">
        <v>121519000</v>
      </c>
      <c r="N542" s="4">
        <v>34</v>
      </c>
      <c r="O542" s="4">
        <v>8220</v>
      </c>
      <c r="P542" s="4">
        <v>8210</v>
      </c>
      <c r="Q542" s="4">
        <v>8020</v>
      </c>
    </row>
    <row r="543" spans="5:17">
      <c r="E543" s="4">
        <v>68</v>
      </c>
      <c r="F543" s="4">
        <v>11537</v>
      </c>
      <c r="G543" s="5">
        <v>1.6570300000000001E-3</v>
      </c>
      <c r="H543" s="4">
        <v>7100</v>
      </c>
      <c r="I543" s="4">
        <v>8760</v>
      </c>
      <c r="J543" s="4">
        <v>1660</v>
      </c>
      <c r="K543" s="5">
        <v>8001.95</v>
      </c>
      <c r="L543" s="5">
        <v>396.56400000000002</v>
      </c>
      <c r="M543" s="5">
        <v>92318500</v>
      </c>
      <c r="N543" s="4">
        <v>29</v>
      </c>
      <c r="O543" s="4">
        <v>8220</v>
      </c>
      <c r="P543" s="4">
        <v>8360</v>
      </c>
      <c r="Q543" s="4">
        <v>8020</v>
      </c>
    </row>
    <row r="544" spans="5:17">
      <c r="E544" s="4">
        <v>69</v>
      </c>
      <c r="F544" s="4">
        <v>8721</v>
      </c>
      <c r="G544" s="5">
        <v>1.2525800000000001E-3</v>
      </c>
      <c r="H544" s="4">
        <v>7100</v>
      </c>
      <c r="I544" s="4">
        <v>8760</v>
      </c>
      <c r="J544" s="4">
        <v>1660</v>
      </c>
      <c r="K544" s="5">
        <v>8021.19</v>
      </c>
      <c r="L544" s="5">
        <v>400.012</v>
      </c>
      <c r="M544" s="5">
        <v>69952800</v>
      </c>
      <c r="N544" s="4">
        <v>25</v>
      </c>
      <c r="O544" s="4">
        <v>8220</v>
      </c>
      <c r="P544" s="4">
        <v>8540</v>
      </c>
      <c r="Q544" s="4">
        <v>8060</v>
      </c>
    </row>
    <row r="545" spans="2:17">
      <c r="E545" s="4">
        <v>70</v>
      </c>
      <c r="F545" s="4">
        <v>6603</v>
      </c>
      <c r="G545" s="5">
        <v>9.4837299999999997E-4</v>
      </c>
      <c r="H545" s="4">
        <v>7100</v>
      </c>
      <c r="I545" s="4">
        <v>8760</v>
      </c>
      <c r="J545" s="4">
        <v>1660</v>
      </c>
      <c r="K545" s="5">
        <v>8027.5</v>
      </c>
      <c r="L545" s="5">
        <v>395.53399999999999</v>
      </c>
      <c r="M545" s="5">
        <v>53005600</v>
      </c>
      <c r="N545" s="4">
        <v>23</v>
      </c>
      <c r="O545" s="4">
        <v>8220</v>
      </c>
      <c r="P545" s="4">
        <v>8510</v>
      </c>
      <c r="Q545" s="4">
        <v>8060</v>
      </c>
    </row>
    <row r="546" spans="2:17">
      <c r="E546" s="4">
        <v>71</v>
      </c>
      <c r="F546" s="4">
        <v>4790</v>
      </c>
      <c r="G546" s="5">
        <v>6.8797599999999997E-4</v>
      </c>
      <c r="H546" s="4">
        <v>7100</v>
      </c>
      <c r="I546" s="4">
        <v>8760</v>
      </c>
      <c r="J546" s="4">
        <v>1660</v>
      </c>
      <c r="K546" s="5">
        <v>8025.73</v>
      </c>
      <c r="L546" s="5">
        <v>383.553</v>
      </c>
      <c r="M546" s="5">
        <v>38443300</v>
      </c>
      <c r="N546" s="4">
        <v>21</v>
      </c>
      <c r="O546" s="4">
        <v>8220</v>
      </c>
      <c r="P546" s="4">
        <v>7980</v>
      </c>
      <c r="Q546" s="4">
        <v>8060</v>
      </c>
    </row>
    <row r="547" spans="2:17">
      <c r="E547" s="4">
        <v>72</v>
      </c>
      <c r="F547" s="4">
        <v>3532</v>
      </c>
      <c r="G547" s="5">
        <v>5.0729300000000002E-4</v>
      </c>
      <c r="H547" s="4">
        <v>7100</v>
      </c>
      <c r="I547" s="4">
        <v>8760</v>
      </c>
      <c r="J547" s="4">
        <v>1660</v>
      </c>
      <c r="K547" s="5">
        <v>8023.71</v>
      </c>
      <c r="L547" s="5">
        <v>393.48700000000002</v>
      </c>
      <c r="M547" s="5">
        <v>28339700</v>
      </c>
      <c r="N547" s="4">
        <v>18</v>
      </c>
      <c r="O547" s="4">
        <v>8220</v>
      </c>
      <c r="P547" s="4">
        <v>7660</v>
      </c>
      <c r="Q547" s="4">
        <v>8060</v>
      </c>
    </row>
    <row r="548" spans="2:17">
      <c r="E548" s="4">
        <v>73</v>
      </c>
      <c r="F548" s="4">
        <v>2381</v>
      </c>
      <c r="G548" s="5">
        <v>3.4197699999999998E-4</v>
      </c>
      <c r="H548" s="4">
        <v>7100</v>
      </c>
      <c r="I548" s="4">
        <v>8760</v>
      </c>
      <c r="J548" s="4">
        <v>1660</v>
      </c>
      <c r="K548" s="5">
        <v>8088.61</v>
      </c>
      <c r="L548" s="5">
        <v>414.642</v>
      </c>
      <c r="M548" s="5">
        <v>19259000</v>
      </c>
      <c r="N548" s="4">
        <v>11</v>
      </c>
      <c r="O548" s="4">
        <v>8220</v>
      </c>
      <c r="P548" s="4">
        <v>8760</v>
      </c>
      <c r="Q548" s="4">
        <v>8220</v>
      </c>
    </row>
    <row r="549" spans="2:17">
      <c r="E549" s="4">
        <v>74</v>
      </c>
      <c r="F549" s="4">
        <v>1653</v>
      </c>
      <c r="G549" s="5">
        <v>2.3741600000000001E-4</v>
      </c>
      <c r="H549" s="4">
        <v>7100</v>
      </c>
      <c r="I549" s="4">
        <v>8710</v>
      </c>
      <c r="J549" s="4">
        <v>1610</v>
      </c>
      <c r="K549" s="5">
        <v>8108.68</v>
      </c>
      <c r="L549" s="5">
        <v>421.351</v>
      </c>
      <c r="M549" s="5">
        <v>13403600</v>
      </c>
      <c r="N549" s="4">
        <v>9</v>
      </c>
      <c r="O549" s="4">
        <v>8220</v>
      </c>
      <c r="P549" s="4">
        <v>8410</v>
      </c>
      <c r="Q549" s="4">
        <v>8220</v>
      </c>
    </row>
    <row r="550" spans="2:17">
      <c r="E550" s="4">
        <v>75</v>
      </c>
      <c r="F550" s="4">
        <v>1066</v>
      </c>
      <c r="G550" s="5">
        <v>1.5310700000000001E-4</v>
      </c>
      <c r="H550" s="4">
        <v>7100</v>
      </c>
      <c r="I550" s="4">
        <v>8710</v>
      </c>
      <c r="J550" s="4">
        <v>1610</v>
      </c>
      <c r="K550" s="5">
        <v>8140.36</v>
      </c>
      <c r="L550" s="5">
        <v>448.27100000000002</v>
      </c>
      <c r="M550" s="5">
        <v>8677620</v>
      </c>
      <c r="N550" s="4">
        <v>6</v>
      </c>
      <c r="O550" s="4">
        <v>8220</v>
      </c>
      <c r="P550" s="4">
        <v>7800</v>
      </c>
      <c r="Q550" s="4">
        <v>8220</v>
      </c>
    </row>
    <row r="551" spans="2:17">
      <c r="E551" s="4">
        <v>76</v>
      </c>
      <c r="F551" s="4">
        <v>540</v>
      </c>
      <c r="G551" s="5">
        <v>7.75589E-5</v>
      </c>
      <c r="H551" s="4">
        <v>7100</v>
      </c>
      <c r="I551" s="4">
        <v>8710</v>
      </c>
      <c r="J551" s="4">
        <v>1610</v>
      </c>
      <c r="K551" s="5">
        <v>8166.5</v>
      </c>
      <c r="L551" s="5">
        <v>474.02600000000001</v>
      </c>
      <c r="M551" s="5">
        <v>4409910</v>
      </c>
      <c r="N551" s="4">
        <v>4</v>
      </c>
      <c r="O551" s="4">
        <v>8220</v>
      </c>
      <c r="P551" s="4">
        <v>7100</v>
      </c>
      <c r="Q551" s="4">
        <v>8220</v>
      </c>
    </row>
    <row r="552" spans="2:17">
      <c r="E552" s="4">
        <v>77</v>
      </c>
      <c r="F552" s="4">
        <v>236</v>
      </c>
      <c r="G552" s="5">
        <v>3.3896100000000002E-5</v>
      </c>
      <c r="H552" s="4">
        <v>7100</v>
      </c>
      <c r="I552" s="4">
        <v>8710</v>
      </c>
      <c r="J552" s="4">
        <v>1610</v>
      </c>
      <c r="K552" s="5">
        <v>8231.4</v>
      </c>
      <c r="L552" s="5">
        <v>483.82400000000001</v>
      </c>
      <c r="M552" s="5">
        <v>1942610</v>
      </c>
      <c r="N552" s="4">
        <v>4</v>
      </c>
      <c r="O552" s="4">
        <v>8220</v>
      </c>
      <c r="P552" s="4">
        <v>8060</v>
      </c>
      <c r="Q552" s="4">
        <v>8220</v>
      </c>
    </row>
    <row r="553" spans="2:17">
      <c r="E553" s="4">
        <v>78</v>
      </c>
      <c r="F553" s="4">
        <v>59</v>
      </c>
      <c r="G553" s="5">
        <v>8.4740200000000002E-6</v>
      </c>
      <c r="H553" s="4">
        <v>8220</v>
      </c>
      <c r="I553" s="4">
        <v>8710</v>
      </c>
      <c r="J553" s="4">
        <v>490</v>
      </c>
      <c r="K553" s="5">
        <v>8394.41</v>
      </c>
      <c r="L553" s="5">
        <v>234.60900000000001</v>
      </c>
      <c r="M553" s="5">
        <v>495270</v>
      </c>
      <c r="N553" s="4">
        <v>2</v>
      </c>
      <c r="O553" s="4">
        <v>8220</v>
      </c>
      <c r="P553" s="4">
        <v>8710</v>
      </c>
      <c r="Q553" s="4">
        <v>8220</v>
      </c>
    </row>
    <row r="554" spans="2:17">
      <c r="E554" s="4">
        <v>79</v>
      </c>
      <c r="F554" s="4">
        <v>15</v>
      </c>
      <c r="G554" s="5">
        <v>2.1544099999999999E-6</v>
      </c>
      <c r="H554" s="4">
        <v>8220</v>
      </c>
      <c r="I554" s="4">
        <v>8220</v>
      </c>
      <c r="J554" s="4">
        <v>0</v>
      </c>
      <c r="K554" s="5">
        <v>8220</v>
      </c>
      <c r="L554" s="5">
        <v>0</v>
      </c>
      <c r="M554" s="5">
        <v>123300</v>
      </c>
      <c r="N554" s="4">
        <v>1</v>
      </c>
      <c r="O554" s="4">
        <v>8220</v>
      </c>
      <c r="P554" s="4">
        <v>8220</v>
      </c>
      <c r="Q554" s="4">
        <v>8220</v>
      </c>
    </row>
    <row r="555" spans="2:17">
      <c r="B555" t="s">
        <v>40</v>
      </c>
      <c r="E555" s="4">
        <v>1</v>
      </c>
      <c r="F555" s="4">
        <v>4965254</v>
      </c>
      <c r="G555" s="5">
        <v>0.71314699999999998</v>
      </c>
      <c r="H555" s="4">
        <v>0</v>
      </c>
      <c r="I555" s="4">
        <v>9750</v>
      </c>
      <c r="J555" s="4">
        <v>9750</v>
      </c>
      <c r="K555" s="5">
        <v>4235.67</v>
      </c>
      <c r="L555" s="5">
        <v>2536.35</v>
      </c>
      <c r="M555" s="5">
        <v>21031200000</v>
      </c>
      <c r="N555" s="4">
        <v>156</v>
      </c>
      <c r="O555" s="4">
        <v>2380</v>
      </c>
      <c r="P555" s="4">
        <v>6030</v>
      </c>
      <c r="Q555" s="4">
        <v>4510</v>
      </c>
    </row>
    <row r="556" spans="2:17">
      <c r="E556" s="4">
        <v>2</v>
      </c>
      <c r="F556" s="4">
        <v>1506506</v>
      </c>
      <c r="G556" s="5">
        <v>0.21637600000000001</v>
      </c>
      <c r="H556" s="4">
        <v>0</v>
      </c>
      <c r="I556" s="4">
        <v>9750</v>
      </c>
      <c r="J556" s="4">
        <v>9750</v>
      </c>
      <c r="K556" s="5">
        <v>6147.56</v>
      </c>
      <c r="L556" s="5">
        <v>2124.41</v>
      </c>
      <c r="M556" s="5">
        <v>9261340000</v>
      </c>
      <c r="N556" s="4">
        <v>140</v>
      </c>
      <c r="O556" s="4">
        <v>2380</v>
      </c>
      <c r="P556" s="4">
        <v>5420</v>
      </c>
      <c r="Q556" s="4">
        <v>6600</v>
      </c>
    </row>
    <row r="557" spans="2:17">
      <c r="E557" s="4">
        <v>3</v>
      </c>
      <c r="F557" s="4">
        <v>1093829</v>
      </c>
      <c r="G557" s="5">
        <v>0.15710399999999999</v>
      </c>
      <c r="H557" s="4">
        <v>0</v>
      </c>
      <c r="I557" s="4">
        <v>9750</v>
      </c>
      <c r="J557" s="4">
        <v>9750</v>
      </c>
      <c r="K557" s="5">
        <v>6594.63</v>
      </c>
      <c r="L557" s="5">
        <v>1966.67</v>
      </c>
      <c r="M557" s="5">
        <v>7213400000</v>
      </c>
      <c r="N557" s="4">
        <v>156</v>
      </c>
      <c r="O557" s="4">
        <v>2380</v>
      </c>
      <c r="P557" s="4">
        <v>6170</v>
      </c>
      <c r="Q557" s="4">
        <v>7140</v>
      </c>
    </row>
    <row r="558" spans="2:17">
      <c r="E558" s="4">
        <v>4</v>
      </c>
      <c r="F558" s="4">
        <v>864477</v>
      </c>
      <c r="G558" s="5">
        <v>0.124163</v>
      </c>
      <c r="H558" s="4">
        <v>0</v>
      </c>
      <c r="I558" s="4">
        <v>9750</v>
      </c>
      <c r="J558" s="4">
        <v>9750</v>
      </c>
      <c r="K558" s="5">
        <v>6646.31</v>
      </c>
      <c r="L558" s="5">
        <v>1975.53</v>
      </c>
      <c r="M558" s="5">
        <v>5745580000</v>
      </c>
      <c r="N558" s="4">
        <v>160</v>
      </c>
      <c r="O558" s="4">
        <v>2380</v>
      </c>
      <c r="P558" s="4">
        <v>7600</v>
      </c>
      <c r="Q558" s="4">
        <v>7160</v>
      </c>
    </row>
    <row r="559" spans="2:17">
      <c r="E559" s="4">
        <v>5</v>
      </c>
      <c r="F559" s="4">
        <v>753090</v>
      </c>
      <c r="G559" s="5">
        <v>0.108164</v>
      </c>
      <c r="H559" s="4">
        <v>0</v>
      </c>
      <c r="I559" s="4">
        <v>9750</v>
      </c>
      <c r="J559" s="4">
        <v>9750</v>
      </c>
      <c r="K559" s="5">
        <v>6921.98</v>
      </c>
      <c r="L559" s="5">
        <v>1898.04</v>
      </c>
      <c r="M559" s="5">
        <v>5212870000</v>
      </c>
      <c r="N559" s="4">
        <v>165</v>
      </c>
      <c r="O559" s="4">
        <v>2380</v>
      </c>
      <c r="P559" s="4">
        <v>6650</v>
      </c>
      <c r="Q559" s="4">
        <v>7420</v>
      </c>
    </row>
    <row r="560" spans="2:17">
      <c r="E560" s="4">
        <v>6</v>
      </c>
      <c r="F560" s="4">
        <v>625044</v>
      </c>
      <c r="G560" s="5">
        <v>8.9773500000000006E-2</v>
      </c>
      <c r="H560" s="4">
        <v>0</v>
      </c>
      <c r="I560" s="4">
        <v>9750</v>
      </c>
      <c r="J560" s="4">
        <v>9750</v>
      </c>
      <c r="K560" s="5">
        <v>7143.2</v>
      </c>
      <c r="L560" s="5">
        <v>1876.27</v>
      </c>
      <c r="M560" s="5">
        <v>4464820000</v>
      </c>
      <c r="N560" s="4">
        <v>161</v>
      </c>
      <c r="O560" s="4">
        <v>2380</v>
      </c>
      <c r="P560" s="4">
        <v>3910</v>
      </c>
      <c r="Q560" s="4">
        <v>7630</v>
      </c>
    </row>
    <row r="561" spans="5:17">
      <c r="E561" s="4">
        <v>7</v>
      </c>
      <c r="F561" s="4">
        <v>566549</v>
      </c>
      <c r="G561" s="5">
        <v>8.1372E-2</v>
      </c>
      <c r="H561" s="4">
        <v>0</v>
      </c>
      <c r="I561" s="4">
        <v>9750</v>
      </c>
      <c r="J561" s="4">
        <v>9750</v>
      </c>
      <c r="K561" s="5">
        <v>7252.29</v>
      </c>
      <c r="L561" s="5">
        <v>1795.51</v>
      </c>
      <c r="M561" s="5">
        <v>4108780000</v>
      </c>
      <c r="N561" s="4">
        <v>156</v>
      </c>
      <c r="O561" s="4">
        <v>2380</v>
      </c>
      <c r="P561" s="4">
        <v>5570</v>
      </c>
      <c r="Q561" s="4">
        <v>7650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9750</v>
      </c>
      <c r="J562" s="4">
        <v>9750</v>
      </c>
      <c r="K562" s="5">
        <v>7354.46</v>
      </c>
      <c r="L562" s="5">
        <v>1687.19</v>
      </c>
      <c r="M562" s="5">
        <v>3766040000</v>
      </c>
      <c r="N562" s="4">
        <v>155</v>
      </c>
      <c r="O562" s="4">
        <v>2380</v>
      </c>
      <c r="P562" s="4">
        <v>6440</v>
      </c>
      <c r="Q562" s="4">
        <v>7690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9750</v>
      </c>
      <c r="J563" s="4">
        <v>9750</v>
      </c>
      <c r="K563" s="5">
        <v>7487.5</v>
      </c>
      <c r="L563" s="5">
        <v>1548.15</v>
      </c>
      <c r="M563" s="5">
        <v>3624700000</v>
      </c>
      <c r="N563" s="4">
        <v>159</v>
      </c>
      <c r="O563" s="4">
        <v>8510</v>
      </c>
      <c r="P563" s="4">
        <v>6420</v>
      </c>
      <c r="Q563" s="4">
        <v>7710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9750</v>
      </c>
      <c r="J564" s="4">
        <v>9750</v>
      </c>
      <c r="K564" s="5">
        <v>7565.74</v>
      </c>
      <c r="L564" s="5">
        <v>1454.21</v>
      </c>
      <c r="M564" s="5">
        <v>3375370000</v>
      </c>
      <c r="N564" s="4">
        <v>157</v>
      </c>
      <c r="O564" s="4">
        <v>8510</v>
      </c>
      <c r="P564" s="4">
        <v>8660</v>
      </c>
      <c r="Q564" s="4">
        <v>7720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9750</v>
      </c>
      <c r="J565" s="4">
        <v>9750</v>
      </c>
      <c r="K565" s="5">
        <v>7614.6</v>
      </c>
      <c r="L565" s="5">
        <v>1374.91</v>
      </c>
      <c r="M565" s="5">
        <v>3109480000</v>
      </c>
      <c r="N565" s="4">
        <v>157</v>
      </c>
      <c r="O565" s="4">
        <v>7760</v>
      </c>
      <c r="P565" s="4">
        <v>8750</v>
      </c>
      <c r="Q565" s="4">
        <v>7720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9750</v>
      </c>
      <c r="J566" s="4">
        <v>9750</v>
      </c>
      <c r="K566" s="5">
        <v>7666.98</v>
      </c>
      <c r="L566" s="5">
        <v>1282.98</v>
      </c>
      <c r="M566" s="5">
        <v>2902220000</v>
      </c>
      <c r="N566" s="4">
        <v>151</v>
      </c>
      <c r="O566" s="4">
        <v>7760</v>
      </c>
      <c r="P566" s="4">
        <v>8950</v>
      </c>
      <c r="Q566" s="4">
        <v>7760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9750</v>
      </c>
      <c r="J567" s="4">
        <v>9750</v>
      </c>
      <c r="K567" s="5">
        <v>7709.98</v>
      </c>
      <c r="L567" s="5">
        <v>1202.02</v>
      </c>
      <c r="M567" s="5">
        <v>2802050000</v>
      </c>
      <c r="N567" s="4">
        <v>148</v>
      </c>
      <c r="O567" s="4">
        <v>7490</v>
      </c>
      <c r="P567" s="4">
        <v>6580</v>
      </c>
      <c r="Q567" s="4">
        <v>7760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9750</v>
      </c>
      <c r="J568" s="4">
        <v>9750</v>
      </c>
      <c r="K568" s="5">
        <v>7747.93</v>
      </c>
      <c r="L568" s="5">
        <v>1142.07</v>
      </c>
      <c r="M568" s="5">
        <v>2711890000</v>
      </c>
      <c r="N568" s="4">
        <v>147</v>
      </c>
      <c r="O568" s="4">
        <v>7490</v>
      </c>
      <c r="P568" s="4">
        <v>5610</v>
      </c>
      <c r="Q568" s="4">
        <v>7780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9750</v>
      </c>
      <c r="J569" s="4">
        <v>9750</v>
      </c>
      <c r="K569" s="5">
        <v>7784.48</v>
      </c>
      <c r="L569" s="5">
        <v>1040.07</v>
      </c>
      <c r="M569" s="5">
        <v>2612000000</v>
      </c>
      <c r="N569" s="4">
        <v>148</v>
      </c>
      <c r="O569" s="4">
        <v>7490</v>
      </c>
      <c r="P569" s="4">
        <v>7890</v>
      </c>
      <c r="Q569" s="4">
        <v>7780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9750</v>
      </c>
      <c r="J570" s="4">
        <v>9750</v>
      </c>
      <c r="K570" s="5">
        <v>7807.4</v>
      </c>
      <c r="L570" s="5">
        <v>986.61099999999999</v>
      </c>
      <c r="M570" s="5">
        <v>2464910000</v>
      </c>
      <c r="N570" s="4">
        <v>149</v>
      </c>
      <c r="O570" s="4">
        <v>7490</v>
      </c>
      <c r="P570" s="4">
        <v>8240</v>
      </c>
      <c r="Q570" s="4">
        <v>7780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9750</v>
      </c>
      <c r="J571" s="4">
        <v>9750</v>
      </c>
      <c r="K571" s="5">
        <v>7820</v>
      </c>
      <c r="L571" s="5">
        <v>965.03800000000001</v>
      </c>
      <c r="M571" s="5">
        <v>2370120000</v>
      </c>
      <c r="N571" s="4">
        <v>146</v>
      </c>
      <c r="O571" s="4">
        <v>7490</v>
      </c>
      <c r="P571" s="4">
        <v>9150</v>
      </c>
      <c r="Q571" s="4">
        <v>7800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9750</v>
      </c>
      <c r="J572" s="4">
        <v>9750</v>
      </c>
      <c r="K572" s="5">
        <v>7833.26</v>
      </c>
      <c r="L572" s="5">
        <v>944.01300000000003</v>
      </c>
      <c r="M572" s="5">
        <v>2291050000</v>
      </c>
      <c r="N572" s="4">
        <v>147</v>
      </c>
      <c r="O572" s="4">
        <v>7490</v>
      </c>
      <c r="P572" s="4">
        <v>8350</v>
      </c>
      <c r="Q572" s="4">
        <v>7820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9750</v>
      </c>
      <c r="J573" s="4">
        <v>9750</v>
      </c>
      <c r="K573" s="5">
        <v>7850.19</v>
      </c>
      <c r="L573" s="5">
        <v>910.71100000000001</v>
      </c>
      <c r="M573" s="5">
        <v>2216540000</v>
      </c>
      <c r="N573" s="4">
        <v>145</v>
      </c>
      <c r="O573" s="4">
        <v>7490</v>
      </c>
      <c r="P573" s="4">
        <v>9410</v>
      </c>
      <c r="Q573" s="4">
        <v>7830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9750</v>
      </c>
      <c r="J574" s="4">
        <v>9750</v>
      </c>
      <c r="K574" s="5">
        <v>7883.35</v>
      </c>
      <c r="L574" s="5">
        <v>878.42899999999997</v>
      </c>
      <c r="M574" s="5">
        <v>2173270000</v>
      </c>
      <c r="N574" s="4">
        <v>143</v>
      </c>
      <c r="O574" s="4">
        <v>7490</v>
      </c>
      <c r="P574" s="4">
        <v>6780</v>
      </c>
      <c r="Q574" s="4">
        <v>7870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9750</v>
      </c>
      <c r="J575" s="4">
        <v>9750</v>
      </c>
      <c r="K575" s="5">
        <v>7908.26</v>
      </c>
      <c r="L575" s="5">
        <v>825.10400000000004</v>
      </c>
      <c r="M575" s="5">
        <v>2102890000</v>
      </c>
      <c r="N575" s="4">
        <v>144</v>
      </c>
      <c r="O575" s="4">
        <v>7490</v>
      </c>
      <c r="P575" s="4">
        <v>8510</v>
      </c>
      <c r="Q575" s="4">
        <v>7890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9750</v>
      </c>
      <c r="J576" s="4">
        <v>9750</v>
      </c>
      <c r="K576" s="5">
        <v>7941.83</v>
      </c>
      <c r="L576" s="5">
        <v>789.34199999999998</v>
      </c>
      <c r="M576" s="5">
        <v>2042270000</v>
      </c>
      <c r="N576" s="4">
        <v>141</v>
      </c>
      <c r="O576" s="4">
        <v>7490</v>
      </c>
      <c r="P576" s="4">
        <v>8090</v>
      </c>
      <c r="Q576" s="4">
        <v>7920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9750</v>
      </c>
      <c r="J577" s="4">
        <v>9750</v>
      </c>
      <c r="K577" s="5">
        <v>7971.72</v>
      </c>
      <c r="L577" s="5">
        <v>761.87099999999998</v>
      </c>
      <c r="M577" s="5">
        <v>1998020000</v>
      </c>
      <c r="N577" s="4">
        <v>137</v>
      </c>
      <c r="O577" s="4">
        <v>8410</v>
      </c>
      <c r="P577" s="4">
        <v>7910</v>
      </c>
      <c r="Q577" s="4">
        <v>7950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9750</v>
      </c>
      <c r="J578" s="4">
        <v>9750</v>
      </c>
      <c r="K578" s="5">
        <v>7999.97</v>
      </c>
      <c r="L578" s="5">
        <v>748.74099999999999</v>
      </c>
      <c r="M578" s="5">
        <v>1976400000</v>
      </c>
      <c r="N578" s="4">
        <v>135</v>
      </c>
      <c r="O578" s="4">
        <v>8410</v>
      </c>
      <c r="P578" s="4">
        <v>8620</v>
      </c>
      <c r="Q578" s="4">
        <v>8030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9750</v>
      </c>
      <c r="J579" s="4">
        <v>9750</v>
      </c>
      <c r="K579" s="5">
        <v>8026.6</v>
      </c>
      <c r="L579" s="5">
        <v>726.16800000000001</v>
      </c>
      <c r="M579" s="5">
        <v>1956360000</v>
      </c>
      <c r="N579" s="4">
        <v>133</v>
      </c>
      <c r="O579" s="4">
        <v>8410</v>
      </c>
      <c r="P579" s="4">
        <v>9050</v>
      </c>
      <c r="Q579" s="4">
        <v>8050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9750</v>
      </c>
      <c r="J580" s="4">
        <v>9750</v>
      </c>
      <c r="K580" s="5">
        <v>8059.05</v>
      </c>
      <c r="L580" s="5">
        <v>668.85599999999999</v>
      </c>
      <c r="M580" s="5">
        <v>1938350000</v>
      </c>
      <c r="N580" s="4">
        <v>129</v>
      </c>
      <c r="O580" s="4">
        <v>8410</v>
      </c>
      <c r="P580" s="4">
        <v>8630</v>
      </c>
      <c r="Q580" s="4">
        <v>8060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9750</v>
      </c>
      <c r="J581" s="4">
        <v>9750</v>
      </c>
      <c r="K581" s="5">
        <v>8079.33</v>
      </c>
      <c r="L581" s="5">
        <v>646.00599999999997</v>
      </c>
      <c r="M581" s="5">
        <v>1903990000</v>
      </c>
      <c r="N581" s="4">
        <v>126</v>
      </c>
      <c r="O581" s="4">
        <v>8410</v>
      </c>
      <c r="P581" s="4">
        <v>7690</v>
      </c>
      <c r="Q581" s="4">
        <v>8070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9750</v>
      </c>
      <c r="J582" s="4">
        <v>9750</v>
      </c>
      <c r="K582" s="5">
        <v>8101.14</v>
      </c>
      <c r="L582" s="5">
        <v>617.452</v>
      </c>
      <c r="M582" s="5">
        <v>1886970000</v>
      </c>
      <c r="N582" s="4">
        <v>127</v>
      </c>
      <c r="O582" s="4">
        <v>8410</v>
      </c>
      <c r="P582" s="4">
        <v>6540</v>
      </c>
      <c r="Q582" s="4">
        <v>8100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9750</v>
      </c>
      <c r="J583" s="4">
        <v>9750</v>
      </c>
      <c r="K583" s="5">
        <v>8119.03</v>
      </c>
      <c r="L583" s="5">
        <v>601.05499999999995</v>
      </c>
      <c r="M583" s="5">
        <v>1848550000</v>
      </c>
      <c r="N583" s="4">
        <v>121</v>
      </c>
      <c r="O583" s="4">
        <v>8410</v>
      </c>
      <c r="P583" s="4">
        <v>7580</v>
      </c>
      <c r="Q583" s="4">
        <v>8130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9750</v>
      </c>
      <c r="J584" s="4">
        <v>9750</v>
      </c>
      <c r="K584" s="5">
        <v>8138.06</v>
      </c>
      <c r="L584" s="5">
        <v>579.74</v>
      </c>
      <c r="M584" s="5">
        <v>1803170000</v>
      </c>
      <c r="N584" s="4">
        <v>121</v>
      </c>
      <c r="O584" s="4">
        <v>8410</v>
      </c>
      <c r="P584" s="4">
        <v>9140</v>
      </c>
      <c r="Q584" s="4">
        <v>8130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6430</v>
      </c>
      <c r="I585" s="4">
        <v>9750</v>
      </c>
      <c r="J585" s="4">
        <v>3320</v>
      </c>
      <c r="K585" s="5">
        <v>8157.76</v>
      </c>
      <c r="L585" s="5">
        <v>574.00699999999995</v>
      </c>
      <c r="M585" s="5">
        <v>1762650000</v>
      </c>
      <c r="N585" s="4">
        <v>115</v>
      </c>
      <c r="O585" s="4">
        <v>8850</v>
      </c>
      <c r="P585" s="4">
        <v>9140</v>
      </c>
      <c r="Q585" s="4">
        <v>8150</v>
      </c>
    </row>
    <row r="586" spans="5:17">
      <c r="E586" s="4">
        <v>32</v>
      </c>
      <c r="F586" s="4">
        <v>212406</v>
      </c>
      <c r="G586" s="5">
        <v>3.05074E-2</v>
      </c>
      <c r="H586" s="4">
        <v>6430</v>
      </c>
      <c r="I586" s="4">
        <v>9750</v>
      </c>
      <c r="J586" s="4">
        <v>3320</v>
      </c>
      <c r="K586" s="5">
        <v>8173.47</v>
      </c>
      <c r="L586" s="5">
        <v>574.73299999999995</v>
      </c>
      <c r="M586" s="5">
        <v>1736090000</v>
      </c>
      <c r="N586" s="4">
        <v>115</v>
      </c>
      <c r="O586" s="4">
        <v>8850</v>
      </c>
      <c r="P586" s="4">
        <v>8820</v>
      </c>
      <c r="Q586" s="4">
        <v>8160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6430</v>
      </c>
      <c r="I587" s="4">
        <v>9750</v>
      </c>
      <c r="J587" s="4">
        <v>3320</v>
      </c>
      <c r="K587" s="5">
        <v>8190.49</v>
      </c>
      <c r="L587" s="5">
        <v>569.54600000000005</v>
      </c>
      <c r="M587" s="5">
        <v>1712150000</v>
      </c>
      <c r="N587" s="4">
        <v>112</v>
      </c>
      <c r="O587" s="4">
        <v>8850</v>
      </c>
      <c r="P587" s="4">
        <v>8270</v>
      </c>
      <c r="Q587" s="4">
        <v>8170</v>
      </c>
    </row>
    <row r="588" spans="5:17">
      <c r="E588" s="4">
        <v>34</v>
      </c>
      <c r="F588" s="4">
        <v>207640</v>
      </c>
      <c r="G588" s="5">
        <v>2.98228E-2</v>
      </c>
      <c r="H588" s="4">
        <v>6430</v>
      </c>
      <c r="I588" s="4">
        <v>9410</v>
      </c>
      <c r="J588" s="4">
        <v>2980</v>
      </c>
      <c r="K588" s="5">
        <v>8209.89</v>
      </c>
      <c r="L588" s="5">
        <v>566.48900000000003</v>
      </c>
      <c r="M588" s="5">
        <v>1704700000</v>
      </c>
      <c r="N588" s="4">
        <v>110</v>
      </c>
      <c r="O588" s="4">
        <v>8850</v>
      </c>
      <c r="P588" s="4">
        <v>8510</v>
      </c>
      <c r="Q588" s="4">
        <v>8170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6430</v>
      </c>
      <c r="I589" s="4">
        <v>9460</v>
      </c>
      <c r="J589" s="4">
        <v>3030</v>
      </c>
      <c r="K589" s="5">
        <v>8222.7099999999991</v>
      </c>
      <c r="L589" s="5">
        <v>565.05499999999995</v>
      </c>
      <c r="M589" s="5">
        <v>1695470000</v>
      </c>
      <c r="N589" s="4">
        <v>111</v>
      </c>
      <c r="O589" s="4">
        <v>8850</v>
      </c>
      <c r="P589" s="4">
        <v>8580</v>
      </c>
      <c r="Q589" s="4">
        <v>8180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6430</v>
      </c>
      <c r="I590" s="4">
        <v>9460</v>
      </c>
      <c r="J590" s="4">
        <v>3030</v>
      </c>
      <c r="K590" s="5">
        <v>8238.56</v>
      </c>
      <c r="L590" s="5">
        <v>560.846</v>
      </c>
      <c r="M590" s="5">
        <v>1676020000</v>
      </c>
      <c r="N590" s="4">
        <v>112</v>
      </c>
      <c r="O590" s="4">
        <v>8850</v>
      </c>
      <c r="P590" s="4">
        <v>9200</v>
      </c>
      <c r="Q590" s="4">
        <v>8190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6430</v>
      </c>
      <c r="I591" s="4">
        <v>9460</v>
      </c>
      <c r="J591" s="4">
        <v>3030</v>
      </c>
      <c r="K591" s="5">
        <v>8254.59</v>
      </c>
      <c r="L591" s="5">
        <v>558.726</v>
      </c>
      <c r="M591" s="5">
        <v>1654100000</v>
      </c>
      <c r="N591" s="4">
        <v>111</v>
      </c>
      <c r="O591" s="4">
        <v>8850</v>
      </c>
      <c r="P591" s="4">
        <v>6620</v>
      </c>
      <c r="Q591" s="4">
        <v>8200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6430</v>
      </c>
      <c r="I592" s="4">
        <v>9460</v>
      </c>
      <c r="J592" s="4">
        <v>3030</v>
      </c>
      <c r="K592" s="5">
        <v>8270.1299999999992</v>
      </c>
      <c r="L592" s="5">
        <v>556.90300000000002</v>
      </c>
      <c r="M592" s="5">
        <v>1619610000</v>
      </c>
      <c r="N592" s="4">
        <v>111</v>
      </c>
      <c r="O592" s="4">
        <v>8850</v>
      </c>
      <c r="P592" s="4">
        <v>8480</v>
      </c>
      <c r="Q592" s="4">
        <v>8200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6430</v>
      </c>
      <c r="I593" s="4">
        <v>9460</v>
      </c>
      <c r="J593" s="4">
        <v>3030</v>
      </c>
      <c r="K593" s="5">
        <v>8287.42</v>
      </c>
      <c r="L593" s="5">
        <v>555.375</v>
      </c>
      <c r="M593" s="5">
        <v>1578740000</v>
      </c>
      <c r="N593" s="4">
        <v>112</v>
      </c>
      <c r="O593" s="4">
        <v>8850</v>
      </c>
      <c r="P593" s="4">
        <v>7820</v>
      </c>
      <c r="Q593" s="4">
        <v>8320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6430</v>
      </c>
      <c r="I594" s="4">
        <v>9460</v>
      </c>
      <c r="J594" s="4">
        <v>3030</v>
      </c>
      <c r="K594" s="5">
        <v>8304.92</v>
      </c>
      <c r="L594" s="5">
        <v>554.14599999999996</v>
      </c>
      <c r="M594" s="5">
        <v>1552100000</v>
      </c>
      <c r="N594" s="4">
        <v>109</v>
      </c>
      <c r="O594" s="4">
        <v>8850</v>
      </c>
      <c r="P594" s="4">
        <v>7620</v>
      </c>
      <c r="Q594" s="4">
        <v>8320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6430</v>
      </c>
      <c r="I595" s="4">
        <v>9460</v>
      </c>
      <c r="J595" s="4">
        <v>3030</v>
      </c>
      <c r="K595" s="5">
        <v>8319.18</v>
      </c>
      <c r="L595" s="5">
        <v>552.61599999999999</v>
      </c>
      <c r="M595" s="5">
        <v>1501900000</v>
      </c>
      <c r="N595" s="4">
        <v>107</v>
      </c>
      <c r="O595" s="4">
        <v>8850</v>
      </c>
      <c r="P595" s="4">
        <v>7610</v>
      </c>
      <c r="Q595" s="4">
        <v>8330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6430</v>
      </c>
      <c r="I596" s="4">
        <v>9460</v>
      </c>
      <c r="J596" s="4">
        <v>3030</v>
      </c>
      <c r="K596" s="5">
        <v>8335.2199999999993</v>
      </c>
      <c r="L596" s="5">
        <v>552.12199999999996</v>
      </c>
      <c r="M596" s="5">
        <v>1442260000</v>
      </c>
      <c r="N596" s="4">
        <v>103</v>
      </c>
      <c r="O596" s="4">
        <v>8850</v>
      </c>
      <c r="P596" s="4">
        <v>7550</v>
      </c>
      <c r="Q596" s="4">
        <v>8380</v>
      </c>
    </row>
    <row r="597" spans="5:17">
      <c r="E597" s="4">
        <v>43</v>
      </c>
      <c r="F597" s="4">
        <v>165879</v>
      </c>
      <c r="G597" s="5">
        <v>2.38248E-2</v>
      </c>
      <c r="H597" s="4">
        <v>6430</v>
      </c>
      <c r="I597" s="4">
        <v>9460</v>
      </c>
      <c r="J597" s="4">
        <v>3030</v>
      </c>
      <c r="K597" s="5">
        <v>8350.35</v>
      </c>
      <c r="L597" s="5">
        <v>551.279</v>
      </c>
      <c r="M597" s="5">
        <v>1385150000</v>
      </c>
      <c r="N597" s="4">
        <v>103</v>
      </c>
      <c r="O597" s="4">
        <v>8850</v>
      </c>
      <c r="P597" s="4">
        <v>7550</v>
      </c>
      <c r="Q597" s="4">
        <v>8410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6430</v>
      </c>
      <c r="I598" s="4">
        <v>9460</v>
      </c>
      <c r="J598" s="4">
        <v>3030</v>
      </c>
      <c r="K598" s="5">
        <v>8368.85</v>
      </c>
      <c r="L598" s="5">
        <v>550.45399999999995</v>
      </c>
      <c r="M598" s="5">
        <v>1333590000</v>
      </c>
      <c r="N598" s="4">
        <v>98</v>
      </c>
      <c r="O598" s="4">
        <v>8850</v>
      </c>
      <c r="P598" s="4">
        <v>7770</v>
      </c>
      <c r="Q598" s="4">
        <v>8440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6430</v>
      </c>
      <c r="I599" s="4">
        <v>9460</v>
      </c>
      <c r="J599" s="4">
        <v>3030</v>
      </c>
      <c r="K599" s="5">
        <v>8386.65</v>
      </c>
      <c r="L599" s="5">
        <v>548.53099999999995</v>
      </c>
      <c r="M599" s="5">
        <v>1277900000</v>
      </c>
      <c r="N599" s="4">
        <v>97</v>
      </c>
      <c r="O599" s="4">
        <v>9060</v>
      </c>
      <c r="P599" s="4">
        <v>8060</v>
      </c>
      <c r="Q599" s="4">
        <v>8460</v>
      </c>
    </row>
    <row r="600" spans="5:17">
      <c r="E600" s="4">
        <v>46</v>
      </c>
      <c r="F600" s="4">
        <v>144773</v>
      </c>
      <c r="G600" s="5">
        <v>2.07934E-2</v>
      </c>
      <c r="H600" s="4">
        <v>6430</v>
      </c>
      <c r="I600" s="4">
        <v>9460</v>
      </c>
      <c r="J600" s="4">
        <v>3030</v>
      </c>
      <c r="K600" s="5">
        <v>8403.2999999999993</v>
      </c>
      <c r="L600" s="5">
        <v>546.23199999999997</v>
      </c>
      <c r="M600" s="5">
        <v>1216570000</v>
      </c>
      <c r="N600" s="4">
        <v>94</v>
      </c>
      <c r="O600" s="4">
        <v>9060</v>
      </c>
      <c r="P600" s="4">
        <v>7860</v>
      </c>
      <c r="Q600" s="4">
        <v>8480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6430</v>
      </c>
      <c r="I601" s="4">
        <v>9460</v>
      </c>
      <c r="J601" s="4">
        <v>3030</v>
      </c>
      <c r="K601" s="5">
        <v>8416.9</v>
      </c>
      <c r="L601" s="5">
        <v>544.72500000000002</v>
      </c>
      <c r="M601" s="5">
        <v>1162170000</v>
      </c>
      <c r="N601" s="4">
        <v>91</v>
      </c>
      <c r="O601" s="4">
        <v>8190</v>
      </c>
      <c r="P601" s="4">
        <v>7410</v>
      </c>
      <c r="Q601" s="4">
        <v>8510</v>
      </c>
    </row>
    <row r="602" spans="5:17">
      <c r="E602" s="4">
        <v>48</v>
      </c>
      <c r="F602" s="4">
        <v>130322</v>
      </c>
      <c r="G602" s="5">
        <v>1.87178E-2</v>
      </c>
      <c r="H602" s="4">
        <v>6430</v>
      </c>
      <c r="I602" s="4">
        <v>9460</v>
      </c>
      <c r="J602" s="4">
        <v>3030</v>
      </c>
      <c r="K602" s="5">
        <v>8431.73</v>
      </c>
      <c r="L602" s="5">
        <v>543.11599999999999</v>
      </c>
      <c r="M602" s="5">
        <v>1098840000</v>
      </c>
      <c r="N602" s="4">
        <v>87</v>
      </c>
      <c r="O602" s="4">
        <v>8190</v>
      </c>
      <c r="P602" s="4">
        <v>7430</v>
      </c>
      <c r="Q602" s="4">
        <v>8520</v>
      </c>
    </row>
    <row r="603" spans="5:17">
      <c r="E603" s="4">
        <v>49</v>
      </c>
      <c r="F603" s="4">
        <v>123826</v>
      </c>
      <c r="G603" s="5">
        <v>1.77848E-2</v>
      </c>
      <c r="H603" s="4">
        <v>6430</v>
      </c>
      <c r="I603" s="4">
        <v>9460</v>
      </c>
      <c r="J603" s="4">
        <v>3030</v>
      </c>
      <c r="K603" s="5">
        <v>8442.77</v>
      </c>
      <c r="L603" s="5">
        <v>540.65800000000002</v>
      </c>
      <c r="M603" s="5">
        <v>1045430000</v>
      </c>
      <c r="N603" s="4">
        <v>85</v>
      </c>
      <c r="O603" s="4">
        <v>8190</v>
      </c>
      <c r="P603" s="4">
        <v>9180</v>
      </c>
      <c r="Q603" s="4">
        <v>8550</v>
      </c>
    </row>
    <row r="604" spans="5:17">
      <c r="E604" s="4">
        <v>50</v>
      </c>
      <c r="F604" s="4">
        <v>118095</v>
      </c>
      <c r="G604" s="5">
        <v>1.69617E-2</v>
      </c>
      <c r="H604" s="4">
        <v>6430</v>
      </c>
      <c r="I604" s="4">
        <v>9460</v>
      </c>
      <c r="J604" s="4">
        <v>3030</v>
      </c>
      <c r="K604" s="5">
        <v>8459.24</v>
      </c>
      <c r="L604" s="5">
        <v>533.97400000000005</v>
      </c>
      <c r="M604" s="5">
        <v>998994000</v>
      </c>
      <c r="N604" s="4">
        <v>80</v>
      </c>
      <c r="O604" s="4">
        <v>8190</v>
      </c>
      <c r="P604" s="4">
        <v>9180</v>
      </c>
      <c r="Q604" s="4">
        <v>8550</v>
      </c>
    </row>
    <row r="605" spans="5:17">
      <c r="E605" s="4">
        <v>51</v>
      </c>
      <c r="F605" s="4">
        <v>114796</v>
      </c>
      <c r="G605" s="5">
        <v>1.64879E-2</v>
      </c>
      <c r="H605" s="4">
        <v>6430</v>
      </c>
      <c r="I605" s="4">
        <v>9460</v>
      </c>
      <c r="J605" s="4">
        <v>3030</v>
      </c>
      <c r="K605" s="5">
        <v>8459.9500000000007</v>
      </c>
      <c r="L605" s="5">
        <v>532.25199999999995</v>
      </c>
      <c r="M605" s="5">
        <v>971168000</v>
      </c>
      <c r="N605" s="4">
        <v>75</v>
      </c>
      <c r="O605" s="4">
        <v>8190</v>
      </c>
      <c r="P605" s="4">
        <v>7780</v>
      </c>
      <c r="Q605" s="4">
        <v>8550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6430</v>
      </c>
      <c r="I606" s="4">
        <v>9460</v>
      </c>
      <c r="J606" s="4">
        <v>3030</v>
      </c>
      <c r="K606" s="5">
        <v>8457.1</v>
      </c>
      <c r="L606" s="5">
        <v>532.25</v>
      </c>
      <c r="M606" s="5">
        <v>941893000</v>
      </c>
      <c r="N606" s="4">
        <v>72</v>
      </c>
      <c r="O606" s="4">
        <v>8190</v>
      </c>
      <c r="P606" s="4">
        <v>6430</v>
      </c>
      <c r="Q606" s="4">
        <v>8550</v>
      </c>
    </row>
    <row r="607" spans="5:17">
      <c r="E607" s="4">
        <v>53</v>
      </c>
      <c r="F607" s="4">
        <v>105587</v>
      </c>
      <c r="G607" s="5">
        <v>1.51652E-2</v>
      </c>
      <c r="H607" s="4">
        <v>6430</v>
      </c>
      <c r="I607" s="4">
        <v>9460</v>
      </c>
      <c r="J607" s="4">
        <v>3030</v>
      </c>
      <c r="K607" s="5">
        <v>8453.19</v>
      </c>
      <c r="L607" s="5">
        <v>528.43100000000004</v>
      </c>
      <c r="M607" s="5">
        <v>892547000</v>
      </c>
      <c r="N607" s="4">
        <v>72</v>
      </c>
      <c r="O607" s="4">
        <v>8190</v>
      </c>
      <c r="P607" s="4">
        <v>8280</v>
      </c>
      <c r="Q607" s="4">
        <v>8550</v>
      </c>
    </row>
    <row r="608" spans="5:17">
      <c r="E608" s="4">
        <v>54</v>
      </c>
      <c r="F608" s="4">
        <v>99403</v>
      </c>
      <c r="G608" s="5">
        <v>1.4277E-2</v>
      </c>
      <c r="H608" s="4">
        <v>6910</v>
      </c>
      <c r="I608" s="4">
        <v>9460</v>
      </c>
      <c r="J608" s="4">
        <v>2550</v>
      </c>
      <c r="K608" s="5">
        <v>8454.8700000000008</v>
      </c>
      <c r="L608" s="5">
        <v>525.45899999999995</v>
      </c>
      <c r="M608" s="5">
        <v>840439000</v>
      </c>
      <c r="N608" s="4">
        <v>67</v>
      </c>
      <c r="O608" s="4">
        <v>8190</v>
      </c>
      <c r="P608" s="4">
        <v>7420</v>
      </c>
      <c r="Q608" s="4">
        <v>8550</v>
      </c>
    </row>
    <row r="609" spans="5:17">
      <c r="E609" s="4">
        <v>55</v>
      </c>
      <c r="F609" s="4">
        <v>92018</v>
      </c>
      <c r="G609" s="5">
        <v>1.32163E-2</v>
      </c>
      <c r="H609" s="4">
        <v>6910</v>
      </c>
      <c r="I609" s="4">
        <v>9460</v>
      </c>
      <c r="J609" s="4">
        <v>2550</v>
      </c>
      <c r="K609" s="5">
        <v>8457.39</v>
      </c>
      <c r="L609" s="5">
        <v>523.11099999999999</v>
      </c>
      <c r="M609" s="5">
        <v>778232000</v>
      </c>
      <c r="N609" s="4">
        <v>66</v>
      </c>
      <c r="O609" s="4">
        <v>8190</v>
      </c>
      <c r="P609" s="4">
        <v>8380</v>
      </c>
      <c r="Q609" s="4">
        <v>8550</v>
      </c>
    </row>
    <row r="610" spans="5:17">
      <c r="E610" s="4">
        <v>56</v>
      </c>
      <c r="F610" s="4">
        <v>84737</v>
      </c>
      <c r="G610" s="5">
        <v>1.21706E-2</v>
      </c>
      <c r="H610" s="4">
        <v>6910</v>
      </c>
      <c r="I610" s="4">
        <v>9460</v>
      </c>
      <c r="J610" s="4">
        <v>2550</v>
      </c>
      <c r="K610" s="5">
        <v>8456.3700000000008</v>
      </c>
      <c r="L610" s="5">
        <v>525.83399999999995</v>
      </c>
      <c r="M610" s="5">
        <v>716567000</v>
      </c>
      <c r="N610" s="4">
        <v>63</v>
      </c>
      <c r="O610" s="4">
        <v>8190</v>
      </c>
      <c r="P610" s="4">
        <v>8460</v>
      </c>
      <c r="Q610" s="4">
        <v>8550</v>
      </c>
    </row>
    <row r="611" spans="5:17">
      <c r="E611" s="4">
        <v>57</v>
      </c>
      <c r="F611" s="4">
        <v>77854</v>
      </c>
      <c r="G611" s="5">
        <v>1.1181999999999999E-2</v>
      </c>
      <c r="H611" s="4">
        <v>6910</v>
      </c>
      <c r="I611" s="4">
        <v>9460</v>
      </c>
      <c r="J611" s="4">
        <v>2550</v>
      </c>
      <c r="K611" s="5">
        <v>8466.73</v>
      </c>
      <c r="L611" s="5">
        <v>519.67700000000002</v>
      </c>
      <c r="M611" s="5">
        <v>659168000</v>
      </c>
      <c r="N611" s="4">
        <v>58</v>
      </c>
      <c r="O611" s="4">
        <v>8190</v>
      </c>
      <c r="P611" s="4">
        <v>8750</v>
      </c>
      <c r="Q611" s="4">
        <v>8550</v>
      </c>
    </row>
    <row r="612" spans="5:17">
      <c r="E612" s="4">
        <v>58</v>
      </c>
      <c r="F612" s="4">
        <v>71855</v>
      </c>
      <c r="G612" s="5">
        <v>1.03204E-2</v>
      </c>
      <c r="H612" s="4">
        <v>6910</v>
      </c>
      <c r="I612" s="4">
        <v>9460</v>
      </c>
      <c r="J612" s="4">
        <v>2550</v>
      </c>
      <c r="K612" s="5">
        <v>8466.9699999999993</v>
      </c>
      <c r="L612" s="5">
        <v>515.07899999999995</v>
      </c>
      <c r="M612" s="5">
        <v>608394000</v>
      </c>
      <c r="N612" s="4">
        <v>56</v>
      </c>
      <c r="O612" s="4">
        <v>8190</v>
      </c>
      <c r="P612" s="4">
        <v>9210</v>
      </c>
      <c r="Q612" s="4">
        <v>8550</v>
      </c>
    </row>
    <row r="613" spans="5:17">
      <c r="E613" s="4">
        <v>59</v>
      </c>
      <c r="F613" s="4">
        <v>64621</v>
      </c>
      <c r="G613" s="5">
        <v>9.2813600000000007E-3</v>
      </c>
      <c r="H613" s="4">
        <v>6910</v>
      </c>
      <c r="I613" s="4">
        <v>9460</v>
      </c>
      <c r="J613" s="4">
        <v>2550</v>
      </c>
      <c r="K613" s="5">
        <v>8472.92</v>
      </c>
      <c r="L613" s="5">
        <v>516.25099999999998</v>
      </c>
      <c r="M613" s="5">
        <v>547528000</v>
      </c>
      <c r="N613" s="4">
        <v>55</v>
      </c>
      <c r="O613" s="4">
        <v>8190</v>
      </c>
      <c r="P613" s="4">
        <v>8070</v>
      </c>
      <c r="Q613" s="4">
        <v>8580</v>
      </c>
    </row>
    <row r="614" spans="5:17">
      <c r="E614" s="4">
        <v>60</v>
      </c>
      <c r="F614" s="4">
        <v>57162</v>
      </c>
      <c r="G614" s="5">
        <v>8.21004E-3</v>
      </c>
      <c r="H614" s="4">
        <v>6910</v>
      </c>
      <c r="I614" s="4">
        <v>9460</v>
      </c>
      <c r="J614" s="4">
        <v>2550</v>
      </c>
      <c r="K614" s="5">
        <v>8488.58</v>
      </c>
      <c r="L614" s="5">
        <v>510.30099999999999</v>
      </c>
      <c r="M614" s="5">
        <v>485224000</v>
      </c>
      <c r="N614" s="4">
        <v>52</v>
      </c>
      <c r="O614" s="4">
        <v>8190</v>
      </c>
      <c r="P614" s="4">
        <v>7980</v>
      </c>
      <c r="Q614" s="4">
        <v>8580</v>
      </c>
    </row>
    <row r="615" spans="5:17">
      <c r="E615" s="4">
        <v>61</v>
      </c>
      <c r="F615" s="4">
        <v>49337</v>
      </c>
      <c r="G615" s="5">
        <v>7.0861500000000003E-3</v>
      </c>
      <c r="H615" s="4">
        <v>6910</v>
      </c>
      <c r="I615" s="4">
        <v>9460</v>
      </c>
      <c r="J615" s="4">
        <v>2550</v>
      </c>
      <c r="K615" s="5">
        <v>8501.1299999999992</v>
      </c>
      <c r="L615" s="5">
        <v>496.72899999999998</v>
      </c>
      <c r="M615" s="5">
        <v>419420000</v>
      </c>
      <c r="N615" s="4">
        <v>48</v>
      </c>
      <c r="O615" s="4">
        <v>8190</v>
      </c>
      <c r="P615" s="4">
        <v>8830</v>
      </c>
      <c r="Q615" s="4">
        <v>8580</v>
      </c>
    </row>
    <row r="616" spans="5:17">
      <c r="E616" s="4">
        <v>62</v>
      </c>
      <c r="F616" s="4">
        <v>42776</v>
      </c>
      <c r="G616" s="5">
        <v>6.1438100000000004E-3</v>
      </c>
      <c r="H616" s="4">
        <v>7260</v>
      </c>
      <c r="I616" s="4">
        <v>9460</v>
      </c>
      <c r="J616" s="4">
        <v>2200</v>
      </c>
      <c r="K616" s="5">
        <v>8512.68</v>
      </c>
      <c r="L616" s="5">
        <v>498.58800000000002</v>
      </c>
      <c r="M616" s="5">
        <v>364138000</v>
      </c>
      <c r="N616" s="4">
        <v>46</v>
      </c>
      <c r="O616" s="4">
        <v>8910</v>
      </c>
      <c r="P616" s="4">
        <v>8410</v>
      </c>
      <c r="Q616" s="4">
        <v>8580</v>
      </c>
    </row>
    <row r="617" spans="5:17">
      <c r="E617" s="4">
        <v>63</v>
      </c>
      <c r="F617" s="4">
        <v>35511</v>
      </c>
      <c r="G617" s="5">
        <v>5.10036E-3</v>
      </c>
      <c r="H617" s="4">
        <v>7260</v>
      </c>
      <c r="I617" s="4">
        <v>9460</v>
      </c>
      <c r="J617" s="4">
        <v>2200</v>
      </c>
      <c r="K617" s="5">
        <v>8518.69</v>
      </c>
      <c r="L617" s="5">
        <v>495.61700000000002</v>
      </c>
      <c r="M617" s="5">
        <v>302507000</v>
      </c>
      <c r="N617" s="4">
        <v>43</v>
      </c>
      <c r="O617" s="4">
        <v>8910</v>
      </c>
      <c r="P617" s="4">
        <v>8530</v>
      </c>
      <c r="Q617" s="4">
        <v>8580</v>
      </c>
    </row>
    <row r="618" spans="5:17">
      <c r="E618" s="4">
        <v>64</v>
      </c>
      <c r="F618" s="4">
        <v>29543</v>
      </c>
      <c r="G618" s="5">
        <v>4.24319E-3</v>
      </c>
      <c r="H618" s="4">
        <v>7260</v>
      </c>
      <c r="I618" s="4">
        <v>9460</v>
      </c>
      <c r="J618" s="4">
        <v>2200</v>
      </c>
      <c r="K618" s="5">
        <v>8537.0300000000007</v>
      </c>
      <c r="L618" s="5">
        <v>483.74200000000002</v>
      </c>
      <c r="M618" s="5">
        <v>252209000</v>
      </c>
      <c r="N618" s="4">
        <v>43</v>
      </c>
      <c r="O618" s="4">
        <v>8910</v>
      </c>
      <c r="P618" s="4">
        <v>9250</v>
      </c>
      <c r="Q618" s="4">
        <v>8580</v>
      </c>
    </row>
    <row r="619" spans="5:17">
      <c r="E619" s="4">
        <v>65</v>
      </c>
      <c r="F619" s="4">
        <v>23703</v>
      </c>
      <c r="G619" s="5">
        <v>3.4044000000000001E-3</v>
      </c>
      <c r="H619" s="4">
        <v>7260</v>
      </c>
      <c r="I619" s="4">
        <v>9460</v>
      </c>
      <c r="J619" s="4">
        <v>2200</v>
      </c>
      <c r="K619" s="5">
        <v>8545.14</v>
      </c>
      <c r="L619" s="5">
        <v>478.15</v>
      </c>
      <c r="M619" s="5">
        <v>202545000</v>
      </c>
      <c r="N619" s="4">
        <v>40</v>
      </c>
      <c r="O619" s="4">
        <v>8910</v>
      </c>
      <c r="P619" s="4">
        <v>7950</v>
      </c>
      <c r="Q619" s="4">
        <v>8580</v>
      </c>
    </row>
    <row r="620" spans="5:17">
      <c r="E620" s="4">
        <v>66</v>
      </c>
      <c r="F620" s="4">
        <v>18772</v>
      </c>
      <c r="G620" s="5">
        <v>2.6961799999999998E-3</v>
      </c>
      <c r="H620" s="4">
        <v>7260</v>
      </c>
      <c r="I620" s="4">
        <v>9460</v>
      </c>
      <c r="J620" s="4">
        <v>2200</v>
      </c>
      <c r="K620" s="5">
        <v>8575.7099999999991</v>
      </c>
      <c r="L620" s="5">
        <v>465.67599999999999</v>
      </c>
      <c r="M620" s="5">
        <v>160983000</v>
      </c>
      <c r="N620" s="4">
        <v>37</v>
      </c>
      <c r="O620" s="4">
        <v>8910</v>
      </c>
      <c r="P620" s="4">
        <v>9410</v>
      </c>
      <c r="Q620" s="4">
        <v>8580</v>
      </c>
    </row>
    <row r="621" spans="5:17">
      <c r="E621" s="4">
        <v>67</v>
      </c>
      <c r="F621" s="4">
        <v>15198</v>
      </c>
      <c r="G621" s="5">
        <v>2.1828500000000001E-3</v>
      </c>
      <c r="H621" s="4">
        <v>7820</v>
      </c>
      <c r="I621" s="4">
        <v>9460</v>
      </c>
      <c r="J621" s="4">
        <v>1640</v>
      </c>
      <c r="K621" s="5">
        <v>8599.7199999999993</v>
      </c>
      <c r="L621" s="5">
        <v>450.97199999999998</v>
      </c>
      <c r="M621" s="5">
        <v>130699000</v>
      </c>
      <c r="N621" s="4">
        <v>33</v>
      </c>
      <c r="O621" s="4">
        <v>8910</v>
      </c>
      <c r="P621" s="4">
        <v>8760</v>
      </c>
      <c r="Q621" s="4">
        <v>8580</v>
      </c>
    </row>
    <row r="622" spans="5:17">
      <c r="E622" s="4">
        <v>68</v>
      </c>
      <c r="F622" s="4">
        <v>11537</v>
      </c>
      <c r="G622" s="5">
        <v>1.6570300000000001E-3</v>
      </c>
      <c r="H622" s="4">
        <v>7820</v>
      </c>
      <c r="I622" s="4">
        <v>9460</v>
      </c>
      <c r="J622" s="4">
        <v>1640</v>
      </c>
      <c r="K622" s="5">
        <v>8623.58</v>
      </c>
      <c r="L622" s="5">
        <v>464.31400000000002</v>
      </c>
      <c r="M622" s="5">
        <v>99490200</v>
      </c>
      <c r="N622" s="4">
        <v>28</v>
      </c>
      <c r="O622" s="4">
        <v>8910</v>
      </c>
      <c r="P622" s="4">
        <v>7970</v>
      </c>
      <c r="Q622" s="4">
        <v>8660</v>
      </c>
    </row>
    <row r="623" spans="5:17">
      <c r="E623" s="4">
        <v>69</v>
      </c>
      <c r="F623" s="4">
        <v>8721</v>
      </c>
      <c r="G623" s="5">
        <v>1.2525800000000001E-3</v>
      </c>
      <c r="H623" s="4">
        <v>7820</v>
      </c>
      <c r="I623" s="4">
        <v>9460</v>
      </c>
      <c r="J623" s="4">
        <v>1640</v>
      </c>
      <c r="K623" s="5">
        <v>8663.93</v>
      </c>
      <c r="L623" s="5">
        <v>460.71899999999999</v>
      </c>
      <c r="M623" s="5">
        <v>75558200</v>
      </c>
      <c r="N623" s="4">
        <v>25</v>
      </c>
      <c r="O623" s="4">
        <v>8910</v>
      </c>
      <c r="P623" s="4">
        <v>8520</v>
      </c>
      <c r="Q623" s="4">
        <v>8670</v>
      </c>
    </row>
    <row r="624" spans="5:17">
      <c r="E624" s="4">
        <v>70</v>
      </c>
      <c r="F624" s="4">
        <v>6603</v>
      </c>
      <c r="G624" s="5">
        <v>9.4837299999999997E-4</v>
      </c>
      <c r="H624" s="4">
        <v>7820</v>
      </c>
      <c r="I624" s="4">
        <v>9460</v>
      </c>
      <c r="J624" s="4">
        <v>1640</v>
      </c>
      <c r="K624" s="5">
        <v>8685.15</v>
      </c>
      <c r="L624" s="5">
        <v>466.24099999999999</v>
      </c>
      <c r="M624" s="5">
        <v>57348000</v>
      </c>
      <c r="N624" s="4">
        <v>22</v>
      </c>
      <c r="O624" s="4">
        <v>8910</v>
      </c>
      <c r="P624" s="4">
        <v>9130</v>
      </c>
      <c r="Q624" s="4">
        <v>8810</v>
      </c>
    </row>
    <row r="625" spans="2:17">
      <c r="E625" s="4">
        <v>71</v>
      </c>
      <c r="F625" s="4">
        <v>4790</v>
      </c>
      <c r="G625" s="5">
        <v>6.8797599999999997E-4</v>
      </c>
      <c r="H625" s="4">
        <v>7820</v>
      </c>
      <c r="I625" s="4">
        <v>9460</v>
      </c>
      <c r="J625" s="4">
        <v>1640</v>
      </c>
      <c r="K625" s="5">
        <v>8714.82</v>
      </c>
      <c r="L625" s="5">
        <v>443.80799999999999</v>
      </c>
      <c r="M625" s="5">
        <v>41744000</v>
      </c>
      <c r="N625" s="4">
        <v>20</v>
      </c>
      <c r="O625" s="4">
        <v>8910</v>
      </c>
      <c r="P625" s="4">
        <v>8180</v>
      </c>
      <c r="Q625" s="4">
        <v>8910</v>
      </c>
    </row>
    <row r="626" spans="2:17">
      <c r="E626" s="4">
        <v>72</v>
      </c>
      <c r="F626" s="4">
        <v>3532</v>
      </c>
      <c r="G626" s="5">
        <v>5.0729300000000002E-4</v>
      </c>
      <c r="H626" s="4">
        <v>7820</v>
      </c>
      <c r="I626" s="4">
        <v>9460</v>
      </c>
      <c r="J626" s="4">
        <v>1640</v>
      </c>
      <c r="K626" s="5">
        <v>8718.73</v>
      </c>
      <c r="L626" s="5">
        <v>450.80200000000002</v>
      </c>
      <c r="M626" s="5">
        <v>30794600</v>
      </c>
      <c r="N626" s="4">
        <v>17</v>
      </c>
      <c r="O626" s="4">
        <v>8910</v>
      </c>
      <c r="P626" s="4">
        <v>8780</v>
      </c>
      <c r="Q626" s="4">
        <v>8910</v>
      </c>
    </row>
    <row r="627" spans="2:17">
      <c r="E627" s="4">
        <v>73</v>
      </c>
      <c r="F627" s="4">
        <v>2381</v>
      </c>
      <c r="G627" s="5">
        <v>3.4197699999999998E-4</v>
      </c>
      <c r="H627" s="4">
        <v>7870</v>
      </c>
      <c r="I627" s="4">
        <v>9460</v>
      </c>
      <c r="J627" s="4">
        <v>1590</v>
      </c>
      <c r="K627" s="5">
        <v>8822.16</v>
      </c>
      <c r="L627" s="5">
        <v>418.66699999999997</v>
      </c>
      <c r="M627" s="5">
        <v>21005600</v>
      </c>
      <c r="N627" s="4">
        <v>10</v>
      </c>
      <c r="O627" s="4">
        <v>8910</v>
      </c>
      <c r="P627" s="4">
        <v>9140</v>
      </c>
      <c r="Q627" s="4">
        <v>8910</v>
      </c>
    </row>
    <row r="628" spans="2:17">
      <c r="E628" s="4">
        <v>74</v>
      </c>
      <c r="F628" s="4">
        <v>1653</v>
      </c>
      <c r="G628" s="5">
        <v>2.3741600000000001E-4</v>
      </c>
      <c r="H628" s="4">
        <v>7900</v>
      </c>
      <c r="I628" s="4">
        <v>9460</v>
      </c>
      <c r="J628" s="4">
        <v>1560</v>
      </c>
      <c r="K628" s="5">
        <v>8885.89</v>
      </c>
      <c r="L628" s="5">
        <v>356.39299999999997</v>
      </c>
      <c r="M628" s="5">
        <v>14688400</v>
      </c>
      <c r="N628" s="4">
        <v>8</v>
      </c>
      <c r="O628" s="4">
        <v>8910</v>
      </c>
      <c r="P628" s="4">
        <v>8950</v>
      </c>
      <c r="Q628" s="4">
        <v>8910</v>
      </c>
    </row>
    <row r="629" spans="2:17">
      <c r="E629" s="4">
        <v>75</v>
      </c>
      <c r="F629" s="4">
        <v>1066</v>
      </c>
      <c r="G629" s="5">
        <v>1.5310700000000001E-4</v>
      </c>
      <c r="H629" s="4">
        <v>7900</v>
      </c>
      <c r="I629" s="4">
        <v>9460</v>
      </c>
      <c r="J629" s="4">
        <v>1560</v>
      </c>
      <c r="K629" s="5">
        <v>8971.16</v>
      </c>
      <c r="L629" s="5">
        <v>284.06700000000001</v>
      </c>
      <c r="M629" s="5">
        <v>9563260</v>
      </c>
      <c r="N629" s="4">
        <v>5</v>
      </c>
      <c r="O629" s="4">
        <v>8910</v>
      </c>
      <c r="P629" s="4">
        <v>7900</v>
      </c>
      <c r="Q629" s="4">
        <v>8910</v>
      </c>
    </row>
    <row r="630" spans="2:17">
      <c r="E630" s="4">
        <v>76</v>
      </c>
      <c r="F630" s="4">
        <v>540</v>
      </c>
      <c r="G630" s="5">
        <v>7.75589E-5</v>
      </c>
      <c r="H630" s="4">
        <v>8550</v>
      </c>
      <c r="I630" s="4">
        <v>9460</v>
      </c>
      <c r="J630" s="4">
        <v>910</v>
      </c>
      <c r="K630" s="5">
        <v>9000.83</v>
      </c>
      <c r="L630" s="5">
        <v>290.12799999999999</v>
      </c>
      <c r="M630" s="5">
        <v>4860450</v>
      </c>
      <c r="N630" s="4">
        <v>3</v>
      </c>
      <c r="O630" s="4">
        <v>8910</v>
      </c>
      <c r="P630" s="4">
        <v>8550</v>
      </c>
      <c r="Q630" s="4">
        <v>8910</v>
      </c>
    </row>
    <row r="631" spans="2:17">
      <c r="E631" s="4">
        <v>77</v>
      </c>
      <c r="F631" s="4">
        <v>236</v>
      </c>
      <c r="G631" s="5">
        <v>3.3896100000000002E-5</v>
      </c>
      <c r="H631" s="4">
        <v>8550</v>
      </c>
      <c r="I631" s="4">
        <v>9460</v>
      </c>
      <c r="J631" s="4">
        <v>910</v>
      </c>
      <c r="K631" s="5">
        <v>9045.2099999999991</v>
      </c>
      <c r="L631" s="5">
        <v>310.387</v>
      </c>
      <c r="M631" s="5">
        <v>2134670</v>
      </c>
      <c r="N631" s="4">
        <v>3</v>
      </c>
      <c r="O631" s="4">
        <v>8910</v>
      </c>
      <c r="P631" s="4">
        <v>8550</v>
      </c>
      <c r="Q631" s="4">
        <v>8910</v>
      </c>
    </row>
    <row r="632" spans="2:17">
      <c r="E632" s="4">
        <v>78</v>
      </c>
      <c r="F632" s="4">
        <v>59</v>
      </c>
      <c r="G632" s="5">
        <v>8.4740200000000002E-6</v>
      </c>
      <c r="H632" s="4">
        <v>8910</v>
      </c>
      <c r="I632" s="4">
        <v>9460</v>
      </c>
      <c r="J632" s="4">
        <v>550</v>
      </c>
      <c r="K632" s="5">
        <v>9105.76</v>
      </c>
      <c r="L632" s="5">
        <v>263.33699999999999</v>
      </c>
      <c r="M632" s="5">
        <v>537240</v>
      </c>
      <c r="N632" s="4">
        <v>2</v>
      </c>
      <c r="O632" s="4">
        <v>8910</v>
      </c>
      <c r="P632" s="4">
        <v>9460</v>
      </c>
      <c r="Q632" s="4">
        <v>8910</v>
      </c>
    </row>
    <row r="633" spans="2:17">
      <c r="E633" s="4">
        <v>79</v>
      </c>
      <c r="F633" s="4">
        <v>15</v>
      </c>
      <c r="G633" s="5">
        <v>2.1544099999999999E-6</v>
      </c>
      <c r="H633" s="4">
        <v>8910</v>
      </c>
      <c r="I633" s="4">
        <v>8910</v>
      </c>
      <c r="J633" s="4">
        <v>0</v>
      </c>
      <c r="K633" s="5">
        <v>8910</v>
      </c>
      <c r="L633" s="5">
        <v>0</v>
      </c>
      <c r="M633" s="5">
        <v>133650</v>
      </c>
      <c r="N633" s="4">
        <v>1</v>
      </c>
      <c r="O633" s="4">
        <v>8910</v>
      </c>
      <c r="P633" s="4">
        <v>8910</v>
      </c>
      <c r="Q633" s="4">
        <v>8910</v>
      </c>
    </row>
    <row r="634" spans="2:17">
      <c r="B634" t="s">
        <v>41</v>
      </c>
      <c r="E634" s="4">
        <v>1</v>
      </c>
      <c r="F634" s="4">
        <v>4965254</v>
      </c>
      <c r="G634" s="5">
        <v>0.71314699999999998</v>
      </c>
      <c r="H634" s="4">
        <v>0</v>
      </c>
      <c r="I634" s="4">
        <v>9200</v>
      </c>
      <c r="J634" s="4">
        <v>9200</v>
      </c>
      <c r="K634" s="5">
        <v>4734.78</v>
      </c>
      <c r="L634" s="5">
        <v>2647.09</v>
      </c>
      <c r="M634" s="5">
        <v>23509400000</v>
      </c>
      <c r="N634" s="4">
        <v>153</v>
      </c>
      <c r="O634" s="4">
        <v>2650</v>
      </c>
      <c r="P634" s="4">
        <v>6360</v>
      </c>
      <c r="Q634" s="4">
        <v>5890</v>
      </c>
    </row>
    <row r="635" spans="2:17">
      <c r="E635" s="4">
        <v>2</v>
      </c>
      <c r="F635" s="4">
        <v>1506506</v>
      </c>
      <c r="G635" s="5">
        <v>0.21637600000000001</v>
      </c>
      <c r="H635" s="4">
        <v>0</v>
      </c>
      <c r="I635" s="4">
        <v>9200</v>
      </c>
      <c r="J635" s="4">
        <v>9200</v>
      </c>
      <c r="K635" s="5">
        <v>6315.02</v>
      </c>
      <c r="L635" s="5">
        <v>2006.1</v>
      </c>
      <c r="M635" s="5">
        <v>9513610000</v>
      </c>
      <c r="N635" s="4">
        <v>135</v>
      </c>
      <c r="O635" s="4">
        <v>2650</v>
      </c>
      <c r="P635" s="4">
        <v>2992</v>
      </c>
      <c r="Q635" s="4">
        <v>6820</v>
      </c>
    </row>
    <row r="636" spans="2:17">
      <c r="E636" s="4">
        <v>3</v>
      </c>
      <c r="F636" s="4">
        <v>1093829</v>
      </c>
      <c r="G636" s="5">
        <v>0.15710399999999999</v>
      </c>
      <c r="H636" s="4">
        <v>0</v>
      </c>
      <c r="I636" s="4">
        <v>9200</v>
      </c>
      <c r="J636" s="4">
        <v>9200</v>
      </c>
      <c r="K636" s="5">
        <v>6639.9</v>
      </c>
      <c r="L636" s="5">
        <v>1844.22</v>
      </c>
      <c r="M636" s="5">
        <v>7262910000</v>
      </c>
      <c r="N636" s="4">
        <v>146</v>
      </c>
      <c r="O636" s="4">
        <v>2650</v>
      </c>
      <c r="P636" s="4">
        <v>6900</v>
      </c>
      <c r="Q636" s="4">
        <v>7070</v>
      </c>
    </row>
    <row r="637" spans="2:17">
      <c r="E637" s="4">
        <v>4</v>
      </c>
      <c r="F637" s="4">
        <v>864477</v>
      </c>
      <c r="G637" s="5">
        <v>0.124163</v>
      </c>
      <c r="H637" s="4">
        <v>0</v>
      </c>
      <c r="I637" s="4">
        <v>9200</v>
      </c>
      <c r="J637" s="4">
        <v>9200</v>
      </c>
      <c r="K637" s="5">
        <v>6681.21</v>
      </c>
      <c r="L637" s="5">
        <v>1822.51</v>
      </c>
      <c r="M637" s="5">
        <v>5775750000</v>
      </c>
      <c r="N637" s="4">
        <v>153</v>
      </c>
      <c r="O637" s="4">
        <v>2650</v>
      </c>
      <c r="P637" s="4">
        <v>6670</v>
      </c>
      <c r="Q637" s="4">
        <v>7100</v>
      </c>
    </row>
    <row r="638" spans="2:17">
      <c r="E638" s="4">
        <v>5</v>
      </c>
      <c r="F638" s="4">
        <v>753090</v>
      </c>
      <c r="G638" s="5">
        <v>0.108164</v>
      </c>
      <c r="H638" s="4">
        <v>0</v>
      </c>
      <c r="I638" s="4">
        <v>9200</v>
      </c>
      <c r="J638" s="4">
        <v>9200</v>
      </c>
      <c r="K638" s="5">
        <v>6844.52</v>
      </c>
      <c r="L638" s="5">
        <v>1744.32</v>
      </c>
      <c r="M638" s="5">
        <v>5154540000</v>
      </c>
      <c r="N638" s="4">
        <v>160</v>
      </c>
      <c r="O638" s="4">
        <v>2650</v>
      </c>
      <c r="P638" s="4">
        <v>7240</v>
      </c>
      <c r="Q638" s="4">
        <v>7230</v>
      </c>
    </row>
    <row r="639" spans="2:17">
      <c r="E639" s="4">
        <v>6</v>
      </c>
      <c r="F639" s="4">
        <v>625044</v>
      </c>
      <c r="G639" s="5">
        <v>8.9773500000000006E-2</v>
      </c>
      <c r="H639" s="4">
        <v>0</v>
      </c>
      <c r="I639" s="4">
        <v>9200</v>
      </c>
      <c r="J639" s="4">
        <v>9200</v>
      </c>
      <c r="K639" s="5">
        <v>6932.62</v>
      </c>
      <c r="L639" s="5">
        <v>1725.35</v>
      </c>
      <c r="M639" s="5">
        <v>4333190000</v>
      </c>
      <c r="N639" s="4">
        <v>161</v>
      </c>
      <c r="O639" s="4">
        <v>2650</v>
      </c>
      <c r="P639" s="4">
        <v>6500</v>
      </c>
      <c r="Q639" s="4">
        <v>7340</v>
      </c>
    </row>
    <row r="640" spans="2:17">
      <c r="E640" s="4">
        <v>7</v>
      </c>
      <c r="F640" s="4">
        <v>566549</v>
      </c>
      <c r="G640" s="5">
        <v>8.1372E-2</v>
      </c>
      <c r="H640" s="4">
        <v>0</v>
      </c>
      <c r="I640" s="4">
        <v>9200</v>
      </c>
      <c r="J640" s="4">
        <v>9200</v>
      </c>
      <c r="K640" s="5">
        <v>6954.78</v>
      </c>
      <c r="L640" s="5">
        <v>1643.71</v>
      </c>
      <c r="M640" s="5">
        <v>3940220000</v>
      </c>
      <c r="N640" s="4">
        <v>158</v>
      </c>
      <c r="O640" s="4">
        <v>2650</v>
      </c>
      <c r="P640" s="4">
        <v>7580</v>
      </c>
      <c r="Q640" s="4">
        <v>7260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9200</v>
      </c>
      <c r="J641" s="4">
        <v>9200</v>
      </c>
      <c r="K641" s="5">
        <v>6962.74</v>
      </c>
      <c r="L641" s="5">
        <v>1548.16</v>
      </c>
      <c r="M641" s="5">
        <v>3565450000</v>
      </c>
      <c r="N641" s="4">
        <v>158</v>
      </c>
      <c r="O641" s="4">
        <v>2650</v>
      </c>
      <c r="P641" s="4">
        <v>7980</v>
      </c>
      <c r="Q641" s="4">
        <v>7230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9200</v>
      </c>
      <c r="J642" s="4">
        <v>9200</v>
      </c>
      <c r="K642" s="5">
        <v>7015.21</v>
      </c>
      <c r="L642" s="5">
        <v>1432.43</v>
      </c>
      <c r="M642" s="5">
        <v>3396060000</v>
      </c>
      <c r="N642" s="4">
        <v>157</v>
      </c>
      <c r="O642" s="4">
        <v>2650</v>
      </c>
      <c r="P642" s="4">
        <v>6510</v>
      </c>
      <c r="Q642" s="4">
        <v>7230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9200</v>
      </c>
      <c r="J643" s="4">
        <v>9200</v>
      </c>
      <c r="K643" s="5">
        <v>7043.94</v>
      </c>
      <c r="L643" s="5">
        <v>1367.39</v>
      </c>
      <c r="M643" s="5">
        <v>3142580000</v>
      </c>
      <c r="N643" s="4">
        <v>159</v>
      </c>
      <c r="O643" s="4">
        <v>2650</v>
      </c>
      <c r="P643" s="4">
        <v>8690</v>
      </c>
      <c r="Q643" s="4">
        <v>7230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9200</v>
      </c>
      <c r="J644" s="4">
        <v>9200</v>
      </c>
      <c r="K644" s="5">
        <v>7080.71</v>
      </c>
      <c r="L644" s="5">
        <v>1310.3</v>
      </c>
      <c r="M644" s="5">
        <v>2891460000</v>
      </c>
      <c r="N644" s="4">
        <v>154</v>
      </c>
      <c r="O644" s="4">
        <v>7380</v>
      </c>
      <c r="P644" s="4">
        <v>9200</v>
      </c>
      <c r="Q644" s="4">
        <v>7260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9180</v>
      </c>
      <c r="J645" s="4">
        <v>9180</v>
      </c>
      <c r="K645" s="5">
        <v>7123.73</v>
      </c>
      <c r="L645" s="5">
        <v>1239.01</v>
      </c>
      <c r="M645" s="5">
        <v>2696580000</v>
      </c>
      <c r="N645" s="4">
        <v>149</v>
      </c>
      <c r="O645" s="4">
        <v>7500</v>
      </c>
      <c r="P645" s="4">
        <v>7510</v>
      </c>
      <c r="Q645" s="4">
        <v>7310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9160</v>
      </c>
      <c r="J646" s="4">
        <v>9160</v>
      </c>
      <c r="K646" s="5">
        <v>7159.94</v>
      </c>
      <c r="L646" s="5">
        <v>1184.21</v>
      </c>
      <c r="M646" s="5">
        <v>2602150000</v>
      </c>
      <c r="N646" s="4">
        <v>149</v>
      </c>
      <c r="O646" s="4">
        <v>7500</v>
      </c>
      <c r="P646" s="4">
        <v>5140</v>
      </c>
      <c r="Q646" s="4">
        <v>7340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9160</v>
      </c>
      <c r="J647" s="4">
        <v>9160</v>
      </c>
      <c r="K647" s="5">
        <v>7183.94</v>
      </c>
      <c r="L647" s="5">
        <v>1138.75</v>
      </c>
      <c r="M647" s="5">
        <v>2514490000</v>
      </c>
      <c r="N647" s="4">
        <v>148</v>
      </c>
      <c r="O647" s="4">
        <v>7660</v>
      </c>
      <c r="P647" s="4">
        <v>8280</v>
      </c>
      <c r="Q647" s="4">
        <v>7370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9160</v>
      </c>
      <c r="J648" s="4">
        <v>9160</v>
      </c>
      <c r="K648" s="5">
        <v>7209.85</v>
      </c>
      <c r="L648" s="5">
        <v>1062.31</v>
      </c>
      <c r="M648" s="5">
        <v>2419190000</v>
      </c>
      <c r="N648" s="4">
        <v>147</v>
      </c>
      <c r="O648" s="4">
        <v>7660</v>
      </c>
      <c r="P648" s="4">
        <v>8230</v>
      </c>
      <c r="Q648" s="4">
        <v>7380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9160</v>
      </c>
      <c r="J649" s="4">
        <v>9160</v>
      </c>
      <c r="K649" s="5">
        <v>7215.15</v>
      </c>
      <c r="L649" s="5">
        <v>1024.6300000000001</v>
      </c>
      <c r="M649" s="5">
        <v>2277920000</v>
      </c>
      <c r="N649" s="4">
        <v>148</v>
      </c>
      <c r="O649" s="4">
        <v>7660</v>
      </c>
      <c r="P649" s="4">
        <v>8390</v>
      </c>
      <c r="Q649" s="4">
        <v>7380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9160</v>
      </c>
      <c r="J650" s="4">
        <v>9160</v>
      </c>
      <c r="K650" s="5">
        <v>7230.32</v>
      </c>
      <c r="L650" s="5">
        <v>1009.18</v>
      </c>
      <c r="M650" s="5">
        <v>2191390000</v>
      </c>
      <c r="N650" s="4">
        <v>150</v>
      </c>
      <c r="O650" s="4">
        <v>7660</v>
      </c>
      <c r="P650" s="4">
        <v>6742</v>
      </c>
      <c r="Q650" s="4">
        <v>7380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9160</v>
      </c>
      <c r="J651" s="4">
        <v>9160</v>
      </c>
      <c r="K651" s="5">
        <v>7242.37</v>
      </c>
      <c r="L651" s="5">
        <v>994.00400000000002</v>
      </c>
      <c r="M651" s="5">
        <v>2118230000</v>
      </c>
      <c r="N651" s="4">
        <v>148</v>
      </c>
      <c r="O651" s="4">
        <v>7660</v>
      </c>
      <c r="P651" s="4">
        <v>6740</v>
      </c>
      <c r="Q651" s="4">
        <v>7380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9160</v>
      </c>
      <c r="J652" s="4">
        <v>9160</v>
      </c>
      <c r="K652" s="5">
        <v>7267.29</v>
      </c>
      <c r="L652" s="5">
        <v>965.88900000000001</v>
      </c>
      <c r="M652" s="5">
        <v>2051960000</v>
      </c>
      <c r="N652" s="4">
        <v>150</v>
      </c>
      <c r="O652" s="4">
        <v>7660</v>
      </c>
      <c r="P652" s="4">
        <v>8590</v>
      </c>
      <c r="Q652" s="4">
        <v>7400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9160</v>
      </c>
      <c r="J653" s="4">
        <v>9160</v>
      </c>
      <c r="K653" s="5">
        <v>7304.88</v>
      </c>
      <c r="L653" s="5">
        <v>937.04899999999998</v>
      </c>
      <c r="M653" s="5">
        <v>2013800000</v>
      </c>
      <c r="N653" s="4">
        <v>149</v>
      </c>
      <c r="O653" s="4">
        <v>7660</v>
      </c>
      <c r="P653" s="4">
        <v>9100</v>
      </c>
      <c r="Q653" s="4">
        <v>7430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9160</v>
      </c>
      <c r="J654" s="4">
        <v>9160</v>
      </c>
      <c r="K654" s="5">
        <v>7335.63</v>
      </c>
      <c r="L654" s="5">
        <v>896.96299999999997</v>
      </c>
      <c r="M654" s="5">
        <v>1950620000</v>
      </c>
      <c r="N654" s="4">
        <v>151</v>
      </c>
      <c r="O654" s="4">
        <v>7660</v>
      </c>
      <c r="P654" s="4">
        <v>7100</v>
      </c>
      <c r="Q654" s="4">
        <v>7440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9160</v>
      </c>
      <c r="J655" s="4">
        <v>9160</v>
      </c>
      <c r="K655" s="5">
        <v>7368.9</v>
      </c>
      <c r="L655" s="5">
        <v>868.702</v>
      </c>
      <c r="M655" s="5">
        <v>1894940000</v>
      </c>
      <c r="N655" s="4">
        <v>148</v>
      </c>
      <c r="O655" s="4">
        <v>7660</v>
      </c>
      <c r="P655" s="4">
        <v>5460</v>
      </c>
      <c r="Q655" s="4">
        <v>7490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9160</v>
      </c>
      <c r="J656" s="4">
        <v>9160</v>
      </c>
      <c r="K656" s="5">
        <v>7397.05</v>
      </c>
      <c r="L656" s="5">
        <v>848.64099999999996</v>
      </c>
      <c r="M656" s="5">
        <v>1853990000</v>
      </c>
      <c r="N656" s="4">
        <v>145</v>
      </c>
      <c r="O656" s="4">
        <v>7660</v>
      </c>
      <c r="P656" s="4">
        <v>6932</v>
      </c>
      <c r="Q656" s="4">
        <v>7510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9160</v>
      </c>
      <c r="J657" s="4">
        <v>9160</v>
      </c>
      <c r="K657" s="5">
        <v>7429.13</v>
      </c>
      <c r="L657" s="5">
        <v>835.10299999999995</v>
      </c>
      <c r="M657" s="5">
        <v>1835370000</v>
      </c>
      <c r="N657" s="4">
        <v>142</v>
      </c>
      <c r="O657" s="4">
        <v>7660</v>
      </c>
      <c r="P657" s="4">
        <v>8710</v>
      </c>
      <c r="Q657" s="4">
        <v>7540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9160</v>
      </c>
      <c r="J658" s="4">
        <v>9160</v>
      </c>
      <c r="K658" s="5">
        <v>7460.71</v>
      </c>
      <c r="L658" s="5">
        <v>814.16</v>
      </c>
      <c r="M658" s="5">
        <v>1818440000</v>
      </c>
      <c r="N658" s="4">
        <v>140</v>
      </c>
      <c r="O658" s="4">
        <v>7660</v>
      </c>
      <c r="P658" s="4">
        <v>9160</v>
      </c>
      <c r="Q658" s="4">
        <v>7560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9100</v>
      </c>
      <c r="J659" s="4">
        <v>9100</v>
      </c>
      <c r="K659" s="5">
        <v>7493.31</v>
      </c>
      <c r="L659" s="5">
        <v>775.72199999999998</v>
      </c>
      <c r="M659" s="5">
        <v>1802270000</v>
      </c>
      <c r="N659" s="4">
        <v>139</v>
      </c>
      <c r="O659" s="4">
        <v>7660</v>
      </c>
      <c r="P659" s="4">
        <v>6990</v>
      </c>
      <c r="Q659" s="4">
        <v>7570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9100</v>
      </c>
      <c r="J660" s="4">
        <v>9100</v>
      </c>
      <c r="K660" s="5">
        <v>7518.33</v>
      </c>
      <c r="L660" s="5">
        <v>758.17100000000005</v>
      </c>
      <c r="M660" s="5">
        <v>1771780000</v>
      </c>
      <c r="N660" s="4">
        <v>137</v>
      </c>
      <c r="O660" s="4">
        <v>7660</v>
      </c>
      <c r="P660" s="4">
        <v>5622</v>
      </c>
      <c r="Q660" s="4">
        <v>7580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9100</v>
      </c>
      <c r="J661" s="4">
        <v>9100</v>
      </c>
      <c r="K661" s="5">
        <v>7553.19</v>
      </c>
      <c r="L661" s="5">
        <v>731.29</v>
      </c>
      <c r="M661" s="5">
        <v>1759330000</v>
      </c>
      <c r="N661" s="4">
        <v>138</v>
      </c>
      <c r="O661" s="4">
        <v>8010</v>
      </c>
      <c r="P661" s="4">
        <v>6890</v>
      </c>
      <c r="Q661" s="4">
        <v>7600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9100</v>
      </c>
      <c r="J662" s="4">
        <v>9100</v>
      </c>
      <c r="K662" s="5">
        <v>7575.42</v>
      </c>
      <c r="L662" s="5">
        <v>717.05799999999999</v>
      </c>
      <c r="M662" s="5">
        <v>1724780000</v>
      </c>
      <c r="N662" s="4">
        <v>133</v>
      </c>
      <c r="O662" s="4">
        <v>8010</v>
      </c>
      <c r="P662" s="4">
        <v>6680</v>
      </c>
      <c r="Q662" s="4">
        <v>7610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9100</v>
      </c>
      <c r="J663" s="4">
        <v>9100</v>
      </c>
      <c r="K663" s="5">
        <v>7601.12</v>
      </c>
      <c r="L663" s="5">
        <v>702.49</v>
      </c>
      <c r="M663" s="5">
        <v>1684200000</v>
      </c>
      <c r="N663" s="4">
        <v>132</v>
      </c>
      <c r="O663" s="4">
        <v>8010</v>
      </c>
      <c r="P663" s="4">
        <v>7400</v>
      </c>
      <c r="Q663" s="4">
        <v>7650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4772</v>
      </c>
      <c r="I664" s="4">
        <v>9100</v>
      </c>
      <c r="J664" s="4">
        <v>4328</v>
      </c>
      <c r="K664" s="5">
        <v>7625.28</v>
      </c>
      <c r="L664" s="5">
        <v>696.97799999999995</v>
      </c>
      <c r="M664" s="5">
        <v>1647600000</v>
      </c>
      <c r="N664" s="4">
        <v>129</v>
      </c>
      <c r="O664" s="4">
        <v>8010</v>
      </c>
      <c r="P664" s="4">
        <v>8660</v>
      </c>
      <c r="Q664" s="4">
        <v>7650</v>
      </c>
    </row>
    <row r="665" spans="5:17">
      <c r="E665" s="4">
        <v>32</v>
      </c>
      <c r="F665" s="4">
        <v>212406</v>
      </c>
      <c r="G665" s="5">
        <v>3.05074E-2</v>
      </c>
      <c r="H665" s="4">
        <v>4772</v>
      </c>
      <c r="I665" s="4">
        <v>9100</v>
      </c>
      <c r="J665" s="4">
        <v>4328</v>
      </c>
      <c r="K665" s="5">
        <v>7644.02</v>
      </c>
      <c r="L665" s="5">
        <v>699.00199999999995</v>
      </c>
      <c r="M665" s="5">
        <v>1623640000</v>
      </c>
      <c r="N665" s="4">
        <v>129</v>
      </c>
      <c r="O665" s="4">
        <v>7370</v>
      </c>
      <c r="P665" s="4">
        <v>4772</v>
      </c>
      <c r="Q665" s="4">
        <v>7660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5190</v>
      </c>
      <c r="I666" s="4">
        <v>9100</v>
      </c>
      <c r="J666" s="4">
        <v>3910</v>
      </c>
      <c r="K666" s="5">
        <v>7668.15</v>
      </c>
      <c r="L666" s="5">
        <v>692.27200000000005</v>
      </c>
      <c r="M666" s="5">
        <v>1602960000</v>
      </c>
      <c r="N666" s="4">
        <v>124</v>
      </c>
      <c r="O666" s="4">
        <v>7370</v>
      </c>
      <c r="P666" s="4">
        <v>8540</v>
      </c>
      <c r="Q666" s="4">
        <v>7660</v>
      </c>
    </row>
    <row r="667" spans="5:17">
      <c r="E667" s="4">
        <v>34</v>
      </c>
      <c r="F667" s="4">
        <v>207640</v>
      </c>
      <c r="G667" s="5">
        <v>2.98228E-2</v>
      </c>
      <c r="H667" s="4">
        <v>5190</v>
      </c>
      <c r="I667" s="4">
        <v>9100</v>
      </c>
      <c r="J667" s="4">
        <v>3910</v>
      </c>
      <c r="K667" s="5">
        <v>7692.88</v>
      </c>
      <c r="L667" s="5">
        <v>691.12099999999998</v>
      </c>
      <c r="M667" s="5">
        <v>1597350000</v>
      </c>
      <c r="N667" s="4">
        <v>122</v>
      </c>
      <c r="O667" s="4">
        <v>7370</v>
      </c>
      <c r="P667" s="4">
        <v>8460</v>
      </c>
      <c r="Q667" s="4">
        <v>7680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5190</v>
      </c>
      <c r="I668" s="4">
        <v>9120</v>
      </c>
      <c r="J668" s="4">
        <v>3930</v>
      </c>
      <c r="K668" s="5">
        <v>7705.04</v>
      </c>
      <c r="L668" s="5">
        <v>689.53099999999995</v>
      </c>
      <c r="M668" s="5">
        <v>1588730000</v>
      </c>
      <c r="N668" s="4">
        <v>123</v>
      </c>
      <c r="O668" s="4">
        <v>7370</v>
      </c>
      <c r="P668" s="4">
        <v>8460</v>
      </c>
      <c r="Q668" s="4">
        <v>7710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5190</v>
      </c>
      <c r="I669" s="4">
        <v>9120</v>
      </c>
      <c r="J669" s="4">
        <v>3930</v>
      </c>
      <c r="K669" s="5">
        <v>7729.28</v>
      </c>
      <c r="L669" s="5">
        <v>684.28300000000002</v>
      </c>
      <c r="M669" s="5">
        <v>1572410000</v>
      </c>
      <c r="N669" s="4">
        <v>123</v>
      </c>
      <c r="O669" s="4">
        <v>7370</v>
      </c>
      <c r="P669" s="4">
        <v>8300</v>
      </c>
      <c r="Q669" s="4">
        <v>7730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5190</v>
      </c>
      <c r="I670" s="4">
        <v>9120</v>
      </c>
      <c r="J670" s="4">
        <v>3930</v>
      </c>
      <c r="K670" s="5">
        <v>7750.17</v>
      </c>
      <c r="L670" s="5">
        <v>680.39300000000003</v>
      </c>
      <c r="M670" s="5">
        <v>1553020000</v>
      </c>
      <c r="N670" s="4">
        <v>120</v>
      </c>
      <c r="O670" s="4">
        <v>7370</v>
      </c>
      <c r="P670" s="4">
        <v>8300</v>
      </c>
      <c r="Q670" s="4">
        <v>7750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5190</v>
      </c>
      <c r="I671" s="4">
        <v>9120</v>
      </c>
      <c r="J671" s="4">
        <v>3930</v>
      </c>
      <c r="K671" s="5">
        <v>7772.37</v>
      </c>
      <c r="L671" s="5">
        <v>672.13800000000003</v>
      </c>
      <c r="M671" s="5">
        <v>1522130000</v>
      </c>
      <c r="N671" s="4">
        <v>120</v>
      </c>
      <c r="O671" s="4">
        <v>7370</v>
      </c>
      <c r="P671" s="4">
        <v>8300</v>
      </c>
      <c r="Q671" s="4">
        <v>7820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5190</v>
      </c>
      <c r="I672" s="4">
        <v>9120</v>
      </c>
      <c r="J672" s="4">
        <v>3930</v>
      </c>
      <c r="K672" s="5">
        <v>7789.96</v>
      </c>
      <c r="L672" s="5">
        <v>669.68200000000002</v>
      </c>
      <c r="M672" s="5">
        <v>1483970000</v>
      </c>
      <c r="N672" s="4">
        <v>117</v>
      </c>
      <c r="O672" s="4">
        <v>7370</v>
      </c>
      <c r="P672" s="4">
        <v>8150</v>
      </c>
      <c r="Q672" s="4">
        <v>7850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5190</v>
      </c>
      <c r="I673" s="4">
        <v>9120</v>
      </c>
      <c r="J673" s="4">
        <v>3930</v>
      </c>
      <c r="K673" s="5">
        <v>7814.38</v>
      </c>
      <c r="L673" s="5">
        <v>661.98900000000003</v>
      </c>
      <c r="M673" s="5">
        <v>1460420000</v>
      </c>
      <c r="N673" s="4">
        <v>114</v>
      </c>
      <c r="O673" s="4">
        <v>7650</v>
      </c>
      <c r="P673" s="4">
        <v>7160</v>
      </c>
      <c r="Q673" s="4">
        <v>7920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5190</v>
      </c>
      <c r="I674" s="4">
        <v>9120</v>
      </c>
      <c r="J674" s="4">
        <v>3930</v>
      </c>
      <c r="K674" s="5">
        <v>7831.38</v>
      </c>
      <c r="L674" s="5">
        <v>657.91499999999996</v>
      </c>
      <c r="M674" s="5">
        <v>1413840000</v>
      </c>
      <c r="N674" s="4">
        <v>113</v>
      </c>
      <c r="O674" s="4">
        <v>7650</v>
      </c>
      <c r="P674" s="4">
        <v>6860</v>
      </c>
      <c r="Q674" s="4">
        <v>7970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5190</v>
      </c>
      <c r="I675" s="4">
        <v>9120</v>
      </c>
      <c r="J675" s="4">
        <v>3930</v>
      </c>
      <c r="K675" s="5">
        <v>7846.81</v>
      </c>
      <c r="L675" s="5">
        <v>654.85400000000004</v>
      </c>
      <c r="M675" s="5">
        <v>1357750000</v>
      </c>
      <c r="N675" s="4">
        <v>110</v>
      </c>
      <c r="O675" s="4">
        <v>7650</v>
      </c>
      <c r="P675" s="4">
        <v>7130</v>
      </c>
      <c r="Q675" s="4">
        <v>7980</v>
      </c>
    </row>
    <row r="676" spans="5:17">
      <c r="E676" s="4">
        <v>43</v>
      </c>
      <c r="F676" s="4">
        <v>165879</v>
      </c>
      <c r="G676" s="5">
        <v>2.38248E-2</v>
      </c>
      <c r="H676" s="4">
        <v>5190</v>
      </c>
      <c r="I676" s="4">
        <v>9120</v>
      </c>
      <c r="J676" s="4">
        <v>3930</v>
      </c>
      <c r="K676" s="5">
        <v>7867.64</v>
      </c>
      <c r="L676" s="5">
        <v>648.47500000000002</v>
      </c>
      <c r="M676" s="5">
        <v>1305080000</v>
      </c>
      <c r="N676" s="4">
        <v>109</v>
      </c>
      <c r="O676" s="4">
        <v>7650</v>
      </c>
      <c r="P676" s="4">
        <v>8330</v>
      </c>
      <c r="Q676" s="4">
        <v>7990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5190</v>
      </c>
      <c r="I677" s="4">
        <v>9120</v>
      </c>
      <c r="J677" s="4">
        <v>3930</v>
      </c>
      <c r="K677" s="5">
        <v>7891.47</v>
      </c>
      <c r="L677" s="5">
        <v>641.90200000000004</v>
      </c>
      <c r="M677" s="5">
        <v>1257520000</v>
      </c>
      <c r="N677" s="4">
        <v>102</v>
      </c>
      <c r="O677" s="4">
        <v>7650</v>
      </c>
      <c r="P677" s="4">
        <v>7660</v>
      </c>
      <c r="Q677" s="4">
        <v>8000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5190</v>
      </c>
      <c r="I678" s="4">
        <v>9120</v>
      </c>
      <c r="J678" s="4">
        <v>3930</v>
      </c>
      <c r="K678" s="5">
        <v>7914.51</v>
      </c>
      <c r="L678" s="5">
        <v>632.12400000000002</v>
      </c>
      <c r="M678" s="5">
        <v>1205960000</v>
      </c>
      <c r="N678" s="4">
        <v>101</v>
      </c>
      <c r="O678" s="4">
        <v>7650</v>
      </c>
      <c r="P678" s="4">
        <v>5950</v>
      </c>
      <c r="Q678" s="4">
        <v>8010</v>
      </c>
    </row>
    <row r="679" spans="5:17">
      <c r="E679" s="4">
        <v>46</v>
      </c>
      <c r="F679" s="4">
        <v>144773</v>
      </c>
      <c r="G679" s="5">
        <v>2.07934E-2</v>
      </c>
      <c r="H679" s="4">
        <v>5190</v>
      </c>
      <c r="I679" s="4">
        <v>9120</v>
      </c>
      <c r="J679" s="4">
        <v>3930</v>
      </c>
      <c r="K679" s="5">
        <v>7931.08</v>
      </c>
      <c r="L679" s="5">
        <v>628.05899999999997</v>
      </c>
      <c r="M679" s="5">
        <v>1148210000</v>
      </c>
      <c r="N679" s="4">
        <v>100</v>
      </c>
      <c r="O679" s="4">
        <v>7650</v>
      </c>
      <c r="P679" s="4">
        <v>7250</v>
      </c>
      <c r="Q679" s="4">
        <v>8040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5190</v>
      </c>
      <c r="I680" s="4">
        <v>9120</v>
      </c>
      <c r="J680" s="4">
        <v>3930</v>
      </c>
      <c r="K680" s="5">
        <v>7946.87</v>
      </c>
      <c r="L680" s="5">
        <v>624.48</v>
      </c>
      <c r="M680" s="5">
        <v>1097270000</v>
      </c>
      <c r="N680" s="4">
        <v>99</v>
      </c>
      <c r="O680" s="4">
        <v>7650</v>
      </c>
      <c r="P680" s="4">
        <v>6650</v>
      </c>
      <c r="Q680" s="4">
        <v>8050</v>
      </c>
    </row>
    <row r="681" spans="5:17">
      <c r="E681" s="4">
        <v>48</v>
      </c>
      <c r="F681" s="4">
        <v>130322</v>
      </c>
      <c r="G681" s="5">
        <v>1.87178E-2</v>
      </c>
      <c r="H681" s="4">
        <v>5190</v>
      </c>
      <c r="I681" s="4">
        <v>9120</v>
      </c>
      <c r="J681" s="4">
        <v>3930</v>
      </c>
      <c r="K681" s="5">
        <v>7965.28</v>
      </c>
      <c r="L681" s="5">
        <v>617.029</v>
      </c>
      <c r="M681" s="5">
        <v>1038050000</v>
      </c>
      <c r="N681" s="4">
        <v>99</v>
      </c>
      <c r="O681" s="4">
        <v>8370</v>
      </c>
      <c r="P681" s="4">
        <v>6650</v>
      </c>
      <c r="Q681" s="4">
        <v>8060</v>
      </c>
    </row>
    <row r="682" spans="5:17">
      <c r="E682" s="4">
        <v>49</v>
      </c>
      <c r="F682" s="4">
        <v>123826</v>
      </c>
      <c r="G682" s="5">
        <v>1.77848E-2</v>
      </c>
      <c r="H682" s="4">
        <v>5190</v>
      </c>
      <c r="I682" s="4">
        <v>9120</v>
      </c>
      <c r="J682" s="4">
        <v>3930</v>
      </c>
      <c r="K682" s="5">
        <v>7977.01</v>
      </c>
      <c r="L682" s="5">
        <v>611.41999999999996</v>
      </c>
      <c r="M682" s="5">
        <v>987761000</v>
      </c>
      <c r="N682" s="4">
        <v>97</v>
      </c>
      <c r="O682" s="4">
        <v>8370</v>
      </c>
      <c r="P682" s="4">
        <v>6570</v>
      </c>
      <c r="Q682" s="4">
        <v>8080</v>
      </c>
    </row>
    <row r="683" spans="5:17">
      <c r="E683" s="4">
        <v>50</v>
      </c>
      <c r="F683" s="4">
        <v>118095</v>
      </c>
      <c r="G683" s="5">
        <v>1.69617E-2</v>
      </c>
      <c r="H683" s="4">
        <v>5190</v>
      </c>
      <c r="I683" s="4">
        <v>9120</v>
      </c>
      <c r="J683" s="4">
        <v>3930</v>
      </c>
      <c r="K683" s="5">
        <v>7994.87</v>
      </c>
      <c r="L683" s="5">
        <v>603.50699999999995</v>
      </c>
      <c r="M683" s="5">
        <v>944155000</v>
      </c>
      <c r="N683" s="4">
        <v>93</v>
      </c>
      <c r="O683" s="4">
        <v>8370</v>
      </c>
      <c r="P683" s="4">
        <v>6710</v>
      </c>
      <c r="Q683" s="4">
        <v>8080</v>
      </c>
    </row>
    <row r="684" spans="5:17">
      <c r="E684" s="4">
        <v>51</v>
      </c>
      <c r="F684" s="4">
        <v>114796</v>
      </c>
      <c r="G684" s="5">
        <v>1.64879E-2</v>
      </c>
      <c r="H684" s="4">
        <v>5190</v>
      </c>
      <c r="I684" s="4">
        <v>9120</v>
      </c>
      <c r="J684" s="4">
        <v>3930</v>
      </c>
      <c r="K684" s="5">
        <v>8001.89</v>
      </c>
      <c r="L684" s="5">
        <v>599.97799999999995</v>
      </c>
      <c r="M684" s="5">
        <v>918585000</v>
      </c>
      <c r="N684" s="4">
        <v>89</v>
      </c>
      <c r="O684" s="4">
        <v>8370</v>
      </c>
      <c r="P684" s="4">
        <v>6710</v>
      </c>
      <c r="Q684" s="4">
        <v>8100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5190</v>
      </c>
      <c r="I685" s="4">
        <v>9120</v>
      </c>
      <c r="J685" s="4">
        <v>3930</v>
      </c>
      <c r="K685" s="5">
        <v>8005.71</v>
      </c>
      <c r="L685" s="5">
        <v>598.07799999999997</v>
      </c>
      <c r="M685" s="5">
        <v>891620000</v>
      </c>
      <c r="N685" s="4">
        <v>86</v>
      </c>
      <c r="O685" s="4">
        <v>8370</v>
      </c>
      <c r="P685" s="4">
        <v>7600</v>
      </c>
      <c r="Q685" s="4">
        <v>8100</v>
      </c>
    </row>
    <row r="686" spans="5:17">
      <c r="E686" s="4">
        <v>53</v>
      </c>
      <c r="F686" s="4">
        <v>105587</v>
      </c>
      <c r="G686" s="5">
        <v>1.51652E-2</v>
      </c>
      <c r="H686" s="4">
        <v>5190</v>
      </c>
      <c r="I686" s="4">
        <v>9120</v>
      </c>
      <c r="J686" s="4">
        <v>3930</v>
      </c>
      <c r="K686" s="5">
        <v>8011.9</v>
      </c>
      <c r="L686" s="5">
        <v>587.63</v>
      </c>
      <c r="M686" s="5">
        <v>845952000</v>
      </c>
      <c r="N686" s="4">
        <v>85</v>
      </c>
      <c r="O686" s="4">
        <v>8370</v>
      </c>
      <c r="P686" s="4">
        <v>8250</v>
      </c>
      <c r="Q686" s="4">
        <v>8100</v>
      </c>
    </row>
    <row r="687" spans="5:17">
      <c r="E687" s="4">
        <v>54</v>
      </c>
      <c r="F687" s="4">
        <v>99403</v>
      </c>
      <c r="G687" s="5">
        <v>1.4277E-2</v>
      </c>
      <c r="H687" s="4">
        <v>5880</v>
      </c>
      <c r="I687" s="4">
        <v>9120</v>
      </c>
      <c r="J687" s="4">
        <v>3240</v>
      </c>
      <c r="K687" s="5">
        <v>8026.99</v>
      </c>
      <c r="L687" s="5">
        <v>576.95600000000002</v>
      </c>
      <c r="M687" s="5">
        <v>797906000</v>
      </c>
      <c r="N687" s="4">
        <v>79</v>
      </c>
      <c r="O687" s="4">
        <v>8370</v>
      </c>
      <c r="P687" s="4">
        <v>8160</v>
      </c>
      <c r="Q687" s="4">
        <v>8100</v>
      </c>
    </row>
    <row r="688" spans="5:17">
      <c r="E688" s="4">
        <v>55</v>
      </c>
      <c r="F688" s="4">
        <v>92018</v>
      </c>
      <c r="G688" s="5">
        <v>1.32163E-2</v>
      </c>
      <c r="H688" s="4">
        <v>5880</v>
      </c>
      <c r="I688" s="4">
        <v>9120</v>
      </c>
      <c r="J688" s="4">
        <v>3240</v>
      </c>
      <c r="K688" s="5">
        <v>8035.9</v>
      </c>
      <c r="L688" s="5">
        <v>565.202</v>
      </c>
      <c r="M688" s="5">
        <v>739448000</v>
      </c>
      <c r="N688" s="4">
        <v>79</v>
      </c>
      <c r="O688" s="4">
        <v>8080</v>
      </c>
      <c r="P688" s="4">
        <v>8690</v>
      </c>
      <c r="Q688" s="4">
        <v>8100</v>
      </c>
    </row>
    <row r="689" spans="5:17">
      <c r="E689" s="4">
        <v>56</v>
      </c>
      <c r="F689" s="4">
        <v>84737</v>
      </c>
      <c r="G689" s="5">
        <v>1.21706E-2</v>
      </c>
      <c r="H689" s="4">
        <v>5880</v>
      </c>
      <c r="I689" s="4">
        <v>9120</v>
      </c>
      <c r="J689" s="4">
        <v>3240</v>
      </c>
      <c r="K689" s="5">
        <v>8049.18</v>
      </c>
      <c r="L689" s="5">
        <v>556.03</v>
      </c>
      <c r="M689" s="5">
        <v>682063000</v>
      </c>
      <c r="N689" s="4">
        <v>75</v>
      </c>
      <c r="O689" s="4">
        <v>8080</v>
      </c>
      <c r="P689" s="4">
        <v>7870</v>
      </c>
      <c r="Q689" s="4">
        <v>8100</v>
      </c>
    </row>
    <row r="690" spans="5:17">
      <c r="E690" s="4">
        <v>57</v>
      </c>
      <c r="F690" s="4">
        <v>77854</v>
      </c>
      <c r="G690" s="5">
        <v>1.1181999999999999E-2</v>
      </c>
      <c r="H690" s="4">
        <v>5880</v>
      </c>
      <c r="I690" s="4">
        <v>9120</v>
      </c>
      <c r="J690" s="4">
        <v>3240</v>
      </c>
      <c r="K690" s="5">
        <v>8071.95</v>
      </c>
      <c r="L690" s="5">
        <v>539.37</v>
      </c>
      <c r="M690" s="5">
        <v>628434000</v>
      </c>
      <c r="N690" s="4">
        <v>70</v>
      </c>
      <c r="O690" s="4">
        <v>8080</v>
      </c>
      <c r="P690" s="4">
        <v>7760</v>
      </c>
      <c r="Q690" s="4">
        <v>8100</v>
      </c>
    </row>
    <row r="691" spans="5:17">
      <c r="E691" s="4">
        <v>58</v>
      </c>
      <c r="F691" s="4">
        <v>71855</v>
      </c>
      <c r="G691" s="5">
        <v>1.03204E-2</v>
      </c>
      <c r="H691" s="4">
        <v>5880</v>
      </c>
      <c r="I691" s="4">
        <v>9120</v>
      </c>
      <c r="J691" s="4">
        <v>3240</v>
      </c>
      <c r="K691" s="5">
        <v>8082.14</v>
      </c>
      <c r="L691" s="5">
        <v>527.02099999999996</v>
      </c>
      <c r="M691" s="5">
        <v>580742000</v>
      </c>
      <c r="N691" s="4">
        <v>68</v>
      </c>
      <c r="O691" s="4">
        <v>8080</v>
      </c>
      <c r="P691" s="4">
        <v>8410</v>
      </c>
      <c r="Q691" s="4">
        <v>8100</v>
      </c>
    </row>
    <row r="692" spans="5:17">
      <c r="E692" s="4">
        <v>59</v>
      </c>
      <c r="F692" s="4">
        <v>64621</v>
      </c>
      <c r="G692" s="5">
        <v>9.2813600000000007E-3</v>
      </c>
      <c r="H692" s="4">
        <v>5880</v>
      </c>
      <c r="I692" s="4">
        <v>9120</v>
      </c>
      <c r="J692" s="4">
        <v>3240</v>
      </c>
      <c r="K692" s="5">
        <v>8106.38</v>
      </c>
      <c r="L692" s="5">
        <v>515.76599999999996</v>
      </c>
      <c r="M692" s="5">
        <v>523842000</v>
      </c>
      <c r="N692" s="4">
        <v>64</v>
      </c>
      <c r="O692" s="4">
        <v>8080</v>
      </c>
      <c r="P692" s="4">
        <v>8030</v>
      </c>
      <c r="Q692" s="4">
        <v>8110</v>
      </c>
    </row>
    <row r="693" spans="5:17">
      <c r="E693" s="4">
        <v>60</v>
      </c>
      <c r="F693" s="4">
        <v>57162</v>
      </c>
      <c r="G693" s="5">
        <v>8.21004E-3</v>
      </c>
      <c r="H693" s="4">
        <v>5880</v>
      </c>
      <c r="I693" s="4">
        <v>9120</v>
      </c>
      <c r="J693" s="4">
        <v>3240</v>
      </c>
      <c r="K693" s="5">
        <v>8135.77</v>
      </c>
      <c r="L693" s="5">
        <v>499.565</v>
      </c>
      <c r="M693" s="5">
        <v>465057000</v>
      </c>
      <c r="N693" s="4">
        <v>59</v>
      </c>
      <c r="O693" s="4">
        <v>8080</v>
      </c>
      <c r="P693" s="4">
        <v>7570</v>
      </c>
      <c r="Q693" s="4">
        <v>8130</v>
      </c>
    </row>
    <row r="694" spans="5:17">
      <c r="E694" s="4">
        <v>61</v>
      </c>
      <c r="F694" s="4">
        <v>49337</v>
      </c>
      <c r="G694" s="5">
        <v>7.0861500000000003E-3</v>
      </c>
      <c r="H694" s="4">
        <v>5880</v>
      </c>
      <c r="I694" s="4">
        <v>9120</v>
      </c>
      <c r="J694" s="4">
        <v>3240</v>
      </c>
      <c r="K694" s="5">
        <v>8151.75</v>
      </c>
      <c r="L694" s="5">
        <v>475.95699999999999</v>
      </c>
      <c r="M694" s="5">
        <v>402183000</v>
      </c>
      <c r="N694" s="4">
        <v>53</v>
      </c>
      <c r="O694" s="4">
        <v>8080</v>
      </c>
      <c r="P694" s="4">
        <v>8440</v>
      </c>
      <c r="Q694" s="4">
        <v>8130</v>
      </c>
    </row>
    <row r="695" spans="5:17">
      <c r="E695" s="4">
        <v>62</v>
      </c>
      <c r="F695" s="4">
        <v>42776</v>
      </c>
      <c r="G695" s="5">
        <v>6.1438100000000004E-3</v>
      </c>
      <c r="H695" s="4">
        <v>5880</v>
      </c>
      <c r="I695" s="4">
        <v>9120</v>
      </c>
      <c r="J695" s="4">
        <v>3240</v>
      </c>
      <c r="K695" s="5">
        <v>8182.44</v>
      </c>
      <c r="L695" s="5">
        <v>455.584</v>
      </c>
      <c r="M695" s="5">
        <v>350012000</v>
      </c>
      <c r="N695" s="4">
        <v>51</v>
      </c>
      <c r="O695" s="4">
        <v>8080</v>
      </c>
      <c r="P695" s="4">
        <v>8040</v>
      </c>
      <c r="Q695" s="4">
        <v>8130</v>
      </c>
    </row>
    <row r="696" spans="5:17">
      <c r="E696" s="4">
        <v>63</v>
      </c>
      <c r="F696" s="4">
        <v>35511</v>
      </c>
      <c r="G696" s="5">
        <v>5.10036E-3</v>
      </c>
      <c r="H696" s="4">
        <v>6690</v>
      </c>
      <c r="I696" s="4">
        <v>9120</v>
      </c>
      <c r="J696" s="4">
        <v>2430</v>
      </c>
      <c r="K696" s="5">
        <v>8198.67</v>
      </c>
      <c r="L696" s="5">
        <v>442.60399999999998</v>
      </c>
      <c r="M696" s="5">
        <v>291143000</v>
      </c>
      <c r="N696" s="4">
        <v>49</v>
      </c>
      <c r="O696" s="4">
        <v>8080</v>
      </c>
      <c r="P696" s="4">
        <v>8220</v>
      </c>
      <c r="Q696" s="4">
        <v>8130</v>
      </c>
    </row>
    <row r="697" spans="5:17">
      <c r="E697" s="4">
        <v>64</v>
      </c>
      <c r="F697" s="4">
        <v>29543</v>
      </c>
      <c r="G697" s="5">
        <v>4.24319E-3</v>
      </c>
      <c r="H697" s="4">
        <v>6690</v>
      </c>
      <c r="I697" s="4">
        <v>9120</v>
      </c>
      <c r="J697" s="4">
        <v>2430</v>
      </c>
      <c r="K697" s="5">
        <v>8214.14</v>
      </c>
      <c r="L697" s="5">
        <v>431.45499999999998</v>
      </c>
      <c r="M697" s="5">
        <v>242670000</v>
      </c>
      <c r="N697" s="4">
        <v>49</v>
      </c>
      <c r="O697" s="4">
        <v>8080</v>
      </c>
      <c r="P697" s="4">
        <v>9040</v>
      </c>
      <c r="Q697" s="4">
        <v>8130</v>
      </c>
    </row>
    <row r="698" spans="5:17">
      <c r="E698" s="4">
        <v>65</v>
      </c>
      <c r="F698" s="4">
        <v>23703</v>
      </c>
      <c r="G698" s="5">
        <v>3.4044000000000001E-3</v>
      </c>
      <c r="H698" s="4">
        <v>6690</v>
      </c>
      <c r="I698" s="4">
        <v>9120</v>
      </c>
      <c r="J698" s="4">
        <v>2430</v>
      </c>
      <c r="K698" s="5">
        <v>8229.25</v>
      </c>
      <c r="L698" s="5">
        <v>425.346</v>
      </c>
      <c r="M698" s="5">
        <v>195058000</v>
      </c>
      <c r="N698" s="4">
        <v>45</v>
      </c>
      <c r="O698" s="4">
        <v>8080</v>
      </c>
      <c r="P698" s="4">
        <v>6690</v>
      </c>
      <c r="Q698" s="4">
        <v>8130</v>
      </c>
    </row>
    <row r="699" spans="5:17">
      <c r="E699" s="4">
        <v>66</v>
      </c>
      <c r="F699" s="4">
        <v>18772</v>
      </c>
      <c r="G699" s="5">
        <v>2.6961799999999998E-3</v>
      </c>
      <c r="H699" s="4">
        <v>7110</v>
      </c>
      <c r="I699" s="4">
        <v>9120</v>
      </c>
      <c r="J699" s="4">
        <v>2010</v>
      </c>
      <c r="K699" s="5">
        <v>8255.66</v>
      </c>
      <c r="L699" s="5">
        <v>426.04700000000003</v>
      </c>
      <c r="M699" s="5">
        <v>154975000</v>
      </c>
      <c r="N699" s="4">
        <v>41</v>
      </c>
      <c r="O699" s="4">
        <v>8080</v>
      </c>
      <c r="P699" s="4">
        <v>8380</v>
      </c>
      <c r="Q699" s="4">
        <v>8130</v>
      </c>
    </row>
    <row r="700" spans="5:17">
      <c r="E700" s="4">
        <v>67</v>
      </c>
      <c r="F700" s="4">
        <v>15198</v>
      </c>
      <c r="G700" s="5">
        <v>2.1828500000000001E-3</v>
      </c>
      <c r="H700" s="4">
        <v>7300</v>
      </c>
      <c r="I700" s="4">
        <v>9120</v>
      </c>
      <c r="J700" s="4">
        <v>1820</v>
      </c>
      <c r="K700" s="5">
        <v>8284.5300000000007</v>
      </c>
      <c r="L700" s="5">
        <v>422.68299999999999</v>
      </c>
      <c r="M700" s="5">
        <v>125908000</v>
      </c>
      <c r="N700" s="4">
        <v>35</v>
      </c>
      <c r="O700" s="4">
        <v>8080</v>
      </c>
      <c r="P700" s="4">
        <v>8480</v>
      </c>
      <c r="Q700" s="4">
        <v>8130</v>
      </c>
    </row>
    <row r="701" spans="5:17">
      <c r="E701" s="4">
        <v>68</v>
      </c>
      <c r="F701" s="4">
        <v>11537</v>
      </c>
      <c r="G701" s="5">
        <v>1.6570300000000001E-3</v>
      </c>
      <c r="H701" s="4">
        <v>7490</v>
      </c>
      <c r="I701" s="4">
        <v>9120</v>
      </c>
      <c r="J701" s="4">
        <v>1630</v>
      </c>
      <c r="K701" s="5">
        <v>8325.69</v>
      </c>
      <c r="L701" s="5">
        <v>433.524</v>
      </c>
      <c r="M701" s="5">
        <v>96053500</v>
      </c>
      <c r="N701" s="4">
        <v>30</v>
      </c>
      <c r="O701" s="4">
        <v>8790</v>
      </c>
      <c r="P701" s="4">
        <v>8050</v>
      </c>
      <c r="Q701" s="4">
        <v>8190</v>
      </c>
    </row>
    <row r="702" spans="5:17">
      <c r="E702" s="4">
        <v>69</v>
      </c>
      <c r="F702" s="4">
        <v>8721</v>
      </c>
      <c r="G702" s="5">
        <v>1.2525800000000001E-3</v>
      </c>
      <c r="H702" s="4">
        <v>7490</v>
      </c>
      <c r="I702" s="4">
        <v>9120</v>
      </c>
      <c r="J702" s="4">
        <v>1630</v>
      </c>
      <c r="K702" s="5">
        <v>8380.23</v>
      </c>
      <c r="L702" s="5">
        <v>441.57400000000001</v>
      </c>
      <c r="M702" s="5">
        <v>73084000</v>
      </c>
      <c r="N702" s="4">
        <v>25</v>
      </c>
      <c r="O702" s="4">
        <v>8790</v>
      </c>
      <c r="P702" s="4">
        <v>8590</v>
      </c>
      <c r="Q702" s="4">
        <v>8280</v>
      </c>
    </row>
    <row r="703" spans="5:17">
      <c r="E703" s="4">
        <v>70</v>
      </c>
      <c r="F703" s="4">
        <v>6603</v>
      </c>
      <c r="G703" s="5">
        <v>9.4837299999999997E-4</v>
      </c>
      <c r="H703" s="4">
        <v>7490</v>
      </c>
      <c r="I703" s="4">
        <v>9120</v>
      </c>
      <c r="J703" s="4">
        <v>1630</v>
      </c>
      <c r="K703" s="5">
        <v>8439.42</v>
      </c>
      <c r="L703" s="5">
        <v>428.03699999999998</v>
      </c>
      <c r="M703" s="5">
        <v>55725500</v>
      </c>
      <c r="N703" s="4">
        <v>22</v>
      </c>
      <c r="O703" s="4">
        <v>8790</v>
      </c>
      <c r="P703" s="4">
        <v>8720</v>
      </c>
      <c r="Q703" s="4">
        <v>8620</v>
      </c>
    </row>
    <row r="704" spans="5:17">
      <c r="E704" s="4">
        <v>71</v>
      </c>
      <c r="F704" s="4">
        <v>4790</v>
      </c>
      <c r="G704" s="5">
        <v>6.8797599999999997E-4</v>
      </c>
      <c r="H704" s="4">
        <v>7490</v>
      </c>
      <c r="I704" s="4">
        <v>9120</v>
      </c>
      <c r="J704" s="4">
        <v>1630</v>
      </c>
      <c r="K704" s="5">
        <v>8490.1299999999992</v>
      </c>
      <c r="L704" s="5">
        <v>402.58199999999999</v>
      </c>
      <c r="M704" s="5">
        <v>40667700</v>
      </c>
      <c r="N704" s="4">
        <v>21</v>
      </c>
      <c r="O704" s="4">
        <v>8790</v>
      </c>
      <c r="P704" s="4">
        <v>8130</v>
      </c>
      <c r="Q704" s="4">
        <v>8620</v>
      </c>
    </row>
    <row r="705" spans="2:17">
      <c r="E705" s="4">
        <v>72</v>
      </c>
      <c r="F705" s="4">
        <v>3532</v>
      </c>
      <c r="G705" s="5">
        <v>5.0729300000000002E-4</v>
      </c>
      <c r="H705" s="4">
        <v>7490</v>
      </c>
      <c r="I705" s="4">
        <v>9120</v>
      </c>
      <c r="J705" s="4">
        <v>1630</v>
      </c>
      <c r="K705" s="5">
        <v>8542.11</v>
      </c>
      <c r="L705" s="5">
        <v>373.10300000000001</v>
      </c>
      <c r="M705" s="5">
        <v>30170700</v>
      </c>
      <c r="N705" s="4">
        <v>18</v>
      </c>
      <c r="O705" s="4">
        <v>8790</v>
      </c>
      <c r="P705" s="4">
        <v>7490</v>
      </c>
      <c r="Q705" s="4">
        <v>8620</v>
      </c>
    </row>
    <row r="706" spans="2:17">
      <c r="E706" s="4">
        <v>73</v>
      </c>
      <c r="F706" s="4">
        <v>2381</v>
      </c>
      <c r="G706" s="5">
        <v>3.4197699999999998E-4</v>
      </c>
      <c r="H706" s="4">
        <v>7850</v>
      </c>
      <c r="I706" s="4">
        <v>9120</v>
      </c>
      <c r="J706" s="4">
        <v>1270</v>
      </c>
      <c r="K706" s="5">
        <v>8653.6299999999992</v>
      </c>
      <c r="L706" s="5">
        <v>324.60599999999999</v>
      </c>
      <c r="M706" s="5">
        <v>20604300</v>
      </c>
      <c r="N706" s="4">
        <v>11</v>
      </c>
      <c r="O706" s="4">
        <v>8790</v>
      </c>
      <c r="P706" s="4">
        <v>8390</v>
      </c>
      <c r="Q706" s="4">
        <v>8660</v>
      </c>
    </row>
    <row r="707" spans="2:17">
      <c r="E707" s="4">
        <v>74</v>
      </c>
      <c r="F707" s="4">
        <v>1653</v>
      </c>
      <c r="G707" s="5">
        <v>2.3741600000000001E-4</v>
      </c>
      <c r="H707" s="4">
        <v>7980</v>
      </c>
      <c r="I707" s="4">
        <v>9120</v>
      </c>
      <c r="J707" s="4">
        <v>1140</v>
      </c>
      <c r="K707" s="5">
        <v>8691.34</v>
      </c>
      <c r="L707" s="5">
        <v>301.70699999999999</v>
      </c>
      <c r="M707" s="5">
        <v>14366800</v>
      </c>
      <c r="N707" s="4">
        <v>9</v>
      </c>
      <c r="O707" s="4">
        <v>8790</v>
      </c>
      <c r="P707" s="4">
        <v>8520</v>
      </c>
      <c r="Q707" s="4">
        <v>8790</v>
      </c>
    </row>
    <row r="708" spans="2:17">
      <c r="E708" s="4">
        <v>75</v>
      </c>
      <c r="F708" s="4">
        <v>1066</v>
      </c>
      <c r="G708" s="5">
        <v>1.5310700000000001E-4</v>
      </c>
      <c r="H708" s="4">
        <v>7980</v>
      </c>
      <c r="I708" s="4">
        <v>9120</v>
      </c>
      <c r="J708" s="4">
        <v>1140</v>
      </c>
      <c r="K708" s="5">
        <v>8718.4</v>
      </c>
      <c r="L708" s="5">
        <v>306.67200000000003</v>
      </c>
      <c r="M708" s="5">
        <v>9293810</v>
      </c>
      <c r="N708" s="4">
        <v>6</v>
      </c>
      <c r="O708" s="4">
        <v>8790</v>
      </c>
      <c r="P708" s="4">
        <v>8660</v>
      </c>
      <c r="Q708" s="4">
        <v>8790</v>
      </c>
    </row>
    <row r="709" spans="2:17">
      <c r="E709" s="4">
        <v>76</v>
      </c>
      <c r="F709" s="4">
        <v>540</v>
      </c>
      <c r="G709" s="5">
        <v>7.75589E-5</v>
      </c>
      <c r="H709" s="4">
        <v>8110</v>
      </c>
      <c r="I709" s="4">
        <v>9120</v>
      </c>
      <c r="J709" s="4">
        <v>1010</v>
      </c>
      <c r="K709" s="5">
        <v>8751.61</v>
      </c>
      <c r="L709" s="5">
        <v>302.089</v>
      </c>
      <c r="M709" s="5">
        <v>4725870</v>
      </c>
      <c r="N709" s="4">
        <v>4</v>
      </c>
      <c r="O709" s="4">
        <v>8790</v>
      </c>
      <c r="P709" s="4">
        <v>8110</v>
      </c>
      <c r="Q709" s="4">
        <v>8790</v>
      </c>
    </row>
    <row r="710" spans="2:17">
      <c r="E710" s="4">
        <v>77</v>
      </c>
      <c r="F710" s="4">
        <v>236</v>
      </c>
      <c r="G710" s="5">
        <v>3.3896100000000002E-5</v>
      </c>
      <c r="H710" s="4">
        <v>8110</v>
      </c>
      <c r="I710" s="4">
        <v>9120</v>
      </c>
      <c r="J710" s="4">
        <v>1010</v>
      </c>
      <c r="K710" s="5">
        <v>8802.58</v>
      </c>
      <c r="L710" s="5">
        <v>306.84199999999998</v>
      </c>
      <c r="M710" s="5">
        <v>2077410</v>
      </c>
      <c r="N710" s="4">
        <v>4</v>
      </c>
      <c r="O710" s="4">
        <v>8790</v>
      </c>
      <c r="P710" s="4">
        <v>8620</v>
      </c>
      <c r="Q710" s="4">
        <v>8790</v>
      </c>
    </row>
    <row r="711" spans="2:17">
      <c r="E711" s="4">
        <v>78</v>
      </c>
      <c r="F711" s="4">
        <v>59</v>
      </c>
      <c r="G711" s="5">
        <v>8.4740200000000002E-6</v>
      </c>
      <c r="H711" s="4">
        <v>8790</v>
      </c>
      <c r="I711" s="4">
        <v>9120</v>
      </c>
      <c r="J711" s="4">
        <v>330</v>
      </c>
      <c r="K711" s="5">
        <v>8907.4599999999991</v>
      </c>
      <c r="L711" s="5">
        <v>158.00200000000001</v>
      </c>
      <c r="M711" s="5">
        <v>525540</v>
      </c>
      <c r="N711" s="4">
        <v>2</v>
      </c>
      <c r="O711" s="4">
        <v>8790</v>
      </c>
      <c r="P711" s="4">
        <v>9120</v>
      </c>
      <c r="Q711" s="4">
        <v>8790</v>
      </c>
    </row>
    <row r="712" spans="2:17">
      <c r="E712" s="4">
        <v>79</v>
      </c>
      <c r="F712" s="4">
        <v>15</v>
      </c>
      <c r="G712" s="5">
        <v>2.1544099999999999E-6</v>
      </c>
      <c r="H712" s="4">
        <v>8790</v>
      </c>
      <c r="I712" s="4">
        <v>8790</v>
      </c>
      <c r="J712" s="4">
        <v>0</v>
      </c>
      <c r="K712" s="5">
        <v>8790</v>
      </c>
      <c r="L712" s="5">
        <v>0</v>
      </c>
      <c r="M712" s="5">
        <v>131850</v>
      </c>
      <c r="N712" s="4">
        <v>1</v>
      </c>
      <c r="O712" s="4">
        <v>8790</v>
      </c>
      <c r="P712" s="4">
        <v>8790</v>
      </c>
      <c r="Q712" s="4">
        <v>8790</v>
      </c>
    </row>
    <row r="713" spans="2:17">
      <c r="B713" t="s">
        <v>42</v>
      </c>
      <c r="E713" s="4">
        <v>1</v>
      </c>
      <c r="F713" s="4">
        <v>4965254</v>
      </c>
      <c r="G713" s="5">
        <v>0.71314699999999998</v>
      </c>
      <c r="H713" s="4">
        <v>0</v>
      </c>
      <c r="I713" s="4">
        <v>9950</v>
      </c>
      <c r="J713" s="4">
        <v>9950</v>
      </c>
      <c r="K713" s="5">
        <v>4410.58</v>
      </c>
      <c r="L713" s="5">
        <v>2725.27</v>
      </c>
      <c r="M713" s="5">
        <v>21899700000</v>
      </c>
      <c r="N713" s="4">
        <v>152</v>
      </c>
      <c r="O713" s="4">
        <v>1710</v>
      </c>
      <c r="P713" s="4">
        <v>7180</v>
      </c>
      <c r="Q713" s="4">
        <v>4970</v>
      </c>
    </row>
    <row r="714" spans="2:17">
      <c r="E714" s="4">
        <v>2</v>
      </c>
      <c r="F714" s="4">
        <v>1506506</v>
      </c>
      <c r="G714" s="5">
        <v>0.21637600000000001</v>
      </c>
      <c r="H714" s="4">
        <v>0</v>
      </c>
      <c r="I714" s="4">
        <v>9950</v>
      </c>
      <c r="J714" s="4">
        <v>9950</v>
      </c>
      <c r="K714" s="5">
        <v>6571.53</v>
      </c>
      <c r="L714" s="5">
        <v>2212.59</v>
      </c>
      <c r="M714" s="5">
        <v>9900050000</v>
      </c>
      <c r="N714" s="4">
        <v>139</v>
      </c>
      <c r="O714" s="4">
        <v>1710</v>
      </c>
      <c r="P714" s="4">
        <v>3932</v>
      </c>
      <c r="Q714" s="4">
        <v>7070</v>
      </c>
    </row>
    <row r="715" spans="2:17">
      <c r="E715" s="4">
        <v>3</v>
      </c>
      <c r="F715" s="4">
        <v>1093829</v>
      </c>
      <c r="G715" s="5">
        <v>0.15710399999999999</v>
      </c>
      <c r="H715" s="4">
        <v>0</v>
      </c>
      <c r="I715" s="4">
        <v>9950</v>
      </c>
      <c r="J715" s="4">
        <v>9950</v>
      </c>
      <c r="K715" s="5">
        <v>7035.66</v>
      </c>
      <c r="L715" s="5">
        <v>2066.31</v>
      </c>
      <c r="M715" s="5">
        <v>7695810000</v>
      </c>
      <c r="N715" s="4">
        <v>153</v>
      </c>
      <c r="O715" s="4">
        <v>1710</v>
      </c>
      <c r="P715" s="4">
        <v>8200</v>
      </c>
      <c r="Q715" s="4">
        <v>7390</v>
      </c>
    </row>
    <row r="716" spans="2:17">
      <c r="E716" s="4">
        <v>4</v>
      </c>
      <c r="F716" s="4">
        <v>864477</v>
      </c>
      <c r="G716" s="5">
        <v>0.124163</v>
      </c>
      <c r="H716" s="4">
        <v>0</v>
      </c>
      <c r="I716" s="4">
        <v>9950</v>
      </c>
      <c r="J716" s="4">
        <v>9950</v>
      </c>
      <c r="K716" s="5">
        <v>7116.43</v>
      </c>
      <c r="L716" s="5">
        <v>2085.2600000000002</v>
      </c>
      <c r="M716" s="5">
        <v>6151990000</v>
      </c>
      <c r="N716" s="4">
        <v>163</v>
      </c>
      <c r="O716" s="4">
        <v>1710</v>
      </c>
      <c r="P716" s="4">
        <v>8540</v>
      </c>
      <c r="Q716" s="4">
        <v>7680</v>
      </c>
    </row>
    <row r="717" spans="2:17">
      <c r="E717" s="4">
        <v>5</v>
      </c>
      <c r="F717" s="4">
        <v>753090</v>
      </c>
      <c r="G717" s="5">
        <v>0.108164</v>
      </c>
      <c r="H717" s="4">
        <v>0</v>
      </c>
      <c r="I717" s="4">
        <v>9950</v>
      </c>
      <c r="J717" s="4">
        <v>9950</v>
      </c>
      <c r="K717" s="5">
        <v>7413</v>
      </c>
      <c r="L717" s="5">
        <v>1973.77</v>
      </c>
      <c r="M717" s="5">
        <v>5582650000</v>
      </c>
      <c r="N717" s="4">
        <v>164</v>
      </c>
      <c r="O717" s="4">
        <v>1710</v>
      </c>
      <c r="P717" s="4">
        <v>8390</v>
      </c>
      <c r="Q717" s="4">
        <v>7970</v>
      </c>
    </row>
    <row r="718" spans="2:17">
      <c r="E718" s="4">
        <v>6</v>
      </c>
      <c r="F718" s="4">
        <v>625044</v>
      </c>
      <c r="G718" s="5">
        <v>8.9773500000000006E-2</v>
      </c>
      <c r="H718" s="4">
        <v>0</v>
      </c>
      <c r="I718" s="4">
        <v>9950</v>
      </c>
      <c r="J718" s="4">
        <v>9950</v>
      </c>
      <c r="K718" s="5">
        <v>7609.52</v>
      </c>
      <c r="L718" s="5">
        <v>1939.92</v>
      </c>
      <c r="M718" s="5">
        <v>4756280000</v>
      </c>
      <c r="N718" s="4">
        <v>163</v>
      </c>
      <c r="O718" s="4">
        <v>7960</v>
      </c>
      <c r="P718" s="4">
        <v>6060</v>
      </c>
      <c r="Q718" s="4">
        <v>8110</v>
      </c>
    </row>
    <row r="719" spans="2:17">
      <c r="E719" s="4">
        <v>7</v>
      </c>
      <c r="F719" s="4">
        <v>566549</v>
      </c>
      <c r="G719" s="5">
        <v>8.1372E-2</v>
      </c>
      <c r="H719" s="4">
        <v>0</v>
      </c>
      <c r="I719" s="4">
        <v>9950</v>
      </c>
      <c r="J719" s="4">
        <v>9950</v>
      </c>
      <c r="K719" s="5">
        <v>7736.85</v>
      </c>
      <c r="L719" s="5">
        <v>1853.29</v>
      </c>
      <c r="M719" s="5">
        <v>4383300000</v>
      </c>
      <c r="N719" s="4">
        <v>161</v>
      </c>
      <c r="O719" s="4">
        <v>1710</v>
      </c>
      <c r="P719" s="4">
        <v>6310</v>
      </c>
      <c r="Q719" s="4">
        <v>8200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9950</v>
      </c>
      <c r="J720" s="4">
        <v>9950</v>
      </c>
      <c r="K720" s="5">
        <v>7845.57</v>
      </c>
      <c r="L720" s="5">
        <v>1757.61</v>
      </c>
      <c r="M720" s="5">
        <v>4017520000</v>
      </c>
      <c r="N720" s="4">
        <v>163</v>
      </c>
      <c r="O720" s="4">
        <v>1710</v>
      </c>
      <c r="P720" s="4">
        <v>6750</v>
      </c>
      <c r="Q720" s="4">
        <v>8250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9950</v>
      </c>
      <c r="J721" s="4">
        <v>9950</v>
      </c>
      <c r="K721" s="5">
        <v>7976.75</v>
      </c>
      <c r="L721" s="5">
        <v>1628.57</v>
      </c>
      <c r="M721" s="5">
        <v>3861540000</v>
      </c>
      <c r="N721" s="4">
        <v>164</v>
      </c>
      <c r="O721" s="4">
        <v>8500</v>
      </c>
      <c r="P721" s="4">
        <v>7130</v>
      </c>
      <c r="Q721" s="4">
        <v>8340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9950</v>
      </c>
      <c r="J722" s="4">
        <v>9950</v>
      </c>
      <c r="K722" s="5">
        <v>8058.15</v>
      </c>
      <c r="L722" s="5">
        <v>1556.86</v>
      </c>
      <c r="M722" s="5">
        <v>3595060000</v>
      </c>
      <c r="N722" s="4">
        <v>164</v>
      </c>
      <c r="O722" s="4">
        <v>8500</v>
      </c>
      <c r="P722" s="4">
        <v>8950</v>
      </c>
      <c r="Q722" s="4">
        <v>8380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9950</v>
      </c>
      <c r="J723" s="4">
        <v>9950</v>
      </c>
      <c r="K723" s="5">
        <v>8116.69</v>
      </c>
      <c r="L723" s="5">
        <v>1491.88</v>
      </c>
      <c r="M723" s="5">
        <v>3314510000</v>
      </c>
      <c r="N723" s="4">
        <v>161</v>
      </c>
      <c r="O723" s="4">
        <v>8500</v>
      </c>
      <c r="P723" s="4">
        <v>8240</v>
      </c>
      <c r="Q723" s="4">
        <v>8380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9950</v>
      </c>
      <c r="J724" s="4">
        <v>9950</v>
      </c>
      <c r="K724" s="5">
        <v>8188.53</v>
      </c>
      <c r="L724" s="5">
        <v>1403.23</v>
      </c>
      <c r="M724" s="5">
        <v>3099640000</v>
      </c>
      <c r="N724" s="4">
        <v>157</v>
      </c>
      <c r="O724" s="4">
        <v>8500</v>
      </c>
      <c r="P724" s="4">
        <v>6152</v>
      </c>
      <c r="Q724" s="4">
        <v>8400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9950</v>
      </c>
      <c r="J725" s="4">
        <v>9950</v>
      </c>
      <c r="K725" s="5">
        <v>8247.94</v>
      </c>
      <c r="L725" s="5">
        <v>1324.66</v>
      </c>
      <c r="M725" s="5">
        <v>2997570000</v>
      </c>
      <c r="N725" s="4">
        <v>156</v>
      </c>
      <c r="O725" s="4">
        <v>8500</v>
      </c>
      <c r="P725" s="4">
        <v>6690</v>
      </c>
      <c r="Q725" s="4">
        <v>8450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9950</v>
      </c>
      <c r="J726" s="4">
        <v>9950</v>
      </c>
      <c r="K726" s="5">
        <v>8312.31</v>
      </c>
      <c r="L726" s="5">
        <v>1263.3499999999999</v>
      </c>
      <c r="M726" s="5">
        <v>2909430000</v>
      </c>
      <c r="N726" s="4">
        <v>151</v>
      </c>
      <c r="O726" s="4">
        <v>8500</v>
      </c>
      <c r="P726" s="4">
        <v>8520</v>
      </c>
      <c r="Q726" s="4">
        <v>8500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9950</v>
      </c>
      <c r="J727" s="4">
        <v>9950</v>
      </c>
      <c r="K727" s="5">
        <v>8374.17</v>
      </c>
      <c r="L727" s="5">
        <v>1158.8800000000001</v>
      </c>
      <c r="M727" s="5">
        <v>2809870000</v>
      </c>
      <c r="N727" s="4">
        <v>150</v>
      </c>
      <c r="O727" s="4">
        <v>8620</v>
      </c>
      <c r="P727" s="4">
        <v>7400</v>
      </c>
      <c r="Q727" s="4">
        <v>8550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9950</v>
      </c>
      <c r="J728" s="4">
        <v>9950</v>
      </c>
      <c r="K728" s="5">
        <v>8413.2099999999991</v>
      </c>
      <c r="L728" s="5">
        <v>1100.3</v>
      </c>
      <c r="M728" s="5">
        <v>2656170000</v>
      </c>
      <c r="N728" s="4">
        <v>149</v>
      </c>
      <c r="O728" s="4">
        <v>8500</v>
      </c>
      <c r="P728" s="4">
        <v>5690</v>
      </c>
      <c r="Q728" s="4">
        <v>8570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9950</v>
      </c>
      <c r="J729" s="4">
        <v>9950</v>
      </c>
      <c r="K729" s="5">
        <v>8440.9</v>
      </c>
      <c r="L729" s="5">
        <v>1073.45</v>
      </c>
      <c r="M729" s="5">
        <v>2558300000</v>
      </c>
      <c r="N729" s="4">
        <v>144</v>
      </c>
      <c r="O729" s="4">
        <v>8500</v>
      </c>
      <c r="P729" s="4">
        <v>9950</v>
      </c>
      <c r="Q729" s="4">
        <v>8600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9940</v>
      </c>
      <c r="J730" s="4">
        <v>9940</v>
      </c>
      <c r="K730" s="5">
        <v>8468.7000000000007</v>
      </c>
      <c r="L730" s="5">
        <v>1047.45</v>
      </c>
      <c r="M730" s="5">
        <v>2476900000</v>
      </c>
      <c r="N730" s="4">
        <v>145</v>
      </c>
      <c r="O730" s="4">
        <v>8750</v>
      </c>
      <c r="P730" s="4">
        <v>8720</v>
      </c>
      <c r="Q730" s="4">
        <v>8620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9940</v>
      </c>
      <c r="J731" s="4">
        <v>9940</v>
      </c>
      <c r="K731" s="5">
        <v>8495.9599999999991</v>
      </c>
      <c r="L731" s="5">
        <v>1010.14</v>
      </c>
      <c r="M731" s="5">
        <v>2398880000</v>
      </c>
      <c r="N731" s="4">
        <v>144</v>
      </c>
      <c r="O731" s="4">
        <v>8750</v>
      </c>
      <c r="P731" s="4">
        <v>8920</v>
      </c>
      <c r="Q731" s="4">
        <v>8650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9940</v>
      </c>
      <c r="J732" s="4">
        <v>9940</v>
      </c>
      <c r="K732" s="5">
        <v>8530.11</v>
      </c>
      <c r="L732" s="5">
        <v>965.65700000000004</v>
      </c>
      <c r="M732" s="5">
        <v>2351570000</v>
      </c>
      <c r="N732" s="4">
        <v>141</v>
      </c>
      <c r="O732" s="4">
        <v>9130</v>
      </c>
      <c r="P732" s="4">
        <v>7780</v>
      </c>
      <c r="Q732" s="4">
        <v>8700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9940</v>
      </c>
      <c r="J733" s="4">
        <v>9940</v>
      </c>
      <c r="K733" s="5">
        <v>8558.92</v>
      </c>
      <c r="L733" s="5">
        <v>904.91600000000005</v>
      </c>
      <c r="M733" s="5">
        <v>2275900000</v>
      </c>
      <c r="N733" s="4">
        <v>139</v>
      </c>
      <c r="O733" s="4">
        <v>8750</v>
      </c>
      <c r="P733" s="4">
        <v>9020</v>
      </c>
      <c r="Q733" s="4">
        <v>8730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9940</v>
      </c>
      <c r="J734" s="4">
        <v>9940</v>
      </c>
      <c r="K734" s="5">
        <v>8587.61</v>
      </c>
      <c r="L734" s="5">
        <v>861.41300000000001</v>
      </c>
      <c r="M734" s="5">
        <v>2208340000</v>
      </c>
      <c r="N734" s="4">
        <v>137</v>
      </c>
      <c r="O734" s="4">
        <v>8750</v>
      </c>
      <c r="P734" s="4">
        <v>7360</v>
      </c>
      <c r="Q734" s="4">
        <v>8750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9940</v>
      </c>
      <c r="J735" s="4">
        <v>9940</v>
      </c>
      <c r="K735" s="5">
        <v>8618.15</v>
      </c>
      <c r="L735" s="5">
        <v>821.82399999999996</v>
      </c>
      <c r="M735" s="5">
        <v>2160040000</v>
      </c>
      <c r="N735" s="4">
        <v>135</v>
      </c>
      <c r="O735" s="4">
        <v>8750</v>
      </c>
      <c r="P735" s="4">
        <v>7680</v>
      </c>
      <c r="Q735" s="4">
        <v>8750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9940</v>
      </c>
      <c r="J736" s="4">
        <v>9940</v>
      </c>
      <c r="K736" s="5">
        <v>8639.9699999999993</v>
      </c>
      <c r="L736" s="5">
        <v>796.81399999999996</v>
      </c>
      <c r="M736" s="5">
        <v>2134510000</v>
      </c>
      <c r="N736" s="4">
        <v>130</v>
      </c>
      <c r="O736" s="4">
        <v>8750</v>
      </c>
      <c r="P736" s="4">
        <v>7580</v>
      </c>
      <c r="Q736" s="4">
        <v>8760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9940</v>
      </c>
      <c r="J737" s="4">
        <v>9940</v>
      </c>
      <c r="K737" s="5">
        <v>8662.33</v>
      </c>
      <c r="L737" s="5">
        <v>766.67600000000004</v>
      </c>
      <c r="M737" s="5">
        <v>2111310000</v>
      </c>
      <c r="N737" s="4">
        <v>128</v>
      </c>
      <c r="O737" s="4">
        <v>8750</v>
      </c>
      <c r="P737" s="4">
        <v>7850</v>
      </c>
      <c r="Q737" s="4">
        <v>8780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9940</v>
      </c>
      <c r="J738" s="4">
        <v>9940</v>
      </c>
      <c r="K738" s="5">
        <v>8687.4500000000007</v>
      </c>
      <c r="L738" s="5">
        <v>701.85900000000004</v>
      </c>
      <c r="M738" s="5">
        <v>2089490000</v>
      </c>
      <c r="N738" s="4">
        <v>126</v>
      </c>
      <c r="O738" s="4">
        <v>8750</v>
      </c>
      <c r="P738" s="4">
        <v>8560</v>
      </c>
      <c r="Q738" s="4">
        <v>8780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9940</v>
      </c>
      <c r="J739" s="4">
        <v>9940</v>
      </c>
      <c r="K739" s="5">
        <v>8704.07</v>
      </c>
      <c r="L739" s="5">
        <v>673.31600000000003</v>
      </c>
      <c r="M739" s="5">
        <v>2051220000</v>
      </c>
      <c r="N739" s="4">
        <v>121</v>
      </c>
      <c r="O739" s="4">
        <v>8750</v>
      </c>
      <c r="P739" s="4">
        <v>8220</v>
      </c>
      <c r="Q739" s="4">
        <v>8830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9940</v>
      </c>
      <c r="J740" s="4">
        <v>9940</v>
      </c>
      <c r="K740" s="5">
        <v>8722.2900000000009</v>
      </c>
      <c r="L740" s="5">
        <v>630.79600000000005</v>
      </c>
      <c r="M740" s="5">
        <v>2031650000</v>
      </c>
      <c r="N740" s="4">
        <v>121</v>
      </c>
      <c r="O740" s="4">
        <v>9200</v>
      </c>
      <c r="P740" s="4">
        <v>7250</v>
      </c>
      <c r="Q740" s="4">
        <v>8860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9940</v>
      </c>
      <c r="J741" s="4">
        <v>9940</v>
      </c>
      <c r="K741" s="5">
        <v>8734.84</v>
      </c>
      <c r="L741" s="5">
        <v>601.58299999999997</v>
      </c>
      <c r="M741" s="5">
        <v>1988760000</v>
      </c>
      <c r="N741" s="4">
        <v>116</v>
      </c>
      <c r="O741" s="4">
        <v>9200</v>
      </c>
      <c r="P741" s="4">
        <v>8620</v>
      </c>
      <c r="Q741" s="4">
        <v>8860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9940</v>
      </c>
      <c r="J742" s="4">
        <v>9940</v>
      </c>
      <c r="K742" s="5">
        <v>8745.65</v>
      </c>
      <c r="L742" s="5">
        <v>567.38699999999994</v>
      </c>
      <c r="M742" s="5">
        <v>1937790000</v>
      </c>
      <c r="N742" s="4">
        <v>116</v>
      </c>
      <c r="O742" s="4">
        <v>9130</v>
      </c>
      <c r="P742" s="4">
        <v>9690</v>
      </c>
      <c r="Q742" s="4">
        <v>8860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5890</v>
      </c>
      <c r="I743" s="4">
        <v>9940</v>
      </c>
      <c r="J743" s="4">
        <v>4050</v>
      </c>
      <c r="K743" s="5">
        <v>8757.6</v>
      </c>
      <c r="L743" s="5">
        <v>550.83299999999997</v>
      </c>
      <c r="M743" s="5">
        <v>1892260000</v>
      </c>
      <c r="N743" s="4">
        <v>111</v>
      </c>
      <c r="O743" s="4">
        <v>9130</v>
      </c>
      <c r="P743" s="4">
        <v>9000</v>
      </c>
      <c r="Q743" s="4">
        <v>8870</v>
      </c>
    </row>
    <row r="744" spans="5:17">
      <c r="E744" s="4">
        <v>32</v>
      </c>
      <c r="F744" s="4">
        <v>212406</v>
      </c>
      <c r="G744" s="5">
        <v>3.05074E-2</v>
      </c>
      <c r="H744" s="4">
        <v>5890</v>
      </c>
      <c r="I744" s="4">
        <v>9940</v>
      </c>
      <c r="J744" s="4">
        <v>4050</v>
      </c>
      <c r="K744" s="5">
        <v>8767.35</v>
      </c>
      <c r="L744" s="5">
        <v>538.61800000000005</v>
      </c>
      <c r="M744" s="5">
        <v>1862240000</v>
      </c>
      <c r="N744" s="4">
        <v>109</v>
      </c>
      <c r="O744" s="4">
        <v>9130</v>
      </c>
      <c r="P744" s="4">
        <v>8840</v>
      </c>
      <c r="Q744" s="4">
        <v>8890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5890</v>
      </c>
      <c r="I745" s="4">
        <v>9940</v>
      </c>
      <c r="J745" s="4">
        <v>4050</v>
      </c>
      <c r="K745" s="5">
        <v>8776.69</v>
      </c>
      <c r="L745" s="5">
        <v>531.49800000000005</v>
      </c>
      <c r="M745" s="5">
        <v>1834690000</v>
      </c>
      <c r="N745" s="4">
        <v>104</v>
      </c>
      <c r="O745" s="4">
        <v>8590</v>
      </c>
      <c r="P745" s="4">
        <v>9940</v>
      </c>
      <c r="Q745" s="4">
        <v>8900</v>
      </c>
    </row>
    <row r="746" spans="5:17">
      <c r="E746" s="4">
        <v>34</v>
      </c>
      <c r="F746" s="4">
        <v>207640</v>
      </c>
      <c r="G746" s="5">
        <v>2.98228E-2</v>
      </c>
      <c r="H746" s="4">
        <v>5890</v>
      </c>
      <c r="I746" s="4">
        <v>9790</v>
      </c>
      <c r="J746" s="4">
        <v>3900</v>
      </c>
      <c r="K746" s="5">
        <v>8793.2099999999991</v>
      </c>
      <c r="L746" s="5">
        <v>519.80999999999995</v>
      </c>
      <c r="M746" s="5">
        <v>1825820000</v>
      </c>
      <c r="N746" s="4">
        <v>102</v>
      </c>
      <c r="O746" s="4">
        <v>8590</v>
      </c>
      <c r="P746" s="4">
        <v>8810</v>
      </c>
      <c r="Q746" s="4">
        <v>8920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5890</v>
      </c>
      <c r="I747" s="4">
        <v>9790</v>
      </c>
      <c r="J747" s="4">
        <v>3900</v>
      </c>
      <c r="K747" s="5">
        <v>8805.06</v>
      </c>
      <c r="L747" s="5">
        <v>508.98899999999998</v>
      </c>
      <c r="M747" s="5">
        <v>1815550000</v>
      </c>
      <c r="N747" s="4">
        <v>103</v>
      </c>
      <c r="O747" s="4">
        <v>8590</v>
      </c>
      <c r="P747" s="4">
        <v>8020</v>
      </c>
      <c r="Q747" s="4">
        <v>8930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5890</v>
      </c>
      <c r="I748" s="4">
        <v>9790</v>
      </c>
      <c r="J748" s="4">
        <v>3900</v>
      </c>
      <c r="K748" s="5">
        <v>8815.8799999999992</v>
      </c>
      <c r="L748" s="5">
        <v>496.67</v>
      </c>
      <c r="M748" s="5">
        <v>1793470000</v>
      </c>
      <c r="N748" s="4">
        <v>104</v>
      </c>
      <c r="O748" s="4">
        <v>8940</v>
      </c>
      <c r="P748" s="4">
        <v>8020</v>
      </c>
      <c r="Q748" s="4">
        <v>8940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5890</v>
      </c>
      <c r="I749" s="4">
        <v>9790</v>
      </c>
      <c r="J749" s="4">
        <v>3900</v>
      </c>
      <c r="K749" s="5">
        <v>8825.2999999999993</v>
      </c>
      <c r="L749" s="5">
        <v>486.221</v>
      </c>
      <c r="M749" s="5">
        <v>1768460000</v>
      </c>
      <c r="N749" s="4">
        <v>103</v>
      </c>
      <c r="O749" s="4">
        <v>8940</v>
      </c>
      <c r="P749" s="4">
        <v>8020</v>
      </c>
      <c r="Q749" s="4">
        <v>8940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5890</v>
      </c>
      <c r="I750" s="4">
        <v>9790</v>
      </c>
      <c r="J750" s="4">
        <v>3900</v>
      </c>
      <c r="K750" s="5">
        <v>8833.19</v>
      </c>
      <c r="L750" s="5">
        <v>475.70600000000002</v>
      </c>
      <c r="M750" s="5">
        <v>1729880000</v>
      </c>
      <c r="N750" s="4">
        <v>102</v>
      </c>
      <c r="O750" s="4">
        <v>8940</v>
      </c>
      <c r="P750" s="4">
        <v>8020</v>
      </c>
      <c r="Q750" s="4">
        <v>8940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5890</v>
      </c>
      <c r="I751" s="4">
        <v>9720</v>
      </c>
      <c r="J751" s="4">
        <v>3830</v>
      </c>
      <c r="K751" s="5">
        <v>8839.34</v>
      </c>
      <c r="L751" s="5">
        <v>467.01799999999997</v>
      </c>
      <c r="M751" s="5">
        <v>1683880000</v>
      </c>
      <c r="N751" s="4">
        <v>101</v>
      </c>
      <c r="O751" s="4">
        <v>7840</v>
      </c>
      <c r="P751" s="4">
        <v>9660</v>
      </c>
      <c r="Q751" s="4">
        <v>8940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5890</v>
      </c>
      <c r="I752" s="4">
        <v>9550</v>
      </c>
      <c r="J752" s="4">
        <v>3660</v>
      </c>
      <c r="K752" s="5">
        <v>8846.07</v>
      </c>
      <c r="L752" s="5">
        <v>455.87400000000002</v>
      </c>
      <c r="M752" s="5">
        <v>1653230000</v>
      </c>
      <c r="N752" s="4">
        <v>96</v>
      </c>
      <c r="O752" s="4">
        <v>7840</v>
      </c>
      <c r="P752" s="4">
        <v>7010</v>
      </c>
      <c r="Q752" s="4">
        <v>8940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5890</v>
      </c>
      <c r="I753" s="4">
        <v>9550</v>
      </c>
      <c r="J753" s="4">
        <v>3660</v>
      </c>
      <c r="K753" s="5">
        <v>8849.9</v>
      </c>
      <c r="L753" s="5">
        <v>451.70800000000003</v>
      </c>
      <c r="M753" s="5">
        <v>1597720000</v>
      </c>
      <c r="N753" s="4">
        <v>94</v>
      </c>
      <c r="O753" s="4">
        <v>7840</v>
      </c>
      <c r="P753" s="4">
        <v>7610</v>
      </c>
      <c r="Q753" s="4">
        <v>8940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7070</v>
      </c>
      <c r="I754" s="4">
        <v>9550</v>
      </c>
      <c r="J754" s="4">
        <v>2480</v>
      </c>
      <c r="K754" s="5">
        <v>8853.23</v>
      </c>
      <c r="L754" s="5">
        <v>446.34500000000003</v>
      </c>
      <c r="M754" s="5">
        <v>1531890000</v>
      </c>
      <c r="N754" s="4">
        <v>92</v>
      </c>
      <c r="O754" s="4">
        <v>7840</v>
      </c>
      <c r="P754" s="4">
        <v>8090</v>
      </c>
      <c r="Q754" s="4">
        <v>8940</v>
      </c>
    </row>
    <row r="755" spans="5:17">
      <c r="E755" s="4">
        <v>43</v>
      </c>
      <c r="F755" s="4">
        <v>165879</v>
      </c>
      <c r="G755" s="5">
        <v>2.38248E-2</v>
      </c>
      <c r="H755" s="4">
        <v>7070</v>
      </c>
      <c r="I755" s="4">
        <v>9550</v>
      </c>
      <c r="J755" s="4">
        <v>2480</v>
      </c>
      <c r="K755" s="5">
        <v>8851.69</v>
      </c>
      <c r="L755" s="5">
        <v>441.46899999999999</v>
      </c>
      <c r="M755" s="5">
        <v>1468310000</v>
      </c>
      <c r="N755" s="4">
        <v>90</v>
      </c>
      <c r="O755" s="4">
        <v>7840</v>
      </c>
      <c r="P755" s="4">
        <v>8640</v>
      </c>
      <c r="Q755" s="4">
        <v>8940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7070</v>
      </c>
      <c r="I756" s="4">
        <v>9550</v>
      </c>
      <c r="J756" s="4">
        <v>2480</v>
      </c>
      <c r="K756" s="5">
        <v>8849.84</v>
      </c>
      <c r="L756" s="5">
        <v>437.39800000000002</v>
      </c>
      <c r="M756" s="5">
        <v>1410240000</v>
      </c>
      <c r="N756" s="4">
        <v>85</v>
      </c>
      <c r="O756" s="4">
        <v>9220</v>
      </c>
      <c r="P756" s="4">
        <v>8040</v>
      </c>
      <c r="Q756" s="4">
        <v>8930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7070</v>
      </c>
      <c r="I757" s="4">
        <v>9550</v>
      </c>
      <c r="J757" s="4">
        <v>2480</v>
      </c>
      <c r="K757" s="5">
        <v>8841.49</v>
      </c>
      <c r="L757" s="5">
        <v>435.32799999999997</v>
      </c>
      <c r="M757" s="5">
        <v>1347200000</v>
      </c>
      <c r="N757" s="4">
        <v>83</v>
      </c>
      <c r="O757" s="4">
        <v>9220</v>
      </c>
      <c r="P757" s="4">
        <v>9060</v>
      </c>
      <c r="Q757" s="4">
        <v>8920</v>
      </c>
    </row>
    <row r="758" spans="5:17">
      <c r="E758" s="4">
        <v>46</v>
      </c>
      <c r="F758" s="4">
        <v>144773</v>
      </c>
      <c r="G758" s="5">
        <v>2.07934E-2</v>
      </c>
      <c r="H758" s="4">
        <v>7070</v>
      </c>
      <c r="I758" s="4">
        <v>9550</v>
      </c>
      <c r="J758" s="4">
        <v>2480</v>
      </c>
      <c r="K758" s="5">
        <v>8834.42</v>
      </c>
      <c r="L758" s="5">
        <v>431.09100000000001</v>
      </c>
      <c r="M758" s="5">
        <v>1278990000</v>
      </c>
      <c r="N758" s="4">
        <v>82</v>
      </c>
      <c r="O758" s="4">
        <v>9220</v>
      </c>
      <c r="P758" s="4">
        <v>9510</v>
      </c>
      <c r="Q758" s="4">
        <v>8910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7070</v>
      </c>
      <c r="I759" s="4">
        <v>9550</v>
      </c>
      <c r="J759" s="4">
        <v>2480</v>
      </c>
      <c r="K759" s="5">
        <v>8828.9500000000007</v>
      </c>
      <c r="L759" s="5">
        <v>423.99799999999999</v>
      </c>
      <c r="M759" s="5">
        <v>1219070000</v>
      </c>
      <c r="N759" s="4">
        <v>80</v>
      </c>
      <c r="O759" s="4">
        <v>9220</v>
      </c>
      <c r="P759" s="4">
        <v>9260</v>
      </c>
      <c r="Q759" s="4">
        <v>8890</v>
      </c>
    </row>
    <row r="760" spans="5:17">
      <c r="E760" s="4">
        <v>48</v>
      </c>
      <c r="F760" s="4">
        <v>130322</v>
      </c>
      <c r="G760" s="5">
        <v>1.87178E-2</v>
      </c>
      <c r="H760" s="4">
        <v>7070</v>
      </c>
      <c r="I760" s="4">
        <v>9550</v>
      </c>
      <c r="J760" s="4">
        <v>2480</v>
      </c>
      <c r="K760" s="5">
        <v>8828.36</v>
      </c>
      <c r="L760" s="5">
        <v>417.803</v>
      </c>
      <c r="M760" s="5">
        <v>1150530000</v>
      </c>
      <c r="N760" s="4">
        <v>78</v>
      </c>
      <c r="O760" s="4">
        <v>9220</v>
      </c>
      <c r="P760" s="4">
        <v>8500</v>
      </c>
      <c r="Q760" s="4">
        <v>8890</v>
      </c>
    </row>
    <row r="761" spans="5:17">
      <c r="E761" s="4">
        <v>49</v>
      </c>
      <c r="F761" s="4">
        <v>123826</v>
      </c>
      <c r="G761" s="5">
        <v>1.77848E-2</v>
      </c>
      <c r="H761" s="4">
        <v>7420</v>
      </c>
      <c r="I761" s="4">
        <v>9550</v>
      </c>
      <c r="J761" s="4">
        <v>2130</v>
      </c>
      <c r="K761" s="5">
        <v>8820.1299999999992</v>
      </c>
      <c r="L761" s="5">
        <v>414.375</v>
      </c>
      <c r="M761" s="5">
        <v>1092160000</v>
      </c>
      <c r="N761" s="4">
        <v>76</v>
      </c>
      <c r="O761" s="4">
        <v>9220</v>
      </c>
      <c r="P761" s="4">
        <v>9080</v>
      </c>
      <c r="Q761" s="4">
        <v>8870</v>
      </c>
    </row>
    <row r="762" spans="5:17">
      <c r="E762" s="4">
        <v>50</v>
      </c>
      <c r="F762" s="4">
        <v>118095</v>
      </c>
      <c r="G762" s="5">
        <v>1.69617E-2</v>
      </c>
      <c r="H762" s="4">
        <v>7420</v>
      </c>
      <c r="I762" s="4">
        <v>9550</v>
      </c>
      <c r="J762" s="4">
        <v>2130</v>
      </c>
      <c r="K762" s="5">
        <v>8819.7900000000009</v>
      </c>
      <c r="L762" s="5">
        <v>407.11200000000002</v>
      </c>
      <c r="M762" s="5">
        <v>1041570000</v>
      </c>
      <c r="N762" s="4">
        <v>72</v>
      </c>
      <c r="O762" s="4">
        <v>8230</v>
      </c>
      <c r="P762" s="4">
        <v>8500</v>
      </c>
      <c r="Q762" s="4">
        <v>8870</v>
      </c>
    </row>
    <row r="763" spans="5:17">
      <c r="E763" s="4">
        <v>51</v>
      </c>
      <c r="F763" s="4">
        <v>114796</v>
      </c>
      <c r="G763" s="5">
        <v>1.64879E-2</v>
      </c>
      <c r="H763" s="4">
        <v>7420</v>
      </c>
      <c r="I763" s="4">
        <v>9550</v>
      </c>
      <c r="J763" s="4">
        <v>2130</v>
      </c>
      <c r="K763" s="5">
        <v>8812.34</v>
      </c>
      <c r="L763" s="5">
        <v>405.44600000000003</v>
      </c>
      <c r="M763" s="5">
        <v>1011620000</v>
      </c>
      <c r="N763" s="4">
        <v>70</v>
      </c>
      <c r="O763" s="4">
        <v>8230</v>
      </c>
      <c r="P763" s="4">
        <v>7600</v>
      </c>
      <c r="Q763" s="4">
        <v>8870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7420</v>
      </c>
      <c r="I764" s="4">
        <v>9550</v>
      </c>
      <c r="J764" s="4">
        <v>2130</v>
      </c>
      <c r="K764" s="5">
        <v>8807.86</v>
      </c>
      <c r="L764" s="5">
        <v>405.553</v>
      </c>
      <c r="M764" s="5">
        <v>980958000</v>
      </c>
      <c r="N764" s="4">
        <v>67</v>
      </c>
      <c r="O764" s="4">
        <v>8230</v>
      </c>
      <c r="P764" s="4">
        <v>8420</v>
      </c>
      <c r="Q764" s="4">
        <v>8860</v>
      </c>
    </row>
    <row r="765" spans="5:17">
      <c r="E765" s="4">
        <v>53</v>
      </c>
      <c r="F765" s="4">
        <v>105587</v>
      </c>
      <c r="G765" s="5">
        <v>1.51652E-2</v>
      </c>
      <c r="H765" s="4">
        <v>7420</v>
      </c>
      <c r="I765" s="4">
        <v>9550</v>
      </c>
      <c r="J765" s="4">
        <v>2130</v>
      </c>
      <c r="K765" s="5">
        <v>8804.64</v>
      </c>
      <c r="L765" s="5">
        <v>401.07799999999997</v>
      </c>
      <c r="M765" s="5">
        <v>929656000</v>
      </c>
      <c r="N765" s="4">
        <v>67</v>
      </c>
      <c r="O765" s="4">
        <v>8230</v>
      </c>
      <c r="P765" s="4">
        <v>8140</v>
      </c>
      <c r="Q765" s="4">
        <v>8860</v>
      </c>
    </row>
    <row r="766" spans="5:17">
      <c r="E766" s="4">
        <v>54</v>
      </c>
      <c r="F766" s="4">
        <v>99403</v>
      </c>
      <c r="G766" s="5">
        <v>1.4277E-2</v>
      </c>
      <c r="H766" s="4">
        <v>7420</v>
      </c>
      <c r="I766" s="4">
        <v>9550</v>
      </c>
      <c r="J766" s="4">
        <v>2130</v>
      </c>
      <c r="K766" s="5">
        <v>8801.73</v>
      </c>
      <c r="L766" s="5">
        <v>394.06799999999998</v>
      </c>
      <c r="M766" s="5">
        <v>874918000</v>
      </c>
      <c r="N766" s="4">
        <v>61</v>
      </c>
      <c r="O766" s="4">
        <v>9220</v>
      </c>
      <c r="P766" s="4">
        <v>7420</v>
      </c>
      <c r="Q766" s="4">
        <v>8830</v>
      </c>
    </row>
    <row r="767" spans="5:17">
      <c r="E767" s="4">
        <v>55</v>
      </c>
      <c r="F767" s="4">
        <v>92018</v>
      </c>
      <c r="G767" s="5">
        <v>1.32163E-2</v>
      </c>
      <c r="H767" s="4">
        <v>7420</v>
      </c>
      <c r="I767" s="4">
        <v>9550</v>
      </c>
      <c r="J767" s="4">
        <v>2130</v>
      </c>
      <c r="K767" s="5">
        <v>8800.91</v>
      </c>
      <c r="L767" s="5">
        <v>385.71199999999999</v>
      </c>
      <c r="M767" s="5">
        <v>809842000</v>
      </c>
      <c r="N767" s="4">
        <v>61</v>
      </c>
      <c r="O767" s="4">
        <v>8960</v>
      </c>
      <c r="P767" s="4">
        <v>8950</v>
      </c>
      <c r="Q767" s="4">
        <v>8830</v>
      </c>
    </row>
    <row r="768" spans="5:17">
      <c r="E768" s="4">
        <v>56</v>
      </c>
      <c r="F768" s="4">
        <v>84737</v>
      </c>
      <c r="G768" s="5">
        <v>1.21706E-2</v>
      </c>
      <c r="H768" s="4">
        <v>7420</v>
      </c>
      <c r="I768" s="4">
        <v>9550</v>
      </c>
      <c r="J768" s="4">
        <v>2130</v>
      </c>
      <c r="K768" s="5">
        <v>8804.8799999999992</v>
      </c>
      <c r="L768" s="5">
        <v>381.03500000000003</v>
      </c>
      <c r="M768" s="5">
        <v>746099000</v>
      </c>
      <c r="N768" s="4">
        <v>59</v>
      </c>
      <c r="O768" s="4">
        <v>8960</v>
      </c>
      <c r="P768" s="4">
        <v>7420</v>
      </c>
      <c r="Q768" s="4">
        <v>8830</v>
      </c>
    </row>
    <row r="769" spans="5:17">
      <c r="E769" s="4">
        <v>57</v>
      </c>
      <c r="F769" s="4">
        <v>77854</v>
      </c>
      <c r="G769" s="5">
        <v>1.1181999999999999E-2</v>
      </c>
      <c r="H769" s="4">
        <v>7530</v>
      </c>
      <c r="I769" s="4">
        <v>9550</v>
      </c>
      <c r="J769" s="4">
        <v>2020</v>
      </c>
      <c r="K769" s="5">
        <v>8808.94</v>
      </c>
      <c r="L769" s="5">
        <v>373.95100000000002</v>
      </c>
      <c r="M769" s="5">
        <v>685811000</v>
      </c>
      <c r="N769" s="4">
        <v>55</v>
      </c>
      <c r="O769" s="4">
        <v>8960</v>
      </c>
      <c r="P769" s="4">
        <v>7530</v>
      </c>
      <c r="Q769" s="4">
        <v>8830</v>
      </c>
    </row>
    <row r="770" spans="5:17">
      <c r="E770" s="4">
        <v>58</v>
      </c>
      <c r="F770" s="4">
        <v>71855</v>
      </c>
      <c r="G770" s="5">
        <v>1.03204E-2</v>
      </c>
      <c r="H770" s="4">
        <v>7530</v>
      </c>
      <c r="I770" s="4">
        <v>9550</v>
      </c>
      <c r="J770" s="4">
        <v>2020</v>
      </c>
      <c r="K770" s="5">
        <v>8807.75</v>
      </c>
      <c r="L770" s="5">
        <v>363.00400000000002</v>
      </c>
      <c r="M770" s="5">
        <v>632881000</v>
      </c>
      <c r="N770" s="4">
        <v>54</v>
      </c>
      <c r="O770" s="4">
        <v>8960</v>
      </c>
      <c r="P770" s="4">
        <v>8680</v>
      </c>
      <c r="Q770" s="4">
        <v>8830</v>
      </c>
    </row>
    <row r="771" spans="5:17">
      <c r="E771" s="4">
        <v>59</v>
      </c>
      <c r="F771" s="4">
        <v>64621</v>
      </c>
      <c r="G771" s="5">
        <v>9.2813600000000007E-3</v>
      </c>
      <c r="H771" s="4">
        <v>7660</v>
      </c>
      <c r="I771" s="4">
        <v>9550</v>
      </c>
      <c r="J771" s="4">
        <v>1890</v>
      </c>
      <c r="K771" s="5">
        <v>8811.15</v>
      </c>
      <c r="L771" s="5">
        <v>355.18599999999998</v>
      </c>
      <c r="M771" s="5">
        <v>569385000</v>
      </c>
      <c r="N771" s="4">
        <v>52</v>
      </c>
      <c r="O771" s="4">
        <v>8980</v>
      </c>
      <c r="P771" s="4">
        <v>8900</v>
      </c>
      <c r="Q771" s="4">
        <v>8830</v>
      </c>
    </row>
    <row r="772" spans="5:17">
      <c r="E772" s="4">
        <v>60</v>
      </c>
      <c r="F772" s="4">
        <v>57162</v>
      </c>
      <c r="G772" s="5">
        <v>8.21004E-3</v>
      </c>
      <c r="H772" s="4">
        <v>7660</v>
      </c>
      <c r="I772" s="4">
        <v>9550</v>
      </c>
      <c r="J772" s="4">
        <v>1890</v>
      </c>
      <c r="K772" s="5">
        <v>8825.81</v>
      </c>
      <c r="L772" s="5">
        <v>342.22699999999998</v>
      </c>
      <c r="M772" s="5">
        <v>504501000</v>
      </c>
      <c r="N772" s="4">
        <v>47</v>
      </c>
      <c r="O772" s="4">
        <v>8980</v>
      </c>
      <c r="P772" s="4">
        <v>9350</v>
      </c>
      <c r="Q772" s="4">
        <v>8860</v>
      </c>
    </row>
    <row r="773" spans="5:17">
      <c r="E773" s="4">
        <v>61</v>
      </c>
      <c r="F773" s="4">
        <v>49337</v>
      </c>
      <c r="G773" s="5">
        <v>7.0861500000000003E-3</v>
      </c>
      <c r="H773" s="4">
        <v>7660</v>
      </c>
      <c r="I773" s="4">
        <v>9550</v>
      </c>
      <c r="J773" s="4">
        <v>1890</v>
      </c>
      <c r="K773" s="5">
        <v>8830.11</v>
      </c>
      <c r="L773" s="5">
        <v>330.36500000000001</v>
      </c>
      <c r="M773" s="5">
        <v>435651000</v>
      </c>
      <c r="N773" s="4">
        <v>42</v>
      </c>
      <c r="O773" s="4">
        <v>8980</v>
      </c>
      <c r="P773" s="4">
        <v>9200</v>
      </c>
      <c r="Q773" s="4">
        <v>8860</v>
      </c>
    </row>
    <row r="774" spans="5:17">
      <c r="E774" s="4">
        <v>62</v>
      </c>
      <c r="F774" s="4">
        <v>42776</v>
      </c>
      <c r="G774" s="5">
        <v>6.1438100000000004E-3</v>
      </c>
      <c r="H774" s="4">
        <v>7840</v>
      </c>
      <c r="I774" s="4">
        <v>9550</v>
      </c>
      <c r="J774" s="4">
        <v>1710</v>
      </c>
      <c r="K774" s="5">
        <v>8830.56</v>
      </c>
      <c r="L774" s="5">
        <v>322.54199999999997</v>
      </c>
      <c r="M774" s="5">
        <v>377736000</v>
      </c>
      <c r="N774" s="4">
        <v>40</v>
      </c>
      <c r="O774" s="4">
        <v>8980</v>
      </c>
      <c r="P774" s="4">
        <v>9380</v>
      </c>
      <c r="Q774" s="4">
        <v>8860</v>
      </c>
    </row>
    <row r="775" spans="5:17">
      <c r="E775" s="4">
        <v>63</v>
      </c>
      <c r="F775" s="4">
        <v>35511</v>
      </c>
      <c r="G775" s="5">
        <v>5.10036E-3</v>
      </c>
      <c r="H775" s="4">
        <v>7840</v>
      </c>
      <c r="I775" s="4">
        <v>9550</v>
      </c>
      <c r="J775" s="4">
        <v>1710</v>
      </c>
      <c r="K775" s="5">
        <v>8828.74</v>
      </c>
      <c r="L775" s="5">
        <v>316.291</v>
      </c>
      <c r="M775" s="5">
        <v>313517000</v>
      </c>
      <c r="N775" s="4">
        <v>37</v>
      </c>
      <c r="O775" s="4">
        <v>8980</v>
      </c>
      <c r="P775" s="4">
        <v>8930</v>
      </c>
      <c r="Q775" s="4">
        <v>8860</v>
      </c>
    </row>
    <row r="776" spans="5:17">
      <c r="E776" s="4">
        <v>64</v>
      </c>
      <c r="F776" s="4">
        <v>29543</v>
      </c>
      <c r="G776" s="5">
        <v>4.24319E-3</v>
      </c>
      <c r="H776" s="4">
        <v>7840</v>
      </c>
      <c r="I776" s="4">
        <v>9550</v>
      </c>
      <c r="J776" s="4">
        <v>1710</v>
      </c>
      <c r="K776" s="5">
        <v>8824.2099999999991</v>
      </c>
      <c r="L776" s="5">
        <v>310.29399999999998</v>
      </c>
      <c r="M776" s="5">
        <v>260694000</v>
      </c>
      <c r="N776" s="4">
        <v>37</v>
      </c>
      <c r="O776" s="4">
        <v>8980</v>
      </c>
      <c r="P776" s="4">
        <v>8830</v>
      </c>
      <c r="Q776" s="4">
        <v>8810</v>
      </c>
    </row>
    <row r="777" spans="5:17">
      <c r="E777" s="4">
        <v>65</v>
      </c>
      <c r="F777" s="4">
        <v>23703</v>
      </c>
      <c r="G777" s="5">
        <v>3.4044000000000001E-3</v>
      </c>
      <c r="H777" s="4">
        <v>7840</v>
      </c>
      <c r="I777" s="4">
        <v>9550</v>
      </c>
      <c r="J777" s="4">
        <v>1710</v>
      </c>
      <c r="K777" s="5">
        <v>8818.58</v>
      </c>
      <c r="L777" s="5">
        <v>309.34699999999998</v>
      </c>
      <c r="M777" s="5">
        <v>209027000</v>
      </c>
      <c r="N777" s="4">
        <v>35</v>
      </c>
      <c r="O777" s="4">
        <v>8980</v>
      </c>
      <c r="P777" s="4">
        <v>7840</v>
      </c>
      <c r="Q777" s="4">
        <v>8810</v>
      </c>
    </row>
    <row r="778" spans="5:17">
      <c r="E778" s="4">
        <v>66</v>
      </c>
      <c r="F778" s="4">
        <v>18772</v>
      </c>
      <c r="G778" s="5">
        <v>2.6961799999999998E-3</v>
      </c>
      <c r="H778" s="4">
        <v>8230</v>
      </c>
      <c r="I778" s="4">
        <v>9550</v>
      </c>
      <c r="J778" s="4">
        <v>1320</v>
      </c>
      <c r="K778" s="5">
        <v>8822.2800000000007</v>
      </c>
      <c r="L778" s="5">
        <v>297.12200000000001</v>
      </c>
      <c r="M778" s="5">
        <v>165612000</v>
      </c>
      <c r="N778" s="4">
        <v>32</v>
      </c>
      <c r="O778" s="4">
        <v>8980</v>
      </c>
      <c r="P778" s="4">
        <v>8930</v>
      </c>
      <c r="Q778" s="4">
        <v>8810</v>
      </c>
    </row>
    <row r="779" spans="5:17">
      <c r="E779" s="4">
        <v>67</v>
      </c>
      <c r="F779" s="4">
        <v>15198</v>
      </c>
      <c r="G779" s="5">
        <v>2.1828500000000001E-3</v>
      </c>
      <c r="H779" s="4">
        <v>8230</v>
      </c>
      <c r="I779" s="4">
        <v>9410</v>
      </c>
      <c r="J779" s="4">
        <v>1180</v>
      </c>
      <c r="K779" s="5">
        <v>8818.43</v>
      </c>
      <c r="L779" s="5">
        <v>290.11099999999999</v>
      </c>
      <c r="M779" s="5">
        <v>134023000</v>
      </c>
      <c r="N779" s="4">
        <v>28</v>
      </c>
      <c r="O779" s="4">
        <v>8980</v>
      </c>
      <c r="P779" s="4">
        <v>8490</v>
      </c>
      <c r="Q779" s="4">
        <v>8810</v>
      </c>
    </row>
    <row r="780" spans="5:17">
      <c r="E780" s="4">
        <v>68</v>
      </c>
      <c r="F780" s="4">
        <v>11537</v>
      </c>
      <c r="G780" s="5">
        <v>1.6570300000000001E-3</v>
      </c>
      <c r="H780" s="4">
        <v>8230</v>
      </c>
      <c r="I780" s="4">
        <v>9410</v>
      </c>
      <c r="J780" s="4">
        <v>1180</v>
      </c>
      <c r="K780" s="5">
        <v>8826.42</v>
      </c>
      <c r="L780" s="5">
        <v>284.512</v>
      </c>
      <c r="M780" s="5">
        <v>101830000</v>
      </c>
      <c r="N780" s="4">
        <v>26</v>
      </c>
      <c r="O780" s="4">
        <v>8720</v>
      </c>
      <c r="P780" s="4">
        <v>8960</v>
      </c>
      <c r="Q780" s="4">
        <v>8810</v>
      </c>
    </row>
    <row r="781" spans="5:17">
      <c r="E781" s="4">
        <v>69</v>
      </c>
      <c r="F781" s="4">
        <v>8721</v>
      </c>
      <c r="G781" s="5">
        <v>1.2525800000000001E-3</v>
      </c>
      <c r="H781" s="4">
        <v>8260</v>
      </c>
      <c r="I781" s="4">
        <v>9410</v>
      </c>
      <c r="J781" s="4">
        <v>1150</v>
      </c>
      <c r="K781" s="5">
        <v>8832.1</v>
      </c>
      <c r="L781" s="5">
        <v>270.00900000000001</v>
      </c>
      <c r="M781" s="5">
        <v>77024700</v>
      </c>
      <c r="N781" s="4">
        <v>23</v>
      </c>
      <c r="O781" s="4">
        <v>8720</v>
      </c>
      <c r="P781" s="4">
        <v>8920</v>
      </c>
      <c r="Q781" s="4">
        <v>8810</v>
      </c>
    </row>
    <row r="782" spans="5:17">
      <c r="E782" s="4">
        <v>70</v>
      </c>
      <c r="F782" s="4">
        <v>6603</v>
      </c>
      <c r="G782" s="5">
        <v>9.4837299999999997E-4</v>
      </c>
      <c r="H782" s="4">
        <v>8260</v>
      </c>
      <c r="I782" s="4">
        <v>9410</v>
      </c>
      <c r="J782" s="4">
        <v>1150</v>
      </c>
      <c r="K782" s="5">
        <v>8832.25</v>
      </c>
      <c r="L782" s="5">
        <v>260.91199999999998</v>
      </c>
      <c r="M782" s="5">
        <v>58319400</v>
      </c>
      <c r="N782" s="4">
        <v>20</v>
      </c>
      <c r="O782" s="4">
        <v>8720</v>
      </c>
      <c r="P782" s="4">
        <v>8350</v>
      </c>
      <c r="Q782" s="4">
        <v>8810</v>
      </c>
    </row>
    <row r="783" spans="5:17">
      <c r="E783" s="4">
        <v>71</v>
      </c>
      <c r="F783" s="4">
        <v>4790</v>
      </c>
      <c r="G783" s="5">
        <v>6.8797599999999997E-4</v>
      </c>
      <c r="H783" s="4">
        <v>8260</v>
      </c>
      <c r="I783" s="4">
        <v>9410</v>
      </c>
      <c r="J783" s="4">
        <v>1150</v>
      </c>
      <c r="K783" s="5">
        <v>8815.48</v>
      </c>
      <c r="L783" s="5">
        <v>242.83</v>
      </c>
      <c r="M783" s="5">
        <v>42226200</v>
      </c>
      <c r="N783" s="4">
        <v>18</v>
      </c>
      <c r="O783" s="4">
        <v>8720</v>
      </c>
      <c r="P783" s="4">
        <v>9070</v>
      </c>
      <c r="Q783" s="4">
        <v>8720</v>
      </c>
    </row>
    <row r="784" spans="5:17">
      <c r="E784" s="4">
        <v>72</v>
      </c>
      <c r="F784" s="4">
        <v>3532</v>
      </c>
      <c r="G784" s="5">
        <v>5.0729300000000002E-4</v>
      </c>
      <c r="H784" s="4">
        <v>8260</v>
      </c>
      <c r="I784" s="4">
        <v>9410</v>
      </c>
      <c r="J784" s="4">
        <v>1150</v>
      </c>
      <c r="K784" s="5">
        <v>8816.16</v>
      </c>
      <c r="L784" s="5">
        <v>225.43600000000001</v>
      </c>
      <c r="M784" s="5">
        <v>31138700</v>
      </c>
      <c r="N784" s="4">
        <v>15</v>
      </c>
      <c r="O784" s="4">
        <v>8720</v>
      </c>
      <c r="P784" s="4">
        <v>8770</v>
      </c>
      <c r="Q784" s="4">
        <v>8720</v>
      </c>
    </row>
    <row r="785" spans="2:17">
      <c r="E785" s="4">
        <v>73</v>
      </c>
      <c r="F785" s="4">
        <v>2381</v>
      </c>
      <c r="G785" s="5">
        <v>3.4197699999999998E-4</v>
      </c>
      <c r="H785" s="4">
        <v>8260</v>
      </c>
      <c r="I785" s="4">
        <v>9340</v>
      </c>
      <c r="J785" s="4">
        <v>1080</v>
      </c>
      <c r="K785" s="5">
        <v>8860</v>
      </c>
      <c r="L785" s="5">
        <v>191.708</v>
      </c>
      <c r="M785" s="5">
        <v>21095700</v>
      </c>
      <c r="N785" s="4">
        <v>11</v>
      </c>
      <c r="O785" s="4">
        <v>8720</v>
      </c>
      <c r="P785" s="4">
        <v>8770</v>
      </c>
      <c r="Q785" s="4">
        <v>8890</v>
      </c>
    </row>
    <row r="786" spans="2:17">
      <c r="E786" s="4">
        <v>74</v>
      </c>
      <c r="F786" s="4">
        <v>1653</v>
      </c>
      <c r="G786" s="5">
        <v>2.3741600000000001E-4</v>
      </c>
      <c r="H786" s="4">
        <v>8610</v>
      </c>
      <c r="I786" s="4">
        <v>9340</v>
      </c>
      <c r="J786" s="4">
        <v>730</v>
      </c>
      <c r="K786" s="5">
        <v>8851.5499999999993</v>
      </c>
      <c r="L786" s="5">
        <v>176.06299999999999</v>
      </c>
      <c r="M786" s="5">
        <v>14631600</v>
      </c>
      <c r="N786" s="4">
        <v>9</v>
      </c>
      <c r="O786" s="4">
        <v>8720</v>
      </c>
      <c r="P786" s="4">
        <v>8860</v>
      </c>
      <c r="Q786" s="4">
        <v>8720</v>
      </c>
    </row>
    <row r="787" spans="2:17">
      <c r="E787" s="4">
        <v>75</v>
      </c>
      <c r="F787" s="4">
        <v>1066</v>
      </c>
      <c r="G787" s="5">
        <v>1.5310700000000001E-4</v>
      </c>
      <c r="H787" s="4">
        <v>8610</v>
      </c>
      <c r="I787" s="4">
        <v>9120</v>
      </c>
      <c r="J787" s="4">
        <v>510</v>
      </c>
      <c r="K787" s="5">
        <v>8857.25</v>
      </c>
      <c r="L787" s="5">
        <v>179.41200000000001</v>
      </c>
      <c r="M787" s="5">
        <v>9441830</v>
      </c>
      <c r="N787" s="4">
        <v>6</v>
      </c>
      <c r="O787" s="4">
        <v>8720</v>
      </c>
      <c r="P787" s="4">
        <v>9000</v>
      </c>
      <c r="Q787" s="4">
        <v>8720</v>
      </c>
    </row>
    <row r="788" spans="2:17">
      <c r="E788" s="4">
        <v>76</v>
      </c>
      <c r="F788" s="4">
        <v>540</v>
      </c>
      <c r="G788" s="5">
        <v>7.75589E-5</v>
      </c>
      <c r="H788" s="4">
        <v>8650</v>
      </c>
      <c r="I788" s="4">
        <v>9120</v>
      </c>
      <c r="J788" s="4">
        <v>470</v>
      </c>
      <c r="K788" s="5">
        <v>8861</v>
      </c>
      <c r="L788" s="5">
        <v>183.77600000000001</v>
      </c>
      <c r="M788" s="5">
        <v>4784940</v>
      </c>
      <c r="N788" s="4">
        <v>4</v>
      </c>
      <c r="O788" s="4">
        <v>8720</v>
      </c>
      <c r="P788" s="4">
        <v>8650</v>
      </c>
      <c r="Q788" s="4">
        <v>8720</v>
      </c>
    </row>
    <row r="789" spans="2:17">
      <c r="E789" s="4">
        <v>77</v>
      </c>
      <c r="F789" s="4">
        <v>236</v>
      </c>
      <c r="G789" s="5">
        <v>3.3896100000000002E-5</v>
      </c>
      <c r="H789" s="4">
        <v>8650</v>
      </c>
      <c r="I789" s="4">
        <v>9120</v>
      </c>
      <c r="J789" s="4">
        <v>470</v>
      </c>
      <c r="K789" s="5">
        <v>8859.5300000000007</v>
      </c>
      <c r="L789" s="5">
        <v>194.72800000000001</v>
      </c>
      <c r="M789" s="5">
        <v>2090850</v>
      </c>
      <c r="N789" s="4">
        <v>4</v>
      </c>
      <c r="O789" s="4">
        <v>8720</v>
      </c>
      <c r="P789" s="4">
        <v>8980</v>
      </c>
      <c r="Q789" s="4">
        <v>8720</v>
      </c>
    </row>
    <row r="790" spans="2:17">
      <c r="E790" s="4">
        <v>78</v>
      </c>
      <c r="F790" s="4">
        <v>59</v>
      </c>
      <c r="G790" s="5">
        <v>8.4740200000000002E-6</v>
      </c>
      <c r="H790" s="4">
        <v>8720</v>
      </c>
      <c r="I790" s="4">
        <v>9120</v>
      </c>
      <c r="J790" s="4">
        <v>400</v>
      </c>
      <c r="K790" s="5">
        <v>8862.3700000000008</v>
      </c>
      <c r="L790" s="5">
        <v>191.518</v>
      </c>
      <c r="M790" s="5">
        <v>522880</v>
      </c>
      <c r="N790" s="4">
        <v>2</v>
      </c>
      <c r="O790" s="4">
        <v>8720</v>
      </c>
      <c r="P790" s="4">
        <v>9120</v>
      </c>
      <c r="Q790" s="4">
        <v>8720</v>
      </c>
    </row>
    <row r="791" spans="2:17">
      <c r="E791" s="4">
        <v>79</v>
      </c>
      <c r="F791" s="4">
        <v>15</v>
      </c>
      <c r="G791" s="5">
        <v>2.1544099999999999E-6</v>
      </c>
      <c r="H791" s="4">
        <v>8720</v>
      </c>
      <c r="I791" s="4">
        <v>8720</v>
      </c>
      <c r="J791" s="4">
        <v>0</v>
      </c>
      <c r="K791" s="5">
        <v>8720</v>
      </c>
      <c r="L791" s="5">
        <v>0</v>
      </c>
      <c r="M791" s="5">
        <v>130800</v>
      </c>
      <c r="N791" s="4">
        <v>1</v>
      </c>
      <c r="O791" s="4">
        <v>8720</v>
      </c>
      <c r="P791" s="4">
        <v>8720</v>
      </c>
      <c r="Q791" s="4">
        <v>8720</v>
      </c>
    </row>
    <row r="792" spans="2:17">
      <c r="B792" t="s">
        <v>43</v>
      </c>
      <c r="E792" s="4">
        <v>1</v>
      </c>
      <c r="F792" s="4">
        <v>4965254</v>
      </c>
      <c r="G792" s="5">
        <v>0.71314699999999998</v>
      </c>
      <c r="H792" s="4">
        <v>0</v>
      </c>
      <c r="I792" s="4">
        <v>9530</v>
      </c>
      <c r="J792" s="4">
        <v>9530</v>
      </c>
      <c r="K792" s="5">
        <v>4026.6</v>
      </c>
      <c r="L792" s="5">
        <v>2557.17</v>
      </c>
      <c r="M792" s="5">
        <v>19993100000</v>
      </c>
      <c r="N792" s="4">
        <v>150</v>
      </c>
      <c r="O792" s="4">
        <v>1520</v>
      </c>
      <c r="P792" s="4">
        <v>6500</v>
      </c>
      <c r="Q792" s="4">
        <v>4310</v>
      </c>
    </row>
    <row r="793" spans="2:17">
      <c r="E793" s="4">
        <v>2</v>
      </c>
      <c r="F793" s="4">
        <v>1506506</v>
      </c>
      <c r="G793" s="5">
        <v>0.21637600000000001</v>
      </c>
      <c r="H793" s="4">
        <v>0</v>
      </c>
      <c r="I793" s="4">
        <v>9530</v>
      </c>
      <c r="J793" s="4">
        <v>9530</v>
      </c>
      <c r="K793" s="5">
        <v>6273.8</v>
      </c>
      <c r="L793" s="5">
        <v>2070.29</v>
      </c>
      <c r="M793" s="5">
        <v>9451520000</v>
      </c>
      <c r="N793" s="4">
        <v>139</v>
      </c>
      <c r="O793" s="4">
        <v>1520</v>
      </c>
      <c r="P793" s="4">
        <v>3302</v>
      </c>
      <c r="Q793" s="4">
        <v>6810</v>
      </c>
    </row>
    <row r="794" spans="2:17">
      <c r="E794" s="4">
        <v>3</v>
      </c>
      <c r="F794" s="4">
        <v>1093829</v>
      </c>
      <c r="G794" s="5">
        <v>0.15710399999999999</v>
      </c>
      <c r="H794" s="4">
        <v>0</v>
      </c>
      <c r="I794" s="4">
        <v>9530</v>
      </c>
      <c r="J794" s="4">
        <v>9530</v>
      </c>
      <c r="K794" s="5">
        <v>6591.75</v>
      </c>
      <c r="L794" s="5">
        <v>1915.82</v>
      </c>
      <c r="M794" s="5">
        <v>7210240000</v>
      </c>
      <c r="N794" s="4">
        <v>153</v>
      </c>
      <c r="O794" s="4">
        <v>1520</v>
      </c>
      <c r="P794" s="4">
        <v>8060</v>
      </c>
      <c r="Q794" s="4">
        <v>7030</v>
      </c>
    </row>
    <row r="795" spans="2:17">
      <c r="E795" s="4">
        <v>4</v>
      </c>
      <c r="F795" s="4">
        <v>864477</v>
      </c>
      <c r="G795" s="5">
        <v>0.124163</v>
      </c>
      <c r="H795" s="4">
        <v>0</v>
      </c>
      <c r="I795" s="4">
        <v>9530</v>
      </c>
      <c r="J795" s="4">
        <v>9530</v>
      </c>
      <c r="K795" s="5">
        <v>6586.91</v>
      </c>
      <c r="L795" s="5">
        <v>1937.85</v>
      </c>
      <c r="M795" s="5">
        <v>5694230000</v>
      </c>
      <c r="N795" s="4">
        <v>161</v>
      </c>
      <c r="O795" s="4">
        <v>1520</v>
      </c>
      <c r="P795" s="4">
        <v>6030</v>
      </c>
      <c r="Q795" s="4">
        <v>7030</v>
      </c>
    </row>
    <row r="796" spans="2:17">
      <c r="E796" s="4">
        <v>5</v>
      </c>
      <c r="F796" s="4">
        <v>753090</v>
      </c>
      <c r="G796" s="5">
        <v>0.108164</v>
      </c>
      <c r="H796" s="4">
        <v>0</v>
      </c>
      <c r="I796" s="4">
        <v>9530</v>
      </c>
      <c r="J796" s="4">
        <v>9530</v>
      </c>
      <c r="K796" s="5">
        <v>6844.74</v>
      </c>
      <c r="L796" s="5">
        <v>1866.51</v>
      </c>
      <c r="M796" s="5">
        <v>5154700000</v>
      </c>
      <c r="N796" s="4">
        <v>167</v>
      </c>
      <c r="O796" s="4">
        <v>1520</v>
      </c>
      <c r="P796" s="4">
        <v>6450</v>
      </c>
      <c r="Q796" s="4">
        <v>7260</v>
      </c>
    </row>
    <row r="797" spans="2:17">
      <c r="E797" s="4">
        <v>6</v>
      </c>
      <c r="F797" s="4">
        <v>625044</v>
      </c>
      <c r="G797" s="5">
        <v>8.9773500000000006E-2</v>
      </c>
      <c r="H797" s="4">
        <v>0</v>
      </c>
      <c r="I797" s="4">
        <v>9530</v>
      </c>
      <c r="J797" s="4">
        <v>9530</v>
      </c>
      <c r="K797" s="5">
        <v>6992.32</v>
      </c>
      <c r="L797" s="5">
        <v>1835.2</v>
      </c>
      <c r="M797" s="5">
        <v>4370510000</v>
      </c>
      <c r="N797" s="4">
        <v>164</v>
      </c>
      <c r="O797" s="4">
        <v>1520</v>
      </c>
      <c r="P797" s="4">
        <v>6160</v>
      </c>
      <c r="Q797" s="4">
        <v>7350</v>
      </c>
    </row>
    <row r="798" spans="2:17">
      <c r="E798" s="4">
        <v>7</v>
      </c>
      <c r="F798" s="4">
        <v>566549</v>
      </c>
      <c r="G798" s="5">
        <v>8.1372E-2</v>
      </c>
      <c r="H798" s="4">
        <v>0</v>
      </c>
      <c r="I798" s="4">
        <v>9530</v>
      </c>
      <c r="J798" s="4">
        <v>9530</v>
      </c>
      <c r="K798" s="5">
        <v>7127.21</v>
      </c>
      <c r="L798" s="5">
        <v>1766.16</v>
      </c>
      <c r="M798" s="5">
        <v>4037920000</v>
      </c>
      <c r="N798" s="4">
        <v>164</v>
      </c>
      <c r="O798" s="4">
        <v>1520</v>
      </c>
      <c r="P798" s="4">
        <v>6140</v>
      </c>
      <c r="Q798" s="4">
        <v>7560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9530</v>
      </c>
      <c r="J799" s="4">
        <v>9530</v>
      </c>
      <c r="K799" s="5">
        <v>7229.49</v>
      </c>
      <c r="L799" s="5">
        <v>1695.88</v>
      </c>
      <c r="M799" s="5">
        <v>3702040000</v>
      </c>
      <c r="N799" s="4">
        <v>166</v>
      </c>
      <c r="O799" s="4">
        <v>1520</v>
      </c>
      <c r="P799" s="4">
        <v>6950</v>
      </c>
      <c r="Q799" s="4">
        <v>7600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9530</v>
      </c>
      <c r="J800" s="4">
        <v>9530</v>
      </c>
      <c r="K800" s="5">
        <v>7379.58</v>
      </c>
      <c r="L800" s="5">
        <v>1600.29</v>
      </c>
      <c r="M800" s="5">
        <v>3572460000</v>
      </c>
      <c r="N800" s="4">
        <v>170</v>
      </c>
      <c r="O800" s="4">
        <v>8610</v>
      </c>
      <c r="P800" s="4">
        <v>7100</v>
      </c>
      <c r="Q800" s="4">
        <v>7710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9530</v>
      </c>
      <c r="J801" s="4">
        <v>9530</v>
      </c>
      <c r="K801" s="5">
        <v>7446.96</v>
      </c>
      <c r="L801" s="5">
        <v>1553.87</v>
      </c>
      <c r="M801" s="5">
        <v>3322380000</v>
      </c>
      <c r="N801" s="4">
        <v>174</v>
      </c>
      <c r="O801" s="4">
        <v>8610</v>
      </c>
      <c r="P801" s="4">
        <v>4222</v>
      </c>
      <c r="Q801" s="4">
        <v>7820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9530</v>
      </c>
      <c r="J802" s="4">
        <v>9530</v>
      </c>
      <c r="K802" s="5">
        <v>7484.33</v>
      </c>
      <c r="L802" s="5">
        <v>1510.39</v>
      </c>
      <c r="M802" s="5">
        <v>3056280000</v>
      </c>
      <c r="N802" s="4">
        <v>176</v>
      </c>
      <c r="O802" s="4">
        <v>8610</v>
      </c>
      <c r="P802" s="4">
        <v>8190</v>
      </c>
      <c r="Q802" s="4">
        <v>7850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9530</v>
      </c>
      <c r="J803" s="4">
        <v>9530</v>
      </c>
      <c r="K803" s="5">
        <v>7538.41</v>
      </c>
      <c r="L803" s="5">
        <v>1464.55</v>
      </c>
      <c r="M803" s="5">
        <v>2853550000</v>
      </c>
      <c r="N803" s="4">
        <v>172</v>
      </c>
      <c r="O803" s="4">
        <v>8610</v>
      </c>
      <c r="P803" s="4">
        <v>7540</v>
      </c>
      <c r="Q803" s="4">
        <v>7860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9760</v>
      </c>
      <c r="J804" s="4">
        <v>9760</v>
      </c>
      <c r="K804" s="5">
        <v>7589.6</v>
      </c>
      <c r="L804" s="5">
        <v>1436.85</v>
      </c>
      <c r="M804" s="5">
        <v>2758300000</v>
      </c>
      <c r="N804" s="4">
        <v>172</v>
      </c>
      <c r="O804" s="4">
        <v>8610</v>
      </c>
      <c r="P804" s="4">
        <v>5830</v>
      </c>
      <c r="Q804" s="4">
        <v>7890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9760</v>
      </c>
      <c r="J805" s="4">
        <v>9760</v>
      </c>
      <c r="K805" s="5">
        <v>7631.68</v>
      </c>
      <c r="L805" s="5">
        <v>1436.66</v>
      </c>
      <c r="M805" s="5">
        <v>2671200000</v>
      </c>
      <c r="N805" s="4">
        <v>172</v>
      </c>
      <c r="O805" s="4">
        <v>8610</v>
      </c>
      <c r="P805" s="4">
        <v>7110</v>
      </c>
      <c r="Q805" s="4">
        <v>7900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9760</v>
      </c>
      <c r="J806" s="4">
        <v>9760</v>
      </c>
      <c r="K806" s="5">
        <v>7670.01</v>
      </c>
      <c r="L806" s="5">
        <v>1406.71</v>
      </c>
      <c r="M806" s="5">
        <v>2573600000</v>
      </c>
      <c r="N806" s="4">
        <v>173</v>
      </c>
      <c r="O806" s="4">
        <v>8610</v>
      </c>
      <c r="P806" s="4">
        <v>6662</v>
      </c>
      <c r="Q806" s="4">
        <v>7950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9760</v>
      </c>
      <c r="J807" s="4">
        <v>9760</v>
      </c>
      <c r="K807" s="5">
        <v>7684.56</v>
      </c>
      <c r="L807" s="5">
        <v>1403.64</v>
      </c>
      <c r="M807" s="5">
        <v>2426120000</v>
      </c>
      <c r="N807" s="4">
        <v>172</v>
      </c>
      <c r="O807" s="4">
        <v>8610</v>
      </c>
      <c r="P807" s="4">
        <v>8940</v>
      </c>
      <c r="Q807" s="4">
        <v>7950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9760</v>
      </c>
      <c r="J808" s="4">
        <v>9760</v>
      </c>
      <c r="K808" s="5">
        <v>7703.26</v>
      </c>
      <c r="L808" s="5">
        <v>1413.94</v>
      </c>
      <c r="M808" s="5">
        <v>2334730000</v>
      </c>
      <c r="N808" s="4">
        <v>173</v>
      </c>
      <c r="O808" s="4">
        <v>8610</v>
      </c>
      <c r="P808" s="4">
        <v>8680</v>
      </c>
      <c r="Q808" s="4">
        <v>7960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9760</v>
      </c>
      <c r="J809" s="4">
        <v>9760</v>
      </c>
      <c r="K809" s="5">
        <v>7717.73</v>
      </c>
      <c r="L809" s="5">
        <v>1422.85</v>
      </c>
      <c r="M809" s="5">
        <v>2257260000</v>
      </c>
      <c r="N809" s="4">
        <v>173</v>
      </c>
      <c r="O809" s="4">
        <v>8610</v>
      </c>
      <c r="P809" s="4">
        <v>5612</v>
      </c>
      <c r="Q809" s="4">
        <v>8010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9760</v>
      </c>
      <c r="J810" s="4">
        <v>9760</v>
      </c>
      <c r="K810" s="5">
        <v>7749.46</v>
      </c>
      <c r="L810" s="5">
        <v>1421.45</v>
      </c>
      <c r="M810" s="5">
        <v>2188100000</v>
      </c>
      <c r="N810" s="4">
        <v>171</v>
      </c>
      <c r="O810" s="4">
        <v>8610</v>
      </c>
      <c r="P810" s="4">
        <v>8150</v>
      </c>
      <c r="Q810" s="4">
        <v>8070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9760</v>
      </c>
      <c r="J811" s="4">
        <v>9760</v>
      </c>
      <c r="K811" s="5">
        <v>7791.83</v>
      </c>
      <c r="L811" s="5">
        <v>1412.68</v>
      </c>
      <c r="M811" s="5">
        <v>2148040000</v>
      </c>
      <c r="N811" s="4">
        <v>169</v>
      </c>
      <c r="O811" s="4">
        <v>8650</v>
      </c>
      <c r="P811" s="4">
        <v>8970</v>
      </c>
      <c r="Q811" s="4">
        <v>8110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9760</v>
      </c>
      <c r="J812" s="4">
        <v>9760</v>
      </c>
      <c r="K812" s="5">
        <v>7819.34</v>
      </c>
      <c r="L812" s="5">
        <v>1392.02</v>
      </c>
      <c r="M812" s="5">
        <v>2079240000</v>
      </c>
      <c r="N812" s="4">
        <v>168</v>
      </c>
      <c r="O812" s="4">
        <v>8650</v>
      </c>
      <c r="P812" s="4">
        <v>7020</v>
      </c>
      <c r="Q812" s="4">
        <v>8140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9760</v>
      </c>
      <c r="J813" s="4">
        <v>9760</v>
      </c>
      <c r="K813" s="5">
        <v>7843.56</v>
      </c>
      <c r="L813" s="5">
        <v>1389.4</v>
      </c>
      <c r="M813" s="5">
        <v>2017000000</v>
      </c>
      <c r="N813" s="4">
        <v>166</v>
      </c>
      <c r="O813" s="4">
        <v>8650</v>
      </c>
      <c r="P813" s="4">
        <v>6920</v>
      </c>
      <c r="Q813" s="4">
        <v>8230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9760</v>
      </c>
      <c r="J814" s="4">
        <v>9760</v>
      </c>
      <c r="K814" s="5">
        <v>7877.2</v>
      </c>
      <c r="L814" s="5">
        <v>1377.11</v>
      </c>
      <c r="M814" s="5">
        <v>1974330000</v>
      </c>
      <c r="N814" s="4">
        <v>162</v>
      </c>
      <c r="O814" s="4">
        <v>8650</v>
      </c>
      <c r="P814" s="4">
        <v>6260</v>
      </c>
      <c r="Q814" s="4">
        <v>8290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9760</v>
      </c>
      <c r="J815" s="4">
        <v>9760</v>
      </c>
      <c r="K815" s="5">
        <v>7912.74</v>
      </c>
      <c r="L815" s="5">
        <v>1368.48</v>
      </c>
      <c r="M815" s="5">
        <v>1954850000</v>
      </c>
      <c r="N815" s="4">
        <v>158</v>
      </c>
      <c r="O815" s="4">
        <v>8650</v>
      </c>
      <c r="P815" s="4">
        <v>8700</v>
      </c>
      <c r="Q815" s="4">
        <v>8320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9760</v>
      </c>
      <c r="J816" s="4">
        <v>9760</v>
      </c>
      <c r="K816" s="5">
        <v>7929.84</v>
      </c>
      <c r="L816" s="5">
        <v>1369.81</v>
      </c>
      <c r="M816" s="5">
        <v>1932780000</v>
      </c>
      <c r="N816" s="4">
        <v>153</v>
      </c>
      <c r="O816" s="4">
        <v>8650</v>
      </c>
      <c r="P816" s="4">
        <v>8210</v>
      </c>
      <c r="Q816" s="4">
        <v>8322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9760</v>
      </c>
      <c r="J817" s="4">
        <v>9760</v>
      </c>
      <c r="K817" s="5">
        <v>7945.85</v>
      </c>
      <c r="L817" s="5">
        <v>1356.22</v>
      </c>
      <c r="M817" s="5">
        <v>1911120000</v>
      </c>
      <c r="N817" s="4">
        <v>154</v>
      </c>
      <c r="O817" s="4">
        <v>8650</v>
      </c>
      <c r="P817" s="4">
        <v>7720</v>
      </c>
      <c r="Q817" s="4">
        <v>8350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9760</v>
      </c>
      <c r="J818" s="4">
        <v>9760</v>
      </c>
      <c r="K818" s="5">
        <v>7949.69</v>
      </c>
      <c r="L818" s="5">
        <v>1354.26</v>
      </c>
      <c r="M818" s="5">
        <v>1873440000</v>
      </c>
      <c r="N818" s="4">
        <v>151</v>
      </c>
      <c r="O818" s="4">
        <v>8650</v>
      </c>
      <c r="P818" s="4">
        <v>8110</v>
      </c>
      <c r="Q818" s="4">
        <v>8350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9760</v>
      </c>
      <c r="J819" s="4">
        <v>9760</v>
      </c>
      <c r="K819" s="5">
        <v>7969.83</v>
      </c>
      <c r="L819" s="5">
        <v>1341.13</v>
      </c>
      <c r="M819" s="5">
        <v>1856380000</v>
      </c>
      <c r="N819" s="4">
        <v>150</v>
      </c>
      <c r="O819" s="4">
        <v>8490</v>
      </c>
      <c r="P819" s="4">
        <v>7320</v>
      </c>
      <c r="Q819" s="4">
        <v>8400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9760</v>
      </c>
      <c r="J820" s="4">
        <v>9760</v>
      </c>
      <c r="K820" s="5">
        <v>7991.93</v>
      </c>
      <c r="L820" s="5">
        <v>1331.91</v>
      </c>
      <c r="M820" s="5">
        <v>1819610000</v>
      </c>
      <c r="N820" s="4">
        <v>146</v>
      </c>
      <c r="O820" s="4">
        <v>8490</v>
      </c>
      <c r="P820" s="4">
        <v>8410</v>
      </c>
      <c r="Q820" s="4">
        <v>8400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9760</v>
      </c>
      <c r="J821" s="4">
        <v>9760</v>
      </c>
      <c r="K821" s="5">
        <v>7993.22</v>
      </c>
      <c r="L821" s="5">
        <v>1332.14</v>
      </c>
      <c r="M821" s="5">
        <v>1771070000</v>
      </c>
      <c r="N821" s="4">
        <v>145</v>
      </c>
      <c r="O821" s="4">
        <v>8490</v>
      </c>
      <c r="P821" s="4">
        <v>8410</v>
      </c>
      <c r="Q821" s="4">
        <v>8430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3082</v>
      </c>
      <c r="I822" s="4">
        <v>9760</v>
      </c>
      <c r="J822" s="4">
        <v>6678</v>
      </c>
      <c r="K822" s="5">
        <v>7999.31</v>
      </c>
      <c r="L822" s="5">
        <v>1329.9</v>
      </c>
      <c r="M822" s="5">
        <v>1728420000</v>
      </c>
      <c r="N822" s="4">
        <v>141</v>
      </c>
      <c r="O822" s="4">
        <v>8490</v>
      </c>
      <c r="P822" s="4">
        <v>8510</v>
      </c>
      <c r="Q822" s="4">
        <v>8430</v>
      </c>
    </row>
    <row r="823" spans="5:17">
      <c r="E823" s="4">
        <v>32</v>
      </c>
      <c r="F823" s="4">
        <v>212406</v>
      </c>
      <c r="G823" s="5">
        <v>3.05074E-2</v>
      </c>
      <c r="H823" s="4">
        <v>3082</v>
      </c>
      <c r="I823" s="4">
        <v>9760</v>
      </c>
      <c r="J823" s="4">
        <v>6678</v>
      </c>
      <c r="K823" s="5">
        <v>8010.85</v>
      </c>
      <c r="L823" s="5">
        <v>1329.67</v>
      </c>
      <c r="M823" s="5">
        <v>1701550000</v>
      </c>
      <c r="N823" s="4">
        <v>140</v>
      </c>
      <c r="O823" s="4">
        <v>8490</v>
      </c>
      <c r="P823" s="4">
        <v>9400</v>
      </c>
      <c r="Q823" s="4">
        <v>8430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3082</v>
      </c>
      <c r="I824" s="4">
        <v>9760</v>
      </c>
      <c r="J824" s="4">
        <v>6678</v>
      </c>
      <c r="K824" s="5">
        <v>8031.14</v>
      </c>
      <c r="L824" s="5">
        <v>1312.6</v>
      </c>
      <c r="M824" s="5">
        <v>1678840000</v>
      </c>
      <c r="N824" s="4">
        <v>133</v>
      </c>
      <c r="O824" s="4">
        <v>8490</v>
      </c>
      <c r="P824" s="4">
        <v>6060</v>
      </c>
      <c r="Q824" s="4">
        <v>8430</v>
      </c>
    </row>
    <row r="825" spans="5:17">
      <c r="E825" s="4">
        <v>34</v>
      </c>
      <c r="F825" s="4">
        <v>207640</v>
      </c>
      <c r="G825" s="5">
        <v>2.98228E-2</v>
      </c>
      <c r="H825" s="4">
        <v>3082</v>
      </c>
      <c r="I825" s="4">
        <v>9760</v>
      </c>
      <c r="J825" s="4">
        <v>6678</v>
      </c>
      <c r="K825" s="5">
        <v>8047.73</v>
      </c>
      <c r="L825" s="5">
        <v>1300.27</v>
      </c>
      <c r="M825" s="5">
        <v>1671030000</v>
      </c>
      <c r="N825" s="4">
        <v>131</v>
      </c>
      <c r="O825" s="4">
        <v>8490</v>
      </c>
      <c r="P825" s="4">
        <v>8460</v>
      </c>
      <c r="Q825" s="4">
        <v>8490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3082</v>
      </c>
      <c r="I826" s="4">
        <v>9760</v>
      </c>
      <c r="J826" s="4">
        <v>6678</v>
      </c>
      <c r="K826" s="5">
        <v>8062.41</v>
      </c>
      <c r="L826" s="5">
        <v>1290.3599999999999</v>
      </c>
      <c r="M826" s="5">
        <v>1662420000</v>
      </c>
      <c r="N826" s="4">
        <v>132</v>
      </c>
      <c r="O826" s="4">
        <v>8490</v>
      </c>
      <c r="P826" s="4">
        <v>4762</v>
      </c>
      <c r="Q826" s="4">
        <v>8490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3082</v>
      </c>
      <c r="I827" s="4">
        <v>9760</v>
      </c>
      <c r="J827" s="4">
        <v>6678</v>
      </c>
      <c r="K827" s="5">
        <v>8090.64</v>
      </c>
      <c r="L827" s="5">
        <v>1266.55</v>
      </c>
      <c r="M827" s="5">
        <v>1645930000</v>
      </c>
      <c r="N827" s="4">
        <v>131</v>
      </c>
      <c r="O827" s="4">
        <v>8490</v>
      </c>
      <c r="P827" s="4">
        <v>6910</v>
      </c>
      <c r="Q827" s="4">
        <v>8490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3082</v>
      </c>
      <c r="I828" s="4">
        <v>9760</v>
      </c>
      <c r="J828" s="4">
        <v>6678</v>
      </c>
      <c r="K828" s="5">
        <v>8113.39</v>
      </c>
      <c r="L828" s="5">
        <v>1248.1500000000001</v>
      </c>
      <c r="M828" s="5">
        <v>1625800000</v>
      </c>
      <c r="N828" s="4">
        <v>130</v>
      </c>
      <c r="O828" s="4">
        <v>8490</v>
      </c>
      <c r="P828" s="4">
        <v>6910</v>
      </c>
      <c r="Q828" s="4">
        <v>8490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3082</v>
      </c>
      <c r="I829" s="4">
        <v>9760</v>
      </c>
      <c r="J829" s="4">
        <v>6678</v>
      </c>
      <c r="K829" s="5">
        <v>8145.17</v>
      </c>
      <c r="L829" s="5">
        <v>1218.72</v>
      </c>
      <c r="M829" s="5">
        <v>1595140000</v>
      </c>
      <c r="N829" s="4">
        <v>129</v>
      </c>
      <c r="O829" s="4">
        <v>8490</v>
      </c>
      <c r="P829" s="4">
        <v>6910</v>
      </c>
      <c r="Q829" s="4">
        <v>8490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3082</v>
      </c>
      <c r="I830" s="4">
        <v>9760</v>
      </c>
      <c r="J830" s="4">
        <v>6678</v>
      </c>
      <c r="K830" s="5">
        <v>8177.79</v>
      </c>
      <c r="L830" s="5">
        <v>1191.07</v>
      </c>
      <c r="M830" s="5">
        <v>1557850000</v>
      </c>
      <c r="N830" s="4">
        <v>126</v>
      </c>
      <c r="O830" s="4">
        <v>8490</v>
      </c>
      <c r="P830" s="4">
        <v>8740</v>
      </c>
      <c r="Q830" s="4">
        <v>8540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3082</v>
      </c>
      <c r="I831" s="4">
        <v>9760</v>
      </c>
      <c r="J831" s="4">
        <v>6678</v>
      </c>
      <c r="K831" s="5">
        <v>8209.18</v>
      </c>
      <c r="L831" s="5">
        <v>1157.8800000000001</v>
      </c>
      <c r="M831" s="5">
        <v>1534210000</v>
      </c>
      <c r="N831" s="4">
        <v>121</v>
      </c>
      <c r="O831" s="4">
        <v>8490</v>
      </c>
      <c r="P831" s="4">
        <v>5092</v>
      </c>
      <c r="Q831" s="4">
        <v>8540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3082</v>
      </c>
      <c r="I832" s="4">
        <v>9760</v>
      </c>
      <c r="J832" s="4">
        <v>6678</v>
      </c>
      <c r="K832" s="5">
        <v>8229.3799999999992</v>
      </c>
      <c r="L832" s="5">
        <v>1142.6400000000001</v>
      </c>
      <c r="M832" s="5">
        <v>1485690000</v>
      </c>
      <c r="N832" s="4">
        <v>119</v>
      </c>
      <c r="O832" s="4">
        <v>8890</v>
      </c>
      <c r="P832" s="4">
        <v>7650</v>
      </c>
      <c r="Q832" s="4">
        <v>8540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3082</v>
      </c>
      <c r="I833" s="4">
        <v>9760</v>
      </c>
      <c r="J833" s="4">
        <v>6678</v>
      </c>
      <c r="K833" s="5">
        <v>8249.2099999999991</v>
      </c>
      <c r="L833" s="5">
        <v>1128.23</v>
      </c>
      <c r="M833" s="5">
        <v>1427380000</v>
      </c>
      <c r="N833" s="4">
        <v>116</v>
      </c>
      <c r="O833" s="4">
        <v>8890</v>
      </c>
      <c r="P833" s="4">
        <v>3082</v>
      </c>
      <c r="Q833" s="4">
        <v>8540</v>
      </c>
    </row>
    <row r="834" spans="5:17">
      <c r="E834" s="4">
        <v>43</v>
      </c>
      <c r="F834" s="4">
        <v>165879</v>
      </c>
      <c r="G834" s="5">
        <v>2.38248E-2</v>
      </c>
      <c r="H834" s="4">
        <v>3552</v>
      </c>
      <c r="I834" s="4">
        <v>9760</v>
      </c>
      <c r="J834" s="4">
        <v>6208</v>
      </c>
      <c r="K834" s="5">
        <v>8261.58</v>
      </c>
      <c r="L834" s="5">
        <v>1109.92</v>
      </c>
      <c r="M834" s="5">
        <v>1370420000</v>
      </c>
      <c r="N834" s="4">
        <v>115</v>
      </c>
      <c r="O834" s="4">
        <v>8890</v>
      </c>
      <c r="P834" s="4">
        <v>9310</v>
      </c>
      <c r="Q834" s="4">
        <v>8540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3552</v>
      </c>
      <c r="I835" s="4">
        <v>9760</v>
      </c>
      <c r="J835" s="4">
        <v>6208</v>
      </c>
      <c r="K835" s="5">
        <v>8284.74</v>
      </c>
      <c r="L835" s="5">
        <v>1073.1500000000001</v>
      </c>
      <c r="M835" s="5">
        <v>1320190000</v>
      </c>
      <c r="N835" s="4">
        <v>107</v>
      </c>
      <c r="O835" s="4">
        <v>8540</v>
      </c>
      <c r="P835" s="4">
        <v>8140</v>
      </c>
      <c r="Q835" s="4">
        <v>8540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3552</v>
      </c>
      <c r="I836" s="4">
        <v>9760</v>
      </c>
      <c r="J836" s="4">
        <v>6208</v>
      </c>
      <c r="K836" s="5">
        <v>8290.9599999999991</v>
      </c>
      <c r="L836" s="5">
        <v>1068.49</v>
      </c>
      <c r="M836" s="5">
        <v>1263320000</v>
      </c>
      <c r="N836" s="4">
        <v>104</v>
      </c>
      <c r="O836" s="4">
        <v>8540</v>
      </c>
      <c r="P836" s="4">
        <v>8940</v>
      </c>
      <c r="Q836" s="4">
        <v>8540</v>
      </c>
    </row>
    <row r="837" spans="5:17">
      <c r="E837" s="4">
        <v>46</v>
      </c>
      <c r="F837" s="4">
        <v>144773</v>
      </c>
      <c r="G837" s="5">
        <v>2.07934E-2</v>
      </c>
      <c r="H837" s="4">
        <v>3552</v>
      </c>
      <c r="I837" s="4">
        <v>9760</v>
      </c>
      <c r="J837" s="4">
        <v>6208</v>
      </c>
      <c r="K837" s="5">
        <v>8307.91</v>
      </c>
      <c r="L837" s="5">
        <v>1037.21</v>
      </c>
      <c r="M837" s="5">
        <v>1202760000</v>
      </c>
      <c r="N837" s="4">
        <v>101</v>
      </c>
      <c r="O837" s="4">
        <v>8800</v>
      </c>
      <c r="P837" s="4">
        <v>9260</v>
      </c>
      <c r="Q837" s="4">
        <v>8540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3552</v>
      </c>
      <c r="I838" s="4">
        <v>9760</v>
      </c>
      <c r="J838" s="4">
        <v>6208</v>
      </c>
      <c r="K838" s="5">
        <v>8317.56</v>
      </c>
      <c r="L838" s="5">
        <v>1027.45</v>
      </c>
      <c r="M838" s="5">
        <v>1148450000</v>
      </c>
      <c r="N838" s="4">
        <v>98</v>
      </c>
      <c r="O838" s="4">
        <v>8890</v>
      </c>
      <c r="P838" s="4">
        <v>7740</v>
      </c>
      <c r="Q838" s="4">
        <v>8540</v>
      </c>
    </row>
    <row r="839" spans="5:17">
      <c r="E839" s="4">
        <v>48</v>
      </c>
      <c r="F839" s="4">
        <v>130322</v>
      </c>
      <c r="G839" s="5">
        <v>1.87178E-2</v>
      </c>
      <c r="H839" s="4">
        <v>3552</v>
      </c>
      <c r="I839" s="4">
        <v>9760</v>
      </c>
      <c r="J839" s="4">
        <v>6208</v>
      </c>
      <c r="K839" s="5">
        <v>8340.58</v>
      </c>
      <c r="L839" s="5">
        <v>1009.83</v>
      </c>
      <c r="M839" s="5">
        <v>1086960000</v>
      </c>
      <c r="N839" s="4">
        <v>94</v>
      </c>
      <c r="O839" s="4">
        <v>8540</v>
      </c>
      <c r="P839" s="4">
        <v>8820</v>
      </c>
      <c r="Q839" s="4">
        <v>8540</v>
      </c>
    </row>
    <row r="840" spans="5:17">
      <c r="E840" s="4">
        <v>49</v>
      </c>
      <c r="F840" s="4">
        <v>123826</v>
      </c>
      <c r="G840" s="5">
        <v>1.77848E-2</v>
      </c>
      <c r="H840" s="4">
        <v>3552</v>
      </c>
      <c r="I840" s="4">
        <v>9760</v>
      </c>
      <c r="J840" s="4">
        <v>6208</v>
      </c>
      <c r="K840" s="5">
        <v>8346</v>
      </c>
      <c r="L840" s="5">
        <v>1000.67</v>
      </c>
      <c r="M840" s="5">
        <v>1033450000</v>
      </c>
      <c r="N840" s="4">
        <v>93</v>
      </c>
      <c r="O840" s="4">
        <v>8540</v>
      </c>
      <c r="P840" s="4">
        <v>8150</v>
      </c>
      <c r="Q840" s="4">
        <v>8540</v>
      </c>
    </row>
    <row r="841" spans="5:17">
      <c r="E841" s="4">
        <v>50</v>
      </c>
      <c r="F841" s="4">
        <v>118095</v>
      </c>
      <c r="G841" s="5">
        <v>1.69617E-2</v>
      </c>
      <c r="H841" s="4">
        <v>3552</v>
      </c>
      <c r="I841" s="4">
        <v>9760</v>
      </c>
      <c r="J841" s="4">
        <v>6208</v>
      </c>
      <c r="K841" s="5">
        <v>8356.5499999999993</v>
      </c>
      <c r="L841" s="5">
        <v>974.26</v>
      </c>
      <c r="M841" s="5">
        <v>986867000</v>
      </c>
      <c r="N841" s="4">
        <v>87</v>
      </c>
      <c r="O841" s="4">
        <v>8540</v>
      </c>
      <c r="P841" s="4">
        <v>8350</v>
      </c>
      <c r="Q841" s="4">
        <v>8540</v>
      </c>
    </row>
    <row r="842" spans="5:17">
      <c r="E842" s="4">
        <v>51</v>
      </c>
      <c r="F842" s="4">
        <v>114796</v>
      </c>
      <c r="G842" s="5">
        <v>1.64879E-2</v>
      </c>
      <c r="H842" s="4">
        <v>3552</v>
      </c>
      <c r="I842" s="4">
        <v>9550</v>
      </c>
      <c r="J842" s="4">
        <v>5998</v>
      </c>
      <c r="K842" s="5">
        <v>8353.83</v>
      </c>
      <c r="L842" s="5">
        <v>953.41800000000001</v>
      </c>
      <c r="M842" s="5">
        <v>958986000</v>
      </c>
      <c r="N842" s="4">
        <v>83</v>
      </c>
      <c r="O842" s="4">
        <v>8540</v>
      </c>
      <c r="P842" s="4">
        <v>8920</v>
      </c>
      <c r="Q842" s="4">
        <v>8510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3552</v>
      </c>
      <c r="I843" s="4">
        <v>9550</v>
      </c>
      <c r="J843" s="4">
        <v>5998</v>
      </c>
      <c r="K843" s="5">
        <v>8359.1299999999992</v>
      </c>
      <c r="L843" s="5">
        <v>933.97199999999998</v>
      </c>
      <c r="M843" s="5">
        <v>930981000</v>
      </c>
      <c r="N843" s="4">
        <v>80</v>
      </c>
      <c r="O843" s="4">
        <v>8540</v>
      </c>
      <c r="P843" s="4">
        <v>7500</v>
      </c>
      <c r="Q843" s="4">
        <v>8510</v>
      </c>
    </row>
    <row r="844" spans="5:17">
      <c r="E844" s="4">
        <v>53</v>
      </c>
      <c r="F844" s="4">
        <v>105587</v>
      </c>
      <c r="G844" s="5">
        <v>1.51652E-2</v>
      </c>
      <c r="H844" s="4">
        <v>3552</v>
      </c>
      <c r="I844" s="4">
        <v>9550</v>
      </c>
      <c r="J844" s="4">
        <v>5998</v>
      </c>
      <c r="K844" s="5">
        <v>8360.5</v>
      </c>
      <c r="L844" s="5">
        <v>908.98400000000004</v>
      </c>
      <c r="M844" s="5">
        <v>882761000</v>
      </c>
      <c r="N844" s="4">
        <v>77</v>
      </c>
      <c r="O844" s="4">
        <v>8400</v>
      </c>
      <c r="P844" s="4">
        <v>7370</v>
      </c>
      <c r="Q844" s="4">
        <v>8510</v>
      </c>
    </row>
    <row r="845" spans="5:17">
      <c r="E845" s="4">
        <v>54</v>
      </c>
      <c r="F845" s="4">
        <v>99403</v>
      </c>
      <c r="G845" s="5">
        <v>1.4277E-2</v>
      </c>
      <c r="H845" s="4">
        <v>4140</v>
      </c>
      <c r="I845" s="4">
        <v>9550</v>
      </c>
      <c r="J845" s="4">
        <v>5410</v>
      </c>
      <c r="K845" s="5">
        <v>8364.89</v>
      </c>
      <c r="L845" s="5">
        <v>877.50599999999997</v>
      </c>
      <c r="M845" s="5">
        <v>831495000</v>
      </c>
      <c r="N845" s="4">
        <v>70</v>
      </c>
      <c r="O845" s="4">
        <v>8400</v>
      </c>
      <c r="P845" s="4">
        <v>6780</v>
      </c>
      <c r="Q845" s="4">
        <v>8490</v>
      </c>
    </row>
    <row r="846" spans="5:17">
      <c r="E846" s="4">
        <v>55</v>
      </c>
      <c r="F846" s="4">
        <v>92018</v>
      </c>
      <c r="G846" s="5">
        <v>1.32163E-2</v>
      </c>
      <c r="H846" s="4">
        <v>4140</v>
      </c>
      <c r="I846" s="4">
        <v>9550</v>
      </c>
      <c r="J846" s="4">
        <v>5410</v>
      </c>
      <c r="K846" s="5">
        <v>8367.75</v>
      </c>
      <c r="L846" s="5">
        <v>845.12300000000005</v>
      </c>
      <c r="M846" s="5">
        <v>769983000</v>
      </c>
      <c r="N846" s="4">
        <v>70</v>
      </c>
      <c r="O846" s="4">
        <v>8400</v>
      </c>
      <c r="P846" s="4">
        <v>8720</v>
      </c>
      <c r="Q846" s="4">
        <v>8460</v>
      </c>
    </row>
    <row r="847" spans="5:17">
      <c r="E847" s="4">
        <v>56</v>
      </c>
      <c r="F847" s="4">
        <v>84737</v>
      </c>
      <c r="G847" s="5">
        <v>1.21706E-2</v>
      </c>
      <c r="H847" s="4">
        <v>4140</v>
      </c>
      <c r="I847" s="4">
        <v>9550</v>
      </c>
      <c r="J847" s="4">
        <v>5410</v>
      </c>
      <c r="K847" s="5">
        <v>8371.02</v>
      </c>
      <c r="L847" s="5">
        <v>826.70299999999997</v>
      </c>
      <c r="M847" s="5">
        <v>709335000</v>
      </c>
      <c r="N847" s="4">
        <v>66</v>
      </c>
      <c r="O847" s="4">
        <v>8400</v>
      </c>
      <c r="P847" s="4">
        <v>6780</v>
      </c>
      <c r="Q847" s="4">
        <v>8460</v>
      </c>
    </row>
    <row r="848" spans="5:17">
      <c r="E848" s="4">
        <v>57</v>
      </c>
      <c r="F848" s="4">
        <v>77854</v>
      </c>
      <c r="G848" s="5">
        <v>1.1181999999999999E-2</v>
      </c>
      <c r="H848" s="4">
        <v>4140</v>
      </c>
      <c r="I848" s="4">
        <v>9550</v>
      </c>
      <c r="J848" s="4">
        <v>5410</v>
      </c>
      <c r="K848" s="5">
        <v>8380.24</v>
      </c>
      <c r="L848" s="5">
        <v>806.51300000000003</v>
      </c>
      <c r="M848" s="5">
        <v>652435000</v>
      </c>
      <c r="N848" s="4">
        <v>59</v>
      </c>
      <c r="O848" s="4">
        <v>8400</v>
      </c>
      <c r="P848" s="4">
        <v>9410</v>
      </c>
      <c r="Q848" s="4">
        <v>8460</v>
      </c>
    </row>
    <row r="849" spans="5:17">
      <c r="E849" s="4">
        <v>58</v>
      </c>
      <c r="F849" s="4">
        <v>71855</v>
      </c>
      <c r="G849" s="5">
        <v>1.03204E-2</v>
      </c>
      <c r="H849" s="4">
        <v>4140</v>
      </c>
      <c r="I849" s="4">
        <v>9550</v>
      </c>
      <c r="J849" s="4">
        <v>5410</v>
      </c>
      <c r="K849" s="5">
        <v>8379.2199999999993</v>
      </c>
      <c r="L849" s="5">
        <v>779.26499999999999</v>
      </c>
      <c r="M849" s="5">
        <v>602089000</v>
      </c>
      <c r="N849" s="4">
        <v>58</v>
      </c>
      <c r="O849" s="4">
        <v>8400</v>
      </c>
      <c r="P849" s="4">
        <v>6932</v>
      </c>
      <c r="Q849" s="4">
        <v>8460</v>
      </c>
    </row>
    <row r="850" spans="5:17">
      <c r="E850" s="4">
        <v>59</v>
      </c>
      <c r="F850" s="4">
        <v>64621</v>
      </c>
      <c r="G850" s="5">
        <v>9.2813600000000007E-3</v>
      </c>
      <c r="H850" s="4">
        <v>4140</v>
      </c>
      <c r="I850" s="4">
        <v>9550</v>
      </c>
      <c r="J850" s="4">
        <v>5410</v>
      </c>
      <c r="K850" s="5">
        <v>8391.6</v>
      </c>
      <c r="L850" s="5">
        <v>763.70500000000004</v>
      </c>
      <c r="M850" s="5">
        <v>542274000</v>
      </c>
      <c r="N850" s="4">
        <v>55</v>
      </c>
      <c r="O850" s="4">
        <v>8400</v>
      </c>
      <c r="P850" s="4">
        <v>7960</v>
      </c>
      <c r="Q850" s="4">
        <v>8460</v>
      </c>
    </row>
    <row r="851" spans="5:17">
      <c r="E851" s="4">
        <v>60</v>
      </c>
      <c r="F851" s="4">
        <v>57162</v>
      </c>
      <c r="G851" s="5">
        <v>8.21004E-3</v>
      </c>
      <c r="H851" s="4">
        <v>4140</v>
      </c>
      <c r="I851" s="4">
        <v>9550</v>
      </c>
      <c r="J851" s="4">
        <v>5410</v>
      </c>
      <c r="K851" s="5">
        <v>8415.33</v>
      </c>
      <c r="L851" s="5">
        <v>729.16700000000003</v>
      </c>
      <c r="M851" s="5">
        <v>481037000</v>
      </c>
      <c r="N851" s="4">
        <v>51</v>
      </c>
      <c r="O851" s="4">
        <v>8400</v>
      </c>
      <c r="P851" s="4">
        <v>9110</v>
      </c>
      <c r="Q851" s="4">
        <v>8460</v>
      </c>
    </row>
    <row r="852" spans="5:17">
      <c r="E852" s="4">
        <v>61</v>
      </c>
      <c r="F852" s="4">
        <v>49337</v>
      </c>
      <c r="G852" s="5">
        <v>7.0861500000000003E-3</v>
      </c>
      <c r="H852" s="4">
        <v>4140</v>
      </c>
      <c r="I852" s="4">
        <v>9550</v>
      </c>
      <c r="J852" s="4">
        <v>5410</v>
      </c>
      <c r="K852" s="5">
        <v>8420.4699999999993</v>
      </c>
      <c r="L852" s="5">
        <v>707.53300000000002</v>
      </c>
      <c r="M852" s="5">
        <v>415441000</v>
      </c>
      <c r="N852" s="4">
        <v>46</v>
      </c>
      <c r="O852" s="4">
        <v>8400</v>
      </c>
      <c r="P852" s="4">
        <v>8650</v>
      </c>
      <c r="Q852" s="4">
        <v>8460</v>
      </c>
    </row>
    <row r="853" spans="5:17">
      <c r="E853" s="4">
        <v>62</v>
      </c>
      <c r="F853" s="4">
        <v>42776</v>
      </c>
      <c r="G853" s="5">
        <v>6.1438100000000004E-3</v>
      </c>
      <c r="H853" s="4">
        <v>4140</v>
      </c>
      <c r="I853" s="4">
        <v>9550</v>
      </c>
      <c r="J853" s="4">
        <v>5410</v>
      </c>
      <c r="K853" s="5">
        <v>8435.83</v>
      </c>
      <c r="L853" s="5">
        <v>690.06</v>
      </c>
      <c r="M853" s="5">
        <v>360851000</v>
      </c>
      <c r="N853" s="4">
        <v>44</v>
      </c>
      <c r="O853" s="4">
        <v>8400</v>
      </c>
      <c r="P853" s="4">
        <v>9300</v>
      </c>
      <c r="Q853" s="4">
        <v>8460</v>
      </c>
    </row>
    <row r="854" spans="5:17">
      <c r="E854" s="4">
        <v>63</v>
      </c>
      <c r="F854" s="4">
        <v>35511</v>
      </c>
      <c r="G854" s="5">
        <v>5.10036E-3</v>
      </c>
      <c r="H854" s="4">
        <v>4140</v>
      </c>
      <c r="I854" s="4">
        <v>9550</v>
      </c>
      <c r="J854" s="4">
        <v>5410</v>
      </c>
      <c r="K854" s="5">
        <v>8444.6</v>
      </c>
      <c r="L854" s="5">
        <v>676.827</v>
      </c>
      <c r="M854" s="5">
        <v>299876000</v>
      </c>
      <c r="N854" s="4">
        <v>41</v>
      </c>
      <c r="O854" s="4">
        <v>8400</v>
      </c>
      <c r="P854" s="4">
        <v>4140</v>
      </c>
      <c r="Q854" s="4">
        <v>8460</v>
      </c>
    </row>
    <row r="855" spans="5:17">
      <c r="E855" s="4">
        <v>64</v>
      </c>
      <c r="F855" s="4">
        <v>29543</v>
      </c>
      <c r="G855" s="5">
        <v>4.24319E-3</v>
      </c>
      <c r="H855" s="4">
        <v>4140</v>
      </c>
      <c r="I855" s="4">
        <v>9550</v>
      </c>
      <c r="J855" s="4">
        <v>5410</v>
      </c>
      <c r="K855" s="5">
        <v>8459.9699999999993</v>
      </c>
      <c r="L855" s="5">
        <v>647.77200000000005</v>
      </c>
      <c r="M855" s="5">
        <v>249933000</v>
      </c>
      <c r="N855" s="4">
        <v>41</v>
      </c>
      <c r="O855" s="4">
        <v>8400</v>
      </c>
      <c r="P855" s="4">
        <v>8490</v>
      </c>
      <c r="Q855" s="4">
        <v>8460</v>
      </c>
    </row>
    <row r="856" spans="5:17">
      <c r="E856" s="4">
        <v>65</v>
      </c>
      <c r="F856" s="4">
        <v>23703</v>
      </c>
      <c r="G856" s="5">
        <v>3.4044000000000001E-3</v>
      </c>
      <c r="H856" s="4">
        <v>4142</v>
      </c>
      <c r="I856" s="4">
        <v>9550</v>
      </c>
      <c r="J856" s="4">
        <v>5408</v>
      </c>
      <c r="K856" s="5">
        <v>8447.01</v>
      </c>
      <c r="L856" s="5">
        <v>644.43499999999995</v>
      </c>
      <c r="M856" s="5">
        <v>200220000</v>
      </c>
      <c r="N856" s="4">
        <v>39</v>
      </c>
      <c r="O856" s="4">
        <v>8400</v>
      </c>
      <c r="P856" s="4">
        <v>6810</v>
      </c>
      <c r="Q856" s="4">
        <v>8400</v>
      </c>
    </row>
    <row r="857" spans="5:17">
      <c r="E857" s="4">
        <v>66</v>
      </c>
      <c r="F857" s="4">
        <v>18772</v>
      </c>
      <c r="G857" s="5">
        <v>2.6961799999999998E-3</v>
      </c>
      <c r="H857" s="4">
        <v>4142</v>
      </c>
      <c r="I857" s="4">
        <v>9550</v>
      </c>
      <c r="J857" s="4">
        <v>5408</v>
      </c>
      <c r="K857" s="5">
        <v>8441.4599999999991</v>
      </c>
      <c r="L857" s="5">
        <v>660.529</v>
      </c>
      <c r="M857" s="5">
        <v>158463000</v>
      </c>
      <c r="N857" s="4">
        <v>37</v>
      </c>
      <c r="O857" s="4">
        <v>8400</v>
      </c>
      <c r="P857" s="4">
        <v>9460</v>
      </c>
      <c r="Q857" s="4">
        <v>8400</v>
      </c>
    </row>
    <row r="858" spans="5:17">
      <c r="E858" s="4">
        <v>67</v>
      </c>
      <c r="F858" s="4">
        <v>15198</v>
      </c>
      <c r="G858" s="5">
        <v>2.1828500000000001E-3</v>
      </c>
      <c r="H858" s="4">
        <v>4142</v>
      </c>
      <c r="I858" s="4">
        <v>9400</v>
      </c>
      <c r="J858" s="4">
        <v>5258</v>
      </c>
      <c r="K858" s="5">
        <v>8461.84</v>
      </c>
      <c r="L858" s="5">
        <v>655.14</v>
      </c>
      <c r="M858" s="5">
        <v>128603000</v>
      </c>
      <c r="N858" s="4">
        <v>32</v>
      </c>
      <c r="O858" s="4">
        <v>8400</v>
      </c>
      <c r="P858" s="4">
        <v>8430</v>
      </c>
      <c r="Q858" s="4">
        <v>8460</v>
      </c>
    </row>
    <row r="859" spans="5:17">
      <c r="E859" s="4">
        <v>68</v>
      </c>
      <c r="F859" s="4">
        <v>11537</v>
      </c>
      <c r="G859" s="5">
        <v>1.6570300000000001E-3</v>
      </c>
      <c r="H859" s="4">
        <v>4142</v>
      </c>
      <c r="I859" s="4">
        <v>9400</v>
      </c>
      <c r="J859" s="4">
        <v>5258</v>
      </c>
      <c r="K859" s="5">
        <v>8491.1200000000008</v>
      </c>
      <c r="L859" s="5">
        <v>641.05600000000004</v>
      </c>
      <c r="M859" s="5">
        <v>97962000</v>
      </c>
      <c r="N859" s="4">
        <v>27</v>
      </c>
      <c r="O859" s="4">
        <v>9210</v>
      </c>
      <c r="P859" s="4">
        <v>8860</v>
      </c>
      <c r="Q859" s="4">
        <v>8460</v>
      </c>
    </row>
    <row r="860" spans="5:17">
      <c r="E860" s="4">
        <v>69</v>
      </c>
      <c r="F860" s="4">
        <v>8721</v>
      </c>
      <c r="G860" s="5">
        <v>1.2525800000000001E-3</v>
      </c>
      <c r="H860" s="4">
        <v>4142</v>
      </c>
      <c r="I860" s="4">
        <v>9400</v>
      </c>
      <c r="J860" s="4">
        <v>5258</v>
      </c>
      <c r="K860" s="5">
        <v>8509.74</v>
      </c>
      <c r="L860" s="5">
        <v>662.12300000000005</v>
      </c>
      <c r="M860" s="5">
        <v>74213400</v>
      </c>
      <c r="N860" s="4">
        <v>24</v>
      </c>
      <c r="O860" s="4">
        <v>9210</v>
      </c>
      <c r="P860" s="4">
        <v>7890</v>
      </c>
      <c r="Q860" s="4">
        <v>8460</v>
      </c>
    </row>
    <row r="861" spans="5:17">
      <c r="E861" s="4">
        <v>70</v>
      </c>
      <c r="F861" s="4">
        <v>6603</v>
      </c>
      <c r="G861" s="5">
        <v>9.4837299999999997E-4</v>
      </c>
      <c r="H861" s="4">
        <v>7300</v>
      </c>
      <c r="I861" s="4">
        <v>9400</v>
      </c>
      <c r="J861" s="4">
        <v>2100</v>
      </c>
      <c r="K861" s="5">
        <v>8499.09</v>
      </c>
      <c r="L861" s="5">
        <v>634.49099999999999</v>
      </c>
      <c r="M861" s="5">
        <v>56119500</v>
      </c>
      <c r="N861" s="4">
        <v>21</v>
      </c>
      <c r="O861" s="4">
        <v>9210</v>
      </c>
      <c r="P861" s="4">
        <v>8690</v>
      </c>
      <c r="Q861" s="4">
        <v>8460</v>
      </c>
    </row>
    <row r="862" spans="5:17">
      <c r="E862" s="4">
        <v>71</v>
      </c>
      <c r="F862" s="4">
        <v>4790</v>
      </c>
      <c r="G862" s="5">
        <v>6.8797599999999997E-4</v>
      </c>
      <c r="H862" s="4">
        <v>7300</v>
      </c>
      <c r="I862" s="4">
        <v>9400</v>
      </c>
      <c r="J862" s="4">
        <v>2100</v>
      </c>
      <c r="K862" s="5">
        <v>8476.82</v>
      </c>
      <c r="L862" s="5">
        <v>666.14200000000005</v>
      </c>
      <c r="M862" s="5">
        <v>40604000</v>
      </c>
      <c r="N862" s="4">
        <v>20</v>
      </c>
      <c r="O862" s="4">
        <v>9210</v>
      </c>
      <c r="P862" s="4">
        <v>8800</v>
      </c>
      <c r="Q862" s="4">
        <v>8400</v>
      </c>
    </row>
    <row r="863" spans="5:17">
      <c r="E863" s="4">
        <v>72</v>
      </c>
      <c r="F863" s="4">
        <v>3532</v>
      </c>
      <c r="G863" s="5">
        <v>5.0729300000000002E-4</v>
      </c>
      <c r="H863" s="4">
        <v>7300</v>
      </c>
      <c r="I863" s="4">
        <v>9210</v>
      </c>
      <c r="J863" s="4">
        <v>1910</v>
      </c>
      <c r="K863" s="5">
        <v>8489.82</v>
      </c>
      <c r="L863" s="5">
        <v>699.68799999999999</v>
      </c>
      <c r="M863" s="5">
        <v>29986000</v>
      </c>
      <c r="N863" s="4">
        <v>17</v>
      </c>
      <c r="O863" s="4">
        <v>9210</v>
      </c>
      <c r="P863" s="4">
        <v>9050</v>
      </c>
      <c r="Q863" s="4">
        <v>8890</v>
      </c>
    </row>
    <row r="864" spans="5:17">
      <c r="E864" s="4">
        <v>73</v>
      </c>
      <c r="F864" s="4">
        <v>2381</v>
      </c>
      <c r="G864" s="5">
        <v>3.4197699999999998E-4</v>
      </c>
      <c r="H864" s="4">
        <v>7300</v>
      </c>
      <c r="I864" s="4">
        <v>9210</v>
      </c>
      <c r="J864" s="4">
        <v>1910</v>
      </c>
      <c r="K864" s="5">
        <v>8548.82</v>
      </c>
      <c r="L864" s="5">
        <v>741.74</v>
      </c>
      <c r="M864" s="5">
        <v>20354800</v>
      </c>
      <c r="N864" s="4">
        <v>11</v>
      </c>
      <c r="O864" s="4">
        <v>9210</v>
      </c>
      <c r="P864" s="4">
        <v>8660</v>
      </c>
      <c r="Q864" s="4">
        <v>8900</v>
      </c>
    </row>
    <row r="865" spans="2:17">
      <c r="E865" s="4">
        <v>74</v>
      </c>
      <c r="F865" s="4">
        <v>1653</v>
      </c>
      <c r="G865" s="5">
        <v>2.3741600000000001E-4</v>
      </c>
      <c r="H865" s="4">
        <v>7300</v>
      </c>
      <c r="I865" s="4">
        <v>9210</v>
      </c>
      <c r="J865" s="4">
        <v>1910</v>
      </c>
      <c r="K865" s="5">
        <v>8600.17</v>
      </c>
      <c r="L865" s="5">
        <v>743.89</v>
      </c>
      <c r="M865" s="5">
        <v>14216100</v>
      </c>
      <c r="N865" s="4">
        <v>9</v>
      </c>
      <c r="O865" s="4">
        <v>9210</v>
      </c>
      <c r="P865" s="4">
        <v>9160</v>
      </c>
      <c r="Q865" s="4">
        <v>8900</v>
      </c>
    </row>
    <row r="866" spans="2:17">
      <c r="E866" s="4">
        <v>75</v>
      </c>
      <c r="F866" s="4">
        <v>1066</v>
      </c>
      <c r="G866" s="5">
        <v>1.5310700000000001E-4</v>
      </c>
      <c r="H866" s="4">
        <v>7300</v>
      </c>
      <c r="I866" s="4">
        <v>9210</v>
      </c>
      <c r="J866" s="4">
        <v>1910</v>
      </c>
      <c r="K866" s="5">
        <v>8550.68</v>
      </c>
      <c r="L866" s="5">
        <v>769.78399999999999</v>
      </c>
      <c r="M866" s="5">
        <v>9115030</v>
      </c>
      <c r="N866" s="4">
        <v>6</v>
      </c>
      <c r="O866" s="4">
        <v>9210</v>
      </c>
      <c r="P866" s="4">
        <v>8890</v>
      </c>
      <c r="Q866" s="4">
        <v>8900</v>
      </c>
    </row>
    <row r="867" spans="2:17">
      <c r="E867" s="4">
        <v>76</v>
      </c>
      <c r="F867" s="4">
        <v>540</v>
      </c>
      <c r="G867" s="5">
        <v>7.75589E-5</v>
      </c>
      <c r="H867" s="4">
        <v>7300</v>
      </c>
      <c r="I867" s="4">
        <v>9210</v>
      </c>
      <c r="J867" s="4">
        <v>1910</v>
      </c>
      <c r="K867" s="5">
        <v>8645.39</v>
      </c>
      <c r="L867" s="5">
        <v>719.41300000000001</v>
      </c>
      <c r="M867" s="5">
        <v>4668510</v>
      </c>
      <c r="N867" s="4">
        <v>4</v>
      </c>
      <c r="O867" s="4">
        <v>9210</v>
      </c>
      <c r="P867" s="4">
        <v>8290</v>
      </c>
      <c r="Q867" s="4">
        <v>8900</v>
      </c>
    </row>
    <row r="868" spans="2:17">
      <c r="E868" s="4">
        <v>77</v>
      </c>
      <c r="F868" s="4">
        <v>236</v>
      </c>
      <c r="G868" s="5">
        <v>3.3896100000000002E-5</v>
      </c>
      <c r="H868" s="4">
        <v>7300</v>
      </c>
      <c r="I868" s="4">
        <v>9210</v>
      </c>
      <c r="J868" s="4">
        <v>1910</v>
      </c>
      <c r="K868" s="5">
        <v>8866.31</v>
      </c>
      <c r="L868" s="5">
        <v>514.36400000000003</v>
      </c>
      <c r="M868" s="5">
        <v>2092450</v>
      </c>
      <c r="N868" s="4">
        <v>4</v>
      </c>
      <c r="O868" s="4">
        <v>9210</v>
      </c>
      <c r="P868" s="4">
        <v>7300</v>
      </c>
      <c r="Q868" s="4">
        <v>8900</v>
      </c>
    </row>
    <row r="869" spans="2:17">
      <c r="E869" s="4">
        <v>78</v>
      </c>
      <c r="F869" s="4">
        <v>59</v>
      </c>
      <c r="G869" s="5">
        <v>8.4740200000000002E-6</v>
      </c>
      <c r="H869" s="4">
        <v>8900</v>
      </c>
      <c r="I869" s="4">
        <v>9210</v>
      </c>
      <c r="J869" s="4">
        <v>310</v>
      </c>
      <c r="K869" s="5">
        <v>9099.66</v>
      </c>
      <c r="L869" s="5">
        <v>148.42599999999999</v>
      </c>
      <c r="M869" s="5">
        <v>536880</v>
      </c>
      <c r="N869" s="4">
        <v>2</v>
      </c>
      <c r="O869" s="4">
        <v>9210</v>
      </c>
      <c r="P869" s="4">
        <v>8900</v>
      </c>
      <c r="Q869" s="4">
        <v>9210</v>
      </c>
    </row>
    <row r="870" spans="2:17">
      <c r="E870" s="4">
        <v>79</v>
      </c>
      <c r="F870" s="4">
        <v>15</v>
      </c>
      <c r="G870" s="5">
        <v>2.1544099999999999E-6</v>
      </c>
      <c r="H870" s="4">
        <v>9210</v>
      </c>
      <c r="I870" s="4">
        <v>9210</v>
      </c>
      <c r="J870" s="4">
        <v>0</v>
      </c>
      <c r="K870" s="5">
        <v>9210</v>
      </c>
      <c r="L870" s="5">
        <v>0</v>
      </c>
      <c r="M870" s="5">
        <v>138150</v>
      </c>
      <c r="N870" s="4">
        <v>1</v>
      </c>
      <c r="O870" s="4">
        <v>9210</v>
      </c>
      <c r="P870" s="4">
        <v>9210</v>
      </c>
      <c r="Q870" s="4">
        <v>9210</v>
      </c>
    </row>
    <row r="871" spans="2:17">
      <c r="B871" t="s">
        <v>44</v>
      </c>
      <c r="E871" s="4">
        <v>1</v>
      </c>
      <c r="F871" s="4">
        <v>4965254</v>
      </c>
      <c r="G871" s="5">
        <v>0.71314699999999998</v>
      </c>
      <c r="H871" s="4">
        <v>0</v>
      </c>
      <c r="I871" s="4">
        <v>9890</v>
      </c>
      <c r="J871" s="4">
        <v>9890</v>
      </c>
      <c r="K871" s="5">
        <v>4721.54</v>
      </c>
      <c r="L871" s="5">
        <v>2954.39</v>
      </c>
      <c r="M871" s="5">
        <v>23443700000</v>
      </c>
      <c r="N871" s="4">
        <v>155</v>
      </c>
      <c r="O871" s="4">
        <v>1890</v>
      </c>
      <c r="P871" s="4">
        <v>7880</v>
      </c>
      <c r="Q871" s="4">
        <v>5060</v>
      </c>
    </row>
    <row r="872" spans="2:17">
      <c r="E872" s="4">
        <v>2</v>
      </c>
      <c r="F872" s="4">
        <v>1506506</v>
      </c>
      <c r="G872" s="5">
        <v>0.21637600000000001</v>
      </c>
      <c r="H872" s="4">
        <v>0</v>
      </c>
      <c r="I872" s="4">
        <v>9890</v>
      </c>
      <c r="J872" s="4">
        <v>9890</v>
      </c>
      <c r="K872" s="5">
        <v>7186.07</v>
      </c>
      <c r="L872" s="5">
        <v>2342.91</v>
      </c>
      <c r="M872" s="5">
        <v>10825900000</v>
      </c>
      <c r="N872" s="4">
        <v>138</v>
      </c>
      <c r="O872" s="4">
        <v>1890</v>
      </c>
      <c r="P872" s="4">
        <v>3012</v>
      </c>
      <c r="Q872" s="4">
        <v>7740</v>
      </c>
    </row>
    <row r="873" spans="2:17">
      <c r="E873" s="4">
        <v>3</v>
      </c>
      <c r="F873" s="4">
        <v>1093829</v>
      </c>
      <c r="G873" s="5">
        <v>0.15710399999999999</v>
      </c>
      <c r="H873" s="4">
        <v>0</v>
      </c>
      <c r="I873" s="4">
        <v>9890</v>
      </c>
      <c r="J873" s="4">
        <v>9890</v>
      </c>
      <c r="K873" s="5">
        <v>7543.63</v>
      </c>
      <c r="L873" s="5">
        <v>2108.58</v>
      </c>
      <c r="M873" s="5">
        <v>8251440000</v>
      </c>
      <c r="N873" s="4">
        <v>150</v>
      </c>
      <c r="O873" s="4">
        <v>1890</v>
      </c>
      <c r="P873" s="4">
        <v>8490</v>
      </c>
      <c r="Q873" s="4">
        <v>8110</v>
      </c>
    </row>
    <row r="874" spans="2:17">
      <c r="E874" s="4">
        <v>4</v>
      </c>
      <c r="F874" s="4">
        <v>864477</v>
      </c>
      <c r="G874" s="5">
        <v>0.124163</v>
      </c>
      <c r="H874" s="4">
        <v>0</v>
      </c>
      <c r="I874" s="4">
        <v>9890</v>
      </c>
      <c r="J874" s="4">
        <v>9890</v>
      </c>
      <c r="K874" s="5">
        <v>7615.26</v>
      </c>
      <c r="L874" s="5">
        <v>2104.83</v>
      </c>
      <c r="M874" s="5">
        <v>6583210000</v>
      </c>
      <c r="N874" s="4">
        <v>153</v>
      </c>
      <c r="O874" s="4">
        <v>1890</v>
      </c>
      <c r="P874" s="4">
        <v>8590</v>
      </c>
      <c r="Q874" s="4">
        <v>8220</v>
      </c>
    </row>
    <row r="875" spans="2:17">
      <c r="E875" s="4">
        <v>5</v>
      </c>
      <c r="F875" s="4">
        <v>753090</v>
      </c>
      <c r="G875" s="5">
        <v>0.108164</v>
      </c>
      <c r="H875" s="4">
        <v>0</v>
      </c>
      <c r="I875" s="4">
        <v>9890</v>
      </c>
      <c r="J875" s="4">
        <v>9890</v>
      </c>
      <c r="K875" s="5">
        <v>7875.3</v>
      </c>
      <c r="L875" s="5">
        <v>1981.59</v>
      </c>
      <c r="M875" s="5">
        <v>5930810000</v>
      </c>
      <c r="N875" s="4">
        <v>155</v>
      </c>
      <c r="O875" s="4">
        <v>1890</v>
      </c>
      <c r="P875" s="4">
        <v>9060</v>
      </c>
      <c r="Q875" s="4">
        <v>8390</v>
      </c>
    </row>
    <row r="876" spans="2:17">
      <c r="E876" s="4">
        <v>6</v>
      </c>
      <c r="F876" s="4">
        <v>625044</v>
      </c>
      <c r="G876" s="5">
        <v>8.9773500000000006E-2</v>
      </c>
      <c r="H876" s="4">
        <v>0</v>
      </c>
      <c r="I876" s="4">
        <v>9890</v>
      </c>
      <c r="J876" s="4">
        <v>9890</v>
      </c>
      <c r="K876" s="5">
        <v>8066.37</v>
      </c>
      <c r="L876" s="5">
        <v>1945.33</v>
      </c>
      <c r="M876" s="5">
        <v>5041840000</v>
      </c>
      <c r="N876" s="4">
        <v>152</v>
      </c>
      <c r="O876" s="4">
        <v>1890</v>
      </c>
      <c r="P876" s="4">
        <v>7110</v>
      </c>
      <c r="Q876" s="4">
        <v>8500</v>
      </c>
    </row>
    <row r="877" spans="2:17">
      <c r="E877" s="4">
        <v>7</v>
      </c>
      <c r="F877" s="4">
        <v>566549</v>
      </c>
      <c r="G877" s="5">
        <v>8.1372E-2</v>
      </c>
      <c r="H877" s="4">
        <v>0</v>
      </c>
      <c r="I877" s="4">
        <v>9890</v>
      </c>
      <c r="J877" s="4">
        <v>9890</v>
      </c>
      <c r="K877" s="5">
        <v>8206.9599999999991</v>
      </c>
      <c r="L877" s="5">
        <v>1848.87</v>
      </c>
      <c r="M877" s="5">
        <v>4649640000</v>
      </c>
      <c r="N877" s="4">
        <v>150</v>
      </c>
      <c r="O877" s="4">
        <v>1890</v>
      </c>
      <c r="P877" s="4">
        <v>6820</v>
      </c>
      <c r="Q877" s="4">
        <v>8590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9890</v>
      </c>
      <c r="J878" s="4">
        <v>9890</v>
      </c>
      <c r="K878" s="5">
        <v>8320.16</v>
      </c>
      <c r="L878" s="5">
        <v>1729.47</v>
      </c>
      <c r="M878" s="5">
        <v>4260550000</v>
      </c>
      <c r="N878" s="4">
        <v>147</v>
      </c>
      <c r="O878" s="4">
        <v>1890</v>
      </c>
      <c r="P878" s="4">
        <v>7270</v>
      </c>
      <c r="Q878" s="4">
        <v>8630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9890</v>
      </c>
      <c r="J879" s="4">
        <v>9890</v>
      </c>
      <c r="K879" s="5">
        <v>8447.8799999999992</v>
      </c>
      <c r="L879" s="5">
        <v>1590.51</v>
      </c>
      <c r="M879" s="5">
        <v>4089620000</v>
      </c>
      <c r="N879" s="4">
        <v>146</v>
      </c>
      <c r="O879" s="4">
        <v>9080</v>
      </c>
      <c r="P879" s="4">
        <v>7740</v>
      </c>
      <c r="Q879" s="4">
        <v>8710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9890</v>
      </c>
      <c r="J880" s="4">
        <v>9890</v>
      </c>
      <c r="K880" s="5">
        <v>8512.68</v>
      </c>
      <c r="L880" s="5">
        <v>1513.04</v>
      </c>
      <c r="M880" s="5">
        <v>3797840000</v>
      </c>
      <c r="N880" s="4">
        <v>143</v>
      </c>
      <c r="O880" s="4">
        <v>9080</v>
      </c>
      <c r="P880" s="4">
        <v>9310</v>
      </c>
      <c r="Q880" s="4">
        <v>8750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9890</v>
      </c>
      <c r="J881" s="4">
        <v>9890</v>
      </c>
      <c r="K881" s="5">
        <v>8558.6200000000008</v>
      </c>
      <c r="L881" s="5">
        <v>1435.18</v>
      </c>
      <c r="M881" s="5">
        <v>3494970000</v>
      </c>
      <c r="N881" s="4">
        <v>138</v>
      </c>
      <c r="O881" s="4">
        <v>9080</v>
      </c>
      <c r="P881" s="4">
        <v>8570</v>
      </c>
      <c r="Q881" s="4">
        <v>8760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9890</v>
      </c>
      <c r="J882" s="4">
        <v>9890</v>
      </c>
      <c r="K882" s="5">
        <v>8613.8799999999992</v>
      </c>
      <c r="L882" s="5">
        <v>1332.65</v>
      </c>
      <c r="M882" s="5">
        <v>3260660000</v>
      </c>
      <c r="N882" s="4">
        <v>137</v>
      </c>
      <c r="O882" s="4">
        <v>9500</v>
      </c>
      <c r="P882" s="4">
        <v>8980</v>
      </c>
      <c r="Q882" s="4">
        <v>8800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9890</v>
      </c>
      <c r="J883" s="4">
        <v>9890</v>
      </c>
      <c r="K883" s="5">
        <v>8655.15</v>
      </c>
      <c r="L883" s="5">
        <v>1244.1500000000001</v>
      </c>
      <c r="M883" s="5">
        <v>3145560000</v>
      </c>
      <c r="N883" s="4">
        <v>135</v>
      </c>
      <c r="O883" s="4">
        <v>8880</v>
      </c>
      <c r="P883" s="4">
        <v>6240</v>
      </c>
      <c r="Q883" s="4">
        <v>8830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9890</v>
      </c>
      <c r="J884" s="4">
        <v>9890</v>
      </c>
      <c r="K884" s="5">
        <v>8693.9500000000007</v>
      </c>
      <c r="L884" s="5">
        <v>1175.8499999999999</v>
      </c>
      <c r="M884" s="5">
        <v>3043010000</v>
      </c>
      <c r="N884" s="4">
        <v>133</v>
      </c>
      <c r="O884" s="4">
        <v>9080</v>
      </c>
      <c r="P884" s="4">
        <v>7680</v>
      </c>
      <c r="Q884" s="4">
        <v>8860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9890</v>
      </c>
      <c r="J885" s="4">
        <v>9890</v>
      </c>
      <c r="K885" s="5">
        <v>8737.89</v>
      </c>
      <c r="L885" s="5">
        <v>1056.6400000000001</v>
      </c>
      <c r="M885" s="5">
        <v>2931910000</v>
      </c>
      <c r="N885" s="4">
        <v>134</v>
      </c>
      <c r="O885" s="4">
        <v>9130</v>
      </c>
      <c r="P885" s="4">
        <v>9450</v>
      </c>
      <c r="Q885" s="4">
        <v>8880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9890</v>
      </c>
      <c r="J886" s="4">
        <v>9890</v>
      </c>
      <c r="K886" s="5">
        <v>8762.39</v>
      </c>
      <c r="L886" s="5">
        <v>995.02</v>
      </c>
      <c r="M886" s="5">
        <v>2766410000</v>
      </c>
      <c r="N886" s="4">
        <v>133</v>
      </c>
      <c r="O886" s="4">
        <v>9130</v>
      </c>
      <c r="P886" s="4">
        <v>9410</v>
      </c>
      <c r="Q886" s="4">
        <v>8880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9890</v>
      </c>
      <c r="J887" s="4">
        <v>9890</v>
      </c>
      <c r="K887" s="5">
        <v>8774.5499999999993</v>
      </c>
      <c r="L887" s="5">
        <v>966.62900000000002</v>
      </c>
      <c r="M887" s="5">
        <v>2659430000</v>
      </c>
      <c r="N887" s="4">
        <v>128</v>
      </c>
      <c r="O887" s="4">
        <v>9090</v>
      </c>
      <c r="P887" s="4">
        <v>9520</v>
      </c>
      <c r="Q887" s="4">
        <v>8890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9890</v>
      </c>
      <c r="J888" s="4">
        <v>9890</v>
      </c>
      <c r="K888" s="5">
        <v>8783.1299999999992</v>
      </c>
      <c r="L888" s="5">
        <v>940.84100000000001</v>
      </c>
      <c r="M888" s="5">
        <v>2568860000</v>
      </c>
      <c r="N888" s="4">
        <v>128</v>
      </c>
      <c r="O888" s="4">
        <v>9090</v>
      </c>
      <c r="P888" s="4">
        <v>8110</v>
      </c>
      <c r="Q888" s="4">
        <v>8890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9890</v>
      </c>
      <c r="J889" s="4">
        <v>9890</v>
      </c>
      <c r="K889" s="5">
        <v>8799.92</v>
      </c>
      <c r="L889" s="5">
        <v>898.15</v>
      </c>
      <c r="M889" s="5">
        <v>2484700000</v>
      </c>
      <c r="N889" s="4">
        <v>124</v>
      </c>
      <c r="O889" s="4">
        <v>9090</v>
      </c>
      <c r="P889" s="4">
        <v>8250</v>
      </c>
      <c r="Q889" s="4">
        <v>8890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9890</v>
      </c>
      <c r="J890" s="4">
        <v>9890</v>
      </c>
      <c r="K890" s="5">
        <v>8817.27</v>
      </c>
      <c r="L890" s="5">
        <v>847.47699999999998</v>
      </c>
      <c r="M890" s="5">
        <v>2430740000</v>
      </c>
      <c r="N890" s="4">
        <v>122</v>
      </c>
      <c r="O890" s="4">
        <v>9090</v>
      </c>
      <c r="P890" s="4">
        <v>9840</v>
      </c>
      <c r="Q890" s="4">
        <v>8910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9890</v>
      </c>
      <c r="J891" s="4">
        <v>9890</v>
      </c>
      <c r="K891" s="5">
        <v>8832.02</v>
      </c>
      <c r="L891" s="5">
        <v>776.05100000000004</v>
      </c>
      <c r="M891" s="5">
        <v>2348520000</v>
      </c>
      <c r="N891" s="4">
        <v>121</v>
      </c>
      <c r="O891" s="4">
        <v>9090</v>
      </c>
      <c r="P891" s="4">
        <v>7420</v>
      </c>
      <c r="Q891" s="4">
        <v>8910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9890</v>
      </c>
      <c r="J892" s="4">
        <v>9890</v>
      </c>
      <c r="K892" s="5">
        <v>8844.52</v>
      </c>
      <c r="L892" s="5">
        <v>722.28</v>
      </c>
      <c r="M892" s="5">
        <v>2274400000</v>
      </c>
      <c r="N892" s="4">
        <v>120</v>
      </c>
      <c r="O892" s="4">
        <v>9090</v>
      </c>
      <c r="P892" s="4">
        <v>7410</v>
      </c>
      <c r="Q892" s="4">
        <v>8920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9890</v>
      </c>
      <c r="J893" s="4">
        <v>9890</v>
      </c>
      <c r="K893" s="5">
        <v>8852.86</v>
      </c>
      <c r="L893" s="5">
        <v>679.89300000000003</v>
      </c>
      <c r="M893" s="5">
        <v>2218870000</v>
      </c>
      <c r="N893" s="4">
        <v>118</v>
      </c>
      <c r="O893" s="4">
        <v>9020</v>
      </c>
      <c r="P893" s="4">
        <v>8350</v>
      </c>
      <c r="Q893" s="4">
        <v>8920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9890</v>
      </c>
      <c r="J894" s="4">
        <v>9890</v>
      </c>
      <c r="K894" s="5">
        <v>8854</v>
      </c>
      <c r="L894" s="5">
        <v>660.59699999999998</v>
      </c>
      <c r="M894" s="5">
        <v>2187390000</v>
      </c>
      <c r="N894" s="4">
        <v>115</v>
      </c>
      <c r="O894" s="4">
        <v>9020</v>
      </c>
      <c r="P894" s="4">
        <v>9160</v>
      </c>
      <c r="Q894" s="4">
        <v>8920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9890</v>
      </c>
      <c r="J895" s="4">
        <v>9890</v>
      </c>
      <c r="K895" s="5">
        <v>8857.27</v>
      </c>
      <c r="L895" s="5">
        <v>635.90899999999999</v>
      </c>
      <c r="M895" s="5">
        <v>2158830000</v>
      </c>
      <c r="N895" s="4">
        <v>115</v>
      </c>
      <c r="O895" s="4">
        <v>9020</v>
      </c>
      <c r="P895" s="4">
        <v>9100</v>
      </c>
      <c r="Q895" s="4">
        <v>8920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9890</v>
      </c>
      <c r="J896" s="4">
        <v>9890</v>
      </c>
      <c r="K896" s="5">
        <v>8867.14</v>
      </c>
      <c r="L896" s="5">
        <v>568.99900000000002</v>
      </c>
      <c r="M896" s="5">
        <v>2132710000</v>
      </c>
      <c r="N896" s="4">
        <v>112</v>
      </c>
      <c r="O896" s="4">
        <v>9020</v>
      </c>
      <c r="P896" s="4">
        <v>9890</v>
      </c>
      <c r="Q896" s="4">
        <v>8920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9810</v>
      </c>
      <c r="J897" s="4">
        <v>9810</v>
      </c>
      <c r="K897" s="5">
        <v>8868.44</v>
      </c>
      <c r="L897" s="5">
        <v>542.34</v>
      </c>
      <c r="M897" s="5">
        <v>2089950000</v>
      </c>
      <c r="N897" s="4">
        <v>109</v>
      </c>
      <c r="O897" s="4">
        <v>9020</v>
      </c>
      <c r="P897" s="4">
        <v>8210</v>
      </c>
      <c r="Q897" s="4">
        <v>8930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9810</v>
      </c>
      <c r="J898" s="4">
        <v>9810</v>
      </c>
      <c r="K898" s="5">
        <v>8871.35</v>
      </c>
      <c r="L898" s="5">
        <v>499.14299999999997</v>
      </c>
      <c r="M898" s="5">
        <v>2066370000</v>
      </c>
      <c r="N898" s="4">
        <v>110</v>
      </c>
      <c r="O898" s="4">
        <v>9020</v>
      </c>
      <c r="P898" s="4">
        <v>8170</v>
      </c>
      <c r="Q898" s="4">
        <v>8930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9810</v>
      </c>
      <c r="J899" s="4">
        <v>9810</v>
      </c>
      <c r="K899" s="5">
        <v>8875.5400000000009</v>
      </c>
      <c r="L899" s="5">
        <v>469.57</v>
      </c>
      <c r="M899" s="5">
        <v>2020790000</v>
      </c>
      <c r="N899" s="4">
        <v>109</v>
      </c>
      <c r="O899" s="4">
        <v>9020</v>
      </c>
      <c r="P899" s="4">
        <v>8140</v>
      </c>
      <c r="Q899" s="4">
        <v>8930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9810</v>
      </c>
      <c r="J900" s="4">
        <v>9810</v>
      </c>
      <c r="K900" s="5">
        <v>8875.08</v>
      </c>
      <c r="L900" s="5">
        <v>439.017</v>
      </c>
      <c r="M900" s="5">
        <v>1966470000</v>
      </c>
      <c r="N900" s="4">
        <v>109</v>
      </c>
      <c r="O900" s="4">
        <v>9020</v>
      </c>
      <c r="P900" s="4">
        <v>7800</v>
      </c>
      <c r="Q900" s="4">
        <v>8930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7680</v>
      </c>
      <c r="I901" s="4">
        <v>9810</v>
      </c>
      <c r="J901" s="4">
        <v>2130</v>
      </c>
      <c r="K901" s="5">
        <v>8874.61</v>
      </c>
      <c r="L901" s="5">
        <v>430.971</v>
      </c>
      <c r="M901" s="5">
        <v>1917550000</v>
      </c>
      <c r="N901" s="4">
        <v>106</v>
      </c>
      <c r="O901" s="4">
        <v>8960</v>
      </c>
      <c r="P901" s="4">
        <v>8360</v>
      </c>
      <c r="Q901" s="4">
        <v>8930</v>
      </c>
    </row>
    <row r="902" spans="5:17">
      <c r="E902" s="4">
        <v>32</v>
      </c>
      <c r="F902" s="4">
        <v>212406</v>
      </c>
      <c r="G902" s="5">
        <v>3.05074E-2</v>
      </c>
      <c r="H902" s="4">
        <v>7680</v>
      </c>
      <c r="I902" s="4">
        <v>9810</v>
      </c>
      <c r="J902" s="4">
        <v>2130</v>
      </c>
      <c r="K902" s="5">
        <v>8872.2999999999993</v>
      </c>
      <c r="L902" s="5">
        <v>433.74599999999998</v>
      </c>
      <c r="M902" s="5">
        <v>1884530000</v>
      </c>
      <c r="N902" s="4">
        <v>106</v>
      </c>
      <c r="O902" s="4">
        <v>8960</v>
      </c>
      <c r="P902" s="4">
        <v>9340</v>
      </c>
      <c r="Q902" s="4">
        <v>8940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7680</v>
      </c>
      <c r="I903" s="4">
        <v>9810</v>
      </c>
      <c r="J903" s="4">
        <v>2130</v>
      </c>
      <c r="K903" s="5">
        <v>8870.91</v>
      </c>
      <c r="L903" s="5">
        <v>431.01499999999999</v>
      </c>
      <c r="M903" s="5">
        <v>1854380000</v>
      </c>
      <c r="N903" s="4">
        <v>103</v>
      </c>
      <c r="O903" s="4">
        <v>8960</v>
      </c>
      <c r="P903" s="4">
        <v>9540</v>
      </c>
      <c r="Q903" s="4">
        <v>8940</v>
      </c>
    </row>
    <row r="904" spans="5:17">
      <c r="E904" s="4">
        <v>34</v>
      </c>
      <c r="F904" s="4">
        <v>207640</v>
      </c>
      <c r="G904" s="5">
        <v>2.98228E-2</v>
      </c>
      <c r="H904" s="4">
        <v>7680</v>
      </c>
      <c r="I904" s="4">
        <v>9810</v>
      </c>
      <c r="J904" s="4">
        <v>2130</v>
      </c>
      <c r="K904" s="5">
        <v>8875.82</v>
      </c>
      <c r="L904" s="5">
        <v>426.9</v>
      </c>
      <c r="M904" s="5">
        <v>1842980000</v>
      </c>
      <c r="N904" s="4">
        <v>102</v>
      </c>
      <c r="O904" s="4">
        <v>8960</v>
      </c>
      <c r="P904" s="4">
        <v>9230</v>
      </c>
      <c r="Q904" s="4">
        <v>8950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7680</v>
      </c>
      <c r="I905" s="4">
        <v>9810</v>
      </c>
      <c r="J905" s="4">
        <v>2130</v>
      </c>
      <c r="K905" s="5">
        <v>8878.7000000000007</v>
      </c>
      <c r="L905" s="5">
        <v>423.07100000000003</v>
      </c>
      <c r="M905" s="5">
        <v>1830730000</v>
      </c>
      <c r="N905" s="4">
        <v>103</v>
      </c>
      <c r="O905" s="4">
        <v>8960</v>
      </c>
      <c r="P905" s="4">
        <v>9230</v>
      </c>
      <c r="Q905" s="4">
        <v>8950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7680</v>
      </c>
      <c r="I906" s="4">
        <v>9810</v>
      </c>
      <c r="J906" s="4">
        <v>2130</v>
      </c>
      <c r="K906" s="5">
        <v>8880.7900000000009</v>
      </c>
      <c r="L906" s="5">
        <v>417.36200000000002</v>
      </c>
      <c r="M906" s="5">
        <v>1806670000</v>
      </c>
      <c r="N906" s="4">
        <v>103</v>
      </c>
      <c r="O906" s="4">
        <v>8960</v>
      </c>
      <c r="P906" s="4">
        <v>9510</v>
      </c>
      <c r="Q906" s="4">
        <v>8950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7680</v>
      </c>
      <c r="I907" s="4">
        <v>9810</v>
      </c>
      <c r="J907" s="4">
        <v>2130</v>
      </c>
      <c r="K907" s="5">
        <v>8882.56</v>
      </c>
      <c r="L907" s="5">
        <v>413.71699999999998</v>
      </c>
      <c r="M907" s="5">
        <v>1779930000</v>
      </c>
      <c r="N907" s="4">
        <v>102</v>
      </c>
      <c r="O907" s="4">
        <v>8960</v>
      </c>
      <c r="P907" s="4">
        <v>9010</v>
      </c>
      <c r="Q907" s="4">
        <v>8960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7680</v>
      </c>
      <c r="I908" s="4">
        <v>9810</v>
      </c>
      <c r="J908" s="4">
        <v>2130</v>
      </c>
      <c r="K908" s="5">
        <v>8884.64</v>
      </c>
      <c r="L908" s="5">
        <v>406.88200000000001</v>
      </c>
      <c r="M908" s="5">
        <v>1739960000</v>
      </c>
      <c r="N908" s="4">
        <v>100</v>
      </c>
      <c r="O908" s="4">
        <v>8960</v>
      </c>
      <c r="P908" s="4">
        <v>9490</v>
      </c>
      <c r="Q908" s="4">
        <v>8960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7680</v>
      </c>
      <c r="I909" s="4">
        <v>9810</v>
      </c>
      <c r="J909" s="4">
        <v>2130</v>
      </c>
      <c r="K909" s="5">
        <v>8887.75</v>
      </c>
      <c r="L909" s="5">
        <v>403.54</v>
      </c>
      <c r="M909" s="5">
        <v>1693100000</v>
      </c>
      <c r="N909" s="4">
        <v>97</v>
      </c>
      <c r="O909" s="4">
        <v>9350</v>
      </c>
      <c r="P909" s="4">
        <v>9270</v>
      </c>
      <c r="Q909" s="4">
        <v>8960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7680</v>
      </c>
      <c r="I910" s="4">
        <v>9810</v>
      </c>
      <c r="J910" s="4">
        <v>2130</v>
      </c>
      <c r="K910" s="5">
        <v>8888.64</v>
      </c>
      <c r="L910" s="5">
        <v>398.73099999999999</v>
      </c>
      <c r="M910" s="5">
        <v>1661190000</v>
      </c>
      <c r="N910" s="4">
        <v>95</v>
      </c>
      <c r="O910" s="4">
        <v>9350</v>
      </c>
      <c r="P910" s="4">
        <v>8160</v>
      </c>
      <c r="Q910" s="4">
        <v>8960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7680</v>
      </c>
      <c r="I911" s="4">
        <v>9810</v>
      </c>
      <c r="J911" s="4">
        <v>2130</v>
      </c>
      <c r="K911" s="5">
        <v>8888.91</v>
      </c>
      <c r="L911" s="5">
        <v>398.24099999999999</v>
      </c>
      <c r="M911" s="5">
        <v>1604760000</v>
      </c>
      <c r="N911" s="4">
        <v>93</v>
      </c>
      <c r="O911" s="4">
        <v>9350</v>
      </c>
      <c r="P911" s="4">
        <v>9630</v>
      </c>
      <c r="Q911" s="4">
        <v>8960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7680</v>
      </c>
      <c r="I912" s="4">
        <v>9810</v>
      </c>
      <c r="J912" s="4">
        <v>2130</v>
      </c>
      <c r="K912" s="5">
        <v>8891.9</v>
      </c>
      <c r="L912" s="5">
        <v>396.089</v>
      </c>
      <c r="M912" s="5">
        <v>1538580000</v>
      </c>
      <c r="N912" s="4">
        <v>90</v>
      </c>
      <c r="O912" s="4">
        <v>9350</v>
      </c>
      <c r="P912" s="4">
        <v>8700</v>
      </c>
      <c r="Q912" s="4">
        <v>8960</v>
      </c>
    </row>
    <row r="913" spans="5:17">
      <c r="E913" s="4">
        <v>43</v>
      </c>
      <c r="F913" s="4">
        <v>165879</v>
      </c>
      <c r="G913" s="5">
        <v>2.38248E-2</v>
      </c>
      <c r="H913" s="4">
        <v>7680</v>
      </c>
      <c r="I913" s="4">
        <v>9810</v>
      </c>
      <c r="J913" s="4">
        <v>2130</v>
      </c>
      <c r="K913" s="5">
        <v>8888.76</v>
      </c>
      <c r="L913" s="5">
        <v>395.209</v>
      </c>
      <c r="M913" s="5">
        <v>1474460000</v>
      </c>
      <c r="N913" s="4">
        <v>89</v>
      </c>
      <c r="O913" s="4">
        <v>9350</v>
      </c>
      <c r="P913" s="4">
        <v>8510</v>
      </c>
      <c r="Q913" s="4">
        <v>8960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7680</v>
      </c>
      <c r="I914" s="4">
        <v>9810</v>
      </c>
      <c r="J914" s="4">
        <v>2130</v>
      </c>
      <c r="K914" s="5">
        <v>8884.61</v>
      </c>
      <c r="L914" s="5">
        <v>394.24</v>
      </c>
      <c r="M914" s="5">
        <v>1415780000</v>
      </c>
      <c r="N914" s="4">
        <v>87</v>
      </c>
      <c r="O914" s="4">
        <v>9350</v>
      </c>
      <c r="P914" s="4">
        <v>8830</v>
      </c>
      <c r="Q914" s="4">
        <v>8960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7680</v>
      </c>
      <c r="I915" s="4">
        <v>9810</v>
      </c>
      <c r="J915" s="4">
        <v>2130</v>
      </c>
      <c r="K915" s="5">
        <v>8879.9</v>
      </c>
      <c r="L915" s="5">
        <v>395.10199999999998</v>
      </c>
      <c r="M915" s="5">
        <v>1353060000</v>
      </c>
      <c r="N915" s="4">
        <v>84</v>
      </c>
      <c r="O915" s="4">
        <v>9350</v>
      </c>
      <c r="P915" s="4">
        <v>9810</v>
      </c>
      <c r="Q915" s="4">
        <v>8950</v>
      </c>
    </row>
    <row r="916" spans="5:17">
      <c r="E916" s="4">
        <v>46</v>
      </c>
      <c r="F916" s="4">
        <v>144773</v>
      </c>
      <c r="G916" s="5">
        <v>2.07934E-2</v>
      </c>
      <c r="H916" s="4">
        <v>7680</v>
      </c>
      <c r="I916" s="4">
        <v>9590</v>
      </c>
      <c r="J916" s="4">
        <v>1910</v>
      </c>
      <c r="K916" s="5">
        <v>8875.94</v>
      </c>
      <c r="L916" s="5">
        <v>394.92399999999998</v>
      </c>
      <c r="M916" s="5">
        <v>1285000000</v>
      </c>
      <c r="N916" s="4">
        <v>82</v>
      </c>
      <c r="O916" s="4">
        <v>9200</v>
      </c>
      <c r="P916" s="4">
        <v>9380</v>
      </c>
      <c r="Q916" s="4">
        <v>8940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7680</v>
      </c>
      <c r="I917" s="4">
        <v>9590</v>
      </c>
      <c r="J917" s="4">
        <v>1910</v>
      </c>
      <c r="K917" s="5">
        <v>8873.73</v>
      </c>
      <c r="L917" s="5">
        <v>393.33100000000002</v>
      </c>
      <c r="M917" s="5">
        <v>1225250000</v>
      </c>
      <c r="N917" s="4">
        <v>80</v>
      </c>
      <c r="O917" s="4">
        <v>9200</v>
      </c>
      <c r="P917" s="4">
        <v>9240</v>
      </c>
      <c r="Q917" s="4">
        <v>8940</v>
      </c>
    </row>
    <row r="918" spans="5:17">
      <c r="E918" s="4">
        <v>48</v>
      </c>
      <c r="F918" s="4">
        <v>130322</v>
      </c>
      <c r="G918" s="5">
        <v>1.87178E-2</v>
      </c>
      <c r="H918" s="4">
        <v>7680</v>
      </c>
      <c r="I918" s="4">
        <v>9590</v>
      </c>
      <c r="J918" s="4">
        <v>1910</v>
      </c>
      <c r="K918" s="5">
        <v>8877.56</v>
      </c>
      <c r="L918" s="5">
        <v>390.17500000000001</v>
      </c>
      <c r="M918" s="5">
        <v>1156940000</v>
      </c>
      <c r="N918" s="4">
        <v>77</v>
      </c>
      <c r="O918" s="4">
        <v>9200</v>
      </c>
      <c r="P918" s="4">
        <v>8750</v>
      </c>
      <c r="Q918" s="4">
        <v>8940</v>
      </c>
    </row>
    <row r="919" spans="5:17">
      <c r="E919" s="4">
        <v>49</v>
      </c>
      <c r="F919" s="4">
        <v>123826</v>
      </c>
      <c r="G919" s="5">
        <v>1.77848E-2</v>
      </c>
      <c r="H919" s="4">
        <v>7680</v>
      </c>
      <c r="I919" s="4">
        <v>9590</v>
      </c>
      <c r="J919" s="4">
        <v>1910</v>
      </c>
      <c r="K919" s="5">
        <v>8872.2999999999993</v>
      </c>
      <c r="L919" s="5">
        <v>390.53399999999999</v>
      </c>
      <c r="M919" s="5">
        <v>1098620000</v>
      </c>
      <c r="N919" s="4">
        <v>77</v>
      </c>
      <c r="O919" s="4">
        <v>8600</v>
      </c>
      <c r="P919" s="4">
        <v>8750</v>
      </c>
      <c r="Q919" s="4">
        <v>8930</v>
      </c>
    </row>
    <row r="920" spans="5:17">
      <c r="E920" s="4">
        <v>50</v>
      </c>
      <c r="F920" s="4">
        <v>118095</v>
      </c>
      <c r="G920" s="5">
        <v>1.69617E-2</v>
      </c>
      <c r="H920" s="4">
        <v>7680</v>
      </c>
      <c r="I920" s="4">
        <v>9590</v>
      </c>
      <c r="J920" s="4">
        <v>1910</v>
      </c>
      <c r="K920" s="5">
        <v>8873.83</v>
      </c>
      <c r="L920" s="5">
        <v>384.97</v>
      </c>
      <c r="M920" s="5">
        <v>1047960000</v>
      </c>
      <c r="N920" s="4">
        <v>77</v>
      </c>
      <c r="O920" s="4">
        <v>8600</v>
      </c>
      <c r="P920" s="4">
        <v>8750</v>
      </c>
      <c r="Q920" s="4">
        <v>8920</v>
      </c>
    </row>
    <row r="921" spans="5:17">
      <c r="E921" s="4">
        <v>51</v>
      </c>
      <c r="F921" s="4">
        <v>114796</v>
      </c>
      <c r="G921" s="5">
        <v>1.64879E-2</v>
      </c>
      <c r="H921" s="4">
        <v>7680</v>
      </c>
      <c r="I921" s="4">
        <v>9590</v>
      </c>
      <c r="J921" s="4">
        <v>1910</v>
      </c>
      <c r="K921" s="5">
        <v>8866.0400000000009</v>
      </c>
      <c r="L921" s="5">
        <v>386.15899999999999</v>
      </c>
      <c r="M921" s="5">
        <v>1017790000</v>
      </c>
      <c r="N921" s="4">
        <v>75</v>
      </c>
      <c r="O921" s="4">
        <v>8600</v>
      </c>
      <c r="P921" s="4">
        <v>8060</v>
      </c>
      <c r="Q921" s="4">
        <v>8870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7680</v>
      </c>
      <c r="I922" s="4">
        <v>9590</v>
      </c>
      <c r="J922" s="4">
        <v>1910</v>
      </c>
      <c r="K922" s="5">
        <v>8858.73</v>
      </c>
      <c r="L922" s="5">
        <v>385.916</v>
      </c>
      <c r="M922" s="5">
        <v>986623000</v>
      </c>
      <c r="N922" s="4">
        <v>73</v>
      </c>
      <c r="O922" s="4">
        <v>8600</v>
      </c>
      <c r="P922" s="4">
        <v>8810</v>
      </c>
      <c r="Q922" s="4">
        <v>8860</v>
      </c>
    </row>
    <row r="923" spans="5:17">
      <c r="E923" s="4">
        <v>53</v>
      </c>
      <c r="F923" s="4">
        <v>105587</v>
      </c>
      <c r="G923" s="5">
        <v>1.51652E-2</v>
      </c>
      <c r="H923" s="4">
        <v>7680</v>
      </c>
      <c r="I923" s="4">
        <v>9590</v>
      </c>
      <c r="J923" s="4">
        <v>1910</v>
      </c>
      <c r="K923" s="5">
        <v>8853.1299999999992</v>
      </c>
      <c r="L923" s="5">
        <v>385.75599999999997</v>
      </c>
      <c r="M923" s="5">
        <v>934775000</v>
      </c>
      <c r="N923" s="4">
        <v>72</v>
      </c>
      <c r="O923" s="4">
        <v>8740</v>
      </c>
      <c r="P923" s="4">
        <v>8650</v>
      </c>
      <c r="Q923" s="4">
        <v>8860</v>
      </c>
    </row>
    <row r="924" spans="5:17">
      <c r="E924" s="4">
        <v>54</v>
      </c>
      <c r="F924" s="4">
        <v>99403</v>
      </c>
      <c r="G924" s="5">
        <v>1.4277E-2</v>
      </c>
      <c r="H924" s="4">
        <v>7680</v>
      </c>
      <c r="I924" s="4">
        <v>9590</v>
      </c>
      <c r="J924" s="4">
        <v>1910</v>
      </c>
      <c r="K924" s="5">
        <v>8852.0499999999993</v>
      </c>
      <c r="L924" s="5">
        <v>380.4</v>
      </c>
      <c r="M924" s="5">
        <v>879921000</v>
      </c>
      <c r="N924" s="4">
        <v>68</v>
      </c>
      <c r="O924" s="4">
        <v>8740</v>
      </c>
      <c r="P924" s="4">
        <v>9090</v>
      </c>
      <c r="Q924" s="4">
        <v>8850</v>
      </c>
    </row>
    <row r="925" spans="5:17">
      <c r="E925" s="4">
        <v>55</v>
      </c>
      <c r="F925" s="4">
        <v>92018</v>
      </c>
      <c r="G925" s="5">
        <v>1.32163E-2</v>
      </c>
      <c r="H925" s="4">
        <v>7680</v>
      </c>
      <c r="I925" s="4">
        <v>9590</v>
      </c>
      <c r="J925" s="4">
        <v>1910</v>
      </c>
      <c r="K925" s="5">
        <v>8850.75</v>
      </c>
      <c r="L925" s="5">
        <v>374.35399999999998</v>
      </c>
      <c r="M925" s="5">
        <v>814428000</v>
      </c>
      <c r="N925" s="4">
        <v>67</v>
      </c>
      <c r="O925" s="4">
        <v>8740</v>
      </c>
      <c r="P925" s="4">
        <v>8670</v>
      </c>
      <c r="Q925" s="4">
        <v>8840</v>
      </c>
    </row>
    <row r="926" spans="5:17">
      <c r="E926" s="4">
        <v>56</v>
      </c>
      <c r="F926" s="4">
        <v>84737</v>
      </c>
      <c r="G926" s="5">
        <v>1.21706E-2</v>
      </c>
      <c r="H926" s="4">
        <v>7680</v>
      </c>
      <c r="I926" s="4">
        <v>9590</v>
      </c>
      <c r="J926" s="4">
        <v>1910</v>
      </c>
      <c r="K926" s="5">
        <v>8855.1200000000008</v>
      </c>
      <c r="L926" s="5">
        <v>371.81</v>
      </c>
      <c r="M926" s="5">
        <v>750357000</v>
      </c>
      <c r="N926" s="4">
        <v>64</v>
      </c>
      <c r="O926" s="4">
        <v>8740</v>
      </c>
      <c r="P926" s="4">
        <v>8090</v>
      </c>
      <c r="Q926" s="4">
        <v>8840</v>
      </c>
    </row>
    <row r="927" spans="5:17">
      <c r="E927" s="4">
        <v>57</v>
      </c>
      <c r="F927" s="4">
        <v>77854</v>
      </c>
      <c r="G927" s="5">
        <v>1.1181999999999999E-2</v>
      </c>
      <c r="H927" s="4">
        <v>7850</v>
      </c>
      <c r="I927" s="4">
        <v>9590</v>
      </c>
      <c r="J927" s="4">
        <v>1740</v>
      </c>
      <c r="K927" s="5">
        <v>8858.5499999999993</v>
      </c>
      <c r="L927" s="5">
        <v>367.86799999999999</v>
      </c>
      <c r="M927" s="5">
        <v>689674000</v>
      </c>
      <c r="N927" s="4">
        <v>60</v>
      </c>
      <c r="O927" s="4">
        <v>8740</v>
      </c>
      <c r="P927" s="4">
        <v>9080</v>
      </c>
      <c r="Q927" s="4">
        <v>8840</v>
      </c>
    </row>
    <row r="928" spans="5:17">
      <c r="E928" s="4">
        <v>58</v>
      </c>
      <c r="F928" s="4">
        <v>71855</v>
      </c>
      <c r="G928" s="5">
        <v>1.03204E-2</v>
      </c>
      <c r="H928" s="4">
        <v>7850</v>
      </c>
      <c r="I928" s="4">
        <v>9590</v>
      </c>
      <c r="J928" s="4">
        <v>1740</v>
      </c>
      <c r="K928" s="5">
        <v>8859.34</v>
      </c>
      <c r="L928" s="5">
        <v>365.39600000000002</v>
      </c>
      <c r="M928" s="5">
        <v>636588000</v>
      </c>
      <c r="N928" s="4">
        <v>58</v>
      </c>
      <c r="O928" s="4">
        <v>8740</v>
      </c>
      <c r="P928" s="4">
        <v>7850</v>
      </c>
      <c r="Q928" s="4">
        <v>8840</v>
      </c>
    </row>
    <row r="929" spans="5:17">
      <c r="E929" s="4">
        <v>59</v>
      </c>
      <c r="F929" s="4">
        <v>64621</v>
      </c>
      <c r="G929" s="5">
        <v>9.2813600000000007E-3</v>
      </c>
      <c r="H929" s="4">
        <v>7860</v>
      </c>
      <c r="I929" s="4">
        <v>9590</v>
      </c>
      <c r="J929" s="4">
        <v>1730</v>
      </c>
      <c r="K929" s="5">
        <v>8866.3799999999992</v>
      </c>
      <c r="L929" s="5">
        <v>361.17599999999999</v>
      </c>
      <c r="M929" s="5">
        <v>572955000</v>
      </c>
      <c r="N929" s="4">
        <v>56</v>
      </c>
      <c r="O929" s="4">
        <v>8740</v>
      </c>
      <c r="P929" s="4">
        <v>8850</v>
      </c>
      <c r="Q929" s="4">
        <v>8840</v>
      </c>
    </row>
    <row r="930" spans="5:17">
      <c r="E930" s="4">
        <v>60</v>
      </c>
      <c r="F930" s="4">
        <v>57162</v>
      </c>
      <c r="G930" s="5">
        <v>8.21004E-3</v>
      </c>
      <c r="H930" s="4">
        <v>7860</v>
      </c>
      <c r="I930" s="4">
        <v>9590</v>
      </c>
      <c r="J930" s="4">
        <v>1730</v>
      </c>
      <c r="K930" s="5">
        <v>8882.44</v>
      </c>
      <c r="L930" s="5">
        <v>350.39499999999998</v>
      </c>
      <c r="M930" s="5">
        <v>507738000</v>
      </c>
      <c r="N930" s="4">
        <v>53</v>
      </c>
      <c r="O930" s="4">
        <v>8740</v>
      </c>
      <c r="P930" s="4">
        <v>8630</v>
      </c>
      <c r="Q930" s="4">
        <v>8860</v>
      </c>
    </row>
    <row r="931" spans="5:17">
      <c r="E931" s="4">
        <v>61</v>
      </c>
      <c r="F931" s="4">
        <v>49337</v>
      </c>
      <c r="G931" s="5">
        <v>7.0861500000000003E-3</v>
      </c>
      <c r="H931" s="4">
        <v>7860</v>
      </c>
      <c r="I931" s="4">
        <v>9590</v>
      </c>
      <c r="J931" s="4">
        <v>1730</v>
      </c>
      <c r="K931" s="5">
        <v>8889.01</v>
      </c>
      <c r="L931" s="5">
        <v>344.56200000000001</v>
      </c>
      <c r="M931" s="5">
        <v>438557000</v>
      </c>
      <c r="N931" s="4">
        <v>49</v>
      </c>
      <c r="O931" s="4">
        <v>8740</v>
      </c>
      <c r="P931" s="4">
        <v>8920</v>
      </c>
      <c r="Q931" s="4">
        <v>8860</v>
      </c>
    </row>
    <row r="932" spans="5:17">
      <c r="E932" s="4">
        <v>62</v>
      </c>
      <c r="F932" s="4">
        <v>42776</v>
      </c>
      <c r="G932" s="5">
        <v>6.1438100000000004E-3</v>
      </c>
      <c r="H932" s="4">
        <v>7860</v>
      </c>
      <c r="I932" s="4">
        <v>9590</v>
      </c>
      <c r="J932" s="4">
        <v>1730</v>
      </c>
      <c r="K932" s="5">
        <v>8894.6200000000008</v>
      </c>
      <c r="L932" s="5">
        <v>343.50799999999998</v>
      </c>
      <c r="M932" s="5">
        <v>380476000</v>
      </c>
      <c r="N932" s="4">
        <v>47</v>
      </c>
      <c r="O932" s="4">
        <v>9030</v>
      </c>
      <c r="P932" s="4">
        <v>9320</v>
      </c>
      <c r="Q932" s="4">
        <v>8860</v>
      </c>
    </row>
    <row r="933" spans="5:17">
      <c r="E933" s="4">
        <v>63</v>
      </c>
      <c r="F933" s="4">
        <v>35511</v>
      </c>
      <c r="G933" s="5">
        <v>5.10036E-3</v>
      </c>
      <c r="H933" s="4">
        <v>7860</v>
      </c>
      <c r="I933" s="4">
        <v>9590</v>
      </c>
      <c r="J933" s="4">
        <v>1730</v>
      </c>
      <c r="K933" s="5">
        <v>8893.08</v>
      </c>
      <c r="L933" s="5">
        <v>343.15499999999997</v>
      </c>
      <c r="M933" s="5">
        <v>315802000</v>
      </c>
      <c r="N933" s="4">
        <v>44</v>
      </c>
      <c r="O933" s="4">
        <v>9030</v>
      </c>
      <c r="P933" s="4">
        <v>8660</v>
      </c>
      <c r="Q933" s="4">
        <v>8860</v>
      </c>
    </row>
    <row r="934" spans="5:17">
      <c r="E934" s="4">
        <v>64</v>
      </c>
      <c r="F934" s="4">
        <v>29543</v>
      </c>
      <c r="G934" s="5">
        <v>4.24319E-3</v>
      </c>
      <c r="H934" s="4">
        <v>7860</v>
      </c>
      <c r="I934" s="4">
        <v>9590</v>
      </c>
      <c r="J934" s="4">
        <v>1730</v>
      </c>
      <c r="K934" s="5">
        <v>8886.93</v>
      </c>
      <c r="L934" s="5">
        <v>340.51400000000001</v>
      </c>
      <c r="M934" s="5">
        <v>262547000</v>
      </c>
      <c r="N934" s="4">
        <v>44</v>
      </c>
      <c r="O934" s="4">
        <v>9030</v>
      </c>
      <c r="P934" s="4">
        <v>9040</v>
      </c>
      <c r="Q934" s="4">
        <v>8860</v>
      </c>
    </row>
    <row r="935" spans="5:17">
      <c r="E935" s="4">
        <v>65</v>
      </c>
      <c r="F935" s="4">
        <v>23703</v>
      </c>
      <c r="G935" s="5">
        <v>3.4044000000000001E-3</v>
      </c>
      <c r="H935" s="4">
        <v>7860</v>
      </c>
      <c r="I935" s="4">
        <v>9590</v>
      </c>
      <c r="J935" s="4">
        <v>1730</v>
      </c>
      <c r="K935" s="5">
        <v>8875.2800000000007</v>
      </c>
      <c r="L935" s="5">
        <v>351.37799999999999</v>
      </c>
      <c r="M935" s="5">
        <v>210371000</v>
      </c>
      <c r="N935" s="4">
        <v>41</v>
      </c>
      <c r="O935" s="4">
        <v>9030</v>
      </c>
      <c r="P935" s="4">
        <v>8320</v>
      </c>
      <c r="Q935" s="4">
        <v>8860</v>
      </c>
    </row>
    <row r="936" spans="5:17">
      <c r="E936" s="4">
        <v>66</v>
      </c>
      <c r="F936" s="4">
        <v>18772</v>
      </c>
      <c r="G936" s="5">
        <v>2.6961799999999998E-3</v>
      </c>
      <c r="H936" s="4">
        <v>7860</v>
      </c>
      <c r="I936" s="4">
        <v>9590</v>
      </c>
      <c r="J936" s="4">
        <v>1730</v>
      </c>
      <c r="K936" s="5">
        <v>8875.15</v>
      </c>
      <c r="L936" s="5">
        <v>351.839</v>
      </c>
      <c r="M936" s="5">
        <v>166604000</v>
      </c>
      <c r="N936" s="4">
        <v>38</v>
      </c>
      <c r="O936" s="4">
        <v>9030</v>
      </c>
      <c r="P936" s="4">
        <v>9310</v>
      </c>
      <c r="Q936" s="4">
        <v>8860</v>
      </c>
    </row>
    <row r="937" spans="5:17">
      <c r="E937" s="4">
        <v>67</v>
      </c>
      <c r="F937" s="4">
        <v>15198</v>
      </c>
      <c r="G937" s="5">
        <v>2.1828500000000001E-3</v>
      </c>
      <c r="H937" s="4">
        <v>7860</v>
      </c>
      <c r="I937" s="4">
        <v>9590</v>
      </c>
      <c r="J937" s="4">
        <v>1730</v>
      </c>
      <c r="K937" s="5">
        <v>8870.16</v>
      </c>
      <c r="L937" s="5">
        <v>343.654</v>
      </c>
      <c r="M937" s="5">
        <v>134809000</v>
      </c>
      <c r="N937" s="4">
        <v>34</v>
      </c>
      <c r="O937" s="4">
        <v>8710</v>
      </c>
      <c r="P937" s="4">
        <v>8940</v>
      </c>
      <c r="Q937" s="4">
        <v>8860</v>
      </c>
    </row>
    <row r="938" spans="5:17">
      <c r="E938" s="4">
        <v>68</v>
      </c>
      <c r="F938" s="4">
        <v>11537</v>
      </c>
      <c r="G938" s="5">
        <v>1.6570300000000001E-3</v>
      </c>
      <c r="H938" s="4">
        <v>7860</v>
      </c>
      <c r="I938" s="4">
        <v>9590</v>
      </c>
      <c r="J938" s="4">
        <v>1730</v>
      </c>
      <c r="K938" s="5">
        <v>8880.24</v>
      </c>
      <c r="L938" s="5">
        <v>346.94499999999999</v>
      </c>
      <c r="M938" s="5">
        <v>102451000</v>
      </c>
      <c r="N938" s="4">
        <v>30</v>
      </c>
      <c r="O938" s="4">
        <v>8710</v>
      </c>
      <c r="P938" s="4">
        <v>8950</v>
      </c>
      <c r="Q938" s="4">
        <v>8860</v>
      </c>
    </row>
    <row r="939" spans="5:17">
      <c r="E939" s="4">
        <v>69</v>
      </c>
      <c r="F939" s="4">
        <v>8721</v>
      </c>
      <c r="G939" s="5">
        <v>1.2525800000000001E-3</v>
      </c>
      <c r="H939" s="4">
        <v>7860</v>
      </c>
      <c r="I939" s="4">
        <v>9590</v>
      </c>
      <c r="J939" s="4">
        <v>1730</v>
      </c>
      <c r="K939" s="5">
        <v>8899.64</v>
      </c>
      <c r="L939" s="5">
        <v>336.85500000000002</v>
      </c>
      <c r="M939" s="5">
        <v>77613700</v>
      </c>
      <c r="N939" s="4">
        <v>25</v>
      </c>
      <c r="O939" s="4">
        <v>8710</v>
      </c>
      <c r="P939" s="4">
        <v>8240</v>
      </c>
      <c r="Q939" s="4">
        <v>8860</v>
      </c>
    </row>
    <row r="940" spans="5:17">
      <c r="E940" s="4">
        <v>70</v>
      </c>
      <c r="F940" s="4">
        <v>6603</v>
      </c>
      <c r="G940" s="5">
        <v>9.4837299999999997E-4</v>
      </c>
      <c r="H940" s="4">
        <v>7860</v>
      </c>
      <c r="I940" s="4">
        <v>9590</v>
      </c>
      <c r="J940" s="4">
        <v>1730</v>
      </c>
      <c r="K940" s="5">
        <v>8913.94</v>
      </c>
      <c r="L940" s="5">
        <v>342.37200000000001</v>
      </c>
      <c r="M940" s="5">
        <v>58858700</v>
      </c>
      <c r="N940" s="4">
        <v>22</v>
      </c>
      <c r="O940" s="4">
        <v>8710</v>
      </c>
      <c r="P940" s="4">
        <v>7860</v>
      </c>
      <c r="Q940" s="4">
        <v>8860</v>
      </c>
    </row>
    <row r="941" spans="5:17">
      <c r="E941" s="4">
        <v>71</v>
      </c>
      <c r="F941" s="4">
        <v>4790</v>
      </c>
      <c r="G941" s="5">
        <v>6.8797599999999997E-4</v>
      </c>
      <c r="H941" s="4">
        <v>8140</v>
      </c>
      <c r="I941" s="4">
        <v>9590</v>
      </c>
      <c r="J941" s="4">
        <v>1450</v>
      </c>
      <c r="K941" s="5">
        <v>8912.01</v>
      </c>
      <c r="L941" s="5">
        <v>337.55500000000001</v>
      </c>
      <c r="M941" s="5">
        <v>42688500</v>
      </c>
      <c r="N941" s="4">
        <v>20</v>
      </c>
      <c r="O941" s="4">
        <v>8710</v>
      </c>
      <c r="P941" s="4">
        <v>9200</v>
      </c>
      <c r="Q941" s="4">
        <v>8860</v>
      </c>
    </row>
    <row r="942" spans="5:17">
      <c r="E942" s="4">
        <v>72</v>
      </c>
      <c r="F942" s="4">
        <v>3532</v>
      </c>
      <c r="G942" s="5">
        <v>5.0729300000000002E-4</v>
      </c>
      <c r="H942" s="4">
        <v>8140</v>
      </c>
      <c r="I942" s="4">
        <v>9590</v>
      </c>
      <c r="J942" s="4">
        <v>1450</v>
      </c>
      <c r="K942" s="5">
        <v>8908.8700000000008</v>
      </c>
      <c r="L942" s="5">
        <v>342.36500000000001</v>
      </c>
      <c r="M942" s="5">
        <v>31466100</v>
      </c>
      <c r="N942" s="4">
        <v>18</v>
      </c>
      <c r="O942" s="4">
        <v>8710</v>
      </c>
      <c r="P942" s="4">
        <v>8690</v>
      </c>
      <c r="Q942" s="4">
        <v>8860</v>
      </c>
    </row>
    <row r="943" spans="5:17">
      <c r="E943" s="4">
        <v>73</v>
      </c>
      <c r="F943" s="4">
        <v>2381</v>
      </c>
      <c r="G943" s="5">
        <v>3.4197699999999998E-4</v>
      </c>
      <c r="H943" s="4">
        <v>8140</v>
      </c>
      <c r="I943" s="4">
        <v>9430</v>
      </c>
      <c r="J943" s="4">
        <v>1290</v>
      </c>
      <c r="K943" s="5">
        <v>8941.9</v>
      </c>
      <c r="L943" s="5">
        <v>320.41000000000003</v>
      </c>
      <c r="M943" s="5">
        <v>21290700</v>
      </c>
      <c r="N943" s="4">
        <v>11</v>
      </c>
      <c r="O943" s="4">
        <v>8710</v>
      </c>
      <c r="P943" s="4">
        <v>9020</v>
      </c>
      <c r="Q943" s="4">
        <v>9120</v>
      </c>
    </row>
    <row r="944" spans="5:17">
      <c r="E944" s="4">
        <v>74</v>
      </c>
      <c r="F944" s="4">
        <v>1653</v>
      </c>
      <c r="G944" s="5">
        <v>2.3741600000000001E-4</v>
      </c>
      <c r="H944" s="4">
        <v>8410</v>
      </c>
      <c r="I944" s="4">
        <v>9430</v>
      </c>
      <c r="J944" s="4">
        <v>1020</v>
      </c>
      <c r="K944" s="5">
        <v>8911.1299999999992</v>
      </c>
      <c r="L944" s="5">
        <v>295.81400000000002</v>
      </c>
      <c r="M944" s="5">
        <v>14730100</v>
      </c>
      <c r="N944" s="4">
        <v>9</v>
      </c>
      <c r="O944" s="4">
        <v>8710</v>
      </c>
      <c r="P944" s="4">
        <v>8590</v>
      </c>
      <c r="Q944" s="4">
        <v>8710</v>
      </c>
    </row>
    <row r="945" spans="5:17">
      <c r="E945" s="4">
        <v>75</v>
      </c>
      <c r="F945" s="4">
        <v>1066</v>
      </c>
      <c r="G945" s="5">
        <v>1.5310700000000001E-4</v>
      </c>
      <c r="H945" s="4">
        <v>8410</v>
      </c>
      <c r="I945" s="4">
        <v>9430</v>
      </c>
      <c r="J945" s="4">
        <v>1020</v>
      </c>
      <c r="K945" s="5">
        <v>8894.59</v>
      </c>
      <c r="L945" s="5">
        <v>284.06200000000001</v>
      </c>
      <c r="M945" s="5">
        <v>9481630</v>
      </c>
      <c r="N945" s="4">
        <v>6</v>
      </c>
      <c r="O945" s="4">
        <v>8710</v>
      </c>
      <c r="P945" s="4">
        <v>9430</v>
      </c>
      <c r="Q945" s="4">
        <v>8710</v>
      </c>
    </row>
    <row r="946" spans="5:17">
      <c r="E946" s="4">
        <v>76</v>
      </c>
      <c r="F946" s="4">
        <v>540</v>
      </c>
      <c r="G946" s="5">
        <v>7.75589E-5</v>
      </c>
      <c r="H946" s="4">
        <v>8410</v>
      </c>
      <c r="I946" s="4">
        <v>9250</v>
      </c>
      <c r="J946" s="4">
        <v>840</v>
      </c>
      <c r="K946" s="5">
        <v>8885.07</v>
      </c>
      <c r="L946" s="5">
        <v>293.75299999999999</v>
      </c>
      <c r="M946" s="5">
        <v>4797940</v>
      </c>
      <c r="N946" s="4">
        <v>4</v>
      </c>
      <c r="O946" s="4">
        <v>8710</v>
      </c>
      <c r="P946" s="4">
        <v>8410</v>
      </c>
      <c r="Q946" s="4">
        <v>8710</v>
      </c>
    </row>
    <row r="947" spans="5:17">
      <c r="E947" s="4">
        <v>77</v>
      </c>
      <c r="F947" s="4">
        <v>236</v>
      </c>
      <c r="G947" s="5">
        <v>3.3896100000000002E-5</v>
      </c>
      <c r="H947" s="4">
        <v>8410</v>
      </c>
      <c r="I947" s="4">
        <v>9250</v>
      </c>
      <c r="J947" s="4">
        <v>840</v>
      </c>
      <c r="K947" s="5">
        <v>8877.1200000000008</v>
      </c>
      <c r="L947" s="5">
        <v>299.44600000000003</v>
      </c>
      <c r="M947" s="5">
        <v>2095000</v>
      </c>
      <c r="N947" s="4">
        <v>4</v>
      </c>
      <c r="O947" s="4">
        <v>8710</v>
      </c>
      <c r="P947" s="4">
        <v>9120</v>
      </c>
      <c r="Q947" s="4">
        <v>8710</v>
      </c>
    </row>
    <row r="948" spans="5:17">
      <c r="E948" s="4">
        <v>78</v>
      </c>
      <c r="F948" s="4">
        <v>59</v>
      </c>
      <c r="G948" s="5">
        <v>8.4740200000000002E-6</v>
      </c>
      <c r="H948" s="4">
        <v>8710</v>
      </c>
      <c r="I948" s="4">
        <v>9250</v>
      </c>
      <c r="J948" s="4">
        <v>540</v>
      </c>
      <c r="K948" s="5">
        <v>8902.2000000000007</v>
      </c>
      <c r="L948" s="5">
        <v>258.54899999999998</v>
      </c>
      <c r="M948" s="5">
        <v>525230</v>
      </c>
      <c r="N948" s="4">
        <v>2</v>
      </c>
      <c r="O948" s="4">
        <v>8710</v>
      </c>
      <c r="P948" s="4">
        <v>9250</v>
      </c>
      <c r="Q948" s="4">
        <v>8710</v>
      </c>
    </row>
    <row r="949" spans="5:17">
      <c r="E949" s="4">
        <v>79</v>
      </c>
      <c r="F949" s="4">
        <v>15</v>
      </c>
      <c r="G949" s="5">
        <v>2.1544099999999999E-6</v>
      </c>
      <c r="H949" s="4">
        <v>8710</v>
      </c>
      <c r="I949" s="4">
        <v>8710</v>
      </c>
      <c r="J949" s="4">
        <v>0</v>
      </c>
      <c r="K949" s="5">
        <v>8710</v>
      </c>
      <c r="L949" s="5">
        <v>0</v>
      </c>
      <c r="M949" s="5">
        <v>130650</v>
      </c>
      <c r="N949" s="4">
        <v>1</v>
      </c>
      <c r="O949" s="4">
        <v>8710</v>
      </c>
      <c r="P949" s="4">
        <v>8710</v>
      </c>
      <c r="Q949" s="4">
        <v>8710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2009</v>
      </c>
      <c r="B2" t="s">
        <v>33</v>
      </c>
      <c r="C2">
        <v>0</v>
      </c>
      <c r="D2">
        <v>50</v>
      </c>
      <c r="E2" s="4">
        <v>1</v>
      </c>
      <c r="F2" s="4">
        <v>4965254</v>
      </c>
      <c r="G2" s="5">
        <v>0.71314699999999998</v>
      </c>
      <c r="H2" s="4">
        <v>0</v>
      </c>
      <c r="I2" s="4">
        <v>9950</v>
      </c>
      <c r="J2" s="4">
        <v>9950</v>
      </c>
      <c r="K2" s="5">
        <v>4176.09</v>
      </c>
      <c r="L2" s="5">
        <v>2612.2399999999998</v>
      </c>
      <c r="M2" s="5">
        <v>20735300000</v>
      </c>
      <c r="N2" s="4">
        <v>154</v>
      </c>
      <c r="O2" s="4">
        <v>1620</v>
      </c>
      <c r="P2" s="4">
        <v>7270</v>
      </c>
      <c r="Q2" s="4">
        <v>4650</v>
      </c>
      <c r="T2">
        <v>0</v>
      </c>
      <c r="U2">
        <v>50</v>
      </c>
      <c r="V2">
        <v>1</v>
      </c>
      <c r="W2">
        <f>AVERAGE(K2,K81,K160,K239,K318,K397,K476,K555,K634,K713,K792,K871)</f>
        <v>4219.7816666666668</v>
      </c>
      <c r="X2">
        <f>W2/10000</f>
        <v>0.42197816666666665</v>
      </c>
    </row>
    <row r="3" spans="1:24">
      <c r="C3">
        <v>50</v>
      </c>
      <c r="D3">
        <v>100</v>
      </c>
      <c r="E3" s="4">
        <v>2</v>
      </c>
      <c r="F3" s="4">
        <v>1506506</v>
      </c>
      <c r="G3" s="5">
        <v>0.21637600000000001</v>
      </c>
      <c r="H3" s="4">
        <v>0</v>
      </c>
      <c r="I3" s="4">
        <v>9950</v>
      </c>
      <c r="J3" s="4">
        <v>9950</v>
      </c>
      <c r="K3" s="5">
        <v>6448.45</v>
      </c>
      <c r="L3" s="5">
        <v>2239.2199999999998</v>
      </c>
      <c r="M3" s="5">
        <v>9714630000</v>
      </c>
      <c r="N3" s="4">
        <v>149</v>
      </c>
      <c r="O3" s="4">
        <v>1620</v>
      </c>
      <c r="P3" s="4">
        <v>3694</v>
      </c>
      <c r="Q3" s="4">
        <v>6980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6031.850833333333</v>
      </c>
      <c r="X3">
        <f t="shared" ref="X3:X66" si="1">W3/10000</f>
        <v>0.60318508333333332</v>
      </c>
    </row>
    <row r="4" spans="1:24">
      <c r="C4">
        <v>100</v>
      </c>
      <c r="D4">
        <v>150</v>
      </c>
      <c r="E4" s="4">
        <v>3</v>
      </c>
      <c r="F4" s="4">
        <v>1093829</v>
      </c>
      <c r="G4" s="5">
        <v>0.15710399999999999</v>
      </c>
      <c r="H4" s="4">
        <v>0</v>
      </c>
      <c r="I4" s="4">
        <v>9950</v>
      </c>
      <c r="J4" s="4">
        <v>9950</v>
      </c>
      <c r="K4" s="5">
        <v>6702.42</v>
      </c>
      <c r="L4" s="5">
        <v>2109.91</v>
      </c>
      <c r="M4" s="5">
        <v>7331300000</v>
      </c>
      <c r="N4" s="4">
        <v>161</v>
      </c>
      <c r="O4" s="4">
        <v>1620</v>
      </c>
      <c r="P4" s="4">
        <v>8090</v>
      </c>
      <c r="Q4" s="4">
        <v>7170</v>
      </c>
      <c r="T4">
        <v>100</v>
      </c>
      <c r="U4">
        <v>150</v>
      </c>
      <c r="V4">
        <v>3</v>
      </c>
      <c r="W4">
        <f t="shared" si="0"/>
        <v>6456.9358333333339</v>
      </c>
      <c r="X4">
        <f t="shared" si="1"/>
        <v>0.64569358333333338</v>
      </c>
    </row>
    <row r="5" spans="1:24">
      <c r="C5">
        <v>150</v>
      </c>
      <c r="D5">
        <v>200</v>
      </c>
      <c r="E5" s="4">
        <v>4</v>
      </c>
      <c r="F5" s="4">
        <v>864477</v>
      </c>
      <c r="G5" s="5">
        <v>0.124163</v>
      </c>
      <c r="H5" s="4">
        <v>0</v>
      </c>
      <c r="I5" s="4">
        <v>9950</v>
      </c>
      <c r="J5" s="4">
        <v>9950</v>
      </c>
      <c r="K5" s="5">
        <v>6816.44</v>
      </c>
      <c r="L5" s="5">
        <v>2122.14</v>
      </c>
      <c r="M5" s="5">
        <v>5892650000</v>
      </c>
      <c r="N5" s="4">
        <v>168</v>
      </c>
      <c r="O5" s="4">
        <v>1620</v>
      </c>
      <c r="P5" s="4">
        <v>5242</v>
      </c>
      <c r="Q5" s="4">
        <v>7260</v>
      </c>
      <c r="T5">
        <v>150</v>
      </c>
      <c r="U5">
        <v>200</v>
      </c>
      <c r="V5">
        <v>4</v>
      </c>
      <c r="W5">
        <f t="shared" si="0"/>
        <v>6551.9541666666664</v>
      </c>
      <c r="X5">
        <f t="shared" si="1"/>
        <v>0.6551954166666667</v>
      </c>
    </row>
    <row r="6" spans="1:24">
      <c r="C6">
        <v>200</v>
      </c>
      <c r="D6">
        <v>250</v>
      </c>
      <c r="E6" s="4">
        <v>5</v>
      </c>
      <c r="F6" s="4">
        <v>753090</v>
      </c>
      <c r="G6" s="5">
        <v>0.108164</v>
      </c>
      <c r="H6" s="4">
        <v>0</v>
      </c>
      <c r="I6" s="4">
        <v>9950</v>
      </c>
      <c r="J6" s="4">
        <v>9950</v>
      </c>
      <c r="K6" s="5">
        <v>7165.34</v>
      </c>
      <c r="L6" s="5">
        <v>2062.14</v>
      </c>
      <c r="M6" s="5">
        <v>5396150000</v>
      </c>
      <c r="N6" s="4">
        <v>176</v>
      </c>
      <c r="O6" s="4">
        <v>1620</v>
      </c>
      <c r="P6" s="4">
        <v>7420</v>
      </c>
      <c r="Q6" s="4">
        <v>7620</v>
      </c>
      <c r="T6">
        <v>200</v>
      </c>
      <c r="U6">
        <v>250</v>
      </c>
      <c r="V6">
        <v>5</v>
      </c>
      <c r="W6">
        <f t="shared" si="0"/>
        <v>6798.9858333333323</v>
      </c>
      <c r="X6">
        <f t="shared" si="1"/>
        <v>0.6798985833333332</v>
      </c>
    </row>
    <row r="7" spans="1:24">
      <c r="C7">
        <v>250</v>
      </c>
      <c r="D7">
        <v>300</v>
      </c>
      <c r="E7" s="4">
        <v>6</v>
      </c>
      <c r="F7" s="4">
        <v>625044</v>
      </c>
      <c r="G7" s="5">
        <v>8.9773500000000006E-2</v>
      </c>
      <c r="H7" s="4">
        <v>0</v>
      </c>
      <c r="I7" s="4">
        <v>9950</v>
      </c>
      <c r="J7" s="4">
        <v>9950</v>
      </c>
      <c r="K7" s="5">
        <v>7386.7</v>
      </c>
      <c r="L7" s="5">
        <v>2065.42</v>
      </c>
      <c r="M7" s="5">
        <v>4617010000</v>
      </c>
      <c r="N7" s="4">
        <v>175</v>
      </c>
      <c r="O7" s="4">
        <v>1620</v>
      </c>
      <c r="P7" s="4">
        <v>8900</v>
      </c>
      <c r="Q7" s="4">
        <v>7760</v>
      </c>
      <c r="T7">
        <v>250</v>
      </c>
      <c r="U7">
        <v>300</v>
      </c>
      <c r="V7">
        <v>6</v>
      </c>
      <c r="W7">
        <f t="shared" si="0"/>
        <v>6986.2358333333332</v>
      </c>
      <c r="X7">
        <f t="shared" si="1"/>
        <v>0.6986235833333333</v>
      </c>
    </row>
    <row r="8" spans="1:24">
      <c r="C8">
        <v>300</v>
      </c>
      <c r="D8">
        <v>350</v>
      </c>
      <c r="E8" s="4">
        <v>7</v>
      </c>
      <c r="F8" s="4">
        <v>566549</v>
      </c>
      <c r="G8" s="5">
        <v>8.1372E-2</v>
      </c>
      <c r="H8" s="4">
        <v>0</v>
      </c>
      <c r="I8" s="4">
        <v>9950</v>
      </c>
      <c r="J8" s="4">
        <v>9950</v>
      </c>
      <c r="K8" s="5">
        <v>7560.91</v>
      </c>
      <c r="L8" s="5">
        <v>2012.21</v>
      </c>
      <c r="M8" s="5">
        <v>4283620000</v>
      </c>
      <c r="N8" s="4">
        <v>174</v>
      </c>
      <c r="O8" s="4">
        <v>1620</v>
      </c>
      <c r="P8" s="4">
        <v>5540</v>
      </c>
      <c r="Q8" s="4">
        <v>8000</v>
      </c>
      <c r="T8">
        <v>300</v>
      </c>
      <c r="U8">
        <v>350</v>
      </c>
      <c r="V8">
        <v>7</v>
      </c>
      <c r="W8">
        <f t="shared" si="0"/>
        <v>7072.4283333333333</v>
      </c>
      <c r="X8">
        <f t="shared" si="1"/>
        <v>0.70724283333333338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9950</v>
      </c>
      <c r="J9" s="4">
        <v>9950</v>
      </c>
      <c r="K9" s="5">
        <v>7712.52</v>
      </c>
      <c r="L9" s="5">
        <v>1935.49</v>
      </c>
      <c r="M9" s="5">
        <v>3949390000</v>
      </c>
      <c r="N9" s="4">
        <v>175</v>
      </c>
      <c r="O9" s="4">
        <v>1620</v>
      </c>
      <c r="P9" s="4">
        <v>6460</v>
      </c>
      <c r="Q9" s="4">
        <v>8220</v>
      </c>
      <c r="T9">
        <v>350</v>
      </c>
      <c r="U9">
        <v>400</v>
      </c>
      <c r="V9">
        <v>8</v>
      </c>
      <c r="W9">
        <f t="shared" si="0"/>
        <v>7157.2741666666661</v>
      </c>
      <c r="X9">
        <f t="shared" si="1"/>
        <v>0.71572741666666662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9950</v>
      </c>
      <c r="J10" s="4">
        <v>9950</v>
      </c>
      <c r="K10" s="5">
        <v>7898.58</v>
      </c>
      <c r="L10" s="5">
        <v>1826.53</v>
      </c>
      <c r="M10" s="5">
        <v>3823700000</v>
      </c>
      <c r="N10" s="4">
        <v>177</v>
      </c>
      <c r="O10" s="4">
        <v>8510</v>
      </c>
      <c r="P10" s="4">
        <v>9800</v>
      </c>
      <c r="Q10" s="4">
        <v>8432</v>
      </c>
      <c r="T10">
        <v>400</v>
      </c>
      <c r="U10">
        <v>450</v>
      </c>
      <c r="V10">
        <v>9</v>
      </c>
      <c r="W10">
        <f t="shared" si="0"/>
        <v>7267.4141666666665</v>
      </c>
      <c r="X10">
        <f t="shared" si="1"/>
        <v>0.7267414166666667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9950</v>
      </c>
      <c r="J11" s="4">
        <v>9950</v>
      </c>
      <c r="K11" s="5">
        <v>8020.65</v>
      </c>
      <c r="L11" s="5">
        <v>1770.42</v>
      </c>
      <c r="M11" s="5">
        <v>3578320000</v>
      </c>
      <c r="N11" s="4">
        <v>178</v>
      </c>
      <c r="O11" s="4">
        <v>8510</v>
      </c>
      <c r="P11" s="4">
        <v>3852</v>
      </c>
      <c r="Q11" s="4">
        <v>8510</v>
      </c>
      <c r="T11">
        <v>450</v>
      </c>
      <c r="U11">
        <v>500</v>
      </c>
      <c r="V11">
        <v>10</v>
      </c>
      <c r="W11">
        <f t="shared" si="0"/>
        <v>7346.7091666666674</v>
      </c>
      <c r="X11">
        <f t="shared" si="1"/>
        <v>0.73467091666666673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9950</v>
      </c>
      <c r="J12" s="4">
        <v>9950</v>
      </c>
      <c r="K12" s="5">
        <v>8117.47</v>
      </c>
      <c r="L12" s="5">
        <v>1716.99</v>
      </c>
      <c r="M12" s="5">
        <v>3314820000</v>
      </c>
      <c r="N12" s="4">
        <v>177</v>
      </c>
      <c r="O12" s="4">
        <v>8510</v>
      </c>
      <c r="P12" s="4">
        <v>5112</v>
      </c>
      <c r="Q12" s="4">
        <v>8520</v>
      </c>
      <c r="T12">
        <v>500</v>
      </c>
      <c r="U12">
        <v>550</v>
      </c>
      <c r="V12">
        <v>11</v>
      </c>
      <c r="W12">
        <f t="shared" si="0"/>
        <v>7399.6708333333336</v>
      </c>
      <c r="X12">
        <f t="shared" si="1"/>
        <v>0.73996708333333339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9950</v>
      </c>
      <c r="J13" s="4">
        <v>9950</v>
      </c>
      <c r="K13" s="5">
        <v>8207.52</v>
      </c>
      <c r="L13" s="5">
        <v>1642.84</v>
      </c>
      <c r="M13" s="5">
        <v>3106830000</v>
      </c>
      <c r="N13" s="4">
        <v>171</v>
      </c>
      <c r="O13" s="4">
        <v>8370</v>
      </c>
      <c r="P13" s="4">
        <v>8060</v>
      </c>
      <c r="Q13" s="4">
        <v>8620</v>
      </c>
      <c r="T13">
        <v>550</v>
      </c>
      <c r="U13">
        <v>600</v>
      </c>
      <c r="V13">
        <v>12</v>
      </c>
      <c r="W13">
        <f t="shared" si="0"/>
        <v>7457.5341666666673</v>
      </c>
      <c r="X13">
        <f t="shared" si="1"/>
        <v>0.74575341666666672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9950</v>
      </c>
      <c r="J14" s="4">
        <v>9950</v>
      </c>
      <c r="K14" s="5">
        <v>8268.89</v>
      </c>
      <c r="L14" s="5">
        <v>1578.87</v>
      </c>
      <c r="M14" s="5">
        <v>3005180000</v>
      </c>
      <c r="N14" s="4">
        <v>171</v>
      </c>
      <c r="O14" s="4">
        <v>8370</v>
      </c>
      <c r="P14" s="4">
        <v>4640</v>
      </c>
      <c r="Q14" s="4">
        <v>8680</v>
      </c>
      <c r="T14">
        <v>600</v>
      </c>
      <c r="U14">
        <v>650</v>
      </c>
      <c r="V14">
        <v>13</v>
      </c>
      <c r="W14">
        <f t="shared" si="0"/>
        <v>7497.5233333333344</v>
      </c>
      <c r="X14">
        <f t="shared" si="1"/>
        <v>0.74975233333333346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9950</v>
      </c>
      <c r="J15" s="4">
        <v>9950</v>
      </c>
      <c r="K15" s="5">
        <v>8327.09</v>
      </c>
      <c r="L15" s="5">
        <v>1543.82</v>
      </c>
      <c r="M15" s="5">
        <v>2914610000</v>
      </c>
      <c r="N15" s="4">
        <v>171</v>
      </c>
      <c r="O15" s="4">
        <v>8370</v>
      </c>
      <c r="P15" s="4">
        <v>4772</v>
      </c>
      <c r="Q15" s="4">
        <v>8730</v>
      </c>
      <c r="T15">
        <v>650</v>
      </c>
      <c r="U15">
        <v>700</v>
      </c>
      <c r="V15">
        <v>14</v>
      </c>
      <c r="W15">
        <f t="shared" si="0"/>
        <v>7556.8616666666667</v>
      </c>
      <c r="X15">
        <f t="shared" si="1"/>
        <v>0.75568616666666666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9950</v>
      </c>
      <c r="J16" s="4">
        <v>9950</v>
      </c>
      <c r="K16" s="5">
        <v>8390.57</v>
      </c>
      <c r="L16" s="5">
        <v>1470.12</v>
      </c>
      <c r="M16" s="5">
        <v>2815370000</v>
      </c>
      <c r="N16" s="4">
        <v>170</v>
      </c>
      <c r="O16" s="4">
        <v>8370</v>
      </c>
      <c r="P16" s="4">
        <v>7660</v>
      </c>
      <c r="Q16" s="4">
        <v>8830</v>
      </c>
      <c r="T16">
        <v>700</v>
      </c>
      <c r="U16">
        <v>750</v>
      </c>
      <c r="V16">
        <v>15</v>
      </c>
      <c r="W16">
        <f t="shared" si="0"/>
        <v>7607.7891666666665</v>
      </c>
      <c r="X16">
        <f t="shared" si="1"/>
        <v>0.76077891666666664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9950</v>
      </c>
      <c r="J17" s="4">
        <v>9950</v>
      </c>
      <c r="K17" s="5">
        <v>8416.57</v>
      </c>
      <c r="L17" s="5">
        <v>1440.32</v>
      </c>
      <c r="M17" s="5">
        <v>2657230000</v>
      </c>
      <c r="N17" s="4">
        <v>167</v>
      </c>
      <c r="O17" s="4">
        <v>9120</v>
      </c>
      <c r="P17" s="4">
        <v>8880</v>
      </c>
      <c r="Q17" s="4">
        <v>8900</v>
      </c>
      <c r="T17">
        <v>750</v>
      </c>
      <c r="U17">
        <v>800</v>
      </c>
      <c r="V17">
        <v>16</v>
      </c>
      <c r="W17">
        <f t="shared" si="0"/>
        <v>7655.2750000000005</v>
      </c>
      <c r="X17">
        <f t="shared" si="1"/>
        <v>0.76552750000000003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9950</v>
      </c>
      <c r="J18" s="4">
        <v>9950</v>
      </c>
      <c r="K18" s="5">
        <v>8430.84</v>
      </c>
      <c r="L18" s="5">
        <v>1430.31</v>
      </c>
      <c r="M18" s="5">
        <v>2555250000</v>
      </c>
      <c r="N18" s="4">
        <v>164</v>
      </c>
      <c r="O18" s="4">
        <v>9120</v>
      </c>
      <c r="P18" s="4">
        <v>7220</v>
      </c>
      <c r="Q18" s="4">
        <v>8910</v>
      </c>
      <c r="T18">
        <v>800</v>
      </c>
      <c r="U18">
        <v>850</v>
      </c>
      <c r="V18">
        <v>17</v>
      </c>
      <c r="W18">
        <f t="shared" si="0"/>
        <v>7687.2558333333327</v>
      </c>
      <c r="X18">
        <f t="shared" si="1"/>
        <v>0.7687255833333333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9950</v>
      </c>
      <c r="J19" s="4">
        <v>9950</v>
      </c>
      <c r="K19" s="5">
        <v>8440.25</v>
      </c>
      <c r="L19" s="5">
        <v>1423.77</v>
      </c>
      <c r="M19" s="5">
        <v>2468580000</v>
      </c>
      <c r="N19" s="4">
        <v>168</v>
      </c>
      <c r="O19" s="4">
        <v>9120</v>
      </c>
      <c r="P19" s="4">
        <v>6562</v>
      </c>
      <c r="Q19" s="4">
        <v>8910</v>
      </c>
      <c r="T19">
        <v>850</v>
      </c>
      <c r="U19">
        <v>900</v>
      </c>
      <c r="V19">
        <v>18</v>
      </c>
      <c r="W19">
        <f t="shared" si="0"/>
        <v>7717.3833333333341</v>
      </c>
      <c r="X19">
        <f t="shared" si="1"/>
        <v>0.77173833333333341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9950</v>
      </c>
      <c r="J20" s="4">
        <v>9950</v>
      </c>
      <c r="K20" s="5">
        <v>8465.9500000000007</v>
      </c>
      <c r="L20" s="5">
        <v>1409.35</v>
      </c>
      <c r="M20" s="5">
        <v>2390400000</v>
      </c>
      <c r="N20" s="4">
        <v>166</v>
      </c>
      <c r="O20" s="4">
        <v>9120</v>
      </c>
      <c r="P20" s="4">
        <v>8540</v>
      </c>
      <c r="Q20" s="4">
        <v>8940</v>
      </c>
      <c r="T20">
        <v>900</v>
      </c>
      <c r="U20">
        <v>950</v>
      </c>
      <c r="V20">
        <v>19</v>
      </c>
      <c r="W20">
        <f t="shared" si="0"/>
        <v>7754.4074999999984</v>
      </c>
      <c r="X20">
        <f t="shared" si="1"/>
        <v>0.77544074999999979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9950</v>
      </c>
      <c r="J21" s="4">
        <v>9950</v>
      </c>
      <c r="K21" s="5">
        <v>8500.15</v>
      </c>
      <c r="L21" s="5">
        <v>1386.09</v>
      </c>
      <c r="M21" s="5">
        <v>2343310000</v>
      </c>
      <c r="N21" s="4">
        <v>164</v>
      </c>
      <c r="O21" s="4">
        <v>9420</v>
      </c>
      <c r="P21" s="4">
        <v>8090</v>
      </c>
      <c r="Q21" s="4">
        <v>8950</v>
      </c>
      <c r="T21">
        <v>950</v>
      </c>
      <c r="U21">
        <v>1000</v>
      </c>
      <c r="V21">
        <v>20</v>
      </c>
      <c r="W21">
        <f t="shared" si="0"/>
        <v>7796.7383333333337</v>
      </c>
      <c r="X21">
        <f t="shared" si="1"/>
        <v>0.7796738333333334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9950</v>
      </c>
      <c r="J22" s="4">
        <v>9950</v>
      </c>
      <c r="K22" s="5">
        <v>8520.0300000000007</v>
      </c>
      <c r="L22" s="5">
        <v>1358.78</v>
      </c>
      <c r="M22" s="5">
        <v>2265560000</v>
      </c>
      <c r="N22" s="4">
        <v>164</v>
      </c>
      <c r="O22" s="4">
        <v>9420</v>
      </c>
      <c r="P22" s="4">
        <v>8120</v>
      </c>
      <c r="Q22" s="4">
        <v>9020</v>
      </c>
      <c r="T22">
        <v>1000</v>
      </c>
      <c r="U22">
        <v>1050</v>
      </c>
      <c r="V22">
        <v>21</v>
      </c>
      <c r="W22">
        <f t="shared" si="0"/>
        <v>7829.8600000000006</v>
      </c>
      <c r="X22">
        <f t="shared" si="1"/>
        <v>0.78298600000000007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9950</v>
      </c>
      <c r="J23" s="4">
        <v>9950</v>
      </c>
      <c r="K23" s="5">
        <v>8539.61</v>
      </c>
      <c r="L23" s="5">
        <v>1345.92</v>
      </c>
      <c r="M23" s="5">
        <v>2196000000</v>
      </c>
      <c r="N23" s="4">
        <v>163</v>
      </c>
      <c r="O23" s="4">
        <v>9420</v>
      </c>
      <c r="P23" s="4">
        <v>7210</v>
      </c>
      <c r="Q23" s="4">
        <v>9050</v>
      </c>
      <c r="T23">
        <v>1050</v>
      </c>
      <c r="U23">
        <v>1100</v>
      </c>
      <c r="V23">
        <v>22</v>
      </c>
      <c r="W23">
        <f t="shared" si="0"/>
        <v>7870.2783333333327</v>
      </c>
      <c r="X23">
        <f t="shared" si="1"/>
        <v>0.78702783333333326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9950</v>
      </c>
      <c r="J24" s="4">
        <v>9950</v>
      </c>
      <c r="K24" s="5">
        <v>8562.82</v>
      </c>
      <c r="L24" s="5">
        <v>1326.89</v>
      </c>
      <c r="M24" s="5">
        <v>2146180000</v>
      </c>
      <c r="N24" s="4">
        <v>161</v>
      </c>
      <c r="O24" s="4">
        <v>9420</v>
      </c>
      <c r="P24" s="4">
        <v>7260</v>
      </c>
      <c r="Q24" s="4">
        <v>9080</v>
      </c>
      <c r="T24">
        <v>1100</v>
      </c>
      <c r="U24">
        <v>1150</v>
      </c>
      <c r="V24">
        <v>23</v>
      </c>
      <c r="W24">
        <f t="shared" si="0"/>
        <v>7907.863333333331</v>
      </c>
      <c r="X24">
        <f t="shared" si="1"/>
        <v>0.79078633333333315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9950</v>
      </c>
      <c r="J25" s="4">
        <v>9950</v>
      </c>
      <c r="K25" s="5">
        <v>8581.69</v>
      </c>
      <c r="L25" s="5">
        <v>1310.32</v>
      </c>
      <c r="M25" s="5">
        <v>2120110000</v>
      </c>
      <c r="N25" s="4">
        <v>157</v>
      </c>
      <c r="O25" s="4">
        <v>9420</v>
      </c>
      <c r="P25" s="4">
        <v>8670</v>
      </c>
      <c r="Q25" s="4">
        <v>9120</v>
      </c>
      <c r="T25">
        <v>1150</v>
      </c>
      <c r="U25">
        <v>1200</v>
      </c>
      <c r="V25">
        <v>24</v>
      </c>
      <c r="W25">
        <f t="shared" si="0"/>
        <v>7941.6550000000016</v>
      </c>
      <c r="X25">
        <f t="shared" si="1"/>
        <v>0.79416550000000019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9860</v>
      </c>
      <c r="J26" s="4">
        <v>9860</v>
      </c>
      <c r="K26" s="5">
        <v>8584.06</v>
      </c>
      <c r="L26" s="5">
        <v>1313.24</v>
      </c>
      <c r="M26" s="5">
        <v>2092240000</v>
      </c>
      <c r="N26" s="4">
        <v>152</v>
      </c>
      <c r="O26" s="4">
        <v>9420</v>
      </c>
      <c r="P26" s="4">
        <v>8040</v>
      </c>
      <c r="Q26" s="4">
        <v>9120</v>
      </c>
      <c r="T26">
        <v>1200</v>
      </c>
      <c r="U26">
        <v>1250</v>
      </c>
      <c r="V26">
        <v>25</v>
      </c>
      <c r="W26">
        <f t="shared" si="0"/>
        <v>7971.5541666666677</v>
      </c>
      <c r="X26">
        <f t="shared" si="1"/>
        <v>0.79715541666666678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9860</v>
      </c>
      <c r="J27" s="4">
        <v>9860</v>
      </c>
      <c r="K27" s="5">
        <v>8586.5300000000007</v>
      </c>
      <c r="L27" s="5">
        <v>1301.1500000000001</v>
      </c>
      <c r="M27" s="5">
        <v>2065210000</v>
      </c>
      <c r="N27" s="4">
        <v>151</v>
      </c>
      <c r="O27" s="4">
        <v>9420</v>
      </c>
      <c r="P27" s="4">
        <v>8410</v>
      </c>
      <c r="Q27" s="4">
        <v>9130</v>
      </c>
      <c r="T27">
        <v>1250</v>
      </c>
      <c r="U27">
        <v>1300</v>
      </c>
      <c r="V27">
        <v>26</v>
      </c>
      <c r="W27">
        <f t="shared" si="0"/>
        <v>8005.6133333333319</v>
      </c>
      <c r="X27">
        <f t="shared" si="1"/>
        <v>0.80056133333333324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9860</v>
      </c>
      <c r="J28" s="4">
        <v>9860</v>
      </c>
      <c r="K28" s="5">
        <v>8580.34</v>
      </c>
      <c r="L28" s="5">
        <v>1304.1199999999999</v>
      </c>
      <c r="M28" s="5">
        <v>2022060000</v>
      </c>
      <c r="N28" s="4">
        <v>144</v>
      </c>
      <c r="O28" s="4">
        <v>9420</v>
      </c>
      <c r="P28" s="4">
        <v>6920</v>
      </c>
      <c r="Q28" s="4">
        <v>9130</v>
      </c>
      <c r="T28">
        <v>1300</v>
      </c>
      <c r="U28">
        <v>1350</v>
      </c>
      <c r="V28">
        <v>27</v>
      </c>
      <c r="W28">
        <f t="shared" si="0"/>
        <v>8027.3725000000004</v>
      </c>
      <c r="X28">
        <f t="shared" si="1"/>
        <v>0.80273725000000007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9860</v>
      </c>
      <c r="J29" s="4">
        <v>9860</v>
      </c>
      <c r="K29" s="5">
        <v>8587.86</v>
      </c>
      <c r="L29" s="5">
        <v>1286.1500000000001</v>
      </c>
      <c r="M29" s="5">
        <v>2000340000</v>
      </c>
      <c r="N29" s="4">
        <v>145</v>
      </c>
      <c r="O29" s="4">
        <v>9420</v>
      </c>
      <c r="P29" s="4">
        <v>7590</v>
      </c>
      <c r="Q29" s="4">
        <v>9130</v>
      </c>
      <c r="T29">
        <v>1350</v>
      </c>
      <c r="U29">
        <v>1400</v>
      </c>
      <c r="V29">
        <v>28</v>
      </c>
      <c r="W29">
        <f t="shared" si="0"/>
        <v>8056.0466666666662</v>
      </c>
      <c r="X29">
        <f t="shared" si="1"/>
        <v>0.80560466666666664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9860</v>
      </c>
      <c r="J30" s="4">
        <v>9860</v>
      </c>
      <c r="K30" s="5">
        <v>8591.7900000000009</v>
      </c>
      <c r="L30" s="5">
        <v>1282.29</v>
      </c>
      <c r="M30" s="5">
        <v>1956190000</v>
      </c>
      <c r="N30" s="4">
        <v>140</v>
      </c>
      <c r="O30" s="4">
        <v>9420</v>
      </c>
      <c r="P30" s="4">
        <v>9072</v>
      </c>
      <c r="Q30" s="4">
        <v>9130</v>
      </c>
      <c r="T30">
        <v>1400</v>
      </c>
      <c r="U30">
        <v>1450</v>
      </c>
      <c r="V30">
        <v>29</v>
      </c>
      <c r="W30">
        <f t="shared" si="0"/>
        <v>8076.2308333333322</v>
      </c>
      <c r="X30">
        <f t="shared" si="1"/>
        <v>0.80762308333333321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9860</v>
      </c>
      <c r="J31" s="4">
        <v>9860</v>
      </c>
      <c r="K31" s="5">
        <v>8572.98</v>
      </c>
      <c r="L31" s="5">
        <v>1286.06</v>
      </c>
      <c r="M31" s="5">
        <v>1899530000</v>
      </c>
      <c r="N31" s="4">
        <v>140</v>
      </c>
      <c r="O31" s="4">
        <v>9420</v>
      </c>
      <c r="P31" s="4">
        <v>9072</v>
      </c>
      <c r="Q31" s="4">
        <v>9120</v>
      </c>
      <c r="T31">
        <v>1450</v>
      </c>
      <c r="U31">
        <v>1500</v>
      </c>
      <c r="V31">
        <v>30</v>
      </c>
      <c r="W31">
        <f t="shared" si="0"/>
        <v>8090.1674999999996</v>
      </c>
      <c r="X31">
        <f t="shared" si="1"/>
        <v>0.80901674999999995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3832</v>
      </c>
      <c r="I32" s="4">
        <v>9860</v>
      </c>
      <c r="J32" s="4">
        <v>6028</v>
      </c>
      <c r="K32" s="5">
        <v>8558.17</v>
      </c>
      <c r="L32" s="5">
        <v>1293.47</v>
      </c>
      <c r="M32" s="5">
        <v>1849170000</v>
      </c>
      <c r="N32" s="4">
        <v>135</v>
      </c>
      <c r="O32" s="4">
        <v>9420</v>
      </c>
      <c r="P32" s="4">
        <v>8300</v>
      </c>
      <c r="Q32" s="4">
        <v>9100</v>
      </c>
      <c r="T32">
        <v>1500</v>
      </c>
      <c r="U32">
        <v>1550</v>
      </c>
      <c r="V32">
        <v>31</v>
      </c>
      <c r="W32">
        <f t="shared" si="0"/>
        <v>8107.41</v>
      </c>
      <c r="X32">
        <f t="shared" si="1"/>
        <v>0.81074099999999993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3832</v>
      </c>
      <c r="I33" s="4">
        <v>9860</v>
      </c>
      <c r="J33" s="4">
        <v>6028</v>
      </c>
      <c r="K33" s="5">
        <v>8543.5499999999993</v>
      </c>
      <c r="L33" s="5">
        <v>1308.6600000000001</v>
      </c>
      <c r="M33" s="5">
        <v>1814700000</v>
      </c>
      <c r="N33" s="4">
        <v>134</v>
      </c>
      <c r="O33" s="4">
        <v>9420</v>
      </c>
      <c r="P33" s="4">
        <v>7690</v>
      </c>
      <c r="Q33" s="4">
        <v>9100</v>
      </c>
      <c r="T33">
        <v>1550</v>
      </c>
      <c r="U33">
        <v>1600</v>
      </c>
      <c r="V33">
        <v>32</v>
      </c>
      <c r="W33">
        <f t="shared" si="0"/>
        <v>8120.9558333333334</v>
      </c>
      <c r="X33">
        <f t="shared" si="1"/>
        <v>0.81209558333333332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3832</v>
      </c>
      <c r="I34" s="4">
        <v>9860</v>
      </c>
      <c r="J34" s="4">
        <v>6028</v>
      </c>
      <c r="K34" s="5">
        <v>8530.56</v>
      </c>
      <c r="L34" s="5">
        <v>1314.94</v>
      </c>
      <c r="M34" s="5">
        <v>1783240000</v>
      </c>
      <c r="N34" s="4">
        <v>130</v>
      </c>
      <c r="O34" s="4">
        <v>9420</v>
      </c>
      <c r="P34" s="4">
        <v>8370</v>
      </c>
      <c r="Q34" s="4">
        <v>9090</v>
      </c>
      <c r="T34">
        <v>1600</v>
      </c>
      <c r="U34">
        <v>1650</v>
      </c>
      <c r="V34">
        <v>33</v>
      </c>
      <c r="W34">
        <f t="shared" si="0"/>
        <v>8138.8475000000008</v>
      </c>
      <c r="X34">
        <f t="shared" si="1"/>
        <v>0.81388475000000005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3832</v>
      </c>
      <c r="I35" s="4">
        <v>9860</v>
      </c>
      <c r="J35" s="4">
        <v>6028</v>
      </c>
      <c r="K35" s="5">
        <v>8519.7000000000007</v>
      </c>
      <c r="L35" s="5">
        <v>1315.41</v>
      </c>
      <c r="M35" s="5">
        <v>1769030000</v>
      </c>
      <c r="N35" s="4">
        <v>127</v>
      </c>
      <c r="O35" s="4">
        <v>9420</v>
      </c>
      <c r="P35" s="4">
        <v>3832</v>
      </c>
      <c r="Q35" s="4">
        <v>9080</v>
      </c>
      <c r="T35">
        <v>1650</v>
      </c>
      <c r="U35">
        <v>1700</v>
      </c>
      <c r="V35">
        <v>34</v>
      </c>
      <c r="W35">
        <f t="shared" si="0"/>
        <v>8156.0016666666679</v>
      </c>
      <c r="X35">
        <f t="shared" si="1"/>
        <v>0.81560016666666679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3832</v>
      </c>
      <c r="I36" s="4">
        <v>9860</v>
      </c>
      <c r="J36" s="4">
        <v>6028</v>
      </c>
      <c r="K36" s="5">
        <v>8516.5400000000009</v>
      </c>
      <c r="L36" s="5">
        <v>1312.71</v>
      </c>
      <c r="M36" s="5">
        <v>1756060000</v>
      </c>
      <c r="N36" s="4">
        <v>127</v>
      </c>
      <c r="O36" s="4">
        <v>9420</v>
      </c>
      <c r="P36" s="4">
        <v>7422</v>
      </c>
      <c r="Q36" s="4">
        <v>9080</v>
      </c>
      <c r="T36">
        <v>1700</v>
      </c>
      <c r="U36">
        <v>1750</v>
      </c>
      <c r="V36">
        <v>35</v>
      </c>
      <c r="W36">
        <f t="shared" si="0"/>
        <v>8168.0099999999993</v>
      </c>
      <c r="X36">
        <f t="shared" si="1"/>
        <v>0.81680099999999989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3832</v>
      </c>
      <c r="I37" s="4">
        <v>9860</v>
      </c>
      <c r="J37" s="4">
        <v>6028</v>
      </c>
      <c r="K37" s="5">
        <v>8521.27</v>
      </c>
      <c r="L37" s="5">
        <v>1305.6099999999999</v>
      </c>
      <c r="M37" s="5">
        <v>1733530000</v>
      </c>
      <c r="N37" s="4">
        <v>127</v>
      </c>
      <c r="O37" s="4">
        <v>9370</v>
      </c>
      <c r="P37" s="4">
        <v>3832</v>
      </c>
      <c r="Q37" s="4">
        <v>9080</v>
      </c>
      <c r="T37">
        <v>1750</v>
      </c>
      <c r="U37">
        <v>1800</v>
      </c>
      <c r="V37">
        <v>36</v>
      </c>
      <c r="W37">
        <f t="shared" si="0"/>
        <v>8182.0733333333337</v>
      </c>
      <c r="X37">
        <f t="shared" si="1"/>
        <v>0.8182073333333334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3832</v>
      </c>
      <c r="I38" s="4">
        <v>9860</v>
      </c>
      <c r="J38" s="4">
        <v>6028</v>
      </c>
      <c r="K38" s="5">
        <v>8526.15</v>
      </c>
      <c r="L38" s="5">
        <v>1299.5899999999999</v>
      </c>
      <c r="M38" s="5">
        <v>1708510000</v>
      </c>
      <c r="N38" s="4">
        <v>125</v>
      </c>
      <c r="O38" s="4">
        <v>9370</v>
      </c>
      <c r="P38" s="4">
        <v>3832</v>
      </c>
      <c r="Q38" s="4">
        <v>9080</v>
      </c>
      <c r="T38">
        <v>1800</v>
      </c>
      <c r="U38">
        <v>1850</v>
      </c>
      <c r="V38">
        <v>37</v>
      </c>
      <c r="W38">
        <f t="shared" si="0"/>
        <v>8197.211666666668</v>
      </c>
      <c r="X38">
        <f t="shared" si="1"/>
        <v>0.81972116666666683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3832</v>
      </c>
      <c r="I39" s="4">
        <v>9860</v>
      </c>
      <c r="J39" s="4">
        <v>6028</v>
      </c>
      <c r="K39" s="5">
        <v>8541.1</v>
      </c>
      <c r="L39" s="5">
        <v>1282.3900000000001</v>
      </c>
      <c r="M39" s="5">
        <v>1672680000</v>
      </c>
      <c r="N39" s="4">
        <v>126</v>
      </c>
      <c r="O39" s="4">
        <v>9370</v>
      </c>
      <c r="P39" s="4">
        <v>3832</v>
      </c>
      <c r="Q39" s="4">
        <v>9080</v>
      </c>
      <c r="T39">
        <v>1850</v>
      </c>
      <c r="U39">
        <v>1900</v>
      </c>
      <c r="V39">
        <v>38</v>
      </c>
      <c r="W39">
        <f t="shared" si="0"/>
        <v>8217.8191666666662</v>
      </c>
      <c r="X39">
        <f t="shared" si="1"/>
        <v>0.82178191666666667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3852</v>
      </c>
      <c r="I40" s="4">
        <v>9860</v>
      </c>
      <c r="J40" s="4">
        <v>6008</v>
      </c>
      <c r="K40" s="5">
        <v>8547.1</v>
      </c>
      <c r="L40" s="5">
        <v>1268.79</v>
      </c>
      <c r="M40" s="5">
        <v>1628210000</v>
      </c>
      <c r="N40" s="4">
        <v>123</v>
      </c>
      <c r="O40" s="4">
        <v>9370</v>
      </c>
      <c r="P40" s="4">
        <v>4852</v>
      </c>
      <c r="Q40" s="4">
        <v>9080</v>
      </c>
      <c r="T40">
        <v>1900</v>
      </c>
      <c r="U40">
        <v>1950</v>
      </c>
      <c r="V40">
        <v>39</v>
      </c>
      <c r="W40">
        <f t="shared" si="0"/>
        <v>8233.3708333333325</v>
      </c>
      <c r="X40">
        <f t="shared" si="1"/>
        <v>0.82333708333333322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3852</v>
      </c>
      <c r="I41" s="4">
        <v>9810</v>
      </c>
      <c r="J41" s="4">
        <v>5958</v>
      </c>
      <c r="K41" s="5">
        <v>8558.2000000000007</v>
      </c>
      <c r="L41" s="5">
        <v>1249.53</v>
      </c>
      <c r="M41" s="5">
        <v>1599430000</v>
      </c>
      <c r="N41" s="4">
        <v>118</v>
      </c>
      <c r="O41" s="4">
        <v>9370</v>
      </c>
      <c r="P41" s="4">
        <v>4852</v>
      </c>
      <c r="Q41" s="4">
        <v>9000</v>
      </c>
      <c r="T41">
        <v>1950</v>
      </c>
      <c r="U41">
        <v>2000</v>
      </c>
      <c r="V41">
        <v>40</v>
      </c>
      <c r="W41">
        <f t="shared" si="0"/>
        <v>8249.1741666666676</v>
      </c>
      <c r="X41">
        <f t="shared" si="1"/>
        <v>0.82491741666666674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3852</v>
      </c>
      <c r="I42" s="4">
        <v>9810</v>
      </c>
      <c r="J42" s="4">
        <v>5958</v>
      </c>
      <c r="K42" s="5">
        <v>8559.5400000000009</v>
      </c>
      <c r="L42" s="5">
        <v>1246.46</v>
      </c>
      <c r="M42" s="5">
        <v>1545300000</v>
      </c>
      <c r="N42" s="4">
        <v>115</v>
      </c>
      <c r="O42" s="4">
        <v>9370</v>
      </c>
      <c r="P42" s="4">
        <v>9790</v>
      </c>
      <c r="Q42" s="4">
        <v>9000</v>
      </c>
      <c r="T42">
        <v>2000</v>
      </c>
      <c r="U42">
        <v>2050</v>
      </c>
      <c r="V42">
        <v>41</v>
      </c>
      <c r="W42">
        <f t="shared" si="0"/>
        <v>8266.685833333333</v>
      </c>
      <c r="X42">
        <f t="shared" si="1"/>
        <v>0.82666858333333326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3852</v>
      </c>
      <c r="I43" s="4">
        <v>9810</v>
      </c>
      <c r="J43" s="4">
        <v>5958</v>
      </c>
      <c r="K43" s="5">
        <v>8559.84</v>
      </c>
      <c r="L43" s="5">
        <v>1245.72</v>
      </c>
      <c r="M43" s="5">
        <v>1481130000</v>
      </c>
      <c r="N43" s="4">
        <v>113</v>
      </c>
      <c r="O43" s="4">
        <v>9370</v>
      </c>
      <c r="P43" s="4">
        <v>9360</v>
      </c>
      <c r="Q43" s="4">
        <v>8980</v>
      </c>
      <c r="T43">
        <v>2050</v>
      </c>
      <c r="U43">
        <v>2100</v>
      </c>
      <c r="V43">
        <v>42</v>
      </c>
      <c r="W43">
        <f t="shared" si="0"/>
        <v>8284.3316666666669</v>
      </c>
      <c r="X43">
        <f t="shared" si="1"/>
        <v>0.82843316666666666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3852</v>
      </c>
      <c r="I44" s="4">
        <v>9810</v>
      </c>
      <c r="J44" s="4">
        <v>5958</v>
      </c>
      <c r="K44" s="5">
        <v>8549.0400000000009</v>
      </c>
      <c r="L44" s="5">
        <v>1253.75</v>
      </c>
      <c r="M44" s="5">
        <v>1418110000</v>
      </c>
      <c r="N44" s="4">
        <v>113</v>
      </c>
      <c r="O44" s="4">
        <v>9370</v>
      </c>
      <c r="P44" s="4">
        <v>6882</v>
      </c>
      <c r="Q44" s="4">
        <v>8930</v>
      </c>
      <c r="T44">
        <v>2100</v>
      </c>
      <c r="U44">
        <v>2150</v>
      </c>
      <c r="V44">
        <v>43</v>
      </c>
      <c r="W44">
        <f t="shared" si="0"/>
        <v>8298.5316666666658</v>
      </c>
      <c r="X44">
        <f t="shared" si="1"/>
        <v>0.82985316666666653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3852</v>
      </c>
      <c r="I45" s="4">
        <v>9810</v>
      </c>
      <c r="J45" s="4">
        <v>5958</v>
      </c>
      <c r="K45" s="5">
        <v>8549.4</v>
      </c>
      <c r="L45" s="5">
        <v>1256.77</v>
      </c>
      <c r="M45" s="5">
        <v>1362360000</v>
      </c>
      <c r="N45" s="4">
        <v>105</v>
      </c>
      <c r="O45" s="4">
        <v>9370</v>
      </c>
      <c r="P45" s="4">
        <v>5682</v>
      </c>
      <c r="Q45" s="4">
        <v>8930</v>
      </c>
      <c r="T45">
        <v>2150</v>
      </c>
      <c r="U45">
        <v>2200</v>
      </c>
      <c r="V45">
        <v>44</v>
      </c>
      <c r="W45">
        <f t="shared" si="0"/>
        <v>8315.7983333333341</v>
      </c>
      <c r="X45">
        <f t="shared" si="1"/>
        <v>0.83157983333333341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3852</v>
      </c>
      <c r="I46" s="4">
        <v>9810</v>
      </c>
      <c r="J46" s="4">
        <v>5958</v>
      </c>
      <c r="K46" s="5">
        <v>8545.67</v>
      </c>
      <c r="L46" s="5">
        <v>1255.3499999999999</v>
      </c>
      <c r="M46" s="5">
        <v>1302130000</v>
      </c>
      <c r="N46" s="4">
        <v>103</v>
      </c>
      <c r="O46" s="4">
        <v>9160</v>
      </c>
      <c r="P46" s="4">
        <v>9280</v>
      </c>
      <c r="Q46" s="4">
        <v>8930</v>
      </c>
      <c r="T46">
        <v>2200</v>
      </c>
      <c r="U46">
        <v>2250</v>
      </c>
      <c r="V46">
        <v>45</v>
      </c>
      <c r="W46">
        <f t="shared" si="0"/>
        <v>8330.3591666666653</v>
      </c>
      <c r="X46">
        <f t="shared" si="1"/>
        <v>0.83303591666666654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3852</v>
      </c>
      <c r="I47" s="4">
        <v>9810</v>
      </c>
      <c r="J47" s="4">
        <v>5958</v>
      </c>
      <c r="K47" s="5">
        <v>8552.86</v>
      </c>
      <c r="L47" s="5">
        <v>1239.18</v>
      </c>
      <c r="M47" s="5">
        <v>1238220000</v>
      </c>
      <c r="N47" s="4">
        <v>101</v>
      </c>
      <c r="O47" s="4">
        <v>9160</v>
      </c>
      <c r="P47" s="4">
        <v>9290</v>
      </c>
      <c r="Q47" s="4">
        <v>8920</v>
      </c>
      <c r="T47">
        <v>2250</v>
      </c>
      <c r="U47">
        <v>2300</v>
      </c>
      <c r="V47">
        <v>46</v>
      </c>
      <c r="W47">
        <f t="shared" si="0"/>
        <v>8342.1766666666645</v>
      </c>
      <c r="X47">
        <f t="shared" si="1"/>
        <v>0.83421766666666641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3852</v>
      </c>
      <c r="I48" s="4">
        <v>9770</v>
      </c>
      <c r="J48" s="4">
        <v>5918</v>
      </c>
      <c r="K48" s="5">
        <v>8566.14</v>
      </c>
      <c r="L48" s="5">
        <v>1221.24</v>
      </c>
      <c r="M48" s="5">
        <v>1182780000</v>
      </c>
      <c r="N48" s="4">
        <v>98</v>
      </c>
      <c r="O48" s="4">
        <v>9160</v>
      </c>
      <c r="P48" s="4">
        <v>9020</v>
      </c>
      <c r="Q48" s="4">
        <v>8920</v>
      </c>
      <c r="T48">
        <v>2300</v>
      </c>
      <c r="U48">
        <v>2350</v>
      </c>
      <c r="V48">
        <v>47</v>
      </c>
      <c r="W48">
        <f t="shared" si="0"/>
        <v>8351.7233333333334</v>
      </c>
      <c r="X48">
        <f t="shared" si="1"/>
        <v>0.83517233333333329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3852</v>
      </c>
      <c r="I49" s="4">
        <v>9770</v>
      </c>
      <c r="J49" s="4">
        <v>5918</v>
      </c>
      <c r="K49" s="5">
        <v>8596.5300000000007</v>
      </c>
      <c r="L49" s="5">
        <v>1186.45</v>
      </c>
      <c r="M49" s="5">
        <v>1120320000</v>
      </c>
      <c r="N49" s="4">
        <v>96</v>
      </c>
      <c r="O49" s="4">
        <v>9160</v>
      </c>
      <c r="P49" s="4">
        <v>9610</v>
      </c>
      <c r="Q49" s="4">
        <v>8920</v>
      </c>
      <c r="T49">
        <v>2350</v>
      </c>
      <c r="U49">
        <v>2400</v>
      </c>
      <c r="V49">
        <v>48</v>
      </c>
      <c r="W49">
        <f t="shared" si="0"/>
        <v>8369.8875000000025</v>
      </c>
      <c r="X49">
        <f t="shared" si="1"/>
        <v>0.83698875000000028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3852</v>
      </c>
      <c r="I50" s="4">
        <v>9770</v>
      </c>
      <c r="J50" s="4">
        <v>5918</v>
      </c>
      <c r="K50" s="5">
        <v>8601.39</v>
      </c>
      <c r="L50" s="5">
        <v>1178.05</v>
      </c>
      <c r="M50" s="5">
        <v>1065080000</v>
      </c>
      <c r="N50" s="4">
        <v>94</v>
      </c>
      <c r="O50" s="4">
        <v>9160</v>
      </c>
      <c r="P50" s="4">
        <v>9080</v>
      </c>
      <c r="Q50" s="4">
        <v>8920</v>
      </c>
      <c r="T50">
        <v>2400</v>
      </c>
      <c r="U50">
        <v>2450</v>
      </c>
      <c r="V50">
        <v>49</v>
      </c>
      <c r="W50">
        <f t="shared" si="0"/>
        <v>8380.3708333333325</v>
      </c>
      <c r="X50">
        <f t="shared" si="1"/>
        <v>0.83803708333333327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3852</v>
      </c>
      <c r="I51" s="4">
        <v>9770</v>
      </c>
      <c r="J51" s="4">
        <v>5918</v>
      </c>
      <c r="K51" s="5">
        <v>8616.99</v>
      </c>
      <c r="L51" s="5">
        <v>1141.1600000000001</v>
      </c>
      <c r="M51" s="5">
        <v>1017620000</v>
      </c>
      <c r="N51" s="4">
        <v>88</v>
      </c>
      <c r="O51" s="4">
        <v>9160</v>
      </c>
      <c r="P51" s="4">
        <v>8830</v>
      </c>
      <c r="Q51" s="4">
        <v>8900</v>
      </c>
      <c r="T51">
        <v>2450</v>
      </c>
      <c r="U51">
        <v>2500</v>
      </c>
      <c r="V51">
        <v>50</v>
      </c>
      <c r="W51">
        <f t="shared" si="0"/>
        <v>8396.1933333333345</v>
      </c>
      <c r="X51">
        <f t="shared" si="1"/>
        <v>0.8396193333333335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3852</v>
      </c>
      <c r="I52" s="4">
        <v>9770</v>
      </c>
      <c r="J52" s="4">
        <v>5918</v>
      </c>
      <c r="K52" s="5">
        <v>8615.06</v>
      </c>
      <c r="L52" s="5">
        <v>1132.6099999999999</v>
      </c>
      <c r="M52" s="5">
        <v>988975000</v>
      </c>
      <c r="N52" s="4">
        <v>86</v>
      </c>
      <c r="O52" s="4">
        <v>9160</v>
      </c>
      <c r="P52" s="4">
        <v>7650</v>
      </c>
      <c r="Q52" s="4">
        <v>8870</v>
      </c>
      <c r="T52">
        <v>2500</v>
      </c>
      <c r="U52">
        <v>2550</v>
      </c>
      <c r="V52">
        <v>51</v>
      </c>
      <c r="W52">
        <f t="shared" si="0"/>
        <v>8396.8641666666681</v>
      </c>
      <c r="X52">
        <f t="shared" si="1"/>
        <v>0.83968641666666677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3852</v>
      </c>
      <c r="I53" s="4">
        <v>9770</v>
      </c>
      <c r="J53" s="4">
        <v>5918</v>
      </c>
      <c r="K53" s="5">
        <v>8624.7000000000007</v>
      </c>
      <c r="L53" s="5">
        <v>1114.44</v>
      </c>
      <c r="M53" s="5">
        <v>960558000</v>
      </c>
      <c r="N53" s="4">
        <v>84</v>
      </c>
      <c r="O53" s="4">
        <v>9160</v>
      </c>
      <c r="P53" s="4">
        <v>5982</v>
      </c>
      <c r="Q53" s="4">
        <v>8870</v>
      </c>
      <c r="T53">
        <v>2550</v>
      </c>
      <c r="U53">
        <v>2600</v>
      </c>
      <c r="V53">
        <v>52</v>
      </c>
      <c r="W53">
        <f t="shared" si="0"/>
        <v>8398.7349999999988</v>
      </c>
      <c r="X53">
        <f t="shared" si="1"/>
        <v>0.83987349999999983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3852</v>
      </c>
      <c r="I54" s="4">
        <v>9770</v>
      </c>
      <c r="J54" s="4">
        <v>5918</v>
      </c>
      <c r="K54" s="5">
        <v>8631.01</v>
      </c>
      <c r="L54" s="5">
        <v>1101.4000000000001</v>
      </c>
      <c r="M54" s="5">
        <v>911323000</v>
      </c>
      <c r="N54" s="4">
        <v>82</v>
      </c>
      <c r="O54" s="4">
        <v>8720</v>
      </c>
      <c r="P54" s="4">
        <v>7430</v>
      </c>
      <c r="Q54" s="4">
        <v>8870</v>
      </c>
      <c r="T54">
        <v>2600</v>
      </c>
      <c r="U54">
        <v>2650</v>
      </c>
      <c r="V54">
        <v>53</v>
      </c>
      <c r="W54">
        <f t="shared" si="0"/>
        <v>8400.8700000000008</v>
      </c>
      <c r="X54">
        <f t="shared" si="1"/>
        <v>0.84008700000000003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3852</v>
      </c>
      <c r="I55" s="4">
        <v>9770</v>
      </c>
      <c r="J55" s="4">
        <v>5918</v>
      </c>
      <c r="K55" s="5">
        <v>8640.7900000000009</v>
      </c>
      <c r="L55" s="5">
        <v>1074.26</v>
      </c>
      <c r="M55" s="5">
        <v>858920000</v>
      </c>
      <c r="N55" s="4">
        <v>74</v>
      </c>
      <c r="O55" s="4">
        <v>8720</v>
      </c>
      <c r="P55" s="4">
        <v>9640</v>
      </c>
      <c r="Q55" s="4">
        <v>8870</v>
      </c>
      <c r="T55">
        <v>2650</v>
      </c>
      <c r="U55">
        <v>2700</v>
      </c>
      <c r="V55">
        <v>54</v>
      </c>
      <c r="W55">
        <f t="shared" si="0"/>
        <v>8410.0400000000009</v>
      </c>
      <c r="X55">
        <f t="shared" si="1"/>
        <v>0.84100400000000008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3852</v>
      </c>
      <c r="I56" s="4">
        <v>9770</v>
      </c>
      <c r="J56" s="4">
        <v>5918</v>
      </c>
      <c r="K56" s="5">
        <v>8651.27</v>
      </c>
      <c r="L56" s="5">
        <v>1046.54</v>
      </c>
      <c r="M56" s="5">
        <v>796073000</v>
      </c>
      <c r="N56" s="4">
        <v>73</v>
      </c>
      <c r="O56" s="4">
        <v>8720</v>
      </c>
      <c r="P56" s="4">
        <v>8690</v>
      </c>
      <c r="Q56" s="4">
        <v>8860</v>
      </c>
      <c r="T56">
        <v>2700</v>
      </c>
      <c r="U56">
        <v>2750</v>
      </c>
      <c r="V56">
        <v>55</v>
      </c>
      <c r="W56">
        <f t="shared" si="0"/>
        <v>8420.9391666666652</v>
      </c>
      <c r="X56">
        <f t="shared" si="1"/>
        <v>0.84209391666666655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3852</v>
      </c>
      <c r="I57" s="4">
        <v>9770</v>
      </c>
      <c r="J57" s="4">
        <v>5918</v>
      </c>
      <c r="K57" s="5">
        <v>8663.94</v>
      </c>
      <c r="L57" s="5">
        <v>1007.52</v>
      </c>
      <c r="M57" s="5">
        <v>734156000</v>
      </c>
      <c r="N57" s="4">
        <v>70</v>
      </c>
      <c r="O57" s="4">
        <v>9670</v>
      </c>
      <c r="P57" s="4">
        <v>7780</v>
      </c>
      <c r="Q57" s="4">
        <v>8860</v>
      </c>
      <c r="T57">
        <v>2750</v>
      </c>
      <c r="U57">
        <v>2800</v>
      </c>
      <c r="V57">
        <v>56</v>
      </c>
      <c r="W57">
        <f t="shared" si="0"/>
        <v>8433.8808333333345</v>
      </c>
      <c r="X57">
        <f t="shared" si="1"/>
        <v>0.84338808333333348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3852</v>
      </c>
      <c r="I58" s="4">
        <v>9770</v>
      </c>
      <c r="J58" s="4">
        <v>5918</v>
      </c>
      <c r="K58" s="5">
        <v>8685.59</v>
      </c>
      <c r="L58" s="5">
        <v>976.84</v>
      </c>
      <c r="M58" s="5">
        <v>676208000</v>
      </c>
      <c r="N58" s="4">
        <v>63</v>
      </c>
      <c r="O58" s="4">
        <v>9670</v>
      </c>
      <c r="P58" s="4">
        <v>9560</v>
      </c>
      <c r="Q58" s="4">
        <v>8860</v>
      </c>
      <c r="T58">
        <v>2800</v>
      </c>
      <c r="U58">
        <v>2850</v>
      </c>
      <c r="V58">
        <v>57</v>
      </c>
      <c r="W58">
        <f t="shared" si="0"/>
        <v>8451.2716666666656</v>
      </c>
      <c r="X58">
        <f t="shared" si="1"/>
        <v>0.84512716666666654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3852</v>
      </c>
      <c r="I59" s="4">
        <v>9770</v>
      </c>
      <c r="J59" s="4">
        <v>5918</v>
      </c>
      <c r="K59" s="5">
        <v>8698.36</v>
      </c>
      <c r="L59" s="5">
        <v>946.42100000000005</v>
      </c>
      <c r="M59" s="5">
        <v>625021000</v>
      </c>
      <c r="N59" s="4">
        <v>62</v>
      </c>
      <c r="O59" s="4">
        <v>9670</v>
      </c>
      <c r="P59" s="4">
        <v>6632</v>
      </c>
      <c r="Q59" s="4">
        <v>8860</v>
      </c>
      <c r="T59">
        <v>2850</v>
      </c>
      <c r="U59">
        <v>2900</v>
      </c>
      <c r="V59">
        <v>58</v>
      </c>
      <c r="W59">
        <f t="shared" si="0"/>
        <v>8462.2799999999988</v>
      </c>
      <c r="X59">
        <f t="shared" si="1"/>
        <v>0.84622799999999987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5022</v>
      </c>
      <c r="I60" s="4">
        <v>9770</v>
      </c>
      <c r="J60" s="4">
        <v>4748</v>
      </c>
      <c r="K60" s="5">
        <v>8734.2800000000007</v>
      </c>
      <c r="L60" s="5">
        <v>909.28</v>
      </c>
      <c r="M60" s="5">
        <v>564418000</v>
      </c>
      <c r="N60" s="4">
        <v>58</v>
      </c>
      <c r="O60" s="4">
        <v>9670</v>
      </c>
      <c r="P60" s="4">
        <v>7900</v>
      </c>
      <c r="Q60" s="4">
        <v>8860</v>
      </c>
      <c r="T60">
        <v>2900</v>
      </c>
      <c r="U60">
        <v>2950</v>
      </c>
      <c r="V60">
        <v>59</v>
      </c>
      <c r="W60">
        <f t="shared" si="0"/>
        <v>8486.4166666666679</v>
      </c>
      <c r="X60">
        <f t="shared" si="1"/>
        <v>0.84864166666666674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5112</v>
      </c>
      <c r="I61" s="4">
        <v>9770</v>
      </c>
      <c r="J61" s="4">
        <v>4658</v>
      </c>
      <c r="K61" s="5">
        <v>8783.66</v>
      </c>
      <c r="L61" s="5">
        <v>855.97500000000002</v>
      </c>
      <c r="M61" s="5">
        <v>502092000</v>
      </c>
      <c r="N61" s="4">
        <v>53</v>
      </c>
      <c r="O61" s="4">
        <v>9670</v>
      </c>
      <c r="P61" s="4">
        <v>9100</v>
      </c>
      <c r="Q61" s="4">
        <v>8870</v>
      </c>
      <c r="T61">
        <v>2950</v>
      </c>
      <c r="U61">
        <v>3000</v>
      </c>
      <c r="V61">
        <v>60</v>
      </c>
      <c r="W61">
        <f t="shared" si="0"/>
        <v>8522.9925000000003</v>
      </c>
      <c r="X61">
        <f t="shared" si="1"/>
        <v>0.85229925000000006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5112</v>
      </c>
      <c r="I62" s="4">
        <v>9770</v>
      </c>
      <c r="J62" s="4">
        <v>4658</v>
      </c>
      <c r="K62" s="5">
        <v>8812.7800000000007</v>
      </c>
      <c r="L62" s="5">
        <v>833.03800000000001</v>
      </c>
      <c r="M62" s="5">
        <v>434796000</v>
      </c>
      <c r="N62" s="4">
        <v>50</v>
      </c>
      <c r="O62" s="4">
        <v>9670</v>
      </c>
      <c r="P62" s="4">
        <v>9210</v>
      </c>
      <c r="Q62" s="4">
        <v>8870</v>
      </c>
      <c r="T62">
        <v>3000</v>
      </c>
      <c r="U62">
        <v>3050</v>
      </c>
      <c r="V62">
        <v>61</v>
      </c>
      <c r="W62">
        <f t="shared" si="0"/>
        <v>8546.1416666666646</v>
      </c>
      <c r="X62">
        <f t="shared" si="1"/>
        <v>0.85461416666666645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5112</v>
      </c>
      <c r="I63" s="4">
        <v>9770</v>
      </c>
      <c r="J63" s="4">
        <v>4658</v>
      </c>
      <c r="K63" s="5">
        <v>8872.26</v>
      </c>
      <c r="L63" s="5">
        <v>767.34900000000005</v>
      </c>
      <c r="M63" s="5">
        <v>379520000</v>
      </c>
      <c r="N63" s="4">
        <v>48</v>
      </c>
      <c r="O63" s="4">
        <v>9670</v>
      </c>
      <c r="P63" s="4">
        <v>9740</v>
      </c>
      <c r="Q63" s="4">
        <v>8870</v>
      </c>
      <c r="T63">
        <v>3050</v>
      </c>
      <c r="U63">
        <v>3100</v>
      </c>
      <c r="V63">
        <v>62</v>
      </c>
      <c r="W63">
        <f t="shared" si="0"/>
        <v>8575.7525000000005</v>
      </c>
      <c r="X63">
        <f t="shared" si="1"/>
        <v>0.85757525000000001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5112</v>
      </c>
      <c r="I64" s="4">
        <v>9770</v>
      </c>
      <c r="J64" s="4">
        <v>4658</v>
      </c>
      <c r="K64" s="5">
        <v>8902.2900000000009</v>
      </c>
      <c r="L64" s="5">
        <v>748.79</v>
      </c>
      <c r="M64" s="5">
        <v>316129000</v>
      </c>
      <c r="N64" s="4">
        <v>45</v>
      </c>
      <c r="O64" s="4">
        <v>9670</v>
      </c>
      <c r="P64" s="4">
        <v>6842</v>
      </c>
      <c r="Q64" s="4">
        <v>8900</v>
      </c>
      <c r="T64">
        <v>3100</v>
      </c>
      <c r="U64">
        <v>3150</v>
      </c>
      <c r="V64">
        <v>63</v>
      </c>
      <c r="W64">
        <f t="shared" si="0"/>
        <v>8592.9133333333339</v>
      </c>
      <c r="X64">
        <f t="shared" si="1"/>
        <v>0.85929133333333341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5112</v>
      </c>
      <c r="I65" s="4">
        <v>9770</v>
      </c>
      <c r="J65" s="4">
        <v>4658</v>
      </c>
      <c r="K65" s="5">
        <v>8921.81</v>
      </c>
      <c r="L65" s="5">
        <v>725.00300000000004</v>
      </c>
      <c r="M65" s="5">
        <v>263577000</v>
      </c>
      <c r="N65" s="4">
        <v>45</v>
      </c>
      <c r="O65" s="4">
        <v>9670</v>
      </c>
      <c r="P65" s="4">
        <v>8630</v>
      </c>
      <c r="Q65" s="4">
        <v>8900</v>
      </c>
      <c r="T65">
        <v>3150</v>
      </c>
      <c r="U65">
        <v>3200</v>
      </c>
      <c r="V65">
        <v>64</v>
      </c>
      <c r="W65">
        <f t="shared" si="0"/>
        <v>8608.3841666666667</v>
      </c>
      <c r="X65">
        <f t="shared" si="1"/>
        <v>0.86083841666666672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5112</v>
      </c>
      <c r="I66" s="4">
        <v>9770</v>
      </c>
      <c r="J66" s="4">
        <v>4658</v>
      </c>
      <c r="K66" s="5">
        <v>8930.36</v>
      </c>
      <c r="L66" s="5">
        <v>684.54</v>
      </c>
      <c r="M66" s="5">
        <v>211676000</v>
      </c>
      <c r="N66" s="4">
        <v>41</v>
      </c>
      <c r="O66" s="4">
        <v>9670</v>
      </c>
      <c r="P66" s="4">
        <v>7830</v>
      </c>
      <c r="Q66" s="4">
        <v>8870</v>
      </c>
      <c r="T66">
        <v>3200</v>
      </c>
      <c r="U66">
        <v>3250</v>
      </c>
      <c r="V66">
        <v>65</v>
      </c>
      <c r="W66">
        <f t="shared" si="0"/>
        <v>8618.0450000000019</v>
      </c>
      <c r="X66">
        <f t="shared" si="1"/>
        <v>0.8618045000000002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5112</v>
      </c>
      <c r="I67" s="4">
        <v>9770</v>
      </c>
      <c r="J67" s="4">
        <v>4658</v>
      </c>
      <c r="K67" s="5">
        <v>8952.66</v>
      </c>
      <c r="L67" s="5">
        <v>638.84799999999996</v>
      </c>
      <c r="M67" s="5">
        <v>168059000</v>
      </c>
      <c r="N67" s="4">
        <v>39</v>
      </c>
      <c r="O67" s="4">
        <v>9670</v>
      </c>
      <c r="P67" s="4">
        <v>9390</v>
      </c>
      <c r="Q67" s="4">
        <v>8900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8640.2108333333344</v>
      </c>
      <c r="X67">
        <f t="shared" ref="X67:X80" si="3">W67/10000</f>
        <v>0.86402108333333349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5112</v>
      </c>
      <c r="I68" s="4">
        <v>9770</v>
      </c>
      <c r="J68" s="4">
        <v>4658</v>
      </c>
      <c r="K68" s="5">
        <v>8979.73</v>
      </c>
      <c r="L68" s="5">
        <v>597.46199999999999</v>
      </c>
      <c r="M68" s="5">
        <v>136474000</v>
      </c>
      <c r="N68" s="4">
        <v>34</v>
      </c>
      <c r="O68" s="4">
        <v>9670</v>
      </c>
      <c r="P68" s="4">
        <v>8260</v>
      </c>
      <c r="Q68" s="4">
        <v>8900</v>
      </c>
      <c r="T68">
        <v>3300</v>
      </c>
      <c r="U68">
        <v>3350</v>
      </c>
      <c r="V68">
        <v>67</v>
      </c>
      <c r="W68">
        <f t="shared" si="2"/>
        <v>8653.725833333332</v>
      </c>
      <c r="X68">
        <f t="shared" si="3"/>
        <v>0.86537258333333322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5112</v>
      </c>
      <c r="I69" s="4">
        <v>9770</v>
      </c>
      <c r="J69" s="4">
        <v>4658</v>
      </c>
      <c r="K69" s="5">
        <v>9014.0400000000009</v>
      </c>
      <c r="L69" s="5">
        <v>544.01</v>
      </c>
      <c r="M69" s="5">
        <v>103995000</v>
      </c>
      <c r="N69" s="4">
        <v>30</v>
      </c>
      <c r="O69" s="4">
        <v>9670</v>
      </c>
      <c r="P69" s="4">
        <v>8570</v>
      </c>
      <c r="Q69" s="4">
        <v>8900</v>
      </c>
      <c r="T69">
        <v>3350</v>
      </c>
      <c r="U69">
        <v>3400</v>
      </c>
      <c r="V69">
        <v>68</v>
      </c>
      <c r="W69">
        <f t="shared" si="2"/>
        <v>8681.1949999999997</v>
      </c>
      <c r="X69">
        <f t="shared" si="3"/>
        <v>0.86811949999999993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5432</v>
      </c>
      <c r="I70" s="4">
        <v>9770</v>
      </c>
      <c r="J70" s="4">
        <v>4338</v>
      </c>
      <c r="K70" s="5">
        <v>9033.6200000000008</v>
      </c>
      <c r="L70" s="5">
        <v>543.31700000000001</v>
      </c>
      <c r="M70" s="5">
        <v>78782200</v>
      </c>
      <c r="N70" s="4">
        <v>25</v>
      </c>
      <c r="O70" s="4">
        <v>9670</v>
      </c>
      <c r="P70" s="4">
        <v>8540</v>
      </c>
      <c r="Q70" s="4">
        <v>8900</v>
      </c>
      <c r="T70">
        <v>3400</v>
      </c>
      <c r="U70">
        <v>3450</v>
      </c>
      <c r="V70">
        <v>69</v>
      </c>
      <c r="W70">
        <f t="shared" si="2"/>
        <v>8710.3049999999985</v>
      </c>
      <c r="X70">
        <f t="shared" si="3"/>
        <v>0.87103049999999982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7822</v>
      </c>
      <c r="I71" s="4">
        <v>9770</v>
      </c>
      <c r="J71" s="4">
        <v>1948</v>
      </c>
      <c r="K71" s="5">
        <v>9044.14</v>
      </c>
      <c r="L71" s="5">
        <v>484.61099999999999</v>
      </c>
      <c r="M71" s="5">
        <v>59718400</v>
      </c>
      <c r="N71" s="4">
        <v>22</v>
      </c>
      <c r="O71" s="4">
        <v>8660</v>
      </c>
      <c r="P71" s="4">
        <v>8740</v>
      </c>
      <c r="Q71" s="4">
        <v>8850</v>
      </c>
      <c r="T71">
        <v>3450</v>
      </c>
      <c r="U71">
        <v>3500</v>
      </c>
      <c r="V71">
        <v>70</v>
      </c>
      <c r="W71">
        <f t="shared" si="2"/>
        <v>8729.2641666666659</v>
      </c>
      <c r="X71">
        <f t="shared" si="3"/>
        <v>0.87292641666666659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7822</v>
      </c>
      <c r="I72" s="4">
        <v>9770</v>
      </c>
      <c r="J72" s="4">
        <v>1948</v>
      </c>
      <c r="K72" s="5">
        <v>9037.99</v>
      </c>
      <c r="L72" s="5">
        <v>477.52699999999999</v>
      </c>
      <c r="M72" s="5">
        <v>43292000</v>
      </c>
      <c r="N72" s="4">
        <v>20</v>
      </c>
      <c r="O72" s="4">
        <v>8660</v>
      </c>
      <c r="P72" s="4">
        <v>9770</v>
      </c>
      <c r="Q72" s="4">
        <v>8850</v>
      </c>
      <c r="T72">
        <v>3500</v>
      </c>
      <c r="U72">
        <v>3550</v>
      </c>
      <c r="V72">
        <v>71</v>
      </c>
      <c r="W72">
        <f t="shared" si="2"/>
        <v>8733.3616666666658</v>
      </c>
      <c r="X72">
        <f t="shared" si="3"/>
        <v>0.87333616666666658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7822</v>
      </c>
      <c r="I73" s="4">
        <v>9670</v>
      </c>
      <c r="J73" s="4">
        <v>1848</v>
      </c>
      <c r="K73" s="5">
        <v>9018.43</v>
      </c>
      <c r="L73" s="5">
        <v>445.17899999999997</v>
      </c>
      <c r="M73" s="5">
        <v>31853100</v>
      </c>
      <c r="N73" s="4">
        <v>18</v>
      </c>
      <c r="O73" s="4">
        <v>8660</v>
      </c>
      <c r="P73" s="4">
        <v>8720</v>
      </c>
      <c r="Q73" s="4">
        <v>8850</v>
      </c>
      <c r="T73">
        <v>3550</v>
      </c>
      <c r="U73">
        <v>3600</v>
      </c>
      <c r="V73">
        <v>72</v>
      </c>
      <c r="W73">
        <f t="shared" si="2"/>
        <v>8728.7233333333334</v>
      </c>
      <c r="X73">
        <f t="shared" si="3"/>
        <v>0.87287233333333336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8070</v>
      </c>
      <c r="I74" s="4">
        <v>9670</v>
      </c>
      <c r="J74" s="4">
        <v>1600</v>
      </c>
      <c r="K74" s="5">
        <v>9010.7900000000009</v>
      </c>
      <c r="L74" s="5">
        <v>398.41</v>
      </c>
      <c r="M74" s="5">
        <v>21454700</v>
      </c>
      <c r="N74" s="4">
        <v>11</v>
      </c>
      <c r="O74" s="4">
        <v>8660</v>
      </c>
      <c r="P74" s="4">
        <v>8620</v>
      </c>
      <c r="Q74" s="4">
        <v>8850</v>
      </c>
      <c r="T74">
        <v>3600</v>
      </c>
      <c r="U74">
        <v>3650</v>
      </c>
      <c r="V74">
        <v>73</v>
      </c>
      <c r="W74">
        <f t="shared" si="2"/>
        <v>8763.3341666666674</v>
      </c>
      <c r="X74">
        <f t="shared" si="3"/>
        <v>0.87633341666666675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8660</v>
      </c>
      <c r="I75" s="4">
        <v>9670</v>
      </c>
      <c r="J75" s="4">
        <v>1010</v>
      </c>
      <c r="K75" s="5">
        <v>8970.24</v>
      </c>
      <c r="L75" s="5">
        <v>372.26900000000001</v>
      </c>
      <c r="M75" s="5">
        <v>14827800</v>
      </c>
      <c r="N75" s="4">
        <v>9</v>
      </c>
      <c r="O75" s="4">
        <v>8660</v>
      </c>
      <c r="P75" s="4">
        <v>9430</v>
      </c>
      <c r="Q75" s="4">
        <v>8850</v>
      </c>
      <c r="T75">
        <v>3650</v>
      </c>
      <c r="U75">
        <v>3700</v>
      </c>
      <c r="V75">
        <v>74</v>
      </c>
      <c r="W75">
        <f t="shared" si="2"/>
        <v>8764.1141666666663</v>
      </c>
      <c r="X75">
        <f t="shared" si="3"/>
        <v>0.87641141666666666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8660</v>
      </c>
      <c r="I76" s="4">
        <v>9670</v>
      </c>
      <c r="J76" s="4">
        <v>1010</v>
      </c>
      <c r="K76" s="5">
        <v>8951.5499999999993</v>
      </c>
      <c r="L76" s="5">
        <v>361.29300000000001</v>
      </c>
      <c r="M76" s="5">
        <v>9542350</v>
      </c>
      <c r="N76" s="4">
        <v>6</v>
      </c>
      <c r="O76" s="4">
        <v>8660</v>
      </c>
      <c r="P76" s="4">
        <v>9510</v>
      </c>
      <c r="Q76" s="4">
        <v>8850</v>
      </c>
      <c r="T76">
        <v>3700</v>
      </c>
      <c r="U76">
        <v>3750</v>
      </c>
      <c r="V76">
        <v>75</v>
      </c>
      <c r="W76">
        <f t="shared" si="2"/>
        <v>8759.61</v>
      </c>
      <c r="X76">
        <f t="shared" si="3"/>
        <v>0.8759610000000001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8660</v>
      </c>
      <c r="I77" s="4">
        <v>9570</v>
      </c>
      <c r="J77" s="4">
        <v>910</v>
      </c>
      <c r="K77" s="5">
        <v>8955.2000000000007</v>
      </c>
      <c r="L77" s="5">
        <v>366.46800000000002</v>
      </c>
      <c r="M77" s="5">
        <v>4835810</v>
      </c>
      <c r="N77" s="4">
        <v>4</v>
      </c>
      <c r="O77" s="4">
        <v>8660</v>
      </c>
      <c r="P77" s="4">
        <v>8900</v>
      </c>
      <c r="Q77" s="4">
        <v>8850</v>
      </c>
      <c r="T77">
        <v>3750</v>
      </c>
      <c r="U77">
        <v>3800</v>
      </c>
      <c r="V77">
        <v>76</v>
      </c>
      <c r="W77">
        <f t="shared" si="2"/>
        <v>8778.58</v>
      </c>
      <c r="X77">
        <f t="shared" si="3"/>
        <v>0.87785800000000003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8660</v>
      </c>
      <c r="I78" s="4">
        <v>9570</v>
      </c>
      <c r="J78" s="4">
        <v>910</v>
      </c>
      <c r="K78" s="5">
        <v>8999.2800000000007</v>
      </c>
      <c r="L78" s="5">
        <v>405.709</v>
      </c>
      <c r="M78" s="5">
        <v>2123830</v>
      </c>
      <c r="N78" s="4">
        <v>4</v>
      </c>
      <c r="O78" s="4">
        <v>8660</v>
      </c>
      <c r="P78" s="4">
        <v>8850</v>
      </c>
      <c r="Q78" s="4">
        <v>8850</v>
      </c>
      <c r="T78">
        <v>3800</v>
      </c>
      <c r="U78">
        <v>3850</v>
      </c>
      <c r="V78">
        <v>77</v>
      </c>
      <c r="W78">
        <f t="shared" si="2"/>
        <v>8841.1858333333348</v>
      </c>
      <c r="X78">
        <f t="shared" si="3"/>
        <v>0.88411858333333349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8660</v>
      </c>
      <c r="I79" s="4">
        <v>9570</v>
      </c>
      <c r="J79" s="4">
        <v>910</v>
      </c>
      <c r="K79" s="5">
        <v>8983.9</v>
      </c>
      <c r="L79" s="5">
        <v>435.70299999999997</v>
      </c>
      <c r="M79" s="5">
        <v>530050</v>
      </c>
      <c r="N79" s="4">
        <v>2</v>
      </c>
      <c r="O79" s="4">
        <v>8660</v>
      </c>
      <c r="P79" s="4">
        <v>9570</v>
      </c>
      <c r="Q79" s="4">
        <v>8660</v>
      </c>
      <c r="T79">
        <v>3850</v>
      </c>
      <c r="U79">
        <v>3900</v>
      </c>
      <c r="V79">
        <v>78</v>
      </c>
      <c r="W79">
        <f t="shared" si="2"/>
        <v>8938.5733333333319</v>
      </c>
      <c r="X79">
        <f t="shared" si="3"/>
        <v>0.89385733333333317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8660</v>
      </c>
      <c r="I80" s="4">
        <v>8660</v>
      </c>
      <c r="J80" s="4">
        <v>0</v>
      </c>
      <c r="K80" s="5">
        <v>8660</v>
      </c>
      <c r="L80" s="5">
        <v>0</v>
      </c>
      <c r="M80" s="5">
        <v>129900</v>
      </c>
      <c r="N80" s="4">
        <v>1</v>
      </c>
      <c r="O80" s="4">
        <v>8660</v>
      </c>
      <c r="P80" s="4">
        <v>8660</v>
      </c>
      <c r="Q80" s="4">
        <v>8660</v>
      </c>
      <c r="T80">
        <v>3900</v>
      </c>
      <c r="U80">
        <v>3950</v>
      </c>
      <c r="V80">
        <v>79</v>
      </c>
      <c r="W80">
        <f t="shared" si="2"/>
        <v>8764.1666666666661</v>
      </c>
      <c r="X80">
        <f t="shared" si="3"/>
        <v>0.87641666666666662</v>
      </c>
    </row>
    <row r="81" spans="2:17">
      <c r="B81" t="s">
        <v>34</v>
      </c>
      <c r="E81" s="4">
        <v>1</v>
      </c>
      <c r="F81" s="4">
        <v>4965254</v>
      </c>
      <c r="G81" s="5">
        <v>0.71314699999999998</v>
      </c>
      <c r="H81" s="4">
        <v>0</v>
      </c>
      <c r="I81" s="4">
        <v>9500</v>
      </c>
      <c r="J81" s="4">
        <v>9500</v>
      </c>
      <c r="K81" s="5">
        <v>3525.98</v>
      </c>
      <c r="L81" s="5">
        <v>2374.0300000000002</v>
      </c>
      <c r="M81" s="5">
        <v>17507400000</v>
      </c>
      <c r="N81" s="4">
        <v>161</v>
      </c>
      <c r="O81" s="4">
        <v>1290</v>
      </c>
      <c r="P81" s="4">
        <v>5182</v>
      </c>
      <c r="Q81" s="4">
        <v>3710</v>
      </c>
    </row>
    <row r="82" spans="2:17">
      <c r="E82" s="4">
        <v>2</v>
      </c>
      <c r="F82" s="4">
        <v>1506506</v>
      </c>
      <c r="G82" s="5">
        <v>0.21637600000000001</v>
      </c>
      <c r="H82" s="4">
        <v>0</v>
      </c>
      <c r="I82" s="4">
        <v>9760</v>
      </c>
      <c r="J82" s="4">
        <v>9760</v>
      </c>
      <c r="K82" s="5">
        <v>5662.14</v>
      </c>
      <c r="L82" s="5">
        <v>2134.56</v>
      </c>
      <c r="M82" s="5">
        <v>8530050000</v>
      </c>
      <c r="N82" s="4">
        <v>151</v>
      </c>
      <c r="O82" s="4">
        <v>1290</v>
      </c>
      <c r="P82" s="4">
        <v>3264</v>
      </c>
      <c r="Q82" s="4">
        <v>5970</v>
      </c>
    </row>
    <row r="83" spans="2:17">
      <c r="E83" s="4">
        <v>3</v>
      </c>
      <c r="F83" s="4">
        <v>1093829</v>
      </c>
      <c r="G83" s="5">
        <v>0.15710399999999999</v>
      </c>
      <c r="H83" s="4">
        <v>0</v>
      </c>
      <c r="I83" s="4">
        <v>9830</v>
      </c>
      <c r="J83" s="4">
        <v>9830</v>
      </c>
      <c r="K83" s="5">
        <v>6229.81</v>
      </c>
      <c r="L83" s="5">
        <v>2038.55</v>
      </c>
      <c r="M83" s="5">
        <v>6814350000</v>
      </c>
      <c r="N83" s="4">
        <v>170</v>
      </c>
      <c r="O83" s="4">
        <v>1290</v>
      </c>
      <c r="P83" s="4">
        <v>7750</v>
      </c>
      <c r="Q83" s="4">
        <v>6480</v>
      </c>
    </row>
    <row r="84" spans="2:17">
      <c r="E84" s="4">
        <v>4</v>
      </c>
      <c r="F84" s="4">
        <v>864477</v>
      </c>
      <c r="G84" s="5">
        <v>0.124163</v>
      </c>
      <c r="H84" s="4">
        <v>0</v>
      </c>
      <c r="I84" s="4">
        <v>9830</v>
      </c>
      <c r="J84" s="4">
        <v>9830</v>
      </c>
      <c r="K84" s="5">
        <v>6363</v>
      </c>
      <c r="L84" s="5">
        <v>2079.64</v>
      </c>
      <c r="M84" s="5">
        <v>5500660000</v>
      </c>
      <c r="N84" s="4">
        <v>177</v>
      </c>
      <c r="O84" s="4">
        <v>1290</v>
      </c>
      <c r="P84" s="4">
        <v>8050</v>
      </c>
      <c r="Q84" s="4">
        <v>6600</v>
      </c>
    </row>
    <row r="85" spans="2:17">
      <c r="E85" s="4">
        <v>5</v>
      </c>
      <c r="F85" s="4">
        <v>753090</v>
      </c>
      <c r="G85" s="5">
        <v>0.108164</v>
      </c>
      <c r="H85" s="4">
        <v>0</v>
      </c>
      <c r="I85" s="4">
        <v>9830</v>
      </c>
      <c r="J85" s="4">
        <v>9830</v>
      </c>
      <c r="K85" s="5">
        <v>6704.85</v>
      </c>
      <c r="L85" s="5">
        <v>2010.71</v>
      </c>
      <c r="M85" s="5">
        <v>5049360000</v>
      </c>
      <c r="N85" s="4">
        <v>182</v>
      </c>
      <c r="O85" s="4">
        <v>1290</v>
      </c>
      <c r="P85" s="4">
        <v>5810</v>
      </c>
      <c r="Q85" s="4">
        <v>7030</v>
      </c>
    </row>
    <row r="86" spans="2:17">
      <c r="E86" s="4">
        <v>6</v>
      </c>
      <c r="F86" s="4">
        <v>625044</v>
      </c>
      <c r="G86" s="5">
        <v>8.9773500000000006E-2</v>
      </c>
      <c r="H86" s="4">
        <v>0</v>
      </c>
      <c r="I86" s="4">
        <v>9830</v>
      </c>
      <c r="J86" s="4">
        <v>9830</v>
      </c>
      <c r="K86" s="5">
        <v>6919.86</v>
      </c>
      <c r="L86" s="5">
        <v>2017.44</v>
      </c>
      <c r="M86" s="5">
        <v>4325220000</v>
      </c>
      <c r="N86" s="4">
        <v>181</v>
      </c>
      <c r="O86" s="4">
        <v>7350</v>
      </c>
      <c r="P86" s="4">
        <v>5890</v>
      </c>
      <c r="Q86" s="4">
        <v>7300</v>
      </c>
    </row>
    <row r="87" spans="2:17">
      <c r="E87" s="4">
        <v>7</v>
      </c>
      <c r="F87" s="4">
        <v>566549</v>
      </c>
      <c r="G87" s="5">
        <v>8.1372E-2</v>
      </c>
      <c r="H87" s="4">
        <v>0</v>
      </c>
      <c r="I87" s="4">
        <v>9830</v>
      </c>
      <c r="J87" s="4">
        <v>9830</v>
      </c>
      <c r="K87" s="5">
        <v>7065.27</v>
      </c>
      <c r="L87" s="5">
        <v>1964.6</v>
      </c>
      <c r="M87" s="5">
        <v>4002820000</v>
      </c>
      <c r="N87" s="4">
        <v>180</v>
      </c>
      <c r="O87" s="4">
        <v>1290</v>
      </c>
      <c r="P87" s="4">
        <v>4550</v>
      </c>
      <c r="Q87" s="4">
        <v>7350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9830</v>
      </c>
      <c r="J88" s="4">
        <v>9830</v>
      </c>
      <c r="K88" s="5">
        <v>7208.48</v>
      </c>
      <c r="L88" s="5">
        <v>1884.73</v>
      </c>
      <c r="M88" s="5">
        <v>3691280000</v>
      </c>
      <c r="N88" s="4">
        <v>182</v>
      </c>
      <c r="O88" s="4">
        <v>1290</v>
      </c>
      <c r="P88" s="4">
        <v>5270</v>
      </c>
      <c r="Q88" s="4">
        <v>7550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9830</v>
      </c>
      <c r="J89" s="4">
        <v>9830</v>
      </c>
      <c r="K89" s="5">
        <v>7395.68</v>
      </c>
      <c r="L89" s="5">
        <v>1780.6</v>
      </c>
      <c r="M89" s="5">
        <v>3580250000</v>
      </c>
      <c r="N89" s="4">
        <v>181</v>
      </c>
      <c r="O89" s="4">
        <v>1290</v>
      </c>
      <c r="P89" s="4">
        <v>6170</v>
      </c>
      <c r="Q89" s="4">
        <v>7710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9830</v>
      </c>
      <c r="J90" s="4">
        <v>9830</v>
      </c>
      <c r="K90" s="5">
        <v>7505.69</v>
      </c>
      <c r="L90" s="5">
        <v>1724.52</v>
      </c>
      <c r="M90" s="5">
        <v>3348580000</v>
      </c>
      <c r="N90" s="4">
        <v>186</v>
      </c>
      <c r="O90" s="4">
        <v>9020</v>
      </c>
      <c r="P90" s="4">
        <v>8950</v>
      </c>
      <c r="Q90" s="4">
        <v>7770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9830</v>
      </c>
      <c r="J91" s="4">
        <v>9830</v>
      </c>
      <c r="K91" s="5">
        <v>7577.93</v>
      </c>
      <c r="L91" s="5">
        <v>1673.73</v>
      </c>
      <c r="M91" s="5">
        <v>3094500000</v>
      </c>
      <c r="N91" s="4">
        <v>186</v>
      </c>
      <c r="O91" s="4">
        <v>8160</v>
      </c>
      <c r="P91" s="4">
        <v>8850</v>
      </c>
      <c r="Q91" s="4">
        <v>7862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9830</v>
      </c>
      <c r="J92" s="4">
        <v>9830</v>
      </c>
      <c r="K92" s="5">
        <v>7652.26</v>
      </c>
      <c r="L92" s="5">
        <v>1600.55</v>
      </c>
      <c r="M92" s="5">
        <v>2896650000</v>
      </c>
      <c r="N92" s="4">
        <v>181</v>
      </c>
      <c r="O92" s="4">
        <v>8160</v>
      </c>
      <c r="P92" s="4">
        <v>8850</v>
      </c>
      <c r="Q92" s="4">
        <v>7980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9830</v>
      </c>
      <c r="J93" s="4">
        <v>9830</v>
      </c>
      <c r="K93" s="5">
        <v>7719.49</v>
      </c>
      <c r="L93" s="5">
        <v>1532.05</v>
      </c>
      <c r="M93" s="5">
        <v>2805510000</v>
      </c>
      <c r="N93" s="4">
        <v>181</v>
      </c>
      <c r="O93" s="4">
        <v>8160</v>
      </c>
      <c r="P93" s="4">
        <v>7420</v>
      </c>
      <c r="Q93" s="4">
        <v>8000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9830</v>
      </c>
      <c r="J94" s="4">
        <v>9830</v>
      </c>
      <c r="K94" s="5">
        <v>7778.58</v>
      </c>
      <c r="L94" s="5">
        <v>1473.48</v>
      </c>
      <c r="M94" s="5">
        <v>2722620000</v>
      </c>
      <c r="N94" s="4">
        <v>179</v>
      </c>
      <c r="O94" s="4">
        <v>8160</v>
      </c>
      <c r="P94" s="4">
        <v>7390</v>
      </c>
      <c r="Q94" s="4">
        <v>8010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9830</v>
      </c>
      <c r="J95" s="4">
        <v>9830</v>
      </c>
      <c r="K95" s="5">
        <v>7848.74</v>
      </c>
      <c r="L95" s="5">
        <v>1380.55</v>
      </c>
      <c r="M95" s="5">
        <v>2633570000</v>
      </c>
      <c r="N95" s="4">
        <v>178</v>
      </c>
      <c r="O95" s="4">
        <v>8160</v>
      </c>
      <c r="P95" s="4">
        <v>9050</v>
      </c>
      <c r="Q95" s="4">
        <v>8020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9830</v>
      </c>
      <c r="J96" s="4">
        <v>9830</v>
      </c>
      <c r="K96" s="5">
        <v>7907.8</v>
      </c>
      <c r="L96" s="5">
        <v>1326</v>
      </c>
      <c r="M96" s="5">
        <v>2496600000</v>
      </c>
      <c r="N96" s="4">
        <v>180</v>
      </c>
      <c r="O96" s="4">
        <v>8160</v>
      </c>
      <c r="P96" s="4">
        <v>3890</v>
      </c>
      <c r="Q96" s="4">
        <v>8050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9830</v>
      </c>
      <c r="J97" s="4">
        <v>9830</v>
      </c>
      <c r="K97" s="5">
        <v>7945.46</v>
      </c>
      <c r="L97" s="5">
        <v>1294.49</v>
      </c>
      <c r="M97" s="5">
        <v>2408140000</v>
      </c>
      <c r="N97" s="4">
        <v>178</v>
      </c>
      <c r="O97" s="4">
        <v>8160</v>
      </c>
      <c r="P97" s="4">
        <v>8890</v>
      </c>
      <c r="Q97" s="4">
        <v>8140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9830</v>
      </c>
      <c r="J98" s="4">
        <v>9830</v>
      </c>
      <c r="K98" s="5">
        <v>7978.82</v>
      </c>
      <c r="L98" s="5">
        <v>1265.3699999999999</v>
      </c>
      <c r="M98" s="5">
        <v>2333620000</v>
      </c>
      <c r="N98" s="4">
        <v>179</v>
      </c>
      <c r="O98" s="4">
        <v>8160</v>
      </c>
      <c r="P98" s="4">
        <v>7030</v>
      </c>
      <c r="Q98" s="4">
        <v>8150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9830</v>
      </c>
      <c r="J99" s="4">
        <v>9830</v>
      </c>
      <c r="K99" s="5">
        <v>8028.11</v>
      </c>
      <c r="L99" s="5">
        <v>1222.03</v>
      </c>
      <c r="M99" s="5">
        <v>2266780000</v>
      </c>
      <c r="N99" s="4">
        <v>177</v>
      </c>
      <c r="O99" s="4">
        <v>8010</v>
      </c>
      <c r="P99" s="4">
        <v>7200</v>
      </c>
      <c r="Q99" s="4">
        <v>8160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9830</v>
      </c>
      <c r="J100" s="4">
        <v>9830</v>
      </c>
      <c r="K100" s="5">
        <v>8087.58</v>
      </c>
      <c r="L100" s="5">
        <v>1160.07</v>
      </c>
      <c r="M100" s="5">
        <v>2229580000</v>
      </c>
      <c r="N100" s="4">
        <v>175</v>
      </c>
      <c r="O100" s="4">
        <v>8010</v>
      </c>
      <c r="P100" s="4">
        <v>6370</v>
      </c>
      <c r="Q100" s="4">
        <v>8172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9830</v>
      </c>
      <c r="J101" s="4">
        <v>9830</v>
      </c>
      <c r="K101" s="5">
        <v>8129.94</v>
      </c>
      <c r="L101" s="5">
        <v>1096.05</v>
      </c>
      <c r="M101" s="5">
        <v>2161830000</v>
      </c>
      <c r="N101" s="4">
        <v>173</v>
      </c>
      <c r="O101" s="4">
        <v>8010</v>
      </c>
      <c r="P101" s="4">
        <v>9020</v>
      </c>
      <c r="Q101" s="4">
        <v>8220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9830</v>
      </c>
      <c r="J102" s="4">
        <v>9830</v>
      </c>
      <c r="K102" s="5">
        <v>8172.52</v>
      </c>
      <c r="L102" s="5">
        <v>1051.24</v>
      </c>
      <c r="M102" s="5">
        <v>2101590000</v>
      </c>
      <c r="N102" s="4">
        <v>171</v>
      </c>
      <c r="O102" s="4">
        <v>9170</v>
      </c>
      <c r="P102" s="4">
        <v>6600</v>
      </c>
      <c r="Q102" s="4">
        <v>8230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9830</v>
      </c>
      <c r="J103" s="4">
        <v>9830</v>
      </c>
      <c r="K103" s="5">
        <v>8211.14</v>
      </c>
      <c r="L103" s="5">
        <v>1008.28</v>
      </c>
      <c r="M103" s="5">
        <v>2058030000</v>
      </c>
      <c r="N103" s="4">
        <v>169</v>
      </c>
      <c r="O103" s="4">
        <v>9170</v>
      </c>
      <c r="P103" s="4">
        <v>5570</v>
      </c>
      <c r="Q103" s="4">
        <v>8250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9830</v>
      </c>
      <c r="J104" s="4">
        <v>9830</v>
      </c>
      <c r="K104" s="5">
        <v>8236</v>
      </c>
      <c r="L104" s="5">
        <v>972.10599999999999</v>
      </c>
      <c r="M104" s="5">
        <v>2034710000</v>
      </c>
      <c r="N104" s="4">
        <v>164</v>
      </c>
      <c r="O104" s="4">
        <v>9170</v>
      </c>
      <c r="P104" s="4">
        <v>7740</v>
      </c>
      <c r="Q104" s="4">
        <v>8250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9830</v>
      </c>
      <c r="J105" s="4">
        <v>9830</v>
      </c>
      <c r="K105" s="5">
        <v>8256.17</v>
      </c>
      <c r="L105" s="5">
        <v>940.947</v>
      </c>
      <c r="M105" s="5">
        <v>2012320000</v>
      </c>
      <c r="N105" s="4">
        <v>159</v>
      </c>
      <c r="O105" s="4">
        <v>9170</v>
      </c>
      <c r="P105" s="4">
        <v>7502</v>
      </c>
      <c r="Q105" s="4">
        <v>8270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9830</v>
      </c>
      <c r="J106" s="4">
        <v>9830</v>
      </c>
      <c r="K106" s="5">
        <v>8278.5</v>
      </c>
      <c r="L106" s="5">
        <v>892.48199999999997</v>
      </c>
      <c r="M106" s="5">
        <v>1991130000</v>
      </c>
      <c r="N106" s="4">
        <v>155</v>
      </c>
      <c r="O106" s="4">
        <v>9170</v>
      </c>
      <c r="P106" s="4">
        <v>6880</v>
      </c>
      <c r="Q106" s="4">
        <v>8360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9830</v>
      </c>
      <c r="J107" s="4">
        <v>9830</v>
      </c>
      <c r="K107" s="5">
        <v>8290.73</v>
      </c>
      <c r="L107" s="5">
        <v>865.36900000000003</v>
      </c>
      <c r="M107" s="5">
        <v>1953810000</v>
      </c>
      <c r="N107" s="4">
        <v>150</v>
      </c>
      <c r="O107" s="4">
        <v>9170</v>
      </c>
      <c r="P107" s="4">
        <v>7860</v>
      </c>
      <c r="Q107" s="4">
        <v>8370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9830</v>
      </c>
      <c r="J108" s="4">
        <v>9830</v>
      </c>
      <c r="K108" s="5">
        <v>8308.11</v>
      </c>
      <c r="L108" s="5">
        <v>821.04300000000001</v>
      </c>
      <c r="M108" s="5">
        <v>1935170000</v>
      </c>
      <c r="N108" s="4">
        <v>151</v>
      </c>
      <c r="O108" s="4">
        <v>9170</v>
      </c>
      <c r="P108" s="4">
        <v>6680</v>
      </c>
      <c r="Q108" s="4">
        <v>8360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9830</v>
      </c>
      <c r="J109" s="4">
        <v>9830</v>
      </c>
      <c r="K109" s="5">
        <v>8323.35</v>
      </c>
      <c r="L109" s="5">
        <v>791.33299999999997</v>
      </c>
      <c r="M109" s="5">
        <v>1895070000</v>
      </c>
      <c r="N109" s="4">
        <v>146</v>
      </c>
      <c r="O109" s="4">
        <v>9170</v>
      </c>
      <c r="P109" s="4">
        <v>7650</v>
      </c>
      <c r="Q109" s="4">
        <v>8370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9830</v>
      </c>
      <c r="J110" s="4">
        <v>9830</v>
      </c>
      <c r="K110" s="5">
        <v>8330.48</v>
      </c>
      <c r="L110" s="5">
        <v>765.31799999999998</v>
      </c>
      <c r="M110" s="5">
        <v>1845800000</v>
      </c>
      <c r="N110" s="4">
        <v>145</v>
      </c>
      <c r="O110" s="4">
        <v>9170</v>
      </c>
      <c r="P110" s="4">
        <v>4022</v>
      </c>
      <c r="Q110" s="4">
        <v>8370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4692</v>
      </c>
      <c r="I111" s="4">
        <v>9830</v>
      </c>
      <c r="J111" s="4">
        <v>5138</v>
      </c>
      <c r="K111" s="5">
        <v>8335.27</v>
      </c>
      <c r="L111" s="5">
        <v>756.149</v>
      </c>
      <c r="M111" s="5">
        <v>1801010000</v>
      </c>
      <c r="N111" s="4">
        <v>140</v>
      </c>
      <c r="O111" s="4">
        <v>9170</v>
      </c>
      <c r="P111" s="4">
        <v>9260</v>
      </c>
      <c r="Q111" s="4">
        <v>8390</v>
      </c>
    </row>
    <row r="112" spans="5:17">
      <c r="E112" s="4">
        <v>32</v>
      </c>
      <c r="F112" s="4">
        <v>212406</v>
      </c>
      <c r="G112" s="5">
        <v>3.05074E-2</v>
      </c>
      <c r="H112" s="4">
        <v>4692</v>
      </c>
      <c r="I112" s="4">
        <v>9830</v>
      </c>
      <c r="J112" s="4">
        <v>5138</v>
      </c>
      <c r="K112" s="5">
        <v>8334.76</v>
      </c>
      <c r="L112" s="5">
        <v>754.23800000000006</v>
      </c>
      <c r="M112" s="5">
        <v>1770350000</v>
      </c>
      <c r="N112" s="4">
        <v>140</v>
      </c>
      <c r="O112" s="4">
        <v>9170</v>
      </c>
      <c r="P112" s="4">
        <v>7360</v>
      </c>
      <c r="Q112" s="4">
        <v>8390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4692</v>
      </c>
      <c r="I113" s="4">
        <v>9830</v>
      </c>
      <c r="J113" s="4">
        <v>5138</v>
      </c>
      <c r="K113" s="5">
        <v>8339.0400000000009</v>
      </c>
      <c r="L113" s="5">
        <v>749.71100000000001</v>
      </c>
      <c r="M113" s="5">
        <v>1743200000</v>
      </c>
      <c r="N113" s="4">
        <v>134</v>
      </c>
      <c r="O113" s="4">
        <v>9170</v>
      </c>
      <c r="P113" s="4">
        <v>5350</v>
      </c>
      <c r="Q113" s="4">
        <v>8430</v>
      </c>
    </row>
    <row r="114" spans="5:17">
      <c r="E114" s="4">
        <v>34</v>
      </c>
      <c r="F114" s="4">
        <v>207640</v>
      </c>
      <c r="G114" s="5">
        <v>2.98228E-2</v>
      </c>
      <c r="H114" s="4">
        <v>4692</v>
      </c>
      <c r="I114" s="4">
        <v>9830</v>
      </c>
      <c r="J114" s="4">
        <v>5138</v>
      </c>
      <c r="K114" s="5">
        <v>8344.2000000000007</v>
      </c>
      <c r="L114" s="5">
        <v>744.94</v>
      </c>
      <c r="M114" s="5">
        <v>1732590000</v>
      </c>
      <c r="N114" s="4">
        <v>132</v>
      </c>
      <c r="O114" s="4">
        <v>9170</v>
      </c>
      <c r="P114" s="4">
        <v>9550</v>
      </c>
      <c r="Q114" s="4">
        <v>8430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4692</v>
      </c>
      <c r="I115" s="4">
        <v>9830</v>
      </c>
      <c r="J115" s="4">
        <v>5138</v>
      </c>
      <c r="K115" s="5">
        <v>8354.67</v>
      </c>
      <c r="L115" s="5">
        <v>732.55499999999995</v>
      </c>
      <c r="M115" s="5">
        <v>1722680000</v>
      </c>
      <c r="N115" s="4">
        <v>133</v>
      </c>
      <c r="O115" s="4">
        <v>9170</v>
      </c>
      <c r="P115" s="4">
        <v>8380</v>
      </c>
      <c r="Q115" s="4">
        <v>8452</v>
      </c>
    </row>
    <row r="116" spans="5:17">
      <c r="E116" s="4">
        <v>36</v>
      </c>
      <c r="F116" s="4">
        <v>203436</v>
      </c>
      <c r="G116" s="5">
        <v>2.9218999999999998E-2</v>
      </c>
      <c r="H116" s="4">
        <v>4692</v>
      </c>
      <c r="I116" s="4">
        <v>9830</v>
      </c>
      <c r="J116" s="4">
        <v>5138</v>
      </c>
      <c r="K116" s="5">
        <v>8364.2099999999991</v>
      </c>
      <c r="L116" s="5">
        <v>718.30399999999997</v>
      </c>
      <c r="M116" s="5">
        <v>1701580000</v>
      </c>
      <c r="N116" s="4">
        <v>133</v>
      </c>
      <c r="O116" s="4">
        <v>8640</v>
      </c>
      <c r="P116" s="4">
        <v>6490</v>
      </c>
      <c r="Q116" s="4">
        <v>8470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4692</v>
      </c>
      <c r="I117" s="4">
        <v>9830</v>
      </c>
      <c r="J117" s="4">
        <v>5138</v>
      </c>
      <c r="K117" s="5">
        <v>8371.58</v>
      </c>
      <c r="L117" s="5">
        <v>708.19500000000005</v>
      </c>
      <c r="M117" s="5">
        <v>1677540000</v>
      </c>
      <c r="N117" s="4">
        <v>131</v>
      </c>
      <c r="O117" s="4">
        <v>8640</v>
      </c>
      <c r="P117" s="4">
        <v>6490</v>
      </c>
      <c r="Q117" s="4">
        <v>8470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4692</v>
      </c>
      <c r="I118" s="4">
        <v>9830</v>
      </c>
      <c r="J118" s="4">
        <v>5138</v>
      </c>
      <c r="K118" s="5">
        <v>8382.7099999999991</v>
      </c>
      <c r="L118" s="5">
        <v>693.62199999999996</v>
      </c>
      <c r="M118" s="5">
        <v>1641660000</v>
      </c>
      <c r="N118" s="4">
        <v>129</v>
      </c>
      <c r="O118" s="4">
        <v>8640</v>
      </c>
      <c r="P118" s="4">
        <v>6490</v>
      </c>
      <c r="Q118" s="4">
        <v>8520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4692</v>
      </c>
      <c r="I119" s="4">
        <v>9830</v>
      </c>
      <c r="J119" s="4">
        <v>5138</v>
      </c>
      <c r="K119" s="5">
        <v>8390.6200000000008</v>
      </c>
      <c r="L119" s="5">
        <v>682.81299999999999</v>
      </c>
      <c r="M119" s="5">
        <v>1598400000</v>
      </c>
      <c r="N119" s="4">
        <v>124</v>
      </c>
      <c r="O119" s="4">
        <v>8640</v>
      </c>
      <c r="P119" s="4">
        <v>9570</v>
      </c>
      <c r="Q119" s="4">
        <v>8520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4692</v>
      </c>
      <c r="I120" s="4">
        <v>9830</v>
      </c>
      <c r="J120" s="4">
        <v>5138</v>
      </c>
      <c r="K120" s="5">
        <v>8395.25</v>
      </c>
      <c r="L120" s="5">
        <v>674.08</v>
      </c>
      <c r="M120" s="5">
        <v>1568980000</v>
      </c>
      <c r="N120" s="4">
        <v>120</v>
      </c>
      <c r="O120" s="4">
        <v>8640</v>
      </c>
      <c r="P120" s="4">
        <v>7090</v>
      </c>
      <c r="Q120" s="4">
        <v>8520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4692</v>
      </c>
      <c r="I121" s="4">
        <v>9830</v>
      </c>
      <c r="J121" s="4">
        <v>5138</v>
      </c>
      <c r="K121" s="5">
        <v>8407.5499999999993</v>
      </c>
      <c r="L121" s="5">
        <v>672.20100000000002</v>
      </c>
      <c r="M121" s="5">
        <v>1517860000</v>
      </c>
      <c r="N121" s="4">
        <v>117</v>
      </c>
      <c r="O121" s="4">
        <v>8640</v>
      </c>
      <c r="P121" s="4">
        <v>9340</v>
      </c>
      <c r="Q121" s="4">
        <v>8530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4692</v>
      </c>
      <c r="I122" s="4">
        <v>9690</v>
      </c>
      <c r="J122" s="4">
        <v>4998</v>
      </c>
      <c r="K122" s="5">
        <v>8416.58</v>
      </c>
      <c r="L122" s="5">
        <v>666.30200000000002</v>
      </c>
      <c r="M122" s="5">
        <v>1456340000</v>
      </c>
      <c r="N122" s="4">
        <v>112</v>
      </c>
      <c r="O122" s="4">
        <v>8640</v>
      </c>
      <c r="P122" s="4">
        <v>7600</v>
      </c>
      <c r="Q122" s="4">
        <v>8540</v>
      </c>
    </row>
    <row r="123" spans="5:17">
      <c r="E123" s="4">
        <v>43</v>
      </c>
      <c r="F123" s="4">
        <v>165879</v>
      </c>
      <c r="G123" s="5">
        <v>2.38248E-2</v>
      </c>
      <c r="H123" s="4">
        <v>4692</v>
      </c>
      <c r="I123" s="4">
        <v>9690</v>
      </c>
      <c r="J123" s="4">
        <v>4998</v>
      </c>
      <c r="K123" s="5">
        <v>8426.19</v>
      </c>
      <c r="L123" s="5">
        <v>648.21400000000006</v>
      </c>
      <c r="M123" s="5">
        <v>1397730000</v>
      </c>
      <c r="N123" s="4">
        <v>111</v>
      </c>
      <c r="O123" s="4">
        <v>8540</v>
      </c>
      <c r="P123" s="4">
        <v>4692</v>
      </c>
      <c r="Q123" s="4">
        <v>8530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6322</v>
      </c>
      <c r="I124" s="4">
        <v>9690</v>
      </c>
      <c r="J124" s="4">
        <v>3368</v>
      </c>
      <c r="K124" s="5">
        <v>8434.6299999999992</v>
      </c>
      <c r="L124" s="5">
        <v>637.09</v>
      </c>
      <c r="M124" s="5">
        <v>1344080000</v>
      </c>
      <c r="N124" s="4">
        <v>107</v>
      </c>
      <c r="O124" s="4">
        <v>8540</v>
      </c>
      <c r="P124" s="4">
        <v>8000</v>
      </c>
      <c r="Q124" s="4">
        <v>8530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6322</v>
      </c>
      <c r="I125" s="4">
        <v>9690</v>
      </c>
      <c r="J125" s="4">
        <v>3368</v>
      </c>
      <c r="K125" s="5">
        <v>8438.31</v>
      </c>
      <c r="L125" s="5">
        <v>630.47299999999996</v>
      </c>
      <c r="M125" s="5">
        <v>1285770000</v>
      </c>
      <c r="N125" s="4">
        <v>104</v>
      </c>
      <c r="O125" s="4">
        <v>8540</v>
      </c>
      <c r="P125" s="4">
        <v>6722</v>
      </c>
      <c r="Q125" s="4">
        <v>8530</v>
      </c>
    </row>
    <row r="126" spans="5:17">
      <c r="E126" s="4">
        <v>46</v>
      </c>
      <c r="F126" s="4">
        <v>144773</v>
      </c>
      <c r="G126" s="5">
        <v>2.07934E-2</v>
      </c>
      <c r="H126" s="4">
        <v>6322</v>
      </c>
      <c r="I126" s="4">
        <v>9690</v>
      </c>
      <c r="J126" s="4">
        <v>3368</v>
      </c>
      <c r="K126" s="5">
        <v>8441.66</v>
      </c>
      <c r="L126" s="5">
        <v>624.52700000000004</v>
      </c>
      <c r="M126" s="5">
        <v>1222120000</v>
      </c>
      <c r="N126" s="4">
        <v>102</v>
      </c>
      <c r="O126" s="4">
        <v>8540</v>
      </c>
      <c r="P126" s="4">
        <v>8172</v>
      </c>
      <c r="Q126" s="4">
        <v>8530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6322</v>
      </c>
      <c r="I127" s="4">
        <v>9690</v>
      </c>
      <c r="J127" s="4">
        <v>3368</v>
      </c>
      <c r="K127" s="5">
        <v>8441.7900000000009</v>
      </c>
      <c r="L127" s="5">
        <v>618.93200000000002</v>
      </c>
      <c r="M127" s="5">
        <v>1165610000</v>
      </c>
      <c r="N127" s="4">
        <v>99</v>
      </c>
      <c r="O127" s="4">
        <v>8540</v>
      </c>
      <c r="P127" s="4">
        <v>8230</v>
      </c>
      <c r="Q127" s="4">
        <v>8530</v>
      </c>
    </row>
    <row r="128" spans="5:17">
      <c r="E128" s="4">
        <v>48</v>
      </c>
      <c r="F128" s="4">
        <v>130322</v>
      </c>
      <c r="G128" s="5">
        <v>1.87178E-2</v>
      </c>
      <c r="H128" s="4">
        <v>6322</v>
      </c>
      <c r="I128" s="4">
        <v>9690</v>
      </c>
      <c r="J128" s="4">
        <v>3368</v>
      </c>
      <c r="K128" s="5">
        <v>8448.44</v>
      </c>
      <c r="L128" s="5">
        <v>614.27099999999996</v>
      </c>
      <c r="M128" s="5">
        <v>1101020000</v>
      </c>
      <c r="N128" s="4">
        <v>96</v>
      </c>
      <c r="O128" s="4">
        <v>8120</v>
      </c>
      <c r="P128" s="4">
        <v>8150</v>
      </c>
      <c r="Q128" s="4">
        <v>8530</v>
      </c>
    </row>
    <row r="129" spans="5:17">
      <c r="E129" s="4">
        <v>49</v>
      </c>
      <c r="F129" s="4">
        <v>123826</v>
      </c>
      <c r="G129" s="5">
        <v>1.77848E-2</v>
      </c>
      <c r="H129" s="4">
        <v>6322</v>
      </c>
      <c r="I129" s="4">
        <v>9690</v>
      </c>
      <c r="J129" s="4">
        <v>3368</v>
      </c>
      <c r="K129" s="5">
        <v>8451.7999999999993</v>
      </c>
      <c r="L129" s="5">
        <v>602.37900000000002</v>
      </c>
      <c r="M129" s="5">
        <v>1046550000</v>
      </c>
      <c r="N129" s="4">
        <v>92</v>
      </c>
      <c r="O129" s="4">
        <v>8120</v>
      </c>
      <c r="P129" s="4">
        <v>7200</v>
      </c>
      <c r="Q129" s="4">
        <v>8520</v>
      </c>
    </row>
    <row r="130" spans="5:17">
      <c r="E130" s="4">
        <v>50</v>
      </c>
      <c r="F130" s="4">
        <v>118095</v>
      </c>
      <c r="G130" s="5">
        <v>1.69617E-2</v>
      </c>
      <c r="H130" s="4">
        <v>6322</v>
      </c>
      <c r="I130" s="4">
        <v>9690</v>
      </c>
      <c r="J130" s="4">
        <v>3368</v>
      </c>
      <c r="K130" s="5">
        <v>8450.2999999999993</v>
      </c>
      <c r="L130" s="5">
        <v>592.42899999999997</v>
      </c>
      <c r="M130" s="5">
        <v>997938000</v>
      </c>
      <c r="N130" s="4">
        <v>88</v>
      </c>
      <c r="O130" s="4">
        <v>8120</v>
      </c>
      <c r="P130" s="4">
        <v>8452</v>
      </c>
      <c r="Q130" s="4">
        <v>8510</v>
      </c>
    </row>
    <row r="131" spans="5:17">
      <c r="E131" s="4">
        <v>51</v>
      </c>
      <c r="F131" s="4">
        <v>114796</v>
      </c>
      <c r="G131" s="5">
        <v>1.64879E-2</v>
      </c>
      <c r="H131" s="4">
        <v>6322</v>
      </c>
      <c r="I131" s="4">
        <v>9690</v>
      </c>
      <c r="J131" s="4">
        <v>3368</v>
      </c>
      <c r="K131" s="5">
        <v>8450.98</v>
      </c>
      <c r="L131" s="5">
        <v>582.178</v>
      </c>
      <c r="M131" s="5">
        <v>970139000</v>
      </c>
      <c r="N131" s="4">
        <v>84</v>
      </c>
      <c r="O131" s="4">
        <v>8120</v>
      </c>
      <c r="P131" s="4">
        <v>9040</v>
      </c>
      <c r="Q131" s="4">
        <v>8510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6322</v>
      </c>
      <c r="I132" s="4">
        <v>9690</v>
      </c>
      <c r="J132" s="4">
        <v>3368</v>
      </c>
      <c r="K132" s="5">
        <v>8456.67</v>
      </c>
      <c r="L132" s="5">
        <v>569.72799999999995</v>
      </c>
      <c r="M132" s="5">
        <v>941844000</v>
      </c>
      <c r="N132" s="4">
        <v>81</v>
      </c>
      <c r="O132" s="4">
        <v>8120</v>
      </c>
      <c r="P132" s="4">
        <v>8790</v>
      </c>
      <c r="Q132" s="4">
        <v>8510</v>
      </c>
    </row>
    <row r="133" spans="5:17">
      <c r="E133" s="4">
        <v>53</v>
      </c>
      <c r="F133" s="4">
        <v>105587</v>
      </c>
      <c r="G133" s="5">
        <v>1.51652E-2</v>
      </c>
      <c r="H133" s="4">
        <v>6322</v>
      </c>
      <c r="I133" s="4">
        <v>9690</v>
      </c>
      <c r="J133" s="4">
        <v>3368</v>
      </c>
      <c r="K133" s="5">
        <v>8469.51</v>
      </c>
      <c r="L133" s="5">
        <v>554.51199999999994</v>
      </c>
      <c r="M133" s="5">
        <v>894270000</v>
      </c>
      <c r="N133" s="4">
        <v>78</v>
      </c>
      <c r="O133" s="4">
        <v>8540</v>
      </c>
      <c r="P133" s="4">
        <v>8250</v>
      </c>
      <c r="Q133" s="4">
        <v>8510</v>
      </c>
    </row>
    <row r="134" spans="5:17">
      <c r="E134" s="4">
        <v>54</v>
      </c>
      <c r="F134" s="4">
        <v>99403</v>
      </c>
      <c r="G134" s="5">
        <v>1.4277E-2</v>
      </c>
      <c r="H134" s="4">
        <v>6332</v>
      </c>
      <c r="I134" s="4">
        <v>9690</v>
      </c>
      <c r="J134" s="4">
        <v>3358</v>
      </c>
      <c r="K134" s="5">
        <v>8478.2000000000007</v>
      </c>
      <c r="L134" s="5">
        <v>539.59299999999996</v>
      </c>
      <c r="M134" s="5">
        <v>842758000</v>
      </c>
      <c r="N134" s="4">
        <v>73</v>
      </c>
      <c r="O134" s="4">
        <v>8540</v>
      </c>
      <c r="P134" s="4">
        <v>9330</v>
      </c>
      <c r="Q134" s="4">
        <v>8520</v>
      </c>
    </row>
    <row r="135" spans="5:17">
      <c r="E135" s="4">
        <v>55</v>
      </c>
      <c r="F135" s="4">
        <v>92018</v>
      </c>
      <c r="G135" s="5">
        <v>1.32163E-2</v>
      </c>
      <c r="H135" s="4">
        <v>6332</v>
      </c>
      <c r="I135" s="4">
        <v>9690</v>
      </c>
      <c r="J135" s="4">
        <v>3358</v>
      </c>
      <c r="K135" s="5">
        <v>8492.68</v>
      </c>
      <c r="L135" s="5">
        <v>519.56100000000004</v>
      </c>
      <c r="M135" s="5">
        <v>781480000</v>
      </c>
      <c r="N135" s="4">
        <v>72</v>
      </c>
      <c r="O135" s="4">
        <v>8540</v>
      </c>
      <c r="P135" s="4">
        <v>6332</v>
      </c>
      <c r="Q135" s="4">
        <v>8530</v>
      </c>
    </row>
    <row r="136" spans="5:17">
      <c r="E136" s="4">
        <v>56</v>
      </c>
      <c r="F136" s="4">
        <v>84737</v>
      </c>
      <c r="G136" s="5">
        <v>1.21706E-2</v>
      </c>
      <c r="H136" s="4">
        <v>6332</v>
      </c>
      <c r="I136" s="4">
        <v>9690</v>
      </c>
      <c r="J136" s="4">
        <v>3358</v>
      </c>
      <c r="K136" s="5">
        <v>8502.1</v>
      </c>
      <c r="L136" s="5">
        <v>504.55099999999999</v>
      </c>
      <c r="M136" s="5">
        <v>720442000</v>
      </c>
      <c r="N136" s="4">
        <v>71</v>
      </c>
      <c r="O136" s="4">
        <v>8540</v>
      </c>
      <c r="P136" s="4">
        <v>6332</v>
      </c>
      <c r="Q136" s="4">
        <v>8540</v>
      </c>
    </row>
    <row r="137" spans="5:17">
      <c r="E137" s="4">
        <v>57</v>
      </c>
      <c r="F137" s="4">
        <v>77854</v>
      </c>
      <c r="G137" s="5">
        <v>1.1181999999999999E-2</v>
      </c>
      <c r="H137" s="4">
        <v>6690</v>
      </c>
      <c r="I137" s="4">
        <v>9690</v>
      </c>
      <c r="J137" s="4">
        <v>3000</v>
      </c>
      <c r="K137" s="5">
        <v>8513.9699999999993</v>
      </c>
      <c r="L137" s="5">
        <v>489.96600000000001</v>
      </c>
      <c r="M137" s="5">
        <v>662846000</v>
      </c>
      <c r="N137" s="4">
        <v>63</v>
      </c>
      <c r="O137" s="4">
        <v>8540</v>
      </c>
      <c r="P137" s="4">
        <v>8970</v>
      </c>
      <c r="Q137" s="4">
        <v>8540</v>
      </c>
    </row>
    <row r="138" spans="5:17">
      <c r="E138" s="4">
        <v>58</v>
      </c>
      <c r="F138" s="4">
        <v>71855</v>
      </c>
      <c r="G138" s="5">
        <v>1.03204E-2</v>
      </c>
      <c r="H138" s="4">
        <v>6690</v>
      </c>
      <c r="I138" s="4">
        <v>9690</v>
      </c>
      <c r="J138" s="4">
        <v>3000</v>
      </c>
      <c r="K138" s="5">
        <v>8520.32</v>
      </c>
      <c r="L138" s="5">
        <v>473.45800000000003</v>
      </c>
      <c r="M138" s="5">
        <v>612228000</v>
      </c>
      <c r="N138" s="4">
        <v>61</v>
      </c>
      <c r="O138" s="4">
        <v>8540</v>
      </c>
      <c r="P138" s="4">
        <v>7450</v>
      </c>
      <c r="Q138" s="4">
        <v>8540</v>
      </c>
    </row>
    <row r="139" spans="5:17">
      <c r="E139" s="4">
        <v>59</v>
      </c>
      <c r="F139" s="4">
        <v>64621</v>
      </c>
      <c r="G139" s="5">
        <v>9.2813600000000007E-3</v>
      </c>
      <c r="H139" s="4">
        <v>6690</v>
      </c>
      <c r="I139" s="4">
        <v>9690</v>
      </c>
      <c r="J139" s="4">
        <v>3000</v>
      </c>
      <c r="K139" s="5">
        <v>8529.24</v>
      </c>
      <c r="L139" s="5">
        <v>463.33699999999999</v>
      </c>
      <c r="M139" s="5">
        <v>551168000</v>
      </c>
      <c r="N139" s="4">
        <v>57</v>
      </c>
      <c r="O139" s="4">
        <v>8540</v>
      </c>
      <c r="P139" s="4">
        <v>7752</v>
      </c>
      <c r="Q139" s="4">
        <v>8540</v>
      </c>
    </row>
    <row r="140" spans="5:17">
      <c r="E140" s="4">
        <v>60</v>
      </c>
      <c r="F140" s="4">
        <v>57162</v>
      </c>
      <c r="G140" s="5">
        <v>8.21004E-3</v>
      </c>
      <c r="H140" s="4">
        <v>6690</v>
      </c>
      <c r="I140" s="4">
        <v>9690</v>
      </c>
      <c r="J140" s="4">
        <v>3000</v>
      </c>
      <c r="K140" s="5">
        <v>8551.1200000000008</v>
      </c>
      <c r="L140" s="5">
        <v>441.58800000000002</v>
      </c>
      <c r="M140" s="5">
        <v>488799000</v>
      </c>
      <c r="N140" s="4">
        <v>52</v>
      </c>
      <c r="O140" s="4">
        <v>8540</v>
      </c>
      <c r="P140" s="4">
        <v>9440</v>
      </c>
      <c r="Q140" s="4">
        <v>8540</v>
      </c>
    </row>
    <row r="141" spans="5:17">
      <c r="E141" s="4">
        <v>61</v>
      </c>
      <c r="F141" s="4">
        <v>49337</v>
      </c>
      <c r="G141" s="5">
        <v>7.0861500000000003E-3</v>
      </c>
      <c r="H141" s="4">
        <v>6690</v>
      </c>
      <c r="I141" s="4">
        <v>9550</v>
      </c>
      <c r="J141" s="4">
        <v>2860</v>
      </c>
      <c r="K141" s="5">
        <v>8573.76</v>
      </c>
      <c r="L141" s="5">
        <v>425.93200000000002</v>
      </c>
      <c r="M141" s="5">
        <v>423004000</v>
      </c>
      <c r="N141" s="4">
        <v>48</v>
      </c>
      <c r="O141" s="4">
        <v>8540</v>
      </c>
      <c r="P141" s="4">
        <v>7820</v>
      </c>
      <c r="Q141" s="4">
        <v>8540</v>
      </c>
    </row>
    <row r="142" spans="5:17">
      <c r="E142" s="4">
        <v>62</v>
      </c>
      <c r="F142" s="4">
        <v>42776</v>
      </c>
      <c r="G142" s="5">
        <v>6.1438100000000004E-3</v>
      </c>
      <c r="H142" s="4">
        <v>6690</v>
      </c>
      <c r="I142" s="4">
        <v>9550</v>
      </c>
      <c r="J142" s="4">
        <v>2860</v>
      </c>
      <c r="K142" s="5">
        <v>8586.2900000000009</v>
      </c>
      <c r="L142" s="5">
        <v>425.96499999999997</v>
      </c>
      <c r="M142" s="5">
        <v>367287000</v>
      </c>
      <c r="N142" s="4">
        <v>47</v>
      </c>
      <c r="O142" s="4">
        <v>8540</v>
      </c>
      <c r="P142" s="4">
        <v>9310</v>
      </c>
      <c r="Q142" s="4">
        <v>8540</v>
      </c>
    </row>
    <row r="143" spans="5:17">
      <c r="E143" s="4">
        <v>63</v>
      </c>
      <c r="F143" s="4">
        <v>35511</v>
      </c>
      <c r="G143" s="5">
        <v>5.10036E-3</v>
      </c>
      <c r="H143" s="4">
        <v>6690</v>
      </c>
      <c r="I143" s="4">
        <v>9550</v>
      </c>
      <c r="J143" s="4">
        <v>2860</v>
      </c>
      <c r="K143" s="5">
        <v>8599.32</v>
      </c>
      <c r="L143" s="5">
        <v>417.21699999999998</v>
      </c>
      <c r="M143" s="5">
        <v>305370000</v>
      </c>
      <c r="N143" s="4">
        <v>43</v>
      </c>
      <c r="O143" s="4">
        <v>8540</v>
      </c>
      <c r="P143" s="4">
        <v>6690</v>
      </c>
      <c r="Q143" s="4">
        <v>8540</v>
      </c>
    </row>
    <row r="144" spans="5:17">
      <c r="E144" s="4">
        <v>64</v>
      </c>
      <c r="F144" s="4">
        <v>29543</v>
      </c>
      <c r="G144" s="5">
        <v>4.24319E-3</v>
      </c>
      <c r="H144" s="4">
        <v>6690</v>
      </c>
      <c r="I144" s="4">
        <v>9550</v>
      </c>
      <c r="J144" s="4">
        <v>2860</v>
      </c>
      <c r="K144" s="5">
        <v>8602.58</v>
      </c>
      <c r="L144" s="5">
        <v>404.76299999999998</v>
      </c>
      <c r="M144" s="5">
        <v>254146000</v>
      </c>
      <c r="N144" s="4">
        <v>43</v>
      </c>
      <c r="O144" s="4">
        <v>8540</v>
      </c>
      <c r="P144" s="4">
        <v>8110</v>
      </c>
      <c r="Q144" s="4">
        <v>8540</v>
      </c>
    </row>
    <row r="145" spans="2:17">
      <c r="E145" s="4">
        <v>65</v>
      </c>
      <c r="F145" s="4">
        <v>23703</v>
      </c>
      <c r="G145" s="5">
        <v>3.4044000000000001E-3</v>
      </c>
      <c r="H145" s="4">
        <v>7722</v>
      </c>
      <c r="I145" s="4">
        <v>9550</v>
      </c>
      <c r="J145" s="4">
        <v>1828</v>
      </c>
      <c r="K145" s="5">
        <v>8611.8700000000008</v>
      </c>
      <c r="L145" s="5">
        <v>401.03500000000003</v>
      </c>
      <c r="M145" s="5">
        <v>204127000</v>
      </c>
      <c r="N145" s="4">
        <v>40</v>
      </c>
      <c r="O145" s="4">
        <v>8510</v>
      </c>
      <c r="P145" s="4">
        <v>7730</v>
      </c>
      <c r="Q145" s="4">
        <v>8540</v>
      </c>
    </row>
    <row r="146" spans="2:17">
      <c r="E146" s="4">
        <v>66</v>
      </c>
      <c r="F146" s="4">
        <v>18772</v>
      </c>
      <c r="G146" s="5">
        <v>2.6961799999999998E-3</v>
      </c>
      <c r="H146" s="4">
        <v>7722</v>
      </c>
      <c r="I146" s="4">
        <v>9550</v>
      </c>
      <c r="J146" s="4">
        <v>1828</v>
      </c>
      <c r="K146" s="5">
        <v>8631.67</v>
      </c>
      <c r="L146" s="5">
        <v>379.48399999999998</v>
      </c>
      <c r="M146" s="5">
        <v>162034000</v>
      </c>
      <c r="N146" s="4">
        <v>37</v>
      </c>
      <c r="O146" s="4">
        <v>8510</v>
      </c>
      <c r="P146" s="4">
        <v>8960</v>
      </c>
      <c r="Q146" s="4">
        <v>8540</v>
      </c>
    </row>
    <row r="147" spans="2:17">
      <c r="E147" s="4">
        <v>67</v>
      </c>
      <c r="F147" s="4">
        <v>15198</v>
      </c>
      <c r="G147" s="5">
        <v>2.1828500000000001E-3</v>
      </c>
      <c r="H147" s="4">
        <v>7722</v>
      </c>
      <c r="I147" s="4">
        <v>9550</v>
      </c>
      <c r="J147" s="4">
        <v>1828</v>
      </c>
      <c r="K147" s="5">
        <v>8641.01</v>
      </c>
      <c r="L147" s="5">
        <v>357.166</v>
      </c>
      <c r="M147" s="5">
        <v>131326000</v>
      </c>
      <c r="N147" s="4">
        <v>31</v>
      </c>
      <c r="O147" s="4">
        <v>8510</v>
      </c>
      <c r="P147" s="4">
        <v>8320</v>
      </c>
      <c r="Q147" s="4">
        <v>8540</v>
      </c>
    </row>
    <row r="148" spans="2:17">
      <c r="E148" s="4">
        <v>68</v>
      </c>
      <c r="F148" s="4">
        <v>11537</v>
      </c>
      <c r="G148" s="5">
        <v>1.6570300000000001E-3</v>
      </c>
      <c r="H148" s="4">
        <v>7722</v>
      </c>
      <c r="I148" s="4">
        <v>9550</v>
      </c>
      <c r="J148" s="4">
        <v>1828</v>
      </c>
      <c r="K148" s="5">
        <v>8643.1299999999992</v>
      </c>
      <c r="L148" s="5">
        <v>332.76100000000002</v>
      </c>
      <c r="M148" s="5">
        <v>99715700</v>
      </c>
      <c r="N148" s="4">
        <v>26</v>
      </c>
      <c r="O148" s="4">
        <v>8510</v>
      </c>
      <c r="P148" s="4">
        <v>9130</v>
      </c>
      <c r="Q148" s="4">
        <v>8540</v>
      </c>
    </row>
    <row r="149" spans="2:17">
      <c r="E149" s="4">
        <v>69</v>
      </c>
      <c r="F149" s="4">
        <v>8721</v>
      </c>
      <c r="G149" s="5">
        <v>1.2525800000000001E-3</v>
      </c>
      <c r="H149" s="4">
        <v>7722</v>
      </c>
      <c r="I149" s="4">
        <v>9550</v>
      </c>
      <c r="J149" s="4">
        <v>1828</v>
      </c>
      <c r="K149" s="5">
        <v>8638.35</v>
      </c>
      <c r="L149" s="5">
        <v>301.31</v>
      </c>
      <c r="M149" s="5">
        <v>75335000</v>
      </c>
      <c r="N149" s="4">
        <v>21</v>
      </c>
      <c r="O149" s="4">
        <v>8510</v>
      </c>
      <c r="P149" s="4">
        <v>8550</v>
      </c>
      <c r="Q149" s="4">
        <v>8540</v>
      </c>
    </row>
    <row r="150" spans="2:17">
      <c r="E150" s="4">
        <v>70</v>
      </c>
      <c r="F150" s="4">
        <v>6603</v>
      </c>
      <c r="G150" s="5">
        <v>9.4837299999999997E-4</v>
      </c>
      <c r="H150" s="4">
        <v>7722</v>
      </c>
      <c r="I150" s="4">
        <v>9550</v>
      </c>
      <c r="J150" s="4">
        <v>1828</v>
      </c>
      <c r="K150" s="5">
        <v>8621.85</v>
      </c>
      <c r="L150" s="5">
        <v>304.66699999999997</v>
      </c>
      <c r="M150" s="5">
        <v>56930100</v>
      </c>
      <c r="N150" s="4">
        <v>18</v>
      </c>
      <c r="O150" s="4">
        <v>8510</v>
      </c>
      <c r="P150" s="4">
        <v>7722</v>
      </c>
      <c r="Q150" s="4">
        <v>8540</v>
      </c>
    </row>
    <row r="151" spans="2:17">
      <c r="E151" s="4">
        <v>71</v>
      </c>
      <c r="F151" s="4">
        <v>4790</v>
      </c>
      <c r="G151" s="5">
        <v>6.8797599999999997E-4</v>
      </c>
      <c r="H151" s="4">
        <v>7850</v>
      </c>
      <c r="I151" s="4">
        <v>9550</v>
      </c>
      <c r="J151" s="4">
        <v>1700</v>
      </c>
      <c r="K151" s="5">
        <v>8604.82</v>
      </c>
      <c r="L151" s="5">
        <v>304.53199999999998</v>
      </c>
      <c r="M151" s="5">
        <v>41217100</v>
      </c>
      <c r="N151" s="4">
        <v>16</v>
      </c>
      <c r="O151" s="4">
        <v>8510</v>
      </c>
      <c r="P151" s="4">
        <v>9550</v>
      </c>
      <c r="Q151" s="4">
        <v>8510</v>
      </c>
    </row>
    <row r="152" spans="2:17">
      <c r="E152" s="4">
        <v>72</v>
      </c>
      <c r="F152" s="4">
        <v>3532</v>
      </c>
      <c r="G152" s="5">
        <v>5.0729300000000002E-4</v>
      </c>
      <c r="H152" s="4">
        <v>7850</v>
      </c>
      <c r="I152" s="4">
        <v>9260</v>
      </c>
      <c r="J152" s="4">
        <v>1410</v>
      </c>
      <c r="K152" s="5">
        <v>8597.7800000000007</v>
      </c>
      <c r="L152" s="5">
        <v>307.51400000000001</v>
      </c>
      <c r="M152" s="5">
        <v>30367400</v>
      </c>
      <c r="N152" s="4">
        <v>15</v>
      </c>
      <c r="O152" s="4">
        <v>8510</v>
      </c>
      <c r="P152" s="4">
        <v>8890</v>
      </c>
      <c r="Q152" s="4">
        <v>8510</v>
      </c>
    </row>
    <row r="153" spans="2:17">
      <c r="E153" s="4">
        <v>73</v>
      </c>
      <c r="F153" s="4">
        <v>2381</v>
      </c>
      <c r="G153" s="5">
        <v>3.4197699999999998E-4</v>
      </c>
      <c r="H153" s="4">
        <v>7850</v>
      </c>
      <c r="I153" s="4">
        <v>9260</v>
      </c>
      <c r="J153" s="4">
        <v>1410</v>
      </c>
      <c r="K153" s="5">
        <v>8620.81</v>
      </c>
      <c r="L153" s="5">
        <v>277.77600000000001</v>
      </c>
      <c r="M153" s="5">
        <v>20526100</v>
      </c>
      <c r="N153" s="4">
        <v>10</v>
      </c>
      <c r="O153" s="4">
        <v>8510</v>
      </c>
      <c r="P153" s="4">
        <v>8570</v>
      </c>
      <c r="Q153" s="4">
        <v>8540</v>
      </c>
    </row>
    <row r="154" spans="2:17">
      <c r="E154" s="4">
        <v>74</v>
      </c>
      <c r="F154" s="4">
        <v>1653</v>
      </c>
      <c r="G154" s="5">
        <v>2.3741600000000001E-4</v>
      </c>
      <c r="H154" s="4">
        <v>8280</v>
      </c>
      <c r="I154" s="4">
        <v>9260</v>
      </c>
      <c r="J154" s="4">
        <v>980</v>
      </c>
      <c r="K154" s="5">
        <v>8593.2900000000009</v>
      </c>
      <c r="L154" s="5">
        <v>224.298</v>
      </c>
      <c r="M154" s="5">
        <v>14204700</v>
      </c>
      <c r="N154" s="4">
        <v>8</v>
      </c>
      <c r="O154" s="4">
        <v>8510</v>
      </c>
      <c r="P154" s="4">
        <v>8590</v>
      </c>
      <c r="Q154" s="4">
        <v>8510</v>
      </c>
    </row>
    <row r="155" spans="2:17">
      <c r="E155" s="4">
        <v>75</v>
      </c>
      <c r="F155" s="4">
        <v>1066</v>
      </c>
      <c r="G155" s="5">
        <v>1.5310700000000001E-4</v>
      </c>
      <c r="H155" s="4">
        <v>8280</v>
      </c>
      <c r="I155" s="4">
        <v>9260</v>
      </c>
      <c r="J155" s="4">
        <v>980</v>
      </c>
      <c r="K155" s="5">
        <v>8556.1</v>
      </c>
      <c r="L155" s="5">
        <v>158.28100000000001</v>
      </c>
      <c r="M155" s="5">
        <v>9120800</v>
      </c>
      <c r="N155" s="4">
        <v>5</v>
      </c>
      <c r="O155" s="4">
        <v>8510</v>
      </c>
      <c r="P155" s="4">
        <v>9260</v>
      </c>
      <c r="Q155" s="4">
        <v>8510</v>
      </c>
    </row>
    <row r="156" spans="2:17">
      <c r="E156" s="4">
        <v>76</v>
      </c>
      <c r="F156" s="4">
        <v>540</v>
      </c>
      <c r="G156" s="5">
        <v>7.75589E-5</v>
      </c>
      <c r="H156" s="4">
        <v>8280</v>
      </c>
      <c r="I156" s="4">
        <v>8810</v>
      </c>
      <c r="J156" s="4">
        <v>530</v>
      </c>
      <c r="K156" s="5">
        <v>8560.9599999999991</v>
      </c>
      <c r="L156" s="5">
        <v>164.114</v>
      </c>
      <c r="M156" s="5">
        <v>4622920</v>
      </c>
      <c r="N156" s="4">
        <v>4</v>
      </c>
      <c r="O156" s="4">
        <v>8510</v>
      </c>
      <c r="P156" s="4">
        <v>8280</v>
      </c>
      <c r="Q156" s="4">
        <v>8510</v>
      </c>
    </row>
    <row r="157" spans="2:17">
      <c r="E157" s="4">
        <v>77</v>
      </c>
      <c r="F157" s="4">
        <v>236</v>
      </c>
      <c r="G157" s="5">
        <v>3.3896100000000002E-5</v>
      </c>
      <c r="H157" s="4">
        <v>8280</v>
      </c>
      <c r="I157" s="4">
        <v>8810</v>
      </c>
      <c r="J157" s="4">
        <v>530</v>
      </c>
      <c r="K157" s="5">
        <v>8581.65</v>
      </c>
      <c r="L157" s="5">
        <v>175.476</v>
      </c>
      <c r="M157" s="5">
        <v>2025270</v>
      </c>
      <c r="N157" s="4">
        <v>4</v>
      </c>
      <c r="O157" s="4">
        <v>8510</v>
      </c>
      <c r="P157" s="4">
        <v>8540</v>
      </c>
      <c r="Q157" s="4">
        <v>8510</v>
      </c>
    </row>
    <row r="158" spans="2:17">
      <c r="E158" s="4">
        <v>78</v>
      </c>
      <c r="F158" s="4">
        <v>59</v>
      </c>
      <c r="G158" s="5">
        <v>8.4740200000000002E-6</v>
      </c>
      <c r="H158" s="4">
        <v>8510</v>
      </c>
      <c r="I158" s="4">
        <v>8810</v>
      </c>
      <c r="J158" s="4">
        <v>300</v>
      </c>
      <c r="K158" s="5">
        <v>8616.7800000000007</v>
      </c>
      <c r="L158" s="5">
        <v>143.63800000000001</v>
      </c>
      <c r="M158" s="5">
        <v>508390</v>
      </c>
      <c r="N158" s="4">
        <v>2</v>
      </c>
      <c r="O158" s="4">
        <v>8510</v>
      </c>
      <c r="P158" s="4">
        <v>8810</v>
      </c>
      <c r="Q158" s="4">
        <v>8510</v>
      </c>
    </row>
    <row r="159" spans="2:17">
      <c r="E159" s="4">
        <v>79</v>
      </c>
      <c r="F159" s="4">
        <v>15</v>
      </c>
      <c r="G159" s="5">
        <v>2.1544099999999999E-6</v>
      </c>
      <c r="H159" s="4">
        <v>8510</v>
      </c>
      <c r="I159" s="4">
        <v>8510</v>
      </c>
      <c r="J159" s="4">
        <v>0</v>
      </c>
      <c r="K159" s="5">
        <v>8510</v>
      </c>
      <c r="L159" s="5">
        <v>0</v>
      </c>
      <c r="M159" s="5">
        <v>127650</v>
      </c>
      <c r="N159" s="4">
        <v>1</v>
      </c>
      <c r="O159" s="4">
        <v>8510</v>
      </c>
      <c r="P159" s="4">
        <v>8510</v>
      </c>
      <c r="Q159" s="4">
        <v>8510</v>
      </c>
    </row>
    <row r="160" spans="2:17">
      <c r="B160" t="s">
        <v>35</v>
      </c>
      <c r="E160" s="4">
        <v>1</v>
      </c>
      <c r="F160" s="4">
        <v>4965254</v>
      </c>
      <c r="G160" s="5">
        <v>0.71314699999999998</v>
      </c>
      <c r="H160" s="4">
        <v>0</v>
      </c>
      <c r="I160" s="4">
        <v>9650</v>
      </c>
      <c r="J160" s="4">
        <v>9650</v>
      </c>
      <c r="K160" s="5">
        <v>4058.61</v>
      </c>
      <c r="L160" s="5">
        <v>2495.16</v>
      </c>
      <c r="M160" s="5">
        <v>20152000000</v>
      </c>
      <c r="N160" s="4">
        <v>154</v>
      </c>
      <c r="O160" s="4">
        <v>1044</v>
      </c>
      <c r="P160" s="4">
        <v>6140</v>
      </c>
      <c r="Q160" s="4">
        <v>4900</v>
      </c>
    </row>
    <row r="161" spans="5:17">
      <c r="E161" s="4">
        <v>2</v>
      </c>
      <c r="F161" s="4">
        <v>1506506</v>
      </c>
      <c r="G161" s="5">
        <v>0.21637600000000001</v>
      </c>
      <c r="H161" s="4">
        <v>0</v>
      </c>
      <c r="I161" s="4">
        <v>9650</v>
      </c>
      <c r="J161" s="4">
        <v>9650</v>
      </c>
      <c r="K161" s="5">
        <v>5456.34</v>
      </c>
      <c r="L161" s="5">
        <v>2084.21</v>
      </c>
      <c r="M161" s="5">
        <v>8220010000</v>
      </c>
      <c r="N161" s="4">
        <v>146</v>
      </c>
      <c r="O161" s="4">
        <v>1044</v>
      </c>
      <c r="P161" s="4">
        <v>2904</v>
      </c>
      <c r="Q161" s="4">
        <v>5940</v>
      </c>
    </row>
    <row r="162" spans="5:17">
      <c r="E162" s="4">
        <v>3</v>
      </c>
      <c r="F162" s="4">
        <v>1093829</v>
      </c>
      <c r="G162" s="5">
        <v>0.15710399999999999</v>
      </c>
      <c r="H162" s="4">
        <v>0</v>
      </c>
      <c r="I162" s="4">
        <v>9690</v>
      </c>
      <c r="J162" s="4">
        <v>9690</v>
      </c>
      <c r="K162" s="5">
        <v>5802.17</v>
      </c>
      <c r="L162" s="5">
        <v>1999.88</v>
      </c>
      <c r="M162" s="5">
        <v>6346580000</v>
      </c>
      <c r="N162" s="4">
        <v>160</v>
      </c>
      <c r="O162" s="4">
        <v>1044</v>
      </c>
      <c r="P162" s="4">
        <v>6382</v>
      </c>
      <c r="Q162" s="4">
        <v>6140</v>
      </c>
    </row>
    <row r="163" spans="5:17">
      <c r="E163" s="4">
        <v>4</v>
      </c>
      <c r="F163" s="4">
        <v>864477</v>
      </c>
      <c r="G163" s="5">
        <v>0.124163</v>
      </c>
      <c r="H163" s="4">
        <v>0</v>
      </c>
      <c r="I163" s="4">
        <v>9690</v>
      </c>
      <c r="J163" s="4">
        <v>9690</v>
      </c>
      <c r="K163" s="5">
        <v>5880.21</v>
      </c>
      <c r="L163" s="5">
        <v>2061.06</v>
      </c>
      <c r="M163" s="5">
        <v>5083300000</v>
      </c>
      <c r="N163" s="4">
        <v>170</v>
      </c>
      <c r="O163" s="4">
        <v>4550</v>
      </c>
      <c r="P163" s="4">
        <v>7070</v>
      </c>
      <c r="Q163" s="4">
        <v>6220</v>
      </c>
    </row>
    <row r="164" spans="5:17">
      <c r="E164" s="4">
        <v>5</v>
      </c>
      <c r="F164" s="4">
        <v>753090</v>
      </c>
      <c r="G164" s="5">
        <v>0.108164</v>
      </c>
      <c r="H164" s="4">
        <v>0</v>
      </c>
      <c r="I164" s="4">
        <v>9690</v>
      </c>
      <c r="J164" s="4">
        <v>9690</v>
      </c>
      <c r="K164" s="5">
        <v>6226.12</v>
      </c>
      <c r="L164" s="5">
        <v>1978.99</v>
      </c>
      <c r="M164" s="5">
        <v>4688830000</v>
      </c>
      <c r="N164" s="4">
        <v>174</v>
      </c>
      <c r="O164" s="4">
        <v>1044</v>
      </c>
      <c r="P164" s="4">
        <v>6010</v>
      </c>
      <c r="Q164" s="4">
        <v>6530</v>
      </c>
    </row>
    <row r="165" spans="5:17">
      <c r="E165" s="4">
        <v>6</v>
      </c>
      <c r="F165" s="4">
        <v>625044</v>
      </c>
      <c r="G165" s="5">
        <v>8.9773500000000006E-2</v>
      </c>
      <c r="H165" s="4">
        <v>0</v>
      </c>
      <c r="I165" s="4">
        <v>9690</v>
      </c>
      <c r="J165" s="4">
        <v>9690</v>
      </c>
      <c r="K165" s="5">
        <v>6595.2</v>
      </c>
      <c r="L165" s="5">
        <v>1962.07</v>
      </c>
      <c r="M165" s="5">
        <v>4122290000</v>
      </c>
      <c r="N165" s="4">
        <v>171</v>
      </c>
      <c r="O165" s="4">
        <v>1044</v>
      </c>
      <c r="P165" s="4">
        <v>5770</v>
      </c>
      <c r="Q165" s="4">
        <v>7020</v>
      </c>
    </row>
    <row r="166" spans="5:17">
      <c r="E166" s="4">
        <v>7</v>
      </c>
      <c r="F166" s="4">
        <v>566549</v>
      </c>
      <c r="G166" s="5">
        <v>8.1372E-2</v>
      </c>
      <c r="H166" s="4">
        <v>0</v>
      </c>
      <c r="I166" s="4">
        <v>9690</v>
      </c>
      <c r="J166" s="4">
        <v>9690</v>
      </c>
      <c r="K166" s="5">
        <v>6784.02</v>
      </c>
      <c r="L166" s="5">
        <v>1887.24</v>
      </c>
      <c r="M166" s="5">
        <v>3843480000</v>
      </c>
      <c r="N166" s="4">
        <v>173</v>
      </c>
      <c r="O166" s="4">
        <v>6382</v>
      </c>
      <c r="P166" s="4">
        <v>6230</v>
      </c>
      <c r="Q166" s="4">
        <v>7130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9690</v>
      </c>
      <c r="J167" s="4">
        <v>9690</v>
      </c>
      <c r="K167" s="5">
        <v>6997.92</v>
      </c>
      <c r="L167" s="5">
        <v>1820.25</v>
      </c>
      <c r="M167" s="5">
        <v>3583460000</v>
      </c>
      <c r="N167" s="4">
        <v>175</v>
      </c>
      <c r="O167" s="4">
        <v>6382</v>
      </c>
      <c r="P167" s="4">
        <v>6130</v>
      </c>
      <c r="Q167" s="4">
        <v>7360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9690</v>
      </c>
      <c r="J168" s="4">
        <v>9690</v>
      </c>
      <c r="K168" s="5">
        <v>7239.71</v>
      </c>
      <c r="L168" s="5">
        <v>1712.76</v>
      </c>
      <c r="M168" s="5">
        <v>3504750000</v>
      </c>
      <c r="N168" s="4">
        <v>178</v>
      </c>
      <c r="O168" s="4">
        <v>6382</v>
      </c>
      <c r="P168" s="4">
        <v>4550</v>
      </c>
      <c r="Q168" s="4">
        <v>7640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9710</v>
      </c>
      <c r="J169" s="4">
        <v>9710</v>
      </c>
      <c r="K169" s="5">
        <v>7396.87</v>
      </c>
      <c r="L169" s="5">
        <v>1625.33</v>
      </c>
      <c r="M169" s="5">
        <v>3300030000</v>
      </c>
      <c r="N169" s="4">
        <v>185</v>
      </c>
      <c r="O169" s="4">
        <v>1044</v>
      </c>
      <c r="P169" s="4">
        <v>8830</v>
      </c>
      <c r="Q169" s="4">
        <v>7700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9710</v>
      </c>
      <c r="J170" s="4">
        <v>9710</v>
      </c>
      <c r="K170" s="5">
        <v>7499.37</v>
      </c>
      <c r="L170" s="5">
        <v>1555.45</v>
      </c>
      <c r="M170" s="5">
        <v>3062420000</v>
      </c>
      <c r="N170" s="4">
        <v>183</v>
      </c>
      <c r="O170" s="4">
        <v>8110</v>
      </c>
      <c r="P170" s="4">
        <v>9000</v>
      </c>
      <c r="Q170" s="4">
        <v>7800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9710</v>
      </c>
      <c r="J171" s="4">
        <v>9710</v>
      </c>
      <c r="K171" s="5">
        <v>7592.22</v>
      </c>
      <c r="L171" s="5">
        <v>1482.98</v>
      </c>
      <c r="M171" s="5">
        <v>2873920000</v>
      </c>
      <c r="N171" s="4">
        <v>177</v>
      </c>
      <c r="O171" s="4">
        <v>8380</v>
      </c>
      <c r="P171" s="4">
        <v>8510</v>
      </c>
      <c r="Q171" s="4">
        <v>7850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9710</v>
      </c>
      <c r="J172" s="4">
        <v>9710</v>
      </c>
      <c r="K172" s="5">
        <v>7665.52</v>
      </c>
      <c r="L172" s="5">
        <v>1433.19</v>
      </c>
      <c r="M172" s="5">
        <v>2785890000</v>
      </c>
      <c r="N172" s="4">
        <v>177</v>
      </c>
      <c r="O172" s="4">
        <v>8110</v>
      </c>
      <c r="P172" s="4">
        <v>3450</v>
      </c>
      <c r="Q172" s="4">
        <v>7950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9710</v>
      </c>
      <c r="J173" s="4">
        <v>9710</v>
      </c>
      <c r="K173" s="5">
        <v>7758.27</v>
      </c>
      <c r="L173" s="5">
        <v>1402.81</v>
      </c>
      <c r="M173" s="5">
        <v>2715510000</v>
      </c>
      <c r="N173" s="4">
        <v>177</v>
      </c>
      <c r="O173" s="4">
        <v>8380</v>
      </c>
      <c r="P173" s="4">
        <v>8090</v>
      </c>
      <c r="Q173" s="4">
        <v>8060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9710</v>
      </c>
      <c r="J174" s="4">
        <v>9710</v>
      </c>
      <c r="K174" s="5">
        <v>7840.01</v>
      </c>
      <c r="L174" s="5">
        <v>1346.39</v>
      </c>
      <c r="M174" s="5">
        <v>2630640000</v>
      </c>
      <c r="N174" s="4">
        <v>174</v>
      </c>
      <c r="O174" s="4">
        <v>8380</v>
      </c>
      <c r="P174" s="4">
        <v>6370</v>
      </c>
      <c r="Q174" s="4">
        <v>8110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9710</v>
      </c>
      <c r="J175" s="4">
        <v>9710</v>
      </c>
      <c r="K175" s="5">
        <v>7910.68</v>
      </c>
      <c r="L175" s="5">
        <v>1309.04</v>
      </c>
      <c r="M175" s="5">
        <v>2497510000</v>
      </c>
      <c r="N175" s="4">
        <v>172</v>
      </c>
      <c r="O175" s="4">
        <v>8380</v>
      </c>
      <c r="P175" s="4">
        <v>7890</v>
      </c>
      <c r="Q175" s="4">
        <v>8130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9710</v>
      </c>
      <c r="J176" s="4">
        <v>9710</v>
      </c>
      <c r="K176" s="5">
        <v>7974.78</v>
      </c>
      <c r="L176" s="5">
        <v>1287.4100000000001</v>
      </c>
      <c r="M176" s="5">
        <v>2417030000</v>
      </c>
      <c r="N176" s="4">
        <v>170</v>
      </c>
      <c r="O176" s="4">
        <v>8380</v>
      </c>
      <c r="P176" s="4">
        <v>9470</v>
      </c>
      <c r="Q176" s="4">
        <v>8170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9710</v>
      </c>
      <c r="J177" s="4">
        <v>9710</v>
      </c>
      <c r="K177" s="5">
        <v>8028.48</v>
      </c>
      <c r="L177" s="5">
        <v>1275.19</v>
      </c>
      <c r="M177" s="5">
        <v>2348150000</v>
      </c>
      <c r="N177" s="4">
        <v>169</v>
      </c>
      <c r="O177" s="4">
        <v>8380</v>
      </c>
      <c r="P177" s="4">
        <v>7910</v>
      </c>
      <c r="Q177" s="4">
        <v>8320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9710</v>
      </c>
      <c r="J178" s="4">
        <v>9710</v>
      </c>
      <c r="K178" s="5">
        <v>8097.86</v>
      </c>
      <c r="L178" s="5">
        <v>1237.05</v>
      </c>
      <c r="M178" s="5">
        <v>2286470000</v>
      </c>
      <c r="N178" s="4">
        <v>166</v>
      </c>
      <c r="O178" s="4">
        <v>8380</v>
      </c>
      <c r="P178" s="4">
        <v>9510</v>
      </c>
      <c r="Q178" s="4">
        <v>8380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9710</v>
      </c>
      <c r="J179" s="4">
        <v>9710</v>
      </c>
      <c r="K179" s="5">
        <v>8165.25</v>
      </c>
      <c r="L179" s="5">
        <v>1196.47</v>
      </c>
      <c r="M179" s="5">
        <v>2250990000</v>
      </c>
      <c r="N179" s="4">
        <v>164</v>
      </c>
      <c r="O179" s="4">
        <v>8380</v>
      </c>
      <c r="P179" s="4">
        <v>7170</v>
      </c>
      <c r="Q179" s="4">
        <v>8500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9710</v>
      </c>
      <c r="J180" s="4">
        <v>9710</v>
      </c>
      <c r="K180" s="5">
        <v>8219.14</v>
      </c>
      <c r="L180" s="5">
        <v>1149.29</v>
      </c>
      <c r="M180" s="5">
        <v>2185550000</v>
      </c>
      <c r="N180" s="4">
        <v>160</v>
      </c>
      <c r="O180" s="4">
        <v>8380</v>
      </c>
      <c r="P180" s="4">
        <v>8410</v>
      </c>
      <c r="Q180" s="4">
        <v>8570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9710</v>
      </c>
      <c r="J181" s="4">
        <v>9710</v>
      </c>
      <c r="K181" s="5">
        <v>8285.02</v>
      </c>
      <c r="L181" s="5">
        <v>1100.6600000000001</v>
      </c>
      <c r="M181" s="5">
        <v>2130530000</v>
      </c>
      <c r="N181" s="4">
        <v>158</v>
      </c>
      <c r="O181" s="4">
        <v>8600</v>
      </c>
      <c r="P181" s="4">
        <v>4800</v>
      </c>
      <c r="Q181" s="4">
        <v>8600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9710</v>
      </c>
      <c r="J182" s="4">
        <v>9710</v>
      </c>
      <c r="K182" s="5">
        <v>8343.56</v>
      </c>
      <c r="L182" s="5">
        <v>1059.71</v>
      </c>
      <c r="M182" s="5">
        <v>2091220000</v>
      </c>
      <c r="N182" s="4">
        <v>154</v>
      </c>
      <c r="O182" s="4">
        <v>8600</v>
      </c>
      <c r="P182" s="4">
        <v>6590</v>
      </c>
      <c r="Q182" s="4">
        <v>8650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9710</v>
      </c>
      <c r="J183" s="4">
        <v>9710</v>
      </c>
      <c r="K183" s="5">
        <v>8394.26</v>
      </c>
      <c r="L183" s="5">
        <v>1035.33</v>
      </c>
      <c r="M183" s="5">
        <v>2073810000</v>
      </c>
      <c r="N183" s="4">
        <v>148</v>
      </c>
      <c r="O183" s="4">
        <v>8600</v>
      </c>
      <c r="P183" s="4">
        <v>8250</v>
      </c>
      <c r="Q183" s="4">
        <v>8680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9710</v>
      </c>
      <c r="J184" s="4">
        <v>9710</v>
      </c>
      <c r="K184" s="5">
        <v>8431.25</v>
      </c>
      <c r="L184" s="5">
        <v>1012.74</v>
      </c>
      <c r="M184" s="5">
        <v>2054990000</v>
      </c>
      <c r="N184" s="4">
        <v>144</v>
      </c>
      <c r="O184" s="4">
        <v>8600</v>
      </c>
      <c r="P184" s="4">
        <v>8360</v>
      </c>
      <c r="Q184" s="4">
        <v>8700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9710</v>
      </c>
      <c r="J185" s="4">
        <v>9710</v>
      </c>
      <c r="K185" s="5">
        <v>8472.0499999999993</v>
      </c>
      <c r="L185" s="5">
        <v>961.27300000000002</v>
      </c>
      <c r="M185" s="5">
        <v>2037680000</v>
      </c>
      <c r="N185" s="4">
        <v>141</v>
      </c>
      <c r="O185" s="4">
        <v>9020</v>
      </c>
      <c r="P185" s="4">
        <v>7000</v>
      </c>
      <c r="Q185" s="4">
        <v>8720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9710</v>
      </c>
      <c r="J186" s="4">
        <v>9710</v>
      </c>
      <c r="K186" s="5">
        <v>8499.52</v>
      </c>
      <c r="L186" s="5">
        <v>940.78899999999999</v>
      </c>
      <c r="M186" s="5">
        <v>2003010000</v>
      </c>
      <c r="N186" s="4">
        <v>140</v>
      </c>
      <c r="O186" s="4">
        <v>9020</v>
      </c>
      <c r="P186" s="4">
        <v>7050</v>
      </c>
      <c r="Q186" s="4">
        <v>8740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9710</v>
      </c>
      <c r="J187" s="4">
        <v>9710</v>
      </c>
      <c r="K187" s="5">
        <v>8524.85</v>
      </c>
      <c r="L187" s="5">
        <v>905.93799999999999</v>
      </c>
      <c r="M187" s="5">
        <v>1985660000</v>
      </c>
      <c r="N187" s="4">
        <v>141</v>
      </c>
      <c r="O187" s="4">
        <v>8600</v>
      </c>
      <c r="P187" s="4">
        <v>6020</v>
      </c>
      <c r="Q187" s="4">
        <v>8740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9710</v>
      </c>
      <c r="J188" s="4">
        <v>9710</v>
      </c>
      <c r="K188" s="5">
        <v>8558.35</v>
      </c>
      <c r="L188" s="5">
        <v>874.36599999999999</v>
      </c>
      <c r="M188" s="5">
        <v>1948570000</v>
      </c>
      <c r="N188" s="4">
        <v>136</v>
      </c>
      <c r="O188" s="4">
        <v>8750</v>
      </c>
      <c r="P188" s="4">
        <v>7880</v>
      </c>
      <c r="Q188" s="4">
        <v>8750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9710</v>
      </c>
      <c r="J189" s="4">
        <v>9710</v>
      </c>
      <c r="K189" s="5">
        <v>8578.5400000000009</v>
      </c>
      <c r="L189" s="5">
        <v>848.26599999999996</v>
      </c>
      <c r="M189" s="5">
        <v>1900760000</v>
      </c>
      <c r="N189" s="4">
        <v>135</v>
      </c>
      <c r="O189" s="4">
        <v>8750</v>
      </c>
      <c r="P189" s="4">
        <v>7880</v>
      </c>
      <c r="Q189" s="4">
        <v>8750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4240</v>
      </c>
      <c r="I190" s="4">
        <v>9710</v>
      </c>
      <c r="J190" s="4">
        <v>5470</v>
      </c>
      <c r="K190" s="5">
        <v>8587.65</v>
      </c>
      <c r="L190" s="5">
        <v>841.89400000000001</v>
      </c>
      <c r="M190" s="5">
        <v>1855540000</v>
      </c>
      <c r="N190" s="4">
        <v>129</v>
      </c>
      <c r="O190" s="4">
        <v>8750</v>
      </c>
      <c r="P190" s="4">
        <v>7700</v>
      </c>
      <c r="Q190" s="4">
        <v>8750</v>
      </c>
    </row>
    <row r="191" spans="5:17">
      <c r="E191" s="4">
        <v>32</v>
      </c>
      <c r="F191" s="4">
        <v>212406</v>
      </c>
      <c r="G191" s="5">
        <v>3.05074E-2</v>
      </c>
      <c r="H191" s="4">
        <v>4240</v>
      </c>
      <c r="I191" s="4">
        <v>9710</v>
      </c>
      <c r="J191" s="4">
        <v>5470</v>
      </c>
      <c r="K191" s="5">
        <v>8596.9500000000007</v>
      </c>
      <c r="L191" s="5">
        <v>834.54200000000003</v>
      </c>
      <c r="M191" s="5">
        <v>1826040000</v>
      </c>
      <c r="N191" s="4">
        <v>128</v>
      </c>
      <c r="O191" s="4">
        <v>9210</v>
      </c>
      <c r="P191" s="4">
        <v>7060</v>
      </c>
      <c r="Q191" s="4">
        <v>8750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4240</v>
      </c>
      <c r="I192" s="4">
        <v>9710</v>
      </c>
      <c r="J192" s="4">
        <v>5470</v>
      </c>
      <c r="K192" s="5">
        <v>8603.1299999999992</v>
      </c>
      <c r="L192" s="5">
        <v>825.37</v>
      </c>
      <c r="M192" s="5">
        <v>1798410000</v>
      </c>
      <c r="N192" s="4">
        <v>124</v>
      </c>
      <c r="O192" s="4">
        <v>9210</v>
      </c>
      <c r="P192" s="4">
        <v>4240</v>
      </c>
      <c r="Q192" s="4">
        <v>8760</v>
      </c>
    </row>
    <row r="193" spans="5:17">
      <c r="E193" s="4">
        <v>34</v>
      </c>
      <c r="F193" s="4">
        <v>207640</v>
      </c>
      <c r="G193" s="5">
        <v>2.98228E-2</v>
      </c>
      <c r="H193" s="4">
        <v>4990</v>
      </c>
      <c r="I193" s="4">
        <v>9710</v>
      </c>
      <c r="J193" s="4">
        <v>4720</v>
      </c>
      <c r="K193" s="5">
        <v>8616.08</v>
      </c>
      <c r="L193" s="5">
        <v>813.101</v>
      </c>
      <c r="M193" s="5">
        <v>1789040000</v>
      </c>
      <c r="N193" s="4">
        <v>120</v>
      </c>
      <c r="O193" s="4">
        <v>9210</v>
      </c>
      <c r="P193" s="4">
        <v>7270</v>
      </c>
      <c r="Q193" s="4">
        <v>8770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4990</v>
      </c>
      <c r="I194" s="4">
        <v>9710</v>
      </c>
      <c r="J194" s="4">
        <v>4720</v>
      </c>
      <c r="K194" s="5">
        <v>8628.27</v>
      </c>
      <c r="L194" s="5">
        <v>805.26800000000003</v>
      </c>
      <c r="M194" s="5">
        <v>1779100000</v>
      </c>
      <c r="N194" s="4">
        <v>120</v>
      </c>
      <c r="O194" s="4">
        <v>9210</v>
      </c>
      <c r="P194" s="4">
        <v>7640</v>
      </c>
      <c r="Q194" s="4">
        <v>8780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4990</v>
      </c>
      <c r="I195" s="4">
        <v>9710</v>
      </c>
      <c r="J195" s="4">
        <v>4720</v>
      </c>
      <c r="K195" s="5">
        <v>8635.6200000000008</v>
      </c>
      <c r="L195" s="5">
        <v>793.92</v>
      </c>
      <c r="M195" s="5">
        <v>1756800000</v>
      </c>
      <c r="N195" s="4">
        <v>119</v>
      </c>
      <c r="O195" s="4">
        <v>9210</v>
      </c>
      <c r="P195" s="4">
        <v>7270</v>
      </c>
      <c r="Q195" s="4">
        <v>8780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4990</v>
      </c>
      <c r="I196" s="4">
        <v>9710</v>
      </c>
      <c r="J196" s="4">
        <v>4720</v>
      </c>
      <c r="K196" s="5">
        <v>8641.14</v>
      </c>
      <c r="L196" s="5">
        <v>787.21600000000001</v>
      </c>
      <c r="M196" s="5">
        <v>1731550000</v>
      </c>
      <c r="N196" s="4">
        <v>119</v>
      </c>
      <c r="O196" s="4">
        <v>9210</v>
      </c>
      <c r="P196" s="4">
        <v>7270</v>
      </c>
      <c r="Q196" s="4">
        <v>8790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4990</v>
      </c>
      <c r="I197" s="4">
        <v>9710</v>
      </c>
      <c r="J197" s="4">
        <v>4720</v>
      </c>
      <c r="K197" s="5">
        <v>8647.93</v>
      </c>
      <c r="L197" s="5">
        <v>771.82500000000005</v>
      </c>
      <c r="M197" s="5">
        <v>1693600000</v>
      </c>
      <c r="N197" s="4">
        <v>119</v>
      </c>
      <c r="O197" s="4">
        <v>9210</v>
      </c>
      <c r="P197" s="4">
        <v>7270</v>
      </c>
      <c r="Q197" s="4">
        <v>8790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4990</v>
      </c>
      <c r="I198" s="4">
        <v>9710</v>
      </c>
      <c r="J198" s="4">
        <v>4720</v>
      </c>
      <c r="K198" s="5">
        <v>8656.74</v>
      </c>
      <c r="L198" s="5">
        <v>755.01099999999997</v>
      </c>
      <c r="M198" s="5">
        <v>1649090000</v>
      </c>
      <c r="N198" s="4">
        <v>116</v>
      </c>
      <c r="O198" s="4">
        <v>9210</v>
      </c>
      <c r="P198" s="4">
        <v>8620</v>
      </c>
      <c r="Q198" s="4">
        <v>8810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4990</v>
      </c>
      <c r="I199" s="4">
        <v>9710</v>
      </c>
      <c r="J199" s="4">
        <v>4720</v>
      </c>
      <c r="K199" s="5">
        <v>8666.5</v>
      </c>
      <c r="L199" s="5">
        <v>732.95100000000002</v>
      </c>
      <c r="M199" s="5">
        <v>1619670000</v>
      </c>
      <c r="N199" s="4">
        <v>112</v>
      </c>
      <c r="O199" s="4">
        <v>9210</v>
      </c>
      <c r="P199" s="4">
        <v>5170</v>
      </c>
      <c r="Q199" s="4">
        <v>8810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4990</v>
      </c>
      <c r="I200" s="4">
        <v>9710</v>
      </c>
      <c r="J200" s="4">
        <v>4720</v>
      </c>
      <c r="K200" s="5">
        <v>8677.44</v>
      </c>
      <c r="L200" s="5">
        <v>716.68899999999996</v>
      </c>
      <c r="M200" s="5">
        <v>1566580000</v>
      </c>
      <c r="N200" s="4">
        <v>110</v>
      </c>
      <c r="O200" s="4">
        <v>9210</v>
      </c>
      <c r="P200" s="4">
        <v>8760</v>
      </c>
      <c r="Q200" s="4">
        <v>8820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4990</v>
      </c>
      <c r="I201" s="4">
        <v>9710</v>
      </c>
      <c r="J201" s="4">
        <v>4720</v>
      </c>
      <c r="K201" s="5">
        <v>8686.26</v>
      </c>
      <c r="L201" s="5">
        <v>706.02300000000002</v>
      </c>
      <c r="M201" s="5">
        <v>1503000000</v>
      </c>
      <c r="N201" s="4">
        <v>105</v>
      </c>
      <c r="O201" s="4">
        <v>9210</v>
      </c>
      <c r="P201" s="4">
        <v>8040</v>
      </c>
      <c r="Q201" s="4">
        <v>8820</v>
      </c>
    </row>
    <row r="202" spans="5:17">
      <c r="E202" s="4">
        <v>43</v>
      </c>
      <c r="F202" s="4">
        <v>165879</v>
      </c>
      <c r="G202" s="5">
        <v>2.38248E-2</v>
      </c>
      <c r="H202" s="4">
        <v>4990</v>
      </c>
      <c r="I202" s="4">
        <v>9710</v>
      </c>
      <c r="J202" s="4">
        <v>4720</v>
      </c>
      <c r="K202" s="5">
        <v>8682.93</v>
      </c>
      <c r="L202" s="5">
        <v>702.33</v>
      </c>
      <c r="M202" s="5">
        <v>1440320000</v>
      </c>
      <c r="N202" s="4">
        <v>103</v>
      </c>
      <c r="O202" s="4">
        <v>9210</v>
      </c>
      <c r="P202" s="4">
        <v>8710</v>
      </c>
      <c r="Q202" s="4">
        <v>8820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4990</v>
      </c>
      <c r="I203" s="4">
        <v>9710</v>
      </c>
      <c r="J203" s="4">
        <v>4720</v>
      </c>
      <c r="K203" s="5">
        <v>8684.36</v>
      </c>
      <c r="L203" s="5">
        <v>693.79600000000005</v>
      </c>
      <c r="M203" s="5">
        <v>1383870000</v>
      </c>
      <c r="N203" s="4">
        <v>96</v>
      </c>
      <c r="O203" s="4">
        <v>8830</v>
      </c>
      <c r="P203" s="4">
        <v>7800</v>
      </c>
      <c r="Q203" s="4">
        <v>8820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4990</v>
      </c>
      <c r="I204" s="4">
        <v>9710</v>
      </c>
      <c r="J204" s="4">
        <v>4720</v>
      </c>
      <c r="K204" s="5">
        <v>8682.65</v>
      </c>
      <c r="L204" s="5">
        <v>676.55600000000004</v>
      </c>
      <c r="M204" s="5">
        <v>1323000000</v>
      </c>
      <c r="N204" s="4">
        <v>93</v>
      </c>
      <c r="O204" s="4">
        <v>8550</v>
      </c>
      <c r="P204" s="4">
        <v>8870</v>
      </c>
      <c r="Q204" s="4">
        <v>8810</v>
      </c>
    </row>
    <row r="205" spans="5:17">
      <c r="E205" s="4">
        <v>46</v>
      </c>
      <c r="F205" s="4">
        <v>144773</v>
      </c>
      <c r="G205" s="5">
        <v>2.07934E-2</v>
      </c>
      <c r="H205" s="4">
        <v>4990</v>
      </c>
      <c r="I205" s="4">
        <v>9710</v>
      </c>
      <c r="J205" s="4">
        <v>4720</v>
      </c>
      <c r="K205" s="5">
        <v>8687.08</v>
      </c>
      <c r="L205" s="5">
        <v>658.601</v>
      </c>
      <c r="M205" s="5">
        <v>1257650000</v>
      </c>
      <c r="N205" s="4">
        <v>92</v>
      </c>
      <c r="O205" s="4">
        <v>8550</v>
      </c>
      <c r="P205" s="4">
        <v>9250</v>
      </c>
      <c r="Q205" s="4">
        <v>8810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4990</v>
      </c>
      <c r="I206" s="4">
        <v>9710</v>
      </c>
      <c r="J206" s="4">
        <v>4720</v>
      </c>
      <c r="K206" s="5">
        <v>8693.34</v>
      </c>
      <c r="L206" s="5">
        <v>642.03499999999997</v>
      </c>
      <c r="M206" s="5">
        <v>1200340000</v>
      </c>
      <c r="N206" s="4">
        <v>90</v>
      </c>
      <c r="O206" s="4">
        <v>8550</v>
      </c>
      <c r="P206" s="4">
        <v>8780</v>
      </c>
      <c r="Q206" s="4">
        <v>8810</v>
      </c>
    </row>
    <row r="207" spans="5:17">
      <c r="E207" s="4">
        <v>48</v>
      </c>
      <c r="F207" s="4">
        <v>130322</v>
      </c>
      <c r="G207" s="5">
        <v>1.87178E-2</v>
      </c>
      <c r="H207" s="4">
        <v>4990</v>
      </c>
      <c r="I207" s="4">
        <v>9710</v>
      </c>
      <c r="J207" s="4">
        <v>4720</v>
      </c>
      <c r="K207" s="5">
        <v>8701.18</v>
      </c>
      <c r="L207" s="5">
        <v>615.89599999999996</v>
      </c>
      <c r="M207" s="5">
        <v>1133960000</v>
      </c>
      <c r="N207" s="4">
        <v>87</v>
      </c>
      <c r="O207" s="4">
        <v>8550</v>
      </c>
      <c r="P207" s="4">
        <v>8060</v>
      </c>
      <c r="Q207" s="4">
        <v>8790</v>
      </c>
    </row>
    <row r="208" spans="5:17">
      <c r="E208" s="4">
        <v>49</v>
      </c>
      <c r="F208" s="4">
        <v>123826</v>
      </c>
      <c r="G208" s="5">
        <v>1.77848E-2</v>
      </c>
      <c r="H208" s="4">
        <v>4990</v>
      </c>
      <c r="I208" s="4">
        <v>9710</v>
      </c>
      <c r="J208" s="4">
        <v>4720</v>
      </c>
      <c r="K208" s="5">
        <v>8694.39</v>
      </c>
      <c r="L208" s="5">
        <v>610.29</v>
      </c>
      <c r="M208" s="5">
        <v>1076590000</v>
      </c>
      <c r="N208" s="4">
        <v>85</v>
      </c>
      <c r="O208" s="4">
        <v>8550</v>
      </c>
      <c r="P208" s="4">
        <v>9510</v>
      </c>
      <c r="Q208" s="4">
        <v>8790</v>
      </c>
    </row>
    <row r="209" spans="5:17">
      <c r="E209" s="4">
        <v>50</v>
      </c>
      <c r="F209" s="4">
        <v>118095</v>
      </c>
      <c r="G209" s="5">
        <v>1.69617E-2</v>
      </c>
      <c r="H209" s="4">
        <v>4990</v>
      </c>
      <c r="I209" s="4">
        <v>9710</v>
      </c>
      <c r="J209" s="4">
        <v>4720</v>
      </c>
      <c r="K209" s="5">
        <v>8698.6200000000008</v>
      </c>
      <c r="L209" s="5">
        <v>586.46500000000003</v>
      </c>
      <c r="M209" s="5">
        <v>1027260000</v>
      </c>
      <c r="N209" s="4">
        <v>79</v>
      </c>
      <c r="O209" s="4">
        <v>8550</v>
      </c>
      <c r="P209" s="4">
        <v>9050</v>
      </c>
      <c r="Q209" s="4">
        <v>8790</v>
      </c>
    </row>
    <row r="210" spans="5:17">
      <c r="E210" s="4">
        <v>51</v>
      </c>
      <c r="F210" s="4">
        <v>114796</v>
      </c>
      <c r="G210" s="5">
        <v>1.64879E-2</v>
      </c>
      <c r="H210" s="4">
        <v>4990</v>
      </c>
      <c r="I210" s="4">
        <v>9710</v>
      </c>
      <c r="J210" s="4">
        <v>4720</v>
      </c>
      <c r="K210" s="5">
        <v>8697.2199999999993</v>
      </c>
      <c r="L210" s="5">
        <v>580.15099999999995</v>
      </c>
      <c r="M210" s="5">
        <v>998406000</v>
      </c>
      <c r="N210" s="4">
        <v>77</v>
      </c>
      <c r="O210" s="4">
        <v>8550</v>
      </c>
      <c r="P210" s="4">
        <v>9100</v>
      </c>
      <c r="Q210" s="4">
        <v>8790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4990</v>
      </c>
      <c r="I211" s="4">
        <v>9710</v>
      </c>
      <c r="J211" s="4">
        <v>4720</v>
      </c>
      <c r="K211" s="5">
        <v>8699.0499999999993</v>
      </c>
      <c r="L211" s="5">
        <v>574.61699999999996</v>
      </c>
      <c r="M211" s="5">
        <v>968840000</v>
      </c>
      <c r="N211" s="4">
        <v>75</v>
      </c>
      <c r="O211" s="4">
        <v>8550</v>
      </c>
      <c r="P211" s="4">
        <v>6690</v>
      </c>
      <c r="Q211" s="4">
        <v>8770</v>
      </c>
    </row>
    <row r="212" spans="5:17">
      <c r="E212" s="4">
        <v>53</v>
      </c>
      <c r="F212" s="4">
        <v>105587</v>
      </c>
      <c r="G212" s="5">
        <v>1.51652E-2</v>
      </c>
      <c r="H212" s="4">
        <v>4990</v>
      </c>
      <c r="I212" s="4">
        <v>9710</v>
      </c>
      <c r="J212" s="4">
        <v>4720</v>
      </c>
      <c r="K212" s="5">
        <v>8704.7999999999993</v>
      </c>
      <c r="L212" s="5">
        <v>556.13499999999999</v>
      </c>
      <c r="M212" s="5">
        <v>919114000</v>
      </c>
      <c r="N212" s="4">
        <v>73</v>
      </c>
      <c r="O212" s="4">
        <v>8550</v>
      </c>
      <c r="P212" s="4">
        <v>5690</v>
      </c>
      <c r="Q212" s="4">
        <v>8770</v>
      </c>
    </row>
    <row r="213" spans="5:17">
      <c r="E213" s="4">
        <v>54</v>
      </c>
      <c r="F213" s="4">
        <v>99403</v>
      </c>
      <c r="G213" s="5">
        <v>1.4277E-2</v>
      </c>
      <c r="H213" s="4">
        <v>4990</v>
      </c>
      <c r="I213" s="4">
        <v>9710</v>
      </c>
      <c r="J213" s="4">
        <v>4720</v>
      </c>
      <c r="K213" s="5">
        <v>8707.08</v>
      </c>
      <c r="L213" s="5">
        <v>535.11300000000006</v>
      </c>
      <c r="M213" s="5">
        <v>865510000</v>
      </c>
      <c r="N213" s="4">
        <v>67</v>
      </c>
      <c r="O213" s="4">
        <v>8550</v>
      </c>
      <c r="P213" s="4">
        <v>9490</v>
      </c>
      <c r="Q213" s="4">
        <v>8770</v>
      </c>
    </row>
    <row r="214" spans="5:17">
      <c r="E214" s="4">
        <v>55</v>
      </c>
      <c r="F214" s="4">
        <v>92018</v>
      </c>
      <c r="G214" s="5">
        <v>1.32163E-2</v>
      </c>
      <c r="H214" s="4">
        <v>4990</v>
      </c>
      <c r="I214" s="4">
        <v>9710</v>
      </c>
      <c r="J214" s="4">
        <v>4720</v>
      </c>
      <c r="K214" s="5">
        <v>8710.2900000000009</v>
      </c>
      <c r="L214" s="5">
        <v>519.15099999999995</v>
      </c>
      <c r="M214" s="5">
        <v>801503000</v>
      </c>
      <c r="N214" s="4">
        <v>66</v>
      </c>
      <c r="O214" s="4">
        <v>8880</v>
      </c>
      <c r="P214" s="4">
        <v>9360</v>
      </c>
      <c r="Q214" s="4">
        <v>8770</v>
      </c>
    </row>
    <row r="215" spans="5:17">
      <c r="E215" s="4">
        <v>56</v>
      </c>
      <c r="F215" s="4">
        <v>84737</v>
      </c>
      <c r="G215" s="5">
        <v>1.21706E-2</v>
      </c>
      <c r="H215" s="4">
        <v>4990</v>
      </c>
      <c r="I215" s="4">
        <v>9660</v>
      </c>
      <c r="J215" s="4">
        <v>4670</v>
      </c>
      <c r="K215" s="5">
        <v>8715.65</v>
      </c>
      <c r="L215" s="5">
        <v>496.19900000000001</v>
      </c>
      <c r="M215" s="5">
        <v>738538000</v>
      </c>
      <c r="N215" s="4">
        <v>63</v>
      </c>
      <c r="O215" s="4">
        <v>8320</v>
      </c>
      <c r="P215" s="4">
        <v>7560</v>
      </c>
      <c r="Q215" s="4">
        <v>8770</v>
      </c>
    </row>
    <row r="216" spans="5:17">
      <c r="E216" s="4">
        <v>57</v>
      </c>
      <c r="F216" s="4">
        <v>77854</v>
      </c>
      <c r="G216" s="5">
        <v>1.1181999999999999E-2</v>
      </c>
      <c r="H216" s="4">
        <v>4990</v>
      </c>
      <c r="I216" s="4">
        <v>9660</v>
      </c>
      <c r="J216" s="4">
        <v>4670</v>
      </c>
      <c r="K216" s="5">
        <v>8720.0499999999993</v>
      </c>
      <c r="L216" s="5">
        <v>472.41399999999999</v>
      </c>
      <c r="M216" s="5">
        <v>678890000</v>
      </c>
      <c r="N216" s="4">
        <v>60</v>
      </c>
      <c r="O216" s="4">
        <v>8320</v>
      </c>
      <c r="P216" s="4">
        <v>4990</v>
      </c>
      <c r="Q216" s="4">
        <v>8750</v>
      </c>
    </row>
    <row r="217" spans="5:17">
      <c r="E217" s="4">
        <v>58</v>
      </c>
      <c r="F217" s="4">
        <v>71855</v>
      </c>
      <c r="G217" s="5">
        <v>1.03204E-2</v>
      </c>
      <c r="H217" s="4">
        <v>4990</v>
      </c>
      <c r="I217" s="4">
        <v>9660</v>
      </c>
      <c r="J217" s="4">
        <v>4670</v>
      </c>
      <c r="K217" s="5">
        <v>8723.3700000000008</v>
      </c>
      <c r="L217" s="5">
        <v>466.54599999999999</v>
      </c>
      <c r="M217" s="5">
        <v>626818000</v>
      </c>
      <c r="N217" s="4">
        <v>59</v>
      </c>
      <c r="O217" s="4">
        <v>8320</v>
      </c>
      <c r="P217" s="4">
        <v>4990</v>
      </c>
      <c r="Q217" s="4">
        <v>8740</v>
      </c>
    </row>
    <row r="218" spans="5:17">
      <c r="E218" s="4">
        <v>59</v>
      </c>
      <c r="F218" s="4">
        <v>64621</v>
      </c>
      <c r="G218" s="5">
        <v>9.2813600000000007E-3</v>
      </c>
      <c r="H218" s="4">
        <v>6170</v>
      </c>
      <c r="I218" s="4">
        <v>9660</v>
      </c>
      <c r="J218" s="4">
        <v>3490</v>
      </c>
      <c r="K218" s="5">
        <v>8725.86</v>
      </c>
      <c r="L218" s="5">
        <v>441.072</v>
      </c>
      <c r="M218" s="5">
        <v>563874000</v>
      </c>
      <c r="N218" s="4">
        <v>57</v>
      </c>
      <c r="O218" s="4">
        <v>8320</v>
      </c>
      <c r="P218" s="4">
        <v>9330</v>
      </c>
      <c r="Q218" s="4">
        <v>8690</v>
      </c>
    </row>
    <row r="219" spans="5:17">
      <c r="E219" s="4">
        <v>60</v>
      </c>
      <c r="F219" s="4">
        <v>57162</v>
      </c>
      <c r="G219" s="5">
        <v>8.21004E-3</v>
      </c>
      <c r="H219" s="4">
        <v>6620</v>
      </c>
      <c r="I219" s="4">
        <v>9650</v>
      </c>
      <c r="J219" s="4">
        <v>3030</v>
      </c>
      <c r="K219" s="5">
        <v>8722.17</v>
      </c>
      <c r="L219" s="5">
        <v>423.52800000000002</v>
      </c>
      <c r="M219" s="5">
        <v>498576000</v>
      </c>
      <c r="N219" s="4">
        <v>52</v>
      </c>
      <c r="O219" s="4">
        <v>8320</v>
      </c>
      <c r="P219" s="4">
        <v>8820</v>
      </c>
      <c r="Q219" s="4">
        <v>8690</v>
      </c>
    </row>
    <row r="220" spans="5:17">
      <c r="E220" s="4">
        <v>61</v>
      </c>
      <c r="F220" s="4">
        <v>49337</v>
      </c>
      <c r="G220" s="5">
        <v>7.0861500000000003E-3</v>
      </c>
      <c r="H220" s="4">
        <v>6620</v>
      </c>
      <c r="I220" s="4">
        <v>9650</v>
      </c>
      <c r="J220" s="4">
        <v>3030</v>
      </c>
      <c r="K220" s="5">
        <v>8721.58</v>
      </c>
      <c r="L220" s="5">
        <v>413.03699999999998</v>
      </c>
      <c r="M220" s="5">
        <v>430297000</v>
      </c>
      <c r="N220" s="4">
        <v>48</v>
      </c>
      <c r="O220" s="4">
        <v>8320</v>
      </c>
      <c r="P220" s="4">
        <v>8750</v>
      </c>
      <c r="Q220" s="4">
        <v>8690</v>
      </c>
    </row>
    <row r="221" spans="5:17">
      <c r="E221" s="4">
        <v>62</v>
      </c>
      <c r="F221" s="4">
        <v>42776</v>
      </c>
      <c r="G221" s="5">
        <v>6.1438100000000004E-3</v>
      </c>
      <c r="H221" s="4">
        <v>6620</v>
      </c>
      <c r="I221" s="4">
        <v>9650</v>
      </c>
      <c r="J221" s="4">
        <v>3030</v>
      </c>
      <c r="K221" s="5">
        <v>8703.23</v>
      </c>
      <c r="L221" s="5">
        <v>391.13099999999997</v>
      </c>
      <c r="M221" s="5">
        <v>372289000</v>
      </c>
      <c r="N221" s="4">
        <v>46</v>
      </c>
      <c r="O221" s="4">
        <v>8320</v>
      </c>
      <c r="P221" s="4">
        <v>8990</v>
      </c>
      <c r="Q221" s="4">
        <v>8690</v>
      </c>
    </row>
    <row r="222" spans="5:17">
      <c r="E222" s="4">
        <v>63</v>
      </c>
      <c r="F222" s="4">
        <v>35511</v>
      </c>
      <c r="G222" s="5">
        <v>5.10036E-3</v>
      </c>
      <c r="H222" s="4">
        <v>6620</v>
      </c>
      <c r="I222" s="4">
        <v>9650</v>
      </c>
      <c r="J222" s="4">
        <v>3030</v>
      </c>
      <c r="K222" s="5">
        <v>8692.5</v>
      </c>
      <c r="L222" s="5">
        <v>376.75700000000001</v>
      </c>
      <c r="M222" s="5">
        <v>308679000</v>
      </c>
      <c r="N222" s="4">
        <v>42</v>
      </c>
      <c r="O222" s="4">
        <v>8320</v>
      </c>
      <c r="P222" s="4">
        <v>7920</v>
      </c>
      <c r="Q222" s="4">
        <v>8670</v>
      </c>
    </row>
    <row r="223" spans="5:17">
      <c r="E223" s="4">
        <v>64</v>
      </c>
      <c r="F223" s="4">
        <v>29543</v>
      </c>
      <c r="G223" s="5">
        <v>4.24319E-3</v>
      </c>
      <c r="H223" s="4">
        <v>6620</v>
      </c>
      <c r="I223" s="4">
        <v>9650</v>
      </c>
      <c r="J223" s="4">
        <v>3030</v>
      </c>
      <c r="K223" s="5">
        <v>8688</v>
      </c>
      <c r="L223" s="5">
        <v>357.54500000000002</v>
      </c>
      <c r="M223" s="5">
        <v>256670000</v>
      </c>
      <c r="N223" s="4">
        <v>42</v>
      </c>
      <c r="O223" s="4">
        <v>8320</v>
      </c>
      <c r="P223" s="4">
        <v>6620</v>
      </c>
      <c r="Q223" s="4">
        <v>8670</v>
      </c>
    </row>
    <row r="224" spans="5:17">
      <c r="E224" s="4">
        <v>65</v>
      </c>
      <c r="F224" s="4">
        <v>23703</v>
      </c>
      <c r="G224" s="5">
        <v>3.4044000000000001E-3</v>
      </c>
      <c r="H224" s="4">
        <v>6620</v>
      </c>
      <c r="I224" s="4">
        <v>9650</v>
      </c>
      <c r="J224" s="4">
        <v>3030</v>
      </c>
      <c r="K224" s="5">
        <v>8677.82</v>
      </c>
      <c r="L224" s="5">
        <v>356.15699999999998</v>
      </c>
      <c r="M224" s="5">
        <v>205690000</v>
      </c>
      <c r="N224" s="4">
        <v>40</v>
      </c>
      <c r="O224" s="4">
        <v>8320</v>
      </c>
      <c r="P224" s="4">
        <v>6620</v>
      </c>
      <c r="Q224" s="4">
        <v>8670</v>
      </c>
    </row>
    <row r="225" spans="2:17">
      <c r="E225" s="4">
        <v>66</v>
      </c>
      <c r="F225" s="4">
        <v>18772</v>
      </c>
      <c r="G225" s="5">
        <v>2.6961799999999998E-3</v>
      </c>
      <c r="H225" s="4">
        <v>7900</v>
      </c>
      <c r="I225" s="4">
        <v>9650</v>
      </c>
      <c r="J225" s="4">
        <v>1750</v>
      </c>
      <c r="K225" s="5">
        <v>8662.5499999999993</v>
      </c>
      <c r="L225" s="5">
        <v>328.81200000000001</v>
      </c>
      <c r="M225" s="5">
        <v>162613000</v>
      </c>
      <c r="N225" s="4">
        <v>37</v>
      </c>
      <c r="O225" s="4">
        <v>8320</v>
      </c>
      <c r="P225" s="4">
        <v>8790</v>
      </c>
      <c r="Q225" s="4">
        <v>8670</v>
      </c>
    </row>
    <row r="226" spans="2:17">
      <c r="E226" s="4">
        <v>67</v>
      </c>
      <c r="F226" s="4">
        <v>15198</v>
      </c>
      <c r="G226" s="5">
        <v>2.1828500000000001E-3</v>
      </c>
      <c r="H226" s="4">
        <v>7900</v>
      </c>
      <c r="I226" s="4">
        <v>9650</v>
      </c>
      <c r="J226" s="4">
        <v>1750</v>
      </c>
      <c r="K226" s="5">
        <v>8655.56</v>
      </c>
      <c r="L226" s="5">
        <v>300.58300000000003</v>
      </c>
      <c r="M226" s="5">
        <v>131547000</v>
      </c>
      <c r="N226" s="4">
        <v>32</v>
      </c>
      <c r="O226" s="4">
        <v>8320</v>
      </c>
      <c r="P226" s="4">
        <v>8050</v>
      </c>
      <c r="Q226" s="4">
        <v>8670</v>
      </c>
    </row>
    <row r="227" spans="2:17">
      <c r="E227" s="4">
        <v>68</v>
      </c>
      <c r="F227" s="4">
        <v>11537</v>
      </c>
      <c r="G227" s="5">
        <v>1.6570300000000001E-3</v>
      </c>
      <c r="H227" s="4">
        <v>7900</v>
      </c>
      <c r="I227" s="4">
        <v>9650</v>
      </c>
      <c r="J227" s="4">
        <v>1750</v>
      </c>
      <c r="K227" s="5">
        <v>8646.48</v>
      </c>
      <c r="L227" s="5">
        <v>283.31599999999997</v>
      </c>
      <c r="M227" s="5">
        <v>99754400</v>
      </c>
      <c r="N227" s="4">
        <v>29</v>
      </c>
      <c r="O227" s="4">
        <v>8320</v>
      </c>
      <c r="P227" s="4">
        <v>9020</v>
      </c>
      <c r="Q227" s="4">
        <v>8660</v>
      </c>
    </row>
    <row r="228" spans="2:17">
      <c r="E228" s="4">
        <v>69</v>
      </c>
      <c r="F228" s="4">
        <v>8721</v>
      </c>
      <c r="G228" s="5">
        <v>1.2525800000000001E-3</v>
      </c>
      <c r="H228" s="4">
        <v>7900</v>
      </c>
      <c r="I228" s="4">
        <v>9650</v>
      </c>
      <c r="J228" s="4">
        <v>1750</v>
      </c>
      <c r="K228" s="5">
        <v>8649.34</v>
      </c>
      <c r="L228" s="5">
        <v>270.99799999999999</v>
      </c>
      <c r="M228" s="5">
        <v>75430900</v>
      </c>
      <c r="N228" s="4">
        <v>24</v>
      </c>
      <c r="O228" s="4">
        <v>8660</v>
      </c>
      <c r="P228" s="4">
        <v>8650</v>
      </c>
      <c r="Q228" s="4">
        <v>8660</v>
      </c>
    </row>
    <row r="229" spans="2:17">
      <c r="E229" s="4">
        <v>70</v>
      </c>
      <c r="F229" s="4">
        <v>6603</v>
      </c>
      <c r="G229" s="5">
        <v>9.4837299999999997E-4</v>
      </c>
      <c r="H229" s="4">
        <v>7900</v>
      </c>
      <c r="I229" s="4">
        <v>9650</v>
      </c>
      <c r="J229" s="4">
        <v>1750</v>
      </c>
      <c r="K229" s="5">
        <v>8644.35</v>
      </c>
      <c r="L229" s="5">
        <v>281.54700000000003</v>
      </c>
      <c r="M229" s="5">
        <v>57078600</v>
      </c>
      <c r="N229" s="4">
        <v>22</v>
      </c>
      <c r="O229" s="4">
        <v>8660</v>
      </c>
      <c r="P229" s="4">
        <v>9040</v>
      </c>
      <c r="Q229" s="4">
        <v>8660</v>
      </c>
    </row>
    <row r="230" spans="2:17">
      <c r="E230" s="4">
        <v>71</v>
      </c>
      <c r="F230" s="4">
        <v>4790</v>
      </c>
      <c r="G230" s="5">
        <v>6.8797599999999997E-4</v>
      </c>
      <c r="H230" s="4">
        <v>7900</v>
      </c>
      <c r="I230" s="4">
        <v>9650</v>
      </c>
      <c r="J230" s="4">
        <v>1750</v>
      </c>
      <c r="K230" s="5">
        <v>8646.82</v>
      </c>
      <c r="L230" s="5">
        <v>275.06700000000001</v>
      </c>
      <c r="M230" s="5">
        <v>41418300</v>
      </c>
      <c r="N230" s="4">
        <v>20</v>
      </c>
      <c r="O230" s="4">
        <v>8660</v>
      </c>
      <c r="P230" s="4">
        <v>8890</v>
      </c>
      <c r="Q230" s="4">
        <v>8660</v>
      </c>
    </row>
    <row r="231" spans="2:17">
      <c r="E231" s="4">
        <v>72</v>
      </c>
      <c r="F231" s="4">
        <v>3532</v>
      </c>
      <c r="G231" s="5">
        <v>5.0729300000000002E-4</v>
      </c>
      <c r="H231" s="4">
        <v>7900</v>
      </c>
      <c r="I231" s="4">
        <v>9650</v>
      </c>
      <c r="J231" s="4">
        <v>1750</v>
      </c>
      <c r="K231" s="5">
        <v>8628.0499999999993</v>
      </c>
      <c r="L231" s="5">
        <v>254.56899999999999</v>
      </c>
      <c r="M231" s="5">
        <v>30474300</v>
      </c>
      <c r="N231" s="4">
        <v>17</v>
      </c>
      <c r="O231" s="4">
        <v>8660</v>
      </c>
      <c r="P231" s="4">
        <v>9650</v>
      </c>
      <c r="Q231" s="4">
        <v>8660</v>
      </c>
    </row>
    <row r="232" spans="2:17">
      <c r="E232" s="4">
        <v>73</v>
      </c>
      <c r="F232" s="4">
        <v>2381</v>
      </c>
      <c r="G232" s="5">
        <v>3.4197699999999998E-4</v>
      </c>
      <c r="H232" s="4">
        <v>7900</v>
      </c>
      <c r="I232" s="4">
        <v>9210</v>
      </c>
      <c r="J232" s="4">
        <v>1310</v>
      </c>
      <c r="K232" s="5">
        <v>8634.01</v>
      </c>
      <c r="L232" s="5">
        <v>209.011</v>
      </c>
      <c r="M232" s="5">
        <v>20557600</v>
      </c>
      <c r="N232" s="4">
        <v>11</v>
      </c>
      <c r="O232" s="4">
        <v>8660</v>
      </c>
      <c r="P232" s="4">
        <v>8170</v>
      </c>
      <c r="Q232" s="4">
        <v>8660</v>
      </c>
    </row>
    <row r="233" spans="2:17">
      <c r="E233" s="4">
        <v>74</v>
      </c>
      <c r="F233" s="4">
        <v>1653</v>
      </c>
      <c r="G233" s="5">
        <v>2.3741600000000001E-4</v>
      </c>
      <c r="H233" s="4">
        <v>8320</v>
      </c>
      <c r="I233" s="4">
        <v>9210</v>
      </c>
      <c r="J233" s="4">
        <v>890</v>
      </c>
      <c r="K233" s="5">
        <v>8645.74</v>
      </c>
      <c r="L233" s="5">
        <v>164.93700000000001</v>
      </c>
      <c r="M233" s="5">
        <v>14291400</v>
      </c>
      <c r="N233" s="4">
        <v>9</v>
      </c>
      <c r="O233" s="4">
        <v>8660</v>
      </c>
      <c r="P233" s="4">
        <v>9210</v>
      </c>
      <c r="Q233" s="4">
        <v>8660</v>
      </c>
    </row>
    <row r="234" spans="2:17">
      <c r="E234" s="4">
        <v>75</v>
      </c>
      <c r="F234" s="4">
        <v>1066</v>
      </c>
      <c r="G234" s="5">
        <v>1.5310700000000001E-4</v>
      </c>
      <c r="H234" s="4">
        <v>8320</v>
      </c>
      <c r="I234" s="4">
        <v>8880</v>
      </c>
      <c r="J234" s="4">
        <v>560</v>
      </c>
      <c r="K234" s="5">
        <v>8650.98</v>
      </c>
      <c r="L234" s="5">
        <v>146.55600000000001</v>
      </c>
      <c r="M234" s="5">
        <v>9221940</v>
      </c>
      <c r="N234" s="4">
        <v>6</v>
      </c>
      <c r="O234" s="4">
        <v>8660</v>
      </c>
      <c r="P234" s="4">
        <v>8320</v>
      </c>
      <c r="Q234" s="4">
        <v>8660</v>
      </c>
    </row>
    <row r="235" spans="2:17">
      <c r="E235" s="4">
        <v>76</v>
      </c>
      <c r="F235" s="4">
        <v>540</v>
      </c>
      <c r="G235" s="5">
        <v>7.75589E-5</v>
      </c>
      <c r="H235" s="4">
        <v>8450</v>
      </c>
      <c r="I235" s="4">
        <v>8850</v>
      </c>
      <c r="J235" s="4">
        <v>400</v>
      </c>
      <c r="K235" s="5">
        <v>8626.8700000000008</v>
      </c>
      <c r="L235" s="5">
        <v>137.101</v>
      </c>
      <c r="M235" s="5">
        <v>4658510</v>
      </c>
      <c r="N235" s="4">
        <v>4</v>
      </c>
      <c r="O235" s="4">
        <v>8660</v>
      </c>
      <c r="P235" s="4">
        <v>8450</v>
      </c>
      <c r="Q235" s="4">
        <v>8660</v>
      </c>
    </row>
    <row r="236" spans="2:17">
      <c r="E236" s="4">
        <v>77</v>
      </c>
      <c r="F236" s="4">
        <v>236</v>
      </c>
      <c r="G236" s="5">
        <v>3.3896100000000002E-5</v>
      </c>
      <c r="H236" s="4">
        <v>8450</v>
      </c>
      <c r="I236" s="4">
        <v>8850</v>
      </c>
      <c r="J236" s="4">
        <v>400</v>
      </c>
      <c r="K236" s="5">
        <v>8591.61</v>
      </c>
      <c r="L236" s="5">
        <v>112.333</v>
      </c>
      <c r="M236" s="5">
        <v>2027620</v>
      </c>
      <c r="N236" s="4">
        <v>4</v>
      </c>
      <c r="O236" s="4">
        <v>8660</v>
      </c>
      <c r="P236" s="4">
        <v>8850</v>
      </c>
      <c r="Q236" s="4">
        <v>8660</v>
      </c>
    </row>
    <row r="237" spans="2:17">
      <c r="E237" s="4">
        <v>78</v>
      </c>
      <c r="F237" s="4">
        <v>59</v>
      </c>
      <c r="G237" s="5">
        <v>8.4740200000000002E-6</v>
      </c>
      <c r="H237" s="4">
        <v>8490</v>
      </c>
      <c r="I237" s="4">
        <v>8660</v>
      </c>
      <c r="J237" s="4">
        <v>170</v>
      </c>
      <c r="K237" s="5">
        <v>8599.49</v>
      </c>
      <c r="L237" s="5">
        <v>81.395099999999999</v>
      </c>
      <c r="M237" s="5">
        <v>507370</v>
      </c>
      <c r="N237" s="4">
        <v>2</v>
      </c>
      <c r="O237" s="4">
        <v>8660</v>
      </c>
      <c r="P237" s="4">
        <v>8490</v>
      </c>
      <c r="Q237" s="4">
        <v>8660</v>
      </c>
    </row>
    <row r="238" spans="2:17">
      <c r="E238" s="4">
        <v>79</v>
      </c>
      <c r="F238" s="4">
        <v>15</v>
      </c>
      <c r="G238" s="5">
        <v>2.1544099999999999E-6</v>
      </c>
      <c r="H238" s="4">
        <v>8660</v>
      </c>
      <c r="I238" s="4">
        <v>8660</v>
      </c>
      <c r="J238" s="4">
        <v>0</v>
      </c>
      <c r="K238" s="5">
        <v>8660</v>
      </c>
      <c r="L238" s="5">
        <v>0</v>
      </c>
      <c r="M238" s="5">
        <v>129900</v>
      </c>
      <c r="N238" s="4">
        <v>1</v>
      </c>
      <c r="O238" s="4">
        <v>8660</v>
      </c>
      <c r="P238" s="4">
        <v>8660</v>
      </c>
      <c r="Q238" s="4">
        <v>8660</v>
      </c>
    </row>
    <row r="239" spans="2:17">
      <c r="B239" t="s">
        <v>36</v>
      </c>
      <c r="E239" s="4">
        <v>1</v>
      </c>
      <c r="F239" s="4">
        <v>4965254</v>
      </c>
      <c r="G239" s="5">
        <v>0.71314699999999998</v>
      </c>
      <c r="H239" s="4">
        <v>0</v>
      </c>
      <c r="I239" s="4">
        <v>9760</v>
      </c>
      <c r="J239" s="4">
        <v>9760</v>
      </c>
      <c r="K239" s="5">
        <v>4226.76</v>
      </c>
      <c r="L239" s="5">
        <v>2552.61</v>
      </c>
      <c r="M239" s="5">
        <v>20986900000</v>
      </c>
      <c r="N239" s="4">
        <v>158</v>
      </c>
      <c r="O239" s="4">
        <v>1380</v>
      </c>
      <c r="P239" s="4">
        <v>6680</v>
      </c>
      <c r="Q239" s="4">
        <v>4800</v>
      </c>
    </row>
    <row r="240" spans="2:17">
      <c r="E240" s="4">
        <v>2</v>
      </c>
      <c r="F240" s="4">
        <v>1506506</v>
      </c>
      <c r="G240" s="5">
        <v>0.21637600000000001</v>
      </c>
      <c r="H240" s="4">
        <v>0</v>
      </c>
      <c r="I240" s="4">
        <v>9830</v>
      </c>
      <c r="J240" s="4">
        <v>9830</v>
      </c>
      <c r="K240" s="5">
        <v>5557.36</v>
      </c>
      <c r="L240" s="5">
        <v>2119.84</v>
      </c>
      <c r="M240" s="5">
        <v>8372200000</v>
      </c>
      <c r="N240" s="4">
        <v>147</v>
      </c>
      <c r="O240" s="4">
        <v>1380</v>
      </c>
      <c r="P240" s="4">
        <v>4804</v>
      </c>
      <c r="Q240" s="4">
        <v>5692</v>
      </c>
    </row>
    <row r="241" spans="5:17">
      <c r="E241" s="4">
        <v>3</v>
      </c>
      <c r="F241" s="4">
        <v>1093829</v>
      </c>
      <c r="G241" s="5">
        <v>0.15710399999999999</v>
      </c>
      <c r="H241" s="4">
        <v>0</v>
      </c>
      <c r="I241" s="4">
        <v>9830</v>
      </c>
      <c r="J241" s="4">
        <v>9830</v>
      </c>
      <c r="K241" s="5">
        <v>5853.65</v>
      </c>
      <c r="L241" s="5">
        <v>2054.83</v>
      </c>
      <c r="M241" s="5">
        <v>6402900000</v>
      </c>
      <c r="N241" s="4">
        <v>172</v>
      </c>
      <c r="O241" s="4">
        <v>1380</v>
      </c>
      <c r="P241" s="4">
        <v>5402</v>
      </c>
      <c r="Q241" s="4">
        <v>5900</v>
      </c>
    </row>
    <row r="242" spans="5:17">
      <c r="E242" s="4">
        <v>4</v>
      </c>
      <c r="F242" s="4">
        <v>864477</v>
      </c>
      <c r="G242" s="5">
        <v>0.124163</v>
      </c>
      <c r="H242" s="4">
        <v>0</v>
      </c>
      <c r="I242" s="4">
        <v>9830</v>
      </c>
      <c r="J242" s="4">
        <v>9830</v>
      </c>
      <c r="K242" s="5">
        <v>5938.36</v>
      </c>
      <c r="L242" s="5">
        <v>2090.69</v>
      </c>
      <c r="M242" s="5">
        <v>5133570000</v>
      </c>
      <c r="N242" s="4">
        <v>180</v>
      </c>
      <c r="O242" s="4">
        <v>1380</v>
      </c>
      <c r="P242" s="4">
        <v>5772</v>
      </c>
      <c r="Q242" s="4">
        <v>5880</v>
      </c>
    </row>
    <row r="243" spans="5:17">
      <c r="E243" s="4">
        <v>5</v>
      </c>
      <c r="F243" s="4">
        <v>753090</v>
      </c>
      <c r="G243" s="5">
        <v>0.108164</v>
      </c>
      <c r="H243" s="4">
        <v>0</v>
      </c>
      <c r="I243" s="4">
        <v>9830</v>
      </c>
      <c r="J243" s="4">
        <v>9830</v>
      </c>
      <c r="K243" s="5">
        <v>6137.4</v>
      </c>
      <c r="L243" s="5">
        <v>2097.4299999999998</v>
      </c>
      <c r="M243" s="5">
        <v>4622020000</v>
      </c>
      <c r="N243" s="4">
        <v>187</v>
      </c>
      <c r="O243" s="4">
        <v>1380</v>
      </c>
      <c r="P243" s="4">
        <v>5410</v>
      </c>
      <c r="Q243" s="4">
        <v>6000</v>
      </c>
    </row>
    <row r="244" spans="5:17">
      <c r="E244" s="4">
        <v>6</v>
      </c>
      <c r="F244" s="4">
        <v>625044</v>
      </c>
      <c r="G244" s="5">
        <v>8.9773500000000006E-2</v>
      </c>
      <c r="H244" s="4">
        <v>0</v>
      </c>
      <c r="I244" s="4">
        <v>9830</v>
      </c>
      <c r="J244" s="4">
        <v>9830</v>
      </c>
      <c r="K244" s="5">
        <v>6095.6</v>
      </c>
      <c r="L244" s="5">
        <v>2147.7399999999998</v>
      </c>
      <c r="M244" s="5">
        <v>3810020000</v>
      </c>
      <c r="N244" s="4">
        <v>189</v>
      </c>
      <c r="O244" s="4">
        <v>1380</v>
      </c>
      <c r="P244" s="4">
        <v>4760</v>
      </c>
      <c r="Q244" s="4">
        <v>5912</v>
      </c>
    </row>
    <row r="245" spans="5:17">
      <c r="E245" s="4">
        <v>7</v>
      </c>
      <c r="F245" s="4">
        <v>566549</v>
      </c>
      <c r="G245" s="5">
        <v>8.1372E-2</v>
      </c>
      <c r="H245" s="4">
        <v>0</v>
      </c>
      <c r="I245" s="4">
        <v>9830</v>
      </c>
      <c r="J245" s="4">
        <v>9830</v>
      </c>
      <c r="K245" s="5">
        <v>6161.14</v>
      </c>
      <c r="L245" s="5">
        <v>2134.7399999999998</v>
      </c>
      <c r="M245" s="5">
        <v>3490590000</v>
      </c>
      <c r="N245" s="4">
        <v>189</v>
      </c>
      <c r="O245" s="4">
        <v>1380</v>
      </c>
      <c r="P245" s="4">
        <v>5052</v>
      </c>
      <c r="Q245" s="4">
        <v>6012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9830</v>
      </c>
      <c r="J246" s="4">
        <v>9830</v>
      </c>
      <c r="K246" s="5">
        <v>6192.07</v>
      </c>
      <c r="L246" s="5">
        <v>2086.61</v>
      </c>
      <c r="M246" s="5">
        <v>3170800000</v>
      </c>
      <c r="N246" s="4">
        <v>193</v>
      </c>
      <c r="O246" s="4">
        <v>1380</v>
      </c>
      <c r="P246" s="4">
        <v>8790</v>
      </c>
      <c r="Q246" s="4">
        <v>6012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9830</v>
      </c>
      <c r="J247" s="4">
        <v>9830</v>
      </c>
      <c r="K247" s="5">
        <v>6211</v>
      </c>
      <c r="L247" s="5">
        <v>2038.43</v>
      </c>
      <c r="M247" s="5">
        <v>3006750000</v>
      </c>
      <c r="N247" s="4">
        <v>200</v>
      </c>
      <c r="O247" s="4">
        <v>1380</v>
      </c>
      <c r="P247" s="4">
        <v>4990</v>
      </c>
      <c r="Q247" s="4">
        <v>6030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9830</v>
      </c>
      <c r="J248" s="4">
        <v>9830</v>
      </c>
      <c r="K248" s="5">
        <v>6221.98</v>
      </c>
      <c r="L248" s="5">
        <v>2001.2</v>
      </c>
      <c r="M248" s="5">
        <v>2775870000</v>
      </c>
      <c r="N248" s="4">
        <v>203</v>
      </c>
      <c r="O248" s="4">
        <v>9500</v>
      </c>
      <c r="P248" s="4">
        <v>7780</v>
      </c>
      <c r="Q248" s="4">
        <v>6090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9830</v>
      </c>
      <c r="J249" s="4">
        <v>9830</v>
      </c>
      <c r="K249" s="5">
        <v>6163.74</v>
      </c>
      <c r="L249" s="5">
        <v>1949.84</v>
      </c>
      <c r="M249" s="5">
        <v>2517010000</v>
      </c>
      <c r="N249" s="4">
        <v>203</v>
      </c>
      <c r="O249" s="4">
        <v>9500</v>
      </c>
      <c r="P249" s="4">
        <v>4842</v>
      </c>
      <c r="Q249" s="4">
        <v>6012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9830</v>
      </c>
      <c r="J250" s="4">
        <v>9830</v>
      </c>
      <c r="K250" s="5">
        <v>6107.27</v>
      </c>
      <c r="L250" s="5">
        <v>1889.79</v>
      </c>
      <c r="M250" s="5">
        <v>2311810000</v>
      </c>
      <c r="N250" s="4">
        <v>198</v>
      </c>
      <c r="O250" s="4">
        <v>9500</v>
      </c>
      <c r="P250" s="4">
        <v>4442</v>
      </c>
      <c r="Q250" s="4">
        <v>5992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9830</v>
      </c>
      <c r="J251" s="4">
        <v>9830</v>
      </c>
      <c r="K251" s="5">
        <v>6032.08</v>
      </c>
      <c r="L251" s="5">
        <v>1833.83</v>
      </c>
      <c r="M251" s="5">
        <v>2192250000</v>
      </c>
      <c r="N251" s="4">
        <v>199</v>
      </c>
      <c r="O251" s="4">
        <v>4060</v>
      </c>
      <c r="P251" s="4">
        <v>5680</v>
      </c>
      <c r="Q251" s="4">
        <v>5930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9830</v>
      </c>
      <c r="J252" s="4">
        <v>9830</v>
      </c>
      <c r="K252" s="5">
        <v>6019.74</v>
      </c>
      <c r="L252" s="5">
        <v>1777.75</v>
      </c>
      <c r="M252" s="5">
        <v>2107000000</v>
      </c>
      <c r="N252" s="4">
        <v>198</v>
      </c>
      <c r="O252" s="4">
        <v>6940</v>
      </c>
      <c r="P252" s="4">
        <v>6830</v>
      </c>
      <c r="Q252" s="4">
        <v>5920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9830</v>
      </c>
      <c r="J253" s="4">
        <v>9830</v>
      </c>
      <c r="K253" s="5">
        <v>6002.69</v>
      </c>
      <c r="L253" s="5">
        <v>1735.03</v>
      </c>
      <c r="M253" s="5">
        <v>2014140000</v>
      </c>
      <c r="N253" s="4">
        <v>196</v>
      </c>
      <c r="O253" s="4">
        <v>6940</v>
      </c>
      <c r="P253" s="4">
        <v>5002</v>
      </c>
      <c r="Q253" s="4">
        <v>5912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9830</v>
      </c>
      <c r="J254" s="4">
        <v>9830</v>
      </c>
      <c r="K254" s="5">
        <v>6012.3</v>
      </c>
      <c r="L254" s="5">
        <v>1702.13</v>
      </c>
      <c r="M254" s="5">
        <v>1898170000</v>
      </c>
      <c r="N254" s="4">
        <v>195</v>
      </c>
      <c r="O254" s="4">
        <v>6940</v>
      </c>
      <c r="P254" s="4">
        <v>7670</v>
      </c>
      <c r="Q254" s="4">
        <v>5930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9680</v>
      </c>
      <c r="J255" s="4">
        <v>9680</v>
      </c>
      <c r="K255" s="5">
        <v>5985.22</v>
      </c>
      <c r="L255" s="5">
        <v>1668.14</v>
      </c>
      <c r="M255" s="5">
        <v>1814020000</v>
      </c>
      <c r="N255" s="4">
        <v>192</v>
      </c>
      <c r="O255" s="4">
        <v>6940</v>
      </c>
      <c r="P255" s="4">
        <v>9410</v>
      </c>
      <c r="Q255" s="4">
        <v>5920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9680</v>
      </c>
      <c r="J256" s="4">
        <v>9680</v>
      </c>
      <c r="K256" s="5">
        <v>5978.17</v>
      </c>
      <c r="L256" s="5">
        <v>1633.5</v>
      </c>
      <c r="M256" s="5">
        <v>1748480000</v>
      </c>
      <c r="N256" s="4">
        <v>195</v>
      </c>
      <c r="O256" s="4">
        <v>6940</v>
      </c>
      <c r="P256" s="4">
        <v>4922</v>
      </c>
      <c r="Q256" s="4">
        <v>5920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9680</v>
      </c>
      <c r="J257" s="4">
        <v>9680</v>
      </c>
      <c r="K257" s="5">
        <v>5967.28</v>
      </c>
      <c r="L257" s="5">
        <v>1605.21</v>
      </c>
      <c r="M257" s="5">
        <v>1684890000</v>
      </c>
      <c r="N257" s="4">
        <v>194</v>
      </c>
      <c r="O257" s="4">
        <v>7370</v>
      </c>
      <c r="P257" s="4">
        <v>3262</v>
      </c>
      <c r="Q257" s="4">
        <v>5912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9680</v>
      </c>
      <c r="J258" s="4">
        <v>9680</v>
      </c>
      <c r="K258" s="5">
        <v>5966.82</v>
      </c>
      <c r="L258" s="5">
        <v>1582.64</v>
      </c>
      <c r="M258" s="5">
        <v>1644930000</v>
      </c>
      <c r="N258" s="4">
        <v>193</v>
      </c>
      <c r="O258" s="4">
        <v>7370</v>
      </c>
      <c r="P258" s="4">
        <v>6750</v>
      </c>
      <c r="Q258" s="4">
        <v>5872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9680</v>
      </c>
      <c r="J259" s="4">
        <v>9680</v>
      </c>
      <c r="K259" s="5">
        <v>5953.65</v>
      </c>
      <c r="L259" s="5">
        <v>1554.57</v>
      </c>
      <c r="M259" s="5">
        <v>1583130000</v>
      </c>
      <c r="N259" s="4">
        <v>192</v>
      </c>
      <c r="O259" s="4">
        <v>6940</v>
      </c>
      <c r="P259" s="4">
        <v>9500</v>
      </c>
      <c r="Q259" s="4">
        <v>5782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9680</v>
      </c>
      <c r="J260" s="4">
        <v>9680</v>
      </c>
      <c r="K260" s="5">
        <v>5946.55</v>
      </c>
      <c r="L260" s="5">
        <v>1527.93</v>
      </c>
      <c r="M260" s="5">
        <v>1529180000</v>
      </c>
      <c r="N260" s="4">
        <v>190</v>
      </c>
      <c r="O260" s="4">
        <v>7370</v>
      </c>
      <c r="P260" s="4">
        <v>5490</v>
      </c>
      <c r="Q260" s="4">
        <v>5782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9680</v>
      </c>
      <c r="J261" s="4">
        <v>9680</v>
      </c>
      <c r="K261" s="5">
        <v>5945.23</v>
      </c>
      <c r="L261" s="5">
        <v>1504.22</v>
      </c>
      <c r="M261" s="5">
        <v>1490110000</v>
      </c>
      <c r="N261" s="4">
        <v>188</v>
      </c>
      <c r="O261" s="4">
        <v>7370</v>
      </c>
      <c r="P261" s="4">
        <v>5900</v>
      </c>
      <c r="Q261" s="4">
        <v>5782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9680</v>
      </c>
      <c r="J262" s="4">
        <v>9680</v>
      </c>
      <c r="K262" s="5">
        <v>5956.88</v>
      </c>
      <c r="L262" s="5">
        <v>1485.01</v>
      </c>
      <c r="M262" s="5">
        <v>1471650000</v>
      </c>
      <c r="N262" s="4">
        <v>183</v>
      </c>
      <c r="O262" s="4">
        <v>7370</v>
      </c>
      <c r="P262" s="4">
        <v>8270</v>
      </c>
      <c r="Q262" s="4">
        <v>5782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9320</v>
      </c>
      <c r="J263" s="4">
        <v>9320</v>
      </c>
      <c r="K263" s="5">
        <v>5975.31</v>
      </c>
      <c r="L263" s="5">
        <v>1467.67</v>
      </c>
      <c r="M263" s="5">
        <v>1456390000</v>
      </c>
      <c r="N263" s="4">
        <v>178</v>
      </c>
      <c r="O263" s="4">
        <v>5552</v>
      </c>
      <c r="P263" s="4">
        <v>5170</v>
      </c>
      <c r="Q263" s="4">
        <v>5920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9310</v>
      </c>
      <c r="J264" s="4">
        <v>9310</v>
      </c>
      <c r="K264" s="5">
        <v>5996.7</v>
      </c>
      <c r="L264" s="5">
        <v>1443.05</v>
      </c>
      <c r="M264" s="5">
        <v>1442310000</v>
      </c>
      <c r="N264" s="4">
        <v>174</v>
      </c>
      <c r="O264" s="4">
        <v>7370</v>
      </c>
      <c r="P264" s="4">
        <v>5872</v>
      </c>
      <c r="Q264" s="4">
        <v>5930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9270</v>
      </c>
      <c r="J265" s="4">
        <v>9270</v>
      </c>
      <c r="K265" s="5">
        <v>6007.77</v>
      </c>
      <c r="L265" s="5">
        <v>1435.61</v>
      </c>
      <c r="M265" s="5">
        <v>1415800000</v>
      </c>
      <c r="N265" s="4">
        <v>169</v>
      </c>
      <c r="O265" s="4">
        <v>7370</v>
      </c>
      <c r="P265" s="4">
        <v>4190</v>
      </c>
      <c r="Q265" s="4">
        <v>5930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9270</v>
      </c>
      <c r="J266" s="4">
        <v>9270</v>
      </c>
      <c r="K266" s="5">
        <v>6032.8</v>
      </c>
      <c r="L266" s="5">
        <v>1424.76</v>
      </c>
      <c r="M266" s="5">
        <v>1405200000</v>
      </c>
      <c r="N266" s="4">
        <v>170</v>
      </c>
      <c r="O266" s="4">
        <v>7370</v>
      </c>
      <c r="P266" s="4">
        <v>4942</v>
      </c>
      <c r="Q266" s="4">
        <v>5960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9270</v>
      </c>
      <c r="J267" s="4">
        <v>9270</v>
      </c>
      <c r="K267" s="5">
        <v>6055.24</v>
      </c>
      <c r="L267" s="5">
        <v>1414.96</v>
      </c>
      <c r="M267" s="5">
        <v>1378660000</v>
      </c>
      <c r="N267" s="4">
        <v>164</v>
      </c>
      <c r="O267" s="4">
        <v>7370</v>
      </c>
      <c r="P267" s="4">
        <v>3592</v>
      </c>
      <c r="Q267" s="4">
        <v>5980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9270</v>
      </c>
      <c r="J268" s="4">
        <v>9270</v>
      </c>
      <c r="K268" s="5">
        <v>6064.84</v>
      </c>
      <c r="L268" s="5">
        <v>1405.89</v>
      </c>
      <c r="M268" s="5">
        <v>1343800000</v>
      </c>
      <c r="N268" s="4">
        <v>163</v>
      </c>
      <c r="O268" s="4">
        <v>6060</v>
      </c>
      <c r="P268" s="4">
        <v>7270</v>
      </c>
      <c r="Q268" s="4">
        <v>5980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3220</v>
      </c>
      <c r="I269" s="4">
        <v>9270</v>
      </c>
      <c r="J269" s="4">
        <v>6050</v>
      </c>
      <c r="K269" s="5">
        <v>6077.91</v>
      </c>
      <c r="L269" s="5">
        <v>1404.58</v>
      </c>
      <c r="M269" s="5">
        <v>1313260000</v>
      </c>
      <c r="N269" s="4">
        <v>158</v>
      </c>
      <c r="O269" s="4">
        <v>6060</v>
      </c>
      <c r="P269" s="4">
        <v>7842</v>
      </c>
      <c r="Q269" s="4">
        <v>5992</v>
      </c>
    </row>
    <row r="270" spans="5:17">
      <c r="E270" s="4">
        <v>32</v>
      </c>
      <c r="F270" s="4">
        <v>212406</v>
      </c>
      <c r="G270" s="5">
        <v>3.05074E-2</v>
      </c>
      <c r="H270" s="4">
        <v>3220</v>
      </c>
      <c r="I270" s="4">
        <v>9270</v>
      </c>
      <c r="J270" s="4">
        <v>6050</v>
      </c>
      <c r="K270" s="5">
        <v>6091.12</v>
      </c>
      <c r="L270" s="5">
        <v>1404.83</v>
      </c>
      <c r="M270" s="5">
        <v>1293790000</v>
      </c>
      <c r="N270" s="4">
        <v>158</v>
      </c>
      <c r="O270" s="4">
        <v>6060</v>
      </c>
      <c r="P270" s="4">
        <v>7450</v>
      </c>
      <c r="Q270" s="4">
        <v>5992</v>
      </c>
    </row>
    <row r="271" spans="5:17">
      <c r="E271" s="4">
        <v>33</v>
      </c>
      <c r="F271" s="4">
        <v>209041</v>
      </c>
      <c r="G271" s="5">
        <v>3.0023999999999999E-2</v>
      </c>
      <c r="H271" s="4">
        <v>2980</v>
      </c>
      <c r="I271" s="4">
        <v>9090</v>
      </c>
      <c r="J271" s="4">
        <v>6110</v>
      </c>
      <c r="K271" s="5">
        <v>6118.29</v>
      </c>
      <c r="L271" s="5">
        <v>1404.63</v>
      </c>
      <c r="M271" s="5">
        <v>1278970000</v>
      </c>
      <c r="N271" s="4">
        <v>150</v>
      </c>
      <c r="O271" s="4">
        <v>6060</v>
      </c>
      <c r="P271" s="4">
        <v>3992</v>
      </c>
      <c r="Q271" s="4">
        <v>6030</v>
      </c>
    </row>
    <row r="272" spans="5:17">
      <c r="E272" s="4">
        <v>34</v>
      </c>
      <c r="F272" s="4">
        <v>207640</v>
      </c>
      <c r="G272" s="5">
        <v>2.98228E-2</v>
      </c>
      <c r="H272" s="4">
        <v>2980</v>
      </c>
      <c r="I272" s="4">
        <v>9090</v>
      </c>
      <c r="J272" s="4">
        <v>6110</v>
      </c>
      <c r="K272" s="5">
        <v>6132.59</v>
      </c>
      <c r="L272" s="5">
        <v>1408.08</v>
      </c>
      <c r="M272" s="5">
        <v>1273370000</v>
      </c>
      <c r="N272" s="4">
        <v>148</v>
      </c>
      <c r="O272" s="4">
        <v>6060</v>
      </c>
      <c r="P272" s="4">
        <v>6010</v>
      </c>
      <c r="Q272" s="4">
        <v>6060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2980</v>
      </c>
      <c r="I273" s="4">
        <v>9090</v>
      </c>
      <c r="J273" s="4">
        <v>6110</v>
      </c>
      <c r="K273" s="5">
        <v>6138.46</v>
      </c>
      <c r="L273" s="5">
        <v>1412.67</v>
      </c>
      <c r="M273" s="5">
        <v>1265710000</v>
      </c>
      <c r="N273" s="4">
        <v>149</v>
      </c>
      <c r="O273" s="4">
        <v>6060</v>
      </c>
      <c r="P273" s="4">
        <v>6600</v>
      </c>
      <c r="Q273" s="4">
        <v>6060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2980</v>
      </c>
      <c r="I274" s="4">
        <v>9090</v>
      </c>
      <c r="J274" s="4">
        <v>6110</v>
      </c>
      <c r="K274" s="5">
        <v>6159.68</v>
      </c>
      <c r="L274" s="5">
        <v>1414.41</v>
      </c>
      <c r="M274" s="5">
        <v>1253100000</v>
      </c>
      <c r="N274" s="4">
        <v>148</v>
      </c>
      <c r="O274" s="4">
        <v>6060</v>
      </c>
      <c r="P274" s="4">
        <v>7062</v>
      </c>
      <c r="Q274" s="4">
        <v>6060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2980</v>
      </c>
      <c r="I275" s="4">
        <v>9090</v>
      </c>
      <c r="J275" s="4">
        <v>6110</v>
      </c>
      <c r="K275" s="5">
        <v>6177.9</v>
      </c>
      <c r="L275" s="5">
        <v>1423.43</v>
      </c>
      <c r="M275" s="5">
        <v>1237960000</v>
      </c>
      <c r="N275" s="4">
        <v>146</v>
      </c>
      <c r="O275" s="4">
        <v>6060</v>
      </c>
      <c r="P275" s="4">
        <v>6042</v>
      </c>
      <c r="Q275" s="4">
        <v>6120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2980</v>
      </c>
      <c r="I276" s="4">
        <v>9090</v>
      </c>
      <c r="J276" s="4">
        <v>6110</v>
      </c>
      <c r="K276" s="5">
        <v>6210.46</v>
      </c>
      <c r="L276" s="5">
        <v>1431.35</v>
      </c>
      <c r="M276" s="5">
        <v>1216250000</v>
      </c>
      <c r="N276" s="4">
        <v>145</v>
      </c>
      <c r="O276" s="4">
        <v>6360</v>
      </c>
      <c r="P276" s="4">
        <v>5620</v>
      </c>
      <c r="Q276" s="4">
        <v>6140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2980</v>
      </c>
      <c r="I277" s="4">
        <v>9090</v>
      </c>
      <c r="J277" s="4">
        <v>6110</v>
      </c>
      <c r="K277" s="5">
        <v>6227.26</v>
      </c>
      <c r="L277" s="5">
        <v>1435.42</v>
      </c>
      <c r="M277" s="5">
        <v>1186280000</v>
      </c>
      <c r="N277" s="4">
        <v>143</v>
      </c>
      <c r="O277" s="4">
        <v>6360</v>
      </c>
      <c r="P277" s="4">
        <v>8300</v>
      </c>
      <c r="Q277" s="4">
        <v>6140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2980</v>
      </c>
      <c r="I278" s="4">
        <v>9080</v>
      </c>
      <c r="J278" s="4">
        <v>6100</v>
      </c>
      <c r="K278" s="5">
        <v>6240.2</v>
      </c>
      <c r="L278" s="5">
        <v>1435.05</v>
      </c>
      <c r="M278" s="5">
        <v>1166230000</v>
      </c>
      <c r="N278" s="4">
        <v>137</v>
      </c>
      <c r="O278" s="4">
        <v>6360</v>
      </c>
      <c r="P278" s="4">
        <v>4060</v>
      </c>
      <c r="Q278" s="4">
        <v>6190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2980</v>
      </c>
      <c r="I279" s="4">
        <v>9080</v>
      </c>
      <c r="J279" s="4">
        <v>6100</v>
      </c>
      <c r="K279" s="5">
        <v>6248.48</v>
      </c>
      <c r="L279" s="5">
        <v>1444.42</v>
      </c>
      <c r="M279" s="5">
        <v>1128070000</v>
      </c>
      <c r="N279" s="4">
        <v>133</v>
      </c>
      <c r="O279" s="4">
        <v>6360</v>
      </c>
      <c r="P279" s="4">
        <v>5650</v>
      </c>
      <c r="Q279" s="4">
        <v>6190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2980</v>
      </c>
      <c r="I280" s="4">
        <v>9080</v>
      </c>
      <c r="J280" s="4">
        <v>6100</v>
      </c>
      <c r="K280" s="5">
        <v>6270.05</v>
      </c>
      <c r="L280" s="5">
        <v>1453.27</v>
      </c>
      <c r="M280" s="5">
        <v>1084920000</v>
      </c>
      <c r="N280" s="4">
        <v>129</v>
      </c>
      <c r="O280" s="4">
        <v>6060</v>
      </c>
      <c r="P280" s="4">
        <v>5980</v>
      </c>
      <c r="Q280" s="4">
        <v>6190</v>
      </c>
    </row>
    <row r="281" spans="5:17">
      <c r="E281" s="4">
        <v>43</v>
      </c>
      <c r="F281" s="4">
        <v>165879</v>
      </c>
      <c r="G281" s="5">
        <v>2.38248E-2</v>
      </c>
      <c r="H281" s="4">
        <v>2980</v>
      </c>
      <c r="I281" s="4">
        <v>9080</v>
      </c>
      <c r="J281" s="4">
        <v>6100</v>
      </c>
      <c r="K281" s="5">
        <v>6283.02</v>
      </c>
      <c r="L281" s="5">
        <v>1468.25</v>
      </c>
      <c r="M281" s="5">
        <v>1042220000</v>
      </c>
      <c r="N281" s="4">
        <v>127</v>
      </c>
      <c r="O281" s="4">
        <v>6360</v>
      </c>
      <c r="P281" s="4">
        <v>7350</v>
      </c>
      <c r="Q281" s="4">
        <v>6190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2980</v>
      </c>
      <c r="I282" s="4">
        <v>9080</v>
      </c>
      <c r="J282" s="4">
        <v>6100</v>
      </c>
      <c r="K282" s="5">
        <v>6293.21</v>
      </c>
      <c r="L282" s="5">
        <v>1483.87</v>
      </c>
      <c r="M282" s="5">
        <v>1002840000</v>
      </c>
      <c r="N282" s="4">
        <v>119</v>
      </c>
      <c r="O282" s="4">
        <v>6360</v>
      </c>
      <c r="P282" s="4">
        <v>6232</v>
      </c>
      <c r="Q282" s="4">
        <v>6220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2980</v>
      </c>
      <c r="I283" s="4">
        <v>9080</v>
      </c>
      <c r="J283" s="4">
        <v>6100</v>
      </c>
      <c r="K283" s="5">
        <v>6302.5</v>
      </c>
      <c r="L283" s="5">
        <v>1496.4</v>
      </c>
      <c r="M283" s="5">
        <v>960330000</v>
      </c>
      <c r="N283" s="4">
        <v>116</v>
      </c>
      <c r="O283" s="4">
        <v>6360</v>
      </c>
      <c r="P283" s="4">
        <v>7052</v>
      </c>
      <c r="Q283" s="4">
        <v>6220</v>
      </c>
    </row>
    <row r="284" spans="5:17">
      <c r="E284" s="4">
        <v>46</v>
      </c>
      <c r="F284" s="4">
        <v>144773</v>
      </c>
      <c r="G284" s="5">
        <v>2.07934E-2</v>
      </c>
      <c r="H284" s="4">
        <v>2980</v>
      </c>
      <c r="I284" s="4">
        <v>9080</v>
      </c>
      <c r="J284" s="4">
        <v>6100</v>
      </c>
      <c r="K284" s="5">
        <v>6295.82</v>
      </c>
      <c r="L284" s="5">
        <v>1514.25</v>
      </c>
      <c r="M284" s="5">
        <v>911465000</v>
      </c>
      <c r="N284" s="4">
        <v>113</v>
      </c>
      <c r="O284" s="4">
        <v>7060</v>
      </c>
      <c r="P284" s="4">
        <v>6090</v>
      </c>
      <c r="Q284" s="4">
        <v>6220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2980</v>
      </c>
      <c r="I285" s="4">
        <v>9080</v>
      </c>
      <c r="J285" s="4">
        <v>6100</v>
      </c>
      <c r="K285" s="5">
        <v>6276.95</v>
      </c>
      <c r="L285" s="5">
        <v>1528.45</v>
      </c>
      <c r="M285" s="5">
        <v>866696000</v>
      </c>
      <c r="N285" s="4">
        <v>110</v>
      </c>
      <c r="O285" s="4">
        <v>7060</v>
      </c>
      <c r="P285" s="4">
        <v>7890</v>
      </c>
      <c r="Q285" s="4">
        <v>6220</v>
      </c>
    </row>
    <row r="286" spans="5:17">
      <c r="E286" s="4">
        <v>48</v>
      </c>
      <c r="F286" s="4">
        <v>130322</v>
      </c>
      <c r="G286" s="5">
        <v>1.87178E-2</v>
      </c>
      <c r="H286" s="4">
        <v>2980</v>
      </c>
      <c r="I286" s="4">
        <v>9080</v>
      </c>
      <c r="J286" s="4">
        <v>6100</v>
      </c>
      <c r="K286" s="5">
        <v>6299.2</v>
      </c>
      <c r="L286" s="5">
        <v>1538.49</v>
      </c>
      <c r="M286" s="5">
        <v>820924000</v>
      </c>
      <c r="N286" s="4">
        <v>106</v>
      </c>
      <c r="O286" s="4">
        <v>7060</v>
      </c>
      <c r="P286" s="4">
        <v>5462</v>
      </c>
      <c r="Q286" s="4">
        <v>6270</v>
      </c>
    </row>
    <row r="287" spans="5:17">
      <c r="E287" s="4">
        <v>49</v>
      </c>
      <c r="F287" s="4">
        <v>123826</v>
      </c>
      <c r="G287" s="5">
        <v>1.77848E-2</v>
      </c>
      <c r="H287" s="4">
        <v>2980</v>
      </c>
      <c r="I287" s="4">
        <v>9080</v>
      </c>
      <c r="J287" s="4">
        <v>6100</v>
      </c>
      <c r="K287" s="5">
        <v>6305.18</v>
      </c>
      <c r="L287" s="5">
        <v>1549.75</v>
      </c>
      <c r="M287" s="5">
        <v>780745000</v>
      </c>
      <c r="N287" s="4">
        <v>103</v>
      </c>
      <c r="O287" s="4">
        <v>7060</v>
      </c>
      <c r="P287" s="4">
        <v>8760</v>
      </c>
      <c r="Q287" s="4">
        <v>6270</v>
      </c>
    </row>
    <row r="288" spans="5:17">
      <c r="E288" s="4">
        <v>50</v>
      </c>
      <c r="F288" s="4">
        <v>118095</v>
      </c>
      <c r="G288" s="5">
        <v>1.69617E-2</v>
      </c>
      <c r="H288" s="4">
        <v>2980</v>
      </c>
      <c r="I288" s="4">
        <v>9080</v>
      </c>
      <c r="J288" s="4">
        <v>6100</v>
      </c>
      <c r="K288" s="5">
        <v>6320.61</v>
      </c>
      <c r="L288" s="5">
        <v>1555.63</v>
      </c>
      <c r="M288" s="5">
        <v>746433000</v>
      </c>
      <c r="N288" s="4">
        <v>98</v>
      </c>
      <c r="O288" s="4">
        <v>7060</v>
      </c>
      <c r="P288" s="4">
        <v>7680</v>
      </c>
      <c r="Q288" s="4">
        <v>6270</v>
      </c>
    </row>
    <row r="289" spans="5:17">
      <c r="E289" s="4">
        <v>51</v>
      </c>
      <c r="F289" s="4">
        <v>114796</v>
      </c>
      <c r="G289" s="5">
        <v>1.64879E-2</v>
      </c>
      <c r="H289" s="4">
        <v>2980</v>
      </c>
      <c r="I289" s="4">
        <v>9080</v>
      </c>
      <c r="J289" s="4">
        <v>6100</v>
      </c>
      <c r="K289" s="5">
        <v>6317.75</v>
      </c>
      <c r="L289" s="5">
        <v>1559.36</v>
      </c>
      <c r="M289" s="5">
        <v>725252000</v>
      </c>
      <c r="N289" s="4">
        <v>94</v>
      </c>
      <c r="O289" s="4">
        <v>5032</v>
      </c>
      <c r="P289" s="4">
        <v>6140</v>
      </c>
      <c r="Q289" s="4">
        <v>6270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2980</v>
      </c>
      <c r="I290" s="4">
        <v>9080</v>
      </c>
      <c r="J290" s="4">
        <v>6100</v>
      </c>
      <c r="K290" s="5">
        <v>6326.03</v>
      </c>
      <c r="L290" s="5">
        <v>1571.69</v>
      </c>
      <c r="M290" s="5">
        <v>704549000</v>
      </c>
      <c r="N290" s="4">
        <v>90</v>
      </c>
      <c r="O290" s="4">
        <v>5032</v>
      </c>
      <c r="P290" s="4">
        <v>3220</v>
      </c>
      <c r="Q290" s="4">
        <v>6270</v>
      </c>
    </row>
    <row r="291" spans="5:17">
      <c r="E291" s="4">
        <v>53</v>
      </c>
      <c r="F291" s="4">
        <v>105587</v>
      </c>
      <c r="G291" s="5">
        <v>1.51652E-2</v>
      </c>
      <c r="H291" s="4">
        <v>2980</v>
      </c>
      <c r="I291" s="4">
        <v>9080</v>
      </c>
      <c r="J291" s="4">
        <v>6100</v>
      </c>
      <c r="K291" s="5">
        <v>6314.86</v>
      </c>
      <c r="L291" s="5">
        <v>1574.17</v>
      </c>
      <c r="M291" s="5">
        <v>666767000</v>
      </c>
      <c r="N291" s="4">
        <v>89</v>
      </c>
      <c r="O291" s="4">
        <v>5032</v>
      </c>
      <c r="P291" s="4">
        <v>6690</v>
      </c>
      <c r="Q291" s="4">
        <v>6270</v>
      </c>
    </row>
    <row r="292" spans="5:17">
      <c r="E292" s="4">
        <v>54</v>
      </c>
      <c r="F292" s="4">
        <v>99403</v>
      </c>
      <c r="G292" s="5">
        <v>1.4277E-2</v>
      </c>
      <c r="H292" s="4">
        <v>2980</v>
      </c>
      <c r="I292" s="4">
        <v>9080</v>
      </c>
      <c r="J292" s="4">
        <v>6100</v>
      </c>
      <c r="K292" s="5">
        <v>6315.99</v>
      </c>
      <c r="L292" s="5">
        <v>1580.52</v>
      </c>
      <c r="M292" s="5">
        <v>627828000</v>
      </c>
      <c r="N292" s="4">
        <v>81</v>
      </c>
      <c r="O292" s="4">
        <v>5032</v>
      </c>
      <c r="P292" s="4">
        <v>6220</v>
      </c>
      <c r="Q292" s="4">
        <v>6270</v>
      </c>
    </row>
    <row r="293" spans="5:17">
      <c r="E293" s="4">
        <v>55</v>
      </c>
      <c r="F293" s="4">
        <v>92018</v>
      </c>
      <c r="G293" s="5">
        <v>1.32163E-2</v>
      </c>
      <c r="H293" s="4">
        <v>2980</v>
      </c>
      <c r="I293" s="4">
        <v>9080</v>
      </c>
      <c r="J293" s="4">
        <v>6100</v>
      </c>
      <c r="K293" s="5">
        <v>6305.25</v>
      </c>
      <c r="L293" s="5">
        <v>1586.19</v>
      </c>
      <c r="M293" s="5">
        <v>580196000</v>
      </c>
      <c r="N293" s="4">
        <v>80</v>
      </c>
      <c r="O293" s="4">
        <v>5032</v>
      </c>
      <c r="P293" s="4">
        <v>7780</v>
      </c>
      <c r="Q293" s="4">
        <v>6270</v>
      </c>
    </row>
    <row r="294" spans="5:17">
      <c r="E294" s="4">
        <v>56</v>
      </c>
      <c r="F294" s="4">
        <v>84737</v>
      </c>
      <c r="G294" s="5">
        <v>1.21706E-2</v>
      </c>
      <c r="H294" s="4">
        <v>2980</v>
      </c>
      <c r="I294" s="4">
        <v>9080</v>
      </c>
      <c r="J294" s="4">
        <v>6100</v>
      </c>
      <c r="K294" s="5">
        <v>6301.57</v>
      </c>
      <c r="L294" s="5">
        <v>1607.5</v>
      </c>
      <c r="M294" s="5">
        <v>533976000</v>
      </c>
      <c r="N294" s="4">
        <v>76</v>
      </c>
      <c r="O294" s="4">
        <v>7370</v>
      </c>
      <c r="P294" s="4">
        <v>5322</v>
      </c>
      <c r="Q294" s="4">
        <v>6270</v>
      </c>
    </row>
    <row r="295" spans="5:17">
      <c r="E295" s="4">
        <v>57</v>
      </c>
      <c r="F295" s="4">
        <v>77854</v>
      </c>
      <c r="G295" s="5">
        <v>1.1181999999999999E-2</v>
      </c>
      <c r="H295" s="4">
        <v>2980</v>
      </c>
      <c r="I295" s="4">
        <v>9080</v>
      </c>
      <c r="J295" s="4">
        <v>6100</v>
      </c>
      <c r="K295" s="5">
        <v>6323.22</v>
      </c>
      <c r="L295" s="5">
        <v>1622.1</v>
      </c>
      <c r="M295" s="5">
        <v>492288000</v>
      </c>
      <c r="N295" s="4">
        <v>70</v>
      </c>
      <c r="O295" s="4">
        <v>7370</v>
      </c>
      <c r="P295" s="4">
        <v>5010</v>
      </c>
      <c r="Q295" s="4">
        <v>6360</v>
      </c>
    </row>
    <row r="296" spans="5:17">
      <c r="E296" s="4">
        <v>58</v>
      </c>
      <c r="F296" s="4">
        <v>71855</v>
      </c>
      <c r="G296" s="5">
        <v>1.03204E-2</v>
      </c>
      <c r="H296" s="4">
        <v>2980</v>
      </c>
      <c r="I296" s="4">
        <v>9080</v>
      </c>
      <c r="J296" s="4">
        <v>6100</v>
      </c>
      <c r="K296" s="5">
        <v>6318.11</v>
      </c>
      <c r="L296" s="5">
        <v>1634.92</v>
      </c>
      <c r="M296" s="5">
        <v>453988000</v>
      </c>
      <c r="N296" s="4">
        <v>68</v>
      </c>
      <c r="O296" s="4">
        <v>7370</v>
      </c>
      <c r="P296" s="4">
        <v>5710</v>
      </c>
      <c r="Q296" s="4">
        <v>6440</v>
      </c>
    </row>
    <row r="297" spans="5:17">
      <c r="E297" s="4">
        <v>59</v>
      </c>
      <c r="F297" s="4">
        <v>64621</v>
      </c>
      <c r="G297" s="5">
        <v>9.2813600000000007E-3</v>
      </c>
      <c r="H297" s="4">
        <v>2980</v>
      </c>
      <c r="I297" s="4">
        <v>9080</v>
      </c>
      <c r="J297" s="4">
        <v>6100</v>
      </c>
      <c r="K297" s="5">
        <v>6370.87</v>
      </c>
      <c r="L297" s="5">
        <v>1644.05</v>
      </c>
      <c r="M297" s="5">
        <v>411692000</v>
      </c>
      <c r="N297" s="4">
        <v>64</v>
      </c>
      <c r="O297" s="4">
        <v>7370</v>
      </c>
      <c r="P297" s="4">
        <v>5230</v>
      </c>
      <c r="Q297" s="4">
        <v>6890</v>
      </c>
    </row>
    <row r="298" spans="5:17">
      <c r="E298" s="4">
        <v>60</v>
      </c>
      <c r="F298" s="4">
        <v>57162</v>
      </c>
      <c r="G298" s="5">
        <v>8.21004E-3</v>
      </c>
      <c r="H298" s="4">
        <v>2980</v>
      </c>
      <c r="I298" s="4">
        <v>9080</v>
      </c>
      <c r="J298" s="4">
        <v>6100</v>
      </c>
      <c r="K298" s="5">
        <v>6446.26</v>
      </c>
      <c r="L298" s="5">
        <v>1646.64</v>
      </c>
      <c r="M298" s="5">
        <v>368481000</v>
      </c>
      <c r="N298" s="4">
        <v>59</v>
      </c>
      <c r="O298" s="4">
        <v>7370</v>
      </c>
      <c r="P298" s="4">
        <v>4780</v>
      </c>
      <c r="Q298" s="4">
        <v>7040</v>
      </c>
    </row>
    <row r="299" spans="5:17">
      <c r="E299" s="4">
        <v>61</v>
      </c>
      <c r="F299" s="4">
        <v>49337</v>
      </c>
      <c r="G299" s="5">
        <v>7.0861500000000003E-3</v>
      </c>
      <c r="H299" s="4">
        <v>2980</v>
      </c>
      <c r="I299" s="4">
        <v>9080</v>
      </c>
      <c r="J299" s="4">
        <v>6100</v>
      </c>
      <c r="K299" s="5">
        <v>6490.3</v>
      </c>
      <c r="L299" s="5">
        <v>1642.41</v>
      </c>
      <c r="M299" s="5">
        <v>320212000</v>
      </c>
      <c r="N299" s="4">
        <v>54</v>
      </c>
      <c r="O299" s="4">
        <v>7370</v>
      </c>
      <c r="P299" s="4">
        <v>5552</v>
      </c>
      <c r="Q299" s="4">
        <v>7040</v>
      </c>
    </row>
    <row r="300" spans="5:17">
      <c r="E300" s="4">
        <v>62</v>
      </c>
      <c r="F300" s="4">
        <v>42776</v>
      </c>
      <c r="G300" s="5">
        <v>6.1438100000000004E-3</v>
      </c>
      <c r="H300" s="4">
        <v>2980</v>
      </c>
      <c r="I300" s="4">
        <v>9080</v>
      </c>
      <c r="J300" s="4">
        <v>6100</v>
      </c>
      <c r="K300" s="5">
        <v>6539.9</v>
      </c>
      <c r="L300" s="5">
        <v>1630.23</v>
      </c>
      <c r="M300" s="5">
        <v>279751000</v>
      </c>
      <c r="N300" s="4">
        <v>52</v>
      </c>
      <c r="O300" s="4">
        <v>7370</v>
      </c>
      <c r="P300" s="4">
        <v>7810</v>
      </c>
      <c r="Q300" s="4">
        <v>7040</v>
      </c>
    </row>
    <row r="301" spans="5:17">
      <c r="E301" s="4">
        <v>63</v>
      </c>
      <c r="F301" s="4">
        <v>35511</v>
      </c>
      <c r="G301" s="5">
        <v>5.10036E-3</v>
      </c>
      <c r="H301" s="4">
        <v>2980</v>
      </c>
      <c r="I301" s="4">
        <v>9080</v>
      </c>
      <c r="J301" s="4">
        <v>6100</v>
      </c>
      <c r="K301" s="5">
        <v>6564.43</v>
      </c>
      <c r="L301" s="5">
        <v>1613.35</v>
      </c>
      <c r="M301" s="5">
        <v>233109000</v>
      </c>
      <c r="N301" s="4">
        <v>49</v>
      </c>
      <c r="O301" s="4">
        <v>7370</v>
      </c>
      <c r="P301" s="4">
        <v>5340</v>
      </c>
      <c r="Q301" s="4">
        <v>7060</v>
      </c>
    </row>
    <row r="302" spans="5:17">
      <c r="E302" s="4">
        <v>64</v>
      </c>
      <c r="F302" s="4">
        <v>29543</v>
      </c>
      <c r="G302" s="5">
        <v>4.24319E-3</v>
      </c>
      <c r="H302" s="4">
        <v>2980</v>
      </c>
      <c r="I302" s="4">
        <v>9080</v>
      </c>
      <c r="J302" s="4">
        <v>6100</v>
      </c>
      <c r="K302" s="5">
        <v>6612.77</v>
      </c>
      <c r="L302" s="5">
        <v>1576.49</v>
      </c>
      <c r="M302" s="5">
        <v>195361000</v>
      </c>
      <c r="N302" s="4">
        <v>49</v>
      </c>
      <c r="O302" s="4">
        <v>7370</v>
      </c>
      <c r="P302" s="4">
        <v>8332</v>
      </c>
      <c r="Q302" s="4">
        <v>7060</v>
      </c>
    </row>
    <row r="303" spans="5:17">
      <c r="E303" s="4">
        <v>65</v>
      </c>
      <c r="F303" s="4">
        <v>23703</v>
      </c>
      <c r="G303" s="5">
        <v>3.4044000000000001E-3</v>
      </c>
      <c r="H303" s="4">
        <v>2980</v>
      </c>
      <c r="I303" s="4">
        <v>9080</v>
      </c>
      <c r="J303" s="4">
        <v>6100</v>
      </c>
      <c r="K303" s="5">
        <v>6602.53</v>
      </c>
      <c r="L303" s="5">
        <v>1551.24</v>
      </c>
      <c r="M303" s="5">
        <v>156500000</v>
      </c>
      <c r="N303" s="4">
        <v>45</v>
      </c>
      <c r="O303" s="4">
        <v>7370</v>
      </c>
      <c r="P303" s="4">
        <v>5960</v>
      </c>
      <c r="Q303" s="4">
        <v>7040</v>
      </c>
    </row>
    <row r="304" spans="5:17">
      <c r="E304" s="4">
        <v>66</v>
      </c>
      <c r="F304" s="4">
        <v>18772</v>
      </c>
      <c r="G304" s="5">
        <v>2.6961799999999998E-3</v>
      </c>
      <c r="H304" s="4">
        <v>2980</v>
      </c>
      <c r="I304" s="4">
        <v>9080</v>
      </c>
      <c r="J304" s="4">
        <v>6100</v>
      </c>
      <c r="K304" s="5">
        <v>6613.96</v>
      </c>
      <c r="L304" s="5">
        <v>1551.28</v>
      </c>
      <c r="M304" s="5">
        <v>124157000</v>
      </c>
      <c r="N304" s="4">
        <v>41</v>
      </c>
      <c r="O304" s="4">
        <v>7370</v>
      </c>
      <c r="P304" s="4">
        <v>8240</v>
      </c>
      <c r="Q304" s="4">
        <v>7060</v>
      </c>
    </row>
    <row r="305" spans="2:17">
      <c r="E305" s="4">
        <v>67</v>
      </c>
      <c r="F305" s="4">
        <v>15198</v>
      </c>
      <c r="G305" s="5">
        <v>2.1828500000000001E-3</v>
      </c>
      <c r="H305" s="4">
        <v>3262</v>
      </c>
      <c r="I305" s="4">
        <v>9080</v>
      </c>
      <c r="J305" s="4">
        <v>5818</v>
      </c>
      <c r="K305" s="5">
        <v>6634.79</v>
      </c>
      <c r="L305" s="5">
        <v>1578.94</v>
      </c>
      <c r="M305" s="5">
        <v>100835000</v>
      </c>
      <c r="N305" s="4">
        <v>35</v>
      </c>
      <c r="O305" s="4">
        <v>7230</v>
      </c>
      <c r="P305" s="4">
        <v>7512</v>
      </c>
      <c r="Q305" s="4">
        <v>7062</v>
      </c>
    </row>
    <row r="306" spans="2:17">
      <c r="E306" s="4">
        <v>68</v>
      </c>
      <c r="F306" s="4">
        <v>11537</v>
      </c>
      <c r="G306" s="5">
        <v>1.6570300000000001E-3</v>
      </c>
      <c r="H306" s="4">
        <v>3262</v>
      </c>
      <c r="I306" s="4">
        <v>9080</v>
      </c>
      <c r="J306" s="4">
        <v>5818</v>
      </c>
      <c r="K306" s="5">
        <v>6684.09</v>
      </c>
      <c r="L306" s="5">
        <v>1611.19</v>
      </c>
      <c r="M306" s="5">
        <v>77114400</v>
      </c>
      <c r="N306" s="4">
        <v>30</v>
      </c>
      <c r="O306" s="4">
        <v>7230</v>
      </c>
      <c r="P306" s="4">
        <v>5032</v>
      </c>
      <c r="Q306" s="4">
        <v>7230</v>
      </c>
    </row>
    <row r="307" spans="2:17">
      <c r="E307" s="4">
        <v>69</v>
      </c>
      <c r="F307" s="4">
        <v>8721</v>
      </c>
      <c r="G307" s="5">
        <v>1.2525800000000001E-3</v>
      </c>
      <c r="H307" s="4">
        <v>3262</v>
      </c>
      <c r="I307" s="4">
        <v>9080</v>
      </c>
      <c r="J307" s="4">
        <v>5818</v>
      </c>
      <c r="K307" s="5">
        <v>6767.4</v>
      </c>
      <c r="L307" s="5">
        <v>1660.8</v>
      </c>
      <c r="M307" s="5">
        <v>59018500</v>
      </c>
      <c r="N307" s="4">
        <v>25</v>
      </c>
      <c r="O307" s="4">
        <v>7230</v>
      </c>
      <c r="P307" s="4">
        <v>3262</v>
      </c>
      <c r="Q307" s="4">
        <v>7230</v>
      </c>
    </row>
    <row r="308" spans="2:17">
      <c r="E308" s="4">
        <v>70</v>
      </c>
      <c r="F308" s="4">
        <v>6603</v>
      </c>
      <c r="G308" s="5">
        <v>9.4837299999999997E-4</v>
      </c>
      <c r="H308" s="4">
        <v>3310</v>
      </c>
      <c r="I308" s="4">
        <v>9080</v>
      </c>
      <c r="J308" s="4">
        <v>5770</v>
      </c>
      <c r="K308" s="5">
        <v>6723.17</v>
      </c>
      <c r="L308" s="5">
        <v>1743.58</v>
      </c>
      <c r="M308" s="5">
        <v>44393100</v>
      </c>
      <c r="N308" s="4">
        <v>22</v>
      </c>
      <c r="O308" s="4">
        <v>7230</v>
      </c>
      <c r="P308" s="4">
        <v>3572</v>
      </c>
      <c r="Q308" s="4">
        <v>7230</v>
      </c>
    </row>
    <row r="309" spans="2:17">
      <c r="E309" s="4">
        <v>71</v>
      </c>
      <c r="F309" s="4">
        <v>4790</v>
      </c>
      <c r="G309" s="5">
        <v>6.8797599999999997E-4</v>
      </c>
      <c r="H309" s="4">
        <v>3310</v>
      </c>
      <c r="I309" s="4">
        <v>9080</v>
      </c>
      <c r="J309" s="4">
        <v>5770</v>
      </c>
      <c r="K309" s="5">
        <v>6663.08</v>
      </c>
      <c r="L309" s="5">
        <v>1845.3</v>
      </c>
      <c r="M309" s="5">
        <v>31916200</v>
      </c>
      <c r="N309" s="4">
        <v>20</v>
      </c>
      <c r="O309" s="4">
        <v>7230</v>
      </c>
      <c r="P309" s="4">
        <v>7800</v>
      </c>
      <c r="Q309" s="4">
        <v>7230</v>
      </c>
    </row>
    <row r="310" spans="2:17">
      <c r="E310" s="4">
        <v>72</v>
      </c>
      <c r="F310" s="4">
        <v>3532</v>
      </c>
      <c r="G310" s="5">
        <v>5.0729300000000002E-4</v>
      </c>
      <c r="H310" s="4">
        <v>3310</v>
      </c>
      <c r="I310" s="4">
        <v>9080</v>
      </c>
      <c r="J310" s="4">
        <v>5770</v>
      </c>
      <c r="K310" s="5">
        <v>6492.71</v>
      </c>
      <c r="L310" s="5">
        <v>1858.33</v>
      </c>
      <c r="M310" s="5">
        <v>22932200</v>
      </c>
      <c r="N310" s="4">
        <v>18</v>
      </c>
      <c r="O310" s="4">
        <v>7230</v>
      </c>
      <c r="P310" s="4">
        <v>5070</v>
      </c>
      <c r="Q310" s="4">
        <v>7230</v>
      </c>
    </row>
    <row r="311" spans="2:17">
      <c r="E311" s="4">
        <v>73</v>
      </c>
      <c r="F311" s="4">
        <v>2381</v>
      </c>
      <c r="G311" s="5">
        <v>3.4197699999999998E-4</v>
      </c>
      <c r="H311" s="4">
        <v>3310</v>
      </c>
      <c r="I311" s="4">
        <v>8980</v>
      </c>
      <c r="J311" s="4">
        <v>5670</v>
      </c>
      <c r="K311" s="5">
        <v>6380.21</v>
      </c>
      <c r="L311" s="5">
        <v>1914.21</v>
      </c>
      <c r="M311" s="5">
        <v>15191300</v>
      </c>
      <c r="N311" s="4">
        <v>11</v>
      </c>
      <c r="O311" s="4">
        <v>7230</v>
      </c>
      <c r="P311" s="4">
        <v>8052</v>
      </c>
      <c r="Q311" s="4">
        <v>7230</v>
      </c>
    </row>
    <row r="312" spans="2:17">
      <c r="E312" s="4">
        <v>74</v>
      </c>
      <c r="F312" s="4">
        <v>1653</v>
      </c>
      <c r="G312" s="5">
        <v>2.3741600000000001E-4</v>
      </c>
      <c r="H312" s="4">
        <v>3310</v>
      </c>
      <c r="I312" s="4">
        <v>8980</v>
      </c>
      <c r="J312" s="4">
        <v>5670</v>
      </c>
      <c r="K312" s="5">
        <v>6414.68</v>
      </c>
      <c r="L312" s="5">
        <v>1870.54</v>
      </c>
      <c r="M312" s="5">
        <v>10603500</v>
      </c>
      <c r="N312" s="4">
        <v>9</v>
      </c>
      <c r="O312" s="4">
        <v>7230</v>
      </c>
      <c r="P312" s="4">
        <v>5402</v>
      </c>
      <c r="Q312" s="4">
        <v>7230</v>
      </c>
    </row>
    <row r="313" spans="2:17">
      <c r="E313" s="4">
        <v>75</v>
      </c>
      <c r="F313" s="4">
        <v>1066</v>
      </c>
      <c r="G313" s="5">
        <v>1.5310700000000001E-4</v>
      </c>
      <c r="H313" s="4">
        <v>3310</v>
      </c>
      <c r="I313" s="4">
        <v>8450</v>
      </c>
      <c r="J313" s="4">
        <v>5140</v>
      </c>
      <c r="K313" s="5">
        <v>6293.47</v>
      </c>
      <c r="L313" s="5">
        <v>1935.59</v>
      </c>
      <c r="M313" s="5">
        <v>6708840</v>
      </c>
      <c r="N313" s="4">
        <v>6</v>
      </c>
      <c r="O313" s="4">
        <v>7230</v>
      </c>
      <c r="P313" s="4">
        <v>7842</v>
      </c>
      <c r="Q313" s="4">
        <v>7230</v>
      </c>
    </row>
    <row r="314" spans="2:17">
      <c r="E314" s="4">
        <v>76</v>
      </c>
      <c r="F314" s="4">
        <v>540</v>
      </c>
      <c r="G314" s="5">
        <v>7.75589E-5</v>
      </c>
      <c r="H314" s="4">
        <v>3310</v>
      </c>
      <c r="I314" s="4">
        <v>8390</v>
      </c>
      <c r="J314" s="4">
        <v>5080</v>
      </c>
      <c r="K314" s="5">
        <v>6483.74</v>
      </c>
      <c r="L314" s="5">
        <v>1830.13</v>
      </c>
      <c r="M314" s="5">
        <v>3501220</v>
      </c>
      <c r="N314" s="4">
        <v>4</v>
      </c>
      <c r="O314" s="4">
        <v>7230</v>
      </c>
      <c r="P314" s="4">
        <v>5060</v>
      </c>
      <c r="Q314" s="4">
        <v>7230</v>
      </c>
    </row>
    <row r="315" spans="2:17">
      <c r="E315" s="4">
        <v>77</v>
      </c>
      <c r="F315" s="4">
        <v>236</v>
      </c>
      <c r="G315" s="5">
        <v>3.3896100000000002E-5</v>
      </c>
      <c r="H315" s="4">
        <v>3310</v>
      </c>
      <c r="I315" s="4">
        <v>8390</v>
      </c>
      <c r="J315" s="4">
        <v>5080</v>
      </c>
      <c r="K315" s="5">
        <v>7076.06</v>
      </c>
      <c r="L315" s="5">
        <v>1426.8</v>
      </c>
      <c r="M315" s="5">
        <v>1669950</v>
      </c>
      <c r="N315" s="4">
        <v>4</v>
      </c>
      <c r="O315" s="4">
        <v>7230</v>
      </c>
      <c r="P315" s="4">
        <v>3310</v>
      </c>
      <c r="Q315" s="4">
        <v>7230</v>
      </c>
    </row>
    <row r="316" spans="2:17">
      <c r="E316" s="4">
        <v>78</v>
      </c>
      <c r="F316" s="4">
        <v>59</v>
      </c>
      <c r="G316" s="5">
        <v>8.4740200000000002E-6</v>
      </c>
      <c r="H316" s="4">
        <v>7230</v>
      </c>
      <c r="I316" s="4">
        <v>8390</v>
      </c>
      <c r="J316" s="4">
        <v>1160</v>
      </c>
      <c r="K316" s="5">
        <v>7642.88</v>
      </c>
      <c r="L316" s="5">
        <v>555.40200000000004</v>
      </c>
      <c r="M316" s="5">
        <v>450930</v>
      </c>
      <c r="N316" s="4">
        <v>2</v>
      </c>
      <c r="O316" s="4">
        <v>7230</v>
      </c>
      <c r="P316" s="4">
        <v>8390</v>
      </c>
      <c r="Q316" s="4">
        <v>7230</v>
      </c>
    </row>
    <row r="317" spans="2:17">
      <c r="E317" s="4">
        <v>79</v>
      </c>
      <c r="F317" s="4">
        <v>15</v>
      </c>
      <c r="G317" s="5">
        <v>2.1544099999999999E-6</v>
      </c>
      <c r="H317" s="4">
        <v>7230</v>
      </c>
      <c r="I317" s="4">
        <v>7230</v>
      </c>
      <c r="J317" s="4">
        <v>0</v>
      </c>
      <c r="K317" s="5">
        <v>7230</v>
      </c>
      <c r="L317" s="5">
        <v>0</v>
      </c>
      <c r="M317" s="5">
        <v>108450</v>
      </c>
      <c r="N317" s="4">
        <v>1</v>
      </c>
      <c r="O317" s="4">
        <v>7230</v>
      </c>
      <c r="P317" s="4">
        <v>7230</v>
      </c>
      <c r="Q317" s="4">
        <v>7230</v>
      </c>
    </row>
    <row r="318" spans="2:17">
      <c r="B318" t="s">
        <v>37</v>
      </c>
      <c r="E318" s="4">
        <v>1</v>
      </c>
      <c r="F318" s="4">
        <v>4965254</v>
      </c>
      <c r="G318" s="5">
        <v>0.71314699999999998</v>
      </c>
      <c r="H318" s="4">
        <v>0</v>
      </c>
      <c r="I318" s="4">
        <v>9810</v>
      </c>
      <c r="J318" s="4">
        <v>9810</v>
      </c>
      <c r="K318" s="5">
        <v>5039.0600000000004</v>
      </c>
      <c r="L318" s="5">
        <v>2886.56</v>
      </c>
      <c r="M318" s="5">
        <v>25020200000</v>
      </c>
      <c r="N318" s="4">
        <v>147</v>
      </c>
      <c r="O318" s="4">
        <v>1340</v>
      </c>
      <c r="P318" s="4">
        <v>5722</v>
      </c>
      <c r="Q318" s="4">
        <v>5760</v>
      </c>
    </row>
    <row r="319" spans="2:17">
      <c r="E319" s="4">
        <v>2</v>
      </c>
      <c r="F319" s="4">
        <v>1506506</v>
      </c>
      <c r="G319" s="5">
        <v>0.21637600000000001</v>
      </c>
      <c r="H319" s="4">
        <v>0</v>
      </c>
      <c r="I319" s="4">
        <v>9760</v>
      </c>
      <c r="J319" s="4">
        <v>9760</v>
      </c>
      <c r="K319" s="5">
        <v>6330.58</v>
      </c>
      <c r="L319" s="5">
        <v>2262.8200000000002</v>
      </c>
      <c r="M319" s="5">
        <v>9537060000</v>
      </c>
      <c r="N319" s="4">
        <v>140</v>
      </c>
      <c r="O319" s="4">
        <v>1340</v>
      </c>
      <c r="P319" s="4">
        <v>4290</v>
      </c>
      <c r="Q319" s="4">
        <v>6720</v>
      </c>
    </row>
    <row r="320" spans="2:17">
      <c r="E320" s="4">
        <v>3</v>
      </c>
      <c r="F320" s="4">
        <v>1093829</v>
      </c>
      <c r="G320" s="5">
        <v>0.15710399999999999</v>
      </c>
      <c r="H320" s="4">
        <v>0</v>
      </c>
      <c r="I320" s="4">
        <v>9760</v>
      </c>
      <c r="J320" s="4">
        <v>9760</v>
      </c>
      <c r="K320" s="5">
        <v>6879.9</v>
      </c>
      <c r="L320" s="5">
        <v>2119.81</v>
      </c>
      <c r="M320" s="5">
        <v>7525430000</v>
      </c>
      <c r="N320" s="4">
        <v>152</v>
      </c>
      <c r="O320" s="4">
        <v>1340</v>
      </c>
      <c r="P320" s="4">
        <v>7150</v>
      </c>
      <c r="Q320" s="4">
        <v>7180</v>
      </c>
    </row>
    <row r="321" spans="5:17">
      <c r="E321" s="4">
        <v>4</v>
      </c>
      <c r="F321" s="4">
        <v>864477</v>
      </c>
      <c r="G321" s="5">
        <v>0.124163</v>
      </c>
      <c r="H321" s="4">
        <v>0</v>
      </c>
      <c r="I321" s="4">
        <v>9760</v>
      </c>
      <c r="J321" s="4">
        <v>9760</v>
      </c>
      <c r="K321" s="5">
        <v>7061.34</v>
      </c>
      <c r="L321" s="5">
        <v>2101.8000000000002</v>
      </c>
      <c r="M321" s="5">
        <v>6104360000</v>
      </c>
      <c r="N321" s="4">
        <v>162</v>
      </c>
      <c r="O321" s="4">
        <v>1340</v>
      </c>
      <c r="P321" s="4">
        <v>5560</v>
      </c>
      <c r="Q321" s="4">
        <v>7360</v>
      </c>
    </row>
    <row r="322" spans="5:17">
      <c r="E322" s="4">
        <v>5</v>
      </c>
      <c r="F322" s="4">
        <v>753090</v>
      </c>
      <c r="G322" s="5">
        <v>0.108164</v>
      </c>
      <c r="H322" s="4">
        <v>0</v>
      </c>
      <c r="I322" s="4">
        <v>9760</v>
      </c>
      <c r="J322" s="4">
        <v>9760</v>
      </c>
      <c r="K322" s="5">
        <v>7234.67</v>
      </c>
      <c r="L322" s="5">
        <v>2050.0700000000002</v>
      </c>
      <c r="M322" s="5">
        <v>5448360000</v>
      </c>
      <c r="N322" s="4">
        <v>166</v>
      </c>
      <c r="O322" s="4">
        <v>6610</v>
      </c>
      <c r="P322" s="4">
        <v>5990</v>
      </c>
      <c r="Q322" s="4">
        <v>7720</v>
      </c>
    </row>
    <row r="323" spans="5:17">
      <c r="E323" s="4">
        <v>6</v>
      </c>
      <c r="F323" s="4">
        <v>625044</v>
      </c>
      <c r="G323" s="5">
        <v>8.9773500000000006E-2</v>
      </c>
      <c r="H323" s="4">
        <v>0</v>
      </c>
      <c r="I323" s="4">
        <v>9760</v>
      </c>
      <c r="J323" s="4">
        <v>9760</v>
      </c>
      <c r="K323" s="5">
        <v>7269.82</v>
      </c>
      <c r="L323" s="5">
        <v>2080.5700000000002</v>
      </c>
      <c r="M323" s="5">
        <v>4543960000</v>
      </c>
      <c r="N323" s="4">
        <v>168</v>
      </c>
      <c r="O323" s="4">
        <v>1340</v>
      </c>
      <c r="P323" s="4">
        <v>5540</v>
      </c>
      <c r="Q323" s="4">
        <v>7720</v>
      </c>
    </row>
    <row r="324" spans="5:17">
      <c r="E324" s="4">
        <v>7</v>
      </c>
      <c r="F324" s="4">
        <v>566549</v>
      </c>
      <c r="G324" s="5">
        <v>8.1372E-2</v>
      </c>
      <c r="H324" s="4">
        <v>0</v>
      </c>
      <c r="I324" s="4">
        <v>9760</v>
      </c>
      <c r="J324" s="4">
        <v>9760</v>
      </c>
      <c r="K324" s="5">
        <v>7318.25</v>
      </c>
      <c r="L324" s="5">
        <v>2046.05</v>
      </c>
      <c r="M324" s="5">
        <v>4146150000</v>
      </c>
      <c r="N324" s="4">
        <v>165</v>
      </c>
      <c r="O324" s="4">
        <v>1340</v>
      </c>
      <c r="P324" s="4">
        <v>8020</v>
      </c>
      <c r="Q324" s="4">
        <v>7740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9760</v>
      </c>
      <c r="J325" s="4">
        <v>9760</v>
      </c>
      <c r="K325" s="5">
        <v>7399.08</v>
      </c>
      <c r="L325" s="5">
        <v>1976.55</v>
      </c>
      <c r="M325" s="5">
        <v>3788890000</v>
      </c>
      <c r="N325" s="4">
        <v>170</v>
      </c>
      <c r="O325" s="4">
        <v>1340</v>
      </c>
      <c r="P325" s="4">
        <v>6850</v>
      </c>
      <c r="Q325" s="4">
        <v>7880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9760</v>
      </c>
      <c r="J326" s="4">
        <v>9760</v>
      </c>
      <c r="K326" s="5">
        <v>7501.79</v>
      </c>
      <c r="L326" s="5">
        <v>1904.38</v>
      </c>
      <c r="M326" s="5">
        <v>3631620000</v>
      </c>
      <c r="N326" s="4">
        <v>173</v>
      </c>
      <c r="O326" s="4">
        <v>1340</v>
      </c>
      <c r="P326" s="4">
        <v>5000</v>
      </c>
      <c r="Q326" s="4">
        <v>8020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9760</v>
      </c>
      <c r="J327" s="4">
        <v>9760</v>
      </c>
      <c r="K327" s="5">
        <v>7581.78</v>
      </c>
      <c r="L327" s="5">
        <v>1864.2</v>
      </c>
      <c r="M327" s="5">
        <v>3382530000</v>
      </c>
      <c r="N327" s="4">
        <v>175</v>
      </c>
      <c r="O327" s="4">
        <v>8050</v>
      </c>
      <c r="P327" s="4">
        <v>8660</v>
      </c>
      <c r="Q327" s="4">
        <v>8050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9940</v>
      </c>
      <c r="J328" s="4">
        <v>9940</v>
      </c>
      <c r="K328" s="5">
        <v>7618.41</v>
      </c>
      <c r="L328" s="5">
        <v>1815.68</v>
      </c>
      <c r="M328" s="5">
        <v>3111030000</v>
      </c>
      <c r="N328" s="4">
        <v>173</v>
      </c>
      <c r="O328" s="4">
        <v>8050</v>
      </c>
      <c r="P328" s="4">
        <v>9940</v>
      </c>
      <c r="Q328" s="4">
        <v>8050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9940</v>
      </c>
      <c r="J329" s="4">
        <v>9940</v>
      </c>
      <c r="K329" s="5">
        <v>7658.84</v>
      </c>
      <c r="L329" s="5">
        <v>1737.65</v>
      </c>
      <c r="M329" s="5">
        <v>2899140000</v>
      </c>
      <c r="N329" s="4">
        <v>169</v>
      </c>
      <c r="O329" s="4">
        <v>8050</v>
      </c>
      <c r="P329" s="4">
        <v>9930</v>
      </c>
      <c r="Q329" s="4">
        <v>8050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9940</v>
      </c>
      <c r="J330" s="4">
        <v>9940</v>
      </c>
      <c r="K330" s="5">
        <v>7684.21</v>
      </c>
      <c r="L330" s="5">
        <v>1661.82</v>
      </c>
      <c r="M330" s="5">
        <v>2792690000</v>
      </c>
      <c r="N330" s="4">
        <v>168</v>
      </c>
      <c r="O330" s="4">
        <v>8050</v>
      </c>
      <c r="P330" s="4">
        <v>4920</v>
      </c>
      <c r="Q330" s="4">
        <v>8050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9940</v>
      </c>
      <c r="J331" s="4">
        <v>9940</v>
      </c>
      <c r="K331" s="5">
        <v>7732.94</v>
      </c>
      <c r="L331" s="5">
        <v>1599.67</v>
      </c>
      <c r="M331" s="5">
        <v>2706640000</v>
      </c>
      <c r="N331" s="4">
        <v>164</v>
      </c>
      <c r="O331" s="4">
        <v>7530</v>
      </c>
      <c r="P331" s="4">
        <v>6600</v>
      </c>
      <c r="Q331" s="4">
        <v>8060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9940</v>
      </c>
      <c r="J332" s="4">
        <v>9940</v>
      </c>
      <c r="K332" s="5">
        <v>7771.2</v>
      </c>
      <c r="L332" s="5">
        <v>1512.14</v>
      </c>
      <c r="M332" s="5">
        <v>2607550000</v>
      </c>
      <c r="N332" s="4">
        <v>165</v>
      </c>
      <c r="O332" s="4">
        <v>7530</v>
      </c>
      <c r="P332" s="4">
        <v>6300</v>
      </c>
      <c r="Q332" s="4">
        <v>8060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9940</v>
      </c>
      <c r="J333" s="4">
        <v>9940</v>
      </c>
      <c r="K333" s="5">
        <v>7805.12</v>
      </c>
      <c r="L333" s="5">
        <v>1472.81</v>
      </c>
      <c r="M333" s="5">
        <v>2464190000</v>
      </c>
      <c r="N333" s="4">
        <v>164</v>
      </c>
      <c r="O333" s="4">
        <v>7530</v>
      </c>
      <c r="P333" s="4">
        <v>8700</v>
      </c>
      <c r="Q333" s="4">
        <v>8130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9940</v>
      </c>
      <c r="J334" s="4">
        <v>9940</v>
      </c>
      <c r="K334" s="5">
        <v>7831.8</v>
      </c>
      <c r="L334" s="5">
        <v>1454.27</v>
      </c>
      <c r="M334" s="5">
        <v>2373690000</v>
      </c>
      <c r="N334" s="4">
        <v>159</v>
      </c>
      <c r="O334" s="4">
        <v>8580</v>
      </c>
      <c r="P334" s="4">
        <v>9502</v>
      </c>
      <c r="Q334" s="4">
        <v>8190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9940</v>
      </c>
      <c r="J335" s="4">
        <v>9940</v>
      </c>
      <c r="K335" s="5">
        <v>7855.6</v>
      </c>
      <c r="L335" s="5">
        <v>1439.63</v>
      </c>
      <c r="M335" s="5">
        <v>2297580000</v>
      </c>
      <c r="N335" s="4">
        <v>159</v>
      </c>
      <c r="O335" s="4">
        <v>8580</v>
      </c>
      <c r="P335" s="4">
        <v>7922</v>
      </c>
      <c r="Q335" s="4">
        <v>8210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9940</v>
      </c>
      <c r="J336" s="4">
        <v>9940</v>
      </c>
      <c r="K336" s="5">
        <v>7892.13</v>
      </c>
      <c r="L336" s="5">
        <v>1408.89</v>
      </c>
      <c r="M336" s="5">
        <v>2228380000</v>
      </c>
      <c r="N336" s="4">
        <v>157</v>
      </c>
      <c r="O336" s="4">
        <v>8580</v>
      </c>
      <c r="P336" s="4">
        <v>6660</v>
      </c>
      <c r="Q336" s="4">
        <v>8250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9940</v>
      </c>
      <c r="J337" s="4">
        <v>9940</v>
      </c>
      <c r="K337" s="5">
        <v>7952.35</v>
      </c>
      <c r="L337" s="5">
        <v>1378.09</v>
      </c>
      <c r="M337" s="5">
        <v>2192300000</v>
      </c>
      <c r="N337" s="4">
        <v>155</v>
      </c>
      <c r="O337" s="4">
        <v>9500</v>
      </c>
      <c r="P337" s="4">
        <v>8970</v>
      </c>
      <c r="Q337" s="4">
        <v>8270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9940</v>
      </c>
      <c r="J338" s="4">
        <v>9940</v>
      </c>
      <c r="K338" s="5">
        <v>7989.33</v>
      </c>
      <c r="L338" s="5">
        <v>1339.78</v>
      </c>
      <c r="M338" s="5">
        <v>2124440000</v>
      </c>
      <c r="N338" s="4">
        <v>159</v>
      </c>
      <c r="O338" s="4">
        <v>9500</v>
      </c>
      <c r="P338" s="4">
        <v>8240</v>
      </c>
      <c r="Q338" s="4">
        <v>8270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9940</v>
      </c>
      <c r="J339" s="4">
        <v>9940</v>
      </c>
      <c r="K339" s="5">
        <v>8034.87</v>
      </c>
      <c r="L339" s="5">
        <v>1310.89</v>
      </c>
      <c r="M339" s="5">
        <v>2066200000</v>
      </c>
      <c r="N339" s="4">
        <v>156</v>
      </c>
      <c r="O339" s="4">
        <v>9500</v>
      </c>
      <c r="P339" s="4">
        <v>6530</v>
      </c>
      <c r="Q339" s="4">
        <v>8290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9940</v>
      </c>
      <c r="J340" s="4">
        <v>9940</v>
      </c>
      <c r="K340" s="5">
        <v>8080.72</v>
      </c>
      <c r="L340" s="5">
        <v>1282.3800000000001</v>
      </c>
      <c r="M340" s="5">
        <v>2025340000</v>
      </c>
      <c r="N340" s="4">
        <v>155</v>
      </c>
      <c r="O340" s="4">
        <v>9500</v>
      </c>
      <c r="P340" s="4">
        <v>6060</v>
      </c>
      <c r="Q340" s="4">
        <v>8340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9940</v>
      </c>
      <c r="J341" s="4">
        <v>9940</v>
      </c>
      <c r="K341" s="5">
        <v>8124.32</v>
      </c>
      <c r="L341" s="5">
        <v>1257.82</v>
      </c>
      <c r="M341" s="5">
        <v>2007120000</v>
      </c>
      <c r="N341" s="4">
        <v>151</v>
      </c>
      <c r="O341" s="4">
        <v>9500</v>
      </c>
      <c r="P341" s="4">
        <v>9132</v>
      </c>
      <c r="Q341" s="4">
        <v>8350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9940</v>
      </c>
      <c r="J342" s="4">
        <v>9940</v>
      </c>
      <c r="K342" s="5">
        <v>8161.07</v>
      </c>
      <c r="L342" s="5">
        <v>1223.5</v>
      </c>
      <c r="M342" s="5">
        <v>1989140000</v>
      </c>
      <c r="N342" s="4">
        <v>146</v>
      </c>
      <c r="O342" s="4">
        <v>9500</v>
      </c>
      <c r="P342" s="4">
        <v>3800</v>
      </c>
      <c r="Q342" s="4">
        <v>8380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9940</v>
      </c>
      <c r="J343" s="4">
        <v>9940</v>
      </c>
      <c r="K343" s="5">
        <v>8205.5400000000009</v>
      </c>
      <c r="L343" s="5">
        <v>1163.06</v>
      </c>
      <c r="M343" s="5">
        <v>1973580000</v>
      </c>
      <c r="N343" s="4">
        <v>145</v>
      </c>
      <c r="O343" s="4">
        <v>9500</v>
      </c>
      <c r="P343" s="4">
        <v>8470</v>
      </c>
      <c r="Q343" s="4">
        <v>8430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9940</v>
      </c>
      <c r="J344" s="4">
        <v>9940</v>
      </c>
      <c r="K344" s="5">
        <v>8231.9500000000007</v>
      </c>
      <c r="L344" s="5">
        <v>1131.82</v>
      </c>
      <c r="M344" s="5">
        <v>1939960000</v>
      </c>
      <c r="N344" s="4">
        <v>142</v>
      </c>
      <c r="O344" s="4">
        <v>9500</v>
      </c>
      <c r="P344" s="4">
        <v>6140</v>
      </c>
      <c r="Q344" s="4">
        <v>8440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9990</v>
      </c>
      <c r="J345" s="4">
        <v>9990</v>
      </c>
      <c r="K345" s="5">
        <v>8253.65</v>
      </c>
      <c r="L345" s="5">
        <v>1097.53</v>
      </c>
      <c r="M345" s="5">
        <v>1922490000</v>
      </c>
      <c r="N345" s="4">
        <v>144</v>
      </c>
      <c r="O345" s="4">
        <v>9500</v>
      </c>
      <c r="P345" s="4">
        <v>7650</v>
      </c>
      <c r="Q345" s="4">
        <v>8440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9990</v>
      </c>
      <c r="J346" s="4">
        <v>9990</v>
      </c>
      <c r="K346" s="5">
        <v>8269.4699999999993</v>
      </c>
      <c r="L346" s="5">
        <v>1074.0999999999999</v>
      </c>
      <c r="M346" s="5">
        <v>1882800000</v>
      </c>
      <c r="N346" s="4">
        <v>139</v>
      </c>
      <c r="O346" s="4">
        <v>9500</v>
      </c>
      <c r="P346" s="4">
        <v>7110</v>
      </c>
      <c r="Q346" s="4">
        <v>8440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9990</v>
      </c>
      <c r="J347" s="4">
        <v>9990</v>
      </c>
      <c r="K347" s="5">
        <v>8288.2900000000009</v>
      </c>
      <c r="L347" s="5">
        <v>1044.76</v>
      </c>
      <c r="M347" s="5">
        <v>1836450000</v>
      </c>
      <c r="N347" s="4">
        <v>138</v>
      </c>
      <c r="O347" s="4">
        <v>9500</v>
      </c>
      <c r="P347" s="4">
        <v>8612</v>
      </c>
      <c r="Q347" s="4">
        <v>8460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3022</v>
      </c>
      <c r="I348" s="4">
        <v>9990</v>
      </c>
      <c r="J348" s="4">
        <v>6968</v>
      </c>
      <c r="K348" s="5">
        <v>8306.2199999999993</v>
      </c>
      <c r="L348" s="5">
        <v>1038.8</v>
      </c>
      <c r="M348" s="5">
        <v>1794730000</v>
      </c>
      <c r="N348" s="4">
        <v>135</v>
      </c>
      <c r="O348" s="4">
        <v>9500</v>
      </c>
      <c r="P348" s="4">
        <v>8960</v>
      </c>
      <c r="Q348" s="4">
        <v>8480</v>
      </c>
    </row>
    <row r="349" spans="5:17">
      <c r="E349" s="4">
        <v>32</v>
      </c>
      <c r="F349" s="4">
        <v>212406</v>
      </c>
      <c r="G349" s="5">
        <v>3.05074E-2</v>
      </c>
      <c r="H349" s="4">
        <v>3022</v>
      </c>
      <c r="I349" s="4">
        <v>9990</v>
      </c>
      <c r="J349" s="4">
        <v>6968</v>
      </c>
      <c r="K349" s="5">
        <v>8317.07</v>
      </c>
      <c r="L349" s="5">
        <v>1036.08</v>
      </c>
      <c r="M349" s="5">
        <v>1766600000</v>
      </c>
      <c r="N349" s="4">
        <v>134</v>
      </c>
      <c r="O349" s="4">
        <v>9500</v>
      </c>
      <c r="P349" s="4">
        <v>8400</v>
      </c>
      <c r="Q349" s="4">
        <v>8480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3022</v>
      </c>
      <c r="I350" s="4">
        <v>9990</v>
      </c>
      <c r="J350" s="4">
        <v>6968</v>
      </c>
      <c r="K350" s="5">
        <v>8337.61</v>
      </c>
      <c r="L350" s="5">
        <v>1006.72</v>
      </c>
      <c r="M350" s="5">
        <v>1742900000</v>
      </c>
      <c r="N350" s="4">
        <v>131</v>
      </c>
      <c r="O350" s="4">
        <v>9500</v>
      </c>
      <c r="P350" s="4">
        <v>5600</v>
      </c>
      <c r="Q350" s="4">
        <v>8490</v>
      </c>
    </row>
    <row r="351" spans="5:17">
      <c r="E351" s="4">
        <v>34</v>
      </c>
      <c r="F351" s="4">
        <v>207640</v>
      </c>
      <c r="G351" s="5">
        <v>2.98228E-2</v>
      </c>
      <c r="H351" s="4">
        <v>3680</v>
      </c>
      <c r="I351" s="4">
        <v>9990</v>
      </c>
      <c r="J351" s="4">
        <v>6310</v>
      </c>
      <c r="K351" s="5">
        <v>8353.39</v>
      </c>
      <c r="L351" s="5">
        <v>988.29499999999996</v>
      </c>
      <c r="M351" s="5">
        <v>1734500000</v>
      </c>
      <c r="N351" s="4">
        <v>128</v>
      </c>
      <c r="O351" s="4">
        <v>9500</v>
      </c>
      <c r="P351" s="4">
        <v>8690</v>
      </c>
      <c r="Q351" s="4">
        <v>8490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3680</v>
      </c>
      <c r="I352" s="4">
        <v>9990</v>
      </c>
      <c r="J352" s="4">
        <v>6310</v>
      </c>
      <c r="K352" s="5">
        <v>8363.09</v>
      </c>
      <c r="L352" s="5">
        <v>984.73699999999997</v>
      </c>
      <c r="M352" s="5">
        <v>1724420000</v>
      </c>
      <c r="N352" s="4">
        <v>129</v>
      </c>
      <c r="O352" s="4">
        <v>9500</v>
      </c>
      <c r="P352" s="4">
        <v>8860</v>
      </c>
      <c r="Q352" s="4">
        <v>8520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3680</v>
      </c>
      <c r="I353" s="4">
        <v>9990</v>
      </c>
      <c r="J353" s="4">
        <v>6310</v>
      </c>
      <c r="K353" s="5">
        <v>8378.67</v>
      </c>
      <c r="L353" s="5">
        <v>977.98599999999999</v>
      </c>
      <c r="M353" s="5">
        <v>1704520000</v>
      </c>
      <c r="N353" s="4">
        <v>128</v>
      </c>
      <c r="O353" s="4">
        <v>7350</v>
      </c>
      <c r="P353" s="4">
        <v>8990</v>
      </c>
      <c r="Q353" s="4">
        <v>8540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3680</v>
      </c>
      <c r="I354" s="4">
        <v>9990</v>
      </c>
      <c r="J354" s="4">
        <v>6310</v>
      </c>
      <c r="K354" s="5">
        <v>8399.98</v>
      </c>
      <c r="L354" s="5">
        <v>961.75599999999997</v>
      </c>
      <c r="M354" s="5">
        <v>1683230000</v>
      </c>
      <c r="N354" s="4">
        <v>126</v>
      </c>
      <c r="O354" s="4">
        <v>7350</v>
      </c>
      <c r="P354" s="4">
        <v>8990</v>
      </c>
      <c r="Q354" s="4">
        <v>8580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3680</v>
      </c>
      <c r="I355" s="4">
        <v>9990</v>
      </c>
      <c r="J355" s="4">
        <v>6310</v>
      </c>
      <c r="K355" s="5">
        <v>8418.19</v>
      </c>
      <c r="L355" s="5">
        <v>948.31200000000001</v>
      </c>
      <c r="M355" s="5">
        <v>1648610000</v>
      </c>
      <c r="N355" s="4">
        <v>124</v>
      </c>
      <c r="O355" s="4">
        <v>7350</v>
      </c>
      <c r="P355" s="4">
        <v>8990</v>
      </c>
      <c r="Q355" s="4">
        <v>8640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3680</v>
      </c>
      <c r="I356" s="4">
        <v>9990</v>
      </c>
      <c r="J356" s="4">
        <v>6310</v>
      </c>
      <c r="K356" s="5">
        <v>8435.41</v>
      </c>
      <c r="L356" s="5">
        <v>933.60400000000004</v>
      </c>
      <c r="M356" s="5">
        <v>1606930000</v>
      </c>
      <c r="N356" s="4">
        <v>121</v>
      </c>
      <c r="O356" s="4">
        <v>7350</v>
      </c>
      <c r="P356" s="4">
        <v>7610</v>
      </c>
      <c r="Q356" s="4">
        <v>8660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3680</v>
      </c>
      <c r="I357" s="4">
        <v>9990</v>
      </c>
      <c r="J357" s="4">
        <v>6310</v>
      </c>
      <c r="K357" s="5">
        <v>8457.73</v>
      </c>
      <c r="L357" s="5">
        <v>917.52800000000002</v>
      </c>
      <c r="M357" s="5">
        <v>1580660000</v>
      </c>
      <c r="N357" s="4">
        <v>118</v>
      </c>
      <c r="O357" s="4">
        <v>7350</v>
      </c>
      <c r="P357" s="4">
        <v>7342</v>
      </c>
      <c r="Q357" s="4">
        <v>8660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3680</v>
      </c>
      <c r="I358" s="4">
        <v>9990</v>
      </c>
      <c r="J358" s="4">
        <v>6310</v>
      </c>
      <c r="K358" s="5">
        <v>8479.39</v>
      </c>
      <c r="L358" s="5">
        <v>902.86099999999999</v>
      </c>
      <c r="M358" s="5">
        <v>1530830000</v>
      </c>
      <c r="N358" s="4">
        <v>115</v>
      </c>
      <c r="O358" s="4">
        <v>7350</v>
      </c>
      <c r="P358" s="4">
        <v>9530</v>
      </c>
      <c r="Q358" s="4">
        <v>8670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3680</v>
      </c>
      <c r="I359" s="4">
        <v>9990</v>
      </c>
      <c r="J359" s="4">
        <v>6310</v>
      </c>
      <c r="K359" s="5">
        <v>8498.18</v>
      </c>
      <c r="L359" s="5">
        <v>889.18899999999996</v>
      </c>
      <c r="M359" s="5">
        <v>1470460000</v>
      </c>
      <c r="N359" s="4">
        <v>111</v>
      </c>
      <c r="O359" s="4">
        <v>7350</v>
      </c>
      <c r="P359" s="4">
        <v>8460</v>
      </c>
      <c r="Q359" s="4">
        <v>8680</v>
      </c>
    </row>
    <row r="360" spans="5:17">
      <c r="E360" s="4">
        <v>43</v>
      </c>
      <c r="F360" s="4">
        <v>165879</v>
      </c>
      <c r="G360" s="5">
        <v>2.38248E-2</v>
      </c>
      <c r="H360" s="4">
        <v>3680</v>
      </c>
      <c r="I360" s="4">
        <v>9990</v>
      </c>
      <c r="J360" s="4">
        <v>6310</v>
      </c>
      <c r="K360" s="5">
        <v>8528.77</v>
      </c>
      <c r="L360" s="5">
        <v>869.53499999999997</v>
      </c>
      <c r="M360" s="5">
        <v>1414740000</v>
      </c>
      <c r="N360" s="4">
        <v>110</v>
      </c>
      <c r="O360" s="4">
        <v>7350</v>
      </c>
      <c r="P360" s="4">
        <v>7870</v>
      </c>
      <c r="Q360" s="4">
        <v>8690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3680</v>
      </c>
      <c r="I361" s="4">
        <v>9990</v>
      </c>
      <c r="J361" s="4">
        <v>6310</v>
      </c>
      <c r="K361" s="5">
        <v>8555.77</v>
      </c>
      <c r="L361" s="5">
        <v>855.69799999999998</v>
      </c>
      <c r="M361" s="5">
        <v>1363380000</v>
      </c>
      <c r="N361" s="4">
        <v>102</v>
      </c>
      <c r="O361" s="4">
        <v>7350</v>
      </c>
      <c r="P361" s="4">
        <v>9190</v>
      </c>
      <c r="Q361" s="4">
        <v>8740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3680</v>
      </c>
      <c r="I362" s="4">
        <v>9990</v>
      </c>
      <c r="J362" s="4">
        <v>6310</v>
      </c>
      <c r="K362" s="5">
        <v>8590.1299999999992</v>
      </c>
      <c r="L362" s="5">
        <v>837.71799999999996</v>
      </c>
      <c r="M362" s="5">
        <v>1308900000</v>
      </c>
      <c r="N362" s="4">
        <v>99</v>
      </c>
      <c r="O362" s="4">
        <v>9060</v>
      </c>
      <c r="P362" s="4">
        <v>8140</v>
      </c>
      <c r="Q362" s="4">
        <v>8760</v>
      </c>
    </row>
    <row r="363" spans="5:17">
      <c r="E363" s="4">
        <v>46</v>
      </c>
      <c r="F363" s="4">
        <v>144773</v>
      </c>
      <c r="G363" s="5">
        <v>2.07934E-2</v>
      </c>
      <c r="H363" s="4">
        <v>3680</v>
      </c>
      <c r="I363" s="4">
        <v>9990</v>
      </c>
      <c r="J363" s="4">
        <v>6310</v>
      </c>
      <c r="K363" s="5">
        <v>8609.17</v>
      </c>
      <c r="L363" s="5">
        <v>832.64</v>
      </c>
      <c r="M363" s="5">
        <v>1246380000</v>
      </c>
      <c r="N363" s="4">
        <v>96</v>
      </c>
      <c r="O363" s="4">
        <v>9060</v>
      </c>
      <c r="P363" s="4">
        <v>8440</v>
      </c>
      <c r="Q363" s="4">
        <v>8800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3680</v>
      </c>
      <c r="I364" s="4">
        <v>9990</v>
      </c>
      <c r="J364" s="4">
        <v>6310</v>
      </c>
      <c r="K364" s="5">
        <v>8630.9699999999993</v>
      </c>
      <c r="L364" s="5">
        <v>826.97900000000004</v>
      </c>
      <c r="M364" s="5">
        <v>1191730000</v>
      </c>
      <c r="N364" s="4">
        <v>93</v>
      </c>
      <c r="O364" s="4">
        <v>9060</v>
      </c>
      <c r="P364" s="4">
        <v>8280</v>
      </c>
      <c r="Q364" s="4">
        <v>8830</v>
      </c>
    </row>
    <row r="365" spans="5:17">
      <c r="E365" s="4">
        <v>48</v>
      </c>
      <c r="F365" s="4">
        <v>130322</v>
      </c>
      <c r="G365" s="5">
        <v>1.87178E-2</v>
      </c>
      <c r="H365" s="4">
        <v>3680</v>
      </c>
      <c r="I365" s="4">
        <v>9990</v>
      </c>
      <c r="J365" s="4">
        <v>6310</v>
      </c>
      <c r="K365" s="5">
        <v>8657.5300000000007</v>
      </c>
      <c r="L365" s="5">
        <v>811.44100000000003</v>
      </c>
      <c r="M365" s="5">
        <v>1128270000</v>
      </c>
      <c r="N365" s="4">
        <v>91</v>
      </c>
      <c r="O365" s="4">
        <v>9060</v>
      </c>
      <c r="P365" s="4">
        <v>8130</v>
      </c>
      <c r="Q365" s="4">
        <v>8840</v>
      </c>
    </row>
    <row r="366" spans="5:17">
      <c r="E366" s="4">
        <v>49</v>
      </c>
      <c r="F366" s="4">
        <v>123826</v>
      </c>
      <c r="G366" s="5">
        <v>1.77848E-2</v>
      </c>
      <c r="H366" s="4">
        <v>3680</v>
      </c>
      <c r="I366" s="4">
        <v>9990</v>
      </c>
      <c r="J366" s="4">
        <v>6310</v>
      </c>
      <c r="K366" s="5">
        <v>8682.2900000000009</v>
      </c>
      <c r="L366" s="5">
        <v>787.58500000000004</v>
      </c>
      <c r="M366" s="5">
        <v>1075090000</v>
      </c>
      <c r="N366" s="4">
        <v>88</v>
      </c>
      <c r="O366" s="4">
        <v>9060</v>
      </c>
      <c r="P366" s="4">
        <v>6660</v>
      </c>
      <c r="Q366" s="4">
        <v>8840</v>
      </c>
    </row>
    <row r="367" spans="5:17">
      <c r="E367" s="4">
        <v>50</v>
      </c>
      <c r="F367" s="4">
        <v>118095</v>
      </c>
      <c r="G367" s="5">
        <v>1.69617E-2</v>
      </c>
      <c r="H367" s="4">
        <v>3680</v>
      </c>
      <c r="I367" s="4">
        <v>9990</v>
      </c>
      <c r="J367" s="4">
        <v>6310</v>
      </c>
      <c r="K367" s="5">
        <v>8719.8700000000008</v>
      </c>
      <c r="L367" s="5">
        <v>754.67399999999998</v>
      </c>
      <c r="M367" s="5">
        <v>1029770000</v>
      </c>
      <c r="N367" s="4">
        <v>83</v>
      </c>
      <c r="O367" s="4">
        <v>9060</v>
      </c>
      <c r="P367" s="4">
        <v>8520</v>
      </c>
      <c r="Q367" s="4">
        <v>8890</v>
      </c>
    </row>
    <row r="368" spans="5:17">
      <c r="E368" s="4">
        <v>51</v>
      </c>
      <c r="F368" s="4">
        <v>114796</v>
      </c>
      <c r="G368" s="5">
        <v>1.64879E-2</v>
      </c>
      <c r="H368" s="4">
        <v>3680</v>
      </c>
      <c r="I368" s="4">
        <v>9990</v>
      </c>
      <c r="J368" s="4">
        <v>6310</v>
      </c>
      <c r="K368" s="5">
        <v>8730.36</v>
      </c>
      <c r="L368" s="5">
        <v>737.84100000000001</v>
      </c>
      <c r="M368" s="5">
        <v>1002210000</v>
      </c>
      <c r="N368" s="4">
        <v>81</v>
      </c>
      <c r="O368" s="4">
        <v>9060</v>
      </c>
      <c r="P368" s="4">
        <v>7030</v>
      </c>
      <c r="Q368" s="4">
        <v>8890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3680</v>
      </c>
      <c r="I369" s="4">
        <v>9990</v>
      </c>
      <c r="J369" s="4">
        <v>6310</v>
      </c>
      <c r="K369" s="5">
        <v>8730.3799999999992</v>
      </c>
      <c r="L369" s="5">
        <v>737.48699999999997</v>
      </c>
      <c r="M369" s="5">
        <v>972329000</v>
      </c>
      <c r="N369" s="4">
        <v>79</v>
      </c>
      <c r="O369" s="4">
        <v>9060</v>
      </c>
      <c r="P369" s="4">
        <v>7880</v>
      </c>
      <c r="Q369" s="4">
        <v>8890</v>
      </c>
    </row>
    <row r="370" spans="5:17">
      <c r="E370" s="4">
        <v>53</v>
      </c>
      <c r="F370" s="4">
        <v>105587</v>
      </c>
      <c r="G370" s="5">
        <v>1.51652E-2</v>
      </c>
      <c r="H370" s="4">
        <v>3680</v>
      </c>
      <c r="I370" s="4">
        <v>9990</v>
      </c>
      <c r="J370" s="4">
        <v>6310</v>
      </c>
      <c r="K370" s="5">
        <v>8735.14</v>
      </c>
      <c r="L370" s="5">
        <v>725.02</v>
      </c>
      <c r="M370" s="5">
        <v>922318000</v>
      </c>
      <c r="N370" s="4">
        <v>78</v>
      </c>
      <c r="O370" s="4">
        <v>9060</v>
      </c>
      <c r="P370" s="4">
        <v>8490</v>
      </c>
      <c r="Q370" s="4">
        <v>8890</v>
      </c>
    </row>
    <row r="371" spans="5:17">
      <c r="E371" s="4">
        <v>54</v>
      </c>
      <c r="F371" s="4">
        <v>99403</v>
      </c>
      <c r="G371" s="5">
        <v>1.4277E-2</v>
      </c>
      <c r="H371" s="4">
        <v>6180</v>
      </c>
      <c r="I371" s="4">
        <v>9990</v>
      </c>
      <c r="J371" s="4">
        <v>3810</v>
      </c>
      <c r="K371" s="5">
        <v>8745.2099999999991</v>
      </c>
      <c r="L371" s="5">
        <v>713.86400000000003</v>
      </c>
      <c r="M371" s="5">
        <v>869300000</v>
      </c>
      <c r="N371" s="4">
        <v>72</v>
      </c>
      <c r="O371" s="4">
        <v>9060</v>
      </c>
      <c r="P371" s="4">
        <v>6330</v>
      </c>
      <c r="Q371" s="4">
        <v>8890</v>
      </c>
    </row>
    <row r="372" spans="5:17">
      <c r="E372" s="4">
        <v>55</v>
      </c>
      <c r="F372" s="4">
        <v>92018</v>
      </c>
      <c r="G372" s="5">
        <v>1.32163E-2</v>
      </c>
      <c r="H372" s="4">
        <v>6180</v>
      </c>
      <c r="I372" s="4">
        <v>9990</v>
      </c>
      <c r="J372" s="4">
        <v>3810</v>
      </c>
      <c r="K372" s="5">
        <v>8753.2800000000007</v>
      </c>
      <c r="L372" s="5">
        <v>698.25199999999995</v>
      </c>
      <c r="M372" s="5">
        <v>805459000</v>
      </c>
      <c r="N372" s="4">
        <v>71</v>
      </c>
      <c r="O372" s="4">
        <v>9060</v>
      </c>
      <c r="P372" s="4">
        <v>8660</v>
      </c>
      <c r="Q372" s="4">
        <v>8890</v>
      </c>
    </row>
    <row r="373" spans="5:17">
      <c r="E373" s="4">
        <v>56</v>
      </c>
      <c r="F373" s="4">
        <v>84737</v>
      </c>
      <c r="G373" s="5">
        <v>1.21706E-2</v>
      </c>
      <c r="H373" s="4">
        <v>6180</v>
      </c>
      <c r="I373" s="4">
        <v>9990</v>
      </c>
      <c r="J373" s="4">
        <v>3810</v>
      </c>
      <c r="K373" s="5">
        <v>8762.65</v>
      </c>
      <c r="L373" s="5">
        <v>690.14200000000005</v>
      </c>
      <c r="M373" s="5">
        <v>742521000</v>
      </c>
      <c r="N373" s="4">
        <v>67</v>
      </c>
      <c r="O373" s="4">
        <v>9060</v>
      </c>
      <c r="P373" s="4">
        <v>8212</v>
      </c>
      <c r="Q373" s="4">
        <v>8890</v>
      </c>
    </row>
    <row r="374" spans="5:17">
      <c r="E374" s="4">
        <v>57</v>
      </c>
      <c r="F374" s="4">
        <v>77854</v>
      </c>
      <c r="G374" s="5">
        <v>1.1181999999999999E-2</v>
      </c>
      <c r="H374" s="4">
        <v>6180</v>
      </c>
      <c r="I374" s="4">
        <v>9990</v>
      </c>
      <c r="J374" s="4">
        <v>3810</v>
      </c>
      <c r="K374" s="5">
        <v>8779.17</v>
      </c>
      <c r="L374" s="5">
        <v>672.99800000000005</v>
      </c>
      <c r="M374" s="5">
        <v>683494000</v>
      </c>
      <c r="N374" s="4">
        <v>61</v>
      </c>
      <c r="O374" s="4">
        <v>9060</v>
      </c>
      <c r="P374" s="4">
        <v>9940</v>
      </c>
      <c r="Q374" s="4">
        <v>8920</v>
      </c>
    </row>
    <row r="375" spans="5:17">
      <c r="E375" s="4">
        <v>58</v>
      </c>
      <c r="F375" s="4">
        <v>71855</v>
      </c>
      <c r="G375" s="5">
        <v>1.03204E-2</v>
      </c>
      <c r="H375" s="4">
        <v>6180</v>
      </c>
      <c r="I375" s="4">
        <v>9990</v>
      </c>
      <c r="J375" s="4">
        <v>3810</v>
      </c>
      <c r="K375" s="5">
        <v>8788.23</v>
      </c>
      <c r="L375" s="5">
        <v>653.10299999999995</v>
      </c>
      <c r="M375" s="5">
        <v>631478000</v>
      </c>
      <c r="N375" s="4">
        <v>59</v>
      </c>
      <c r="O375" s="4">
        <v>9060</v>
      </c>
      <c r="P375" s="4">
        <v>8310</v>
      </c>
      <c r="Q375" s="4">
        <v>8890</v>
      </c>
    </row>
    <row r="376" spans="5:17">
      <c r="E376" s="4">
        <v>59</v>
      </c>
      <c r="F376" s="4">
        <v>64621</v>
      </c>
      <c r="G376" s="5">
        <v>9.2813600000000007E-3</v>
      </c>
      <c r="H376" s="4">
        <v>6180</v>
      </c>
      <c r="I376" s="4">
        <v>9990</v>
      </c>
      <c r="J376" s="4">
        <v>3810</v>
      </c>
      <c r="K376" s="5">
        <v>8808.83</v>
      </c>
      <c r="L376" s="5">
        <v>635.56799999999998</v>
      </c>
      <c r="M376" s="5">
        <v>569236000</v>
      </c>
      <c r="N376" s="4">
        <v>55</v>
      </c>
      <c r="O376" s="4">
        <v>9060</v>
      </c>
      <c r="P376" s="4">
        <v>7730</v>
      </c>
      <c r="Q376" s="4">
        <v>8950</v>
      </c>
    </row>
    <row r="377" spans="5:17">
      <c r="E377" s="4">
        <v>60</v>
      </c>
      <c r="F377" s="4">
        <v>57162</v>
      </c>
      <c r="G377" s="5">
        <v>8.21004E-3</v>
      </c>
      <c r="H377" s="4">
        <v>6180</v>
      </c>
      <c r="I377" s="4">
        <v>9990</v>
      </c>
      <c r="J377" s="4">
        <v>3810</v>
      </c>
      <c r="K377" s="5">
        <v>8834.4</v>
      </c>
      <c r="L377" s="5">
        <v>600.96600000000001</v>
      </c>
      <c r="M377" s="5">
        <v>504992000</v>
      </c>
      <c r="N377" s="4">
        <v>52</v>
      </c>
      <c r="O377" s="4">
        <v>9060</v>
      </c>
      <c r="P377" s="4">
        <v>7920</v>
      </c>
      <c r="Q377" s="4">
        <v>8950</v>
      </c>
    </row>
    <row r="378" spans="5:17">
      <c r="E378" s="4">
        <v>61</v>
      </c>
      <c r="F378" s="4">
        <v>49337</v>
      </c>
      <c r="G378" s="5">
        <v>7.0861500000000003E-3</v>
      </c>
      <c r="H378" s="4">
        <v>6180</v>
      </c>
      <c r="I378" s="4">
        <v>9990</v>
      </c>
      <c r="J378" s="4">
        <v>3810</v>
      </c>
      <c r="K378" s="5">
        <v>8856.76</v>
      </c>
      <c r="L378" s="5">
        <v>552.85900000000004</v>
      </c>
      <c r="M378" s="5">
        <v>436966000</v>
      </c>
      <c r="N378" s="4">
        <v>47</v>
      </c>
      <c r="O378" s="4">
        <v>9060</v>
      </c>
      <c r="P378" s="4">
        <v>9640</v>
      </c>
      <c r="Q378" s="4">
        <v>8950</v>
      </c>
    </row>
    <row r="379" spans="5:17">
      <c r="E379" s="4">
        <v>62</v>
      </c>
      <c r="F379" s="4">
        <v>42776</v>
      </c>
      <c r="G379" s="5">
        <v>6.1438100000000004E-3</v>
      </c>
      <c r="H379" s="4">
        <v>6262</v>
      </c>
      <c r="I379" s="4">
        <v>9990</v>
      </c>
      <c r="J379" s="4">
        <v>3728</v>
      </c>
      <c r="K379" s="5">
        <v>8879.4</v>
      </c>
      <c r="L379" s="5">
        <v>534.245</v>
      </c>
      <c r="M379" s="5">
        <v>379825000</v>
      </c>
      <c r="N379" s="4">
        <v>45</v>
      </c>
      <c r="O379" s="4">
        <v>9060</v>
      </c>
      <c r="P379" s="4">
        <v>6262</v>
      </c>
      <c r="Q379" s="4">
        <v>8950</v>
      </c>
    </row>
    <row r="380" spans="5:17">
      <c r="E380" s="4">
        <v>63</v>
      </c>
      <c r="F380" s="4">
        <v>35511</v>
      </c>
      <c r="G380" s="5">
        <v>5.10036E-3</v>
      </c>
      <c r="H380" s="4">
        <v>7160</v>
      </c>
      <c r="I380" s="4">
        <v>9990</v>
      </c>
      <c r="J380" s="4">
        <v>2830</v>
      </c>
      <c r="K380" s="5">
        <v>8887.27</v>
      </c>
      <c r="L380" s="5">
        <v>511.173</v>
      </c>
      <c r="M380" s="5">
        <v>315596000</v>
      </c>
      <c r="N380" s="4">
        <v>44</v>
      </c>
      <c r="O380" s="4">
        <v>9060</v>
      </c>
      <c r="P380" s="4">
        <v>7350</v>
      </c>
      <c r="Q380" s="4">
        <v>8950</v>
      </c>
    </row>
    <row r="381" spans="5:17">
      <c r="E381" s="4">
        <v>64</v>
      </c>
      <c r="F381" s="4">
        <v>29543</v>
      </c>
      <c r="G381" s="5">
        <v>4.24319E-3</v>
      </c>
      <c r="H381" s="4">
        <v>7160</v>
      </c>
      <c r="I381" s="4">
        <v>9990</v>
      </c>
      <c r="J381" s="4">
        <v>2830</v>
      </c>
      <c r="K381" s="5">
        <v>8902.15</v>
      </c>
      <c r="L381" s="5">
        <v>479.63299999999998</v>
      </c>
      <c r="M381" s="5">
        <v>262996000</v>
      </c>
      <c r="N381" s="4">
        <v>44</v>
      </c>
      <c r="O381" s="4">
        <v>9060</v>
      </c>
      <c r="P381" s="4">
        <v>9990</v>
      </c>
      <c r="Q381" s="4">
        <v>8950</v>
      </c>
    </row>
    <row r="382" spans="5:17">
      <c r="E382" s="4">
        <v>65</v>
      </c>
      <c r="F382" s="4">
        <v>23703</v>
      </c>
      <c r="G382" s="5">
        <v>3.4044000000000001E-3</v>
      </c>
      <c r="H382" s="4">
        <v>7160</v>
      </c>
      <c r="I382" s="4">
        <v>9870</v>
      </c>
      <c r="J382" s="4">
        <v>2710</v>
      </c>
      <c r="K382" s="5">
        <v>8918.57</v>
      </c>
      <c r="L382" s="5">
        <v>453.29599999999999</v>
      </c>
      <c r="M382" s="5">
        <v>211397000</v>
      </c>
      <c r="N382" s="4">
        <v>41</v>
      </c>
      <c r="O382" s="4">
        <v>9060</v>
      </c>
      <c r="P382" s="4">
        <v>7350</v>
      </c>
      <c r="Q382" s="4">
        <v>8950</v>
      </c>
    </row>
    <row r="383" spans="5:17">
      <c r="E383" s="4">
        <v>66</v>
      </c>
      <c r="F383" s="4">
        <v>18772</v>
      </c>
      <c r="G383" s="5">
        <v>2.6961799999999998E-3</v>
      </c>
      <c r="H383" s="4">
        <v>7160</v>
      </c>
      <c r="I383" s="4">
        <v>9870</v>
      </c>
      <c r="J383" s="4">
        <v>2710</v>
      </c>
      <c r="K383" s="5">
        <v>8944.2800000000007</v>
      </c>
      <c r="L383" s="5">
        <v>426.65100000000001</v>
      </c>
      <c r="M383" s="5">
        <v>167902000</v>
      </c>
      <c r="N383" s="4">
        <v>37</v>
      </c>
      <c r="O383" s="4">
        <v>9060</v>
      </c>
      <c r="P383" s="4">
        <v>9100</v>
      </c>
      <c r="Q383" s="4">
        <v>8960</v>
      </c>
    </row>
    <row r="384" spans="5:17">
      <c r="E384" s="4">
        <v>67</v>
      </c>
      <c r="F384" s="4">
        <v>15198</v>
      </c>
      <c r="G384" s="5">
        <v>2.1828500000000001E-3</v>
      </c>
      <c r="H384" s="4">
        <v>7852</v>
      </c>
      <c r="I384" s="4">
        <v>9870</v>
      </c>
      <c r="J384" s="4">
        <v>2018</v>
      </c>
      <c r="K384" s="5">
        <v>8958.19</v>
      </c>
      <c r="L384" s="5">
        <v>411.262</v>
      </c>
      <c r="M384" s="5">
        <v>136147000</v>
      </c>
      <c r="N384" s="4">
        <v>32</v>
      </c>
      <c r="O384" s="4">
        <v>9060</v>
      </c>
      <c r="P384" s="4">
        <v>9210</v>
      </c>
      <c r="Q384" s="4">
        <v>8960</v>
      </c>
    </row>
    <row r="385" spans="2:17">
      <c r="E385" s="4">
        <v>68</v>
      </c>
      <c r="F385" s="4">
        <v>11537</v>
      </c>
      <c r="G385" s="5">
        <v>1.6570300000000001E-3</v>
      </c>
      <c r="H385" s="4">
        <v>7852</v>
      </c>
      <c r="I385" s="4">
        <v>9870</v>
      </c>
      <c r="J385" s="4">
        <v>2018</v>
      </c>
      <c r="K385" s="5">
        <v>8987.74</v>
      </c>
      <c r="L385" s="5">
        <v>393.29899999999998</v>
      </c>
      <c r="M385" s="5">
        <v>103692000</v>
      </c>
      <c r="N385" s="4">
        <v>27</v>
      </c>
      <c r="O385" s="4">
        <v>9060</v>
      </c>
      <c r="P385" s="4">
        <v>7852</v>
      </c>
      <c r="Q385" s="4">
        <v>8960</v>
      </c>
    </row>
    <row r="386" spans="2:17">
      <c r="E386" s="4">
        <v>69</v>
      </c>
      <c r="F386" s="4">
        <v>8721</v>
      </c>
      <c r="G386" s="5">
        <v>1.2525800000000001E-3</v>
      </c>
      <c r="H386" s="4">
        <v>8040</v>
      </c>
      <c r="I386" s="4">
        <v>9870</v>
      </c>
      <c r="J386" s="4">
        <v>1830</v>
      </c>
      <c r="K386" s="5">
        <v>9012.2800000000007</v>
      </c>
      <c r="L386" s="5">
        <v>369.33600000000001</v>
      </c>
      <c r="M386" s="5">
        <v>78596000</v>
      </c>
      <c r="N386" s="4">
        <v>23</v>
      </c>
      <c r="O386" s="4">
        <v>8950</v>
      </c>
      <c r="P386" s="4">
        <v>9110</v>
      </c>
      <c r="Q386" s="4">
        <v>8960</v>
      </c>
    </row>
    <row r="387" spans="2:17">
      <c r="E387" s="4">
        <v>70</v>
      </c>
      <c r="F387" s="4">
        <v>6603</v>
      </c>
      <c r="G387" s="5">
        <v>9.4837299999999997E-4</v>
      </c>
      <c r="H387" s="4">
        <v>8040</v>
      </c>
      <c r="I387" s="4">
        <v>9870</v>
      </c>
      <c r="J387" s="4">
        <v>1830</v>
      </c>
      <c r="K387" s="5">
        <v>9042.32</v>
      </c>
      <c r="L387" s="5">
        <v>347.928</v>
      </c>
      <c r="M387" s="5">
        <v>59706400</v>
      </c>
      <c r="N387" s="4">
        <v>20</v>
      </c>
      <c r="O387" s="4">
        <v>8950</v>
      </c>
      <c r="P387" s="4">
        <v>9870</v>
      </c>
      <c r="Q387" s="4">
        <v>8960</v>
      </c>
    </row>
    <row r="388" spans="2:17">
      <c r="E388" s="4">
        <v>71</v>
      </c>
      <c r="F388" s="4">
        <v>4790</v>
      </c>
      <c r="G388" s="5">
        <v>6.8797599999999997E-4</v>
      </c>
      <c r="H388" s="4">
        <v>8040</v>
      </c>
      <c r="I388" s="4">
        <v>9830</v>
      </c>
      <c r="J388" s="4">
        <v>1790</v>
      </c>
      <c r="K388" s="5">
        <v>9060.23</v>
      </c>
      <c r="L388" s="5">
        <v>334.81799999999998</v>
      </c>
      <c r="M388" s="5">
        <v>43398500</v>
      </c>
      <c r="N388" s="4">
        <v>19</v>
      </c>
      <c r="O388" s="4">
        <v>8950</v>
      </c>
      <c r="P388" s="4">
        <v>9020</v>
      </c>
      <c r="Q388" s="4">
        <v>8960</v>
      </c>
    </row>
    <row r="389" spans="2:17">
      <c r="E389" s="4">
        <v>72</v>
      </c>
      <c r="F389" s="4">
        <v>3532</v>
      </c>
      <c r="G389" s="5">
        <v>5.0729300000000002E-4</v>
      </c>
      <c r="H389" s="4">
        <v>8040</v>
      </c>
      <c r="I389" s="4">
        <v>9830</v>
      </c>
      <c r="J389" s="4">
        <v>1790</v>
      </c>
      <c r="K389" s="5">
        <v>9071.7199999999993</v>
      </c>
      <c r="L389" s="5">
        <v>332.02100000000002</v>
      </c>
      <c r="M389" s="5">
        <v>32041300</v>
      </c>
      <c r="N389" s="4">
        <v>16</v>
      </c>
      <c r="O389" s="4">
        <v>8950</v>
      </c>
      <c r="P389" s="4">
        <v>8040</v>
      </c>
      <c r="Q389" s="4">
        <v>8960</v>
      </c>
    </row>
    <row r="390" spans="2:17">
      <c r="E390" s="4">
        <v>73</v>
      </c>
      <c r="F390" s="4">
        <v>2381</v>
      </c>
      <c r="G390" s="5">
        <v>3.4197699999999998E-4</v>
      </c>
      <c r="H390" s="4">
        <v>8380</v>
      </c>
      <c r="I390" s="4">
        <v>9830</v>
      </c>
      <c r="J390" s="4">
        <v>1450</v>
      </c>
      <c r="K390" s="5">
        <v>9104.51</v>
      </c>
      <c r="L390" s="5">
        <v>336.49400000000003</v>
      </c>
      <c r="M390" s="5">
        <v>21677800</v>
      </c>
      <c r="N390" s="4">
        <v>10</v>
      </c>
      <c r="O390" s="4">
        <v>8950</v>
      </c>
      <c r="P390" s="4">
        <v>9830</v>
      </c>
      <c r="Q390" s="4">
        <v>8960</v>
      </c>
    </row>
    <row r="391" spans="2:17">
      <c r="E391" s="4">
        <v>74</v>
      </c>
      <c r="F391" s="4">
        <v>1653</v>
      </c>
      <c r="G391" s="5">
        <v>2.3741600000000001E-4</v>
      </c>
      <c r="H391" s="4">
        <v>8380</v>
      </c>
      <c r="I391" s="4">
        <v>9510</v>
      </c>
      <c r="J391" s="4">
        <v>1130</v>
      </c>
      <c r="K391" s="5">
        <v>9089.59</v>
      </c>
      <c r="L391" s="5">
        <v>334.76</v>
      </c>
      <c r="M391" s="5">
        <v>15025100</v>
      </c>
      <c r="N391" s="4">
        <v>8</v>
      </c>
      <c r="O391" s="4">
        <v>8950</v>
      </c>
      <c r="P391" s="4">
        <v>8690</v>
      </c>
      <c r="Q391" s="4">
        <v>8950</v>
      </c>
    </row>
    <row r="392" spans="2:17">
      <c r="E392" s="4">
        <v>75</v>
      </c>
      <c r="F392" s="4">
        <v>1066</v>
      </c>
      <c r="G392" s="5">
        <v>1.5310700000000001E-4</v>
      </c>
      <c r="H392" s="4">
        <v>8380</v>
      </c>
      <c r="I392" s="4">
        <v>9510</v>
      </c>
      <c r="J392" s="4">
        <v>1130</v>
      </c>
      <c r="K392" s="5">
        <v>9109.4500000000007</v>
      </c>
      <c r="L392" s="5">
        <v>352.35</v>
      </c>
      <c r="M392" s="5">
        <v>9710670</v>
      </c>
      <c r="N392" s="4">
        <v>6</v>
      </c>
      <c r="O392" s="4">
        <v>8950</v>
      </c>
      <c r="P392" s="4">
        <v>8960</v>
      </c>
      <c r="Q392" s="4">
        <v>8950</v>
      </c>
    </row>
    <row r="393" spans="2:17">
      <c r="E393" s="4">
        <v>76</v>
      </c>
      <c r="F393" s="4">
        <v>540</v>
      </c>
      <c r="G393" s="5">
        <v>7.75589E-5</v>
      </c>
      <c r="H393" s="4">
        <v>8380</v>
      </c>
      <c r="I393" s="4">
        <v>9510</v>
      </c>
      <c r="J393" s="4">
        <v>1130</v>
      </c>
      <c r="K393" s="5">
        <v>9086.4599999999991</v>
      </c>
      <c r="L393" s="5">
        <v>354.84699999999998</v>
      </c>
      <c r="M393" s="5">
        <v>4906690</v>
      </c>
      <c r="N393" s="4">
        <v>4</v>
      </c>
      <c r="O393" s="4">
        <v>8950</v>
      </c>
      <c r="P393" s="4">
        <v>8380</v>
      </c>
      <c r="Q393" s="4">
        <v>8950</v>
      </c>
    </row>
    <row r="394" spans="2:17">
      <c r="E394" s="4">
        <v>77</v>
      </c>
      <c r="F394" s="4">
        <v>236</v>
      </c>
      <c r="G394" s="5">
        <v>3.3896100000000002E-5</v>
      </c>
      <c r="H394" s="4">
        <v>8380</v>
      </c>
      <c r="I394" s="4">
        <v>9510</v>
      </c>
      <c r="J394" s="4">
        <v>1130</v>
      </c>
      <c r="K394" s="5">
        <v>9051.7000000000007</v>
      </c>
      <c r="L394" s="5">
        <v>325.09899999999999</v>
      </c>
      <c r="M394" s="5">
        <v>2136200</v>
      </c>
      <c r="N394" s="4">
        <v>4</v>
      </c>
      <c r="O394" s="4">
        <v>8950</v>
      </c>
      <c r="P394" s="4">
        <v>9510</v>
      </c>
      <c r="Q394" s="4">
        <v>8950</v>
      </c>
    </row>
    <row r="395" spans="2:17">
      <c r="E395" s="4">
        <v>78</v>
      </c>
      <c r="F395" s="4">
        <v>59</v>
      </c>
      <c r="G395" s="5">
        <v>8.4740200000000002E-6</v>
      </c>
      <c r="H395" s="4">
        <v>8950</v>
      </c>
      <c r="I395" s="4">
        <v>9360</v>
      </c>
      <c r="J395" s="4">
        <v>410</v>
      </c>
      <c r="K395" s="5">
        <v>9095.93</v>
      </c>
      <c r="L395" s="5">
        <v>196.30600000000001</v>
      </c>
      <c r="M395" s="5">
        <v>536660</v>
      </c>
      <c r="N395" s="4">
        <v>2</v>
      </c>
      <c r="O395" s="4">
        <v>8950</v>
      </c>
      <c r="P395" s="4">
        <v>9360</v>
      </c>
      <c r="Q395" s="4">
        <v>8950</v>
      </c>
    </row>
    <row r="396" spans="2:17">
      <c r="E396" s="4">
        <v>79</v>
      </c>
      <c r="F396" s="4">
        <v>15</v>
      </c>
      <c r="G396" s="5">
        <v>2.1544099999999999E-6</v>
      </c>
      <c r="H396" s="4">
        <v>8950</v>
      </c>
      <c r="I396" s="4">
        <v>8950</v>
      </c>
      <c r="J396" s="4">
        <v>0</v>
      </c>
      <c r="K396" s="5">
        <v>8950</v>
      </c>
      <c r="L396" s="5">
        <v>0</v>
      </c>
      <c r="M396" s="5">
        <v>134250</v>
      </c>
      <c r="N396" s="4">
        <v>1</v>
      </c>
      <c r="O396" s="4">
        <v>8950</v>
      </c>
      <c r="P396" s="4">
        <v>8950</v>
      </c>
      <c r="Q396" s="4">
        <v>8950</v>
      </c>
    </row>
    <row r="397" spans="2:17">
      <c r="B397" t="s">
        <v>38</v>
      </c>
      <c r="E397" s="4">
        <v>1</v>
      </c>
      <c r="F397" s="4">
        <v>4965254</v>
      </c>
      <c r="G397" s="5">
        <v>0.71314699999999998</v>
      </c>
      <c r="H397" s="4">
        <v>0</v>
      </c>
      <c r="I397" s="4">
        <v>9930</v>
      </c>
      <c r="J397" s="4">
        <v>9930</v>
      </c>
      <c r="K397" s="5">
        <v>4348.5200000000004</v>
      </c>
      <c r="L397" s="5">
        <v>2573.85</v>
      </c>
      <c r="M397" s="5">
        <v>21591500000</v>
      </c>
      <c r="N397" s="4">
        <v>165</v>
      </c>
      <c r="O397" s="4">
        <v>2180</v>
      </c>
      <c r="P397" s="4">
        <v>4522</v>
      </c>
      <c r="Q397" s="4">
        <v>4880</v>
      </c>
    </row>
    <row r="398" spans="2:17">
      <c r="E398" s="4">
        <v>2</v>
      </c>
      <c r="F398" s="4">
        <v>1506506</v>
      </c>
      <c r="G398" s="5">
        <v>0.21637600000000001</v>
      </c>
      <c r="H398" s="4">
        <v>0</v>
      </c>
      <c r="I398" s="4">
        <v>9930</v>
      </c>
      <c r="J398" s="4">
        <v>9930</v>
      </c>
      <c r="K398" s="5">
        <v>5786.63</v>
      </c>
      <c r="L398" s="5">
        <v>2258.04</v>
      </c>
      <c r="M398" s="5">
        <v>8717590000</v>
      </c>
      <c r="N398" s="4">
        <v>151</v>
      </c>
      <c r="O398" s="4">
        <v>2180</v>
      </c>
      <c r="P398" s="4">
        <v>2930</v>
      </c>
      <c r="Q398" s="4">
        <v>6242</v>
      </c>
    </row>
    <row r="399" spans="2:17">
      <c r="E399" s="4">
        <v>3</v>
      </c>
      <c r="F399" s="4">
        <v>1093829</v>
      </c>
      <c r="G399" s="5">
        <v>0.15710399999999999</v>
      </c>
      <c r="H399" s="4">
        <v>0</v>
      </c>
      <c r="I399" s="4">
        <v>9930</v>
      </c>
      <c r="J399" s="4">
        <v>9930</v>
      </c>
      <c r="K399" s="5">
        <v>6014.53</v>
      </c>
      <c r="L399" s="5">
        <v>2168.5500000000002</v>
      </c>
      <c r="M399" s="5">
        <v>6578870000</v>
      </c>
      <c r="N399" s="4">
        <v>167</v>
      </c>
      <c r="O399" s="4">
        <v>2180</v>
      </c>
      <c r="P399" s="4">
        <v>6572</v>
      </c>
      <c r="Q399" s="4">
        <v>6252</v>
      </c>
    </row>
    <row r="400" spans="2:17">
      <c r="E400" s="4">
        <v>4</v>
      </c>
      <c r="F400" s="4">
        <v>864477</v>
      </c>
      <c r="G400" s="5">
        <v>0.124163</v>
      </c>
      <c r="H400" s="4">
        <v>0</v>
      </c>
      <c r="I400" s="4">
        <v>9930</v>
      </c>
      <c r="J400" s="4">
        <v>9930</v>
      </c>
      <c r="K400" s="5">
        <v>5990.42</v>
      </c>
      <c r="L400" s="5">
        <v>2168.81</v>
      </c>
      <c r="M400" s="5">
        <v>5178580000</v>
      </c>
      <c r="N400" s="4">
        <v>179</v>
      </c>
      <c r="O400" s="4">
        <v>2180</v>
      </c>
      <c r="P400" s="4">
        <v>4702</v>
      </c>
      <c r="Q400" s="4">
        <v>6192</v>
      </c>
    </row>
    <row r="401" spans="5:17">
      <c r="E401" s="4">
        <v>5</v>
      </c>
      <c r="F401" s="4">
        <v>753090</v>
      </c>
      <c r="G401" s="5">
        <v>0.108164</v>
      </c>
      <c r="H401" s="4">
        <v>0</v>
      </c>
      <c r="I401" s="4">
        <v>9930</v>
      </c>
      <c r="J401" s="4">
        <v>9930</v>
      </c>
      <c r="K401" s="5">
        <v>6085.97</v>
      </c>
      <c r="L401" s="5">
        <v>2178.7600000000002</v>
      </c>
      <c r="M401" s="5">
        <v>4583290000</v>
      </c>
      <c r="N401" s="4">
        <v>186</v>
      </c>
      <c r="O401" s="4">
        <v>6732</v>
      </c>
      <c r="P401" s="4">
        <v>5640</v>
      </c>
      <c r="Q401" s="4">
        <v>6450</v>
      </c>
    </row>
    <row r="402" spans="5:17">
      <c r="E402" s="4">
        <v>6</v>
      </c>
      <c r="F402" s="4">
        <v>625044</v>
      </c>
      <c r="G402" s="5">
        <v>8.9773500000000006E-2</v>
      </c>
      <c r="H402" s="4">
        <v>0</v>
      </c>
      <c r="I402" s="4">
        <v>9930</v>
      </c>
      <c r="J402" s="4">
        <v>9930</v>
      </c>
      <c r="K402" s="5">
        <v>6313.46</v>
      </c>
      <c r="L402" s="5">
        <v>2207.44</v>
      </c>
      <c r="M402" s="5">
        <v>3946190000</v>
      </c>
      <c r="N402" s="4">
        <v>187</v>
      </c>
      <c r="O402" s="4">
        <v>2180</v>
      </c>
      <c r="P402" s="4">
        <v>5252</v>
      </c>
      <c r="Q402" s="4">
        <v>6732</v>
      </c>
    </row>
    <row r="403" spans="5:17">
      <c r="E403" s="4">
        <v>7</v>
      </c>
      <c r="F403" s="4">
        <v>566549</v>
      </c>
      <c r="G403" s="5">
        <v>8.1372E-2</v>
      </c>
      <c r="H403" s="4">
        <v>0</v>
      </c>
      <c r="I403" s="4">
        <v>9930</v>
      </c>
      <c r="J403" s="4">
        <v>9930</v>
      </c>
      <c r="K403" s="5">
        <v>6384.55</v>
      </c>
      <c r="L403" s="5">
        <v>2154.96</v>
      </c>
      <c r="M403" s="5">
        <v>3617160000</v>
      </c>
      <c r="N403" s="4">
        <v>186</v>
      </c>
      <c r="O403" s="4">
        <v>2180</v>
      </c>
      <c r="P403" s="4">
        <v>6242</v>
      </c>
      <c r="Q403" s="4">
        <v>6732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9930</v>
      </c>
      <c r="J404" s="4">
        <v>9930</v>
      </c>
      <c r="K404" s="5">
        <v>6456.91</v>
      </c>
      <c r="L404" s="5">
        <v>2104.89</v>
      </c>
      <c r="M404" s="5">
        <v>3306420000</v>
      </c>
      <c r="N404" s="4">
        <v>189</v>
      </c>
      <c r="O404" s="4">
        <v>2180</v>
      </c>
      <c r="P404" s="4">
        <v>8070</v>
      </c>
      <c r="Q404" s="4">
        <v>6750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9930</v>
      </c>
      <c r="J405" s="4">
        <v>9930</v>
      </c>
      <c r="K405" s="5">
        <v>6510.44</v>
      </c>
      <c r="L405" s="5">
        <v>2043.97</v>
      </c>
      <c r="M405" s="5">
        <v>3151710000</v>
      </c>
      <c r="N405" s="4">
        <v>193</v>
      </c>
      <c r="O405" s="4">
        <v>7400</v>
      </c>
      <c r="P405" s="4">
        <v>3760</v>
      </c>
      <c r="Q405" s="4">
        <v>6820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9930</v>
      </c>
      <c r="J406" s="4">
        <v>9930</v>
      </c>
      <c r="K406" s="5">
        <v>6537.9</v>
      </c>
      <c r="L406" s="5">
        <v>2014.82</v>
      </c>
      <c r="M406" s="5">
        <v>2916810000</v>
      </c>
      <c r="N406" s="4">
        <v>197</v>
      </c>
      <c r="O406" s="4">
        <v>7400</v>
      </c>
      <c r="P406" s="4">
        <v>7700</v>
      </c>
      <c r="Q406" s="4">
        <v>6820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9930</v>
      </c>
      <c r="J407" s="4">
        <v>9930</v>
      </c>
      <c r="K407" s="5">
        <v>6563.92</v>
      </c>
      <c r="L407" s="5">
        <v>1993.33</v>
      </c>
      <c r="M407" s="5">
        <v>2680420000</v>
      </c>
      <c r="N407" s="4">
        <v>198</v>
      </c>
      <c r="O407" s="4">
        <v>2180</v>
      </c>
      <c r="P407" s="4">
        <v>9570</v>
      </c>
      <c r="Q407" s="4">
        <v>6842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9810</v>
      </c>
      <c r="J408" s="4">
        <v>9810</v>
      </c>
      <c r="K408" s="5">
        <v>6634.06</v>
      </c>
      <c r="L408" s="5">
        <v>1947.01</v>
      </c>
      <c r="M408" s="5">
        <v>2511220000</v>
      </c>
      <c r="N408" s="4">
        <v>192</v>
      </c>
      <c r="O408" s="4">
        <v>2180</v>
      </c>
      <c r="P408" s="4">
        <v>4802</v>
      </c>
      <c r="Q408" s="4">
        <v>6860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9810</v>
      </c>
      <c r="J409" s="4">
        <v>9810</v>
      </c>
      <c r="K409" s="5">
        <v>6661.81</v>
      </c>
      <c r="L409" s="5">
        <v>1916.7</v>
      </c>
      <c r="M409" s="5">
        <v>2421110000</v>
      </c>
      <c r="N409" s="4">
        <v>192</v>
      </c>
      <c r="O409" s="4">
        <v>4732</v>
      </c>
      <c r="P409" s="4">
        <v>2820</v>
      </c>
      <c r="Q409" s="4">
        <v>6860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9810</v>
      </c>
      <c r="J410" s="4">
        <v>9810</v>
      </c>
      <c r="K410" s="5">
        <v>6756.51</v>
      </c>
      <c r="L410" s="5">
        <v>1877.44</v>
      </c>
      <c r="M410" s="5">
        <v>2364880000</v>
      </c>
      <c r="N410" s="4">
        <v>193</v>
      </c>
      <c r="O410" s="4">
        <v>5790</v>
      </c>
      <c r="P410" s="4">
        <v>6282</v>
      </c>
      <c r="Q410" s="4">
        <v>6970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9810</v>
      </c>
      <c r="J411" s="4">
        <v>9810</v>
      </c>
      <c r="K411" s="5">
        <v>6807.46</v>
      </c>
      <c r="L411" s="5">
        <v>1844.71</v>
      </c>
      <c r="M411" s="5">
        <v>2284170000</v>
      </c>
      <c r="N411" s="4">
        <v>196</v>
      </c>
      <c r="O411" s="4">
        <v>4072</v>
      </c>
      <c r="P411" s="4">
        <v>7202</v>
      </c>
      <c r="Q411" s="4">
        <v>7040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9810</v>
      </c>
      <c r="J412" s="4">
        <v>9810</v>
      </c>
      <c r="K412" s="5">
        <v>6884.27</v>
      </c>
      <c r="L412" s="5">
        <v>1813.59</v>
      </c>
      <c r="M412" s="5">
        <v>2173460000</v>
      </c>
      <c r="N412" s="4">
        <v>198</v>
      </c>
      <c r="O412" s="4">
        <v>5442</v>
      </c>
      <c r="P412" s="4">
        <v>5612</v>
      </c>
      <c r="Q412" s="4">
        <v>7110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9810</v>
      </c>
      <c r="J413" s="4">
        <v>9810</v>
      </c>
      <c r="K413" s="5">
        <v>6941.66</v>
      </c>
      <c r="L413" s="5">
        <v>1795.8</v>
      </c>
      <c r="M413" s="5">
        <v>2103910000</v>
      </c>
      <c r="N413" s="4">
        <v>195</v>
      </c>
      <c r="O413" s="4">
        <v>5442</v>
      </c>
      <c r="P413" s="4">
        <v>9530</v>
      </c>
      <c r="Q413" s="4">
        <v>7112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9860</v>
      </c>
      <c r="J414" s="4">
        <v>9860</v>
      </c>
      <c r="K414" s="5">
        <v>6984.32</v>
      </c>
      <c r="L414" s="5">
        <v>1780.62</v>
      </c>
      <c r="M414" s="5">
        <v>2042750000</v>
      </c>
      <c r="N414" s="4">
        <v>199</v>
      </c>
      <c r="O414" s="4">
        <v>5442</v>
      </c>
      <c r="P414" s="4">
        <v>9190</v>
      </c>
      <c r="Q414" s="4">
        <v>7132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9860</v>
      </c>
      <c r="J415" s="4">
        <v>9860</v>
      </c>
      <c r="K415" s="5">
        <v>7042.55</v>
      </c>
      <c r="L415" s="5">
        <v>1755.61</v>
      </c>
      <c r="M415" s="5">
        <v>1988500000</v>
      </c>
      <c r="N415" s="4">
        <v>198</v>
      </c>
      <c r="O415" s="4">
        <v>5442</v>
      </c>
      <c r="P415" s="4">
        <v>6290</v>
      </c>
      <c r="Q415" s="4">
        <v>7200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9860</v>
      </c>
      <c r="J416" s="4">
        <v>9860</v>
      </c>
      <c r="K416" s="5">
        <v>7080.65</v>
      </c>
      <c r="L416" s="5">
        <v>1733.82</v>
      </c>
      <c r="M416" s="5">
        <v>1951990000</v>
      </c>
      <c r="N416" s="4">
        <v>195</v>
      </c>
      <c r="O416" s="4">
        <v>8130</v>
      </c>
      <c r="P416" s="4">
        <v>7630</v>
      </c>
      <c r="Q416" s="4">
        <v>7200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9920</v>
      </c>
      <c r="J417" s="4">
        <v>9920</v>
      </c>
      <c r="K417" s="5">
        <v>7117.99</v>
      </c>
      <c r="L417" s="5">
        <v>1717.53</v>
      </c>
      <c r="M417" s="5">
        <v>1892740000</v>
      </c>
      <c r="N417" s="4">
        <v>196</v>
      </c>
      <c r="O417" s="4">
        <v>8130</v>
      </c>
      <c r="P417" s="4">
        <v>8370</v>
      </c>
      <c r="Q417" s="4">
        <v>7240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9920</v>
      </c>
      <c r="J418" s="4">
        <v>9920</v>
      </c>
      <c r="K418" s="5">
        <v>7174.17</v>
      </c>
      <c r="L418" s="5">
        <v>1707.48</v>
      </c>
      <c r="M418" s="5">
        <v>1844870000</v>
      </c>
      <c r="N418" s="4">
        <v>193</v>
      </c>
      <c r="O418" s="4">
        <v>8090</v>
      </c>
      <c r="P418" s="4">
        <v>5820</v>
      </c>
      <c r="Q418" s="4">
        <v>7310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9920</v>
      </c>
      <c r="J419" s="4">
        <v>9920</v>
      </c>
      <c r="K419" s="5">
        <v>7217.13</v>
      </c>
      <c r="L419" s="5">
        <v>1701.14</v>
      </c>
      <c r="M419" s="5">
        <v>1808890000</v>
      </c>
      <c r="N419" s="4">
        <v>188</v>
      </c>
      <c r="O419" s="4">
        <v>7182</v>
      </c>
      <c r="P419" s="4">
        <v>6920</v>
      </c>
      <c r="Q419" s="4">
        <v>7310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9920</v>
      </c>
      <c r="J420" s="4">
        <v>9920</v>
      </c>
      <c r="K420" s="5">
        <v>7271.19</v>
      </c>
      <c r="L420" s="5">
        <v>1705.58</v>
      </c>
      <c r="M420" s="5">
        <v>1796350000</v>
      </c>
      <c r="N420" s="4">
        <v>182</v>
      </c>
      <c r="O420" s="4">
        <v>7182</v>
      </c>
      <c r="P420" s="4">
        <v>5342</v>
      </c>
      <c r="Q420" s="4">
        <v>7342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9920</v>
      </c>
      <c r="J421" s="4">
        <v>9920</v>
      </c>
      <c r="K421" s="5">
        <v>7318.47</v>
      </c>
      <c r="L421" s="5">
        <v>1706.22</v>
      </c>
      <c r="M421" s="5">
        <v>1783770000</v>
      </c>
      <c r="N421" s="4">
        <v>176</v>
      </c>
      <c r="O421" s="4">
        <v>7182</v>
      </c>
      <c r="P421" s="4">
        <v>5382</v>
      </c>
      <c r="Q421" s="4">
        <v>7450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9920</v>
      </c>
      <c r="J422" s="4">
        <v>9920</v>
      </c>
      <c r="K422" s="5">
        <v>7364.15</v>
      </c>
      <c r="L422" s="5">
        <v>1689.76</v>
      </c>
      <c r="M422" s="5">
        <v>1771210000</v>
      </c>
      <c r="N422" s="4">
        <v>173</v>
      </c>
      <c r="O422" s="4">
        <v>7182</v>
      </c>
      <c r="P422" s="4">
        <v>4832</v>
      </c>
      <c r="Q422" s="4">
        <v>7600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9920</v>
      </c>
      <c r="J423" s="4">
        <v>9920</v>
      </c>
      <c r="K423" s="5">
        <v>7403.49</v>
      </c>
      <c r="L423" s="5">
        <v>1682.59</v>
      </c>
      <c r="M423" s="5">
        <v>1744720000</v>
      </c>
      <c r="N423" s="4">
        <v>168</v>
      </c>
      <c r="O423" s="4">
        <v>7182</v>
      </c>
      <c r="P423" s="4">
        <v>6860</v>
      </c>
      <c r="Q423" s="4">
        <v>7840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9920</v>
      </c>
      <c r="J424" s="4">
        <v>9920</v>
      </c>
      <c r="K424" s="5">
        <v>7455.6</v>
      </c>
      <c r="L424" s="5">
        <v>1672.11</v>
      </c>
      <c r="M424" s="5">
        <v>1736600000</v>
      </c>
      <c r="N424" s="4">
        <v>171</v>
      </c>
      <c r="O424" s="4">
        <v>7182</v>
      </c>
      <c r="P424" s="4">
        <v>6860</v>
      </c>
      <c r="Q424" s="4">
        <v>7860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9920</v>
      </c>
      <c r="J425" s="4">
        <v>9920</v>
      </c>
      <c r="K425" s="5">
        <v>7492.63</v>
      </c>
      <c r="L425" s="5">
        <v>1663.17</v>
      </c>
      <c r="M425" s="5">
        <v>1705930000</v>
      </c>
      <c r="N425" s="4">
        <v>165</v>
      </c>
      <c r="O425" s="4">
        <v>7182</v>
      </c>
      <c r="P425" s="4">
        <v>4072</v>
      </c>
      <c r="Q425" s="4">
        <v>7960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9920</v>
      </c>
      <c r="J426" s="4">
        <v>9920</v>
      </c>
      <c r="K426" s="5">
        <v>7533.38</v>
      </c>
      <c r="L426" s="5">
        <v>1649.53</v>
      </c>
      <c r="M426" s="5">
        <v>1669190000</v>
      </c>
      <c r="N426" s="4">
        <v>164</v>
      </c>
      <c r="O426" s="4">
        <v>7182</v>
      </c>
      <c r="P426" s="4">
        <v>9010</v>
      </c>
      <c r="Q426" s="4">
        <v>8010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3180</v>
      </c>
      <c r="I427" s="4">
        <v>9920</v>
      </c>
      <c r="J427" s="4">
        <v>6740</v>
      </c>
      <c r="K427" s="5">
        <v>7588.58</v>
      </c>
      <c r="L427" s="5">
        <v>1634.08</v>
      </c>
      <c r="M427" s="5">
        <v>1639670000</v>
      </c>
      <c r="N427" s="4">
        <v>158</v>
      </c>
      <c r="O427" s="4">
        <v>8810</v>
      </c>
      <c r="P427" s="4">
        <v>8640</v>
      </c>
      <c r="Q427" s="4">
        <v>8060</v>
      </c>
    </row>
    <row r="428" spans="5:17">
      <c r="E428" s="4">
        <v>32</v>
      </c>
      <c r="F428" s="4">
        <v>212406</v>
      </c>
      <c r="G428" s="5">
        <v>3.05074E-2</v>
      </c>
      <c r="H428" s="4">
        <v>3180</v>
      </c>
      <c r="I428" s="4">
        <v>9920</v>
      </c>
      <c r="J428" s="4">
        <v>6740</v>
      </c>
      <c r="K428" s="5">
        <v>7630.32</v>
      </c>
      <c r="L428" s="5">
        <v>1629.55</v>
      </c>
      <c r="M428" s="5">
        <v>1620730000</v>
      </c>
      <c r="N428" s="4">
        <v>158</v>
      </c>
      <c r="O428" s="4">
        <v>9310</v>
      </c>
      <c r="P428" s="4">
        <v>8740</v>
      </c>
      <c r="Q428" s="4">
        <v>8090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3700</v>
      </c>
      <c r="I429" s="4">
        <v>9920</v>
      </c>
      <c r="J429" s="4">
        <v>6220</v>
      </c>
      <c r="K429" s="5">
        <v>7680.26</v>
      </c>
      <c r="L429" s="5">
        <v>1624.66</v>
      </c>
      <c r="M429" s="5">
        <v>1605490000</v>
      </c>
      <c r="N429" s="4">
        <v>154</v>
      </c>
      <c r="O429" s="4">
        <v>9310</v>
      </c>
      <c r="P429" s="4">
        <v>4750</v>
      </c>
      <c r="Q429" s="4">
        <v>8140</v>
      </c>
    </row>
    <row r="430" spans="5:17">
      <c r="E430" s="4">
        <v>34</v>
      </c>
      <c r="F430" s="4">
        <v>207640</v>
      </c>
      <c r="G430" s="5">
        <v>2.98228E-2</v>
      </c>
      <c r="H430" s="4">
        <v>3700</v>
      </c>
      <c r="I430" s="4">
        <v>9920</v>
      </c>
      <c r="J430" s="4">
        <v>6220</v>
      </c>
      <c r="K430" s="5">
        <v>7715.4</v>
      </c>
      <c r="L430" s="5">
        <v>1621.56</v>
      </c>
      <c r="M430" s="5">
        <v>1602030000</v>
      </c>
      <c r="N430" s="4">
        <v>154</v>
      </c>
      <c r="O430" s="4">
        <v>9310</v>
      </c>
      <c r="P430" s="4">
        <v>8710</v>
      </c>
      <c r="Q430" s="4">
        <v>8140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3700</v>
      </c>
      <c r="I431" s="4">
        <v>9920</v>
      </c>
      <c r="J431" s="4">
        <v>6220</v>
      </c>
      <c r="K431" s="5">
        <v>7743.65</v>
      </c>
      <c r="L431" s="5">
        <v>1617.4</v>
      </c>
      <c r="M431" s="5">
        <v>1596690000</v>
      </c>
      <c r="N431" s="4">
        <v>154</v>
      </c>
      <c r="O431" s="4">
        <v>9310</v>
      </c>
      <c r="P431" s="4">
        <v>8530</v>
      </c>
      <c r="Q431" s="4">
        <v>8200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3700</v>
      </c>
      <c r="I432" s="4">
        <v>9920</v>
      </c>
      <c r="J432" s="4">
        <v>6220</v>
      </c>
      <c r="K432" s="5">
        <v>7778.17</v>
      </c>
      <c r="L432" s="5">
        <v>1612.17</v>
      </c>
      <c r="M432" s="5">
        <v>1582360000</v>
      </c>
      <c r="N432" s="4">
        <v>153</v>
      </c>
      <c r="O432" s="4">
        <v>9310</v>
      </c>
      <c r="P432" s="4">
        <v>9280</v>
      </c>
      <c r="Q432" s="4">
        <v>8290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3700</v>
      </c>
      <c r="I433" s="4">
        <v>9920</v>
      </c>
      <c r="J433" s="4">
        <v>6220</v>
      </c>
      <c r="K433" s="5">
        <v>7811.4</v>
      </c>
      <c r="L433" s="5">
        <v>1607.03</v>
      </c>
      <c r="M433" s="5">
        <v>1565290000</v>
      </c>
      <c r="N433" s="4">
        <v>150</v>
      </c>
      <c r="O433" s="4">
        <v>9310</v>
      </c>
      <c r="P433" s="4">
        <v>9280</v>
      </c>
      <c r="Q433" s="4">
        <v>8310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3700</v>
      </c>
      <c r="I434" s="4">
        <v>9920</v>
      </c>
      <c r="J434" s="4">
        <v>6220</v>
      </c>
      <c r="K434" s="5">
        <v>7850.76</v>
      </c>
      <c r="L434" s="5">
        <v>1595.16</v>
      </c>
      <c r="M434" s="5">
        <v>1537480000</v>
      </c>
      <c r="N434" s="4">
        <v>150</v>
      </c>
      <c r="O434" s="4">
        <v>9310</v>
      </c>
      <c r="P434" s="4">
        <v>9280</v>
      </c>
      <c r="Q434" s="4">
        <v>8350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3700</v>
      </c>
      <c r="I435" s="4">
        <v>9920</v>
      </c>
      <c r="J435" s="4">
        <v>6220</v>
      </c>
      <c r="K435" s="5">
        <v>7893</v>
      </c>
      <c r="L435" s="5">
        <v>1585.13</v>
      </c>
      <c r="M435" s="5">
        <v>1503600000</v>
      </c>
      <c r="N435" s="4">
        <v>146</v>
      </c>
      <c r="O435" s="4">
        <v>9310</v>
      </c>
      <c r="P435" s="4">
        <v>3992</v>
      </c>
      <c r="Q435" s="4">
        <v>8350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3700</v>
      </c>
      <c r="I436" s="4">
        <v>9920</v>
      </c>
      <c r="J436" s="4">
        <v>6220</v>
      </c>
      <c r="K436" s="5">
        <v>7911.79</v>
      </c>
      <c r="L436" s="5">
        <v>1581.26</v>
      </c>
      <c r="M436" s="5">
        <v>1478630000</v>
      </c>
      <c r="N436" s="4">
        <v>141</v>
      </c>
      <c r="O436" s="4">
        <v>5690</v>
      </c>
      <c r="P436" s="4">
        <v>7840</v>
      </c>
      <c r="Q436" s="4">
        <v>8360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3700</v>
      </c>
      <c r="I437" s="4">
        <v>9920</v>
      </c>
      <c r="J437" s="4">
        <v>6220</v>
      </c>
      <c r="K437" s="5">
        <v>7950.25</v>
      </c>
      <c r="L437" s="5">
        <v>1564.03</v>
      </c>
      <c r="M437" s="5">
        <v>1435300000</v>
      </c>
      <c r="N437" s="4">
        <v>138</v>
      </c>
      <c r="O437" s="4">
        <v>8790</v>
      </c>
      <c r="P437" s="4">
        <v>6812</v>
      </c>
      <c r="Q437" s="4">
        <v>8390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3782</v>
      </c>
      <c r="I438" s="4">
        <v>9920</v>
      </c>
      <c r="J438" s="4">
        <v>6138</v>
      </c>
      <c r="K438" s="5">
        <v>7998.48</v>
      </c>
      <c r="L438" s="5">
        <v>1540.84</v>
      </c>
      <c r="M438" s="5">
        <v>1383990000</v>
      </c>
      <c r="N438" s="4">
        <v>133</v>
      </c>
      <c r="O438" s="4">
        <v>8790</v>
      </c>
      <c r="P438" s="4">
        <v>8920</v>
      </c>
      <c r="Q438" s="4">
        <v>8390</v>
      </c>
    </row>
    <row r="439" spans="5:17">
      <c r="E439" s="4">
        <v>43</v>
      </c>
      <c r="F439" s="4">
        <v>165879</v>
      </c>
      <c r="G439" s="5">
        <v>2.38248E-2</v>
      </c>
      <c r="H439" s="4">
        <v>3782</v>
      </c>
      <c r="I439" s="4">
        <v>9920</v>
      </c>
      <c r="J439" s="4">
        <v>6138</v>
      </c>
      <c r="K439" s="5">
        <v>8027.04</v>
      </c>
      <c r="L439" s="5">
        <v>1527.93</v>
      </c>
      <c r="M439" s="5">
        <v>1331520000</v>
      </c>
      <c r="N439" s="4">
        <v>132</v>
      </c>
      <c r="O439" s="4">
        <v>8790</v>
      </c>
      <c r="P439" s="4">
        <v>7540</v>
      </c>
      <c r="Q439" s="4">
        <v>8410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3782</v>
      </c>
      <c r="I440" s="4">
        <v>9920</v>
      </c>
      <c r="J440" s="4">
        <v>6138</v>
      </c>
      <c r="K440" s="5">
        <v>8044.05</v>
      </c>
      <c r="L440" s="5">
        <v>1524.24</v>
      </c>
      <c r="M440" s="5">
        <v>1281840000</v>
      </c>
      <c r="N440" s="4">
        <v>122</v>
      </c>
      <c r="O440" s="4">
        <v>8790</v>
      </c>
      <c r="P440" s="4">
        <v>7240</v>
      </c>
      <c r="Q440" s="4">
        <v>8450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3782</v>
      </c>
      <c r="I441" s="4">
        <v>9920</v>
      </c>
      <c r="J441" s="4">
        <v>6138</v>
      </c>
      <c r="K441" s="5">
        <v>8064.06</v>
      </c>
      <c r="L441" s="5">
        <v>1504.93</v>
      </c>
      <c r="M441" s="5">
        <v>1228750000</v>
      </c>
      <c r="N441" s="4">
        <v>121</v>
      </c>
      <c r="O441" s="4">
        <v>8790</v>
      </c>
      <c r="P441" s="4">
        <v>4552</v>
      </c>
      <c r="Q441" s="4">
        <v>8450</v>
      </c>
    </row>
    <row r="442" spans="5:17">
      <c r="E442" s="4">
        <v>46</v>
      </c>
      <c r="F442" s="4">
        <v>144773</v>
      </c>
      <c r="G442" s="5">
        <v>2.07934E-2</v>
      </c>
      <c r="H442" s="4">
        <v>3782</v>
      </c>
      <c r="I442" s="4">
        <v>9920</v>
      </c>
      <c r="J442" s="4">
        <v>6138</v>
      </c>
      <c r="K442" s="5">
        <v>8079.81</v>
      </c>
      <c r="L442" s="5">
        <v>1484.26</v>
      </c>
      <c r="M442" s="5">
        <v>1169740000</v>
      </c>
      <c r="N442" s="4">
        <v>118</v>
      </c>
      <c r="O442" s="4">
        <v>6832</v>
      </c>
      <c r="P442" s="4">
        <v>9650</v>
      </c>
      <c r="Q442" s="4">
        <v>8450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3782</v>
      </c>
      <c r="I443" s="4">
        <v>9920</v>
      </c>
      <c r="J443" s="4">
        <v>6138</v>
      </c>
      <c r="K443" s="5">
        <v>8086.38</v>
      </c>
      <c r="L443" s="5">
        <v>1465.92</v>
      </c>
      <c r="M443" s="5">
        <v>1116540000</v>
      </c>
      <c r="N443" s="4">
        <v>114</v>
      </c>
      <c r="O443" s="4">
        <v>6832</v>
      </c>
      <c r="P443" s="4">
        <v>5662</v>
      </c>
      <c r="Q443" s="4">
        <v>8450</v>
      </c>
    </row>
    <row r="444" spans="5:17">
      <c r="E444" s="4">
        <v>48</v>
      </c>
      <c r="F444" s="4">
        <v>130322</v>
      </c>
      <c r="G444" s="5">
        <v>1.87178E-2</v>
      </c>
      <c r="H444" s="4">
        <v>3782</v>
      </c>
      <c r="I444" s="4">
        <v>9920</v>
      </c>
      <c r="J444" s="4">
        <v>6138</v>
      </c>
      <c r="K444" s="5">
        <v>8095.31</v>
      </c>
      <c r="L444" s="5">
        <v>1452.39</v>
      </c>
      <c r="M444" s="5">
        <v>1055000000</v>
      </c>
      <c r="N444" s="4">
        <v>111</v>
      </c>
      <c r="O444" s="4">
        <v>6832</v>
      </c>
      <c r="P444" s="4">
        <v>6722</v>
      </c>
      <c r="Q444" s="4">
        <v>8450</v>
      </c>
    </row>
    <row r="445" spans="5:17">
      <c r="E445" s="4">
        <v>49</v>
      </c>
      <c r="F445" s="4">
        <v>123826</v>
      </c>
      <c r="G445" s="5">
        <v>1.77848E-2</v>
      </c>
      <c r="H445" s="4">
        <v>3782</v>
      </c>
      <c r="I445" s="4">
        <v>9920</v>
      </c>
      <c r="J445" s="4">
        <v>6138</v>
      </c>
      <c r="K445" s="5">
        <v>8105.29</v>
      </c>
      <c r="L445" s="5">
        <v>1431.02</v>
      </c>
      <c r="M445" s="5">
        <v>1003650000</v>
      </c>
      <c r="N445" s="4">
        <v>108</v>
      </c>
      <c r="O445" s="4">
        <v>6832</v>
      </c>
      <c r="P445" s="4">
        <v>8840</v>
      </c>
      <c r="Q445" s="4">
        <v>8450</v>
      </c>
    </row>
    <row r="446" spans="5:17">
      <c r="E446" s="4">
        <v>50</v>
      </c>
      <c r="F446" s="4">
        <v>118095</v>
      </c>
      <c r="G446" s="5">
        <v>1.69617E-2</v>
      </c>
      <c r="H446" s="4">
        <v>3782</v>
      </c>
      <c r="I446" s="4">
        <v>9920</v>
      </c>
      <c r="J446" s="4">
        <v>6138</v>
      </c>
      <c r="K446" s="5">
        <v>8116.01</v>
      </c>
      <c r="L446" s="5">
        <v>1417.96</v>
      </c>
      <c r="M446" s="5">
        <v>958460000</v>
      </c>
      <c r="N446" s="4">
        <v>102</v>
      </c>
      <c r="O446" s="4">
        <v>6832</v>
      </c>
      <c r="P446" s="4">
        <v>8140</v>
      </c>
      <c r="Q446" s="4">
        <v>8450</v>
      </c>
    </row>
    <row r="447" spans="5:17">
      <c r="E447" s="4">
        <v>51</v>
      </c>
      <c r="F447" s="4">
        <v>114796</v>
      </c>
      <c r="G447" s="5">
        <v>1.64879E-2</v>
      </c>
      <c r="H447" s="4">
        <v>3782</v>
      </c>
      <c r="I447" s="4">
        <v>9920</v>
      </c>
      <c r="J447" s="4">
        <v>6138</v>
      </c>
      <c r="K447" s="5">
        <v>8108.22</v>
      </c>
      <c r="L447" s="5">
        <v>1404.69</v>
      </c>
      <c r="M447" s="5">
        <v>930791000</v>
      </c>
      <c r="N447" s="4">
        <v>99</v>
      </c>
      <c r="O447" s="4">
        <v>6832</v>
      </c>
      <c r="P447" s="4">
        <v>8140</v>
      </c>
      <c r="Q447" s="4">
        <v>8450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3782</v>
      </c>
      <c r="I448" s="4">
        <v>9920</v>
      </c>
      <c r="J448" s="4">
        <v>6138</v>
      </c>
      <c r="K448" s="5">
        <v>8085.18</v>
      </c>
      <c r="L448" s="5">
        <v>1397.72</v>
      </c>
      <c r="M448" s="5">
        <v>900470000</v>
      </c>
      <c r="N448" s="4">
        <v>95</v>
      </c>
      <c r="O448" s="4">
        <v>6832</v>
      </c>
      <c r="P448" s="4">
        <v>9790</v>
      </c>
      <c r="Q448" s="4">
        <v>8410</v>
      </c>
    </row>
    <row r="449" spans="5:17">
      <c r="E449" s="4">
        <v>53</v>
      </c>
      <c r="F449" s="4">
        <v>105587</v>
      </c>
      <c r="G449" s="5">
        <v>1.51652E-2</v>
      </c>
      <c r="H449" s="4">
        <v>3782</v>
      </c>
      <c r="I449" s="4">
        <v>9920</v>
      </c>
      <c r="J449" s="4">
        <v>6138</v>
      </c>
      <c r="K449" s="5">
        <v>8071.9</v>
      </c>
      <c r="L449" s="5">
        <v>1385.48</v>
      </c>
      <c r="M449" s="5">
        <v>852288000</v>
      </c>
      <c r="N449" s="4">
        <v>92</v>
      </c>
      <c r="O449" s="4">
        <v>6832</v>
      </c>
      <c r="P449" s="4">
        <v>7310</v>
      </c>
      <c r="Q449" s="4">
        <v>8370</v>
      </c>
    </row>
    <row r="450" spans="5:17">
      <c r="E450" s="4">
        <v>54</v>
      </c>
      <c r="F450" s="4">
        <v>99403</v>
      </c>
      <c r="G450" s="5">
        <v>1.4277E-2</v>
      </c>
      <c r="H450" s="4">
        <v>3782</v>
      </c>
      <c r="I450" s="4">
        <v>9920</v>
      </c>
      <c r="J450" s="4">
        <v>6138</v>
      </c>
      <c r="K450" s="5">
        <v>8058.96</v>
      </c>
      <c r="L450" s="5">
        <v>1377.82</v>
      </c>
      <c r="M450" s="5">
        <v>801084000</v>
      </c>
      <c r="N450" s="4">
        <v>84</v>
      </c>
      <c r="O450" s="4">
        <v>6832</v>
      </c>
      <c r="P450" s="4">
        <v>8390</v>
      </c>
      <c r="Q450" s="4">
        <v>8370</v>
      </c>
    </row>
    <row r="451" spans="5:17">
      <c r="E451" s="4">
        <v>55</v>
      </c>
      <c r="F451" s="4">
        <v>92018</v>
      </c>
      <c r="G451" s="5">
        <v>1.32163E-2</v>
      </c>
      <c r="H451" s="4">
        <v>3782</v>
      </c>
      <c r="I451" s="4">
        <v>9920</v>
      </c>
      <c r="J451" s="4">
        <v>6138</v>
      </c>
      <c r="K451" s="5">
        <v>8053.64</v>
      </c>
      <c r="L451" s="5">
        <v>1373.83</v>
      </c>
      <c r="M451" s="5">
        <v>741079000</v>
      </c>
      <c r="N451" s="4">
        <v>83</v>
      </c>
      <c r="O451" s="4">
        <v>6832</v>
      </c>
      <c r="P451" s="4">
        <v>7070</v>
      </c>
      <c r="Q451" s="4">
        <v>8370</v>
      </c>
    </row>
    <row r="452" spans="5:17">
      <c r="E452" s="4">
        <v>56</v>
      </c>
      <c r="F452" s="4">
        <v>84737</v>
      </c>
      <c r="G452" s="5">
        <v>1.21706E-2</v>
      </c>
      <c r="H452" s="4">
        <v>3782</v>
      </c>
      <c r="I452" s="4">
        <v>9920</v>
      </c>
      <c r="J452" s="4">
        <v>6138</v>
      </c>
      <c r="K452" s="5">
        <v>8057.08</v>
      </c>
      <c r="L452" s="5">
        <v>1364.79</v>
      </c>
      <c r="M452" s="5">
        <v>682732000</v>
      </c>
      <c r="N452" s="4">
        <v>80</v>
      </c>
      <c r="O452" s="4">
        <v>6832</v>
      </c>
      <c r="P452" s="4">
        <v>6892</v>
      </c>
      <c r="Q452" s="4">
        <v>8450</v>
      </c>
    </row>
    <row r="453" spans="5:17">
      <c r="E453" s="4">
        <v>57</v>
      </c>
      <c r="F453" s="4">
        <v>77854</v>
      </c>
      <c r="G453" s="5">
        <v>1.1181999999999999E-2</v>
      </c>
      <c r="H453" s="4">
        <v>3782</v>
      </c>
      <c r="I453" s="4">
        <v>9920</v>
      </c>
      <c r="J453" s="4">
        <v>6138</v>
      </c>
      <c r="K453" s="5">
        <v>8049.52</v>
      </c>
      <c r="L453" s="5">
        <v>1351.44</v>
      </c>
      <c r="M453" s="5">
        <v>626688000</v>
      </c>
      <c r="N453" s="4">
        <v>72</v>
      </c>
      <c r="O453" s="4">
        <v>8450</v>
      </c>
      <c r="P453" s="4">
        <v>9720</v>
      </c>
      <c r="Q453" s="4">
        <v>8450</v>
      </c>
    </row>
    <row r="454" spans="5:17">
      <c r="E454" s="4">
        <v>58</v>
      </c>
      <c r="F454" s="4">
        <v>71855</v>
      </c>
      <c r="G454" s="5">
        <v>1.03204E-2</v>
      </c>
      <c r="H454" s="4">
        <v>3782</v>
      </c>
      <c r="I454" s="4">
        <v>9920</v>
      </c>
      <c r="J454" s="4">
        <v>6138</v>
      </c>
      <c r="K454" s="5">
        <v>8066.55</v>
      </c>
      <c r="L454" s="5">
        <v>1300.48</v>
      </c>
      <c r="M454" s="5">
        <v>579622000</v>
      </c>
      <c r="N454" s="4">
        <v>70</v>
      </c>
      <c r="O454" s="4">
        <v>9330</v>
      </c>
      <c r="P454" s="4">
        <v>9760</v>
      </c>
      <c r="Q454" s="4">
        <v>8450</v>
      </c>
    </row>
    <row r="455" spans="5:17">
      <c r="E455" s="4">
        <v>59</v>
      </c>
      <c r="F455" s="4">
        <v>64621</v>
      </c>
      <c r="G455" s="5">
        <v>9.2813600000000007E-3</v>
      </c>
      <c r="H455" s="4">
        <v>3782</v>
      </c>
      <c r="I455" s="4">
        <v>9920</v>
      </c>
      <c r="J455" s="4">
        <v>6138</v>
      </c>
      <c r="K455" s="5">
        <v>8075.88</v>
      </c>
      <c r="L455" s="5">
        <v>1290.43</v>
      </c>
      <c r="M455" s="5">
        <v>521871000</v>
      </c>
      <c r="N455" s="4">
        <v>67</v>
      </c>
      <c r="O455" s="4">
        <v>9330</v>
      </c>
      <c r="P455" s="4">
        <v>7112</v>
      </c>
      <c r="Q455" s="4">
        <v>8450</v>
      </c>
    </row>
    <row r="456" spans="5:17">
      <c r="E456" s="4">
        <v>60</v>
      </c>
      <c r="F456" s="4">
        <v>57162</v>
      </c>
      <c r="G456" s="5">
        <v>8.21004E-3</v>
      </c>
      <c r="H456" s="4">
        <v>3782</v>
      </c>
      <c r="I456" s="4">
        <v>9700</v>
      </c>
      <c r="J456" s="4">
        <v>5918</v>
      </c>
      <c r="K456" s="5">
        <v>8129.02</v>
      </c>
      <c r="L456" s="5">
        <v>1255.8499999999999</v>
      </c>
      <c r="M456" s="5">
        <v>464671000</v>
      </c>
      <c r="N456" s="4">
        <v>61</v>
      </c>
      <c r="O456" s="4">
        <v>9330</v>
      </c>
      <c r="P456" s="4">
        <v>7110</v>
      </c>
      <c r="Q456" s="4">
        <v>8510</v>
      </c>
    </row>
    <row r="457" spans="5:17">
      <c r="E457" s="4">
        <v>61</v>
      </c>
      <c r="F457" s="4">
        <v>49337</v>
      </c>
      <c r="G457" s="5">
        <v>7.0861500000000003E-3</v>
      </c>
      <c r="H457" s="4">
        <v>3940</v>
      </c>
      <c r="I457" s="4">
        <v>9700</v>
      </c>
      <c r="J457" s="4">
        <v>5760</v>
      </c>
      <c r="K457" s="5">
        <v>8135.99</v>
      </c>
      <c r="L457" s="5">
        <v>1244.42</v>
      </c>
      <c r="M457" s="5">
        <v>401405000</v>
      </c>
      <c r="N457" s="4">
        <v>55</v>
      </c>
      <c r="O457" s="4">
        <v>9330</v>
      </c>
      <c r="P457" s="4">
        <v>7182</v>
      </c>
      <c r="Q457" s="4">
        <v>8560</v>
      </c>
    </row>
    <row r="458" spans="5:17">
      <c r="E458" s="4">
        <v>62</v>
      </c>
      <c r="F458" s="4">
        <v>42776</v>
      </c>
      <c r="G458" s="5">
        <v>6.1438100000000004E-3</v>
      </c>
      <c r="H458" s="4">
        <v>3940</v>
      </c>
      <c r="I458" s="4">
        <v>9700</v>
      </c>
      <c r="J458" s="4">
        <v>5760</v>
      </c>
      <c r="K458" s="5">
        <v>8143.87</v>
      </c>
      <c r="L458" s="5">
        <v>1250.74</v>
      </c>
      <c r="M458" s="5">
        <v>348362000</v>
      </c>
      <c r="N458" s="4">
        <v>53</v>
      </c>
      <c r="O458" s="4">
        <v>8190</v>
      </c>
      <c r="P458" s="4">
        <v>8700</v>
      </c>
      <c r="Q458" s="4">
        <v>8560</v>
      </c>
    </row>
    <row r="459" spans="5:17">
      <c r="E459" s="4">
        <v>63</v>
      </c>
      <c r="F459" s="4">
        <v>35511</v>
      </c>
      <c r="G459" s="5">
        <v>5.10036E-3</v>
      </c>
      <c r="H459" s="4">
        <v>3940</v>
      </c>
      <c r="I459" s="4">
        <v>9700</v>
      </c>
      <c r="J459" s="4">
        <v>5760</v>
      </c>
      <c r="K459" s="5">
        <v>8142.15</v>
      </c>
      <c r="L459" s="5">
        <v>1252.54</v>
      </c>
      <c r="M459" s="5">
        <v>289136000</v>
      </c>
      <c r="N459" s="4">
        <v>49</v>
      </c>
      <c r="O459" s="4">
        <v>8190</v>
      </c>
      <c r="P459" s="4">
        <v>9450</v>
      </c>
      <c r="Q459" s="4">
        <v>8560</v>
      </c>
    </row>
    <row r="460" spans="5:17">
      <c r="E460" s="4">
        <v>64</v>
      </c>
      <c r="F460" s="4">
        <v>29543</v>
      </c>
      <c r="G460" s="5">
        <v>4.24319E-3</v>
      </c>
      <c r="H460" s="4">
        <v>3940</v>
      </c>
      <c r="I460" s="4">
        <v>9700</v>
      </c>
      <c r="J460" s="4">
        <v>5760</v>
      </c>
      <c r="K460" s="5">
        <v>8131.81</v>
      </c>
      <c r="L460" s="5">
        <v>1255.49</v>
      </c>
      <c r="M460" s="5">
        <v>240238000</v>
      </c>
      <c r="N460" s="4">
        <v>49</v>
      </c>
      <c r="O460" s="4">
        <v>8190</v>
      </c>
      <c r="P460" s="4">
        <v>8350</v>
      </c>
      <c r="Q460" s="4">
        <v>8560</v>
      </c>
    </row>
    <row r="461" spans="5:17">
      <c r="E461" s="4">
        <v>65</v>
      </c>
      <c r="F461" s="4">
        <v>23703</v>
      </c>
      <c r="G461" s="5">
        <v>3.4044000000000001E-3</v>
      </c>
      <c r="H461" s="4">
        <v>4572</v>
      </c>
      <c r="I461" s="4">
        <v>9700</v>
      </c>
      <c r="J461" s="4">
        <v>5128</v>
      </c>
      <c r="K461" s="5">
        <v>8138.84</v>
      </c>
      <c r="L461" s="5">
        <v>1247.92</v>
      </c>
      <c r="M461" s="5">
        <v>192915000</v>
      </c>
      <c r="N461" s="4">
        <v>46</v>
      </c>
      <c r="O461" s="4">
        <v>8190</v>
      </c>
      <c r="P461" s="4">
        <v>8350</v>
      </c>
      <c r="Q461" s="4">
        <v>8560</v>
      </c>
    </row>
    <row r="462" spans="5:17">
      <c r="E462" s="4">
        <v>66</v>
      </c>
      <c r="F462" s="4">
        <v>18772</v>
      </c>
      <c r="G462" s="5">
        <v>2.6961799999999998E-3</v>
      </c>
      <c r="H462" s="4">
        <v>4572</v>
      </c>
      <c r="I462" s="4">
        <v>9700</v>
      </c>
      <c r="J462" s="4">
        <v>5128</v>
      </c>
      <c r="K462" s="5">
        <v>8161.46</v>
      </c>
      <c r="L462" s="5">
        <v>1243.49</v>
      </c>
      <c r="M462" s="5">
        <v>153207000</v>
      </c>
      <c r="N462" s="4">
        <v>42</v>
      </c>
      <c r="O462" s="4">
        <v>9330</v>
      </c>
      <c r="P462" s="4">
        <v>9500</v>
      </c>
      <c r="Q462" s="4">
        <v>8560</v>
      </c>
    </row>
    <row r="463" spans="5:17">
      <c r="E463" s="4">
        <v>67</v>
      </c>
      <c r="F463" s="4">
        <v>15198</v>
      </c>
      <c r="G463" s="5">
        <v>2.1828500000000001E-3</v>
      </c>
      <c r="H463" s="4">
        <v>4572</v>
      </c>
      <c r="I463" s="4">
        <v>9700</v>
      </c>
      <c r="J463" s="4">
        <v>5128</v>
      </c>
      <c r="K463" s="5">
        <v>8143.15</v>
      </c>
      <c r="L463" s="5">
        <v>1260.54</v>
      </c>
      <c r="M463" s="5">
        <v>123760000</v>
      </c>
      <c r="N463" s="4">
        <v>36</v>
      </c>
      <c r="O463" s="4">
        <v>8560</v>
      </c>
      <c r="P463" s="4">
        <v>9490</v>
      </c>
      <c r="Q463" s="4">
        <v>8560</v>
      </c>
    </row>
    <row r="464" spans="5:17">
      <c r="E464" s="4">
        <v>68</v>
      </c>
      <c r="F464" s="4">
        <v>11537</v>
      </c>
      <c r="G464" s="5">
        <v>1.6570300000000001E-3</v>
      </c>
      <c r="H464" s="4">
        <v>4572</v>
      </c>
      <c r="I464" s="4">
        <v>9700</v>
      </c>
      <c r="J464" s="4">
        <v>5128</v>
      </c>
      <c r="K464" s="5">
        <v>8147.92</v>
      </c>
      <c r="L464" s="5">
        <v>1305.07</v>
      </c>
      <c r="M464" s="5">
        <v>94002600</v>
      </c>
      <c r="N464" s="4">
        <v>31</v>
      </c>
      <c r="O464" s="4">
        <v>8560</v>
      </c>
      <c r="P464" s="4">
        <v>7290</v>
      </c>
      <c r="Q464" s="4">
        <v>8590</v>
      </c>
    </row>
    <row r="465" spans="2:17">
      <c r="E465" s="4">
        <v>69</v>
      </c>
      <c r="F465" s="4">
        <v>8721</v>
      </c>
      <c r="G465" s="5">
        <v>1.2525800000000001E-3</v>
      </c>
      <c r="H465" s="4">
        <v>4572</v>
      </c>
      <c r="I465" s="4">
        <v>9700</v>
      </c>
      <c r="J465" s="4">
        <v>5128</v>
      </c>
      <c r="K465" s="5">
        <v>8136.41</v>
      </c>
      <c r="L465" s="5">
        <v>1374</v>
      </c>
      <c r="M465" s="5">
        <v>70957600</v>
      </c>
      <c r="N465" s="4">
        <v>26</v>
      </c>
      <c r="O465" s="4">
        <v>8560</v>
      </c>
      <c r="P465" s="4">
        <v>6290</v>
      </c>
      <c r="Q465" s="4">
        <v>8590</v>
      </c>
    </row>
    <row r="466" spans="2:17">
      <c r="E466" s="4">
        <v>70</v>
      </c>
      <c r="F466" s="4">
        <v>6603</v>
      </c>
      <c r="G466" s="5">
        <v>9.4837299999999997E-4</v>
      </c>
      <c r="H466" s="4">
        <v>4572</v>
      </c>
      <c r="I466" s="4">
        <v>9700</v>
      </c>
      <c r="J466" s="4">
        <v>5128</v>
      </c>
      <c r="K466" s="5">
        <v>8184.26</v>
      </c>
      <c r="L466" s="5">
        <v>1382.88</v>
      </c>
      <c r="M466" s="5">
        <v>54040600</v>
      </c>
      <c r="N466" s="4">
        <v>23</v>
      </c>
      <c r="O466" s="4">
        <v>8560</v>
      </c>
      <c r="P466" s="4">
        <v>6190</v>
      </c>
      <c r="Q466" s="4">
        <v>8640</v>
      </c>
    </row>
    <row r="467" spans="2:17">
      <c r="E467" s="4">
        <v>71</v>
      </c>
      <c r="F467" s="4">
        <v>4790</v>
      </c>
      <c r="G467" s="5">
        <v>6.8797599999999997E-4</v>
      </c>
      <c r="H467" s="4">
        <v>4572</v>
      </c>
      <c r="I467" s="4">
        <v>9700</v>
      </c>
      <c r="J467" s="4">
        <v>5128</v>
      </c>
      <c r="K467" s="5">
        <v>8131.51</v>
      </c>
      <c r="L467" s="5">
        <v>1436.61</v>
      </c>
      <c r="M467" s="5">
        <v>38950000</v>
      </c>
      <c r="N467" s="4">
        <v>21</v>
      </c>
      <c r="O467" s="4">
        <v>8560</v>
      </c>
      <c r="P467" s="4">
        <v>6062</v>
      </c>
      <c r="Q467" s="4">
        <v>8640</v>
      </c>
    </row>
    <row r="468" spans="2:17">
      <c r="E468" s="4">
        <v>72</v>
      </c>
      <c r="F468" s="4">
        <v>3532</v>
      </c>
      <c r="G468" s="5">
        <v>5.0729300000000002E-4</v>
      </c>
      <c r="H468" s="4">
        <v>4572</v>
      </c>
      <c r="I468" s="4">
        <v>9700</v>
      </c>
      <c r="J468" s="4">
        <v>5128</v>
      </c>
      <c r="K468" s="5">
        <v>8337.27</v>
      </c>
      <c r="L468" s="5">
        <v>1236.83</v>
      </c>
      <c r="M468" s="5">
        <v>29447200</v>
      </c>
      <c r="N468" s="4">
        <v>18</v>
      </c>
      <c r="O468" s="4">
        <v>8560</v>
      </c>
      <c r="P468" s="4">
        <v>8320</v>
      </c>
      <c r="Q468" s="4">
        <v>8640</v>
      </c>
    </row>
    <row r="469" spans="2:17">
      <c r="E469" s="4">
        <v>73</v>
      </c>
      <c r="F469" s="4">
        <v>2381</v>
      </c>
      <c r="G469" s="5">
        <v>3.4197699999999998E-4</v>
      </c>
      <c r="H469" s="4">
        <v>5032</v>
      </c>
      <c r="I469" s="4">
        <v>9700</v>
      </c>
      <c r="J469" s="4">
        <v>4668</v>
      </c>
      <c r="K469" s="5">
        <v>8644.42</v>
      </c>
      <c r="L469" s="5">
        <v>836.28399999999999</v>
      </c>
      <c r="M469" s="5">
        <v>20582400</v>
      </c>
      <c r="N469" s="4">
        <v>11</v>
      </c>
      <c r="O469" s="4">
        <v>8560</v>
      </c>
      <c r="P469" s="4">
        <v>9640</v>
      </c>
      <c r="Q469" s="4">
        <v>8640</v>
      </c>
    </row>
    <row r="470" spans="2:17">
      <c r="E470" s="4">
        <v>74</v>
      </c>
      <c r="F470" s="4">
        <v>1653</v>
      </c>
      <c r="G470" s="5">
        <v>2.3741600000000001E-4</v>
      </c>
      <c r="H470" s="4">
        <v>5032</v>
      </c>
      <c r="I470" s="4">
        <v>9700</v>
      </c>
      <c r="J470" s="4">
        <v>4668</v>
      </c>
      <c r="K470" s="5">
        <v>8667.16</v>
      </c>
      <c r="L470" s="5">
        <v>760.66700000000003</v>
      </c>
      <c r="M470" s="5">
        <v>14326800</v>
      </c>
      <c r="N470" s="4">
        <v>9</v>
      </c>
      <c r="O470" s="4">
        <v>8560</v>
      </c>
      <c r="P470" s="4">
        <v>9700</v>
      </c>
      <c r="Q470" s="4">
        <v>8640</v>
      </c>
    </row>
    <row r="471" spans="2:17">
      <c r="E471" s="4">
        <v>75</v>
      </c>
      <c r="F471" s="4">
        <v>1066</v>
      </c>
      <c r="G471" s="5">
        <v>1.5310700000000001E-4</v>
      </c>
      <c r="H471" s="4">
        <v>5032</v>
      </c>
      <c r="I471" s="4">
        <v>9330</v>
      </c>
      <c r="J471" s="4">
        <v>4298</v>
      </c>
      <c r="K471" s="5">
        <v>8756.6299999999992</v>
      </c>
      <c r="L471" s="5">
        <v>657.08299999999997</v>
      </c>
      <c r="M471" s="5">
        <v>9334570</v>
      </c>
      <c r="N471" s="4">
        <v>6</v>
      </c>
      <c r="O471" s="4">
        <v>8560</v>
      </c>
      <c r="P471" s="4">
        <v>8640</v>
      </c>
      <c r="Q471" s="4">
        <v>8790</v>
      </c>
    </row>
    <row r="472" spans="2:17">
      <c r="E472" s="4">
        <v>76</v>
      </c>
      <c r="F472" s="4">
        <v>540</v>
      </c>
      <c r="G472" s="5">
        <v>7.75589E-5</v>
      </c>
      <c r="H472" s="4">
        <v>8560</v>
      </c>
      <c r="I472" s="4">
        <v>9330</v>
      </c>
      <c r="J472" s="4">
        <v>770</v>
      </c>
      <c r="K472" s="5">
        <v>8857.43</v>
      </c>
      <c r="L472" s="5">
        <v>309.69900000000001</v>
      </c>
      <c r="M472" s="5">
        <v>4783010</v>
      </c>
      <c r="N472" s="4">
        <v>4</v>
      </c>
      <c r="O472" s="4">
        <v>8560</v>
      </c>
      <c r="P472" s="4">
        <v>8790</v>
      </c>
      <c r="Q472" s="4">
        <v>8790</v>
      </c>
    </row>
    <row r="473" spans="2:17">
      <c r="E473" s="4">
        <v>77</v>
      </c>
      <c r="F473" s="4">
        <v>236</v>
      </c>
      <c r="G473" s="5">
        <v>3.3896100000000002E-5</v>
      </c>
      <c r="H473" s="4">
        <v>8560</v>
      </c>
      <c r="I473" s="4">
        <v>9330</v>
      </c>
      <c r="J473" s="4">
        <v>770</v>
      </c>
      <c r="K473" s="5">
        <v>8865.93</v>
      </c>
      <c r="L473" s="5">
        <v>341.56099999999998</v>
      </c>
      <c r="M473" s="5">
        <v>2092360</v>
      </c>
      <c r="N473" s="4">
        <v>4</v>
      </c>
      <c r="O473" s="4">
        <v>8560</v>
      </c>
      <c r="P473" s="4">
        <v>8950</v>
      </c>
      <c r="Q473" s="4">
        <v>8790</v>
      </c>
    </row>
    <row r="474" spans="2:17">
      <c r="E474" s="4">
        <v>78</v>
      </c>
      <c r="F474" s="4">
        <v>59</v>
      </c>
      <c r="G474" s="5">
        <v>8.4740200000000002E-6</v>
      </c>
      <c r="H474" s="4">
        <v>8560</v>
      </c>
      <c r="I474" s="4">
        <v>9330</v>
      </c>
      <c r="J474" s="4">
        <v>770</v>
      </c>
      <c r="K474" s="5">
        <v>8834.07</v>
      </c>
      <c r="L474" s="5">
        <v>368.67200000000003</v>
      </c>
      <c r="M474" s="5">
        <v>521210</v>
      </c>
      <c r="N474" s="4">
        <v>2</v>
      </c>
      <c r="O474" s="4">
        <v>8560</v>
      </c>
      <c r="P474" s="4">
        <v>9330</v>
      </c>
      <c r="Q474" s="4">
        <v>8560</v>
      </c>
    </row>
    <row r="475" spans="2:17">
      <c r="E475" s="4">
        <v>79</v>
      </c>
      <c r="F475" s="4">
        <v>15</v>
      </c>
      <c r="G475" s="5">
        <v>2.1544099999999999E-6</v>
      </c>
      <c r="H475" s="4">
        <v>8560</v>
      </c>
      <c r="I475" s="4">
        <v>8560</v>
      </c>
      <c r="J475" s="4">
        <v>0</v>
      </c>
      <c r="K475" s="5">
        <v>8560</v>
      </c>
      <c r="L475" s="5">
        <v>0</v>
      </c>
      <c r="M475" s="5">
        <v>128400</v>
      </c>
      <c r="N475" s="4">
        <v>1</v>
      </c>
      <c r="O475" s="4">
        <v>8560</v>
      </c>
      <c r="P475" s="4">
        <v>8560</v>
      </c>
      <c r="Q475" s="4">
        <v>8560</v>
      </c>
    </row>
    <row r="476" spans="2:17">
      <c r="B476" t="s">
        <v>39</v>
      </c>
      <c r="E476" s="4">
        <v>1</v>
      </c>
      <c r="F476" s="4">
        <v>4965254</v>
      </c>
      <c r="G476" s="5">
        <v>0.71314699999999998</v>
      </c>
      <c r="H476" s="4">
        <v>0</v>
      </c>
      <c r="I476" s="4">
        <v>9940</v>
      </c>
      <c r="J476" s="4">
        <v>9940</v>
      </c>
      <c r="K476" s="5">
        <v>4385.38</v>
      </c>
      <c r="L476" s="5">
        <v>2691.97</v>
      </c>
      <c r="M476" s="5">
        <v>21774500000</v>
      </c>
      <c r="N476" s="4">
        <v>154</v>
      </c>
      <c r="O476" s="4">
        <v>1410</v>
      </c>
      <c r="P476" s="4">
        <v>6372</v>
      </c>
      <c r="Q476" s="4">
        <v>5000</v>
      </c>
    </row>
    <row r="477" spans="2:17">
      <c r="E477" s="4">
        <v>2</v>
      </c>
      <c r="F477" s="4">
        <v>1506506</v>
      </c>
      <c r="G477" s="5">
        <v>0.21637600000000001</v>
      </c>
      <c r="H477" s="4">
        <v>0</v>
      </c>
      <c r="I477" s="4">
        <v>9940</v>
      </c>
      <c r="J477" s="4">
        <v>9940</v>
      </c>
      <c r="K477" s="5">
        <v>6355.7</v>
      </c>
      <c r="L477" s="5">
        <v>2225.33</v>
      </c>
      <c r="M477" s="5">
        <v>9574890000</v>
      </c>
      <c r="N477" s="4">
        <v>143</v>
      </c>
      <c r="O477" s="4">
        <v>1410</v>
      </c>
      <c r="P477" s="4">
        <v>2640</v>
      </c>
      <c r="Q477" s="4">
        <v>6882</v>
      </c>
    </row>
    <row r="478" spans="2:17">
      <c r="E478" s="4">
        <v>3</v>
      </c>
      <c r="F478" s="4">
        <v>1093829</v>
      </c>
      <c r="G478" s="5">
        <v>0.15710399999999999</v>
      </c>
      <c r="H478" s="4">
        <v>0</v>
      </c>
      <c r="I478" s="4">
        <v>9940</v>
      </c>
      <c r="J478" s="4">
        <v>9940</v>
      </c>
      <c r="K478" s="5">
        <v>6719.31</v>
      </c>
      <c r="L478" s="5">
        <v>2196.39</v>
      </c>
      <c r="M478" s="5">
        <v>7349770000</v>
      </c>
      <c r="N478" s="4">
        <v>159</v>
      </c>
      <c r="O478" s="4">
        <v>1410</v>
      </c>
      <c r="P478" s="4">
        <v>4760</v>
      </c>
      <c r="Q478" s="4">
        <v>7062</v>
      </c>
    </row>
    <row r="479" spans="2:17">
      <c r="E479" s="4">
        <v>4</v>
      </c>
      <c r="F479" s="4">
        <v>864477</v>
      </c>
      <c r="G479" s="5">
        <v>0.124163</v>
      </c>
      <c r="H479" s="4">
        <v>0</v>
      </c>
      <c r="I479" s="4">
        <v>9940</v>
      </c>
      <c r="J479" s="4">
        <v>9940</v>
      </c>
      <c r="K479" s="5">
        <v>6740.39</v>
      </c>
      <c r="L479" s="5">
        <v>2278.61</v>
      </c>
      <c r="M479" s="5">
        <v>5826910000</v>
      </c>
      <c r="N479" s="4">
        <v>169</v>
      </c>
      <c r="O479" s="4">
        <v>1410</v>
      </c>
      <c r="P479" s="4">
        <v>6300</v>
      </c>
      <c r="Q479" s="4">
        <v>7062</v>
      </c>
    </row>
    <row r="480" spans="2:17">
      <c r="E480" s="4">
        <v>5</v>
      </c>
      <c r="F480" s="4">
        <v>753090</v>
      </c>
      <c r="G480" s="5">
        <v>0.108164</v>
      </c>
      <c r="H480" s="4">
        <v>0</v>
      </c>
      <c r="I480" s="4">
        <v>9940</v>
      </c>
      <c r="J480" s="4">
        <v>9940</v>
      </c>
      <c r="K480" s="5">
        <v>7041.42</v>
      </c>
      <c r="L480" s="5">
        <v>2221.11</v>
      </c>
      <c r="M480" s="5">
        <v>5302820000</v>
      </c>
      <c r="N480" s="4">
        <v>175</v>
      </c>
      <c r="O480" s="4">
        <v>1410</v>
      </c>
      <c r="P480" s="4">
        <v>7130</v>
      </c>
      <c r="Q480" s="4">
        <v>7350</v>
      </c>
    </row>
    <row r="481" spans="5:17">
      <c r="E481" s="4">
        <v>6</v>
      </c>
      <c r="F481" s="4">
        <v>625044</v>
      </c>
      <c r="G481" s="5">
        <v>8.9773500000000006E-2</v>
      </c>
      <c r="H481" s="4">
        <v>0</v>
      </c>
      <c r="I481" s="4">
        <v>9940</v>
      </c>
      <c r="J481" s="4">
        <v>9940</v>
      </c>
      <c r="K481" s="5">
        <v>7275.46</v>
      </c>
      <c r="L481" s="5">
        <v>2226.4699999999998</v>
      </c>
      <c r="M481" s="5">
        <v>4547480000</v>
      </c>
      <c r="N481" s="4">
        <v>175</v>
      </c>
      <c r="O481" s="4">
        <v>1410</v>
      </c>
      <c r="P481" s="4">
        <v>5410</v>
      </c>
      <c r="Q481" s="4">
        <v>7770</v>
      </c>
    </row>
    <row r="482" spans="5:17">
      <c r="E482" s="4">
        <v>7</v>
      </c>
      <c r="F482" s="4">
        <v>566549</v>
      </c>
      <c r="G482" s="5">
        <v>8.1372E-2</v>
      </c>
      <c r="H482" s="4">
        <v>0</v>
      </c>
      <c r="I482" s="4">
        <v>9940</v>
      </c>
      <c r="J482" s="4">
        <v>9940</v>
      </c>
      <c r="K482" s="5">
        <v>7325.34</v>
      </c>
      <c r="L482" s="5">
        <v>2143.84</v>
      </c>
      <c r="M482" s="5">
        <v>4150160000</v>
      </c>
      <c r="N482" s="4">
        <v>175</v>
      </c>
      <c r="O482" s="4">
        <v>1410</v>
      </c>
      <c r="P482" s="4">
        <v>5950</v>
      </c>
      <c r="Q482" s="4">
        <v>7740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9960</v>
      </c>
      <c r="J483" s="4">
        <v>9960</v>
      </c>
      <c r="K483" s="5">
        <v>7394.41</v>
      </c>
      <c r="L483" s="5">
        <v>2050.1</v>
      </c>
      <c r="M483" s="5">
        <v>3786490000</v>
      </c>
      <c r="N483" s="4">
        <v>178</v>
      </c>
      <c r="O483" s="4">
        <v>1410</v>
      </c>
      <c r="P483" s="4">
        <v>8342</v>
      </c>
      <c r="Q483" s="4">
        <v>7730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9960</v>
      </c>
      <c r="J484" s="4">
        <v>9960</v>
      </c>
      <c r="K484" s="5">
        <v>7504.43</v>
      </c>
      <c r="L484" s="5">
        <v>1938.58</v>
      </c>
      <c r="M484" s="5">
        <v>3632890000</v>
      </c>
      <c r="N484" s="4">
        <v>181</v>
      </c>
      <c r="O484" s="4">
        <v>9500</v>
      </c>
      <c r="P484" s="4">
        <v>4720</v>
      </c>
      <c r="Q484" s="4">
        <v>7740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9960</v>
      </c>
      <c r="J485" s="4">
        <v>9960</v>
      </c>
      <c r="K485" s="5">
        <v>7589.13</v>
      </c>
      <c r="L485" s="5">
        <v>1879.5</v>
      </c>
      <c r="M485" s="5">
        <v>3385810000</v>
      </c>
      <c r="N485" s="4">
        <v>182</v>
      </c>
      <c r="O485" s="4">
        <v>9500</v>
      </c>
      <c r="P485" s="4">
        <v>9290</v>
      </c>
      <c r="Q485" s="4">
        <v>7770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9960</v>
      </c>
      <c r="J486" s="4">
        <v>9960</v>
      </c>
      <c r="K486" s="5">
        <v>7668.5</v>
      </c>
      <c r="L486" s="5">
        <v>1809.99</v>
      </c>
      <c r="M486" s="5">
        <v>3131480000</v>
      </c>
      <c r="N486" s="4">
        <v>181</v>
      </c>
      <c r="O486" s="4">
        <v>9500</v>
      </c>
      <c r="P486" s="4">
        <v>9230</v>
      </c>
      <c r="Q486" s="4">
        <v>7770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9960</v>
      </c>
      <c r="J487" s="4">
        <v>9960</v>
      </c>
      <c r="K487" s="5">
        <v>7749.71</v>
      </c>
      <c r="L487" s="5">
        <v>1729.12</v>
      </c>
      <c r="M487" s="5">
        <v>2933540000</v>
      </c>
      <c r="N487" s="4">
        <v>175</v>
      </c>
      <c r="O487" s="4">
        <v>9500</v>
      </c>
      <c r="P487" s="4">
        <v>9230</v>
      </c>
      <c r="Q487" s="4">
        <v>7850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9960</v>
      </c>
      <c r="J488" s="4">
        <v>9960</v>
      </c>
      <c r="K488" s="5">
        <v>7816.65</v>
      </c>
      <c r="L488" s="5">
        <v>1654.14</v>
      </c>
      <c r="M488" s="5">
        <v>2840820000</v>
      </c>
      <c r="N488" s="4">
        <v>174</v>
      </c>
      <c r="O488" s="4">
        <v>9500</v>
      </c>
      <c r="P488" s="4">
        <v>4532</v>
      </c>
      <c r="Q488" s="4">
        <v>7850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9960</v>
      </c>
      <c r="J489" s="4">
        <v>9960</v>
      </c>
      <c r="K489" s="5">
        <v>7894.49</v>
      </c>
      <c r="L489" s="5">
        <v>1601.93</v>
      </c>
      <c r="M489" s="5">
        <v>2763190000</v>
      </c>
      <c r="N489" s="4">
        <v>174</v>
      </c>
      <c r="O489" s="4">
        <v>9500</v>
      </c>
      <c r="P489" s="4">
        <v>5090</v>
      </c>
      <c r="Q489" s="4">
        <v>7950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9960</v>
      </c>
      <c r="J490" s="4">
        <v>9960</v>
      </c>
      <c r="K490" s="5">
        <v>7968.8</v>
      </c>
      <c r="L490" s="5">
        <v>1517.69</v>
      </c>
      <c r="M490" s="5">
        <v>2673850000</v>
      </c>
      <c r="N490" s="4">
        <v>173</v>
      </c>
      <c r="O490" s="4">
        <v>9500</v>
      </c>
      <c r="P490" s="4">
        <v>6280</v>
      </c>
      <c r="Q490" s="4">
        <v>7982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9990</v>
      </c>
      <c r="J491" s="4">
        <v>9990</v>
      </c>
      <c r="K491" s="5">
        <v>8046.33</v>
      </c>
      <c r="L491" s="5">
        <v>1482.42</v>
      </c>
      <c r="M491" s="5">
        <v>2540340000</v>
      </c>
      <c r="N491" s="4">
        <v>173</v>
      </c>
      <c r="O491" s="4">
        <v>9500</v>
      </c>
      <c r="P491" s="4">
        <v>7290</v>
      </c>
      <c r="Q491" s="4">
        <v>8050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9990</v>
      </c>
      <c r="J492" s="4">
        <v>9990</v>
      </c>
      <c r="K492" s="5">
        <v>8099.58</v>
      </c>
      <c r="L492" s="5">
        <v>1463.02</v>
      </c>
      <c r="M492" s="5">
        <v>2454850000</v>
      </c>
      <c r="N492" s="4">
        <v>170</v>
      </c>
      <c r="O492" s="4">
        <v>9500</v>
      </c>
      <c r="P492" s="4">
        <v>9800</v>
      </c>
      <c r="Q492" s="4">
        <v>8160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9990</v>
      </c>
      <c r="J493" s="4">
        <v>9990</v>
      </c>
      <c r="K493" s="5">
        <v>8149.52</v>
      </c>
      <c r="L493" s="5">
        <v>1443.05</v>
      </c>
      <c r="M493" s="5">
        <v>2383550000</v>
      </c>
      <c r="N493" s="4">
        <v>171</v>
      </c>
      <c r="O493" s="4">
        <v>9500</v>
      </c>
      <c r="P493" s="4">
        <v>6920</v>
      </c>
      <c r="Q493" s="4">
        <v>8310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9990</v>
      </c>
      <c r="J494" s="4">
        <v>9990</v>
      </c>
      <c r="K494" s="5">
        <v>8200.0400000000009</v>
      </c>
      <c r="L494" s="5">
        <v>1414.77</v>
      </c>
      <c r="M494" s="5">
        <v>2315320000</v>
      </c>
      <c r="N494" s="4">
        <v>170</v>
      </c>
      <c r="O494" s="4">
        <v>9500</v>
      </c>
      <c r="P494" s="4">
        <v>9100</v>
      </c>
      <c r="Q494" s="4">
        <v>8370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9990</v>
      </c>
      <c r="J495" s="4">
        <v>9990</v>
      </c>
      <c r="K495" s="5">
        <v>8259.5300000000007</v>
      </c>
      <c r="L495" s="5">
        <v>1386.62</v>
      </c>
      <c r="M495" s="5">
        <v>2276980000</v>
      </c>
      <c r="N495" s="4">
        <v>167</v>
      </c>
      <c r="O495" s="4">
        <v>9500</v>
      </c>
      <c r="P495" s="4">
        <v>7990</v>
      </c>
      <c r="Q495" s="4">
        <v>8520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9990</v>
      </c>
      <c r="J496" s="4">
        <v>9990</v>
      </c>
      <c r="K496" s="5">
        <v>8310.5400000000009</v>
      </c>
      <c r="L496" s="5">
        <v>1341.98</v>
      </c>
      <c r="M496" s="5">
        <v>2209860000</v>
      </c>
      <c r="N496" s="4">
        <v>164</v>
      </c>
      <c r="O496" s="4">
        <v>9500</v>
      </c>
      <c r="P496" s="4">
        <v>8850</v>
      </c>
      <c r="Q496" s="4">
        <v>8610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9990</v>
      </c>
      <c r="J497" s="4">
        <v>9990</v>
      </c>
      <c r="K497" s="5">
        <v>8380.44</v>
      </c>
      <c r="L497" s="5">
        <v>1304.52</v>
      </c>
      <c r="M497" s="5">
        <v>2155060000</v>
      </c>
      <c r="N497" s="4">
        <v>160</v>
      </c>
      <c r="O497" s="4">
        <v>9500</v>
      </c>
      <c r="P497" s="4">
        <v>8800</v>
      </c>
      <c r="Q497" s="4">
        <v>8710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9990</v>
      </c>
      <c r="J498" s="4">
        <v>9990</v>
      </c>
      <c r="K498" s="5">
        <v>8441.98</v>
      </c>
      <c r="L498" s="5">
        <v>1269.72</v>
      </c>
      <c r="M498" s="5">
        <v>2115890000</v>
      </c>
      <c r="N498" s="4">
        <v>158</v>
      </c>
      <c r="O498" s="4">
        <v>9500</v>
      </c>
      <c r="P498" s="4">
        <v>6810</v>
      </c>
      <c r="Q498" s="4">
        <v>8790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9990</v>
      </c>
      <c r="J499" s="4">
        <v>9990</v>
      </c>
      <c r="K499" s="5">
        <v>8500.6</v>
      </c>
      <c r="L499" s="5">
        <v>1236.1600000000001</v>
      </c>
      <c r="M499" s="5">
        <v>2100080000</v>
      </c>
      <c r="N499" s="4">
        <v>153</v>
      </c>
      <c r="O499" s="4">
        <v>9500</v>
      </c>
      <c r="P499" s="4">
        <v>7910</v>
      </c>
      <c r="Q499" s="4">
        <v>8830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9990</v>
      </c>
      <c r="J500" s="4">
        <v>9990</v>
      </c>
      <c r="K500" s="5">
        <v>8560.02</v>
      </c>
      <c r="L500" s="5">
        <v>1187.1500000000001</v>
      </c>
      <c r="M500" s="5">
        <v>2086380000</v>
      </c>
      <c r="N500" s="4">
        <v>151</v>
      </c>
      <c r="O500" s="4">
        <v>9500</v>
      </c>
      <c r="P500" s="4">
        <v>9890</v>
      </c>
      <c r="Q500" s="4">
        <v>8880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9990</v>
      </c>
      <c r="J501" s="4">
        <v>9990</v>
      </c>
      <c r="K501" s="5">
        <v>8620.5300000000007</v>
      </c>
      <c r="L501" s="5">
        <v>1115.1600000000001</v>
      </c>
      <c r="M501" s="5">
        <v>2073390000</v>
      </c>
      <c r="N501" s="4">
        <v>147</v>
      </c>
      <c r="O501" s="4">
        <v>9500</v>
      </c>
      <c r="P501" s="4">
        <v>7890</v>
      </c>
      <c r="Q501" s="4">
        <v>8930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9990</v>
      </c>
      <c r="J502" s="4">
        <v>9990</v>
      </c>
      <c r="K502" s="5">
        <v>8660.2900000000009</v>
      </c>
      <c r="L502" s="5">
        <v>1076.28</v>
      </c>
      <c r="M502" s="5">
        <v>2040900000</v>
      </c>
      <c r="N502" s="4">
        <v>143</v>
      </c>
      <c r="O502" s="4">
        <v>9500</v>
      </c>
      <c r="P502" s="4">
        <v>7730</v>
      </c>
      <c r="Q502" s="4">
        <v>8980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9990</v>
      </c>
      <c r="J503" s="4">
        <v>9990</v>
      </c>
      <c r="K503" s="5">
        <v>8703.51</v>
      </c>
      <c r="L503" s="5">
        <v>1034.29</v>
      </c>
      <c r="M503" s="5">
        <v>2027270000</v>
      </c>
      <c r="N503" s="4">
        <v>143</v>
      </c>
      <c r="O503" s="4">
        <v>9500</v>
      </c>
      <c r="P503" s="4">
        <v>6610</v>
      </c>
      <c r="Q503" s="4">
        <v>8980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9990</v>
      </c>
      <c r="J504" s="4">
        <v>9990</v>
      </c>
      <c r="K504" s="5">
        <v>8736.24</v>
      </c>
      <c r="L504" s="5">
        <v>998.53099999999995</v>
      </c>
      <c r="M504" s="5">
        <v>1989080000</v>
      </c>
      <c r="N504" s="4">
        <v>137</v>
      </c>
      <c r="O504" s="4">
        <v>9500</v>
      </c>
      <c r="P504" s="4">
        <v>6290</v>
      </c>
      <c r="Q504" s="4">
        <v>9000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9990</v>
      </c>
      <c r="J505" s="4">
        <v>9990</v>
      </c>
      <c r="K505" s="5">
        <v>8771.89</v>
      </c>
      <c r="L505" s="5">
        <v>962.76400000000001</v>
      </c>
      <c r="M505" s="5">
        <v>1943610000</v>
      </c>
      <c r="N505" s="4">
        <v>136</v>
      </c>
      <c r="O505" s="4">
        <v>9500</v>
      </c>
      <c r="P505" s="4">
        <v>9870</v>
      </c>
      <c r="Q505" s="4">
        <v>9020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3290</v>
      </c>
      <c r="I506" s="4">
        <v>9990</v>
      </c>
      <c r="J506" s="4">
        <v>6700</v>
      </c>
      <c r="K506" s="5">
        <v>8808.24</v>
      </c>
      <c r="L506" s="5">
        <v>936.83299999999997</v>
      </c>
      <c r="M506" s="5">
        <v>1903210000</v>
      </c>
      <c r="N506" s="4">
        <v>129</v>
      </c>
      <c r="O506" s="4">
        <v>9500</v>
      </c>
      <c r="P506" s="4">
        <v>5980</v>
      </c>
      <c r="Q506" s="4">
        <v>9040</v>
      </c>
    </row>
    <row r="507" spans="5:17">
      <c r="E507" s="4">
        <v>32</v>
      </c>
      <c r="F507" s="4">
        <v>212406</v>
      </c>
      <c r="G507" s="5">
        <v>3.05074E-2</v>
      </c>
      <c r="H507" s="4">
        <v>3290</v>
      </c>
      <c r="I507" s="4">
        <v>9990</v>
      </c>
      <c r="J507" s="4">
        <v>6700</v>
      </c>
      <c r="K507" s="5">
        <v>8829.98</v>
      </c>
      <c r="L507" s="5">
        <v>922.28099999999995</v>
      </c>
      <c r="M507" s="5">
        <v>1875540000</v>
      </c>
      <c r="N507" s="4">
        <v>128</v>
      </c>
      <c r="O507" s="4">
        <v>9500</v>
      </c>
      <c r="P507" s="4">
        <v>8610</v>
      </c>
      <c r="Q507" s="4">
        <v>9040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3290</v>
      </c>
      <c r="I508" s="4">
        <v>9990</v>
      </c>
      <c r="J508" s="4">
        <v>6700</v>
      </c>
      <c r="K508" s="5">
        <v>8859.94</v>
      </c>
      <c r="L508" s="5">
        <v>894.49400000000003</v>
      </c>
      <c r="M508" s="5">
        <v>1852090000</v>
      </c>
      <c r="N508" s="4">
        <v>123</v>
      </c>
      <c r="O508" s="4">
        <v>9500</v>
      </c>
      <c r="P508" s="4">
        <v>9850</v>
      </c>
      <c r="Q508" s="4">
        <v>9060</v>
      </c>
    </row>
    <row r="509" spans="5:17">
      <c r="E509" s="4">
        <v>34</v>
      </c>
      <c r="F509" s="4">
        <v>207640</v>
      </c>
      <c r="G509" s="5">
        <v>2.98228E-2</v>
      </c>
      <c r="H509" s="4">
        <v>3290</v>
      </c>
      <c r="I509" s="4">
        <v>9990</v>
      </c>
      <c r="J509" s="4">
        <v>6700</v>
      </c>
      <c r="K509" s="5">
        <v>8886.18</v>
      </c>
      <c r="L509" s="5">
        <v>874.56299999999999</v>
      </c>
      <c r="M509" s="5">
        <v>1845130000</v>
      </c>
      <c r="N509" s="4">
        <v>122</v>
      </c>
      <c r="O509" s="4">
        <v>9500</v>
      </c>
      <c r="P509" s="4">
        <v>9620</v>
      </c>
      <c r="Q509" s="4">
        <v>9090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3290</v>
      </c>
      <c r="I510" s="4">
        <v>9990</v>
      </c>
      <c r="J510" s="4">
        <v>6700</v>
      </c>
      <c r="K510" s="5">
        <v>8903.4599999999991</v>
      </c>
      <c r="L510" s="5">
        <v>860.75</v>
      </c>
      <c r="M510" s="5">
        <v>1835840000</v>
      </c>
      <c r="N510" s="4">
        <v>122</v>
      </c>
      <c r="O510" s="4">
        <v>9500</v>
      </c>
      <c r="P510" s="4">
        <v>9620</v>
      </c>
      <c r="Q510" s="4">
        <v>9100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3290</v>
      </c>
      <c r="I511" s="4">
        <v>9990</v>
      </c>
      <c r="J511" s="4">
        <v>6700</v>
      </c>
      <c r="K511" s="5">
        <v>8923.07</v>
      </c>
      <c r="L511" s="5">
        <v>849.97500000000002</v>
      </c>
      <c r="M511" s="5">
        <v>1815270000</v>
      </c>
      <c r="N511" s="4">
        <v>121</v>
      </c>
      <c r="O511" s="4">
        <v>9500</v>
      </c>
      <c r="P511" s="4">
        <v>8450</v>
      </c>
      <c r="Q511" s="4">
        <v>9130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3290</v>
      </c>
      <c r="I512" s="4">
        <v>9990</v>
      </c>
      <c r="J512" s="4">
        <v>6700</v>
      </c>
      <c r="K512" s="5">
        <v>8945.4500000000007</v>
      </c>
      <c r="L512" s="5">
        <v>836.12300000000005</v>
      </c>
      <c r="M512" s="5">
        <v>1792530000</v>
      </c>
      <c r="N512" s="4">
        <v>118</v>
      </c>
      <c r="O512" s="4">
        <v>9500</v>
      </c>
      <c r="P512" s="4">
        <v>7850</v>
      </c>
      <c r="Q512" s="4">
        <v>9150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3290</v>
      </c>
      <c r="I513" s="4">
        <v>9990</v>
      </c>
      <c r="J513" s="4">
        <v>6700</v>
      </c>
      <c r="K513" s="5">
        <v>8971.67</v>
      </c>
      <c r="L513" s="5">
        <v>821.79600000000005</v>
      </c>
      <c r="M513" s="5">
        <v>1757000000</v>
      </c>
      <c r="N513" s="4">
        <v>118</v>
      </c>
      <c r="O513" s="4">
        <v>9500</v>
      </c>
      <c r="P513" s="4">
        <v>7850</v>
      </c>
      <c r="Q513" s="4">
        <v>9170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3290</v>
      </c>
      <c r="I514" s="4">
        <v>9990</v>
      </c>
      <c r="J514" s="4">
        <v>6700</v>
      </c>
      <c r="K514" s="5">
        <v>8994.84</v>
      </c>
      <c r="L514" s="5">
        <v>802.11300000000006</v>
      </c>
      <c r="M514" s="5">
        <v>1713500000</v>
      </c>
      <c r="N514" s="4">
        <v>115</v>
      </c>
      <c r="O514" s="4">
        <v>9500</v>
      </c>
      <c r="P514" s="4">
        <v>7850</v>
      </c>
      <c r="Q514" s="4">
        <v>9190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3290</v>
      </c>
      <c r="I515" s="4">
        <v>9990</v>
      </c>
      <c r="J515" s="4">
        <v>6700</v>
      </c>
      <c r="K515" s="5">
        <v>9017.43</v>
      </c>
      <c r="L515" s="5">
        <v>781.92899999999997</v>
      </c>
      <c r="M515" s="5">
        <v>1685260000</v>
      </c>
      <c r="N515" s="4">
        <v>111</v>
      </c>
      <c r="O515" s="4">
        <v>9500</v>
      </c>
      <c r="P515" s="4">
        <v>7850</v>
      </c>
      <c r="Q515" s="4">
        <v>9200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3290</v>
      </c>
      <c r="I516" s="4">
        <v>9990</v>
      </c>
      <c r="J516" s="4">
        <v>6700</v>
      </c>
      <c r="K516" s="5">
        <v>9041.9699999999993</v>
      </c>
      <c r="L516" s="5">
        <v>756.09100000000001</v>
      </c>
      <c r="M516" s="5">
        <v>1632390000</v>
      </c>
      <c r="N516" s="4">
        <v>109</v>
      </c>
      <c r="O516" s="4">
        <v>9500</v>
      </c>
      <c r="P516" s="4">
        <v>7060</v>
      </c>
      <c r="Q516" s="4">
        <v>9250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3290</v>
      </c>
      <c r="I517" s="4">
        <v>9990</v>
      </c>
      <c r="J517" s="4">
        <v>6700</v>
      </c>
      <c r="K517" s="5">
        <v>9070.26</v>
      </c>
      <c r="L517" s="5">
        <v>727.11199999999997</v>
      </c>
      <c r="M517" s="5">
        <v>1569450000</v>
      </c>
      <c r="N517" s="4">
        <v>106</v>
      </c>
      <c r="O517" s="4">
        <v>9500</v>
      </c>
      <c r="P517" s="4">
        <v>9350</v>
      </c>
      <c r="Q517" s="4">
        <v>9250</v>
      </c>
    </row>
    <row r="518" spans="5:17">
      <c r="E518" s="4">
        <v>43</v>
      </c>
      <c r="F518" s="4">
        <v>165879</v>
      </c>
      <c r="G518" s="5">
        <v>2.38248E-2</v>
      </c>
      <c r="H518" s="4">
        <v>3290</v>
      </c>
      <c r="I518" s="4">
        <v>9990</v>
      </c>
      <c r="J518" s="4">
        <v>6700</v>
      </c>
      <c r="K518" s="5">
        <v>9101.2999999999993</v>
      </c>
      <c r="L518" s="5">
        <v>693.76700000000005</v>
      </c>
      <c r="M518" s="5">
        <v>1509710000</v>
      </c>
      <c r="N518" s="4">
        <v>104</v>
      </c>
      <c r="O518" s="4">
        <v>9500</v>
      </c>
      <c r="P518" s="4">
        <v>7640</v>
      </c>
      <c r="Q518" s="4">
        <v>9260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3290</v>
      </c>
      <c r="I519" s="4">
        <v>9990</v>
      </c>
      <c r="J519" s="4">
        <v>6700</v>
      </c>
      <c r="K519" s="5">
        <v>9131.02</v>
      </c>
      <c r="L519" s="5">
        <v>661.02700000000004</v>
      </c>
      <c r="M519" s="5">
        <v>1455050000</v>
      </c>
      <c r="N519" s="4">
        <v>97</v>
      </c>
      <c r="O519" s="4">
        <v>9500</v>
      </c>
      <c r="P519" s="4">
        <v>7190</v>
      </c>
      <c r="Q519" s="4">
        <v>9280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3290</v>
      </c>
      <c r="I520" s="4">
        <v>9990</v>
      </c>
      <c r="J520" s="4">
        <v>6700</v>
      </c>
      <c r="K520" s="5">
        <v>9162.6</v>
      </c>
      <c r="L520" s="5">
        <v>624.649</v>
      </c>
      <c r="M520" s="5">
        <v>1396130000</v>
      </c>
      <c r="N520" s="4">
        <v>94</v>
      </c>
      <c r="O520" s="4">
        <v>9500</v>
      </c>
      <c r="P520" s="4">
        <v>8640</v>
      </c>
      <c r="Q520" s="4">
        <v>9290</v>
      </c>
    </row>
    <row r="521" spans="5:17">
      <c r="E521" s="4">
        <v>46</v>
      </c>
      <c r="F521" s="4">
        <v>144773</v>
      </c>
      <c r="G521" s="5">
        <v>2.07934E-2</v>
      </c>
      <c r="H521" s="4">
        <v>3290</v>
      </c>
      <c r="I521" s="4">
        <v>9990</v>
      </c>
      <c r="J521" s="4">
        <v>6700</v>
      </c>
      <c r="K521" s="5">
        <v>9189.6200000000008</v>
      </c>
      <c r="L521" s="5">
        <v>590.072</v>
      </c>
      <c r="M521" s="5">
        <v>1330410000</v>
      </c>
      <c r="N521" s="4">
        <v>92</v>
      </c>
      <c r="O521" s="4">
        <v>9500</v>
      </c>
      <c r="P521" s="4">
        <v>6722</v>
      </c>
      <c r="Q521" s="4">
        <v>9300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3290</v>
      </c>
      <c r="I522" s="4">
        <v>9990</v>
      </c>
      <c r="J522" s="4">
        <v>6700</v>
      </c>
      <c r="K522" s="5">
        <v>9210.27</v>
      </c>
      <c r="L522" s="5">
        <v>564.57100000000003</v>
      </c>
      <c r="M522" s="5">
        <v>1271720000</v>
      </c>
      <c r="N522" s="4">
        <v>91</v>
      </c>
      <c r="O522" s="4">
        <v>9500</v>
      </c>
      <c r="P522" s="4">
        <v>9840</v>
      </c>
      <c r="Q522" s="4">
        <v>9300</v>
      </c>
    </row>
    <row r="523" spans="5:17">
      <c r="E523" s="4">
        <v>48</v>
      </c>
      <c r="F523" s="4">
        <v>130322</v>
      </c>
      <c r="G523" s="5">
        <v>1.87178E-2</v>
      </c>
      <c r="H523" s="4">
        <v>3290</v>
      </c>
      <c r="I523" s="4">
        <v>9990</v>
      </c>
      <c r="J523" s="4">
        <v>6700</v>
      </c>
      <c r="K523" s="5">
        <v>9232.66</v>
      </c>
      <c r="L523" s="5">
        <v>540.48199999999997</v>
      </c>
      <c r="M523" s="5">
        <v>1203220000</v>
      </c>
      <c r="N523" s="4">
        <v>89</v>
      </c>
      <c r="O523" s="4">
        <v>9500</v>
      </c>
      <c r="P523" s="4">
        <v>9180</v>
      </c>
      <c r="Q523" s="4">
        <v>9340</v>
      </c>
    </row>
    <row r="524" spans="5:17">
      <c r="E524" s="4">
        <v>49</v>
      </c>
      <c r="F524" s="4">
        <v>123826</v>
      </c>
      <c r="G524" s="5">
        <v>1.77848E-2</v>
      </c>
      <c r="H524" s="4">
        <v>3290</v>
      </c>
      <c r="I524" s="4">
        <v>9990</v>
      </c>
      <c r="J524" s="4">
        <v>6700</v>
      </c>
      <c r="K524" s="5">
        <v>9250.86</v>
      </c>
      <c r="L524" s="5">
        <v>516.82299999999998</v>
      </c>
      <c r="M524" s="5">
        <v>1145500000</v>
      </c>
      <c r="N524" s="4">
        <v>85</v>
      </c>
      <c r="O524" s="4">
        <v>9500</v>
      </c>
      <c r="P524" s="4">
        <v>8830</v>
      </c>
      <c r="Q524" s="4">
        <v>9390</v>
      </c>
    </row>
    <row r="525" spans="5:17">
      <c r="E525" s="4">
        <v>50</v>
      </c>
      <c r="F525" s="4">
        <v>118095</v>
      </c>
      <c r="G525" s="5">
        <v>1.69617E-2</v>
      </c>
      <c r="H525" s="4">
        <v>3290</v>
      </c>
      <c r="I525" s="4">
        <v>9990</v>
      </c>
      <c r="J525" s="4">
        <v>6700</v>
      </c>
      <c r="K525" s="5">
        <v>9273.4</v>
      </c>
      <c r="L525" s="5">
        <v>483.73200000000003</v>
      </c>
      <c r="M525" s="5">
        <v>1095140000</v>
      </c>
      <c r="N525" s="4">
        <v>78</v>
      </c>
      <c r="O525" s="4">
        <v>9500</v>
      </c>
      <c r="P525" s="4">
        <v>7940</v>
      </c>
      <c r="Q525" s="4">
        <v>9390</v>
      </c>
    </row>
    <row r="526" spans="5:17">
      <c r="E526" s="4">
        <v>51</v>
      </c>
      <c r="F526" s="4">
        <v>114796</v>
      </c>
      <c r="G526" s="5">
        <v>1.64879E-2</v>
      </c>
      <c r="H526" s="4">
        <v>3290</v>
      </c>
      <c r="I526" s="4">
        <v>9990</v>
      </c>
      <c r="J526" s="4">
        <v>6700</v>
      </c>
      <c r="K526" s="5">
        <v>9277.7000000000007</v>
      </c>
      <c r="L526" s="5">
        <v>469.68</v>
      </c>
      <c r="M526" s="5">
        <v>1065040000</v>
      </c>
      <c r="N526" s="4">
        <v>75</v>
      </c>
      <c r="O526" s="4">
        <v>9500</v>
      </c>
      <c r="P526" s="4">
        <v>7940</v>
      </c>
      <c r="Q526" s="4">
        <v>9390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3290</v>
      </c>
      <c r="I527" s="4">
        <v>9990</v>
      </c>
      <c r="J527" s="4">
        <v>6700</v>
      </c>
      <c r="K527" s="5">
        <v>9279.15</v>
      </c>
      <c r="L527" s="5">
        <v>461.97500000000002</v>
      </c>
      <c r="M527" s="5">
        <v>1033450000</v>
      </c>
      <c r="N527" s="4">
        <v>71</v>
      </c>
      <c r="O527" s="4">
        <v>9500</v>
      </c>
      <c r="P527" s="4">
        <v>9060</v>
      </c>
      <c r="Q527" s="4">
        <v>9390</v>
      </c>
    </row>
    <row r="528" spans="5:17">
      <c r="E528" s="4">
        <v>53</v>
      </c>
      <c r="F528" s="4">
        <v>105587</v>
      </c>
      <c r="G528" s="5">
        <v>1.51652E-2</v>
      </c>
      <c r="H528" s="4">
        <v>3290</v>
      </c>
      <c r="I528" s="4">
        <v>9990</v>
      </c>
      <c r="J528" s="4">
        <v>6700</v>
      </c>
      <c r="K528" s="5">
        <v>9283.91</v>
      </c>
      <c r="L528" s="5">
        <v>444.12099999999998</v>
      </c>
      <c r="M528" s="5">
        <v>980260000</v>
      </c>
      <c r="N528" s="4">
        <v>69</v>
      </c>
      <c r="O528" s="4">
        <v>9500</v>
      </c>
      <c r="P528" s="4">
        <v>3290</v>
      </c>
      <c r="Q528" s="4">
        <v>9390</v>
      </c>
    </row>
    <row r="529" spans="5:17">
      <c r="E529" s="4">
        <v>54</v>
      </c>
      <c r="F529" s="4">
        <v>99403</v>
      </c>
      <c r="G529" s="5">
        <v>1.4277E-2</v>
      </c>
      <c r="H529" s="4">
        <v>7350</v>
      </c>
      <c r="I529" s="4">
        <v>9990</v>
      </c>
      <c r="J529" s="4">
        <v>2640</v>
      </c>
      <c r="K529" s="5">
        <v>9293.7199999999993</v>
      </c>
      <c r="L529" s="5">
        <v>432.16399999999999</v>
      </c>
      <c r="M529" s="5">
        <v>923824000</v>
      </c>
      <c r="N529" s="4">
        <v>64</v>
      </c>
      <c r="O529" s="4">
        <v>9500</v>
      </c>
      <c r="P529" s="4">
        <v>7800</v>
      </c>
      <c r="Q529" s="4">
        <v>9390</v>
      </c>
    </row>
    <row r="530" spans="5:17">
      <c r="E530" s="4">
        <v>55</v>
      </c>
      <c r="F530" s="4">
        <v>92018</v>
      </c>
      <c r="G530" s="5">
        <v>1.32163E-2</v>
      </c>
      <c r="H530" s="4">
        <v>7350</v>
      </c>
      <c r="I530" s="4">
        <v>9990</v>
      </c>
      <c r="J530" s="4">
        <v>2640</v>
      </c>
      <c r="K530" s="5">
        <v>9305.25</v>
      </c>
      <c r="L530" s="5">
        <v>419.34800000000001</v>
      </c>
      <c r="M530" s="5">
        <v>856250000</v>
      </c>
      <c r="N530" s="4">
        <v>63</v>
      </c>
      <c r="O530" s="4">
        <v>9500</v>
      </c>
      <c r="P530" s="4">
        <v>9270</v>
      </c>
      <c r="Q530" s="4">
        <v>9390</v>
      </c>
    </row>
    <row r="531" spans="5:17">
      <c r="E531" s="4">
        <v>56</v>
      </c>
      <c r="F531" s="4">
        <v>84737</v>
      </c>
      <c r="G531" s="5">
        <v>1.21706E-2</v>
      </c>
      <c r="H531" s="4">
        <v>7350</v>
      </c>
      <c r="I531" s="4">
        <v>9990</v>
      </c>
      <c r="J531" s="4">
        <v>2640</v>
      </c>
      <c r="K531" s="5">
        <v>9313.0400000000009</v>
      </c>
      <c r="L531" s="5">
        <v>411.71499999999997</v>
      </c>
      <c r="M531" s="5">
        <v>789159000</v>
      </c>
      <c r="N531" s="4">
        <v>61</v>
      </c>
      <c r="O531" s="4">
        <v>9500</v>
      </c>
      <c r="P531" s="4">
        <v>9270</v>
      </c>
      <c r="Q531" s="4">
        <v>9430</v>
      </c>
    </row>
    <row r="532" spans="5:17">
      <c r="E532" s="4">
        <v>57</v>
      </c>
      <c r="F532" s="4">
        <v>77854</v>
      </c>
      <c r="G532" s="5">
        <v>1.1181999999999999E-2</v>
      </c>
      <c r="H532" s="4">
        <v>7350</v>
      </c>
      <c r="I532" s="4">
        <v>9990</v>
      </c>
      <c r="J532" s="4">
        <v>2640</v>
      </c>
      <c r="K532" s="5">
        <v>9321.84</v>
      </c>
      <c r="L532" s="5">
        <v>399.86599999999999</v>
      </c>
      <c r="M532" s="5">
        <v>725743000</v>
      </c>
      <c r="N532" s="4">
        <v>57</v>
      </c>
      <c r="O532" s="4">
        <v>9500</v>
      </c>
      <c r="P532" s="4">
        <v>9830</v>
      </c>
      <c r="Q532" s="4">
        <v>9430</v>
      </c>
    </row>
    <row r="533" spans="5:17">
      <c r="E533" s="4">
        <v>58</v>
      </c>
      <c r="F533" s="4">
        <v>71855</v>
      </c>
      <c r="G533" s="5">
        <v>1.03204E-2</v>
      </c>
      <c r="H533" s="4">
        <v>7350</v>
      </c>
      <c r="I533" s="4">
        <v>9990</v>
      </c>
      <c r="J533" s="4">
        <v>2640</v>
      </c>
      <c r="K533" s="5">
        <v>9332.39</v>
      </c>
      <c r="L533" s="5">
        <v>376.07299999999998</v>
      </c>
      <c r="M533" s="5">
        <v>670579000</v>
      </c>
      <c r="N533" s="4">
        <v>55</v>
      </c>
      <c r="O533" s="4">
        <v>9500</v>
      </c>
      <c r="P533" s="4">
        <v>9740</v>
      </c>
      <c r="Q533" s="4">
        <v>9430</v>
      </c>
    </row>
    <row r="534" spans="5:17">
      <c r="E534" s="4">
        <v>59</v>
      </c>
      <c r="F534" s="4">
        <v>64621</v>
      </c>
      <c r="G534" s="5">
        <v>9.2813600000000007E-3</v>
      </c>
      <c r="H534" s="4">
        <v>7350</v>
      </c>
      <c r="I534" s="4">
        <v>9990</v>
      </c>
      <c r="J534" s="4">
        <v>2640</v>
      </c>
      <c r="K534" s="5">
        <v>9346.99</v>
      </c>
      <c r="L534" s="5">
        <v>366.40300000000002</v>
      </c>
      <c r="M534" s="5">
        <v>604012000</v>
      </c>
      <c r="N534" s="4">
        <v>53</v>
      </c>
      <c r="O534" s="4">
        <v>9500</v>
      </c>
      <c r="P534" s="4">
        <v>8650</v>
      </c>
      <c r="Q534" s="4">
        <v>9430</v>
      </c>
    </row>
    <row r="535" spans="5:17">
      <c r="E535" s="4">
        <v>60</v>
      </c>
      <c r="F535" s="4">
        <v>57162</v>
      </c>
      <c r="G535" s="5">
        <v>8.21004E-3</v>
      </c>
      <c r="H535" s="4">
        <v>7350</v>
      </c>
      <c r="I535" s="4">
        <v>9990</v>
      </c>
      <c r="J535" s="4">
        <v>2640</v>
      </c>
      <c r="K535" s="5">
        <v>9363.8799999999992</v>
      </c>
      <c r="L535" s="5">
        <v>344.42099999999999</v>
      </c>
      <c r="M535" s="5">
        <v>535258000</v>
      </c>
      <c r="N535" s="4">
        <v>49</v>
      </c>
      <c r="O535" s="4">
        <v>9500</v>
      </c>
      <c r="P535" s="4">
        <v>8380</v>
      </c>
      <c r="Q535" s="4">
        <v>9500</v>
      </c>
    </row>
    <row r="536" spans="5:17">
      <c r="E536" s="4">
        <v>61</v>
      </c>
      <c r="F536" s="4">
        <v>49337</v>
      </c>
      <c r="G536" s="5">
        <v>7.0861500000000003E-3</v>
      </c>
      <c r="H536" s="4">
        <v>7350</v>
      </c>
      <c r="I536" s="4">
        <v>9990</v>
      </c>
      <c r="J536" s="4">
        <v>2640</v>
      </c>
      <c r="K536" s="5">
        <v>9378.34</v>
      </c>
      <c r="L536" s="5">
        <v>314.85300000000001</v>
      </c>
      <c r="M536" s="5">
        <v>462699000</v>
      </c>
      <c r="N536" s="4">
        <v>45</v>
      </c>
      <c r="O536" s="4">
        <v>9500</v>
      </c>
      <c r="P536" s="4">
        <v>9552</v>
      </c>
      <c r="Q536" s="4">
        <v>9500</v>
      </c>
    </row>
    <row r="537" spans="5:17">
      <c r="E537" s="4">
        <v>62</v>
      </c>
      <c r="F537" s="4">
        <v>42776</v>
      </c>
      <c r="G537" s="5">
        <v>6.1438100000000004E-3</v>
      </c>
      <c r="H537" s="4">
        <v>7350</v>
      </c>
      <c r="I537" s="4">
        <v>9990</v>
      </c>
      <c r="J537" s="4">
        <v>2640</v>
      </c>
      <c r="K537" s="5">
        <v>9390.2800000000007</v>
      </c>
      <c r="L537" s="5">
        <v>309.697</v>
      </c>
      <c r="M537" s="5">
        <v>401679000</v>
      </c>
      <c r="N537" s="4">
        <v>43</v>
      </c>
      <c r="O537" s="4">
        <v>9500</v>
      </c>
      <c r="P537" s="4">
        <v>8980</v>
      </c>
      <c r="Q537" s="4">
        <v>9500</v>
      </c>
    </row>
    <row r="538" spans="5:17">
      <c r="E538" s="4">
        <v>63</v>
      </c>
      <c r="F538" s="4">
        <v>35511</v>
      </c>
      <c r="G538" s="5">
        <v>5.10036E-3</v>
      </c>
      <c r="H538" s="4">
        <v>8580</v>
      </c>
      <c r="I538" s="4">
        <v>9990</v>
      </c>
      <c r="J538" s="4">
        <v>1410</v>
      </c>
      <c r="K538" s="5">
        <v>9394.58</v>
      </c>
      <c r="L538" s="5">
        <v>307.55099999999999</v>
      </c>
      <c r="M538" s="5">
        <v>333611000</v>
      </c>
      <c r="N538" s="4">
        <v>39</v>
      </c>
      <c r="O538" s="4">
        <v>9500</v>
      </c>
      <c r="P538" s="4">
        <v>9200</v>
      </c>
      <c r="Q538" s="4">
        <v>9500</v>
      </c>
    </row>
    <row r="539" spans="5:17">
      <c r="E539" s="4">
        <v>64</v>
      </c>
      <c r="F539" s="4">
        <v>29543</v>
      </c>
      <c r="G539" s="5">
        <v>4.24319E-3</v>
      </c>
      <c r="H539" s="4">
        <v>8580</v>
      </c>
      <c r="I539" s="4">
        <v>9990</v>
      </c>
      <c r="J539" s="4">
        <v>1410</v>
      </c>
      <c r="K539" s="5">
        <v>9404.17</v>
      </c>
      <c r="L539" s="5">
        <v>300.77499999999998</v>
      </c>
      <c r="M539" s="5">
        <v>277827000</v>
      </c>
      <c r="N539" s="4">
        <v>39</v>
      </c>
      <c r="O539" s="4">
        <v>9500</v>
      </c>
      <c r="P539" s="4">
        <v>8930</v>
      </c>
      <c r="Q539" s="4">
        <v>9500</v>
      </c>
    </row>
    <row r="540" spans="5:17">
      <c r="E540" s="4">
        <v>65</v>
      </c>
      <c r="F540" s="4">
        <v>23703</v>
      </c>
      <c r="G540" s="5">
        <v>3.4044000000000001E-3</v>
      </c>
      <c r="H540" s="4">
        <v>8580</v>
      </c>
      <c r="I540" s="4">
        <v>9990</v>
      </c>
      <c r="J540" s="4">
        <v>1410</v>
      </c>
      <c r="K540" s="5">
        <v>9405.02</v>
      </c>
      <c r="L540" s="5">
        <v>296.04599999999999</v>
      </c>
      <c r="M540" s="5">
        <v>222927000</v>
      </c>
      <c r="N540" s="4">
        <v>37</v>
      </c>
      <c r="O540" s="4">
        <v>9500</v>
      </c>
      <c r="P540" s="4">
        <v>8930</v>
      </c>
      <c r="Q540" s="4">
        <v>9500</v>
      </c>
    </row>
    <row r="541" spans="5:17">
      <c r="E541" s="4">
        <v>66</v>
      </c>
      <c r="F541" s="4">
        <v>18772</v>
      </c>
      <c r="G541" s="5">
        <v>2.6961799999999998E-3</v>
      </c>
      <c r="H541" s="4">
        <v>8580</v>
      </c>
      <c r="I541" s="4">
        <v>9990</v>
      </c>
      <c r="J541" s="4">
        <v>1410</v>
      </c>
      <c r="K541" s="5">
        <v>9415.58</v>
      </c>
      <c r="L541" s="5">
        <v>293.55</v>
      </c>
      <c r="M541" s="5">
        <v>176749000</v>
      </c>
      <c r="N541" s="4">
        <v>33</v>
      </c>
      <c r="O541" s="4">
        <v>9710</v>
      </c>
      <c r="P541" s="4">
        <v>9520</v>
      </c>
      <c r="Q541" s="4">
        <v>9500</v>
      </c>
    </row>
    <row r="542" spans="5:17">
      <c r="E542" s="4">
        <v>67</v>
      </c>
      <c r="F542" s="4">
        <v>15198</v>
      </c>
      <c r="G542" s="5">
        <v>2.1828500000000001E-3</v>
      </c>
      <c r="H542" s="4">
        <v>8580</v>
      </c>
      <c r="I542" s="4">
        <v>9990</v>
      </c>
      <c r="J542" s="4">
        <v>1410</v>
      </c>
      <c r="K542" s="5">
        <v>9424.5</v>
      </c>
      <c r="L542" s="5">
        <v>292.613</v>
      </c>
      <c r="M542" s="5">
        <v>143234000</v>
      </c>
      <c r="N542" s="4">
        <v>28</v>
      </c>
      <c r="O542" s="4">
        <v>9710</v>
      </c>
      <c r="P542" s="4">
        <v>9920</v>
      </c>
      <c r="Q542" s="4">
        <v>9510</v>
      </c>
    </row>
    <row r="543" spans="5:17">
      <c r="E543" s="4">
        <v>68</v>
      </c>
      <c r="F543" s="4">
        <v>11537</v>
      </c>
      <c r="G543" s="5">
        <v>1.6570300000000001E-3</v>
      </c>
      <c r="H543" s="4">
        <v>8580</v>
      </c>
      <c r="I543" s="4">
        <v>9990</v>
      </c>
      <c r="J543" s="4">
        <v>1410</v>
      </c>
      <c r="K543" s="5">
        <v>9442.99</v>
      </c>
      <c r="L543" s="5">
        <v>285.88799999999998</v>
      </c>
      <c r="M543" s="5">
        <v>108944000</v>
      </c>
      <c r="N543" s="4">
        <v>24</v>
      </c>
      <c r="O543" s="4">
        <v>9710</v>
      </c>
      <c r="P543" s="4">
        <v>9130</v>
      </c>
      <c r="Q543" s="4">
        <v>9570</v>
      </c>
    </row>
    <row r="544" spans="5:17">
      <c r="E544" s="4">
        <v>69</v>
      </c>
      <c r="F544" s="4">
        <v>8721</v>
      </c>
      <c r="G544" s="5">
        <v>1.2525800000000001E-3</v>
      </c>
      <c r="H544" s="4">
        <v>8580</v>
      </c>
      <c r="I544" s="4">
        <v>9990</v>
      </c>
      <c r="J544" s="4">
        <v>1410</v>
      </c>
      <c r="K544" s="5">
        <v>9474.0300000000007</v>
      </c>
      <c r="L544" s="5">
        <v>269.88799999999998</v>
      </c>
      <c r="M544" s="5">
        <v>82623000</v>
      </c>
      <c r="N544" s="4">
        <v>20</v>
      </c>
      <c r="O544" s="4">
        <v>9570</v>
      </c>
      <c r="P544" s="4">
        <v>9510</v>
      </c>
      <c r="Q544" s="4">
        <v>9570</v>
      </c>
    </row>
    <row r="545" spans="2:17">
      <c r="E545" s="4">
        <v>70</v>
      </c>
      <c r="F545" s="4">
        <v>6603</v>
      </c>
      <c r="G545" s="5">
        <v>9.4837299999999997E-4</v>
      </c>
      <c r="H545" s="4">
        <v>8850</v>
      </c>
      <c r="I545" s="4">
        <v>9990</v>
      </c>
      <c r="J545" s="4">
        <v>1140</v>
      </c>
      <c r="K545" s="5">
        <v>9503.3799999999992</v>
      </c>
      <c r="L545" s="5">
        <v>244.51300000000001</v>
      </c>
      <c r="M545" s="5">
        <v>62750800</v>
      </c>
      <c r="N545" s="4">
        <v>19</v>
      </c>
      <c r="O545" s="4">
        <v>9570</v>
      </c>
      <c r="P545" s="4">
        <v>9040</v>
      </c>
      <c r="Q545" s="4">
        <v>9570</v>
      </c>
    </row>
    <row r="546" spans="2:17">
      <c r="E546" s="4">
        <v>71</v>
      </c>
      <c r="F546" s="4">
        <v>4790</v>
      </c>
      <c r="G546" s="5">
        <v>6.8797599999999997E-4</v>
      </c>
      <c r="H546" s="4">
        <v>8850</v>
      </c>
      <c r="I546" s="4">
        <v>9990</v>
      </c>
      <c r="J546" s="4">
        <v>1140</v>
      </c>
      <c r="K546" s="5">
        <v>9511.9699999999993</v>
      </c>
      <c r="L546" s="5">
        <v>235.178</v>
      </c>
      <c r="M546" s="5">
        <v>45562300</v>
      </c>
      <c r="N546" s="4">
        <v>19</v>
      </c>
      <c r="O546" s="4">
        <v>9570</v>
      </c>
      <c r="P546" s="4">
        <v>9040</v>
      </c>
      <c r="Q546" s="4">
        <v>9570</v>
      </c>
    </row>
    <row r="547" spans="2:17">
      <c r="E547" s="4">
        <v>72</v>
      </c>
      <c r="F547" s="4">
        <v>3532</v>
      </c>
      <c r="G547" s="5">
        <v>5.0729300000000002E-4</v>
      </c>
      <c r="H547" s="4">
        <v>8850</v>
      </c>
      <c r="I547" s="4">
        <v>9990</v>
      </c>
      <c r="J547" s="4">
        <v>1140</v>
      </c>
      <c r="K547" s="5">
        <v>9509.48</v>
      </c>
      <c r="L547" s="5">
        <v>233.43799999999999</v>
      </c>
      <c r="M547" s="5">
        <v>33587500</v>
      </c>
      <c r="N547" s="4">
        <v>17</v>
      </c>
      <c r="O547" s="4">
        <v>9570</v>
      </c>
      <c r="P547" s="4">
        <v>9300</v>
      </c>
      <c r="Q547" s="4">
        <v>9570</v>
      </c>
    </row>
    <row r="548" spans="2:17">
      <c r="E548" s="4">
        <v>73</v>
      </c>
      <c r="F548" s="4">
        <v>2381</v>
      </c>
      <c r="G548" s="5">
        <v>3.4197699999999998E-4</v>
      </c>
      <c r="H548" s="4">
        <v>9030</v>
      </c>
      <c r="I548" s="4">
        <v>9990</v>
      </c>
      <c r="J548" s="4">
        <v>960</v>
      </c>
      <c r="K548" s="5">
        <v>9520.84</v>
      </c>
      <c r="L548" s="5">
        <v>231.02</v>
      </c>
      <c r="M548" s="5">
        <v>22669100</v>
      </c>
      <c r="N548" s="4">
        <v>11</v>
      </c>
      <c r="O548" s="4">
        <v>9570</v>
      </c>
      <c r="P548" s="4">
        <v>9510</v>
      </c>
      <c r="Q548" s="4">
        <v>9570</v>
      </c>
    </row>
    <row r="549" spans="2:17">
      <c r="E549" s="4">
        <v>74</v>
      </c>
      <c r="F549" s="4">
        <v>1653</v>
      </c>
      <c r="G549" s="5">
        <v>2.3741600000000001E-4</v>
      </c>
      <c r="H549" s="4">
        <v>9030</v>
      </c>
      <c r="I549" s="4">
        <v>9990</v>
      </c>
      <c r="J549" s="4">
        <v>960</v>
      </c>
      <c r="K549" s="5">
        <v>9538.7099999999991</v>
      </c>
      <c r="L549" s="5">
        <v>208.00800000000001</v>
      </c>
      <c r="M549" s="5">
        <v>15767500</v>
      </c>
      <c r="N549" s="4">
        <v>9</v>
      </c>
      <c r="O549" s="4">
        <v>9570</v>
      </c>
      <c r="P549" s="4">
        <v>9990</v>
      </c>
      <c r="Q549" s="4">
        <v>9570</v>
      </c>
    </row>
    <row r="550" spans="2:17">
      <c r="E550" s="4">
        <v>75</v>
      </c>
      <c r="F550" s="4">
        <v>1066</v>
      </c>
      <c r="G550" s="5">
        <v>1.5310700000000001E-4</v>
      </c>
      <c r="H550" s="4">
        <v>9030</v>
      </c>
      <c r="I550" s="4">
        <v>9710</v>
      </c>
      <c r="J550" s="4">
        <v>680</v>
      </c>
      <c r="K550" s="5">
        <v>9570.2900000000009</v>
      </c>
      <c r="L550" s="5">
        <v>176.08600000000001</v>
      </c>
      <c r="M550" s="5">
        <v>10201900</v>
      </c>
      <c r="N550" s="4">
        <v>6</v>
      </c>
      <c r="O550" s="4">
        <v>9570</v>
      </c>
      <c r="P550" s="4">
        <v>9030</v>
      </c>
      <c r="Q550" s="4">
        <v>9570</v>
      </c>
    </row>
    <row r="551" spans="2:17">
      <c r="E551" s="4">
        <v>76</v>
      </c>
      <c r="F551" s="4">
        <v>540</v>
      </c>
      <c r="G551" s="5">
        <v>7.75589E-5</v>
      </c>
      <c r="H551" s="4">
        <v>9120</v>
      </c>
      <c r="I551" s="4">
        <v>9710</v>
      </c>
      <c r="J551" s="4">
        <v>590</v>
      </c>
      <c r="K551" s="5">
        <v>9561.1299999999992</v>
      </c>
      <c r="L551" s="5">
        <v>178.80500000000001</v>
      </c>
      <c r="M551" s="5">
        <v>5163010</v>
      </c>
      <c r="N551" s="4">
        <v>4</v>
      </c>
      <c r="O551" s="4">
        <v>9570</v>
      </c>
      <c r="P551" s="4">
        <v>9120</v>
      </c>
      <c r="Q551" s="4">
        <v>9570</v>
      </c>
    </row>
    <row r="552" spans="2:17">
      <c r="E552" s="4">
        <v>77</v>
      </c>
      <c r="F552" s="4">
        <v>236</v>
      </c>
      <c r="G552" s="5">
        <v>3.3896100000000002E-5</v>
      </c>
      <c r="H552" s="4">
        <v>9120</v>
      </c>
      <c r="I552" s="4">
        <v>9710</v>
      </c>
      <c r="J552" s="4">
        <v>590</v>
      </c>
      <c r="K552" s="5">
        <v>9553.56</v>
      </c>
      <c r="L552" s="5">
        <v>169.07</v>
      </c>
      <c r="M552" s="5">
        <v>2254640</v>
      </c>
      <c r="N552" s="4">
        <v>4</v>
      </c>
      <c r="O552" s="4">
        <v>9570</v>
      </c>
      <c r="P552" s="4">
        <v>9710</v>
      </c>
      <c r="Q552" s="4">
        <v>9570</v>
      </c>
    </row>
    <row r="553" spans="2:17">
      <c r="E553" s="4">
        <v>78</v>
      </c>
      <c r="F553" s="4">
        <v>59</v>
      </c>
      <c r="G553" s="5">
        <v>8.4740200000000002E-6</v>
      </c>
      <c r="H553" s="4">
        <v>9570</v>
      </c>
      <c r="I553" s="4">
        <v>9660</v>
      </c>
      <c r="J553" s="4">
        <v>90</v>
      </c>
      <c r="K553" s="5">
        <v>9602.0300000000007</v>
      </c>
      <c r="L553" s="5">
        <v>43.091500000000003</v>
      </c>
      <c r="M553" s="5">
        <v>566520</v>
      </c>
      <c r="N553" s="4">
        <v>2</v>
      </c>
      <c r="O553" s="4">
        <v>9570</v>
      </c>
      <c r="P553" s="4">
        <v>9660</v>
      </c>
      <c r="Q553" s="4">
        <v>9570</v>
      </c>
    </row>
    <row r="554" spans="2:17">
      <c r="E554" s="4">
        <v>79</v>
      </c>
      <c r="F554" s="4">
        <v>15</v>
      </c>
      <c r="G554" s="5">
        <v>2.1544099999999999E-6</v>
      </c>
      <c r="H554" s="4">
        <v>9570</v>
      </c>
      <c r="I554" s="4">
        <v>9570</v>
      </c>
      <c r="J554" s="4">
        <v>0</v>
      </c>
      <c r="K554" s="5">
        <v>9570</v>
      </c>
      <c r="L554" s="5">
        <v>0</v>
      </c>
      <c r="M554" s="5">
        <v>143550</v>
      </c>
      <c r="N554" s="4">
        <v>1</v>
      </c>
      <c r="O554" s="4">
        <v>9570</v>
      </c>
      <c r="P554" s="4">
        <v>9570</v>
      </c>
      <c r="Q554" s="4">
        <v>9570</v>
      </c>
    </row>
    <row r="555" spans="2:17">
      <c r="B555" t="s">
        <v>40</v>
      </c>
      <c r="E555" s="4">
        <v>1</v>
      </c>
      <c r="F555" s="4">
        <v>4965254</v>
      </c>
      <c r="G555" s="5">
        <v>0.71314699999999998</v>
      </c>
      <c r="H555" s="4">
        <v>0</v>
      </c>
      <c r="I555" s="4">
        <v>9820</v>
      </c>
      <c r="J555" s="4">
        <v>9820</v>
      </c>
      <c r="K555" s="5">
        <v>4094.1</v>
      </c>
      <c r="L555" s="5">
        <v>2521.6799999999998</v>
      </c>
      <c r="M555" s="5">
        <v>20328200000</v>
      </c>
      <c r="N555" s="4">
        <v>155</v>
      </c>
      <c r="O555" s="4">
        <v>2370</v>
      </c>
      <c r="P555" s="4">
        <v>8990</v>
      </c>
      <c r="Q555" s="4">
        <v>4430</v>
      </c>
    </row>
    <row r="556" spans="2:17">
      <c r="E556" s="4">
        <v>2</v>
      </c>
      <c r="F556" s="4">
        <v>1506506</v>
      </c>
      <c r="G556" s="5">
        <v>0.21637600000000001</v>
      </c>
      <c r="H556" s="4">
        <v>0</v>
      </c>
      <c r="I556" s="4">
        <v>9920</v>
      </c>
      <c r="J556" s="4">
        <v>9920</v>
      </c>
      <c r="K556" s="5">
        <v>5697.63</v>
      </c>
      <c r="L556" s="5">
        <v>2191.35</v>
      </c>
      <c r="M556" s="5">
        <v>8583510000</v>
      </c>
      <c r="N556" s="4">
        <v>151</v>
      </c>
      <c r="O556" s="4">
        <v>2370</v>
      </c>
      <c r="P556" s="4">
        <v>7620</v>
      </c>
      <c r="Q556" s="4">
        <v>5790</v>
      </c>
    </row>
    <row r="557" spans="2:17">
      <c r="E557" s="4">
        <v>3</v>
      </c>
      <c r="F557" s="4">
        <v>1093829</v>
      </c>
      <c r="G557" s="5">
        <v>0.15710399999999999</v>
      </c>
      <c r="H557" s="4">
        <v>0</v>
      </c>
      <c r="I557" s="4">
        <v>9920</v>
      </c>
      <c r="J557" s="4">
        <v>9920</v>
      </c>
      <c r="K557" s="5">
        <v>6295.03</v>
      </c>
      <c r="L557" s="5">
        <v>2228.2800000000002</v>
      </c>
      <c r="M557" s="5">
        <v>6885680000</v>
      </c>
      <c r="N557" s="4">
        <v>165</v>
      </c>
      <c r="O557" s="4">
        <v>2370</v>
      </c>
      <c r="P557" s="4">
        <v>5100</v>
      </c>
      <c r="Q557" s="4">
        <v>6340</v>
      </c>
    </row>
    <row r="558" spans="2:17">
      <c r="E558" s="4">
        <v>4</v>
      </c>
      <c r="F558" s="4">
        <v>864477</v>
      </c>
      <c r="G558" s="5">
        <v>0.124163</v>
      </c>
      <c r="H558" s="4">
        <v>0</v>
      </c>
      <c r="I558" s="4">
        <v>9920</v>
      </c>
      <c r="J558" s="4">
        <v>9920</v>
      </c>
      <c r="K558" s="5">
        <v>6481.75</v>
      </c>
      <c r="L558" s="5">
        <v>2176.4699999999998</v>
      </c>
      <c r="M558" s="5">
        <v>5603330000</v>
      </c>
      <c r="N558" s="4">
        <v>176</v>
      </c>
      <c r="O558" s="4">
        <v>2370</v>
      </c>
      <c r="P558" s="4">
        <v>6620</v>
      </c>
      <c r="Q558" s="4">
        <v>6380</v>
      </c>
    </row>
    <row r="559" spans="2:17">
      <c r="E559" s="4">
        <v>5</v>
      </c>
      <c r="F559" s="4">
        <v>753090</v>
      </c>
      <c r="G559" s="5">
        <v>0.108164</v>
      </c>
      <c r="H559" s="4">
        <v>0</v>
      </c>
      <c r="I559" s="4">
        <v>9920</v>
      </c>
      <c r="J559" s="4">
        <v>9920</v>
      </c>
      <c r="K559" s="5">
        <v>6708.02</v>
      </c>
      <c r="L559" s="5">
        <v>2117.9</v>
      </c>
      <c r="M559" s="5">
        <v>5051740000</v>
      </c>
      <c r="N559" s="4">
        <v>182</v>
      </c>
      <c r="O559" s="4">
        <v>2370</v>
      </c>
      <c r="P559" s="4">
        <v>5320</v>
      </c>
      <c r="Q559" s="4">
        <v>6640</v>
      </c>
    </row>
    <row r="560" spans="2:17">
      <c r="E560" s="4">
        <v>6</v>
      </c>
      <c r="F560" s="4">
        <v>625044</v>
      </c>
      <c r="G560" s="5">
        <v>8.9773500000000006E-2</v>
      </c>
      <c r="H560" s="4">
        <v>0</v>
      </c>
      <c r="I560" s="4">
        <v>9920</v>
      </c>
      <c r="J560" s="4">
        <v>9920</v>
      </c>
      <c r="K560" s="5">
        <v>6819.68</v>
      </c>
      <c r="L560" s="5">
        <v>2212.6799999999998</v>
      </c>
      <c r="M560" s="5">
        <v>4262600000</v>
      </c>
      <c r="N560" s="4">
        <v>184</v>
      </c>
      <c r="O560" s="4">
        <v>9420</v>
      </c>
      <c r="P560" s="4">
        <v>5000</v>
      </c>
      <c r="Q560" s="4">
        <v>7092</v>
      </c>
    </row>
    <row r="561" spans="5:17">
      <c r="E561" s="4">
        <v>7</v>
      </c>
      <c r="F561" s="4">
        <v>566549</v>
      </c>
      <c r="G561" s="5">
        <v>8.1372E-2</v>
      </c>
      <c r="H561" s="4">
        <v>0</v>
      </c>
      <c r="I561" s="4">
        <v>9920</v>
      </c>
      <c r="J561" s="4">
        <v>9920</v>
      </c>
      <c r="K561" s="5">
        <v>6780.01</v>
      </c>
      <c r="L561" s="5">
        <v>2177.6999999999998</v>
      </c>
      <c r="M561" s="5">
        <v>3841210000</v>
      </c>
      <c r="N561" s="4">
        <v>184</v>
      </c>
      <c r="O561" s="4">
        <v>2370</v>
      </c>
      <c r="P561" s="4">
        <v>3040</v>
      </c>
      <c r="Q561" s="4">
        <v>7080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9920</v>
      </c>
      <c r="J562" s="4">
        <v>9920</v>
      </c>
      <c r="K562" s="5">
        <v>6782.42</v>
      </c>
      <c r="L562" s="5">
        <v>2112.02</v>
      </c>
      <c r="M562" s="5">
        <v>3473110000</v>
      </c>
      <c r="N562" s="4">
        <v>184</v>
      </c>
      <c r="O562" s="4">
        <v>2370</v>
      </c>
      <c r="P562" s="4">
        <v>5430</v>
      </c>
      <c r="Q562" s="4">
        <v>6960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9920</v>
      </c>
      <c r="J563" s="4">
        <v>9920</v>
      </c>
      <c r="K563" s="5">
        <v>6817.15</v>
      </c>
      <c r="L563" s="5">
        <v>2047.24</v>
      </c>
      <c r="M563" s="5">
        <v>3300180000</v>
      </c>
      <c r="N563" s="4">
        <v>186</v>
      </c>
      <c r="O563" s="4">
        <v>2370</v>
      </c>
      <c r="P563" s="4">
        <v>6380</v>
      </c>
      <c r="Q563" s="4">
        <v>7092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9920</v>
      </c>
      <c r="J564" s="4">
        <v>9920</v>
      </c>
      <c r="K564" s="5">
        <v>6890</v>
      </c>
      <c r="L564" s="5">
        <v>1990.87</v>
      </c>
      <c r="M564" s="5">
        <v>3073900000</v>
      </c>
      <c r="N564" s="4">
        <v>189</v>
      </c>
      <c r="O564" s="4">
        <v>7630</v>
      </c>
      <c r="P564" s="4">
        <v>9150</v>
      </c>
      <c r="Q564" s="4">
        <v>7180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9920</v>
      </c>
      <c r="J565" s="4">
        <v>9920</v>
      </c>
      <c r="K565" s="5">
        <v>6938.26</v>
      </c>
      <c r="L565" s="5">
        <v>1938</v>
      </c>
      <c r="M565" s="5">
        <v>2833290000</v>
      </c>
      <c r="N565" s="4">
        <v>187</v>
      </c>
      <c r="O565" s="4">
        <v>7630</v>
      </c>
      <c r="P565" s="4">
        <v>8750</v>
      </c>
      <c r="Q565" s="4">
        <v>7200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9920</v>
      </c>
      <c r="J566" s="4">
        <v>9920</v>
      </c>
      <c r="K566" s="5">
        <v>6977.99</v>
      </c>
      <c r="L566" s="5">
        <v>1879.49</v>
      </c>
      <c r="M566" s="5">
        <v>2641410000</v>
      </c>
      <c r="N566" s="4">
        <v>184</v>
      </c>
      <c r="O566" s="4">
        <v>7630</v>
      </c>
      <c r="P566" s="4">
        <v>9680</v>
      </c>
      <c r="Q566" s="4">
        <v>7222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9920</v>
      </c>
      <c r="J567" s="4">
        <v>9920</v>
      </c>
      <c r="K567" s="5">
        <v>7014.8</v>
      </c>
      <c r="L567" s="5">
        <v>1825.53</v>
      </c>
      <c r="M567" s="5">
        <v>2549400000</v>
      </c>
      <c r="N567" s="4">
        <v>185</v>
      </c>
      <c r="O567" s="4">
        <v>6560</v>
      </c>
      <c r="P567" s="4">
        <v>9820</v>
      </c>
      <c r="Q567" s="4">
        <v>7222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9920</v>
      </c>
      <c r="J568" s="4">
        <v>9920</v>
      </c>
      <c r="K568" s="5">
        <v>7080.07</v>
      </c>
      <c r="L568" s="5">
        <v>1774.36</v>
      </c>
      <c r="M568" s="5">
        <v>2478130000</v>
      </c>
      <c r="N568" s="4">
        <v>186</v>
      </c>
      <c r="O568" s="4">
        <v>6560</v>
      </c>
      <c r="P568" s="4">
        <v>9820</v>
      </c>
      <c r="Q568" s="4">
        <v>7230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9920</v>
      </c>
      <c r="J569" s="4">
        <v>9920</v>
      </c>
      <c r="K569" s="5">
        <v>7114.5</v>
      </c>
      <c r="L569" s="5">
        <v>1713.32</v>
      </c>
      <c r="M569" s="5">
        <v>2387200000</v>
      </c>
      <c r="N569" s="4">
        <v>188</v>
      </c>
      <c r="O569" s="4">
        <v>6560</v>
      </c>
      <c r="P569" s="4">
        <v>5452</v>
      </c>
      <c r="Q569" s="4">
        <v>7230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9920</v>
      </c>
      <c r="J570" s="4">
        <v>9920</v>
      </c>
      <c r="K570" s="5">
        <v>7160.65</v>
      </c>
      <c r="L570" s="5">
        <v>1682.9</v>
      </c>
      <c r="M570" s="5">
        <v>2260720000</v>
      </c>
      <c r="N570" s="4">
        <v>189</v>
      </c>
      <c r="O570" s="4">
        <v>6560</v>
      </c>
      <c r="P570" s="4">
        <v>8350</v>
      </c>
      <c r="Q570" s="4">
        <v>7320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9920</v>
      </c>
      <c r="J571" s="4">
        <v>9920</v>
      </c>
      <c r="K571" s="5">
        <v>7180.13</v>
      </c>
      <c r="L571" s="5">
        <v>1671.7</v>
      </c>
      <c r="M571" s="5">
        <v>2176180000</v>
      </c>
      <c r="N571" s="4">
        <v>187</v>
      </c>
      <c r="O571" s="4">
        <v>6560</v>
      </c>
      <c r="P571" s="4">
        <v>9370</v>
      </c>
      <c r="Q571" s="4">
        <v>7320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9920</v>
      </c>
      <c r="J572" s="4">
        <v>9920</v>
      </c>
      <c r="K572" s="5">
        <v>7205.71</v>
      </c>
      <c r="L572" s="5">
        <v>1656.5</v>
      </c>
      <c r="M572" s="5">
        <v>2107500000</v>
      </c>
      <c r="N572" s="4">
        <v>190</v>
      </c>
      <c r="O572" s="4">
        <v>6560</v>
      </c>
      <c r="P572" s="4">
        <v>8340</v>
      </c>
      <c r="Q572" s="4">
        <v>7382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9920</v>
      </c>
      <c r="J573" s="4">
        <v>9920</v>
      </c>
      <c r="K573" s="5">
        <v>7222.52</v>
      </c>
      <c r="L573" s="5">
        <v>1633.01</v>
      </c>
      <c r="M573" s="5">
        <v>2039320000</v>
      </c>
      <c r="N573" s="4">
        <v>189</v>
      </c>
      <c r="O573" s="4">
        <v>6560</v>
      </c>
      <c r="P573" s="4">
        <v>9800</v>
      </c>
      <c r="Q573" s="4">
        <v>7390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9920</v>
      </c>
      <c r="J574" s="4">
        <v>9920</v>
      </c>
      <c r="K574" s="5">
        <v>7241.17</v>
      </c>
      <c r="L574" s="5">
        <v>1601.36</v>
      </c>
      <c r="M574" s="5">
        <v>1996240000</v>
      </c>
      <c r="N574" s="4">
        <v>187</v>
      </c>
      <c r="O574" s="4">
        <v>6560</v>
      </c>
      <c r="P574" s="4">
        <v>6522</v>
      </c>
      <c r="Q574" s="4">
        <v>7400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9920</v>
      </c>
      <c r="J575" s="4">
        <v>9920</v>
      </c>
      <c r="K575" s="5">
        <v>7272.94</v>
      </c>
      <c r="L575" s="5">
        <v>1566.76</v>
      </c>
      <c r="M575" s="5">
        <v>1933950000</v>
      </c>
      <c r="N575" s="4">
        <v>184</v>
      </c>
      <c r="O575" s="4">
        <v>6560</v>
      </c>
      <c r="P575" s="4">
        <v>7630</v>
      </c>
      <c r="Q575" s="4">
        <v>7460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9920</v>
      </c>
      <c r="J576" s="4">
        <v>9920</v>
      </c>
      <c r="K576" s="5">
        <v>7309.79</v>
      </c>
      <c r="L576" s="5">
        <v>1546.78</v>
      </c>
      <c r="M576" s="5">
        <v>1879740000</v>
      </c>
      <c r="N576" s="4">
        <v>181</v>
      </c>
      <c r="O576" s="4">
        <v>7920</v>
      </c>
      <c r="P576" s="4">
        <v>7180</v>
      </c>
      <c r="Q576" s="4">
        <v>7530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9920</v>
      </c>
      <c r="J577" s="4">
        <v>9920</v>
      </c>
      <c r="K577" s="5">
        <v>7341.06</v>
      </c>
      <c r="L577" s="5">
        <v>1526.42</v>
      </c>
      <c r="M577" s="5">
        <v>1839960000</v>
      </c>
      <c r="N577" s="4">
        <v>178</v>
      </c>
      <c r="O577" s="4">
        <v>7850</v>
      </c>
      <c r="P577" s="4">
        <v>9750</v>
      </c>
      <c r="Q577" s="4">
        <v>7670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9920</v>
      </c>
      <c r="J578" s="4">
        <v>9920</v>
      </c>
      <c r="K578" s="5">
        <v>7362.03</v>
      </c>
      <c r="L578" s="5">
        <v>1513.44</v>
      </c>
      <c r="M578" s="5">
        <v>1818800000</v>
      </c>
      <c r="N578" s="4">
        <v>171</v>
      </c>
      <c r="O578" s="4">
        <v>7850</v>
      </c>
      <c r="P578" s="4">
        <v>9870</v>
      </c>
      <c r="Q578" s="4">
        <v>7670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9920</v>
      </c>
      <c r="J579" s="4">
        <v>9920</v>
      </c>
      <c r="K579" s="5">
        <v>7389.77</v>
      </c>
      <c r="L579" s="5">
        <v>1484.69</v>
      </c>
      <c r="M579" s="5">
        <v>1801140000</v>
      </c>
      <c r="N579" s="4">
        <v>166</v>
      </c>
      <c r="O579" s="4">
        <v>7850</v>
      </c>
      <c r="P579" s="4">
        <v>4270</v>
      </c>
      <c r="Q579" s="4">
        <v>7680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9920</v>
      </c>
      <c r="J580" s="4">
        <v>9920</v>
      </c>
      <c r="K580" s="5">
        <v>7434.23</v>
      </c>
      <c r="L580" s="5">
        <v>1449.27</v>
      </c>
      <c r="M580" s="5">
        <v>1788070000</v>
      </c>
      <c r="N580" s="4">
        <v>164</v>
      </c>
      <c r="O580" s="4">
        <v>7850</v>
      </c>
      <c r="P580" s="4">
        <v>5110</v>
      </c>
      <c r="Q580" s="4">
        <v>7680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9920</v>
      </c>
      <c r="J581" s="4">
        <v>9920</v>
      </c>
      <c r="K581" s="5">
        <v>7459.79</v>
      </c>
      <c r="L581" s="5">
        <v>1428.73</v>
      </c>
      <c r="M581" s="5">
        <v>1757990000</v>
      </c>
      <c r="N581" s="4">
        <v>161</v>
      </c>
      <c r="O581" s="4">
        <v>8280</v>
      </c>
      <c r="P581" s="4">
        <v>6960</v>
      </c>
      <c r="Q581" s="4">
        <v>7780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9920</v>
      </c>
      <c r="J582" s="4">
        <v>9920</v>
      </c>
      <c r="K582" s="5">
        <v>7486.36</v>
      </c>
      <c r="L582" s="5">
        <v>1410.71</v>
      </c>
      <c r="M582" s="5">
        <v>1743770000</v>
      </c>
      <c r="N582" s="4">
        <v>161</v>
      </c>
      <c r="O582" s="4">
        <v>8280</v>
      </c>
      <c r="P582" s="4">
        <v>5290</v>
      </c>
      <c r="Q582" s="4">
        <v>7790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9920</v>
      </c>
      <c r="J583" s="4">
        <v>9920</v>
      </c>
      <c r="K583" s="5">
        <v>7500.21</v>
      </c>
      <c r="L583" s="5">
        <v>1398.52</v>
      </c>
      <c r="M583" s="5">
        <v>1707650000</v>
      </c>
      <c r="N583" s="4">
        <v>155</v>
      </c>
      <c r="O583" s="4">
        <v>8280</v>
      </c>
      <c r="P583" s="4">
        <v>4340</v>
      </c>
      <c r="Q583" s="4">
        <v>7790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9920</v>
      </c>
      <c r="J584" s="4">
        <v>9920</v>
      </c>
      <c r="K584" s="5">
        <v>7520.61</v>
      </c>
      <c r="L584" s="5">
        <v>1382.29</v>
      </c>
      <c r="M584" s="5">
        <v>1666360000</v>
      </c>
      <c r="N584" s="4">
        <v>154</v>
      </c>
      <c r="O584" s="4">
        <v>8280</v>
      </c>
      <c r="P584" s="4">
        <v>8620</v>
      </c>
      <c r="Q584" s="4">
        <v>7790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3710</v>
      </c>
      <c r="I585" s="4">
        <v>9920</v>
      </c>
      <c r="J585" s="4">
        <v>6210</v>
      </c>
      <c r="K585" s="5">
        <v>7554.13</v>
      </c>
      <c r="L585" s="5">
        <v>1376.33</v>
      </c>
      <c r="M585" s="5">
        <v>1632230000</v>
      </c>
      <c r="N585" s="4">
        <v>149</v>
      </c>
      <c r="O585" s="4">
        <v>7230</v>
      </c>
      <c r="P585" s="4">
        <v>9040</v>
      </c>
      <c r="Q585" s="4">
        <v>7810</v>
      </c>
    </row>
    <row r="586" spans="5:17">
      <c r="E586" s="4">
        <v>32</v>
      </c>
      <c r="F586" s="4">
        <v>212406</v>
      </c>
      <c r="G586" s="5">
        <v>3.05074E-2</v>
      </c>
      <c r="H586" s="4">
        <v>3710</v>
      </c>
      <c r="I586" s="4">
        <v>9920</v>
      </c>
      <c r="J586" s="4">
        <v>6210</v>
      </c>
      <c r="K586" s="5">
        <v>7587.24</v>
      </c>
      <c r="L586" s="5">
        <v>1372.59</v>
      </c>
      <c r="M586" s="5">
        <v>1611570000</v>
      </c>
      <c r="N586" s="4">
        <v>149</v>
      </c>
      <c r="O586" s="4">
        <v>7230</v>
      </c>
      <c r="P586" s="4">
        <v>8670</v>
      </c>
      <c r="Q586" s="4">
        <v>7820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3710</v>
      </c>
      <c r="I587" s="4">
        <v>9830</v>
      </c>
      <c r="J587" s="4">
        <v>6120</v>
      </c>
      <c r="K587" s="5">
        <v>7620.86</v>
      </c>
      <c r="L587" s="5">
        <v>1359.7</v>
      </c>
      <c r="M587" s="5">
        <v>1593070000</v>
      </c>
      <c r="N587" s="4">
        <v>145</v>
      </c>
      <c r="O587" s="4">
        <v>7230</v>
      </c>
      <c r="P587" s="4">
        <v>9500</v>
      </c>
      <c r="Q587" s="4">
        <v>7820</v>
      </c>
    </row>
    <row r="588" spans="5:17">
      <c r="E588" s="4">
        <v>34</v>
      </c>
      <c r="F588" s="4">
        <v>207640</v>
      </c>
      <c r="G588" s="5">
        <v>2.98228E-2</v>
      </c>
      <c r="H588" s="4">
        <v>3710</v>
      </c>
      <c r="I588" s="4">
        <v>9830</v>
      </c>
      <c r="J588" s="4">
        <v>6120</v>
      </c>
      <c r="K588" s="5">
        <v>7657.71</v>
      </c>
      <c r="L588" s="5">
        <v>1339.78</v>
      </c>
      <c r="M588" s="5">
        <v>1590050000</v>
      </c>
      <c r="N588" s="4">
        <v>145</v>
      </c>
      <c r="O588" s="4">
        <v>7230</v>
      </c>
      <c r="P588" s="4">
        <v>7540</v>
      </c>
      <c r="Q588" s="4">
        <v>7840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3710</v>
      </c>
      <c r="I589" s="4">
        <v>9830</v>
      </c>
      <c r="J589" s="4">
        <v>6120</v>
      </c>
      <c r="K589" s="5">
        <v>7671.02</v>
      </c>
      <c r="L589" s="5">
        <v>1338.29</v>
      </c>
      <c r="M589" s="5">
        <v>1581720000</v>
      </c>
      <c r="N589" s="4">
        <v>146</v>
      </c>
      <c r="O589" s="4">
        <v>7230</v>
      </c>
      <c r="P589" s="4">
        <v>9830</v>
      </c>
      <c r="Q589" s="4">
        <v>7850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3710</v>
      </c>
      <c r="I590" s="4">
        <v>9820</v>
      </c>
      <c r="J590" s="4">
        <v>6110</v>
      </c>
      <c r="K590" s="5">
        <v>7687.32</v>
      </c>
      <c r="L590" s="5">
        <v>1335.9</v>
      </c>
      <c r="M590" s="5">
        <v>1563880000</v>
      </c>
      <c r="N590" s="4">
        <v>146</v>
      </c>
      <c r="O590" s="4">
        <v>7230</v>
      </c>
      <c r="P590" s="4">
        <v>9170</v>
      </c>
      <c r="Q590" s="4">
        <v>7850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3710</v>
      </c>
      <c r="I591" s="4">
        <v>9820</v>
      </c>
      <c r="J591" s="4">
        <v>6110</v>
      </c>
      <c r="K591" s="5">
        <v>7718.98</v>
      </c>
      <c r="L591" s="5">
        <v>1331.48</v>
      </c>
      <c r="M591" s="5">
        <v>1546770000</v>
      </c>
      <c r="N591" s="4">
        <v>143</v>
      </c>
      <c r="O591" s="4">
        <v>9090</v>
      </c>
      <c r="P591" s="4">
        <v>9170</v>
      </c>
      <c r="Q591" s="4">
        <v>7850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3710</v>
      </c>
      <c r="I592" s="4">
        <v>9820</v>
      </c>
      <c r="J592" s="4">
        <v>6110</v>
      </c>
      <c r="K592" s="5">
        <v>7749.29</v>
      </c>
      <c r="L592" s="5">
        <v>1325.14</v>
      </c>
      <c r="M592" s="5">
        <v>1517610000</v>
      </c>
      <c r="N592" s="4">
        <v>143</v>
      </c>
      <c r="O592" s="4">
        <v>8650</v>
      </c>
      <c r="P592" s="4">
        <v>9170</v>
      </c>
      <c r="Q592" s="4">
        <v>7912</v>
      </c>
    </row>
    <row r="593" spans="5:17">
      <c r="E593" s="4">
        <v>39</v>
      </c>
      <c r="F593" s="4">
        <v>190498</v>
      </c>
      <c r="G593" s="5">
        <v>2.7360800000000001E-2</v>
      </c>
      <c r="H593" s="4">
        <v>3710</v>
      </c>
      <c r="I593" s="4">
        <v>9820</v>
      </c>
      <c r="J593" s="4">
        <v>6110</v>
      </c>
      <c r="K593" s="5">
        <v>7774.44</v>
      </c>
      <c r="L593" s="5">
        <v>1318</v>
      </c>
      <c r="M593" s="5">
        <v>1481020000</v>
      </c>
      <c r="N593" s="4">
        <v>139</v>
      </c>
      <c r="O593" s="4">
        <v>8650</v>
      </c>
      <c r="P593" s="4">
        <v>8230</v>
      </c>
      <c r="Q593" s="4">
        <v>7950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3710</v>
      </c>
      <c r="I594" s="4">
        <v>9820</v>
      </c>
      <c r="J594" s="4">
        <v>6110</v>
      </c>
      <c r="K594" s="5">
        <v>7804.42</v>
      </c>
      <c r="L594" s="5">
        <v>1315.55</v>
      </c>
      <c r="M594" s="5">
        <v>1458560000</v>
      </c>
      <c r="N594" s="4">
        <v>134</v>
      </c>
      <c r="O594" s="4">
        <v>9090</v>
      </c>
      <c r="P594" s="4">
        <v>6292</v>
      </c>
      <c r="Q594" s="4">
        <v>8000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3710</v>
      </c>
      <c r="I595" s="4">
        <v>9820</v>
      </c>
      <c r="J595" s="4">
        <v>6110</v>
      </c>
      <c r="K595" s="5">
        <v>7847.42</v>
      </c>
      <c r="L595" s="5">
        <v>1312.31</v>
      </c>
      <c r="M595" s="5">
        <v>1416730000</v>
      </c>
      <c r="N595" s="4">
        <v>130</v>
      </c>
      <c r="O595" s="4">
        <v>8650</v>
      </c>
      <c r="P595" s="4">
        <v>8100</v>
      </c>
      <c r="Q595" s="4">
        <v>8140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3710</v>
      </c>
      <c r="I596" s="4">
        <v>9820</v>
      </c>
      <c r="J596" s="4">
        <v>6110</v>
      </c>
      <c r="K596" s="5">
        <v>7887.07</v>
      </c>
      <c r="L596" s="5">
        <v>1301.95</v>
      </c>
      <c r="M596" s="5">
        <v>1364720000</v>
      </c>
      <c r="N596" s="4">
        <v>125</v>
      </c>
      <c r="O596" s="4">
        <v>8650</v>
      </c>
      <c r="P596" s="4">
        <v>8950</v>
      </c>
      <c r="Q596" s="4">
        <v>8150</v>
      </c>
    </row>
    <row r="597" spans="5:17">
      <c r="E597" s="4">
        <v>43</v>
      </c>
      <c r="F597" s="4">
        <v>165879</v>
      </c>
      <c r="G597" s="5">
        <v>2.38248E-2</v>
      </c>
      <c r="H597" s="4">
        <v>3970</v>
      </c>
      <c r="I597" s="4">
        <v>9820</v>
      </c>
      <c r="J597" s="4">
        <v>5850</v>
      </c>
      <c r="K597" s="5">
        <v>7935.01</v>
      </c>
      <c r="L597" s="5">
        <v>1285.28</v>
      </c>
      <c r="M597" s="5">
        <v>1316250000</v>
      </c>
      <c r="N597" s="4">
        <v>123</v>
      </c>
      <c r="O597" s="4">
        <v>8650</v>
      </c>
      <c r="P597" s="4">
        <v>6540</v>
      </c>
      <c r="Q597" s="4">
        <v>8260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3970</v>
      </c>
      <c r="I598" s="4">
        <v>9820</v>
      </c>
      <c r="J598" s="4">
        <v>5850</v>
      </c>
      <c r="K598" s="5">
        <v>7992.57</v>
      </c>
      <c r="L598" s="5">
        <v>1269.33</v>
      </c>
      <c r="M598" s="5">
        <v>1273630000</v>
      </c>
      <c r="N598" s="4">
        <v>115</v>
      </c>
      <c r="O598" s="4">
        <v>8650</v>
      </c>
      <c r="P598" s="4">
        <v>7460</v>
      </c>
      <c r="Q598" s="4">
        <v>8280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3970</v>
      </c>
      <c r="I599" s="4">
        <v>9820</v>
      </c>
      <c r="J599" s="4">
        <v>5850</v>
      </c>
      <c r="K599" s="5">
        <v>8058.8</v>
      </c>
      <c r="L599" s="5">
        <v>1237.3900000000001</v>
      </c>
      <c r="M599" s="5">
        <v>1227940000</v>
      </c>
      <c r="N599" s="4">
        <v>114</v>
      </c>
      <c r="O599" s="4">
        <v>8650</v>
      </c>
      <c r="P599" s="4">
        <v>8300</v>
      </c>
      <c r="Q599" s="4">
        <v>8330</v>
      </c>
    </row>
    <row r="600" spans="5:17">
      <c r="E600" s="4">
        <v>46</v>
      </c>
      <c r="F600" s="4">
        <v>144773</v>
      </c>
      <c r="G600" s="5">
        <v>2.07934E-2</v>
      </c>
      <c r="H600" s="4">
        <v>3970</v>
      </c>
      <c r="I600" s="4">
        <v>9820</v>
      </c>
      <c r="J600" s="4">
        <v>5850</v>
      </c>
      <c r="K600" s="5">
        <v>8107.57</v>
      </c>
      <c r="L600" s="5">
        <v>1219.21</v>
      </c>
      <c r="M600" s="5">
        <v>1173760000</v>
      </c>
      <c r="N600" s="4">
        <v>112</v>
      </c>
      <c r="O600" s="4">
        <v>8650</v>
      </c>
      <c r="P600" s="4">
        <v>7950</v>
      </c>
      <c r="Q600" s="4">
        <v>8420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3970</v>
      </c>
      <c r="I601" s="4">
        <v>9820</v>
      </c>
      <c r="J601" s="4">
        <v>5850</v>
      </c>
      <c r="K601" s="5">
        <v>8147.36</v>
      </c>
      <c r="L601" s="5">
        <v>1201.8900000000001</v>
      </c>
      <c r="M601" s="5">
        <v>1124950000</v>
      </c>
      <c r="N601" s="4">
        <v>109</v>
      </c>
      <c r="O601" s="4">
        <v>8650</v>
      </c>
      <c r="P601" s="4">
        <v>8780</v>
      </c>
      <c r="Q601" s="4">
        <v>8430</v>
      </c>
    </row>
    <row r="602" spans="5:17">
      <c r="E602" s="4">
        <v>48</v>
      </c>
      <c r="F602" s="4">
        <v>130322</v>
      </c>
      <c r="G602" s="5">
        <v>1.87178E-2</v>
      </c>
      <c r="H602" s="4">
        <v>3970</v>
      </c>
      <c r="I602" s="4">
        <v>9820</v>
      </c>
      <c r="J602" s="4">
        <v>5850</v>
      </c>
      <c r="K602" s="5">
        <v>8199.57</v>
      </c>
      <c r="L602" s="5">
        <v>1165.26</v>
      </c>
      <c r="M602" s="5">
        <v>1068580000</v>
      </c>
      <c r="N602" s="4">
        <v>106</v>
      </c>
      <c r="O602" s="4">
        <v>8650</v>
      </c>
      <c r="P602" s="4">
        <v>6862</v>
      </c>
      <c r="Q602" s="4">
        <v>8500</v>
      </c>
    </row>
    <row r="603" spans="5:17">
      <c r="E603" s="4">
        <v>49</v>
      </c>
      <c r="F603" s="4">
        <v>123826</v>
      </c>
      <c r="G603" s="5">
        <v>1.77848E-2</v>
      </c>
      <c r="H603" s="4">
        <v>3970</v>
      </c>
      <c r="I603" s="4">
        <v>9820</v>
      </c>
      <c r="J603" s="4">
        <v>5850</v>
      </c>
      <c r="K603" s="5">
        <v>8251.85</v>
      </c>
      <c r="L603" s="5">
        <v>1123.17</v>
      </c>
      <c r="M603" s="5">
        <v>1021790000</v>
      </c>
      <c r="N603" s="4">
        <v>102</v>
      </c>
      <c r="O603" s="4">
        <v>8650</v>
      </c>
      <c r="P603" s="4">
        <v>5510</v>
      </c>
      <c r="Q603" s="4">
        <v>8520</v>
      </c>
    </row>
    <row r="604" spans="5:17">
      <c r="E604" s="4">
        <v>50</v>
      </c>
      <c r="F604" s="4">
        <v>118095</v>
      </c>
      <c r="G604" s="5">
        <v>1.69617E-2</v>
      </c>
      <c r="H604" s="4">
        <v>3970</v>
      </c>
      <c r="I604" s="4">
        <v>9820</v>
      </c>
      <c r="J604" s="4">
        <v>5850</v>
      </c>
      <c r="K604" s="5">
        <v>8312.19</v>
      </c>
      <c r="L604" s="5">
        <v>1075.45</v>
      </c>
      <c r="M604" s="5">
        <v>981628000</v>
      </c>
      <c r="N604" s="4">
        <v>96</v>
      </c>
      <c r="O604" s="4">
        <v>8650</v>
      </c>
      <c r="P604" s="4">
        <v>8770</v>
      </c>
      <c r="Q604" s="4">
        <v>8540</v>
      </c>
    </row>
    <row r="605" spans="5:17">
      <c r="E605" s="4">
        <v>51</v>
      </c>
      <c r="F605" s="4">
        <v>114796</v>
      </c>
      <c r="G605" s="5">
        <v>1.64879E-2</v>
      </c>
      <c r="H605" s="4">
        <v>3970</v>
      </c>
      <c r="I605" s="4">
        <v>9820</v>
      </c>
      <c r="J605" s="4">
        <v>5850</v>
      </c>
      <c r="K605" s="5">
        <v>8350.8799999999992</v>
      </c>
      <c r="L605" s="5">
        <v>1047.77</v>
      </c>
      <c r="M605" s="5">
        <v>958647000</v>
      </c>
      <c r="N605" s="4">
        <v>90</v>
      </c>
      <c r="O605" s="4">
        <v>8650</v>
      </c>
      <c r="P605" s="4">
        <v>5232</v>
      </c>
      <c r="Q605" s="4">
        <v>8540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3970</v>
      </c>
      <c r="I606" s="4">
        <v>9820</v>
      </c>
      <c r="J606" s="4">
        <v>5850</v>
      </c>
      <c r="K606" s="5">
        <v>8378.9599999999991</v>
      </c>
      <c r="L606" s="5">
        <v>1030</v>
      </c>
      <c r="M606" s="5">
        <v>933190000</v>
      </c>
      <c r="N606" s="4">
        <v>86</v>
      </c>
      <c r="O606" s="4">
        <v>8650</v>
      </c>
      <c r="P606" s="4">
        <v>6722</v>
      </c>
      <c r="Q606" s="4">
        <v>8590</v>
      </c>
    </row>
    <row r="607" spans="5:17">
      <c r="E607" s="4">
        <v>53</v>
      </c>
      <c r="F607" s="4">
        <v>105587</v>
      </c>
      <c r="G607" s="5">
        <v>1.51652E-2</v>
      </c>
      <c r="H607" s="4">
        <v>3970</v>
      </c>
      <c r="I607" s="4">
        <v>9820</v>
      </c>
      <c r="J607" s="4">
        <v>5850</v>
      </c>
      <c r="K607" s="5">
        <v>8413.1299999999992</v>
      </c>
      <c r="L607" s="5">
        <v>1015.77</v>
      </c>
      <c r="M607" s="5">
        <v>888317000</v>
      </c>
      <c r="N607" s="4">
        <v>83</v>
      </c>
      <c r="O607" s="4">
        <v>8650</v>
      </c>
      <c r="P607" s="4">
        <v>9300</v>
      </c>
      <c r="Q607" s="4">
        <v>8650</v>
      </c>
    </row>
    <row r="608" spans="5:17">
      <c r="E608" s="4">
        <v>54</v>
      </c>
      <c r="F608" s="4">
        <v>99403</v>
      </c>
      <c r="G608" s="5">
        <v>1.4277E-2</v>
      </c>
      <c r="H608" s="4">
        <v>3970</v>
      </c>
      <c r="I608" s="4">
        <v>9820</v>
      </c>
      <c r="J608" s="4">
        <v>5850</v>
      </c>
      <c r="K608" s="5">
        <v>8449.6</v>
      </c>
      <c r="L608" s="5">
        <v>990.46400000000006</v>
      </c>
      <c r="M608" s="5">
        <v>839916000</v>
      </c>
      <c r="N608" s="4">
        <v>76</v>
      </c>
      <c r="O608" s="4">
        <v>8650</v>
      </c>
      <c r="P608" s="4">
        <v>4502</v>
      </c>
      <c r="Q608" s="4">
        <v>8650</v>
      </c>
    </row>
    <row r="609" spans="5:17">
      <c r="E609" s="4">
        <v>55</v>
      </c>
      <c r="F609" s="4">
        <v>92018</v>
      </c>
      <c r="G609" s="5">
        <v>1.32163E-2</v>
      </c>
      <c r="H609" s="4">
        <v>3970</v>
      </c>
      <c r="I609" s="4">
        <v>9820</v>
      </c>
      <c r="J609" s="4">
        <v>5850</v>
      </c>
      <c r="K609" s="5">
        <v>8486.56</v>
      </c>
      <c r="L609" s="5">
        <v>959.82799999999997</v>
      </c>
      <c r="M609" s="5">
        <v>780916000</v>
      </c>
      <c r="N609" s="4">
        <v>75</v>
      </c>
      <c r="O609" s="4">
        <v>8650</v>
      </c>
      <c r="P609" s="4">
        <v>9150</v>
      </c>
      <c r="Q609" s="4">
        <v>8650</v>
      </c>
    </row>
    <row r="610" spans="5:17">
      <c r="E610" s="4">
        <v>56</v>
      </c>
      <c r="F610" s="4">
        <v>84737</v>
      </c>
      <c r="G610" s="5">
        <v>1.21706E-2</v>
      </c>
      <c r="H610" s="4">
        <v>3970</v>
      </c>
      <c r="I610" s="4">
        <v>9820</v>
      </c>
      <c r="J610" s="4">
        <v>5850</v>
      </c>
      <c r="K610" s="5">
        <v>8502.19</v>
      </c>
      <c r="L610" s="5">
        <v>921.11900000000003</v>
      </c>
      <c r="M610" s="5">
        <v>720450000</v>
      </c>
      <c r="N610" s="4">
        <v>74</v>
      </c>
      <c r="O610" s="4">
        <v>8650</v>
      </c>
      <c r="P610" s="4">
        <v>7130</v>
      </c>
      <c r="Q610" s="4">
        <v>8650</v>
      </c>
    </row>
    <row r="611" spans="5:17">
      <c r="E611" s="4">
        <v>57</v>
      </c>
      <c r="F611" s="4">
        <v>77854</v>
      </c>
      <c r="G611" s="5">
        <v>1.1181999999999999E-2</v>
      </c>
      <c r="H611" s="4">
        <v>3970</v>
      </c>
      <c r="I611" s="4">
        <v>9820</v>
      </c>
      <c r="J611" s="4">
        <v>5850</v>
      </c>
      <c r="K611" s="5">
        <v>8530.0300000000007</v>
      </c>
      <c r="L611" s="5">
        <v>885.51599999999996</v>
      </c>
      <c r="M611" s="5">
        <v>664097000</v>
      </c>
      <c r="N611" s="4">
        <v>69</v>
      </c>
      <c r="O611" s="4">
        <v>8650</v>
      </c>
      <c r="P611" s="4">
        <v>6500</v>
      </c>
      <c r="Q611" s="4">
        <v>8670</v>
      </c>
    </row>
    <row r="612" spans="5:17">
      <c r="E612" s="4">
        <v>58</v>
      </c>
      <c r="F612" s="4">
        <v>71855</v>
      </c>
      <c r="G612" s="5">
        <v>1.03204E-2</v>
      </c>
      <c r="H612" s="4">
        <v>3970</v>
      </c>
      <c r="I612" s="4">
        <v>9820</v>
      </c>
      <c r="J612" s="4">
        <v>5850</v>
      </c>
      <c r="K612" s="5">
        <v>8562.15</v>
      </c>
      <c r="L612" s="5">
        <v>836.76099999999997</v>
      </c>
      <c r="M612" s="5">
        <v>615234000</v>
      </c>
      <c r="N612" s="4">
        <v>67</v>
      </c>
      <c r="O612" s="4">
        <v>7250</v>
      </c>
      <c r="P612" s="4">
        <v>8820</v>
      </c>
      <c r="Q612" s="4">
        <v>8670</v>
      </c>
    </row>
    <row r="613" spans="5:17">
      <c r="E613" s="4">
        <v>59</v>
      </c>
      <c r="F613" s="4">
        <v>64621</v>
      </c>
      <c r="G613" s="5">
        <v>9.2813600000000007E-3</v>
      </c>
      <c r="H613" s="4">
        <v>3970</v>
      </c>
      <c r="I613" s="4">
        <v>9820</v>
      </c>
      <c r="J613" s="4">
        <v>5850</v>
      </c>
      <c r="K613" s="5">
        <v>8598.18</v>
      </c>
      <c r="L613" s="5">
        <v>809.16899999999998</v>
      </c>
      <c r="M613" s="5">
        <v>555623000</v>
      </c>
      <c r="N613" s="4">
        <v>64</v>
      </c>
      <c r="O613" s="4">
        <v>8910</v>
      </c>
      <c r="P613" s="4">
        <v>7320</v>
      </c>
      <c r="Q613" s="4">
        <v>8760</v>
      </c>
    </row>
    <row r="614" spans="5:17">
      <c r="E614" s="4">
        <v>60</v>
      </c>
      <c r="F614" s="4">
        <v>57162</v>
      </c>
      <c r="G614" s="5">
        <v>8.21004E-3</v>
      </c>
      <c r="H614" s="4">
        <v>5162</v>
      </c>
      <c r="I614" s="4">
        <v>9820</v>
      </c>
      <c r="J614" s="4">
        <v>4658</v>
      </c>
      <c r="K614" s="5">
        <v>8620.69</v>
      </c>
      <c r="L614" s="5">
        <v>786.08500000000004</v>
      </c>
      <c r="M614" s="5">
        <v>492776000</v>
      </c>
      <c r="N614" s="4">
        <v>58</v>
      </c>
      <c r="O614" s="4">
        <v>8910</v>
      </c>
      <c r="P614" s="4">
        <v>8590</v>
      </c>
      <c r="Q614" s="4">
        <v>8800</v>
      </c>
    </row>
    <row r="615" spans="5:17">
      <c r="E615" s="4">
        <v>61</v>
      </c>
      <c r="F615" s="4">
        <v>49337</v>
      </c>
      <c r="G615" s="5">
        <v>7.0861500000000003E-3</v>
      </c>
      <c r="H615" s="4">
        <v>5162</v>
      </c>
      <c r="I615" s="4">
        <v>9800</v>
      </c>
      <c r="J615" s="4">
        <v>4638</v>
      </c>
      <c r="K615" s="5">
        <v>8649.35</v>
      </c>
      <c r="L615" s="5">
        <v>777.04600000000005</v>
      </c>
      <c r="M615" s="5">
        <v>426733000</v>
      </c>
      <c r="N615" s="4">
        <v>55</v>
      </c>
      <c r="O615" s="4">
        <v>8910</v>
      </c>
      <c r="P615" s="4">
        <v>6022</v>
      </c>
      <c r="Q615" s="4">
        <v>8910</v>
      </c>
    </row>
    <row r="616" spans="5:17">
      <c r="E616" s="4">
        <v>62</v>
      </c>
      <c r="F616" s="4">
        <v>42776</v>
      </c>
      <c r="G616" s="5">
        <v>6.1438100000000004E-3</v>
      </c>
      <c r="H616" s="4">
        <v>5162</v>
      </c>
      <c r="I616" s="4">
        <v>9800</v>
      </c>
      <c r="J616" s="4">
        <v>4638</v>
      </c>
      <c r="K616" s="5">
        <v>8687.84</v>
      </c>
      <c r="L616" s="5">
        <v>779.78399999999999</v>
      </c>
      <c r="M616" s="5">
        <v>371631000</v>
      </c>
      <c r="N616" s="4">
        <v>53</v>
      </c>
      <c r="O616" s="4">
        <v>8910</v>
      </c>
      <c r="P616" s="4">
        <v>7970</v>
      </c>
      <c r="Q616" s="4">
        <v>8910</v>
      </c>
    </row>
    <row r="617" spans="5:17">
      <c r="E617" s="4">
        <v>63</v>
      </c>
      <c r="F617" s="4">
        <v>35511</v>
      </c>
      <c r="G617" s="5">
        <v>5.10036E-3</v>
      </c>
      <c r="H617" s="4">
        <v>5162</v>
      </c>
      <c r="I617" s="4">
        <v>9800</v>
      </c>
      <c r="J617" s="4">
        <v>4638</v>
      </c>
      <c r="K617" s="5">
        <v>8714.6299999999992</v>
      </c>
      <c r="L617" s="5">
        <v>763.50400000000002</v>
      </c>
      <c r="M617" s="5">
        <v>309465000</v>
      </c>
      <c r="N617" s="4">
        <v>49</v>
      </c>
      <c r="O617" s="4">
        <v>8910</v>
      </c>
      <c r="P617" s="4">
        <v>8870</v>
      </c>
      <c r="Q617" s="4">
        <v>8910</v>
      </c>
    </row>
    <row r="618" spans="5:17">
      <c r="E618" s="4">
        <v>64</v>
      </c>
      <c r="F618" s="4">
        <v>29543</v>
      </c>
      <c r="G618" s="5">
        <v>4.24319E-3</v>
      </c>
      <c r="H618" s="4">
        <v>5162</v>
      </c>
      <c r="I618" s="4">
        <v>9800</v>
      </c>
      <c r="J618" s="4">
        <v>4638</v>
      </c>
      <c r="K618" s="5">
        <v>8735.39</v>
      </c>
      <c r="L618" s="5">
        <v>763.22400000000005</v>
      </c>
      <c r="M618" s="5">
        <v>258070000</v>
      </c>
      <c r="N618" s="4">
        <v>49</v>
      </c>
      <c r="O618" s="4">
        <v>8910</v>
      </c>
      <c r="P618" s="4">
        <v>9510</v>
      </c>
      <c r="Q618" s="4">
        <v>8980</v>
      </c>
    </row>
    <row r="619" spans="5:17">
      <c r="E619" s="4">
        <v>65</v>
      </c>
      <c r="F619" s="4">
        <v>23703</v>
      </c>
      <c r="G619" s="5">
        <v>3.4044000000000001E-3</v>
      </c>
      <c r="H619" s="4">
        <v>5162</v>
      </c>
      <c r="I619" s="4">
        <v>9800</v>
      </c>
      <c r="J619" s="4">
        <v>4638</v>
      </c>
      <c r="K619" s="5">
        <v>8752.41</v>
      </c>
      <c r="L619" s="5">
        <v>753.56799999999998</v>
      </c>
      <c r="M619" s="5">
        <v>207458000</v>
      </c>
      <c r="N619" s="4">
        <v>46</v>
      </c>
      <c r="O619" s="4">
        <v>8910</v>
      </c>
      <c r="P619" s="4">
        <v>7780</v>
      </c>
      <c r="Q619" s="4">
        <v>8980</v>
      </c>
    </row>
    <row r="620" spans="5:17">
      <c r="E620" s="4">
        <v>66</v>
      </c>
      <c r="F620" s="4">
        <v>18772</v>
      </c>
      <c r="G620" s="5">
        <v>2.6961799999999998E-3</v>
      </c>
      <c r="H620" s="4">
        <v>6340</v>
      </c>
      <c r="I620" s="4">
        <v>9800</v>
      </c>
      <c r="J620" s="4">
        <v>3460</v>
      </c>
      <c r="K620" s="5">
        <v>8754.9699999999993</v>
      </c>
      <c r="L620" s="5">
        <v>776.447</v>
      </c>
      <c r="M620" s="5">
        <v>164348000</v>
      </c>
      <c r="N620" s="4">
        <v>42</v>
      </c>
      <c r="O620" s="4">
        <v>9600</v>
      </c>
      <c r="P620" s="4">
        <v>8782</v>
      </c>
      <c r="Q620" s="4">
        <v>8980</v>
      </c>
    </row>
    <row r="621" spans="5:17">
      <c r="E621" s="4">
        <v>67</v>
      </c>
      <c r="F621" s="4">
        <v>15198</v>
      </c>
      <c r="G621" s="5">
        <v>2.1828500000000001E-3</v>
      </c>
      <c r="H621" s="4">
        <v>6340</v>
      </c>
      <c r="I621" s="4">
        <v>9800</v>
      </c>
      <c r="J621" s="4">
        <v>3460</v>
      </c>
      <c r="K621" s="5">
        <v>8738.8799999999992</v>
      </c>
      <c r="L621" s="5">
        <v>814.95600000000002</v>
      </c>
      <c r="M621" s="5">
        <v>132814000</v>
      </c>
      <c r="N621" s="4">
        <v>36</v>
      </c>
      <c r="O621" s="4">
        <v>9020</v>
      </c>
      <c r="P621" s="4">
        <v>9090</v>
      </c>
      <c r="Q621" s="4">
        <v>8980</v>
      </c>
    </row>
    <row r="622" spans="5:17">
      <c r="E622" s="4">
        <v>68</v>
      </c>
      <c r="F622" s="4">
        <v>11537</v>
      </c>
      <c r="G622" s="5">
        <v>1.6570300000000001E-3</v>
      </c>
      <c r="H622" s="4">
        <v>6340</v>
      </c>
      <c r="I622" s="4">
        <v>9800</v>
      </c>
      <c r="J622" s="4">
        <v>3460</v>
      </c>
      <c r="K622" s="5">
        <v>8774.61</v>
      </c>
      <c r="L622" s="5">
        <v>814.06500000000005</v>
      </c>
      <c r="M622" s="5">
        <v>101233000</v>
      </c>
      <c r="N622" s="4">
        <v>31</v>
      </c>
      <c r="O622" s="4">
        <v>9020</v>
      </c>
      <c r="P622" s="4">
        <v>8760</v>
      </c>
      <c r="Q622" s="4">
        <v>8990</v>
      </c>
    </row>
    <row r="623" spans="5:17">
      <c r="E623" s="4">
        <v>69</v>
      </c>
      <c r="F623" s="4">
        <v>8721</v>
      </c>
      <c r="G623" s="5">
        <v>1.2525800000000001E-3</v>
      </c>
      <c r="H623" s="4">
        <v>6340</v>
      </c>
      <c r="I623" s="4">
        <v>9800</v>
      </c>
      <c r="J623" s="4">
        <v>3460</v>
      </c>
      <c r="K623" s="5">
        <v>8824.9500000000007</v>
      </c>
      <c r="L623" s="5">
        <v>814.50599999999997</v>
      </c>
      <c r="M623" s="5">
        <v>76962400</v>
      </c>
      <c r="N623" s="4">
        <v>26</v>
      </c>
      <c r="O623" s="4">
        <v>9020</v>
      </c>
      <c r="P623" s="4">
        <v>9800</v>
      </c>
      <c r="Q623" s="4">
        <v>9020</v>
      </c>
    </row>
    <row r="624" spans="5:17">
      <c r="E624" s="4">
        <v>70</v>
      </c>
      <c r="F624" s="4">
        <v>6603</v>
      </c>
      <c r="G624" s="5">
        <v>9.4837299999999997E-4</v>
      </c>
      <c r="H624" s="4">
        <v>6340</v>
      </c>
      <c r="I624" s="4">
        <v>9780</v>
      </c>
      <c r="J624" s="4">
        <v>3440</v>
      </c>
      <c r="K624" s="5">
        <v>8867.2900000000009</v>
      </c>
      <c r="L624" s="5">
        <v>792.81799999999998</v>
      </c>
      <c r="M624" s="5">
        <v>58550700</v>
      </c>
      <c r="N624" s="4">
        <v>23</v>
      </c>
      <c r="O624" s="4">
        <v>9020</v>
      </c>
      <c r="P624" s="4">
        <v>9580</v>
      </c>
      <c r="Q624" s="4">
        <v>9020</v>
      </c>
    </row>
    <row r="625" spans="2:17">
      <c r="E625" s="4">
        <v>71</v>
      </c>
      <c r="F625" s="4">
        <v>4790</v>
      </c>
      <c r="G625" s="5">
        <v>6.8797599999999997E-4</v>
      </c>
      <c r="H625" s="4">
        <v>6340</v>
      </c>
      <c r="I625" s="4">
        <v>9780</v>
      </c>
      <c r="J625" s="4">
        <v>3440</v>
      </c>
      <c r="K625" s="5">
        <v>8907.08</v>
      </c>
      <c r="L625" s="5">
        <v>794.44600000000003</v>
      </c>
      <c r="M625" s="5">
        <v>42664900</v>
      </c>
      <c r="N625" s="4">
        <v>21</v>
      </c>
      <c r="O625" s="4">
        <v>9020</v>
      </c>
      <c r="P625" s="4">
        <v>9220</v>
      </c>
      <c r="Q625" s="4">
        <v>9020</v>
      </c>
    </row>
    <row r="626" spans="2:17">
      <c r="E626" s="4">
        <v>72</v>
      </c>
      <c r="F626" s="4">
        <v>3532</v>
      </c>
      <c r="G626" s="5">
        <v>5.0729300000000002E-4</v>
      </c>
      <c r="H626" s="4">
        <v>6340</v>
      </c>
      <c r="I626" s="4">
        <v>9780</v>
      </c>
      <c r="J626" s="4">
        <v>3440</v>
      </c>
      <c r="K626" s="5">
        <v>8844.8799999999992</v>
      </c>
      <c r="L626" s="5">
        <v>842.31</v>
      </c>
      <c r="M626" s="5">
        <v>31240100</v>
      </c>
      <c r="N626" s="4">
        <v>18</v>
      </c>
      <c r="O626" s="4">
        <v>9020</v>
      </c>
      <c r="P626" s="4">
        <v>8500</v>
      </c>
      <c r="Q626" s="4">
        <v>9020</v>
      </c>
    </row>
    <row r="627" spans="2:17">
      <c r="E627" s="4">
        <v>73</v>
      </c>
      <c r="F627" s="4">
        <v>2381</v>
      </c>
      <c r="G627" s="5">
        <v>3.4197699999999998E-4</v>
      </c>
      <c r="H627" s="4">
        <v>6340</v>
      </c>
      <c r="I627" s="4">
        <v>9780</v>
      </c>
      <c r="J627" s="4">
        <v>3440</v>
      </c>
      <c r="K627" s="5">
        <v>8826.52</v>
      </c>
      <c r="L627" s="5">
        <v>877.05700000000002</v>
      </c>
      <c r="M627" s="5">
        <v>21015900</v>
      </c>
      <c r="N627" s="4">
        <v>11</v>
      </c>
      <c r="O627" s="4">
        <v>9020</v>
      </c>
      <c r="P627" s="4">
        <v>9780</v>
      </c>
      <c r="Q627" s="4">
        <v>9020</v>
      </c>
    </row>
    <row r="628" spans="2:17">
      <c r="E628" s="4">
        <v>74</v>
      </c>
      <c r="F628" s="4">
        <v>1653</v>
      </c>
      <c r="G628" s="5">
        <v>2.3741600000000001E-4</v>
      </c>
      <c r="H628" s="4">
        <v>6340</v>
      </c>
      <c r="I628" s="4">
        <v>9600</v>
      </c>
      <c r="J628" s="4">
        <v>3260</v>
      </c>
      <c r="K628" s="5">
        <v>8838.24</v>
      </c>
      <c r="L628" s="5">
        <v>883.74699999999996</v>
      </c>
      <c r="M628" s="5">
        <v>14609600</v>
      </c>
      <c r="N628" s="4">
        <v>9</v>
      </c>
      <c r="O628" s="4">
        <v>9020</v>
      </c>
      <c r="P628" s="4">
        <v>7040</v>
      </c>
      <c r="Q628" s="4">
        <v>9020</v>
      </c>
    </row>
    <row r="629" spans="2:17">
      <c r="E629" s="4">
        <v>75</v>
      </c>
      <c r="F629" s="4">
        <v>1066</v>
      </c>
      <c r="G629" s="5">
        <v>1.5310700000000001E-4</v>
      </c>
      <c r="H629" s="4">
        <v>6340</v>
      </c>
      <c r="I629" s="4">
        <v>9600</v>
      </c>
      <c r="J629" s="4">
        <v>3260</v>
      </c>
      <c r="K629" s="5">
        <v>8834.0300000000007</v>
      </c>
      <c r="L629" s="5">
        <v>933.11500000000001</v>
      </c>
      <c r="M629" s="5">
        <v>9417080</v>
      </c>
      <c r="N629" s="4">
        <v>6</v>
      </c>
      <c r="O629" s="4">
        <v>9020</v>
      </c>
      <c r="P629" s="4">
        <v>9040</v>
      </c>
      <c r="Q629" s="4">
        <v>9020</v>
      </c>
    </row>
    <row r="630" spans="2:17">
      <c r="E630" s="4">
        <v>76</v>
      </c>
      <c r="F630" s="4">
        <v>540</v>
      </c>
      <c r="G630" s="5">
        <v>7.75589E-5</v>
      </c>
      <c r="H630" s="4">
        <v>6340</v>
      </c>
      <c r="I630" s="4">
        <v>9600</v>
      </c>
      <c r="J630" s="4">
        <v>3260</v>
      </c>
      <c r="K630" s="5">
        <v>8809.89</v>
      </c>
      <c r="L630" s="5">
        <v>985.55200000000002</v>
      </c>
      <c r="M630" s="5">
        <v>4757340</v>
      </c>
      <c r="N630" s="4">
        <v>4</v>
      </c>
      <c r="O630" s="4">
        <v>9020</v>
      </c>
      <c r="P630" s="4">
        <v>6340</v>
      </c>
      <c r="Q630" s="4">
        <v>9020</v>
      </c>
    </row>
    <row r="631" spans="2:17">
      <c r="E631" s="4">
        <v>77</v>
      </c>
      <c r="F631" s="4">
        <v>236</v>
      </c>
      <c r="G631" s="5">
        <v>3.3896100000000002E-5</v>
      </c>
      <c r="H631" s="4">
        <v>6340</v>
      </c>
      <c r="I631" s="4">
        <v>9600</v>
      </c>
      <c r="J631" s="4">
        <v>3260</v>
      </c>
      <c r="K631" s="5">
        <v>8877.2000000000007</v>
      </c>
      <c r="L631" s="5">
        <v>985.93</v>
      </c>
      <c r="M631" s="5">
        <v>2095020</v>
      </c>
      <c r="N631" s="4">
        <v>4</v>
      </c>
      <c r="O631" s="4">
        <v>9020</v>
      </c>
      <c r="P631" s="4">
        <v>8980</v>
      </c>
      <c r="Q631" s="4">
        <v>9020</v>
      </c>
    </row>
    <row r="632" spans="2:17">
      <c r="E632" s="4">
        <v>78</v>
      </c>
      <c r="F632" s="4">
        <v>59</v>
      </c>
      <c r="G632" s="5">
        <v>8.4740200000000002E-6</v>
      </c>
      <c r="H632" s="4">
        <v>9020</v>
      </c>
      <c r="I632" s="4">
        <v>9600</v>
      </c>
      <c r="J632" s="4">
        <v>580</v>
      </c>
      <c r="K632" s="5">
        <v>9226.44</v>
      </c>
      <c r="L632" s="5">
        <v>277.70100000000002</v>
      </c>
      <c r="M632" s="5">
        <v>544360</v>
      </c>
      <c r="N632" s="4">
        <v>2</v>
      </c>
      <c r="O632" s="4">
        <v>9020</v>
      </c>
      <c r="P632" s="4">
        <v>9600</v>
      </c>
      <c r="Q632" s="4">
        <v>9020</v>
      </c>
    </row>
    <row r="633" spans="2:17">
      <c r="E633" s="4">
        <v>79</v>
      </c>
      <c r="F633" s="4">
        <v>15</v>
      </c>
      <c r="G633" s="5">
        <v>2.1544099999999999E-6</v>
      </c>
      <c r="H633" s="4">
        <v>9020</v>
      </c>
      <c r="I633" s="4">
        <v>9020</v>
      </c>
      <c r="J633" s="4">
        <v>0</v>
      </c>
      <c r="K633" s="5">
        <v>9020</v>
      </c>
      <c r="L633" s="5">
        <v>0</v>
      </c>
      <c r="M633" s="5">
        <v>135300</v>
      </c>
      <c r="N633" s="4">
        <v>1</v>
      </c>
      <c r="O633" s="4">
        <v>9020</v>
      </c>
      <c r="P633" s="4">
        <v>9020</v>
      </c>
      <c r="Q633" s="4">
        <v>9020</v>
      </c>
    </row>
    <row r="634" spans="2:17">
      <c r="B634" t="s">
        <v>41</v>
      </c>
      <c r="E634" s="4">
        <v>1</v>
      </c>
      <c r="F634" s="4">
        <v>4965254</v>
      </c>
      <c r="G634" s="5">
        <v>0.71314699999999998</v>
      </c>
      <c r="H634" s="4">
        <v>0</v>
      </c>
      <c r="I634" s="4">
        <v>9910</v>
      </c>
      <c r="J634" s="4">
        <v>9910</v>
      </c>
      <c r="K634" s="5">
        <v>4695.51</v>
      </c>
      <c r="L634" s="5">
        <v>2732.69</v>
      </c>
      <c r="M634" s="5">
        <v>23314400000</v>
      </c>
      <c r="N634" s="4">
        <v>160</v>
      </c>
      <c r="O634" s="4">
        <v>2950</v>
      </c>
      <c r="P634" s="4">
        <v>5232</v>
      </c>
      <c r="Q634" s="4">
        <v>5310</v>
      </c>
    </row>
    <row r="635" spans="2:17">
      <c r="E635" s="4">
        <v>2</v>
      </c>
      <c r="F635" s="4">
        <v>1506506</v>
      </c>
      <c r="G635" s="5">
        <v>0.21637600000000001</v>
      </c>
      <c r="H635" s="4">
        <v>0</v>
      </c>
      <c r="I635" s="4">
        <v>9910</v>
      </c>
      <c r="J635" s="4">
        <v>9910</v>
      </c>
      <c r="K635" s="5">
        <v>6374.48</v>
      </c>
      <c r="L635" s="5">
        <v>2279.19</v>
      </c>
      <c r="M635" s="5">
        <v>9603190000</v>
      </c>
      <c r="N635" s="4">
        <v>150</v>
      </c>
      <c r="O635" s="4">
        <v>2950</v>
      </c>
      <c r="P635" s="4">
        <v>4210</v>
      </c>
      <c r="Q635" s="4">
        <v>6620</v>
      </c>
    </row>
    <row r="636" spans="2:17">
      <c r="E636" s="4">
        <v>3</v>
      </c>
      <c r="F636" s="4">
        <v>1093829</v>
      </c>
      <c r="G636" s="5">
        <v>0.15710399999999999</v>
      </c>
      <c r="H636" s="4">
        <v>0</v>
      </c>
      <c r="I636" s="4">
        <v>9910</v>
      </c>
      <c r="J636" s="4">
        <v>9910</v>
      </c>
      <c r="K636" s="5">
        <v>6915.43</v>
      </c>
      <c r="L636" s="5">
        <v>2189.0300000000002</v>
      </c>
      <c r="M636" s="5">
        <v>7564300000</v>
      </c>
      <c r="N636" s="4">
        <v>167</v>
      </c>
      <c r="O636" s="4">
        <v>2950</v>
      </c>
      <c r="P636" s="4">
        <v>7122</v>
      </c>
      <c r="Q636" s="4">
        <v>7162</v>
      </c>
    </row>
    <row r="637" spans="2:17">
      <c r="E637" s="4">
        <v>4</v>
      </c>
      <c r="F637" s="4">
        <v>864477</v>
      </c>
      <c r="G637" s="5">
        <v>0.124163</v>
      </c>
      <c r="H637" s="4">
        <v>0</v>
      </c>
      <c r="I637" s="4">
        <v>9910</v>
      </c>
      <c r="J637" s="4">
        <v>9910</v>
      </c>
      <c r="K637" s="5">
        <v>6975.7</v>
      </c>
      <c r="L637" s="5">
        <v>2165.64</v>
      </c>
      <c r="M637" s="5">
        <v>6030340000</v>
      </c>
      <c r="N637" s="4">
        <v>176</v>
      </c>
      <c r="O637" s="4">
        <v>2950</v>
      </c>
      <c r="P637" s="4">
        <v>5282</v>
      </c>
      <c r="Q637" s="4">
        <v>7440</v>
      </c>
    </row>
    <row r="638" spans="2:17">
      <c r="E638" s="4">
        <v>5</v>
      </c>
      <c r="F638" s="4">
        <v>753090</v>
      </c>
      <c r="G638" s="5">
        <v>0.108164</v>
      </c>
      <c r="H638" s="4">
        <v>0</v>
      </c>
      <c r="I638" s="4">
        <v>9910</v>
      </c>
      <c r="J638" s="4">
        <v>9910</v>
      </c>
      <c r="K638" s="5">
        <v>7092.21</v>
      </c>
      <c r="L638" s="5">
        <v>2106.69</v>
      </c>
      <c r="M638" s="5">
        <v>5341070000</v>
      </c>
      <c r="N638" s="4">
        <v>181</v>
      </c>
      <c r="O638" s="4">
        <v>2950</v>
      </c>
      <c r="P638" s="4">
        <v>5450</v>
      </c>
      <c r="Q638" s="4">
        <v>7440</v>
      </c>
    </row>
    <row r="639" spans="2:17">
      <c r="E639" s="4">
        <v>6</v>
      </c>
      <c r="F639" s="4">
        <v>625044</v>
      </c>
      <c r="G639" s="5">
        <v>8.9773500000000006E-2</v>
      </c>
      <c r="H639" s="4">
        <v>0</v>
      </c>
      <c r="I639" s="4">
        <v>9910</v>
      </c>
      <c r="J639" s="4">
        <v>9910</v>
      </c>
      <c r="K639" s="5">
        <v>7254.52</v>
      </c>
      <c r="L639" s="5">
        <v>2104.63</v>
      </c>
      <c r="M639" s="5">
        <v>4534390000</v>
      </c>
      <c r="N639" s="4">
        <v>180</v>
      </c>
      <c r="O639" s="4">
        <v>2950</v>
      </c>
      <c r="P639" s="4">
        <v>6280</v>
      </c>
      <c r="Q639" s="4">
        <v>7730</v>
      </c>
    </row>
    <row r="640" spans="2:17">
      <c r="E640" s="4">
        <v>7</v>
      </c>
      <c r="F640" s="4">
        <v>566549</v>
      </c>
      <c r="G640" s="5">
        <v>8.1372E-2</v>
      </c>
      <c r="H640" s="4">
        <v>0</v>
      </c>
      <c r="I640" s="4">
        <v>9910</v>
      </c>
      <c r="J640" s="4">
        <v>9910</v>
      </c>
      <c r="K640" s="5">
        <v>7210.52</v>
      </c>
      <c r="L640" s="5">
        <v>2045.67</v>
      </c>
      <c r="M640" s="5">
        <v>4085110000</v>
      </c>
      <c r="N640" s="4">
        <v>182</v>
      </c>
      <c r="O640" s="4">
        <v>2950</v>
      </c>
      <c r="P640" s="4">
        <v>5580</v>
      </c>
      <c r="Q640" s="4">
        <v>7530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9910</v>
      </c>
      <c r="J641" s="4">
        <v>9910</v>
      </c>
      <c r="K641" s="5">
        <v>7183.38</v>
      </c>
      <c r="L641" s="5">
        <v>1966.55</v>
      </c>
      <c r="M641" s="5">
        <v>3678430000</v>
      </c>
      <c r="N641" s="4">
        <v>184</v>
      </c>
      <c r="O641" s="4">
        <v>2950</v>
      </c>
      <c r="P641" s="4">
        <v>9280</v>
      </c>
      <c r="Q641" s="4">
        <v>7372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9910</v>
      </c>
      <c r="J642" s="4">
        <v>9910</v>
      </c>
      <c r="K642" s="5">
        <v>7165.28</v>
      </c>
      <c r="L642" s="5">
        <v>1914.06</v>
      </c>
      <c r="M642" s="5">
        <v>3468710000</v>
      </c>
      <c r="N642" s="4">
        <v>187</v>
      </c>
      <c r="O642" s="4">
        <v>2950</v>
      </c>
      <c r="P642" s="4">
        <v>7520</v>
      </c>
      <c r="Q642" s="4">
        <v>7310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9910</v>
      </c>
      <c r="J643" s="4">
        <v>9910</v>
      </c>
      <c r="K643" s="5">
        <v>7204.16</v>
      </c>
      <c r="L643" s="5">
        <v>1872.3</v>
      </c>
      <c r="M643" s="5">
        <v>3214060000</v>
      </c>
      <c r="N643" s="4">
        <v>189</v>
      </c>
      <c r="O643" s="4">
        <v>2950</v>
      </c>
      <c r="P643" s="4">
        <v>9460</v>
      </c>
      <c r="Q643" s="4">
        <v>7292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9910</v>
      </c>
      <c r="J644" s="4">
        <v>9910</v>
      </c>
      <c r="K644" s="5">
        <v>7227.29</v>
      </c>
      <c r="L644" s="5">
        <v>1833.68</v>
      </c>
      <c r="M644" s="5">
        <v>2951310000</v>
      </c>
      <c r="N644" s="4">
        <v>191</v>
      </c>
      <c r="O644" s="4">
        <v>2950</v>
      </c>
      <c r="P644" s="4">
        <v>5572</v>
      </c>
      <c r="Q644" s="4">
        <v>7270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9930</v>
      </c>
      <c r="J645" s="4">
        <v>9930</v>
      </c>
      <c r="K645" s="5">
        <v>7234.49</v>
      </c>
      <c r="L645" s="5">
        <v>1788.88</v>
      </c>
      <c r="M645" s="5">
        <v>2738510000</v>
      </c>
      <c r="N645" s="4">
        <v>185</v>
      </c>
      <c r="O645" s="4">
        <v>9500</v>
      </c>
      <c r="P645" s="4">
        <v>9930</v>
      </c>
      <c r="Q645" s="4">
        <v>7260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9930</v>
      </c>
      <c r="J646" s="4">
        <v>9930</v>
      </c>
      <c r="K646" s="5">
        <v>7219.25</v>
      </c>
      <c r="L646" s="5">
        <v>1759.43</v>
      </c>
      <c r="M646" s="5">
        <v>2623710000</v>
      </c>
      <c r="N646" s="4">
        <v>183</v>
      </c>
      <c r="O646" s="4">
        <v>4292</v>
      </c>
      <c r="P646" s="4">
        <v>8380</v>
      </c>
      <c r="Q646" s="4">
        <v>7220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9930</v>
      </c>
      <c r="J647" s="4">
        <v>9930</v>
      </c>
      <c r="K647" s="5">
        <v>7254.79</v>
      </c>
      <c r="L647" s="5">
        <v>1709.66</v>
      </c>
      <c r="M647" s="5">
        <v>2539290000</v>
      </c>
      <c r="N647" s="4">
        <v>182</v>
      </c>
      <c r="O647" s="4">
        <v>9500</v>
      </c>
      <c r="P647" s="4">
        <v>8702</v>
      </c>
      <c r="Q647" s="4">
        <v>7220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9930</v>
      </c>
      <c r="J648" s="4">
        <v>9930</v>
      </c>
      <c r="K648" s="5">
        <v>7270.8</v>
      </c>
      <c r="L648" s="5">
        <v>1659.13</v>
      </c>
      <c r="M648" s="5">
        <v>2439640000</v>
      </c>
      <c r="N648" s="4">
        <v>184</v>
      </c>
      <c r="O648" s="4">
        <v>6052</v>
      </c>
      <c r="P648" s="4">
        <v>7340</v>
      </c>
      <c r="Q648" s="4">
        <v>7220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9930</v>
      </c>
      <c r="J649" s="4">
        <v>9930</v>
      </c>
      <c r="K649" s="5">
        <v>7292.19</v>
      </c>
      <c r="L649" s="5">
        <v>1641.4</v>
      </c>
      <c r="M649" s="5">
        <v>2302250000</v>
      </c>
      <c r="N649" s="4">
        <v>187</v>
      </c>
      <c r="O649" s="4">
        <v>6650</v>
      </c>
      <c r="P649" s="4">
        <v>8782</v>
      </c>
      <c r="Q649" s="4">
        <v>7220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9930</v>
      </c>
      <c r="J650" s="4">
        <v>9930</v>
      </c>
      <c r="K650" s="5">
        <v>7305.45</v>
      </c>
      <c r="L650" s="5">
        <v>1634.04</v>
      </c>
      <c r="M650" s="5">
        <v>2214160000</v>
      </c>
      <c r="N650" s="4">
        <v>183</v>
      </c>
      <c r="O650" s="4">
        <v>7020</v>
      </c>
      <c r="P650" s="4">
        <v>9322</v>
      </c>
      <c r="Q650" s="4">
        <v>7270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9930</v>
      </c>
      <c r="J651" s="4">
        <v>9930</v>
      </c>
      <c r="K651" s="5">
        <v>7323.77</v>
      </c>
      <c r="L651" s="5">
        <v>1625.89</v>
      </c>
      <c r="M651" s="5">
        <v>2142030000</v>
      </c>
      <c r="N651" s="4">
        <v>186</v>
      </c>
      <c r="O651" s="4">
        <v>7020</v>
      </c>
      <c r="P651" s="4">
        <v>7940</v>
      </c>
      <c r="Q651" s="4">
        <v>7272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9930</v>
      </c>
      <c r="J652" s="4">
        <v>9930</v>
      </c>
      <c r="K652" s="5">
        <v>7340.17</v>
      </c>
      <c r="L652" s="5">
        <v>1614.95</v>
      </c>
      <c r="M652" s="5">
        <v>2072530000</v>
      </c>
      <c r="N652" s="4">
        <v>187</v>
      </c>
      <c r="O652" s="4">
        <v>7020</v>
      </c>
      <c r="P652" s="4">
        <v>9690</v>
      </c>
      <c r="Q652" s="4">
        <v>7310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9930</v>
      </c>
      <c r="J653" s="4">
        <v>9930</v>
      </c>
      <c r="K653" s="5">
        <v>7373.98</v>
      </c>
      <c r="L653" s="5">
        <v>1602.24</v>
      </c>
      <c r="M653" s="5">
        <v>2032850000</v>
      </c>
      <c r="N653" s="4">
        <v>184</v>
      </c>
      <c r="O653" s="4">
        <v>6650</v>
      </c>
      <c r="P653" s="4">
        <v>8132</v>
      </c>
      <c r="Q653" s="4">
        <v>7392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9930</v>
      </c>
      <c r="J654" s="4">
        <v>9930</v>
      </c>
      <c r="K654" s="5">
        <v>7410</v>
      </c>
      <c r="L654" s="5">
        <v>1576.84</v>
      </c>
      <c r="M654" s="5">
        <v>1970390000</v>
      </c>
      <c r="N654" s="4">
        <v>182</v>
      </c>
      <c r="O654" s="4">
        <v>6650</v>
      </c>
      <c r="P654" s="4">
        <v>7960</v>
      </c>
      <c r="Q654" s="4">
        <v>7530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9930</v>
      </c>
      <c r="J655" s="4">
        <v>9930</v>
      </c>
      <c r="K655" s="5">
        <v>7448.16</v>
      </c>
      <c r="L655" s="5">
        <v>1559.72</v>
      </c>
      <c r="M655" s="5">
        <v>1915320000</v>
      </c>
      <c r="N655" s="4">
        <v>181</v>
      </c>
      <c r="O655" s="4">
        <v>8950</v>
      </c>
      <c r="P655" s="4">
        <v>7010</v>
      </c>
      <c r="Q655" s="4">
        <v>7542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9930</v>
      </c>
      <c r="J656" s="4">
        <v>9930</v>
      </c>
      <c r="K656" s="5">
        <v>7489.43</v>
      </c>
      <c r="L656" s="5">
        <v>1544.65</v>
      </c>
      <c r="M656" s="5">
        <v>1877140000</v>
      </c>
      <c r="N656" s="4">
        <v>178</v>
      </c>
      <c r="O656" s="4">
        <v>8950</v>
      </c>
      <c r="P656" s="4">
        <v>7072</v>
      </c>
      <c r="Q656" s="4">
        <v>7550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9930</v>
      </c>
      <c r="J657" s="4">
        <v>9930</v>
      </c>
      <c r="K657" s="5">
        <v>7539.2</v>
      </c>
      <c r="L657" s="5">
        <v>1527.55</v>
      </c>
      <c r="M657" s="5">
        <v>1862570000</v>
      </c>
      <c r="N657" s="4">
        <v>173</v>
      </c>
      <c r="O657" s="4">
        <v>8950</v>
      </c>
      <c r="P657" s="4">
        <v>8350</v>
      </c>
      <c r="Q657" s="4">
        <v>7720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9930</v>
      </c>
      <c r="J658" s="4">
        <v>9930</v>
      </c>
      <c r="K658" s="5">
        <v>7586.32</v>
      </c>
      <c r="L658" s="5">
        <v>1503.05</v>
      </c>
      <c r="M658" s="5">
        <v>1849050000</v>
      </c>
      <c r="N658" s="4">
        <v>169</v>
      </c>
      <c r="O658" s="4">
        <v>8950</v>
      </c>
      <c r="P658" s="4">
        <v>4802</v>
      </c>
      <c r="Q658" s="4">
        <v>7760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9930</v>
      </c>
      <c r="J659" s="4">
        <v>9930</v>
      </c>
      <c r="K659" s="5">
        <v>7643.17</v>
      </c>
      <c r="L659" s="5">
        <v>1469.82</v>
      </c>
      <c r="M659" s="5">
        <v>1838320000</v>
      </c>
      <c r="N659" s="4">
        <v>167</v>
      </c>
      <c r="O659" s="4">
        <v>8950</v>
      </c>
      <c r="P659" s="4">
        <v>5900</v>
      </c>
      <c r="Q659" s="4">
        <v>7800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9930</v>
      </c>
      <c r="J660" s="4">
        <v>9930</v>
      </c>
      <c r="K660" s="5">
        <v>7686.31</v>
      </c>
      <c r="L660" s="5">
        <v>1456.1</v>
      </c>
      <c r="M660" s="5">
        <v>1811370000</v>
      </c>
      <c r="N660" s="4">
        <v>162</v>
      </c>
      <c r="O660" s="4">
        <v>8950</v>
      </c>
      <c r="P660" s="4">
        <v>6850</v>
      </c>
      <c r="Q660" s="4">
        <v>7802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9930</v>
      </c>
      <c r="J661" s="4">
        <v>9930</v>
      </c>
      <c r="K661" s="5">
        <v>7727.57</v>
      </c>
      <c r="L661" s="5">
        <v>1444.66</v>
      </c>
      <c r="M661" s="5">
        <v>1799950000</v>
      </c>
      <c r="N661" s="4">
        <v>163</v>
      </c>
      <c r="O661" s="4">
        <v>8950</v>
      </c>
      <c r="P661" s="4">
        <v>6770</v>
      </c>
      <c r="Q661" s="4">
        <v>7850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9930</v>
      </c>
      <c r="J662" s="4">
        <v>9930</v>
      </c>
      <c r="K662" s="5">
        <v>7756.08</v>
      </c>
      <c r="L662" s="5">
        <v>1435.99</v>
      </c>
      <c r="M662" s="5">
        <v>1765910000</v>
      </c>
      <c r="N662" s="4">
        <v>159</v>
      </c>
      <c r="O662" s="4">
        <v>8950</v>
      </c>
      <c r="P662" s="4">
        <v>5070</v>
      </c>
      <c r="Q662" s="4">
        <v>7872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9930</v>
      </c>
      <c r="J663" s="4">
        <v>9930</v>
      </c>
      <c r="K663" s="5">
        <v>7779.37</v>
      </c>
      <c r="L663" s="5">
        <v>1427.65</v>
      </c>
      <c r="M663" s="5">
        <v>1723690000</v>
      </c>
      <c r="N663" s="4">
        <v>158</v>
      </c>
      <c r="O663" s="4">
        <v>8950</v>
      </c>
      <c r="P663" s="4">
        <v>9090</v>
      </c>
      <c r="Q663" s="4">
        <v>7890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3060</v>
      </c>
      <c r="I664" s="4">
        <v>9930</v>
      </c>
      <c r="J664" s="4">
        <v>6870</v>
      </c>
      <c r="K664" s="5">
        <v>7816.68</v>
      </c>
      <c r="L664" s="5">
        <v>1424.79</v>
      </c>
      <c r="M664" s="5">
        <v>1688960000</v>
      </c>
      <c r="N664" s="4">
        <v>153</v>
      </c>
      <c r="O664" s="4">
        <v>8950</v>
      </c>
      <c r="P664" s="4">
        <v>9740</v>
      </c>
      <c r="Q664" s="4">
        <v>7910</v>
      </c>
    </row>
    <row r="665" spans="5:17">
      <c r="E665" s="4">
        <v>32</v>
      </c>
      <c r="F665" s="4">
        <v>212406</v>
      </c>
      <c r="G665" s="5">
        <v>3.05074E-2</v>
      </c>
      <c r="H665" s="4">
        <v>3060</v>
      </c>
      <c r="I665" s="4">
        <v>9930</v>
      </c>
      <c r="J665" s="4">
        <v>6870</v>
      </c>
      <c r="K665" s="5">
        <v>7847.11</v>
      </c>
      <c r="L665" s="5">
        <v>1426.74</v>
      </c>
      <c r="M665" s="5">
        <v>1666770000</v>
      </c>
      <c r="N665" s="4">
        <v>153</v>
      </c>
      <c r="O665" s="4">
        <v>8950</v>
      </c>
      <c r="P665" s="4">
        <v>9160</v>
      </c>
      <c r="Q665" s="4">
        <v>7962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3060</v>
      </c>
      <c r="I666" s="4">
        <v>9930</v>
      </c>
      <c r="J666" s="4">
        <v>6870</v>
      </c>
      <c r="K666" s="5">
        <v>7891.34</v>
      </c>
      <c r="L666" s="5">
        <v>1413.57</v>
      </c>
      <c r="M666" s="5">
        <v>1649610000</v>
      </c>
      <c r="N666" s="4">
        <v>149</v>
      </c>
      <c r="O666" s="4">
        <v>8950</v>
      </c>
      <c r="P666" s="4">
        <v>8680</v>
      </c>
      <c r="Q666" s="4">
        <v>8100</v>
      </c>
    </row>
    <row r="667" spans="5:17">
      <c r="E667" s="4">
        <v>34</v>
      </c>
      <c r="F667" s="4">
        <v>207640</v>
      </c>
      <c r="G667" s="5">
        <v>2.98228E-2</v>
      </c>
      <c r="H667" s="4">
        <v>3060</v>
      </c>
      <c r="I667" s="4">
        <v>9930</v>
      </c>
      <c r="J667" s="4">
        <v>6870</v>
      </c>
      <c r="K667" s="5">
        <v>7934.05</v>
      </c>
      <c r="L667" s="5">
        <v>1395.52</v>
      </c>
      <c r="M667" s="5">
        <v>1647430000</v>
      </c>
      <c r="N667" s="4">
        <v>147</v>
      </c>
      <c r="O667" s="4">
        <v>8950</v>
      </c>
      <c r="P667" s="4">
        <v>9172</v>
      </c>
      <c r="Q667" s="4">
        <v>8132</v>
      </c>
    </row>
    <row r="668" spans="5:17">
      <c r="E668" s="4">
        <v>35</v>
      </c>
      <c r="F668" s="4">
        <v>206194</v>
      </c>
      <c r="G668" s="5">
        <v>2.9615099999999998E-2</v>
      </c>
      <c r="H668" s="4">
        <v>3060</v>
      </c>
      <c r="I668" s="4">
        <v>9930</v>
      </c>
      <c r="J668" s="4">
        <v>6870</v>
      </c>
      <c r="K668" s="5">
        <v>7965.53</v>
      </c>
      <c r="L668" s="5">
        <v>1389.33</v>
      </c>
      <c r="M668" s="5">
        <v>1642450000</v>
      </c>
      <c r="N668" s="4">
        <v>148</v>
      </c>
      <c r="O668" s="4">
        <v>8950</v>
      </c>
      <c r="P668" s="4">
        <v>8490</v>
      </c>
      <c r="Q668" s="4">
        <v>8132</v>
      </c>
    </row>
    <row r="669" spans="5:17">
      <c r="E669" s="4">
        <v>36</v>
      </c>
      <c r="F669" s="4">
        <v>203436</v>
      </c>
      <c r="G669" s="5">
        <v>2.9218999999999998E-2</v>
      </c>
      <c r="H669" s="4">
        <v>3060</v>
      </c>
      <c r="I669" s="4">
        <v>9930</v>
      </c>
      <c r="J669" s="4">
        <v>6870</v>
      </c>
      <c r="K669" s="5">
        <v>8001.36</v>
      </c>
      <c r="L669" s="5">
        <v>1379.51</v>
      </c>
      <c r="M669" s="5">
        <v>1627760000</v>
      </c>
      <c r="N669" s="4">
        <v>147</v>
      </c>
      <c r="O669" s="4">
        <v>8950</v>
      </c>
      <c r="P669" s="4">
        <v>8890</v>
      </c>
      <c r="Q669" s="4">
        <v>8320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3060</v>
      </c>
      <c r="I670" s="4">
        <v>9930</v>
      </c>
      <c r="J670" s="4">
        <v>6870</v>
      </c>
      <c r="K670" s="5">
        <v>8037.39</v>
      </c>
      <c r="L670" s="5">
        <v>1376.55</v>
      </c>
      <c r="M670" s="5">
        <v>1610570000</v>
      </c>
      <c r="N670" s="4">
        <v>145</v>
      </c>
      <c r="O670" s="4">
        <v>8370</v>
      </c>
      <c r="P670" s="4">
        <v>8890</v>
      </c>
      <c r="Q670" s="4">
        <v>8370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3060</v>
      </c>
      <c r="I671" s="4">
        <v>9930</v>
      </c>
      <c r="J671" s="4">
        <v>6870</v>
      </c>
      <c r="K671" s="5">
        <v>8079.45</v>
      </c>
      <c r="L671" s="5">
        <v>1365.1</v>
      </c>
      <c r="M671" s="5">
        <v>1582270000</v>
      </c>
      <c r="N671" s="4">
        <v>144</v>
      </c>
      <c r="O671" s="4">
        <v>8370</v>
      </c>
      <c r="P671" s="4">
        <v>8890</v>
      </c>
      <c r="Q671" s="4">
        <v>8370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3060</v>
      </c>
      <c r="I672" s="4">
        <v>9930</v>
      </c>
      <c r="J672" s="4">
        <v>6870</v>
      </c>
      <c r="K672" s="5">
        <v>8104.45</v>
      </c>
      <c r="L672" s="5">
        <v>1360.94</v>
      </c>
      <c r="M672" s="5">
        <v>1543880000</v>
      </c>
      <c r="N672" s="4">
        <v>141</v>
      </c>
      <c r="O672" s="4">
        <v>8370</v>
      </c>
      <c r="P672" s="4">
        <v>8810</v>
      </c>
      <c r="Q672" s="4">
        <v>8380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3060</v>
      </c>
      <c r="I673" s="4">
        <v>9930</v>
      </c>
      <c r="J673" s="4">
        <v>6870</v>
      </c>
      <c r="K673" s="5">
        <v>8147.94</v>
      </c>
      <c r="L673" s="5">
        <v>1338.65</v>
      </c>
      <c r="M673" s="5">
        <v>1522760000</v>
      </c>
      <c r="N673" s="4">
        <v>136</v>
      </c>
      <c r="O673" s="4">
        <v>8370</v>
      </c>
      <c r="P673" s="4">
        <v>6902</v>
      </c>
      <c r="Q673" s="4">
        <v>8520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3060</v>
      </c>
      <c r="I674" s="4">
        <v>9930</v>
      </c>
      <c r="J674" s="4">
        <v>6870</v>
      </c>
      <c r="K674" s="5">
        <v>8186.58</v>
      </c>
      <c r="L674" s="5">
        <v>1332.1</v>
      </c>
      <c r="M674" s="5">
        <v>1477960000</v>
      </c>
      <c r="N674" s="4">
        <v>132</v>
      </c>
      <c r="O674" s="4">
        <v>8370</v>
      </c>
      <c r="P674" s="4">
        <v>8440</v>
      </c>
      <c r="Q674" s="4">
        <v>8550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3060</v>
      </c>
      <c r="I675" s="4">
        <v>9930</v>
      </c>
      <c r="J675" s="4">
        <v>6870</v>
      </c>
      <c r="K675" s="5">
        <v>8219.9500000000007</v>
      </c>
      <c r="L675" s="5">
        <v>1321.27</v>
      </c>
      <c r="M675" s="5">
        <v>1422310000</v>
      </c>
      <c r="N675" s="4">
        <v>127</v>
      </c>
      <c r="O675" s="4">
        <v>8370</v>
      </c>
      <c r="P675" s="4">
        <v>8850</v>
      </c>
      <c r="Q675" s="4">
        <v>8550</v>
      </c>
    </row>
    <row r="676" spans="5:17">
      <c r="E676" s="4">
        <v>43</v>
      </c>
      <c r="F676" s="4">
        <v>165879</v>
      </c>
      <c r="G676" s="5">
        <v>2.38248E-2</v>
      </c>
      <c r="H676" s="4">
        <v>3060</v>
      </c>
      <c r="I676" s="4">
        <v>9930</v>
      </c>
      <c r="J676" s="4">
        <v>6870</v>
      </c>
      <c r="K676" s="5">
        <v>8265.2999999999993</v>
      </c>
      <c r="L676" s="5">
        <v>1302.27</v>
      </c>
      <c r="M676" s="5">
        <v>1371040000</v>
      </c>
      <c r="N676" s="4">
        <v>125</v>
      </c>
      <c r="O676" s="4">
        <v>8370</v>
      </c>
      <c r="P676" s="4">
        <v>5792</v>
      </c>
      <c r="Q676" s="4">
        <v>8550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3060</v>
      </c>
      <c r="I677" s="4">
        <v>9930</v>
      </c>
      <c r="J677" s="4">
        <v>6870</v>
      </c>
      <c r="K677" s="5">
        <v>8314.7099999999991</v>
      </c>
      <c r="L677" s="5">
        <v>1286.07</v>
      </c>
      <c r="M677" s="5">
        <v>1324970000</v>
      </c>
      <c r="N677" s="4">
        <v>116</v>
      </c>
      <c r="O677" s="4">
        <v>8370</v>
      </c>
      <c r="P677" s="4">
        <v>6082</v>
      </c>
      <c r="Q677" s="4">
        <v>8630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3060</v>
      </c>
      <c r="I678" s="4">
        <v>9930</v>
      </c>
      <c r="J678" s="4">
        <v>6870</v>
      </c>
      <c r="K678" s="5">
        <v>8358.94</v>
      </c>
      <c r="L678" s="5">
        <v>1267.8499999999999</v>
      </c>
      <c r="M678" s="5">
        <v>1273680000</v>
      </c>
      <c r="N678" s="4">
        <v>114</v>
      </c>
      <c r="O678" s="4">
        <v>8370</v>
      </c>
      <c r="P678" s="4">
        <v>8870</v>
      </c>
      <c r="Q678" s="4">
        <v>8670</v>
      </c>
    </row>
    <row r="679" spans="5:17">
      <c r="E679" s="4">
        <v>46</v>
      </c>
      <c r="F679" s="4">
        <v>144773</v>
      </c>
      <c r="G679" s="5">
        <v>2.07934E-2</v>
      </c>
      <c r="H679" s="4">
        <v>3060</v>
      </c>
      <c r="I679" s="4">
        <v>9930</v>
      </c>
      <c r="J679" s="4">
        <v>6870</v>
      </c>
      <c r="K679" s="5">
        <v>8395.43</v>
      </c>
      <c r="L679" s="5">
        <v>1244.6600000000001</v>
      </c>
      <c r="M679" s="5">
        <v>1215430000</v>
      </c>
      <c r="N679" s="4">
        <v>111</v>
      </c>
      <c r="O679" s="4">
        <v>8370</v>
      </c>
      <c r="P679" s="4">
        <v>7760</v>
      </c>
      <c r="Q679" s="4">
        <v>8670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3060</v>
      </c>
      <c r="I680" s="4">
        <v>9930</v>
      </c>
      <c r="J680" s="4">
        <v>6870</v>
      </c>
      <c r="K680" s="5">
        <v>8428.0499999999993</v>
      </c>
      <c r="L680" s="5">
        <v>1219.98</v>
      </c>
      <c r="M680" s="5">
        <v>1163710000</v>
      </c>
      <c r="N680" s="4">
        <v>108</v>
      </c>
      <c r="O680" s="4">
        <v>8370</v>
      </c>
      <c r="P680" s="4">
        <v>6702</v>
      </c>
      <c r="Q680" s="4">
        <v>8700</v>
      </c>
    </row>
    <row r="681" spans="5:17">
      <c r="E681" s="4">
        <v>48</v>
      </c>
      <c r="F681" s="4">
        <v>130322</v>
      </c>
      <c r="G681" s="5">
        <v>1.87178E-2</v>
      </c>
      <c r="H681" s="4">
        <v>3060</v>
      </c>
      <c r="I681" s="4">
        <v>9930</v>
      </c>
      <c r="J681" s="4">
        <v>6870</v>
      </c>
      <c r="K681" s="5">
        <v>8472.2000000000007</v>
      </c>
      <c r="L681" s="5">
        <v>1182.52</v>
      </c>
      <c r="M681" s="5">
        <v>1104110000</v>
      </c>
      <c r="N681" s="4">
        <v>105</v>
      </c>
      <c r="O681" s="4">
        <v>9520</v>
      </c>
      <c r="P681" s="4">
        <v>8130</v>
      </c>
      <c r="Q681" s="4">
        <v>8820</v>
      </c>
    </row>
    <row r="682" spans="5:17">
      <c r="E682" s="4">
        <v>49</v>
      </c>
      <c r="F682" s="4">
        <v>123826</v>
      </c>
      <c r="G682" s="5">
        <v>1.77848E-2</v>
      </c>
      <c r="H682" s="4">
        <v>3060</v>
      </c>
      <c r="I682" s="4">
        <v>9930</v>
      </c>
      <c r="J682" s="4">
        <v>6870</v>
      </c>
      <c r="K682" s="5">
        <v>8507.01</v>
      </c>
      <c r="L682" s="5">
        <v>1166.96</v>
      </c>
      <c r="M682" s="5">
        <v>1053390000</v>
      </c>
      <c r="N682" s="4">
        <v>101</v>
      </c>
      <c r="O682" s="4">
        <v>9520</v>
      </c>
      <c r="P682" s="4">
        <v>6330</v>
      </c>
      <c r="Q682" s="4">
        <v>8832</v>
      </c>
    </row>
    <row r="683" spans="5:17">
      <c r="E683" s="4">
        <v>50</v>
      </c>
      <c r="F683" s="4">
        <v>118095</v>
      </c>
      <c r="G683" s="5">
        <v>1.69617E-2</v>
      </c>
      <c r="H683" s="4">
        <v>3060</v>
      </c>
      <c r="I683" s="4">
        <v>9930</v>
      </c>
      <c r="J683" s="4">
        <v>6870</v>
      </c>
      <c r="K683" s="5">
        <v>8552.42</v>
      </c>
      <c r="L683" s="5">
        <v>1132.53</v>
      </c>
      <c r="M683" s="5">
        <v>1010000000</v>
      </c>
      <c r="N683" s="4">
        <v>94</v>
      </c>
      <c r="O683" s="4">
        <v>9520</v>
      </c>
      <c r="P683" s="4">
        <v>8570</v>
      </c>
      <c r="Q683" s="4">
        <v>8860</v>
      </c>
    </row>
    <row r="684" spans="5:17">
      <c r="E684" s="4">
        <v>51</v>
      </c>
      <c r="F684" s="4">
        <v>114796</v>
      </c>
      <c r="G684" s="5">
        <v>1.64879E-2</v>
      </c>
      <c r="H684" s="4">
        <v>3060</v>
      </c>
      <c r="I684" s="4">
        <v>9930</v>
      </c>
      <c r="J684" s="4">
        <v>6870</v>
      </c>
      <c r="K684" s="5">
        <v>8565.4500000000007</v>
      </c>
      <c r="L684" s="5">
        <v>1127.46</v>
      </c>
      <c r="M684" s="5">
        <v>983279000</v>
      </c>
      <c r="N684" s="4">
        <v>90</v>
      </c>
      <c r="O684" s="4">
        <v>8122</v>
      </c>
      <c r="P684" s="4">
        <v>6910</v>
      </c>
      <c r="Q684" s="4">
        <v>8860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3060</v>
      </c>
      <c r="I685" s="4">
        <v>9930</v>
      </c>
      <c r="J685" s="4">
        <v>6870</v>
      </c>
      <c r="K685" s="5">
        <v>8576.9</v>
      </c>
      <c r="L685" s="5">
        <v>1113.8399999999999</v>
      </c>
      <c r="M685" s="5">
        <v>955235000</v>
      </c>
      <c r="N685" s="4">
        <v>86</v>
      </c>
      <c r="O685" s="4">
        <v>8122</v>
      </c>
      <c r="P685" s="4">
        <v>9480</v>
      </c>
      <c r="Q685" s="4">
        <v>8860</v>
      </c>
    </row>
    <row r="686" spans="5:17">
      <c r="E686" s="4">
        <v>53</v>
      </c>
      <c r="F686" s="4">
        <v>105587</v>
      </c>
      <c r="G686" s="5">
        <v>1.51652E-2</v>
      </c>
      <c r="H686" s="4">
        <v>3060</v>
      </c>
      <c r="I686" s="4">
        <v>9930</v>
      </c>
      <c r="J686" s="4">
        <v>6870</v>
      </c>
      <c r="K686" s="5">
        <v>8579.33</v>
      </c>
      <c r="L686" s="5">
        <v>1104.68</v>
      </c>
      <c r="M686" s="5">
        <v>905866000</v>
      </c>
      <c r="N686" s="4">
        <v>84</v>
      </c>
      <c r="O686" s="4">
        <v>8122</v>
      </c>
      <c r="P686" s="4">
        <v>3060</v>
      </c>
      <c r="Q686" s="4">
        <v>8860</v>
      </c>
    </row>
    <row r="687" spans="5:17">
      <c r="E687" s="4">
        <v>54</v>
      </c>
      <c r="F687" s="4">
        <v>99403</v>
      </c>
      <c r="G687" s="5">
        <v>1.4277E-2</v>
      </c>
      <c r="H687" s="4">
        <v>4520</v>
      </c>
      <c r="I687" s="4">
        <v>9930</v>
      </c>
      <c r="J687" s="4">
        <v>5410</v>
      </c>
      <c r="K687" s="5">
        <v>8599.64</v>
      </c>
      <c r="L687" s="5">
        <v>1084.44</v>
      </c>
      <c r="M687" s="5">
        <v>854830000</v>
      </c>
      <c r="N687" s="4">
        <v>79</v>
      </c>
      <c r="O687" s="4">
        <v>8122</v>
      </c>
      <c r="P687" s="4">
        <v>7680</v>
      </c>
      <c r="Q687" s="4">
        <v>8860</v>
      </c>
    </row>
    <row r="688" spans="5:17">
      <c r="E688" s="4">
        <v>55</v>
      </c>
      <c r="F688" s="4">
        <v>92018</v>
      </c>
      <c r="G688" s="5">
        <v>1.32163E-2</v>
      </c>
      <c r="H688" s="4">
        <v>4520</v>
      </c>
      <c r="I688" s="4">
        <v>9930</v>
      </c>
      <c r="J688" s="4">
        <v>5410</v>
      </c>
      <c r="K688" s="5">
        <v>8628.7099999999991</v>
      </c>
      <c r="L688" s="5">
        <v>1068.53</v>
      </c>
      <c r="M688" s="5">
        <v>793997000</v>
      </c>
      <c r="N688" s="4">
        <v>78</v>
      </c>
      <c r="O688" s="4">
        <v>9160</v>
      </c>
      <c r="P688" s="4">
        <v>9460</v>
      </c>
      <c r="Q688" s="4">
        <v>8880</v>
      </c>
    </row>
    <row r="689" spans="5:17">
      <c r="E689" s="4">
        <v>56</v>
      </c>
      <c r="F689" s="4">
        <v>84737</v>
      </c>
      <c r="G689" s="5">
        <v>1.21706E-2</v>
      </c>
      <c r="H689" s="4">
        <v>4520</v>
      </c>
      <c r="I689" s="4">
        <v>9930</v>
      </c>
      <c r="J689" s="4">
        <v>5410</v>
      </c>
      <c r="K689" s="5">
        <v>8671.3799999999992</v>
      </c>
      <c r="L689" s="5">
        <v>1035.31</v>
      </c>
      <c r="M689" s="5">
        <v>734787000</v>
      </c>
      <c r="N689" s="4">
        <v>75</v>
      </c>
      <c r="O689" s="4">
        <v>9160</v>
      </c>
      <c r="P689" s="4">
        <v>7530</v>
      </c>
      <c r="Q689" s="4">
        <v>8920</v>
      </c>
    </row>
    <row r="690" spans="5:17">
      <c r="E690" s="4">
        <v>57</v>
      </c>
      <c r="F690" s="4">
        <v>77854</v>
      </c>
      <c r="G690" s="5">
        <v>1.1181999999999999E-2</v>
      </c>
      <c r="H690" s="4">
        <v>4520</v>
      </c>
      <c r="I690" s="4">
        <v>9930</v>
      </c>
      <c r="J690" s="4">
        <v>5410</v>
      </c>
      <c r="K690" s="5">
        <v>8711.07</v>
      </c>
      <c r="L690" s="5">
        <v>1000.54</v>
      </c>
      <c r="M690" s="5">
        <v>678192000</v>
      </c>
      <c r="N690" s="4">
        <v>67</v>
      </c>
      <c r="O690" s="4">
        <v>9160</v>
      </c>
      <c r="P690" s="4">
        <v>7890</v>
      </c>
      <c r="Q690" s="4">
        <v>8940</v>
      </c>
    </row>
    <row r="691" spans="5:17">
      <c r="E691" s="4">
        <v>58</v>
      </c>
      <c r="F691" s="4">
        <v>71855</v>
      </c>
      <c r="G691" s="5">
        <v>1.03204E-2</v>
      </c>
      <c r="H691" s="4">
        <v>4520</v>
      </c>
      <c r="I691" s="4">
        <v>9840</v>
      </c>
      <c r="J691" s="4">
        <v>5320</v>
      </c>
      <c r="K691" s="5">
        <v>8734.34</v>
      </c>
      <c r="L691" s="5">
        <v>965.49800000000005</v>
      </c>
      <c r="M691" s="5">
        <v>627606000</v>
      </c>
      <c r="N691" s="4">
        <v>65</v>
      </c>
      <c r="O691" s="4">
        <v>9160</v>
      </c>
      <c r="P691" s="4">
        <v>5662</v>
      </c>
      <c r="Q691" s="4">
        <v>9010</v>
      </c>
    </row>
    <row r="692" spans="5:17">
      <c r="E692" s="4">
        <v>59</v>
      </c>
      <c r="F692" s="4">
        <v>64621</v>
      </c>
      <c r="G692" s="5">
        <v>9.2813600000000007E-3</v>
      </c>
      <c r="H692" s="4">
        <v>4520</v>
      </c>
      <c r="I692" s="4">
        <v>9840</v>
      </c>
      <c r="J692" s="4">
        <v>5320</v>
      </c>
      <c r="K692" s="5">
        <v>8768.2999999999993</v>
      </c>
      <c r="L692" s="5">
        <v>952.21600000000001</v>
      </c>
      <c r="M692" s="5">
        <v>566616000</v>
      </c>
      <c r="N692" s="4">
        <v>62</v>
      </c>
      <c r="O692" s="4">
        <v>9160</v>
      </c>
      <c r="P692" s="4">
        <v>7122</v>
      </c>
      <c r="Q692" s="4">
        <v>9080</v>
      </c>
    </row>
    <row r="693" spans="5:17">
      <c r="E693" s="4">
        <v>60</v>
      </c>
      <c r="F693" s="4">
        <v>57162</v>
      </c>
      <c r="G693" s="5">
        <v>8.21004E-3</v>
      </c>
      <c r="H693" s="4">
        <v>4520</v>
      </c>
      <c r="I693" s="4">
        <v>9840</v>
      </c>
      <c r="J693" s="4">
        <v>5320</v>
      </c>
      <c r="K693" s="5">
        <v>8819.16</v>
      </c>
      <c r="L693" s="5">
        <v>917.16399999999999</v>
      </c>
      <c r="M693" s="5">
        <v>504121000</v>
      </c>
      <c r="N693" s="4">
        <v>56</v>
      </c>
      <c r="O693" s="4">
        <v>9160</v>
      </c>
      <c r="P693" s="4">
        <v>7300</v>
      </c>
      <c r="Q693" s="4">
        <v>9080</v>
      </c>
    </row>
    <row r="694" spans="5:17">
      <c r="E694" s="4">
        <v>61</v>
      </c>
      <c r="F694" s="4">
        <v>49337</v>
      </c>
      <c r="G694" s="5">
        <v>7.0861500000000003E-3</v>
      </c>
      <c r="H694" s="4">
        <v>4520</v>
      </c>
      <c r="I694" s="4">
        <v>9840</v>
      </c>
      <c r="J694" s="4">
        <v>5320</v>
      </c>
      <c r="K694" s="5">
        <v>8863.5300000000007</v>
      </c>
      <c r="L694" s="5">
        <v>883.55399999999997</v>
      </c>
      <c r="M694" s="5">
        <v>437300000</v>
      </c>
      <c r="N694" s="4">
        <v>51</v>
      </c>
      <c r="O694" s="4">
        <v>9160</v>
      </c>
      <c r="P694" s="4">
        <v>6980</v>
      </c>
      <c r="Q694" s="4">
        <v>9100</v>
      </c>
    </row>
    <row r="695" spans="5:17">
      <c r="E695" s="4">
        <v>62</v>
      </c>
      <c r="F695" s="4">
        <v>42776</v>
      </c>
      <c r="G695" s="5">
        <v>6.1438100000000004E-3</v>
      </c>
      <c r="H695" s="4">
        <v>4520</v>
      </c>
      <c r="I695" s="4">
        <v>9840</v>
      </c>
      <c r="J695" s="4">
        <v>5320</v>
      </c>
      <c r="K695" s="5">
        <v>8929.6</v>
      </c>
      <c r="L695" s="5">
        <v>856.94799999999998</v>
      </c>
      <c r="M695" s="5">
        <v>381973000</v>
      </c>
      <c r="N695" s="4">
        <v>49</v>
      </c>
      <c r="O695" s="4">
        <v>9160</v>
      </c>
      <c r="P695" s="4">
        <v>9260</v>
      </c>
      <c r="Q695" s="4">
        <v>9160</v>
      </c>
    </row>
    <row r="696" spans="5:17">
      <c r="E696" s="4">
        <v>63</v>
      </c>
      <c r="F696" s="4">
        <v>35511</v>
      </c>
      <c r="G696" s="5">
        <v>5.10036E-3</v>
      </c>
      <c r="H696" s="4">
        <v>4520</v>
      </c>
      <c r="I696" s="4">
        <v>9840</v>
      </c>
      <c r="J696" s="4">
        <v>5320</v>
      </c>
      <c r="K696" s="5">
        <v>8974.61</v>
      </c>
      <c r="L696" s="5">
        <v>845.12699999999995</v>
      </c>
      <c r="M696" s="5">
        <v>318697000</v>
      </c>
      <c r="N696" s="4">
        <v>46</v>
      </c>
      <c r="O696" s="4">
        <v>9160</v>
      </c>
      <c r="P696" s="4">
        <v>8880</v>
      </c>
      <c r="Q696" s="4">
        <v>9160</v>
      </c>
    </row>
    <row r="697" spans="5:17">
      <c r="E697" s="4">
        <v>64</v>
      </c>
      <c r="F697" s="4">
        <v>29543</v>
      </c>
      <c r="G697" s="5">
        <v>4.24319E-3</v>
      </c>
      <c r="H697" s="4">
        <v>4520</v>
      </c>
      <c r="I697" s="4">
        <v>9840</v>
      </c>
      <c r="J697" s="4">
        <v>5320</v>
      </c>
      <c r="K697" s="5">
        <v>9020.31</v>
      </c>
      <c r="L697" s="5">
        <v>806.82500000000005</v>
      </c>
      <c r="M697" s="5">
        <v>266487000</v>
      </c>
      <c r="N697" s="4">
        <v>46</v>
      </c>
      <c r="O697" s="4">
        <v>9160</v>
      </c>
      <c r="P697" s="4">
        <v>9510</v>
      </c>
      <c r="Q697" s="4">
        <v>9160</v>
      </c>
    </row>
    <row r="698" spans="5:17">
      <c r="E698" s="4">
        <v>65</v>
      </c>
      <c r="F698" s="4">
        <v>23703</v>
      </c>
      <c r="G698" s="5">
        <v>3.4044000000000001E-3</v>
      </c>
      <c r="H698" s="4">
        <v>4520</v>
      </c>
      <c r="I698" s="4">
        <v>9840</v>
      </c>
      <c r="J698" s="4">
        <v>5320</v>
      </c>
      <c r="K698" s="5">
        <v>9080.5499999999993</v>
      </c>
      <c r="L698" s="5">
        <v>759.471</v>
      </c>
      <c r="M698" s="5">
        <v>215236000</v>
      </c>
      <c r="N698" s="4">
        <v>43</v>
      </c>
      <c r="O698" s="4">
        <v>9160</v>
      </c>
      <c r="P698" s="4">
        <v>7802</v>
      </c>
      <c r="Q698" s="4">
        <v>9160</v>
      </c>
    </row>
    <row r="699" spans="5:17">
      <c r="E699" s="4">
        <v>66</v>
      </c>
      <c r="F699" s="4">
        <v>18772</v>
      </c>
      <c r="G699" s="5">
        <v>2.6961799999999998E-3</v>
      </c>
      <c r="H699" s="4">
        <v>4520</v>
      </c>
      <c r="I699" s="4">
        <v>9840</v>
      </c>
      <c r="J699" s="4">
        <v>5320</v>
      </c>
      <c r="K699" s="5">
        <v>9169.6299999999992</v>
      </c>
      <c r="L699" s="5">
        <v>682.73599999999999</v>
      </c>
      <c r="M699" s="5">
        <v>172132000</v>
      </c>
      <c r="N699" s="4">
        <v>40</v>
      </c>
      <c r="O699" s="4">
        <v>9160</v>
      </c>
      <c r="P699" s="4">
        <v>9820</v>
      </c>
      <c r="Q699" s="4">
        <v>9160</v>
      </c>
    </row>
    <row r="700" spans="5:17">
      <c r="E700" s="4">
        <v>67</v>
      </c>
      <c r="F700" s="4">
        <v>15198</v>
      </c>
      <c r="G700" s="5">
        <v>2.1828500000000001E-3</v>
      </c>
      <c r="H700" s="4">
        <v>4520</v>
      </c>
      <c r="I700" s="4">
        <v>9840</v>
      </c>
      <c r="J700" s="4">
        <v>5320</v>
      </c>
      <c r="K700" s="5">
        <v>9211.75</v>
      </c>
      <c r="L700" s="5">
        <v>654.471</v>
      </c>
      <c r="M700" s="5">
        <v>140000000</v>
      </c>
      <c r="N700" s="4">
        <v>34</v>
      </c>
      <c r="O700" s="4">
        <v>9160</v>
      </c>
      <c r="P700" s="4">
        <v>9500</v>
      </c>
      <c r="Q700" s="4">
        <v>9360</v>
      </c>
    </row>
    <row r="701" spans="5:17">
      <c r="E701" s="4">
        <v>68</v>
      </c>
      <c r="F701" s="4">
        <v>11537</v>
      </c>
      <c r="G701" s="5">
        <v>1.6570300000000001E-3</v>
      </c>
      <c r="H701" s="4">
        <v>4520</v>
      </c>
      <c r="I701" s="4">
        <v>9840</v>
      </c>
      <c r="J701" s="4">
        <v>5320</v>
      </c>
      <c r="K701" s="5">
        <v>9280.7900000000009</v>
      </c>
      <c r="L701" s="5">
        <v>575.99699999999996</v>
      </c>
      <c r="M701" s="5">
        <v>107072000</v>
      </c>
      <c r="N701" s="4">
        <v>29</v>
      </c>
      <c r="O701" s="4">
        <v>9160</v>
      </c>
      <c r="P701" s="4">
        <v>9100</v>
      </c>
      <c r="Q701" s="4">
        <v>9360</v>
      </c>
    </row>
    <row r="702" spans="5:17">
      <c r="E702" s="4">
        <v>69</v>
      </c>
      <c r="F702" s="4">
        <v>8721</v>
      </c>
      <c r="G702" s="5">
        <v>1.2525800000000001E-3</v>
      </c>
      <c r="H702" s="4">
        <v>4520</v>
      </c>
      <c r="I702" s="4">
        <v>9840</v>
      </c>
      <c r="J702" s="4">
        <v>5320</v>
      </c>
      <c r="K702" s="5">
        <v>9331.81</v>
      </c>
      <c r="L702" s="5">
        <v>576.97799999999995</v>
      </c>
      <c r="M702" s="5">
        <v>81382700</v>
      </c>
      <c r="N702" s="4">
        <v>24</v>
      </c>
      <c r="O702" s="4">
        <v>9360</v>
      </c>
      <c r="P702" s="4">
        <v>9690</v>
      </c>
      <c r="Q702" s="4">
        <v>9360</v>
      </c>
    </row>
    <row r="703" spans="5:17">
      <c r="E703" s="4">
        <v>70</v>
      </c>
      <c r="F703" s="4">
        <v>6603</v>
      </c>
      <c r="G703" s="5">
        <v>9.4837299999999997E-4</v>
      </c>
      <c r="H703" s="4">
        <v>6532</v>
      </c>
      <c r="I703" s="4">
        <v>9840</v>
      </c>
      <c r="J703" s="4">
        <v>3308</v>
      </c>
      <c r="K703" s="5">
        <v>9390.2800000000007</v>
      </c>
      <c r="L703" s="5">
        <v>483.596</v>
      </c>
      <c r="M703" s="5">
        <v>62004000</v>
      </c>
      <c r="N703" s="4">
        <v>22</v>
      </c>
      <c r="O703" s="4">
        <v>9360</v>
      </c>
      <c r="P703" s="4">
        <v>9530</v>
      </c>
      <c r="Q703" s="4">
        <v>9370</v>
      </c>
    </row>
    <row r="704" spans="5:17">
      <c r="E704" s="4">
        <v>71</v>
      </c>
      <c r="F704" s="4">
        <v>4790</v>
      </c>
      <c r="G704" s="5">
        <v>6.8797599999999997E-4</v>
      </c>
      <c r="H704" s="4">
        <v>6532</v>
      </c>
      <c r="I704" s="4">
        <v>9840</v>
      </c>
      <c r="J704" s="4">
        <v>3308</v>
      </c>
      <c r="K704" s="5">
        <v>9438.84</v>
      </c>
      <c r="L704" s="5">
        <v>471.108</v>
      </c>
      <c r="M704" s="5">
        <v>45212100</v>
      </c>
      <c r="N704" s="4">
        <v>21</v>
      </c>
      <c r="O704" s="4">
        <v>9360</v>
      </c>
      <c r="P704" s="4">
        <v>9670</v>
      </c>
      <c r="Q704" s="4">
        <v>9710</v>
      </c>
    </row>
    <row r="705" spans="2:17">
      <c r="E705" s="4">
        <v>72</v>
      </c>
      <c r="F705" s="4">
        <v>3532</v>
      </c>
      <c r="G705" s="5">
        <v>5.0729300000000002E-4</v>
      </c>
      <c r="H705" s="4">
        <v>6532</v>
      </c>
      <c r="I705" s="4">
        <v>9840</v>
      </c>
      <c r="J705" s="4">
        <v>3308</v>
      </c>
      <c r="K705" s="5">
        <v>9435.6200000000008</v>
      </c>
      <c r="L705" s="5">
        <v>438.97</v>
      </c>
      <c r="M705" s="5">
        <v>33326600</v>
      </c>
      <c r="N705" s="4">
        <v>18</v>
      </c>
      <c r="O705" s="4">
        <v>9360</v>
      </c>
      <c r="P705" s="4">
        <v>6532</v>
      </c>
      <c r="Q705" s="4">
        <v>9710</v>
      </c>
    </row>
    <row r="706" spans="2:17">
      <c r="E706" s="4">
        <v>73</v>
      </c>
      <c r="F706" s="4">
        <v>2381</v>
      </c>
      <c r="G706" s="5">
        <v>3.4197699999999998E-4</v>
      </c>
      <c r="H706" s="4">
        <v>8030</v>
      </c>
      <c r="I706" s="4">
        <v>9840</v>
      </c>
      <c r="J706" s="4">
        <v>1810</v>
      </c>
      <c r="K706" s="5">
        <v>9457.68</v>
      </c>
      <c r="L706" s="5">
        <v>412.94900000000001</v>
      </c>
      <c r="M706" s="5">
        <v>22518700</v>
      </c>
      <c r="N706" s="4">
        <v>11</v>
      </c>
      <c r="O706" s="4">
        <v>9360</v>
      </c>
      <c r="P706" s="4">
        <v>9520</v>
      </c>
      <c r="Q706" s="4">
        <v>9710</v>
      </c>
    </row>
    <row r="707" spans="2:17">
      <c r="E707" s="4">
        <v>74</v>
      </c>
      <c r="F707" s="4">
        <v>1653</v>
      </c>
      <c r="G707" s="5">
        <v>2.3741600000000001E-4</v>
      </c>
      <c r="H707" s="4">
        <v>8030</v>
      </c>
      <c r="I707" s="4">
        <v>9840</v>
      </c>
      <c r="J707" s="4">
        <v>1810</v>
      </c>
      <c r="K707" s="5">
        <v>9453.8799999999992</v>
      </c>
      <c r="L707" s="5">
        <v>385.26499999999999</v>
      </c>
      <c r="M707" s="5">
        <v>15627300</v>
      </c>
      <c r="N707" s="4">
        <v>9</v>
      </c>
      <c r="O707" s="4">
        <v>9360</v>
      </c>
      <c r="P707" s="4">
        <v>8940</v>
      </c>
      <c r="Q707" s="4">
        <v>9360</v>
      </c>
    </row>
    <row r="708" spans="2:17">
      <c r="E708" s="4">
        <v>75</v>
      </c>
      <c r="F708" s="4">
        <v>1066</v>
      </c>
      <c r="G708" s="5">
        <v>1.5310700000000001E-4</v>
      </c>
      <c r="H708" s="4">
        <v>8550</v>
      </c>
      <c r="I708" s="4">
        <v>9840</v>
      </c>
      <c r="J708" s="4">
        <v>1290</v>
      </c>
      <c r="K708" s="5">
        <v>9459.08</v>
      </c>
      <c r="L708" s="5">
        <v>379.75400000000002</v>
      </c>
      <c r="M708" s="5">
        <v>10083400</v>
      </c>
      <c r="N708" s="4">
        <v>6</v>
      </c>
      <c r="O708" s="4">
        <v>9360</v>
      </c>
      <c r="P708" s="4">
        <v>9740</v>
      </c>
      <c r="Q708" s="4">
        <v>9360</v>
      </c>
    </row>
    <row r="709" spans="2:17">
      <c r="E709" s="4">
        <v>76</v>
      </c>
      <c r="F709" s="4">
        <v>540</v>
      </c>
      <c r="G709" s="5">
        <v>7.75589E-5</v>
      </c>
      <c r="H709" s="4">
        <v>8550</v>
      </c>
      <c r="I709" s="4">
        <v>9810</v>
      </c>
      <c r="J709" s="4">
        <v>1260</v>
      </c>
      <c r="K709" s="5">
        <v>9434.91</v>
      </c>
      <c r="L709" s="5">
        <v>391.99</v>
      </c>
      <c r="M709" s="5">
        <v>5094850</v>
      </c>
      <c r="N709" s="4">
        <v>4</v>
      </c>
      <c r="O709" s="4">
        <v>9360</v>
      </c>
      <c r="P709" s="4">
        <v>8550</v>
      </c>
      <c r="Q709" s="4">
        <v>9360</v>
      </c>
    </row>
    <row r="710" spans="2:17">
      <c r="E710" s="4">
        <v>77</v>
      </c>
      <c r="F710" s="4">
        <v>236</v>
      </c>
      <c r="G710" s="5">
        <v>3.3896100000000002E-5</v>
      </c>
      <c r="H710" s="4">
        <v>8550</v>
      </c>
      <c r="I710" s="4">
        <v>9810</v>
      </c>
      <c r="J710" s="4">
        <v>1260</v>
      </c>
      <c r="K710" s="5">
        <v>9431.02</v>
      </c>
      <c r="L710" s="5">
        <v>387.23899999999998</v>
      </c>
      <c r="M710" s="5">
        <v>2225720</v>
      </c>
      <c r="N710" s="4">
        <v>4</v>
      </c>
      <c r="O710" s="4">
        <v>9360</v>
      </c>
      <c r="P710" s="4">
        <v>9710</v>
      </c>
      <c r="Q710" s="4">
        <v>9360</v>
      </c>
    </row>
    <row r="711" spans="2:17">
      <c r="E711" s="4">
        <v>78</v>
      </c>
      <c r="F711" s="4">
        <v>59</v>
      </c>
      <c r="G711" s="5">
        <v>8.4740200000000002E-6</v>
      </c>
      <c r="H711" s="4">
        <v>9360</v>
      </c>
      <c r="I711" s="4">
        <v>9810</v>
      </c>
      <c r="J711" s="4">
        <v>450</v>
      </c>
      <c r="K711" s="5">
        <v>9520.17</v>
      </c>
      <c r="L711" s="5">
        <v>215.458</v>
      </c>
      <c r="M711" s="5">
        <v>561690</v>
      </c>
      <c r="N711" s="4">
        <v>2</v>
      </c>
      <c r="O711" s="4">
        <v>9360</v>
      </c>
      <c r="P711" s="4">
        <v>9810</v>
      </c>
      <c r="Q711" s="4">
        <v>9360</v>
      </c>
    </row>
    <row r="712" spans="2:17">
      <c r="E712" s="4">
        <v>79</v>
      </c>
      <c r="F712" s="4">
        <v>15</v>
      </c>
      <c r="G712" s="5">
        <v>2.1544099999999999E-6</v>
      </c>
      <c r="H712" s="4">
        <v>9360</v>
      </c>
      <c r="I712" s="4">
        <v>9360</v>
      </c>
      <c r="J712" s="4">
        <v>0</v>
      </c>
      <c r="K712" s="5">
        <v>9360</v>
      </c>
      <c r="L712" s="5">
        <v>0</v>
      </c>
      <c r="M712" s="5">
        <v>140400</v>
      </c>
      <c r="N712" s="4">
        <v>1</v>
      </c>
      <c r="O712" s="4">
        <v>9360</v>
      </c>
      <c r="P712" s="4">
        <v>9360</v>
      </c>
      <c r="Q712" s="4">
        <v>9360</v>
      </c>
    </row>
    <row r="713" spans="2:17">
      <c r="B713" t="s">
        <v>42</v>
      </c>
      <c r="E713" s="4">
        <v>1</v>
      </c>
      <c r="F713" s="4">
        <v>4965254</v>
      </c>
      <c r="G713" s="5">
        <v>0.71314699999999998</v>
      </c>
      <c r="H713" s="4">
        <v>0</v>
      </c>
      <c r="I713" s="4">
        <v>9520</v>
      </c>
      <c r="J713" s="4">
        <v>9520</v>
      </c>
      <c r="K713" s="5">
        <v>4115.37</v>
      </c>
      <c r="L713" s="5">
        <v>2591.16</v>
      </c>
      <c r="M713" s="5">
        <v>20433900000</v>
      </c>
      <c r="N713" s="4">
        <v>153</v>
      </c>
      <c r="O713" s="4">
        <v>940</v>
      </c>
      <c r="P713" s="4">
        <v>5612</v>
      </c>
      <c r="Q713" s="4">
        <v>4800</v>
      </c>
    </row>
    <row r="714" spans="2:17">
      <c r="E714" s="4">
        <v>2</v>
      </c>
      <c r="F714" s="4">
        <v>1506506</v>
      </c>
      <c r="G714" s="5">
        <v>0.21637600000000001</v>
      </c>
      <c r="H714" s="4">
        <v>0</v>
      </c>
      <c r="I714" s="4">
        <v>9640</v>
      </c>
      <c r="J714" s="4">
        <v>9640</v>
      </c>
      <c r="K714" s="5">
        <v>5896.11</v>
      </c>
      <c r="L714" s="5">
        <v>2162.5500000000002</v>
      </c>
      <c r="M714" s="5">
        <v>8882520000</v>
      </c>
      <c r="N714" s="4">
        <v>149</v>
      </c>
      <c r="O714" s="4">
        <v>940</v>
      </c>
      <c r="P714" s="4">
        <v>4914</v>
      </c>
      <c r="Q714" s="4">
        <v>6060</v>
      </c>
    </row>
    <row r="715" spans="2:17">
      <c r="E715" s="4">
        <v>3</v>
      </c>
      <c r="F715" s="4">
        <v>1093829</v>
      </c>
      <c r="G715" s="5">
        <v>0.15710399999999999</v>
      </c>
      <c r="H715" s="4">
        <v>0</v>
      </c>
      <c r="I715" s="4">
        <v>9720</v>
      </c>
      <c r="J715" s="4">
        <v>9720</v>
      </c>
      <c r="K715" s="5">
        <v>6296.13</v>
      </c>
      <c r="L715" s="5">
        <v>2070.06</v>
      </c>
      <c r="M715" s="5">
        <v>6886890000</v>
      </c>
      <c r="N715" s="4">
        <v>165</v>
      </c>
      <c r="O715" s="4">
        <v>940</v>
      </c>
      <c r="P715" s="4">
        <v>7950</v>
      </c>
      <c r="Q715" s="4">
        <v>6612</v>
      </c>
    </row>
    <row r="716" spans="2:17">
      <c r="E716" s="4">
        <v>4</v>
      </c>
      <c r="F716" s="4">
        <v>864477</v>
      </c>
      <c r="G716" s="5">
        <v>0.124163</v>
      </c>
      <c r="H716" s="4">
        <v>0</v>
      </c>
      <c r="I716" s="4">
        <v>9720</v>
      </c>
      <c r="J716" s="4">
        <v>9720</v>
      </c>
      <c r="K716" s="5">
        <v>6432.88</v>
      </c>
      <c r="L716" s="5">
        <v>2031.65</v>
      </c>
      <c r="M716" s="5">
        <v>5561080000</v>
      </c>
      <c r="N716" s="4">
        <v>174</v>
      </c>
      <c r="O716" s="4">
        <v>940</v>
      </c>
      <c r="P716" s="4">
        <v>7860</v>
      </c>
      <c r="Q716" s="4">
        <v>6690</v>
      </c>
    </row>
    <row r="717" spans="2:17">
      <c r="E717" s="4">
        <v>5</v>
      </c>
      <c r="F717" s="4">
        <v>753090</v>
      </c>
      <c r="G717" s="5">
        <v>0.108164</v>
      </c>
      <c r="H717" s="4">
        <v>0</v>
      </c>
      <c r="I717" s="4">
        <v>9980</v>
      </c>
      <c r="J717" s="4">
        <v>9980</v>
      </c>
      <c r="K717" s="5">
        <v>6636.95</v>
      </c>
      <c r="L717" s="5">
        <v>2035.09</v>
      </c>
      <c r="M717" s="5">
        <v>4998220000</v>
      </c>
      <c r="N717" s="4">
        <v>181</v>
      </c>
      <c r="O717" s="4">
        <v>940</v>
      </c>
      <c r="P717" s="4">
        <v>7080</v>
      </c>
      <c r="Q717" s="4">
        <v>6970</v>
      </c>
    </row>
    <row r="718" spans="2:17">
      <c r="E718" s="4">
        <v>6</v>
      </c>
      <c r="F718" s="4">
        <v>625044</v>
      </c>
      <c r="G718" s="5">
        <v>8.9773500000000006E-2</v>
      </c>
      <c r="H718" s="4">
        <v>0</v>
      </c>
      <c r="I718" s="4">
        <v>9980</v>
      </c>
      <c r="J718" s="4">
        <v>9980</v>
      </c>
      <c r="K718" s="5">
        <v>6877.25</v>
      </c>
      <c r="L718" s="5">
        <v>2048.38</v>
      </c>
      <c r="M718" s="5">
        <v>4298580000</v>
      </c>
      <c r="N718" s="4">
        <v>182</v>
      </c>
      <c r="O718" s="4">
        <v>940</v>
      </c>
      <c r="P718" s="4">
        <v>5892</v>
      </c>
      <c r="Q718" s="4">
        <v>7290</v>
      </c>
    </row>
    <row r="719" spans="2:17">
      <c r="E719" s="4">
        <v>7</v>
      </c>
      <c r="F719" s="4">
        <v>566549</v>
      </c>
      <c r="G719" s="5">
        <v>8.1372E-2</v>
      </c>
      <c r="H719" s="4">
        <v>0</v>
      </c>
      <c r="I719" s="4">
        <v>9980</v>
      </c>
      <c r="J719" s="4">
        <v>9980</v>
      </c>
      <c r="K719" s="5">
        <v>7006.97</v>
      </c>
      <c r="L719" s="5">
        <v>1997.82</v>
      </c>
      <c r="M719" s="5">
        <v>3969790000</v>
      </c>
      <c r="N719" s="4">
        <v>185</v>
      </c>
      <c r="O719" s="4">
        <v>940</v>
      </c>
      <c r="P719" s="4">
        <v>4830</v>
      </c>
      <c r="Q719" s="4">
        <v>7400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9980</v>
      </c>
      <c r="J720" s="4">
        <v>9980</v>
      </c>
      <c r="K720" s="5">
        <v>7082.99</v>
      </c>
      <c r="L720" s="5">
        <v>1935.49</v>
      </c>
      <c r="M720" s="5">
        <v>3627020000</v>
      </c>
      <c r="N720" s="4">
        <v>186</v>
      </c>
      <c r="O720" s="4">
        <v>940</v>
      </c>
      <c r="P720" s="4">
        <v>5790</v>
      </c>
      <c r="Q720" s="4">
        <v>7420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9980</v>
      </c>
      <c r="J721" s="4">
        <v>9980</v>
      </c>
      <c r="K721" s="5">
        <v>7206.25</v>
      </c>
      <c r="L721" s="5">
        <v>1847.6</v>
      </c>
      <c r="M721" s="5">
        <v>3488550000</v>
      </c>
      <c r="N721" s="4">
        <v>184</v>
      </c>
      <c r="O721" s="4">
        <v>940</v>
      </c>
      <c r="P721" s="4">
        <v>4940</v>
      </c>
      <c r="Q721" s="4">
        <v>7610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9980</v>
      </c>
      <c r="J722" s="4">
        <v>9980</v>
      </c>
      <c r="K722" s="5">
        <v>7308.35</v>
      </c>
      <c r="L722" s="5">
        <v>1805.86</v>
      </c>
      <c r="M722" s="5">
        <v>3260540000</v>
      </c>
      <c r="N722" s="4">
        <v>190</v>
      </c>
      <c r="O722" s="4">
        <v>9500</v>
      </c>
      <c r="P722" s="4">
        <v>9840</v>
      </c>
      <c r="Q722" s="4">
        <v>7680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9980</v>
      </c>
      <c r="J723" s="4">
        <v>9980</v>
      </c>
      <c r="K723" s="5">
        <v>7394.75</v>
      </c>
      <c r="L723" s="5">
        <v>1761.86</v>
      </c>
      <c r="M723" s="5">
        <v>3019700000</v>
      </c>
      <c r="N723" s="4">
        <v>190</v>
      </c>
      <c r="O723" s="4">
        <v>9500</v>
      </c>
      <c r="P723" s="4">
        <v>5602</v>
      </c>
      <c r="Q723" s="4">
        <v>7692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9980</v>
      </c>
      <c r="J724" s="4">
        <v>9980</v>
      </c>
      <c r="K724" s="5">
        <v>7507.67</v>
      </c>
      <c r="L724" s="5">
        <v>1684.36</v>
      </c>
      <c r="M724" s="5">
        <v>2841920000</v>
      </c>
      <c r="N724" s="4">
        <v>182</v>
      </c>
      <c r="O724" s="4">
        <v>9500</v>
      </c>
      <c r="P724" s="4">
        <v>9050</v>
      </c>
      <c r="Q724" s="4">
        <v>7790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9980</v>
      </c>
      <c r="J725" s="4">
        <v>9980</v>
      </c>
      <c r="K725" s="5">
        <v>7607.03</v>
      </c>
      <c r="L725" s="5">
        <v>1612.09</v>
      </c>
      <c r="M725" s="5">
        <v>2764640000</v>
      </c>
      <c r="N725" s="4">
        <v>183</v>
      </c>
      <c r="O725" s="4">
        <v>9500</v>
      </c>
      <c r="P725" s="4">
        <v>3960</v>
      </c>
      <c r="Q725" s="4">
        <v>7832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9980</v>
      </c>
      <c r="J726" s="4">
        <v>9980</v>
      </c>
      <c r="K726" s="5">
        <v>7688.74</v>
      </c>
      <c r="L726" s="5">
        <v>1567.97</v>
      </c>
      <c r="M726" s="5">
        <v>2691180000</v>
      </c>
      <c r="N726" s="4">
        <v>181</v>
      </c>
      <c r="O726" s="4">
        <v>9500</v>
      </c>
      <c r="P726" s="4">
        <v>7720</v>
      </c>
      <c r="Q726" s="4">
        <v>7870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9980</v>
      </c>
      <c r="J727" s="4">
        <v>9980</v>
      </c>
      <c r="K727" s="5">
        <v>7762.92</v>
      </c>
      <c r="L727" s="5">
        <v>1499.01</v>
      </c>
      <c r="M727" s="5">
        <v>2604770000</v>
      </c>
      <c r="N727" s="4">
        <v>178</v>
      </c>
      <c r="O727" s="4">
        <v>9500</v>
      </c>
      <c r="P727" s="4">
        <v>9290</v>
      </c>
      <c r="Q727" s="4">
        <v>7900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9980</v>
      </c>
      <c r="J728" s="4">
        <v>9980</v>
      </c>
      <c r="K728" s="5">
        <v>7831.01</v>
      </c>
      <c r="L728" s="5">
        <v>1467.48</v>
      </c>
      <c r="M728" s="5">
        <v>2472360000</v>
      </c>
      <c r="N728" s="4">
        <v>177</v>
      </c>
      <c r="O728" s="4">
        <v>9500</v>
      </c>
      <c r="P728" s="4">
        <v>6640</v>
      </c>
      <c r="Q728" s="4">
        <v>8000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9980</v>
      </c>
      <c r="J729" s="4">
        <v>9980</v>
      </c>
      <c r="K729" s="5">
        <v>7898.84</v>
      </c>
      <c r="L729" s="5">
        <v>1442.49</v>
      </c>
      <c r="M729" s="5">
        <v>2394010000</v>
      </c>
      <c r="N729" s="4">
        <v>173</v>
      </c>
      <c r="O729" s="4">
        <v>9500</v>
      </c>
      <c r="P729" s="4">
        <v>8450</v>
      </c>
      <c r="Q729" s="4">
        <v>8040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9980</v>
      </c>
      <c r="J730" s="4">
        <v>9980</v>
      </c>
      <c r="K730" s="5">
        <v>7952.12</v>
      </c>
      <c r="L730" s="5">
        <v>1427.83</v>
      </c>
      <c r="M730" s="5">
        <v>2325810000</v>
      </c>
      <c r="N730" s="4">
        <v>176</v>
      </c>
      <c r="O730" s="4">
        <v>9500</v>
      </c>
      <c r="P730" s="4">
        <v>7040</v>
      </c>
      <c r="Q730" s="4">
        <v>8080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9980</v>
      </c>
      <c r="J731" s="4">
        <v>9980</v>
      </c>
      <c r="K731" s="5">
        <v>8014.34</v>
      </c>
      <c r="L731" s="5">
        <v>1392.82</v>
      </c>
      <c r="M731" s="5">
        <v>2262890000</v>
      </c>
      <c r="N731" s="4">
        <v>175</v>
      </c>
      <c r="O731" s="4">
        <v>9500</v>
      </c>
      <c r="P731" s="4">
        <v>9000</v>
      </c>
      <c r="Q731" s="4">
        <v>8120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9980</v>
      </c>
      <c r="J732" s="4">
        <v>9980</v>
      </c>
      <c r="K732" s="5">
        <v>8078.02</v>
      </c>
      <c r="L732" s="5">
        <v>1349.61</v>
      </c>
      <c r="M732" s="5">
        <v>2226940000</v>
      </c>
      <c r="N732" s="4">
        <v>172</v>
      </c>
      <c r="O732" s="4">
        <v>9500</v>
      </c>
      <c r="P732" s="4">
        <v>8540</v>
      </c>
      <c r="Q732" s="4">
        <v>8220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9980</v>
      </c>
      <c r="J733" s="4">
        <v>9980</v>
      </c>
      <c r="K733" s="5">
        <v>8125.46</v>
      </c>
      <c r="L733" s="5">
        <v>1304.19</v>
      </c>
      <c r="M733" s="5">
        <v>2160640000</v>
      </c>
      <c r="N733" s="4">
        <v>171</v>
      </c>
      <c r="O733" s="4">
        <v>9500</v>
      </c>
      <c r="P733" s="4">
        <v>5970</v>
      </c>
      <c r="Q733" s="4">
        <v>8310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9980</v>
      </c>
      <c r="J734" s="4">
        <v>9980</v>
      </c>
      <c r="K734" s="5">
        <v>8185.13</v>
      </c>
      <c r="L734" s="5">
        <v>1262.0899999999999</v>
      </c>
      <c r="M734" s="5">
        <v>2104840000</v>
      </c>
      <c r="N734" s="4">
        <v>168</v>
      </c>
      <c r="O734" s="4">
        <v>9500</v>
      </c>
      <c r="P734" s="4">
        <v>7180</v>
      </c>
      <c r="Q734" s="4">
        <v>8320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9980</v>
      </c>
      <c r="J735" s="4">
        <v>9980</v>
      </c>
      <c r="K735" s="5">
        <v>8248.39</v>
      </c>
      <c r="L735" s="5">
        <v>1214.44</v>
      </c>
      <c r="M735" s="5">
        <v>2067370000</v>
      </c>
      <c r="N735" s="4">
        <v>164</v>
      </c>
      <c r="O735" s="4">
        <v>9500</v>
      </c>
      <c r="P735" s="4">
        <v>4190</v>
      </c>
      <c r="Q735" s="4">
        <v>8410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9980</v>
      </c>
      <c r="J736" s="4">
        <v>9980</v>
      </c>
      <c r="K736" s="5">
        <v>8286.99</v>
      </c>
      <c r="L736" s="5">
        <v>1187.19</v>
      </c>
      <c r="M736" s="5">
        <v>2047310000</v>
      </c>
      <c r="N736" s="4">
        <v>160</v>
      </c>
      <c r="O736" s="4">
        <v>9500</v>
      </c>
      <c r="P736" s="4">
        <v>5402</v>
      </c>
      <c r="Q736" s="4">
        <v>8410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9980</v>
      </c>
      <c r="J737" s="4">
        <v>9980</v>
      </c>
      <c r="K737" s="5">
        <v>8312.5499999999993</v>
      </c>
      <c r="L737" s="5">
        <v>1167.97</v>
      </c>
      <c r="M737" s="5">
        <v>2026060000</v>
      </c>
      <c r="N737" s="4">
        <v>156</v>
      </c>
      <c r="O737" s="4">
        <v>9500</v>
      </c>
      <c r="P737" s="4">
        <v>7870</v>
      </c>
      <c r="Q737" s="4">
        <v>8460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9980</v>
      </c>
      <c r="J738" s="4">
        <v>9980</v>
      </c>
      <c r="K738" s="5">
        <v>8343.7099999999991</v>
      </c>
      <c r="L738" s="5">
        <v>1132.8800000000001</v>
      </c>
      <c r="M738" s="5">
        <v>2006810000</v>
      </c>
      <c r="N738" s="4">
        <v>152</v>
      </c>
      <c r="O738" s="4">
        <v>9500</v>
      </c>
      <c r="P738" s="4">
        <v>6602</v>
      </c>
      <c r="Q738" s="4">
        <v>8490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9980</v>
      </c>
      <c r="J739" s="4">
        <v>9980</v>
      </c>
      <c r="K739" s="5">
        <v>8363.07</v>
      </c>
      <c r="L739" s="5">
        <v>1115.6500000000001</v>
      </c>
      <c r="M739" s="5">
        <v>1970860000</v>
      </c>
      <c r="N739" s="4">
        <v>146</v>
      </c>
      <c r="O739" s="4">
        <v>9500</v>
      </c>
      <c r="P739" s="4">
        <v>7340</v>
      </c>
      <c r="Q739" s="4">
        <v>8490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9980</v>
      </c>
      <c r="J740" s="4">
        <v>9980</v>
      </c>
      <c r="K740" s="5">
        <v>8390.43</v>
      </c>
      <c r="L740" s="5">
        <v>1089.51</v>
      </c>
      <c r="M740" s="5">
        <v>1954350000</v>
      </c>
      <c r="N740" s="4">
        <v>148</v>
      </c>
      <c r="O740" s="4">
        <v>9500</v>
      </c>
      <c r="P740" s="4">
        <v>5992</v>
      </c>
      <c r="Q740" s="4">
        <v>8510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9980</v>
      </c>
      <c r="J741" s="4">
        <v>9980</v>
      </c>
      <c r="K741" s="5">
        <v>8408.48</v>
      </c>
      <c r="L741" s="5">
        <v>1068.52</v>
      </c>
      <c r="M741" s="5">
        <v>1914450000</v>
      </c>
      <c r="N741" s="4">
        <v>145</v>
      </c>
      <c r="O741" s="4">
        <v>9500</v>
      </c>
      <c r="P741" s="4">
        <v>8780</v>
      </c>
      <c r="Q741" s="4">
        <v>8530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9980</v>
      </c>
      <c r="J742" s="4">
        <v>9980</v>
      </c>
      <c r="K742" s="5">
        <v>8415.4599999999991</v>
      </c>
      <c r="L742" s="5">
        <v>1053.3699999999999</v>
      </c>
      <c r="M742" s="5">
        <v>1864630000</v>
      </c>
      <c r="N742" s="4">
        <v>144</v>
      </c>
      <c r="O742" s="4">
        <v>9500</v>
      </c>
      <c r="P742" s="4">
        <v>5672</v>
      </c>
      <c r="Q742" s="4">
        <v>8540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4802</v>
      </c>
      <c r="I743" s="4">
        <v>9980</v>
      </c>
      <c r="J743" s="4">
        <v>5178</v>
      </c>
      <c r="K743" s="5">
        <v>8423.0300000000007</v>
      </c>
      <c r="L743" s="5">
        <v>1044.3800000000001</v>
      </c>
      <c r="M743" s="5">
        <v>1819970000</v>
      </c>
      <c r="N743" s="4">
        <v>141</v>
      </c>
      <c r="O743" s="4">
        <v>9500</v>
      </c>
      <c r="P743" s="4">
        <v>7610</v>
      </c>
      <c r="Q743" s="4">
        <v>8540</v>
      </c>
    </row>
    <row r="744" spans="5:17">
      <c r="E744" s="4">
        <v>32</v>
      </c>
      <c r="F744" s="4">
        <v>212406</v>
      </c>
      <c r="G744" s="5">
        <v>3.05074E-2</v>
      </c>
      <c r="H744" s="4">
        <v>4802</v>
      </c>
      <c r="I744" s="4">
        <v>9980</v>
      </c>
      <c r="J744" s="4">
        <v>5178</v>
      </c>
      <c r="K744" s="5">
        <v>8437.06</v>
      </c>
      <c r="L744" s="5">
        <v>1042.8900000000001</v>
      </c>
      <c r="M744" s="5">
        <v>1792080000</v>
      </c>
      <c r="N744" s="4">
        <v>141</v>
      </c>
      <c r="O744" s="4">
        <v>9500</v>
      </c>
      <c r="P744" s="4">
        <v>7692</v>
      </c>
      <c r="Q744" s="4">
        <v>8560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4802</v>
      </c>
      <c r="I745" s="4">
        <v>9980</v>
      </c>
      <c r="J745" s="4">
        <v>5178</v>
      </c>
      <c r="K745" s="5">
        <v>8449.0400000000009</v>
      </c>
      <c r="L745" s="5">
        <v>1043.1600000000001</v>
      </c>
      <c r="M745" s="5">
        <v>1766200000</v>
      </c>
      <c r="N745" s="4">
        <v>135</v>
      </c>
      <c r="O745" s="4">
        <v>9500</v>
      </c>
      <c r="P745" s="4">
        <v>6202</v>
      </c>
      <c r="Q745" s="4">
        <v>8560</v>
      </c>
    </row>
    <row r="746" spans="5:17">
      <c r="E746" s="4">
        <v>34</v>
      </c>
      <c r="F746" s="4">
        <v>207640</v>
      </c>
      <c r="G746" s="5">
        <v>2.98228E-2</v>
      </c>
      <c r="H746" s="4">
        <v>4802</v>
      </c>
      <c r="I746" s="4">
        <v>9980</v>
      </c>
      <c r="J746" s="4">
        <v>5178</v>
      </c>
      <c r="K746" s="5">
        <v>8464.27</v>
      </c>
      <c r="L746" s="5">
        <v>1037.8499999999999</v>
      </c>
      <c r="M746" s="5">
        <v>1757520000</v>
      </c>
      <c r="N746" s="4">
        <v>135</v>
      </c>
      <c r="O746" s="4">
        <v>9510</v>
      </c>
      <c r="P746" s="4">
        <v>9300</v>
      </c>
      <c r="Q746" s="4">
        <v>8560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4802</v>
      </c>
      <c r="I747" s="4">
        <v>9980</v>
      </c>
      <c r="J747" s="4">
        <v>5178</v>
      </c>
      <c r="K747" s="5">
        <v>8476.2800000000007</v>
      </c>
      <c r="L747" s="5">
        <v>1032.1400000000001</v>
      </c>
      <c r="M747" s="5">
        <v>1747760000</v>
      </c>
      <c r="N747" s="4">
        <v>135</v>
      </c>
      <c r="O747" s="4">
        <v>9510</v>
      </c>
      <c r="P747" s="4">
        <v>8770</v>
      </c>
      <c r="Q747" s="4">
        <v>8630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4802</v>
      </c>
      <c r="I748" s="4">
        <v>9980</v>
      </c>
      <c r="J748" s="4">
        <v>5178</v>
      </c>
      <c r="K748" s="5">
        <v>8478.59</v>
      </c>
      <c r="L748" s="5">
        <v>1023.63</v>
      </c>
      <c r="M748" s="5">
        <v>1724850000</v>
      </c>
      <c r="N748" s="4">
        <v>134</v>
      </c>
      <c r="O748" s="4">
        <v>9510</v>
      </c>
      <c r="P748" s="4">
        <v>6970</v>
      </c>
      <c r="Q748" s="4">
        <v>8630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4802</v>
      </c>
      <c r="I749" s="4">
        <v>9960</v>
      </c>
      <c r="J749" s="4">
        <v>5158</v>
      </c>
      <c r="K749" s="5">
        <v>8480.2999999999993</v>
      </c>
      <c r="L749" s="5">
        <v>1021.15</v>
      </c>
      <c r="M749" s="5">
        <v>1699330000</v>
      </c>
      <c r="N749" s="4">
        <v>133</v>
      </c>
      <c r="O749" s="4">
        <v>9510</v>
      </c>
      <c r="P749" s="4">
        <v>6970</v>
      </c>
      <c r="Q749" s="4">
        <v>8560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4802</v>
      </c>
      <c r="I750" s="4">
        <v>9960</v>
      </c>
      <c r="J750" s="4">
        <v>5158</v>
      </c>
      <c r="K750" s="5">
        <v>8488.1</v>
      </c>
      <c r="L750" s="5">
        <v>1012.64</v>
      </c>
      <c r="M750" s="5">
        <v>1662300000</v>
      </c>
      <c r="N750" s="4">
        <v>134</v>
      </c>
      <c r="O750" s="4">
        <v>9510</v>
      </c>
      <c r="P750" s="4">
        <v>6970</v>
      </c>
      <c r="Q750" s="4">
        <v>8560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4802</v>
      </c>
      <c r="I751" s="4">
        <v>9960</v>
      </c>
      <c r="J751" s="4">
        <v>5158</v>
      </c>
      <c r="K751" s="5">
        <v>8486.07</v>
      </c>
      <c r="L751" s="5">
        <v>1006.08</v>
      </c>
      <c r="M751" s="5">
        <v>1616580000</v>
      </c>
      <c r="N751" s="4">
        <v>132</v>
      </c>
      <c r="O751" s="4">
        <v>9510</v>
      </c>
      <c r="P751" s="4">
        <v>9820</v>
      </c>
      <c r="Q751" s="4">
        <v>8560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4802</v>
      </c>
      <c r="I752" s="4">
        <v>9960</v>
      </c>
      <c r="J752" s="4">
        <v>5158</v>
      </c>
      <c r="K752" s="5">
        <v>8493.02</v>
      </c>
      <c r="L752" s="5">
        <v>988.745</v>
      </c>
      <c r="M752" s="5">
        <v>1587250000</v>
      </c>
      <c r="N752" s="4">
        <v>129</v>
      </c>
      <c r="O752" s="4">
        <v>9510</v>
      </c>
      <c r="P752" s="4">
        <v>4802</v>
      </c>
      <c r="Q752" s="4">
        <v>8560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5250</v>
      </c>
      <c r="I753" s="4">
        <v>9960</v>
      </c>
      <c r="J753" s="4">
        <v>4710</v>
      </c>
      <c r="K753" s="5">
        <v>8493.27</v>
      </c>
      <c r="L753" s="5">
        <v>991.64599999999996</v>
      </c>
      <c r="M753" s="5">
        <v>1533330000</v>
      </c>
      <c r="N753" s="4">
        <v>126</v>
      </c>
      <c r="O753" s="4">
        <v>9440</v>
      </c>
      <c r="P753" s="4">
        <v>7020</v>
      </c>
      <c r="Q753" s="4">
        <v>8560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5250</v>
      </c>
      <c r="I754" s="4">
        <v>9960</v>
      </c>
      <c r="J754" s="4">
        <v>4710</v>
      </c>
      <c r="K754" s="5">
        <v>8489.2999999999993</v>
      </c>
      <c r="L754" s="5">
        <v>995.34400000000005</v>
      </c>
      <c r="M754" s="5">
        <v>1468920000</v>
      </c>
      <c r="N754" s="4">
        <v>124</v>
      </c>
      <c r="O754" s="4">
        <v>9440</v>
      </c>
      <c r="P754" s="4">
        <v>7670</v>
      </c>
      <c r="Q754" s="4">
        <v>8560</v>
      </c>
    </row>
    <row r="755" spans="5:17">
      <c r="E755" s="4">
        <v>43</v>
      </c>
      <c r="F755" s="4">
        <v>165879</v>
      </c>
      <c r="G755" s="5">
        <v>2.38248E-2</v>
      </c>
      <c r="H755" s="4">
        <v>5250</v>
      </c>
      <c r="I755" s="4">
        <v>9960</v>
      </c>
      <c r="J755" s="4">
        <v>4710</v>
      </c>
      <c r="K755" s="5">
        <v>8473.59</v>
      </c>
      <c r="L755" s="5">
        <v>999.75699999999995</v>
      </c>
      <c r="M755" s="5">
        <v>1405590000</v>
      </c>
      <c r="N755" s="4">
        <v>123</v>
      </c>
      <c r="O755" s="4">
        <v>9440</v>
      </c>
      <c r="P755" s="4">
        <v>8490</v>
      </c>
      <c r="Q755" s="4">
        <v>8540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5602</v>
      </c>
      <c r="I756" s="4">
        <v>9960</v>
      </c>
      <c r="J756" s="4">
        <v>4358</v>
      </c>
      <c r="K756" s="5">
        <v>8471.75</v>
      </c>
      <c r="L756" s="5">
        <v>1003.7</v>
      </c>
      <c r="M756" s="5">
        <v>1349990000</v>
      </c>
      <c r="N756" s="4">
        <v>114</v>
      </c>
      <c r="O756" s="4">
        <v>8200</v>
      </c>
      <c r="P756" s="4">
        <v>7900</v>
      </c>
      <c r="Q756" s="4">
        <v>8540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5602</v>
      </c>
      <c r="I757" s="4">
        <v>9960</v>
      </c>
      <c r="J757" s="4">
        <v>4358</v>
      </c>
      <c r="K757" s="5">
        <v>8449.61</v>
      </c>
      <c r="L757" s="5">
        <v>1011.84</v>
      </c>
      <c r="M757" s="5">
        <v>1287490000</v>
      </c>
      <c r="N757" s="4">
        <v>111</v>
      </c>
      <c r="O757" s="4">
        <v>8200</v>
      </c>
      <c r="P757" s="4">
        <v>9620</v>
      </c>
      <c r="Q757" s="4">
        <v>8530</v>
      </c>
    </row>
    <row r="758" spans="5:17">
      <c r="E758" s="4">
        <v>46</v>
      </c>
      <c r="F758" s="4">
        <v>144773</v>
      </c>
      <c r="G758" s="5">
        <v>2.07934E-2</v>
      </c>
      <c r="H758" s="4">
        <v>5602</v>
      </c>
      <c r="I758" s="4">
        <v>9960</v>
      </c>
      <c r="J758" s="4">
        <v>4358</v>
      </c>
      <c r="K758" s="5">
        <v>8438.42</v>
      </c>
      <c r="L758" s="5">
        <v>1005.37</v>
      </c>
      <c r="M758" s="5">
        <v>1221660000</v>
      </c>
      <c r="N758" s="4">
        <v>108</v>
      </c>
      <c r="O758" s="4">
        <v>8200</v>
      </c>
      <c r="P758" s="4">
        <v>8002</v>
      </c>
      <c r="Q758" s="4">
        <v>8530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5602</v>
      </c>
      <c r="I759" s="4">
        <v>9880</v>
      </c>
      <c r="J759" s="4">
        <v>4278</v>
      </c>
      <c r="K759" s="5">
        <v>8428.89</v>
      </c>
      <c r="L759" s="5">
        <v>997.79700000000003</v>
      </c>
      <c r="M759" s="5">
        <v>1163830000</v>
      </c>
      <c r="N759" s="4">
        <v>105</v>
      </c>
      <c r="O759" s="4">
        <v>8200</v>
      </c>
      <c r="P759" s="4">
        <v>7150</v>
      </c>
      <c r="Q759" s="4">
        <v>8500</v>
      </c>
    </row>
    <row r="760" spans="5:17">
      <c r="E760" s="4">
        <v>48</v>
      </c>
      <c r="F760" s="4">
        <v>130322</v>
      </c>
      <c r="G760" s="5">
        <v>1.87178E-2</v>
      </c>
      <c r="H760" s="4">
        <v>5602</v>
      </c>
      <c r="I760" s="4">
        <v>9880</v>
      </c>
      <c r="J760" s="4">
        <v>4278</v>
      </c>
      <c r="K760" s="5">
        <v>8421.68</v>
      </c>
      <c r="L760" s="5">
        <v>989.00199999999995</v>
      </c>
      <c r="M760" s="5">
        <v>1097530000</v>
      </c>
      <c r="N760" s="4">
        <v>104</v>
      </c>
      <c r="O760" s="4">
        <v>8200</v>
      </c>
      <c r="P760" s="4">
        <v>8440</v>
      </c>
      <c r="Q760" s="4">
        <v>8480</v>
      </c>
    </row>
    <row r="761" spans="5:17">
      <c r="E761" s="4">
        <v>49</v>
      </c>
      <c r="F761" s="4">
        <v>123826</v>
      </c>
      <c r="G761" s="5">
        <v>1.77848E-2</v>
      </c>
      <c r="H761" s="4">
        <v>5602</v>
      </c>
      <c r="I761" s="4">
        <v>9880</v>
      </c>
      <c r="J761" s="4">
        <v>4278</v>
      </c>
      <c r="K761" s="5">
        <v>8406.08</v>
      </c>
      <c r="L761" s="5">
        <v>991.32799999999997</v>
      </c>
      <c r="M761" s="5">
        <v>1040890000</v>
      </c>
      <c r="N761" s="4">
        <v>101</v>
      </c>
      <c r="O761" s="4">
        <v>8200</v>
      </c>
      <c r="P761" s="4">
        <v>9000</v>
      </c>
      <c r="Q761" s="4">
        <v>8460</v>
      </c>
    </row>
    <row r="762" spans="5:17">
      <c r="E762" s="4">
        <v>50</v>
      </c>
      <c r="F762" s="4">
        <v>118095</v>
      </c>
      <c r="G762" s="5">
        <v>1.69617E-2</v>
      </c>
      <c r="H762" s="4">
        <v>5602</v>
      </c>
      <c r="I762" s="4">
        <v>9880</v>
      </c>
      <c r="J762" s="4">
        <v>4278</v>
      </c>
      <c r="K762" s="5">
        <v>8387.7900000000009</v>
      </c>
      <c r="L762" s="5">
        <v>992.38699999999994</v>
      </c>
      <c r="M762" s="5">
        <v>990556000</v>
      </c>
      <c r="N762" s="4">
        <v>96</v>
      </c>
      <c r="O762" s="4">
        <v>8200</v>
      </c>
      <c r="P762" s="4">
        <v>9060</v>
      </c>
      <c r="Q762" s="4">
        <v>8460</v>
      </c>
    </row>
    <row r="763" spans="5:17">
      <c r="E763" s="4">
        <v>51</v>
      </c>
      <c r="F763" s="4">
        <v>114796</v>
      </c>
      <c r="G763" s="5">
        <v>1.64879E-2</v>
      </c>
      <c r="H763" s="4">
        <v>5602</v>
      </c>
      <c r="I763" s="4">
        <v>9880</v>
      </c>
      <c r="J763" s="4">
        <v>4278</v>
      </c>
      <c r="K763" s="5">
        <v>8366.3700000000008</v>
      </c>
      <c r="L763" s="5">
        <v>996.64400000000001</v>
      </c>
      <c r="M763" s="5">
        <v>960425000</v>
      </c>
      <c r="N763" s="4">
        <v>91</v>
      </c>
      <c r="O763" s="4">
        <v>8200</v>
      </c>
      <c r="P763" s="4">
        <v>8050</v>
      </c>
      <c r="Q763" s="4">
        <v>8460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5602</v>
      </c>
      <c r="I764" s="4">
        <v>9880</v>
      </c>
      <c r="J764" s="4">
        <v>4278</v>
      </c>
      <c r="K764" s="5">
        <v>8364.18</v>
      </c>
      <c r="L764" s="5">
        <v>988.23800000000006</v>
      </c>
      <c r="M764" s="5">
        <v>931544000</v>
      </c>
      <c r="N764" s="4">
        <v>88</v>
      </c>
      <c r="O764" s="4">
        <v>8200</v>
      </c>
      <c r="P764" s="4">
        <v>9600</v>
      </c>
      <c r="Q764" s="4">
        <v>8430</v>
      </c>
    </row>
    <row r="765" spans="5:17">
      <c r="E765" s="4">
        <v>53</v>
      </c>
      <c r="F765" s="4">
        <v>105587</v>
      </c>
      <c r="G765" s="5">
        <v>1.51652E-2</v>
      </c>
      <c r="H765" s="4">
        <v>5602</v>
      </c>
      <c r="I765" s="4">
        <v>9880</v>
      </c>
      <c r="J765" s="4">
        <v>4278</v>
      </c>
      <c r="K765" s="5">
        <v>8362.91</v>
      </c>
      <c r="L765" s="5">
        <v>975.47299999999996</v>
      </c>
      <c r="M765" s="5">
        <v>883014000</v>
      </c>
      <c r="N765" s="4">
        <v>86</v>
      </c>
      <c r="O765" s="4">
        <v>8200</v>
      </c>
      <c r="P765" s="4">
        <v>7910</v>
      </c>
      <c r="Q765" s="4">
        <v>8430</v>
      </c>
    </row>
    <row r="766" spans="5:17">
      <c r="E766" s="4">
        <v>54</v>
      </c>
      <c r="F766" s="4">
        <v>99403</v>
      </c>
      <c r="G766" s="5">
        <v>1.4277E-2</v>
      </c>
      <c r="H766" s="4">
        <v>5602</v>
      </c>
      <c r="I766" s="4">
        <v>9880</v>
      </c>
      <c r="J766" s="4">
        <v>4278</v>
      </c>
      <c r="K766" s="5">
        <v>8387.5499999999993</v>
      </c>
      <c r="L766" s="5">
        <v>952.45399999999995</v>
      </c>
      <c r="M766" s="5">
        <v>833748000</v>
      </c>
      <c r="N766" s="4">
        <v>79</v>
      </c>
      <c r="O766" s="4">
        <v>8200</v>
      </c>
      <c r="P766" s="4">
        <v>8880</v>
      </c>
      <c r="Q766" s="4">
        <v>8430</v>
      </c>
    </row>
    <row r="767" spans="5:17">
      <c r="E767" s="4">
        <v>55</v>
      </c>
      <c r="F767" s="4">
        <v>92018</v>
      </c>
      <c r="G767" s="5">
        <v>1.32163E-2</v>
      </c>
      <c r="H767" s="4">
        <v>5602</v>
      </c>
      <c r="I767" s="4">
        <v>9880</v>
      </c>
      <c r="J767" s="4">
        <v>4278</v>
      </c>
      <c r="K767" s="5">
        <v>8404.9599999999991</v>
      </c>
      <c r="L767" s="5">
        <v>938.09699999999998</v>
      </c>
      <c r="M767" s="5">
        <v>773407000</v>
      </c>
      <c r="N767" s="4">
        <v>78</v>
      </c>
      <c r="O767" s="4">
        <v>8200</v>
      </c>
      <c r="P767" s="4">
        <v>9840</v>
      </c>
      <c r="Q767" s="4">
        <v>8430</v>
      </c>
    </row>
    <row r="768" spans="5:17">
      <c r="E768" s="4">
        <v>56</v>
      </c>
      <c r="F768" s="4">
        <v>84737</v>
      </c>
      <c r="G768" s="5">
        <v>1.21706E-2</v>
      </c>
      <c r="H768" s="4">
        <v>5602</v>
      </c>
      <c r="I768" s="4">
        <v>9880</v>
      </c>
      <c r="J768" s="4">
        <v>4278</v>
      </c>
      <c r="K768" s="5">
        <v>8438.14</v>
      </c>
      <c r="L768" s="5">
        <v>903.68200000000002</v>
      </c>
      <c r="M768" s="5">
        <v>715022000</v>
      </c>
      <c r="N768" s="4">
        <v>74</v>
      </c>
      <c r="O768" s="4">
        <v>8200</v>
      </c>
      <c r="P768" s="4">
        <v>6252</v>
      </c>
      <c r="Q768" s="4">
        <v>8430</v>
      </c>
    </row>
    <row r="769" spans="5:17">
      <c r="E769" s="4">
        <v>57</v>
      </c>
      <c r="F769" s="4">
        <v>77854</v>
      </c>
      <c r="G769" s="5">
        <v>1.1181999999999999E-2</v>
      </c>
      <c r="H769" s="4">
        <v>5602</v>
      </c>
      <c r="I769" s="4">
        <v>9880</v>
      </c>
      <c r="J769" s="4">
        <v>4278</v>
      </c>
      <c r="K769" s="5">
        <v>8473.42</v>
      </c>
      <c r="L769" s="5">
        <v>871.303</v>
      </c>
      <c r="M769" s="5">
        <v>659689000</v>
      </c>
      <c r="N769" s="4">
        <v>68</v>
      </c>
      <c r="O769" s="4">
        <v>8200</v>
      </c>
      <c r="P769" s="4">
        <v>8170</v>
      </c>
      <c r="Q769" s="4">
        <v>8460</v>
      </c>
    </row>
    <row r="770" spans="5:17">
      <c r="E770" s="4">
        <v>58</v>
      </c>
      <c r="F770" s="4">
        <v>71855</v>
      </c>
      <c r="G770" s="5">
        <v>1.03204E-2</v>
      </c>
      <c r="H770" s="4">
        <v>5602</v>
      </c>
      <c r="I770" s="4">
        <v>9880</v>
      </c>
      <c r="J770" s="4">
        <v>4278</v>
      </c>
      <c r="K770" s="5">
        <v>8491.5400000000009</v>
      </c>
      <c r="L770" s="5">
        <v>840.88199999999995</v>
      </c>
      <c r="M770" s="5">
        <v>610160000</v>
      </c>
      <c r="N770" s="4">
        <v>66</v>
      </c>
      <c r="O770" s="4">
        <v>8200</v>
      </c>
      <c r="P770" s="4">
        <v>8410</v>
      </c>
      <c r="Q770" s="4">
        <v>8430</v>
      </c>
    </row>
    <row r="771" spans="5:17">
      <c r="E771" s="4">
        <v>59</v>
      </c>
      <c r="F771" s="4">
        <v>64621</v>
      </c>
      <c r="G771" s="5">
        <v>9.2813600000000007E-3</v>
      </c>
      <c r="H771" s="4">
        <v>5602</v>
      </c>
      <c r="I771" s="4">
        <v>9880</v>
      </c>
      <c r="J771" s="4">
        <v>4278</v>
      </c>
      <c r="K771" s="5">
        <v>8533.7999999999993</v>
      </c>
      <c r="L771" s="5">
        <v>820.85299999999995</v>
      </c>
      <c r="M771" s="5">
        <v>551463000</v>
      </c>
      <c r="N771" s="4">
        <v>63</v>
      </c>
      <c r="O771" s="4">
        <v>8200</v>
      </c>
      <c r="P771" s="4">
        <v>7950</v>
      </c>
      <c r="Q771" s="4">
        <v>8460</v>
      </c>
    </row>
    <row r="772" spans="5:17">
      <c r="E772" s="4">
        <v>60</v>
      </c>
      <c r="F772" s="4">
        <v>57162</v>
      </c>
      <c r="G772" s="5">
        <v>8.21004E-3</v>
      </c>
      <c r="H772" s="4">
        <v>5602</v>
      </c>
      <c r="I772" s="4">
        <v>9880</v>
      </c>
      <c r="J772" s="4">
        <v>4278</v>
      </c>
      <c r="K772" s="5">
        <v>8590.14</v>
      </c>
      <c r="L772" s="5">
        <v>788.09299999999996</v>
      </c>
      <c r="M772" s="5">
        <v>491030000</v>
      </c>
      <c r="N772" s="4">
        <v>57</v>
      </c>
      <c r="O772" s="4">
        <v>8200</v>
      </c>
      <c r="P772" s="4">
        <v>8080</v>
      </c>
      <c r="Q772" s="4">
        <v>8460</v>
      </c>
    </row>
    <row r="773" spans="5:17">
      <c r="E773" s="4">
        <v>61</v>
      </c>
      <c r="F773" s="4">
        <v>49337</v>
      </c>
      <c r="G773" s="5">
        <v>7.0861500000000003E-3</v>
      </c>
      <c r="H773" s="4">
        <v>5602</v>
      </c>
      <c r="I773" s="4">
        <v>9880</v>
      </c>
      <c r="J773" s="4">
        <v>4278</v>
      </c>
      <c r="K773" s="5">
        <v>8621.07</v>
      </c>
      <c r="L773" s="5">
        <v>785.50300000000004</v>
      </c>
      <c r="M773" s="5">
        <v>425338000</v>
      </c>
      <c r="N773" s="4">
        <v>51</v>
      </c>
      <c r="O773" s="4">
        <v>8430</v>
      </c>
      <c r="P773" s="4">
        <v>9080</v>
      </c>
      <c r="Q773" s="4">
        <v>8550</v>
      </c>
    </row>
    <row r="774" spans="5:17">
      <c r="E774" s="4">
        <v>62</v>
      </c>
      <c r="F774" s="4">
        <v>42776</v>
      </c>
      <c r="G774" s="5">
        <v>6.1438100000000004E-3</v>
      </c>
      <c r="H774" s="4">
        <v>5602</v>
      </c>
      <c r="I774" s="4">
        <v>9880</v>
      </c>
      <c r="J774" s="4">
        <v>4278</v>
      </c>
      <c r="K774" s="5">
        <v>8668.84</v>
      </c>
      <c r="L774" s="5">
        <v>760.85400000000004</v>
      </c>
      <c r="M774" s="5">
        <v>370818000</v>
      </c>
      <c r="N774" s="4">
        <v>49</v>
      </c>
      <c r="O774" s="4">
        <v>8430</v>
      </c>
      <c r="P774" s="4">
        <v>7070</v>
      </c>
      <c r="Q774" s="4">
        <v>8710</v>
      </c>
    </row>
    <row r="775" spans="5:17">
      <c r="E775" s="4">
        <v>63</v>
      </c>
      <c r="F775" s="4">
        <v>35511</v>
      </c>
      <c r="G775" s="5">
        <v>5.10036E-3</v>
      </c>
      <c r="H775" s="4">
        <v>5602</v>
      </c>
      <c r="I775" s="4">
        <v>9880</v>
      </c>
      <c r="J775" s="4">
        <v>4278</v>
      </c>
      <c r="K775" s="5">
        <v>8704.0400000000009</v>
      </c>
      <c r="L775" s="5">
        <v>759.06200000000001</v>
      </c>
      <c r="M775" s="5">
        <v>309089000</v>
      </c>
      <c r="N775" s="4">
        <v>46</v>
      </c>
      <c r="O775" s="4">
        <v>8430</v>
      </c>
      <c r="P775" s="4">
        <v>6302</v>
      </c>
      <c r="Q775" s="4">
        <v>8710</v>
      </c>
    </row>
    <row r="776" spans="5:17">
      <c r="E776" s="4">
        <v>64</v>
      </c>
      <c r="F776" s="4">
        <v>29543</v>
      </c>
      <c r="G776" s="5">
        <v>4.24319E-3</v>
      </c>
      <c r="H776" s="4">
        <v>5602</v>
      </c>
      <c r="I776" s="4">
        <v>9880</v>
      </c>
      <c r="J776" s="4">
        <v>4278</v>
      </c>
      <c r="K776" s="5">
        <v>8739.1299999999992</v>
      </c>
      <c r="L776" s="5">
        <v>741.61300000000006</v>
      </c>
      <c r="M776" s="5">
        <v>258180000</v>
      </c>
      <c r="N776" s="4">
        <v>46</v>
      </c>
      <c r="O776" s="4">
        <v>8430</v>
      </c>
      <c r="P776" s="4">
        <v>9250</v>
      </c>
      <c r="Q776" s="4">
        <v>8710</v>
      </c>
    </row>
    <row r="777" spans="5:17">
      <c r="E777" s="4">
        <v>65</v>
      </c>
      <c r="F777" s="4">
        <v>23703</v>
      </c>
      <c r="G777" s="5">
        <v>3.4044000000000001E-3</v>
      </c>
      <c r="H777" s="4">
        <v>5602</v>
      </c>
      <c r="I777" s="4">
        <v>9880</v>
      </c>
      <c r="J777" s="4">
        <v>4278</v>
      </c>
      <c r="K777" s="5">
        <v>8760.5499999999993</v>
      </c>
      <c r="L777" s="5">
        <v>719.18600000000004</v>
      </c>
      <c r="M777" s="5">
        <v>207651000</v>
      </c>
      <c r="N777" s="4">
        <v>42</v>
      </c>
      <c r="O777" s="4">
        <v>8430</v>
      </c>
      <c r="P777" s="4">
        <v>7260</v>
      </c>
      <c r="Q777" s="4">
        <v>8750</v>
      </c>
    </row>
    <row r="778" spans="5:17">
      <c r="E778" s="4">
        <v>66</v>
      </c>
      <c r="F778" s="4">
        <v>18772</v>
      </c>
      <c r="G778" s="5">
        <v>2.6961799999999998E-3</v>
      </c>
      <c r="H778" s="4">
        <v>5602</v>
      </c>
      <c r="I778" s="4">
        <v>9880</v>
      </c>
      <c r="J778" s="4">
        <v>4278</v>
      </c>
      <c r="K778" s="5">
        <v>8815.58</v>
      </c>
      <c r="L778" s="5">
        <v>683.61699999999996</v>
      </c>
      <c r="M778" s="5">
        <v>165486000</v>
      </c>
      <c r="N778" s="4">
        <v>38</v>
      </c>
      <c r="O778" s="4">
        <v>8430</v>
      </c>
      <c r="P778" s="4">
        <v>9260</v>
      </c>
      <c r="Q778" s="4">
        <v>8780</v>
      </c>
    </row>
    <row r="779" spans="5:17">
      <c r="E779" s="4">
        <v>67</v>
      </c>
      <c r="F779" s="4">
        <v>15198</v>
      </c>
      <c r="G779" s="5">
        <v>2.1828500000000001E-3</v>
      </c>
      <c r="H779" s="4">
        <v>5602</v>
      </c>
      <c r="I779" s="4">
        <v>9810</v>
      </c>
      <c r="J779" s="4">
        <v>4208</v>
      </c>
      <c r="K779" s="5">
        <v>8862.9</v>
      </c>
      <c r="L779" s="5">
        <v>659.03800000000001</v>
      </c>
      <c r="M779" s="5">
        <v>134698000</v>
      </c>
      <c r="N779" s="4">
        <v>34</v>
      </c>
      <c r="O779" s="4">
        <v>9140</v>
      </c>
      <c r="P779" s="4">
        <v>9340</v>
      </c>
      <c r="Q779" s="4">
        <v>8780</v>
      </c>
    </row>
    <row r="780" spans="5:17">
      <c r="E780" s="4">
        <v>68</v>
      </c>
      <c r="F780" s="4">
        <v>11537</v>
      </c>
      <c r="G780" s="5">
        <v>1.6570300000000001E-3</v>
      </c>
      <c r="H780" s="4">
        <v>5602</v>
      </c>
      <c r="I780" s="4">
        <v>9810</v>
      </c>
      <c r="J780" s="4">
        <v>4208</v>
      </c>
      <c r="K780" s="5">
        <v>8926.67</v>
      </c>
      <c r="L780" s="5">
        <v>627.27300000000002</v>
      </c>
      <c r="M780" s="5">
        <v>102987000</v>
      </c>
      <c r="N780" s="4">
        <v>29</v>
      </c>
      <c r="O780" s="4">
        <v>9140</v>
      </c>
      <c r="P780" s="4">
        <v>8750</v>
      </c>
      <c r="Q780" s="4">
        <v>9140</v>
      </c>
    </row>
    <row r="781" spans="5:17">
      <c r="E781" s="4">
        <v>69</v>
      </c>
      <c r="F781" s="4">
        <v>8721</v>
      </c>
      <c r="G781" s="5">
        <v>1.2525800000000001E-3</v>
      </c>
      <c r="H781" s="4">
        <v>6112</v>
      </c>
      <c r="I781" s="4">
        <v>9810</v>
      </c>
      <c r="J781" s="4">
        <v>3698</v>
      </c>
      <c r="K781" s="5">
        <v>9001.1200000000008</v>
      </c>
      <c r="L781" s="5">
        <v>627.23199999999997</v>
      </c>
      <c r="M781" s="5">
        <v>78498800</v>
      </c>
      <c r="N781" s="4">
        <v>25</v>
      </c>
      <c r="O781" s="4">
        <v>9140</v>
      </c>
      <c r="P781" s="4">
        <v>8840</v>
      </c>
      <c r="Q781" s="4">
        <v>9140</v>
      </c>
    </row>
    <row r="782" spans="5:17">
      <c r="E782" s="4">
        <v>70</v>
      </c>
      <c r="F782" s="4">
        <v>6603</v>
      </c>
      <c r="G782" s="5">
        <v>9.4837299999999997E-4</v>
      </c>
      <c r="H782" s="4">
        <v>7330</v>
      </c>
      <c r="I782" s="4">
        <v>9810</v>
      </c>
      <c r="J782" s="4">
        <v>2480</v>
      </c>
      <c r="K782" s="5">
        <v>9036.68</v>
      </c>
      <c r="L782" s="5">
        <v>608.31200000000001</v>
      </c>
      <c r="M782" s="5">
        <v>59669200</v>
      </c>
      <c r="N782" s="4">
        <v>22</v>
      </c>
      <c r="O782" s="4">
        <v>9140</v>
      </c>
      <c r="P782" s="4">
        <v>9470</v>
      </c>
      <c r="Q782" s="4">
        <v>9140</v>
      </c>
    </row>
    <row r="783" spans="5:17">
      <c r="E783" s="4">
        <v>71</v>
      </c>
      <c r="F783" s="4">
        <v>4790</v>
      </c>
      <c r="G783" s="5">
        <v>6.8797599999999997E-4</v>
      </c>
      <c r="H783" s="4">
        <v>7330</v>
      </c>
      <c r="I783" s="4">
        <v>9810</v>
      </c>
      <c r="J783" s="4">
        <v>2480</v>
      </c>
      <c r="K783" s="5">
        <v>9083.14</v>
      </c>
      <c r="L783" s="5">
        <v>598.02300000000002</v>
      </c>
      <c r="M783" s="5">
        <v>43508200</v>
      </c>
      <c r="N783" s="4">
        <v>20</v>
      </c>
      <c r="O783" s="4">
        <v>9140</v>
      </c>
      <c r="P783" s="4">
        <v>9240</v>
      </c>
      <c r="Q783" s="4">
        <v>9140</v>
      </c>
    </row>
    <row r="784" spans="5:17">
      <c r="E784" s="4">
        <v>72</v>
      </c>
      <c r="F784" s="4">
        <v>3532</v>
      </c>
      <c r="G784" s="5">
        <v>5.0729300000000002E-4</v>
      </c>
      <c r="H784" s="4">
        <v>7330</v>
      </c>
      <c r="I784" s="4">
        <v>9810</v>
      </c>
      <c r="J784" s="4">
        <v>2480</v>
      </c>
      <c r="K784" s="5">
        <v>9059.49</v>
      </c>
      <c r="L784" s="5">
        <v>569.57799999999997</v>
      </c>
      <c r="M784" s="5">
        <v>31998100</v>
      </c>
      <c r="N784" s="4">
        <v>17</v>
      </c>
      <c r="O784" s="4">
        <v>9140</v>
      </c>
      <c r="P784" s="4">
        <v>9200</v>
      </c>
      <c r="Q784" s="4">
        <v>9140</v>
      </c>
    </row>
    <row r="785" spans="2:17">
      <c r="E785" s="4">
        <v>73</v>
      </c>
      <c r="F785" s="4">
        <v>2381</v>
      </c>
      <c r="G785" s="5">
        <v>3.4197699999999998E-4</v>
      </c>
      <c r="H785" s="4">
        <v>7330</v>
      </c>
      <c r="I785" s="4">
        <v>9810</v>
      </c>
      <c r="J785" s="4">
        <v>2480</v>
      </c>
      <c r="K785" s="5">
        <v>9085.9699999999993</v>
      </c>
      <c r="L785" s="5">
        <v>456.35199999999998</v>
      </c>
      <c r="M785" s="5">
        <v>21633700</v>
      </c>
      <c r="N785" s="4">
        <v>10</v>
      </c>
      <c r="O785" s="4">
        <v>9140</v>
      </c>
      <c r="P785" s="4">
        <v>8470</v>
      </c>
      <c r="Q785" s="4">
        <v>9140</v>
      </c>
    </row>
    <row r="786" spans="2:17">
      <c r="E786" s="4">
        <v>74</v>
      </c>
      <c r="F786" s="4">
        <v>1653</v>
      </c>
      <c r="G786" s="5">
        <v>2.3741600000000001E-4</v>
      </c>
      <c r="H786" s="4">
        <v>8460</v>
      </c>
      <c r="I786" s="4">
        <v>9810</v>
      </c>
      <c r="J786" s="4">
        <v>1350</v>
      </c>
      <c r="K786" s="5">
        <v>9097.7099999999991</v>
      </c>
      <c r="L786" s="5">
        <v>368.608</v>
      </c>
      <c r="M786" s="5">
        <v>15038500</v>
      </c>
      <c r="N786" s="4">
        <v>9</v>
      </c>
      <c r="O786" s="4">
        <v>9140</v>
      </c>
      <c r="P786" s="4">
        <v>8470</v>
      </c>
      <c r="Q786" s="4">
        <v>9140</v>
      </c>
    </row>
    <row r="787" spans="2:17">
      <c r="E787" s="4">
        <v>75</v>
      </c>
      <c r="F787" s="4">
        <v>1066</v>
      </c>
      <c r="G787" s="5">
        <v>1.5310700000000001E-4</v>
      </c>
      <c r="H787" s="4">
        <v>8550</v>
      </c>
      <c r="I787" s="4">
        <v>9810</v>
      </c>
      <c r="J787" s="4">
        <v>1260</v>
      </c>
      <c r="K787" s="5">
        <v>9060.1299999999992</v>
      </c>
      <c r="L787" s="5">
        <v>343.887</v>
      </c>
      <c r="M787" s="5">
        <v>9658100</v>
      </c>
      <c r="N787" s="4">
        <v>6</v>
      </c>
      <c r="O787" s="4">
        <v>9140</v>
      </c>
      <c r="P787" s="4">
        <v>9720</v>
      </c>
      <c r="Q787" s="4">
        <v>9140</v>
      </c>
    </row>
    <row r="788" spans="2:17">
      <c r="E788" s="4">
        <v>76</v>
      </c>
      <c r="F788" s="4">
        <v>540</v>
      </c>
      <c r="G788" s="5">
        <v>7.75589E-5</v>
      </c>
      <c r="H788" s="4">
        <v>8550</v>
      </c>
      <c r="I788" s="4">
        <v>9500</v>
      </c>
      <c r="J788" s="4">
        <v>950</v>
      </c>
      <c r="K788" s="5">
        <v>9070.7000000000007</v>
      </c>
      <c r="L788" s="5">
        <v>329.13900000000001</v>
      </c>
      <c r="M788" s="5">
        <v>4898180</v>
      </c>
      <c r="N788" s="4">
        <v>4</v>
      </c>
      <c r="O788" s="4">
        <v>9140</v>
      </c>
      <c r="P788" s="4">
        <v>8550</v>
      </c>
      <c r="Q788" s="4">
        <v>9140</v>
      </c>
    </row>
    <row r="789" spans="2:17">
      <c r="E789" s="4">
        <v>77</v>
      </c>
      <c r="F789" s="4">
        <v>236</v>
      </c>
      <c r="G789" s="5">
        <v>3.3896100000000002E-5</v>
      </c>
      <c r="H789" s="4">
        <v>8550</v>
      </c>
      <c r="I789" s="4">
        <v>9500</v>
      </c>
      <c r="J789" s="4">
        <v>950</v>
      </c>
      <c r="K789" s="5">
        <v>9155.7999999999993</v>
      </c>
      <c r="L789" s="5">
        <v>312.00200000000001</v>
      </c>
      <c r="M789" s="5">
        <v>2160770</v>
      </c>
      <c r="N789" s="4">
        <v>4</v>
      </c>
      <c r="O789" s="4">
        <v>9140</v>
      </c>
      <c r="P789" s="4">
        <v>8710</v>
      </c>
      <c r="Q789" s="4">
        <v>9140</v>
      </c>
    </row>
    <row r="790" spans="2:17">
      <c r="E790" s="4">
        <v>78</v>
      </c>
      <c r="F790" s="4">
        <v>59</v>
      </c>
      <c r="G790" s="5">
        <v>8.4740200000000002E-6</v>
      </c>
      <c r="H790" s="4">
        <v>9140</v>
      </c>
      <c r="I790" s="4">
        <v>9500</v>
      </c>
      <c r="J790" s="4">
        <v>360</v>
      </c>
      <c r="K790" s="5">
        <v>9268.14</v>
      </c>
      <c r="L790" s="5">
        <v>172.36600000000001</v>
      </c>
      <c r="M790" s="5">
        <v>546820</v>
      </c>
      <c r="N790" s="4">
        <v>2</v>
      </c>
      <c r="O790" s="4">
        <v>9140</v>
      </c>
      <c r="P790" s="4">
        <v>9500</v>
      </c>
      <c r="Q790" s="4">
        <v>9140</v>
      </c>
    </row>
    <row r="791" spans="2:17">
      <c r="E791" s="4">
        <v>79</v>
      </c>
      <c r="F791" s="4">
        <v>15</v>
      </c>
      <c r="G791" s="5">
        <v>2.1544099999999999E-6</v>
      </c>
      <c r="H791" s="4">
        <v>9140</v>
      </c>
      <c r="I791" s="4">
        <v>9140</v>
      </c>
      <c r="J791" s="4">
        <v>0</v>
      </c>
      <c r="K791" s="5">
        <v>9140</v>
      </c>
      <c r="L791" s="5">
        <v>0</v>
      </c>
      <c r="M791" s="5">
        <v>137100</v>
      </c>
      <c r="N791" s="4">
        <v>1</v>
      </c>
      <c r="O791" s="4">
        <v>9140</v>
      </c>
      <c r="P791" s="4">
        <v>9140</v>
      </c>
      <c r="Q791" s="4">
        <v>9140</v>
      </c>
    </row>
    <row r="792" spans="2:17">
      <c r="B792" t="s">
        <v>43</v>
      </c>
      <c r="E792" s="4">
        <v>1</v>
      </c>
      <c r="F792" s="4">
        <v>4965254</v>
      </c>
      <c r="G792" s="5">
        <v>0.71314699999999998</v>
      </c>
      <c r="H792" s="4">
        <v>0</v>
      </c>
      <c r="I792" s="4">
        <v>9990</v>
      </c>
      <c r="J792" s="4">
        <v>9990</v>
      </c>
      <c r="K792" s="5">
        <v>4088.19</v>
      </c>
      <c r="L792" s="5">
        <v>2703.23</v>
      </c>
      <c r="M792" s="5">
        <v>20298900000</v>
      </c>
      <c r="N792" s="4">
        <v>154</v>
      </c>
      <c r="O792" s="4">
        <v>890</v>
      </c>
      <c r="P792" s="4">
        <v>6392</v>
      </c>
      <c r="Q792" s="4">
        <v>4514</v>
      </c>
    </row>
    <row r="793" spans="2:17">
      <c r="E793" s="4">
        <v>2</v>
      </c>
      <c r="F793" s="4">
        <v>1506506</v>
      </c>
      <c r="G793" s="5">
        <v>0.21637600000000001</v>
      </c>
      <c r="H793" s="4">
        <v>0</v>
      </c>
      <c r="I793" s="4">
        <v>9990</v>
      </c>
      <c r="J793" s="4">
        <v>9990</v>
      </c>
      <c r="K793" s="5">
        <v>6571.45</v>
      </c>
      <c r="L793" s="5">
        <v>2304.6</v>
      </c>
      <c r="M793" s="5">
        <v>9899930000</v>
      </c>
      <c r="N793" s="4">
        <v>141</v>
      </c>
      <c r="O793" s="4">
        <v>890</v>
      </c>
      <c r="P793" s="4">
        <v>4514</v>
      </c>
      <c r="Q793" s="4">
        <v>7000</v>
      </c>
    </row>
    <row r="794" spans="2:17">
      <c r="E794" s="4">
        <v>3</v>
      </c>
      <c r="F794" s="4">
        <v>1093829</v>
      </c>
      <c r="G794" s="5">
        <v>0.15710399999999999</v>
      </c>
      <c r="H794" s="4">
        <v>0</v>
      </c>
      <c r="I794" s="4">
        <v>9990</v>
      </c>
      <c r="J794" s="4">
        <v>9990</v>
      </c>
      <c r="K794" s="5">
        <v>7070.28</v>
      </c>
      <c r="L794" s="5">
        <v>2145.89</v>
      </c>
      <c r="M794" s="5">
        <v>7733680000</v>
      </c>
      <c r="N794" s="4">
        <v>157</v>
      </c>
      <c r="O794" s="4">
        <v>890</v>
      </c>
      <c r="P794" s="4">
        <v>8160</v>
      </c>
      <c r="Q794" s="4">
        <v>7430</v>
      </c>
    </row>
    <row r="795" spans="2:17">
      <c r="E795" s="4">
        <v>4</v>
      </c>
      <c r="F795" s="4">
        <v>864477</v>
      </c>
      <c r="G795" s="5">
        <v>0.124163</v>
      </c>
      <c r="H795" s="4">
        <v>0</v>
      </c>
      <c r="I795" s="4">
        <v>9990</v>
      </c>
      <c r="J795" s="4">
        <v>9990</v>
      </c>
      <c r="K795" s="5">
        <v>7149.49</v>
      </c>
      <c r="L795" s="5">
        <v>2145.2399999999998</v>
      </c>
      <c r="M795" s="5">
        <v>6180570000</v>
      </c>
      <c r="N795" s="4">
        <v>165</v>
      </c>
      <c r="O795" s="4">
        <v>890</v>
      </c>
      <c r="P795" s="4">
        <v>8370</v>
      </c>
      <c r="Q795" s="4">
        <v>7560</v>
      </c>
    </row>
    <row r="796" spans="2:17">
      <c r="E796" s="4">
        <v>5</v>
      </c>
      <c r="F796" s="4">
        <v>753090</v>
      </c>
      <c r="G796" s="5">
        <v>0.108164</v>
      </c>
      <c r="H796" s="4">
        <v>0</v>
      </c>
      <c r="I796" s="4">
        <v>9990</v>
      </c>
      <c r="J796" s="4">
        <v>9990</v>
      </c>
      <c r="K796" s="5">
        <v>7413.98</v>
      </c>
      <c r="L796" s="5">
        <v>2049.8000000000002</v>
      </c>
      <c r="M796" s="5">
        <v>5583390000</v>
      </c>
      <c r="N796" s="4">
        <v>165</v>
      </c>
      <c r="O796" s="4">
        <v>890</v>
      </c>
      <c r="P796" s="4">
        <v>6700</v>
      </c>
      <c r="Q796" s="4">
        <v>7810</v>
      </c>
    </row>
    <row r="797" spans="2:17">
      <c r="E797" s="4">
        <v>6</v>
      </c>
      <c r="F797" s="4">
        <v>625044</v>
      </c>
      <c r="G797" s="5">
        <v>8.9773500000000006E-2</v>
      </c>
      <c r="H797" s="4">
        <v>0</v>
      </c>
      <c r="I797" s="4">
        <v>9990</v>
      </c>
      <c r="J797" s="4">
        <v>9990</v>
      </c>
      <c r="K797" s="5">
        <v>7576.15</v>
      </c>
      <c r="L797" s="5">
        <v>2020.2</v>
      </c>
      <c r="M797" s="5">
        <v>4735430000</v>
      </c>
      <c r="N797" s="4">
        <v>164</v>
      </c>
      <c r="O797" s="4">
        <v>8610</v>
      </c>
      <c r="P797" s="4">
        <v>5870</v>
      </c>
      <c r="Q797" s="4">
        <v>8050</v>
      </c>
    </row>
    <row r="798" spans="2:17">
      <c r="E798" s="4">
        <v>7</v>
      </c>
      <c r="F798" s="4">
        <v>566549</v>
      </c>
      <c r="G798" s="5">
        <v>8.1372E-2</v>
      </c>
      <c r="H798" s="4">
        <v>0</v>
      </c>
      <c r="I798" s="4">
        <v>9990</v>
      </c>
      <c r="J798" s="4">
        <v>9990</v>
      </c>
      <c r="K798" s="5">
        <v>7676.08</v>
      </c>
      <c r="L798" s="5">
        <v>1926.39</v>
      </c>
      <c r="M798" s="5">
        <v>4348880000</v>
      </c>
      <c r="N798" s="4">
        <v>166</v>
      </c>
      <c r="O798" s="4">
        <v>8220</v>
      </c>
      <c r="P798" s="4">
        <v>4880</v>
      </c>
      <c r="Q798" s="4">
        <v>8120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9990</v>
      </c>
      <c r="J799" s="4">
        <v>9990</v>
      </c>
      <c r="K799" s="5">
        <v>7753.13</v>
      </c>
      <c r="L799" s="5">
        <v>1822.02</v>
      </c>
      <c r="M799" s="5">
        <v>3970180000</v>
      </c>
      <c r="N799" s="4">
        <v>165</v>
      </c>
      <c r="O799" s="4">
        <v>8220</v>
      </c>
      <c r="P799" s="4">
        <v>6190</v>
      </c>
      <c r="Q799" s="4">
        <v>8160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9990</v>
      </c>
      <c r="J800" s="4">
        <v>9990</v>
      </c>
      <c r="K800" s="5">
        <v>7878.52</v>
      </c>
      <c r="L800" s="5">
        <v>1712.12</v>
      </c>
      <c r="M800" s="5">
        <v>3813990000</v>
      </c>
      <c r="N800" s="4">
        <v>167</v>
      </c>
      <c r="O800" s="4">
        <v>8610</v>
      </c>
      <c r="P800" s="4">
        <v>7630</v>
      </c>
      <c r="Q800" s="4">
        <v>8220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9990</v>
      </c>
      <c r="J801" s="4">
        <v>9990</v>
      </c>
      <c r="K801" s="5">
        <v>7943.37</v>
      </c>
      <c r="L801" s="5">
        <v>1659.73</v>
      </c>
      <c r="M801" s="5">
        <v>3543850000</v>
      </c>
      <c r="N801" s="4">
        <v>166</v>
      </c>
      <c r="O801" s="4">
        <v>8610</v>
      </c>
      <c r="P801" s="4">
        <v>8960</v>
      </c>
      <c r="Q801" s="4">
        <v>8300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9990</v>
      </c>
      <c r="J802" s="4">
        <v>9990</v>
      </c>
      <c r="K802" s="5">
        <v>8003.93</v>
      </c>
      <c r="L802" s="5">
        <v>1602.51</v>
      </c>
      <c r="M802" s="5">
        <v>3268460000</v>
      </c>
      <c r="N802" s="4">
        <v>165</v>
      </c>
      <c r="O802" s="4">
        <v>8610</v>
      </c>
      <c r="P802" s="4">
        <v>9240</v>
      </c>
      <c r="Q802" s="4">
        <v>8350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9990</v>
      </c>
      <c r="J803" s="4">
        <v>9990</v>
      </c>
      <c r="K803" s="5">
        <v>8079.61</v>
      </c>
      <c r="L803" s="5">
        <v>1523.16</v>
      </c>
      <c r="M803" s="5">
        <v>3058410000</v>
      </c>
      <c r="N803" s="4">
        <v>158</v>
      </c>
      <c r="O803" s="4">
        <v>8610</v>
      </c>
      <c r="P803" s="4">
        <v>9240</v>
      </c>
      <c r="Q803" s="4">
        <v>8350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9990</v>
      </c>
      <c r="J804" s="4">
        <v>9990</v>
      </c>
      <c r="K804" s="5">
        <v>8138.74</v>
      </c>
      <c r="L804" s="5">
        <v>1447.59</v>
      </c>
      <c r="M804" s="5">
        <v>2957880000</v>
      </c>
      <c r="N804" s="4">
        <v>155</v>
      </c>
      <c r="O804" s="4">
        <v>8610</v>
      </c>
      <c r="P804" s="4">
        <v>4940</v>
      </c>
      <c r="Q804" s="4">
        <v>8370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9990</v>
      </c>
      <c r="J805" s="4">
        <v>9990</v>
      </c>
      <c r="K805" s="5">
        <v>8184.89</v>
      </c>
      <c r="L805" s="5">
        <v>1383.04</v>
      </c>
      <c r="M805" s="5">
        <v>2864830000</v>
      </c>
      <c r="N805" s="4">
        <v>154</v>
      </c>
      <c r="O805" s="4">
        <v>8210</v>
      </c>
      <c r="P805" s="4">
        <v>7080</v>
      </c>
      <c r="Q805" s="4">
        <v>8370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9990</v>
      </c>
      <c r="J806" s="4">
        <v>9990</v>
      </c>
      <c r="K806" s="5">
        <v>8245.49</v>
      </c>
      <c r="L806" s="5">
        <v>1277.6199999999999</v>
      </c>
      <c r="M806" s="5">
        <v>2766690000</v>
      </c>
      <c r="N806" s="4">
        <v>154</v>
      </c>
      <c r="O806" s="4">
        <v>8810</v>
      </c>
      <c r="P806" s="4">
        <v>9580</v>
      </c>
      <c r="Q806" s="4">
        <v>8370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9990</v>
      </c>
      <c r="J807" s="4">
        <v>9990</v>
      </c>
      <c r="K807" s="5">
        <v>8284.4699999999993</v>
      </c>
      <c r="L807" s="5">
        <v>1227.57</v>
      </c>
      <c r="M807" s="5">
        <v>2615520000</v>
      </c>
      <c r="N807" s="4">
        <v>157</v>
      </c>
      <c r="O807" s="4">
        <v>8810</v>
      </c>
      <c r="P807" s="4">
        <v>8880</v>
      </c>
      <c r="Q807" s="4">
        <v>8410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9990</v>
      </c>
      <c r="J808" s="4">
        <v>9990</v>
      </c>
      <c r="K808" s="5">
        <v>8314.11</v>
      </c>
      <c r="L808" s="5">
        <v>1198.8900000000001</v>
      </c>
      <c r="M808" s="5">
        <v>2519870000</v>
      </c>
      <c r="N808" s="4">
        <v>153</v>
      </c>
      <c r="O808" s="4">
        <v>9500</v>
      </c>
      <c r="P808" s="4">
        <v>7330</v>
      </c>
      <c r="Q808" s="4">
        <v>8420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9990</v>
      </c>
      <c r="J809" s="4">
        <v>9990</v>
      </c>
      <c r="K809" s="5">
        <v>8346.3799999999992</v>
      </c>
      <c r="L809" s="5">
        <v>1175.82</v>
      </c>
      <c r="M809" s="5">
        <v>2441130000</v>
      </c>
      <c r="N809" s="4">
        <v>158</v>
      </c>
      <c r="O809" s="4">
        <v>9500</v>
      </c>
      <c r="P809" s="4">
        <v>6260</v>
      </c>
      <c r="Q809" s="4">
        <v>8480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9990</v>
      </c>
      <c r="J810" s="4">
        <v>9990</v>
      </c>
      <c r="K810" s="5">
        <v>8385.2900000000009</v>
      </c>
      <c r="L810" s="5">
        <v>1147</v>
      </c>
      <c r="M810" s="5">
        <v>2367630000</v>
      </c>
      <c r="N810" s="4">
        <v>158</v>
      </c>
      <c r="O810" s="4">
        <v>9500</v>
      </c>
      <c r="P810" s="4">
        <v>9250</v>
      </c>
      <c r="Q810" s="4">
        <v>8510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9990</v>
      </c>
      <c r="J811" s="4">
        <v>9990</v>
      </c>
      <c r="K811" s="5">
        <v>8425.7800000000007</v>
      </c>
      <c r="L811" s="5">
        <v>1113.73</v>
      </c>
      <c r="M811" s="5">
        <v>2322810000</v>
      </c>
      <c r="N811" s="4">
        <v>153</v>
      </c>
      <c r="O811" s="4">
        <v>9500</v>
      </c>
      <c r="P811" s="4">
        <v>8280</v>
      </c>
      <c r="Q811" s="4">
        <v>8530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9990</v>
      </c>
      <c r="J812" s="4">
        <v>9990</v>
      </c>
      <c r="K812" s="5">
        <v>8455.56</v>
      </c>
      <c r="L812" s="5">
        <v>1063.04</v>
      </c>
      <c r="M812" s="5">
        <v>2248420000</v>
      </c>
      <c r="N812" s="4">
        <v>151</v>
      </c>
      <c r="O812" s="4">
        <v>9500</v>
      </c>
      <c r="P812" s="4">
        <v>5290</v>
      </c>
      <c r="Q812" s="4">
        <v>8530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9990</v>
      </c>
      <c r="J813" s="4">
        <v>9990</v>
      </c>
      <c r="K813" s="5">
        <v>8481.26</v>
      </c>
      <c r="L813" s="5">
        <v>1030.48</v>
      </c>
      <c r="M813" s="5">
        <v>2180990000</v>
      </c>
      <c r="N813" s="4">
        <v>150</v>
      </c>
      <c r="O813" s="4">
        <v>9500</v>
      </c>
      <c r="P813" s="4">
        <v>6090</v>
      </c>
      <c r="Q813" s="4">
        <v>8600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9990</v>
      </c>
      <c r="J814" s="4">
        <v>9990</v>
      </c>
      <c r="K814" s="5">
        <v>8502.5400000000009</v>
      </c>
      <c r="L814" s="5">
        <v>1005.95</v>
      </c>
      <c r="M814" s="5">
        <v>2131070000</v>
      </c>
      <c r="N814" s="4">
        <v>145</v>
      </c>
      <c r="O814" s="4">
        <v>9500</v>
      </c>
      <c r="P814" s="4">
        <v>7240</v>
      </c>
      <c r="Q814" s="4">
        <v>8630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9990</v>
      </c>
      <c r="J815" s="4">
        <v>9990</v>
      </c>
      <c r="K815" s="5">
        <v>8516.82</v>
      </c>
      <c r="L815" s="5">
        <v>994.101</v>
      </c>
      <c r="M815" s="5">
        <v>2104090000</v>
      </c>
      <c r="N815" s="4">
        <v>144</v>
      </c>
      <c r="O815" s="4">
        <v>9500</v>
      </c>
      <c r="P815" s="4">
        <v>8460</v>
      </c>
      <c r="Q815" s="4">
        <v>8640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9990</v>
      </c>
      <c r="J816" s="4">
        <v>9990</v>
      </c>
      <c r="K816" s="5">
        <v>8531.41</v>
      </c>
      <c r="L816" s="5">
        <v>974.45100000000002</v>
      </c>
      <c r="M816" s="5">
        <v>2079400000</v>
      </c>
      <c r="N816" s="4">
        <v>143</v>
      </c>
      <c r="O816" s="4">
        <v>9500</v>
      </c>
      <c r="P816" s="4">
        <v>8170</v>
      </c>
      <c r="Q816" s="4">
        <v>8640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9960</v>
      </c>
      <c r="J817" s="4">
        <v>9960</v>
      </c>
      <c r="K817" s="5">
        <v>8547.24</v>
      </c>
      <c r="L817" s="5">
        <v>938.34900000000005</v>
      </c>
      <c r="M817" s="5">
        <v>2055770000</v>
      </c>
      <c r="N817" s="4">
        <v>142</v>
      </c>
      <c r="O817" s="4">
        <v>9500</v>
      </c>
      <c r="P817" s="4">
        <v>5930</v>
      </c>
      <c r="Q817" s="4">
        <v>8640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9960</v>
      </c>
      <c r="J818" s="4">
        <v>9960</v>
      </c>
      <c r="K818" s="5">
        <v>8557.81</v>
      </c>
      <c r="L818" s="5">
        <v>927.26</v>
      </c>
      <c r="M818" s="5">
        <v>2016750000</v>
      </c>
      <c r="N818" s="4">
        <v>138</v>
      </c>
      <c r="O818" s="4">
        <v>9500</v>
      </c>
      <c r="P818" s="4">
        <v>8560</v>
      </c>
      <c r="Q818" s="4">
        <v>8640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9960</v>
      </c>
      <c r="J819" s="4">
        <v>9960</v>
      </c>
      <c r="K819" s="5">
        <v>8588.61</v>
      </c>
      <c r="L819" s="5">
        <v>899.89700000000005</v>
      </c>
      <c r="M819" s="5">
        <v>2000510000</v>
      </c>
      <c r="N819" s="4">
        <v>138</v>
      </c>
      <c r="O819" s="4">
        <v>9500</v>
      </c>
      <c r="P819" s="4">
        <v>6950</v>
      </c>
      <c r="Q819" s="4">
        <v>8690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9960</v>
      </c>
      <c r="J820" s="4">
        <v>9960</v>
      </c>
      <c r="K820" s="5">
        <v>8598.91</v>
      </c>
      <c r="L820" s="5">
        <v>890.85299999999995</v>
      </c>
      <c r="M820" s="5">
        <v>1957810000</v>
      </c>
      <c r="N820" s="4">
        <v>131</v>
      </c>
      <c r="O820" s="4">
        <v>9500</v>
      </c>
      <c r="P820" s="4">
        <v>8040</v>
      </c>
      <c r="Q820" s="4">
        <v>8690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9960</v>
      </c>
      <c r="J821" s="4">
        <v>9960</v>
      </c>
      <c r="K821" s="5">
        <v>8599.9</v>
      </c>
      <c r="L821" s="5">
        <v>877.18299999999999</v>
      </c>
      <c r="M821" s="5">
        <v>1905500000</v>
      </c>
      <c r="N821" s="4">
        <v>131</v>
      </c>
      <c r="O821" s="4">
        <v>9500</v>
      </c>
      <c r="P821" s="4">
        <v>6440</v>
      </c>
      <c r="Q821" s="4">
        <v>8690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5752</v>
      </c>
      <c r="I822" s="4">
        <v>9960</v>
      </c>
      <c r="J822" s="4">
        <v>4208</v>
      </c>
      <c r="K822" s="5">
        <v>8599.65</v>
      </c>
      <c r="L822" s="5">
        <v>875.87199999999996</v>
      </c>
      <c r="M822" s="5">
        <v>1858130000</v>
      </c>
      <c r="N822" s="4">
        <v>129</v>
      </c>
      <c r="O822" s="4">
        <v>9500</v>
      </c>
      <c r="P822" s="4">
        <v>9180</v>
      </c>
      <c r="Q822" s="4">
        <v>8690</v>
      </c>
    </row>
    <row r="823" spans="5:17">
      <c r="E823" s="4">
        <v>32</v>
      </c>
      <c r="F823" s="4">
        <v>212406</v>
      </c>
      <c r="G823" s="5">
        <v>3.05074E-2</v>
      </c>
      <c r="H823" s="4">
        <v>5752</v>
      </c>
      <c r="I823" s="4">
        <v>9960</v>
      </c>
      <c r="J823" s="4">
        <v>4208</v>
      </c>
      <c r="K823" s="5">
        <v>8598.85</v>
      </c>
      <c r="L823" s="5">
        <v>881.14300000000003</v>
      </c>
      <c r="M823" s="5">
        <v>1826450000</v>
      </c>
      <c r="N823" s="4">
        <v>127</v>
      </c>
      <c r="O823" s="4">
        <v>9500</v>
      </c>
      <c r="P823" s="4">
        <v>8080</v>
      </c>
      <c r="Q823" s="4">
        <v>8700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5752</v>
      </c>
      <c r="I824" s="4">
        <v>9960</v>
      </c>
      <c r="J824" s="4">
        <v>4208</v>
      </c>
      <c r="K824" s="5">
        <v>8595.2800000000007</v>
      </c>
      <c r="L824" s="5">
        <v>883.572</v>
      </c>
      <c r="M824" s="5">
        <v>1796770000</v>
      </c>
      <c r="N824" s="4">
        <v>121</v>
      </c>
      <c r="O824" s="4">
        <v>8530</v>
      </c>
      <c r="P824" s="4">
        <v>9060</v>
      </c>
      <c r="Q824" s="4">
        <v>8690</v>
      </c>
    </row>
    <row r="825" spans="5:17">
      <c r="E825" s="4">
        <v>34</v>
      </c>
      <c r="F825" s="4">
        <v>207640</v>
      </c>
      <c r="G825" s="5">
        <v>2.98228E-2</v>
      </c>
      <c r="H825" s="4">
        <v>5752</v>
      </c>
      <c r="I825" s="4">
        <v>9960</v>
      </c>
      <c r="J825" s="4">
        <v>4208</v>
      </c>
      <c r="K825" s="5">
        <v>8595.32</v>
      </c>
      <c r="L825" s="5">
        <v>882.59</v>
      </c>
      <c r="M825" s="5">
        <v>1784730000</v>
      </c>
      <c r="N825" s="4">
        <v>122</v>
      </c>
      <c r="O825" s="4">
        <v>8530</v>
      </c>
      <c r="P825" s="4">
        <v>9520</v>
      </c>
      <c r="Q825" s="4">
        <v>8690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5752</v>
      </c>
      <c r="I826" s="4">
        <v>9960</v>
      </c>
      <c r="J826" s="4">
        <v>4208</v>
      </c>
      <c r="K826" s="5">
        <v>8595</v>
      </c>
      <c r="L826" s="5">
        <v>877.99</v>
      </c>
      <c r="M826" s="5">
        <v>1772240000</v>
      </c>
      <c r="N826" s="4">
        <v>122</v>
      </c>
      <c r="O826" s="4">
        <v>8530</v>
      </c>
      <c r="P826" s="4">
        <v>8370</v>
      </c>
      <c r="Q826" s="4">
        <v>8700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5752</v>
      </c>
      <c r="I827" s="4">
        <v>9960</v>
      </c>
      <c r="J827" s="4">
        <v>4208</v>
      </c>
      <c r="K827" s="5">
        <v>8586.82</v>
      </c>
      <c r="L827" s="5">
        <v>872.35699999999997</v>
      </c>
      <c r="M827" s="5">
        <v>1746870000</v>
      </c>
      <c r="N827" s="4">
        <v>122</v>
      </c>
      <c r="O827" s="4">
        <v>8530</v>
      </c>
      <c r="P827" s="4">
        <v>8370</v>
      </c>
      <c r="Q827" s="4">
        <v>8690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5752</v>
      </c>
      <c r="I828" s="4">
        <v>9960</v>
      </c>
      <c r="J828" s="4">
        <v>4208</v>
      </c>
      <c r="K828" s="5">
        <v>8580.9599999999991</v>
      </c>
      <c r="L828" s="5">
        <v>867.51499999999999</v>
      </c>
      <c r="M828" s="5">
        <v>1719500000</v>
      </c>
      <c r="N828" s="4">
        <v>121</v>
      </c>
      <c r="O828" s="4">
        <v>8530</v>
      </c>
      <c r="P828" s="4">
        <v>8600</v>
      </c>
      <c r="Q828" s="4">
        <v>8690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5752</v>
      </c>
      <c r="I829" s="4">
        <v>9960</v>
      </c>
      <c r="J829" s="4">
        <v>4208</v>
      </c>
      <c r="K829" s="5">
        <v>8587.16</v>
      </c>
      <c r="L829" s="5">
        <v>855.005</v>
      </c>
      <c r="M829" s="5">
        <v>1681700000</v>
      </c>
      <c r="N829" s="4">
        <v>120</v>
      </c>
      <c r="O829" s="4">
        <v>8530</v>
      </c>
      <c r="P829" s="4">
        <v>7810</v>
      </c>
      <c r="Q829" s="4">
        <v>8690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5752</v>
      </c>
      <c r="I830" s="4">
        <v>9960</v>
      </c>
      <c r="J830" s="4">
        <v>4208</v>
      </c>
      <c r="K830" s="5">
        <v>8589.23</v>
      </c>
      <c r="L830" s="5">
        <v>844.83500000000004</v>
      </c>
      <c r="M830" s="5">
        <v>1636230000</v>
      </c>
      <c r="N830" s="4">
        <v>118</v>
      </c>
      <c r="O830" s="4">
        <v>8530</v>
      </c>
      <c r="P830" s="4">
        <v>9600</v>
      </c>
      <c r="Q830" s="4">
        <v>8690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5752</v>
      </c>
      <c r="I831" s="4">
        <v>9960</v>
      </c>
      <c r="J831" s="4">
        <v>4208</v>
      </c>
      <c r="K831" s="5">
        <v>8583.58</v>
      </c>
      <c r="L831" s="5">
        <v>836.34500000000003</v>
      </c>
      <c r="M831" s="5">
        <v>1604180000</v>
      </c>
      <c r="N831" s="4">
        <v>113</v>
      </c>
      <c r="O831" s="4">
        <v>8530</v>
      </c>
      <c r="P831" s="4">
        <v>7810</v>
      </c>
      <c r="Q831" s="4">
        <v>8690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5752</v>
      </c>
      <c r="I832" s="4">
        <v>9960</v>
      </c>
      <c r="J832" s="4">
        <v>4208</v>
      </c>
      <c r="K832" s="5">
        <v>8581.36</v>
      </c>
      <c r="L832" s="5">
        <v>836.12599999999998</v>
      </c>
      <c r="M832" s="5">
        <v>1549240000</v>
      </c>
      <c r="N832" s="4">
        <v>111</v>
      </c>
      <c r="O832" s="4">
        <v>8530</v>
      </c>
      <c r="P832" s="4">
        <v>8510</v>
      </c>
      <c r="Q832" s="4">
        <v>8690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5752</v>
      </c>
      <c r="I833" s="4">
        <v>9960</v>
      </c>
      <c r="J833" s="4">
        <v>4208</v>
      </c>
      <c r="K833" s="5">
        <v>8578.68</v>
      </c>
      <c r="L833" s="5">
        <v>831.625</v>
      </c>
      <c r="M833" s="5">
        <v>1484390000</v>
      </c>
      <c r="N833" s="4">
        <v>109</v>
      </c>
      <c r="O833" s="4">
        <v>8530</v>
      </c>
      <c r="P833" s="4">
        <v>7950</v>
      </c>
      <c r="Q833" s="4">
        <v>8690</v>
      </c>
    </row>
    <row r="834" spans="5:17">
      <c r="E834" s="4">
        <v>43</v>
      </c>
      <c r="F834" s="4">
        <v>165879</v>
      </c>
      <c r="G834" s="5">
        <v>2.38248E-2</v>
      </c>
      <c r="H834" s="4">
        <v>5752</v>
      </c>
      <c r="I834" s="4">
        <v>9960</v>
      </c>
      <c r="J834" s="4">
        <v>4208</v>
      </c>
      <c r="K834" s="5">
        <v>8569.7099999999991</v>
      </c>
      <c r="L834" s="5">
        <v>824.64300000000003</v>
      </c>
      <c r="M834" s="5">
        <v>1421530000</v>
      </c>
      <c r="N834" s="4">
        <v>108</v>
      </c>
      <c r="O834" s="4">
        <v>9210</v>
      </c>
      <c r="P834" s="4">
        <v>8480</v>
      </c>
      <c r="Q834" s="4">
        <v>8690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5752</v>
      </c>
      <c r="I835" s="4">
        <v>9960</v>
      </c>
      <c r="J835" s="4">
        <v>4208</v>
      </c>
      <c r="K835" s="5">
        <v>8569.23</v>
      </c>
      <c r="L835" s="5">
        <v>818.55600000000004</v>
      </c>
      <c r="M835" s="5">
        <v>1365520000</v>
      </c>
      <c r="N835" s="4">
        <v>101</v>
      </c>
      <c r="O835" s="4">
        <v>9210</v>
      </c>
      <c r="P835" s="4">
        <v>7570</v>
      </c>
      <c r="Q835" s="4">
        <v>8690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5752</v>
      </c>
      <c r="I836" s="4">
        <v>9960</v>
      </c>
      <c r="J836" s="4">
        <v>4208</v>
      </c>
      <c r="K836" s="5">
        <v>8560.4599999999991</v>
      </c>
      <c r="L836" s="5">
        <v>813.10900000000004</v>
      </c>
      <c r="M836" s="5">
        <v>1304380000</v>
      </c>
      <c r="N836" s="4">
        <v>99</v>
      </c>
      <c r="O836" s="4">
        <v>9210</v>
      </c>
      <c r="P836" s="4">
        <v>9550</v>
      </c>
      <c r="Q836" s="4">
        <v>8690</v>
      </c>
    </row>
    <row r="837" spans="5:17">
      <c r="E837" s="4">
        <v>46</v>
      </c>
      <c r="F837" s="4">
        <v>144773</v>
      </c>
      <c r="G837" s="5">
        <v>2.07934E-2</v>
      </c>
      <c r="H837" s="4">
        <v>5752</v>
      </c>
      <c r="I837" s="4">
        <v>9960</v>
      </c>
      <c r="J837" s="4">
        <v>4208</v>
      </c>
      <c r="K837" s="5">
        <v>8549.9</v>
      </c>
      <c r="L837" s="5">
        <v>811.04200000000003</v>
      </c>
      <c r="M837" s="5">
        <v>1237790000</v>
      </c>
      <c r="N837" s="4">
        <v>96</v>
      </c>
      <c r="O837" s="4">
        <v>9210</v>
      </c>
      <c r="P837" s="4">
        <v>9380</v>
      </c>
      <c r="Q837" s="4">
        <v>8650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5752</v>
      </c>
      <c r="I838" s="4">
        <v>9960</v>
      </c>
      <c r="J838" s="4">
        <v>4208</v>
      </c>
      <c r="K838" s="5">
        <v>8539.2000000000007</v>
      </c>
      <c r="L838" s="5">
        <v>799.56399999999996</v>
      </c>
      <c r="M838" s="5">
        <v>1179060000</v>
      </c>
      <c r="N838" s="4">
        <v>96</v>
      </c>
      <c r="O838" s="4">
        <v>8490</v>
      </c>
      <c r="P838" s="4">
        <v>9380</v>
      </c>
      <c r="Q838" s="4">
        <v>8650</v>
      </c>
    </row>
    <row r="839" spans="5:17">
      <c r="E839" s="4">
        <v>48</v>
      </c>
      <c r="F839" s="4">
        <v>130322</v>
      </c>
      <c r="G839" s="5">
        <v>1.87178E-2</v>
      </c>
      <c r="H839" s="4">
        <v>5752</v>
      </c>
      <c r="I839" s="4">
        <v>9960</v>
      </c>
      <c r="J839" s="4">
        <v>4208</v>
      </c>
      <c r="K839" s="5">
        <v>8532.02</v>
      </c>
      <c r="L839" s="5">
        <v>787.96799999999996</v>
      </c>
      <c r="M839" s="5">
        <v>1111910000</v>
      </c>
      <c r="N839" s="4">
        <v>95</v>
      </c>
      <c r="O839" s="4">
        <v>8490</v>
      </c>
      <c r="P839" s="4">
        <v>9300</v>
      </c>
      <c r="Q839" s="4">
        <v>8650</v>
      </c>
    </row>
    <row r="840" spans="5:17">
      <c r="E840" s="4">
        <v>49</v>
      </c>
      <c r="F840" s="4">
        <v>123826</v>
      </c>
      <c r="G840" s="5">
        <v>1.77848E-2</v>
      </c>
      <c r="H840" s="4">
        <v>5752</v>
      </c>
      <c r="I840" s="4">
        <v>9960</v>
      </c>
      <c r="J840" s="4">
        <v>4208</v>
      </c>
      <c r="K840" s="5">
        <v>8528</v>
      </c>
      <c r="L840" s="5">
        <v>777.83100000000002</v>
      </c>
      <c r="M840" s="5">
        <v>1055990000</v>
      </c>
      <c r="N840" s="4">
        <v>93</v>
      </c>
      <c r="O840" s="4">
        <v>8490</v>
      </c>
      <c r="P840" s="4">
        <v>9250</v>
      </c>
      <c r="Q840" s="4">
        <v>8650</v>
      </c>
    </row>
    <row r="841" spans="5:17">
      <c r="E841" s="4">
        <v>50</v>
      </c>
      <c r="F841" s="4">
        <v>118095</v>
      </c>
      <c r="G841" s="5">
        <v>1.69617E-2</v>
      </c>
      <c r="H841" s="4">
        <v>5752</v>
      </c>
      <c r="I841" s="4">
        <v>9960</v>
      </c>
      <c r="J841" s="4">
        <v>4208</v>
      </c>
      <c r="K841" s="5">
        <v>8515.74</v>
      </c>
      <c r="L841" s="5">
        <v>771.63599999999997</v>
      </c>
      <c r="M841" s="5">
        <v>1005670000</v>
      </c>
      <c r="N841" s="4">
        <v>88</v>
      </c>
      <c r="O841" s="4">
        <v>8490</v>
      </c>
      <c r="P841" s="4">
        <v>9850</v>
      </c>
      <c r="Q841" s="4">
        <v>8640</v>
      </c>
    </row>
    <row r="842" spans="5:17">
      <c r="E842" s="4">
        <v>51</v>
      </c>
      <c r="F842" s="4">
        <v>114796</v>
      </c>
      <c r="G842" s="5">
        <v>1.64879E-2</v>
      </c>
      <c r="H842" s="4">
        <v>5752</v>
      </c>
      <c r="I842" s="4">
        <v>9960</v>
      </c>
      <c r="J842" s="4">
        <v>4208</v>
      </c>
      <c r="K842" s="5">
        <v>8496.75</v>
      </c>
      <c r="L842" s="5">
        <v>772.4</v>
      </c>
      <c r="M842" s="5">
        <v>975393000</v>
      </c>
      <c r="N842" s="4">
        <v>85</v>
      </c>
      <c r="O842" s="4">
        <v>8490</v>
      </c>
      <c r="P842" s="4">
        <v>9850</v>
      </c>
      <c r="Q842" s="4">
        <v>8630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5752</v>
      </c>
      <c r="I843" s="4">
        <v>9960</v>
      </c>
      <c r="J843" s="4">
        <v>4208</v>
      </c>
      <c r="K843" s="5">
        <v>8481.75</v>
      </c>
      <c r="L843" s="5">
        <v>771.197</v>
      </c>
      <c r="M843" s="5">
        <v>944638000</v>
      </c>
      <c r="N843" s="4">
        <v>82</v>
      </c>
      <c r="O843" s="4">
        <v>8490</v>
      </c>
      <c r="P843" s="4">
        <v>9800</v>
      </c>
      <c r="Q843" s="4">
        <v>8580</v>
      </c>
    </row>
    <row r="844" spans="5:17">
      <c r="E844" s="4">
        <v>53</v>
      </c>
      <c r="F844" s="4">
        <v>105587</v>
      </c>
      <c r="G844" s="5">
        <v>1.51652E-2</v>
      </c>
      <c r="H844" s="4">
        <v>5752</v>
      </c>
      <c r="I844" s="4">
        <v>9960</v>
      </c>
      <c r="J844" s="4">
        <v>4208</v>
      </c>
      <c r="K844" s="5">
        <v>8465.7900000000009</v>
      </c>
      <c r="L844" s="5">
        <v>779.65200000000004</v>
      </c>
      <c r="M844" s="5">
        <v>893877000</v>
      </c>
      <c r="N844" s="4">
        <v>79</v>
      </c>
      <c r="O844" s="4">
        <v>8490</v>
      </c>
      <c r="P844" s="4">
        <v>8470</v>
      </c>
      <c r="Q844" s="4">
        <v>8490</v>
      </c>
    </row>
    <row r="845" spans="5:17">
      <c r="E845" s="4">
        <v>54</v>
      </c>
      <c r="F845" s="4">
        <v>99403</v>
      </c>
      <c r="G845" s="5">
        <v>1.4277E-2</v>
      </c>
      <c r="H845" s="4">
        <v>5752</v>
      </c>
      <c r="I845" s="4">
        <v>9960</v>
      </c>
      <c r="J845" s="4">
        <v>4208</v>
      </c>
      <c r="K845" s="5">
        <v>8466.5</v>
      </c>
      <c r="L845" s="5">
        <v>769.52099999999996</v>
      </c>
      <c r="M845" s="5">
        <v>841596000</v>
      </c>
      <c r="N845" s="4">
        <v>74</v>
      </c>
      <c r="O845" s="4">
        <v>8370</v>
      </c>
      <c r="P845" s="4">
        <v>8700</v>
      </c>
      <c r="Q845" s="4">
        <v>8490</v>
      </c>
    </row>
    <row r="846" spans="5:17">
      <c r="E846" s="4">
        <v>55</v>
      </c>
      <c r="F846" s="4">
        <v>92018</v>
      </c>
      <c r="G846" s="5">
        <v>1.32163E-2</v>
      </c>
      <c r="H846" s="4">
        <v>5752</v>
      </c>
      <c r="I846" s="4">
        <v>9960</v>
      </c>
      <c r="J846" s="4">
        <v>4208</v>
      </c>
      <c r="K846" s="5">
        <v>8472.9699999999993</v>
      </c>
      <c r="L846" s="5">
        <v>754.66200000000003</v>
      </c>
      <c r="M846" s="5">
        <v>779666000</v>
      </c>
      <c r="N846" s="4">
        <v>73</v>
      </c>
      <c r="O846" s="4">
        <v>8370</v>
      </c>
      <c r="P846" s="4">
        <v>8960</v>
      </c>
      <c r="Q846" s="4">
        <v>8490</v>
      </c>
    </row>
    <row r="847" spans="5:17">
      <c r="E847" s="4">
        <v>56</v>
      </c>
      <c r="F847" s="4">
        <v>84737</v>
      </c>
      <c r="G847" s="5">
        <v>1.21706E-2</v>
      </c>
      <c r="H847" s="4">
        <v>5752</v>
      </c>
      <c r="I847" s="4">
        <v>9810</v>
      </c>
      <c r="J847" s="4">
        <v>4058</v>
      </c>
      <c r="K847" s="5">
        <v>8490.41</v>
      </c>
      <c r="L847" s="5">
        <v>729.10599999999999</v>
      </c>
      <c r="M847" s="5">
        <v>719452000</v>
      </c>
      <c r="N847" s="4">
        <v>71</v>
      </c>
      <c r="O847" s="4">
        <v>8370</v>
      </c>
      <c r="P847" s="4">
        <v>7410</v>
      </c>
      <c r="Q847" s="4">
        <v>8580</v>
      </c>
    </row>
    <row r="848" spans="5:17">
      <c r="E848" s="4">
        <v>57</v>
      </c>
      <c r="F848" s="4">
        <v>77854</v>
      </c>
      <c r="G848" s="5">
        <v>1.1181999999999999E-2</v>
      </c>
      <c r="H848" s="4">
        <v>5752</v>
      </c>
      <c r="I848" s="4">
        <v>9810</v>
      </c>
      <c r="J848" s="4">
        <v>4058</v>
      </c>
      <c r="K848" s="5">
        <v>8504.73</v>
      </c>
      <c r="L848" s="5">
        <v>711.25699999999995</v>
      </c>
      <c r="M848" s="5">
        <v>662127000</v>
      </c>
      <c r="N848" s="4">
        <v>64</v>
      </c>
      <c r="O848" s="4">
        <v>8370</v>
      </c>
      <c r="P848" s="4">
        <v>7890</v>
      </c>
      <c r="Q848" s="4">
        <v>8580</v>
      </c>
    </row>
    <row r="849" spans="5:17">
      <c r="E849" s="4">
        <v>58</v>
      </c>
      <c r="F849" s="4">
        <v>71855</v>
      </c>
      <c r="G849" s="5">
        <v>1.03204E-2</v>
      </c>
      <c r="H849" s="4">
        <v>5752</v>
      </c>
      <c r="I849" s="4">
        <v>9810</v>
      </c>
      <c r="J849" s="4">
        <v>4058</v>
      </c>
      <c r="K849" s="5">
        <v>8515.84</v>
      </c>
      <c r="L849" s="5">
        <v>679.48400000000004</v>
      </c>
      <c r="M849" s="5">
        <v>611905000</v>
      </c>
      <c r="N849" s="4">
        <v>63</v>
      </c>
      <c r="O849" s="4">
        <v>8370</v>
      </c>
      <c r="P849" s="4">
        <v>5870</v>
      </c>
      <c r="Q849" s="4">
        <v>8580</v>
      </c>
    </row>
    <row r="850" spans="5:17">
      <c r="E850" s="4">
        <v>59</v>
      </c>
      <c r="F850" s="4">
        <v>64621</v>
      </c>
      <c r="G850" s="5">
        <v>9.2813600000000007E-3</v>
      </c>
      <c r="H850" s="4">
        <v>5752</v>
      </c>
      <c r="I850" s="4">
        <v>9810</v>
      </c>
      <c r="J850" s="4">
        <v>4058</v>
      </c>
      <c r="K850" s="5">
        <v>8535.35</v>
      </c>
      <c r="L850" s="5">
        <v>655.71699999999998</v>
      </c>
      <c r="M850" s="5">
        <v>551563000</v>
      </c>
      <c r="N850" s="4">
        <v>59</v>
      </c>
      <c r="O850" s="4">
        <v>8370</v>
      </c>
      <c r="P850" s="4">
        <v>9000</v>
      </c>
      <c r="Q850" s="4">
        <v>8630</v>
      </c>
    </row>
    <row r="851" spans="5:17">
      <c r="E851" s="4">
        <v>60</v>
      </c>
      <c r="F851" s="4">
        <v>57162</v>
      </c>
      <c r="G851" s="5">
        <v>8.21004E-3</v>
      </c>
      <c r="H851" s="4">
        <v>5872</v>
      </c>
      <c r="I851" s="4">
        <v>9810</v>
      </c>
      <c r="J851" s="4">
        <v>3938</v>
      </c>
      <c r="K851" s="5">
        <v>8571.56</v>
      </c>
      <c r="L851" s="5">
        <v>614.46900000000005</v>
      </c>
      <c r="M851" s="5">
        <v>489968000</v>
      </c>
      <c r="N851" s="4">
        <v>54</v>
      </c>
      <c r="O851" s="4">
        <v>8370</v>
      </c>
      <c r="P851" s="4">
        <v>8250</v>
      </c>
      <c r="Q851" s="4">
        <v>8650</v>
      </c>
    </row>
    <row r="852" spans="5:17">
      <c r="E852" s="4">
        <v>61</v>
      </c>
      <c r="F852" s="4">
        <v>49337</v>
      </c>
      <c r="G852" s="5">
        <v>7.0861500000000003E-3</v>
      </c>
      <c r="H852" s="4">
        <v>5872</v>
      </c>
      <c r="I852" s="4">
        <v>9540</v>
      </c>
      <c r="J852" s="4">
        <v>3668</v>
      </c>
      <c r="K852" s="5">
        <v>8596.6200000000008</v>
      </c>
      <c r="L852" s="5">
        <v>593.65099999999995</v>
      </c>
      <c r="M852" s="5">
        <v>424131000</v>
      </c>
      <c r="N852" s="4">
        <v>50</v>
      </c>
      <c r="O852" s="4">
        <v>8370</v>
      </c>
      <c r="P852" s="4">
        <v>9020</v>
      </c>
      <c r="Q852" s="4">
        <v>8650</v>
      </c>
    </row>
    <row r="853" spans="5:17">
      <c r="E853" s="4">
        <v>62</v>
      </c>
      <c r="F853" s="4">
        <v>42776</v>
      </c>
      <c r="G853" s="5">
        <v>6.1438100000000004E-3</v>
      </c>
      <c r="H853" s="4">
        <v>6260</v>
      </c>
      <c r="I853" s="4">
        <v>9540</v>
      </c>
      <c r="J853" s="4">
        <v>3280</v>
      </c>
      <c r="K853" s="5">
        <v>8619.0400000000009</v>
      </c>
      <c r="L853" s="5">
        <v>575.32100000000003</v>
      </c>
      <c r="M853" s="5">
        <v>368688000</v>
      </c>
      <c r="N853" s="4">
        <v>48</v>
      </c>
      <c r="O853" s="4">
        <v>8370</v>
      </c>
      <c r="P853" s="4">
        <v>9420</v>
      </c>
      <c r="Q853" s="4">
        <v>8650</v>
      </c>
    </row>
    <row r="854" spans="5:17">
      <c r="E854" s="4">
        <v>63</v>
      </c>
      <c r="F854" s="4">
        <v>35511</v>
      </c>
      <c r="G854" s="5">
        <v>5.10036E-3</v>
      </c>
      <c r="H854" s="4">
        <v>6260</v>
      </c>
      <c r="I854" s="4">
        <v>9540</v>
      </c>
      <c r="J854" s="4">
        <v>3280</v>
      </c>
      <c r="K854" s="5">
        <v>8640.14</v>
      </c>
      <c r="L854" s="5">
        <v>569.85</v>
      </c>
      <c r="M854" s="5">
        <v>306820000</v>
      </c>
      <c r="N854" s="4">
        <v>44</v>
      </c>
      <c r="O854" s="4">
        <v>8370</v>
      </c>
      <c r="P854" s="4">
        <v>7980</v>
      </c>
      <c r="Q854" s="4">
        <v>8650</v>
      </c>
    </row>
    <row r="855" spans="5:17">
      <c r="E855" s="4">
        <v>64</v>
      </c>
      <c r="F855" s="4">
        <v>29543</v>
      </c>
      <c r="G855" s="5">
        <v>4.24319E-3</v>
      </c>
      <c r="H855" s="4">
        <v>6260</v>
      </c>
      <c r="I855" s="4">
        <v>9540</v>
      </c>
      <c r="J855" s="4">
        <v>3280</v>
      </c>
      <c r="K855" s="5">
        <v>8656.08</v>
      </c>
      <c r="L855" s="5">
        <v>560.55700000000002</v>
      </c>
      <c r="M855" s="5">
        <v>255727000</v>
      </c>
      <c r="N855" s="4">
        <v>44</v>
      </c>
      <c r="O855" s="4">
        <v>8310</v>
      </c>
      <c r="P855" s="4">
        <v>7910</v>
      </c>
      <c r="Q855" s="4">
        <v>8650</v>
      </c>
    </row>
    <row r="856" spans="5:17">
      <c r="E856" s="4">
        <v>65</v>
      </c>
      <c r="F856" s="4">
        <v>23703</v>
      </c>
      <c r="G856" s="5">
        <v>3.4044000000000001E-3</v>
      </c>
      <c r="H856" s="4">
        <v>6260</v>
      </c>
      <c r="I856" s="4">
        <v>9540</v>
      </c>
      <c r="J856" s="4">
        <v>3280</v>
      </c>
      <c r="K856" s="5">
        <v>8659.5300000000007</v>
      </c>
      <c r="L856" s="5">
        <v>553.07000000000005</v>
      </c>
      <c r="M856" s="5">
        <v>205257000</v>
      </c>
      <c r="N856" s="4">
        <v>42</v>
      </c>
      <c r="O856" s="4">
        <v>8310</v>
      </c>
      <c r="P856" s="4">
        <v>7910</v>
      </c>
      <c r="Q856" s="4">
        <v>8650</v>
      </c>
    </row>
    <row r="857" spans="5:17">
      <c r="E857" s="4">
        <v>66</v>
      </c>
      <c r="F857" s="4">
        <v>18772</v>
      </c>
      <c r="G857" s="5">
        <v>2.6961799999999998E-3</v>
      </c>
      <c r="H857" s="4">
        <v>6260</v>
      </c>
      <c r="I857" s="4">
        <v>9540</v>
      </c>
      <c r="J857" s="4">
        <v>3280</v>
      </c>
      <c r="K857" s="5">
        <v>8682.08</v>
      </c>
      <c r="L857" s="5">
        <v>540.48900000000003</v>
      </c>
      <c r="M857" s="5">
        <v>162980000</v>
      </c>
      <c r="N857" s="4">
        <v>38</v>
      </c>
      <c r="O857" s="4">
        <v>9260</v>
      </c>
      <c r="P857" s="4">
        <v>9220</v>
      </c>
      <c r="Q857" s="4">
        <v>8690</v>
      </c>
    </row>
    <row r="858" spans="5:17">
      <c r="E858" s="4">
        <v>67</v>
      </c>
      <c r="F858" s="4">
        <v>15198</v>
      </c>
      <c r="G858" s="5">
        <v>2.1828500000000001E-3</v>
      </c>
      <c r="H858" s="4">
        <v>6260</v>
      </c>
      <c r="I858" s="4">
        <v>9540</v>
      </c>
      <c r="J858" s="4">
        <v>3280</v>
      </c>
      <c r="K858" s="5">
        <v>8704.85</v>
      </c>
      <c r="L858" s="5">
        <v>507.83300000000003</v>
      </c>
      <c r="M858" s="5">
        <v>132296000</v>
      </c>
      <c r="N858" s="4">
        <v>33</v>
      </c>
      <c r="O858" s="4">
        <v>8360</v>
      </c>
      <c r="P858" s="4">
        <v>9360</v>
      </c>
      <c r="Q858" s="4">
        <v>8690</v>
      </c>
    </row>
    <row r="859" spans="5:17">
      <c r="E859" s="4">
        <v>68</v>
      </c>
      <c r="F859" s="4">
        <v>11537</v>
      </c>
      <c r="G859" s="5">
        <v>1.6570300000000001E-3</v>
      </c>
      <c r="H859" s="4">
        <v>7202</v>
      </c>
      <c r="I859" s="4">
        <v>9520</v>
      </c>
      <c r="J859" s="4">
        <v>2318</v>
      </c>
      <c r="K859" s="5">
        <v>8736.67</v>
      </c>
      <c r="L859" s="5">
        <v>494.99599999999998</v>
      </c>
      <c r="M859" s="5">
        <v>100795000</v>
      </c>
      <c r="N859" s="4">
        <v>29</v>
      </c>
      <c r="O859" s="4">
        <v>8360</v>
      </c>
      <c r="P859" s="4">
        <v>8580</v>
      </c>
      <c r="Q859" s="4">
        <v>8770</v>
      </c>
    </row>
    <row r="860" spans="5:17">
      <c r="E860" s="4">
        <v>69</v>
      </c>
      <c r="F860" s="4">
        <v>8721</v>
      </c>
      <c r="G860" s="5">
        <v>1.2525800000000001E-3</v>
      </c>
      <c r="H860" s="4">
        <v>7202</v>
      </c>
      <c r="I860" s="4">
        <v>9520</v>
      </c>
      <c r="J860" s="4">
        <v>2318</v>
      </c>
      <c r="K860" s="5">
        <v>8764.75</v>
      </c>
      <c r="L860" s="5">
        <v>495.88499999999999</v>
      </c>
      <c r="M860" s="5">
        <v>76437400</v>
      </c>
      <c r="N860" s="4">
        <v>24</v>
      </c>
      <c r="O860" s="4">
        <v>8360</v>
      </c>
      <c r="P860" s="4">
        <v>8630</v>
      </c>
      <c r="Q860" s="4">
        <v>8770</v>
      </c>
    </row>
    <row r="861" spans="5:17">
      <c r="E861" s="4">
        <v>70</v>
      </c>
      <c r="F861" s="4">
        <v>6603</v>
      </c>
      <c r="G861" s="5">
        <v>9.4837299999999997E-4</v>
      </c>
      <c r="H861" s="4">
        <v>7202</v>
      </c>
      <c r="I861" s="4">
        <v>9520</v>
      </c>
      <c r="J861" s="4">
        <v>2318</v>
      </c>
      <c r="K861" s="5">
        <v>8782.81</v>
      </c>
      <c r="L861" s="5">
        <v>474.97300000000001</v>
      </c>
      <c r="M861" s="5">
        <v>57992900</v>
      </c>
      <c r="N861" s="4">
        <v>22</v>
      </c>
      <c r="O861" s="4">
        <v>8360</v>
      </c>
      <c r="P861" s="4">
        <v>8730</v>
      </c>
      <c r="Q861" s="4">
        <v>8770</v>
      </c>
    </row>
    <row r="862" spans="5:17">
      <c r="E862" s="4">
        <v>71</v>
      </c>
      <c r="F862" s="4">
        <v>4790</v>
      </c>
      <c r="G862" s="5">
        <v>6.8797599999999997E-4</v>
      </c>
      <c r="H862" s="4">
        <v>7202</v>
      </c>
      <c r="I862" s="4">
        <v>9520</v>
      </c>
      <c r="J862" s="4">
        <v>2318</v>
      </c>
      <c r="K862" s="5">
        <v>8792.32</v>
      </c>
      <c r="L862" s="5">
        <v>455.10300000000001</v>
      </c>
      <c r="M862" s="5">
        <v>42115200</v>
      </c>
      <c r="N862" s="4">
        <v>20</v>
      </c>
      <c r="O862" s="4">
        <v>8360</v>
      </c>
      <c r="P862" s="4">
        <v>9520</v>
      </c>
      <c r="Q862" s="4">
        <v>8770</v>
      </c>
    </row>
    <row r="863" spans="5:17">
      <c r="E863" s="4">
        <v>72</v>
      </c>
      <c r="F863" s="4">
        <v>3532</v>
      </c>
      <c r="G863" s="5">
        <v>5.0729300000000002E-4</v>
      </c>
      <c r="H863" s="4">
        <v>7202</v>
      </c>
      <c r="I863" s="4">
        <v>9500</v>
      </c>
      <c r="J863" s="4">
        <v>2298</v>
      </c>
      <c r="K863" s="5">
        <v>8766.41</v>
      </c>
      <c r="L863" s="5">
        <v>414.52800000000002</v>
      </c>
      <c r="M863" s="5">
        <v>30962900</v>
      </c>
      <c r="N863" s="4">
        <v>17</v>
      </c>
      <c r="O863" s="4">
        <v>8360</v>
      </c>
      <c r="P863" s="4">
        <v>7590</v>
      </c>
      <c r="Q863" s="4">
        <v>8770</v>
      </c>
    </row>
    <row r="864" spans="5:17">
      <c r="E864" s="4">
        <v>73</v>
      </c>
      <c r="F864" s="4">
        <v>2381</v>
      </c>
      <c r="G864" s="5">
        <v>3.4197699999999998E-4</v>
      </c>
      <c r="H864" s="4">
        <v>8040</v>
      </c>
      <c r="I864" s="4">
        <v>9390</v>
      </c>
      <c r="J864" s="4">
        <v>1350</v>
      </c>
      <c r="K864" s="5">
        <v>8752.33</v>
      </c>
      <c r="L864" s="5">
        <v>374.08600000000001</v>
      </c>
      <c r="M864" s="5">
        <v>20839300</v>
      </c>
      <c r="N864" s="4">
        <v>10</v>
      </c>
      <c r="O864" s="4">
        <v>8360</v>
      </c>
      <c r="P864" s="4">
        <v>8760</v>
      </c>
      <c r="Q864" s="4">
        <v>8770</v>
      </c>
    </row>
    <row r="865" spans="2:17">
      <c r="E865" s="4">
        <v>74</v>
      </c>
      <c r="F865" s="4">
        <v>1653</v>
      </c>
      <c r="G865" s="5">
        <v>2.3741600000000001E-4</v>
      </c>
      <c r="H865" s="4">
        <v>8062</v>
      </c>
      <c r="I865" s="4">
        <v>9390</v>
      </c>
      <c r="J865" s="4">
        <v>1328</v>
      </c>
      <c r="K865" s="5">
        <v>8716.33</v>
      </c>
      <c r="L865" s="5">
        <v>363.16699999999997</v>
      </c>
      <c r="M865" s="5">
        <v>14408100</v>
      </c>
      <c r="N865" s="4">
        <v>8</v>
      </c>
      <c r="O865" s="4">
        <v>8360</v>
      </c>
      <c r="P865" s="4">
        <v>8062</v>
      </c>
      <c r="Q865" s="4">
        <v>8690</v>
      </c>
    </row>
    <row r="866" spans="2:17">
      <c r="E866" s="4">
        <v>75</v>
      </c>
      <c r="F866" s="4">
        <v>1066</v>
      </c>
      <c r="G866" s="5">
        <v>1.5310700000000001E-4</v>
      </c>
      <c r="H866" s="4">
        <v>8360</v>
      </c>
      <c r="I866" s="4">
        <v>9390</v>
      </c>
      <c r="J866" s="4">
        <v>1030</v>
      </c>
      <c r="K866" s="5">
        <v>8714.09</v>
      </c>
      <c r="L866" s="5">
        <v>354.15899999999999</v>
      </c>
      <c r="M866" s="5">
        <v>9289220</v>
      </c>
      <c r="N866" s="4">
        <v>6</v>
      </c>
      <c r="O866" s="4">
        <v>8360</v>
      </c>
      <c r="P866" s="4">
        <v>9180</v>
      </c>
      <c r="Q866" s="4">
        <v>8690</v>
      </c>
    </row>
    <row r="867" spans="2:17">
      <c r="E867" s="4">
        <v>76</v>
      </c>
      <c r="F867" s="4">
        <v>540</v>
      </c>
      <c r="G867" s="5">
        <v>7.75589E-5</v>
      </c>
      <c r="H867" s="4">
        <v>8360</v>
      </c>
      <c r="I867" s="4">
        <v>9260</v>
      </c>
      <c r="J867" s="4">
        <v>900</v>
      </c>
      <c r="K867" s="5">
        <v>8706.74</v>
      </c>
      <c r="L867" s="5">
        <v>358.83499999999998</v>
      </c>
      <c r="M867" s="5">
        <v>4701640</v>
      </c>
      <c r="N867" s="4">
        <v>4</v>
      </c>
      <c r="O867" s="4">
        <v>8360</v>
      </c>
      <c r="P867" s="4">
        <v>8690</v>
      </c>
      <c r="Q867" s="4">
        <v>8690</v>
      </c>
    </row>
    <row r="868" spans="2:17">
      <c r="E868" s="4">
        <v>77</v>
      </c>
      <c r="F868" s="4">
        <v>236</v>
      </c>
      <c r="G868" s="5">
        <v>3.3896100000000002E-5</v>
      </c>
      <c r="H868" s="4">
        <v>8360</v>
      </c>
      <c r="I868" s="4">
        <v>9260</v>
      </c>
      <c r="J868" s="4">
        <v>900</v>
      </c>
      <c r="K868" s="5">
        <v>8721.99</v>
      </c>
      <c r="L868" s="5">
        <v>397.51799999999997</v>
      </c>
      <c r="M868" s="5">
        <v>2058390</v>
      </c>
      <c r="N868" s="4">
        <v>4</v>
      </c>
      <c r="O868" s="4">
        <v>8360</v>
      </c>
      <c r="P868" s="4">
        <v>8770</v>
      </c>
      <c r="Q868" s="4">
        <v>8690</v>
      </c>
    </row>
    <row r="869" spans="2:17">
      <c r="E869" s="4">
        <v>78</v>
      </c>
      <c r="F869" s="4">
        <v>59</v>
      </c>
      <c r="G869" s="5">
        <v>8.4740200000000002E-6</v>
      </c>
      <c r="H869" s="4">
        <v>8360</v>
      </c>
      <c r="I869" s="4">
        <v>9260</v>
      </c>
      <c r="J869" s="4">
        <v>900</v>
      </c>
      <c r="K869" s="5">
        <v>8680.34</v>
      </c>
      <c r="L869" s="5">
        <v>430.91500000000002</v>
      </c>
      <c r="M869" s="5">
        <v>512140</v>
      </c>
      <c r="N869" s="4">
        <v>2</v>
      </c>
      <c r="O869" s="4">
        <v>8360</v>
      </c>
      <c r="P869" s="4">
        <v>9260</v>
      </c>
      <c r="Q869" s="4">
        <v>8360</v>
      </c>
    </row>
    <row r="870" spans="2:17">
      <c r="E870" s="4">
        <v>79</v>
      </c>
      <c r="F870" s="4">
        <v>15</v>
      </c>
      <c r="G870" s="5">
        <v>2.1544099999999999E-6</v>
      </c>
      <c r="H870" s="4">
        <v>8360</v>
      </c>
      <c r="I870" s="4">
        <v>8360</v>
      </c>
      <c r="J870" s="4">
        <v>0</v>
      </c>
      <c r="K870" s="5">
        <v>8360</v>
      </c>
      <c r="L870" s="5">
        <v>0</v>
      </c>
      <c r="M870" s="5">
        <v>125400</v>
      </c>
      <c r="N870" s="4">
        <v>1</v>
      </c>
      <c r="O870" s="4">
        <v>8360</v>
      </c>
      <c r="P870" s="4">
        <v>8360</v>
      </c>
      <c r="Q870" s="4">
        <v>8360</v>
      </c>
    </row>
    <row r="871" spans="2:17">
      <c r="B871" t="s">
        <v>44</v>
      </c>
      <c r="E871" s="4">
        <v>1</v>
      </c>
      <c r="F871" s="4">
        <v>4965254</v>
      </c>
      <c r="G871" s="5">
        <v>0.71314699999999998</v>
      </c>
      <c r="H871" s="4">
        <v>0</v>
      </c>
      <c r="I871" s="4">
        <v>9870</v>
      </c>
      <c r="J871" s="4">
        <v>9870</v>
      </c>
      <c r="K871" s="5">
        <v>3883.81</v>
      </c>
      <c r="L871" s="5">
        <v>2606.91</v>
      </c>
      <c r="M871" s="5">
        <v>19284100000</v>
      </c>
      <c r="N871" s="4">
        <v>154</v>
      </c>
      <c r="O871" s="4">
        <v>1100</v>
      </c>
      <c r="P871" s="4">
        <v>7320</v>
      </c>
      <c r="Q871" s="4">
        <v>3980</v>
      </c>
    </row>
    <row r="872" spans="2:17">
      <c r="E872" s="4">
        <v>2</v>
      </c>
      <c r="F872" s="4">
        <v>1506506</v>
      </c>
      <c r="G872" s="5">
        <v>0.21637600000000001</v>
      </c>
      <c r="H872" s="4">
        <v>0</v>
      </c>
      <c r="I872" s="4">
        <v>9870</v>
      </c>
      <c r="J872" s="4">
        <v>9870</v>
      </c>
      <c r="K872" s="5">
        <v>6245.34</v>
      </c>
      <c r="L872" s="5">
        <v>2163.0500000000002</v>
      </c>
      <c r="M872" s="5">
        <v>9408640000</v>
      </c>
      <c r="N872" s="4">
        <v>144</v>
      </c>
      <c r="O872" s="4">
        <v>1100</v>
      </c>
      <c r="P872" s="4">
        <v>3714</v>
      </c>
      <c r="Q872" s="4">
        <v>6640</v>
      </c>
    </row>
    <row r="873" spans="2:17">
      <c r="E873" s="4">
        <v>3</v>
      </c>
      <c r="F873" s="4">
        <v>1093829</v>
      </c>
      <c r="G873" s="5">
        <v>0.15710399999999999</v>
      </c>
      <c r="H873" s="4">
        <v>0</v>
      </c>
      <c r="I873" s="4">
        <v>9870</v>
      </c>
      <c r="J873" s="4">
        <v>9870</v>
      </c>
      <c r="K873" s="5">
        <v>6704.57</v>
      </c>
      <c r="L873" s="5">
        <v>2061.35</v>
      </c>
      <c r="M873" s="5">
        <v>7333650000</v>
      </c>
      <c r="N873" s="4">
        <v>160</v>
      </c>
      <c r="O873" s="4">
        <v>1100</v>
      </c>
      <c r="P873" s="4">
        <v>7930</v>
      </c>
      <c r="Q873" s="4">
        <v>7080</v>
      </c>
    </row>
    <row r="874" spans="2:17">
      <c r="E874" s="4">
        <v>4</v>
      </c>
      <c r="F874" s="4">
        <v>864477</v>
      </c>
      <c r="G874" s="5">
        <v>0.124163</v>
      </c>
      <c r="H874" s="4">
        <v>0</v>
      </c>
      <c r="I874" s="4">
        <v>9890</v>
      </c>
      <c r="J874" s="4">
        <v>9890</v>
      </c>
      <c r="K874" s="5">
        <v>6793.47</v>
      </c>
      <c r="L874" s="5">
        <v>2118.62</v>
      </c>
      <c r="M874" s="5">
        <v>5872800000</v>
      </c>
      <c r="N874" s="4">
        <v>170</v>
      </c>
      <c r="O874" s="4">
        <v>1100</v>
      </c>
      <c r="P874" s="4">
        <v>8330</v>
      </c>
      <c r="Q874" s="4">
        <v>7320</v>
      </c>
    </row>
    <row r="875" spans="2:17">
      <c r="E875" s="4">
        <v>5</v>
      </c>
      <c r="F875" s="4">
        <v>753090</v>
      </c>
      <c r="G875" s="5">
        <v>0.108164</v>
      </c>
      <c r="H875" s="4">
        <v>0</v>
      </c>
      <c r="I875" s="4">
        <v>9890</v>
      </c>
      <c r="J875" s="4">
        <v>9890</v>
      </c>
      <c r="K875" s="5">
        <v>7140.9</v>
      </c>
      <c r="L875" s="5">
        <v>2011.61</v>
      </c>
      <c r="M875" s="5">
        <v>5377740000</v>
      </c>
      <c r="N875" s="4">
        <v>174</v>
      </c>
      <c r="O875" s="4">
        <v>1100</v>
      </c>
      <c r="P875" s="4">
        <v>9810</v>
      </c>
      <c r="Q875" s="4">
        <v>7600</v>
      </c>
    </row>
    <row r="876" spans="2:17">
      <c r="E876" s="4">
        <v>6</v>
      </c>
      <c r="F876" s="4">
        <v>625044</v>
      </c>
      <c r="G876" s="5">
        <v>8.9773500000000006E-2</v>
      </c>
      <c r="H876" s="4">
        <v>0</v>
      </c>
      <c r="I876" s="4">
        <v>9890</v>
      </c>
      <c r="J876" s="4">
        <v>9890</v>
      </c>
      <c r="K876" s="5">
        <v>7451.13</v>
      </c>
      <c r="L876" s="5">
        <v>1984.15</v>
      </c>
      <c r="M876" s="5">
        <v>4657290000</v>
      </c>
      <c r="N876" s="4">
        <v>170</v>
      </c>
      <c r="O876" s="4">
        <v>1100</v>
      </c>
      <c r="P876" s="4">
        <v>5310</v>
      </c>
      <c r="Q876" s="4">
        <v>7930</v>
      </c>
    </row>
    <row r="877" spans="2:17">
      <c r="E877" s="4">
        <v>7</v>
      </c>
      <c r="F877" s="4">
        <v>566549</v>
      </c>
      <c r="G877" s="5">
        <v>8.1372E-2</v>
      </c>
      <c r="H877" s="4">
        <v>0</v>
      </c>
      <c r="I877" s="4">
        <v>9890</v>
      </c>
      <c r="J877" s="4">
        <v>9890</v>
      </c>
      <c r="K877" s="5">
        <v>7596.08</v>
      </c>
      <c r="L877" s="5">
        <v>1890.64</v>
      </c>
      <c r="M877" s="5">
        <v>4303550000</v>
      </c>
      <c r="N877" s="4">
        <v>167</v>
      </c>
      <c r="O877" s="4">
        <v>1100</v>
      </c>
      <c r="P877" s="4">
        <v>8090</v>
      </c>
      <c r="Q877" s="4">
        <v>7970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9890</v>
      </c>
      <c r="J878" s="4">
        <v>9890</v>
      </c>
      <c r="K878" s="5">
        <v>7723.98</v>
      </c>
      <c r="L878" s="5">
        <v>1801.77</v>
      </c>
      <c r="M878" s="5">
        <v>3955260000</v>
      </c>
      <c r="N878" s="4">
        <v>165</v>
      </c>
      <c r="O878" s="4">
        <v>1100</v>
      </c>
      <c r="P878" s="4">
        <v>6500</v>
      </c>
      <c r="Q878" s="4">
        <v>8070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9890</v>
      </c>
      <c r="J879" s="4">
        <v>9890</v>
      </c>
      <c r="K879" s="5">
        <v>7880.14</v>
      </c>
      <c r="L879" s="5">
        <v>1682.58</v>
      </c>
      <c r="M879" s="5">
        <v>3814780000</v>
      </c>
      <c r="N879" s="4">
        <v>166</v>
      </c>
      <c r="O879" s="4">
        <v>8470</v>
      </c>
      <c r="P879" s="4">
        <v>7340</v>
      </c>
      <c r="Q879" s="4">
        <v>8200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9890</v>
      </c>
      <c r="J880" s="4">
        <v>9890</v>
      </c>
      <c r="K880" s="5">
        <v>7960.63</v>
      </c>
      <c r="L880" s="5">
        <v>1620.41</v>
      </c>
      <c r="M880" s="5">
        <v>3551550000</v>
      </c>
      <c r="N880" s="4">
        <v>166</v>
      </c>
      <c r="O880" s="4">
        <v>8470</v>
      </c>
      <c r="P880" s="4">
        <v>8500</v>
      </c>
      <c r="Q880" s="4">
        <v>8310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9890</v>
      </c>
      <c r="J881" s="4">
        <v>9890</v>
      </c>
      <c r="K881" s="5">
        <v>8022.48</v>
      </c>
      <c r="L881" s="5">
        <v>1557.19</v>
      </c>
      <c r="M881" s="5">
        <v>3276030000</v>
      </c>
      <c r="N881" s="4">
        <v>166</v>
      </c>
      <c r="O881" s="4">
        <v>8470</v>
      </c>
      <c r="P881" s="4">
        <v>8870</v>
      </c>
      <c r="Q881" s="4">
        <v>8310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9890</v>
      </c>
      <c r="J882" s="4">
        <v>9890</v>
      </c>
      <c r="K882" s="5">
        <v>8088.77</v>
      </c>
      <c r="L882" s="5">
        <v>1471.72</v>
      </c>
      <c r="M882" s="5">
        <v>3061880000</v>
      </c>
      <c r="N882" s="4">
        <v>161</v>
      </c>
      <c r="O882" s="4">
        <v>7720</v>
      </c>
      <c r="P882" s="4">
        <v>8000</v>
      </c>
      <c r="Q882" s="4">
        <v>8340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9890</v>
      </c>
      <c r="J883" s="4">
        <v>9890</v>
      </c>
      <c r="K883" s="5">
        <v>8141.81</v>
      </c>
      <c r="L883" s="5">
        <v>1399.27</v>
      </c>
      <c r="M883" s="5">
        <v>2958990000</v>
      </c>
      <c r="N883" s="4">
        <v>162</v>
      </c>
      <c r="O883" s="4">
        <v>8310</v>
      </c>
      <c r="P883" s="4">
        <v>6910</v>
      </c>
      <c r="Q883" s="4">
        <v>8410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9890</v>
      </c>
      <c r="J884" s="4">
        <v>9890</v>
      </c>
      <c r="K884" s="5">
        <v>8206.23</v>
      </c>
      <c r="L884" s="5">
        <v>1350.75</v>
      </c>
      <c r="M884" s="5">
        <v>2872300000</v>
      </c>
      <c r="N884" s="4">
        <v>162</v>
      </c>
      <c r="O884" s="4">
        <v>8660</v>
      </c>
      <c r="P884" s="4">
        <v>8320</v>
      </c>
      <c r="Q884" s="4">
        <v>8470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9890</v>
      </c>
      <c r="J885" s="4">
        <v>9890</v>
      </c>
      <c r="K885" s="5">
        <v>8270.2900000000009</v>
      </c>
      <c r="L885" s="5">
        <v>1256.6600000000001</v>
      </c>
      <c r="M885" s="5">
        <v>2775010000</v>
      </c>
      <c r="N885" s="4">
        <v>161</v>
      </c>
      <c r="O885" s="4">
        <v>8540</v>
      </c>
      <c r="P885" s="4">
        <v>8600</v>
      </c>
      <c r="Q885" s="4">
        <v>8490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9890</v>
      </c>
      <c r="J886" s="4">
        <v>9890</v>
      </c>
      <c r="K886" s="5">
        <v>8311.91</v>
      </c>
      <c r="L886" s="5">
        <v>1208.8900000000001</v>
      </c>
      <c r="M886" s="5">
        <v>2624190000</v>
      </c>
      <c r="N886" s="4">
        <v>159</v>
      </c>
      <c r="O886" s="4">
        <v>9040</v>
      </c>
      <c r="P886" s="4">
        <v>8700</v>
      </c>
      <c r="Q886" s="4">
        <v>8510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9890</v>
      </c>
      <c r="J887" s="4">
        <v>9890</v>
      </c>
      <c r="K887" s="5">
        <v>8339.2000000000007</v>
      </c>
      <c r="L887" s="5">
        <v>1191.51</v>
      </c>
      <c r="M887" s="5">
        <v>2527480000</v>
      </c>
      <c r="N887" s="4">
        <v>156</v>
      </c>
      <c r="O887" s="4">
        <v>9040</v>
      </c>
      <c r="P887" s="4">
        <v>7010</v>
      </c>
      <c r="Q887" s="4">
        <v>8540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9890</v>
      </c>
      <c r="J888" s="4">
        <v>9890</v>
      </c>
      <c r="K888" s="5">
        <v>8365.4599999999991</v>
      </c>
      <c r="L888" s="5">
        <v>1174.4000000000001</v>
      </c>
      <c r="M888" s="5">
        <v>2446700000</v>
      </c>
      <c r="N888" s="4">
        <v>158</v>
      </c>
      <c r="O888" s="4">
        <v>9040</v>
      </c>
      <c r="P888" s="4">
        <v>6960</v>
      </c>
      <c r="Q888" s="4">
        <v>8570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9890</v>
      </c>
      <c r="J889" s="4">
        <v>9890</v>
      </c>
      <c r="K889" s="5">
        <v>8396.65</v>
      </c>
      <c r="L889" s="5">
        <v>1147.5899999999999</v>
      </c>
      <c r="M889" s="5">
        <v>2370840000</v>
      </c>
      <c r="N889" s="4">
        <v>160</v>
      </c>
      <c r="O889" s="4">
        <v>9040</v>
      </c>
      <c r="P889" s="4">
        <v>8920</v>
      </c>
      <c r="Q889" s="4">
        <v>8610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9870</v>
      </c>
      <c r="J890" s="4">
        <v>9870</v>
      </c>
      <c r="K890" s="5">
        <v>8429.58</v>
      </c>
      <c r="L890" s="5">
        <v>1120.22</v>
      </c>
      <c r="M890" s="5">
        <v>2323860000</v>
      </c>
      <c r="N890" s="4">
        <v>157</v>
      </c>
      <c r="O890" s="4">
        <v>9040</v>
      </c>
      <c r="P890" s="4">
        <v>8510</v>
      </c>
      <c r="Q890" s="4">
        <v>8660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9870</v>
      </c>
      <c r="J891" s="4">
        <v>9870</v>
      </c>
      <c r="K891" s="5">
        <v>8453.74</v>
      </c>
      <c r="L891" s="5">
        <v>1075.08</v>
      </c>
      <c r="M891" s="5">
        <v>2247930000</v>
      </c>
      <c r="N891" s="4">
        <v>154</v>
      </c>
      <c r="O891" s="4">
        <v>9040</v>
      </c>
      <c r="P891" s="4">
        <v>7380</v>
      </c>
      <c r="Q891" s="4">
        <v>8710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9870</v>
      </c>
      <c r="J892" s="4">
        <v>9870</v>
      </c>
      <c r="K892" s="5">
        <v>8485.82</v>
      </c>
      <c r="L892" s="5">
        <v>1043.3699999999999</v>
      </c>
      <c r="M892" s="5">
        <v>2182160000</v>
      </c>
      <c r="N892" s="4">
        <v>152</v>
      </c>
      <c r="O892" s="4">
        <v>9040</v>
      </c>
      <c r="P892" s="4">
        <v>7920</v>
      </c>
      <c r="Q892" s="4">
        <v>8740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9870</v>
      </c>
      <c r="J893" s="4">
        <v>9870</v>
      </c>
      <c r="K893" s="5">
        <v>8510.36</v>
      </c>
      <c r="L893" s="5">
        <v>1019.06</v>
      </c>
      <c r="M893" s="5">
        <v>2133030000</v>
      </c>
      <c r="N893" s="4">
        <v>150</v>
      </c>
      <c r="O893" s="4">
        <v>9500</v>
      </c>
      <c r="P893" s="4">
        <v>8850</v>
      </c>
      <c r="Q893" s="4">
        <v>8770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9820</v>
      </c>
      <c r="J894" s="4">
        <v>9820</v>
      </c>
      <c r="K894" s="5">
        <v>8529.8799999999992</v>
      </c>
      <c r="L894" s="5">
        <v>1010.25</v>
      </c>
      <c r="M894" s="5">
        <v>2107310000</v>
      </c>
      <c r="N894" s="4">
        <v>145</v>
      </c>
      <c r="O894" s="4">
        <v>9040</v>
      </c>
      <c r="P894" s="4">
        <v>9680</v>
      </c>
      <c r="Q894" s="4">
        <v>8830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9820</v>
      </c>
      <c r="J895" s="4">
        <v>9820</v>
      </c>
      <c r="K895" s="5">
        <v>8552.25</v>
      </c>
      <c r="L895" s="5">
        <v>993.322</v>
      </c>
      <c r="M895" s="5">
        <v>2084480000</v>
      </c>
      <c r="N895" s="4">
        <v>143</v>
      </c>
      <c r="O895" s="4">
        <v>9040</v>
      </c>
      <c r="P895" s="4">
        <v>7580</v>
      </c>
      <c r="Q895" s="4">
        <v>8840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9820</v>
      </c>
      <c r="J896" s="4">
        <v>9820</v>
      </c>
      <c r="K896" s="5">
        <v>8575.01</v>
      </c>
      <c r="L896" s="5">
        <v>955.98599999999999</v>
      </c>
      <c r="M896" s="5">
        <v>2062440000</v>
      </c>
      <c r="N896" s="4">
        <v>140</v>
      </c>
      <c r="O896" s="4">
        <v>9500</v>
      </c>
      <c r="P896" s="4">
        <v>7280</v>
      </c>
      <c r="Q896" s="4">
        <v>8840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9820</v>
      </c>
      <c r="J897" s="4">
        <v>9820</v>
      </c>
      <c r="K897" s="5">
        <v>8587.4</v>
      </c>
      <c r="L897" s="5">
        <v>946.15599999999995</v>
      </c>
      <c r="M897" s="5">
        <v>2023720000</v>
      </c>
      <c r="N897" s="4">
        <v>135</v>
      </c>
      <c r="O897" s="4">
        <v>9500</v>
      </c>
      <c r="P897" s="4">
        <v>8900</v>
      </c>
      <c r="Q897" s="4">
        <v>8880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9820</v>
      </c>
      <c r="J898" s="4">
        <v>9820</v>
      </c>
      <c r="K898" s="5">
        <v>8613.2099999999991</v>
      </c>
      <c r="L898" s="5">
        <v>928.22400000000005</v>
      </c>
      <c r="M898" s="5">
        <v>2006240000</v>
      </c>
      <c r="N898" s="4">
        <v>135</v>
      </c>
      <c r="O898" s="4">
        <v>9500</v>
      </c>
      <c r="P898" s="4">
        <v>7690</v>
      </c>
      <c r="Q898" s="4">
        <v>8910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9820</v>
      </c>
      <c r="J899" s="4">
        <v>9820</v>
      </c>
      <c r="K899" s="5">
        <v>8624.02</v>
      </c>
      <c r="L899" s="5">
        <v>917.91</v>
      </c>
      <c r="M899" s="5">
        <v>1963520000</v>
      </c>
      <c r="N899" s="4">
        <v>132</v>
      </c>
      <c r="O899" s="4">
        <v>9500</v>
      </c>
      <c r="P899" s="4">
        <v>7970</v>
      </c>
      <c r="Q899" s="4">
        <v>8920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9820</v>
      </c>
      <c r="J900" s="4">
        <v>9820</v>
      </c>
      <c r="K900" s="5">
        <v>8626.27</v>
      </c>
      <c r="L900" s="5">
        <v>909.68399999999997</v>
      </c>
      <c r="M900" s="5">
        <v>1911340000</v>
      </c>
      <c r="N900" s="4">
        <v>132</v>
      </c>
      <c r="O900" s="4">
        <v>9500</v>
      </c>
      <c r="P900" s="4">
        <v>5540</v>
      </c>
      <c r="Q900" s="4">
        <v>8920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5680</v>
      </c>
      <c r="I901" s="4">
        <v>9820</v>
      </c>
      <c r="J901" s="4">
        <v>4140</v>
      </c>
      <c r="K901" s="5">
        <v>8633.39</v>
      </c>
      <c r="L901" s="5">
        <v>912.81200000000001</v>
      </c>
      <c r="M901" s="5">
        <v>1865430000</v>
      </c>
      <c r="N901" s="4">
        <v>127</v>
      </c>
      <c r="O901" s="4">
        <v>9500</v>
      </c>
      <c r="P901" s="4">
        <v>8630</v>
      </c>
      <c r="Q901" s="4">
        <v>8930</v>
      </c>
    </row>
    <row r="902" spans="5:17">
      <c r="E902" s="4">
        <v>32</v>
      </c>
      <c r="F902" s="4">
        <v>212406</v>
      </c>
      <c r="G902" s="5">
        <v>3.05074E-2</v>
      </c>
      <c r="H902" s="4">
        <v>5680</v>
      </c>
      <c r="I902" s="4">
        <v>9820</v>
      </c>
      <c r="J902" s="4">
        <v>4140</v>
      </c>
      <c r="K902" s="5">
        <v>8637.4599999999991</v>
      </c>
      <c r="L902" s="5">
        <v>917.39200000000005</v>
      </c>
      <c r="M902" s="5">
        <v>1834650000</v>
      </c>
      <c r="N902" s="4">
        <v>128</v>
      </c>
      <c r="O902" s="4">
        <v>9500</v>
      </c>
      <c r="P902" s="4">
        <v>8970</v>
      </c>
      <c r="Q902" s="4">
        <v>8930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5680</v>
      </c>
      <c r="I903" s="4">
        <v>9810</v>
      </c>
      <c r="J903" s="4">
        <v>4130</v>
      </c>
      <c r="K903" s="5">
        <v>8640.82</v>
      </c>
      <c r="L903" s="5">
        <v>916.65800000000002</v>
      </c>
      <c r="M903" s="5">
        <v>1806290000</v>
      </c>
      <c r="N903" s="4">
        <v>123</v>
      </c>
      <c r="O903" s="4">
        <v>9500</v>
      </c>
      <c r="P903" s="4">
        <v>8160</v>
      </c>
      <c r="Q903" s="4">
        <v>8930</v>
      </c>
    </row>
    <row r="904" spans="5:17">
      <c r="E904" s="4">
        <v>34</v>
      </c>
      <c r="F904" s="4">
        <v>207640</v>
      </c>
      <c r="G904" s="5">
        <v>2.98228E-2</v>
      </c>
      <c r="H904" s="4">
        <v>5680</v>
      </c>
      <c r="I904" s="4">
        <v>9810</v>
      </c>
      <c r="J904" s="4">
        <v>4130</v>
      </c>
      <c r="K904" s="5">
        <v>8653.1299999999992</v>
      </c>
      <c r="L904" s="5">
        <v>915.13599999999997</v>
      </c>
      <c r="M904" s="5">
        <v>1796740000</v>
      </c>
      <c r="N904" s="4">
        <v>122</v>
      </c>
      <c r="O904" s="4">
        <v>9500</v>
      </c>
      <c r="P904" s="4">
        <v>9580</v>
      </c>
      <c r="Q904" s="4">
        <v>8940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5680</v>
      </c>
      <c r="I905" s="4">
        <v>9810</v>
      </c>
      <c r="J905" s="4">
        <v>4130</v>
      </c>
      <c r="K905" s="5">
        <v>8660.15</v>
      </c>
      <c r="L905" s="5">
        <v>917.06500000000005</v>
      </c>
      <c r="M905" s="5">
        <v>1785670000</v>
      </c>
      <c r="N905" s="4">
        <v>123</v>
      </c>
      <c r="O905" s="4">
        <v>9500</v>
      </c>
      <c r="P905" s="4">
        <v>9580</v>
      </c>
      <c r="Q905" s="4">
        <v>8940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5680</v>
      </c>
      <c r="I906" s="4">
        <v>9810</v>
      </c>
      <c r="J906" s="4">
        <v>4130</v>
      </c>
      <c r="K906" s="5">
        <v>8670.1</v>
      </c>
      <c r="L906" s="5">
        <v>911.53</v>
      </c>
      <c r="M906" s="5">
        <v>1763810000</v>
      </c>
      <c r="N906" s="4">
        <v>122</v>
      </c>
      <c r="O906" s="4">
        <v>9500</v>
      </c>
      <c r="P906" s="4">
        <v>8760</v>
      </c>
      <c r="Q906" s="4">
        <v>8940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5680</v>
      </c>
      <c r="I907" s="4">
        <v>9810</v>
      </c>
      <c r="J907" s="4">
        <v>4130</v>
      </c>
      <c r="K907" s="5">
        <v>8675.31</v>
      </c>
      <c r="L907" s="5">
        <v>908.89800000000002</v>
      </c>
      <c r="M907" s="5">
        <v>1738400000</v>
      </c>
      <c r="N907" s="4">
        <v>121</v>
      </c>
      <c r="O907" s="4">
        <v>9500</v>
      </c>
      <c r="P907" s="4">
        <v>8270</v>
      </c>
      <c r="Q907" s="4">
        <v>8940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5680</v>
      </c>
      <c r="I908" s="4">
        <v>9810</v>
      </c>
      <c r="J908" s="4">
        <v>4130</v>
      </c>
      <c r="K908" s="5">
        <v>8687.01</v>
      </c>
      <c r="L908" s="5">
        <v>897.99</v>
      </c>
      <c r="M908" s="5">
        <v>1701260000</v>
      </c>
      <c r="N908" s="4">
        <v>119</v>
      </c>
      <c r="O908" s="4">
        <v>8840</v>
      </c>
      <c r="P908" s="4">
        <v>7410</v>
      </c>
      <c r="Q908" s="4">
        <v>8940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5680</v>
      </c>
      <c r="I909" s="4">
        <v>9810</v>
      </c>
      <c r="J909" s="4">
        <v>4130</v>
      </c>
      <c r="K909" s="5">
        <v>8701.2900000000009</v>
      </c>
      <c r="L909" s="5">
        <v>894.41399999999999</v>
      </c>
      <c r="M909" s="5">
        <v>1657580000</v>
      </c>
      <c r="N909" s="4">
        <v>119</v>
      </c>
      <c r="O909" s="4">
        <v>8770</v>
      </c>
      <c r="P909" s="4">
        <v>7410</v>
      </c>
      <c r="Q909" s="4">
        <v>8940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5680</v>
      </c>
      <c r="I910" s="4">
        <v>9810</v>
      </c>
      <c r="J910" s="4">
        <v>4130</v>
      </c>
      <c r="K910" s="5">
        <v>8714.0300000000007</v>
      </c>
      <c r="L910" s="5">
        <v>884.596</v>
      </c>
      <c r="M910" s="5">
        <v>1628560000</v>
      </c>
      <c r="N910" s="4">
        <v>116</v>
      </c>
      <c r="O910" s="4">
        <v>9230</v>
      </c>
      <c r="P910" s="4">
        <v>7410</v>
      </c>
      <c r="Q910" s="4">
        <v>8970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5680</v>
      </c>
      <c r="I911" s="4">
        <v>9810</v>
      </c>
      <c r="J911" s="4">
        <v>4130</v>
      </c>
      <c r="K911" s="5">
        <v>8726.98</v>
      </c>
      <c r="L911" s="5">
        <v>880.54300000000001</v>
      </c>
      <c r="M911" s="5">
        <v>1575520000</v>
      </c>
      <c r="N911" s="4">
        <v>112</v>
      </c>
      <c r="O911" s="4">
        <v>8770</v>
      </c>
      <c r="P911" s="4">
        <v>8530</v>
      </c>
      <c r="Q911" s="4">
        <v>8980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5680</v>
      </c>
      <c r="I912" s="4">
        <v>9810</v>
      </c>
      <c r="J912" s="4">
        <v>4130</v>
      </c>
      <c r="K912" s="5">
        <v>8737.33</v>
      </c>
      <c r="L912" s="5">
        <v>877.774</v>
      </c>
      <c r="M912" s="5">
        <v>1511840000</v>
      </c>
      <c r="N912" s="4">
        <v>109</v>
      </c>
      <c r="O912" s="4">
        <v>8770</v>
      </c>
      <c r="P912" s="4">
        <v>8660</v>
      </c>
      <c r="Q912" s="4">
        <v>8980</v>
      </c>
    </row>
    <row r="913" spans="5:17">
      <c r="E913" s="4">
        <v>43</v>
      </c>
      <c r="F913" s="4">
        <v>165879</v>
      </c>
      <c r="G913" s="5">
        <v>2.38248E-2</v>
      </c>
      <c r="H913" s="4">
        <v>5680</v>
      </c>
      <c r="I913" s="4">
        <v>9810</v>
      </c>
      <c r="J913" s="4">
        <v>4130</v>
      </c>
      <c r="K913" s="5">
        <v>8740.48</v>
      </c>
      <c r="L913" s="5">
        <v>875.19899999999996</v>
      </c>
      <c r="M913" s="5">
        <v>1449860000</v>
      </c>
      <c r="N913" s="4">
        <v>108</v>
      </c>
      <c r="O913" s="4">
        <v>8770</v>
      </c>
      <c r="P913" s="4">
        <v>8610</v>
      </c>
      <c r="Q913" s="4">
        <v>8980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5680</v>
      </c>
      <c r="I914" s="4">
        <v>9800</v>
      </c>
      <c r="J914" s="4">
        <v>4120</v>
      </c>
      <c r="K914" s="5">
        <v>8748.8799999999992</v>
      </c>
      <c r="L914" s="5">
        <v>872.69899999999996</v>
      </c>
      <c r="M914" s="5">
        <v>1394150000</v>
      </c>
      <c r="N914" s="4">
        <v>104</v>
      </c>
      <c r="O914" s="4">
        <v>8770</v>
      </c>
      <c r="P914" s="4">
        <v>8610</v>
      </c>
      <c r="Q914" s="4">
        <v>8980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5680</v>
      </c>
      <c r="I915" s="4">
        <v>9800</v>
      </c>
      <c r="J915" s="4">
        <v>4120</v>
      </c>
      <c r="K915" s="5">
        <v>8750.58</v>
      </c>
      <c r="L915" s="5">
        <v>870.56799999999998</v>
      </c>
      <c r="M915" s="5">
        <v>1333350000</v>
      </c>
      <c r="N915" s="4">
        <v>101</v>
      </c>
      <c r="O915" s="4">
        <v>8870</v>
      </c>
      <c r="P915" s="4">
        <v>8430</v>
      </c>
      <c r="Q915" s="4">
        <v>8980</v>
      </c>
    </row>
    <row r="916" spans="5:17">
      <c r="E916" s="4">
        <v>46</v>
      </c>
      <c r="F916" s="4">
        <v>144773</v>
      </c>
      <c r="G916" s="5">
        <v>2.07934E-2</v>
      </c>
      <c r="H916" s="4">
        <v>5680</v>
      </c>
      <c r="I916" s="4">
        <v>9800</v>
      </c>
      <c r="J916" s="4">
        <v>4120</v>
      </c>
      <c r="K916" s="5">
        <v>8758.7800000000007</v>
      </c>
      <c r="L916" s="5">
        <v>865.83600000000001</v>
      </c>
      <c r="M916" s="5">
        <v>1268040000</v>
      </c>
      <c r="N916" s="4">
        <v>100</v>
      </c>
      <c r="O916" s="4">
        <v>8870</v>
      </c>
      <c r="P916" s="4">
        <v>9720</v>
      </c>
      <c r="Q916" s="4">
        <v>8980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5680</v>
      </c>
      <c r="I917" s="4">
        <v>9800</v>
      </c>
      <c r="J917" s="4">
        <v>4120</v>
      </c>
      <c r="K917" s="5">
        <v>8771.34</v>
      </c>
      <c r="L917" s="5">
        <v>848.476</v>
      </c>
      <c r="M917" s="5">
        <v>1211110000</v>
      </c>
      <c r="N917" s="4">
        <v>96</v>
      </c>
      <c r="O917" s="4">
        <v>8870</v>
      </c>
      <c r="P917" s="4">
        <v>7080</v>
      </c>
      <c r="Q917" s="4">
        <v>8980</v>
      </c>
    </row>
    <row r="918" spans="5:17">
      <c r="E918" s="4">
        <v>48</v>
      </c>
      <c r="F918" s="4">
        <v>130322</v>
      </c>
      <c r="G918" s="5">
        <v>1.87178E-2</v>
      </c>
      <c r="H918" s="4">
        <v>5680</v>
      </c>
      <c r="I918" s="4">
        <v>9800</v>
      </c>
      <c r="J918" s="4">
        <v>4120</v>
      </c>
      <c r="K918" s="5">
        <v>8782.33</v>
      </c>
      <c r="L918" s="5">
        <v>829.71500000000003</v>
      </c>
      <c r="M918" s="5">
        <v>1144530000</v>
      </c>
      <c r="N918" s="4">
        <v>93</v>
      </c>
      <c r="O918" s="4">
        <v>8870</v>
      </c>
      <c r="P918" s="4">
        <v>9200</v>
      </c>
      <c r="Q918" s="4">
        <v>8980</v>
      </c>
    </row>
    <row r="919" spans="5:17">
      <c r="E919" s="4">
        <v>49</v>
      </c>
      <c r="F919" s="4">
        <v>123826</v>
      </c>
      <c r="G919" s="5">
        <v>1.77848E-2</v>
      </c>
      <c r="H919" s="4">
        <v>5680</v>
      </c>
      <c r="I919" s="4">
        <v>9800</v>
      </c>
      <c r="J919" s="4">
        <v>4120</v>
      </c>
      <c r="K919" s="5">
        <v>8780.31</v>
      </c>
      <c r="L919" s="5">
        <v>820.697</v>
      </c>
      <c r="M919" s="5">
        <v>1087230000</v>
      </c>
      <c r="N919" s="4">
        <v>90</v>
      </c>
      <c r="O919" s="4">
        <v>8870</v>
      </c>
      <c r="P919" s="4">
        <v>7960</v>
      </c>
      <c r="Q919" s="4">
        <v>8970</v>
      </c>
    </row>
    <row r="920" spans="5:17">
      <c r="E920" s="4">
        <v>50</v>
      </c>
      <c r="F920" s="4">
        <v>118095</v>
      </c>
      <c r="G920" s="5">
        <v>1.69617E-2</v>
      </c>
      <c r="H920" s="4">
        <v>5680</v>
      </c>
      <c r="I920" s="4">
        <v>9800</v>
      </c>
      <c r="J920" s="4">
        <v>4120</v>
      </c>
      <c r="K920" s="5">
        <v>8790.3799999999992</v>
      </c>
      <c r="L920" s="5">
        <v>796.03</v>
      </c>
      <c r="M920" s="5">
        <v>1038100000</v>
      </c>
      <c r="N920" s="4">
        <v>85</v>
      </c>
      <c r="O920" s="4">
        <v>8870</v>
      </c>
      <c r="P920" s="4">
        <v>8730</v>
      </c>
      <c r="Q920" s="4">
        <v>8970</v>
      </c>
    </row>
    <row r="921" spans="5:17">
      <c r="E921" s="4">
        <v>51</v>
      </c>
      <c r="F921" s="4">
        <v>114796</v>
      </c>
      <c r="G921" s="5">
        <v>1.64879E-2</v>
      </c>
      <c r="H921" s="4">
        <v>5680</v>
      </c>
      <c r="I921" s="4">
        <v>9800</v>
      </c>
      <c r="J921" s="4">
        <v>4120</v>
      </c>
      <c r="K921" s="5">
        <v>8785.6299999999992</v>
      </c>
      <c r="L921" s="5">
        <v>793.57600000000002</v>
      </c>
      <c r="M921" s="5">
        <v>1008560000</v>
      </c>
      <c r="N921" s="4">
        <v>83</v>
      </c>
      <c r="O921" s="4">
        <v>8740</v>
      </c>
      <c r="P921" s="4">
        <v>9800</v>
      </c>
      <c r="Q921" s="4">
        <v>8970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5680</v>
      </c>
      <c r="I922" s="4">
        <v>9660</v>
      </c>
      <c r="J922" s="4">
        <v>3980</v>
      </c>
      <c r="K922" s="5">
        <v>8781.8700000000008</v>
      </c>
      <c r="L922" s="5">
        <v>798.41099999999994</v>
      </c>
      <c r="M922" s="5">
        <v>978063000</v>
      </c>
      <c r="N922" s="4">
        <v>81</v>
      </c>
      <c r="O922" s="4">
        <v>8740</v>
      </c>
      <c r="P922" s="4">
        <v>7400</v>
      </c>
      <c r="Q922" s="4">
        <v>8970</v>
      </c>
    </row>
    <row r="923" spans="5:17">
      <c r="E923" s="4">
        <v>53</v>
      </c>
      <c r="F923" s="4">
        <v>105587</v>
      </c>
      <c r="G923" s="5">
        <v>1.51652E-2</v>
      </c>
      <c r="H923" s="4">
        <v>5680</v>
      </c>
      <c r="I923" s="4">
        <v>9660</v>
      </c>
      <c r="J923" s="4">
        <v>3980</v>
      </c>
      <c r="K923" s="5">
        <v>8778.15</v>
      </c>
      <c r="L923" s="5">
        <v>796.26199999999994</v>
      </c>
      <c r="M923" s="5">
        <v>926859000</v>
      </c>
      <c r="N923" s="4">
        <v>79</v>
      </c>
      <c r="O923" s="4">
        <v>8740</v>
      </c>
      <c r="P923" s="4">
        <v>8300</v>
      </c>
      <c r="Q923" s="4">
        <v>8920</v>
      </c>
    </row>
    <row r="924" spans="5:17">
      <c r="E924" s="4">
        <v>54</v>
      </c>
      <c r="F924" s="4">
        <v>99403</v>
      </c>
      <c r="G924" s="5">
        <v>1.4277E-2</v>
      </c>
      <c r="H924" s="4">
        <v>5680</v>
      </c>
      <c r="I924" s="4">
        <v>9660</v>
      </c>
      <c r="J924" s="4">
        <v>3980</v>
      </c>
      <c r="K924" s="5">
        <v>8777.24</v>
      </c>
      <c r="L924" s="5">
        <v>794.49599999999998</v>
      </c>
      <c r="M924" s="5">
        <v>872484000</v>
      </c>
      <c r="N924" s="4">
        <v>72</v>
      </c>
      <c r="O924" s="4">
        <v>8740</v>
      </c>
      <c r="P924" s="4">
        <v>9630</v>
      </c>
      <c r="Q924" s="4">
        <v>8920</v>
      </c>
    </row>
    <row r="925" spans="5:17">
      <c r="E925" s="4">
        <v>55</v>
      </c>
      <c r="F925" s="4">
        <v>92018</v>
      </c>
      <c r="G925" s="5">
        <v>1.32163E-2</v>
      </c>
      <c r="H925" s="4">
        <v>5680</v>
      </c>
      <c r="I925" s="4">
        <v>9660</v>
      </c>
      <c r="J925" s="4">
        <v>3980</v>
      </c>
      <c r="K925" s="5">
        <v>8786.41</v>
      </c>
      <c r="L925" s="5">
        <v>776.09799999999996</v>
      </c>
      <c r="M925" s="5">
        <v>808508000</v>
      </c>
      <c r="N925" s="4">
        <v>71</v>
      </c>
      <c r="O925" s="4">
        <v>8740</v>
      </c>
      <c r="P925" s="4">
        <v>8500</v>
      </c>
      <c r="Q925" s="4">
        <v>8920</v>
      </c>
    </row>
    <row r="926" spans="5:17">
      <c r="E926" s="4">
        <v>56</v>
      </c>
      <c r="F926" s="4">
        <v>84737</v>
      </c>
      <c r="G926" s="5">
        <v>1.21706E-2</v>
      </c>
      <c r="H926" s="4">
        <v>5680</v>
      </c>
      <c r="I926" s="4">
        <v>9660</v>
      </c>
      <c r="J926" s="4">
        <v>3980</v>
      </c>
      <c r="K926" s="5">
        <v>8788.42</v>
      </c>
      <c r="L926" s="5">
        <v>769.04600000000005</v>
      </c>
      <c r="M926" s="5">
        <v>744704000</v>
      </c>
      <c r="N926" s="4">
        <v>68</v>
      </c>
      <c r="O926" s="4">
        <v>8740</v>
      </c>
      <c r="P926" s="4">
        <v>8340</v>
      </c>
      <c r="Q926" s="4">
        <v>8920</v>
      </c>
    </row>
    <row r="927" spans="5:17">
      <c r="E927" s="4">
        <v>57</v>
      </c>
      <c r="F927" s="4">
        <v>77854</v>
      </c>
      <c r="G927" s="5">
        <v>1.1181999999999999E-2</v>
      </c>
      <c r="H927" s="4">
        <v>5980</v>
      </c>
      <c r="I927" s="4">
        <v>9660</v>
      </c>
      <c r="J927" s="4">
        <v>3680</v>
      </c>
      <c r="K927" s="5">
        <v>8802.65</v>
      </c>
      <c r="L927" s="5">
        <v>739.70699999999999</v>
      </c>
      <c r="M927" s="5">
        <v>685322000</v>
      </c>
      <c r="N927" s="4">
        <v>63</v>
      </c>
      <c r="O927" s="4">
        <v>8920</v>
      </c>
      <c r="P927" s="4">
        <v>5980</v>
      </c>
      <c r="Q927" s="4">
        <v>8920</v>
      </c>
    </row>
    <row r="928" spans="5:17">
      <c r="E928" s="4">
        <v>58</v>
      </c>
      <c r="F928" s="4">
        <v>71855</v>
      </c>
      <c r="G928" s="5">
        <v>1.03204E-2</v>
      </c>
      <c r="H928" s="4">
        <v>5980</v>
      </c>
      <c r="I928" s="4">
        <v>9660</v>
      </c>
      <c r="J928" s="4">
        <v>3680</v>
      </c>
      <c r="K928" s="5">
        <v>8796.16</v>
      </c>
      <c r="L928" s="5">
        <v>738.42600000000004</v>
      </c>
      <c r="M928" s="5">
        <v>632048000</v>
      </c>
      <c r="N928" s="4">
        <v>62</v>
      </c>
      <c r="O928" s="4">
        <v>8920</v>
      </c>
      <c r="P928" s="4">
        <v>5980</v>
      </c>
      <c r="Q928" s="4">
        <v>8920</v>
      </c>
    </row>
    <row r="929" spans="5:17">
      <c r="E929" s="4">
        <v>59</v>
      </c>
      <c r="F929" s="4">
        <v>64621</v>
      </c>
      <c r="G929" s="5">
        <v>9.2813600000000007E-3</v>
      </c>
      <c r="H929" s="4">
        <v>6192</v>
      </c>
      <c r="I929" s="4">
        <v>9660</v>
      </c>
      <c r="J929" s="4">
        <v>3468</v>
      </c>
      <c r="K929" s="5">
        <v>8809.42</v>
      </c>
      <c r="L929" s="5">
        <v>712.00599999999997</v>
      </c>
      <c r="M929" s="5">
        <v>569273000</v>
      </c>
      <c r="N929" s="4">
        <v>59</v>
      </c>
      <c r="O929" s="4">
        <v>8920</v>
      </c>
      <c r="P929" s="4">
        <v>9460</v>
      </c>
      <c r="Q929" s="4">
        <v>8920</v>
      </c>
    </row>
    <row r="930" spans="5:17">
      <c r="E930" s="4">
        <v>60</v>
      </c>
      <c r="F930" s="4">
        <v>57162</v>
      </c>
      <c r="G930" s="5">
        <v>8.21004E-3</v>
      </c>
      <c r="H930" s="4">
        <v>6192</v>
      </c>
      <c r="I930" s="4">
        <v>9660</v>
      </c>
      <c r="J930" s="4">
        <v>3468</v>
      </c>
      <c r="K930" s="5">
        <v>8843.85</v>
      </c>
      <c r="L930" s="5">
        <v>654.56399999999996</v>
      </c>
      <c r="M930" s="5">
        <v>505532000</v>
      </c>
      <c r="N930" s="4">
        <v>53</v>
      </c>
      <c r="O930" s="4">
        <v>8920</v>
      </c>
      <c r="P930" s="4">
        <v>8540</v>
      </c>
      <c r="Q930" s="4">
        <v>8920</v>
      </c>
    </row>
    <row r="931" spans="5:17">
      <c r="E931" s="4">
        <v>61</v>
      </c>
      <c r="F931" s="4">
        <v>49337</v>
      </c>
      <c r="G931" s="5">
        <v>7.0861500000000003E-3</v>
      </c>
      <c r="H931" s="4">
        <v>6192</v>
      </c>
      <c r="I931" s="4">
        <v>9660</v>
      </c>
      <c r="J931" s="4">
        <v>3468</v>
      </c>
      <c r="K931" s="5">
        <v>8853.6200000000008</v>
      </c>
      <c r="L931" s="5">
        <v>630.22900000000004</v>
      </c>
      <c r="M931" s="5">
        <v>436811000</v>
      </c>
      <c r="N931" s="4">
        <v>48</v>
      </c>
      <c r="O931" s="4">
        <v>8400</v>
      </c>
      <c r="P931" s="4">
        <v>6192</v>
      </c>
      <c r="Q931" s="4">
        <v>8920</v>
      </c>
    </row>
    <row r="932" spans="5:17">
      <c r="E932" s="4">
        <v>62</v>
      </c>
      <c r="F932" s="4">
        <v>42776</v>
      </c>
      <c r="G932" s="5">
        <v>6.1438100000000004E-3</v>
      </c>
      <c r="H932" s="4">
        <v>6290</v>
      </c>
      <c r="I932" s="4">
        <v>9660</v>
      </c>
      <c r="J932" s="4">
        <v>3370</v>
      </c>
      <c r="K932" s="5">
        <v>8888.48</v>
      </c>
      <c r="L932" s="5">
        <v>546.79999999999995</v>
      </c>
      <c r="M932" s="5">
        <v>380214000</v>
      </c>
      <c r="N932" s="4">
        <v>47</v>
      </c>
      <c r="O932" s="4">
        <v>8400</v>
      </c>
      <c r="P932" s="4">
        <v>9570</v>
      </c>
      <c r="Q932" s="4">
        <v>8970</v>
      </c>
    </row>
    <row r="933" spans="5:17">
      <c r="E933" s="4">
        <v>63</v>
      </c>
      <c r="F933" s="4">
        <v>35511</v>
      </c>
      <c r="G933" s="5">
        <v>5.10036E-3</v>
      </c>
      <c r="H933" s="4">
        <v>6290</v>
      </c>
      <c r="I933" s="4">
        <v>9660</v>
      </c>
      <c r="J933" s="4">
        <v>3370</v>
      </c>
      <c r="K933" s="5">
        <v>8899</v>
      </c>
      <c r="L933" s="5">
        <v>499.47399999999999</v>
      </c>
      <c r="M933" s="5">
        <v>316013000</v>
      </c>
      <c r="N933" s="4">
        <v>43</v>
      </c>
      <c r="O933" s="4">
        <v>8400</v>
      </c>
      <c r="P933" s="4">
        <v>9160</v>
      </c>
      <c r="Q933" s="4">
        <v>8970</v>
      </c>
    </row>
    <row r="934" spans="5:17">
      <c r="E934" s="4">
        <v>64</v>
      </c>
      <c r="F934" s="4">
        <v>29543</v>
      </c>
      <c r="G934" s="5">
        <v>4.24319E-3</v>
      </c>
      <c r="H934" s="4">
        <v>6290</v>
      </c>
      <c r="I934" s="4">
        <v>9660</v>
      </c>
      <c r="J934" s="4">
        <v>3370</v>
      </c>
      <c r="K934" s="5">
        <v>8886.41</v>
      </c>
      <c r="L934" s="5">
        <v>488.25799999999998</v>
      </c>
      <c r="M934" s="5">
        <v>262531000</v>
      </c>
      <c r="N934" s="4">
        <v>43</v>
      </c>
      <c r="O934" s="4">
        <v>8400</v>
      </c>
      <c r="P934" s="4">
        <v>6650</v>
      </c>
      <c r="Q934" s="4">
        <v>8970</v>
      </c>
    </row>
    <row r="935" spans="5:17">
      <c r="E935" s="4">
        <v>65</v>
      </c>
      <c r="F935" s="4">
        <v>23703</v>
      </c>
      <c r="G935" s="5">
        <v>3.4044000000000001E-3</v>
      </c>
      <c r="H935" s="4">
        <v>6290</v>
      </c>
      <c r="I935" s="4">
        <v>9660</v>
      </c>
      <c r="J935" s="4">
        <v>3370</v>
      </c>
      <c r="K935" s="5">
        <v>8878.49</v>
      </c>
      <c r="L935" s="5">
        <v>480.8</v>
      </c>
      <c r="M935" s="5">
        <v>210447000</v>
      </c>
      <c r="N935" s="4">
        <v>41</v>
      </c>
      <c r="O935" s="4">
        <v>8400</v>
      </c>
      <c r="P935" s="4">
        <v>6650</v>
      </c>
      <c r="Q935" s="4">
        <v>8970</v>
      </c>
    </row>
    <row r="936" spans="5:17">
      <c r="E936" s="4">
        <v>66</v>
      </c>
      <c r="F936" s="4">
        <v>18772</v>
      </c>
      <c r="G936" s="5">
        <v>2.6961799999999998E-3</v>
      </c>
      <c r="H936" s="4">
        <v>6290</v>
      </c>
      <c r="I936" s="4">
        <v>9660</v>
      </c>
      <c r="J936" s="4">
        <v>3370</v>
      </c>
      <c r="K936" s="5">
        <v>8878.11</v>
      </c>
      <c r="L936" s="5">
        <v>468.89299999999997</v>
      </c>
      <c r="M936" s="5">
        <v>166660000</v>
      </c>
      <c r="N936" s="4">
        <v>37</v>
      </c>
      <c r="O936" s="4">
        <v>9270</v>
      </c>
      <c r="P936" s="4">
        <v>9330</v>
      </c>
      <c r="Q936" s="4">
        <v>8970</v>
      </c>
    </row>
    <row r="937" spans="5:17">
      <c r="E937" s="4">
        <v>67</v>
      </c>
      <c r="F937" s="4">
        <v>15198</v>
      </c>
      <c r="G937" s="5">
        <v>2.1828500000000001E-3</v>
      </c>
      <c r="H937" s="4">
        <v>6290</v>
      </c>
      <c r="I937" s="4">
        <v>9660</v>
      </c>
      <c r="J937" s="4">
        <v>3370</v>
      </c>
      <c r="K937" s="5">
        <v>8889.4</v>
      </c>
      <c r="L937" s="5">
        <v>446.15100000000001</v>
      </c>
      <c r="M937" s="5">
        <v>135101000</v>
      </c>
      <c r="N937" s="4">
        <v>34</v>
      </c>
      <c r="O937" s="4">
        <v>9150</v>
      </c>
      <c r="P937" s="4">
        <v>9490</v>
      </c>
      <c r="Q937" s="4">
        <v>8970</v>
      </c>
    </row>
    <row r="938" spans="5:17">
      <c r="E938" s="4">
        <v>68</v>
      </c>
      <c r="F938" s="4">
        <v>11537</v>
      </c>
      <c r="G938" s="5">
        <v>1.6570300000000001E-3</v>
      </c>
      <c r="H938" s="4">
        <v>7940</v>
      </c>
      <c r="I938" s="4">
        <v>9660</v>
      </c>
      <c r="J938" s="4">
        <v>1720</v>
      </c>
      <c r="K938" s="5">
        <v>8889.2099999999991</v>
      </c>
      <c r="L938" s="5">
        <v>444.98399999999998</v>
      </c>
      <c r="M938" s="5">
        <v>102555000</v>
      </c>
      <c r="N938" s="4">
        <v>29</v>
      </c>
      <c r="O938" s="4">
        <v>9150</v>
      </c>
      <c r="P938" s="4">
        <v>8910</v>
      </c>
      <c r="Q938" s="4">
        <v>9060</v>
      </c>
    </row>
    <row r="939" spans="5:17">
      <c r="E939" s="4">
        <v>69</v>
      </c>
      <c r="F939" s="4">
        <v>8721</v>
      </c>
      <c r="G939" s="5">
        <v>1.2525800000000001E-3</v>
      </c>
      <c r="H939" s="4">
        <v>7940</v>
      </c>
      <c r="I939" s="4">
        <v>9660</v>
      </c>
      <c r="J939" s="4">
        <v>1720</v>
      </c>
      <c r="K939" s="5">
        <v>8889.6</v>
      </c>
      <c r="L939" s="5">
        <v>465.17099999999999</v>
      </c>
      <c r="M939" s="5">
        <v>77526200</v>
      </c>
      <c r="N939" s="4">
        <v>25</v>
      </c>
      <c r="O939" s="4">
        <v>9150</v>
      </c>
      <c r="P939" s="4">
        <v>8740</v>
      </c>
      <c r="Q939" s="4">
        <v>9120</v>
      </c>
    </row>
    <row r="940" spans="5:17">
      <c r="E940" s="4">
        <v>70</v>
      </c>
      <c r="F940" s="4">
        <v>6603</v>
      </c>
      <c r="G940" s="5">
        <v>9.4837299999999997E-4</v>
      </c>
      <c r="H940" s="4">
        <v>7940</v>
      </c>
      <c r="I940" s="4">
        <v>9660</v>
      </c>
      <c r="J940" s="4">
        <v>1720</v>
      </c>
      <c r="K940" s="5">
        <v>8910.64</v>
      </c>
      <c r="L940" s="5">
        <v>479.899</v>
      </c>
      <c r="M940" s="5">
        <v>58837000</v>
      </c>
      <c r="N940" s="4">
        <v>23</v>
      </c>
      <c r="O940" s="4">
        <v>9150</v>
      </c>
      <c r="P940" s="4">
        <v>8770</v>
      </c>
      <c r="Q940" s="4">
        <v>9150</v>
      </c>
    </row>
    <row r="941" spans="5:17">
      <c r="E941" s="4">
        <v>71</v>
      </c>
      <c r="F941" s="4">
        <v>4790</v>
      </c>
      <c r="G941" s="5">
        <v>6.8797599999999997E-4</v>
      </c>
      <c r="H941" s="4">
        <v>7940</v>
      </c>
      <c r="I941" s="4">
        <v>9660</v>
      </c>
      <c r="J941" s="4">
        <v>1720</v>
      </c>
      <c r="K941" s="5">
        <v>8922.5400000000009</v>
      </c>
      <c r="L941" s="5">
        <v>500.166</v>
      </c>
      <c r="M941" s="5">
        <v>42739000</v>
      </c>
      <c r="N941" s="4">
        <v>21</v>
      </c>
      <c r="O941" s="4">
        <v>9150</v>
      </c>
      <c r="P941" s="4">
        <v>9580</v>
      </c>
      <c r="Q941" s="4">
        <v>9150</v>
      </c>
    </row>
    <row r="942" spans="5:17">
      <c r="E942" s="4">
        <v>72</v>
      </c>
      <c r="F942" s="4">
        <v>3532</v>
      </c>
      <c r="G942" s="5">
        <v>5.0729300000000002E-4</v>
      </c>
      <c r="H942" s="4">
        <v>7940</v>
      </c>
      <c r="I942" s="4">
        <v>9660</v>
      </c>
      <c r="J942" s="4">
        <v>1720</v>
      </c>
      <c r="K942" s="5">
        <v>8982.84</v>
      </c>
      <c r="L942" s="5">
        <v>453.327</v>
      </c>
      <c r="M942" s="5">
        <v>31727400</v>
      </c>
      <c r="N942" s="4">
        <v>18</v>
      </c>
      <c r="O942" s="4">
        <v>9150</v>
      </c>
      <c r="P942" s="4">
        <v>9660</v>
      </c>
      <c r="Q942" s="4">
        <v>9150</v>
      </c>
    </row>
    <row r="943" spans="5:17">
      <c r="E943" s="4">
        <v>73</v>
      </c>
      <c r="F943" s="4">
        <v>2381</v>
      </c>
      <c r="G943" s="5">
        <v>3.4197699999999998E-4</v>
      </c>
      <c r="H943" s="4">
        <v>7940</v>
      </c>
      <c r="I943" s="4">
        <v>9430</v>
      </c>
      <c r="J943" s="4">
        <v>1490</v>
      </c>
      <c r="K943" s="5">
        <v>9121.92</v>
      </c>
      <c r="L943" s="5">
        <v>298.49099999999999</v>
      </c>
      <c r="M943" s="5">
        <v>21719300</v>
      </c>
      <c r="N943" s="4">
        <v>11</v>
      </c>
      <c r="O943" s="4">
        <v>9150</v>
      </c>
      <c r="P943" s="4">
        <v>8630</v>
      </c>
      <c r="Q943" s="4">
        <v>9210</v>
      </c>
    </row>
    <row r="944" spans="5:17">
      <c r="E944" s="4">
        <v>74</v>
      </c>
      <c r="F944" s="4">
        <v>1653</v>
      </c>
      <c r="G944" s="5">
        <v>2.3741600000000001E-4</v>
      </c>
      <c r="H944" s="4">
        <v>7940</v>
      </c>
      <c r="I944" s="4">
        <v>9430</v>
      </c>
      <c r="J944" s="4">
        <v>1490</v>
      </c>
      <c r="K944" s="5">
        <v>9143.7999999999993</v>
      </c>
      <c r="L944" s="5">
        <v>240.76400000000001</v>
      </c>
      <c r="M944" s="5">
        <v>15114700</v>
      </c>
      <c r="N944" s="4">
        <v>9</v>
      </c>
      <c r="O944" s="4">
        <v>9150</v>
      </c>
      <c r="P944" s="4">
        <v>9260</v>
      </c>
      <c r="Q944" s="4">
        <v>9150</v>
      </c>
    </row>
    <row r="945" spans="5:17">
      <c r="E945" s="4">
        <v>75</v>
      </c>
      <c r="F945" s="4">
        <v>1066</v>
      </c>
      <c r="G945" s="5">
        <v>1.5310700000000001E-4</v>
      </c>
      <c r="H945" s="4">
        <v>7940</v>
      </c>
      <c r="I945" s="4">
        <v>9270</v>
      </c>
      <c r="J945" s="4">
        <v>1330</v>
      </c>
      <c r="K945" s="5">
        <v>9159.52</v>
      </c>
      <c r="L945" s="5">
        <v>201.214</v>
      </c>
      <c r="M945" s="5">
        <v>9764050</v>
      </c>
      <c r="N945" s="4">
        <v>6</v>
      </c>
      <c r="O945" s="4">
        <v>9150</v>
      </c>
      <c r="P945" s="4">
        <v>9210</v>
      </c>
      <c r="Q945" s="4">
        <v>9150</v>
      </c>
    </row>
    <row r="946" spans="5:17">
      <c r="E946" s="4">
        <v>76</v>
      </c>
      <c r="F946" s="4">
        <v>540</v>
      </c>
      <c r="G946" s="5">
        <v>7.75589E-5</v>
      </c>
      <c r="H946" s="4">
        <v>9100</v>
      </c>
      <c r="I946" s="4">
        <v>9270</v>
      </c>
      <c r="J946" s="4">
        <v>170</v>
      </c>
      <c r="K946" s="5">
        <v>9188.93</v>
      </c>
      <c r="L946" s="5">
        <v>60.344299999999997</v>
      </c>
      <c r="M946" s="5">
        <v>4962020</v>
      </c>
      <c r="N946" s="4">
        <v>4</v>
      </c>
      <c r="O946" s="4">
        <v>9150</v>
      </c>
      <c r="P946" s="4">
        <v>9100</v>
      </c>
      <c r="Q946" s="4">
        <v>9150</v>
      </c>
    </row>
    <row r="947" spans="5:17">
      <c r="E947" s="4">
        <v>77</v>
      </c>
      <c r="F947" s="4">
        <v>236</v>
      </c>
      <c r="G947" s="5">
        <v>3.3896100000000002E-5</v>
      </c>
      <c r="H947" s="4">
        <v>9100</v>
      </c>
      <c r="I947" s="4">
        <v>9270</v>
      </c>
      <c r="J947" s="4">
        <v>170</v>
      </c>
      <c r="K947" s="5">
        <v>9188.43</v>
      </c>
      <c r="L947" s="5">
        <v>62.947400000000002</v>
      </c>
      <c r="M947" s="5">
        <v>2168470</v>
      </c>
      <c r="N947" s="4">
        <v>4</v>
      </c>
      <c r="O947" s="4">
        <v>9150</v>
      </c>
      <c r="P947" s="4">
        <v>9230</v>
      </c>
      <c r="Q947" s="4">
        <v>9150</v>
      </c>
    </row>
    <row r="948" spans="5:17">
      <c r="E948" s="4">
        <v>78</v>
      </c>
      <c r="F948" s="4">
        <v>59</v>
      </c>
      <c r="G948" s="5">
        <v>8.4740200000000002E-6</v>
      </c>
      <c r="H948" s="4">
        <v>9150</v>
      </c>
      <c r="I948" s="4">
        <v>9270</v>
      </c>
      <c r="J948" s="4">
        <v>120</v>
      </c>
      <c r="K948" s="5">
        <v>9192.7099999999991</v>
      </c>
      <c r="L948" s="5">
        <v>57.455399999999997</v>
      </c>
      <c r="M948" s="5">
        <v>542370</v>
      </c>
      <c r="N948" s="4">
        <v>2</v>
      </c>
      <c r="O948" s="4">
        <v>9150</v>
      </c>
      <c r="P948" s="4">
        <v>9270</v>
      </c>
      <c r="Q948" s="4">
        <v>9150</v>
      </c>
    </row>
    <row r="949" spans="5:17">
      <c r="E949" s="4">
        <v>79</v>
      </c>
      <c r="F949" s="4">
        <v>15</v>
      </c>
      <c r="G949" s="5">
        <v>2.1544099999999999E-6</v>
      </c>
      <c r="H949" s="4">
        <v>9150</v>
      </c>
      <c r="I949" s="4">
        <v>9150</v>
      </c>
      <c r="J949" s="4">
        <v>0</v>
      </c>
      <c r="K949" s="5">
        <v>9150</v>
      </c>
      <c r="L949" s="5">
        <v>0</v>
      </c>
      <c r="M949" s="5">
        <v>137250</v>
      </c>
      <c r="N949" s="4">
        <v>1</v>
      </c>
      <c r="O949" s="4">
        <v>9150</v>
      </c>
      <c r="P949" s="4">
        <v>9150</v>
      </c>
      <c r="Q949" s="4">
        <v>9150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2010</v>
      </c>
      <c r="B2" t="s">
        <v>33</v>
      </c>
      <c r="C2">
        <v>0</v>
      </c>
      <c r="D2">
        <v>50</v>
      </c>
      <c r="E2" s="4">
        <v>1</v>
      </c>
      <c r="F2" s="4">
        <v>4965254</v>
      </c>
      <c r="G2" s="5">
        <v>0.71314699999999998</v>
      </c>
      <c r="H2" s="4">
        <v>0</v>
      </c>
      <c r="I2" s="4">
        <v>9790</v>
      </c>
      <c r="J2" s="4">
        <v>9790</v>
      </c>
      <c r="K2" s="5">
        <v>3672.39</v>
      </c>
      <c r="L2" s="5">
        <v>2439.67</v>
      </c>
      <c r="M2" s="5">
        <v>18234400000</v>
      </c>
      <c r="N2" s="4">
        <v>158</v>
      </c>
      <c r="O2" s="4">
        <v>1350</v>
      </c>
      <c r="P2" s="4">
        <v>6740</v>
      </c>
      <c r="Q2" s="4">
        <v>4030</v>
      </c>
      <c r="T2">
        <v>0</v>
      </c>
      <c r="U2">
        <v>50</v>
      </c>
      <c r="V2">
        <v>1</v>
      </c>
      <c r="W2">
        <f>AVERAGE(K2,K81,K160,K239,K318,K397,K476,K555,K634,K713,K792,K871)</f>
        <v>4311.7841666666673</v>
      </c>
      <c r="X2">
        <f>W2/10000</f>
        <v>0.43117841666666673</v>
      </c>
    </row>
    <row r="3" spans="1:24">
      <c r="C3">
        <v>50</v>
      </c>
      <c r="D3">
        <v>100</v>
      </c>
      <c r="E3" s="4">
        <v>2</v>
      </c>
      <c r="F3" s="4">
        <v>1506506</v>
      </c>
      <c r="G3" s="5">
        <v>0.21637600000000001</v>
      </c>
      <c r="H3" s="4">
        <v>0</v>
      </c>
      <c r="I3" s="4">
        <v>9790</v>
      </c>
      <c r="J3" s="4">
        <v>9790</v>
      </c>
      <c r="K3" s="5">
        <v>5949.65</v>
      </c>
      <c r="L3" s="5">
        <v>2141.67</v>
      </c>
      <c r="M3" s="5">
        <v>8963190000</v>
      </c>
      <c r="N3" s="4">
        <v>148</v>
      </c>
      <c r="O3" s="4">
        <v>1350</v>
      </c>
      <c r="P3" s="4">
        <v>3684</v>
      </c>
      <c r="Q3" s="4">
        <v>6500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6066.2016666666668</v>
      </c>
      <c r="X3">
        <f t="shared" ref="X3:X66" si="1">W3/10000</f>
        <v>0.60662016666666663</v>
      </c>
    </row>
    <row r="4" spans="1:24">
      <c r="C4">
        <v>100</v>
      </c>
      <c r="D4">
        <v>150</v>
      </c>
      <c r="E4" s="4">
        <v>3</v>
      </c>
      <c r="F4" s="4">
        <v>1093829</v>
      </c>
      <c r="G4" s="5">
        <v>0.15710399999999999</v>
      </c>
      <c r="H4" s="4">
        <v>0</v>
      </c>
      <c r="I4" s="4">
        <v>9790</v>
      </c>
      <c r="J4" s="4">
        <v>9790</v>
      </c>
      <c r="K4" s="5">
        <v>6389.89</v>
      </c>
      <c r="L4" s="5">
        <v>2046.96</v>
      </c>
      <c r="M4" s="5">
        <v>6989450000</v>
      </c>
      <c r="N4" s="4">
        <v>159</v>
      </c>
      <c r="O4" s="4">
        <v>1350</v>
      </c>
      <c r="P4" s="4">
        <v>8590</v>
      </c>
      <c r="Q4" s="4">
        <v>6830</v>
      </c>
      <c r="T4">
        <v>100</v>
      </c>
      <c r="U4">
        <v>150</v>
      </c>
      <c r="V4">
        <v>3</v>
      </c>
      <c r="W4">
        <f t="shared" si="0"/>
        <v>6406.1108333333332</v>
      </c>
      <c r="X4">
        <f t="shared" si="1"/>
        <v>0.64061108333333328</v>
      </c>
    </row>
    <row r="5" spans="1:24">
      <c r="C5">
        <v>150</v>
      </c>
      <c r="D5">
        <v>200</v>
      </c>
      <c r="E5" s="4">
        <v>4</v>
      </c>
      <c r="F5" s="4">
        <v>864477</v>
      </c>
      <c r="G5" s="5">
        <v>0.124163</v>
      </c>
      <c r="H5" s="4">
        <v>0</v>
      </c>
      <c r="I5" s="4">
        <v>9950</v>
      </c>
      <c r="J5" s="4">
        <v>9950</v>
      </c>
      <c r="K5" s="5">
        <v>6491.18</v>
      </c>
      <c r="L5" s="5">
        <v>2112.84</v>
      </c>
      <c r="M5" s="5">
        <v>5611470000</v>
      </c>
      <c r="N5" s="4">
        <v>167</v>
      </c>
      <c r="O5" s="4">
        <v>1350</v>
      </c>
      <c r="P5" s="4">
        <v>8220</v>
      </c>
      <c r="Q5" s="4">
        <v>6990</v>
      </c>
      <c r="T5">
        <v>150</v>
      </c>
      <c r="U5">
        <v>200</v>
      </c>
      <c r="V5">
        <v>4</v>
      </c>
      <c r="W5">
        <f t="shared" si="0"/>
        <v>6479.5541666666677</v>
      </c>
      <c r="X5">
        <f t="shared" si="1"/>
        <v>0.64795541666666678</v>
      </c>
    </row>
    <row r="6" spans="1:24">
      <c r="C6">
        <v>200</v>
      </c>
      <c r="D6">
        <v>250</v>
      </c>
      <c r="E6" s="4">
        <v>5</v>
      </c>
      <c r="F6" s="4">
        <v>753090</v>
      </c>
      <c r="G6" s="5">
        <v>0.108164</v>
      </c>
      <c r="H6" s="4">
        <v>0</v>
      </c>
      <c r="I6" s="4">
        <v>9950</v>
      </c>
      <c r="J6" s="4">
        <v>9950</v>
      </c>
      <c r="K6" s="5">
        <v>6765.78</v>
      </c>
      <c r="L6" s="5">
        <v>2080.66</v>
      </c>
      <c r="M6" s="5">
        <v>5095240000</v>
      </c>
      <c r="N6" s="4">
        <v>172</v>
      </c>
      <c r="O6" s="4">
        <v>1350</v>
      </c>
      <c r="P6" s="4">
        <v>6160</v>
      </c>
      <c r="Q6" s="4">
        <v>7470</v>
      </c>
      <c r="T6">
        <v>200</v>
      </c>
      <c r="U6">
        <v>250</v>
      </c>
      <c r="V6">
        <v>5</v>
      </c>
      <c r="W6">
        <f t="shared" si="0"/>
        <v>6689.8533333333335</v>
      </c>
      <c r="X6">
        <f t="shared" si="1"/>
        <v>0.66898533333333332</v>
      </c>
    </row>
    <row r="7" spans="1:24">
      <c r="C7">
        <v>250</v>
      </c>
      <c r="D7">
        <v>300</v>
      </c>
      <c r="E7" s="4">
        <v>6</v>
      </c>
      <c r="F7" s="4">
        <v>625044</v>
      </c>
      <c r="G7" s="5">
        <v>8.9773500000000006E-2</v>
      </c>
      <c r="H7" s="4">
        <v>0</v>
      </c>
      <c r="I7" s="4">
        <v>9950</v>
      </c>
      <c r="J7" s="4">
        <v>9950</v>
      </c>
      <c r="K7" s="5">
        <v>7000.47</v>
      </c>
      <c r="L7" s="5">
        <v>2003.88</v>
      </c>
      <c r="M7" s="5">
        <v>4375600000</v>
      </c>
      <c r="N7" s="4">
        <v>172</v>
      </c>
      <c r="O7" s="4">
        <v>1350</v>
      </c>
      <c r="P7" s="4">
        <v>4910</v>
      </c>
      <c r="Q7" s="4">
        <v>7540</v>
      </c>
      <c r="T7">
        <v>250</v>
      </c>
      <c r="U7">
        <v>300</v>
      </c>
      <c r="V7">
        <v>6</v>
      </c>
      <c r="W7">
        <f t="shared" si="0"/>
        <v>6887.6249999999991</v>
      </c>
      <c r="X7">
        <f t="shared" si="1"/>
        <v>0.68876249999999994</v>
      </c>
    </row>
    <row r="8" spans="1:24">
      <c r="C8">
        <v>300</v>
      </c>
      <c r="D8">
        <v>350</v>
      </c>
      <c r="E8" s="4">
        <v>7</v>
      </c>
      <c r="F8" s="4">
        <v>566549</v>
      </c>
      <c r="G8" s="5">
        <v>8.1372E-2</v>
      </c>
      <c r="H8" s="4">
        <v>0</v>
      </c>
      <c r="I8" s="4">
        <v>9950</v>
      </c>
      <c r="J8" s="4">
        <v>9950</v>
      </c>
      <c r="K8" s="5">
        <v>7185.09</v>
      </c>
      <c r="L8" s="5">
        <v>1928.3</v>
      </c>
      <c r="M8" s="5">
        <v>4070710000</v>
      </c>
      <c r="N8" s="4">
        <v>171</v>
      </c>
      <c r="O8" s="4">
        <v>1350</v>
      </c>
      <c r="P8" s="4">
        <v>4200</v>
      </c>
      <c r="Q8" s="4">
        <v>7610</v>
      </c>
      <c r="T8">
        <v>300</v>
      </c>
      <c r="U8">
        <v>350</v>
      </c>
      <c r="V8">
        <v>7</v>
      </c>
      <c r="W8">
        <f t="shared" si="0"/>
        <v>7003.1399999999994</v>
      </c>
      <c r="X8">
        <f t="shared" si="1"/>
        <v>0.70031399999999999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9950</v>
      </c>
      <c r="J9" s="4">
        <v>9950</v>
      </c>
      <c r="K9" s="5">
        <v>7369.02</v>
      </c>
      <c r="L9" s="5">
        <v>1828.91</v>
      </c>
      <c r="M9" s="5">
        <v>3773490000</v>
      </c>
      <c r="N9" s="4">
        <v>170</v>
      </c>
      <c r="O9" s="4">
        <v>1350</v>
      </c>
      <c r="P9" s="4">
        <v>7320</v>
      </c>
      <c r="Q9" s="4">
        <v>7800</v>
      </c>
      <c r="T9">
        <v>350</v>
      </c>
      <c r="U9">
        <v>400</v>
      </c>
      <c r="V9">
        <v>8</v>
      </c>
      <c r="W9">
        <f t="shared" si="0"/>
        <v>7093.3633333333346</v>
      </c>
      <c r="X9">
        <f t="shared" si="1"/>
        <v>0.70933633333333346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9950</v>
      </c>
      <c r="J10" s="4">
        <v>9950</v>
      </c>
      <c r="K10" s="5">
        <v>7605.34</v>
      </c>
      <c r="L10" s="5">
        <v>1705.8</v>
      </c>
      <c r="M10" s="5">
        <v>3681750000</v>
      </c>
      <c r="N10" s="4">
        <v>173</v>
      </c>
      <c r="O10" s="4">
        <v>8560</v>
      </c>
      <c r="P10" s="4">
        <v>8210</v>
      </c>
      <c r="Q10" s="4">
        <v>8000</v>
      </c>
      <c r="T10">
        <v>400</v>
      </c>
      <c r="U10">
        <v>450</v>
      </c>
      <c r="V10">
        <v>9</v>
      </c>
      <c r="W10">
        <f t="shared" si="0"/>
        <v>7217.6775000000007</v>
      </c>
      <c r="X10">
        <f t="shared" si="1"/>
        <v>0.72176775000000004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9950</v>
      </c>
      <c r="J11" s="4">
        <v>9950</v>
      </c>
      <c r="K11" s="5">
        <v>7761.42</v>
      </c>
      <c r="L11" s="5">
        <v>1624.55</v>
      </c>
      <c r="M11" s="5">
        <v>3462670000</v>
      </c>
      <c r="N11" s="4">
        <v>174</v>
      </c>
      <c r="O11" s="4">
        <v>8560</v>
      </c>
      <c r="P11" s="4">
        <v>9060</v>
      </c>
      <c r="Q11" s="4">
        <v>8150</v>
      </c>
      <c r="T11">
        <v>450</v>
      </c>
      <c r="U11">
        <v>500</v>
      </c>
      <c r="V11">
        <v>10</v>
      </c>
      <c r="W11">
        <f t="shared" si="0"/>
        <v>7284.5091666666667</v>
      </c>
      <c r="X11">
        <f t="shared" si="1"/>
        <v>0.72845091666666673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9950</v>
      </c>
      <c r="J12" s="4">
        <v>9950</v>
      </c>
      <c r="K12" s="5">
        <v>7859.51</v>
      </c>
      <c r="L12" s="5">
        <v>1556.86</v>
      </c>
      <c r="M12" s="5">
        <v>3209490000</v>
      </c>
      <c r="N12" s="4">
        <v>174</v>
      </c>
      <c r="O12" s="4">
        <v>8560</v>
      </c>
      <c r="P12" s="4">
        <v>8690</v>
      </c>
      <c r="Q12" s="4">
        <v>8220</v>
      </c>
      <c r="T12">
        <v>500</v>
      </c>
      <c r="U12">
        <v>550</v>
      </c>
      <c r="V12">
        <v>11</v>
      </c>
      <c r="W12">
        <f t="shared" si="0"/>
        <v>7325.2849999999999</v>
      </c>
      <c r="X12">
        <f t="shared" si="1"/>
        <v>0.73252850000000003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9950</v>
      </c>
      <c r="J13" s="4">
        <v>9950</v>
      </c>
      <c r="K13" s="5">
        <v>7948.29</v>
      </c>
      <c r="L13" s="5">
        <v>1469.23</v>
      </c>
      <c r="M13" s="5">
        <v>3008700000</v>
      </c>
      <c r="N13" s="4">
        <v>171</v>
      </c>
      <c r="O13" s="4">
        <v>8560</v>
      </c>
      <c r="P13" s="4">
        <v>8690</v>
      </c>
      <c r="Q13" s="4">
        <v>8252</v>
      </c>
      <c r="T13">
        <v>550</v>
      </c>
      <c r="U13">
        <v>600</v>
      </c>
      <c r="V13">
        <v>12</v>
      </c>
      <c r="W13">
        <f t="shared" si="0"/>
        <v>7376.057499999999</v>
      </c>
      <c r="X13">
        <f t="shared" si="1"/>
        <v>0.73760574999999995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9950</v>
      </c>
      <c r="J14" s="4">
        <v>9950</v>
      </c>
      <c r="K14" s="5">
        <v>8022.08</v>
      </c>
      <c r="L14" s="5">
        <v>1394.81</v>
      </c>
      <c r="M14" s="5">
        <v>2915480000</v>
      </c>
      <c r="N14" s="4">
        <v>170</v>
      </c>
      <c r="O14" s="4">
        <v>8560</v>
      </c>
      <c r="P14" s="4">
        <v>7420</v>
      </c>
      <c r="Q14" s="4">
        <v>8290</v>
      </c>
      <c r="T14">
        <v>600</v>
      </c>
      <c r="U14">
        <v>650</v>
      </c>
      <c r="V14">
        <v>13</v>
      </c>
      <c r="W14">
        <f t="shared" si="0"/>
        <v>7418.331666666666</v>
      </c>
      <c r="X14">
        <f t="shared" si="1"/>
        <v>0.74183316666666665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9950</v>
      </c>
      <c r="J15" s="4">
        <v>9950</v>
      </c>
      <c r="K15" s="5">
        <v>8085.67</v>
      </c>
      <c r="L15" s="5">
        <v>1345.33</v>
      </c>
      <c r="M15" s="5">
        <v>2830110000</v>
      </c>
      <c r="N15" s="4">
        <v>167</v>
      </c>
      <c r="O15" s="4">
        <v>8900</v>
      </c>
      <c r="P15" s="4">
        <v>6200</v>
      </c>
      <c r="Q15" s="4">
        <v>8300</v>
      </c>
      <c r="T15">
        <v>650</v>
      </c>
      <c r="U15">
        <v>700</v>
      </c>
      <c r="V15">
        <v>14</v>
      </c>
      <c r="W15">
        <f t="shared" si="0"/>
        <v>7452.19</v>
      </c>
      <c r="X15">
        <f t="shared" si="1"/>
        <v>0.74521899999999996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9950</v>
      </c>
      <c r="J16" s="4">
        <v>9950</v>
      </c>
      <c r="K16" s="5">
        <v>8151.74</v>
      </c>
      <c r="L16" s="5">
        <v>1253.94</v>
      </c>
      <c r="M16" s="5">
        <v>2735230000</v>
      </c>
      <c r="N16" s="4">
        <v>167</v>
      </c>
      <c r="O16" s="4">
        <v>9030</v>
      </c>
      <c r="P16" s="4">
        <v>9100</v>
      </c>
      <c r="Q16" s="4">
        <v>8360</v>
      </c>
      <c r="T16">
        <v>700</v>
      </c>
      <c r="U16">
        <v>750</v>
      </c>
      <c r="V16">
        <v>15</v>
      </c>
      <c r="W16">
        <f t="shared" si="0"/>
        <v>7489.1325000000006</v>
      </c>
      <c r="X16">
        <f t="shared" si="1"/>
        <v>0.74891325000000009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9950</v>
      </c>
      <c r="J17" s="4">
        <v>9950</v>
      </c>
      <c r="K17" s="5">
        <v>8187.99</v>
      </c>
      <c r="L17" s="5">
        <v>1212.52</v>
      </c>
      <c r="M17" s="5">
        <v>2585060000</v>
      </c>
      <c r="N17" s="4">
        <v>164</v>
      </c>
      <c r="O17" s="4">
        <v>9030</v>
      </c>
      <c r="P17" s="4">
        <v>8530</v>
      </c>
      <c r="Q17" s="4">
        <v>8450</v>
      </c>
      <c r="T17">
        <v>750</v>
      </c>
      <c r="U17">
        <v>800</v>
      </c>
      <c r="V17">
        <v>16</v>
      </c>
      <c r="W17">
        <f t="shared" si="0"/>
        <v>7510.0408333333326</v>
      </c>
      <c r="X17">
        <f t="shared" si="1"/>
        <v>0.75100408333333324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9950</v>
      </c>
      <c r="J18" s="4">
        <v>9950</v>
      </c>
      <c r="K18" s="5">
        <v>8216.49</v>
      </c>
      <c r="L18" s="5">
        <v>1195.46</v>
      </c>
      <c r="M18" s="5">
        <v>2490290000</v>
      </c>
      <c r="N18" s="4">
        <v>161</v>
      </c>
      <c r="O18" s="4">
        <v>9030</v>
      </c>
      <c r="P18" s="4">
        <v>6832</v>
      </c>
      <c r="Q18" s="4">
        <v>8480</v>
      </c>
      <c r="T18">
        <v>800</v>
      </c>
      <c r="U18">
        <v>850</v>
      </c>
      <c r="V18">
        <v>17</v>
      </c>
      <c r="W18">
        <f t="shared" si="0"/>
        <v>7527.8358333333335</v>
      </c>
      <c r="X18">
        <f t="shared" si="1"/>
        <v>0.75278358333333339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9950</v>
      </c>
      <c r="J19" s="4">
        <v>9950</v>
      </c>
      <c r="K19" s="5">
        <v>8235.08</v>
      </c>
      <c r="L19" s="5">
        <v>1182.1600000000001</v>
      </c>
      <c r="M19" s="5">
        <v>2408570000</v>
      </c>
      <c r="N19" s="4">
        <v>160</v>
      </c>
      <c r="O19" s="4">
        <v>8280</v>
      </c>
      <c r="P19" s="4">
        <v>7300</v>
      </c>
      <c r="Q19" s="4">
        <v>8480</v>
      </c>
      <c r="T19">
        <v>850</v>
      </c>
      <c r="U19">
        <v>900</v>
      </c>
      <c r="V19">
        <v>18</v>
      </c>
      <c r="W19">
        <f t="shared" si="0"/>
        <v>7544.0191666666678</v>
      </c>
      <c r="X19">
        <f t="shared" si="1"/>
        <v>0.75440191666666678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9950</v>
      </c>
      <c r="J20" s="4">
        <v>9950</v>
      </c>
      <c r="K20" s="5">
        <v>8268.91</v>
      </c>
      <c r="L20" s="5">
        <v>1155.27</v>
      </c>
      <c r="M20" s="5">
        <v>2334770000</v>
      </c>
      <c r="N20" s="4">
        <v>158</v>
      </c>
      <c r="O20" s="4">
        <v>8280</v>
      </c>
      <c r="P20" s="4">
        <v>6452</v>
      </c>
      <c r="Q20" s="4">
        <v>8510</v>
      </c>
      <c r="T20">
        <v>900</v>
      </c>
      <c r="U20">
        <v>950</v>
      </c>
      <c r="V20">
        <v>19</v>
      </c>
      <c r="W20">
        <f t="shared" si="0"/>
        <v>7570.2633333333333</v>
      </c>
      <c r="X20">
        <f t="shared" si="1"/>
        <v>0.75702633333333336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9790</v>
      </c>
      <c r="J21" s="4">
        <v>9790</v>
      </c>
      <c r="K21" s="5">
        <v>8313.73</v>
      </c>
      <c r="L21" s="5">
        <v>1126.8800000000001</v>
      </c>
      <c r="M21" s="5">
        <v>2291920000</v>
      </c>
      <c r="N21" s="4">
        <v>154</v>
      </c>
      <c r="O21" s="4">
        <v>8280</v>
      </c>
      <c r="P21" s="4">
        <v>9110</v>
      </c>
      <c r="Q21" s="4">
        <v>8540</v>
      </c>
      <c r="T21">
        <v>950</v>
      </c>
      <c r="U21">
        <v>1000</v>
      </c>
      <c r="V21">
        <v>20</v>
      </c>
      <c r="W21">
        <f t="shared" si="0"/>
        <v>7606.0083333333341</v>
      </c>
      <c r="X21">
        <f t="shared" si="1"/>
        <v>0.76060083333333339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9790</v>
      </c>
      <c r="J22" s="4">
        <v>9790</v>
      </c>
      <c r="K22" s="5">
        <v>8348.43</v>
      </c>
      <c r="L22" s="5">
        <v>1075.28</v>
      </c>
      <c r="M22" s="5">
        <v>2219930000</v>
      </c>
      <c r="N22" s="4">
        <v>154</v>
      </c>
      <c r="O22" s="4">
        <v>9010</v>
      </c>
      <c r="P22" s="4">
        <v>8120</v>
      </c>
      <c r="Q22" s="4">
        <v>8560</v>
      </c>
      <c r="T22">
        <v>1000</v>
      </c>
      <c r="U22">
        <v>1050</v>
      </c>
      <c r="V22">
        <v>21</v>
      </c>
      <c r="W22">
        <f t="shared" si="0"/>
        <v>7632.0724999999993</v>
      </c>
      <c r="X22">
        <f t="shared" si="1"/>
        <v>0.76320724999999989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9790</v>
      </c>
      <c r="J23" s="4">
        <v>9790</v>
      </c>
      <c r="K23" s="5">
        <v>8376.24</v>
      </c>
      <c r="L23" s="5">
        <v>1039.18</v>
      </c>
      <c r="M23" s="5">
        <v>2153980000</v>
      </c>
      <c r="N23" s="4">
        <v>150</v>
      </c>
      <c r="O23" s="4">
        <v>9010</v>
      </c>
      <c r="P23" s="4">
        <v>6280</v>
      </c>
      <c r="Q23" s="4">
        <v>8570</v>
      </c>
      <c r="T23">
        <v>1050</v>
      </c>
      <c r="U23">
        <v>1100</v>
      </c>
      <c r="V23">
        <v>22</v>
      </c>
      <c r="W23">
        <f t="shared" si="0"/>
        <v>7661.753333333334</v>
      </c>
      <c r="X23">
        <f t="shared" si="1"/>
        <v>0.76617533333333343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9790</v>
      </c>
      <c r="J24" s="4">
        <v>9790</v>
      </c>
      <c r="K24" s="5">
        <v>8399.9699999999993</v>
      </c>
      <c r="L24" s="5">
        <v>1008.25</v>
      </c>
      <c r="M24" s="5">
        <v>2105360000</v>
      </c>
      <c r="N24" s="4">
        <v>147</v>
      </c>
      <c r="O24" s="4">
        <v>9010</v>
      </c>
      <c r="P24" s="4">
        <v>6690</v>
      </c>
      <c r="Q24" s="4">
        <v>8620</v>
      </c>
      <c r="T24">
        <v>1100</v>
      </c>
      <c r="U24">
        <v>1150</v>
      </c>
      <c r="V24">
        <v>23</v>
      </c>
      <c r="W24">
        <f t="shared" si="0"/>
        <v>7687.7799999999988</v>
      </c>
      <c r="X24">
        <f t="shared" si="1"/>
        <v>0.76877799999999985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9790</v>
      </c>
      <c r="J25" s="4">
        <v>9790</v>
      </c>
      <c r="K25" s="5">
        <v>8424.11</v>
      </c>
      <c r="L25" s="5">
        <v>985.53099999999995</v>
      </c>
      <c r="M25" s="5">
        <v>2081180000</v>
      </c>
      <c r="N25" s="4">
        <v>145</v>
      </c>
      <c r="O25" s="4">
        <v>9010</v>
      </c>
      <c r="P25" s="4">
        <v>9790</v>
      </c>
      <c r="Q25" s="4">
        <v>8640</v>
      </c>
      <c r="T25">
        <v>1150</v>
      </c>
      <c r="U25">
        <v>1200</v>
      </c>
      <c r="V25">
        <v>24</v>
      </c>
      <c r="W25">
        <f t="shared" si="0"/>
        <v>7712.3616666666676</v>
      </c>
      <c r="X25">
        <f t="shared" si="1"/>
        <v>0.77123616666666672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9700</v>
      </c>
      <c r="J26" s="4">
        <v>9700</v>
      </c>
      <c r="K26" s="5">
        <v>8442.8799999999992</v>
      </c>
      <c r="L26" s="5">
        <v>962.255</v>
      </c>
      <c r="M26" s="5">
        <v>2057820000</v>
      </c>
      <c r="N26" s="4">
        <v>143</v>
      </c>
      <c r="O26" s="4">
        <v>9010</v>
      </c>
      <c r="P26" s="4">
        <v>6240</v>
      </c>
      <c r="Q26" s="4">
        <v>8652</v>
      </c>
      <c r="T26">
        <v>1200</v>
      </c>
      <c r="U26">
        <v>1250</v>
      </c>
      <c r="V26">
        <v>25</v>
      </c>
      <c r="W26">
        <f t="shared" si="0"/>
        <v>7733.6183333333329</v>
      </c>
      <c r="X26">
        <f t="shared" si="1"/>
        <v>0.7733618333333333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9700</v>
      </c>
      <c r="J27" s="4">
        <v>9700</v>
      </c>
      <c r="K27" s="5">
        <v>8462.41</v>
      </c>
      <c r="L27" s="5">
        <v>910.49300000000005</v>
      </c>
      <c r="M27" s="5">
        <v>2035360000</v>
      </c>
      <c r="N27" s="4">
        <v>142</v>
      </c>
      <c r="O27" s="4">
        <v>9010</v>
      </c>
      <c r="P27" s="4">
        <v>6240</v>
      </c>
      <c r="Q27" s="4">
        <v>8670</v>
      </c>
      <c r="T27">
        <v>1250</v>
      </c>
      <c r="U27">
        <v>1300</v>
      </c>
      <c r="V27">
        <v>26</v>
      </c>
      <c r="W27">
        <f t="shared" si="0"/>
        <v>7756.9616666666661</v>
      </c>
      <c r="X27">
        <f t="shared" si="1"/>
        <v>0.77569616666666663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9700</v>
      </c>
      <c r="J28" s="4">
        <v>9700</v>
      </c>
      <c r="K28" s="5">
        <v>8465.64</v>
      </c>
      <c r="L28" s="5">
        <v>891.42600000000004</v>
      </c>
      <c r="M28" s="5">
        <v>1995030000</v>
      </c>
      <c r="N28" s="4">
        <v>141</v>
      </c>
      <c r="O28" s="4">
        <v>9010</v>
      </c>
      <c r="P28" s="4">
        <v>7810</v>
      </c>
      <c r="Q28" s="4">
        <v>8670</v>
      </c>
      <c r="T28">
        <v>1300</v>
      </c>
      <c r="U28">
        <v>1350</v>
      </c>
      <c r="V28">
        <v>27</v>
      </c>
      <c r="W28">
        <f t="shared" si="0"/>
        <v>7767.9083333333319</v>
      </c>
      <c r="X28">
        <f t="shared" si="1"/>
        <v>0.77679083333333321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9700</v>
      </c>
      <c r="J29" s="4">
        <v>9700</v>
      </c>
      <c r="K29" s="5">
        <v>8478.1299999999992</v>
      </c>
      <c r="L29" s="5">
        <v>859.82399999999996</v>
      </c>
      <c r="M29" s="5">
        <v>1974780000</v>
      </c>
      <c r="N29" s="4">
        <v>141</v>
      </c>
      <c r="O29" s="4">
        <v>9010</v>
      </c>
      <c r="P29" s="4">
        <v>6920</v>
      </c>
      <c r="Q29" s="4">
        <v>8690</v>
      </c>
      <c r="T29">
        <v>1350</v>
      </c>
      <c r="U29">
        <v>1400</v>
      </c>
      <c r="V29">
        <v>28</v>
      </c>
      <c r="W29">
        <f t="shared" si="0"/>
        <v>7792.8391666666657</v>
      </c>
      <c r="X29">
        <f t="shared" si="1"/>
        <v>0.77928391666666652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9700</v>
      </c>
      <c r="J30" s="4">
        <v>9700</v>
      </c>
      <c r="K30" s="5">
        <v>8488.02</v>
      </c>
      <c r="L30" s="5">
        <v>839.00699999999995</v>
      </c>
      <c r="M30" s="5">
        <v>1932560000</v>
      </c>
      <c r="N30" s="4">
        <v>138</v>
      </c>
      <c r="O30" s="4">
        <v>9010</v>
      </c>
      <c r="P30" s="4">
        <v>9030</v>
      </c>
      <c r="Q30" s="4">
        <v>8690</v>
      </c>
      <c r="T30">
        <v>1400</v>
      </c>
      <c r="U30">
        <v>1450</v>
      </c>
      <c r="V30">
        <v>29</v>
      </c>
      <c r="W30">
        <f t="shared" si="0"/>
        <v>7812.0675000000001</v>
      </c>
      <c r="X30">
        <f t="shared" si="1"/>
        <v>0.78120675000000006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9700</v>
      </c>
      <c r="J31" s="4">
        <v>9700</v>
      </c>
      <c r="K31" s="5">
        <v>8492</v>
      </c>
      <c r="L31" s="5">
        <v>815.53800000000001</v>
      </c>
      <c r="M31" s="5">
        <v>1881590000</v>
      </c>
      <c r="N31" s="4">
        <v>138</v>
      </c>
      <c r="O31" s="4">
        <v>9010</v>
      </c>
      <c r="P31" s="4">
        <v>9030</v>
      </c>
      <c r="Q31" s="4">
        <v>8690</v>
      </c>
      <c r="T31">
        <v>1450</v>
      </c>
      <c r="U31">
        <v>1500</v>
      </c>
      <c r="V31">
        <v>30</v>
      </c>
      <c r="W31">
        <f t="shared" si="0"/>
        <v>7826.6575000000003</v>
      </c>
      <c r="X31">
        <f t="shared" si="1"/>
        <v>0.78266575000000005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4972</v>
      </c>
      <c r="I32" s="4">
        <v>9700</v>
      </c>
      <c r="J32" s="4">
        <v>4728</v>
      </c>
      <c r="K32" s="5">
        <v>8488.5300000000007</v>
      </c>
      <c r="L32" s="5">
        <v>808.03700000000003</v>
      </c>
      <c r="M32" s="5">
        <v>1834130000</v>
      </c>
      <c r="N32" s="4">
        <v>133</v>
      </c>
      <c r="O32" s="4">
        <v>9010</v>
      </c>
      <c r="P32" s="4">
        <v>8790</v>
      </c>
      <c r="Q32" s="4">
        <v>8690</v>
      </c>
      <c r="T32">
        <v>1500</v>
      </c>
      <c r="U32">
        <v>1550</v>
      </c>
      <c r="V32">
        <v>31</v>
      </c>
      <c r="W32">
        <f t="shared" si="0"/>
        <v>7842.421666666668</v>
      </c>
      <c r="X32">
        <f t="shared" si="1"/>
        <v>0.7842421666666668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4972</v>
      </c>
      <c r="I33" s="4">
        <v>9700</v>
      </c>
      <c r="J33" s="4">
        <v>4728</v>
      </c>
      <c r="K33" s="5">
        <v>8483.61</v>
      </c>
      <c r="L33" s="5">
        <v>805.274</v>
      </c>
      <c r="M33" s="5">
        <v>1801970000</v>
      </c>
      <c r="N33" s="4">
        <v>133</v>
      </c>
      <c r="O33" s="4">
        <v>9010</v>
      </c>
      <c r="P33" s="4">
        <v>6500</v>
      </c>
      <c r="Q33" s="4">
        <v>8690</v>
      </c>
      <c r="T33">
        <v>1550</v>
      </c>
      <c r="U33">
        <v>1600</v>
      </c>
      <c r="V33">
        <v>32</v>
      </c>
      <c r="W33">
        <f t="shared" si="0"/>
        <v>7856.639166666665</v>
      </c>
      <c r="X33">
        <f t="shared" si="1"/>
        <v>0.78566391666666646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4972</v>
      </c>
      <c r="I34" s="4">
        <v>9700</v>
      </c>
      <c r="J34" s="4">
        <v>4728</v>
      </c>
      <c r="K34" s="5">
        <v>8481.16</v>
      </c>
      <c r="L34" s="5">
        <v>799.173</v>
      </c>
      <c r="M34" s="5">
        <v>1772910000</v>
      </c>
      <c r="N34" s="4">
        <v>130</v>
      </c>
      <c r="O34" s="4">
        <v>8860</v>
      </c>
      <c r="P34" s="4">
        <v>8520</v>
      </c>
      <c r="Q34" s="4">
        <v>8690</v>
      </c>
      <c r="T34">
        <v>1600</v>
      </c>
      <c r="U34">
        <v>1650</v>
      </c>
      <c r="V34">
        <v>33</v>
      </c>
      <c r="W34">
        <f t="shared" si="0"/>
        <v>7872.1341666666667</v>
      </c>
      <c r="X34">
        <f t="shared" si="1"/>
        <v>0.78721341666666667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4972</v>
      </c>
      <c r="I35" s="4">
        <v>9700</v>
      </c>
      <c r="J35" s="4">
        <v>4728</v>
      </c>
      <c r="K35" s="5">
        <v>8481.86</v>
      </c>
      <c r="L35" s="5">
        <v>793.98299999999995</v>
      </c>
      <c r="M35" s="5">
        <v>1761170000</v>
      </c>
      <c r="N35" s="4">
        <v>128</v>
      </c>
      <c r="O35" s="4">
        <v>8860</v>
      </c>
      <c r="P35" s="4">
        <v>7240</v>
      </c>
      <c r="Q35" s="4">
        <v>8690</v>
      </c>
      <c r="T35">
        <v>1650</v>
      </c>
      <c r="U35">
        <v>1700</v>
      </c>
      <c r="V35">
        <v>34</v>
      </c>
      <c r="W35">
        <f t="shared" si="0"/>
        <v>7890.609166666668</v>
      </c>
      <c r="X35">
        <f t="shared" si="1"/>
        <v>0.78906091666666678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4972</v>
      </c>
      <c r="I36" s="4">
        <v>9700</v>
      </c>
      <c r="J36" s="4">
        <v>4728</v>
      </c>
      <c r="K36" s="5">
        <v>8486.09</v>
      </c>
      <c r="L36" s="5">
        <v>787.65099999999995</v>
      </c>
      <c r="M36" s="5">
        <v>1749780000</v>
      </c>
      <c r="N36" s="4">
        <v>129</v>
      </c>
      <c r="O36" s="4">
        <v>8860</v>
      </c>
      <c r="P36" s="4">
        <v>7240</v>
      </c>
      <c r="Q36" s="4">
        <v>8690</v>
      </c>
      <c r="T36">
        <v>1700</v>
      </c>
      <c r="U36">
        <v>1750</v>
      </c>
      <c r="V36">
        <v>35</v>
      </c>
      <c r="W36">
        <f t="shared" si="0"/>
        <v>7903.25</v>
      </c>
      <c r="X36">
        <f t="shared" si="1"/>
        <v>0.79032500000000006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4972</v>
      </c>
      <c r="I37" s="4">
        <v>9700</v>
      </c>
      <c r="J37" s="4">
        <v>4728</v>
      </c>
      <c r="K37" s="5">
        <v>8498.0300000000007</v>
      </c>
      <c r="L37" s="5">
        <v>775.25599999999997</v>
      </c>
      <c r="M37" s="5">
        <v>1728810000</v>
      </c>
      <c r="N37" s="4">
        <v>128</v>
      </c>
      <c r="O37" s="4">
        <v>8860</v>
      </c>
      <c r="P37" s="4">
        <v>7240</v>
      </c>
      <c r="Q37" s="4">
        <v>8690</v>
      </c>
      <c r="T37">
        <v>1750</v>
      </c>
      <c r="U37">
        <v>1800</v>
      </c>
      <c r="V37">
        <v>36</v>
      </c>
      <c r="W37">
        <f t="shared" si="0"/>
        <v>7920.1624999999995</v>
      </c>
      <c r="X37">
        <f t="shared" si="1"/>
        <v>0.79201624999999998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4972</v>
      </c>
      <c r="I38" s="4">
        <v>9700</v>
      </c>
      <c r="J38" s="4">
        <v>4728</v>
      </c>
      <c r="K38" s="5">
        <v>8502.76</v>
      </c>
      <c r="L38" s="5">
        <v>762.99300000000005</v>
      </c>
      <c r="M38" s="5">
        <v>1703830000</v>
      </c>
      <c r="N38" s="4">
        <v>127</v>
      </c>
      <c r="O38" s="4">
        <v>8860</v>
      </c>
      <c r="P38" s="4">
        <v>7240</v>
      </c>
      <c r="Q38" s="4">
        <v>8690</v>
      </c>
      <c r="T38">
        <v>1800</v>
      </c>
      <c r="U38">
        <v>1850</v>
      </c>
      <c r="V38">
        <v>37</v>
      </c>
      <c r="W38">
        <f t="shared" si="0"/>
        <v>7934.8283333333338</v>
      </c>
      <c r="X38">
        <f t="shared" si="1"/>
        <v>0.79348283333333336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4972</v>
      </c>
      <c r="I39" s="4">
        <v>9700</v>
      </c>
      <c r="J39" s="4">
        <v>4728</v>
      </c>
      <c r="K39" s="5">
        <v>8509.0300000000007</v>
      </c>
      <c r="L39" s="5">
        <v>747.53899999999999</v>
      </c>
      <c r="M39" s="5">
        <v>1666400000</v>
      </c>
      <c r="N39" s="4">
        <v>124</v>
      </c>
      <c r="O39" s="4">
        <v>8860</v>
      </c>
      <c r="P39" s="4">
        <v>7240</v>
      </c>
      <c r="Q39" s="4">
        <v>8690</v>
      </c>
      <c r="T39">
        <v>1850</v>
      </c>
      <c r="U39">
        <v>1900</v>
      </c>
      <c r="V39">
        <v>38</v>
      </c>
      <c r="W39">
        <f t="shared" si="0"/>
        <v>7954.4900000000025</v>
      </c>
      <c r="X39">
        <f t="shared" si="1"/>
        <v>0.79544900000000029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4972</v>
      </c>
      <c r="I40" s="4">
        <v>9700</v>
      </c>
      <c r="J40" s="4">
        <v>4728</v>
      </c>
      <c r="K40" s="5">
        <v>8510.77</v>
      </c>
      <c r="L40" s="5">
        <v>738.55399999999997</v>
      </c>
      <c r="M40" s="5">
        <v>1621280000</v>
      </c>
      <c r="N40" s="4">
        <v>122</v>
      </c>
      <c r="O40" s="4">
        <v>8860</v>
      </c>
      <c r="P40" s="4">
        <v>8740</v>
      </c>
      <c r="Q40" s="4">
        <v>8690</v>
      </c>
      <c r="T40">
        <v>1900</v>
      </c>
      <c r="U40">
        <v>1950</v>
      </c>
      <c r="V40">
        <v>39</v>
      </c>
      <c r="W40">
        <f t="shared" si="0"/>
        <v>7974.7925000000005</v>
      </c>
      <c r="X40">
        <f t="shared" si="1"/>
        <v>0.79747925000000008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4972</v>
      </c>
      <c r="I41" s="4">
        <v>9700</v>
      </c>
      <c r="J41" s="4">
        <v>4728</v>
      </c>
      <c r="K41" s="5">
        <v>8520.0499999999993</v>
      </c>
      <c r="L41" s="5">
        <v>721.67399999999998</v>
      </c>
      <c r="M41" s="5">
        <v>1592300000</v>
      </c>
      <c r="N41" s="4">
        <v>117</v>
      </c>
      <c r="O41" s="4">
        <v>8860</v>
      </c>
      <c r="P41" s="4">
        <v>7512</v>
      </c>
      <c r="Q41" s="4">
        <v>8690</v>
      </c>
      <c r="T41">
        <v>1950</v>
      </c>
      <c r="U41">
        <v>2000</v>
      </c>
      <c r="V41">
        <v>40</v>
      </c>
      <c r="W41">
        <f t="shared" si="0"/>
        <v>7994.7641666666668</v>
      </c>
      <c r="X41">
        <f t="shared" si="1"/>
        <v>0.79947641666666669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4972</v>
      </c>
      <c r="I42" s="4">
        <v>9700</v>
      </c>
      <c r="J42" s="4">
        <v>4728</v>
      </c>
      <c r="K42" s="5">
        <v>8517.6299999999992</v>
      </c>
      <c r="L42" s="5">
        <v>715.01099999999997</v>
      </c>
      <c r="M42" s="5">
        <v>1537730000</v>
      </c>
      <c r="N42" s="4">
        <v>114</v>
      </c>
      <c r="O42" s="4">
        <v>8860</v>
      </c>
      <c r="P42" s="4">
        <v>9430</v>
      </c>
      <c r="Q42" s="4">
        <v>8690</v>
      </c>
      <c r="T42">
        <v>2000</v>
      </c>
      <c r="U42">
        <v>2050</v>
      </c>
      <c r="V42">
        <v>41</v>
      </c>
      <c r="W42">
        <f t="shared" si="0"/>
        <v>8010.0616666666656</v>
      </c>
      <c r="X42">
        <f t="shared" si="1"/>
        <v>0.80100616666666657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6040</v>
      </c>
      <c r="I43" s="4">
        <v>9700</v>
      </c>
      <c r="J43" s="4">
        <v>3660</v>
      </c>
      <c r="K43" s="5">
        <v>8516.7199999999993</v>
      </c>
      <c r="L43" s="5">
        <v>701.37099999999998</v>
      </c>
      <c r="M43" s="5">
        <v>1473660000</v>
      </c>
      <c r="N43" s="4">
        <v>110</v>
      </c>
      <c r="O43" s="4">
        <v>8860</v>
      </c>
      <c r="P43" s="4">
        <v>8270</v>
      </c>
      <c r="Q43" s="4">
        <v>8652</v>
      </c>
      <c r="T43">
        <v>2050</v>
      </c>
      <c r="U43">
        <v>2100</v>
      </c>
      <c r="V43">
        <v>42</v>
      </c>
      <c r="W43">
        <f t="shared" si="0"/>
        <v>8028.1016666666683</v>
      </c>
      <c r="X43">
        <f t="shared" si="1"/>
        <v>0.80281016666666682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6040</v>
      </c>
      <c r="I44" s="4">
        <v>9700</v>
      </c>
      <c r="J44" s="4">
        <v>3660</v>
      </c>
      <c r="K44" s="5">
        <v>8516.5</v>
      </c>
      <c r="L44" s="5">
        <v>686.15</v>
      </c>
      <c r="M44" s="5">
        <v>1412710000</v>
      </c>
      <c r="N44" s="4">
        <v>108</v>
      </c>
      <c r="O44" s="4">
        <v>8730</v>
      </c>
      <c r="P44" s="4">
        <v>6542</v>
      </c>
      <c r="Q44" s="4">
        <v>8650</v>
      </c>
      <c r="T44">
        <v>2100</v>
      </c>
      <c r="U44">
        <v>2150</v>
      </c>
      <c r="V44">
        <v>43</v>
      </c>
      <c r="W44">
        <f t="shared" si="0"/>
        <v>8045.4033333333318</v>
      </c>
      <c r="X44">
        <f t="shared" si="1"/>
        <v>0.80454033333333319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6040</v>
      </c>
      <c r="I45" s="4">
        <v>9700</v>
      </c>
      <c r="J45" s="4">
        <v>3660</v>
      </c>
      <c r="K45" s="5">
        <v>8515.51</v>
      </c>
      <c r="L45" s="5">
        <v>674.601</v>
      </c>
      <c r="M45" s="5">
        <v>1356960000</v>
      </c>
      <c r="N45" s="4">
        <v>103</v>
      </c>
      <c r="O45" s="4">
        <v>8730</v>
      </c>
      <c r="P45" s="4">
        <v>8230</v>
      </c>
      <c r="Q45" s="4">
        <v>8650</v>
      </c>
      <c r="T45">
        <v>2150</v>
      </c>
      <c r="U45">
        <v>2200</v>
      </c>
      <c r="V45">
        <v>44</v>
      </c>
      <c r="W45">
        <f t="shared" si="0"/>
        <v>8064.3716666666669</v>
      </c>
      <c r="X45">
        <f t="shared" si="1"/>
        <v>0.80643716666666665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6040</v>
      </c>
      <c r="I46" s="4">
        <v>9700</v>
      </c>
      <c r="J46" s="4">
        <v>3660</v>
      </c>
      <c r="K46" s="5">
        <v>8512.4</v>
      </c>
      <c r="L46" s="5">
        <v>662.22299999999996</v>
      </c>
      <c r="M46" s="5">
        <v>1297060000</v>
      </c>
      <c r="N46" s="4">
        <v>102</v>
      </c>
      <c r="O46" s="4">
        <v>8730</v>
      </c>
      <c r="P46" s="4">
        <v>6450</v>
      </c>
      <c r="Q46" s="4">
        <v>8640</v>
      </c>
      <c r="T46">
        <v>2200</v>
      </c>
      <c r="U46">
        <v>2250</v>
      </c>
      <c r="V46">
        <v>45</v>
      </c>
      <c r="W46">
        <f t="shared" si="0"/>
        <v>8082.7800000000016</v>
      </c>
      <c r="X46">
        <f t="shared" si="1"/>
        <v>0.80827800000000016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6040</v>
      </c>
      <c r="I47" s="4">
        <v>9700</v>
      </c>
      <c r="J47" s="4">
        <v>3660</v>
      </c>
      <c r="K47" s="5">
        <v>8505.09</v>
      </c>
      <c r="L47" s="5">
        <v>654.10199999999998</v>
      </c>
      <c r="M47" s="5">
        <v>1231310000</v>
      </c>
      <c r="N47" s="4">
        <v>101</v>
      </c>
      <c r="O47" s="4">
        <v>8730</v>
      </c>
      <c r="P47" s="4">
        <v>8432</v>
      </c>
      <c r="Q47" s="4">
        <v>8640</v>
      </c>
      <c r="T47">
        <v>2250</v>
      </c>
      <c r="U47">
        <v>2300</v>
      </c>
      <c r="V47">
        <v>46</v>
      </c>
      <c r="W47">
        <f t="shared" si="0"/>
        <v>8100.6875</v>
      </c>
      <c r="X47">
        <f t="shared" si="1"/>
        <v>0.81006875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6040</v>
      </c>
      <c r="I48" s="4">
        <v>9700</v>
      </c>
      <c r="J48" s="4">
        <v>3660</v>
      </c>
      <c r="K48" s="5">
        <v>8494.7099999999991</v>
      </c>
      <c r="L48" s="5">
        <v>645.62199999999996</v>
      </c>
      <c r="M48" s="5">
        <v>1172920000</v>
      </c>
      <c r="N48" s="4">
        <v>99</v>
      </c>
      <c r="O48" s="4">
        <v>8400</v>
      </c>
      <c r="P48" s="4">
        <v>8610</v>
      </c>
      <c r="Q48" s="4">
        <v>8570</v>
      </c>
      <c r="T48">
        <v>2300</v>
      </c>
      <c r="U48">
        <v>2350</v>
      </c>
      <c r="V48">
        <v>47</v>
      </c>
      <c r="W48">
        <f t="shared" si="0"/>
        <v>8119.067500000001</v>
      </c>
      <c r="X48">
        <f t="shared" si="1"/>
        <v>0.81190675000000012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6040</v>
      </c>
      <c r="I49" s="4">
        <v>9700</v>
      </c>
      <c r="J49" s="4">
        <v>3660</v>
      </c>
      <c r="K49" s="5">
        <v>8492.11</v>
      </c>
      <c r="L49" s="5">
        <v>631.21699999999998</v>
      </c>
      <c r="M49" s="5">
        <v>1106710000</v>
      </c>
      <c r="N49" s="4">
        <v>97</v>
      </c>
      <c r="O49" s="4">
        <v>8400</v>
      </c>
      <c r="P49" s="4">
        <v>8440</v>
      </c>
      <c r="Q49" s="4">
        <v>8560</v>
      </c>
      <c r="T49">
        <v>2350</v>
      </c>
      <c r="U49">
        <v>2400</v>
      </c>
      <c r="V49">
        <v>48</v>
      </c>
      <c r="W49">
        <f t="shared" si="0"/>
        <v>8141.4641666666676</v>
      </c>
      <c r="X49">
        <f t="shared" si="1"/>
        <v>0.81414641666666676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6040</v>
      </c>
      <c r="I50" s="4">
        <v>9700</v>
      </c>
      <c r="J50" s="4">
        <v>3660</v>
      </c>
      <c r="K50" s="5">
        <v>8479.15</v>
      </c>
      <c r="L50" s="5">
        <v>619.16499999999996</v>
      </c>
      <c r="M50" s="5">
        <v>1049940000</v>
      </c>
      <c r="N50" s="4">
        <v>95</v>
      </c>
      <c r="O50" s="4">
        <v>8400</v>
      </c>
      <c r="P50" s="4">
        <v>7460</v>
      </c>
      <c r="Q50" s="4">
        <v>8520</v>
      </c>
      <c r="T50">
        <v>2400</v>
      </c>
      <c r="U50">
        <v>2450</v>
      </c>
      <c r="V50">
        <v>49</v>
      </c>
      <c r="W50">
        <f t="shared" si="0"/>
        <v>8152.0850000000019</v>
      </c>
      <c r="X50">
        <f t="shared" si="1"/>
        <v>0.81520850000000022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6040</v>
      </c>
      <c r="I51" s="4">
        <v>9700</v>
      </c>
      <c r="J51" s="4">
        <v>3660</v>
      </c>
      <c r="K51" s="5">
        <v>8459.43</v>
      </c>
      <c r="L51" s="5">
        <v>608.09500000000003</v>
      </c>
      <c r="M51" s="5">
        <v>999016000</v>
      </c>
      <c r="N51" s="4">
        <v>92</v>
      </c>
      <c r="O51" s="4">
        <v>8400</v>
      </c>
      <c r="P51" s="4">
        <v>9590</v>
      </c>
      <c r="Q51" s="4">
        <v>8510</v>
      </c>
      <c r="T51">
        <v>2450</v>
      </c>
      <c r="U51">
        <v>2500</v>
      </c>
      <c r="V51">
        <v>50</v>
      </c>
      <c r="W51">
        <f t="shared" si="0"/>
        <v>8166.6625000000013</v>
      </c>
      <c r="X51">
        <f t="shared" si="1"/>
        <v>0.81666625000000015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6040</v>
      </c>
      <c r="I52" s="4">
        <v>9700</v>
      </c>
      <c r="J52" s="4">
        <v>3660</v>
      </c>
      <c r="K52" s="5">
        <v>8439.7000000000007</v>
      </c>
      <c r="L52" s="5">
        <v>603.577</v>
      </c>
      <c r="M52" s="5">
        <v>968843000</v>
      </c>
      <c r="N52" s="4">
        <v>90</v>
      </c>
      <c r="O52" s="4">
        <v>8400</v>
      </c>
      <c r="P52" s="4">
        <v>9590</v>
      </c>
      <c r="Q52" s="4">
        <v>8470</v>
      </c>
      <c r="T52">
        <v>2500</v>
      </c>
      <c r="U52">
        <v>2550</v>
      </c>
      <c r="V52">
        <v>51</v>
      </c>
      <c r="W52">
        <f t="shared" si="0"/>
        <v>8169.66</v>
      </c>
      <c r="X52">
        <f t="shared" si="1"/>
        <v>0.81696599999999997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6040</v>
      </c>
      <c r="I53" s="4">
        <v>9700</v>
      </c>
      <c r="J53" s="4">
        <v>3660</v>
      </c>
      <c r="K53" s="5">
        <v>8432.35</v>
      </c>
      <c r="L53" s="5">
        <v>594.495</v>
      </c>
      <c r="M53" s="5">
        <v>939136000</v>
      </c>
      <c r="N53" s="4">
        <v>86</v>
      </c>
      <c r="O53" s="4">
        <v>8400</v>
      </c>
      <c r="P53" s="4">
        <v>8172</v>
      </c>
      <c r="Q53" s="4">
        <v>8460</v>
      </c>
      <c r="T53">
        <v>2550</v>
      </c>
      <c r="U53">
        <v>2600</v>
      </c>
      <c r="V53">
        <v>52</v>
      </c>
      <c r="W53">
        <f t="shared" si="0"/>
        <v>8173.461666666667</v>
      </c>
      <c r="X53">
        <f t="shared" si="1"/>
        <v>0.81734616666666671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6040</v>
      </c>
      <c r="I54" s="4">
        <v>9700</v>
      </c>
      <c r="J54" s="4">
        <v>3660</v>
      </c>
      <c r="K54" s="5">
        <v>8430.89</v>
      </c>
      <c r="L54" s="5">
        <v>587.49199999999996</v>
      </c>
      <c r="M54" s="5">
        <v>890192000</v>
      </c>
      <c r="N54" s="4">
        <v>83</v>
      </c>
      <c r="O54" s="4">
        <v>8400</v>
      </c>
      <c r="P54" s="4">
        <v>7800</v>
      </c>
      <c r="Q54" s="4">
        <v>8460</v>
      </c>
      <c r="T54">
        <v>2600</v>
      </c>
      <c r="U54">
        <v>2650</v>
      </c>
      <c r="V54">
        <v>53</v>
      </c>
      <c r="W54">
        <f t="shared" si="0"/>
        <v>8177.1308333333327</v>
      </c>
      <c r="X54">
        <f t="shared" si="1"/>
        <v>0.81771308333333326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6040</v>
      </c>
      <c r="I55" s="4">
        <v>9500</v>
      </c>
      <c r="J55" s="4">
        <v>3460</v>
      </c>
      <c r="K55" s="5">
        <v>8436.7199999999993</v>
      </c>
      <c r="L55" s="5">
        <v>575.63300000000004</v>
      </c>
      <c r="M55" s="5">
        <v>838635000</v>
      </c>
      <c r="N55" s="4">
        <v>77</v>
      </c>
      <c r="O55" s="4">
        <v>8400</v>
      </c>
      <c r="P55" s="4">
        <v>9500</v>
      </c>
      <c r="Q55" s="4">
        <v>8460</v>
      </c>
      <c r="T55">
        <v>2650</v>
      </c>
      <c r="U55">
        <v>2700</v>
      </c>
      <c r="V55">
        <v>54</v>
      </c>
      <c r="W55">
        <f t="shared" si="0"/>
        <v>8183.7466666666651</v>
      </c>
      <c r="X55">
        <f t="shared" si="1"/>
        <v>0.81837466666666647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6040</v>
      </c>
      <c r="I56" s="4">
        <v>9490</v>
      </c>
      <c r="J56" s="4">
        <v>3450</v>
      </c>
      <c r="K56" s="5">
        <v>8453.25</v>
      </c>
      <c r="L56" s="5">
        <v>558.77800000000002</v>
      </c>
      <c r="M56" s="5">
        <v>777852000</v>
      </c>
      <c r="N56" s="4">
        <v>76</v>
      </c>
      <c r="O56" s="4">
        <v>8400</v>
      </c>
      <c r="P56" s="4">
        <v>9060</v>
      </c>
      <c r="Q56" s="4">
        <v>8460</v>
      </c>
      <c r="T56">
        <v>2700</v>
      </c>
      <c r="U56">
        <v>2750</v>
      </c>
      <c r="V56">
        <v>55</v>
      </c>
      <c r="W56">
        <f t="shared" si="0"/>
        <v>8199.6066666666684</v>
      </c>
      <c r="X56">
        <f t="shared" si="1"/>
        <v>0.81996066666666689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6290</v>
      </c>
      <c r="I57" s="4">
        <v>9490</v>
      </c>
      <c r="J57" s="4">
        <v>3200</v>
      </c>
      <c r="K57" s="5">
        <v>8472.23</v>
      </c>
      <c r="L57" s="5">
        <v>541.16999999999996</v>
      </c>
      <c r="M57" s="5">
        <v>717912000</v>
      </c>
      <c r="N57" s="4">
        <v>72</v>
      </c>
      <c r="O57" s="4">
        <v>8850</v>
      </c>
      <c r="P57" s="4">
        <v>6290</v>
      </c>
      <c r="Q57" s="4">
        <v>8470</v>
      </c>
      <c r="T57">
        <v>2750</v>
      </c>
      <c r="U57">
        <v>2800</v>
      </c>
      <c r="V57">
        <v>56</v>
      </c>
      <c r="W57">
        <f t="shared" si="0"/>
        <v>8211.0591666666642</v>
      </c>
      <c r="X57">
        <f t="shared" si="1"/>
        <v>0.82110591666666644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6402</v>
      </c>
      <c r="I58" s="4">
        <v>9490</v>
      </c>
      <c r="J58" s="4">
        <v>3088</v>
      </c>
      <c r="K58" s="5">
        <v>8487.9500000000007</v>
      </c>
      <c r="L58" s="5">
        <v>521.45399999999995</v>
      </c>
      <c r="M58" s="5">
        <v>660821000</v>
      </c>
      <c r="N58" s="4">
        <v>66</v>
      </c>
      <c r="O58" s="4">
        <v>8850</v>
      </c>
      <c r="P58" s="4">
        <v>8690</v>
      </c>
      <c r="Q58" s="4">
        <v>8510</v>
      </c>
      <c r="T58">
        <v>2800</v>
      </c>
      <c r="U58">
        <v>2850</v>
      </c>
      <c r="V58">
        <v>57</v>
      </c>
      <c r="W58">
        <f t="shared" si="0"/>
        <v>8226.5424999999977</v>
      </c>
      <c r="X58">
        <f t="shared" si="1"/>
        <v>0.82265424999999981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6402</v>
      </c>
      <c r="I59" s="4">
        <v>9490</v>
      </c>
      <c r="J59" s="4">
        <v>3088</v>
      </c>
      <c r="K59" s="5">
        <v>8499.26</v>
      </c>
      <c r="L59" s="5">
        <v>488.58600000000001</v>
      </c>
      <c r="M59" s="5">
        <v>610714000</v>
      </c>
      <c r="N59" s="4">
        <v>64</v>
      </c>
      <c r="O59" s="4">
        <v>8850</v>
      </c>
      <c r="P59" s="4">
        <v>7292</v>
      </c>
      <c r="Q59" s="4">
        <v>8510</v>
      </c>
      <c r="T59">
        <v>2850</v>
      </c>
      <c r="U59">
        <v>2900</v>
      </c>
      <c r="V59">
        <v>58</v>
      </c>
      <c r="W59">
        <f t="shared" si="0"/>
        <v>8237.0408333333344</v>
      </c>
      <c r="X59">
        <f t="shared" si="1"/>
        <v>0.82370408333333345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6402</v>
      </c>
      <c r="I60" s="4">
        <v>9490</v>
      </c>
      <c r="J60" s="4">
        <v>3088</v>
      </c>
      <c r="K60" s="5">
        <v>8512.15</v>
      </c>
      <c r="L60" s="5">
        <v>466.10300000000001</v>
      </c>
      <c r="M60" s="5">
        <v>550064000</v>
      </c>
      <c r="N60" s="4">
        <v>61</v>
      </c>
      <c r="O60" s="4">
        <v>8850</v>
      </c>
      <c r="P60" s="4">
        <v>8590</v>
      </c>
      <c r="Q60" s="4">
        <v>8520</v>
      </c>
      <c r="T60">
        <v>2900</v>
      </c>
      <c r="U60">
        <v>2950</v>
      </c>
      <c r="V60">
        <v>59</v>
      </c>
      <c r="W60">
        <f t="shared" si="0"/>
        <v>8251.5399999999991</v>
      </c>
      <c r="X60">
        <f t="shared" si="1"/>
        <v>0.82515399999999994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6402</v>
      </c>
      <c r="I61" s="4">
        <v>9450</v>
      </c>
      <c r="J61" s="4">
        <v>3048</v>
      </c>
      <c r="K61" s="5">
        <v>8542.85</v>
      </c>
      <c r="L61" s="5">
        <v>425.69</v>
      </c>
      <c r="M61" s="5">
        <v>488326000</v>
      </c>
      <c r="N61" s="4">
        <v>55</v>
      </c>
      <c r="O61" s="4">
        <v>8850</v>
      </c>
      <c r="P61" s="4">
        <v>9450</v>
      </c>
      <c r="Q61" s="4">
        <v>8520</v>
      </c>
      <c r="T61">
        <v>2950</v>
      </c>
      <c r="U61">
        <v>3000</v>
      </c>
      <c r="V61">
        <v>60</v>
      </c>
      <c r="W61">
        <f t="shared" si="0"/>
        <v>8279.4349999999995</v>
      </c>
      <c r="X61">
        <f t="shared" si="1"/>
        <v>0.82794349999999994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6402</v>
      </c>
      <c r="I62" s="4">
        <v>9370</v>
      </c>
      <c r="J62" s="4">
        <v>2968</v>
      </c>
      <c r="K62" s="5">
        <v>8564.43</v>
      </c>
      <c r="L62" s="5">
        <v>394.29899999999998</v>
      </c>
      <c r="M62" s="5">
        <v>422543000</v>
      </c>
      <c r="N62" s="4">
        <v>51</v>
      </c>
      <c r="O62" s="4">
        <v>8850</v>
      </c>
      <c r="P62" s="4">
        <v>9330</v>
      </c>
      <c r="Q62" s="4">
        <v>8560</v>
      </c>
      <c r="T62">
        <v>3000</v>
      </c>
      <c r="U62">
        <v>3050</v>
      </c>
      <c r="V62">
        <v>61</v>
      </c>
      <c r="W62">
        <f t="shared" si="0"/>
        <v>8295.9</v>
      </c>
      <c r="X62">
        <f t="shared" si="1"/>
        <v>0.82958999999999994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6950</v>
      </c>
      <c r="I63" s="4">
        <v>9370</v>
      </c>
      <c r="J63" s="4">
        <v>2420</v>
      </c>
      <c r="K63" s="5">
        <v>8573.2999999999993</v>
      </c>
      <c r="L63" s="5">
        <v>383.08800000000002</v>
      </c>
      <c r="M63" s="5">
        <v>366732000</v>
      </c>
      <c r="N63" s="4">
        <v>49</v>
      </c>
      <c r="O63" s="4">
        <v>8220</v>
      </c>
      <c r="P63" s="4">
        <v>9220</v>
      </c>
      <c r="Q63" s="4">
        <v>8560</v>
      </c>
      <c r="T63">
        <v>3050</v>
      </c>
      <c r="U63">
        <v>3100</v>
      </c>
      <c r="V63">
        <v>62</v>
      </c>
      <c r="W63">
        <f t="shared" si="0"/>
        <v>8317.2808333333342</v>
      </c>
      <c r="X63">
        <f t="shared" si="1"/>
        <v>0.83172808333333337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7100</v>
      </c>
      <c r="I64" s="4">
        <v>9370</v>
      </c>
      <c r="J64" s="4">
        <v>2270</v>
      </c>
      <c r="K64" s="5">
        <v>8576.85</v>
      </c>
      <c r="L64" s="5">
        <v>382.50200000000001</v>
      </c>
      <c r="M64" s="5">
        <v>304572000</v>
      </c>
      <c r="N64" s="4">
        <v>45</v>
      </c>
      <c r="O64" s="4">
        <v>8220</v>
      </c>
      <c r="P64" s="4">
        <v>7100</v>
      </c>
      <c r="Q64" s="4">
        <v>8560</v>
      </c>
      <c r="T64">
        <v>3100</v>
      </c>
      <c r="U64">
        <v>3150</v>
      </c>
      <c r="V64">
        <v>63</v>
      </c>
      <c r="W64">
        <f t="shared" si="0"/>
        <v>8330.3591666666671</v>
      </c>
      <c r="X64">
        <f t="shared" si="1"/>
        <v>0.83303591666666665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7100</v>
      </c>
      <c r="I65" s="4">
        <v>9370</v>
      </c>
      <c r="J65" s="4">
        <v>2270</v>
      </c>
      <c r="K65" s="5">
        <v>8583.16</v>
      </c>
      <c r="L65" s="5">
        <v>383.298</v>
      </c>
      <c r="M65" s="5">
        <v>253572000</v>
      </c>
      <c r="N65" s="4">
        <v>45</v>
      </c>
      <c r="O65" s="4">
        <v>8220</v>
      </c>
      <c r="P65" s="4">
        <v>8470</v>
      </c>
      <c r="Q65" s="4">
        <v>8560</v>
      </c>
      <c r="T65">
        <v>3150</v>
      </c>
      <c r="U65">
        <v>3200</v>
      </c>
      <c r="V65">
        <v>64</v>
      </c>
      <c r="W65">
        <f t="shared" si="0"/>
        <v>8343.1541666666672</v>
      </c>
      <c r="X65">
        <f t="shared" si="1"/>
        <v>0.83431541666666675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7392</v>
      </c>
      <c r="I66" s="4">
        <v>9370</v>
      </c>
      <c r="J66" s="4">
        <v>1978</v>
      </c>
      <c r="K66" s="5">
        <v>8596.42</v>
      </c>
      <c r="L66" s="5">
        <v>381.62700000000001</v>
      </c>
      <c r="M66" s="5">
        <v>203761000</v>
      </c>
      <c r="N66" s="4">
        <v>41</v>
      </c>
      <c r="O66" s="4">
        <v>8220</v>
      </c>
      <c r="P66" s="4">
        <v>7392</v>
      </c>
      <c r="Q66" s="4">
        <v>8560</v>
      </c>
      <c r="T66">
        <v>3200</v>
      </c>
      <c r="U66">
        <v>3250</v>
      </c>
      <c r="V66">
        <v>65</v>
      </c>
      <c r="W66">
        <f t="shared" si="0"/>
        <v>8354.4783333333344</v>
      </c>
      <c r="X66">
        <f t="shared" si="1"/>
        <v>0.83544783333333339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7480</v>
      </c>
      <c r="I67" s="4">
        <v>9370</v>
      </c>
      <c r="J67" s="4">
        <v>1890</v>
      </c>
      <c r="K67" s="5">
        <v>8631.2900000000009</v>
      </c>
      <c r="L67" s="5">
        <v>369.49900000000002</v>
      </c>
      <c r="M67" s="5">
        <v>162027000</v>
      </c>
      <c r="N67" s="4">
        <v>39</v>
      </c>
      <c r="O67" s="4">
        <v>9070</v>
      </c>
      <c r="P67" s="4">
        <v>9140</v>
      </c>
      <c r="Q67" s="4">
        <v>8720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8374.8500000000022</v>
      </c>
      <c r="X67">
        <f t="shared" ref="X67:X80" si="3">W67/10000</f>
        <v>0.83748500000000026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7480</v>
      </c>
      <c r="I68" s="4">
        <v>9370</v>
      </c>
      <c r="J68" s="4">
        <v>1890</v>
      </c>
      <c r="K68" s="5">
        <v>8658.8799999999992</v>
      </c>
      <c r="L68" s="5">
        <v>361.89499999999998</v>
      </c>
      <c r="M68" s="5">
        <v>131598000</v>
      </c>
      <c r="N68" s="4">
        <v>34</v>
      </c>
      <c r="O68" s="4">
        <v>9100</v>
      </c>
      <c r="P68" s="4">
        <v>8730</v>
      </c>
      <c r="Q68" s="4">
        <v>8790</v>
      </c>
      <c r="T68">
        <v>3300</v>
      </c>
      <c r="U68">
        <v>3350</v>
      </c>
      <c r="V68">
        <v>67</v>
      </c>
      <c r="W68">
        <f t="shared" si="2"/>
        <v>8377.5324999999993</v>
      </c>
      <c r="X68">
        <f t="shared" si="3"/>
        <v>0.83775324999999989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7480</v>
      </c>
      <c r="I69" s="4">
        <v>9370</v>
      </c>
      <c r="J69" s="4">
        <v>1890</v>
      </c>
      <c r="K69" s="5">
        <v>8694.68</v>
      </c>
      <c r="L69" s="5">
        <v>354.97500000000002</v>
      </c>
      <c r="M69" s="5">
        <v>100311000</v>
      </c>
      <c r="N69" s="4">
        <v>29</v>
      </c>
      <c r="O69" s="4">
        <v>9100</v>
      </c>
      <c r="P69" s="4">
        <v>8120</v>
      </c>
      <c r="Q69" s="4">
        <v>8810</v>
      </c>
      <c r="T69">
        <v>3350</v>
      </c>
      <c r="U69">
        <v>3400</v>
      </c>
      <c r="V69">
        <v>68</v>
      </c>
      <c r="W69">
        <f t="shared" si="2"/>
        <v>8398.7733333333326</v>
      </c>
      <c r="X69">
        <f t="shared" si="3"/>
        <v>0.83987733333333325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8020</v>
      </c>
      <c r="I70" s="4">
        <v>9370</v>
      </c>
      <c r="J70" s="4">
        <v>1350</v>
      </c>
      <c r="K70" s="5">
        <v>8756.3700000000008</v>
      </c>
      <c r="L70" s="5">
        <v>345.26400000000001</v>
      </c>
      <c r="M70" s="5">
        <v>76364300</v>
      </c>
      <c r="N70" s="4">
        <v>25</v>
      </c>
      <c r="O70" s="4">
        <v>9100</v>
      </c>
      <c r="P70" s="4">
        <v>8280</v>
      </c>
      <c r="Q70" s="4">
        <v>8840</v>
      </c>
      <c r="T70">
        <v>3400</v>
      </c>
      <c r="U70">
        <v>3450</v>
      </c>
      <c r="V70">
        <v>69</v>
      </c>
      <c r="W70">
        <f t="shared" si="2"/>
        <v>8427.1533333333336</v>
      </c>
      <c r="X70">
        <f t="shared" si="3"/>
        <v>0.84271533333333337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8020</v>
      </c>
      <c r="I71" s="4">
        <v>9370</v>
      </c>
      <c r="J71" s="4">
        <v>1350</v>
      </c>
      <c r="K71" s="5">
        <v>8799.17</v>
      </c>
      <c r="L71" s="5">
        <v>333.18700000000001</v>
      </c>
      <c r="M71" s="5">
        <v>58100900</v>
      </c>
      <c r="N71" s="4">
        <v>23</v>
      </c>
      <c r="O71" s="4">
        <v>9100</v>
      </c>
      <c r="P71" s="4">
        <v>8200</v>
      </c>
      <c r="Q71" s="4">
        <v>8840</v>
      </c>
      <c r="T71">
        <v>3450</v>
      </c>
      <c r="U71">
        <v>3500</v>
      </c>
      <c r="V71">
        <v>70</v>
      </c>
      <c r="W71">
        <f t="shared" si="2"/>
        <v>8453.0125000000007</v>
      </c>
      <c r="X71">
        <f t="shared" si="3"/>
        <v>0.84530125000000012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8020</v>
      </c>
      <c r="I72" s="4">
        <v>9370</v>
      </c>
      <c r="J72" s="4">
        <v>1350</v>
      </c>
      <c r="K72" s="5">
        <v>8847.23</v>
      </c>
      <c r="L72" s="5">
        <v>310.45400000000001</v>
      </c>
      <c r="M72" s="5">
        <v>42378200</v>
      </c>
      <c r="N72" s="4">
        <v>21</v>
      </c>
      <c r="O72" s="4">
        <v>9100</v>
      </c>
      <c r="P72" s="4">
        <v>8560</v>
      </c>
      <c r="Q72" s="4">
        <v>9010</v>
      </c>
      <c r="T72">
        <v>3500</v>
      </c>
      <c r="U72">
        <v>3550</v>
      </c>
      <c r="V72">
        <v>71</v>
      </c>
      <c r="W72">
        <f t="shared" si="2"/>
        <v>8463.2983333333341</v>
      </c>
      <c r="X72">
        <f t="shared" si="3"/>
        <v>0.84632983333333345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8020</v>
      </c>
      <c r="I73" s="4">
        <v>9370</v>
      </c>
      <c r="J73" s="4">
        <v>1350</v>
      </c>
      <c r="K73" s="5">
        <v>8850.2900000000009</v>
      </c>
      <c r="L73" s="5">
        <v>298.40600000000001</v>
      </c>
      <c r="M73" s="5">
        <v>31259200</v>
      </c>
      <c r="N73" s="4">
        <v>18</v>
      </c>
      <c r="O73" s="4">
        <v>9100</v>
      </c>
      <c r="P73" s="4">
        <v>9250</v>
      </c>
      <c r="Q73" s="4">
        <v>8900</v>
      </c>
      <c r="T73">
        <v>3550</v>
      </c>
      <c r="U73">
        <v>3600</v>
      </c>
      <c r="V73">
        <v>72</v>
      </c>
      <c r="W73">
        <f t="shared" si="2"/>
        <v>8477.0508333333346</v>
      </c>
      <c r="X73">
        <f t="shared" si="3"/>
        <v>0.8477050833333335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8020</v>
      </c>
      <c r="I74" s="4">
        <v>9100</v>
      </c>
      <c r="J74" s="4">
        <v>1080</v>
      </c>
      <c r="K74" s="5">
        <v>8901.7999999999993</v>
      </c>
      <c r="L74" s="5">
        <v>247.98599999999999</v>
      </c>
      <c r="M74" s="5">
        <v>21195200</v>
      </c>
      <c r="N74" s="4">
        <v>11</v>
      </c>
      <c r="O74" s="4">
        <v>9100</v>
      </c>
      <c r="P74" s="4">
        <v>8210</v>
      </c>
      <c r="Q74" s="4">
        <v>9010</v>
      </c>
      <c r="T74">
        <v>3600</v>
      </c>
      <c r="U74">
        <v>3650</v>
      </c>
      <c r="V74">
        <v>73</v>
      </c>
      <c r="W74">
        <f t="shared" si="2"/>
        <v>8536.9883333333346</v>
      </c>
      <c r="X74">
        <f t="shared" si="3"/>
        <v>0.85369883333333341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8350</v>
      </c>
      <c r="I75" s="4">
        <v>9100</v>
      </c>
      <c r="J75" s="4">
        <v>750</v>
      </c>
      <c r="K75" s="5">
        <v>8936.23</v>
      </c>
      <c r="L75" s="5">
        <v>228.62700000000001</v>
      </c>
      <c r="M75" s="5">
        <v>14771600</v>
      </c>
      <c r="N75" s="4">
        <v>9</v>
      </c>
      <c r="O75" s="4">
        <v>9100</v>
      </c>
      <c r="P75" s="4">
        <v>8720</v>
      </c>
      <c r="Q75" s="4">
        <v>9070</v>
      </c>
      <c r="T75">
        <v>3650</v>
      </c>
      <c r="U75">
        <v>3700</v>
      </c>
      <c r="V75">
        <v>74</v>
      </c>
      <c r="W75">
        <f t="shared" si="2"/>
        <v>8578.3383333333331</v>
      </c>
      <c r="X75">
        <f t="shared" si="3"/>
        <v>0.8578338333333333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8350</v>
      </c>
      <c r="I76" s="4">
        <v>9100</v>
      </c>
      <c r="J76" s="4">
        <v>750</v>
      </c>
      <c r="K76" s="5">
        <v>8940.2000000000007</v>
      </c>
      <c r="L76" s="5">
        <v>238.041</v>
      </c>
      <c r="M76" s="5">
        <v>9530250</v>
      </c>
      <c r="N76" s="4">
        <v>6</v>
      </c>
      <c r="O76" s="4">
        <v>9100</v>
      </c>
      <c r="P76" s="4">
        <v>8790</v>
      </c>
      <c r="Q76" s="4">
        <v>9070</v>
      </c>
      <c r="T76">
        <v>3700</v>
      </c>
      <c r="U76">
        <v>3750</v>
      </c>
      <c r="V76">
        <v>75</v>
      </c>
      <c r="W76">
        <f t="shared" si="2"/>
        <v>8601.725833333332</v>
      </c>
      <c r="X76">
        <f t="shared" si="3"/>
        <v>0.86017258333333324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8350</v>
      </c>
      <c r="I77" s="4">
        <v>9100</v>
      </c>
      <c r="J77" s="4">
        <v>750</v>
      </c>
      <c r="K77" s="5">
        <v>8945.2000000000007</v>
      </c>
      <c r="L77" s="5">
        <v>249.39699999999999</v>
      </c>
      <c r="M77" s="5">
        <v>4830410</v>
      </c>
      <c r="N77" s="4">
        <v>4</v>
      </c>
      <c r="O77" s="4">
        <v>9100</v>
      </c>
      <c r="P77" s="4">
        <v>8350</v>
      </c>
      <c r="Q77" s="4">
        <v>9070</v>
      </c>
      <c r="T77">
        <v>3750</v>
      </c>
      <c r="U77">
        <v>3800</v>
      </c>
      <c r="V77">
        <v>76</v>
      </c>
      <c r="W77">
        <f t="shared" si="2"/>
        <v>8633.371666666666</v>
      </c>
      <c r="X77">
        <f t="shared" si="3"/>
        <v>0.8633371666666666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8350</v>
      </c>
      <c r="I78" s="4">
        <v>9100</v>
      </c>
      <c r="J78" s="4">
        <v>750</v>
      </c>
      <c r="K78" s="5">
        <v>8980.42</v>
      </c>
      <c r="L78" s="5">
        <v>244.334</v>
      </c>
      <c r="M78" s="5">
        <v>2119380</v>
      </c>
      <c r="N78" s="4">
        <v>4</v>
      </c>
      <c r="O78" s="4">
        <v>9100</v>
      </c>
      <c r="P78" s="4">
        <v>8840</v>
      </c>
      <c r="Q78" s="4">
        <v>9070</v>
      </c>
      <c r="T78">
        <v>3800</v>
      </c>
      <c r="U78">
        <v>3850</v>
      </c>
      <c r="V78">
        <v>77</v>
      </c>
      <c r="W78">
        <f t="shared" si="2"/>
        <v>8697.288333333332</v>
      </c>
      <c r="X78">
        <f t="shared" si="3"/>
        <v>0.86972883333333317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9070</v>
      </c>
      <c r="I79" s="4">
        <v>9100</v>
      </c>
      <c r="J79" s="4">
        <v>30</v>
      </c>
      <c r="K79" s="5">
        <v>9089.32</v>
      </c>
      <c r="L79" s="5">
        <v>14.363799999999999</v>
      </c>
      <c r="M79" s="5">
        <v>536270</v>
      </c>
      <c r="N79" s="4">
        <v>2</v>
      </c>
      <c r="O79" s="4">
        <v>9100</v>
      </c>
      <c r="P79" s="4">
        <v>9070</v>
      </c>
      <c r="Q79" s="4">
        <v>9100</v>
      </c>
      <c r="T79">
        <v>3850</v>
      </c>
      <c r="U79">
        <v>3900</v>
      </c>
      <c r="V79">
        <v>78</v>
      </c>
      <c r="W79">
        <f t="shared" si="2"/>
        <v>8810.2833333333347</v>
      </c>
      <c r="X79">
        <f t="shared" si="3"/>
        <v>0.88102833333333341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9100</v>
      </c>
      <c r="I80" s="4">
        <v>9100</v>
      </c>
      <c r="J80" s="4">
        <v>0</v>
      </c>
      <c r="K80" s="5">
        <v>9100</v>
      </c>
      <c r="L80" s="5">
        <v>0</v>
      </c>
      <c r="M80" s="5">
        <v>136500</v>
      </c>
      <c r="N80" s="4">
        <v>1</v>
      </c>
      <c r="O80" s="4">
        <v>9100</v>
      </c>
      <c r="P80" s="4">
        <v>9100</v>
      </c>
      <c r="Q80" s="4">
        <v>9100</v>
      </c>
      <c r="T80">
        <v>3900</v>
      </c>
      <c r="U80">
        <v>3950</v>
      </c>
      <c r="V80">
        <v>79</v>
      </c>
      <c r="W80">
        <f t="shared" si="2"/>
        <v>8770.8333333333339</v>
      </c>
      <c r="X80">
        <f t="shared" si="3"/>
        <v>0.87708333333333344</v>
      </c>
    </row>
    <row r="81" spans="2:17">
      <c r="B81" t="s">
        <v>34</v>
      </c>
      <c r="E81" s="4">
        <v>1</v>
      </c>
      <c r="F81" s="4">
        <v>4965254</v>
      </c>
      <c r="G81" s="5">
        <v>0.71314699999999998</v>
      </c>
      <c r="H81" s="4">
        <v>0</v>
      </c>
      <c r="I81" s="4">
        <v>9420</v>
      </c>
      <c r="J81" s="4">
        <v>9420</v>
      </c>
      <c r="K81" s="5">
        <v>3788.58</v>
      </c>
      <c r="L81" s="5">
        <v>2459.11</v>
      </c>
      <c r="M81" s="5">
        <v>18811300000</v>
      </c>
      <c r="N81" s="4">
        <v>157</v>
      </c>
      <c r="O81" s="4">
        <v>0</v>
      </c>
      <c r="P81" s="4">
        <v>6920</v>
      </c>
      <c r="Q81" s="4">
        <v>4050</v>
      </c>
    </row>
    <row r="82" spans="2:17">
      <c r="E82" s="4">
        <v>2</v>
      </c>
      <c r="F82" s="4">
        <v>1506506</v>
      </c>
      <c r="G82" s="5">
        <v>0.21637600000000001</v>
      </c>
      <c r="H82" s="4">
        <v>0</v>
      </c>
      <c r="I82" s="4">
        <v>9420</v>
      </c>
      <c r="J82" s="4">
        <v>9420</v>
      </c>
      <c r="K82" s="5">
        <v>5892.75</v>
      </c>
      <c r="L82" s="5">
        <v>2057.9499999999998</v>
      </c>
      <c r="M82" s="5">
        <v>8877460000</v>
      </c>
      <c r="N82" s="4">
        <v>142</v>
      </c>
      <c r="O82" s="4">
        <v>0</v>
      </c>
      <c r="P82" s="4">
        <v>3014</v>
      </c>
      <c r="Q82" s="4">
        <v>6400</v>
      </c>
    </row>
    <row r="83" spans="2:17">
      <c r="E83" s="4">
        <v>3</v>
      </c>
      <c r="F83" s="4">
        <v>1093829</v>
      </c>
      <c r="G83" s="5">
        <v>0.15710399999999999</v>
      </c>
      <c r="H83" s="4">
        <v>0</v>
      </c>
      <c r="I83" s="4">
        <v>9930</v>
      </c>
      <c r="J83" s="4">
        <v>9930</v>
      </c>
      <c r="K83" s="5">
        <v>6285.89</v>
      </c>
      <c r="L83" s="5">
        <v>1913.11</v>
      </c>
      <c r="M83" s="5">
        <v>6875690000</v>
      </c>
      <c r="N83" s="4">
        <v>155</v>
      </c>
      <c r="O83" s="4">
        <v>0</v>
      </c>
      <c r="P83" s="4">
        <v>7900</v>
      </c>
      <c r="Q83" s="4">
        <v>6760</v>
      </c>
    </row>
    <row r="84" spans="2:17">
      <c r="E84" s="4">
        <v>4</v>
      </c>
      <c r="F84" s="4">
        <v>864477</v>
      </c>
      <c r="G84" s="5">
        <v>0.124163</v>
      </c>
      <c r="H84" s="4">
        <v>0</v>
      </c>
      <c r="I84" s="4">
        <v>9930</v>
      </c>
      <c r="J84" s="4">
        <v>9930</v>
      </c>
      <c r="K84" s="5">
        <v>6403</v>
      </c>
      <c r="L84" s="5">
        <v>1942.17</v>
      </c>
      <c r="M84" s="5">
        <v>5535250000</v>
      </c>
      <c r="N84" s="4">
        <v>159</v>
      </c>
      <c r="O84" s="4">
        <v>0</v>
      </c>
      <c r="P84" s="4">
        <v>6860</v>
      </c>
      <c r="Q84" s="4">
        <v>6920</v>
      </c>
    </row>
    <row r="85" spans="2:17">
      <c r="E85" s="4">
        <v>5</v>
      </c>
      <c r="F85" s="4">
        <v>753090</v>
      </c>
      <c r="G85" s="5">
        <v>0.108164</v>
      </c>
      <c r="H85" s="4">
        <v>0</v>
      </c>
      <c r="I85" s="4">
        <v>9930</v>
      </c>
      <c r="J85" s="4">
        <v>9930</v>
      </c>
      <c r="K85" s="5">
        <v>6670.56</v>
      </c>
      <c r="L85" s="5">
        <v>1878.18</v>
      </c>
      <c r="M85" s="5">
        <v>5023530000</v>
      </c>
      <c r="N85" s="4">
        <v>159</v>
      </c>
      <c r="O85" s="4">
        <v>0</v>
      </c>
      <c r="P85" s="4">
        <v>6790</v>
      </c>
      <c r="Q85" s="4">
        <v>7240</v>
      </c>
    </row>
    <row r="86" spans="2:17">
      <c r="E86" s="4">
        <v>6</v>
      </c>
      <c r="F86" s="4">
        <v>625044</v>
      </c>
      <c r="G86" s="5">
        <v>8.9773500000000006E-2</v>
      </c>
      <c r="H86" s="4">
        <v>0</v>
      </c>
      <c r="I86" s="4">
        <v>9930</v>
      </c>
      <c r="J86" s="4">
        <v>9930</v>
      </c>
      <c r="K86" s="5">
        <v>6876.13</v>
      </c>
      <c r="L86" s="5">
        <v>1847.78</v>
      </c>
      <c r="M86" s="5">
        <v>4297880000</v>
      </c>
      <c r="N86" s="4">
        <v>159</v>
      </c>
      <c r="O86" s="4">
        <v>6422</v>
      </c>
      <c r="P86" s="4">
        <v>7620</v>
      </c>
      <c r="Q86" s="4">
        <v>7310</v>
      </c>
    </row>
    <row r="87" spans="2:17">
      <c r="E87" s="4">
        <v>7</v>
      </c>
      <c r="F87" s="4">
        <v>566549</v>
      </c>
      <c r="G87" s="5">
        <v>8.1372E-2</v>
      </c>
      <c r="H87" s="4">
        <v>0</v>
      </c>
      <c r="I87" s="4">
        <v>9930</v>
      </c>
      <c r="J87" s="4">
        <v>9930</v>
      </c>
      <c r="K87" s="5">
        <v>7066.26</v>
      </c>
      <c r="L87" s="5">
        <v>1768.79</v>
      </c>
      <c r="M87" s="5">
        <v>4003380000</v>
      </c>
      <c r="N87" s="4">
        <v>162</v>
      </c>
      <c r="O87" s="4">
        <v>0</v>
      </c>
      <c r="P87" s="4">
        <v>5290</v>
      </c>
      <c r="Q87" s="4">
        <v>7530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9930</v>
      </c>
      <c r="J88" s="4">
        <v>9930</v>
      </c>
      <c r="K88" s="5">
        <v>7224.12</v>
      </c>
      <c r="L88" s="5">
        <v>1675.89</v>
      </c>
      <c r="M88" s="5">
        <v>3699290000</v>
      </c>
      <c r="N88" s="4">
        <v>162</v>
      </c>
      <c r="O88" s="4">
        <v>0</v>
      </c>
      <c r="P88" s="4">
        <v>4960</v>
      </c>
      <c r="Q88" s="4">
        <v>7670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9930</v>
      </c>
      <c r="J89" s="4">
        <v>9930</v>
      </c>
      <c r="K89" s="5">
        <v>7410.69</v>
      </c>
      <c r="L89" s="5">
        <v>1566.09</v>
      </c>
      <c r="M89" s="5">
        <v>3587510000</v>
      </c>
      <c r="N89" s="4">
        <v>166</v>
      </c>
      <c r="O89" s="4">
        <v>7940</v>
      </c>
      <c r="P89" s="4">
        <v>6610</v>
      </c>
      <c r="Q89" s="4">
        <v>7790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9930</v>
      </c>
      <c r="J90" s="4">
        <v>9930</v>
      </c>
      <c r="K90" s="5">
        <v>7500.15</v>
      </c>
      <c r="L90" s="5">
        <v>1503.36</v>
      </c>
      <c r="M90" s="5">
        <v>3346110000</v>
      </c>
      <c r="N90" s="4">
        <v>168</v>
      </c>
      <c r="O90" s="4">
        <v>8460</v>
      </c>
      <c r="P90" s="4">
        <v>8670</v>
      </c>
      <c r="Q90" s="4">
        <v>7900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9930</v>
      </c>
      <c r="J91" s="4">
        <v>9930</v>
      </c>
      <c r="K91" s="5">
        <v>7559.5</v>
      </c>
      <c r="L91" s="5">
        <v>1447.26</v>
      </c>
      <c r="M91" s="5">
        <v>3086970000</v>
      </c>
      <c r="N91" s="4">
        <v>168</v>
      </c>
      <c r="O91" s="4">
        <v>8460</v>
      </c>
      <c r="P91" s="4">
        <v>9560</v>
      </c>
      <c r="Q91" s="4">
        <v>7930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9930</v>
      </c>
      <c r="J92" s="4">
        <v>9930</v>
      </c>
      <c r="K92" s="5">
        <v>7636.72</v>
      </c>
      <c r="L92" s="5">
        <v>1375.36</v>
      </c>
      <c r="M92" s="5">
        <v>2890770000</v>
      </c>
      <c r="N92" s="4">
        <v>163</v>
      </c>
      <c r="O92" s="4">
        <v>8460</v>
      </c>
      <c r="P92" s="4">
        <v>9560</v>
      </c>
      <c r="Q92" s="4">
        <v>7940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9930</v>
      </c>
      <c r="J93" s="4">
        <v>9930</v>
      </c>
      <c r="K93" s="5">
        <v>7707.23</v>
      </c>
      <c r="L93" s="5">
        <v>1320.93</v>
      </c>
      <c r="M93" s="5">
        <v>2801060000</v>
      </c>
      <c r="N93" s="4">
        <v>164</v>
      </c>
      <c r="O93" s="4">
        <v>8460</v>
      </c>
      <c r="P93" s="4">
        <v>6910</v>
      </c>
      <c r="Q93" s="4">
        <v>7980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9930</v>
      </c>
      <c r="J94" s="4">
        <v>9930</v>
      </c>
      <c r="K94" s="5">
        <v>7767.64</v>
      </c>
      <c r="L94" s="5">
        <v>1286.02</v>
      </c>
      <c r="M94" s="5">
        <v>2718790000</v>
      </c>
      <c r="N94" s="4">
        <v>165</v>
      </c>
      <c r="O94" s="4">
        <v>7940</v>
      </c>
      <c r="P94" s="4">
        <v>7880</v>
      </c>
      <c r="Q94" s="4">
        <v>8010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9930</v>
      </c>
      <c r="J95" s="4">
        <v>9930</v>
      </c>
      <c r="K95" s="5">
        <v>7843.75</v>
      </c>
      <c r="L95" s="5">
        <v>1208.55</v>
      </c>
      <c r="M95" s="5">
        <v>2631890000</v>
      </c>
      <c r="N95" s="4">
        <v>166</v>
      </c>
      <c r="O95" s="4">
        <v>7940</v>
      </c>
      <c r="P95" s="4">
        <v>6760</v>
      </c>
      <c r="Q95" s="4">
        <v>8030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9930</v>
      </c>
      <c r="J96" s="4">
        <v>9930</v>
      </c>
      <c r="K96" s="5">
        <v>7885.13</v>
      </c>
      <c r="L96" s="5">
        <v>1173.3800000000001</v>
      </c>
      <c r="M96" s="5">
        <v>2489450000</v>
      </c>
      <c r="N96" s="4">
        <v>165</v>
      </c>
      <c r="O96" s="4">
        <v>7940</v>
      </c>
      <c r="P96" s="4">
        <v>8250</v>
      </c>
      <c r="Q96" s="4">
        <v>8030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9930</v>
      </c>
      <c r="J97" s="4">
        <v>9930</v>
      </c>
      <c r="K97" s="5">
        <v>7928.28</v>
      </c>
      <c r="L97" s="5">
        <v>1162.47</v>
      </c>
      <c r="M97" s="5">
        <v>2402940000</v>
      </c>
      <c r="N97" s="4">
        <v>162</v>
      </c>
      <c r="O97" s="4">
        <v>7940</v>
      </c>
      <c r="P97" s="4">
        <v>7302</v>
      </c>
      <c r="Q97" s="4">
        <v>8050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9930</v>
      </c>
      <c r="J98" s="4">
        <v>9930</v>
      </c>
      <c r="K98" s="5">
        <v>7967.84</v>
      </c>
      <c r="L98" s="5">
        <v>1153.4100000000001</v>
      </c>
      <c r="M98" s="5">
        <v>2330410000</v>
      </c>
      <c r="N98" s="4">
        <v>162</v>
      </c>
      <c r="O98" s="4">
        <v>7980</v>
      </c>
      <c r="P98" s="4">
        <v>5770</v>
      </c>
      <c r="Q98" s="4">
        <v>8130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9930</v>
      </c>
      <c r="J99" s="4">
        <v>9930</v>
      </c>
      <c r="K99" s="5">
        <v>8023.18</v>
      </c>
      <c r="L99" s="5">
        <v>1125.43</v>
      </c>
      <c r="M99" s="5">
        <v>2265390000</v>
      </c>
      <c r="N99" s="4">
        <v>161</v>
      </c>
      <c r="O99" s="4">
        <v>7980</v>
      </c>
      <c r="P99" s="4">
        <v>9720</v>
      </c>
      <c r="Q99" s="4">
        <v>8160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9930</v>
      </c>
      <c r="J100" s="4">
        <v>9930</v>
      </c>
      <c r="K100" s="5">
        <v>8082.67</v>
      </c>
      <c r="L100" s="5">
        <v>1089.8599999999999</v>
      </c>
      <c r="M100" s="5">
        <v>2228220000</v>
      </c>
      <c r="N100" s="4">
        <v>157</v>
      </c>
      <c r="O100" s="4">
        <v>7980</v>
      </c>
      <c r="P100" s="4">
        <v>8550</v>
      </c>
      <c r="Q100" s="4">
        <v>8190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9930</v>
      </c>
      <c r="J101" s="4">
        <v>9930</v>
      </c>
      <c r="K101" s="5">
        <v>8133.1</v>
      </c>
      <c r="L101" s="5">
        <v>1044.03</v>
      </c>
      <c r="M101" s="5">
        <v>2162670000</v>
      </c>
      <c r="N101" s="4">
        <v>155</v>
      </c>
      <c r="O101" s="4">
        <v>7980</v>
      </c>
      <c r="P101" s="4">
        <v>8870</v>
      </c>
      <c r="Q101" s="4">
        <v>8310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9930</v>
      </c>
      <c r="J102" s="4">
        <v>9930</v>
      </c>
      <c r="K102" s="5">
        <v>8186.13</v>
      </c>
      <c r="L102" s="5">
        <v>1007.66</v>
      </c>
      <c r="M102" s="5">
        <v>2105100000</v>
      </c>
      <c r="N102" s="4">
        <v>152</v>
      </c>
      <c r="O102" s="4">
        <v>7980</v>
      </c>
      <c r="P102" s="4">
        <v>6030</v>
      </c>
      <c r="Q102" s="4">
        <v>8360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9930</v>
      </c>
      <c r="J103" s="4">
        <v>9930</v>
      </c>
      <c r="K103" s="5">
        <v>8232.85</v>
      </c>
      <c r="L103" s="5">
        <v>975.71199999999999</v>
      </c>
      <c r="M103" s="5">
        <v>2063470000</v>
      </c>
      <c r="N103" s="4">
        <v>148</v>
      </c>
      <c r="O103" s="4">
        <v>7980</v>
      </c>
      <c r="P103" s="4">
        <v>6460</v>
      </c>
      <c r="Q103" s="4">
        <v>8420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9930</v>
      </c>
      <c r="J104" s="4">
        <v>9930</v>
      </c>
      <c r="K104" s="5">
        <v>8281.58</v>
      </c>
      <c r="L104" s="5">
        <v>956.97199999999998</v>
      </c>
      <c r="M104" s="5">
        <v>2045970000</v>
      </c>
      <c r="N104" s="4">
        <v>142</v>
      </c>
      <c r="O104" s="4">
        <v>7980</v>
      </c>
      <c r="P104" s="4">
        <v>3820</v>
      </c>
      <c r="Q104" s="4">
        <v>8460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9930</v>
      </c>
      <c r="J105" s="4">
        <v>9930</v>
      </c>
      <c r="K105" s="5">
        <v>8319.2099999999991</v>
      </c>
      <c r="L105" s="5">
        <v>930.83699999999999</v>
      </c>
      <c r="M105" s="5">
        <v>2027680000</v>
      </c>
      <c r="N105" s="4">
        <v>142</v>
      </c>
      <c r="O105" s="4">
        <v>7980</v>
      </c>
      <c r="P105" s="4">
        <v>6962</v>
      </c>
      <c r="Q105" s="4">
        <v>8540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9930</v>
      </c>
      <c r="J106" s="4">
        <v>9930</v>
      </c>
      <c r="K106" s="5">
        <v>8352.7800000000007</v>
      </c>
      <c r="L106" s="5">
        <v>879.03800000000001</v>
      </c>
      <c r="M106" s="5">
        <v>2008990000</v>
      </c>
      <c r="N106" s="4">
        <v>138</v>
      </c>
      <c r="O106" s="4">
        <v>7980</v>
      </c>
      <c r="P106" s="4">
        <v>6340</v>
      </c>
      <c r="Q106" s="4">
        <v>8570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9930</v>
      </c>
      <c r="J107" s="4">
        <v>9930</v>
      </c>
      <c r="K107" s="5">
        <v>8371.92</v>
      </c>
      <c r="L107" s="5">
        <v>856.90899999999999</v>
      </c>
      <c r="M107" s="5">
        <v>1972940000</v>
      </c>
      <c r="N107" s="4">
        <v>134</v>
      </c>
      <c r="O107" s="4">
        <v>7980</v>
      </c>
      <c r="P107" s="4">
        <v>8170</v>
      </c>
      <c r="Q107" s="4">
        <v>8590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9930</v>
      </c>
      <c r="J108" s="4">
        <v>9930</v>
      </c>
      <c r="K108" s="5">
        <v>8406.4699999999993</v>
      </c>
      <c r="L108" s="5">
        <v>812.40300000000002</v>
      </c>
      <c r="M108" s="5">
        <v>1958090000</v>
      </c>
      <c r="N108" s="4">
        <v>134</v>
      </c>
      <c r="O108" s="4">
        <v>7980</v>
      </c>
      <c r="P108" s="4">
        <v>7170</v>
      </c>
      <c r="Q108" s="4">
        <v>8590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9930</v>
      </c>
      <c r="J109" s="4">
        <v>9930</v>
      </c>
      <c r="K109" s="5">
        <v>8438.26</v>
      </c>
      <c r="L109" s="5">
        <v>779.25400000000002</v>
      </c>
      <c r="M109" s="5">
        <v>1921230000</v>
      </c>
      <c r="N109" s="4">
        <v>130</v>
      </c>
      <c r="O109" s="4">
        <v>7980</v>
      </c>
      <c r="P109" s="4">
        <v>8620</v>
      </c>
      <c r="Q109" s="4">
        <v>8600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9930</v>
      </c>
      <c r="J110" s="4">
        <v>9930</v>
      </c>
      <c r="K110" s="5">
        <v>8459.0499999999993</v>
      </c>
      <c r="L110" s="5">
        <v>747.24199999999996</v>
      </c>
      <c r="M110" s="5">
        <v>1874290000</v>
      </c>
      <c r="N110" s="4">
        <v>130</v>
      </c>
      <c r="O110" s="4">
        <v>7980</v>
      </c>
      <c r="P110" s="4">
        <v>6662</v>
      </c>
      <c r="Q110" s="4">
        <v>8600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5790</v>
      </c>
      <c r="I111" s="4">
        <v>9930</v>
      </c>
      <c r="J111" s="4">
        <v>4140</v>
      </c>
      <c r="K111" s="5">
        <v>8469.74</v>
      </c>
      <c r="L111" s="5">
        <v>736.52300000000002</v>
      </c>
      <c r="M111" s="5">
        <v>1830060000</v>
      </c>
      <c r="N111" s="4">
        <v>126</v>
      </c>
      <c r="O111" s="4">
        <v>9040</v>
      </c>
      <c r="P111" s="4">
        <v>8280</v>
      </c>
      <c r="Q111" s="4">
        <v>8600</v>
      </c>
    </row>
    <row r="112" spans="5:17">
      <c r="E112" s="4">
        <v>32</v>
      </c>
      <c r="F112" s="4">
        <v>212406</v>
      </c>
      <c r="G112" s="5">
        <v>3.05074E-2</v>
      </c>
      <c r="H112" s="4">
        <v>5790</v>
      </c>
      <c r="I112" s="4">
        <v>9930</v>
      </c>
      <c r="J112" s="4">
        <v>4140</v>
      </c>
      <c r="K112" s="5">
        <v>8476.6299999999992</v>
      </c>
      <c r="L112" s="5">
        <v>735.178</v>
      </c>
      <c r="M112" s="5">
        <v>1800490000</v>
      </c>
      <c r="N112" s="4">
        <v>126</v>
      </c>
      <c r="O112" s="4">
        <v>9040</v>
      </c>
      <c r="P112" s="4">
        <v>6802</v>
      </c>
      <c r="Q112" s="4">
        <v>8600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5790</v>
      </c>
      <c r="I113" s="4">
        <v>9930</v>
      </c>
      <c r="J113" s="4">
        <v>4140</v>
      </c>
      <c r="K113" s="5">
        <v>8478.34</v>
      </c>
      <c r="L113" s="5">
        <v>732.97799999999995</v>
      </c>
      <c r="M113" s="5">
        <v>1772320000</v>
      </c>
      <c r="N113" s="4">
        <v>118</v>
      </c>
      <c r="O113" s="4">
        <v>9040</v>
      </c>
      <c r="P113" s="4">
        <v>6362</v>
      </c>
      <c r="Q113" s="4">
        <v>8600</v>
      </c>
    </row>
    <row r="114" spans="5:17">
      <c r="E114" s="4">
        <v>34</v>
      </c>
      <c r="F114" s="4">
        <v>207640</v>
      </c>
      <c r="G114" s="5">
        <v>2.98228E-2</v>
      </c>
      <c r="H114" s="4">
        <v>5790</v>
      </c>
      <c r="I114" s="4">
        <v>9930</v>
      </c>
      <c r="J114" s="4">
        <v>4140</v>
      </c>
      <c r="K114" s="5">
        <v>8487.7000000000007</v>
      </c>
      <c r="L114" s="5">
        <v>730.13900000000001</v>
      </c>
      <c r="M114" s="5">
        <v>1762390000</v>
      </c>
      <c r="N114" s="4">
        <v>118</v>
      </c>
      <c r="O114" s="4">
        <v>8550</v>
      </c>
      <c r="P114" s="4">
        <v>9160</v>
      </c>
      <c r="Q114" s="4">
        <v>8600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5790</v>
      </c>
      <c r="I115" s="4">
        <v>9930</v>
      </c>
      <c r="J115" s="4">
        <v>4140</v>
      </c>
      <c r="K115" s="5">
        <v>8496.7800000000007</v>
      </c>
      <c r="L115" s="5">
        <v>727.19399999999996</v>
      </c>
      <c r="M115" s="5">
        <v>1751990000</v>
      </c>
      <c r="N115" s="4">
        <v>118</v>
      </c>
      <c r="O115" s="4">
        <v>9040</v>
      </c>
      <c r="P115" s="4">
        <v>7310</v>
      </c>
      <c r="Q115" s="4">
        <v>8600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5790</v>
      </c>
      <c r="I116" s="4">
        <v>9930</v>
      </c>
      <c r="J116" s="4">
        <v>4140</v>
      </c>
      <c r="K116" s="5">
        <v>8509.7199999999993</v>
      </c>
      <c r="L116" s="5">
        <v>712.81700000000001</v>
      </c>
      <c r="M116" s="5">
        <v>1731180000</v>
      </c>
      <c r="N116" s="4">
        <v>119</v>
      </c>
      <c r="O116" s="4">
        <v>9040</v>
      </c>
      <c r="P116" s="4">
        <v>7310</v>
      </c>
      <c r="Q116" s="4">
        <v>8600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5790</v>
      </c>
      <c r="I117" s="4">
        <v>9930</v>
      </c>
      <c r="J117" s="4">
        <v>4140</v>
      </c>
      <c r="K117" s="5">
        <v>8516.25</v>
      </c>
      <c r="L117" s="5">
        <v>702.90800000000002</v>
      </c>
      <c r="M117" s="5">
        <v>1706530000</v>
      </c>
      <c r="N117" s="4">
        <v>117</v>
      </c>
      <c r="O117" s="4">
        <v>8550</v>
      </c>
      <c r="P117" s="4">
        <v>7310</v>
      </c>
      <c r="Q117" s="4">
        <v>8600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5790</v>
      </c>
      <c r="I118" s="4">
        <v>9930</v>
      </c>
      <c r="J118" s="4">
        <v>4140</v>
      </c>
      <c r="K118" s="5">
        <v>8522.84</v>
      </c>
      <c r="L118" s="5">
        <v>689.23</v>
      </c>
      <c r="M118" s="5">
        <v>1669100000</v>
      </c>
      <c r="N118" s="4">
        <v>117</v>
      </c>
      <c r="O118" s="4">
        <v>8550</v>
      </c>
      <c r="P118" s="4">
        <v>7310</v>
      </c>
      <c r="Q118" s="4">
        <v>8600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5790</v>
      </c>
      <c r="I119" s="4">
        <v>9930</v>
      </c>
      <c r="J119" s="4">
        <v>4140</v>
      </c>
      <c r="K119" s="5">
        <v>8533.66</v>
      </c>
      <c r="L119" s="5">
        <v>676.48500000000001</v>
      </c>
      <c r="M119" s="5">
        <v>1625650000</v>
      </c>
      <c r="N119" s="4">
        <v>115</v>
      </c>
      <c r="O119" s="4">
        <v>8550</v>
      </c>
      <c r="P119" s="4">
        <v>6100</v>
      </c>
      <c r="Q119" s="4">
        <v>8600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5790</v>
      </c>
      <c r="I120" s="4">
        <v>9930</v>
      </c>
      <c r="J120" s="4">
        <v>4140</v>
      </c>
      <c r="K120" s="5">
        <v>8538.2800000000007</v>
      </c>
      <c r="L120" s="5">
        <v>667.57</v>
      </c>
      <c r="M120" s="5">
        <v>1595710000</v>
      </c>
      <c r="N120" s="4">
        <v>113</v>
      </c>
      <c r="O120" s="4">
        <v>8550</v>
      </c>
      <c r="P120" s="4">
        <v>6100</v>
      </c>
      <c r="Q120" s="4">
        <v>8600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5790</v>
      </c>
      <c r="I121" s="4">
        <v>9930</v>
      </c>
      <c r="J121" s="4">
        <v>4140</v>
      </c>
      <c r="K121" s="5">
        <v>8541.66</v>
      </c>
      <c r="L121" s="5">
        <v>662.86800000000005</v>
      </c>
      <c r="M121" s="5">
        <v>1542070000</v>
      </c>
      <c r="N121" s="4">
        <v>111</v>
      </c>
      <c r="O121" s="4">
        <v>8550</v>
      </c>
      <c r="P121" s="4">
        <v>8020</v>
      </c>
      <c r="Q121" s="4">
        <v>8600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5790</v>
      </c>
      <c r="I122" s="4">
        <v>9720</v>
      </c>
      <c r="J122" s="4">
        <v>3930</v>
      </c>
      <c r="K122" s="5">
        <v>8544.8700000000008</v>
      </c>
      <c r="L122" s="5">
        <v>651.404</v>
      </c>
      <c r="M122" s="5">
        <v>1478540000</v>
      </c>
      <c r="N122" s="4">
        <v>106</v>
      </c>
      <c r="O122" s="4">
        <v>8550</v>
      </c>
      <c r="P122" s="4">
        <v>7720</v>
      </c>
      <c r="Q122" s="4">
        <v>8600</v>
      </c>
    </row>
    <row r="123" spans="5:17">
      <c r="E123" s="4">
        <v>43</v>
      </c>
      <c r="F123" s="4">
        <v>165879</v>
      </c>
      <c r="G123" s="5">
        <v>2.38248E-2</v>
      </c>
      <c r="H123" s="4">
        <v>5790</v>
      </c>
      <c r="I123" s="4">
        <v>9720</v>
      </c>
      <c r="J123" s="4">
        <v>3930</v>
      </c>
      <c r="K123" s="5">
        <v>8538.43</v>
      </c>
      <c r="L123" s="5">
        <v>638.81399999999996</v>
      </c>
      <c r="M123" s="5">
        <v>1416350000</v>
      </c>
      <c r="N123" s="4">
        <v>105</v>
      </c>
      <c r="O123" s="4">
        <v>8550</v>
      </c>
      <c r="P123" s="4">
        <v>9110</v>
      </c>
      <c r="Q123" s="4">
        <v>8600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5830</v>
      </c>
      <c r="I124" s="4">
        <v>9720</v>
      </c>
      <c r="J124" s="4">
        <v>3890</v>
      </c>
      <c r="K124" s="5">
        <v>8531.49</v>
      </c>
      <c r="L124" s="5">
        <v>633.27599999999995</v>
      </c>
      <c r="M124" s="5">
        <v>1359510000</v>
      </c>
      <c r="N124" s="4">
        <v>100</v>
      </c>
      <c r="O124" s="4">
        <v>8550</v>
      </c>
      <c r="P124" s="4">
        <v>6650</v>
      </c>
      <c r="Q124" s="4">
        <v>8600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5830</v>
      </c>
      <c r="I125" s="4">
        <v>9720</v>
      </c>
      <c r="J125" s="4">
        <v>3890</v>
      </c>
      <c r="K125" s="5">
        <v>8519.44</v>
      </c>
      <c r="L125" s="5">
        <v>624.31799999999998</v>
      </c>
      <c r="M125" s="5">
        <v>1298130000</v>
      </c>
      <c r="N125" s="4">
        <v>98</v>
      </c>
      <c r="O125" s="4">
        <v>8550</v>
      </c>
      <c r="P125" s="4">
        <v>8820</v>
      </c>
      <c r="Q125" s="4">
        <v>8600</v>
      </c>
    </row>
    <row r="126" spans="5:17">
      <c r="E126" s="4">
        <v>46</v>
      </c>
      <c r="F126" s="4">
        <v>144773</v>
      </c>
      <c r="G126" s="5">
        <v>2.07934E-2</v>
      </c>
      <c r="H126" s="4">
        <v>5830</v>
      </c>
      <c r="I126" s="4">
        <v>9720</v>
      </c>
      <c r="J126" s="4">
        <v>3890</v>
      </c>
      <c r="K126" s="5">
        <v>8512.91</v>
      </c>
      <c r="L126" s="5">
        <v>626.49099999999999</v>
      </c>
      <c r="M126" s="5">
        <v>1232440000</v>
      </c>
      <c r="N126" s="4">
        <v>96</v>
      </c>
      <c r="O126" s="4">
        <v>8550</v>
      </c>
      <c r="P126" s="4">
        <v>8040</v>
      </c>
      <c r="Q126" s="4">
        <v>8600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5830</v>
      </c>
      <c r="I127" s="4">
        <v>9720</v>
      </c>
      <c r="J127" s="4">
        <v>3890</v>
      </c>
      <c r="K127" s="5">
        <v>8508.9599999999991</v>
      </c>
      <c r="L127" s="5">
        <v>623.09699999999998</v>
      </c>
      <c r="M127" s="5">
        <v>1174880000</v>
      </c>
      <c r="N127" s="4">
        <v>96</v>
      </c>
      <c r="O127" s="4">
        <v>8550</v>
      </c>
      <c r="P127" s="4">
        <v>6740</v>
      </c>
      <c r="Q127" s="4">
        <v>8600</v>
      </c>
    </row>
    <row r="128" spans="5:17">
      <c r="E128" s="4">
        <v>48</v>
      </c>
      <c r="F128" s="4">
        <v>130322</v>
      </c>
      <c r="G128" s="5">
        <v>1.87178E-2</v>
      </c>
      <c r="H128" s="4">
        <v>5830</v>
      </c>
      <c r="I128" s="4">
        <v>9720</v>
      </c>
      <c r="J128" s="4">
        <v>3890</v>
      </c>
      <c r="K128" s="5">
        <v>8516.4699999999993</v>
      </c>
      <c r="L128" s="5">
        <v>606.79600000000005</v>
      </c>
      <c r="M128" s="5">
        <v>1109880000</v>
      </c>
      <c r="N128" s="4">
        <v>93</v>
      </c>
      <c r="O128" s="4">
        <v>8640</v>
      </c>
      <c r="P128" s="4">
        <v>8040</v>
      </c>
      <c r="Q128" s="4">
        <v>8600</v>
      </c>
    </row>
    <row r="129" spans="5:17">
      <c r="E129" s="4">
        <v>49</v>
      </c>
      <c r="F129" s="4">
        <v>123826</v>
      </c>
      <c r="G129" s="5">
        <v>1.77848E-2</v>
      </c>
      <c r="H129" s="4">
        <v>5830</v>
      </c>
      <c r="I129" s="4">
        <v>9720</v>
      </c>
      <c r="J129" s="4">
        <v>3890</v>
      </c>
      <c r="K129" s="5">
        <v>8507.69</v>
      </c>
      <c r="L129" s="5">
        <v>601.78200000000004</v>
      </c>
      <c r="M129" s="5">
        <v>1053470000</v>
      </c>
      <c r="N129" s="4">
        <v>89</v>
      </c>
      <c r="O129" s="4">
        <v>8640</v>
      </c>
      <c r="P129" s="4">
        <v>9720</v>
      </c>
      <c r="Q129" s="4">
        <v>8600</v>
      </c>
    </row>
    <row r="130" spans="5:17">
      <c r="E130" s="4">
        <v>50</v>
      </c>
      <c r="F130" s="4">
        <v>118095</v>
      </c>
      <c r="G130" s="5">
        <v>1.69617E-2</v>
      </c>
      <c r="H130" s="4">
        <v>5830</v>
      </c>
      <c r="I130" s="4">
        <v>9640</v>
      </c>
      <c r="J130" s="4">
        <v>3810</v>
      </c>
      <c r="K130" s="5">
        <v>8506.01</v>
      </c>
      <c r="L130" s="5">
        <v>592.59400000000005</v>
      </c>
      <c r="M130" s="5">
        <v>1004520000</v>
      </c>
      <c r="N130" s="4">
        <v>83</v>
      </c>
      <c r="O130" s="4">
        <v>8640</v>
      </c>
      <c r="P130" s="4">
        <v>9540</v>
      </c>
      <c r="Q130" s="4">
        <v>8600</v>
      </c>
    </row>
    <row r="131" spans="5:17">
      <c r="E131" s="4">
        <v>51</v>
      </c>
      <c r="F131" s="4">
        <v>114796</v>
      </c>
      <c r="G131" s="5">
        <v>1.64879E-2</v>
      </c>
      <c r="H131" s="4">
        <v>5830</v>
      </c>
      <c r="I131" s="4">
        <v>9580</v>
      </c>
      <c r="J131" s="4">
        <v>3750</v>
      </c>
      <c r="K131" s="5">
        <v>8500.2099999999991</v>
      </c>
      <c r="L131" s="5">
        <v>590.25199999999995</v>
      </c>
      <c r="M131" s="5">
        <v>975790000</v>
      </c>
      <c r="N131" s="4">
        <v>81</v>
      </c>
      <c r="O131" s="4">
        <v>8640</v>
      </c>
      <c r="P131" s="4">
        <v>9540</v>
      </c>
      <c r="Q131" s="4">
        <v>8610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5830</v>
      </c>
      <c r="I132" s="4">
        <v>9580</v>
      </c>
      <c r="J132" s="4">
        <v>3750</v>
      </c>
      <c r="K132" s="5">
        <v>8503.77</v>
      </c>
      <c r="L132" s="5">
        <v>587.78800000000001</v>
      </c>
      <c r="M132" s="5">
        <v>947091000</v>
      </c>
      <c r="N132" s="4">
        <v>78</v>
      </c>
      <c r="O132" s="4">
        <v>8640</v>
      </c>
      <c r="P132" s="4">
        <v>7880</v>
      </c>
      <c r="Q132" s="4">
        <v>8610</v>
      </c>
    </row>
    <row r="133" spans="5:17">
      <c r="E133" s="4">
        <v>53</v>
      </c>
      <c r="F133" s="4">
        <v>105587</v>
      </c>
      <c r="G133" s="5">
        <v>1.51652E-2</v>
      </c>
      <c r="H133" s="4">
        <v>5830</v>
      </c>
      <c r="I133" s="4">
        <v>9580</v>
      </c>
      <c r="J133" s="4">
        <v>3750</v>
      </c>
      <c r="K133" s="5">
        <v>8499.7999999999993</v>
      </c>
      <c r="L133" s="5">
        <v>589.46799999999996</v>
      </c>
      <c r="M133" s="5">
        <v>897468000</v>
      </c>
      <c r="N133" s="4">
        <v>76</v>
      </c>
      <c r="O133" s="4">
        <v>8640</v>
      </c>
      <c r="P133" s="4">
        <v>8190</v>
      </c>
      <c r="Q133" s="4">
        <v>8610</v>
      </c>
    </row>
    <row r="134" spans="5:17">
      <c r="E134" s="4">
        <v>54</v>
      </c>
      <c r="F134" s="4">
        <v>99403</v>
      </c>
      <c r="G134" s="5">
        <v>1.4277E-2</v>
      </c>
      <c r="H134" s="4">
        <v>5830</v>
      </c>
      <c r="I134" s="4">
        <v>9580</v>
      </c>
      <c r="J134" s="4">
        <v>3750</v>
      </c>
      <c r="K134" s="5">
        <v>8493.9599999999991</v>
      </c>
      <c r="L134" s="5">
        <v>590.88499999999999</v>
      </c>
      <c r="M134" s="5">
        <v>844325000</v>
      </c>
      <c r="N134" s="4">
        <v>69</v>
      </c>
      <c r="O134" s="4">
        <v>8640</v>
      </c>
      <c r="P134" s="4">
        <v>9580</v>
      </c>
      <c r="Q134" s="4">
        <v>8600</v>
      </c>
    </row>
    <row r="135" spans="5:17">
      <c r="E135" s="4">
        <v>55</v>
      </c>
      <c r="F135" s="4">
        <v>92018</v>
      </c>
      <c r="G135" s="5">
        <v>1.32163E-2</v>
      </c>
      <c r="H135" s="4">
        <v>5830</v>
      </c>
      <c r="I135" s="4">
        <v>9560</v>
      </c>
      <c r="J135" s="4">
        <v>3730</v>
      </c>
      <c r="K135" s="5">
        <v>8496.51</v>
      </c>
      <c r="L135" s="5">
        <v>592.43200000000002</v>
      </c>
      <c r="M135" s="5">
        <v>781832000</v>
      </c>
      <c r="N135" s="4">
        <v>68</v>
      </c>
      <c r="O135" s="4">
        <v>8640</v>
      </c>
      <c r="P135" s="4">
        <v>8860</v>
      </c>
      <c r="Q135" s="4">
        <v>8610</v>
      </c>
    </row>
    <row r="136" spans="5:17">
      <c r="E136" s="4">
        <v>56</v>
      </c>
      <c r="F136" s="4">
        <v>84737</v>
      </c>
      <c r="G136" s="5">
        <v>1.21706E-2</v>
      </c>
      <c r="H136" s="4">
        <v>5830</v>
      </c>
      <c r="I136" s="4">
        <v>9560</v>
      </c>
      <c r="J136" s="4">
        <v>3730</v>
      </c>
      <c r="K136" s="5">
        <v>8495.08</v>
      </c>
      <c r="L136" s="5">
        <v>597.27700000000004</v>
      </c>
      <c r="M136" s="5">
        <v>719848000</v>
      </c>
      <c r="N136" s="4">
        <v>66</v>
      </c>
      <c r="O136" s="4">
        <v>8640</v>
      </c>
      <c r="P136" s="4">
        <v>6950</v>
      </c>
      <c r="Q136" s="4">
        <v>8610</v>
      </c>
    </row>
    <row r="137" spans="5:17">
      <c r="E137" s="4">
        <v>57</v>
      </c>
      <c r="F137" s="4">
        <v>77854</v>
      </c>
      <c r="G137" s="5">
        <v>1.1181999999999999E-2</v>
      </c>
      <c r="H137" s="4">
        <v>5830</v>
      </c>
      <c r="I137" s="4">
        <v>9560</v>
      </c>
      <c r="J137" s="4">
        <v>3730</v>
      </c>
      <c r="K137" s="5">
        <v>8504.2800000000007</v>
      </c>
      <c r="L137" s="5">
        <v>582.16399999999999</v>
      </c>
      <c r="M137" s="5">
        <v>662092000</v>
      </c>
      <c r="N137" s="4">
        <v>62</v>
      </c>
      <c r="O137" s="4">
        <v>8640</v>
      </c>
      <c r="P137" s="4">
        <v>9560</v>
      </c>
      <c r="Q137" s="4">
        <v>8610</v>
      </c>
    </row>
    <row r="138" spans="5:17">
      <c r="E138" s="4">
        <v>58</v>
      </c>
      <c r="F138" s="4">
        <v>71855</v>
      </c>
      <c r="G138" s="5">
        <v>1.03204E-2</v>
      </c>
      <c r="H138" s="4">
        <v>5830</v>
      </c>
      <c r="I138" s="4">
        <v>9510</v>
      </c>
      <c r="J138" s="4">
        <v>3680</v>
      </c>
      <c r="K138" s="5">
        <v>8499.0400000000009</v>
      </c>
      <c r="L138" s="5">
        <v>579.68499999999995</v>
      </c>
      <c r="M138" s="5">
        <v>610698000</v>
      </c>
      <c r="N138" s="4">
        <v>60</v>
      </c>
      <c r="O138" s="4">
        <v>8640</v>
      </c>
      <c r="P138" s="4">
        <v>7150</v>
      </c>
      <c r="Q138" s="4">
        <v>8600</v>
      </c>
    </row>
    <row r="139" spans="5:17">
      <c r="E139" s="4">
        <v>59</v>
      </c>
      <c r="F139" s="4">
        <v>64621</v>
      </c>
      <c r="G139" s="5">
        <v>9.2813600000000007E-3</v>
      </c>
      <c r="H139" s="4">
        <v>5830</v>
      </c>
      <c r="I139" s="4">
        <v>9510</v>
      </c>
      <c r="J139" s="4">
        <v>3680</v>
      </c>
      <c r="K139" s="5">
        <v>8513.0499999999993</v>
      </c>
      <c r="L139" s="5">
        <v>566.52200000000005</v>
      </c>
      <c r="M139" s="5">
        <v>550122000</v>
      </c>
      <c r="N139" s="4">
        <v>57</v>
      </c>
      <c r="O139" s="4">
        <v>8640</v>
      </c>
      <c r="P139" s="4">
        <v>9130</v>
      </c>
      <c r="Q139" s="4">
        <v>8610</v>
      </c>
    </row>
    <row r="140" spans="5:17">
      <c r="E140" s="4">
        <v>60</v>
      </c>
      <c r="F140" s="4">
        <v>57162</v>
      </c>
      <c r="G140" s="5">
        <v>8.21004E-3</v>
      </c>
      <c r="H140" s="4">
        <v>6810</v>
      </c>
      <c r="I140" s="4">
        <v>9510</v>
      </c>
      <c r="J140" s="4">
        <v>2700</v>
      </c>
      <c r="K140" s="5">
        <v>8541.2000000000007</v>
      </c>
      <c r="L140" s="5">
        <v>538.14200000000005</v>
      </c>
      <c r="M140" s="5">
        <v>488232000</v>
      </c>
      <c r="N140" s="4">
        <v>52</v>
      </c>
      <c r="O140" s="4">
        <v>8970</v>
      </c>
      <c r="P140" s="4">
        <v>8670</v>
      </c>
      <c r="Q140" s="4">
        <v>8640</v>
      </c>
    </row>
    <row r="141" spans="5:17">
      <c r="E141" s="4">
        <v>61</v>
      </c>
      <c r="F141" s="4">
        <v>49337</v>
      </c>
      <c r="G141" s="5">
        <v>7.0861500000000003E-3</v>
      </c>
      <c r="H141" s="4">
        <v>6810</v>
      </c>
      <c r="I141" s="4">
        <v>9510</v>
      </c>
      <c r="J141" s="4">
        <v>2700</v>
      </c>
      <c r="K141" s="5">
        <v>8552.84</v>
      </c>
      <c r="L141" s="5">
        <v>527.601</v>
      </c>
      <c r="M141" s="5">
        <v>421971000</v>
      </c>
      <c r="N141" s="4">
        <v>48</v>
      </c>
      <c r="O141" s="4">
        <v>8970</v>
      </c>
      <c r="P141" s="4">
        <v>6810</v>
      </c>
      <c r="Q141" s="4">
        <v>8640</v>
      </c>
    </row>
    <row r="142" spans="5:17">
      <c r="E142" s="4">
        <v>62</v>
      </c>
      <c r="F142" s="4">
        <v>42776</v>
      </c>
      <c r="G142" s="5">
        <v>6.1438100000000004E-3</v>
      </c>
      <c r="H142" s="4">
        <v>6860</v>
      </c>
      <c r="I142" s="4">
        <v>9510</v>
      </c>
      <c r="J142" s="4">
        <v>2650</v>
      </c>
      <c r="K142" s="5">
        <v>8580.7900000000009</v>
      </c>
      <c r="L142" s="5">
        <v>490.142</v>
      </c>
      <c r="M142" s="5">
        <v>367052000</v>
      </c>
      <c r="N142" s="4">
        <v>47</v>
      </c>
      <c r="O142" s="4">
        <v>8970</v>
      </c>
      <c r="P142" s="4">
        <v>9250</v>
      </c>
      <c r="Q142" s="4">
        <v>8640</v>
      </c>
    </row>
    <row r="143" spans="5:17">
      <c r="E143" s="4">
        <v>63</v>
      </c>
      <c r="F143" s="4">
        <v>35511</v>
      </c>
      <c r="G143" s="5">
        <v>5.10036E-3</v>
      </c>
      <c r="H143" s="4">
        <v>6860</v>
      </c>
      <c r="I143" s="4">
        <v>9510</v>
      </c>
      <c r="J143" s="4">
        <v>2650</v>
      </c>
      <c r="K143" s="5">
        <v>8598.42</v>
      </c>
      <c r="L143" s="5">
        <v>465.721</v>
      </c>
      <c r="M143" s="5">
        <v>305339000</v>
      </c>
      <c r="N143" s="4">
        <v>45</v>
      </c>
      <c r="O143" s="4">
        <v>8970</v>
      </c>
      <c r="P143" s="4">
        <v>7480</v>
      </c>
      <c r="Q143" s="4">
        <v>8640</v>
      </c>
    </row>
    <row r="144" spans="5:17">
      <c r="E144" s="4">
        <v>64</v>
      </c>
      <c r="F144" s="4">
        <v>29543</v>
      </c>
      <c r="G144" s="5">
        <v>4.24319E-3</v>
      </c>
      <c r="H144" s="4">
        <v>6860</v>
      </c>
      <c r="I144" s="4">
        <v>9510</v>
      </c>
      <c r="J144" s="4">
        <v>2650</v>
      </c>
      <c r="K144" s="5">
        <v>8612.5400000000009</v>
      </c>
      <c r="L144" s="5">
        <v>457</v>
      </c>
      <c r="M144" s="5">
        <v>254440000</v>
      </c>
      <c r="N144" s="4">
        <v>45</v>
      </c>
      <c r="O144" s="4">
        <v>8970</v>
      </c>
      <c r="P144" s="4">
        <v>8570</v>
      </c>
      <c r="Q144" s="4">
        <v>8640</v>
      </c>
    </row>
    <row r="145" spans="2:17">
      <c r="E145" s="4">
        <v>65</v>
      </c>
      <c r="F145" s="4">
        <v>23703</v>
      </c>
      <c r="G145" s="5">
        <v>3.4044000000000001E-3</v>
      </c>
      <c r="H145" s="4">
        <v>6860</v>
      </c>
      <c r="I145" s="4">
        <v>9510</v>
      </c>
      <c r="J145" s="4">
        <v>2650</v>
      </c>
      <c r="K145" s="5">
        <v>8620.7800000000007</v>
      </c>
      <c r="L145" s="5">
        <v>456.267</v>
      </c>
      <c r="M145" s="5">
        <v>204338000</v>
      </c>
      <c r="N145" s="4">
        <v>42</v>
      </c>
      <c r="O145" s="4">
        <v>8970</v>
      </c>
      <c r="P145" s="4">
        <v>7900</v>
      </c>
      <c r="Q145" s="4">
        <v>8640</v>
      </c>
    </row>
    <row r="146" spans="2:17">
      <c r="E146" s="4">
        <v>66</v>
      </c>
      <c r="F146" s="4">
        <v>18772</v>
      </c>
      <c r="G146" s="5">
        <v>2.6961799999999998E-3</v>
      </c>
      <c r="H146" s="4">
        <v>6860</v>
      </c>
      <c r="I146" s="4">
        <v>9510</v>
      </c>
      <c r="J146" s="4">
        <v>2650</v>
      </c>
      <c r="K146" s="5">
        <v>8651.6200000000008</v>
      </c>
      <c r="L146" s="5">
        <v>442.52300000000002</v>
      </c>
      <c r="M146" s="5">
        <v>162408000</v>
      </c>
      <c r="N146" s="4">
        <v>39</v>
      </c>
      <c r="O146" s="4">
        <v>8970</v>
      </c>
      <c r="P146" s="4">
        <v>9220</v>
      </c>
      <c r="Q146" s="4">
        <v>8700</v>
      </c>
    </row>
    <row r="147" spans="2:17">
      <c r="E147" s="4">
        <v>67</v>
      </c>
      <c r="F147" s="4">
        <v>15198</v>
      </c>
      <c r="G147" s="5">
        <v>2.1828500000000001E-3</v>
      </c>
      <c r="H147" s="4">
        <v>6860</v>
      </c>
      <c r="I147" s="4">
        <v>9510</v>
      </c>
      <c r="J147" s="4">
        <v>2650</v>
      </c>
      <c r="K147" s="5">
        <v>8684.9</v>
      </c>
      <c r="L147" s="5">
        <v>414.798</v>
      </c>
      <c r="M147" s="5">
        <v>131993000</v>
      </c>
      <c r="N147" s="4">
        <v>33</v>
      </c>
      <c r="O147" s="4">
        <v>8970</v>
      </c>
      <c r="P147" s="4">
        <v>8500</v>
      </c>
      <c r="Q147" s="4">
        <v>8720</v>
      </c>
    </row>
    <row r="148" spans="2:17">
      <c r="E148" s="4">
        <v>68</v>
      </c>
      <c r="F148" s="4">
        <v>11537</v>
      </c>
      <c r="G148" s="5">
        <v>1.6570300000000001E-3</v>
      </c>
      <c r="H148" s="4">
        <v>7562</v>
      </c>
      <c r="I148" s="4">
        <v>9450</v>
      </c>
      <c r="J148" s="4">
        <v>1888</v>
      </c>
      <c r="K148" s="5">
        <v>8711.7000000000007</v>
      </c>
      <c r="L148" s="5">
        <v>392.351</v>
      </c>
      <c r="M148" s="5">
        <v>100507000</v>
      </c>
      <c r="N148" s="4">
        <v>28</v>
      </c>
      <c r="O148" s="4">
        <v>8970</v>
      </c>
      <c r="P148" s="4">
        <v>8330</v>
      </c>
      <c r="Q148" s="4">
        <v>8720</v>
      </c>
    </row>
    <row r="149" spans="2:17">
      <c r="E149" s="4">
        <v>69</v>
      </c>
      <c r="F149" s="4">
        <v>8721</v>
      </c>
      <c r="G149" s="5">
        <v>1.2525800000000001E-3</v>
      </c>
      <c r="H149" s="4">
        <v>7640</v>
      </c>
      <c r="I149" s="4">
        <v>9450</v>
      </c>
      <c r="J149" s="4">
        <v>1810</v>
      </c>
      <c r="K149" s="5">
        <v>8743.58</v>
      </c>
      <c r="L149" s="5">
        <v>381.233</v>
      </c>
      <c r="M149" s="5">
        <v>76252700</v>
      </c>
      <c r="N149" s="4">
        <v>24</v>
      </c>
      <c r="O149" s="4">
        <v>8970</v>
      </c>
      <c r="P149" s="4">
        <v>8050</v>
      </c>
      <c r="Q149" s="4">
        <v>8780</v>
      </c>
    </row>
    <row r="150" spans="2:17">
      <c r="E150" s="4">
        <v>70</v>
      </c>
      <c r="F150" s="4">
        <v>6603</v>
      </c>
      <c r="G150" s="5">
        <v>9.4837299999999997E-4</v>
      </c>
      <c r="H150" s="4">
        <v>7640</v>
      </c>
      <c r="I150" s="4">
        <v>9450</v>
      </c>
      <c r="J150" s="4">
        <v>1810</v>
      </c>
      <c r="K150" s="5">
        <v>8752.91</v>
      </c>
      <c r="L150" s="5">
        <v>384.68400000000003</v>
      </c>
      <c r="M150" s="5">
        <v>57795500</v>
      </c>
      <c r="N150" s="4">
        <v>21</v>
      </c>
      <c r="O150" s="4">
        <v>8970</v>
      </c>
      <c r="P150" s="4">
        <v>8700</v>
      </c>
      <c r="Q150" s="4">
        <v>8810</v>
      </c>
    </row>
    <row r="151" spans="2:17">
      <c r="E151" s="4">
        <v>71</v>
      </c>
      <c r="F151" s="4">
        <v>4790</v>
      </c>
      <c r="G151" s="5">
        <v>6.8797599999999997E-4</v>
      </c>
      <c r="H151" s="4">
        <v>7640</v>
      </c>
      <c r="I151" s="4">
        <v>9450</v>
      </c>
      <c r="J151" s="4">
        <v>1810</v>
      </c>
      <c r="K151" s="5">
        <v>8763.85</v>
      </c>
      <c r="L151" s="5">
        <v>376.85500000000002</v>
      </c>
      <c r="M151" s="5">
        <v>41978800</v>
      </c>
      <c r="N151" s="4">
        <v>19</v>
      </c>
      <c r="O151" s="4">
        <v>8970</v>
      </c>
      <c r="P151" s="4">
        <v>8780</v>
      </c>
      <c r="Q151" s="4">
        <v>8720</v>
      </c>
    </row>
    <row r="152" spans="2:17">
      <c r="E152" s="4">
        <v>72</v>
      </c>
      <c r="F152" s="4">
        <v>3532</v>
      </c>
      <c r="G152" s="5">
        <v>5.0729300000000002E-4</v>
      </c>
      <c r="H152" s="4">
        <v>7640</v>
      </c>
      <c r="I152" s="4">
        <v>9450</v>
      </c>
      <c r="J152" s="4">
        <v>1810</v>
      </c>
      <c r="K152" s="5">
        <v>8743.35</v>
      </c>
      <c r="L152" s="5">
        <v>348.428</v>
      </c>
      <c r="M152" s="5">
        <v>30881500</v>
      </c>
      <c r="N152" s="4">
        <v>16</v>
      </c>
      <c r="O152" s="4">
        <v>8970</v>
      </c>
      <c r="P152" s="4">
        <v>7920</v>
      </c>
      <c r="Q152" s="4">
        <v>8720</v>
      </c>
    </row>
    <row r="153" spans="2:17">
      <c r="E153" s="4">
        <v>73</v>
      </c>
      <c r="F153" s="4">
        <v>2381</v>
      </c>
      <c r="G153" s="5">
        <v>3.4197699999999998E-4</v>
      </c>
      <c r="H153" s="4">
        <v>7640</v>
      </c>
      <c r="I153" s="4">
        <v>9230</v>
      </c>
      <c r="J153" s="4">
        <v>1590</v>
      </c>
      <c r="K153" s="5">
        <v>8760.3799999999992</v>
      </c>
      <c r="L153" s="5">
        <v>261.01799999999997</v>
      </c>
      <c r="M153" s="5">
        <v>20858500</v>
      </c>
      <c r="N153" s="4">
        <v>10</v>
      </c>
      <c r="O153" s="4">
        <v>8970</v>
      </c>
      <c r="P153" s="4">
        <v>8280</v>
      </c>
      <c r="Q153" s="4">
        <v>8720</v>
      </c>
    </row>
    <row r="154" spans="2:17">
      <c r="E154" s="4">
        <v>74</v>
      </c>
      <c r="F154" s="4">
        <v>1653</v>
      </c>
      <c r="G154" s="5">
        <v>2.3741600000000001E-4</v>
      </c>
      <c r="H154" s="4">
        <v>8430</v>
      </c>
      <c r="I154" s="4">
        <v>9230</v>
      </c>
      <c r="J154" s="4">
        <v>800</v>
      </c>
      <c r="K154" s="5">
        <v>8772.9</v>
      </c>
      <c r="L154" s="5">
        <v>204.48500000000001</v>
      </c>
      <c r="M154" s="5">
        <v>14501600</v>
      </c>
      <c r="N154" s="4">
        <v>8</v>
      </c>
      <c r="O154" s="4">
        <v>8610</v>
      </c>
      <c r="P154" s="4">
        <v>8600</v>
      </c>
      <c r="Q154" s="4">
        <v>8720</v>
      </c>
    </row>
    <row r="155" spans="2:17">
      <c r="E155" s="4">
        <v>75</v>
      </c>
      <c r="F155" s="4">
        <v>1066</v>
      </c>
      <c r="G155" s="5">
        <v>1.5310700000000001E-4</v>
      </c>
      <c r="H155" s="4">
        <v>8430</v>
      </c>
      <c r="I155" s="4">
        <v>9230</v>
      </c>
      <c r="J155" s="4">
        <v>800</v>
      </c>
      <c r="K155" s="5">
        <v>8800.25</v>
      </c>
      <c r="L155" s="5">
        <v>182.80699999999999</v>
      </c>
      <c r="M155" s="5">
        <v>9381070</v>
      </c>
      <c r="N155" s="4">
        <v>5</v>
      </c>
      <c r="O155" s="4">
        <v>8970</v>
      </c>
      <c r="P155" s="4">
        <v>8430</v>
      </c>
      <c r="Q155" s="4">
        <v>8720</v>
      </c>
    </row>
    <row r="156" spans="2:17">
      <c r="E156" s="4">
        <v>76</v>
      </c>
      <c r="F156" s="4">
        <v>540</v>
      </c>
      <c r="G156" s="5">
        <v>7.75589E-5</v>
      </c>
      <c r="H156" s="4">
        <v>8610</v>
      </c>
      <c r="I156" s="4">
        <v>8970</v>
      </c>
      <c r="J156" s="4">
        <v>360</v>
      </c>
      <c r="K156" s="5">
        <v>8783.59</v>
      </c>
      <c r="L156" s="5">
        <v>169.68799999999999</v>
      </c>
      <c r="M156" s="5">
        <v>4743140</v>
      </c>
      <c r="N156" s="4">
        <v>3</v>
      </c>
      <c r="O156" s="4">
        <v>8970</v>
      </c>
      <c r="P156" s="4">
        <v>8720</v>
      </c>
      <c r="Q156" s="4">
        <v>8720</v>
      </c>
    </row>
    <row r="157" spans="2:17">
      <c r="E157" s="4">
        <v>77</v>
      </c>
      <c r="F157" s="4">
        <v>236</v>
      </c>
      <c r="G157" s="5">
        <v>3.3896100000000002E-5</v>
      </c>
      <c r="H157" s="4">
        <v>8610</v>
      </c>
      <c r="I157" s="4">
        <v>8970</v>
      </c>
      <c r="J157" s="4">
        <v>360</v>
      </c>
      <c r="K157" s="5">
        <v>8765.3799999999992</v>
      </c>
      <c r="L157" s="5">
        <v>168.56700000000001</v>
      </c>
      <c r="M157" s="5">
        <v>2068630</v>
      </c>
      <c r="N157" s="4">
        <v>3</v>
      </c>
      <c r="O157" s="4">
        <v>8610</v>
      </c>
      <c r="P157" s="4">
        <v>8720</v>
      </c>
      <c r="Q157" s="4">
        <v>8720</v>
      </c>
    </row>
    <row r="158" spans="2:17">
      <c r="E158" s="4">
        <v>78</v>
      </c>
      <c r="F158" s="4">
        <v>59</v>
      </c>
      <c r="G158" s="5">
        <v>8.4740200000000002E-6</v>
      </c>
      <c r="H158" s="4">
        <v>8610</v>
      </c>
      <c r="I158" s="4">
        <v>8970</v>
      </c>
      <c r="J158" s="4">
        <v>360</v>
      </c>
      <c r="K158" s="5">
        <v>8738.14</v>
      </c>
      <c r="L158" s="5">
        <v>172.36600000000001</v>
      </c>
      <c r="M158" s="5">
        <v>515550</v>
      </c>
      <c r="N158" s="4">
        <v>2</v>
      </c>
      <c r="O158" s="4">
        <v>8610</v>
      </c>
      <c r="P158" s="4">
        <v>8970</v>
      </c>
      <c r="Q158" s="4">
        <v>8610</v>
      </c>
    </row>
    <row r="159" spans="2:17">
      <c r="E159" s="4">
        <v>79</v>
      </c>
      <c r="F159" s="4">
        <v>15</v>
      </c>
      <c r="G159" s="5">
        <v>2.1544099999999999E-6</v>
      </c>
      <c r="H159" s="4">
        <v>8610</v>
      </c>
      <c r="I159" s="4">
        <v>8610</v>
      </c>
      <c r="J159" s="4">
        <v>0</v>
      </c>
      <c r="K159" s="5">
        <v>8610</v>
      </c>
      <c r="L159" s="5">
        <v>0</v>
      </c>
      <c r="M159" s="5">
        <v>129150</v>
      </c>
      <c r="N159" s="4">
        <v>1</v>
      </c>
      <c r="O159" s="4">
        <v>8610</v>
      </c>
      <c r="P159" s="4">
        <v>8610</v>
      </c>
      <c r="Q159" s="4">
        <v>8610</v>
      </c>
    </row>
    <row r="160" spans="2:17">
      <c r="B160" t="s">
        <v>35</v>
      </c>
      <c r="E160" s="4">
        <v>1</v>
      </c>
      <c r="F160" s="4">
        <v>4965254</v>
      </c>
      <c r="G160" s="5">
        <v>0.71314699999999998</v>
      </c>
      <c r="H160" s="4">
        <v>0</v>
      </c>
      <c r="I160" s="4">
        <v>9790</v>
      </c>
      <c r="J160" s="4">
        <v>9790</v>
      </c>
      <c r="K160" s="5">
        <v>3600.77</v>
      </c>
      <c r="L160" s="5">
        <v>2320.77</v>
      </c>
      <c r="M160" s="5">
        <v>17878800000</v>
      </c>
      <c r="N160" s="4">
        <v>155</v>
      </c>
      <c r="O160" s="4">
        <v>1460</v>
      </c>
      <c r="P160" s="4">
        <v>5402</v>
      </c>
      <c r="Q160" s="4">
        <v>3900</v>
      </c>
    </row>
    <row r="161" spans="5:17">
      <c r="E161" s="4">
        <v>2</v>
      </c>
      <c r="F161" s="4">
        <v>1506506</v>
      </c>
      <c r="G161" s="5">
        <v>0.21637600000000001</v>
      </c>
      <c r="H161" s="4">
        <v>0</v>
      </c>
      <c r="I161" s="4">
        <v>9790</v>
      </c>
      <c r="J161" s="4">
        <v>9790</v>
      </c>
      <c r="K161" s="5">
        <v>5109.93</v>
      </c>
      <c r="L161" s="5">
        <v>2010.69</v>
      </c>
      <c r="M161" s="5">
        <v>7698140000</v>
      </c>
      <c r="N161" s="4">
        <v>144</v>
      </c>
      <c r="O161" s="4">
        <v>1460</v>
      </c>
      <c r="P161" s="4">
        <v>2904</v>
      </c>
      <c r="Q161" s="4">
        <v>5462</v>
      </c>
    </row>
    <row r="162" spans="5:17">
      <c r="E162" s="4">
        <v>3</v>
      </c>
      <c r="F162" s="4">
        <v>1093829</v>
      </c>
      <c r="G162" s="5">
        <v>0.15710399999999999</v>
      </c>
      <c r="H162" s="4">
        <v>0</v>
      </c>
      <c r="I162" s="4">
        <v>9790</v>
      </c>
      <c r="J162" s="4">
        <v>9790</v>
      </c>
      <c r="K162" s="5">
        <v>5441.06</v>
      </c>
      <c r="L162" s="5">
        <v>2031.02</v>
      </c>
      <c r="M162" s="5">
        <v>5951590000</v>
      </c>
      <c r="N162" s="4">
        <v>164</v>
      </c>
      <c r="O162" s="4">
        <v>1460</v>
      </c>
      <c r="P162" s="4">
        <v>7280</v>
      </c>
      <c r="Q162" s="4">
        <v>5732</v>
      </c>
    </row>
    <row r="163" spans="5:17">
      <c r="E163" s="4">
        <v>4</v>
      </c>
      <c r="F163" s="4">
        <v>864477</v>
      </c>
      <c r="G163" s="5">
        <v>0.124163</v>
      </c>
      <c r="H163" s="4">
        <v>0</v>
      </c>
      <c r="I163" s="4">
        <v>9790</v>
      </c>
      <c r="J163" s="4">
        <v>9790</v>
      </c>
      <c r="K163" s="5">
        <v>5595.94</v>
      </c>
      <c r="L163" s="5">
        <v>2108.0500000000002</v>
      </c>
      <c r="M163" s="5">
        <v>4837560000</v>
      </c>
      <c r="N163" s="4">
        <v>174</v>
      </c>
      <c r="O163" s="4">
        <v>1460</v>
      </c>
      <c r="P163" s="4">
        <v>6910</v>
      </c>
      <c r="Q163" s="4">
        <v>5912</v>
      </c>
    </row>
    <row r="164" spans="5:17">
      <c r="E164" s="4">
        <v>5</v>
      </c>
      <c r="F164" s="4">
        <v>753090</v>
      </c>
      <c r="G164" s="5">
        <v>0.108164</v>
      </c>
      <c r="H164" s="4">
        <v>0</v>
      </c>
      <c r="I164" s="4">
        <v>9790</v>
      </c>
      <c r="J164" s="4">
        <v>9790</v>
      </c>
      <c r="K164" s="5">
        <v>5883.3</v>
      </c>
      <c r="L164" s="5">
        <v>2088.63</v>
      </c>
      <c r="M164" s="5">
        <v>4430650000</v>
      </c>
      <c r="N164" s="4">
        <v>179</v>
      </c>
      <c r="O164" s="4">
        <v>1460</v>
      </c>
      <c r="P164" s="4">
        <v>5770</v>
      </c>
      <c r="Q164" s="4">
        <v>6122</v>
      </c>
    </row>
    <row r="165" spans="5:17">
      <c r="E165" s="4">
        <v>6</v>
      </c>
      <c r="F165" s="4">
        <v>625044</v>
      </c>
      <c r="G165" s="5">
        <v>8.9773500000000006E-2</v>
      </c>
      <c r="H165" s="4">
        <v>0</v>
      </c>
      <c r="I165" s="4">
        <v>9790</v>
      </c>
      <c r="J165" s="4">
        <v>9790</v>
      </c>
      <c r="K165" s="5">
        <v>6331.6</v>
      </c>
      <c r="L165" s="5">
        <v>2054.79</v>
      </c>
      <c r="M165" s="5">
        <v>3957530000</v>
      </c>
      <c r="N165" s="4">
        <v>177</v>
      </c>
      <c r="O165" s="4">
        <v>1460</v>
      </c>
      <c r="P165" s="4">
        <v>6070</v>
      </c>
      <c r="Q165" s="4">
        <v>6680</v>
      </c>
    </row>
    <row r="166" spans="5:17">
      <c r="E166" s="4">
        <v>7</v>
      </c>
      <c r="F166" s="4">
        <v>566549</v>
      </c>
      <c r="G166" s="5">
        <v>8.1372E-2</v>
      </c>
      <c r="H166" s="4">
        <v>0</v>
      </c>
      <c r="I166" s="4">
        <v>9790</v>
      </c>
      <c r="J166" s="4">
        <v>9790</v>
      </c>
      <c r="K166" s="5">
        <v>6523.94</v>
      </c>
      <c r="L166" s="5">
        <v>1951.78</v>
      </c>
      <c r="M166" s="5">
        <v>3696130000</v>
      </c>
      <c r="N166" s="4">
        <v>176</v>
      </c>
      <c r="O166" s="4">
        <v>1460</v>
      </c>
      <c r="P166" s="4">
        <v>7152</v>
      </c>
      <c r="Q166" s="4">
        <v>6880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9790</v>
      </c>
      <c r="J167" s="4">
        <v>9790</v>
      </c>
      <c r="K167" s="5">
        <v>6696.71</v>
      </c>
      <c r="L167" s="5">
        <v>1853.77</v>
      </c>
      <c r="M167" s="5">
        <v>3429220000</v>
      </c>
      <c r="N167" s="4">
        <v>182</v>
      </c>
      <c r="O167" s="4">
        <v>1460</v>
      </c>
      <c r="P167" s="4">
        <v>4552</v>
      </c>
      <c r="Q167" s="4">
        <v>6980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9790</v>
      </c>
      <c r="J168" s="4">
        <v>9790</v>
      </c>
      <c r="K168" s="5">
        <v>6868.39</v>
      </c>
      <c r="L168" s="5">
        <v>1764.99</v>
      </c>
      <c r="M168" s="5">
        <v>3324990000</v>
      </c>
      <c r="N168" s="4">
        <v>184</v>
      </c>
      <c r="O168" s="4">
        <v>1460</v>
      </c>
      <c r="P168" s="4">
        <v>6370</v>
      </c>
      <c r="Q168" s="4">
        <v>7120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9980</v>
      </c>
      <c r="J169" s="4">
        <v>9980</v>
      </c>
      <c r="K169" s="5">
        <v>6958.21</v>
      </c>
      <c r="L169" s="5">
        <v>1728.01</v>
      </c>
      <c r="M169" s="5">
        <v>3104330000</v>
      </c>
      <c r="N169" s="4">
        <v>189</v>
      </c>
      <c r="O169" s="4">
        <v>1460</v>
      </c>
      <c r="P169" s="4">
        <v>8740</v>
      </c>
      <c r="Q169" s="4">
        <v>7190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9980</v>
      </c>
      <c r="J170" s="4">
        <v>9980</v>
      </c>
      <c r="K170" s="5">
        <v>7039.96</v>
      </c>
      <c r="L170" s="5">
        <v>1684.97</v>
      </c>
      <c r="M170" s="5">
        <v>2874820000</v>
      </c>
      <c r="N170" s="4">
        <v>188</v>
      </c>
      <c r="O170" s="4">
        <v>6910</v>
      </c>
      <c r="P170" s="4">
        <v>8450</v>
      </c>
      <c r="Q170" s="4">
        <v>7260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9980</v>
      </c>
      <c r="J171" s="4">
        <v>9980</v>
      </c>
      <c r="K171" s="5">
        <v>7131.59</v>
      </c>
      <c r="L171" s="5">
        <v>1621.92</v>
      </c>
      <c r="M171" s="5">
        <v>2699560000</v>
      </c>
      <c r="N171" s="4">
        <v>184</v>
      </c>
      <c r="O171" s="4">
        <v>6910</v>
      </c>
      <c r="P171" s="4">
        <v>4902</v>
      </c>
      <c r="Q171" s="4">
        <v>7280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9980</v>
      </c>
      <c r="J172" s="4">
        <v>9980</v>
      </c>
      <c r="K172" s="5">
        <v>7230.94</v>
      </c>
      <c r="L172" s="5">
        <v>1564.51</v>
      </c>
      <c r="M172" s="5">
        <v>2627960000</v>
      </c>
      <c r="N172" s="4">
        <v>183</v>
      </c>
      <c r="O172" s="4">
        <v>6910</v>
      </c>
      <c r="P172" s="4">
        <v>4220</v>
      </c>
      <c r="Q172" s="4">
        <v>7400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9980</v>
      </c>
      <c r="J173" s="4">
        <v>9980</v>
      </c>
      <c r="K173" s="5">
        <v>7311.46</v>
      </c>
      <c r="L173" s="5">
        <v>1514.49</v>
      </c>
      <c r="M173" s="5">
        <v>2559120000</v>
      </c>
      <c r="N173" s="4">
        <v>183</v>
      </c>
      <c r="O173" s="4">
        <v>6910</v>
      </c>
      <c r="P173" s="4">
        <v>7190</v>
      </c>
      <c r="Q173" s="4">
        <v>7480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9980</v>
      </c>
      <c r="J174" s="4">
        <v>9980</v>
      </c>
      <c r="K174" s="5">
        <v>7395.25</v>
      </c>
      <c r="L174" s="5">
        <v>1442.16</v>
      </c>
      <c r="M174" s="5">
        <v>2481400000</v>
      </c>
      <c r="N174" s="4">
        <v>184</v>
      </c>
      <c r="O174" s="4">
        <v>6910</v>
      </c>
      <c r="P174" s="4">
        <v>8110</v>
      </c>
      <c r="Q174" s="4">
        <v>7582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9980</v>
      </c>
      <c r="J175" s="4">
        <v>9980</v>
      </c>
      <c r="K175" s="5">
        <v>7466.06</v>
      </c>
      <c r="L175" s="5">
        <v>1405.84</v>
      </c>
      <c r="M175" s="5">
        <v>2357140000</v>
      </c>
      <c r="N175" s="4">
        <v>182</v>
      </c>
      <c r="O175" s="4">
        <v>6910</v>
      </c>
      <c r="P175" s="4">
        <v>5342</v>
      </c>
      <c r="Q175" s="4">
        <v>7650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9980</v>
      </c>
      <c r="J176" s="4">
        <v>9980</v>
      </c>
      <c r="K176" s="5">
        <v>7522.62</v>
      </c>
      <c r="L176" s="5">
        <v>1380.94</v>
      </c>
      <c r="M176" s="5">
        <v>2279990000</v>
      </c>
      <c r="N176" s="4">
        <v>176</v>
      </c>
      <c r="O176" s="4">
        <v>6680</v>
      </c>
      <c r="P176" s="4">
        <v>9330</v>
      </c>
      <c r="Q176" s="4">
        <v>7750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9980</v>
      </c>
      <c r="J177" s="4">
        <v>9980</v>
      </c>
      <c r="K177" s="5">
        <v>7576.67</v>
      </c>
      <c r="L177" s="5">
        <v>1354.66</v>
      </c>
      <c r="M177" s="5">
        <v>2216000000</v>
      </c>
      <c r="N177" s="4">
        <v>174</v>
      </c>
      <c r="O177" s="4">
        <v>6680</v>
      </c>
      <c r="P177" s="4">
        <v>4292</v>
      </c>
      <c r="Q177" s="4">
        <v>7760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9980</v>
      </c>
      <c r="J178" s="4">
        <v>9980</v>
      </c>
      <c r="K178" s="5">
        <v>7632.73</v>
      </c>
      <c r="L178" s="5">
        <v>1318.77</v>
      </c>
      <c r="M178" s="5">
        <v>2155140000</v>
      </c>
      <c r="N178" s="4">
        <v>176</v>
      </c>
      <c r="O178" s="4">
        <v>8500</v>
      </c>
      <c r="P178" s="4">
        <v>8250</v>
      </c>
      <c r="Q178" s="4">
        <v>7870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9980</v>
      </c>
      <c r="J179" s="4">
        <v>9980</v>
      </c>
      <c r="K179" s="5">
        <v>7686.85</v>
      </c>
      <c r="L179" s="5">
        <v>1285.95</v>
      </c>
      <c r="M179" s="5">
        <v>2119100000</v>
      </c>
      <c r="N179" s="4">
        <v>173</v>
      </c>
      <c r="O179" s="4">
        <v>8500</v>
      </c>
      <c r="P179" s="4">
        <v>8390</v>
      </c>
      <c r="Q179" s="4">
        <v>7900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9980</v>
      </c>
      <c r="J180" s="4">
        <v>9980</v>
      </c>
      <c r="K180" s="5">
        <v>7736.65</v>
      </c>
      <c r="L180" s="5">
        <v>1234.4000000000001</v>
      </c>
      <c r="M180" s="5">
        <v>2057250000</v>
      </c>
      <c r="N180" s="4">
        <v>171</v>
      </c>
      <c r="O180" s="4">
        <v>8500</v>
      </c>
      <c r="P180" s="4">
        <v>5862</v>
      </c>
      <c r="Q180" s="4">
        <v>7910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9980</v>
      </c>
      <c r="J181" s="4">
        <v>9980</v>
      </c>
      <c r="K181" s="5">
        <v>7803.67</v>
      </c>
      <c r="L181" s="5">
        <v>1187.0899999999999</v>
      </c>
      <c r="M181" s="5">
        <v>2006740000</v>
      </c>
      <c r="N181" s="4">
        <v>168</v>
      </c>
      <c r="O181" s="4">
        <v>8500</v>
      </c>
      <c r="P181" s="4">
        <v>6120</v>
      </c>
      <c r="Q181" s="4">
        <v>8020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9980</v>
      </c>
      <c r="J182" s="4">
        <v>9980</v>
      </c>
      <c r="K182" s="5">
        <v>7857.5</v>
      </c>
      <c r="L182" s="5">
        <v>1148.24</v>
      </c>
      <c r="M182" s="5">
        <v>1969400000</v>
      </c>
      <c r="N182" s="4">
        <v>164</v>
      </c>
      <c r="O182" s="4">
        <v>8500</v>
      </c>
      <c r="P182" s="4">
        <v>7802</v>
      </c>
      <c r="Q182" s="4">
        <v>8080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9980</v>
      </c>
      <c r="J183" s="4">
        <v>9980</v>
      </c>
      <c r="K183" s="5">
        <v>7907.03</v>
      </c>
      <c r="L183" s="5">
        <v>1108.3</v>
      </c>
      <c r="M183" s="5">
        <v>1953440000</v>
      </c>
      <c r="N183" s="4">
        <v>161</v>
      </c>
      <c r="O183" s="4">
        <v>8500</v>
      </c>
      <c r="P183" s="4">
        <v>7730</v>
      </c>
      <c r="Q183" s="4">
        <v>8150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9980</v>
      </c>
      <c r="J184" s="4">
        <v>9980</v>
      </c>
      <c r="K184" s="5">
        <v>7948.37</v>
      </c>
      <c r="L184" s="5">
        <v>1072.68</v>
      </c>
      <c r="M184" s="5">
        <v>1937290000</v>
      </c>
      <c r="N184" s="4">
        <v>158</v>
      </c>
      <c r="O184" s="4">
        <v>8500</v>
      </c>
      <c r="P184" s="4">
        <v>4632</v>
      </c>
      <c r="Q184" s="4">
        <v>8152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9980</v>
      </c>
      <c r="J185" s="4">
        <v>9980</v>
      </c>
      <c r="K185" s="5">
        <v>7984.87</v>
      </c>
      <c r="L185" s="5">
        <v>1029.5899999999999</v>
      </c>
      <c r="M185" s="5">
        <v>1920500000</v>
      </c>
      <c r="N185" s="4">
        <v>155</v>
      </c>
      <c r="O185" s="4">
        <v>8500</v>
      </c>
      <c r="P185" s="4">
        <v>4670</v>
      </c>
      <c r="Q185" s="4">
        <v>8160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9980</v>
      </c>
      <c r="J186" s="4">
        <v>9980</v>
      </c>
      <c r="K186" s="5">
        <v>8010.88</v>
      </c>
      <c r="L186" s="5">
        <v>1013.28</v>
      </c>
      <c r="M186" s="5">
        <v>1887860000</v>
      </c>
      <c r="N186" s="4">
        <v>152</v>
      </c>
      <c r="O186" s="4">
        <v>8500</v>
      </c>
      <c r="P186" s="4">
        <v>7480</v>
      </c>
      <c r="Q186" s="4">
        <v>8190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9980</v>
      </c>
      <c r="J187" s="4">
        <v>9980</v>
      </c>
      <c r="K187" s="5">
        <v>8035.7</v>
      </c>
      <c r="L187" s="5">
        <v>978.20100000000002</v>
      </c>
      <c r="M187" s="5">
        <v>1871720000</v>
      </c>
      <c r="N187" s="4">
        <v>153</v>
      </c>
      <c r="O187" s="4">
        <v>8500</v>
      </c>
      <c r="P187" s="4">
        <v>5910</v>
      </c>
      <c r="Q187" s="4">
        <v>8230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9980</v>
      </c>
      <c r="J188" s="4">
        <v>9980</v>
      </c>
      <c r="K188" s="5">
        <v>8067.75</v>
      </c>
      <c r="L188" s="5">
        <v>947.029</v>
      </c>
      <c r="M188" s="5">
        <v>1836870000</v>
      </c>
      <c r="N188" s="4">
        <v>148</v>
      </c>
      <c r="O188" s="4">
        <v>8500</v>
      </c>
      <c r="P188" s="4">
        <v>6912</v>
      </c>
      <c r="Q188" s="4">
        <v>8250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9980</v>
      </c>
      <c r="J189" s="4">
        <v>9980</v>
      </c>
      <c r="K189" s="5">
        <v>8091.97</v>
      </c>
      <c r="L189" s="5">
        <v>922.43499999999995</v>
      </c>
      <c r="M189" s="5">
        <v>1792950000</v>
      </c>
      <c r="N189" s="4">
        <v>147</v>
      </c>
      <c r="O189" s="4">
        <v>8500</v>
      </c>
      <c r="P189" s="4">
        <v>9070</v>
      </c>
      <c r="Q189" s="4">
        <v>8260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4622</v>
      </c>
      <c r="I190" s="4">
        <v>9980</v>
      </c>
      <c r="J190" s="4">
        <v>5358</v>
      </c>
      <c r="K190" s="5">
        <v>8109.85</v>
      </c>
      <c r="L190" s="5">
        <v>914.59500000000003</v>
      </c>
      <c r="M190" s="5">
        <v>1752300000</v>
      </c>
      <c r="N190" s="4">
        <v>139</v>
      </c>
      <c r="O190" s="4">
        <v>8500</v>
      </c>
      <c r="P190" s="4">
        <v>7152</v>
      </c>
      <c r="Q190" s="4">
        <v>8320</v>
      </c>
    </row>
    <row r="191" spans="5:17">
      <c r="E191" s="4">
        <v>32</v>
      </c>
      <c r="F191" s="4">
        <v>212406</v>
      </c>
      <c r="G191" s="5">
        <v>3.05074E-2</v>
      </c>
      <c r="H191" s="4">
        <v>4622</v>
      </c>
      <c r="I191" s="4">
        <v>9980</v>
      </c>
      <c r="J191" s="4">
        <v>5358</v>
      </c>
      <c r="K191" s="5">
        <v>8126.72</v>
      </c>
      <c r="L191" s="5">
        <v>906.69600000000003</v>
      </c>
      <c r="M191" s="5">
        <v>1726160000</v>
      </c>
      <c r="N191" s="4">
        <v>140</v>
      </c>
      <c r="O191" s="4">
        <v>8500</v>
      </c>
      <c r="P191" s="4">
        <v>8280</v>
      </c>
      <c r="Q191" s="4">
        <v>8320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4740</v>
      </c>
      <c r="I192" s="4">
        <v>9980</v>
      </c>
      <c r="J192" s="4">
        <v>5240</v>
      </c>
      <c r="K192" s="5">
        <v>8140.47</v>
      </c>
      <c r="L192" s="5">
        <v>896.98099999999999</v>
      </c>
      <c r="M192" s="5">
        <v>1701690000</v>
      </c>
      <c r="N192" s="4">
        <v>133</v>
      </c>
      <c r="O192" s="4">
        <v>8500</v>
      </c>
      <c r="P192" s="4">
        <v>8310</v>
      </c>
      <c r="Q192" s="4">
        <v>8322</v>
      </c>
    </row>
    <row r="193" spans="5:17">
      <c r="E193" s="4">
        <v>34</v>
      </c>
      <c r="F193" s="4">
        <v>207640</v>
      </c>
      <c r="G193" s="5">
        <v>2.98228E-2</v>
      </c>
      <c r="H193" s="4">
        <v>4740</v>
      </c>
      <c r="I193" s="4">
        <v>9980</v>
      </c>
      <c r="J193" s="4">
        <v>5240</v>
      </c>
      <c r="K193" s="5">
        <v>8165.56</v>
      </c>
      <c r="L193" s="5">
        <v>882.62300000000005</v>
      </c>
      <c r="M193" s="5">
        <v>1695500000</v>
      </c>
      <c r="N193" s="4">
        <v>133</v>
      </c>
      <c r="O193" s="4">
        <v>8500</v>
      </c>
      <c r="P193" s="4">
        <v>8970</v>
      </c>
      <c r="Q193" s="4">
        <v>8350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4740</v>
      </c>
      <c r="I194" s="4">
        <v>9980</v>
      </c>
      <c r="J194" s="4">
        <v>5240</v>
      </c>
      <c r="K194" s="5">
        <v>8186.15</v>
      </c>
      <c r="L194" s="5">
        <v>865.21500000000003</v>
      </c>
      <c r="M194" s="5">
        <v>1687930000</v>
      </c>
      <c r="N194" s="4">
        <v>133</v>
      </c>
      <c r="O194" s="4">
        <v>8500</v>
      </c>
      <c r="P194" s="4">
        <v>9140</v>
      </c>
      <c r="Q194" s="4">
        <v>8350</v>
      </c>
    </row>
    <row r="195" spans="5:17">
      <c r="E195" s="4">
        <v>36</v>
      </c>
      <c r="F195" s="4">
        <v>203436</v>
      </c>
      <c r="G195" s="5">
        <v>2.9218999999999998E-2</v>
      </c>
      <c r="H195" s="4">
        <v>4740</v>
      </c>
      <c r="I195" s="4">
        <v>9980</v>
      </c>
      <c r="J195" s="4">
        <v>5240</v>
      </c>
      <c r="K195" s="5">
        <v>8197.89</v>
      </c>
      <c r="L195" s="5">
        <v>843.01499999999999</v>
      </c>
      <c r="M195" s="5">
        <v>1667750000</v>
      </c>
      <c r="N195" s="4">
        <v>133</v>
      </c>
      <c r="O195" s="4">
        <v>8500</v>
      </c>
      <c r="P195" s="4">
        <v>7970</v>
      </c>
      <c r="Q195" s="4">
        <v>8350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4740</v>
      </c>
      <c r="I196" s="4">
        <v>9980</v>
      </c>
      <c r="J196" s="4">
        <v>5240</v>
      </c>
      <c r="K196" s="5">
        <v>8206.02</v>
      </c>
      <c r="L196" s="5">
        <v>832.60599999999999</v>
      </c>
      <c r="M196" s="5">
        <v>1644360000</v>
      </c>
      <c r="N196" s="4">
        <v>132</v>
      </c>
      <c r="O196" s="4">
        <v>8500</v>
      </c>
      <c r="P196" s="4">
        <v>7970</v>
      </c>
      <c r="Q196" s="4">
        <v>8350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4740</v>
      </c>
      <c r="I197" s="4">
        <v>9980</v>
      </c>
      <c r="J197" s="4">
        <v>5240</v>
      </c>
      <c r="K197" s="5">
        <v>8222.83</v>
      </c>
      <c r="L197" s="5">
        <v>802.98800000000006</v>
      </c>
      <c r="M197" s="5">
        <v>1610350000</v>
      </c>
      <c r="N197" s="4">
        <v>133</v>
      </c>
      <c r="O197" s="4">
        <v>8500</v>
      </c>
      <c r="P197" s="4">
        <v>7970</v>
      </c>
      <c r="Q197" s="4">
        <v>8360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4740</v>
      </c>
      <c r="I198" s="4">
        <v>9980</v>
      </c>
      <c r="J198" s="4">
        <v>5240</v>
      </c>
      <c r="K198" s="5">
        <v>8248.65</v>
      </c>
      <c r="L198" s="5">
        <v>763.99900000000002</v>
      </c>
      <c r="M198" s="5">
        <v>1571350000</v>
      </c>
      <c r="N198" s="4">
        <v>129</v>
      </c>
      <c r="O198" s="4">
        <v>8500</v>
      </c>
      <c r="P198" s="4">
        <v>5242</v>
      </c>
      <c r="Q198" s="4">
        <v>8360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4740</v>
      </c>
      <c r="I199" s="4">
        <v>9980</v>
      </c>
      <c r="J199" s="4">
        <v>5240</v>
      </c>
      <c r="K199" s="5">
        <v>8263.36</v>
      </c>
      <c r="L199" s="5">
        <v>740.846</v>
      </c>
      <c r="M199" s="5">
        <v>1544330000</v>
      </c>
      <c r="N199" s="4">
        <v>124</v>
      </c>
      <c r="O199" s="4">
        <v>8500</v>
      </c>
      <c r="P199" s="4">
        <v>5732</v>
      </c>
      <c r="Q199" s="4">
        <v>8370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4740</v>
      </c>
      <c r="I200" s="4">
        <v>9980</v>
      </c>
      <c r="J200" s="4">
        <v>5240</v>
      </c>
      <c r="K200" s="5">
        <v>8279.1</v>
      </c>
      <c r="L200" s="5">
        <v>721.79899999999998</v>
      </c>
      <c r="M200" s="5">
        <v>1494670000</v>
      </c>
      <c r="N200" s="4">
        <v>120</v>
      </c>
      <c r="O200" s="4">
        <v>8500</v>
      </c>
      <c r="P200" s="4">
        <v>6730</v>
      </c>
      <c r="Q200" s="4">
        <v>8380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4902</v>
      </c>
      <c r="I201" s="4">
        <v>9980</v>
      </c>
      <c r="J201" s="4">
        <v>5078</v>
      </c>
      <c r="K201" s="5">
        <v>8302.7999999999993</v>
      </c>
      <c r="L201" s="5">
        <v>696.73400000000004</v>
      </c>
      <c r="M201" s="5">
        <v>1436650000</v>
      </c>
      <c r="N201" s="4">
        <v>115</v>
      </c>
      <c r="O201" s="4">
        <v>8660</v>
      </c>
      <c r="P201" s="4">
        <v>8630</v>
      </c>
      <c r="Q201" s="4">
        <v>8380</v>
      </c>
    </row>
    <row r="202" spans="5:17">
      <c r="E202" s="4">
        <v>43</v>
      </c>
      <c r="F202" s="4">
        <v>165879</v>
      </c>
      <c r="G202" s="5">
        <v>2.38248E-2</v>
      </c>
      <c r="H202" s="4">
        <v>4902</v>
      </c>
      <c r="I202" s="4">
        <v>9980</v>
      </c>
      <c r="J202" s="4">
        <v>5078</v>
      </c>
      <c r="K202" s="5">
        <v>8312.31</v>
      </c>
      <c r="L202" s="5">
        <v>670.81</v>
      </c>
      <c r="M202" s="5">
        <v>1378840000</v>
      </c>
      <c r="N202" s="4">
        <v>113</v>
      </c>
      <c r="O202" s="4">
        <v>8440</v>
      </c>
      <c r="P202" s="4">
        <v>8410</v>
      </c>
      <c r="Q202" s="4">
        <v>8390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6060</v>
      </c>
      <c r="I203" s="4">
        <v>9980</v>
      </c>
      <c r="J203" s="4">
        <v>3920</v>
      </c>
      <c r="K203" s="5">
        <v>8329.91</v>
      </c>
      <c r="L203" s="5">
        <v>644.81200000000001</v>
      </c>
      <c r="M203" s="5">
        <v>1327390000</v>
      </c>
      <c r="N203" s="4">
        <v>105</v>
      </c>
      <c r="O203" s="4">
        <v>8440</v>
      </c>
      <c r="P203" s="4">
        <v>7440</v>
      </c>
      <c r="Q203" s="4">
        <v>8390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6060</v>
      </c>
      <c r="I204" s="4">
        <v>9980</v>
      </c>
      <c r="J204" s="4">
        <v>3920</v>
      </c>
      <c r="K204" s="5">
        <v>8334.76</v>
      </c>
      <c r="L204" s="5">
        <v>616.43100000000004</v>
      </c>
      <c r="M204" s="5">
        <v>1269990000</v>
      </c>
      <c r="N204" s="4">
        <v>103</v>
      </c>
      <c r="O204" s="4">
        <v>8440</v>
      </c>
      <c r="P204" s="4">
        <v>8490</v>
      </c>
      <c r="Q204" s="4">
        <v>8390</v>
      </c>
    </row>
    <row r="205" spans="5:17">
      <c r="E205" s="4">
        <v>46</v>
      </c>
      <c r="F205" s="4">
        <v>144773</v>
      </c>
      <c r="G205" s="5">
        <v>2.07934E-2</v>
      </c>
      <c r="H205" s="4">
        <v>6060</v>
      </c>
      <c r="I205" s="4">
        <v>9980</v>
      </c>
      <c r="J205" s="4">
        <v>3920</v>
      </c>
      <c r="K205" s="5">
        <v>8347.7099999999991</v>
      </c>
      <c r="L205" s="5">
        <v>595.89</v>
      </c>
      <c r="M205" s="5">
        <v>1208520000</v>
      </c>
      <c r="N205" s="4">
        <v>101</v>
      </c>
      <c r="O205" s="4">
        <v>8440</v>
      </c>
      <c r="P205" s="4">
        <v>8260</v>
      </c>
      <c r="Q205" s="4">
        <v>8400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6060</v>
      </c>
      <c r="I206" s="4">
        <v>9980</v>
      </c>
      <c r="J206" s="4">
        <v>3920</v>
      </c>
      <c r="K206" s="5">
        <v>8361.51</v>
      </c>
      <c r="L206" s="5">
        <v>571.55100000000004</v>
      </c>
      <c r="M206" s="5">
        <v>1154520000</v>
      </c>
      <c r="N206" s="4">
        <v>98</v>
      </c>
      <c r="O206" s="4">
        <v>8440</v>
      </c>
      <c r="P206" s="4">
        <v>8000</v>
      </c>
      <c r="Q206" s="4">
        <v>8430</v>
      </c>
    </row>
    <row r="207" spans="5:17">
      <c r="E207" s="4">
        <v>48</v>
      </c>
      <c r="F207" s="4">
        <v>130322</v>
      </c>
      <c r="G207" s="5">
        <v>1.87178E-2</v>
      </c>
      <c r="H207" s="4">
        <v>6060</v>
      </c>
      <c r="I207" s="4">
        <v>9980</v>
      </c>
      <c r="J207" s="4">
        <v>3920</v>
      </c>
      <c r="K207" s="5">
        <v>8369.57</v>
      </c>
      <c r="L207" s="5">
        <v>549.06899999999996</v>
      </c>
      <c r="M207" s="5">
        <v>1090740000</v>
      </c>
      <c r="N207" s="4">
        <v>95</v>
      </c>
      <c r="O207" s="4">
        <v>8440</v>
      </c>
      <c r="P207" s="4">
        <v>7412</v>
      </c>
      <c r="Q207" s="4">
        <v>8440</v>
      </c>
    </row>
    <row r="208" spans="5:17">
      <c r="E208" s="4">
        <v>49</v>
      </c>
      <c r="F208" s="4">
        <v>123826</v>
      </c>
      <c r="G208" s="5">
        <v>1.77848E-2</v>
      </c>
      <c r="H208" s="4">
        <v>6060</v>
      </c>
      <c r="I208" s="4">
        <v>9980</v>
      </c>
      <c r="J208" s="4">
        <v>3920</v>
      </c>
      <c r="K208" s="5">
        <v>8375.42</v>
      </c>
      <c r="L208" s="5">
        <v>525.32299999999998</v>
      </c>
      <c r="M208" s="5">
        <v>1037090000</v>
      </c>
      <c r="N208" s="4">
        <v>93</v>
      </c>
      <c r="O208" s="4">
        <v>8440</v>
      </c>
      <c r="P208" s="4">
        <v>9740</v>
      </c>
      <c r="Q208" s="4">
        <v>8440</v>
      </c>
    </row>
    <row r="209" spans="5:17">
      <c r="E209" s="4">
        <v>50</v>
      </c>
      <c r="F209" s="4">
        <v>118095</v>
      </c>
      <c r="G209" s="5">
        <v>1.69617E-2</v>
      </c>
      <c r="H209" s="4">
        <v>6060</v>
      </c>
      <c r="I209" s="4">
        <v>9980</v>
      </c>
      <c r="J209" s="4">
        <v>3920</v>
      </c>
      <c r="K209" s="5">
        <v>8384.83</v>
      </c>
      <c r="L209" s="5">
        <v>502.137</v>
      </c>
      <c r="M209" s="5">
        <v>990206000</v>
      </c>
      <c r="N209" s="4">
        <v>88</v>
      </c>
      <c r="O209" s="4">
        <v>8440</v>
      </c>
      <c r="P209" s="4">
        <v>9150</v>
      </c>
      <c r="Q209" s="4">
        <v>8440</v>
      </c>
    </row>
    <row r="210" spans="5:17">
      <c r="E210" s="4">
        <v>51</v>
      </c>
      <c r="F210" s="4">
        <v>114796</v>
      </c>
      <c r="G210" s="5">
        <v>1.64879E-2</v>
      </c>
      <c r="H210" s="4">
        <v>6060</v>
      </c>
      <c r="I210" s="4">
        <v>9980</v>
      </c>
      <c r="J210" s="4">
        <v>3920</v>
      </c>
      <c r="K210" s="5">
        <v>8388.7099999999991</v>
      </c>
      <c r="L210" s="5">
        <v>488.57</v>
      </c>
      <c r="M210" s="5">
        <v>962991000</v>
      </c>
      <c r="N210" s="4">
        <v>84</v>
      </c>
      <c r="O210" s="4">
        <v>8440</v>
      </c>
      <c r="P210" s="4">
        <v>8590</v>
      </c>
      <c r="Q210" s="4">
        <v>8440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6060</v>
      </c>
      <c r="I211" s="4">
        <v>9980</v>
      </c>
      <c r="J211" s="4">
        <v>3920</v>
      </c>
      <c r="K211" s="5">
        <v>8393.8700000000008</v>
      </c>
      <c r="L211" s="5">
        <v>468.25400000000002</v>
      </c>
      <c r="M211" s="5">
        <v>934850000</v>
      </c>
      <c r="N211" s="4">
        <v>81</v>
      </c>
      <c r="O211" s="4">
        <v>8200</v>
      </c>
      <c r="P211" s="4">
        <v>9010</v>
      </c>
      <c r="Q211" s="4">
        <v>8440</v>
      </c>
    </row>
    <row r="212" spans="5:17">
      <c r="E212" s="4">
        <v>53</v>
      </c>
      <c r="F212" s="4">
        <v>105587</v>
      </c>
      <c r="G212" s="5">
        <v>1.51652E-2</v>
      </c>
      <c r="H212" s="4">
        <v>6060</v>
      </c>
      <c r="I212" s="4">
        <v>9980</v>
      </c>
      <c r="J212" s="4">
        <v>3920</v>
      </c>
      <c r="K212" s="5">
        <v>8406.19</v>
      </c>
      <c r="L212" s="5">
        <v>449.13299999999998</v>
      </c>
      <c r="M212" s="5">
        <v>887584000</v>
      </c>
      <c r="N212" s="4">
        <v>79</v>
      </c>
      <c r="O212" s="4">
        <v>8240</v>
      </c>
      <c r="P212" s="4">
        <v>6090</v>
      </c>
      <c r="Q212" s="4">
        <v>8440</v>
      </c>
    </row>
    <row r="213" spans="5:17">
      <c r="E213" s="4">
        <v>54</v>
      </c>
      <c r="F213" s="4">
        <v>99403</v>
      </c>
      <c r="G213" s="5">
        <v>1.4277E-2</v>
      </c>
      <c r="H213" s="4">
        <v>6060</v>
      </c>
      <c r="I213" s="4">
        <v>9980</v>
      </c>
      <c r="J213" s="4">
        <v>3920</v>
      </c>
      <c r="K213" s="5">
        <v>8416.92</v>
      </c>
      <c r="L213" s="5">
        <v>439.06400000000002</v>
      </c>
      <c r="M213" s="5">
        <v>836667000</v>
      </c>
      <c r="N213" s="4">
        <v>71</v>
      </c>
      <c r="O213" s="4">
        <v>8240</v>
      </c>
      <c r="P213" s="4">
        <v>8820</v>
      </c>
      <c r="Q213" s="4">
        <v>8440</v>
      </c>
    </row>
    <row r="214" spans="5:17">
      <c r="E214" s="4">
        <v>55</v>
      </c>
      <c r="F214" s="4">
        <v>92018</v>
      </c>
      <c r="G214" s="5">
        <v>1.32163E-2</v>
      </c>
      <c r="H214" s="4">
        <v>6060</v>
      </c>
      <c r="I214" s="4">
        <v>9980</v>
      </c>
      <c r="J214" s="4">
        <v>3920</v>
      </c>
      <c r="K214" s="5">
        <v>8433.81</v>
      </c>
      <c r="L214" s="5">
        <v>431.05900000000003</v>
      </c>
      <c r="M214" s="5">
        <v>776062000</v>
      </c>
      <c r="N214" s="4">
        <v>70</v>
      </c>
      <c r="O214" s="4">
        <v>8240</v>
      </c>
      <c r="P214" s="4">
        <v>8430</v>
      </c>
      <c r="Q214" s="4">
        <v>8440</v>
      </c>
    </row>
    <row r="215" spans="5:17">
      <c r="E215" s="4">
        <v>56</v>
      </c>
      <c r="F215" s="4">
        <v>84737</v>
      </c>
      <c r="G215" s="5">
        <v>1.21706E-2</v>
      </c>
      <c r="H215" s="4">
        <v>6060</v>
      </c>
      <c r="I215" s="4">
        <v>9470</v>
      </c>
      <c r="J215" s="4">
        <v>3410</v>
      </c>
      <c r="K215" s="5">
        <v>8454.85</v>
      </c>
      <c r="L215" s="5">
        <v>419.02100000000002</v>
      </c>
      <c r="M215" s="5">
        <v>716438000</v>
      </c>
      <c r="N215" s="4">
        <v>67</v>
      </c>
      <c r="O215" s="4">
        <v>8240</v>
      </c>
      <c r="P215" s="4">
        <v>6060</v>
      </c>
      <c r="Q215" s="4">
        <v>8470</v>
      </c>
    </row>
    <row r="216" spans="5:17">
      <c r="E216" s="4">
        <v>57</v>
      </c>
      <c r="F216" s="4">
        <v>77854</v>
      </c>
      <c r="G216" s="5">
        <v>1.1181999999999999E-2</v>
      </c>
      <c r="H216" s="4">
        <v>6680</v>
      </c>
      <c r="I216" s="4">
        <v>9470</v>
      </c>
      <c r="J216" s="4">
        <v>2790</v>
      </c>
      <c r="K216" s="5">
        <v>8467.17</v>
      </c>
      <c r="L216" s="5">
        <v>406.06099999999998</v>
      </c>
      <c r="M216" s="5">
        <v>659203000</v>
      </c>
      <c r="N216" s="4">
        <v>62</v>
      </c>
      <c r="O216" s="4">
        <v>8470</v>
      </c>
      <c r="P216" s="4">
        <v>8450</v>
      </c>
      <c r="Q216" s="4">
        <v>8470</v>
      </c>
    </row>
    <row r="217" spans="5:17">
      <c r="E217" s="4">
        <v>58</v>
      </c>
      <c r="F217" s="4">
        <v>71855</v>
      </c>
      <c r="G217" s="5">
        <v>1.03204E-2</v>
      </c>
      <c r="H217" s="4">
        <v>6680</v>
      </c>
      <c r="I217" s="4">
        <v>9470</v>
      </c>
      <c r="J217" s="4">
        <v>2790</v>
      </c>
      <c r="K217" s="5">
        <v>8482.9500000000007</v>
      </c>
      <c r="L217" s="5">
        <v>397.392</v>
      </c>
      <c r="M217" s="5">
        <v>609542000</v>
      </c>
      <c r="N217" s="4">
        <v>60</v>
      </c>
      <c r="O217" s="4">
        <v>8470</v>
      </c>
      <c r="P217" s="4">
        <v>6680</v>
      </c>
      <c r="Q217" s="4">
        <v>8470</v>
      </c>
    </row>
    <row r="218" spans="5:17">
      <c r="E218" s="4">
        <v>59</v>
      </c>
      <c r="F218" s="4">
        <v>64621</v>
      </c>
      <c r="G218" s="5">
        <v>9.2813600000000007E-3</v>
      </c>
      <c r="H218" s="4">
        <v>7020</v>
      </c>
      <c r="I218" s="4">
        <v>9470</v>
      </c>
      <c r="J218" s="4">
        <v>2450</v>
      </c>
      <c r="K218" s="5">
        <v>8495.08</v>
      </c>
      <c r="L218" s="5">
        <v>392.32799999999997</v>
      </c>
      <c r="M218" s="5">
        <v>548961000</v>
      </c>
      <c r="N218" s="4">
        <v>58</v>
      </c>
      <c r="O218" s="4">
        <v>8470</v>
      </c>
      <c r="P218" s="4">
        <v>7892</v>
      </c>
      <c r="Q218" s="4">
        <v>8470</v>
      </c>
    </row>
    <row r="219" spans="5:17">
      <c r="E219" s="4">
        <v>60</v>
      </c>
      <c r="F219" s="4">
        <v>57162</v>
      </c>
      <c r="G219" s="5">
        <v>8.21004E-3</v>
      </c>
      <c r="H219" s="4">
        <v>7020</v>
      </c>
      <c r="I219" s="4">
        <v>9470</v>
      </c>
      <c r="J219" s="4">
        <v>2450</v>
      </c>
      <c r="K219" s="5">
        <v>8513.24</v>
      </c>
      <c r="L219" s="5">
        <v>389.55700000000002</v>
      </c>
      <c r="M219" s="5">
        <v>486634000</v>
      </c>
      <c r="N219" s="4">
        <v>53</v>
      </c>
      <c r="O219" s="4">
        <v>8470</v>
      </c>
      <c r="P219" s="4">
        <v>7262</v>
      </c>
      <c r="Q219" s="4">
        <v>8470</v>
      </c>
    </row>
    <row r="220" spans="5:17">
      <c r="E220" s="4">
        <v>61</v>
      </c>
      <c r="F220" s="4">
        <v>49337</v>
      </c>
      <c r="G220" s="5">
        <v>7.0861500000000003E-3</v>
      </c>
      <c r="H220" s="4">
        <v>7020</v>
      </c>
      <c r="I220" s="4">
        <v>9470</v>
      </c>
      <c r="J220" s="4">
        <v>2450</v>
      </c>
      <c r="K220" s="5">
        <v>8524.7000000000007</v>
      </c>
      <c r="L220" s="5">
        <v>382.39400000000001</v>
      </c>
      <c r="M220" s="5">
        <v>420583000</v>
      </c>
      <c r="N220" s="4">
        <v>47</v>
      </c>
      <c r="O220" s="4">
        <v>8470</v>
      </c>
      <c r="P220" s="4">
        <v>8500</v>
      </c>
      <c r="Q220" s="4">
        <v>8470</v>
      </c>
    </row>
    <row r="221" spans="5:17">
      <c r="E221" s="4">
        <v>62</v>
      </c>
      <c r="F221" s="4">
        <v>42776</v>
      </c>
      <c r="G221" s="5">
        <v>6.1438100000000004E-3</v>
      </c>
      <c r="H221" s="4">
        <v>7020</v>
      </c>
      <c r="I221" s="4">
        <v>9470</v>
      </c>
      <c r="J221" s="4">
        <v>2450</v>
      </c>
      <c r="K221" s="5">
        <v>8522.7099999999991</v>
      </c>
      <c r="L221" s="5">
        <v>376.935</v>
      </c>
      <c r="M221" s="5">
        <v>364567000</v>
      </c>
      <c r="N221" s="4">
        <v>45</v>
      </c>
      <c r="O221" s="4">
        <v>8470</v>
      </c>
      <c r="P221" s="4">
        <v>8560</v>
      </c>
      <c r="Q221" s="4">
        <v>8470</v>
      </c>
    </row>
    <row r="222" spans="5:17">
      <c r="E222" s="4">
        <v>63</v>
      </c>
      <c r="F222" s="4">
        <v>35511</v>
      </c>
      <c r="G222" s="5">
        <v>5.10036E-3</v>
      </c>
      <c r="H222" s="4">
        <v>7020</v>
      </c>
      <c r="I222" s="4">
        <v>9470</v>
      </c>
      <c r="J222" s="4">
        <v>2450</v>
      </c>
      <c r="K222" s="5">
        <v>8522.8799999999992</v>
      </c>
      <c r="L222" s="5">
        <v>366.18599999999998</v>
      </c>
      <c r="M222" s="5">
        <v>302656000</v>
      </c>
      <c r="N222" s="4">
        <v>42</v>
      </c>
      <c r="O222" s="4">
        <v>8470</v>
      </c>
      <c r="P222" s="4">
        <v>7800</v>
      </c>
      <c r="Q222" s="4">
        <v>8470</v>
      </c>
    </row>
    <row r="223" spans="5:17">
      <c r="E223" s="4">
        <v>64</v>
      </c>
      <c r="F223" s="4">
        <v>29543</v>
      </c>
      <c r="G223" s="5">
        <v>4.24319E-3</v>
      </c>
      <c r="H223" s="4">
        <v>7020</v>
      </c>
      <c r="I223" s="4">
        <v>9470</v>
      </c>
      <c r="J223" s="4">
        <v>2450</v>
      </c>
      <c r="K223" s="5">
        <v>8529.92</v>
      </c>
      <c r="L223" s="5">
        <v>352.87700000000001</v>
      </c>
      <c r="M223" s="5">
        <v>251999000</v>
      </c>
      <c r="N223" s="4">
        <v>42</v>
      </c>
      <c r="O223" s="4">
        <v>8470</v>
      </c>
      <c r="P223" s="4">
        <v>7020</v>
      </c>
      <c r="Q223" s="4">
        <v>8470</v>
      </c>
    </row>
    <row r="224" spans="5:17">
      <c r="E224" s="4">
        <v>65</v>
      </c>
      <c r="F224" s="4">
        <v>23703</v>
      </c>
      <c r="G224" s="5">
        <v>3.4044000000000001E-3</v>
      </c>
      <c r="H224" s="4">
        <v>7020</v>
      </c>
      <c r="I224" s="4">
        <v>9470</v>
      </c>
      <c r="J224" s="4">
        <v>2450</v>
      </c>
      <c r="K224" s="5">
        <v>8541.99</v>
      </c>
      <c r="L224" s="5">
        <v>344.69799999999998</v>
      </c>
      <c r="M224" s="5">
        <v>202471000</v>
      </c>
      <c r="N224" s="4">
        <v>39</v>
      </c>
      <c r="O224" s="4">
        <v>8470</v>
      </c>
      <c r="P224" s="4">
        <v>7020</v>
      </c>
      <c r="Q224" s="4">
        <v>8470</v>
      </c>
    </row>
    <row r="225" spans="2:17">
      <c r="E225" s="4">
        <v>66</v>
      </c>
      <c r="F225" s="4">
        <v>18772</v>
      </c>
      <c r="G225" s="5">
        <v>2.6961799999999998E-3</v>
      </c>
      <c r="H225" s="4">
        <v>7502</v>
      </c>
      <c r="I225" s="4">
        <v>9470</v>
      </c>
      <c r="J225" s="4">
        <v>1968</v>
      </c>
      <c r="K225" s="5">
        <v>8558.7900000000009</v>
      </c>
      <c r="L225" s="5">
        <v>332.22399999999999</v>
      </c>
      <c r="M225" s="5">
        <v>160666000</v>
      </c>
      <c r="N225" s="4">
        <v>37</v>
      </c>
      <c r="O225" s="4">
        <v>8470</v>
      </c>
      <c r="P225" s="4">
        <v>8232</v>
      </c>
      <c r="Q225" s="4">
        <v>8470</v>
      </c>
    </row>
    <row r="226" spans="2:17">
      <c r="E226" s="4">
        <v>67</v>
      </c>
      <c r="F226" s="4">
        <v>15198</v>
      </c>
      <c r="G226" s="5">
        <v>2.1828500000000001E-3</v>
      </c>
      <c r="H226" s="4">
        <v>7502</v>
      </c>
      <c r="I226" s="4">
        <v>9470</v>
      </c>
      <c r="J226" s="4">
        <v>1968</v>
      </c>
      <c r="K226" s="5">
        <v>8566.1</v>
      </c>
      <c r="L226" s="5">
        <v>322.53399999999999</v>
      </c>
      <c r="M226" s="5">
        <v>130188000</v>
      </c>
      <c r="N226" s="4">
        <v>33</v>
      </c>
      <c r="O226" s="4">
        <v>8470</v>
      </c>
      <c r="P226" s="4">
        <v>7502</v>
      </c>
      <c r="Q226" s="4">
        <v>8470</v>
      </c>
    </row>
    <row r="227" spans="2:17">
      <c r="E227" s="4">
        <v>68</v>
      </c>
      <c r="F227" s="4">
        <v>11537</v>
      </c>
      <c r="G227" s="5">
        <v>1.6570300000000001E-3</v>
      </c>
      <c r="H227" s="4">
        <v>7740</v>
      </c>
      <c r="I227" s="4">
        <v>9140</v>
      </c>
      <c r="J227" s="4">
        <v>1400</v>
      </c>
      <c r="K227" s="5">
        <v>8571.0400000000009</v>
      </c>
      <c r="L227" s="5">
        <v>308.63200000000001</v>
      </c>
      <c r="M227" s="5">
        <v>98884200</v>
      </c>
      <c r="N227" s="4">
        <v>29</v>
      </c>
      <c r="O227" s="4">
        <v>8470</v>
      </c>
      <c r="P227" s="4">
        <v>8660</v>
      </c>
      <c r="Q227" s="4">
        <v>8470</v>
      </c>
    </row>
    <row r="228" spans="2:17">
      <c r="E228" s="4">
        <v>69</v>
      </c>
      <c r="F228" s="4">
        <v>8721</v>
      </c>
      <c r="G228" s="5">
        <v>1.2525800000000001E-3</v>
      </c>
      <c r="H228" s="4">
        <v>7740</v>
      </c>
      <c r="I228" s="4">
        <v>9140</v>
      </c>
      <c r="J228" s="4">
        <v>1400</v>
      </c>
      <c r="K228" s="5">
        <v>8590.0499999999993</v>
      </c>
      <c r="L228" s="5">
        <v>294.25799999999998</v>
      </c>
      <c r="M228" s="5">
        <v>74913800</v>
      </c>
      <c r="N228" s="4">
        <v>24</v>
      </c>
      <c r="O228" s="4">
        <v>8470</v>
      </c>
      <c r="P228" s="4">
        <v>8250</v>
      </c>
      <c r="Q228" s="4">
        <v>8580</v>
      </c>
    </row>
    <row r="229" spans="2:17">
      <c r="E229" s="4">
        <v>70</v>
      </c>
      <c r="F229" s="4">
        <v>6603</v>
      </c>
      <c r="G229" s="5">
        <v>9.4837299999999997E-4</v>
      </c>
      <c r="H229" s="4">
        <v>7740</v>
      </c>
      <c r="I229" s="4">
        <v>9140</v>
      </c>
      <c r="J229" s="4">
        <v>1400</v>
      </c>
      <c r="K229" s="5">
        <v>8617.67</v>
      </c>
      <c r="L229" s="5">
        <v>284.14400000000001</v>
      </c>
      <c r="M229" s="5">
        <v>56902500</v>
      </c>
      <c r="N229" s="4">
        <v>21</v>
      </c>
      <c r="O229" s="4">
        <v>8580</v>
      </c>
      <c r="P229" s="4">
        <v>8230</v>
      </c>
      <c r="Q229" s="4">
        <v>8580</v>
      </c>
    </row>
    <row r="230" spans="2:17">
      <c r="E230" s="4">
        <v>71</v>
      </c>
      <c r="F230" s="4">
        <v>4790</v>
      </c>
      <c r="G230" s="5">
        <v>6.8797599999999997E-4</v>
      </c>
      <c r="H230" s="4">
        <v>7740</v>
      </c>
      <c r="I230" s="4">
        <v>9140</v>
      </c>
      <c r="J230" s="4">
        <v>1400</v>
      </c>
      <c r="K230" s="5">
        <v>8638.51</v>
      </c>
      <c r="L230" s="5">
        <v>265.74700000000001</v>
      </c>
      <c r="M230" s="5">
        <v>41378500</v>
      </c>
      <c r="N230" s="4">
        <v>19</v>
      </c>
      <c r="O230" s="4">
        <v>8580</v>
      </c>
      <c r="P230" s="4">
        <v>7740</v>
      </c>
      <c r="Q230" s="4">
        <v>8580</v>
      </c>
    </row>
    <row r="231" spans="2:17">
      <c r="E231" s="4">
        <v>72</v>
      </c>
      <c r="F231" s="4">
        <v>3532</v>
      </c>
      <c r="G231" s="5">
        <v>5.0729300000000002E-4</v>
      </c>
      <c r="H231" s="4">
        <v>7740</v>
      </c>
      <c r="I231" s="4">
        <v>9140</v>
      </c>
      <c r="J231" s="4">
        <v>1400</v>
      </c>
      <c r="K231" s="5">
        <v>8641.51</v>
      </c>
      <c r="L231" s="5">
        <v>259.72399999999999</v>
      </c>
      <c r="M231" s="5">
        <v>30521800</v>
      </c>
      <c r="N231" s="4">
        <v>17</v>
      </c>
      <c r="O231" s="4">
        <v>8580</v>
      </c>
      <c r="P231" s="4">
        <v>9100</v>
      </c>
      <c r="Q231" s="4">
        <v>8580</v>
      </c>
    </row>
    <row r="232" spans="2:17">
      <c r="E232" s="4">
        <v>73</v>
      </c>
      <c r="F232" s="4">
        <v>2381</v>
      </c>
      <c r="G232" s="5">
        <v>3.4197699999999998E-4</v>
      </c>
      <c r="H232" s="4">
        <v>7740</v>
      </c>
      <c r="I232" s="4">
        <v>9140</v>
      </c>
      <c r="J232" s="4">
        <v>1400</v>
      </c>
      <c r="K232" s="5">
        <v>8651.32</v>
      </c>
      <c r="L232" s="5">
        <v>256.298</v>
      </c>
      <c r="M232" s="5">
        <v>20598800</v>
      </c>
      <c r="N232" s="4">
        <v>11</v>
      </c>
      <c r="O232" s="4">
        <v>8580</v>
      </c>
      <c r="P232" s="4">
        <v>7740</v>
      </c>
      <c r="Q232" s="4">
        <v>8580</v>
      </c>
    </row>
    <row r="233" spans="2:17">
      <c r="E233" s="4">
        <v>74</v>
      </c>
      <c r="F233" s="4">
        <v>1653</v>
      </c>
      <c r="G233" s="5">
        <v>2.3741600000000001E-4</v>
      </c>
      <c r="H233" s="4">
        <v>8370</v>
      </c>
      <c r="I233" s="4">
        <v>9140</v>
      </c>
      <c r="J233" s="4">
        <v>770</v>
      </c>
      <c r="K233" s="5">
        <v>8649.5300000000007</v>
      </c>
      <c r="L233" s="5">
        <v>240.54599999999999</v>
      </c>
      <c r="M233" s="5">
        <v>14297700</v>
      </c>
      <c r="N233" s="4">
        <v>9</v>
      </c>
      <c r="O233" s="4">
        <v>8580</v>
      </c>
      <c r="P233" s="4">
        <v>8940</v>
      </c>
      <c r="Q233" s="4">
        <v>8580</v>
      </c>
    </row>
    <row r="234" spans="2:17">
      <c r="E234" s="4">
        <v>75</v>
      </c>
      <c r="F234" s="4">
        <v>1066</v>
      </c>
      <c r="G234" s="5">
        <v>1.5310700000000001E-4</v>
      </c>
      <c r="H234" s="4">
        <v>8370</v>
      </c>
      <c r="I234" s="4">
        <v>9070</v>
      </c>
      <c r="J234" s="4">
        <v>700</v>
      </c>
      <c r="K234" s="5">
        <v>8656.2099999999991</v>
      </c>
      <c r="L234" s="5">
        <v>247.55699999999999</v>
      </c>
      <c r="M234" s="5">
        <v>9227520</v>
      </c>
      <c r="N234" s="4">
        <v>6</v>
      </c>
      <c r="O234" s="4">
        <v>8580</v>
      </c>
      <c r="P234" s="4">
        <v>8440</v>
      </c>
      <c r="Q234" s="4">
        <v>8580</v>
      </c>
    </row>
    <row r="235" spans="2:17">
      <c r="E235" s="4">
        <v>76</v>
      </c>
      <c r="F235" s="4">
        <v>540</v>
      </c>
      <c r="G235" s="5">
        <v>7.75589E-5</v>
      </c>
      <c r="H235" s="4">
        <v>8370</v>
      </c>
      <c r="I235" s="4">
        <v>9070</v>
      </c>
      <c r="J235" s="4">
        <v>700</v>
      </c>
      <c r="K235" s="5">
        <v>8619.65</v>
      </c>
      <c r="L235" s="5">
        <v>231.10900000000001</v>
      </c>
      <c r="M235" s="5">
        <v>4654610</v>
      </c>
      <c r="N235" s="4">
        <v>4</v>
      </c>
      <c r="O235" s="4">
        <v>8580</v>
      </c>
      <c r="P235" s="4">
        <v>8370</v>
      </c>
      <c r="Q235" s="4">
        <v>8580</v>
      </c>
    </row>
    <row r="236" spans="2:17">
      <c r="E236" s="4">
        <v>77</v>
      </c>
      <c r="F236" s="4">
        <v>236</v>
      </c>
      <c r="G236" s="5">
        <v>3.3896100000000002E-5</v>
      </c>
      <c r="H236" s="4">
        <v>8370</v>
      </c>
      <c r="I236" s="4">
        <v>9070</v>
      </c>
      <c r="J236" s="4">
        <v>700</v>
      </c>
      <c r="K236" s="5">
        <v>8551.5300000000007</v>
      </c>
      <c r="L236" s="5">
        <v>157.58799999999999</v>
      </c>
      <c r="M236" s="5">
        <v>2018160</v>
      </c>
      <c r="N236" s="4">
        <v>4</v>
      </c>
      <c r="O236" s="4">
        <v>8580</v>
      </c>
      <c r="P236" s="4">
        <v>9070</v>
      </c>
      <c r="Q236" s="4">
        <v>8580</v>
      </c>
    </row>
    <row r="237" spans="2:17">
      <c r="E237" s="4">
        <v>78</v>
      </c>
      <c r="F237" s="4">
        <v>59</v>
      </c>
      <c r="G237" s="5">
        <v>8.4740200000000002E-6</v>
      </c>
      <c r="H237" s="4">
        <v>8470</v>
      </c>
      <c r="I237" s="4">
        <v>8580</v>
      </c>
      <c r="J237" s="4">
        <v>110</v>
      </c>
      <c r="K237" s="5">
        <v>8540.85</v>
      </c>
      <c r="L237" s="5">
        <v>52.667400000000001</v>
      </c>
      <c r="M237" s="5">
        <v>503910</v>
      </c>
      <c r="N237" s="4">
        <v>2</v>
      </c>
      <c r="O237" s="4">
        <v>8580</v>
      </c>
      <c r="P237" s="4">
        <v>8470</v>
      </c>
      <c r="Q237" s="4">
        <v>8580</v>
      </c>
    </row>
    <row r="238" spans="2:17">
      <c r="E238" s="4">
        <v>79</v>
      </c>
      <c r="F238" s="4">
        <v>15</v>
      </c>
      <c r="G238" s="5">
        <v>2.1544099999999999E-6</v>
      </c>
      <c r="H238" s="4">
        <v>8580</v>
      </c>
      <c r="I238" s="4">
        <v>8580</v>
      </c>
      <c r="J238" s="4">
        <v>0</v>
      </c>
      <c r="K238" s="5">
        <v>8580</v>
      </c>
      <c r="L238" s="5">
        <v>0</v>
      </c>
      <c r="M238" s="5">
        <v>128700</v>
      </c>
      <c r="N238" s="4">
        <v>1</v>
      </c>
      <c r="O238" s="4">
        <v>8580</v>
      </c>
      <c r="P238" s="4">
        <v>8580</v>
      </c>
      <c r="Q238" s="4">
        <v>8580</v>
      </c>
    </row>
    <row r="239" spans="2:17">
      <c r="B239" t="s">
        <v>36</v>
      </c>
      <c r="E239" s="4">
        <v>1</v>
      </c>
      <c r="F239" s="4">
        <v>4965254</v>
      </c>
      <c r="G239" s="5">
        <v>0.71314699999999998</v>
      </c>
      <c r="H239" s="4">
        <v>0</v>
      </c>
      <c r="I239" s="4">
        <v>9630</v>
      </c>
      <c r="J239" s="4">
        <v>9630</v>
      </c>
      <c r="K239" s="5">
        <v>4211.67</v>
      </c>
      <c r="L239" s="5">
        <v>2596.21</v>
      </c>
      <c r="M239" s="5">
        <v>20912000000</v>
      </c>
      <c r="N239" s="4">
        <v>154</v>
      </c>
      <c r="O239" s="4">
        <v>650</v>
      </c>
      <c r="P239" s="4">
        <v>6060</v>
      </c>
      <c r="Q239" s="4">
        <v>5060</v>
      </c>
    </row>
    <row r="240" spans="2:17">
      <c r="E240" s="4">
        <v>2</v>
      </c>
      <c r="F240" s="4">
        <v>1506506</v>
      </c>
      <c r="G240" s="5">
        <v>0.21637600000000001</v>
      </c>
      <c r="H240" s="4">
        <v>0</v>
      </c>
      <c r="I240" s="4">
        <v>9630</v>
      </c>
      <c r="J240" s="4">
        <v>9630</v>
      </c>
      <c r="K240" s="5">
        <v>5735.09</v>
      </c>
      <c r="L240" s="5">
        <v>2110.66</v>
      </c>
      <c r="M240" s="5">
        <v>8639950000</v>
      </c>
      <c r="N240" s="4">
        <v>141</v>
      </c>
      <c r="O240" s="4">
        <v>650</v>
      </c>
      <c r="P240" s="4">
        <v>5184</v>
      </c>
      <c r="Q240" s="4">
        <v>6130</v>
      </c>
    </row>
    <row r="241" spans="5:17">
      <c r="E241" s="4">
        <v>3</v>
      </c>
      <c r="F241" s="4">
        <v>1093829</v>
      </c>
      <c r="G241" s="5">
        <v>0.15710399999999999</v>
      </c>
      <c r="H241" s="4">
        <v>0</v>
      </c>
      <c r="I241" s="4">
        <v>9630</v>
      </c>
      <c r="J241" s="4">
        <v>9630</v>
      </c>
      <c r="K241" s="5">
        <v>6210.45</v>
      </c>
      <c r="L241" s="5">
        <v>2093.9699999999998</v>
      </c>
      <c r="M241" s="5">
        <v>6793170000</v>
      </c>
      <c r="N241" s="4">
        <v>156</v>
      </c>
      <c r="O241" s="4">
        <v>650</v>
      </c>
      <c r="P241" s="4">
        <v>7590</v>
      </c>
      <c r="Q241" s="4">
        <v>6722</v>
      </c>
    </row>
    <row r="242" spans="5:17">
      <c r="E242" s="4">
        <v>4</v>
      </c>
      <c r="F242" s="4">
        <v>864477</v>
      </c>
      <c r="G242" s="5">
        <v>0.124163</v>
      </c>
      <c r="H242" s="4">
        <v>0</v>
      </c>
      <c r="I242" s="4">
        <v>9630</v>
      </c>
      <c r="J242" s="4">
        <v>9630</v>
      </c>
      <c r="K242" s="5">
        <v>6382.63</v>
      </c>
      <c r="L242" s="5">
        <v>2127.1999999999998</v>
      </c>
      <c r="M242" s="5">
        <v>5517630000</v>
      </c>
      <c r="N242" s="4">
        <v>164</v>
      </c>
      <c r="O242" s="4">
        <v>650</v>
      </c>
      <c r="P242" s="4">
        <v>8180</v>
      </c>
      <c r="Q242" s="4">
        <v>7070</v>
      </c>
    </row>
    <row r="243" spans="5:17">
      <c r="E243" s="4">
        <v>5</v>
      </c>
      <c r="F243" s="4">
        <v>753090</v>
      </c>
      <c r="G243" s="5">
        <v>0.108164</v>
      </c>
      <c r="H243" s="4">
        <v>0</v>
      </c>
      <c r="I243" s="4">
        <v>9630</v>
      </c>
      <c r="J243" s="4">
        <v>9630</v>
      </c>
      <c r="K243" s="5">
        <v>6705.03</v>
      </c>
      <c r="L243" s="5">
        <v>2057.5300000000002</v>
      </c>
      <c r="M243" s="5">
        <v>5049490000</v>
      </c>
      <c r="N243" s="4">
        <v>171</v>
      </c>
      <c r="O243" s="4">
        <v>650</v>
      </c>
      <c r="P243" s="4">
        <v>6230</v>
      </c>
      <c r="Q243" s="4">
        <v>7340</v>
      </c>
    </row>
    <row r="244" spans="5:17">
      <c r="E244" s="4">
        <v>6</v>
      </c>
      <c r="F244" s="4">
        <v>625044</v>
      </c>
      <c r="G244" s="5">
        <v>8.9773500000000006E-2</v>
      </c>
      <c r="H244" s="4">
        <v>0</v>
      </c>
      <c r="I244" s="4">
        <v>9630</v>
      </c>
      <c r="J244" s="4">
        <v>9630</v>
      </c>
      <c r="K244" s="5">
        <v>7048.29</v>
      </c>
      <c r="L244" s="5">
        <v>1992.08</v>
      </c>
      <c r="M244" s="5">
        <v>4405490000</v>
      </c>
      <c r="N244" s="4">
        <v>168</v>
      </c>
      <c r="O244" s="4">
        <v>650</v>
      </c>
      <c r="P244" s="4">
        <v>6780</v>
      </c>
      <c r="Q244" s="4">
        <v>7630</v>
      </c>
    </row>
    <row r="245" spans="5:17">
      <c r="E245" s="4">
        <v>7</v>
      </c>
      <c r="F245" s="4">
        <v>566549</v>
      </c>
      <c r="G245" s="5">
        <v>8.1372E-2</v>
      </c>
      <c r="H245" s="4">
        <v>0</v>
      </c>
      <c r="I245" s="4">
        <v>9630</v>
      </c>
      <c r="J245" s="4">
        <v>9630</v>
      </c>
      <c r="K245" s="5">
        <v>7195.96</v>
      </c>
      <c r="L245" s="5">
        <v>1894.29</v>
      </c>
      <c r="M245" s="5">
        <v>4076870000</v>
      </c>
      <c r="N245" s="4">
        <v>167</v>
      </c>
      <c r="O245" s="4">
        <v>650</v>
      </c>
      <c r="P245" s="4">
        <v>7252</v>
      </c>
      <c r="Q245" s="4">
        <v>7660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9630</v>
      </c>
      <c r="J246" s="4">
        <v>9630</v>
      </c>
      <c r="K246" s="5">
        <v>7328.54</v>
      </c>
      <c r="L246" s="5">
        <v>1821.53</v>
      </c>
      <c r="M246" s="5">
        <v>3752760000</v>
      </c>
      <c r="N246" s="4">
        <v>169</v>
      </c>
      <c r="O246" s="4">
        <v>9500</v>
      </c>
      <c r="P246" s="4">
        <v>4560</v>
      </c>
      <c r="Q246" s="4">
        <v>7730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9850</v>
      </c>
      <c r="J247" s="4">
        <v>9850</v>
      </c>
      <c r="K247" s="5">
        <v>7478.33</v>
      </c>
      <c r="L247" s="5">
        <v>1718.69</v>
      </c>
      <c r="M247" s="5">
        <v>3620260000</v>
      </c>
      <c r="N247" s="4">
        <v>171</v>
      </c>
      <c r="O247" s="4">
        <v>9500</v>
      </c>
      <c r="P247" s="4">
        <v>7010</v>
      </c>
      <c r="Q247" s="4">
        <v>7770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9850</v>
      </c>
      <c r="J248" s="4">
        <v>9850</v>
      </c>
      <c r="K248" s="5">
        <v>7561.76</v>
      </c>
      <c r="L248" s="5">
        <v>1685.44</v>
      </c>
      <c r="M248" s="5">
        <v>3373600000</v>
      </c>
      <c r="N248" s="4">
        <v>175</v>
      </c>
      <c r="O248" s="4">
        <v>9500</v>
      </c>
      <c r="P248" s="4">
        <v>8830</v>
      </c>
      <c r="Q248" s="4">
        <v>7900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9850</v>
      </c>
      <c r="J249" s="4">
        <v>9850</v>
      </c>
      <c r="K249" s="5">
        <v>7652.38</v>
      </c>
      <c r="L249" s="5">
        <v>1640.73</v>
      </c>
      <c r="M249" s="5">
        <v>3124900000</v>
      </c>
      <c r="N249" s="4">
        <v>173</v>
      </c>
      <c r="O249" s="4">
        <v>9500</v>
      </c>
      <c r="P249" s="4">
        <v>9360</v>
      </c>
      <c r="Q249" s="4">
        <v>7970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9850</v>
      </c>
      <c r="J250" s="4">
        <v>9850</v>
      </c>
      <c r="K250" s="5">
        <v>7756.08</v>
      </c>
      <c r="L250" s="5">
        <v>1554.29</v>
      </c>
      <c r="M250" s="5">
        <v>2935950000</v>
      </c>
      <c r="N250" s="4">
        <v>167</v>
      </c>
      <c r="O250" s="4">
        <v>9500</v>
      </c>
      <c r="P250" s="4">
        <v>9230</v>
      </c>
      <c r="Q250" s="4">
        <v>8010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9850</v>
      </c>
      <c r="J251" s="4">
        <v>9850</v>
      </c>
      <c r="K251" s="5">
        <v>7848.71</v>
      </c>
      <c r="L251" s="5">
        <v>1472.59</v>
      </c>
      <c r="M251" s="5">
        <v>2852470000</v>
      </c>
      <c r="N251" s="4">
        <v>165</v>
      </c>
      <c r="O251" s="4">
        <v>9500</v>
      </c>
      <c r="P251" s="4">
        <v>5230</v>
      </c>
      <c r="Q251" s="4">
        <v>8090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9850</v>
      </c>
      <c r="J252" s="4">
        <v>9850</v>
      </c>
      <c r="K252" s="5">
        <v>7939.46</v>
      </c>
      <c r="L252" s="5">
        <v>1411.22</v>
      </c>
      <c r="M252" s="5">
        <v>2778930000</v>
      </c>
      <c r="N252" s="4">
        <v>162</v>
      </c>
      <c r="O252" s="4">
        <v>9500</v>
      </c>
      <c r="P252" s="4">
        <v>8410</v>
      </c>
      <c r="Q252" s="4">
        <v>8180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9850</v>
      </c>
      <c r="J253" s="4">
        <v>9850</v>
      </c>
      <c r="K253" s="5">
        <v>8043.7</v>
      </c>
      <c r="L253" s="5">
        <v>1306.69</v>
      </c>
      <c r="M253" s="5">
        <v>2698980000</v>
      </c>
      <c r="N253" s="4">
        <v>160</v>
      </c>
      <c r="O253" s="4">
        <v>9500</v>
      </c>
      <c r="P253" s="4">
        <v>5140</v>
      </c>
      <c r="Q253" s="4">
        <v>8250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9850</v>
      </c>
      <c r="J254" s="4">
        <v>9850</v>
      </c>
      <c r="K254" s="5">
        <v>8108.55</v>
      </c>
      <c r="L254" s="5">
        <v>1242.05</v>
      </c>
      <c r="M254" s="5">
        <v>2559980000</v>
      </c>
      <c r="N254" s="4">
        <v>161</v>
      </c>
      <c r="O254" s="4">
        <v>9500</v>
      </c>
      <c r="P254" s="4">
        <v>7932</v>
      </c>
      <c r="Q254" s="4">
        <v>8320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9850</v>
      </c>
      <c r="J255" s="4">
        <v>9850</v>
      </c>
      <c r="K255" s="5">
        <v>8158.99</v>
      </c>
      <c r="L255" s="5">
        <v>1202.25</v>
      </c>
      <c r="M255" s="5">
        <v>2472860000</v>
      </c>
      <c r="N255" s="4">
        <v>158</v>
      </c>
      <c r="O255" s="4">
        <v>9500</v>
      </c>
      <c r="P255" s="4">
        <v>9000</v>
      </c>
      <c r="Q255" s="4">
        <v>8340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9850</v>
      </c>
      <c r="J256" s="4">
        <v>9850</v>
      </c>
      <c r="K256" s="5">
        <v>8202.34</v>
      </c>
      <c r="L256" s="5">
        <v>1166.0999999999999</v>
      </c>
      <c r="M256" s="5">
        <v>2399000000</v>
      </c>
      <c r="N256" s="4">
        <v>158</v>
      </c>
      <c r="O256" s="4">
        <v>9500</v>
      </c>
      <c r="P256" s="4">
        <v>9200</v>
      </c>
      <c r="Q256" s="4">
        <v>8350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9850</v>
      </c>
      <c r="J257" s="4">
        <v>9850</v>
      </c>
      <c r="K257" s="5">
        <v>8252.01</v>
      </c>
      <c r="L257" s="5">
        <v>1118.3</v>
      </c>
      <c r="M257" s="5">
        <v>2330000000</v>
      </c>
      <c r="N257" s="4">
        <v>155</v>
      </c>
      <c r="O257" s="4">
        <v>9500</v>
      </c>
      <c r="P257" s="4">
        <v>7530</v>
      </c>
      <c r="Q257" s="4">
        <v>8380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9850</v>
      </c>
      <c r="J258" s="4">
        <v>9850</v>
      </c>
      <c r="K258" s="5">
        <v>8292.68</v>
      </c>
      <c r="L258" s="5">
        <v>1069.73</v>
      </c>
      <c r="M258" s="5">
        <v>2286120000</v>
      </c>
      <c r="N258" s="4">
        <v>152</v>
      </c>
      <c r="O258" s="4">
        <v>9500</v>
      </c>
      <c r="P258" s="4">
        <v>6182</v>
      </c>
      <c r="Q258" s="4">
        <v>8400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9850</v>
      </c>
      <c r="J259" s="4">
        <v>9850</v>
      </c>
      <c r="K259" s="5">
        <v>8341.42</v>
      </c>
      <c r="L259" s="5">
        <v>1008.24</v>
      </c>
      <c r="M259" s="5">
        <v>2218070000</v>
      </c>
      <c r="N259" s="4">
        <v>151</v>
      </c>
      <c r="O259" s="4">
        <v>9500</v>
      </c>
      <c r="P259" s="4">
        <v>8540</v>
      </c>
      <c r="Q259" s="4">
        <v>8440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9850</v>
      </c>
      <c r="J260" s="4">
        <v>9850</v>
      </c>
      <c r="K260" s="5">
        <v>8385.4599999999991</v>
      </c>
      <c r="L260" s="5">
        <v>966.37</v>
      </c>
      <c r="M260" s="5">
        <v>2156350000</v>
      </c>
      <c r="N260" s="4">
        <v>148</v>
      </c>
      <c r="O260" s="4">
        <v>9500</v>
      </c>
      <c r="P260" s="4">
        <v>5830</v>
      </c>
      <c r="Q260" s="4">
        <v>8482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9850</v>
      </c>
      <c r="J261" s="4">
        <v>9850</v>
      </c>
      <c r="K261" s="5">
        <v>8420.7199999999993</v>
      </c>
      <c r="L261" s="5">
        <v>931.07899999999995</v>
      </c>
      <c r="M261" s="5">
        <v>2110560000</v>
      </c>
      <c r="N261" s="4">
        <v>146</v>
      </c>
      <c r="O261" s="4">
        <v>9500</v>
      </c>
      <c r="P261" s="4">
        <v>7400</v>
      </c>
      <c r="Q261" s="4">
        <v>8520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9850</v>
      </c>
      <c r="J262" s="4">
        <v>9850</v>
      </c>
      <c r="K262" s="5">
        <v>8446.39</v>
      </c>
      <c r="L262" s="5">
        <v>918.221</v>
      </c>
      <c r="M262" s="5">
        <v>2086690000</v>
      </c>
      <c r="N262" s="4">
        <v>142</v>
      </c>
      <c r="O262" s="4">
        <v>9500</v>
      </c>
      <c r="P262" s="4">
        <v>7170</v>
      </c>
      <c r="Q262" s="4">
        <v>8530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9850</v>
      </c>
      <c r="J263" s="4">
        <v>9850</v>
      </c>
      <c r="K263" s="5">
        <v>8466.7000000000007</v>
      </c>
      <c r="L263" s="5">
        <v>899.44399999999996</v>
      </c>
      <c r="M263" s="5">
        <v>2063630000</v>
      </c>
      <c r="N263" s="4">
        <v>138</v>
      </c>
      <c r="O263" s="4">
        <v>9500</v>
      </c>
      <c r="P263" s="4">
        <v>8420</v>
      </c>
      <c r="Q263" s="4">
        <v>8550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9850</v>
      </c>
      <c r="J264" s="4">
        <v>9850</v>
      </c>
      <c r="K264" s="5">
        <v>8487.1200000000008</v>
      </c>
      <c r="L264" s="5">
        <v>851.66200000000003</v>
      </c>
      <c r="M264" s="5">
        <v>2041300000</v>
      </c>
      <c r="N264" s="4">
        <v>136</v>
      </c>
      <c r="O264" s="4">
        <v>9500</v>
      </c>
      <c r="P264" s="4">
        <v>4262</v>
      </c>
      <c r="Q264" s="4">
        <v>8550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9850</v>
      </c>
      <c r="J265" s="4">
        <v>9850</v>
      </c>
      <c r="K265" s="5">
        <v>8501.15</v>
      </c>
      <c r="L265" s="5">
        <v>835.08799999999997</v>
      </c>
      <c r="M265" s="5">
        <v>2003400000</v>
      </c>
      <c r="N265" s="4">
        <v>136</v>
      </c>
      <c r="O265" s="4">
        <v>9500</v>
      </c>
      <c r="P265" s="4">
        <v>7940</v>
      </c>
      <c r="Q265" s="4">
        <v>8550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9850</v>
      </c>
      <c r="J266" s="4">
        <v>9850</v>
      </c>
      <c r="K266" s="5">
        <v>8515.4500000000007</v>
      </c>
      <c r="L266" s="5">
        <v>800.12699999999995</v>
      </c>
      <c r="M266" s="5">
        <v>1983470000</v>
      </c>
      <c r="N266" s="4">
        <v>137</v>
      </c>
      <c r="O266" s="4">
        <v>9500</v>
      </c>
      <c r="P266" s="4">
        <v>7370</v>
      </c>
      <c r="Q266" s="4">
        <v>8550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9850</v>
      </c>
      <c r="J267" s="4">
        <v>9850</v>
      </c>
      <c r="K267" s="5">
        <v>8539.76</v>
      </c>
      <c r="L267" s="5">
        <v>768.54200000000003</v>
      </c>
      <c r="M267" s="5">
        <v>1944340000</v>
      </c>
      <c r="N267" s="4">
        <v>131</v>
      </c>
      <c r="O267" s="4">
        <v>9500</v>
      </c>
      <c r="P267" s="4">
        <v>7510</v>
      </c>
      <c r="Q267" s="4">
        <v>8572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9850</v>
      </c>
      <c r="J268" s="4">
        <v>9850</v>
      </c>
      <c r="K268" s="5">
        <v>8560.2900000000009</v>
      </c>
      <c r="L268" s="5">
        <v>731.95100000000002</v>
      </c>
      <c r="M268" s="5">
        <v>1896720000</v>
      </c>
      <c r="N268" s="4">
        <v>131</v>
      </c>
      <c r="O268" s="4">
        <v>9500</v>
      </c>
      <c r="P268" s="4">
        <v>5192</v>
      </c>
      <c r="Q268" s="4">
        <v>8572</v>
      </c>
    </row>
    <row r="269" spans="5:17">
      <c r="E269" s="4">
        <v>31</v>
      </c>
      <c r="F269" s="4">
        <v>216071</v>
      </c>
      <c r="G269" s="5">
        <v>3.1033700000000001E-2</v>
      </c>
      <c r="H269" s="4">
        <v>5422</v>
      </c>
      <c r="I269" s="4">
        <v>9850</v>
      </c>
      <c r="J269" s="4">
        <v>4428</v>
      </c>
      <c r="K269" s="5">
        <v>8567.4500000000007</v>
      </c>
      <c r="L269" s="5">
        <v>715.82399999999996</v>
      </c>
      <c r="M269" s="5">
        <v>1851180000</v>
      </c>
      <c r="N269" s="4">
        <v>128</v>
      </c>
      <c r="O269" s="4">
        <v>9500</v>
      </c>
      <c r="P269" s="4">
        <v>7850</v>
      </c>
      <c r="Q269" s="4">
        <v>8580</v>
      </c>
    </row>
    <row r="270" spans="5:17">
      <c r="E270" s="4">
        <v>32</v>
      </c>
      <c r="F270" s="4">
        <v>212406</v>
      </c>
      <c r="G270" s="5">
        <v>3.05074E-2</v>
      </c>
      <c r="H270" s="4">
        <v>5422</v>
      </c>
      <c r="I270" s="4">
        <v>9850</v>
      </c>
      <c r="J270" s="4">
        <v>4428</v>
      </c>
      <c r="K270" s="5">
        <v>8576.06</v>
      </c>
      <c r="L270" s="5">
        <v>698.91499999999996</v>
      </c>
      <c r="M270" s="5">
        <v>1821610000</v>
      </c>
      <c r="N270" s="4">
        <v>128</v>
      </c>
      <c r="O270" s="4">
        <v>9500</v>
      </c>
      <c r="P270" s="4">
        <v>8040</v>
      </c>
      <c r="Q270" s="4">
        <v>8580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5422</v>
      </c>
      <c r="I271" s="4">
        <v>9850</v>
      </c>
      <c r="J271" s="4">
        <v>4428</v>
      </c>
      <c r="K271" s="5">
        <v>8582.41</v>
      </c>
      <c r="L271" s="5">
        <v>682.18</v>
      </c>
      <c r="M271" s="5">
        <v>1794080000</v>
      </c>
      <c r="N271" s="4">
        <v>124</v>
      </c>
      <c r="O271" s="4">
        <v>9500</v>
      </c>
      <c r="P271" s="4">
        <v>9060</v>
      </c>
      <c r="Q271" s="4">
        <v>8580</v>
      </c>
    </row>
    <row r="272" spans="5:17">
      <c r="E272" s="4">
        <v>34</v>
      </c>
      <c r="F272" s="4">
        <v>207640</v>
      </c>
      <c r="G272" s="5">
        <v>2.98228E-2</v>
      </c>
      <c r="H272" s="4">
        <v>5422</v>
      </c>
      <c r="I272" s="4">
        <v>9850</v>
      </c>
      <c r="J272" s="4">
        <v>4428</v>
      </c>
      <c r="K272" s="5">
        <v>8593.58</v>
      </c>
      <c r="L272" s="5">
        <v>661.05</v>
      </c>
      <c r="M272" s="5">
        <v>1784370000</v>
      </c>
      <c r="N272" s="4">
        <v>122</v>
      </c>
      <c r="O272" s="4">
        <v>9500</v>
      </c>
      <c r="P272" s="4">
        <v>8920</v>
      </c>
      <c r="Q272" s="4">
        <v>8590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5422</v>
      </c>
      <c r="I273" s="4">
        <v>9850</v>
      </c>
      <c r="J273" s="4">
        <v>4428</v>
      </c>
      <c r="K273" s="5">
        <v>8603.6299999999992</v>
      </c>
      <c r="L273" s="5">
        <v>648.86400000000003</v>
      </c>
      <c r="M273" s="5">
        <v>1774020000</v>
      </c>
      <c r="N273" s="4">
        <v>122</v>
      </c>
      <c r="O273" s="4">
        <v>9500</v>
      </c>
      <c r="P273" s="4">
        <v>7760</v>
      </c>
      <c r="Q273" s="4">
        <v>8600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5422</v>
      </c>
      <c r="I274" s="4">
        <v>9850</v>
      </c>
      <c r="J274" s="4">
        <v>4428</v>
      </c>
      <c r="K274" s="5">
        <v>8601.84</v>
      </c>
      <c r="L274" s="5">
        <v>639.44399999999996</v>
      </c>
      <c r="M274" s="5">
        <v>1749920000</v>
      </c>
      <c r="N274" s="4">
        <v>121</v>
      </c>
      <c r="O274" s="4">
        <v>9500</v>
      </c>
      <c r="P274" s="4">
        <v>7760</v>
      </c>
      <c r="Q274" s="4">
        <v>8590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5422</v>
      </c>
      <c r="I275" s="4">
        <v>9850</v>
      </c>
      <c r="J275" s="4">
        <v>4428</v>
      </c>
      <c r="K275" s="5">
        <v>8601.92</v>
      </c>
      <c r="L275" s="5">
        <v>632.10400000000004</v>
      </c>
      <c r="M275" s="5">
        <v>1723700000</v>
      </c>
      <c r="N275" s="4">
        <v>120</v>
      </c>
      <c r="O275" s="4">
        <v>9010</v>
      </c>
      <c r="P275" s="4">
        <v>7760</v>
      </c>
      <c r="Q275" s="4">
        <v>8590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6352</v>
      </c>
      <c r="I276" s="4">
        <v>9850</v>
      </c>
      <c r="J276" s="4">
        <v>3498</v>
      </c>
      <c r="K276" s="5">
        <v>8598.4500000000007</v>
      </c>
      <c r="L276" s="5">
        <v>628.73400000000004</v>
      </c>
      <c r="M276" s="5">
        <v>1683910000</v>
      </c>
      <c r="N276" s="4">
        <v>120</v>
      </c>
      <c r="O276" s="4">
        <v>9010</v>
      </c>
      <c r="P276" s="4">
        <v>7760</v>
      </c>
      <c r="Q276" s="4">
        <v>8590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6352</v>
      </c>
      <c r="I277" s="4">
        <v>9850</v>
      </c>
      <c r="J277" s="4">
        <v>3498</v>
      </c>
      <c r="K277" s="5">
        <v>8606.2999999999993</v>
      </c>
      <c r="L277" s="5">
        <v>609.15499999999997</v>
      </c>
      <c r="M277" s="5">
        <v>1639480000</v>
      </c>
      <c r="N277" s="4">
        <v>117</v>
      </c>
      <c r="O277" s="4">
        <v>9010</v>
      </c>
      <c r="P277" s="4">
        <v>7860</v>
      </c>
      <c r="Q277" s="4">
        <v>8590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6352</v>
      </c>
      <c r="I278" s="4">
        <v>9850</v>
      </c>
      <c r="J278" s="4">
        <v>3498</v>
      </c>
      <c r="K278" s="5">
        <v>8605.7199999999993</v>
      </c>
      <c r="L278" s="5">
        <v>595.65099999999995</v>
      </c>
      <c r="M278" s="5">
        <v>1608320000</v>
      </c>
      <c r="N278" s="4">
        <v>114</v>
      </c>
      <c r="O278" s="4">
        <v>9010</v>
      </c>
      <c r="P278" s="4">
        <v>6660</v>
      </c>
      <c r="Q278" s="4">
        <v>8590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6352</v>
      </c>
      <c r="I279" s="4">
        <v>9850</v>
      </c>
      <c r="J279" s="4">
        <v>3498</v>
      </c>
      <c r="K279" s="5">
        <v>8609.0300000000007</v>
      </c>
      <c r="L279" s="5">
        <v>583.91600000000005</v>
      </c>
      <c r="M279" s="5">
        <v>1554230000</v>
      </c>
      <c r="N279" s="4">
        <v>112</v>
      </c>
      <c r="O279" s="4">
        <v>9010</v>
      </c>
      <c r="P279" s="4">
        <v>8940</v>
      </c>
      <c r="Q279" s="4">
        <v>8590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6352</v>
      </c>
      <c r="I280" s="4">
        <v>9850</v>
      </c>
      <c r="J280" s="4">
        <v>3498</v>
      </c>
      <c r="K280" s="5">
        <v>8614.4</v>
      </c>
      <c r="L280" s="5">
        <v>570.13499999999999</v>
      </c>
      <c r="M280" s="5">
        <v>1490570000</v>
      </c>
      <c r="N280" s="4">
        <v>112</v>
      </c>
      <c r="O280" s="4">
        <v>9010</v>
      </c>
      <c r="P280" s="4">
        <v>8000</v>
      </c>
      <c r="Q280" s="4">
        <v>8590</v>
      </c>
    </row>
    <row r="281" spans="5:17">
      <c r="E281" s="4">
        <v>43</v>
      </c>
      <c r="F281" s="4">
        <v>165879</v>
      </c>
      <c r="G281" s="5">
        <v>2.38248E-2</v>
      </c>
      <c r="H281" s="4">
        <v>6352</v>
      </c>
      <c r="I281" s="4">
        <v>9850</v>
      </c>
      <c r="J281" s="4">
        <v>3498</v>
      </c>
      <c r="K281" s="5">
        <v>8609.5499999999993</v>
      </c>
      <c r="L281" s="5">
        <v>559.21199999999999</v>
      </c>
      <c r="M281" s="5">
        <v>1428140000</v>
      </c>
      <c r="N281" s="4">
        <v>111</v>
      </c>
      <c r="O281" s="4">
        <v>9010</v>
      </c>
      <c r="P281" s="4">
        <v>8940</v>
      </c>
      <c r="Q281" s="4">
        <v>8590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6380</v>
      </c>
      <c r="I282" s="4">
        <v>9850</v>
      </c>
      <c r="J282" s="4">
        <v>3470</v>
      </c>
      <c r="K282" s="5">
        <v>8604.15</v>
      </c>
      <c r="L282" s="5">
        <v>552.84699999999998</v>
      </c>
      <c r="M282" s="5">
        <v>1371090000</v>
      </c>
      <c r="N282" s="4">
        <v>104</v>
      </c>
      <c r="O282" s="4">
        <v>8830</v>
      </c>
      <c r="P282" s="4">
        <v>7150</v>
      </c>
      <c r="Q282" s="4">
        <v>8580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6380</v>
      </c>
      <c r="I283" s="4">
        <v>9850</v>
      </c>
      <c r="J283" s="4">
        <v>3470</v>
      </c>
      <c r="K283" s="5">
        <v>8587.43</v>
      </c>
      <c r="L283" s="5">
        <v>546.21199999999999</v>
      </c>
      <c r="M283" s="5">
        <v>1308490000</v>
      </c>
      <c r="N283" s="4">
        <v>102</v>
      </c>
      <c r="O283" s="4">
        <v>8830</v>
      </c>
      <c r="P283" s="4">
        <v>8650</v>
      </c>
      <c r="Q283" s="4">
        <v>8550</v>
      </c>
    </row>
    <row r="284" spans="5:17">
      <c r="E284" s="4">
        <v>46</v>
      </c>
      <c r="F284" s="4">
        <v>144773</v>
      </c>
      <c r="G284" s="5">
        <v>2.07934E-2</v>
      </c>
      <c r="H284" s="4">
        <v>6380</v>
      </c>
      <c r="I284" s="4">
        <v>9850</v>
      </c>
      <c r="J284" s="4">
        <v>3470</v>
      </c>
      <c r="K284" s="5">
        <v>8576.06</v>
      </c>
      <c r="L284" s="5">
        <v>546.23099999999999</v>
      </c>
      <c r="M284" s="5">
        <v>1241580000</v>
      </c>
      <c r="N284" s="4">
        <v>100</v>
      </c>
      <c r="O284" s="4">
        <v>8220</v>
      </c>
      <c r="P284" s="4">
        <v>8250</v>
      </c>
      <c r="Q284" s="4">
        <v>8540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6380</v>
      </c>
      <c r="I285" s="4">
        <v>9850</v>
      </c>
      <c r="J285" s="4">
        <v>3470</v>
      </c>
      <c r="K285" s="5">
        <v>8566.48</v>
      </c>
      <c r="L285" s="5">
        <v>541.64099999999996</v>
      </c>
      <c r="M285" s="5">
        <v>1182830000</v>
      </c>
      <c r="N285" s="4">
        <v>96</v>
      </c>
      <c r="O285" s="4">
        <v>8220</v>
      </c>
      <c r="P285" s="4">
        <v>7900</v>
      </c>
      <c r="Q285" s="4">
        <v>8540</v>
      </c>
    </row>
    <row r="286" spans="5:17">
      <c r="E286" s="4">
        <v>48</v>
      </c>
      <c r="F286" s="4">
        <v>130322</v>
      </c>
      <c r="G286" s="5">
        <v>1.87178E-2</v>
      </c>
      <c r="H286" s="4">
        <v>6380</v>
      </c>
      <c r="I286" s="4">
        <v>9850</v>
      </c>
      <c r="J286" s="4">
        <v>3470</v>
      </c>
      <c r="K286" s="5">
        <v>8550.1200000000008</v>
      </c>
      <c r="L286" s="5">
        <v>533.95299999999997</v>
      </c>
      <c r="M286" s="5">
        <v>1114270000</v>
      </c>
      <c r="N286" s="4">
        <v>93</v>
      </c>
      <c r="O286" s="4">
        <v>8220</v>
      </c>
      <c r="P286" s="4">
        <v>9070</v>
      </c>
      <c r="Q286" s="4">
        <v>8540</v>
      </c>
    </row>
    <row r="287" spans="5:17">
      <c r="E287" s="4">
        <v>49</v>
      </c>
      <c r="F287" s="4">
        <v>123826</v>
      </c>
      <c r="G287" s="5">
        <v>1.77848E-2</v>
      </c>
      <c r="H287" s="4">
        <v>6380</v>
      </c>
      <c r="I287" s="4">
        <v>9850</v>
      </c>
      <c r="J287" s="4">
        <v>3470</v>
      </c>
      <c r="K287" s="5">
        <v>8531.9699999999993</v>
      </c>
      <c r="L287" s="5">
        <v>526.64700000000005</v>
      </c>
      <c r="M287" s="5">
        <v>1056480000</v>
      </c>
      <c r="N287" s="4">
        <v>89</v>
      </c>
      <c r="O287" s="4">
        <v>8220</v>
      </c>
      <c r="P287" s="4">
        <v>9500</v>
      </c>
      <c r="Q287" s="4">
        <v>8520</v>
      </c>
    </row>
    <row r="288" spans="5:17">
      <c r="E288" s="4">
        <v>50</v>
      </c>
      <c r="F288" s="4">
        <v>118095</v>
      </c>
      <c r="G288" s="5">
        <v>1.69617E-2</v>
      </c>
      <c r="H288" s="4">
        <v>6380</v>
      </c>
      <c r="I288" s="4">
        <v>9850</v>
      </c>
      <c r="J288" s="4">
        <v>3470</v>
      </c>
      <c r="K288" s="5">
        <v>8518.07</v>
      </c>
      <c r="L288" s="5">
        <v>517.072</v>
      </c>
      <c r="M288" s="5">
        <v>1005940000</v>
      </c>
      <c r="N288" s="4">
        <v>86</v>
      </c>
      <c r="O288" s="4">
        <v>8220</v>
      </c>
      <c r="P288" s="4">
        <v>8350</v>
      </c>
      <c r="Q288" s="4">
        <v>8520</v>
      </c>
    </row>
    <row r="289" spans="5:17">
      <c r="E289" s="4">
        <v>51</v>
      </c>
      <c r="F289" s="4">
        <v>114796</v>
      </c>
      <c r="G289" s="5">
        <v>1.64879E-2</v>
      </c>
      <c r="H289" s="4">
        <v>7190</v>
      </c>
      <c r="I289" s="4">
        <v>9850</v>
      </c>
      <c r="J289" s="4">
        <v>2660</v>
      </c>
      <c r="K289" s="5">
        <v>8506.23</v>
      </c>
      <c r="L289" s="5">
        <v>507.49200000000002</v>
      </c>
      <c r="M289" s="5">
        <v>976482000</v>
      </c>
      <c r="N289" s="4">
        <v>82</v>
      </c>
      <c r="O289" s="4">
        <v>8220</v>
      </c>
      <c r="P289" s="4">
        <v>8350</v>
      </c>
      <c r="Q289" s="4">
        <v>8520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7190</v>
      </c>
      <c r="I290" s="4">
        <v>9850</v>
      </c>
      <c r="J290" s="4">
        <v>2660</v>
      </c>
      <c r="K290" s="5">
        <v>8494.64</v>
      </c>
      <c r="L290" s="5">
        <v>494.69</v>
      </c>
      <c r="M290" s="5">
        <v>946073000</v>
      </c>
      <c r="N290" s="4">
        <v>81</v>
      </c>
      <c r="O290" s="4">
        <v>8220</v>
      </c>
      <c r="P290" s="4">
        <v>9470</v>
      </c>
      <c r="Q290" s="4">
        <v>8500</v>
      </c>
    </row>
    <row r="291" spans="5:17">
      <c r="E291" s="4">
        <v>53</v>
      </c>
      <c r="F291" s="4">
        <v>105587</v>
      </c>
      <c r="G291" s="5">
        <v>1.51652E-2</v>
      </c>
      <c r="H291" s="4">
        <v>7190</v>
      </c>
      <c r="I291" s="4">
        <v>9850</v>
      </c>
      <c r="J291" s="4">
        <v>2660</v>
      </c>
      <c r="K291" s="5">
        <v>8483.7000000000007</v>
      </c>
      <c r="L291" s="5">
        <v>487.66300000000001</v>
      </c>
      <c r="M291" s="5">
        <v>895768000</v>
      </c>
      <c r="N291" s="4">
        <v>78</v>
      </c>
      <c r="O291" s="4">
        <v>8220</v>
      </c>
      <c r="P291" s="4">
        <v>8840</v>
      </c>
      <c r="Q291" s="4">
        <v>8490</v>
      </c>
    </row>
    <row r="292" spans="5:17">
      <c r="E292" s="4">
        <v>54</v>
      </c>
      <c r="F292" s="4">
        <v>99403</v>
      </c>
      <c r="G292" s="5">
        <v>1.4277E-2</v>
      </c>
      <c r="H292" s="4">
        <v>7190</v>
      </c>
      <c r="I292" s="4">
        <v>9850</v>
      </c>
      <c r="J292" s="4">
        <v>2660</v>
      </c>
      <c r="K292" s="5">
        <v>8470.4599999999991</v>
      </c>
      <c r="L292" s="5">
        <v>479.608</v>
      </c>
      <c r="M292" s="5">
        <v>841989000</v>
      </c>
      <c r="N292" s="4">
        <v>73</v>
      </c>
      <c r="O292" s="4">
        <v>8220</v>
      </c>
      <c r="P292" s="4">
        <v>9510</v>
      </c>
      <c r="Q292" s="4">
        <v>8460</v>
      </c>
    </row>
    <row r="293" spans="5:17">
      <c r="E293" s="4">
        <v>55</v>
      </c>
      <c r="F293" s="4">
        <v>92018</v>
      </c>
      <c r="G293" s="5">
        <v>1.32163E-2</v>
      </c>
      <c r="H293" s="4">
        <v>7190</v>
      </c>
      <c r="I293" s="4">
        <v>9850</v>
      </c>
      <c r="J293" s="4">
        <v>2660</v>
      </c>
      <c r="K293" s="5">
        <v>8463.99</v>
      </c>
      <c r="L293" s="5">
        <v>482.61599999999999</v>
      </c>
      <c r="M293" s="5">
        <v>778840000</v>
      </c>
      <c r="N293" s="4">
        <v>72</v>
      </c>
      <c r="O293" s="4">
        <v>8220</v>
      </c>
      <c r="P293" s="4">
        <v>8680</v>
      </c>
      <c r="Q293" s="4">
        <v>8460</v>
      </c>
    </row>
    <row r="294" spans="5:17">
      <c r="E294" s="4">
        <v>56</v>
      </c>
      <c r="F294" s="4">
        <v>84737</v>
      </c>
      <c r="G294" s="5">
        <v>1.21706E-2</v>
      </c>
      <c r="H294" s="4">
        <v>7190</v>
      </c>
      <c r="I294" s="4">
        <v>9760</v>
      </c>
      <c r="J294" s="4">
        <v>2570</v>
      </c>
      <c r="K294" s="5">
        <v>8451.9599999999991</v>
      </c>
      <c r="L294" s="5">
        <v>481.49200000000002</v>
      </c>
      <c r="M294" s="5">
        <v>716194000</v>
      </c>
      <c r="N294" s="4">
        <v>69</v>
      </c>
      <c r="O294" s="4">
        <v>8220</v>
      </c>
      <c r="P294" s="4">
        <v>7190</v>
      </c>
      <c r="Q294" s="4">
        <v>8460</v>
      </c>
    </row>
    <row r="295" spans="5:17">
      <c r="E295" s="4">
        <v>57</v>
      </c>
      <c r="F295" s="4">
        <v>77854</v>
      </c>
      <c r="G295" s="5">
        <v>1.1181999999999999E-2</v>
      </c>
      <c r="H295" s="4">
        <v>7510</v>
      </c>
      <c r="I295" s="4">
        <v>9760</v>
      </c>
      <c r="J295" s="4">
        <v>2250</v>
      </c>
      <c r="K295" s="5">
        <v>8440.27</v>
      </c>
      <c r="L295" s="5">
        <v>473.798</v>
      </c>
      <c r="M295" s="5">
        <v>657109000</v>
      </c>
      <c r="N295" s="4">
        <v>65</v>
      </c>
      <c r="O295" s="4">
        <v>8220</v>
      </c>
      <c r="P295" s="4">
        <v>9360</v>
      </c>
      <c r="Q295" s="4">
        <v>8420</v>
      </c>
    </row>
    <row r="296" spans="5:17">
      <c r="E296" s="4">
        <v>58</v>
      </c>
      <c r="F296" s="4">
        <v>71855</v>
      </c>
      <c r="G296" s="5">
        <v>1.03204E-2</v>
      </c>
      <c r="H296" s="4">
        <v>7510</v>
      </c>
      <c r="I296" s="4">
        <v>9760</v>
      </c>
      <c r="J296" s="4">
        <v>2250</v>
      </c>
      <c r="K296" s="5">
        <v>8426.4</v>
      </c>
      <c r="L296" s="5">
        <v>469.13</v>
      </c>
      <c r="M296" s="5">
        <v>605479000</v>
      </c>
      <c r="N296" s="4">
        <v>64</v>
      </c>
      <c r="O296" s="4">
        <v>8220</v>
      </c>
      <c r="P296" s="4">
        <v>9180</v>
      </c>
      <c r="Q296" s="4">
        <v>8420</v>
      </c>
    </row>
    <row r="297" spans="5:17">
      <c r="E297" s="4">
        <v>59</v>
      </c>
      <c r="F297" s="4">
        <v>64621</v>
      </c>
      <c r="G297" s="5">
        <v>9.2813600000000007E-3</v>
      </c>
      <c r="H297" s="4">
        <v>7510</v>
      </c>
      <c r="I297" s="4">
        <v>9760</v>
      </c>
      <c r="J297" s="4">
        <v>2250</v>
      </c>
      <c r="K297" s="5">
        <v>8419.5300000000007</v>
      </c>
      <c r="L297" s="5">
        <v>468.04500000000002</v>
      </c>
      <c r="M297" s="5">
        <v>544079000</v>
      </c>
      <c r="N297" s="4">
        <v>61</v>
      </c>
      <c r="O297" s="4">
        <v>8220</v>
      </c>
      <c r="P297" s="4">
        <v>9220</v>
      </c>
      <c r="Q297" s="4">
        <v>8420</v>
      </c>
    </row>
    <row r="298" spans="5:17">
      <c r="E298" s="4">
        <v>60</v>
      </c>
      <c r="F298" s="4">
        <v>57162</v>
      </c>
      <c r="G298" s="5">
        <v>8.21004E-3</v>
      </c>
      <c r="H298" s="4">
        <v>7510</v>
      </c>
      <c r="I298" s="4">
        <v>9760</v>
      </c>
      <c r="J298" s="4">
        <v>2250</v>
      </c>
      <c r="K298" s="5">
        <v>8410.35</v>
      </c>
      <c r="L298" s="5">
        <v>475.089</v>
      </c>
      <c r="M298" s="5">
        <v>480753000</v>
      </c>
      <c r="N298" s="4">
        <v>56</v>
      </c>
      <c r="O298" s="4">
        <v>8220</v>
      </c>
      <c r="P298" s="4">
        <v>8860</v>
      </c>
      <c r="Q298" s="4">
        <v>8420</v>
      </c>
    </row>
    <row r="299" spans="5:17">
      <c r="E299" s="4">
        <v>61</v>
      </c>
      <c r="F299" s="4">
        <v>49337</v>
      </c>
      <c r="G299" s="5">
        <v>7.0861500000000003E-3</v>
      </c>
      <c r="H299" s="4">
        <v>7510</v>
      </c>
      <c r="I299" s="4">
        <v>9760</v>
      </c>
      <c r="J299" s="4">
        <v>2250</v>
      </c>
      <c r="K299" s="5">
        <v>8403.41</v>
      </c>
      <c r="L299" s="5">
        <v>478.82900000000001</v>
      </c>
      <c r="M299" s="5">
        <v>414599000</v>
      </c>
      <c r="N299" s="4">
        <v>51</v>
      </c>
      <c r="O299" s="4">
        <v>8220</v>
      </c>
      <c r="P299" s="4">
        <v>8450</v>
      </c>
      <c r="Q299" s="4">
        <v>8380</v>
      </c>
    </row>
    <row r="300" spans="5:17">
      <c r="E300" s="4">
        <v>62</v>
      </c>
      <c r="F300" s="4">
        <v>42776</v>
      </c>
      <c r="G300" s="5">
        <v>6.1438100000000004E-3</v>
      </c>
      <c r="H300" s="4">
        <v>7510</v>
      </c>
      <c r="I300" s="4">
        <v>9760</v>
      </c>
      <c r="J300" s="4">
        <v>2250</v>
      </c>
      <c r="K300" s="5">
        <v>8380.14</v>
      </c>
      <c r="L300" s="5">
        <v>476.73899999999998</v>
      </c>
      <c r="M300" s="5">
        <v>358469000</v>
      </c>
      <c r="N300" s="4">
        <v>49</v>
      </c>
      <c r="O300" s="4">
        <v>8220</v>
      </c>
      <c r="P300" s="4">
        <v>8550</v>
      </c>
      <c r="Q300" s="4">
        <v>8310</v>
      </c>
    </row>
    <row r="301" spans="5:17">
      <c r="E301" s="4">
        <v>63</v>
      </c>
      <c r="F301" s="4">
        <v>35511</v>
      </c>
      <c r="G301" s="5">
        <v>5.10036E-3</v>
      </c>
      <c r="H301" s="4">
        <v>7510</v>
      </c>
      <c r="I301" s="4">
        <v>9760</v>
      </c>
      <c r="J301" s="4">
        <v>2250</v>
      </c>
      <c r="K301" s="5">
        <v>8362.41</v>
      </c>
      <c r="L301" s="5">
        <v>469.85899999999998</v>
      </c>
      <c r="M301" s="5">
        <v>296958000</v>
      </c>
      <c r="N301" s="4">
        <v>48</v>
      </c>
      <c r="O301" s="4">
        <v>8220</v>
      </c>
      <c r="P301" s="4">
        <v>8490</v>
      </c>
      <c r="Q301" s="4">
        <v>8300</v>
      </c>
    </row>
    <row r="302" spans="5:17">
      <c r="E302" s="4">
        <v>64</v>
      </c>
      <c r="F302" s="4">
        <v>29543</v>
      </c>
      <c r="G302" s="5">
        <v>4.24319E-3</v>
      </c>
      <c r="H302" s="4">
        <v>7510</v>
      </c>
      <c r="I302" s="4">
        <v>9760</v>
      </c>
      <c r="J302" s="4">
        <v>2250</v>
      </c>
      <c r="K302" s="5">
        <v>8351.14</v>
      </c>
      <c r="L302" s="5">
        <v>457.93799999999999</v>
      </c>
      <c r="M302" s="5">
        <v>246718000</v>
      </c>
      <c r="N302" s="4">
        <v>48</v>
      </c>
      <c r="O302" s="4">
        <v>8220</v>
      </c>
      <c r="P302" s="4">
        <v>8020</v>
      </c>
      <c r="Q302" s="4">
        <v>8300</v>
      </c>
    </row>
    <row r="303" spans="5:17">
      <c r="E303" s="4">
        <v>65</v>
      </c>
      <c r="F303" s="4">
        <v>23703</v>
      </c>
      <c r="G303" s="5">
        <v>3.4044000000000001E-3</v>
      </c>
      <c r="H303" s="4">
        <v>7510</v>
      </c>
      <c r="I303" s="4">
        <v>9760</v>
      </c>
      <c r="J303" s="4">
        <v>2250</v>
      </c>
      <c r="K303" s="5">
        <v>8326.26</v>
      </c>
      <c r="L303" s="5">
        <v>458.63499999999999</v>
      </c>
      <c r="M303" s="5">
        <v>197357000</v>
      </c>
      <c r="N303" s="4">
        <v>44</v>
      </c>
      <c r="O303" s="4">
        <v>8220</v>
      </c>
      <c r="P303" s="4">
        <v>8170</v>
      </c>
      <c r="Q303" s="4">
        <v>8220</v>
      </c>
    </row>
    <row r="304" spans="5:17">
      <c r="E304" s="4">
        <v>66</v>
      </c>
      <c r="F304" s="4">
        <v>18772</v>
      </c>
      <c r="G304" s="5">
        <v>2.6961799999999998E-3</v>
      </c>
      <c r="H304" s="4">
        <v>7510</v>
      </c>
      <c r="I304" s="4">
        <v>9760</v>
      </c>
      <c r="J304" s="4">
        <v>2250</v>
      </c>
      <c r="K304" s="5">
        <v>8309.09</v>
      </c>
      <c r="L304" s="5">
        <v>444.17099999999999</v>
      </c>
      <c r="M304" s="5">
        <v>155978000</v>
      </c>
      <c r="N304" s="4">
        <v>41</v>
      </c>
      <c r="O304" s="4">
        <v>8120</v>
      </c>
      <c r="P304" s="4">
        <v>7570</v>
      </c>
      <c r="Q304" s="4">
        <v>8220</v>
      </c>
    </row>
    <row r="305" spans="2:17">
      <c r="E305" s="4">
        <v>67</v>
      </c>
      <c r="F305" s="4">
        <v>15198</v>
      </c>
      <c r="G305" s="5">
        <v>2.1828500000000001E-3</v>
      </c>
      <c r="H305" s="4">
        <v>7510</v>
      </c>
      <c r="I305" s="4">
        <v>9760</v>
      </c>
      <c r="J305" s="4">
        <v>2250</v>
      </c>
      <c r="K305" s="5">
        <v>8299.11</v>
      </c>
      <c r="L305" s="5">
        <v>420.87</v>
      </c>
      <c r="M305" s="5">
        <v>126130000</v>
      </c>
      <c r="N305" s="4">
        <v>35</v>
      </c>
      <c r="O305" s="4">
        <v>8300</v>
      </c>
      <c r="P305" s="4">
        <v>7650</v>
      </c>
      <c r="Q305" s="4">
        <v>8220</v>
      </c>
    </row>
    <row r="306" spans="2:17">
      <c r="E306" s="4">
        <v>68</v>
      </c>
      <c r="F306" s="4">
        <v>11537</v>
      </c>
      <c r="G306" s="5">
        <v>1.6570300000000001E-3</v>
      </c>
      <c r="H306" s="4">
        <v>7510</v>
      </c>
      <c r="I306" s="4">
        <v>9330</v>
      </c>
      <c r="J306" s="4">
        <v>1820</v>
      </c>
      <c r="K306" s="5">
        <v>8288.77</v>
      </c>
      <c r="L306" s="5">
        <v>411.81099999999998</v>
      </c>
      <c r="M306" s="5">
        <v>95627500</v>
      </c>
      <c r="N306" s="4">
        <v>30</v>
      </c>
      <c r="O306" s="4">
        <v>8300</v>
      </c>
      <c r="P306" s="4">
        <v>8460</v>
      </c>
      <c r="Q306" s="4">
        <v>8220</v>
      </c>
    </row>
    <row r="307" spans="2:17">
      <c r="E307" s="4">
        <v>69</v>
      </c>
      <c r="F307" s="4">
        <v>8721</v>
      </c>
      <c r="G307" s="5">
        <v>1.2525800000000001E-3</v>
      </c>
      <c r="H307" s="4">
        <v>7510</v>
      </c>
      <c r="I307" s="4">
        <v>9330</v>
      </c>
      <c r="J307" s="4">
        <v>1820</v>
      </c>
      <c r="K307" s="5">
        <v>8297.07</v>
      </c>
      <c r="L307" s="5">
        <v>411.37299999999999</v>
      </c>
      <c r="M307" s="5">
        <v>72358800</v>
      </c>
      <c r="N307" s="4">
        <v>26</v>
      </c>
      <c r="O307" s="4">
        <v>8300</v>
      </c>
      <c r="P307" s="4">
        <v>8310</v>
      </c>
      <c r="Q307" s="4">
        <v>8220</v>
      </c>
    </row>
    <row r="308" spans="2:17">
      <c r="E308" s="4">
        <v>70</v>
      </c>
      <c r="F308" s="4">
        <v>6603</v>
      </c>
      <c r="G308" s="5">
        <v>9.4837299999999997E-4</v>
      </c>
      <c r="H308" s="4">
        <v>7510</v>
      </c>
      <c r="I308" s="4">
        <v>9330</v>
      </c>
      <c r="J308" s="4">
        <v>1820</v>
      </c>
      <c r="K308" s="5">
        <v>8273.0300000000007</v>
      </c>
      <c r="L308" s="5">
        <v>417.89100000000002</v>
      </c>
      <c r="M308" s="5">
        <v>54626800</v>
      </c>
      <c r="N308" s="4">
        <v>23</v>
      </c>
      <c r="O308" s="4">
        <v>8300</v>
      </c>
      <c r="P308" s="4">
        <v>9010</v>
      </c>
      <c r="Q308" s="4">
        <v>8220</v>
      </c>
    </row>
    <row r="309" spans="2:17">
      <c r="E309" s="4">
        <v>71</v>
      </c>
      <c r="F309" s="4">
        <v>4790</v>
      </c>
      <c r="G309" s="5">
        <v>6.8797599999999997E-4</v>
      </c>
      <c r="H309" s="4">
        <v>7510</v>
      </c>
      <c r="I309" s="4">
        <v>9330</v>
      </c>
      <c r="J309" s="4">
        <v>1820</v>
      </c>
      <c r="K309" s="5">
        <v>8266.7800000000007</v>
      </c>
      <c r="L309" s="5">
        <v>417.26600000000002</v>
      </c>
      <c r="M309" s="5">
        <v>39597900</v>
      </c>
      <c r="N309" s="4">
        <v>21</v>
      </c>
      <c r="O309" s="4">
        <v>8300</v>
      </c>
      <c r="P309" s="4">
        <v>8620</v>
      </c>
      <c r="Q309" s="4">
        <v>8220</v>
      </c>
    </row>
    <row r="310" spans="2:17">
      <c r="E310" s="4">
        <v>72</v>
      </c>
      <c r="F310" s="4">
        <v>3532</v>
      </c>
      <c r="G310" s="5">
        <v>5.0729300000000002E-4</v>
      </c>
      <c r="H310" s="4">
        <v>7510</v>
      </c>
      <c r="I310" s="4">
        <v>9330</v>
      </c>
      <c r="J310" s="4">
        <v>1820</v>
      </c>
      <c r="K310" s="5">
        <v>8211.36</v>
      </c>
      <c r="L310" s="5">
        <v>378.32900000000001</v>
      </c>
      <c r="M310" s="5">
        <v>29002500</v>
      </c>
      <c r="N310" s="4">
        <v>18</v>
      </c>
      <c r="O310" s="4">
        <v>8300</v>
      </c>
      <c r="P310" s="4">
        <v>9120</v>
      </c>
      <c r="Q310" s="4">
        <v>8220</v>
      </c>
    </row>
    <row r="311" spans="2:17">
      <c r="E311" s="4">
        <v>73</v>
      </c>
      <c r="F311" s="4">
        <v>2381</v>
      </c>
      <c r="G311" s="5">
        <v>3.4197699999999998E-4</v>
      </c>
      <c r="H311" s="4">
        <v>7510</v>
      </c>
      <c r="I311" s="4">
        <v>8950</v>
      </c>
      <c r="J311" s="4">
        <v>1440</v>
      </c>
      <c r="K311" s="5">
        <v>8181.04</v>
      </c>
      <c r="L311" s="5">
        <v>295.601</v>
      </c>
      <c r="M311" s="5">
        <v>19479100</v>
      </c>
      <c r="N311" s="4">
        <v>11</v>
      </c>
      <c r="O311" s="4">
        <v>8300</v>
      </c>
      <c r="P311" s="4">
        <v>7850</v>
      </c>
      <c r="Q311" s="4">
        <v>8220</v>
      </c>
    </row>
    <row r="312" spans="2:17">
      <c r="E312" s="4">
        <v>74</v>
      </c>
      <c r="F312" s="4">
        <v>1653</v>
      </c>
      <c r="G312" s="5">
        <v>2.3741600000000001E-4</v>
      </c>
      <c r="H312" s="4">
        <v>7720</v>
      </c>
      <c r="I312" s="4">
        <v>8950</v>
      </c>
      <c r="J312" s="4">
        <v>1230</v>
      </c>
      <c r="K312" s="5">
        <v>8196.2999999999993</v>
      </c>
      <c r="L312" s="5">
        <v>249.244</v>
      </c>
      <c r="M312" s="5">
        <v>13548500</v>
      </c>
      <c r="N312" s="4">
        <v>9</v>
      </c>
      <c r="O312" s="4">
        <v>8300</v>
      </c>
      <c r="P312" s="4">
        <v>8710</v>
      </c>
      <c r="Q312" s="4">
        <v>8220</v>
      </c>
    </row>
    <row r="313" spans="2:17">
      <c r="E313" s="4">
        <v>75</v>
      </c>
      <c r="F313" s="4">
        <v>1066</v>
      </c>
      <c r="G313" s="5">
        <v>1.5310700000000001E-4</v>
      </c>
      <c r="H313" s="4">
        <v>7720</v>
      </c>
      <c r="I313" s="4">
        <v>8920</v>
      </c>
      <c r="J313" s="4">
        <v>1200</v>
      </c>
      <c r="K313" s="5">
        <v>8194.7199999999993</v>
      </c>
      <c r="L313" s="5">
        <v>200.69800000000001</v>
      </c>
      <c r="M313" s="5">
        <v>8735570</v>
      </c>
      <c r="N313" s="4">
        <v>6</v>
      </c>
      <c r="O313" s="4">
        <v>8300</v>
      </c>
      <c r="P313" s="4">
        <v>7720</v>
      </c>
      <c r="Q313" s="4">
        <v>8220</v>
      </c>
    </row>
    <row r="314" spans="2:17">
      <c r="E314" s="4">
        <v>76</v>
      </c>
      <c r="F314" s="4">
        <v>540</v>
      </c>
      <c r="G314" s="5">
        <v>7.75589E-5</v>
      </c>
      <c r="H314" s="4">
        <v>7770</v>
      </c>
      <c r="I314" s="4">
        <v>8300</v>
      </c>
      <c r="J314" s="4">
        <v>530</v>
      </c>
      <c r="K314" s="5">
        <v>8170.89</v>
      </c>
      <c r="L314" s="5">
        <v>170.51599999999999</v>
      </c>
      <c r="M314" s="5">
        <v>4412280</v>
      </c>
      <c r="N314" s="4">
        <v>4</v>
      </c>
      <c r="O314" s="4">
        <v>8300</v>
      </c>
      <c r="P314" s="4">
        <v>7770</v>
      </c>
      <c r="Q314" s="4">
        <v>8220</v>
      </c>
    </row>
    <row r="315" spans="2:17">
      <c r="E315" s="4">
        <v>77</v>
      </c>
      <c r="F315" s="4">
        <v>236</v>
      </c>
      <c r="G315" s="5">
        <v>3.3896100000000002E-5</v>
      </c>
      <c r="H315" s="4">
        <v>7770</v>
      </c>
      <c r="I315" s="4">
        <v>8300</v>
      </c>
      <c r="J315" s="4">
        <v>530</v>
      </c>
      <c r="K315" s="5">
        <v>8170.72</v>
      </c>
      <c r="L315" s="5">
        <v>169.733</v>
      </c>
      <c r="M315" s="5">
        <v>1928290</v>
      </c>
      <c r="N315" s="4">
        <v>4</v>
      </c>
      <c r="O315" s="4">
        <v>8300</v>
      </c>
      <c r="P315" s="4">
        <v>8220</v>
      </c>
      <c r="Q315" s="4">
        <v>8220</v>
      </c>
    </row>
    <row r="316" spans="2:17">
      <c r="E316" s="4">
        <v>78</v>
      </c>
      <c r="F316" s="4">
        <v>59</v>
      </c>
      <c r="G316" s="5">
        <v>8.4740200000000002E-6</v>
      </c>
      <c r="H316" s="4">
        <v>8120</v>
      </c>
      <c r="I316" s="4">
        <v>8300</v>
      </c>
      <c r="J316" s="4">
        <v>180</v>
      </c>
      <c r="K316" s="5">
        <v>8235.93</v>
      </c>
      <c r="L316" s="5">
        <v>86.183099999999996</v>
      </c>
      <c r="M316" s="5">
        <v>485920</v>
      </c>
      <c r="N316" s="4">
        <v>2</v>
      </c>
      <c r="O316" s="4">
        <v>8300</v>
      </c>
      <c r="P316" s="4">
        <v>8120</v>
      </c>
      <c r="Q316" s="4">
        <v>8300</v>
      </c>
    </row>
    <row r="317" spans="2:17">
      <c r="E317" s="4">
        <v>79</v>
      </c>
      <c r="F317" s="4">
        <v>15</v>
      </c>
      <c r="G317" s="5">
        <v>2.1544099999999999E-6</v>
      </c>
      <c r="H317" s="4">
        <v>8300</v>
      </c>
      <c r="I317" s="4">
        <v>8300</v>
      </c>
      <c r="J317" s="4">
        <v>0</v>
      </c>
      <c r="K317" s="5">
        <v>8300</v>
      </c>
      <c r="L317" s="5">
        <v>0</v>
      </c>
      <c r="M317" s="5">
        <v>124500</v>
      </c>
      <c r="N317" s="4">
        <v>1</v>
      </c>
      <c r="O317" s="4">
        <v>8300</v>
      </c>
      <c r="P317" s="4">
        <v>8300</v>
      </c>
      <c r="Q317" s="4">
        <v>8300</v>
      </c>
    </row>
    <row r="318" spans="2:17">
      <c r="B318" t="s">
        <v>37</v>
      </c>
      <c r="E318" s="4">
        <v>1</v>
      </c>
      <c r="F318" s="4">
        <v>4965254</v>
      </c>
      <c r="G318" s="5">
        <v>0.71314699999999998</v>
      </c>
      <c r="H318" s="4">
        <v>0</v>
      </c>
      <c r="I318" s="4">
        <v>9920</v>
      </c>
      <c r="J318" s="4">
        <v>9920</v>
      </c>
      <c r="K318" s="5">
        <v>4957.87</v>
      </c>
      <c r="L318" s="5">
        <v>2861.08</v>
      </c>
      <c r="M318" s="5">
        <v>24617100000</v>
      </c>
      <c r="N318" s="4">
        <v>155</v>
      </c>
      <c r="O318" s="4">
        <v>1780</v>
      </c>
      <c r="P318" s="4">
        <v>5820</v>
      </c>
      <c r="Q318" s="4">
        <v>5750</v>
      </c>
    </row>
    <row r="319" spans="2:17">
      <c r="E319" s="4">
        <v>2</v>
      </c>
      <c r="F319" s="4">
        <v>1506506</v>
      </c>
      <c r="G319" s="5">
        <v>0.21637600000000001</v>
      </c>
      <c r="H319" s="4">
        <v>0</v>
      </c>
      <c r="I319" s="4">
        <v>9880</v>
      </c>
      <c r="J319" s="4">
        <v>9880</v>
      </c>
      <c r="K319" s="5">
        <v>6204.76</v>
      </c>
      <c r="L319" s="5">
        <v>2242.8200000000002</v>
      </c>
      <c r="M319" s="5">
        <v>9347500000</v>
      </c>
      <c r="N319" s="4">
        <v>144</v>
      </c>
      <c r="O319" s="4">
        <v>1780</v>
      </c>
      <c r="P319" s="4">
        <v>5922</v>
      </c>
      <c r="Q319" s="4">
        <v>6430</v>
      </c>
    </row>
    <row r="320" spans="2:17">
      <c r="E320" s="4">
        <v>3</v>
      </c>
      <c r="F320" s="4">
        <v>1093829</v>
      </c>
      <c r="G320" s="5">
        <v>0.15710399999999999</v>
      </c>
      <c r="H320" s="4">
        <v>0</v>
      </c>
      <c r="I320" s="4">
        <v>9880</v>
      </c>
      <c r="J320" s="4">
        <v>9880</v>
      </c>
      <c r="K320" s="5">
        <v>6590.19</v>
      </c>
      <c r="L320" s="5">
        <v>2153.1999999999998</v>
      </c>
      <c r="M320" s="5">
        <v>7208540000</v>
      </c>
      <c r="N320" s="4">
        <v>159</v>
      </c>
      <c r="O320" s="4">
        <v>1780</v>
      </c>
      <c r="P320" s="4">
        <v>8350</v>
      </c>
      <c r="Q320" s="4">
        <v>6920</v>
      </c>
    </row>
    <row r="321" spans="5:17">
      <c r="E321" s="4">
        <v>4</v>
      </c>
      <c r="F321" s="4">
        <v>864477</v>
      </c>
      <c r="G321" s="5">
        <v>0.124163</v>
      </c>
      <c r="H321" s="4">
        <v>0</v>
      </c>
      <c r="I321" s="4">
        <v>9880</v>
      </c>
      <c r="J321" s="4">
        <v>9880</v>
      </c>
      <c r="K321" s="5">
        <v>6812.95</v>
      </c>
      <c r="L321" s="5">
        <v>2081.79</v>
      </c>
      <c r="M321" s="5">
        <v>5889630000</v>
      </c>
      <c r="N321" s="4">
        <v>166</v>
      </c>
      <c r="O321" s="4">
        <v>1780</v>
      </c>
      <c r="P321" s="4">
        <v>7940</v>
      </c>
      <c r="Q321" s="4">
        <v>7170</v>
      </c>
    </row>
    <row r="322" spans="5:17">
      <c r="E322" s="4">
        <v>5</v>
      </c>
      <c r="F322" s="4">
        <v>753090</v>
      </c>
      <c r="G322" s="5">
        <v>0.108164</v>
      </c>
      <c r="H322" s="4">
        <v>0</v>
      </c>
      <c r="I322" s="4">
        <v>9880</v>
      </c>
      <c r="J322" s="4">
        <v>9880</v>
      </c>
      <c r="K322" s="5">
        <v>6951.9</v>
      </c>
      <c r="L322" s="5">
        <v>2058.7600000000002</v>
      </c>
      <c r="M322" s="5">
        <v>5235410000</v>
      </c>
      <c r="N322" s="4">
        <v>172</v>
      </c>
      <c r="O322" s="4">
        <v>7170</v>
      </c>
      <c r="P322" s="4">
        <v>5320</v>
      </c>
      <c r="Q322" s="4">
        <v>7170</v>
      </c>
    </row>
    <row r="323" spans="5:17">
      <c r="E323" s="4">
        <v>6</v>
      </c>
      <c r="F323" s="4">
        <v>625044</v>
      </c>
      <c r="G323" s="5">
        <v>8.9773500000000006E-2</v>
      </c>
      <c r="H323" s="4">
        <v>0</v>
      </c>
      <c r="I323" s="4">
        <v>9880</v>
      </c>
      <c r="J323" s="4">
        <v>9880</v>
      </c>
      <c r="K323" s="5">
        <v>7049.65</v>
      </c>
      <c r="L323" s="5">
        <v>2094.08</v>
      </c>
      <c r="M323" s="5">
        <v>4406340000</v>
      </c>
      <c r="N323" s="4">
        <v>169</v>
      </c>
      <c r="O323" s="4">
        <v>1780</v>
      </c>
      <c r="P323" s="4">
        <v>6120</v>
      </c>
      <c r="Q323" s="4">
        <v>7390</v>
      </c>
    </row>
    <row r="324" spans="5:17">
      <c r="E324" s="4">
        <v>7</v>
      </c>
      <c r="F324" s="4">
        <v>566549</v>
      </c>
      <c r="G324" s="5">
        <v>8.1372E-2</v>
      </c>
      <c r="H324" s="4">
        <v>0</v>
      </c>
      <c r="I324" s="4">
        <v>9880</v>
      </c>
      <c r="J324" s="4">
        <v>9880</v>
      </c>
      <c r="K324" s="5">
        <v>7222.61</v>
      </c>
      <c r="L324" s="5">
        <v>2036.73</v>
      </c>
      <c r="M324" s="5">
        <v>4091960000</v>
      </c>
      <c r="N324" s="4">
        <v>168</v>
      </c>
      <c r="O324" s="4">
        <v>1780</v>
      </c>
      <c r="P324" s="4">
        <v>4860</v>
      </c>
      <c r="Q324" s="4">
        <v>7620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9880</v>
      </c>
      <c r="J325" s="4">
        <v>9880</v>
      </c>
      <c r="K325" s="5">
        <v>7333.5</v>
      </c>
      <c r="L325" s="5">
        <v>1960.12</v>
      </c>
      <c r="M325" s="5">
        <v>3755300000</v>
      </c>
      <c r="N325" s="4">
        <v>173</v>
      </c>
      <c r="O325" s="4">
        <v>1780</v>
      </c>
      <c r="P325" s="4">
        <v>4912</v>
      </c>
      <c r="Q325" s="4">
        <v>7670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9880</v>
      </c>
      <c r="J326" s="4">
        <v>9880</v>
      </c>
      <c r="K326" s="5">
        <v>7482.11</v>
      </c>
      <c r="L326" s="5">
        <v>1884.52</v>
      </c>
      <c r="M326" s="5">
        <v>3622090000</v>
      </c>
      <c r="N326" s="4">
        <v>174</v>
      </c>
      <c r="O326" s="4">
        <v>1780</v>
      </c>
      <c r="P326" s="4">
        <v>4362</v>
      </c>
      <c r="Q326" s="4">
        <v>7930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9880</v>
      </c>
      <c r="J327" s="4">
        <v>9880</v>
      </c>
      <c r="K327" s="5">
        <v>7545.61</v>
      </c>
      <c r="L327" s="5">
        <v>1851.73</v>
      </c>
      <c r="M327" s="5">
        <v>3366390000</v>
      </c>
      <c r="N327" s="4">
        <v>177</v>
      </c>
      <c r="O327" s="4">
        <v>8740</v>
      </c>
      <c r="P327" s="4">
        <v>6310</v>
      </c>
      <c r="Q327" s="4">
        <v>8030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9880</v>
      </c>
      <c r="J328" s="4">
        <v>9880</v>
      </c>
      <c r="K328" s="5">
        <v>7553.17</v>
      </c>
      <c r="L328" s="5">
        <v>1808.73</v>
      </c>
      <c r="M328" s="5">
        <v>3084390000</v>
      </c>
      <c r="N328" s="4">
        <v>181</v>
      </c>
      <c r="O328" s="4">
        <v>8740</v>
      </c>
      <c r="P328" s="4">
        <v>6550</v>
      </c>
      <c r="Q328" s="4">
        <v>8000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9880</v>
      </c>
      <c r="J329" s="4">
        <v>9880</v>
      </c>
      <c r="K329" s="5">
        <v>7567.65</v>
      </c>
      <c r="L329" s="5">
        <v>1753.68</v>
      </c>
      <c r="M329" s="5">
        <v>2864620000</v>
      </c>
      <c r="N329" s="4">
        <v>178</v>
      </c>
      <c r="O329" s="4">
        <v>8740</v>
      </c>
      <c r="P329" s="4">
        <v>8390</v>
      </c>
      <c r="Q329" s="4">
        <v>7970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9820</v>
      </c>
      <c r="J330" s="4">
        <v>9820</v>
      </c>
      <c r="K330" s="5">
        <v>7575.45</v>
      </c>
      <c r="L330" s="5">
        <v>1709.93</v>
      </c>
      <c r="M330" s="5">
        <v>2753160000</v>
      </c>
      <c r="N330" s="4">
        <v>178</v>
      </c>
      <c r="O330" s="4">
        <v>7960</v>
      </c>
      <c r="P330" s="4">
        <v>5580</v>
      </c>
      <c r="Q330" s="4">
        <v>7960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9820</v>
      </c>
      <c r="J331" s="4">
        <v>9820</v>
      </c>
      <c r="K331" s="5">
        <v>7559.09</v>
      </c>
      <c r="L331" s="5">
        <v>1684.23</v>
      </c>
      <c r="M331" s="5">
        <v>2645800000</v>
      </c>
      <c r="N331" s="4">
        <v>176</v>
      </c>
      <c r="O331" s="4">
        <v>7960</v>
      </c>
      <c r="P331" s="4">
        <v>4590</v>
      </c>
      <c r="Q331" s="4">
        <v>7960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9820</v>
      </c>
      <c r="J332" s="4">
        <v>9820</v>
      </c>
      <c r="K332" s="5">
        <v>7537.21</v>
      </c>
      <c r="L332" s="5">
        <v>1638.86</v>
      </c>
      <c r="M332" s="5">
        <v>2529040000</v>
      </c>
      <c r="N332" s="4">
        <v>175</v>
      </c>
      <c r="O332" s="4">
        <v>7180</v>
      </c>
      <c r="P332" s="4">
        <v>8080</v>
      </c>
      <c r="Q332" s="4">
        <v>7930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9820</v>
      </c>
      <c r="J333" s="4">
        <v>9820</v>
      </c>
      <c r="K333" s="5">
        <v>7508.11</v>
      </c>
      <c r="L333" s="5">
        <v>1632.63</v>
      </c>
      <c r="M333" s="5">
        <v>2370410000</v>
      </c>
      <c r="N333" s="4">
        <v>176</v>
      </c>
      <c r="O333" s="4">
        <v>5410</v>
      </c>
      <c r="P333" s="4">
        <v>5720</v>
      </c>
      <c r="Q333" s="4">
        <v>7860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9820</v>
      </c>
      <c r="J334" s="4">
        <v>9820</v>
      </c>
      <c r="K334" s="5">
        <v>7482.29</v>
      </c>
      <c r="L334" s="5">
        <v>1636.12</v>
      </c>
      <c r="M334" s="5">
        <v>2267760000</v>
      </c>
      <c r="N334" s="4">
        <v>172</v>
      </c>
      <c r="O334" s="4">
        <v>5410</v>
      </c>
      <c r="P334" s="4">
        <v>9610</v>
      </c>
      <c r="Q334" s="4">
        <v>7830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9820</v>
      </c>
      <c r="J335" s="4">
        <v>9820</v>
      </c>
      <c r="K335" s="5">
        <v>7455.41</v>
      </c>
      <c r="L335" s="5">
        <v>1634.75</v>
      </c>
      <c r="M335" s="5">
        <v>2180540000</v>
      </c>
      <c r="N335" s="4">
        <v>176</v>
      </c>
      <c r="O335" s="4">
        <v>5410</v>
      </c>
      <c r="P335" s="4">
        <v>6140</v>
      </c>
      <c r="Q335" s="4">
        <v>7790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9820</v>
      </c>
      <c r="J336" s="4">
        <v>9820</v>
      </c>
      <c r="K336" s="5">
        <v>7451.2</v>
      </c>
      <c r="L336" s="5">
        <v>1634.04</v>
      </c>
      <c r="M336" s="5">
        <v>2103880000</v>
      </c>
      <c r="N336" s="4">
        <v>176</v>
      </c>
      <c r="O336" s="4">
        <v>5410</v>
      </c>
      <c r="P336" s="4">
        <v>7090</v>
      </c>
      <c r="Q336" s="4">
        <v>7790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9820</v>
      </c>
      <c r="J337" s="4">
        <v>9820</v>
      </c>
      <c r="K337" s="5">
        <v>7466.13</v>
      </c>
      <c r="L337" s="5">
        <v>1643.64</v>
      </c>
      <c r="M337" s="5">
        <v>2058260000</v>
      </c>
      <c r="N337" s="4">
        <v>176</v>
      </c>
      <c r="O337" s="4">
        <v>9500</v>
      </c>
      <c r="P337" s="4">
        <v>9360</v>
      </c>
      <c r="Q337" s="4">
        <v>7800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9820</v>
      </c>
      <c r="J338" s="4">
        <v>9820</v>
      </c>
      <c r="K338" s="5">
        <v>7447.41</v>
      </c>
      <c r="L338" s="5">
        <v>1637.29</v>
      </c>
      <c r="M338" s="5">
        <v>1980340000</v>
      </c>
      <c r="N338" s="4">
        <v>179</v>
      </c>
      <c r="O338" s="4">
        <v>9500</v>
      </c>
      <c r="P338" s="4">
        <v>8100</v>
      </c>
      <c r="Q338" s="4">
        <v>7800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9820</v>
      </c>
      <c r="J339" s="4">
        <v>9820</v>
      </c>
      <c r="K339" s="5">
        <v>7436.54</v>
      </c>
      <c r="L339" s="5">
        <v>1642.55</v>
      </c>
      <c r="M339" s="5">
        <v>1912340000</v>
      </c>
      <c r="N339" s="4">
        <v>177</v>
      </c>
      <c r="O339" s="4">
        <v>9500</v>
      </c>
      <c r="P339" s="4">
        <v>4750</v>
      </c>
      <c r="Q339" s="4">
        <v>7790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9820</v>
      </c>
      <c r="J340" s="4">
        <v>9820</v>
      </c>
      <c r="K340" s="5">
        <v>7425.58</v>
      </c>
      <c r="L340" s="5">
        <v>1653.93</v>
      </c>
      <c r="M340" s="5">
        <v>1861140000</v>
      </c>
      <c r="N340" s="4">
        <v>175</v>
      </c>
      <c r="O340" s="4">
        <v>9500</v>
      </c>
      <c r="P340" s="4">
        <v>5920</v>
      </c>
      <c r="Q340" s="4">
        <v>7790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9820</v>
      </c>
      <c r="J341" s="4">
        <v>9820</v>
      </c>
      <c r="K341" s="5">
        <v>7425.8</v>
      </c>
      <c r="L341" s="5">
        <v>1660.32</v>
      </c>
      <c r="M341" s="5">
        <v>1834550000</v>
      </c>
      <c r="N341" s="4">
        <v>171</v>
      </c>
      <c r="O341" s="4">
        <v>9500</v>
      </c>
      <c r="P341" s="4">
        <v>9230</v>
      </c>
      <c r="Q341" s="4">
        <v>7790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9820</v>
      </c>
      <c r="J342" s="4">
        <v>9820</v>
      </c>
      <c r="K342" s="5">
        <v>7431.36</v>
      </c>
      <c r="L342" s="5">
        <v>1657.47</v>
      </c>
      <c r="M342" s="5">
        <v>1811280000</v>
      </c>
      <c r="N342" s="4">
        <v>166</v>
      </c>
      <c r="O342" s="4">
        <v>9500</v>
      </c>
      <c r="P342" s="4">
        <v>9420</v>
      </c>
      <c r="Q342" s="4">
        <v>7790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9750</v>
      </c>
      <c r="J343" s="4">
        <v>9750</v>
      </c>
      <c r="K343" s="5">
        <v>7440.91</v>
      </c>
      <c r="L343" s="5">
        <v>1636.36</v>
      </c>
      <c r="M343" s="5">
        <v>1789670000</v>
      </c>
      <c r="N343" s="4">
        <v>162</v>
      </c>
      <c r="O343" s="4">
        <v>9500</v>
      </c>
      <c r="P343" s="4">
        <v>7420</v>
      </c>
      <c r="Q343" s="4">
        <v>7790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9750</v>
      </c>
      <c r="J344" s="4">
        <v>9750</v>
      </c>
      <c r="K344" s="5">
        <v>7434.31</v>
      </c>
      <c r="L344" s="5">
        <v>1632.68</v>
      </c>
      <c r="M344" s="5">
        <v>1751980000</v>
      </c>
      <c r="N344" s="4">
        <v>159</v>
      </c>
      <c r="O344" s="4">
        <v>9500</v>
      </c>
      <c r="P344" s="4">
        <v>6680</v>
      </c>
      <c r="Q344" s="4">
        <v>7790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9860</v>
      </c>
      <c r="J345" s="4">
        <v>9860</v>
      </c>
      <c r="K345" s="5">
        <v>7442.96</v>
      </c>
      <c r="L345" s="5">
        <v>1629.21</v>
      </c>
      <c r="M345" s="5">
        <v>1733660000</v>
      </c>
      <c r="N345" s="4">
        <v>162</v>
      </c>
      <c r="O345" s="4">
        <v>9500</v>
      </c>
      <c r="P345" s="4">
        <v>6680</v>
      </c>
      <c r="Q345" s="4">
        <v>7790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9860</v>
      </c>
      <c r="J346" s="4">
        <v>9860</v>
      </c>
      <c r="K346" s="5">
        <v>7437.68</v>
      </c>
      <c r="L346" s="5">
        <v>1630.98</v>
      </c>
      <c r="M346" s="5">
        <v>1693420000</v>
      </c>
      <c r="N346" s="4">
        <v>155</v>
      </c>
      <c r="O346" s="4">
        <v>9500</v>
      </c>
      <c r="P346" s="4">
        <v>7080</v>
      </c>
      <c r="Q346" s="4">
        <v>7790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9860</v>
      </c>
      <c r="J347" s="4">
        <v>9860</v>
      </c>
      <c r="K347" s="5">
        <v>7419.01</v>
      </c>
      <c r="L347" s="5">
        <v>1641.29</v>
      </c>
      <c r="M347" s="5">
        <v>1643840000</v>
      </c>
      <c r="N347" s="4">
        <v>154</v>
      </c>
      <c r="O347" s="4">
        <v>9500</v>
      </c>
      <c r="P347" s="4">
        <v>7180</v>
      </c>
      <c r="Q347" s="4">
        <v>7790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1420</v>
      </c>
      <c r="I348" s="4">
        <v>9860</v>
      </c>
      <c r="J348" s="4">
        <v>8440</v>
      </c>
      <c r="K348" s="5">
        <v>7420.24</v>
      </c>
      <c r="L348" s="5">
        <v>1650.7</v>
      </c>
      <c r="M348" s="5">
        <v>1603300000</v>
      </c>
      <c r="N348" s="4">
        <v>152</v>
      </c>
      <c r="O348" s="4">
        <v>9500</v>
      </c>
      <c r="P348" s="4">
        <v>6920</v>
      </c>
      <c r="Q348" s="4">
        <v>7790</v>
      </c>
    </row>
    <row r="349" spans="5:17">
      <c r="E349" s="4">
        <v>32</v>
      </c>
      <c r="F349" s="4">
        <v>212406</v>
      </c>
      <c r="G349" s="5">
        <v>3.05074E-2</v>
      </c>
      <c r="H349" s="4">
        <v>1420</v>
      </c>
      <c r="I349" s="4">
        <v>9860</v>
      </c>
      <c r="J349" s="4">
        <v>8440</v>
      </c>
      <c r="K349" s="5">
        <v>7422.77</v>
      </c>
      <c r="L349" s="5">
        <v>1652.97</v>
      </c>
      <c r="M349" s="5">
        <v>1576640000</v>
      </c>
      <c r="N349" s="4">
        <v>152</v>
      </c>
      <c r="O349" s="4">
        <v>8080</v>
      </c>
      <c r="P349" s="4">
        <v>8570</v>
      </c>
      <c r="Q349" s="4">
        <v>7790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1420</v>
      </c>
      <c r="I350" s="4">
        <v>9860</v>
      </c>
      <c r="J350" s="4">
        <v>8440</v>
      </c>
      <c r="K350" s="5">
        <v>7424.14</v>
      </c>
      <c r="L350" s="5">
        <v>1650.57</v>
      </c>
      <c r="M350" s="5">
        <v>1551950000</v>
      </c>
      <c r="N350" s="4">
        <v>145</v>
      </c>
      <c r="O350" s="4">
        <v>8080</v>
      </c>
      <c r="P350" s="4">
        <v>9590</v>
      </c>
      <c r="Q350" s="4">
        <v>7760</v>
      </c>
    </row>
    <row r="351" spans="5:17">
      <c r="E351" s="4">
        <v>34</v>
      </c>
      <c r="F351" s="4">
        <v>207640</v>
      </c>
      <c r="G351" s="5">
        <v>2.98228E-2</v>
      </c>
      <c r="H351" s="4">
        <v>1420</v>
      </c>
      <c r="I351" s="4">
        <v>9860</v>
      </c>
      <c r="J351" s="4">
        <v>8440</v>
      </c>
      <c r="K351" s="5">
        <v>7433.93</v>
      </c>
      <c r="L351" s="5">
        <v>1651.17</v>
      </c>
      <c r="M351" s="5">
        <v>1543580000</v>
      </c>
      <c r="N351" s="4">
        <v>145</v>
      </c>
      <c r="O351" s="4">
        <v>8080</v>
      </c>
      <c r="P351" s="4">
        <v>5910</v>
      </c>
      <c r="Q351" s="4">
        <v>7790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1420</v>
      </c>
      <c r="I352" s="4">
        <v>9860</v>
      </c>
      <c r="J352" s="4">
        <v>8440</v>
      </c>
      <c r="K352" s="5">
        <v>7435.7</v>
      </c>
      <c r="L352" s="5">
        <v>1657.18</v>
      </c>
      <c r="M352" s="5">
        <v>1533200000</v>
      </c>
      <c r="N352" s="4">
        <v>146</v>
      </c>
      <c r="O352" s="4">
        <v>8080</v>
      </c>
      <c r="P352" s="4">
        <v>6640</v>
      </c>
      <c r="Q352" s="4">
        <v>7790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1420</v>
      </c>
      <c r="I353" s="4">
        <v>9860</v>
      </c>
      <c r="J353" s="4">
        <v>8440</v>
      </c>
      <c r="K353" s="5">
        <v>7450.64</v>
      </c>
      <c r="L353" s="5">
        <v>1659.98</v>
      </c>
      <c r="M353" s="5">
        <v>1515730000</v>
      </c>
      <c r="N353" s="4">
        <v>145</v>
      </c>
      <c r="O353" s="4">
        <v>8520</v>
      </c>
      <c r="P353" s="4">
        <v>9540</v>
      </c>
      <c r="Q353" s="4">
        <v>7800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1420</v>
      </c>
      <c r="I354" s="4">
        <v>9860</v>
      </c>
      <c r="J354" s="4">
        <v>8440</v>
      </c>
      <c r="K354" s="5">
        <v>7464.48</v>
      </c>
      <c r="L354" s="5">
        <v>1660.53</v>
      </c>
      <c r="M354" s="5">
        <v>1495770000</v>
      </c>
      <c r="N354" s="4">
        <v>144</v>
      </c>
      <c r="O354" s="4">
        <v>8520</v>
      </c>
      <c r="P354" s="4">
        <v>4380</v>
      </c>
      <c r="Q354" s="4">
        <v>7800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1420</v>
      </c>
      <c r="I355" s="4">
        <v>9860</v>
      </c>
      <c r="J355" s="4">
        <v>8440</v>
      </c>
      <c r="K355" s="5">
        <v>7471.24</v>
      </c>
      <c r="L355" s="5">
        <v>1658.44</v>
      </c>
      <c r="M355" s="5">
        <v>1463160000</v>
      </c>
      <c r="N355" s="4">
        <v>141</v>
      </c>
      <c r="O355" s="4">
        <v>8520</v>
      </c>
      <c r="P355" s="4">
        <v>6580</v>
      </c>
      <c r="Q355" s="4">
        <v>7800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1420</v>
      </c>
      <c r="I356" s="4">
        <v>9860</v>
      </c>
      <c r="J356" s="4">
        <v>8440</v>
      </c>
      <c r="K356" s="5">
        <v>7484.38</v>
      </c>
      <c r="L356" s="5">
        <v>1660.79</v>
      </c>
      <c r="M356" s="5">
        <v>1425760000</v>
      </c>
      <c r="N356" s="4">
        <v>139</v>
      </c>
      <c r="O356" s="4">
        <v>8520</v>
      </c>
      <c r="P356" s="4">
        <v>6060</v>
      </c>
      <c r="Q356" s="4">
        <v>7800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1420</v>
      </c>
      <c r="I357" s="4">
        <v>9860</v>
      </c>
      <c r="J357" s="4">
        <v>8440</v>
      </c>
      <c r="K357" s="5">
        <v>7507.3</v>
      </c>
      <c r="L357" s="5">
        <v>1657.08</v>
      </c>
      <c r="M357" s="5">
        <v>1403030000</v>
      </c>
      <c r="N357" s="4">
        <v>137</v>
      </c>
      <c r="O357" s="4">
        <v>8520</v>
      </c>
      <c r="P357" s="4">
        <v>4470</v>
      </c>
      <c r="Q357" s="4">
        <v>7800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1420</v>
      </c>
      <c r="I358" s="4">
        <v>9860</v>
      </c>
      <c r="J358" s="4">
        <v>8440</v>
      </c>
      <c r="K358" s="5">
        <v>7512.53</v>
      </c>
      <c r="L358" s="5">
        <v>1652.92</v>
      </c>
      <c r="M358" s="5">
        <v>1356270000</v>
      </c>
      <c r="N358" s="4">
        <v>133</v>
      </c>
      <c r="O358" s="4">
        <v>5190</v>
      </c>
      <c r="P358" s="4">
        <v>4550</v>
      </c>
      <c r="Q358" s="4">
        <v>7930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1420</v>
      </c>
      <c r="I359" s="4">
        <v>9860</v>
      </c>
      <c r="J359" s="4">
        <v>8440</v>
      </c>
      <c r="K359" s="5">
        <v>7532.03</v>
      </c>
      <c r="L359" s="5">
        <v>1647.02</v>
      </c>
      <c r="M359" s="5">
        <v>1303280000</v>
      </c>
      <c r="N359" s="4">
        <v>129</v>
      </c>
      <c r="O359" s="4">
        <v>5190</v>
      </c>
      <c r="P359" s="4">
        <v>6900</v>
      </c>
      <c r="Q359" s="4">
        <v>7960</v>
      </c>
    </row>
    <row r="360" spans="5:17">
      <c r="E360" s="4">
        <v>43</v>
      </c>
      <c r="F360" s="4">
        <v>165879</v>
      </c>
      <c r="G360" s="5">
        <v>2.38248E-2</v>
      </c>
      <c r="H360" s="4">
        <v>1420</v>
      </c>
      <c r="I360" s="4">
        <v>9860</v>
      </c>
      <c r="J360" s="4">
        <v>8440</v>
      </c>
      <c r="K360" s="5">
        <v>7541.07</v>
      </c>
      <c r="L360" s="5">
        <v>1652.14</v>
      </c>
      <c r="M360" s="5">
        <v>1250910000</v>
      </c>
      <c r="N360" s="4">
        <v>127</v>
      </c>
      <c r="O360" s="4">
        <v>5190</v>
      </c>
      <c r="P360" s="4">
        <v>8790</v>
      </c>
      <c r="Q360" s="4">
        <v>8020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1420</v>
      </c>
      <c r="I361" s="4">
        <v>9860</v>
      </c>
      <c r="J361" s="4">
        <v>8440</v>
      </c>
      <c r="K361" s="5">
        <v>7549.45</v>
      </c>
      <c r="L361" s="5">
        <v>1654.32</v>
      </c>
      <c r="M361" s="5">
        <v>1203020000</v>
      </c>
      <c r="N361" s="4">
        <v>120</v>
      </c>
      <c r="O361" s="4">
        <v>5190</v>
      </c>
      <c r="P361" s="4">
        <v>8870</v>
      </c>
      <c r="Q361" s="4">
        <v>8080</v>
      </c>
    </row>
    <row r="362" spans="5:17">
      <c r="E362" s="4">
        <v>45</v>
      </c>
      <c r="F362" s="4">
        <v>152373</v>
      </c>
      <c r="G362" s="5">
        <v>2.1885000000000002E-2</v>
      </c>
      <c r="H362" s="4">
        <v>1420</v>
      </c>
      <c r="I362" s="4">
        <v>9860</v>
      </c>
      <c r="J362" s="4">
        <v>8440</v>
      </c>
      <c r="K362" s="5">
        <v>7564.37</v>
      </c>
      <c r="L362" s="5">
        <v>1646.29</v>
      </c>
      <c r="M362" s="5">
        <v>1152610000</v>
      </c>
      <c r="N362" s="4">
        <v>117</v>
      </c>
      <c r="O362" s="4">
        <v>5190</v>
      </c>
      <c r="P362" s="4">
        <v>5032</v>
      </c>
      <c r="Q362" s="4">
        <v>8080</v>
      </c>
    </row>
    <row r="363" spans="5:17">
      <c r="E363" s="4">
        <v>46</v>
      </c>
      <c r="F363" s="4">
        <v>144773</v>
      </c>
      <c r="G363" s="5">
        <v>2.07934E-2</v>
      </c>
      <c r="H363" s="4">
        <v>1420</v>
      </c>
      <c r="I363" s="4">
        <v>9860</v>
      </c>
      <c r="J363" s="4">
        <v>8440</v>
      </c>
      <c r="K363" s="5">
        <v>7581.02</v>
      </c>
      <c r="L363" s="5">
        <v>1630.1</v>
      </c>
      <c r="M363" s="5">
        <v>1097530000</v>
      </c>
      <c r="N363" s="4">
        <v>115</v>
      </c>
      <c r="O363" s="4">
        <v>5190</v>
      </c>
      <c r="P363" s="4">
        <v>8920</v>
      </c>
      <c r="Q363" s="4">
        <v>8100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1420</v>
      </c>
      <c r="I364" s="4">
        <v>9860</v>
      </c>
      <c r="J364" s="4">
        <v>8440</v>
      </c>
      <c r="K364" s="5">
        <v>7609.49</v>
      </c>
      <c r="L364" s="5">
        <v>1609.9</v>
      </c>
      <c r="M364" s="5">
        <v>1050690000</v>
      </c>
      <c r="N364" s="4">
        <v>111</v>
      </c>
      <c r="O364" s="4">
        <v>7090</v>
      </c>
      <c r="P364" s="4">
        <v>5410</v>
      </c>
      <c r="Q364" s="4">
        <v>8100</v>
      </c>
    </row>
    <row r="365" spans="5:17">
      <c r="E365" s="4">
        <v>48</v>
      </c>
      <c r="F365" s="4">
        <v>130322</v>
      </c>
      <c r="G365" s="5">
        <v>1.87178E-2</v>
      </c>
      <c r="H365" s="4">
        <v>1420</v>
      </c>
      <c r="I365" s="4">
        <v>9860</v>
      </c>
      <c r="J365" s="4">
        <v>8440</v>
      </c>
      <c r="K365" s="5">
        <v>7642.62</v>
      </c>
      <c r="L365" s="5">
        <v>1589.14</v>
      </c>
      <c r="M365" s="5">
        <v>996001000</v>
      </c>
      <c r="N365" s="4">
        <v>107</v>
      </c>
      <c r="O365" s="4">
        <v>7090</v>
      </c>
      <c r="P365" s="4">
        <v>8630</v>
      </c>
      <c r="Q365" s="4">
        <v>8160</v>
      </c>
    </row>
    <row r="366" spans="5:17">
      <c r="E366" s="4">
        <v>49</v>
      </c>
      <c r="F366" s="4">
        <v>123826</v>
      </c>
      <c r="G366" s="5">
        <v>1.77848E-2</v>
      </c>
      <c r="H366" s="4">
        <v>1420</v>
      </c>
      <c r="I366" s="4">
        <v>9860</v>
      </c>
      <c r="J366" s="4">
        <v>8440</v>
      </c>
      <c r="K366" s="5">
        <v>7634.78</v>
      </c>
      <c r="L366" s="5">
        <v>1583.29</v>
      </c>
      <c r="M366" s="5">
        <v>945384000</v>
      </c>
      <c r="N366" s="4">
        <v>103</v>
      </c>
      <c r="O366" s="4">
        <v>7090</v>
      </c>
      <c r="P366" s="4">
        <v>8080</v>
      </c>
      <c r="Q366" s="4">
        <v>8160</v>
      </c>
    </row>
    <row r="367" spans="5:17">
      <c r="E367" s="4">
        <v>50</v>
      </c>
      <c r="F367" s="4">
        <v>118095</v>
      </c>
      <c r="G367" s="5">
        <v>1.69617E-2</v>
      </c>
      <c r="H367" s="4">
        <v>1420</v>
      </c>
      <c r="I367" s="4">
        <v>9860</v>
      </c>
      <c r="J367" s="4">
        <v>8440</v>
      </c>
      <c r="K367" s="5">
        <v>7631.09</v>
      </c>
      <c r="L367" s="5">
        <v>1571.04</v>
      </c>
      <c r="M367" s="5">
        <v>901194000</v>
      </c>
      <c r="N367" s="4">
        <v>96</v>
      </c>
      <c r="O367" s="4">
        <v>7090</v>
      </c>
      <c r="P367" s="4">
        <v>8540</v>
      </c>
      <c r="Q367" s="4">
        <v>8160</v>
      </c>
    </row>
    <row r="368" spans="5:17">
      <c r="E368" s="4">
        <v>51</v>
      </c>
      <c r="F368" s="4">
        <v>114796</v>
      </c>
      <c r="G368" s="5">
        <v>1.64879E-2</v>
      </c>
      <c r="H368" s="4">
        <v>1420</v>
      </c>
      <c r="I368" s="4">
        <v>9860</v>
      </c>
      <c r="J368" s="4">
        <v>8440</v>
      </c>
      <c r="K368" s="5">
        <v>7596.92</v>
      </c>
      <c r="L368" s="5">
        <v>1570.27</v>
      </c>
      <c r="M368" s="5">
        <v>872096000</v>
      </c>
      <c r="N368" s="4">
        <v>91</v>
      </c>
      <c r="O368" s="4">
        <v>7090</v>
      </c>
      <c r="P368" s="4">
        <v>8620</v>
      </c>
      <c r="Q368" s="4">
        <v>8100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1420</v>
      </c>
      <c r="I369" s="4">
        <v>9860</v>
      </c>
      <c r="J369" s="4">
        <v>8440</v>
      </c>
      <c r="K369" s="5">
        <v>7567.96</v>
      </c>
      <c r="L369" s="5">
        <v>1569.06</v>
      </c>
      <c r="M369" s="5">
        <v>842867000</v>
      </c>
      <c r="N369" s="4">
        <v>87</v>
      </c>
      <c r="O369" s="4">
        <v>7090</v>
      </c>
      <c r="P369" s="4">
        <v>3980</v>
      </c>
      <c r="Q369" s="4">
        <v>8100</v>
      </c>
    </row>
    <row r="370" spans="5:17">
      <c r="E370" s="4">
        <v>53</v>
      </c>
      <c r="F370" s="4">
        <v>105587</v>
      </c>
      <c r="G370" s="5">
        <v>1.51652E-2</v>
      </c>
      <c r="H370" s="4">
        <v>1420</v>
      </c>
      <c r="I370" s="4">
        <v>9860</v>
      </c>
      <c r="J370" s="4">
        <v>8440</v>
      </c>
      <c r="K370" s="5">
        <v>7528.87</v>
      </c>
      <c r="L370" s="5">
        <v>1559.19</v>
      </c>
      <c r="M370" s="5">
        <v>794951000</v>
      </c>
      <c r="N370" s="4">
        <v>84</v>
      </c>
      <c r="O370" s="4">
        <v>7090</v>
      </c>
      <c r="P370" s="4">
        <v>6320</v>
      </c>
      <c r="Q370" s="4">
        <v>8000</v>
      </c>
    </row>
    <row r="371" spans="5:17">
      <c r="E371" s="4">
        <v>54</v>
      </c>
      <c r="F371" s="4">
        <v>99403</v>
      </c>
      <c r="G371" s="5">
        <v>1.4277E-2</v>
      </c>
      <c r="H371" s="4">
        <v>3670</v>
      </c>
      <c r="I371" s="4">
        <v>9860</v>
      </c>
      <c r="J371" s="4">
        <v>6190</v>
      </c>
      <c r="K371" s="5">
        <v>7501.09</v>
      </c>
      <c r="L371" s="5">
        <v>1551.94</v>
      </c>
      <c r="M371" s="5">
        <v>745631000</v>
      </c>
      <c r="N371" s="4">
        <v>78</v>
      </c>
      <c r="O371" s="4">
        <v>7090</v>
      </c>
      <c r="P371" s="4">
        <v>9430</v>
      </c>
      <c r="Q371" s="4">
        <v>7960</v>
      </c>
    </row>
    <row r="372" spans="5:17">
      <c r="E372" s="4">
        <v>55</v>
      </c>
      <c r="F372" s="4">
        <v>92018</v>
      </c>
      <c r="G372" s="5">
        <v>1.32163E-2</v>
      </c>
      <c r="H372" s="4">
        <v>3670</v>
      </c>
      <c r="I372" s="4">
        <v>9860</v>
      </c>
      <c r="J372" s="4">
        <v>6190</v>
      </c>
      <c r="K372" s="5">
        <v>7470.16</v>
      </c>
      <c r="L372" s="5">
        <v>1552.29</v>
      </c>
      <c r="M372" s="5">
        <v>687389000</v>
      </c>
      <c r="N372" s="4">
        <v>77</v>
      </c>
      <c r="O372" s="4">
        <v>7090</v>
      </c>
      <c r="P372" s="4">
        <v>6170</v>
      </c>
      <c r="Q372" s="4">
        <v>7960</v>
      </c>
    </row>
    <row r="373" spans="5:17">
      <c r="E373" s="4">
        <v>56</v>
      </c>
      <c r="F373" s="4">
        <v>84737</v>
      </c>
      <c r="G373" s="5">
        <v>1.21706E-2</v>
      </c>
      <c r="H373" s="4">
        <v>3670</v>
      </c>
      <c r="I373" s="4">
        <v>9860</v>
      </c>
      <c r="J373" s="4">
        <v>6190</v>
      </c>
      <c r="K373" s="5">
        <v>7445.71</v>
      </c>
      <c r="L373" s="5">
        <v>1560.13</v>
      </c>
      <c r="M373" s="5">
        <v>630927000</v>
      </c>
      <c r="N373" s="4">
        <v>76</v>
      </c>
      <c r="O373" s="4">
        <v>8420</v>
      </c>
      <c r="P373" s="4">
        <v>6170</v>
      </c>
      <c r="Q373" s="4">
        <v>7960</v>
      </c>
    </row>
    <row r="374" spans="5:17">
      <c r="E374" s="4">
        <v>57</v>
      </c>
      <c r="F374" s="4">
        <v>77854</v>
      </c>
      <c r="G374" s="5">
        <v>1.1181999999999999E-2</v>
      </c>
      <c r="H374" s="4">
        <v>3670</v>
      </c>
      <c r="I374" s="4">
        <v>9860</v>
      </c>
      <c r="J374" s="4">
        <v>6190</v>
      </c>
      <c r="K374" s="5">
        <v>7442.33</v>
      </c>
      <c r="L374" s="5">
        <v>1550.16</v>
      </c>
      <c r="M374" s="5">
        <v>579415000</v>
      </c>
      <c r="N374" s="4">
        <v>69</v>
      </c>
      <c r="O374" s="4">
        <v>8420</v>
      </c>
      <c r="P374" s="4">
        <v>9330</v>
      </c>
      <c r="Q374" s="4">
        <v>7960</v>
      </c>
    </row>
    <row r="375" spans="5:17">
      <c r="E375" s="4">
        <v>58</v>
      </c>
      <c r="F375" s="4">
        <v>71855</v>
      </c>
      <c r="G375" s="5">
        <v>1.03204E-2</v>
      </c>
      <c r="H375" s="4">
        <v>3670</v>
      </c>
      <c r="I375" s="4">
        <v>9860</v>
      </c>
      <c r="J375" s="4">
        <v>6190</v>
      </c>
      <c r="K375" s="5">
        <v>7428.7</v>
      </c>
      <c r="L375" s="5">
        <v>1541.22</v>
      </c>
      <c r="M375" s="5">
        <v>533790000</v>
      </c>
      <c r="N375" s="4">
        <v>67</v>
      </c>
      <c r="O375" s="4">
        <v>8420</v>
      </c>
      <c r="P375" s="4">
        <v>7510</v>
      </c>
      <c r="Q375" s="4">
        <v>7960</v>
      </c>
    </row>
    <row r="376" spans="5:17">
      <c r="E376" s="4">
        <v>59</v>
      </c>
      <c r="F376" s="4">
        <v>64621</v>
      </c>
      <c r="G376" s="5">
        <v>9.2813600000000007E-3</v>
      </c>
      <c r="H376" s="4">
        <v>3670</v>
      </c>
      <c r="I376" s="4">
        <v>9860</v>
      </c>
      <c r="J376" s="4">
        <v>6190</v>
      </c>
      <c r="K376" s="5">
        <v>7417.84</v>
      </c>
      <c r="L376" s="5">
        <v>1544.84</v>
      </c>
      <c r="M376" s="5">
        <v>479348000</v>
      </c>
      <c r="N376" s="4">
        <v>64</v>
      </c>
      <c r="O376" s="4">
        <v>6060</v>
      </c>
      <c r="P376" s="4">
        <v>5850</v>
      </c>
      <c r="Q376" s="4">
        <v>7960</v>
      </c>
    </row>
    <row r="377" spans="5:17">
      <c r="E377" s="4">
        <v>60</v>
      </c>
      <c r="F377" s="4">
        <v>57162</v>
      </c>
      <c r="G377" s="5">
        <v>8.21004E-3</v>
      </c>
      <c r="H377" s="4">
        <v>3670</v>
      </c>
      <c r="I377" s="4">
        <v>9860</v>
      </c>
      <c r="J377" s="4">
        <v>6190</v>
      </c>
      <c r="K377" s="5">
        <v>7437.09</v>
      </c>
      <c r="L377" s="5">
        <v>1532.19</v>
      </c>
      <c r="M377" s="5">
        <v>425119000</v>
      </c>
      <c r="N377" s="4">
        <v>59</v>
      </c>
      <c r="O377" s="4">
        <v>6060</v>
      </c>
      <c r="P377" s="4">
        <v>8650</v>
      </c>
      <c r="Q377" s="4">
        <v>7960</v>
      </c>
    </row>
    <row r="378" spans="5:17">
      <c r="E378" s="4">
        <v>61</v>
      </c>
      <c r="F378" s="4">
        <v>49337</v>
      </c>
      <c r="G378" s="5">
        <v>7.0861500000000003E-3</v>
      </c>
      <c r="H378" s="4">
        <v>3670</v>
      </c>
      <c r="I378" s="4">
        <v>9860</v>
      </c>
      <c r="J378" s="4">
        <v>6190</v>
      </c>
      <c r="K378" s="5">
        <v>7420.66</v>
      </c>
      <c r="L378" s="5">
        <v>1530.54</v>
      </c>
      <c r="M378" s="5">
        <v>366113000</v>
      </c>
      <c r="N378" s="4">
        <v>53</v>
      </c>
      <c r="O378" s="4">
        <v>6060</v>
      </c>
      <c r="P378" s="4">
        <v>9500</v>
      </c>
      <c r="Q378" s="4">
        <v>7960</v>
      </c>
    </row>
    <row r="379" spans="5:17">
      <c r="E379" s="4">
        <v>62</v>
      </c>
      <c r="F379" s="4">
        <v>42776</v>
      </c>
      <c r="G379" s="5">
        <v>6.1438100000000004E-3</v>
      </c>
      <c r="H379" s="4">
        <v>3670</v>
      </c>
      <c r="I379" s="4">
        <v>9860</v>
      </c>
      <c r="J379" s="4">
        <v>6190</v>
      </c>
      <c r="K379" s="5">
        <v>7427.85</v>
      </c>
      <c r="L379" s="5">
        <v>1534.07</v>
      </c>
      <c r="M379" s="5">
        <v>317734000</v>
      </c>
      <c r="N379" s="4">
        <v>51</v>
      </c>
      <c r="O379" s="4">
        <v>6060</v>
      </c>
      <c r="P379" s="4">
        <v>8760</v>
      </c>
      <c r="Q379" s="4">
        <v>7960</v>
      </c>
    </row>
    <row r="380" spans="5:17">
      <c r="E380" s="4">
        <v>63</v>
      </c>
      <c r="F380" s="4">
        <v>35511</v>
      </c>
      <c r="G380" s="5">
        <v>5.10036E-3</v>
      </c>
      <c r="H380" s="4">
        <v>3670</v>
      </c>
      <c r="I380" s="4">
        <v>9860</v>
      </c>
      <c r="J380" s="4">
        <v>6190</v>
      </c>
      <c r="K380" s="5">
        <v>7421.93</v>
      </c>
      <c r="L380" s="5">
        <v>1523.04</v>
      </c>
      <c r="M380" s="5">
        <v>263560000</v>
      </c>
      <c r="N380" s="4">
        <v>47</v>
      </c>
      <c r="O380" s="4">
        <v>6060</v>
      </c>
      <c r="P380" s="4">
        <v>7250</v>
      </c>
      <c r="Q380" s="4">
        <v>7960</v>
      </c>
    </row>
    <row r="381" spans="5:17">
      <c r="E381" s="4">
        <v>64</v>
      </c>
      <c r="F381" s="4">
        <v>29543</v>
      </c>
      <c r="G381" s="5">
        <v>4.24319E-3</v>
      </c>
      <c r="H381" s="4">
        <v>3670</v>
      </c>
      <c r="I381" s="4">
        <v>9860</v>
      </c>
      <c r="J381" s="4">
        <v>6190</v>
      </c>
      <c r="K381" s="5">
        <v>7411.46</v>
      </c>
      <c r="L381" s="5">
        <v>1523.38</v>
      </c>
      <c r="M381" s="5">
        <v>218957000</v>
      </c>
      <c r="N381" s="4">
        <v>47</v>
      </c>
      <c r="O381" s="4">
        <v>6060</v>
      </c>
      <c r="P381" s="4">
        <v>9860</v>
      </c>
      <c r="Q381" s="4">
        <v>7960</v>
      </c>
    </row>
    <row r="382" spans="5:17">
      <c r="E382" s="4">
        <v>65</v>
      </c>
      <c r="F382" s="4">
        <v>23703</v>
      </c>
      <c r="G382" s="5">
        <v>3.4044000000000001E-3</v>
      </c>
      <c r="H382" s="4">
        <v>3670</v>
      </c>
      <c r="I382" s="4">
        <v>9700</v>
      </c>
      <c r="J382" s="4">
        <v>6030</v>
      </c>
      <c r="K382" s="5">
        <v>7396.57</v>
      </c>
      <c r="L382" s="5">
        <v>1497.09</v>
      </c>
      <c r="M382" s="5">
        <v>175321000</v>
      </c>
      <c r="N382" s="4">
        <v>43</v>
      </c>
      <c r="O382" s="4">
        <v>6060</v>
      </c>
      <c r="P382" s="4">
        <v>5550</v>
      </c>
      <c r="Q382" s="4">
        <v>7960</v>
      </c>
    </row>
    <row r="383" spans="5:17">
      <c r="E383" s="4">
        <v>66</v>
      </c>
      <c r="F383" s="4">
        <v>18772</v>
      </c>
      <c r="G383" s="5">
        <v>2.6961799999999998E-3</v>
      </c>
      <c r="H383" s="4">
        <v>3670</v>
      </c>
      <c r="I383" s="4">
        <v>9550</v>
      </c>
      <c r="J383" s="4">
        <v>5880</v>
      </c>
      <c r="K383" s="5">
        <v>7418.11</v>
      </c>
      <c r="L383" s="5">
        <v>1503.35</v>
      </c>
      <c r="M383" s="5">
        <v>139253000</v>
      </c>
      <c r="N383" s="4">
        <v>40</v>
      </c>
      <c r="O383" s="4">
        <v>8940</v>
      </c>
      <c r="P383" s="4">
        <v>9100</v>
      </c>
      <c r="Q383" s="4">
        <v>7960</v>
      </c>
    </row>
    <row r="384" spans="5:17">
      <c r="E384" s="4">
        <v>67</v>
      </c>
      <c r="F384" s="4">
        <v>15198</v>
      </c>
      <c r="G384" s="5">
        <v>2.1828500000000001E-3</v>
      </c>
      <c r="H384" s="4">
        <v>3670</v>
      </c>
      <c r="I384" s="4">
        <v>9550</v>
      </c>
      <c r="J384" s="4">
        <v>5880</v>
      </c>
      <c r="K384" s="5">
        <v>7388.23</v>
      </c>
      <c r="L384" s="5">
        <v>1520.17</v>
      </c>
      <c r="M384" s="5">
        <v>112286000</v>
      </c>
      <c r="N384" s="4">
        <v>34</v>
      </c>
      <c r="O384" s="4">
        <v>8260</v>
      </c>
      <c r="P384" s="4">
        <v>9550</v>
      </c>
      <c r="Q384" s="4">
        <v>7960</v>
      </c>
    </row>
    <row r="385" spans="2:17">
      <c r="E385" s="4">
        <v>68</v>
      </c>
      <c r="F385" s="4">
        <v>11537</v>
      </c>
      <c r="G385" s="5">
        <v>1.6570300000000001E-3</v>
      </c>
      <c r="H385" s="4">
        <v>3670</v>
      </c>
      <c r="I385" s="4">
        <v>9540</v>
      </c>
      <c r="J385" s="4">
        <v>5870</v>
      </c>
      <c r="K385" s="5">
        <v>7343.14</v>
      </c>
      <c r="L385" s="5">
        <v>1586.54</v>
      </c>
      <c r="M385" s="5">
        <v>84717800</v>
      </c>
      <c r="N385" s="4">
        <v>30</v>
      </c>
      <c r="O385" s="4">
        <v>8260</v>
      </c>
      <c r="P385" s="4">
        <v>7260</v>
      </c>
      <c r="Q385" s="4">
        <v>7960</v>
      </c>
    </row>
    <row r="386" spans="2:17">
      <c r="E386" s="4">
        <v>69</v>
      </c>
      <c r="F386" s="4">
        <v>8721</v>
      </c>
      <c r="G386" s="5">
        <v>1.2525800000000001E-3</v>
      </c>
      <c r="H386" s="4">
        <v>3670</v>
      </c>
      <c r="I386" s="4">
        <v>9540</v>
      </c>
      <c r="J386" s="4">
        <v>5870</v>
      </c>
      <c r="K386" s="5">
        <v>7255.9</v>
      </c>
      <c r="L386" s="5">
        <v>1691.19</v>
      </c>
      <c r="M386" s="5">
        <v>63278700</v>
      </c>
      <c r="N386" s="4">
        <v>26</v>
      </c>
      <c r="O386" s="4">
        <v>8260</v>
      </c>
      <c r="P386" s="4">
        <v>5190</v>
      </c>
      <c r="Q386" s="4">
        <v>8160</v>
      </c>
    </row>
    <row r="387" spans="2:17">
      <c r="E387" s="4">
        <v>70</v>
      </c>
      <c r="F387" s="4">
        <v>6603</v>
      </c>
      <c r="G387" s="5">
        <v>9.4837299999999997E-4</v>
      </c>
      <c r="H387" s="4">
        <v>3670</v>
      </c>
      <c r="I387" s="4">
        <v>9220</v>
      </c>
      <c r="J387" s="4">
        <v>5550</v>
      </c>
      <c r="K387" s="5">
        <v>7200.46</v>
      </c>
      <c r="L387" s="5">
        <v>1692.82</v>
      </c>
      <c r="M387" s="5">
        <v>47544600</v>
      </c>
      <c r="N387" s="4">
        <v>23</v>
      </c>
      <c r="O387" s="4">
        <v>8260</v>
      </c>
      <c r="P387" s="4">
        <v>8240</v>
      </c>
      <c r="Q387" s="4">
        <v>8160</v>
      </c>
    </row>
    <row r="388" spans="2:17">
      <c r="E388" s="4">
        <v>71</v>
      </c>
      <c r="F388" s="4">
        <v>4790</v>
      </c>
      <c r="G388" s="5">
        <v>6.8797599999999997E-4</v>
      </c>
      <c r="H388" s="4">
        <v>3670</v>
      </c>
      <c r="I388" s="4">
        <v>9220</v>
      </c>
      <c r="J388" s="4">
        <v>5550</v>
      </c>
      <c r="K388" s="5">
        <v>7075.16</v>
      </c>
      <c r="L388" s="5">
        <v>1733.71</v>
      </c>
      <c r="M388" s="5">
        <v>33890000</v>
      </c>
      <c r="N388" s="4">
        <v>21</v>
      </c>
      <c r="O388" s="4">
        <v>8260</v>
      </c>
      <c r="P388" s="4">
        <v>6310</v>
      </c>
      <c r="Q388" s="4">
        <v>8160</v>
      </c>
    </row>
    <row r="389" spans="2:17">
      <c r="E389" s="4">
        <v>72</v>
      </c>
      <c r="F389" s="4">
        <v>3532</v>
      </c>
      <c r="G389" s="5">
        <v>5.0729300000000002E-4</v>
      </c>
      <c r="H389" s="4">
        <v>3670</v>
      </c>
      <c r="I389" s="4">
        <v>9220</v>
      </c>
      <c r="J389" s="4">
        <v>5550</v>
      </c>
      <c r="K389" s="5">
        <v>7251.79</v>
      </c>
      <c r="L389" s="5">
        <v>1573.06</v>
      </c>
      <c r="M389" s="5">
        <v>25613300</v>
      </c>
      <c r="N389" s="4">
        <v>18</v>
      </c>
      <c r="O389" s="4">
        <v>8260</v>
      </c>
      <c r="P389" s="4">
        <v>7160</v>
      </c>
      <c r="Q389" s="4">
        <v>8160</v>
      </c>
    </row>
    <row r="390" spans="2:17">
      <c r="E390" s="4">
        <v>73</v>
      </c>
      <c r="F390" s="4">
        <v>2381</v>
      </c>
      <c r="G390" s="5">
        <v>3.4197699999999998E-4</v>
      </c>
      <c r="H390" s="4">
        <v>3670</v>
      </c>
      <c r="I390" s="4">
        <v>9220</v>
      </c>
      <c r="J390" s="4">
        <v>5550</v>
      </c>
      <c r="K390" s="5">
        <v>7613.68</v>
      </c>
      <c r="L390" s="5">
        <v>1265.95</v>
      </c>
      <c r="M390" s="5">
        <v>18128200</v>
      </c>
      <c r="N390" s="4">
        <v>11</v>
      </c>
      <c r="O390" s="4">
        <v>8260</v>
      </c>
      <c r="P390" s="4">
        <v>8270</v>
      </c>
      <c r="Q390" s="4">
        <v>8260</v>
      </c>
    </row>
    <row r="391" spans="2:17">
      <c r="E391" s="4">
        <v>74</v>
      </c>
      <c r="F391" s="4">
        <v>1653</v>
      </c>
      <c r="G391" s="5">
        <v>2.3741600000000001E-4</v>
      </c>
      <c r="H391" s="4">
        <v>3670</v>
      </c>
      <c r="I391" s="4">
        <v>9220</v>
      </c>
      <c r="J391" s="4">
        <v>5550</v>
      </c>
      <c r="K391" s="5">
        <v>7727.48</v>
      </c>
      <c r="L391" s="5">
        <v>1189.42</v>
      </c>
      <c r="M391" s="5">
        <v>12773500</v>
      </c>
      <c r="N391" s="4">
        <v>9</v>
      </c>
      <c r="O391" s="4">
        <v>8260</v>
      </c>
      <c r="P391" s="4">
        <v>9220</v>
      </c>
      <c r="Q391" s="4">
        <v>8260</v>
      </c>
    </row>
    <row r="392" spans="2:17">
      <c r="E392" s="4">
        <v>75</v>
      </c>
      <c r="F392" s="4">
        <v>1066</v>
      </c>
      <c r="G392" s="5">
        <v>1.5310700000000001E-4</v>
      </c>
      <c r="H392" s="4">
        <v>3670</v>
      </c>
      <c r="I392" s="4">
        <v>8940</v>
      </c>
      <c r="J392" s="4">
        <v>5270</v>
      </c>
      <c r="K392" s="5">
        <v>7843.78</v>
      </c>
      <c r="L392" s="5">
        <v>1116.1600000000001</v>
      </c>
      <c r="M392" s="5">
        <v>8361470</v>
      </c>
      <c r="N392" s="4">
        <v>6</v>
      </c>
      <c r="O392" s="4">
        <v>8260</v>
      </c>
      <c r="P392" s="4">
        <v>6920</v>
      </c>
      <c r="Q392" s="4">
        <v>8260</v>
      </c>
    </row>
    <row r="393" spans="2:17">
      <c r="E393" s="4">
        <v>76</v>
      </c>
      <c r="F393" s="4">
        <v>540</v>
      </c>
      <c r="G393" s="5">
        <v>7.75589E-5</v>
      </c>
      <c r="H393" s="4">
        <v>6450</v>
      </c>
      <c r="I393" s="4">
        <v>8940</v>
      </c>
      <c r="J393" s="4">
        <v>2490</v>
      </c>
      <c r="K393" s="5">
        <v>8084</v>
      </c>
      <c r="L393" s="5">
        <v>845.94799999999998</v>
      </c>
      <c r="M393" s="5">
        <v>4365360</v>
      </c>
      <c r="N393" s="4">
        <v>4</v>
      </c>
      <c r="O393" s="4">
        <v>8260</v>
      </c>
      <c r="P393" s="4">
        <v>8280</v>
      </c>
      <c r="Q393" s="4">
        <v>8260</v>
      </c>
    </row>
    <row r="394" spans="2:17">
      <c r="E394" s="4">
        <v>77</v>
      </c>
      <c r="F394" s="4">
        <v>236</v>
      </c>
      <c r="G394" s="5">
        <v>3.3896100000000002E-5</v>
      </c>
      <c r="H394" s="4">
        <v>6450</v>
      </c>
      <c r="I394" s="4">
        <v>8940</v>
      </c>
      <c r="J394" s="4">
        <v>2490</v>
      </c>
      <c r="K394" s="5">
        <v>8361.61</v>
      </c>
      <c r="L394" s="5">
        <v>602.24599999999998</v>
      </c>
      <c r="M394" s="5">
        <v>1973340</v>
      </c>
      <c r="N394" s="4">
        <v>4</v>
      </c>
      <c r="O394" s="4">
        <v>8260</v>
      </c>
      <c r="P394" s="4">
        <v>6450</v>
      </c>
      <c r="Q394" s="4">
        <v>8260</v>
      </c>
    </row>
    <row r="395" spans="2:17">
      <c r="E395" s="4">
        <v>78</v>
      </c>
      <c r="F395" s="4">
        <v>59</v>
      </c>
      <c r="G395" s="5">
        <v>8.4740200000000002E-6</v>
      </c>
      <c r="H395" s="4">
        <v>8260</v>
      </c>
      <c r="I395" s="4">
        <v>8940</v>
      </c>
      <c r="J395" s="4">
        <v>680</v>
      </c>
      <c r="K395" s="5">
        <v>8502.0300000000007</v>
      </c>
      <c r="L395" s="5">
        <v>325.58</v>
      </c>
      <c r="M395" s="5">
        <v>501620</v>
      </c>
      <c r="N395" s="4">
        <v>2</v>
      </c>
      <c r="O395" s="4">
        <v>8260</v>
      </c>
      <c r="P395" s="4">
        <v>8940</v>
      </c>
      <c r="Q395" s="4">
        <v>8260</v>
      </c>
    </row>
    <row r="396" spans="2:17">
      <c r="E396" s="4">
        <v>79</v>
      </c>
      <c r="F396" s="4">
        <v>15</v>
      </c>
      <c r="G396" s="5">
        <v>2.1544099999999999E-6</v>
      </c>
      <c r="H396" s="4">
        <v>8260</v>
      </c>
      <c r="I396" s="4">
        <v>8260</v>
      </c>
      <c r="J396" s="4">
        <v>0</v>
      </c>
      <c r="K396" s="5">
        <v>8260</v>
      </c>
      <c r="L396" s="5">
        <v>0</v>
      </c>
      <c r="M396" s="5">
        <v>123900</v>
      </c>
      <c r="N396" s="4">
        <v>1</v>
      </c>
      <c r="O396" s="4">
        <v>8260</v>
      </c>
      <c r="P396" s="4">
        <v>8260</v>
      </c>
      <c r="Q396" s="4">
        <v>8260</v>
      </c>
    </row>
    <row r="397" spans="2:17">
      <c r="B397" t="s">
        <v>38</v>
      </c>
      <c r="E397" s="4">
        <v>1</v>
      </c>
      <c r="F397" s="4">
        <v>4965254</v>
      </c>
      <c r="G397" s="5">
        <v>0.71314699999999998</v>
      </c>
      <c r="H397" s="4">
        <v>0</v>
      </c>
      <c r="I397" s="4">
        <v>9940</v>
      </c>
      <c r="J397" s="4">
        <v>9940</v>
      </c>
      <c r="K397" s="5">
        <v>4636.22</v>
      </c>
      <c r="L397" s="5">
        <v>2677.93</v>
      </c>
      <c r="M397" s="5">
        <v>23020000000</v>
      </c>
      <c r="N397" s="4">
        <v>156</v>
      </c>
      <c r="O397" s="4">
        <v>2270</v>
      </c>
      <c r="P397" s="4">
        <v>7400</v>
      </c>
      <c r="Q397" s="4">
        <v>5362</v>
      </c>
    </row>
    <row r="398" spans="2:17">
      <c r="E398" s="4">
        <v>2</v>
      </c>
      <c r="F398" s="4">
        <v>1506506</v>
      </c>
      <c r="G398" s="5">
        <v>0.21637600000000001</v>
      </c>
      <c r="H398" s="4">
        <v>0</v>
      </c>
      <c r="I398" s="4">
        <v>9940</v>
      </c>
      <c r="J398" s="4">
        <v>9940</v>
      </c>
      <c r="K398" s="5">
        <v>6063.82</v>
      </c>
      <c r="L398" s="5">
        <v>2286.13</v>
      </c>
      <c r="M398" s="5">
        <v>9135190000</v>
      </c>
      <c r="N398" s="4">
        <v>147</v>
      </c>
      <c r="O398" s="4">
        <v>2270</v>
      </c>
      <c r="P398" s="4">
        <v>3342</v>
      </c>
      <c r="Q398" s="4">
        <v>6432</v>
      </c>
    </row>
    <row r="399" spans="2:17">
      <c r="E399" s="4">
        <v>3</v>
      </c>
      <c r="F399" s="4">
        <v>1093829</v>
      </c>
      <c r="G399" s="5">
        <v>0.15710399999999999</v>
      </c>
      <c r="H399" s="4">
        <v>0</v>
      </c>
      <c r="I399" s="4">
        <v>9940</v>
      </c>
      <c r="J399" s="4">
        <v>9940</v>
      </c>
      <c r="K399" s="5">
        <v>6307.72</v>
      </c>
      <c r="L399" s="5">
        <v>2162.67</v>
      </c>
      <c r="M399" s="5">
        <v>6899570000</v>
      </c>
      <c r="N399" s="4">
        <v>167</v>
      </c>
      <c r="O399" s="4">
        <v>2270</v>
      </c>
      <c r="P399" s="4">
        <v>5842</v>
      </c>
      <c r="Q399" s="4">
        <v>6512</v>
      </c>
    </row>
    <row r="400" spans="2:17">
      <c r="E400" s="4">
        <v>4</v>
      </c>
      <c r="F400" s="4">
        <v>864477</v>
      </c>
      <c r="G400" s="5">
        <v>0.124163</v>
      </c>
      <c r="H400" s="4">
        <v>0</v>
      </c>
      <c r="I400" s="4">
        <v>9940</v>
      </c>
      <c r="J400" s="4">
        <v>9940</v>
      </c>
      <c r="K400" s="5">
        <v>6348.35</v>
      </c>
      <c r="L400" s="5">
        <v>2189.7800000000002</v>
      </c>
      <c r="M400" s="5">
        <v>5488000000</v>
      </c>
      <c r="N400" s="4">
        <v>181</v>
      </c>
      <c r="O400" s="4">
        <v>2270</v>
      </c>
      <c r="P400" s="4">
        <v>8010</v>
      </c>
      <c r="Q400" s="4">
        <v>6512</v>
      </c>
    </row>
    <row r="401" spans="5:17">
      <c r="E401" s="4">
        <v>5</v>
      </c>
      <c r="F401" s="4">
        <v>753090</v>
      </c>
      <c r="G401" s="5">
        <v>0.108164</v>
      </c>
      <c r="H401" s="4">
        <v>0</v>
      </c>
      <c r="I401" s="4">
        <v>9940</v>
      </c>
      <c r="J401" s="4">
        <v>9940</v>
      </c>
      <c r="K401" s="5">
        <v>6458.19</v>
      </c>
      <c r="L401" s="5">
        <v>2179.09</v>
      </c>
      <c r="M401" s="5">
        <v>4863600000</v>
      </c>
      <c r="N401" s="4">
        <v>186</v>
      </c>
      <c r="O401" s="4">
        <v>2270</v>
      </c>
      <c r="P401" s="4">
        <v>6490</v>
      </c>
      <c r="Q401" s="4">
        <v>6620</v>
      </c>
    </row>
    <row r="402" spans="5:17">
      <c r="E402" s="4">
        <v>6</v>
      </c>
      <c r="F402" s="4">
        <v>625044</v>
      </c>
      <c r="G402" s="5">
        <v>8.9773500000000006E-2</v>
      </c>
      <c r="H402" s="4">
        <v>0</v>
      </c>
      <c r="I402" s="4">
        <v>9940</v>
      </c>
      <c r="J402" s="4">
        <v>9940</v>
      </c>
      <c r="K402" s="5">
        <v>6674.84</v>
      </c>
      <c r="L402" s="5">
        <v>2172.37</v>
      </c>
      <c r="M402" s="5">
        <v>4172070000</v>
      </c>
      <c r="N402" s="4">
        <v>189</v>
      </c>
      <c r="O402" s="4">
        <v>2270</v>
      </c>
      <c r="P402" s="4">
        <v>7820</v>
      </c>
      <c r="Q402" s="4">
        <v>6882</v>
      </c>
    </row>
    <row r="403" spans="5:17">
      <c r="E403" s="4">
        <v>7</v>
      </c>
      <c r="F403" s="4">
        <v>566549</v>
      </c>
      <c r="G403" s="5">
        <v>8.1372E-2</v>
      </c>
      <c r="H403" s="4">
        <v>0</v>
      </c>
      <c r="I403" s="4">
        <v>9940</v>
      </c>
      <c r="J403" s="4">
        <v>9940</v>
      </c>
      <c r="K403" s="5">
        <v>6747.9</v>
      </c>
      <c r="L403" s="5">
        <v>2075.27</v>
      </c>
      <c r="M403" s="5">
        <v>3823020000</v>
      </c>
      <c r="N403" s="4">
        <v>188</v>
      </c>
      <c r="O403" s="4">
        <v>2270</v>
      </c>
      <c r="P403" s="4">
        <v>7492</v>
      </c>
      <c r="Q403" s="4">
        <v>6880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9940</v>
      </c>
      <c r="J404" s="4">
        <v>9940</v>
      </c>
      <c r="K404" s="5">
        <v>6814.58</v>
      </c>
      <c r="L404" s="5">
        <v>1979.76</v>
      </c>
      <c r="M404" s="5">
        <v>3489580000</v>
      </c>
      <c r="N404" s="4">
        <v>191</v>
      </c>
      <c r="O404" s="4">
        <v>2270</v>
      </c>
      <c r="P404" s="4">
        <v>8800</v>
      </c>
      <c r="Q404" s="4">
        <v>6880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9940</v>
      </c>
      <c r="J405" s="4">
        <v>9940</v>
      </c>
      <c r="K405" s="5">
        <v>6888.85</v>
      </c>
      <c r="L405" s="5">
        <v>1870.09</v>
      </c>
      <c r="M405" s="5">
        <v>3334890000</v>
      </c>
      <c r="N405" s="4">
        <v>196</v>
      </c>
      <c r="O405" s="4">
        <v>2270</v>
      </c>
      <c r="P405" s="4">
        <v>5362</v>
      </c>
      <c r="Q405" s="4">
        <v>6880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9940</v>
      </c>
      <c r="J406" s="4">
        <v>9940</v>
      </c>
      <c r="K406" s="5">
        <v>6930.76</v>
      </c>
      <c r="L406" s="5">
        <v>1813.88</v>
      </c>
      <c r="M406" s="5">
        <v>3092080000</v>
      </c>
      <c r="N406" s="4">
        <v>200</v>
      </c>
      <c r="O406" s="4">
        <v>2270</v>
      </c>
      <c r="P406" s="4">
        <v>5600</v>
      </c>
      <c r="Q406" s="4">
        <v>6880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9940</v>
      </c>
      <c r="J407" s="4">
        <v>9940</v>
      </c>
      <c r="K407" s="5">
        <v>6925.49</v>
      </c>
      <c r="L407" s="5">
        <v>1789</v>
      </c>
      <c r="M407" s="5">
        <v>2828070000</v>
      </c>
      <c r="N407" s="4">
        <v>200</v>
      </c>
      <c r="O407" s="4">
        <v>9500</v>
      </c>
      <c r="P407" s="4">
        <v>8710</v>
      </c>
      <c r="Q407" s="4">
        <v>6880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9940</v>
      </c>
      <c r="J408" s="4">
        <v>9940</v>
      </c>
      <c r="K408" s="5">
        <v>6934.82</v>
      </c>
      <c r="L408" s="5">
        <v>1736.94</v>
      </c>
      <c r="M408" s="5">
        <v>2625070000</v>
      </c>
      <c r="N408" s="4">
        <v>195</v>
      </c>
      <c r="O408" s="4">
        <v>9500</v>
      </c>
      <c r="P408" s="4">
        <v>6582</v>
      </c>
      <c r="Q408" s="4">
        <v>6872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9940</v>
      </c>
      <c r="J409" s="4">
        <v>9940</v>
      </c>
      <c r="K409" s="5">
        <v>6915.1</v>
      </c>
      <c r="L409" s="5">
        <v>1702.37</v>
      </c>
      <c r="M409" s="5">
        <v>2513170000</v>
      </c>
      <c r="N409" s="4">
        <v>193</v>
      </c>
      <c r="O409" s="4">
        <v>5822</v>
      </c>
      <c r="P409" s="4">
        <v>6040</v>
      </c>
      <c r="Q409" s="4">
        <v>6862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9940</v>
      </c>
      <c r="J410" s="4">
        <v>9940</v>
      </c>
      <c r="K410" s="5">
        <v>6941.69</v>
      </c>
      <c r="L410" s="5">
        <v>1658.37</v>
      </c>
      <c r="M410" s="5">
        <v>2429700000</v>
      </c>
      <c r="N410" s="4">
        <v>193</v>
      </c>
      <c r="O410" s="4">
        <v>9500</v>
      </c>
      <c r="P410" s="4">
        <v>8110</v>
      </c>
      <c r="Q410" s="4">
        <v>6872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9940</v>
      </c>
      <c r="J411" s="4">
        <v>9940</v>
      </c>
      <c r="K411" s="5">
        <v>6950.03</v>
      </c>
      <c r="L411" s="5">
        <v>1622.99</v>
      </c>
      <c r="M411" s="5">
        <v>2332010000</v>
      </c>
      <c r="N411" s="4">
        <v>194</v>
      </c>
      <c r="O411" s="4">
        <v>3412</v>
      </c>
      <c r="P411" s="4">
        <v>7260</v>
      </c>
      <c r="Q411" s="4">
        <v>6872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9940</v>
      </c>
      <c r="J412" s="4">
        <v>9940</v>
      </c>
      <c r="K412" s="5">
        <v>7005.16</v>
      </c>
      <c r="L412" s="5">
        <v>1573.89</v>
      </c>
      <c r="M412" s="5">
        <v>2211630000</v>
      </c>
      <c r="N412" s="4">
        <v>195</v>
      </c>
      <c r="O412" s="4">
        <v>8070</v>
      </c>
      <c r="P412" s="4">
        <v>6570</v>
      </c>
      <c r="Q412" s="4">
        <v>6930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9940</v>
      </c>
      <c r="J413" s="4">
        <v>9940</v>
      </c>
      <c r="K413" s="5">
        <v>7036.99</v>
      </c>
      <c r="L413" s="5">
        <v>1535.69</v>
      </c>
      <c r="M413" s="5">
        <v>2132800000</v>
      </c>
      <c r="N413" s="4">
        <v>191</v>
      </c>
      <c r="O413" s="4">
        <v>8070</v>
      </c>
      <c r="P413" s="4">
        <v>9740</v>
      </c>
      <c r="Q413" s="4">
        <v>6952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9940</v>
      </c>
      <c r="J414" s="4">
        <v>9940</v>
      </c>
      <c r="K414" s="5">
        <v>7072.57</v>
      </c>
      <c r="L414" s="5">
        <v>1506.79</v>
      </c>
      <c r="M414" s="5">
        <v>2068560000</v>
      </c>
      <c r="N414" s="4">
        <v>195</v>
      </c>
      <c r="O414" s="4">
        <v>8070</v>
      </c>
      <c r="P414" s="4">
        <v>8810</v>
      </c>
      <c r="Q414" s="4">
        <v>6972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9940</v>
      </c>
      <c r="J415" s="4">
        <v>9940</v>
      </c>
      <c r="K415" s="5">
        <v>7105.87</v>
      </c>
      <c r="L415" s="5">
        <v>1465.98</v>
      </c>
      <c r="M415" s="5">
        <v>2006380000</v>
      </c>
      <c r="N415" s="4">
        <v>193</v>
      </c>
      <c r="O415" s="4">
        <v>8070</v>
      </c>
      <c r="P415" s="4">
        <v>8780</v>
      </c>
      <c r="Q415" s="4">
        <v>7020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9880</v>
      </c>
      <c r="J416" s="4">
        <v>9880</v>
      </c>
      <c r="K416" s="5">
        <v>7145.76</v>
      </c>
      <c r="L416" s="5">
        <v>1434.71</v>
      </c>
      <c r="M416" s="5">
        <v>1969940000</v>
      </c>
      <c r="N416" s="4">
        <v>190</v>
      </c>
      <c r="O416" s="4">
        <v>8070</v>
      </c>
      <c r="P416" s="4">
        <v>8610</v>
      </c>
      <c r="Q416" s="4">
        <v>7040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9900</v>
      </c>
      <c r="J417" s="4">
        <v>9900</v>
      </c>
      <c r="K417" s="5">
        <v>7172.36</v>
      </c>
      <c r="L417" s="5">
        <v>1400.92</v>
      </c>
      <c r="M417" s="5">
        <v>1907200000</v>
      </c>
      <c r="N417" s="4">
        <v>190</v>
      </c>
      <c r="O417" s="4">
        <v>8070</v>
      </c>
      <c r="P417" s="4">
        <v>8500</v>
      </c>
      <c r="Q417" s="4">
        <v>7050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9900</v>
      </c>
      <c r="J418" s="4">
        <v>9900</v>
      </c>
      <c r="K418" s="5">
        <v>7216.86</v>
      </c>
      <c r="L418" s="5">
        <v>1384.43</v>
      </c>
      <c r="M418" s="5">
        <v>1855840000</v>
      </c>
      <c r="N418" s="4">
        <v>188</v>
      </c>
      <c r="O418" s="4">
        <v>6730</v>
      </c>
      <c r="P418" s="4">
        <v>7420</v>
      </c>
      <c r="Q418" s="4">
        <v>7112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9900</v>
      </c>
      <c r="J419" s="4">
        <v>9900</v>
      </c>
      <c r="K419" s="5">
        <v>7248.91</v>
      </c>
      <c r="L419" s="5">
        <v>1375.03</v>
      </c>
      <c r="M419" s="5">
        <v>1816860000</v>
      </c>
      <c r="N419" s="4">
        <v>185</v>
      </c>
      <c r="O419" s="4">
        <v>6730</v>
      </c>
      <c r="P419" s="4">
        <v>9600</v>
      </c>
      <c r="Q419" s="4">
        <v>7260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9900</v>
      </c>
      <c r="J420" s="4">
        <v>9900</v>
      </c>
      <c r="K420" s="5">
        <v>7278.36</v>
      </c>
      <c r="L420" s="5">
        <v>1370.77</v>
      </c>
      <c r="M420" s="5">
        <v>1798130000</v>
      </c>
      <c r="N420" s="4">
        <v>180</v>
      </c>
      <c r="O420" s="4">
        <v>6730</v>
      </c>
      <c r="P420" s="4">
        <v>5502</v>
      </c>
      <c r="Q420" s="4">
        <v>7300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9900</v>
      </c>
      <c r="J421" s="4">
        <v>9900</v>
      </c>
      <c r="K421" s="5">
        <v>7312.5</v>
      </c>
      <c r="L421" s="5">
        <v>1360.93</v>
      </c>
      <c r="M421" s="5">
        <v>1782310000</v>
      </c>
      <c r="N421" s="4">
        <v>174</v>
      </c>
      <c r="O421" s="4">
        <v>6730</v>
      </c>
      <c r="P421" s="4">
        <v>9410</v>
      </c>
      <c r="Q421" s="4">
        <v>7390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9900</v>
      </c>
      <c r="J422" s="4">
        <v>9900</v>
      </c>
      <c r="K422" s="5">
        <v>7338.44</v>
      </c>
      <c r="L422" s="5">
        <v>1342.91</v>
      </c>
      <c r="M422" s="5">
        <v>1765030000</v>
      </c>
      <c r="N422" s="4">
        <v>173</v>
      </c>
      <c r="O422" s="4">
        <v>6730</v>
      </c>
      <c r="P422" s="4">
        <v>5342</v>
      </c>
      <c r="Q422" s="4">
        <v>7440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9900</v>
      </c>
      <c r="J423" s="4">
        <v>9900</v>
      </c>
      <c r="K423" s="5">
        <v>7361.6</v>
      </c>
      <c r="L423" s="5">
        <v>1335.29</v>
      </c>
      <c r="M423" s="5">
        <v>1734850000</v>
      </c>
      <c r="N423" s="4">
        <v>168</v>
      </c>
      <c r="O423" s="4">
        <v>9350</v>
      </c>
      <c r="P423" s="4">
        <v>6320</v>
      </c>
      <c r="Q423" s="4">
        <v>7472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9900</v>
      </c>
      <c r="J424" s="4">
        <v>9900</v>
      </c>
      <c r="K424" s="5">
        <v>7392.42</v>
      </c>
      <c r="L424" s="5">
        <v>1333.69</v>
      </c>
      <c r="M424" s="5">
        <v>1721890000</v>
      </c>
      <c r="N424" s="4">
        <v>171</v>
      </c>
      <c r="O424" s="4">
        <v>9350</v>
      </c>
      <c r="P424" s="4">
        <v>3210</v>
      </c>
      <c r="Q424" s="4">
        <v>7560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9900</v>
      </c>
      <c r="J425" s="4">
        <v>9900</v>
      </c>
      <c r="K425" s="5">
        <v>7403.5</v>
      </c>
      <c r="L425" s="5">
        <v>1329.75</v>
      </c>
      <c r="M425" s="5">
        <v>1685640000</v>
      </c>
      <c r="N425" s="4">
        <v>165</v>
      </c>
      <c r="O425" s="4">
        <v>9350</v>
      </c>
      <c r="P425" s="4">
        <v>3412</v>
      </c>
      <c r="Q425" s="4">
        <v>7560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9900</v>
      </c>
      <c r="J426" s="4">
        <v>9900</v>
      </c>
      <c r="K426" s="5">
        <v>7421.25</v>
      </c>
      <c r="L426" s="5">
        <v>1327.27</v>
      </c>
      <c r="M426" s="5">
        <v>1644340000</v>
      </c>
      <c r="N426" s="4">
        <v>164</v>
      </c>
      <c r="O426" s="4">
        <v>9560</v>
      </c>
      <c r="P426" s="4">
        <v>3412</v>
      </c>
      <c r="Q426" s="4">
        <v>7600</v>
      </c>
    </row>
    <row r="427" spans="5:17">
      <c r="E427" s="4">
        <v>31</v>
      </c>
      <c r="F427" s="4">
        <v>216071</v>
      </c>
      <c r="G427" s="5">
        <v>3.1033700000000001E-2</v>
      </c>
      <c r="H427" s="4">
        <v>4092</v>
      </c>
      <c r="I427" s="4">
        <v>9900</v>
      </c>
      <c r="J427" s="4">
        <v>5808</v>
      </c>
      <c r="K427" s="5">
        <v>7450.77</v>
      </c>
      <c r="L427" s="5">
        <v>1329.9</v>
      </c>
      <c r="M427" s="5">
        <v>1609900000</v>
      </c>
      <c r="N427" s="4">
        <v>161</v>
      </c>
      <c r="O427" s="4">
        <v>9560</v>
      </c>
      <c r="P427" s="4">
        <v>8370</v>
      </c>
      <c r="Q427" s="4">
        <v>7620</v>
      </c>
    </row>
    <row r="428" spans="5:17">
      <c r="E428" s="4">
        <v>32</v>
      </c>
      <c r="F428" s="4">
        <v>212406</v>
      </c>
      <c r="G428" s="5">
        <v>3.05074E-2</v>
      </c>
      <c r="H428" s="4">
        <v>4092</v>
      </c>
      <c r="I428" s="4">
        <v>9900</v>
      </c>
      <c r="J428" s="4">
        <v>5808</v>
      </c>
      <c r="K428" s="5">
        <v>7469.24</v>
      </c>
      <c r="L428" s="5">
        <v>1330.92</v>
      </c>
      <c r="M428" s="5">
        <v>1586510000</v>
      </c>
      <c r="N428" s="4">
        <v>161</v>
      </c>
      <c r="O428" s="4">
        <v>6402</v>
      </c>
      <c r="P428" s="4">
        <v>7800</v>
      </c>
      <c r="Q428" s="4">
        <v>7620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4092</v>
      </c>
      <c r="I429" s="4">
        <v>9900</v>
      </c>
      <c r="J429" s="4">
        <v>5808</v>
      </c>
      <c r="K429" s="5">
        <v>7493.51</v>
      </c>
      <c r="L429" s="5">
        <v>1326.94</v>
      </c>
      <c r="M429" s="5">
        <v>1566450000</v>
      </c>
      <c r="N429" s="4">
        <v>155</v>
      </c>
      <c r="O429" s="4">
        <v>6402</v>
      </c>
      <c r="P429" s="4">
        <v>9430</v>
      </c>
      <c r="Q429" s="4">
        <v>7690</v>
      </c>
    </row>
    <row r="430" spans="5:17">
      <c r="E430" s="4">
        <v>34</v>
      </c>
      <c r="F430" s="4">
        <v>207640</v>
      </c>
      <c r="G430" s="5">
        <v>2.98228E-2</v>
      </c>
      <c r="H430" s="4">
        <v>4092</v>
      </c>
      <c r="I430" s="4">
        <v>9900</v>
      </c>
      <c r="J430" s="4">
        <v>5808</v>
      </c>
      <c r="K430" s="5">
        <v>7517.14</v>
      </c>
      <c r="L430" s="5">
        <v>1332.26</v>
      </c>
      <c r="M430" s="5">
        <v>1560860000</v>
      </c>
      <c r="N430" s="4">
        <v>154</v>
      </c>
      <c r="O430" s="4">
        <v>6402</v>
      </c>
      <c r="P430" s="4">
        <v>9710</v>
      </c>
      <c r="Q430" s="4">
        <v>7720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4092</v>
      </c>
      <c r="I431" s="4">
        <v>9900</v>
      </c>
      <c r="J431" s="4">
        <v>5808</v>
      </c>
      <c r="K431" s="5">
        <v>7522</v>
      </c>
      <c r="L431" s="5">
        <v>1340.9</v>
      </c>
      <c r="M431" s="5">
        <v>1550990000</v>
      </c>
      <c r="N431" s="4">
        <v>155</v>
      </c>
      <c r="O431" s="4">
        <v>9560</v>
      </c>
      <c r="P431" s="4">
        <v>8340</v>
      </c>
      <c r="Q431" s="4">
        <v>7720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4092</v>
      </c>
      <c r="I432" s="4">
        <v>9900</v>
      </c>
      <c r="J432" s="4">
        <v>5808</v>
      </c>
      <c r="K432" s="5">
        <v>7536.97</v>
      </c>
      <c r="L432" s="5">
        <v>1344.21</v>
      </c>
      <c r="M432" s="5">
        <v>1533290000</v>
      </c>
      <c r="N432" s="4">
        <v>154</v>
      </c>
      <c r="O432" s="4">
        <v>9560</v>
      </c>
      <c r="P432" s="4">
        <v>8670</v>
      </c>
      <c r="Q432" s="4">
        <v>7720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4092</v>
      </c>
      <c r="I433" s="4">
        <v>9900</v>
      </c>
      <c r="J433" s="4">
        <v>5808</v>
      </c>
      <c r="K433" s="5">
        <v>7560.73</v>
      </c>
      <c r="L433" s="5">
        <v>1349.09</v>
      </c>
      <c r="M433" s="5">
        <v>1515060000</v>
      </c>
      <c r="N433" s="4">
        <v>151</v>
      </c>
      <c r="O433" s="4">
        <v>5140</v>
      </c>
      <c r="P433" s="4">
        <v>8670</v>
      </c>
      <c r="Q433" s="4">
        <v>7780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4092</v>
      </c>
      <c r="I434" s="4">
        <v>9900</v>
      </c>
      <c r="J434" s="4">
        <v>5808</v>
      </c>
      <c r="K434" s="5">
        <v>7589.78</v>
      </c>
      <c r="L434" s="5">
        <v>1353.21</v>
      </c>
      <c r="M434" s="5">
        <v>1486380000</v>
      </c>
      <c r="N434" s="4">
        <v>150</v>
      </c>
      <c r="O434" s="4">
        <v>6972</v>
      </c>
      <c r="P434" s="4">
        <v>8670</v>
      </c>
      <c r="Q434" s="4">
        <v>7800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4092</v>
      </c>
      <c r="I435" s="4">
        <v>9900</v>
      </c>
      <c r="J435" s="4">
        <v>5808</v>
      </c>
      <c r="K435" s="5">
        <v>7614.3</v>
      </c>
      <c r="L435" s="5">
        <v>1370.77</v>
      </c>
      <c r="M435" s="5">
        <v>1450510000</v>
      </c>
      <c r="N435" s="4">
        <v>147</v>
      </c>
      <c r="O435" s="4">
        <v>5140</v>
      </c>
      <c r="P435" s="4">
        <v>6952</v>
      </c>
      <c r="Q435" s="4">
        <v>7830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4092</v>
      </c>
      <c r="I436" s="4">
        <v>9900</v>
      </c>
      <c r="J436" s="4">
        <v>5808</v>
      </c>
      <c r="K436" s="5">
        <v>7636.25</v>
      </c>
      <c r="L436" s="5">
        <v>1390.33</v>
      </c>
      <c r="M436" s="5">
        <v>1427130000</v>
      </c>
      <c r="N436" s="4">
        <v>141</v>
      </c>
      <c r="O436" s="4">
        <v>5140</v>
      </c>
      <c r="P436" s="4">
        <v>7900</v>
      </c>
      <c r="Q436" s="4">
        <v>7880</v>
      </c>
    </row>
    <row r="437" spans="5:17">
      <c r="E437" s="4">
        <v>41</v>
      </c>
      <c r="F437" s="4">
        <v>180535</v>
      </c>
      <c r="G437" s="5">
        <v>2.5929799999999999E-2</v>
      </c>
      <c r="H437" s="4">
        <v>4092</v>
      </c>
      <c r="I437" s="4">
        <v>9900</v>
      </c>
      <c r="J437" s="4">
        <v>5808</v>
      </c>
      <c r="K437" s="5">
        <v>7671.04</v>
      </c>
      <c r="L437" s="5">
        <v>1392.14</v>
      </c>
      <c r="M437" s="5">
        <v>1384890000</v>
      </c>
      <c r="N437" s="4">
        <v>140</v>
      </c>
      <c r="O437" s="4">
        <v>9880</v>
      </c>
      <c r="P437" s="4">
        <v>6342</v>
      </c>
      <c r="Q437" s="4">
        <v>8030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4092</v>
      </c>
      <c r="I438" s="4">
        <v>9900</v>
      </c>
      <c r="J438" s="4">
        <v>5808</v>
      </c>
      <c r="K438" s="5">
        <v>7715.03</v>
      </c>
      <c r="L438" s="5">
        <v>1390.34</v>
      </c>
      <c r="M438" s="5">
        <v>1334950000</v>
      </c>
      <c r="N438" s="4">
        <v>135</v>
      </c>
      <c r="O438" s="4">
        <v>9880</v>
      </c>
      <c r="P438" s="4">
        <v>9170</v>
      </c>
      <c r="Q438" s="4">
        <v>8080</v>
      </c>
    </row>
    <row r="439" spans="5:17">
      <c r="E439" s="4">
        <v>43</v>
      </c>
      <c r="F439" s="4">
        <v>165879</v>
      </c>
      <c r="G439" s="5">
        <v>2.38248E-2</v>
      </c>
      <c r="H439" s="4">
        <v>4092</v>
      </c>
      <c r="I439" s="4">
        <v>9900</v>
      </c>
      <c r="J439" s="4">
        <v>5808</v>
      </c>
      <c r="K439" s="5">
        <v>7760.21</v>
      </c>
      <c r="L439" s="5">
        <v>1391.69</v>
      </c>
      <c r="M439" s="5">
        <v>1287260000</v>
      </c>
      <c r="N439" s="4">
        <v>133</v>
      </c>
      <c r="O439" s="4">
        <v>9880</v>
      </c>
      <c r="P439" s="4">
        <v>6970</v>
      </c>
      <c r="Q439" s="4">
        <v>8130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4092</v>
      </c>
      <c r="I440" s="4">
        <v>9900</v>
      </c>
      <c r="J440" s="4">
        <v>5808</v>
      </c>
      <c r="K440" s="5">
        <v>7799.16</v>
      </c>
      <c r="L440" s="5">
        <v>1391.32</v>
      </c>
      <c r="M440" s="5">
        <v>1242810000</v>
      </c>
      <c r="N440" s="4">
        <v>126</v>
      </c>
      <c r="O440" s="4">
        <v>9880</v>
      </c>
      <c r="P440" s="4">
        <v>5112</v>
      </c>
      <c r="Q440" s="4">
        <v>8160</v>
      </c>
    </row>
    <row r="441" spans="5:17">
      <c r="E441" s="4">
        <v>45</v>
      </c>
      <c r="F441" s="4">
        <v>152373</v>
      </c>
      <c r="G441" s="5">
        <v>2.1885000000000002E-2</v>
      </c>
      <c r="H441" s="4">
        <v>4092</v>
      </c>
      <c r="I441" s="4">
        <v>9900</v>
      </c>
      <c r="J441" s="4">
        <v>5808</v>
      </c>
      <c r="K441" s="5">
        <v>7854.87</v>
      </c>
      <c r="L441" s="5">
        <v>1385.78</v>
      </c>
      <c r="M441" s="5">
        <v>1196870000</v>
      </c>
      <c r="N441" s="4">
        <v>124</v>
      </c>
      <c r="O441" s="4">
        <v>6972</v>
      </c>
      <c r="P441" s="4">
        <v>6662</v>
      </c>
      <c r="Q441" s="4">
        <v>8200</v>
      </c>
    </row>
    <row r="442" spans="5:17">
      <c r="E442" s="4">
        <v>46</v>
      </c>
      <c r="F442" s="4">
        <v>144773</v>
      </c>
      <c r="G442" s="5">
        <v>2.07934E-2</v>
      </c>
      <c r="H442" s="4">
        <v>4092</v>
      </c>
      <c r="I442" s="4">
        <v>9900</v>
      </c>
      <c r="J442" s="4">
        <v>5808</v>
      </c>
      <c r="K442" s="5">
        <v>7908.89</v>
      </c>
      <c r="L442" s="5">
        <v>1371.09</v>
      </c>
      <c r="M442" s="5">
        <v>1144990000</v>
      </c>
      <c r="N442" s="4">
        <v>121</v>
      </c>
      <c r="O442" s="4">
        <v>6972</v>
      </c>
      <c r="P442" s="4">
        <v>7760</v>
      </c>
      <c r="Q442" s="4">
        <v>8330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4092</v>
      </c>
      <c r="I443" s="4">
        <v>9900</v>
      </c>
      <c r="J443" s="4">
        <v>5808</v>
      </c>
      <c r="K443" s="5">
        <v>7970.59</v>
      </c>
      <c r="L443" s="5">
        <v>1346.71</v>
      </c>
      <c r="M443" s="5">
        <v>1100550000</v>
      </c>
      <c r="N443" s="4">
        <v>117</v>
      </c>
      <c r="O443" s="4">
        <v>6972</v>
      </c>
      <c r="P443" s="4">
        <v>5872</v>
      </c>
      <c r="Q443" s="4">
        <v>8370</v>
      </c>
    </row>
    <row r="444" spans="5:17">
      <c r="E444" s="4">
        <v>48</v>
      </c>
      <c r="F444" s="4">
        <v>130322</v>
      </c>
      <c r="G444" s="5">
        <v>1.87178E-2</v>
      </c>
      <c r="H444" s="4">
        <v>4092</v>
      </c>
      <c r="I444" s="4">
        <v>9900</v>
      </c>
      <c r="J444" s="4">
        <v>5808</v>
      </c>
      <c r="K444" s="5">
        <v>8023.26</v>
      </c>
      <c r="L444" s="5">
        <v>1321.35</v>
      </c>
      <c r="M444" s="5">
        <v>1045610000</v>
      </c>
      <c r="N444" s="4">
        <v>113</v>
      </c>
      <c r="O444" s="4">
        <v>6972</v>
      </c>
      <c r="P444" s="4">
        <v>4992</v>
      </c>
      <c r="Q444" s="4">
        <v>8430</v>
      </c>
    </row>
    <row r="445" spans="5:17">
      <c r="E445" s="4">
        <v>49</v>
      </c>
      <c r="F445" s="4">
        <v>123826</v>
      </c>
      <c r="G445" s="5">
        <v>1.77848E-2</v>
      </c>
      <c r="H445" s="4">
        <v>4092</v>
      </c>
      <c r="I445" s="4">
        <v>9900</v>
      </c>
      <c r="J445" s="4">
        <v>5808</v>
      </c>
      <c r="K445" s="5">
        <v>8066.56</v>
      </c>
      <c r="L445" s="5">
        <v>1296.8900000000001</v>
      </c>
      <c r="M445" s="5">
        <v>998850000</v>
      </c>
      <c r="N445" s="4">
        <v>109</v>
      </c>
      <c r="O445" s="4">
        <v>6972</v>
      </c>
      <c r="P445" s="4">
        <v>8110</v>
      </c>
      <c r="Q445" s="4">
        <v>8450</v>
      </c>
    </row>
    <row r="446" spans="5:17">
      <c r="E446" s="4">
        <v>50</v>
      </c>
      <c r="F446" s="4">
        <v>118095</v>
      </c>
      <c r="G446" s="5">
        <v>1.69617E-2</v>
      </c>
      <c r="H446" s="4">
        <v>4092</v>
      </c>
      <c r="I446" s="4">
        <v>9900</v>
      </c>
      <c r="J446" s="4">
        <v>5808</v>
      </c>
      <c r="K446" s="5">
        <v>8121.76</v>
      </c>
      <c r="L446" s="5">
        <v>1263.3800000000001</v>
      </c>
      <c r="M446" s="5">
        <v>959140000</v>
      </c>
      <c r="N446" s="4">
        <v>102</v>
      </c>
      <c r="O446" s="4">
        <v>6972</v>
      </c>
      <c r="P446" s="4">
        <v>8700</v>
      </c>
      <c r="Q446" s="4">
        <v>8500</v>
      </c>
    </row>
    <row r="447" spans="5:17">
      <c r="E447" s="4">
        <v>51</v>
      </c>
      <c r="F447" s="4">
        <v>114796</v>
      </c>
      <c r="G447" s="5">
        <v>1.64879E-2</v>
      </c>
      <c r="H447" s="4">
        <v>4092</v>
      </c>
      <c r="I447" s="4">
        <v>9900</v>
      </c>
      <c r="J447" s="4">
        <v>5808</v>
      </c>
      <c r="K447" s="5">
        <v>8149.13</v>
      </c>
      <c r="L447" s="5">
        <v>1252.6300000000001</v>
      </c>
      <c r="M447" s="5">
        <v>935487000</v>
      </c>
      <c r="N447" s="4">
        <v>97</v>
      </c>
      <c r="O447" s="4">
        <v>6972</v>
      </c>
      <c r="P447" s="4">
        <v>7600</v>
      </c>
      <c r="Q447" s="4">
        <v>8530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4092</v>
      </c>
      <c r="I448" s="4">
        <v>9900</v>
      </c>
      <c r="J448" s="4">
        <v>5808</v>
      </c>
      <c r="K448" s="5">
        <v>8158.77</v>
      </c>
      <c r="L448" s="5">
        <v>1249.5999999999999</v>
      </c>
      <c r="M448" s="5">
        <v>908667000</v>
      </c>
      <c r="N448" s="4">
        <v>93</v>
      </c>
      <c r="O448" s="4">
        <v>6972</v>
      </c>
      <c r="P448" s="4">
        <v>5462</v>
      </c>
      <c r="Q448" s="4">
        <v>8530</v>
      </c>
    </row>
    <row r="449" spans="5:17">
      <c r="E449" s="4">
        <v>53</v>
      </c>
      <c r="F449" s="4">
        <v>105587</v>
      </c>
      <c r="G449" s="5">
        <v>1.51652E-2</v>
      </c>
      <c r="H449" s="4">
        <v>4092</v>
      </c>
      <c r="I449" s="4">
        <v>9900</v>
      </c>
      <c r="J449" s="4">
        <v>5808</v>
      </c>
      <c r="K449" s="5">
        <v>8186.56</v>
      </c>
      <c r="L449" s="5">
        <v>1231.25</v>
      </c>
      <c r="M449" s="5">
        <v>864394000</v>
      </c>
      <c r="N449" s="4">
        <v>90</v>
      </c>
      <c r="O449" s="4">
        <v>6972</v>
      </c>
      <c r="P449" s="4">
        <v>8560</v>
      </c>
      <c r="Q449" s="4">
        <v>8530</v>
      </c>
    </row>
    <row r="450" spans="5:17">
      <c r="E450" s="4">
        <v>54</v>
      </c>
      <c r="F450" s="4">
        <v>99403</v>
      </c>
      <c r="G450" s="5">
        <v>1.4277E-2</v>
      </c>
      <c r="H450" s="4">
        <v>4092</v>
      </c>
      <c r="I450" s="4">
        <v>9900</v>
      </c>
      <c r="J450" s="4">
        <v>5808</v>
      </c>
      <c r="K450" s="5">
        <v>8210.9599999999991</v>
      </c>
      <c r="L450" s="5">
        <v>1216.8</v>
      </c>
      <c r="M450" s="5">
        <v>816195000</v>
      </c>
      <c r="N450" s="4">
        <v>84</v>
      </c>
      <c r="O450" s="4">
        <v>6972</v>
      </c>
      <c r="P450" s="4">
        <v>5630</v>
      </c>
      <c r="Q450" s="4">
        <v>8580</v>
      </c>
    </row>
    <row r="451" spans="5:17">
      <c r="E451" s="4">
        <v>55</v>
      </c>
      <c r="F451" s="4">
        <v>92018</v>
      </c>
      <c r="G451" s="5">
        <v>1.32163E-2</v>
      </c>
      <c r="H451" s="4">
        <v>4092</v>
      </c>
      <c r="I451" s="4">
        <v>9900</v>
      </c>
      <c r="J451" s="4">
        <v>5808</v>
      </c>
      <c r="K451" s="5">
        <v>8251.23</v>
      </c>
      <c r="L451" s="5">
        <v>1199.58</v>
      </c>
      <c r="M451" s="5">
        <v>759262000</v>
      </c>
      <c r="N451" s="4">
        <v>83</v>
      </c>
      <c r="O451" s="4">
        <v>6972</v>
      </c>
      <c r="P451" s="4">
        <v>5600</v>
      </c>
      <c r="Q451" s="4">
        <v>8590</v>
      </c>
    </row>
    <row r="452" spans="5:17">
      <c r="E452" s="4">
        <v>56</v>
      </c>
      <c r="F452" s="4">
        <v>84737</v>
      </c>
      <c r="G452" s="5">
        <v>1.21706E-2</v>
      </c>
      <c r="H452" s="4">
        <v>4092</v>
      </c>
      <c r="I452" s="4">
        <v>9900</v>
      </c>
      <c r="J452" s="4">
        <v>5808</v>
      </c>
      <c r="K452" s="5">
        <v>8290.5</v>
      </c>
      <c r="L452" s="5">
        <v>1182.17</v>
      </c>
      <c r="M452" s="5">
        <v>702512000</v>
      </c>
      <c r="N452" s="4">
        <v>79</v>
      </c>
      <c r="O452" s="4">
        <v>6972</v>
      </c>
      <c r="P452" s="4">
        <v>7820</v>
      </c>
      <c r="Q452" s="4">
        <v>8590</v>
      </c>
    </row>
    <row r="453" spans="5:17">
      <c r="E453" s="4">
        <v>57</v>
      </c>
      <c r="F453" s="4">
        <v>77854</v>
      </c>
      <c r="G453" s="5">
        <v>1.1181999999999999E-2</v>
      </c>
      <c r="H453" s="4">
        <v>4852</v>
      </c>
      <c r="I453" s="4">
        <v>9900</v>
      </c>
      <c r="J453" s="4">
        <v>5048</v>
      </c>
      <c r="K453" s="5">
        <v>8314.11</v>
      </c>
      <c r="L453" s="5">
        <v>1158.23</v>
      </c>
      <c r="M453" s="5">
        <v>647286000</v>
      </c>
      <c r="N453" s="4">
        <v>72</v>
      </c>
      <c r="O453" s="4">
        <v>9040</v>
      </c>
      <c r="P453" s="4">
        <v>7620</v>
      </c>
      <c r="Q453" s="4">
        <v>8590</v>
      </c>
    </row>
    <row r="454" spans="5:17">
      <c r="E454" s="4">
        <v>58</v>
      </c>
      <c r="F454" s="4">
        <v>71855</v>
      </c>
      <c r="G454" s="5">
        <v>1.03204E-2</v>
      </c>
      <c r="H454" s="4">
        <v>4852</v>
      </c>
      <c r="I454" s="4">
        <v>9900</v>
      </c>
      <c r="J454" s="4">
        <v>5048</v>
      </c>
      <c r="K454" s="5">
        <v>8351.8700000000008</v>
      </c>
      <c r="L454" s="5">
        <v>1133.92</v>
      </c>
      <c r="M454" s="5">
        <v>600124000</v>
      </c>
      <c r="N454" s="4">
        <v>70</v>
      </c>
      <c r="O454" s="4">
        <v>9040</v>
      </c>
      <c r="P454" s="4">
        <v>9490</v>
      </c>
      <c r="Q454" s="4">
        <v>8640</v>
      </c>
    </row>
    <row r="455" spans="5:17">
      <c r="E455" s="4">
        <v>59</v>
      </c>
      <c r="F455" s="4">
        <v>64621</v>
      </c>
      <c r="G455" s="5">
        <v>9.2813600000000007E-3</v>
      </c>
      <c r="H455" s="4">
        <v>4852</v>
      </c>
      <c r="I455" s="4">
        <v>9900</v>
      </c>
      <c r="J455" s="4">
        <v>5048</v>
      </c>
      <c r="K455" s="5">
        <v>8369.7900000000009</v>
      </c>
      <c r="L455" s="5">
        <v>1113.52</v>
      </c>
      <c r="M455" s="5">
        <v>540864000</v>
      </c>
      <c r="N455" s="4">
        <v>67</v>
      </c>
      <c r="O455" s="4">
        <v>8530</v>
      </c>
      <c r="P455" s="4">
        <v>6840</v>
      </c>
      <c r="Q455" s="4">
        <v>8590</v>
      </c>
    </row>
    <row r="456" spans="5:17">
      <c r="E456" s="4">
        <v>60</v>
      </c>
      <c r="F456" s="4">
        <v>57162</v>
      </c>
      <c r="G456" s="5">
        <v>8.21004E-3</v>
      </c>
      <c r="H456" s="4">
        <v>4852</v>
      </c>
      <c r="I456" s="4">
        <v>9900</v>
      </c>
      <c r="J456" s="4">
        <v>5048</v>
      </c>
      <c r="K456" s="5">
        <v>8394.1200000000008</v>
      </c>
      <c r="L456" s="5">
        <v>1080.08</v>
      </c>
      <c r="M456" s="5">
        <v>479825000</v>
      </c>
      <c r="N456" s="4">
        <v>61</v>
      </c>
      <c r="O456" s="4">
        <v>8530</v>
      </c>
      <c r="P456" s="4">
        <v>6470</v>
      </c>
      <c r="Q456" s="4">
        <v>8580</v>
      </c>
    </row>
    <row r="457" spans="5:17">
      <c r="E457" s="4">
        <v>61</v>
      </c>
      <c r="F457" s="4">
        <v>49337</v>
      </c>
      <c r="G457" s="5">
        <v>7.0861500000000003E-3</v>
      </c>
      <c r="H457" s="4">
        <v>4852</v>
      </c>
      <c r="I457" s="4">
        <v>9900</v>
      </c>
      <c r="J457" s="4">
        <v>5048</v>
      </c>
      <c r="K457" s="5">
        <v>8420.2199999999993</v>
      </c>
      <c r="L457" s="5">
        <v>1038</v>
      </c>
      <c r="M457" s="5">
        <v>415428000</v>
      </c>
      <c r="N457" s="4">
        <v>55</v>
      </c>
      <c r="O457" s="4">
        <v>8530</v>
      </c>
      <c r="P457" s="4">
        <v>9350</v>
      </c>
      <c r="Q457" s="4">
        <v>8580</v>
      </c>
    </row>
    <row r="458" spans="5:17">
      <c r="E458" s="4">
        <v>62</v>
      </c>
      <c r="F458" s="4">
        <v>42776</v>
      </c>
      <c r="G458" s="5">
        <v>6.1438100000000004E-3</v>
      </c>
      <c r="H458" s="4">
        <v>4852</v>
      </c>
      <c r="I458" s="4">
        <v>9900</v>
      </c>
      <c r="J458" s="4">
        <v>5048</v>
      </c>
      <c r="K458" s="5">
        <v>8427.8700000000008</v>
      </c>
      <c r="L458" s="5">
        <v>1026.5999999999999</v>
      </c>
      <c r="M458" s="5">
        <v>360510000</v>
      </c>
      <c r="N458" s="4">
        <v>53</v>
      </c>
      <c r="O458" s="4">
        <v>8530</v>
      </c>
      <c r="P458" s="4">
        <v>8640</v>
      </c>
      <c r="Q458" s="4">
        <v>8580</v>
      </c>
    </row>
    <row r="459" spans="5:17">
      <c r="E459" s="4">
        <v>63</v>
      </c>
      <c r="F459" s="4">
        <v>35511</v>
      </c>
      <c r="G459" s="5">
        <v>5.10036E-3</v>
      </c>
      <c r="H459" s="4">
        <v>4852</v>
      </c>
      <c r="I459" s="4">
        <v>9900</v>
      </c>
      <c r="J459" s="4">
        <v>5048</v>
      </c>
      <c r="K459" s="5">
        <v>8445.18</v>
      </c>
      <c r="L459" s="5">
        <v>1005.38</v>
      </c>
      <c r="M459" s="5">
        <v>299897000</v>
      </c>
      <c r="N459" s="4">
        <v>50</v>
      </c>
      <c r="O459" s="4">
        <v>8530</v>
      </c>
      <c r="P459" s="4">
        <v>9130</v>
      </c>
      <c r="Q459" s="4">
        <v>8580</v>
      </c>
    </row>
    <row r="460" spans="5:17">
      <c r="E460" s="4">
        <v>64</v>
      </c>
      <c r="F460" s="4">
        <v>29543</v>
      </c>
      <c r="G460" s="5">
        <v>4.24319E-3</v>
      </c>
      <c r="H460" s="4">
        <v>4852</v>
      </c>
      <c r="I460" s="4">
        <v>9900</v>
      </c>
      <c r="J460" s="4">
        <v>5048</v>
      </c>
      <c r="K460" s="5">
        <v>8479.2900000000009</v>
      </c>
      <c r="L460" s="5">
        <v>957.41700000000003</v>
      </c>
      <c r="M460" s="5">
        <v>250504000</v>
      </c>
      <c r="N460" s="4">
        <v>50</v>
      </c>
      <c r="O460" s="4">
        <v>8530</v>
      </c>
      <c r="P460" s="4">
        <v>8650</v>
      </c>
      <c r="Q460" s="4">
        <v>8580</v>
      </c>
    </row>
    <row r="461" spans="5:17">
      <c r="E461" s="4">
        <v>65</v>
      </c>
      <c r="F461" s="4">
        <v>23703</v>
      </c>
      <c r="G461" s="5">
        <v>3.4044000000000001E-3</v>
      </c>
      <c r="H461" s="4">
        <v>4852</v>
      </c>
      <c r="I461" s="4">
        <v>9900</v>
      </c>
      <c r="J461" s="4">
        <v>5048</v>
      </c>
      <c r="K461" s="5">
        <v>8535.7800000000007</v>
      </c>
      <c r="L461" s="5">
        <v>924.30100000000004</v>
      </c>
      <c r="M461" s="5">
        <v>202324000</v>
      </c>
      <c r="N461" s="4">
        <v>46</v>
      </c>
      <c r="O461" s="4">
        <v>8530</v>
      </c>
      <c r="P461" s="4">
        <v>4852</v>
      </c>
      <c r="Q461" s="4">
        <v>8580</v>
      </c>
    </row>
    <row r="462" spans="5:17">
      <c r="E462" s="4">
        <v>66</v>
      </c>
      <c r="F462" s="4">
        <v>18772</v>
      </c>
      <c r="G462" s="5">
        <v>2.6961799999999998E-3</v>
      </c>
      <c r="H462" s="4">
        <v>6012</v>
      </c>
      <c r="I462" s="4">
        <v>9900</v>
      </c>
      <c r="J462" s="4">
        <v>3888</v>
      </c>
      <c r="K462" s="5">
        <v>8595.2999999999993</v>
      </c>
      <c r="L462" s="5">
        <v>883.11099999999999</v>
      </c>
      <c r="M462" s="5">
        <v>161351000</v>
      </c>
      <c r="N462" s="4">
        <v>42</v>
      </c>
      <c r="O462" s="4">
        <v>8580</v>
      </c>
      <c r="P462" s="4">
        <v>8450</v>
      </c>
      <c r="Q462" s="4">
        <v>8580</v>
      </c>
    </row>
    <row r="463" spans="5:17">
      <c r="E463" s="4">
        <v>67</v>
      </c>
      <c r="F463" s="4">
        <v>15198</v>
      </c>
      <c r="G463" s="5">
        <v>2.1828500000000001E-3</v>
      </c>
      <c r="H463" s="4">
        <v>6082</v>
      </c>
      <c r="I463" s="4">
        <v>9900</v>
      </c>
      <c r="J463" s="4">
        <v>3818</v>
      </c>
      <c r="K463" s="5">
        <v>8593.2099999999991</v>
      </c>
      <c r="L463" s="5">
        <v>871.548</v>
      </c>
      <c r="M463" s="5">
        <v>130600000</v>
      </c>
      <c r="N463" s="4">
        <v>36</v>
      </c>
      <c r="O463" s="4">
        <v>9390</v>
      </c>
      <c r="P463" s="4">
        <v>9160</v>
      </c>
      <c r="Q463" s="4">
        <v>8580</v>
      </c>
    </row>
    <row r="464" spans="5:17">
      <c r="E464" s="4">
        <v>68</v>
      </c>
      <c r="F464" s="4">
        <v>11537</v>
      </c>
      <c r="G464" s="5">
        <v>1.6570300000000001E-3</v>
      </c>
      <c r="H464" s="4">
        <v>6082</v>
      </c>
      <c r="I464" s="4">
        <v>9900</v>
      </c>
      <c r="J464" s="4">
        <v>3818</v>
      </c>
      <c r="K464" s="5">
        <v>8626</v>
      </c>
      <c r="L464" s="5">
        <v>820.27300000000002</v>
      </c>
      <c r="M464" s="5">
        <v>99518200</v>
      </c>
      <c r="N464" s="4">
        <v>31</v>
      </c>
      <c r="O464" s="4">
        <v>9390</v>
      </c>
      <c r="P464" s="4">
        <v>6082</v>
      </c>
      <c r="Q464" s="4">
        <v>8580</v>
      </c>
    </row>
    <row r="465" spans="2:17">
      <c r="E465" s="4">
        <v>69</v>
      </c>
      <c r="F465" s="4">
        <v>8721</v>
      </c>
      <c r="G465" s="5">
        <v>1.2525800000000001E-3</v>
      </c>
      <c r="H465" s="4">
        <v>6602</v>
      </c>
      <c r="I465" s="4">
        <v>9880</v>
      </c>
      <c r="J465" s="4">
        <v>3278</v>
      </c>
      <c r="K465" s="5">
        <v>8660.89</v>
      </c>
      <c r="L465" s="5">
        <v>781.94</v>
      </c>
      <c r="M465" s="5">
        <v>75531600</v>
      </c>
      <c r="N465" s="4">
        <v>26</v>
      </c>
      <c r="O465" s="4">
        <v>9390</v>
      </c>
      <c r="P465" s="4">
        <v>8780</v>
      </c>
      <c r="Q465" s="4">
        <v>8580</v>
      </c>
    </row>
    <row r="466" spans="2:17">
      <c r="E466" s="4">
        <v>70</v>
      </c>
      <c r="F466" s="4">
        <v>6603</v>
      </c>
      <c r="G466" s="5">
        <v>9.4837299999999997E-4</v>
      </c>
      <c r="H466" s="4">
        <v>6602</v>
      </c>
      <c r="I466" s="4">
        <v>9880</v>
      </c>
      <c r="J466" s="4">
        <v>3278</v>
      </c>
      <c r="K466" s="5">
        <v>8725.2099999999991</v>
      </c>
      <c r="L466" s="5">
        <v>743.77499999999998</v>
      </c>
      <c r="M466" s="5">
        <v>57612500</v>
      </c>
      <c r="N466" s="4">
        <v>23</v>
      </c>
      <c r="O466" s="4">
        <v>9390</v>
      </c>
      <c r="P466" s="4">
        <v>9770</v>
      </c>
      <c r="Q466" s="4">
        <v>8580</v>
      </c>
    </row>
    <row r="467" spans="2:17">
      <c r="E467" s="4">
        <v>71</v>
      </c>
      <c r="F467" s="4">
        <v>4790</v>
      </c>
      <c r="G467" s="5">
        <v>6.8797599999999997E-4</v>
      </c>
      <c r="H467" s="4">
        <v>6602</v>
      </c>
      <c r="I467" s="4">
        <v>9880</v>
      </c>
      <c r="J467" s="4">
        <v>3278</v>
      </c>
      <c r="K467" s="5">
        <v>8753.5</v>
      </c>
      <c r="L467" s="5">
        <v>724.08299999999997</v>
      </c>
      <c r="M467" s="5">
        <v>41929300</v>
      </c>
      <c r="N467" s="4">
        <v>21</v>
      </c>
      <c r="O467" s="4">
        <v>9390</v>
      </c>
      <c r="P467" s="4">
        <v>6850</v>
      </c>
      <c r="Q467" s="4">
        <v>8580</v>
      </c>
    </row>
    <row r="468" spans="2:17">
      <c r="E468" s="4">
        <v>72</v>
      </c>
      <c r="F468" s="4">
        <v>3532</v>
      </c>
      <c r="G468" s="5">
        <v>5.0729300000000002E-4</v>
      </c>
      <c r="H468" s="4">
        <v>6602</v>
      </c>
      <c r="I468" s="4">
        <v>9880</v>
      </c>
      <c r="J468" s="4">
        <v>3278</v>
      </c>
      <c r="K468" s="5">
        <v>8853.0300000000007</v>
      </c>
      <c r="L468" s="5">
        <v>659.13300000000004</v>
      </c>
      <c r="M468" s="5">
        <v>31268900</v>
      </c>
      <c r="N468" s="4">
        <v>18</v>
      </c>
      <c r="O468" s="4">
        <v>9390</v>
      </c>
      <c r="P468" s="4">
        <v>9510</v>
      </c>
      <c r="Q468" s="4">
        <v>9010</v>
      </c>
    </row>
    <row r="469" spans="2:17">
      <c r="E469" s="4">
        <v>73</v>
      </c>
      <c r="F469" s="4">
        <v>2381</v>
      </c>
      <c r="G469" s="5">
        <v>3.4197699999999998E-4</v>
      </c>
      <c r="H469" s="4">
        <v>6602</v>
      </c>
      <c r="I469" s="4">
        <v>9610</v>
      </c>
      <c r="J469" s="4">
        <v>3008</v>
      </c>
      <c r="K469" s="5">
        <v>8982.0400000000009</v>
      </c>
      <c r="L469" s="5">
        <v>576.53499999999997</v>
      </c>
      <c r="M469" s="5">
        <v>21386200</v>
      </c>
      <c r="N469" s="4">
        <v>11</v>
      </c>
      <c r="O469" s="4">
        <v>9390</v>
      </c>
      <c r="P469" s="4">
        <v>6602</v>
      </c>
      <c r="Q469" s="4">
        <v>9390</v>
      </c>
    </row>
    <row r="470" spans="2:17">
      <c r="E470" s="4">
        <v>74</v>
      </c>
      <c r="F470" s="4">
        <v>1653</v>
      </c>
      <c r="G470" s="5">
        <v>2.3741600000000001E-4</v>
      </c>
      <c r="H470" s="4">
        <v>7280</v>
      </c>
      <c r="I470" s="4">
        <v>9610</v>
      </c>
      <c r="J470" s="4">
        <v>2330</v>
      </c>
      <c r="K470" s="5">
        <v>9051.2800000000007</v>
      </c>
      <c r="L470" s="5">
        <v>531.58600000000001</v>
      </c>
      <c r="M470" s="5">
        <v>14961800</v>
      </c>
      <c r="N470" s="4">
        <v>9</v>
      </c>
      <c r="O470" s="4">
        <v>9390</v>
      </c>
      <c r="P470" s="4">
        <v>9610</v>
      </c>
      <c r="Q470" s="4">
        <v>9390</v>
      </c>
    </row>
    <row r="471" spans="2:17">
      <c r="E471" s="4">
        <v>75</v>
      </c>
      <c r="F471" s="4">
        <v>1066</v>
      </c>
      <c r="G471" s="5">
        <v>1.5310700000000001E-4</v>
      </c>
      <c r="H471" s="4">
        <v>7730</v>
      </c>
      <c r="I471" s="4">
        <v>9520</v>
      </c>
      <c r="J471" s="4">
        <v>1790</v>
      </c>
      <c r="K471" s="5">
        <v>9098.06</v>
      </c>
      <c r="L471" s="5">
        <v>482.697</v>
      </c>
      <c r="M471" s="5">
        <v>9698530</v>
      </c>
      <c r="N471" s="4">
        <v>6</v>
      </c>
      <c r="O471" s="4">
        <v>9390</v>
      </c>
      <c r="P471" s="4">
        <v>8370</v>
      </c>
      <c r="Q471" s="4">
        <v>9390</v>
      </c>
    </row>
    <row r="472" spans="2:17">
      <c r="E472" s="4">
        <v>76</v>
      </c>
      <c r="F472" s="4">
        <v>540</v>
      </c>
      <c r="G472" s="5">
        <v>7.75589E-5</v>
      </c>
      <c r="H472" s="4">
        <v>8430</v>
      </c>
      <c r="I472" s="4">
        <v>9520</v>
      </c>
      <c r="J472" s="4">
        <v>1090</v>
      </c>
      <c r="K472" s="5">
        <v>9088.09</v>
      </c>
      <c r="L472" s="5">
        <v>442.26499999999999</v>
      </c>
      <c r="M472" s="5">
        <v>4907570</v>
      </c>
      <c r="N472" s="4">
        <v>4</v>
      </c>
      <c r="O472" s="4">
        <v>9390</v>
      </c>
      <c r="P472" s="4">
        <v>8430</v>
      </c>
      <c r="Q472" s="4">
        <v>9390</v>
      </c>
    </row>
    <row r="473" spans="2:17">
      <c r="E473" s="4">
        <v>77</v>
      </c>
      <c r="F473" s="4">
        <v>236</v>
      </c>
      <c r="G473" s="5">
        <v>3.3896100000000002E-5</v>
      </c>
      <c r="H473" s="4">
        <v>8430</v>
      </c>
      <c r="I473" s="4">
        <v>9520</v>
      </c>
      <c r="J473" s="4">
        <v>1090</v>
      </c>
      <c r="K473" s="5">
        <v>9016.57</v>
      </c>
      <c r="L473" s="5">
        <v>434.75099999999998</v>
      </c>
      <c r="M473" s="5">
        <v>2127910</v>
      </c>
      <c r="N473" s="4">
        <v>4</v>
      </c>
      <c r="O473" s="4">
        <v>9390</v>
      </c>
      <c r="P473" s="4">
        <v>9520</v>
      </c>
      <c r="Q473" s="4">
        <v>9390</v>
      </c>
    </row>
    <row r="474" spans="2:17">
      <c r="E474" s="4">
        <v>78</v>
      </c>
      <c r="F474" s="4">
        <v>59</v>
      </c>
      <c r="G474" s="5">
        <v>8.4740200000000002E-6</v>
      </c>
      <c r="H474" s="4">
        <v>8580</v>
      </c>
      <c r="I474" s="4">
        <v>9390</v>
      </c>
      <c r="J474" s="4">
        <v>810</v>
      </c>
      <c r="K474" s="5">
        <v>9101.7000000000007</v>
      </c>
      <c r="L474" s="5">
        <v>387.82400000000001</v>
      </c>
      <c r="M474" s="5">
        <v>537000</v>
      </c>
      <c r="N474" s="4">
        <v>2</v>
      </c>
      <c r="O474" s="4">
        <v>9390</v>
      </c>
      <c r="P474" s="4">
        <v>8580</v>
      </c>
      <c r="Q474" s="4">
        <v>9390</v>
      </c>
    </row>
    <row r="475" spans="2:17">
      <c r="E475" s="4">
        <v>79</v>
      </c>
      <c r="F475" s="4">
        <v>15</v>
      </c>
      <c r="G475" s="5">
        <v>2.1544099999999999E-6</v>
      </c>
      <c r="H475" s="4">
        <v>9390</v>
      </c>
      <c r="I475" s="4">
        <v>9390</v>
      </c>
      <c r="J475" s="4">
        <v>0</v>
      </c>
      <c r="K475" s="5">
        <v>9390</v>
      </c>
      <c r="L475" s="5">
        <v>0</v>
      </c>
      <c r="M475" s="5">
        <v>140850</v>
      </c>
      <c r="N475" s="4">
        <v>1</v>
      </c>
      <c r="O475" s="4">
        <v>9390</v>
      </c>
      <c r="P475" s="4">
        <v>9390</v>
      </c>
      <c r="Q475" s="4">
        <v>9390</v>
      </c>
    </row>
    <row r="476" spans="2:17">
      <c r="B476" t="s">
        <v>39</v>
      </c>
      <c r="E476" s="4">
        <v>1</v>
      </c>
      <c r="F476" s="4">
        <v>4965254</v>
      </c>
      <c r="G476" s="5">
        <v>0.71314699999999998</v>
      </c>
      <c r="H476" s="4">
        <v>0</v>
      </c>
      <c r="I476" s="4">
        <v>9910</v>
      </c>
      <c r="J476" s="4">
        <v>9910</v>
      </c>
      <c r="K476" s="5">
        <v>5036.8500000000004</v>
      </c>
      <c r="L476" s="5">
        <v>2999.19</v>
      </c>
      <c r="M476" s="5">
        <v>25009200000</v>
      </c>
      <c r="N476" s="4">
        <v>147</v>
      </c>
      <c r="O476" s="4">
        <v>3280</v>
      </c>
      <c r="P476" s="4">
        <v>7640</v>
      </c>
      <c r="Q476" s="4">
        <v>5470</v>
      </c>
    </row>
    <row r="477" spans="2:17">
      <c r="E477" s="4">
        <v>2</v>
      </c>
      <c r="F477" s="4">
        <v>1506506</v>
      </c>
      <c r="G477" s="5">
        <v>0.21637600000000001</v>
      </c>
      <c r="H477" s="4">
        <v>0</v>
      </c>
      <c r="I477" s="4">
        <v>9980</v>
      </c>
      <c r="J477" s="4">
        <v>9980</v>
      </c>
      <c r="K477" s="5">
        <v>7116.43</v>
      </c>
      <c r="L477" s="5">
        <v>2381.71</v>
      </c>
      <c r="M477" s="5">
        <v>10720900000</v>
      </c>
      <c r="N477" s="4">
        <v>141</v>
      </c>
      <c r="O477" s="4">
        <v>3280</v>
      </c>
      <c r="P477" s="4">
        <v>7990</v>
      </c>
      <c r="Q477" s="4">
        <v>7720</v>
      </c>
    </row>
    <row r="478" spans="2:17">
      <c r="E478" s="4">
        <v>3</v>
      </c>
      <c r="F478" s="4">
        <v>1093829</v>
      </c>
      <c r="G478" s="5">
        <v>0.15710399999999999</v>
      </c>
      <c r="H478" s="4">
        <v>0</v>
      </c>
      <c r="I478" s="4">
        <v>9980</v>
      </c>
      <c r="J478" s="4">
        <v>9980</v>
      </c>
      <c r="K478" s="5">
        <v>7493.01</v>
      </c>
      <c r="L478" s="5">
        <v>2214.7800000000002</v>
      </c>
      <c r="M478" s="5">
        <v>8196070000</v>
      </c>
      <c r="N478" s="4">
        <v>150</v>
      </c>
      <c r="O478" s="4">
        <v>3280</v>
      </c>
      <c r="P478" s="4">
        <v>5490</v>
      </c>
      <c r="Q478" s="4">
        <v>8062</v>
      </c>
    </row>
    <row r="479" spans="2:17">
      <c r="E479" s="4">
        <v>4</v>
      </c>
      <c r="F479" s="4">
        <v>864477</v>
      </c>
      <c r="G479" s="5">
        <v>0.124163</v>
      </c>
      <c r="H479" s="4">
        <v>0</v>
      </c>
      <c r="I479" s="4">
        <v>9980</v>
      </c>
      <c r="J479" s="4">
        <v>9980</v>
      </c>
      <c r="K479" s="5">
        <v>7458.48</v>
      </c>
      <c r="L479" s="5">
        <v>2187.37</v>
      </c>
      <c r="M479" s="5">
        <v>6447690000</v>
      </c>
      <c r="N479" s="4">
        <v>161</v>
      </c>
      <c r="O479" s="4">
        <v>3280</v>
      </c>
      <c r="P479" s="4">
        <v>5392</v>
      </c>
      <c r="Q479" s="4">
        <v>8140</v>
      </c>
    </row>
    <row r="480" spans="2:17">
      <c r="E480" s="4">
        <v>5</v>
      </c>
      <c r="F480" s="4">
        <v>753090</v>
      </c>
      <c r="G480" s="5">
        <v>0.108164</v>
      </c>
      <c r="H480" s="4">
        <v>0</v>
      </c>
      <c r="I480" s="4">
        <v>9980</v>
      </c>
      <c r="J480" s="4">
        <v>9980</v>
      </c>
      <c r="K480" s="5">
        <v>7663.3</v>
      </c>
      <c r="L480" s="5">
        <v>2091.13</v>
      </c>
      <c r="M480" s="5">
        <v>5771160000</v>
      </c>
      <c r="N480" s="4">
        <v>166</v>
      </c>
      <c r="O480" s="4">
        <v>3280</v>
      </c>
      <c r="P480" s="4">
        <v>8130</v>
      </c>
      <c r="Q480" s="4">
        <v>8342</v>
      </c>
    </row>
    <row r="481" spans="5:17">
      <c r="E481" s="4">
        <v>6</v>
      </c>
      <c r="F481" s="4">
        <v>625044</v>
      </c>
      <c r="G481" s="5">
        <v>8.9773500000000006E-2</v>
      </c>
      <c r="H481" s="4">
        <v>0</v>
      </c>
      <c r="I481" s="4">
        <v>9980</v>
      </c>
      <c r="J481" s="4">
        <v>9980</v>
      </c>
      <c r="K481" s="5">
        <v>7885.85</v>
      </c>
      <c r="L481" s="5">
        <v>2059.3000000000002</v>
      </c>
      <c r="M481" s="5">
        <v>4929000000</v>
      </c>
      <c r="N481" s="4">
        <v>169</v>
      </c>
      <c r="O481" s="4">
        <v>8990</v>
      </c>
      <c r="P481" s="4">
        <v>7130</v>
      </c>
      <c r="Q481" s="4">
        <v>8550</v>
      </c>
    </row>
    <row r="482" spans="5:17">
      <c r="E482" s="4">
        <v>7</v>
      </c>
      <c r="F482" s="4">
        <v>566549</v>
      </c>
      <c r="G482" s="5">
        <v>8.1372E-2</v>
      </c>
      <c r="H482" s="4">
        <v>0</v>
      </c>
      <c r="I482" s="4">
        <v>9980</v>
      </c>
      <c r="J482" s="4">
        <v>9980</v>
      </c>
      <c r="K482" s="5">
        <v>8000.41</v>
      </c>
      <c r="L482" s="5">
        <v>1958.99</v>
      </c>
      <c r="M482" s="5">
        <v>4532620000</v>
      </c>
      <c r="N482" s="4">
        <v>169</v>
      </c>
      <c r="O482" s="4">
        <v>3280</v>
      </c>
      <c r="P482" s="4">
        <v>7230</v>
      </c>
      <c r="Q482" s="4">
        <v>8550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9980</v>
      </c>
      <c r="J483" s="4">
        <v>9980</v>
      </c>
      <c r="K483" s="5">
        <v>8067.88</v>
      </c>
      <c r="L483" s="5">
        <v>1865.5</v>
      </c>
      <c r="M483" s="5">
        <v>4131360000</v>
      </c>
      <c r="N483" s="4">
        <v>172</v>
      </c>
      <c r="O483" s="4">
        <v>3280</v>
      </c>
      <c r="P483" s="4">
        <v>7580</v>
      </c>
      <c r="Q483" s="4">
        <v>8560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9980</v>
      </c>
      <c r="J484" s="4">
        <v>9980</v>
      </c>
      <c r="K484" s="5">
        <v>8159.88</v>
      </c>
      <c r="L484" s="5">
        <v>1747.72</v>
      </c>
      <c r="M484" s="5">
        <v>3950200000</v>
      </c>
      <c r="N484" s="4">
        <v>172</v>
      </c>
      <c r="O484" s="4">
        <v>3280</v>
      </c>
      <c r="P484" s="4">
        <v>5182</v>
      </c>
      <c r="Q484" s="4">
        <v>8580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9980</v>
      </c>
      <c r="J485" s="4">
        <v>9980</v>
      </c>
      <c r="K485" s="5">
        <v>8213.49</v>
      </c>
      <c r="L485" s="5">
        <v>1691.05</v>
      </c>
      <c r="M485" s="5">
        <v>3664360000</v>
      </c>
      <c r="N485" s="4">
        <v>178</v>
      </c>
      <c r="O485" s="4">
        <v>8860</v>
      </c>
      <c r="P485" s="4">
        <v>9390</v>
      </c>
      <c r="Q485" s="4">
        <v>8590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9980</v>
      </c>
      <c r="J486" s="4">
        <v>9980</v>
      </c>
      <c r="K486" s="5">
        <v>8228.91</v>
      </c>
      <c r="L486" s="5">
        <v>1635.07</v>
      </c>
      <c r="M486" s="5">
        <v>3360330000</v>
      </c>
      <c r="N486" s="4">
        <v>176</v>
      </c>
      <c r="O486" s="4">
        <v>8860</v>
      </c>
      <c r="P486" s="4">
        <v>8920</v>
      </c>
      <c r="Q486" s="4">
        <v>8590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9980</v>
      </c>
      <c r="J487" s="4">
        <v>9980</v>
      </c>
      <c r="K487" s="5">
        <v>8252.4599999999991</v>
      </c>
      <c r="L487" s="5">
        <v>1539.13</v>
      </c>
      <c r="M487" s="5">
        <v>3123850000</v>
      </c>
      <c r="N487" s="4">
        <v>173</v>
      </c>
      <c r="O487" s="4">
        <v>9500</v>
      </c>
      <c r="P487" s="4">
        <v>6720</v>
      </c>
      <c r="Q487" s="4">
        <v>8570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9980</v>
      </c>
      <c r="J488" s="4">
        <v>9980</v>
      </c>
      <c r="K488" s="5">
        <v>8258.83</v>
      </c>
      <c r="L488" s="5">
        <v>1455.63</v>
      </c>
      <c r="M488" s="5">
        <v>3001520000</v>
      </c>
      <c r="N488" s="4">
        <v>172</v>
      </c>
      <c r="O488" s="4">
        <v>9500</v>
      </c>
      <c r="P488" s="4">
        <v>7340</v>
      </c>
      <c r="Q488" s="4">
        <v>8530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9980</v>
      </c>
      <c r="J489" s="4">
        <v>9980</v>
      </c>
      <c r="K489" s="5">
        <v>8273.51</v>
      </c>
      <c r="L489" s="5">
        <v>1392.34</v>
      </c>
      <c r="M489" s="5">
        <v>2895850000</v>
      </c>
      <c r="N489" s="4">
        <v>167</v>
      </c>
      <c r="O489" s="4">
        <v>9500</v>
      </c>
      <c r="P489" s="4">
        <v>8280</v>
      </c>
      <c r="Q489" s="4">
        <v>8480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9980</v>
      </c>
      <c r="J490" s="4">
        <v>9980</v>
      </c>
      <c r="K490" s="5">
        <v>8278.94</v>
      </c>
      <c r="L490" s="5">
        <v>1299.43</v>
      </c>
      <c r="M490" s="5">
        <v>2777910000</v>
      </c>
      <c r="N490" s="4">
        <v>164</v>
      </c>
      <c r="O490" s="4">
        <v>9500</v>
      </c>
      <c r="P490" s="4">
        <v>8780</v>
      </c>
      <c r="Q490" s="4">
        <v>8390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9980</v>
      </c>
      <c r="J491" s="4">
        <v>9980</v>
      </c>
      <c r="K491" s="5">
        <v>8302.92</v>
      </c>
      <c r="L491" s="5">
        <v>1254.69</v>
      </c>
      <c r="M491" s="5">
        <v>2621350000</v>
      </c>
      <c r="N491" s="4">
        <v>164</v>
      </c>
      <c r="O491" s="4">
        <v>9500</v>
      </c>
      <c r="P491" s="4">
        <v>9340</v>
      </c>
      <c r="Q491" s="4">
        <v>8480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9980</v>
      </c>
      <c r="J492" s="4">
        <v>9980</v>
      </c>
      <c r="K492" s="5">
        <v>8310.1200000000008</v>
      </c>
      <c r="L492" s="5">
        <v>1241.17</v>
      </c>
      <c r="M492" s="5">
        <v>2518660000</v>
      </c>
      <c r="N492" s="4">
        <v>162</v>
      </c>
      <c r="O492" s="4">
        <v>9500</v>
      </c>
      <c r="P492" s="4">
        <v>9980</v>
      </c>
      <c r="Q492" s="4">
        <v>8530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9940</v>
      </c>
      <c r="J493" s="4">
        <v>9940</v>
      </c>
      <c r="K493" s="5">
        <v>8329.9599999999991</v>
      </c>
      <c r="L493" s="5">
        <v>1225.8699999999999</v>
      </c>
      <c r="M493" s="5">
        <v>2436320000</v>
      </c>
      <c r="N493" s="4">
        <v>164</v>
      </c>
      <c r="O493" s="4">
        <v>9500</v>
      </c>
      <c r="P493" s="4">
        <v>9490</v>
      </c>
      <c r="Q493" s="4">
        <v>8550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9940</v>
      </c>
      <c r="J494" s="4">
        <v>9940</v>
      </c>
      <c r="K494" s="5">
        <v>8347.0300000000007</v>
      </c>
      <c r="L494" s="5">
        <v>1196.29</v>
      </c>
      <c r="M494" s="5">
        <v>2356830000</v>
      </c>
      <c r="N494" s="4">
        <v>160</v>
      </c>
      <c r="O494" s="4">
        <v>9500</v>
      </c>
      <c r="P494" s="4">
        <v>9552</v>
      </c>
      <c r="Q494" s="4">
        <v>8570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9940</v>
      </c>
      <c r="J495" s="4">
        <v>9940</v>
      </c>
      <c r="K495" s="5">
        <v>8369.26</v>
      </c>
      <c r="L495" s="5">
        <v>1161.9000000000001</v>
      </c>
      <c r="M495" s="5">
        <v>2307230000</v>
      </c>
      <c r="N495" s="4">
        <v>158</v>
      </c>
      <c r="O495" s="4">
        <v>9500</v>
      </c>
      <c r="P495" s="4">
        <v>9750</v>
      </c>
      <c r="Q495" s="4">
        <v>8580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9940</v>
      </c>
      <c r="J496" s="4">
        <v>9940</v>
      </c>
      <c r="K496" s="5">
        <v>8391.93</v>
      </c>
      <c r="L496" s="5">
        <v>1120.75</v>
      </c>
      <c r="M496" s="5">
        <v>2231500000</v>
      </c>
      <c r="N496" s="4">
        <v>156</v>
      </c>
      <c r="O496" s="4">
        <v>9500</v>
      </c>
      <c r="P496" s="4">
        <v>9510</v>
      </c>
      <c r="Q496" s="4">
        <v>8620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9940</v>
      </c>
      <c r="J497" s="4">
        <v>9940</v>
      </c>
      <c r="K497" s="5">
        <v>8423.89</v>
      </c>
      <c r="L497" s="5">
        <v>1088.69</v>
      </c>
      <c r="M497" s="5">
        <v>2166240000</v>
      </c>
      <c r="N497" s="4">
        <v>153</v>
      </c>
      <c r="O497" s="4">
        <v>9500</v>
      </c>
      <c r="P497" s="4">
        <v>8810</v>
      </c>
      <c r="Q497" s="4">
        <v>8650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9940</v>
      </c>
      <c r="J498" s="4">
        <v>9940</v>
      </c>
      <c r="K498" s="5">
        <v>8450.89</v>
      </c>
      <c r="L498" s="5">
        <v>1066.3900000000001</v>
      </c>
      <c r="M498" s="5">
        <v>2118120000</v>
      </c>
      <c r="N498" s="4">
        <v>151</v>
      </c>
      <c r="O498" s="4">
        <v>9500</v>
      </c>
      <c r="P498" s="4">
        <v>6600</v>
      </c>
      <c r="Q498" s="4">
        <v>8670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9940</v>
      </c>
      <c r="J499" s="4">
        <v>9940</v>
      </c>
      <c r="K499" s="5">
        <v>8463.66</v>
      </c>
      <c r="L499" s="5">
        <v>1061.26</v>
      </c>
      <c r="M499" s="5">
        <v>2090960000</v>
      </c>
      <c r="N499" s="4">
        <v>149</v>
      </c>
      <c r="O499" s="4">
        <v>9500</v>
      </c>
      <c r="P499" s="4">
        <v>8190</v>
      </c>
      <c r="Q499" s="4">
        <v>8670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9940</v>
      </c>
      <c r="J500" s="4">
        <v>9940</v>
      </c>
      <c r="K500" s="5">
        <v>8479.07</v>
      </c>
      <c r="L500" s="5">
        <v>1044.1600000000001</v>
      </c>
      <c r="M500" s="5">
        <v>2066650000</v>
      </c>
      <c r="N500" s="4">
        <v>143</v>
      </c>
      <c r="O500" s="4">
        <v>9500</v>
      </c>
      <c r="P500" s="4">
        <v>9570</v>
      </c>
      <c r="Q500" s="4">
        <v>8680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9940</v>
      </c>
      <c r="J501" s="4">
        <v>9940</v>
      </c>
      <c r="K501" s="5">
        <v>8504.9500000000007</v>
      </c>
      <c r="L501" s="5">
        <v>1000.9</v>
      </c>
      <c r="M501" s="5">
        <v>2045590000</v>
      </c>
      <c r="N501" s="4">
        <v>140</v>
      </c>
      <c r="O501" s="4">
        <v>9500</v>
      </c>
      <c r="P501" s="4">
        <v>6860</v>
      </c>
      <c r="Q501" s="4">
        <v>8690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9940</v>
      </c>
      <c r="J502" s="4">
        <v>9940</v>
      </c>
      <c r="K502" s="5">
        <v>8524.91</v>
      </c>
      <c r="L502" s="5">
        <v>979.92200000000003</v>
      </c>
      <c r="M502" s="5">
        <v>2009000000</v>
      </c>
      <c r="N502" s="4">
        <v>136</v>
      </c>
      <c r="O502" s="4">
        <v>9500</v>
      </c>
      <c r="P502" s="4">
        <v>9660</v>
      </c>
      <c r="Q502" s="4">
        <v>8700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9940</v>
      </c>
      <c r="J503" s="4">
        <v>9940</v>
      </c>
      <c r="K503" s="5">
        <v>8542.9599999999991</v>
      </c>
      <c r="L503" s="5">
        <v>956.02700000000004</v>
      </c>
      <c r="M503" s="5">
        <v>1989880000</v>
      </c>
      <c r="N503" s="4">
        <v>136</v>
      </c>
      <c r="O503" s="4">
        <v>9500</v>
      </c>
      <c r="P503" s="4">
        <v>6970</v>
      </c>
      <c r="Q503" s="4">
        <v>8700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9940</v>
      </c>
      <c r="J504" s="4">
        <v>9940</v>
      </c>
      <c r="K504" s="5">
        <v>8559.83</v>
      </c>
      <c r="L504" s="5">
        <v>946.32899999999995</v>
      </c>
      <c r="M504" s="5">
        <v>1948910000</v>
      </c>
      <c r="N504" s="4">
        <v>133</v>
      </c>
      <c r="O504" s="4">
        <v>9500</v>
      </c>
      <c r="P504" s="4">
        <v>6680</v>
      </c>
      <c r="Q504" s="4">
        <v>8710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9940</v>
      </c>
      <c r="J505" s="4">
        <v>9940</v>
      </c>
      <c r="K505" s="5">
        <v>8584.9599999999991</v>
      </c>
      <c r="L505" s="5">
        <v>929.26</v>
      </c>
      <c r="M505" s="5">
        <v>1902190000</v>
      </c>
      <c r="N505" s="4">
        <v>133</v>
      </c>
      <c r="O505" s="4">
        <v>9500</v>
      </c>
      <c r="P505" s="4">
        <v>6680</v>
      </c>
      <c r="Q505" s="4">
        <v>8770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5490</v>
      </c>
      <c r="I506" s="4">
        <v>9940</v>
      </c>
      <c r="J506" s="4">
        <v>4450</v>
      </c>
      <c r="K506" s="5">
        <v>8617.1200000000008</v>
      </c>
      <c r="L506" s="5">
        <v>914.20899999999995</v>
      </c>
      <c r="M506" s="5">
        <v>1861910000</v>
      </c>
      <c r="N506" s="4">
        <v>128</v>
      </c>
      <c r="O506" s="4">
        <v>9500</v>
      </c>
      <c r="P506" s="4">
        <v>9350</v>
      </c>
      <c r="Q506" s="4">
        <v>8780</v>
      </c>
    </row>
    <row r="507" spans="5:17">
      <c r="E507" s="4">
        <v>32</v>
      </c>
      <c r="F507" s="4">
        <v>212406</v>
      </c>
      <c r="G507" s="5">
        <v>3.05074E-2</v>
      </c>
      <c r="H507" s="4">
        <v>5490</v>
      </c>
      <c r="I507" s="4">
        <v>9940</v>
      </c>
      <c r="J507" s="4">
        <v>4450</v>
      </c>
      <c r="K507" s="5">
        <v>8643.32</v>
      </c>
      <c r="L507" s="5">
        <v>904.50400000000002</v>
      </c>
      <c r="M507" s="5">
        <v>1835890000</v>
      </c>
      <c r="N507" s="4">
        <v>129</v>
      </c>
      <c r="O507" s="4">
        <v>9500</v>
      </c>
      <c r="P507" s="4">
        <v>8060</v>
      </c>
      <c r="Q507" s="4">
        <v>8790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5490</v>
      </c>
      <c r="I508" s="4">
        <v>9940</v>
      </c>
      <c r="J508" s="4">
        <v>4450</v>
      </c>
      <c r="K508" s="5">
        <v>8675.91</v>
      </c>
      <c r="L508" s="5">
        <v>887.29200000000003</v>
      </c>
      <c r="M508" s="5">
        <v>1813620000</v>
      </c>
      <c r="N508" s="4">
        <v>123</v>
      </c>
      <c r="O508" s="4">
        <v>9500</v>
      </c>
      <c r="P508" s="4">
        <v>9242</v>
      </c>
      <c r="Q508" s="4">
        <v>8820</v>
      </c>
    </row>
    <row r="509" spans="5:17">
      <c r="E509" s="4">
        <v>34</v>
      </c>
      <c r="F509" s="4">
        <v>207640</v>
      </c>
      <c r="G509" s="5">
        <v>2.98228E-2</v>
      </c>
      <c r="H509" s="4">
        <v>5490</v>
      </c>
      <c r="I509" s="4">
        <v>9940</v>
      </c>
      <c r="J509" s="4">
        <v>4450</v>
      </c>
      <c r="K509" s="5">
        <v>8698.83</v>
      </c>
      <c r="L509" s="5">
        <v>873.91499999999996</v>
      </c>
      <c r="M509" s="5">
        <v>1806230000</v>
      </c>
      <c r="N509" s="4">
        <v>122</v>
      </c>
      <c r="O509" s="4">
        <v>9500</v>
      </c>
      <c r="P509" s="4">
        <v>7350</v>
      </c>
      <c r="Q509" s="4">
        <v>8830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5490</v>
      </c>
      <c r="I510" s="4">
        <v>9940</v>
      </c>
      <c r="J510" s="4">
        <v>4450</v>
      </c>
      <c r="K510" s="5">
        <v>8709.8700000000008</v>
      </c>
      <c r="L510" s="5">
        <v>868.88199999999995</v>
      </c>
      <c r="M510" s="5">
        <v>1795920000</v>
      </c>
      <c r="N510" s="4">
        <v>122</v>
      </c>
      <c r="O510" s="4">
        <v>9500</v>
      </c>
      <c r="P510" s="4">
        <v>8882</v>
      </c>
      <c r="Q510" s="4">
        <v>8850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5490</v>
      </c>
      <c r="I511" s="4">
        <v>9940</v>
      </c>
      <c r="J511" s="4">
        <v>4450</v>
      </c>
      <c r="K511" s="5">
        <v>8717.6200000000008</v>
      </c>
      <c r="L511" s="5">
        <v>866.88</v>
      </c>
      <c r="M511" s="5">
        <v>1773480000</v>
      </c>
      <c r="N511" s="4">
        <v>121</v>
      </c>
      <c r="O511" s="4">
        <v>9500</v>
      </c>
      <c r="P511" s="4">
        <v>8882</v>
      </c>
      <c r="Q511" s="4">
        <v>8850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5490</v>
      </c>
      <c r="I512" s="4">
        <v>9940</v>
      </c>
      <c r="J512" s="4">
        <v>4450</v>
      </c>
      <c r="K512" s="5">
        <v>8728.15</v>
      </c>
      <c r="L512" s="5">
        <v>862.22699999999998</v>
      </c>
      <c r="M512" s="5">
        <v>1748990000</v>
      </c>
      <c r="N512" s="4">
        <v>121</v>
      </c>
      <c r="O512" s="4">
        <v>9500</v>
      </c>
      <c r="P512" s="4">
        <v>8882</v>
      </c>
      <c r="Q512" s="4">
        <v>8850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5490</v>
      </c>
      <c r="I513" s="4">
        <v>9940</v>
      </c>
      <c r="J513" s="4">
        <v>4450</v>
      </c>
      <c r="K513" s="5">
        <v>8743.2000000000007</v>
      </c>
      <c r="L513" s="5">
        <v>857.21799999999996</v>
      </c>
      <c r="M513" s="5">
        <v>1712260000</v>
      </c>
      <c r="N513" s="4">
        <v>121</v>
      </c>
      <c r="O513" s="4">
        <v>9500</v>
      </c>
      <c r="P513" s="4">
        <v>8882</v>
      </c>
      <c r="Q513" s="4">
        <v>8870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5490</v>
      </c>
      <c r="I514" s="4">
        <v>9940</v>
      </c>
      <c r="J514" s="4">
        <v>4450</v>
      </c>
      <c r="K514" s="5">
        <v>8753.42</v>
      </c>
      <c r="L514" s="5">
        <v>855.39800000000002</v>
      </c>
      <c r="M514" s="5">
        <v>1667510000</v>
      </c>
      <c r="N514" s="4">
        <v>118</v>
      </c>
      <c r="O514" s="4">
        <v>9500</v>
      </c>
      <c r="P514" s="4">
        <v>8840</v>
      </c>
      <c r="Q514" s="4">
        <v>8870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5490</v>
      </c>
      <c r="I515" s="4">
        <v>9940</v>
      </c>
      <c r="J515" s="4">
        <v>4450</v>
      </c>
      <c r="K515" s="5">
        <v>8759.5300000000007</v>
      </c>
      <c r="L515" s="5">
        <v>857.61300000000006</v>
      </c>
      <c r="M515" s="5">
        <v>1637060000</v>
      </c>
      <c r="N515" s="4">
        <v>115</v>
      </c>
      <c r="O515" s="4">
        <v>9500</v>
      </c>
      <c r="P515" s="4">
        <v>7710</v>
      </c>
      <c r="Q515" s="4">
        <v>8870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5490</v>
      </c>
      <c r="I516" s="4">
        <v>9940</v>
      </c>
      <c r="J516" s="4">
        <v>4450</v>
      </c>
      <c r="K516" s="5">
        <v>8779.57</v>
      </c>
      <c r="L516" s="5">
        <v>846.14400000000001</v>
      </c>
      <c r="M516" s="5">
        <v>1585020000</v>
      </c>
      <c r="N516" s="4">
        <v>113</v>
      </c>
      <c r="O516" s="4">
        <v>9500</v>
      </c>
      <c r="P516" s="4">
        <v>7400</v>
      </c>
      <c r="Q516" s="4">
        <v>8880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5490</v>
      </c>
      <c r="I517" s="4">
        <v>9940</v>
      </c>
      <c r="J517" s="4">
        <v>4450</v>
      </c>
      <c r="K517" s="5">
        <v>8796.15</v>
      </c>
      <c r="L517" s="5">
        <v>840.83199999999999</v>
      </c>
      <c r="M517" s="5">
        <v>1522010000</v>
      </c>
      <c r="N517" s="4">
        <v>108</v>
      </c>
      <c r="O517" s="4">
        <v>9500</v>
      </c>
      <c r="P517" s="4">
        <v>9410</v>
      </c>
      <c r="Q517" s="4">
        <v>8880</v>
      </c>
    </row>
    <row r="518" spans="5:17">
      <c r="E518" s="4">
        <v>43</v>
      </c>
      <c r="F518" s="4">
        <v>165879</v>
      </c>
      <c r="G518" s="5">
        <v>2.38248E-2</v>
      </c>
      <c r="H518" s="4">
        <v>5490</v>
      </c>
      <c r="I518" s="4">
        <v>9940</v>
      </c>
      <c r="J518" s="4">
        <v>4450</v>
      </c>
      <c r="K518" s="5">
        <v>8805.36</v>
      </c>
      <c r="L518" s="5">
        <v>840.64300000000003</v>
      </c>
      <c r="M518" s="5">
        <v>1460620000</v>
      </c>
      <c r="N518" s="4">
        <v>107</v>
      </c>
      <c r="O518" s="4">
        <v>9500</v>
      </c>
      <c r="P518" s="4">
        <v>8070</v>
      </c>
      <c r="Q518" s="4">
        <v>8880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5490</v>
      </c>
      <c r="I519" s="4">
        <v>9940</v>
      </c>
      <c r="J519" s="4">
        <v>4450</v>
      </c>
      <c r="K519" s="5">
        <v>8813.66</v>
      </c>
      <c r="L519" s="5">
        <v>834.90499999999997</v>
      </c>
      <c r="M519" s="5">
        <v>1404470000</v>
      </c>
      <c r="N519" s="4">
        <v>100</v>
      </c>
      <c r="O519" s="4">
        <v>9500</v>
      </c>
      <c r="P519" s="4">
        <v>7720</v>
      </c>
      <c r="Q519" s="4">
        <v>8880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5490</v>
      </c>
      <c r="I520" s="4">
        <v>9940</v>
      </c>
      <c r="J520" s="4">
        <v>4450</v>
      </c>
      <c r="K520" s="5">
        <v>8836.02</v>
      </c>
      <c r="L520" s="5">
        <v>821.79100000000005</v>
      </c>
      <c r="M520" s="5">
        <v>1346370000</v>
      </c>
      <c r="N520" s="4">
        <v>98</v>
      </c>
      <c r="O520" s="4">
        <v>9500</v>
      </c>
      <c r="P520" s="4">
        <v>8270</v>
      </c>
      <c r="Q520" s="4">
        <v>8900</v>
      </c>
    </row>
    <row r="521" spans="5:17">
      <c r="E521" s="4">
        <v>46</v>
      </c>
      <c r="F521" s="4">
        <v>144773</v>
      </c>
      <c r="G521" s="5">
        <v>2.07934E-2</v>
      </c>
      <c r="H521" s="4">
        <v>5490</v>
      </c>
      <c r="I521" s="4">
        <v>9940</v>
      </c>
      <c r="J521" s="4">
        <v>4450</v>
      </c>
      <c r="K521" s="5">
        <v>8853.57</v>
      </c>
      <c r="L521" s="5">
        <v>809.298</v>
      </c>
      <c r="M521" s="5">
        <v>1281760000</v>
      </c>
      <c r="N521" s="4">
        <v>96</v>
      </c>
      <c r="O521" s="4">
        <v>9500</v>
      </c>
      <c r="P521" s="4">
        <v>8830</v>
      </c>
      <c r="Q521" s="4">
        <v>8990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5490</v>
      </c>
      <c r="I522" s="4">
        <v>9940</v>
      </c>
      <c r="J522" s="4">
        <v>4450</v>
      </c>
      <c r="K522" s="5">
        <v>8863.91</v>
      </c>
      <c r="L522" s="5">
        <v>804.23400000000004</v>
      </c>
      <c r="M522" s="5">
        <v>1223890000</v>
      </c>
      <c r="N522" s="4">
        <v>94</v>
      </c>
      <c r="O522" s="4">
        <v>9500</v>
      </c>
      <c r="P522" s="4">
        <v>6560</v>
      </c>
      <c r="Q522" s="4">
        <v>9010</v>
      </c>
    </row>
    <row r="523" spans="5:17">
      <c r="E523" s="4">
        <v>48</v>
      </c>
      <c r="F523" s="4">
        <v>130322</v>
      </c>
      <c r="G523" s="5">
        <v>1.87178E-2</v>
      </c>
      <c r="H523" s="4">
        <v>5490</v>
      </c>
      <c r="I523" s="4">
        <v>9940</v>
      </c>
      <c r="J523" s="4">
        <v>4450</v>
      </c>
      <c r="K523" s="5">
        <v>8876.6299999999992</v>
      </c>
      <c r="L523" s="5">
        <v>792.62599999999998</v>
      </c>
      <c r="M523" s="5">
        <v>1156820000</v>
      </c>
      <c r="N523" s="4">
        <v>91</v>
      </c>
      <c r="O523" s="4">
        <v>9500</v>
      </c>
      <c r="P523" s="4">
        <v>7290</v>
      </c>
      <c r="Q523" s="4">
        <v>9050</v>
      </c>
    </row>
    <row r="524" spans="5:17">
      <c r="E524" s="4">
        <v>49</v>
      </c>
      <c r="F524" s="4">
        <v>123826</v>
      </c>
      <c r="G524" s="5">
        <v>1.77848E-2</v>
      </c>
      <c r="H524" s="4">
        <v>5490</v>
      </c>
      <c r="I524" s="4">
        <v>9940</v>
      </c>
      <c r="J524" s="4">
        <v>4450</v>
      </c>
      <c r="K524" s="5">
        <v>8894.73</v>
      </c>
      <c r="L524" s="5">
        <v>769.08100000000002</v>
      </c>
      <c r="M524" s="5">
        <v>1101400000</v>
      </c>
      <c r="N524" s="4">
        <v>89</v>
      </c>
      <c r="O524" s="4">
        <v>9500</v>
      </c>
      <c r="P524" s="4">
        <v>8380</v>
      </c>
      <c r="Q524" s="4">
        <v>9050</v>
      </c>
    </row>
    <row r="525" spans="5:17">
      <c r="E525" s="4">
        <v>50</v>
      </c>
      <c r="F525" s="4">
        <v>118095</v>
      </c>
      <c r="G525" s="5">
        <v>1.69617E-2</v>
      </c>
      <c r="H525" s="4">
        <v>5490</v>
      </c>
      <c r="I525" s="4">
        <v>9940</v>
      </c>
      <c r="J525" s="4">
        <v>4450</v>
      </c>
      <c r="K525" s="5">
        <v>8911.98</v>
      </c>
      <c r="L525" s="5">
        <v>746.94</v>
      </c>
      <c r="M525" s="5">
        <v>1052460000</v>
      </c>
      <c r="N525" s="4">
        <v>85</v>
      </c>
      <c r="O525" s="4">
        <v>9500</v>
      </c>
      <c r="P525" s="4">
        <v>9170</v>
      </c>
      <c r="Q525" s="4">
        <v>9060</v>
      </c>
    </row>
    <row r="526" spans="5:17">
      <c r="E526" s="4">
        <v>51</v>
      </c>
      <c r="F526" s="4">
        <v>114796</v>
      </c>
      <c r="G526" s="5">
        <v>1.64879E-2</v>
      </c>
      <c r="H526" s="4">
        <v>5490</v>
      </c>
      <c r="I526" s="4">
        <v>9940</v>
      </c>
      <c r="J526" s="4">
        <v>4450</v>
      </c>
      <c r="K526" s="5">
        <v>8923.2000000000007</v>
      </c>
      <c r="L526" s="5">
        <v>729.20699999999999</v>
      </c>
      <c r="M526" s="5">
        <v>1024350000</v>
      </c>
      <c r="N526" s="4">
        <v>83</v>
      </c>
      <c r="O526" s="4">
        <v>9500</v>
      </c>
      <c r="P526" s="4">
        <v>9170</v>
      </c>
      <c r="Q526" s="4">
        <v>9060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5490</v>
      </c>
      <c r="I527" s="4">
        <v>9940</v>
      </c>
      <c r="J527" s="4">
        <v>4450</v>
      </c>
      <c r="K527" s="5">
        <v>8925.01</v>
      </c>
      <c r="L527" s="5">
        <v>722.14499999999998</v>
      </c>
      <c r="M527" s="5">
        <v>994005000</v>
      </c>
      <c r="N527" s="4">
        <v>80</v>
      </c>
      <c r="O527" s="4">
        <v>9500</v>
      </c>
      <c r="P527" s="4">
        <v>7130</v>
      </c>
      <c r="Q527" s="4">
        <v>9060</v>
      </c>
    </row>
    <row r="528" spans="5:17">
      <c r="E528" s="4">
        <v>53</v>
      </c>
      <c r="F528" s="4">
        <v>105587</v>
      </c>
      <c r="G528" s="5">
        <v>1.51652E-2</v>
      </c>
      <c r="H528" s="4">
        <v>5490</v>
      </c>
      <c r="I528" s="4">
        <v>9940</v>
      </c>
      <c r="J528" s="4">
        <v>4450</v>
      </c>
      <c r="K528" s="5">
        <v>8929.93</v>
      </c>
      <c r="L528" s="5">
        <v>717.47400000000005</v>
      </c>
      <c r="M528" s="5">
        <v>942884000</v>
      </c>
      <c r="N528" s="4">
        <v>78</v>
      </c>
      <c r="O528" s="4">
        <v>9500</v>
      </c>
      <c r="P528" s="4">
        <v>8342</v>
      </c>
      <c r="Q528" s="4">
        <v>9060</v>
      </c>
    </row>
    <row r="529" spans="5:17">
      <c r="E529" s="4">
        <v>54</v>
      </c>
      <c r="F529" s="4">
        <v>99403</v>
      </c>
      <c r="G529" s="5">
        <v>1.4277E-2</v>
      </c>
      <c r="H529" s="4">
        <v>5490</v>
      </c>
      <c r="I529" s="4">
        <v>9940</v>
      </c>
      <c r="J529" s="4">
        <v>4450</v>
      </c>
      <c r="K529" s="5">
        <v>8932.58</v>
      </c>
      <c r="L529" s="5">
        <v>712.28</v>
      </c>
      <c r="M529" s="5">
        <v>887926000</v>
      </c>
      <c r="N529" s="4">
        <v>73</v>
      </c>
      <c r="O529" s="4">
        <v>9500</v>
      </c>
      <c r="P529" s="4">
        <v>6780</v>
      </c>
      <c r="Q529" s="4">
        <v>9060</v>
      </c>
    </row>
    <row r="530" spans="5:17">
      <c r="E530" s="4">
        <v>55</v>
      </c>
      <c r="F530" s="4">
        <v>92018</v>
      </c>
      <c r="G530" s="5">
        <v>1.32163E-2</v>
      </c>
      <c r="H530" s="4">
        <v>5490</v>
      </c>
      <c r="I530" s="4">
        <v>9940</v>
      </c>
      <c r="J530" s="4">
        <v>4450</v>
      </c>
      <c r="K530" s="5">
        <v>8946.3700000000008</v>
      </c>
      <c r="L530" s="5">
        <v>695.15499999999997</v>
      </c>
      <c r="M530" s="5">
        <v>823227000</v>
      </c>
      <c r="N530" s="4">
        <v>72</v>
      </c>
      <c r="O530" s="4">
        <v>9500</v>
      </c>
      <c r="P530" s="4">
        <v>9390</v>
      </c>
      <c r="Q530" s="4">
        <v>9060</v>
      </c>
    </row>
    <row r="531" spans="5:17">
      <c r="E531" s="4">
        <v>56</v>
      </c>
      <c r="F531" s="4">
        <v>84737</v>
      </c>
      <c r="G531" s="5">
        <v>1.21706E-2</v>
      </c>
      <c r="H531" s="4">
        <v>5490</v>
      </c>
      <c r="I531" s="4">
        <v>9940</v>
      </c>
      <c r="J531" s="4">
        <v>4450</v>
      </c>
      <c r="K531" s="5">
        <v>8948.99</v>
      </c>
      <c r="L531" s="5">
        <v>671.05799999999999</v>
      </c>
      <c r="M531" s="5">
        <v>758310000</v>
      </c>
      <c r="N531" s="4">
        <v>70</v>
      </c>
      <c r="O531" s="4">
        <v>9500</v>
      </c>
      <c r="P531" s="4">
        <v>6580</v>
      </c>
      <c r="Q531" s="4">
        <v>9060</v>
      </c>
    </row>
    <row r="532" spans="5:17">
      <c r="E532" s="4">
        <v>57</v>
      </c>
      <c r="F532" s="4">
        <v>77854</v>
      </c>
      <c r="G532" s="5">
        <v>1.1181999999999999E-2</v>
      </c>
      <c r="H532" s="4">
        <v>5490</v>
      </c>
      <c r="I532" s="4">
        <v>9940</v>
      </c>
      <c r="J532" s="4">
        <v>4450</v>
      </c>
      <c r="K532" s="5">
        <v>8943.7900000000009</v>
      </c>
      <c r="L532" s="5">
        <v>661.61300000000006</v>
      </c>
      <c r="M532" s="5">
        <v>696310000</v>
      </c>
      <c r="N532" s="4">
        <v>64</v>
      </c>
      <c r="O532" s="4">
        <v>9500</v>
      </c>
      <c r="P532" s="4">
        <v>9710</v>
      </c>
      <c r="Q532" s="4">
        <v>9060</v>
      </c>
    </row>
    <row r="533" spans="5:17">
      <c r="E533" s="4">
        <v>58</v>
      </c>
      <c r="F533" s="4">
        <v>71855</v>
      </c>
      <c r="G533" s="5">
        <v>1.03204E-2</v>
      </c>
      <c r="H533" s="4">
        <v>5490</v>
      </c>
      <c r="I533" s="4">
        <v>9940</v>
      </c>
      <c r="J533" s="4">
        <v>4450</v>
      </c>
      <c r="K533" s="5">
        <v>8946.24</v>
      </c>
      <c r="L533" s="5">
        <v>651.12099999999998</v>
      </c>
      <c r="M533" s="5">
        <v>642832000</v>
      </c>
      <c r="N533" s="4">
        <v>62</v>
      </c>
      <c r="O533" s="4">
        <v>9500</v>
      </c>
      <c r="P533" s="4">
        <v>9940</v>
      </c>
      <c r="Q533" s="4">
        <v>9060</v>
      </c>
    </row>
    <row r="534" spans="5:17">
      <c r="E534" s="4">
        <v>59</v>
      </c>
      <c r="F534" s="4">
        <v>64621</v>
      </c>
      <c r="G534" s="5">
        <v>9.2813600000000007E-3</v>
      </c>
      <c r="H534" s="4">
        <v>5490</v>
      </c>
      <c r="I534" s="4">
        <v>9920</v>
      </c>
      <c r="J534" s="4">
        <v>4430</v>
      </c>
      <c r="K534" s="5">
        <v>8942.9599999999991</v>
      </c>
      <c r="L534" s="5">
        <v>640.55700000000002</v>
      </c>
      <c r="M534" s="5">
        <v>577903000</v>
      </c>
      <c r="N534" s="4">
        <v>58</v>
      </c>
      <c r="O534" s="4">
        <v>9500</v>
      </c>
      <c r="P534" s="4">
        <v>5490</v>
      </c>
      <c r="Q534" s="4">
        <v>9060</v>
      </c>
    </row>
    <row r="535" spans="5:17">
      <c r="E535" s="4">
        <v>60</v>
      </c>
      <c r="F535" s="4">
        <v>57162</v>
      </c>
      <c r="G535" s="5">
        <v>8.21004E-3</v>
      </c>
      <c r="H535" s="4">
        <v>5690</v>
      </c>
      <c r="I535" s="4">
        <v>9920</v>
      </c>
      <c r="J535" s="4">
        <v>4230</v>
      </c>
      <c r="K535" s="5">
        <v>8938.2900000000009</v>
      </c>
      <c r="L535" s="5">
        <v>632.89599999999996</v>
      </c>
      <c r="M535" s="5">
        <v>510931000</v>
      </c>
      <c r="N535" s="4">
        <v>54</v>
      </c>
      <c r="O535" s="4">
        <v>9500</v>
      </c>
      <c r="P535" s="4">
        <v>5690</v>
      </c>
      <c r="Q535" s="4">
        <v>9060</v>
      </c>
    </row>
    <row r="536" spans="5:17">
      <c r="E536" s="4">
        <v>61</v>
      </c>
      <c r="F536" s="4">
        <v>49337</v>
      </c>
      <c r="G536" s="5">
        <v>7.0861500000000003E-3</v>
      </c>
      <c r="H536" s="4">
        <v>6450</v>
      </c>
      <c r="I536" s="4">
        <v>9920</v>
      </c>
      <c r="J536" s="4">
        <v>3470</v>
      </c>
      <c r="K536" s="5">
        <v>8944.06</v>
      </c>
      <c r="L536" s="5">
        <v>626.33900000000006</v>
      </c>
      <c r="M536" s="5">
        <v>441273000</v>
      </c>
      <c r="N536" s="4">
        <v>48</v>
      </c>
      <c r="O536" s="4">
        <v>9500</v>
      </c>
      <c r="P536" s="4">
        <v>8670</v>
      </c>
      <c r="Q536" s="4">
        <v>9060</v>
      </c>
    </row>
    <row r="537" spans="5:17">
      <c r="E537" s="4">
        <v>62</v>
      </c>
      <c r="F537" s="4">
        <v>42776</v>
      </c>
      <c r="G537" s="5">
        <v>6.1438100000000004E-3</v>
      </c>
      <c r="H537" s="4">
        <v>6450</v>
      </c>
      <c r="I537" s="4">
        <v>9920</v>
      </c>
      <c r="J537" s="4">
        <v>3470</v>
      </c>
      <c r="K537" s="5">
        <v>8924.15</v>
      </c>
      <c r="L537" s="5">
        <v>630.46</v>
      </c>
      <c r="M537" s="5">
        <v>381740000</v>
      </c>
      <c r="N537" s="4">
        <v>46</v>
      </c>
      <c r="O537" s="4">
        <v>9500</v>
      </c>
      <c r="P537" s="4">
        <v>8450</v>
      </c>
      <c r="Q537" s="4">
        <v>9060</v>
      </c>
    </row>
    <row r="538" spans="5:17">
      <c r="E538" s="4">
        <v>63</v>
      </c>
      <c r="F538" s="4">
        <v>35511</v>
      </c>
      <c r="G538" s="5">
        <v>5.10036E-3</v>
      </c>
      <c r="H538" s="4">
        <v>7230</v>
      </c>
      <c r="I538" s="4">
        <v>9920</v>
      </c>
      <c r="J538" s="4">
        <v>2690</v>
      </c>
      <c r="K538" s="5">
        <v>8910.67</v>
      </c>
      <c r="L538" s="5">
        <v>631.61900000000003</v>
      </c>
      <c r="M538" s="5">
        <v>316427000</v>
      </c>
      <c r="N538" s="4">
        <v>42</v>
      </c>
      <c r="O538" s="4">
        <v>9330</v>
      </c>
      <c r="P538" s="4">
        <v>9050</v>
      </c>
      <c r="Q538" s="4">
        <v>9060</v>
      </c>
    </row>
    <row r="539" spans="5:17">
      <c r="E539" s="4">
        <v>64</v>
      </c>
      <c r="F539" s="4">
        <v>29543</v>
      </c>
      <c r="G539" s="5">
        <v>4.24319E-3</v>
      </c>
      <c r="H539" s="4">
        <v>7230</v>
      </c>
      <c r="I539" s="4">
        <v>9920</v>
      </c>
      <c r="J539" s="4">
        <v>2690</v>
      </c>
      <c r="K539" s="5">
        <v>8904.11</v>
      </c>
      <c r="L539" s="5">
        <v>633.06500000000005</v>
      </c>
      <c r="M539" s="5">
        <v>263054000</v>
      </c>
      <c r="N539" s="4">
        <v>42</v>
      </c>
      <c r="O539" s="4">
        <v>8840</v>
      </c>
      <c r="P539" s="4">
        <v>9050</v>
      </c>
      <c r="Q539" s="4">
        <v>9070</v>
      </c>
    </row>
    <row r="540" spans="5:17">
      <c r="E540" s="4">
        <v>65</v>
      </c>
      <c r="F540" s="4">
        <v>23703</v>
      </c>
      <c r="G540" s="5">
        <v>3.4044000000000001E-3</v>
      </c>
      <c r="H540" s="4">
        <v>7230</v>
      </c>
      <c r="I540" s="4">
        <v>9920</v>
      </c>
      <c r="J540" s="4">
        <v>2690</v>
      </c>
      <c r="K540" s="5">
        <v>8905.3799999999992</v>
      </c>
      <c r="L540" s="5">
        <v>630.86300000000006</v>
      </c>
      <c r="M540" s="5">
        <v>211084000</v>
      </c>
      <c r="N540" s="4">
        <v>40</v>
      </c>
      <c r="O540" s="4">
        <v>8840</v>
      </c>
      <c r="P540" s="4">
        <v>9050</v>
      </c>
      <c r="Q540" s="4">
        <v>9070</v>
      </c>
    </row>
    <row r="541" spans="5:17">
      <c r="E541" s="4">
        <v>66</v>
      </c>
      <c r="F541" s="4">
        <v>18772</v>
      </c>
      <c r="G541" s="5">
        <v>2.6961799999999998E-3</v>
      </c>
      <c r="H541" s="4">
        <v>7230</v>
      </c>
      <c r="I541" s="4">
        <v>9920</v>
      </c>
      <c r="J541" s="4">
        <v>2690</v>
      </c>
      <c r="K541" s="5">
        <v>8899.25</v>
      </c>
      <c r="L541" s="5">
        <v>624.56700000000001</v>
      </c>
      <c r="M541" s="5">
        <v>167057000</v>
      </c>
      <c r="N541" s="4">
        <v>37</v>
      </c>
      <c r="O541" s="4">
        <v>9330</v>
      </c>
      <c r="P541" s="4">
        <v>9180</v>
      </c>
      <c r="Q541" s="4">
        <v>9070</v>
      </c>
    </row>
    <row r="542" spans="5:17">
      <c r="E542" s="4">
        <v>67</v>
      </c>
      <c r="F542" s="4">
        <v>15198</v>
      </c>
      <c r="G542" s="5">
        <v>2.1828500000000001E-3</v>
      </c>
      <c r="H542" s="4">
        <v>7230</v>
      </c>
      <c r="I542" s="4">
        <v>9920</v>
      </c>
      <c r="J542" s="4">
        <v>2690</v>
      </c>
      <c r="K542" s="5">
        <v>8865.77</v>
      </c>
      <c r="L542" s="5">
        <v>624.10500000000002</v>
      </c>
      <c r="M542" s="5">
        <v>134742000</v>
      </c>
      <c r="N542" s="4">
        <v>32</v>
      </c>
      <c r="O542" s="4">
        <v>9300</v>
      </c>
      <c r="P542" s="4">
        <v>9450</v>
      </c>
      <c r="Q542" s="4">
        <v>9070</v>
      </c>
    </row>
    <row r="543" spans="5:17">
      <c r="E543" s="4">
        <v>68</v>
      </c>
      <c r="F543" s="4">
        <v>11537</v>
      </c>
      <c r="G543" s="5">
        <v>1.6570300000000001E-3</v>
      </c>
      <c r="H543" s="4">
        <v>7230</v>
      </c>
      <c r="I543" s="4">
        <v>9920</v>
      </c>
      <c r="J543" s="4">
        <v>2690</v>
      </c>
      <c r="K543" s="5">
        <v>8859.75</v>
      </c>
      <c r="L543" s="5">
        <v>605.46799999999996</v>
      </c>
      <c r="M543" s="5">
        <v>102215000</v>
      </c>
      <c r="N543" s="4">
        <v>29</v>
      </c>
      <c r="O543" s="4">
        <v>9300</v>
      </c>
      <c r="P543" s="4">
        <v>9520</v>
      </c>
      <c r="Q543" s="4">
        <v>9070</v>
      </c>
    </row>
    <row r="544" spans="5:17">
      <c r="E544" s="4">
        <v>69</v>
      </c>
      <c r="F544" s="4">
        <v>8721</v>
      </c>
      <c r="G544" s="5">
        <v>1.2525800000000001E-3</v>
      </c>
      <c r="H544" s="4">
        <v>7230</v>
      </c>
      <c r="I544" s="4">
        <v>9920</v>
      </c>
      <c r="J544" s="4">
        <v>2690</v>
      </c>
      <c r="K544" s="5">
        <v>8885.5300000000007</v>
      </c>
      <c r="L544" s="5">
        <v>579.22400000000005</v>
      </c>
      <c r="M544" s="5">
        <v>77490700</v>
      </c>
      <c r="N544" s="4">
        <v>25</v>
      </c>
      <c r="O544" s="4">
        <v>9300</v>
      </c>
      <c r="P544" s="4">
        <v>8700</v>
      </c>
      <c r="Q544" s="4">
        <v>9070</v>
      </c>
    </row>
    <row r="545" spans="2:17">
      <c r="E545" s="4">
        <v>70</v>
      </c>
      <c r="F545" s="4">
        <v>6603</v>
      </c>
      <c r="G545" s="5">
        <v>9.4837299999999997E-4</v>
      </c>
      <c r="H545" s="4">
        <v>7230</v>
      </c>
      <c r="I545" s="4">
        <v>9920</v>
      </c>
      <c r="J545" s="4">
        <v>2690</v>
      </c>
      <c r="K545" s="5">
        <v>8886.1200000000008</v>
      </c>
      <c r="L545" s="5">
        <v>583.87099999999998</v>
      </c>
      <c r="M545" s="5">
        <v>58675000</v>
      </c>
      <c r="N545" s="4">
        <v>23</v>
      </c>
      <c r="O545" s="4">
        <v>9300</v>
      </c>
      <c r="P545" s="4">
        <v>8332</v>
      </c>
      <c r="Q545" s="4">
        <v>9070</v>
      </c>
    </row>
    <row r="546" spans="2:17">
      <c r="E546" s="4">
        <v>71</v>
      </c>
      <c r="F546" s="4">
        <v>4790</v>
      </c>
      <c r="G546" s="5">
        <v>6.8797599999999997E-4</v>
      </c>
      <c r="H546" s="4">
        <v>7230</v>
      </c>
      <c r="I546" s="4">
        <v>9920</v>
      </c>
      <c r="J546" s="4">
        <v>2690</v>
      </c>
      <c r="K546" s="5">
        <v>8873.5300000000007</v>
      </c>
      <c r="L546" s="5">
        <v>596.31100000000004</v>
      </c>
      <c r="M546" s="5">
        <v>42504200</v>
      </c>
      <c r="N546" s="4">
        <v>21</v>
      </c>
      <c r="O546" s="4">
        <v>9300</v>
      </c>
      <c r="P546" s="4">
        <v>7350</v>
      </c>
      <c r="Q546" s="4">
        <v>9070</v>
      </c>
    </row>
    <row r="547" spans="2:17">
      <c r="E547" s="4">
        <v>72</v>
      </c>
      <c r="F547" s="4">
        <v>3532</v>
      </c>
      <c r="G547" s="5">
        <v>5.0729300000000002E-4</v>
      </c>
      <c r="H547" s="4">
        <v>7230</v>
      </c>
      <c r="I547" s="4">
        <v>9920</v>
      </c>
      <c r="J547" s="4">
        <v>2690</v>
      </c>
      <c r="K547" s="5">
        <v>8831.2800000000007</v>
      </c>
      <c r="L547" s="5">
        <v>627.70600000000002</v>
      </c>
      <c r="M547" s="5">
        <v>31192100</v>
      </c>
      <c r="N547" s="4">
        <v>18</v>
      </c>
      <c r="O547" s="4">
        <v>9300</v>
      </c>
      <c r="P547" s="4">
        <v>9920</v>
      </c>
      <c r="Q547" s="4">
        <v>9070</v>
      </c>
    </row>
    <row r="548" spans="2:17">
      <c r="E548" s="4">
        <v>73</v>
      </c>
      <c r="F548" s="4">
        <v>2381</v>
      </c>
      <c r="G548" s="5">
        <v>3.4197699999999998E-4</v>
      </c>
      <c r="H548" s="4">
        <v>7230</v>
      </c>
      <c r="I548" s="4">
        <v>9500</v>
      </c>
      <c r="J548" s="4">
        <v>2270</v>
      </c>
      <c r="K548" s="5">
        <v>8815.84</v>
      </c>
      <c r="L548" s="5">
        <v>664.89499999999998</v>
      </c>
      <c r="M548" s="5">
        <v>20990500</v>
      </c>
      <c r="N548" s="4">
        <v>11</v>
      </c>
      <c r="O548" s="4">
        <v>9300</v>
      </c>
      <c r="P548" s="4">
        <v>9500</v>
      </c>
      <c r="Q548" s="4">
        <v>9300</v>
      </c>
    </row>
    <row r="549" spans="2:17">
      <c r="E549" s="4">
        <v>74</v>
      </c>
      <c r="F549" s="4">
        <v>1653</v>
      </c>
      <c r="G549" s="5">
        <v>2.3741600000000001E-4</v>
      </c>
      <c r="H549" s="4">
        <v>7230</v>
      </c>
      <c r="I549" s="4">
        <v>9460</v>
      </c>
      <c r="J549" s="4">
        <v>2230</v>
      </c>
      <c r="K549" s="5">
        <v>8835.4</v>
      </c>
      <c r="L549" s="5">
        <v>685.56200000000001</v>
      </c>
      <c r="M549" s="5">
        <v>14604900</v>
      </c>
      <c r="N549" s="4">
        <v>9</v>
      </c>
      <c r="O549" s="4">
        <v>9300</v>
      </c>
      <c r="P549" s="4">
        <v>9340</v>
      </c>
      <c r="Q549" s="4">
        <v>9300</v>
      </c>
    </row>
    <row r="550" spans="2:17">
      <c r="E550" s="4">
        <v>75</v>
      </c>
      <c r="F550" s="4">
        <v>1066</v>
      </c>
      <c r="G550" s="5">
        <v>1.5310700000000001E-4</v>
      </c>
      <c r="H550" s="4">
        <v>7230</v>
      </c>
      <c r="I550" s="4">
        <v>9330</v>
      </c>
      <c r="J550" s="4">
        <v>2100</v>
      </c>
      <c r="K550" s="5">
        <v>8803.6200000000008</v>
      </c>
      <c r="L550" s="5">
        <v>720.93600000000004</v>
      </c>
      <c r="M550" s="5">
        <v>9384660</v>
      </c>
      <c r="N550" s="4">
        <v>6</v>
      </c>
      <c r="O550" s="4">
        <v>9300</v>
      </c>
      <c r="P550" s="4">
        <v>9010</v>
      </c>
      <c r="Q550" s="4">
        <v>9300</v>
      </c>
    </row>
    <row r="551" spans="2:17">
      <c r="E551" s="4">
        <v>76</v>
      </c>
      <c r="F551" s="4">
        <v>540</v>
      </c>
      <c r="G551" s="5">
        <v>7.75589E-5</v>
      </c>
      <c r="H551" s="4">
        <v>7230</v>
      </c>
      <c r="I551" s="4">
        <v>9330</v>
      </c>
      <c r="J551" s="4">
        <v>2100</v>
      </c>
      <c r="K551" s="5">
        <v>8836.94</v>
      </c>
      <c r="L551" s="5">
        <v>744.03499999999997</v>
      </c>
      <c r="M551" s="5">
        <v>4771950</v>
      </c>
      <c r="N551" s="4">
        <v>4</v>
      </c>
      <c r="O551" s="4">
        <v>9300</v>
      </c>
      <c r="P551" s="4">
        <v>7230</v>
      </c>
      <c r="Q551" s="4">
        <v>9300</v>
      </c>
    </row>
    <row r="552" spans="2:17">
      <c r="E552" s="4">
        <v>77</v>
      </c>
      <c r="F552" s="4">
        <v>236</v>
      </c>
      <c r="G552" s="5">
        <v>3.3896100000000002E-5</v>
      </c>
      <c r="H552" s="4">
        <v>7230</v>
      </c>
      <c r="I552" s="4">
        <v>9330</v>
      </c>
      <c r="J552" s="4">
        <v>2100</v>
      </c>
      <c r="K552" s="5">
        <v>8984.24</v>
      </c>
      <c r="L552" s="5">
        <v>708.42600000000004</v>
      </c>
      <c r="M552" s="5">
        <v>2120280</v>
      </c>
      <c r="N552" s="4">
        <v>4</v>
      </c>
      <c r="O552" s="4">
        <v>9300</v>
      </c>
      <c r="P552" s="4">
        <v>8250</v>
      </c>
      <c r="Q552" s="4">
        <v>9300</v>
      </c>
    </row>
    <row r="553" spans="2:17">
      <c r="E553" s="4">
        <v>78</v>
      </c>
      <c r="F553" s="4">
        <v>59</v>
      </c>
      <c r="G553" s="5">
        <v>8.4740200000000002E-6</v>
      </c>
      <c r="H553" s="4">
        <v>9300</v>
      </c>
      <c r="I553" s="4">
        <v>9330</v>
      </c>
      <c r="J553" s="4">
        <v>30</v>
      </c>
      <c r="K553" s="5">
        <v>9310.68</v>
      </c>
      <c r="L553" s="5">
        <v>14.363799999999999</v>
      </c>
      <c r="M553" s="5">
        <v>549330</v>
      </c>
      <c r="N553" s="4">
        <v>2</v>
      </c>
      <c r="O553" s="4">
        <v>9300</v>
      </c>
      <c r="P553" s="4">
        <v>9330</v>
      </c>
      <c r="Q553" s="4">
        <v>9300</v>
      </c>
    </row>
    <row r="554" spans="2:17">
      <c r="E554" s="4">
        <v>79</v>
      </c>
      <c r="F554" s="4">
        <v>15</v>
      </c>
      <c r="G554" s="5">
        <v>2.1544099999999999E-6</v>
      </c>
      <c r="H554" s="4">
        <v>9300</v>
      </c>
      <c r="I554" s="4">
        <v>9300</v>
      </c>
      <c r="J554" s="4">
        <v>0</v>
      </c>
      <c r="K554" s="5">
        <v>9300</v>
      </c>
      <c r="L554" s="5">
        <v>0</v>
      </c>
      <c r="M554" s="5">
        <v>139500</v>
      </c>
      <c r="N554" s="4">
        <v>1</v>
      </c>
      <c r="O554" s="4">
        <v>9300</v>
      </c>
      <c r="P554" s="4">
        <v>9300</v>
      </c>
      <c r="Q554" s="4">
        <v>9300</v>
      </c>
    </row>
    <row r="555" spans="2:17">
      <c r="B555" t="s">
        <v>40</v>
      </c>
      <c r="E555" s="4">
        <v>1</v>
      </c>
      <c r="F555" s="4">
        <v>4965254</v>
      </c>
      <c r="G555" s="5">
        <v>0.71314699999999998</v>
      </c>
      <c r="H555" s="4">
        <v>0</v>
      </c>
      <c r="I555" s="4">
        <v>9970</v>
      </c>
      <c r="J555" s="4">
        <v>9970</v>
      </c>
      <c r="K555" s="5">
        <v>4889.87</v>
      </c>
      <c r="L555" s="5">
        <v>2892.77</v>
      </c>
      <c r="M555" s="5">
        <v>24279400000</v>
      </c>
      <c r="N555" s="4">
        <v>154</v>
      </c>
      <c r="O555" s="4">
        <v>3300</v>
      </c>
      <c r="P555" s="4">
        <v>8200</v>
      </c>
      <c r="Q555" s="4">
        <v>5280</v>
      </c>
    </row>
    <row r="556" spans="2:17">
      <c r="E556" s="4">
        <v>2</v>
      </c>
      <c r="F556" s="4">
        <v>1506506</v>
      </c>
      <c r="G556" s="5">
        <v>0.21637600000000001</v>
      </c>
      <c r="H556" s="4">
        <v>0</v>
      </c>
      <c r="I556" s="4">
        <v>9970</v>
      </c>
      <c r="J556" s="4">
        <v>9970</v>
      </c>
      <c r="K556" s="5">
        <v>6708.83</v>
      </c>
      <c r="L556" s="5">
        <v>2272.0300000000002</v>
      </c>
      <c r="M556" s="5">
        <v>10106900000</v>
      </c>
      <c r="N556" s="4">
        <v>133</v>
      </c>
      <c r="O556" s="4">
        <v>3300</v>
      </c>
      <c r="P556" s="4">
        <v>5730</v>
      </c>
      <c r="Q556" s="4">
        <v>7050</v>
      </c>
    </row>
    <row r="557" spans="2:17">
      <c r="E557" s="4">
        <v>3</v>
      </c>
      <c r="F557" s="4">
        <v>1093829</v>
      </c>
      <c r="G557" s="5">
        <v>0.15710399999999999</v>
      </c>
      <c r="H557" s="4">
        <v>0</v>
      </c>
      <c r="I557" s="4">
        <v>9970</v>
      </c>
      <c r="J557" s="4">
        <v>9970</v>
      </c>
      <c r="K557" s="5">
        <v>7074.1</v>
      </c>
      <c r="L557" s="5">
        <v>2149.5100000000002</v>
      </c>
      <c r="M557" s="5">
        <v>7737860000</v>
      </c>
      <c r="N557" s="4">
        <v>148</v>
      </c>
      <c r="O557" s="4">
        <v>3300</v>
      </c>
      <c r="P557" s="4">
        <v>7480</v>
      </c>
      <c r="Q557" s="4">
        <v>7600</v>
      </c>
    </row>
    <row r="558" spans="2:17">
      <c r="E558" s="4">
        <v>4</v>
      </c>
      <c r="F558" s="4">
        <v>864477</v>
      </c>
      <c r="G558" s="5">
        <v>0.124163</v>
      </c>
      <c r="H558" s="4">
        <v>0</v>
      </c>
      <c r="I558" s="4">
        <v>9970</v>
      </c>
      <c r="J558" s="4">
        <v>9970</v>
      </c>
      <c r="K558" s="5">
        <v>7071.87</v>
      </c>
      <c r="L558" s="5">
        <v>2134.5700000000002</v>
      </c>
      <c r="M558" s="5">
        <v>6113470000</v>
      </c>
      <c r="N558" s="4">
        <v>159</v>
      </c>
      <c r="O558" s="4">
        <v>3300</v>
      </c>
      <c r="P558" s="4">
        <v>7260</v>
      </c>
      <c r="Q558" s="4">
        <v>7650</v>
      </c>
    </row>
    <row r="559" spans="2:17">
      <c r="E559" s="4">
        <v>5</v>
      </c>
      <c r="F559" s="4">
        <v>753090</v>
      </c>
      <c r="G559" s="5">
        <v>0.108164</v>
      </c>
      <c r="H559" s="4">
        <v>0</v>
      </c>
      <c r="I559" s="4">
        <v>9970</v>
      </c>
      <c r="J559" s="4">
        <v>9970</v>
      </c>
      <c r="K559" s="5">
        <v>7256.97</v>
      </c>
      <c r="L559" s="5">
        <v>2045.83</v>
      </c>
      <c r="M559" s="5">
        <v>5465150000</v>
      </c>
      <c r="N559" s="4">
        <v>160</v>
      </c>
      <c r="O559" s="4">
        <v>3300</v>
      </c>
      <c r="P559" s="4">
        <v>5700</v>
      </c>
      <c r="Q559" s="4">
        <v>7940</v>
      </c>
    </row>
    <row r="560" spans="2:17">
      <c r="E560" s="4">
        <v>6</v>
      </c>
      <c r="F560" s="4">
        <v>625044</v>
      </c>
      <c r="G560" s="5">
        <v>8.9773500000000006E-2</v>
      </c>
      <c r="H560" s="4">
        <v>0</v>
      </c>
      <c r="I560" s="4">
        <v>9970</v>
      </c>
      <c r="J560" s="4">
        <v>9970</v>
      </c>
      <c r="K560" s="5">
        <v>7439.09</v>
      </c>
      <c r="L560" s="5">
        <v>2001.98</v>
      </c>
      <c r="M560" s="5">
        <v>4649760000</v>
      </c>
      <c r="N560" s="4">
        <v>158</v>
      </c>
      <c r="O560" s="4">
        <v>9500</v>
      </c>
      <c r="P560" s="4">
        <v>6700</v>
      </c>
      <c r="Q560" s="4">
        <v>8040</v>
      </c>
    </row>
    <row r="561" spans="5:17">
      <c r="E561" s="4">
        <v>7</v>
      </c>
      <c r="F561" s="4">
        <v>566549</v>
      </c>
      <c r="G561" s="5">
        <v>8.1372E-2</v>
      </c>
      <c r="H561" s="4">
        <v>0</v>
      </c>
      <c r="I561" s="4">
        <v>9970</v>
      </c>
      <c r="J561" s="4">
        <v>9970</v>
      </c>
      <c r="K561" s="5">
        <v>7481.31</v>
      </c>
      <c r="L561" s="5">
        <v>1971.44</v>
      </c>
      <c r="M561" s="5">
        <v>4238530000</v>
      </c>
      <c r="N561" s="4">
        <v>158</v>
      </c>
      <c r="O561" s="4">
        <v>9500</v>
      </c>
      <c r="P561" s="4">
        <v>7600</v>
      </c>
      <c r="Q561" s="4">
        <v>8040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9970</v>
      </c>
      <c r="J562" s="4">
        <v>9970</v>
      </c>
      <c r="K562" s="5">
        <v>7500.95</v>
      </c>
      <c r="L562" s="5">
        <v>1923.91</v>
      </c>
      <c r="M562" s="5">
        <v>3841050000</v>
      </c>
      <c r="N562" s="4">
        <v>160</v>
      </c>
      <c r="O562" s="4">
        <v>9500</v>
      </c>
      <c r="P562" s="4">
        <v>6852</v>
      </c>
      <c r="Q562" s="4">
        <v>8040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9970</v>
      </c>
      <c r="J563" s="4">
        <v>9970</v>
      </c>
      <c r="K563" s="5">
        <v>7528.02</v>
      </c>
      <c r="L563" s="5">
        <v>1848.65</v>
      </c>
      <c r="M563" s="5">
        <v>3644310000</v>
      </c>
      <c r="N563" s="4">
        <v>161</v>
      </c>
      <c r="O563" s="4">
        <v>9500</v>
      </c>
      <c r="P563" s="4">
        <v>5420</v>
      </c>
      <c r="Q563" s="4">
        <v>8030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9970</v>
      </c>
      <c r="J564" s="4">
        <v>9970</v>
      </c>
      <c r="K564" s="5">
        <v>7581.52</v>
      </c>
      <c r="L564" s="5">
        <v>1778.53</v>
      </c>
      <c r="M564" s="5">
        <v>3382410000</v>
      </c>
      <c r="N564" s="4">
        <v>166</v>
      </c>
      <c r="O564" s="4">
        <v>9500</v>
      </c>
      <c r="P564" s="4">
        <v>5180</v>
      </c>
      <c r="Q564" s="4">
        <v>8030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9970</v>
      </c>
      <c r="J565" s="4">
        <v>9970</v>
      </c>
      <c r="K565" s="5">
        <v>7610.43</v>
      </c>
      <c r="L565" s="5">
        <v>1703.25</v>
      </c>
      <c r="M565" s="5">
        <v>3107770000</v>
      </c>
      <c r="N565" s="4">
        <v>165</v>
      </c>
      <c r="O565" s="4">
        <v>9500</v>
      </c>
      <c r="P565" s="4">
        <v>8180</v>
      </c>
      <c r="Q565" s="4">
        <v>8010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9970</v>
      </c>
      <c r="J566" s="4">
        <v>9970</v>
      </c>
      <c r="K566" s="5">
        <v>7622.01</v>
      </c>
      <c r="L566" s="5">
        <v>1638.38</v>
      </c>
      <c r="M566" s="5">
        <v>2885200000</v>
      </c>
      <c r="N566" s="4">
        <v>164</v>
      </c>
      <c r="O566" s="4">
        <v>9500</v>
      </c>
      <c r="P566" s="4">
        <v>8320</v>
      </c>
      <c r="Q566" s="4">
        <v>8010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9970</v>
      </c>
      <c r="J567" s="4">
        <v>9970</v>
      </c>
      <c r="K567" s="5">
        <v>7613.11</v>
      </c>
      <c r="L567" s="5">
        <v>1576.6</v>
      </c>
      <c r="M567" s="5">
        <v>2766850000</v>
      </c>
      <c r="N567" s="4">
        <v>166</v>
      </c>
      <c r="O567" s="4">
        <v>9500</v>
      </c>
      <c r="P567" s="4">
        <v>4582</v>
      </c>
      <c r="Q567" s="4">
        <v>7990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9970</v>
      </c>
      <c r="J568" s="4">
        <v>9970</v>
      </c>
      <c r="K568" s="5">
        <v>7601.11</v>
      </c>
      <c r="L568" s="5">
        <v>1533.8</v>
      </c>
      <c r="M568" s="5">
        <v>2660500000</v>
      </c>
      <c r="N568" s="4">
        <v>164</v>
      </c>
      <c r="O568" s="4">
        <v>9500</v>
      </c>
      <c r="P568" s="4">
        <v>9840</v>
      </c>
      <c r="Q568" s="4">
        <v>7890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9970</v>
      </c>
      <c r="J569" s="4">
        <v>9970</v>
      </c>
      <c r="K569" s="5">
        <v>7584.48</v>
      </c>
      <c r="L569" s="5">
        <v>1474.59</v>
      </c>
      <c r="M569" s="5">
        <v>2544900000</v>
      </c>
      <c r="N569" s="4">
        <v>164</v>
      </c>
      <c r="O569" s="4">
        <v>7760</v>
      </c>
      <c r="P569" s="4">
        <v>6820</v>
      </c>
      <c r="Q569" s="4">
        <v>7890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9970</v>
      </c>
      <c r="J570" s="4">
        <v>9970</v>
      </c>
      <c r="K570" s="5">
        <v>7546.9</v>
      </c>
      <c r="L570" s="5">
        <v>1452.79</v>
      </c>
      <c r="M570" s="5">
        <v>2382660000</v>
      </c>
      <c r="N570" s="4">
        <v>168</v>
      </c>
      <c r="O570" s="4">
        <v>9500</v>
      </c>
      <c r="P570" s="4">
        <v>8120</v>
      </c>
      <c r="Q570" s="4">
        <v>7890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9970</v>
      </c>
      <c r="J571" s="4">
        <v>9970</v>
      </c>
      <c r="K571" s="5">
        <v>7513.65</v>
      </c>
      <c r="L571" s="5">
        <v>1442.89</v>
      </c>
      <c r="M571" s="5">
        <v>2277270000</v>
      </c>
      <c r="N571" s="4">
        <v>168</v>
      </c>
      <c r="O571" s="4">
        <v>7070</v>
      </c>
      <c r="P571" s="4">
        <v>9820</v>
      </c>
      <c r="Q571" s="4">
        <v>7840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9970</v>
      </c>
      <c r="J572" s="4">
        <v>9970</v>
      </c>
      <c r="K572" s="5">
        <v>7478.75</v>
      </c>
      <c r="L572" s="5">
        <v>1439.82</v>
      </c>
      <c r="M572" s="5">
        <v>2187360000</v>
      </c>
      <c r="N572" s="4">
        <v>171</v>
      </c>
      <c r="O572" s="4">
        <v>7070</v>
      </c>
      <c r="P572" s="4">
        <v>7790</v>
      </c>
      <c r="Q572" s="4">
        <v>7830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9970</v>
      </c>
      <c r="J573" s="4">
        <v>9970</v>
      </c>
      <c r="K573" s="5">
        <v>7447.07</v>
      </c>
      <c r="L573" s="5">
        <v>1426.12</v>
      </c>
      <c r="M573" s="5">
        <v>2102720000</v>
      </c>
      <c r="N573" s="4">
        <v>170</v>
      </c>
      <c r="O573" s="4">
        <v>7070</v>
      </c>
      <c r="P573" s="4">
        <v>8860</v>
      </c>
      <c r="Q573" s="4">
        <v>7810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9970</v>
      </c>
      <c r="J574" s="4">
        <v>9970</v>
      </c>
      <c r="K574" s="5">
        <v>7434.27</v>
      </c>
      <c r="L574" s="5">
        <v>1401.77</v>
      </c>
      <c r="M574" s="5">
        <v>2049470000</v>
      </c>
      <c r="N574" s="4">
        <v>171</v>
      </c>
      <c r="O574" s="4">
        <v>7070</v>
      </c>
      <c r="P574" s="4">
        <v>6120</v>
      </c>
      <c r="Q574" s="4">
        <v>7810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9970</v>
      </c>
      <c r="J575" s="4">
        <v>9970</v>
      </c>
      <c r="K575" s="5">
        <v>7426.38</v>
      </c>
      <c r="L575" s="5">
        <v>1369.55</v>
      </c>
      <c r="M575" s="5">
        <v>1974750000</v>
      </c>
      <c r="N575" s="4">
        <v>171</v>
      </c>
      <c r="O575" s="4">
        <v>8360</v>
      </c>
      <c r="P575" s="4">
        <v>6540</v>
      </c>
      <c r="Q575" s="4">
        <v>7780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9970</v>
      </c>
      <c r="J576" s="4">
        <v>9970</v>
      </c>
      <c r="K576" s="5">
        <v>7420.45</v>
      </c>
      <c r="L576" s="5">
        <v>1348.51</v>
      </c>
      <c r="M576" s="5">
        <v>1908200000</v>
      </c>
      <c r="N576" s="4">
        <v>169</v>
      </c>
      <c r="O576" s="4">
        <v>6330</v>
      </c>
      <c r="P576" s="4">
        <v>8430</v>
      </c>
      <c r="Q576" s="4">
        <v>7780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9970</v>
      </c>
      <c r="J577" s="4">
        <v>9970</v>
      </c>
      <c r="K577" s="5">
        <v>7412.35</v>
      </c>
      <c r="L577" s="5">
        <v>1331.12</v>
      </c>
      <c r="M577" s="5">
        <v>1857820000</v>
      </c>
      <c r="N577" s="4">
        <v>167</v>
      </c>
      <c r="O577" s="4">
        <v>6330</v>
      </c>
      <c r="P577" s="4">
        <v>7170</v>
      </c>
      <c r="Q577" s="4">
        <v>7780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9970</v>
      </c>
      <c r="J578" s="4">
        <v>9970</v>
      </c>
      <c r="K578" s="5">
        <v>7388.13</v>
      </c>
      <c r="L578" s="5">
        <v>1319.99</v>
      </c>
      <c r="M578" s="5">
        <v>1825240000</v>
      </c>
      <c r="N578" s="4">
        <v>166</v>
      </c>
      <c r="O578" s="4">
        <v>6330</v>
      </c>
      <c r="P578" s="4">
        <v>9640</v>
      </c>
      <c r="Q578" s="4">
        <v>7770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9970</v>
      </c>
      <c r="J579" s="4">
        <v>9970</v>
      </c>
      <c r="K579" s="5">
        <v>7384.33</v>
      </c>
      <c r="L579" s="5">
        <v>1297.02</v>
      </c>
      <c r="M579" s="5">
        <v>1799820000</v>
      </c>
      <c r="N579" s="4">
        <v>163</v>
      </c>
      <c r="O579" s="4">
        <v>8070</v>
      </c>
      <c r="P579" s="4">
        <v>9200</v>
      </c>
      <c r="Q579" s="4">
        <v>7760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9970</v>
      </c>
      <c r="J580" s="4">
        <v>9970</v>
      </c>
      <c r="K580" s="5">
        <v>7389.84</v>
      </c>
      <c r="L580" s="5">
        <v>1263.77</v>
      </c>
      <c r="M580" s="5">
        <v>1777390000</v>
      </c>
      <c r="N580" s="4">
        <v>161</v>
      </c>
      <c r="O580" s="4">
        <v>8070</v>
      </c>
      <c r="P580" s="4">
        <v>7990</v>
      </c>
      <c r="Q580" s="4">
        <v>7760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9970</v>
      </c>
      <c r="J581" s="4">
        <v>9970</v>
      </c>
      <c r="K581" s="5">
        <v>7385.02</v>
      </c>
      <c r="L581" s="5">
        <v>1248.3399999999999</v>
      </c>
      <c r="M581" s="5">
        <v>1740370000</v>
      </c>
      <c r="N581" s="4">
        <v>157</v>
      </c>
      <c r="O581" s="4">
        <v>8070</v>
      </c>
      <c r="P581" s="4">
        <v>6840</v>
      </c>
      <c r="Q581" s="4">
        <v>7760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9970</v>
      </c>
      <c r="J582" s="4">
        <v>9970</v>
      </c>
      <c r="K582" s="5">
        <v>7376.48</v>
      </c>
      <c r="L582" s="5">
        <v>1220.01</v>
      </c>
      <c r="M582" s="5">
        <v>1718170000</v>
      </c>
      <c r="N582" s="4">
        <v>158</v>
      </c>
      <c r="O582" s="4">
        <v>8070</v>
      </c>
      <c r="P582" s="4">
        <v>6840</v>
      </c>
      <c r="Q582" s="4">
        <v>7760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9970</v>
      </c>
      <c r="J583" s="4">
        <v>9970</v>
      </c>
      <c r="K583" s="5">
        <v>7365.81</v>
      </c>
      <c r="L583" s="5">
        <v>1208.75</v>
      </c>
      <c r="M583" s="5">
        <v>1677050000</v>
      </c>
      <c r="N583" s="4">
        <v>152</v>
      </c>
      <c r="O583" s="4">
        <v>8070</v>
      </c>
      <c r="P583" s="4">
        <v>9730</v>
      </c>
      <c r="Q583" s="4">
        <v>7760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9970</v>
      </c>
      <c r="J584" s="4">
        <v>9970</v>
      </c>
      <c r="K584" s="5">
        <v>7354.99</v>
      </c>
      <c r="L584" s="5">
        <v>1193.8599999999999</v>
      </c>
      <c r="M584" s="5">
        <v>1629660000</v>
      </c>
      <c r="N584" s="4">
        <v>152</v>
      </c>
      <c r="O584" s="4">
        <v>8070</v>
      </c>
      <c r="P584" s="4">
        <v>9730</v>
      </c>
      <c r="Q584" s="4">
        <v>7750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4460</v>
      </c>
      <c r="I585" s="4">
        <v>9970</v>
      </c>
      <c r="J585" s="4">
        <v>5510</v>
      </c>
      <c r="K585" s="5">
        <v>7356.87</v>
      </c>
      <c r="L585" s="5">
        <v>1188.57</v>
      </c>
      <c r="M585" s="5">
        <v>1589610000</v>
      </c>
      <c r="N585" s="4">
        <v>147</v>
      </c>
      <c r="O585" s="4">
        <v>7580</v>
      </c>
      <c r="P585" s="4">
        <v>4760</v>
      </c>
      <c r="Q585" s="4">
        <v>7750</v>
      </c>
    </row>
    <row r="586" spans="5:17">
      <c r="E586" s="4">
        <v>32</v>
      </c>
      <c r="F586" s="4">
        <v>212406</v>
      </c>
      <c r="G586" s="5">
        <v>3.05074E-2</v>
      </c>
      <c r="H586" s="4">
        <v>4460</v>
      </c>
      <c r="I586" s="4">
        <v>9970</v>
      </c>
      <c r="J586" s="4">
        <v>5510</v>
      </c>
      <c r="K586" s="5">
        <v>7349.85</v>
      </c>
      <c r="L586" s="5">
        <v>1187.18</v>
      </c>
      <c r="M586" s="5">
        <v>1561150000</v>
      </c>
      <c r="N586" s="4">
        <v>146</v>
      </c>
      <c r="O586" s="4">
        <v>7580</v>
      </c>
      <c r="P586" s="4">
        <v>5342</v>
      </c>
      <c r="Q586" s="4">
        <v>7750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4460</v>
      </c>
      <c r="I587" s="4">
        <v>9970</v>
      </c>
      <c r="J587" s="4">
        <v>5510</v>
      </c>
      <c r="K587" s="5">
        <v>7357.06</v>
      </c>
      <c r="L587" s="5">
        <v>1181.08</v>
      </c>
      <c r="M587" s="5">
        <v>1537930000</v>
      </c>
      <c r="N587" s="4">
        <v>139</v>
      </c>
      <c r="O587" s="4">
        <v>7580</v>
      </c>
      <c r="P587" s="4">
        <v>9970</v>
      </c>
      <c r="Q587" s="4">
        <v>7750</v>
      </c>
    </row>
    <row r="588" spans="5:17">
      <c r="E588" s="4">
        <v>34</v>
      </c>
      <c r="F588" s="4">
        <v>207640</v>
      </c>
      <c r="G588" s="5">
        <v>2.98228E-2</v>
      </c>
      <c r="H588" s="4">
        <v>4460</v>
      </c>
      <c r="I588" s="4">
        <v>9510</v>
      </c>
      <c r="J588" s="4">
        <v>5050</v>
      </c>
      <c r="K588" s="5">
        <v>7357.38</v>
      </c>
      <c r="L588" s="5">
        <v>1179.6400000000001</v>
      </c>
      <c r="M588" s="5">
        <v>1527690000</v>
      </c>
      <c r="N588" s="4">
        <v>137</v>
      </c>
      <c r="O588" s="4">
        <v>7750</v>
      </c>
      <c r="P588" s="4">
        <v>7470</v>
      </c>
      <c r="Q588" s="4">
        <v>7750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4460</v>
      </c>
      <c r="I589" s="4">
        <v>9510</v>
      </c>
      <c r="J589" s="4">
        <v>5050</v>
      </c>
      <c r="K589" s="5">
        <v>7349.73</v>
      </c>
      <c r="L589" s="5">
        <v>1185.5999999999999</v>
      </c>
      <c r="M589" s="5">
        <v>1515470000</v>
      </c>
      <c r="N589" s="4">
        <v>137</v>
      </c>
      <c r="O589" s="4">
        <v>7750</v>
      </c>
      <c r="P589" s="4">
        <v>8260</v>
      </c>
      <c r="Q589" s="4">
        <v>7750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4460</v>
      </c>
      <c r="I590" s="4">
        <v>9510</v>
      </c>
      <c r="J590" s="4">
        <v>5050</v>
      </c>
      <c r="K590" s="5">
        <v>7346.31</v>
      </c>
      <c r="L590" s="5">
        <v>1182.9000000000001</v>
      </c>
      <c r="M590" s="5">
        <v>1494500000</v>
      </c>
      <c r="N590" s="4">
        <v>136</v>
      </c>
      <c r="O590" s="4">
        <v>7750</v>
      </c>
      <c r="P590" s="4">
        <v>9230</v>
      </c>
      <c r="Q590" s="4">
        <v>7750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4460</v>
      </c>
      <c r="I591" s="4">
        <v>9510</v>
      </c>
      <c r="J591" s="4">
        <v>5050</v>
      </c>
      <c r="K591" s="5">
        <v>7350.91</v>
      </c>
      <c r="L591" s="5">
        <v>1181.25</v>
      </c>
      <c r="M591" s="5">
        <v>1473010000</v>
      </c>
      <c r="N591" s="4">
        <v>134</v>
      </c>
      <c r="O591" s="4">
        <v>7750</v>
      </c>
      <c r="P591" s="4">
        <v>9230</v>
      </c>
      <c r="Q591" s="4">
        <v>7750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4460</v>
      </c>
      <c r="I592" s="4">
        <v>9510</v>
      </c>
      <c r="J592" s="4">
        <v>5050</v>
      </c>
      <c r="K592" s="5">
        <v>7359.94</v>
      </c>
      <c r="L592" s="5">
        <v>1176.3</v>
      </c>
      <c r="M592" s="5">
        <v>1441360000</v>
      </c>
      <c r="N592" s="4">
        <v>134</v>
      </c>
      <c r="O592" s="4">
        <v>7750</v>
      </c>
      <c r="P592" s="4">
        <v>9230</v>
      </c>
      <c r="Q592" s="4">
        <v>7750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4460</v>
      </c>
      <c r="I593" s="4">
        <v>9510</v>
      </c>
      <c r="J593" s="4">
        <v>5050</v>
      </c>
      <c r="K593" s="5">
        <v>7361.57</v>
      </c>
      <c r="L593" s="5">
        <v>1166.72</v>
      </c>
      <c r="M593" s="5">
        <v>1402360000</v>
      </c>
      <c r="N593" s="4">
        <v>133</v>
      </c>
      <c r="O593" s="4">
        <v>7750</v>
      </c>
      <c r="P593" s="4">
        <v>8670</v>
      </c>
      <c r="Q593" s="4">
        <v>7720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4460</v>
      </c>
      <c r="I594" s="4">
        <v>9510</v>
      </c>
      <c r="J594" s="4">
        <v>5050</v>
      </c>
      <c r="K594" s="5">
        <v>7367.5</v>
      </c>
      <c r="L594" s="5">
        <v>1157.07</v>
      </c>
      <c r="M594" s="5">
        <v>1376900000</v>
      </c>
      <c r="N594" s="4">
        <v>129</v>
      </c>
      <c r="O594" s="4">
        <v>7750</v>
      </c>
      <c r="P594" s="4">
        <v>4460</v>
      </c>
      <c r="Q594" s="4">
        <v>7720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4670</v>
      </c>
      <c r="I595" s="4">
        <v>9510</v>
      </c>
      <c r="J595" s="4">
        <v>4840</v>
      </c>
      <c r="K595" s="5">
        <v>7370.78</v>
      </c>
      <c r="L595" s="5">
        <v>1154.06</v>
      </c>
      <c r="M595" s="5">
        <v>1330680000</v>
      </c>
      <c r="N595" s="4">
        <v>126</v>
      </c>
      <c r="O595" s="4">
        <v>7750</v>
      </c>
      <c r="P595" s="4">
        <v>9080</v>
      </c>
      <c r="Q595" s="4">
        <v>7720</v>
      </c>
    </row>
    <row r="596" spans="5:17">
      <c r="E596" s="4">
        <v>42</v>
      </c>
      <c r="F596" s="4">
        <v>173032</v>
      </c>
      <c r="G596" s="5">
        <v>2.4852200000000001E-2</v>
      </c>
      <c r="H596" s="4">
        <v>4670</v>
      </c>
      <c r="I596" s="4">
        <v>9510</v>
      </c>
      <c r="J596" s="4">
        <v>4840</v>
      </c>
      <c r="K596" s="5">
        <v>7382.43</v>
      </c>
      <c r="L596" s="5">
        <v>1146.6500000000001</v>
      </c>
      <c r="M596" s="5">
        <v>1277400000</v>
      </c>
      <c r="N596" s="4">
        <v>124</v>
      </c>
      <c r="O596" s="4">
        <v>7750</v>
      </c>
      <c r="P596" s="4">
        <v>8490</v>
      </c>
      <c r="Q596" s="4">
        <v>7720</v>
      </c>
    </row>
    <row r="597" spans="5:17">
      <c r="E597" s="4">
        <v>43</v>
      </c>
      <c r="F597" s="4">
        <v>165879</v>
      </c>
      <c r="G597" s="5">
        <v>2.38248E-2</v>
      </c>
      <c r="H597" s="4">
        <v>4670</v>
      </c>
      <c r="I597" s="4">
        <v>9510</v>
      </c>
      <c r="J597" s="4">
        <v>4840</v>
      </c>
      <c r="K597" s="5">
        <v>7402.09</v>
      </c>
      <c r="L597" s="5">
        <v>1136.95</v>
      </c>
      <c r="M597" s="5">
        <v>1227850000</v>
      </c>
      <c r="N597" s="4">
        <v>122</v>
      </c>
      <c r="O597" s="4">
        <v>7750</v>
      </c>
      <c r="P597" s="4">
        <v>6830</v>
      </c>
      <c r="Q597" s="4">
        <v>7750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4670</v>
      </c>
      <c r="I598" s="4">
        <v>9510</v>
      </c>
      <c r="J598" s="4">
        <v>4840</v>
      </c>
      <c r="K598" s="5">
        <v>7424.24</v>
      </c>
      <c r="L598" s="5">
        <v>1125.67</v>
      </c>
      <c r="M598" s="5">
        <v>1183070000</v>
      </c>
      <c r="N598" s="4">
        <v>114</v>
      </c>
      <c r="O598" s="4">
        <v>7780</v>
      </c>
      <c r="P598" s="4">
        <v>7770</v>
      </c>
      <c r="Q598" s="4">
        <v>7750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4670</v>
      </c>
      <c r="I599" s="4">
        <v>9510</v>
      </c>
      <c r="J599" s="4">
        <v>4840</v>
      </c>
      <c r="K599" s="5">
        <v>7461.58</v>
      </c>
      <c r="L599" s="5">
        <v>1113.4000000000001</v>
      </c>
      <c r="M599" s="5">
        <v>1136940000</v>
      </c>
      <c r="N599" s="4">
        <v>111</v>
      </c>
      <c r="O599" s="4">
        <v>7780</v>
      </c>
      <c r="P599" s="4">
        <v>5380</v>
      </c>
      <c r="Q599" s="4">
        <v>7750</v>
      </c>
    </row>
    <row r="600" spans="5:17">
      <c r="E600" s="4">
        <v>46</v>
      </c>
      <c r="F600" s="4">
        <v>144773</v>
      </c>
      <c r="G600" s="5">
        <v>2.07934E-2</v>
      </c>
      <c r="H600" s="4">
        <v>4670</v>
      </c>
      <c r="I600" s="4">
        <v>9510</v>
      </c>
      <c r="J600" s="4">
        <v>4840</v>
      </c>
      <c r="K600" s="5">
        <v>7484.75</v>
      </c>
      <c r="L600" s="5">
        <v>1113.06</v>
      </c>
      <c r="M600" s="5">
        <v>1083590000</v>
      </c>
      <c r="N600" s="4">
        <v>109</v>
      </c>
      <c r="O600" s="4">
        <v>7780</v>
      </c>
      <c r="P600" s="4">
        <v>7630</v>
      </c>
      <c r="Q600" s="4">
        <v>7780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4670</v>
      </c>
      <c r="I601" s="4">
        <v>9510</v>
      </c>
      <c r="J601" s="4">
        <v>4840</v>
      </c>
      <c r="K601" s="5">
        <v>7498</v>
      </c>
      <c r="L601" s="5">
        <v>1106.82</v>
      </c>
      <c r="M601" s="5">
        <v>1035290000</v>
      </c>
      <c r="N601" s="4">
        <v>106</v>
      </c>
      <c r="O601" s="4">
        <v>7780</v>
      </c>
      <c r="P601" s="4">
        <v>8060</v>
      </c>
      <c r="Q601" s="4">
        <v>7780</v>
      </c>
    </row>
    <row r="602" spans="5:17">
      <c r="E602" s="4">
        <v>48</v>
      </c>
      <c r="F602" s="4">
        <v>130322</v>
      </c>
      <c r="G602" s="5">
        <v>1.87178E-2</v>
      </c>
      <c r="H602" s="4">
        <v>4670</v>
      </c>
      <c r="I602" s="4">
        <v>9510</v>
      </c>
      <c r="J602" s="4">
        <v>4840</v>
      </c>
      <c r="K602" s="5">
        <v>7522.46</v>
      </c>
      <c r="L602" s="5">
        <v>1093.19</v>
      </c>
      <c r="M602" s="5">
        <v>980342000</v>
      </c>
      <c r="N602" s="4">
        <v>104</v>
      </c>
      <c r="O602" s="4">
        <v>7780</v>
      </c>
      <c r="P602" s="4">
        <v>7830</v>
      </c>
      <c r="Q602" s="4">
        <v>7780</v>
      </c>
    </row>
    <row r="603" spans="5:17">
      <c r="E603" s="4">
        <v>49</v>
      </c>
      <c r="F603" s="4">
        <v>123826</v>
      </c>
      <c r="G603" s="5">
        <v>1.77848E-2</v>
      </c>
      <c r="H603" s="4">
        <v>4670</v>
      </c>
      <c r="I603" s="4">
        <v>9510</v>
      </c>
      <c r="J603" s="4">
        <v>4840</v>
      </c>
      <c r="K603" s="5">
        <v>7549.96</v>
      </c>
      <c r="L603" s="5">
        <v>1077.75</v>
      </c>
      <c r="M603" s="5">
        <v>934882000</v>
      </c>
      <c r="N603" s="4">
        <v>100</v>
      </c>
      <c r="O603" s="4">
        <v>7780</v>
      </c>
      <c r="P603" s="4">
        <v>6012</v>
      </c>
      <c r="Q603" s="4">
        <v>7780</v>
      </c>
    </row>
    <row r="604" spans="5:17">
      <c r="E604" s="4">
        <v>50</v>
      </c>
      <c r="F604" s="4">
        <v>118095</v>
      </c>
      <c r="G604" s="5">
        <v>1.69617E-2</v>
      </c>
      <c r="H604" s="4">
        <v>4670</v>
      </c>
      <c r="I604" s="4">
        <v>9510</v>
      </c>
      <c r="J604" s="4">
        <v>4840</v>
      </c>
      <c r="K604" s="5">
        <v>7577.51</v>
      </c>
      <c r="L604" s="5">
        <v>1054.06</v>
      </c>
      <c r="M604" s="5">
        <v>894866000</v>
      </c>
      <c r="N604" s="4">
        <v>94</v>
      </c>
      <c r="O604" s="4">
        <v>7780</v>
      </c>
      <c r="P604" s="4">
        <v>8960</v>
      </c>
      <c r="Q604" s="4">
        <v>7780</v>
      </c>
    </row>
    <row r="605" spans="5:17">
      <c r="E605" s="4">
        <v>51</v>
      </c>
      <c r="F605" s="4">
        <v>114796</v>
      </c>
      <c r="G605" s="5">
        <v>1.64879E-2</v>
      </c>
      <c r="H605" s="4">
        <v>4670</v>
      </c>
      <c r="I605" s="4">
        <v>9340</v>
      </c>
      <c r="J605" s="4">
        <v>4670</v>
      </c>
      <c r="K605" s="5">
        <v>7603.46</v>
      </c>
      <c r="L605" s="5">
        <v>1038.05</v>
      </c>
      <c r="M605" s="5">
        <v>872847000</v>
      </c>
      <c r="N605" s="4">
        <v>89</v>
      </c>
      <c r="O605" s="4">
        <v>7780</v>
      </c>
      <c r="P605" s="4">
        <v>6320</v>
      </c>
      <c r="Q605" s="4">
        <v>7780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4670</v>
      </c>
      <c r="I606" s="4">
        <v>9340</v>
      </c>
      <c r="J606" s="4">
        <v>4670</v>
      </c>
      <c r="K606" s="5">
        <v>7616.57</v>
      </c>
      <c r="L606" s="5">
        <v>1026.07</v>
      </c>
      <c r="M606" s="5">
        <v>848281000</v>
      </c>
      <c r="N606" s="4">
        <v>87</v>
      </c>
      <c r="O606" s="4">
        <v>7780</v>
      </c>
      <c r="P606" s="4">
        <v>7272</v>
      </c>
      <c r="Q606" s="4">
        <v>7780</v>
      </c>
    </row>
    <row r="607" spans="5:17">
      <c r="E607" s="4">
        <v>53</v>
      </c>
      <c r="F607" s="4">
        <v>105587</v>
      </c>
      <c r="G607" s="5">
        <v>1.51652E-2</v>
      </c>
      <c r="H607" s="4">
        <v>4670</v>
      </c>
      <c r="I607" s="4">
        <v>9340</v>
      </c>
      <c r="J607" s="4">
        <v>4670</v>
      </c>
      <c r="K607" s="5">
        <v>7629.47</v>
      </c>
      <c r="L607" s="5">
        <v>1020.5</v>
      </c>
      <c r="M607" s="5">
        <v>805573000</v>
      </c>
      <c r="N607" s="4">
        <v>85</v>
      </c>
      <c r="O607" s="4">
        <v>7780</v>
      </c>
      <c r="P607" s="4">
        <v>8040</v>
      </c>
      <c r="Q607" s="4">
        <v>7780</v>
      </c>
    </row>
    <row r="608" spans="5:17">
      <c r="E608" s="4">
        <v>54</v>
      </c>
      <c r="F608" s="4">
        <v>99403</v>
      </c>
      <c r="G608" s="5">
        <v>1.4277E-2</v>
      </c>
      <c r="H608" s="4">
        <v>4670</v>
      </c>
      <c r="I608" s="4">
        <v>9340</v>
      </c>
      <c r="J608" s="4">
        <v>4670</v>
      </c>
      <c r="K608" s="5">
        <v>7636.44</v>
      </c>
      <c r="L608" s="5">
        <v>1017.08</v>
      </c>
      <c r="M608" s="5">
        <v>759085000</v>
      </c>
      <c r="N608" s="4">
        <v>80</v>
      </c>
      <c r="O608" s="4">
        <v>7780</v>
      </c>
      <c r="P608" s="4">
        <v>4930</v>
      </c>
      <c r="Q608" s="4">
        <v>7780</v>
      </c>
    </row>
    <row r="609" spans="5:17">
      <c r="E609" s="4">
        <v>55</v>
      </c>
      <c r="F609" s="4">
        <v>92018</v>
      </c>
      <c r="G609" s="5">
        <v>1.32163E-2</v>
      </c>
      <c r="H609" s="4">
        <v>4670</v>
      </c>
      <c r="I609" s="4">
        <v>9340</v>
      </c>
      <c r="J609" s="4">
        <v>4670</v>
      </c>
      <c r="K609" s="5">
        <v>7662.78</v>
      </c>
      <c r="L609" s="5">
        <v>1007.34</v>
      </c>
      <c r="M609" s="5">
        <v>705114000</v>
      </c>
      <c r="N609" s="4">
        <v>79</v>
      </c>
      <c r="O609" s="4">
        <v>6330</v>
      </c>
      <c r="P609" s="4">
        <v>7840</v>
      </c>
      <c r="Q609" s="4">
        <v>7810</v>
      </c>
    </row>
    <row r="610" spans="5:17">
      <c r="E610" s="4">
        <v>56</v>
      </c>
      <c r="F610" s="4">
        <v>84737</v>
      </c>
      <c r="G610" s="5">
        <v>1.21706E-2</v>
      </c>
      <c r="H610" s="4">
        <v>4670</v>
      </c>
      <c r="I610" s="4">
        <v>9340</v>
      </c>
      <c r="J610" s="4">
        <v>4670</v>
      </c>
      <c r="K610" s="5">
        <v>7678.06</v>
      </c>
      <c r="L610" s="5">
        <v>1013.87</v>
      </c>
      <c r="M610" s="5">
        <v>650616000</v>
      </c>
      <c r="N610" s="4">
        <v>76</v>
      </c>
      <c r="O610" s="4">
        <v>6330</v>
      </c>
      <c r="P610" s="4">
        <v>7460</v>
      </c>
      <c r="Q610" s="4">
        <v>7820</v>
      </c>
    </row>
    <row r="611" spans="5:17">
      <c r="E611" s="4">
        <v>57</v>
      </c>
      <c r="F611" s="4">
        <v>77854</v>
      </c>
      <c r="G611" s="5">
        <v>1.1181999999999999E-2</v>
      </c>
      <c r="H611" s="4">
        <v>5090</v>
      </c>
      <c r="I611" s="4">
        <v>9310</v>
      </c>
      <c r="J611" s="4">
        <v>4220</v>
      </c>
      <c r="K611" s="5">
        <v>7712.72</v>
      </c>
      <c r="L611" s="5">
        <v>1003.05</v>
      </c>
      <c r="M611" s="5">
        <v>600466000</v>
      </c>
      <c r="N611" s="4">
        <v>68</v>
      </c>
      <c r="O611" s="4">
        <v>6330</v>
      </c>
      <c r="P611" s="4">
        <v>5120</v>
      </c>
      <c r="Q611" s="4">
        <v>7870</v>
      </c>
    </row>
    <row r="612" spans="5:17">
      <c r="E612" s="4">
        <v>58</v>
      </c>
      <c r="F612" s="4">
        <v>71855</v>
      </c>
      <c r="G612" s="5">
        <v>1.03204E-2</v>
      </c>
      <c r="H612" s="4">
        <v>5090</v>
      </c>
      <c r="I612" s="4">
        <v>9310</v>
      </c>
      <c r="J612" s="4">
        <v>4220</v>
      </c>
      <c r="K612" s="5">
        <v>7735.59</v>
      </c>
      <c r="L612" s="5">
        <v>996.37099999999998</v>
      </c>
      <c r="M612" s="5">
        <v>555841000</v>
      </c>
      <c r="N612" s="4">
        <v>66</v>
      </c>
      <c r="O612" s="4">
        <v>6330</v>
      </c>
      <c r="P612" s="4">
        <v>6710</v>
      </c>
      <c r="Q612" s="4">
        <v>7970</v>
      </c>
    </row>
    <row r="613" spans="5:17">
      <c r="E613" s="4">
        <v>59</v>
      </c>
      <c r="F613" s="4">
        <v>64621</v>
      </c>
      <c r="G613" s="5">
        <v>9.2813600000000007E-3</v>
      </c>
      <c r="H613" s="4">
        <v>5090</v>
      </c>
      <c r="I613" s="4">
        <v>9310</v>
      </c>
      <c r="J613" s="4">
        <v>4220</v>
      </c>
      <c r="K613" s="5">
        <v>7743.51</v>
      </c>
      <c r="L613" s="5">
        <v>1000.93</v>
      </c>
      <c r="M613" s="5">
        <v>500393000</v>
      </c>
      <c r="N613" s="4">
        <v>64</v>
      </c>
      <c r="O613" s="4">
        <v>6330</v>
      </c>
      <c r="P613" s="4">
        <v>6270</v>
      </c>
      <c r="Q613" s="4">
        <v>7970</v>
      </c>
    </row>
    <row r="614" spans="5:17">
      <c r="E614" s="4">
        <v>60</v>
      </c>
      <c r="F614" s="4">
        <v>57162</v>
      </c>
      <c r="G614" s="5">
        <v>8.21004E-3</v>
      </c>
      <c r="H614" s="4">
        <v>5090</v>
      </c>
      <c r="I614" s="4">
        <v>9310</v>
      </c>
      <c r="J614" s="4">
        <v>4220</v>
      </c>
      <c r="K614" s="5">
        <v>7779.63</v>
      </c>
      <c r="L614" s="5">
        <v>990.58500000000004</v>
      </c>
      <c r="M614" s="5">
        <v>444699000</v>
      </c>
      <c r="N614" s="4">
        <v>58</v>
      </c>
      <c r="O614" s="4">
        <v>6330</v>
      </c>
      <c r="P614" s="4">
        <v>5930</v>
      </c>
      <c r="Q614" s="4">
        <v>8070</v>
      </c>
    </row>
    <row r="615" spans="5:17">
      <c r="E615" s="4">
        <v>61</v>
      </c>
      <c r="F615" s="4">
        <v>49337</v>
      </c>
      <c r="G615" s="5">
        <v>7.0861500000000003E-3</v>
      </c>
      <c r="H615" s="4">
        <v>5090</v>
      </c>
      <c r="I615" s="4">
        <v>9310</v>
      </c>
      <c r="J615" s="4">
        <v>4220</v>
      </c>
      <c r="K615" s="5">
        <v>7816.97</v>
      </c>
      <c r="L615" s="5">
        <v>975.81500000000005</v>
      </c>
      <c r="M615" s="5">
        <v>385666000</v>
      </c>
      <c r="N615" s="4">
        <v>52</v>
      </c>
      <c r="O615" s="4">
        <v>6330</v>
      </c>
      <c r="P615" s="4">
        <v>5180</v>
      </c>
      <c r="Q615" s="4">
        <v>8180</v>
      </c>
    </row>
    <row r="616" spans="5:17">
      <c r="E616" s="4">
        <v>62</v>
      </c>
      <c r="F616" s="4">
        <v>42776</v>
      </c>
      <c r="G616" s="5">
        <v>6.1438100000000004E-3</v>
      </c>
      <c r="H616" s="4">
        <v>5090</v>
      </c>
      <c r="I616" s="4">
        <v>9310</v>
      </c>
      <c r="J616" s="4">
        <v>4220</v>
      </c>
      <c r="K616" s="5">
        <v>7854.79</v>
      </c>
      <c r="L616" s="5">
        <v>968.17700000000002</v>
      </c>
      <c r="M616" s="5">
        <v>335996000</v>
      </c>
      <c r="N616" s="4">
        <v>51</v>
      </c>
      <c r="O616" s="4">
        <v>6330</v>
      </c>
      <c r="P616" s="4">
        <v>8170</v>
      </c>
      <c r="Q616" s="4">
        <v>8230</v>
      </c>
    </row>
    <row r="617" spans="5:17">
      <c r="E617" s="4">
        <v>63</v>
      </c>
      <c r="F617" s="4">
        <v>35511</v>
      </c>
      <c r="G617" s="5">
        <v>5.10036E-3</v>
      </c>
      <c r="H617" s="4">
        <v>5090</v>
      </c>
      <c r="I617" s="4">
        <v>9310</v>
      </c>
      <c r="J617" s="4">
        <v>4220</v>
      </c>
      <c r="K617" s="5">
        <v>7883.96</v>
      </c>
      <c r="L617" s="5">
        <v>951.87099999999998</v>
      </c>
      <c r="M617" s="5">
        <v>279967000</v>
      </c>
      <c r="N617" s="4">
        <v>47</v>
      </c>
      <c r="O617" s="4">
        <v>6950</v>
      </c>
      <c r="P617" s="4">
        <v>8540</v>
      </c>
      <c r="Q617" s="4">
        <v>8230</v>
      </c>
    </row>
    <row r="618" spans="5:17">
      <c r="E618" s="4">
        <v>64</v>
      </c>
      <c r="F618" s="4">
        <v>29543</v>
      </c>
      <c r="G618" s="5">
        <v>4.24319E-3</v>
      </c>
      <c r="H618" s="4">
        <v>5090</v>
      </c>
      <c r="I618" s="4">
        <v>9310</v>
      </c>
      <c r="J618" s="4">
        <v>4220</v>
      </c>
      <c r="K618" s="5">
        <v>7900.34</v>
      </c>
      <c r="L618" s="5">
        <v>938.43600000000004</v>
      </c>
      <c r="M618" s="5">
        <v>233400000</v>
      </c>
      <c r="N618" s="4">
        <v>47</v>
      </c>
      <c r="O618" s="4">
        <v>6950</v>
      </c>
      <c r="P618" s="4">
        <v>8440</v>
      </c>
      <c r="Q618" s="4">
        <v>8230</v>
      </c>
    </row>
    <row r="619" spans="5:17">
      <c r="E619" s="4">
        <v>65</v>
      </c>
      <c r="F619" s="4">
        <v>23703</v>
      </c>
      <c r="G619" s="5">
        <v>3.4044000000000001E-3</v>
      </c>
      <c r="H619" s="4">
        <v>5090</v>
      </c>
      <c r="I619" s="4">
        <v>9310</v>
      </c>
      <c r="J619" s="4">
        <v>4220</v>
      </c>
      <c r="K619" s="5">
        <v>7936.99</v>
      </c>
      <c r="L619" s="5">
        <v>914.32100000000003</v>
      </c>
      <c r="M619" s="5">
        <v>188131000</v>
      </c>
      <c r="N619" s="4">
        <v>43</v>
      </c>
      <c r="O619" s="4">
        <v>6950</v>
      </c>
      <c r="P619" s="4">
        <v>8340</v>
      </c>
      <c r="Q619" s="4">
        <v>8330</v>
      </c>
    </row>
    <row r="620" spans="5:17">
      <c r="E620" s="4">
        <v>66</v>
      </c>
      <c r="F620" s="4">
        <v>18772</v>
      </c>
      <c r="G620" s="5">
        <v>2.6961799999999998E-3</v>
      </c>
      <c r="H620" s="4">
        <v>5090</v>
      </c>
      <c r="I620" s="4">
        <v>9310</v>
      </c>
      <c r="J620" s="4">
        <v>4220</v>
      </c>
      <c r="K620" s="5">
        <v>7942.49</v>
      </c>
      <c r="L620" s="5">
        <v>930.1</v>
      </c>
      <c r="M620" s="5">
        <v>149097000</v>
      </c>
      <c r="N620" s="4">
        <v>39</v>
      </c>
      <c r="O620" s="4">
        <v>6950</v>
      </c>
      <c r="P620" s="4">
        <v>9160</v>
      </c>
      <c r="Q620" s="4">
        <v>8360</v>
      </c>
    </row>
    <row r="621" spans="5:17">
      <c r="E621" s="4">
        <v>67</v>
      </c>
      <c r="F621" s="4">
        <v>15198</v>
      </c>
      <c r="G621" s="5">
        <v>2.1828500000000001E-3</v>
      </c>
      <c r="H621" s="4">
        <v>5090</v>
      </c>
      <c r="I621" s="4">
        <v>9070</v>
      </c>
      <c r="J621" s="4">
        <v>3980</v>
      </c>
      <c r="K621" s="5">
        <v>7915.42</v>
      </c>
      <c r="L621" s="5">
        <v>942.202</v>
      </c>
      <c r="M621" s="5">
        <v>120298000</v>
      </c>
      <c r="N621" s="4">
        <v>35</v>
      </c>
      <c r="O621" s="4">
        <v>8420</v>
      </c>
      <c r="P621" s="4">
        <v>7870</v>
      </c>
      <c r="Q621" s="4">
        <v>8360</v>
      </c>
    </row>
    <row r="622" spans="5:17">
      <c r="E622" s="4">
        <v>68</v>
      </c>
      <c r="F622" s="4">
        <v>11537</v>
      </c>
      <c r="G622" s="5">
        <v>1.6570300000000001E-3</v>
      </c>
      <c r="H622" s="4">
        <v>5090</v>
      </c>
      <c r="I622" s="4">
        <v>9070</v>
      </c>
      <c r="J622" s="4">
        <v>3980</v>
      </c>
      <c r="K622" s="5">
        <v>7950.3</v>
      </c>
      <c r="L622" s="5">
        <v>936.35500000000002</v>
      </c>
      <c r="M622" s="5">
        <v>91722600</v>
      </c>
      <c r="N622" s="4">
        <v>30</v>
      </c>
      <c r="O622" s="4">
        <v>8420</v>
      </c>
      <c r="P622" s="4">
        <v>7820</v>
      </c>
      <c r="Q622" s="4">
        <v>8412</v>
      </c>
    </row>
    <row r="623" spans="5:17">
      <c r="E623" s="4">
        <v>69</v>
      </c>
      <c r="F623" s="4">
        <v>8721</v>
      </c>
      <c r="G623" s="5">
        <v>1.2525800000000001E-3</v>
      </c>
      <c r="H623" s="4">
        <v>5090</v>
      </c>
      <c r="I623" s="4">
        <v>9070</v>
      </c>
      <c r="J623" s="4">
        <v>3980</v>
      </c>
      <c r="K623" s="5">
        <v>7979.69</v>
      </c>
      <c r="L623" s="5">
        <v>925.07</v>
      </c>
      <c r="M623" s="5">
        <v>69590900</v>
      </c>
      <c r="N623" s="4">
        <v>25</v>
      </c>
      <c r="O623" s="4">
        <v>8420</v>
      </c>
      <c r="P623" s="4">
        <v>8860</v>
      </c>
      <c r="Q623" s="4">
        <v>8420</v>
      </c>
    </row>
    <row r="624" spans="5:17">
      <c r="E624" s="4">
        <v>70</v>
      </c>
      <c r="F624" s="4">
        <v>6603</v>
      </c>
      <c r="G624" s="5">
        <v>9.4837299999999997E-4</v>
      </c>
      <c r="H624" s="4">
        <v>5090</v>
      </c>
      <c r="I624" s="4">
        <v>9070</v>
      </c>
      <c r="J624" s="4">
        <v>3980</v>
      </c>
      <c r="K624" s="5">
        <v>8073.19</v>
      </c>
      <c r="L624" s="5">
        <v>876.86500000000001</v>
      </c>
      <c r="M624" s="5">
        <v>53307300</v>
      </c>
      <c r="N624" s="4">
        <v>22</v>
      </c>
      <c r="O624" s="4">
        <v>8420</v>
      </c>
      <c r="P624" s="4">
        <v>8412</v>
      </c>
      <c r="Q624" s="4">
        <v>8420</v>
      </c>
    </row>
    <row r="625" spans="2:17">
      <c r="E625" s="4">
        <v>71</v>
      </c>
      <c r="F625" s="4">
        <v>4790</v>
      </c>
      <c r="G625" s="5">
        <v>6.8797599999999997E-4</v>
      </c>
      <c r="H625" s="4">
        <v>5090</v>
      </c>
      <c r="I625" s="4">
        <v>9070</v>
      </c>
      <c r="J625" s="4">
        <v>3980</v>
      </c>
      <c r="K625" s="5">
        <v>8142</v>
      </c>
      <c r="L625" s="5">
        <v>814.18299999999999</v>
      </c>
      <c r="M625" s="5">
        <v>39000200</v>
      </c>
      <c r="N625" s="4">
        <v>20</v>
      </c>
      <c r="O625" s="4">
        <v>8420</v>
      </c>
      <c r="P625" s="4">
        <v>7470</v>
      </c>
      <c r="Q625" s="4">
        <v>8420</v>
      </c>
    </row>
    <row r="626" spans="2:17">
      <c r="E626" s="4">
        <v>72</v>
      </c>
      <c r="F626" s="4">
        <v>3532</v>
      </c>
      <c r="G626" s="5">
        <v>5.0729300000000002E-4</v>
      </c>
      <c r="H626" s="4">
        <v>5090</v>
      </c>
      <c r="I626" s="4">
        <v>9070</v>
      </c>
      <c r="J626" s="4">
        <v>3980</v>
      </c>
      <c r="K626" s="5">
        <v>8201.85</v>
      </c>
      <c r="L626" s="5">
        <v>770.17700000000002</v>
      </c>
      <c r="M626" s="5">
        <v>28968900</v>
      </c>
      <c r="N626" s="4">
        <v>17</v>
      </c>
      <c r="O626" s="4">
        <v>8420</v>
      </c>
      <c r="P626" s="4">
        <v>7330</v>
      </c>
      <c r="Q626" s="4">
        <v>8420</v>
      </c>
    </row>
    <row r="627" spans="2:17">
      <c r="E627" s="4">
        <v>73</v>
      </c>
      <c r="F627" s="4">
        <v>2381</v>
      </c>
      <c r="G627" s="5">
        <v>3.4197699999999998E-4</v>
      </c>
      <c r="H627" s="4">
        <v>5090</v>
      </c>
      <c r="I627" s="4">
        <v>9070</v>
      </c>
      <c r="J627" s="4">
        <v>3980</v>
      </c>
      <c r="K627" s="5">
        <v>8330.6</v>
      </c>
      <c r="L627" s="5">
        <v>684.70100000000002</v>
      </c>
      <c r="M627" s="5">
        <v>19835200</v>
      </c>
      <c r="N627" s="4">
        <v>11</v>
      </c>
      <c r="O627" s="4">
        <v>8420</v>
      </c>
      <c r="P627" s="4">
        <v>7010</v>
      </c>
      <c r="Q627" s="4">
        <v>8420</v>
      </c>
    </row>
    <row r="628" spans="2:17">
      <c r="E628" s="4">
        <v>74</v>
      </c>
      <c r="F628" s="4">
        <v>1653</v>
      </c>
      <c r="G628" s="5">
        <v>2.3741600000000001E-4</v>
      </c>
      <c r="H628" s="4">
        <v>5090</v>
      </c>
      <c r="I628" s="4">
        <v>9070</v>
      </c>
      <c r="J628" s="4">
        <v>3980</v>
      </c>
      <c r="K628" s="5">
        <v>8382.17</v>
      </c>
      <c r="L628" s="5">
        <v>585.94500000000005</v>
      </c>
      <c r="M628" s="5">
        <v>13855700</v>
      </c>
      <c r="N628" s="4">
        <v>9</v>
      </c>
      <c r="O628" s="4">
        <v>8420</v>
      </c>
      <c r="P628" s="4">
        <v>7970</v>
      </c>
      <c r="Q628" s="4">
        <v>8420</v>
      </c>
    </row>
    <row r="629" spans="2:17">
      <c r="E629" s="4">
        <v>75</v>
      </c>
      <c r="F629" s="4">
        <v>1066</v>
      </c>
      <c r="G629" s="5">
        <v>1.5310700000000001E-4</v>
      </c>
      <c r="H629" s="4">
        <v>6950</v>
      </c>
      <c r="I629" s="4">
        <v>9070</v>
      </c>
      <c r="J629" s="4">
        <v>2120</v>
      </c>
      <c r="K629" s="5">
        <v>8452.73</v>
      </c>
      <c r="L629" s="5">
        <v>509.20400000000001</v>
      </c>
      <c r="M629" s="5">
        <v>9010610</v>
      </c>
      <c r="N629" s="4">
        <v>6</v>
      </c>
      <c r="O629" s="4">
        <v>8420</v>
      </c>
      <c r="P629" s="4">
        <v>8360</v>
      </c>
      <c r="Q629" s="4">
        <v>8420</v>
      </c>
    </row>
    <row r="630" spans="2:17">
      <c r="E630" s="4">
        <v>76</v>
      </c>
      <c r="F630" s="4">
        <v>540</v>
      </c>
      <c r="G630" s="5">
        <v>7.75589E-5</v>
      </c>
      <c r="H630" s="4">
        <v>7440</v>
      </c>
      <c r="I630" s="4">
        <v>9070</v>
      </c>
      <c r="J630" s="4">
        <v>1630</v>
      </c>
      <c r="K630" s="5">
        <v>8492.06</v>
      </c>
      <c r="L630" s="5">
        <v>481.541</v>
      </c>
      <c r="M630" s="5">
        <v>4585710</v>
      </c>
      <c r="N630" s="4">
        <v>4</v>
      </c>
      <c r="O630" s="4">
        <v>8420</v>
      </c>
      <c r="P630" s="4">
        <v>7440</v>
      </c>
      <c r="Q630" s="4">
        <v>8420</v>
      </c>
    </row>
    <row r="631" spans="2:17">
      <c r="E631" s="4">
        <v>77</v>
      </c>
      <c r="F631" s="4">
        <v>236</v>
      </c>
      <c r="G631" s="5">
        <v>3.3896100000000002E-5</v>
      </c>
      <c r="H631" s="4">
        <v>7440</v>
      </c>
      <c r="I631" s="4">
        <v>9070</v>
      </c>
      <c r="J631" s="4">
        <v>1630</v>
      </c>
      <c r="K631" s="5">
        <v>8524.5300000000007</v>
      </c>
      <c r="L631" s="5">
        <v>497.37799999999999</v>
      </c>
      <c r="M631" s="5">
        <v>2011790</v>
      </c>
      <c r="N631" s="4">
        <v>4</v>
      </c>
      <c r="O631" s="4">
        <v>8420</v>
      </c>
      <c r="P631" s="4">
        <v>8610</v>
      </c>
      <c r="Q631" s="4">
        <v>8420</v>
      </c>
    </row>
    <row r="632" spans="2:17">
      <c r="E632" s="4">
        <v>78</v>
      </c>
      <c r="F632" s="4">
        <v>59</v>
      </c>
      <c r="G632" s="5">
        <v>8.4740200000000002E-6</v>
      </c>
      <c r="H632" s="4">
        <v>8420</v>
      </c>
      <c r="I632" s="4">
        <v>9070</v>
      </c>
      <c r="J632" s="4">
        <v>650</v>
      </c>
      <c r="K632" s="5">
        <v>8651.36</v>
      </c>
      <c r="L632" s="5">
        <v>311.21699999999998</v>
      </c>
      <c r="M632" s="5">
        <v>510430</v>
      </c>
      <c r="N632" s="4">
        <v>2</v>
      </c>
      <c r="O632" s="4">
        <v>8420</v>
      </c>
      <c r="P632" s="4">
        <v>9070</v>
      </c>
      <c r="Q632" s="4">
        <v>8420</v>
      </c>
    </row>
    <row r="633" spans="2:17">
      <c r="E633" s="4">
        <v>79</v>
      </c>
      <c r="F633" s="4">
        <v>15</v>
      </c>
      <c r="G633" s="5">
        <v>2.1544099999999999E-6</v>
      </c>
      <c r="H633" s="4">
        <v>8420</v>
      </c>
      <c r="I633" s="4">
        <v>8420</v>
      </c>
      <c r="J633" s="4">
        <v>0</v>
      </c>
      <c r="K633" s="5">
        <v>8420</v>
      </c>
      <c r="L633" s="5">
        <v>0</v>
      </c>
      <c r="M633" s="5">
        <v>126300</v>
      </c>
      <c r="N633" s="4">
        <v>1</v>
      </c>
      <c r="O633" s="4">
        <v>8420</v>
      </c>
      <c r="P633" s="4">
        <v>8420</v>
      </c>
      <c r="Q633" s="4">
        <v>8420</v>
      </c>
    </row>
    <row r="634" spans="2:17">
      <c r="B634" t="s">
        <v>41</v>
      </c>
      <c r="E634" s="4">
        <v>1</v>
      </c>
      <c r="F634" s="4">
        <v>4965254</v>
      </c>
      <c r="G634" s="5">
        <v>0.71314699999999998</v>
      </c>
      <c r="H634" s="4">
        <v>0</v>
      </c>
      <c r="I634" s="4">
        <v>9500</v>
      </c>
      <c r="J634" s="4">
        <v>9500</v>
      </c>
      <c r="K634" s="5">
        <v>4821.8900000000003</v>
      </c>
      <c r="L634" s="5">
        <v>2877.22</v>
      </c>
      <c r="M634" s="5">
        <v>23941900000</v>
      </c>
      <c r="N634" s="4">
        <v>156</v>
      </c>
      <c r="O634" s="4">
        <v>2770</v>
      </c>
      <c r="P634" s="4">
        <v>7642</v>
      </c>
      <c r="Q634" s="4">
        <v>5632</v>
      </c>
    </row>
    <row r="635" spans="2:17">
      <c r="E635" s="4">
        <v>2</v>
      </c>
      <c r="F635" s="4">
        <v>1506506</v>
      </c>
      <c r="G635" s="5">
        <v>0.21637600000000001</v>
      </c>
      <c r="H635" s="4">
        <v>0</v>
      </c>
      <c r="I635" s="4">
        <v>9820</v>
      </c>
      <c r="J635" s="4">
        <v>9820</v>
      </c>
      <c r="K635" s="5">
        <v>6151.01</v>
      </c>
      <c r="L635" s="5">
        <v>2174.9699999999998</v>
      </c>
      <c r="M635" s="5">
        <v>9266530000</v>
      </c>
      <c r="N635" s="4">
        <v>149</v>
      </c>
      <c r="O635" s="4">
        <v>2770</v>
      </c>
      <c r="P635" s="4">
        <v>4340</v>
      </c>
      <c r="Q635" s="4">
        <v>6640</v>
      </c>
    </row>
    <row r="636" spans="2:17">
      <c r="E636" s="4">
        <v>3</v>
      </c>
      <c r="F636" s="4">
        <v>1093829</v>
      </c>
      <c r="G636" s="5">
        <v>0.15710399999999999</v>
      </c>
      <c r="H636" s="4">
        <v>0</v>
      </c>
      <c r="I636" s="4">
        <v>9950</v>
      </c>
      <c r="J636" s="4">
        <v>9950</v>
      </c>
      <c r="K636" s="5">
        <v>6655.36</v>
      </c>
      <c r="L636" s="5">
        <v>2011.43</v>
      </c>
      <c r="M636" s="5">
        <v>7279830000</v>
      </c>
      <c r="N636" s="4">
        <v>165</v>
      </c>
      <c r="O636" s="4">
        <v>2770</v>
      </c>
      <c r="P636" s="4">
        <v>6692</v>
      </c>
      <c r="Q636" s="4">
        <v>7020</v>
      </c>
    </row>
    <row r="637" spans="2:17">
      <c r="E637" s="4">
        <v>4</v>
      </c>
      <c r="F637" s="4">
        <v>864477</v>
      </c>
      <c r="G637" s="5">
        <v>0.124163</v>
      </c>
      <c r="H637" s="4">
        <v>0</v>
      </c>
      <c r="I637" s="4">
        <v>9950</v>
      </c>
      <c r="J637" s="4">
        <v>9950</v>
      </c>
      <c r="K637" s="5">
        <v>6838.1</v>
      </c>
      <c r="L637" s="5">
        <v>1988.99</v>
      </c>
      <c r="M637" s="5">
        <v>5911380000</v>
      </c>
      <c r="N637" s="4">
        <v>173</v>
      </c>
      <c r="O637" s="4">
        <v>2770</v>
      </c>
      <c r="P637" s="4">
        <v>6870</v>
      </c>
      <c r="Q637" s="4">
        <v>7220</v>
      </c>
    </row>
    <row r="638" spans="2:17">
      <c r="E638" s="4">
        <v>5</v>
      </c>
      <c r="F638" s="4">
        <v>753090</v>
      </c>
      <c r="G638" s="5">
        <v>0.108164</v>
      </c>
      <c r="H638" s="4">
        <v>0</v>
      </c>
      <c r="I638" s="4">
        <v>9950</v>
      </c>
      <c r="J638" s="4">
        <v>9950</v>
      </c>
      <c r="K638" s="5">
        <v>6987.25</v>
      </c>
      <c r="L638" s="5">
        <v>1981.54</v>
      </c>
      <c r="M638" s="5">
        <v>5262030000</v>
      </c>
      <c r="N638" s="4">
        <v>176</v>
      </c>
      <c r="O638" s="4">
        <v>2770</v>
      </c>
      <c r="P638" s="4">
        <v>5612</v>
      </c>
      <c r="Q638" s="4">
        <v>7490</v>
      </c>
    </row>
    <row r="639" spans="2:17">
      <c r="E639" s="4">
        <v>6</v>
      </c>
      <c r="F639" s="4">
        <v>625044</v>
      </c>
      <c r="G639" s="5">
        <v>8.9773500000000006E-2</v>
      </c>
      <c r="H639" s="4">
        <v>0</v>
      </c>
      <c r="I639" s="4">
        <v>9950</v>
      </c>
      <c r="J639" s="4">
        <v>9950</v>
      </c>
      <c r="K639" s="5">
        <v>7010.09</v>
      </c>
      <c r="L639" s="5">
        <v>1998.92</v>
      </c>
      <c r="M639" s="5">
        <v>4381620000</v>
      </c>
      <c r="N639" s="4">
        <v>174</v>
      </c>
      <c r="O639" s="4">
        <v>2770</v>
      </c>
      <c r="P639" s="4">
        <v>5632</v>
      </c>
      <c r="Q639" s="4">
        <v>7520</v>
      </c>
    </row>
    <row r="640" spans="2:17">
      <c r="E640" s="4">
        <v>7</v>
      </c>
      <c r="F640" s="4">
        <v>566549</v>
      </c>
      <c r="G640" s="5">
        <v>8.1372E-2</v>
      </c>
      <c r="H640" s="4">
        <v>0</v>
      </c>
      <c r="I640" s="4">
        <v>9950</v>
      </c>
      <c r="J640" s="4">
        <v>9950</v>
      </c>
      <c r="K640" s="5">
        <v>6991.73</v>
      </c>
      <c r="L640" s="5">
        <v>1942.82</v>
      </c>
      <c r="M640" s="5">
        <v>3961160000</v>
      </c>
      <c r="N640" s="4">
        <v>172</v>
      </c>
      <c r="O640" s="4">
        <v>2770</v>
      </c>
      <c r="P640" s="4">
        <v>4060</v>
      </c>
      <c r="Q640" s="4">
        <v>7470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9950</v>
      </c>
      <c r="J641" s="4">
        <v>9950</v>
      </c>
      <c r="K641" s="5">
        <v>6991.87</v>
      </c>
      <c r="L641" s="5">
        <v>1874.11</v>
      </c>
      <c r="M641" s="5">
        <v>3580360000</v>
      </c>
      <c r="N641" s="4">
        <v>179</v>
      </c>
      <c r="O641" s="4">
        <v>5832</v>
      </c>
      <c r="P641" s="4">
        <v>5410</v>
      </c>
      <c r="Q641" s="4">
        <v>7400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9950</v>
      </c>
      <c r="J642" s="4">
        <v>9950</v>
      </c>
      <c r="K642" s="5">
        <v>7058.01</v>
      </c>
      <c r="L642" s="5">
        <v>1810.85</v>
      </c>
      <c r="M642" s="5">
        <v>3416780000</v>
      </c>
      <c r="N642" s="4">
        <v>182</v>
      </c>
      <c r="O642" s="4">
        <v>2770</v>
      </c>
      <c r="P642" s="4">
        <v>6420</v>
      </c>
      <c r="Q642" s="4">
        <v>7470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9950</v>
      </c>
      <c r="J643" s="4">
        <v>9950</v>
      </c>
      <c r="K643" s="5">
        <v>7104.15</v>
      </c>
      <c r="L643" s="5">
        <v>1775.82</v>
      </c>
      <c r="M643" s="5">
        <v>3169440000</v>
      </c>
      <c r="N643" s="4">
        <v>185</v>
      </c>
      <c r="O643" s="4">
        <v>7990</v>
      </c>
      <c r="P643" s="4">
        <v>4652</v>
      </c>
      <c r="Q643" s="4">
        <v>7490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9950</v>
      </c>
      <c r="J644" s="4">
        <v>9950</v>
      </c>
      <c r="K644" s="5">
        <v>7103.34</v>
      </c>
      <c r="L644" s="5">
        <v>1746.13</v>
      </c>
      <c r="M644" s="5">
        <v>2900700000</v>
      </c>
      <c r="N644" s="4">
        <v>183</v>
      </c>
      <c r="O644" s="4">
        <v>7990</v>
      </c>
      <c r="P644" s="4">
        <v>6060</v>
      </c>
      <c r="Q644" s="4">
        <v>7490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9950</v>
      </c>
      <c r="J645" s="4">
        <v>9950</v>
      </c>
      <c r="K645" s="5">
        <v>7117.41</v>
      </c>
      <c r="L645" s="5">
        <v>1704.75</v>
      </c>
      <c r="M645" s="5">
        <v>2694190000</v>
      </c>
      <c r="N645" s="4">
        <v>179</v>
      </c>
      <c r="O645" s="4">
        <v>7270</v>
      </c>
      <c r="P645" s="4">
        <v>6602</v>
      </c>
      <c r="Q645" s="4">
        <v>7472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9950</v>
      </c>
      <c r="J646" s="4">
        <v>9950</v>
      </c>
      <c r="K646" s="5">
        <v>7141.22</v>
      </c>
      <c r="L646" s="5">
        <v>1664.13</v>
      </c>
      <c r="M646" s="5">
        <v>2595350000</v>
      </c>
      <c r="N646" s="4">
        <v>180</v>
      </c>
      <c r="O646" s="4">
        <v>7270</v>
      </c>
      <c r="P646" s="4">
        <v>6590</v>
      </c>
      <c r="Q646" s="4">
        <v>7472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9950</v>
      </c>
      <c r="J647" s="4">
        <v>9950</v>
      </c>
      <c r="K647" s="5">
        <v>7123.76</v>
      </c>
      <c r="L647" s="5">
        <v>1635.15</v>
      </c>
      <c r="M647" s="5">
        <v>2493420000</v>
      </c>
      <c r="N647" s="4">
        <v>179</v>
      </c>
      <c r="O647" s="4">
        <v>7270</v>
      </c>
      <c r="P647" s="4">
        <v>7980</v>
      </c>
      <c r="Q647" s="4">
        <v>7390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9950</v>
      </c>
      <c r="J648" s="4">
        <v>9950</v>
      </c>
      <c r="K648" s="5">
        <v>7116.35</v>
      </c>
      <c r="L648" s="5">
        <v>1585.26</v>
      </c>
      <c r="M648" s="5">
        <v>2387820000</v>
      </c>
      <c r="N648" s="4">
        <v>176</v>
      </c>
      <c r="O648" s="4">
        <v>7550</v>
      </c>
      <c r="P648" s="4">
        <v>7710</v>
      </c>
      <c r="Q648" s="4">
        <v>7370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9950</v>
      </c>
      <c r="J649" s="4">
        <v>9950</v>
      </c>
      <c r="K649" s="5">
        <v>7089.61</v>
      </c>
      <c r="L649" s="5">
        <v>1581.54</v>
      </c>
      <c r="M649" s="5">
        <v>2238290000</v>
      </c>
      <c r="N649" s="4">
        <v>181</v>
      </c>
      <c r="O649" s="4">
        <v>7550</v>
      </c>
      <c r="P649" s="4">
        <v>8000</v>
      </c>
      <c r="Q649" s="4">
        <v>7362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9950</v>
      </c>
      <c r="J650" s="4">
        <v>9950</v>
      </c>
      <c r="K650" s="5">
        <v>7072.62</v>
      </c>
      <c r="L650" s="5">
        <v>1583.55</v>
      </c>
      <c r="M650" s="5">
        <v>2143600000</v>
      </c>
      <c r="N650" s="4">
        <v>177</v>
      </c>
      <c r="O650" s="4">
        <v>7030</v>
      </c>
      <c r="P650" s="4">
        <v>6670</v>
      </c>
      <c r="Q650" s="4">
        <v>7360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9950</v>
      </c>
      <c r="J651" s="4">
        <v>9950</v>
      </c>
      <c r="K651" s="5">
        <v>7059.99</v>
      </c>
      <c r="L651" s="5">
        <v>1587.47</v>
      </c>
      <c r="M651" s="5">
        <v>2064890000</v>
      </c>
      <c r="N651" s="4">
        <v>184</v>
      </c>
      <c r="O651" s="4">
        <v>4932</v>
      </c>
      <c r="P651" s="4">
        <v>7632</v>
      </c>
      <c r="Q651" s="4">
        <v>7270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9950</v>
      </c>
      <c r="J652" s="4">
        <v>9950</v>
      </c>
      <c r="K652" s="5">
        <v>7059.55</v>
      </c>
      <c r="L652" s="5">
        <v>1584.24</v>
      </c>
      <c r="M652" s="5">
        <v>1993300000</v>
      </c>
      <c r="N652" s="4">
        <v>185</v>
      </c>
      <c r="O652" s="4">
        <v>6502</v>
      </c>
      <c r="P652" s="4">
        <v>8540</v>
      </c>
      <c r="Q652" s="4">
        <v>7270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9950</v>
      </c>
      <c r="J653" s="4">
        <v>9950</v>
      </c>
      <c r="K653" s="5">
        <v>7087.5</v>
      </c>
      <c r="L653" s="5">
        <v>1580.41</v>
      </c>
      <c r="M653" s="5">
        <v>1953870000</v>
      </c>
      <c r="N653" s="4">
        <v>184</v>
      </c>
      <c r="O653" s="4">
        <v>6502</v>
      </c>
      <c r="P653" s="4">
        <v>8150</v>
      </c>
      <c r="Q653" s="4">
        <v>7270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9950</v>
      </c>
      <c r="J654" s="4">
        <v>9950</v>
      </c>
      <c r="K654" s="5">
        <v>7098.96</v>
      </c>
      <c r="L654" s="5">
        <v>1564.62</v>
      </c>
      <c r="M654" s="5">
        <v>1887690000</v>
      </c>
      <c r="N654" s="4">
        <v>187</v>
      </c>
      <c r="O654" s="4">
        <v>6502</v>
      </c>
      <c r="P654" s="4">
        <v>6002</v>
      </c>
      <c r="Q654" s="4">
        <v>7270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9950</v>
      </c>
      <c r="J655" s="4">
        <v>9950</v>
      </c>
      <c r="K655" s="5">
        <v>7103.8</v>
      </c>
      <c r="L655" s="5">
        <v>1561.27</v>
      </c>
      <c r="M655" s="5">
        <v>1826770000</v>
      </c>
      <c r="N655" s="4">
        <v>187</v>
      </c>
      <c r="O655" s="4">
        <v>6502</v>
      </c>
      <c r="P655" s="4">
        <v>7920</v>
      </c>
      <c r="Q655" s="4">
        <v>7270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9950</v>
      </c>
      <c r="J656" s="4">
        <v>9950</v>
      </c>
      <c r="K656" s="5">
        <v>7109.07</v>
      </c>
      <c r="L656" s="5">
        <v>1563.42</v>
      </c>
      <c r="M656" s="5">
        <v>1781810000</v>
      </c>
      <c r="N656" s="4">
        <v>187</v>
      </c>
      <c r="O656" s="4">
        <v>6502</v>
      </c>
      <c r="P656" s="4">
        <v>9500</v>
      </c>
      <c r="Q656" s="4">
        <v>7270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9950</v>
      </c>
      <c r="J657" s="4">
        <v>9950</v>
      </c>
      <c r="K657" s="5">
        <v>7103.37</v>
      </c>
      <c r="L657" s="5">
        <v>1571.13</v>
      </c>
      <c r="M657" s="5">
        <v>1754890000</v>
      </c>
      <c r="N657" s="4">
        <v>184</v>
      </c>
      <c r="O657" s="4">
        <v>9300</v>
      </c>
      <c r="P657" s="4">
        <v>8450</v>
      </c>
      <c r="Q657" s="4">
        <v>7270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9950</v>
      </c>
      <c r="J658" s="4">
        <v>9950</v>
      </c>
      <c r="K658" s="5">
        <v>7102.95</v>
      </c>
      <c r="L658" s="5">
        <v>1567.17</v>
      </c>
      <c r="M658" s="5">
        <v>1731240000</v>
      </c>
      <c r="N658" s="4">
        <v>181</v>
      </c>
      <c r="O658" s="4">
        <v>9300</v>
      </c>
      <c r="P658" s="4">
        <v>9180</v>
      </c>
      <c r="Q658" s="4">
        <v>7270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9950</v>
      </c>
      <c r="J659" s="4">
        <v>9950</v>
      </c>
      <c r="K659" s="5">
        <v>7107.47</v>
      </c>
      <c r="L659" s="5">
        <v>1554.79</v>
      </c>
      <c r="M659" s="5">
        <v>1709470000</v>
      </c>
      <c r="N659" s="4">
        <v>179</v>
      </c>
      <c r="O659" s="4">
        <v>9300</v>
      </c>
      <c r="P659" s="4">
        <v>4912</v>
      </c>
      <c r="Q659" s="4">
        <v>7270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9950</v>
      </c>
      <c r="J660" s="4">
        <v>9950</v>
      </c>
      <c r="K660" s="5">
        <v>7098.76</v>
      </c>
      <c r="L660" s="5">
        <v>1558.5</v>
      </c>
      <c r="M660" s="5">
        <v>1672910000</v>
      </c>
      <c r="N660" s="4">
        <v>176</v>
      </c>
      <c r="O660" s="4">
        <v>9300</v>
      </c>
      <c r="P660" s="4">
        <v>7960</v>
      </c>
      <c r="Q660" s="4">
        <v>7270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9950</v>
      </c>
      <c r="J661" s="4">
        <v>9950</v>
      </c>
      <c r="K661" s="5">
        <v>7106.28</v>
      </c>
      <c r="L661" s="5">
        <v>1566.41</v>
      </c>
      <c r="M661" s="5">
        <v>1655240000</v>
      </c>
      <c r="N661" s="4">
        <v>178</v>
      </c>
      <c r="O661" s="4">
        <v>9300</v>
      </c>
      <c r="P661" s="4">
        <v>5490</v>
      </c>
      <c r="Q661" s="4">
        <v>7340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9950</v>
      </c>
      <c r="J662" s="4">
        <v>9950</v>
      </c>
      <c r="K662" s="5">
        <v>7097.16</v>
      </c>
      <c r="L662" s="5">
        <v>1577.2</v>
      </c>
      <c r="M662" s="5">
        <v>1615890000</v>
      </c>
      <c r="N662" s="4">
        <v>172</v>
      </c>
      <c r="O662" s="4">
        <v>9300</v>
      </c>
      <c r="P662" s="4">
        <v>5920</v>
      </c>
      <c r="Q662" s="4">
        <v>7270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9950</v>
      </c>
      <c r="J663" s="4">
        <v>9950</v>
      </c>
      <c r="K663" s="5">
        <v>7092.45</v>
      </c>
      <c r="L663" s="5">
        <v>1586.13</v>
      </c>
      <c r="M663" s="5">
        <v>1571490000</v>
      </c>
      <c r="N663" s="4">
        <v>171</v>
      </c>
      <c r="O663" s="4">
        <v>9300</v>
      </c>
      <c r="P663" s="4">
        <v>9590</v>
      </c>
      <c r="Q663" s="4">
        <v>7340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3390</v>
      </c>
      <c r="I664" s="4">
        <v>9950</v>
      </c>
      <c r="J664" s="4">
        <v>6560</v>
      </c>
      <c r="K664" s="5">
        <v>7094.27</v>
      </c>
      <c r="L664" s="5">
        <v>1599.98</v>
      </c>
      <c r="M664" s="5">
        <v>1532870000</v>
      </c>
      <c r="N664" s="4">
        <v>167</v>
      </c>
      <c r="O664" s="4">
        <v>9300</v>
      </c>
      <c r="P664" s="4">
        <v>8550</v>
      </c>
      <c r="Q664" s="4">
        <v>7340</v>
      </c>
    </row>
    <row r="665" spans="5:17">
      <c r="E665" s="4">
        <v>32</v>
      </c>
      <c r="F665" s="4">
        <v>212406</v>
      </c>
      <c r="G665" s="5">
        <v>3.05074E-2</v>
      </c>
      <c r="H665" s="4">
        <v>3390</v>
      </c>
      <c r="I665" s="4">
        <v>9950</v>
      </c>
      <c r="J665" s="4">
        <v>6560</v>
      </c>
      <c r="K665" s="5">
        <v>7095.99</v>
      </c>
      <c r="L665" s="5">
        <v>1614.61</v>
      </c>
      <c r="M665" s="5">
        <v>1507230000</v>
      </c>
      <c r="N665" s="4">
        <v>166</v>
      </c>
      <c r="O665" s="4">
        <v>6502</v>
      </c>
      <c r="P665" s="4">
        <v>7730</v>
      </c>
      <c r="Q665" s="4">
        <v>7340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3390</v>
      </c>
      <c r="I666" s="4">
        <v>9950</v>
      </c>
      <c r="J666" s="4">
        <v>6560</v>
      </c>
      <c r="K666" s="5">
        <v>7102.02</v>
      </c>
      <c r="L666" s="5">
        <v>1619.23</v>
      </c>
      <c r="M666" s="5">
        <v>1484610000</v>
      </c>
      <c r="N666" s="4">
        <v>159</v>
      </c>
      <c r="O666" s="4">
        <v>6502</v>
      </c>
      <c r="P666" s="4">
        <v>9210</v>
      </c>
      <c r="Q666" s="4">
        <v>7340</v>
      </c>
    </row>
    <row r="667" spans="5:17">
      <c r="E667" s="4">
        <v>34</v>
      </c>
      <c r="F667" s="4">
        <v>207640</v>
      </c>
      <c r="G667" s="5">
        <v>2.98228E-2</v>
      </c>
      <c r="H667" s="4">
        <v>3390</v>
      </c>
      <c r="I667" s="4">
        <v>9950</v>
      </c>
      <c r="J667" s="4">
        <v>6560</v>
      </c>
      <c r="K667" s="5">
        <v>7115.12</v>
      </c>
      <c r="L667" s="5">
        <v>1628.5</v>
      </c>
      <c r="M667" s="5">
        <v>1477380000</v>
      </c>
      <c r="N667" s="4">
        <v>156</v>
      </c>
      <c r="O667" s="4">
        <v>6502</v>
      </c>
      <c r="P667" s="4">
        <v>5892</v>
      </c>
      <c r="Q667" s="4">
        <v>7360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3390</v>
      </c>
      <c r="I668" s="4">
        <v>9950</v>
      </c>
      <c r="J668" s="4">
        <v>6560</v>
      </c>
      <c r="K668" s="5">
        <v>7113.17</v>
      </c>
      <c r="L668" s="5">
        <v>1641.56</v>
      </c>
      <c r="M668" s="5">
        <v>1466690000</v>
      </c>
      <c r="N668" s="4">
        <v>157</v>
      </c>
      <c r="O668" s="4">
        <v>6502</v>
      </c>
      <c r="P668" s="4">
        <v>8110</v>
      </c>
      <c r="Q668" s="4">
        <v>7360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3390</v>
      </c>
      <c r="I669" s="4">
        <v>9950</v>
      </c>
      <c r="J669" s="4">
        <v>6560</v>
      </c>
      <c r="K669" s="5">
        <v>7119.18</v>
      </c>
      <c r="L669" s="5">
        <v>1648.3</v>
      </c>
      <c r="M669" s="5">
        <v>1448300000</v>
      </c>
      <c r="N669" s="4">
        <v>156</v>
      </c>
      <c r="O669" s="4">
        <v>5800</v>
      </c>
      <c r="P669" s="4">
        <v>8220</v>
      </c>
      <c r="Q669" s="4">
        <v>7360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3390</v>
      </c>
      <c r="I670" s="4">
        <v>9950</v>
      </c>
      <c r="J670" s="4">
        <v>6560</v>
      </c>
      <c r="K670" s="5">
        <v>7129.19</v>
      </c>
      <c r="L670" s="5">
        <v>1654.2</v>
      </c>
      <c r="M670" s="5">
        <v>1428580000</v>
      </c>
      <c r="N670" s="4">
        <v>154</v>
      </c>
      <c r="O670" s="4">
        <v>5800</v>
      </c>
      <c r="P670" s="4">
        <v>8220</v>
      </c>
      <c r="Q670" s="4">
        <v>7400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3390</v>
      </c>
      <c r="I671" s="4">
        <v>9950</v>
      </c>
      <c r="J671" s="4">
        <v>6560</v>
      </c>
      <c r="K671" s="5">
        <v>7153.47</v>
      </c>
      <c r="L671" s="5">
        <v>1656.39</v>
      </c>
      <c r="M671" s="5">
        <v>1400930000</v>
      </c>
      <c r="N671" s="4">
        <v>155</v>
      </c>
      <c r="O671" s="4">
        <v>5800</v>
      </c>
      <c r="P671" s="4">
        <v>8220</v>
      </c>
      <c r="Q671" s="4">
        <v>7430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3390</v>
      </c>
      <c r="I672" s="4">
        <v>9950</v>
      </c>
      <c r="J672" s="4">
        <v>6560</v>
      </c>
      <c r="K672" s="5">
        <v>7162.62</v>
      </c>
      <c r="L672" s="5">
        <v>1664.15</v>
      </c>
      <c r="M672" s="5">
        <v>1364470000</v>
      </c>
      <c r="N672" s="4">
        <v>151</v>
      </c>
      <c r="O672" s="4">
        <v>5800</v>
      </c>
      <c r="P672" s="4">
        <v>6842</v>
      </c>
      <c r="Q672" s="4">
        <v>7430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3390</v>
      </c>
      <c r="I673" s="4">
        <v>9950</v>
      </c>
      <c r="J673" s="4">
        <v>6560</v>
      </c>
      <c r="K673" s="5">
        <v>7185.01</v>
      </c>
      <c r="L673" s="5">
        <v>1663.55</v>
      </c>
      <c r="M673" s="5">
        <v>1342800000</v>
      </c>
      <c r="N673" s="4">
        <v>145</v>
      </c>
      <c r="O673" s="4">
        <v>5800</v>
      </c>
      <c r="P673" s="4">
        <v>6020</v>
      </c>
      <c r="Q673" s="4">
        <v>7430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3390</v>
      </c>
      <c r="I674" s="4">
        <v>9950</v>
      </c>
      <c r="J674" s="4">
        <v>6560</v>
      </c>
      <c r="K674" s="5">
        <v>7185.86</v>
      </c>
      <c r="L674" s="5">
        <v>1680.85</v>
      </c>
      <c r="M674" s="5">
        <v>1297300000</v>
      </c>
      <c r="N674" s="4">
        <v>141</v>
      </c>
      <c r="O674" s="4">
        <v>8820</v>
      </c>
      <c r="P674" s="4">
        <v>5382</v>
      </c>
      <c r="Q674" s="4">
        <v>7500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3390</v>
      </c>
      <c r="I675" s="4">
        <v>9860</v>
      </c>
      <c r="J675" s="4">
        <v>6470</v>
      </c>
      <c r="K675" s="5">
        <v>7192.65</v>
      </c>
      <c r="L675" s="5">
        <v>1684.57</v>
      </c>
      <c r="M675" s="5">
        <v>1244560000</v>
      </c>
      <c r="N675" s="4">
        <v>136</v>
      </c>
      <c r="O675" s="4">
        <v>8820</v>
      </c>
      <c r="P675" s="4">
        <v>8240</v>
      </c>
      <c r="Q675" s="4">
        <v>7500</v>
      </c>
    </row>
    <row r="676" spans="5:17">
      <c r="E676" s="4">
        <v>43</v>
      </c>
      <c r="F676" s="4">
        <v>165879</v>
      </c>
      <c r="G676" s="5">
        <v>2.38248E-2</v>
      </c>
      <c r="H676" s="4">
        <v>3390</v>
      </c>
      <c r="I676" s="4">
        <v>9860</v>
      </c>
      <c r="J676" s="4">
        <v>6470</v>
      </c>
      <c r="K676" s="5">
        <v>7223.7</v>
      </c>
      <c r="L676" s="5">
        <v>1675.9</v>
      </c>
      <c r="M676" s="5">
        <v>1198260000</v>
      </c>
      <c r="N676" s="4">
        <v>135</v>
      </c>
      <c r="O676" s="4">
        <v>8820</v>
      </c>
      <c r="P676" s="4">
        <v>8100</v>
      </c>
      <c r="Q676" s="4">
        <v>7510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3390</v>
      </c>
      <c r="I677" s="4">
        <v>9860</v>
      </c>
      <c r="J677" s="4">
        <v>6470</v>
      </c>
      <c r="K677" s="5">
        <v>7259.2</v>
      </c>
      <c r="L677" s="5">
        <v>1673.6</v>
      </c>
      <c r="M677" s="5">
        <v>1156770000</v>
      </c>
      <c r="N677" s="4">
        <v>125</v>
      </c>
      <c r="O677" s="4">
        <v>8820</v>
      </c>
      <c r="P677" s="4">
        <v>8830</v>
      </c>
      <c r="Q677" s="4">
        <v>7510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3390</v>
      </c>
      <c r="I678" s="4">
        <v>9860</v>
      </c>
      <c r="J678" s="4">
        <v>6470</v>
      </c>
      <c r="K678" s="5">
        <v>7284.3</v>
      </c>
      <c r="L678" s="5">
        <v>1672.18</v>
      </c>
      <c r="M678" s="5">
        <v>1109930000</v>
      </c>
      <c r="N678" s="4">
        <v>123</v>
      </c>
      <c r="O678" s="4">
        <v>8820</v>
      </c>
      <c r="P678" s="4">
        <v>3952</v>
      </c>
      <c r="Q678" s="4">
        <v>7520</v>
      </c>
    </row>
    <row r="679" spans="5:17">
      <c r="E679" s="4">
        <v>46</v>
      </c>
      <c r="F679" s="4">
        <v>144773</v>
      </c>
      <c r="G679" s="5">
        <v>2.07934E-2</v>
      </c>
      <c r="H679" s="4">
        <v>3390</v>
      </c>
      <c r="I679" s="4">
        <v>9860</v>
      </c>
      <c r="J679" s="4">
        <v>6470</v>
      </c>
      <c r="K679" s="5">
        <v>7300</v>
      </c>
      <c r="L679" s="5">
        <v>1678.68</v>
      </c>
      <c r="M679" s="5">
        <v>1056840000</v>
      </c>
      <c r="N679" s="4">
        <v>121</v>
      </c>
      <c r="O679" s="4">
        <v>8130</v>
      </c>
      <c r="P679" s="4">
        <v>7100</v>
      </c>
      <c r="Q679" s="4">
        <v>7520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3390</v>
      </c>
      <c r="I680" s="4">
        <v>9860</v>
      </c>
      <c r="J680" s="4">
        <v>6470</v>
      </c>
      <c r="K680" s="5">
        <v>7312.9</v>
      </c>
      <c r="L680" s="5">
        <v>1674.9</v>
      </c>
      <c r="M680" s="5">
        <v>1009740000</v>
      </c>
      <c r="N680" s="4">
        <v>117</v>
      </c>
      <c r="O680" s="4">
        <v>8130</v>
      </c>
      <c r="P680" s="4">
        <v>9330</v>
      </c>
      <c r="Q680" s="4">
        <v>7630</v>
      </c>
    </row>
    <row r="681" spans="5:17">
      <c r="E681" s="4">
        <v>48</v>
      </c>
      <c r="F681" s="4">
        <v>130322</v>
      </c>
      <c r="G681" s="5">
        <v>1.87178E-2</v>
      </c>
      <c r="H681" s="4">
        <v>3390</v>
      </c>
      <c r="I681" s="4">
        <v>9860</v>
      </c>
      <c r="J681" s="4">
        <v>6470</v>
      </c>
      <c r="K681" s="5">
        <v>7338.18</v>
      </c>
      <c r="L681" s="5">
        <v>1660.38</v>
      </c>
      <c r="M681" s="5">
        <v>956326000</v>
      </c>
      <c r="N681" s="4">
        <v>113</v>
      </c>
      <c r="O681" s="4">
        <v>8130</v>
      </c>
      <c r="P681" s="4">
        <v>7850</v>
      </c>
      <c r="Q681" s="4">
        <v>7630</v>
      </c>
    </row>
    <row r="682" spans="5:17">
      <c r="E682" s="4">
        <v>49</v>
      </c>
      <c r="F682" s="4">
        <v>123826</v>
      </c>
      <c r="G682" s="5">
        <v>1.77848E-2</v>
      </c>
      <c r="H682" s="4">
        <v>3390</v>
      </c>
      <c r="I682" s="4">
        <v>9860</v>
      </c>
      <c r="J682" s="4">
        <v>6470</v>
      </c>
      <c r="K682" s="5">
        <v>7345.88</v>
      </c>
      <c r="L682" s="5">
        <v>1659.39</v>
      </c>
      <c r="M682" s="5">
        <v>909610000</v>
      </c>
      <c r="N682" s="4">
        <v>110</v>
      </c>
      <c r="O682" s="4">
        <v>8130</v>
      </c>
      <c r="P682" s="4">
        <v>3802</v>
      </c>
      <c r="Q682" s="4">
        <v>7630</v>
      </c>
    </row>
    <row r="683" spans="5:17">
      <c r="E683" s="4">
        <v>50</v>
      </c>
      <c r="F683" s="4">
        <v>118095</v>
      </c>
      <c r="G683" s="5">
        <v>1.69617E-2</v>
      </c>
      <c r="H683" s="4">
        <v>3390</v>
      </c>
      <c r="I683" s="4">
        <v>9860</v>
      </c>
      <c r="J683" s="4">
        <v>6470</v>
      </c>
      <c r="K683" s="5">
        <v>7372.01</v>
      </c>
      <c r="L683" s="5">
        <v>1644.7</v>
      </c>
      <c r="M683" s="5">
        <v>870598000</v>
      </c>
      <c r="N683" s="4">
        <v>104</v>
      </c>
      <c r="O683" s="4">
        <v>8130</v>
      </c>
      <c r="P683" s="4">
        <v>8370</v>
      </c>
      <c r="Q683" s="4">
        <v>7630</v>
      </c>
    </row>
    <row r="684" spans="5:17">
      <c r="E684" s="4">
        <v>51</v>
      </c>
      <c r="F684" s="4">
        <v>114796</v>
      </c>
      <c r="G684" s="5">
        <v>1.64879E-2</v>
      </c>
      <c r="H684" s="4">
        <v>3390</v>
      </c>
      <c r="I684" s="4">
        <v>9860</v>
      </c>
      <c r="J684" s="4">
        <v>6470</v>
      </c>
      <c r="K684" s="5">
        <v>7371.84</v>
      </c>
      <c r="L684" s="5">
        <v>1645.89</v>
      </c>
      <c r="M684" s="5">
        <v>846257000</v>
      </c>
      <c r="N684" s="4">
        <v>98</v>
      </c>
      <c r="O684" s="4">
        <v>8130</v>
      </c>
      <c r="P684" s="4">
        <v>8080</v>
      </c>
      <c r="Q684" s="4">
        <v>7630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3390</v>
      </c>
      <c r="I685" s="4">
        <v>9860</v>
      </c>
      <c r="J685" s="4">
        <v>6470</v>
      </c>
      <c r="K685" s="5">
        <v>7367.05</v>
      </c>
      <c r="L685" s="5">
        <v>1649.57</v>
      </c>
      <c r="M685" s="5">
        <v>820490000</v>
      </c>
      <c r="N685" s="4">
        <v>94</v>
      </c>
      <c r="O685" s="4">
        <v>8130</v>
      </c>
      <c r="P685" s="4">
        <v>9820</v>
      </c>
      <c r="Q685" s="4">
        <v>7630</v>
      </c>
    </row>
    <row r="686" spans="5:17">
      <c r="E686" s="4">
        <v>53</v>
      </c>
      <c r="F686" s="4">
        <v>105587</v>
      </c>
      <c r="G686" s="5">
        <v>1.51652E-2</v>
      </c>
      <c r="H686" s="4">
        <v>3390</v>
      </c>
      <c r="I686" s="4">
        <v>9860</v>
      </c>
      <c r="J686" s="4">
        <v>6470</v>
      </c>
      <c r="K686" s="5">
        <v>7373.58</v>
      </c>
      <c r="L686" s="5">
        <v>1652.38</v>
      </c>
      <c r="M686" s="5">
        <v>778554000</v>
      </c>
      <c r="N686" s="4">
        <v>92</v>
      </c>
      <c r="O686" s="4">
        <v>8130</v>
      </c>
      <c r="P686" s="4">
        <v>8490</v>
      </c>
      <c r="Q686" s="4">
        <v>7630</v>
      </c>
    </row>
    <row r="687" spans="5:17">
      <c r="E687" s="4">
        <v>54</v>
      </c>
      <c r="F687" s="4">
        <v>99403</v>
      </c>
      <c r="G687" s="5">
        <v>1.4277E-2</v>
      </c>
      <c r="H687" s="4">
        <v>3390</v>
      </c>
      <c r="I687" s="4">
        <v>9860</v>
      </c>
      <c r="J687" s="4">
        <v>6470</v>
      </c>
      <c r="K687" s="5">
        <v>7405.23</v>
      </c>
      <c r="L687" s="5">
        <v>1648.85</v>
      </c>
      <c r="M687" s="5">
        <v>736102000</v>
      </c>
      <c r="N687" s="4">
        <v>84</v>
      </c>
      <c r="O687" s="4">
        <v>5892</v>
      </c>
      <c r="P687" s="4">
        <v>5222</v>
      </c>
      <c r="Q687" s="4">
        <v>7730</v>
      </c>
    </row>
    <row r="688" spans="5:17">
      <c r="E688" s="4">
        <v>55</v>
      </c>
      <c r="F688" s="4">
        <v>92018</v>
      </c>
      <c r="G688" s="5">
        <v>1.32163E-2</v>
      </c>
      <c r="H688" s="4">
        <v>3390</v>
      </c>
      <c r="I688" s="4">
        <v>9860</v>
      </c>
      <c r="J688" s="4">
        <v>6470</v>
      </c>
      <c r="K688" s="5">
        <v>7461.24</v>
      </c>
      <c r="L688" s="5">
        <v>1628.93</v>
      </c>
      <c r="M688" s="5">
        <v>686568000</v>
      </c>
      <c r="N688" s="4">
        <v>83</v>
      </c>
      <c r="O688" s="4">
        <v>5892</v>
      </c>
      <c r="P688" s="4">
        <v>8580</v>
      </c>
      <c r="Q688" s="4">
        <v>7800</v>
      </c>
    </row>
    <row r="689" spans="5:17">
      <c r="E689" s="4">
        <v>56</v>
      </c>
      <c r="F689" s="4">
        <v>84737</v>
      </c>
      <c r="G689" s="5">
        <v>1.21706E-2</v>
      </c>
      <c r="H689" s="4">
        <v>3390</v>
      </c>
      <c r="I689" s="4">
        <v>9860</v>
      </c>
      <c r="J689" s="4">
        <v>6470</v>
      </c>
      <c r="K689" s="5">
        <v>7514.56</v>
      </c>
      <c r="L689" s="5">
        <v>1615.41</v>
      </c>
      <c r="M689" s="5">
        <v>636762000</v>
      </c>
      <c r="N689" s="4">
        <v>79</v>
      </c>
      <c r="O689" s="4">
        <v>5892</v>
      </c>
      <c r="P689" s="4">
        <v>8060</v>
      </c>
      <c r="Q689" s="4">
        <v>8130</v>
      </c>
    </row>
    <row r="690" spans="5:17">
      <c r="E690" s="4">
        <v>57</v>
      </c>
      <c r="F690" s="4">
        <v>77854</v>
      </c>
      <c r="G690" s="5">
        <v>1.1181999999999999E-2</v>
      </c>
      <c r="H690" s="4">
        <v>3542</v>
      </c>
      <c r="I690" s="4">
        <v>9860</v>
      </c>
      <c r="J690" s="4">
        <v>6318</v>
      </c>
      <c r="K690" s="5">
        <v>7565.31</v>
      </c>
      <c r="L690" s="5">
        <v>1596</v>
      </c>
      <c r="M690" s="5">
        <v>588990000</v>
      </c>
      <c r="N690" s="4">
        <v>71</v>
      </c>
      <c r="O690" s="4">
        <v>5892</v>
      </c>
      <c r="P690" s="4">
        <v>6060</v>
      </c>
      <c r="Q690" s="4">
        <v>8130</v>
      </c>
    </row>
    <row r="691" spans="5:17">
      <c r="E691" s="4">
        <v>58</v>
      </c>
      <c r="F691" s="4">
        <v>71855</v>
      </c>
      <c r="G691" s="5">
        <v>1.03204E-2</v>
      </c>
      <c r="H691" s="4">
        <v>3542</v>
      </c>
      <c r="I691" s="4">
        <v>9860</v>
      </c>
      <c r="J691" s="4">
        <v>6318</v>
      </c>
      <c r="K691" s="5">
        <v>7600.84</v>
      </c>
      <c r="L691" s="5">
        <v>1585.78</v>
      </c>
      <c r="M691" s="5">
        <v>546158000</v>
      </c>
      <c r="N691" s="4">
        <v>69</v>
      </c>
      <c r="O691" s="4">
        <v>5892</v>
      </c>
      <c r="P691" s="4">
        <v>9010</v>
      </c>
      <c r="Q691" s="4">
        <v>8130</v>
      </c>
    </row>
    <row r="692" spans="5:17">
      <c r="E692" s="4">
        <v>59</v>
      </c>
      <c r="F692" s="4">
        <v>64621</v>
      </c>
      <c r="G692" s="5">
        <v>9.2813600000000007E-3</v>
      </c>
      <c r="H692" s="4">
        <v>3542</v>
      </c>
      <c r="I692" s="4">
        <v>9860</v>
      </c>
      <c r="J692" s="4">
        <v>6318</v>
      </c>
      <c r="K692" s="5">
        <v>7659.76</v>
      </c>
      <c r="L692" s="5">
        <v>1566.56</v>
      </c>
      <c r="M692" s="5">
        <v>494982000</v>
      </c>
      <c r="N692" s="4">
        <v>65</v>
      </c>
      <c r="O692" s="4">
        <v>5892</v>
      </c>
      <c r="P692" s="4">
        <v>7880</v>
      </c>
      <c r="Q692" s="4">
        <v>8300</v>
      </c>
    </row>
    <row r="693" spans="5:17">
      <c r="E693" s="4">
        <v>60</v>
      </c>
      <c r="F693" s="4">
        <v>57162</v>
      </c>
      <c r="G693" s="5">
        <v>8.21004E-3</v>
      </c>
      <c r="H693" s="4">
        <v>3542</v>
      </c>
      <c r="I693" s="4">
        <v>9860</v>
      </c>
      <c r="J693" s="4">
        <v>6318</v>
      </c>
      <c r="K693" s="5">
        <v>7755.33</v>
      </c>
      <c r="L693" s="5">
        <v>1518.21</v>
      </c>
      <c r="M693" s="5">
        <v>443310000</v>
      </c>
      <c r="N693" s="4">
        <v>59</v>
      </c>
      <c r="O693" s="4">
        <v>5892</v>
      </c>
      <c r="P693" s="4">
        <v>5482</v>
      </c>
      <c r="Q693" s="4">
        <v>8380</v>
      </c>
    </row>
    <row r="694" spans="5:17">
      <c r="E694" s="4">
        <v>61</v>
      </c>
      <c r="F694" s="4">
        <v>49337</v>
      </c>
      <c r="G694" s="5">
        <v>7.0861500000000003E-3</v>
      </c>
      <c r="H694" s="4">
        <v>3542</v>
      </c>
      <c r="I694" s="4">
        <v>9860</v>
      </c>
      <c r="J694" s="4">
        <v>6318</v>
      </c>
      <c r="K694" s="5">
        <v>7814.26</v>
      </c>
      <c r="L694" s="5">
        <v>1483.96</v>
      </c>
      <c r="M694" s="5">
        <v>385532000</v>
      </c>
      <c r="N694" s="4">
        <v>53</v>
      </c>
      <c r="O694" s="4">
        <v>5892</v>
      </c>
      <c r="P694" s="4">
        <v>9300</v>
      </c>
      <c r="Q694" s="4">
        <v>8380</v>
      </c>
    </row>
    <row r="695" spans="5:17">
      <c r="E695" s="4">
        <v>62</v>
      </c>
      <c r="F695" s="4">
        <v>42776</v>
      </c>
      <c r="G695" s="5">
        <v>6.1438100000000004E-3</v>
      </c>
      <c r="H695" s="4">
        <v>3542</v>
      </c>
      <c r="I695" s="4">
        <v>9860</v>
      </c>
      <c r="J695" s="4">
        <v>6318</v>
      </c>
      <c r="K695" s="5">
        <v>7893.22</v>
      </c>
      <c r="L695" s="5">
        <v>1437.88</v>
      </c>
      <c r="M695" s="5">
        <v>337640000</v>
      </c>
      <c r="N695" s="4">
        <v>51</v>
      </c>
      <c r="O695" s="4">
        <v>5892</v>
      </c>
      <c r="P695" s="4">
        <v>8870</v>
      </c>
      <c r="Q695" s="4">
        <v>8460</v>
      </c>
    </row>
    <row r="696" spans="5:17">
      <c r="E696" s="4">
        <v>63</v>
      </c>
      <c r="F696" s="4">
        <v>35511</v>
      </c>
      <c r="G696" s="5">
        <v>5.10036E-3</v>
      </c>
      <c r="H696" s="4">
        <v>3542</v>
      </c>
      <c r="I696" s="4">
        <v>9860</v>
      </c>
      <c r="J696" s="4">
        <v>6318</v>
      </c>
      <c r="K696" s="5">
        <v>7947.15</v>
      </c>
      <c r="L696" s="5">
        <v>1393.6</v>
      </c>
      <c r="M696" s="5">
        <v>282211000</v>
      </c>
      <c r="N696" s="4">
        <v>47</v>
      </c>
      <c r="O696" s="4">
        <v>5892</v>
      </c>
      <c r="P696" s="4">
        <v>6330</v>
      </c>
      <c r="Q696" s="4">
        <v>8470</v>
      </c>
    </row>
    <row r="697" spans="5:17">
      <c r="E697" s="4">
        <v>64</v>
      </c>
      <c r="F697" s="4">
        <v>29543</v>
      </c>
      <c r="G697" s="5">
        <v>4.24319E-3</v>
      </c>
      <c r="H697" s="4">
        <v>3542</v>
      </c>
      <c r="I697" s="4">
        <v>9860</v>
      </c>
      <c r="J697" s="4">
        <v>6318</v>
      </c>
      <c r="K697" s="5">
        <v>8006.16</v>
      </c>
      <c r="L697" s="5">
        <v>1361.76</v>
      </c>
      <c r="M697" s="5">
        <v>236526000</v>
      </c>
      <c r="N697" s="4">
        <v>47</v>
      </c>
      <c r="O697" s="4">
        <v>5892</v>
      </c>
      <c r="P697" s="4">
        <v>9860</v>
      </c>
      <c r="Q697" s="4">
        <v>8470</v>
      </c>
    </row>
    <row r="698" spans="5:17">
      <c r="E698" s="4">
        <v>65</v>
      </c>
      <c r="F698" s="4">
        <v>23703</v>
      </c>
      <c r="G698" s="5">
        <v>3.4044000000000001E-3</v>
      </c>
      <c r="H698" s="4">
        <v>3542</v>
      </c>
      <c r="I698" s="4">
        <v>9760</v>
      </c>
      <c r="J698" s="4">
        <v>6218</v>
      </c>
      <c r="K698" s="5">
        <v>8042.52</v>
      </c>
      <c r="L698" s="5">
        <v>1334.88</v>
      </c>
      <c r="M698" s="5">
        <v>190632000</v>
      </c>
      <c r="N698" s="4">
        <v>44</v>
      </c>
      <c r="O698" s="4">
        <v>9390</v>
      </c>
      <c r="P698" s="4">
        <v>6330</v>
      </c>
      <c r="Q698" s="4">
        <v>8550</v>
      </c>
    </row>
    <row r="699" spans="5:17">
      <c r="E699" s="4">
        <v>66</v>
      </c>
      <c r="F699" s="4">
        <v>18772</v>
      </c>
      <c r="G699" s="5">
        <v>2.6961799999999998E-3</v>
      </c>
      <c r="H699" s="4">
        <v>3542</v>
      </c>
      <c r="I699" s="4">
        <v>9760</v>
      </c>
      <c r="J699" s="4">
        <v>6218</v>
      </c>
      <c r="K699" s="5">
        <v>8057.52</v>
      </c>
      <c r="L699" s="5">
        <v>1327.64</v>
      </c>
      <c r="M699" s="5">
        <v>151256000</v>
      </c>
      <c r="N699" s="4">
        <v>41</v>
      </c>
      <c r="O699" s="4">
        <v>5892</v>
      </c>
      <c r="P699" s="4">
        <v>9260</v>
      </c>
      <c r="Q699" s="4">
        <v>8550</v>
      </c>
    </row>
    <row r="700" spans="5:17">
      <c r="E700" s="4">
        <v>67</v>
      </c>
      <c r="F700" s="4">
        <v>15198</v>
      </c>
      <c r="G700" s="5">
        <v>2.1828500000000001E-3</v>
      </c>
      <c r="H700" s="4">
        <v>3542</v>
      </c>
      <c r="I700" s="4">
        <v>9760</v>
      </c>
      <c r="J700" s="4">
        <v>6218</v>
      </c>
      <c r="K700" s="5">
        <v>8052.98</v>
      </c>
      <c r="L700" s="5">
        <v>1322.33</v>
      </c>
      <c r="M700" s="5">
        <v>122389000</v>
      </c>
      <c r="N700" s="4">
        <v>35</v>
      </c>
      <c r="O700" s="4">
        <v>9080</v>
      </c>
      <c r="P700" s="4">
        <v>8700</v>
      </c>
      <c r="Q700" s="4">
        <v>8550</v>
      </c>
    </row>
    <row r="701" spans="5:17">
      <c r="E701" s="4">
        <v>68</v>
      </c>
      <c r="F701" s="4">
        <v>11537</v>
      </c>
      <c r="G701" s="5">
        <v>1.6570300000000001E-3</v>
      </c>
      <c r="H701" s="4">
        <v>3542</v>
      </c>
      <c r="I701" s="4">
        <v>9760</v>
      </c>
      <c r="J701" s="4">
        <v>6218</v>
      </c>
      <c r="K701" s="5">
        <v>8137.37</v>
      </c>
      <c r="L701" s="5">
        <v>1291.21</v>
      </c>
      <c r="M701" s="5">
        <v>93880900</v>
      </c>
      <c r="N701" s="4">
        <v>30</v>
      </c>
      <c r="O701" s="4">
        <v>9080</v>
      </c>
      <c r="P701" s="4">
        <v>8300</v>
      </c>
      <c r="Q701" s="4">
        <v>8770</v>
      </c>
    </row>
    <row r="702" spans="5:17">
      <c r="E702" s="4">
        <v>69</v>
      </c>
      <c r="F702" s="4">
        <v>8721</v>
      </c>
      <c r="G702" s="5">
        <v>1.2525800000000001E-3</v>
      </c>
      <c r="H702" s="4">
        <v>3542</v>
      </c>
      <c r="I702" s="4">
        <v>9760</v>
      </c>
      <c r="J702" s="4">
        <v>6218</v>
      </c>
      <c r="K702" s="5">
        <v>8259.2900000000009</v>
      </c>
      <c r="L702" s="5">
        <v>1210.3699999999999</v>
      </c>
      <c r="M702" s="5">
        <v>72029300</v>
      </c>
      <c r="N702" s="4">
        <v>25</v>
      </c>
      <c r="O702" s="4">
        <v>9080</v>
      </c>
      <c r="P702" s="4">
        <v>8540</v>
      </c>
      <c r="Q702" s="4">
        <v>8820</v>
      </c>
    </row>
    <row r="703" spans="5:17">
      <c r="E703" s="4">
        <v>70</v>
      </c>
      <c r="F703" s="4">
        <v>6603</v>
      </c>
      <c r="G703" s="5">
        <v>9.4837299999999997E-4</v>
      </c>
      <c r="H703" s="4">
        <v>5342</v>
      </c>
      <c r="I703" s="4">
        <v>9760</v>
      </c>
      <c r="J703" s="4">
        <v>4418</v>
      </c>
      <c r="K703" s="5">
        <v>8355.91</v>
      </c>
      <c r="L703" s="5">
        <v>1066.48</v>
      </c>
      <c r="M703" s="5">
        <v>55174100</v>
      </c>
      <c r="N703" s="4">
        <v>22</v>
      </c>
      <c r="O703" s="4">
        <v>9080</v>
      </c>
      <c r="P703" s="4">
        <v>9760</v>
      </c>
      <c r="Q703" s="4">
        <v>9060</v>
      </c>
    </row>
    <row r="704" spans="5:17">
      <c r="E704" s="4">
        <v>71</v>
      </c>
      <c r="F704" s="4">
        <v>4790</v>
      </c>
      <c r="G704" s="5">
        <v>6.8797599999999997E-4</v>
      </c>
      <c r="H704" s="4">
        <v>5342</v>
      </c>
      <c r="I704" s="4">
        <v>9560</v>
      </c>
      <c r="J704" s="4">
        <v>4218</v>
      </c>
      <c r="K704" s="5">
        <v>8425.11</v>
      </c>
      <c r="L704" s="5">
        <v>963.928</v>
      </c>
      <c r="M704" s="5">
        <v>40356300</v>
      </c>
      <c r="N704" s="4">
        <v>21</v>
      </c>
      <c r="O704" s="4">
        <v>9080</v>
      </c>
      <c r="P704" s="4">
        <v>5892</v>
      </c>
      <c r="Q704" s="4">
        <v>9060</v>
      </c>
    </row>
    <row r="705" spans="2:17">
      <c r="E705" s="4">
        <v>72</v>
      </c>
      <c r="F705" s="4">
        <v>3532</v>
      </c>
      <c r="G705" s="5">
        <v>5.0729300000000002E-4</v>
      </c>
      <c r="H705" s="4">
        <v>5900</v>
      </c>
      <c r="I705" s="4">
        <v>9560</v>
      </c>
      <c r="J705" s="4">
        <v>3660</v>
      </c>
      <c r="K705" s="5">
        <v>8378.25</v>
      </c>
      <c r="L705" s="5">
        <v>962.71</v>
      </c>
      <c r="M705" s="5">
        <v>29592000</v>
      </c>
      <c r="N705" s="4">
        <v>18</v>
      </c>
      <c r="O705" s="4">
        <v>9080</v>
      </c>
      <c r="P705" s="4">
        <v>8460</v>
      </c>
      <c r="Q705" s="4">
        <v>9060</v>
      </c>
    </row>
    <row r="706" spans="2:17">
      <c r="E706" s="4">
        <v>73</v>
      </c>
      <c r="F706" s="4">
        <v>2381</v>
      </c>
      <c r="G706" s="5">
        <v>3.4197699999999998E-4</v>
      </c>
      <c r="H706" s="4">
        <v>5900</v>
      </c>
      <c r="I706" s="4">
        <v>9560</v>
      </c>
      <c r="J706" s="4">
        <v>3660</v>
      </c>
      <c r="K706" s="5">
        <v>8336.6299999999992</v>
      </c>
      <c r="L706" s="5">
        <v>981.21</v>
      </c>
      <c r="M706" s="5">
        <v>19849500</v>
      </c>
      <c r="N706" s="4">
        <v>11</v>
      </c>
      <c r="O706" s="4">
        <v>9080</v>
      </c>
      <c r="P706" s="4">
        <v>9560</v>
      </c>
      <c r="Q706" s="4">
        <v>9060</v>
      </c>
    </row>
    <row r="707" spans="2:17">
      <c r="E707" s="4">
        <v>74</v>
      </c>
      <c r="F707" s="4">
        <v>1653</v>
      </c>
      <c r="G707" s="5">
        <v>2.3741600000000001E-4</v>
      </c>
      <c r="H707" s="4">
        <v>5900</v>
      </c>
      <c r="I707" s="4">
        <v>9250</v>
      </c>
      <c r="J707" s="4">
        <v>3350</v>
      </c>
      <c r="K707" s="5">
        <v>8426.4699999999993</v>
      </c>
      <c r="L707" s="5">
        <v>948.23599999999999</v>
      </c>
      <c r="M707" s="5">
        <v>13929000</v>
      </c>
      <c r="N707" s="4">
        <v>9</v>
      </c>
      <c r="O707" s="4">
        <v>9080</v>
      </c>
      <c r="P707" s="4">
        <v>6460</v>
      </c>
      <c r="Q707" s="4">
        <v>9080</v>
      </c>
    </row>
    <row r="708" spans="2:17">
      <c r="E708" s="4">
        <v>75</v>
      </c>
      <c r="F708" s="4">
        <v>1066</v>
      </c>
      <c r="G708" s="5">
        <v>1.5310700000000001E-4</v>
      </c>
      <c r="H708" s="4">
        <v>6990</v>
      </c>
      <c r="I708" s="4">
        <v>9250</v>
      </c>
      <c r="J708" s="4">
        <v>2260</v>
      </c>
      <c r="K708" s="5">
        <v>8418.9</v>
      </c>
      <c r="L708" s="5">
        <v>963.10199999999998</v>
      </c>
      <c r="M708" s="5">
        <v>8974550</v>
      </c>
      <c r="N708" s="4">
        <v>6</v>
      </c>
      <c r="O708" s="4">
        <v>9080</v>
      </c>
      <c r="P708" s="4">
        <v>8550</v>
      </c>
      <c r="Q708" s="4">
        <v>9080</v>
      </c>
    </row>
    <row r="709" spans="2:17">
      <c r="E709" s="4">
        <v>76</v>
      </c>
      <c r="F709" s="4">
        <v>540</v>
      </c>
      <c r="G709" s="5">
        <v>7.75589E-5</v>
      </c>
      <c r="H709" s="4">
        <v>6990</v>
      </c>
      <c r="I709" s="4">
        <v>9250</v>
      </c>
      <c r="J709" s="4">
        <v>2260</v>
      </c>
      <c r="K709" s="5">
        <v>8515.17</v>
      </c>
      <c r="L709" s="5">
        <v>923.61199999999997</v>
      </c>
      <c r="M709" s="5">
        <v>4598190</v>
      </c>
      <c r="N709" s="4">
        <v>4</v>
      </c>
      <c r="O709" s="4">
        <v>9080</v>
      </c>
      <c r="P709" s="4">
        <v>7500</v>
      </c>
      <c r="Q709" s="4">
        <v>9080</v>
      </c>
    </row>
    <row r="710" spans="2:17">
      <c r="E710" s="4">
        <v>77</v>
      </c>
      <c r="F710" s="4">
        <v>236</v>
      </c>
      <c r="G710" s="5">
        <v>3.3896100000000002E-5</v>
      </c>
      <c r="H710" s="4">
        <v>6990</v>
      </c>
      <c r="I710" s="4">
        <v>9250</v>
      </c>
      <c r="J710" s="4">
        <v>2260</v>
      </c>
      <c r="K710" s="5">
        <v>8799.6200000000008</v>
      </c>
      <c r="L710" s="5">
        <v>730.56100000000004</v>
      </c>
      <c r="M710" s="5">
        <v>2076710</v>
      </c>
      <c r="N710" s="4">
        <v>4</v>
      </c>
      <c r="O710" s="4">
        <v>9080</v>
      </c>
      <c r="P710" s="4">
        <v>6990</v>
      </c>
      <c r="Q710" s="4">
        <v>9080</v>
      </c>
    </row>
    <row r="711" spans="2:17">
      <c r="E711" s="4">
        <v>78</v>
      </c>
      <c r="F711" s="4">
        <v>59</v>
      </c>
      <c r="G711" s="5">
        <v>8.4740200000000002E-6</v>
      </c>
      <c r="H711" s="4">
        <v>9080</v>
      </c>
      <c r="I711" s="4">
        <v>9250</v>
      </c>
      <c r="J711" s="4">
        <v>170</v>
      </c>
      <c r="K711" s="5">
        <v>9140.51</v>
      </c>
      <c r="L711" s="5">
        <v>81.395099999999999</v>
      </c>
      <c r="M711" s="5">
        <v>539290</v>
      </c>
      <c r="N711" s="4">
        <v>2</v>
      </c>
      <c r="O711" s="4">
        <v>9080</v>
      </c>
      <c r="P711" s="4">
        <v>9250</v>
      </c>
      <c r="Q711" s="4">
        <v>9080</v>
      </c>
    </row>
    <row r="712" spans="2:17">
      <c r="E712" s="4">
        <v>79</v>
      </c>
      <c r="F712" s="4">
        <v>15</v>
      </c>
      <c r="G712" s="5">
        <v>2.1544099999999999E-6</v>
      </c>
      <c r="H712" s="4">
        <v>9080</v>
      </c>
      <c r="I712" s="4">
        <v>9080</v>
      </c>
      <c r="J712" s="4">
        <v>0</v>
      </c>
      <c r="K712" s="5">
        <v>9080</v>
      </c>
      <c r="L712" s="5">
        <v>0</v>
      </c>
      <c r="M712" s="5">
        <v>136200</v>
      </c>
      <c r="N712" s="4">
        <v>1</v>
      </c>
      <c r="O712" s="4">
        <v>9080</v>
      </c>
      <c r="P712" s="4">
        <v>9080</v>
      </c>
      <c r="Q712" s="4">
        <v>9080</v>
      </c>
    </row>
    <row r="713" spans="2:17">
      <c r="B713" t="s">
        <v>42</v>
      </c>
      <c r="E713" s="4">
        <v>1</v>
      </c>
      <c r="F713" s="4">
        <v>4965254</v>
      </c>
      <c r="G713" s="5">
        <v>0.71314699999999998</v>
      </c>
      <c r="H713" s="4">
        <v>0</v>
      </c>
      <c r="I713" s="4">
        <v>9530</v>
      </c>
      <c r="J713" s="4">
        <v>9530</v>
      </c>
      <c r="K713" s="5">
        <v>4140.32</v>
      </c>
      <c r="L713" s="5">
        <v>2587.0100000000002</v>
      </c>
      <c r="M713" s="5">
        <v>20557800000</v>
      </c>
      <c r="N713" s="4">
        <v>159</v>
      </c>
      <c r="O713" s="4">
        <v>700</v>
      </c>
      <c r="P713" s="4">
        <v>3930</v>
      </c>
      <c r="Q713" s="4">
        <v>4950</v>
      </c>
    </row>
    <row r="714" spans="2:17">
      <c r="E714" s="4">
        <v>2</v>
      </c>
      <c r="F714" s="4">
        <v>1506506</v>
      </c>
      <c r="G714" s="5">
        <v>0.21637600000000001</v>
      </c>
      <c r="H714" s="4">
        <v>0</v>
      </c>
      <c r="I714" s="4">
        <v>9530</v>
      </c>
      <c r="J714" s="4">
        <v>9530</v>
      </c>
      <c r="K714" s="5">
        <v>5665.27</v>
      </c>
      <c r="L714" s="5">
        <v>2347.65</v>
      </c>
      <c r="M714" s="5">
        <v>8534760000</v>
      </c>
      <c r="N714" s="4">
        <v>149</v>
      </c>
      <c r="O714" s="4">
        <v>700</v>
      </c>
      <c r="P714" s="4">
        <v>4304</v>
      </c>
      <c r="Q714" s="4">
        <v>6340</v>
      </c>
    </row>
    <row r="715" spans="2:17">
      <c r="E715" s="4">
        <v>3</v>
      </c>
      <c r="F715" s="4">
        <v>1093829</v>
      </c>
      <c r="G715" s="5">
        <v>0.15710399999999999</v>
      </c>
      <c r="H715" s="4">
        <v>0</v>
      </c>
      <c r="I715" s="4">
        <v>9530</v>
      </c>
      <c r="J715" s="4">
        <v>9530</v>
      </c>
      <c r="K715" s="5">
        <v>5954.09</v>
      </c>
      <c r="L715" s="5">
        <v>2220.4499999999998</v>
      </c>
      <c r="M715" s="5">
        <v>6512760000</v>
      </c>
      <c r="N715" s="4">
        <v>165</v>
      </c>
      <c r="O715" s="4">
        <v>700</v>
      </c>
      <c r="P715" s="4">
        <v>8150</v>
      </c>
      <c r="Q715" s="4">
        <v>6420</v>
      </c>
    </row>
    <row r="716" spans="2:17">
      <c r="E716" s="4">
        <v>4</v>
      </c>
      <c r="F716" s="4">
        <v>864477</v>
      </c>
      <c r="G716" s="5">
        <v>0.124163</v>
      </c>
      <c r="H716" s="4">
        <v>0</v>
      </c>
      <c r="I716" s="4">
        <v>9530</v>
      </c>
      <c r="J716" s="4">
        <v>9530</v>
      </c>
      <c r="K716" s="5">
        <v>5992.08</v>
      </c>
      <c r="L716" s="5">
        <v>2193.59</v>
      </c>
      <c r="M716" s="5">
        <v>5180020000</v>
      </c>
      <c r="N716" s="4">
        <v>168</v>
      </c>
      <c r="O716" s="4">
        <v>700</v>
      </c>
      <c r="P716" s="4">
        <v>6740</v>
      </c>
      <c r="Q716" s="4">
        <v>6340</v>
      </c>
    </row>
    <row r="717" spans="2:17">
      <c r="E717" s="4">
        <v>5</v>
      </c>
      <c r="F717" s="4">
        <v>753090</v>
      </c>
      <c r="G717" s="5">
        <v>0.108164</v>
      </c>
      <c r="H717" s="4">
        <v>0</v>
      </c>
      <c r="I717" s="4">
        <v>9530</v>
      </c>
      <c r="J717" s="4">
        <v>9530</v>
      </c>
      <c r="K717" s="5">
        <v>6108.75</v>
      </c>
      <c r="L717" s="5">
        <v>2255.77</v>
      </c>
      <c r="M717" s="5">
        <v>4600440000</v>
      </c>
      <c r="N717" s="4">
        <v>174</v>
      </c>
      <c r="O717" s="4">
        <v>700</v>
      </c>
      <c r="P717" s="4">
        <v>6830</v>
      </c>
      <c r="Q717" s="4">
        <v>6600</v>
      </c>
    </row>
    <row r="718" spans="2:17">
      <c r="E718" s="4">
        <v>6</v>
      </c>
      <c r="F718" s="4">
        <v>625044</v>
      </c>
      <c r="G718" s="5">
        <v>8.9773500000000006E-2</v>
      </c>
      <c r="H718" s="4">
        <v>0</v>
      </c>
      <c r="I718" s="4">
        <v>9720</v>
      </c>
      <c r="J718" s="4">
        <v>9720</v>
      </c>
      <c r="K718" s="5">
        <v>6196.12</v>
      </c>
      <c r="L718" s="5">
        <v>2232.52</v>
      </c>
      <c r="M718" s="5">
        <v>3872850000</v>
      </c>
      <c r="N718" s="4">
        <v>176</v>
      </c>
      <c r="O718" s="4">
        <v>700</v>
      </c>
      <c r="P718" s="4">
        <v>5760</v>
      </c>
      <c r="Q718" s="4">
        <v>6600</v>
      </c>
    </row>
    <row r="719" spans="2:17">
      <c r="E719" s="4">
        <v>7</v>
      </c>
      <c r="F719" s="4">
        <v>566549</v>
      </c>
      <c r="G719" s="5">
        <v>8.1372E-2</v>
      </c>
      <c r="H719" s="4">
        <v>0</v>
      </c>
      <c r="I719" s="4">
        <v>9720</v>
      </c>
      <c r="J719" s="4">
        <v>9720</v>
      </c>
      <c r="K719" s="5">
        <v>6300</v>
      </c>
      <c r="L719" s="5">
        <v>2207.8000000000002</v>
      </c>
      <c r="M719" s="5">
        <v>3569260000</v>
      </c>
      <c r="N719" s="4">
        <v>179</v>
      </c>
      <c r="O719" s="4">
        <v>700</v>
      </c>
      <c r="P719" s="4">
        <v>4700</v>
      </c>
      <c r="Q719" s="4">
        <v>6670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9720</v>
      </c>
      <c r="J720" s="4">
        <v>9720</v>
      </c>
      <c r="K720" s="5">
        <v>6307.21</v>
      </c>
      <c r="L720" s="5">
        <v>2174.4899999999998</v>
      </c>
      <c r="M720" s="5">
        <v>3229760000</v>
      </c>
      <c r="N720" s="4">
        <v>182</v>
      </c>
      <c r="O720" s="4">
        <v>7860</v>
      </c>
      <c r="P720" s="4">
        <v>4650</v>
      </c>
      <c r="Q720" s="4">
        <v>6670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9720</v>
      </c>
      <c r="J721" s="4">
        <v>9720</v>
      </c>
      <c r="K721" s="5">
        <v>6386.83</v>
      </c>
      <c r="L721" s="5">
        <v>2123.3000000000002</v>
      </c>
      <c r="M721" s="5">
        <v>3091870000</v>
      </c>
      <c r="N721" s="4">
        <v>185</v>
      </c>
      <c r="O721" s="4">
        <v>7860</v>
      </c>
      <c r="P721" s="4">
        <v>7780</v>
      </c>
      <c r="Q721" s="4">
        <v>6740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9720</v>
      </c>
      <c r="J722" s="4">
        <v>9720</v>
      </c>
      <c r="K722" s="5">
        <v>6397.08</v>
      </c>
      <c r="L722" s="5">
        <v>2121.5100000000002</v>
      </c>
      <c r="M722" s="5">
        <v>2853990000</v>
      </c>
      <c r="N722" s="4">
        <v>191</v>
      </c>
      <c r="O722" s="4">
        <v>7860</v>
      </c>
      <c r="P722" s="4">
        <v>8360</v>
      </c>
      <c r="Q722" s="4">
        <v>6740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9720</v>
      </c>
      <c r="J723" s="4">
        <v>9720</v>
      </c>
      <c r="K723" s="5">
        <v>6416.92</v>
      </c>
      <c r="L723" s="5">
        <v>2095.89</v>
      </c>
      <c r="M723" s="5">
        <v>2620390000</v>
      </c>
      <c r="N723" s="4">
        <v>192</v>
      </c>
      <c r="O723" s="4">
        <v>8840</v>
      </c>
      <c r="P723" s="4">
        <v>5820</v>
      </c>
      <c r="Q723" s="4">
        <v>6720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9720</v>
      </c>
      <c r="J724" s="4">
        <v>9720</v>
      </c>
      <c r="K724" s="5">
        <v>6471.12</v>
      </c>
      <c r="L724" s="5">
        <v>2058.4699999999998</v>
      </c>
      <c r="M724" s="5">
        <v>2449550000</v>
      </c>
      <c r="N724" s="4">
        <v>186</v>
      </c>
      <c r="O724" s="4">
        <v>8840</v>
      </c>
      <c r="P724" s="4">
        <v>4120</v>
      </c>
      <c r="Q724" s="4">
        <v>6740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9720</v>
      </c>
      <c r="J725" s="4">
        <v>9720</v>
      </c>
      <c r="K725" s="5">
        <v>6527.55</v>
      </c>
      <c r="L725" s="5">
        <v>2026.93</v>
      </c>
      <c r="M725" s="5">
        <v>2372320000</v>
      </c>
      <c r="N725" s="4">
        <v>186</v>
      </c>
      <c r="O725" s="4">
        <v>8030</v>
      </c>
      <c r="P725" s="4">
        <v>3690</v>
      </c>
      <c r="Q725" s="4">
        <v>6740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9720</v>
      </c>
      <c r="J726" s="4">
        <v>9720</v>
      </c>
      <c r="K726" s="5">
        <v>6546.85</v>
      </c>
      <c r="L726" s="5">
        <v>1999.34</v>
      </c>
      <c r="M726" s="5">
        <v>2291490000</v>
      </c>
      <c r="N726" s="4">
        <v>185</v>
      </c>
      <c r="O726" s="4">
        <v>8260</v>
      </c>
      <c r="P726" s="4">
        <v>6790</v>
      </c>
      <c r="Q726" s="4">
        <v>6740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9870</v>
      </c>
      <c r="J727" s="4">
        <v>9870</v>
      </c>
      <c r="K727" s="5">
        <v>6580.48</v>
      </c>
      <c r="L727" s="5">
        <v>1966.19</v>
      </c>
      <c r="M727" s="5">
        <v>2208020000</v>
      </c>
      <c r="N727" s="4">
        <v>183</v>
      </c>
      <c r="O727" s="4">
        <v>8670</v>
      </c>
      <c r="P727" s="4">
        <v>7220</v>
      </c>
      <c r="Q727" s="4">
        <v>6740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9870</v>
      </c>
      <c r="J728" s="4">
        <v>9870</v>
      </c>
      <c r="K728" s="5">
        <v>6575.17</v>
      </c>
      <c r="L728" s="5">
        <v>1940.34</v>
      </c>
      <c r="M728" s="5">
        <v>2075870000</v>
      </c>
      <c r="N728" s="4">
        <v>185</v>
      </c>
      <c r="O728" s="4">
        <v>8260</v>
      </c>
      <c r="P728" s="4">
        <v>2780</v>
      </c>
      <c r="Q728" s="4">
        <v>6720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9870</v>
      </c>
      <c r="J729" s="4">
        <v>9870</v>
      </c>
      <c r="K729" s="5">
        <v>6590.84</v>
      </c>
      <c r="L729" s="5">
        <v>1926.59</v>
      </c>
      <c r="M729" s="5">
        <v>1997580000</v>
      </c>
      <c r="N729" s="4">
        <v>183</v>
      </c>
      <c r="O729" s="4">
        <v>8260</v>
      </c>
      <c r="P729" s="4">
        <v>7860</v>
      </c>
      <c r="Q729" s="4">
        <v>6720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9870</v>
      </c>
      <c r="J730" s="4">
        <v>9870</v>
      </c>
      <c r="K730" s="5">
        <v>6599.96</v>
      </c>
      <c r="L730" s="5">
        <v>1919.49</v>
      </c>
      <c r="M730" s="5">
        <v>1930340000</v>
      </c>
      <c r="N730" s="4">
        <v>187</v>
      </c>
      <c r="O730" s="4">
        <v>3870</v>
      </c>
      <c r="P730" s="4">
        <v>5230</v>
      </c>
      <c r="Q730" s="4">
        <v>6720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9870</v>
      </c>
      <c r="J731" s="4">
        <v>9870</v>
      </c>
      <c r="K731" s="5">
        <v>6632.32</v>
      </c>
      <c r="L731" s="5">
        <v>1913.09</v>
      </c>
      <c r="M731" s="5">
        <v>1872670000</v>
      </c>
      <c r="N731" s="4">
        <v>186</v>
      </c>
      <c r="O731" s="4">
        <v>9030</v>
      </c>
      <c r="P731" s="4">
        <v>6130</v>
      </c>
      <c r="Q731" s="4">
        <v>6720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9870</v>
      </c>
      <c r="J732" s="4">
        <v>9870</v>
      </c>
      <c r="K732" s="5">
        <v>6672.97</v>
      </c>
      <c r="L732" s="5">
        <v>1901.68</v>
      </c>
      <c r="M732" s="5">
        <v>1839600000</v>
      </c>
      <c r="N732" s="4">
        <v>181</v>
      </c>
      <c r="O732" s="4">
        <v>9030</v>
      </c>
      <c r="P732" s="4">
        <v>5122</v>
      </c>
      <c r="Q732" s="4">
        <v>6810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9870</v>
      </c>
      <c r="J733" s="4">
        <v>9870</v>
      </c>
      <c r="K733" s="5">
        <v>6700.11</v>
      </c>
      <c r="L733" s="5">
        <v>1885.96</v>
      </c>
      <c r="M733" s="5">
        <v>1781630000</v>
      </c>
      <c r="N733" s="4">
        <v>181</v>
      </c>
      <c r="O733" s="4">
        <v>9030</v>
      </c>
      <c r="P733" s="4">
        <v>8400</v>
      </c>
      <c r="Q733" s="4">
        <v>6810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9870</v>
      </c>
      <c r="J734" s="4">
        <v>9870</v>
      </c>
      <c r="K734" s="5">
        <v>6732.94</v>
      </c>
      <c r="L734" s="5">
        <v>1869.42</v>
      </c>
      <c r="M734" s="5">
        <v>1731400000</v>
      </c>
      <c r="N734" s="4">
        <v>180</v>
      </c>
      <c r="O734" s="4">
        <v>9030</v>
      </c>
      <c r="P734" s="4">
        <v>6120</v>
      </c>
      <c r="Q734" s="4">
        <v>6840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9870</v>
      </c>
      <c r="J735" s="4">
        <v>9870</v>
      </c>
      <c r="K735" s="5">
        <v>6776.4</v>
      </c>
      <c r="L735" s="5">
        <v>1860.06</v>
      </c>
      <c r="M735" s="5">
        <v>1698430000</v>
      </c>
      <c r="N735" s="4">
        <v>178</v>
      </c>
      <c r="O735" s="4">
        <v>9030</v>
      </c>
      <c r="P735" s="4">
        <v>6042</v>
      </c>
      <c r="Q735" s="4">
        <v>6880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9870</v>
      </c>
      <c r="J736" s="4">
        <v>9870</v>
      </c>
      <c r="K736" s="5">
        <v>6825.1</v>
      </c>
      <c r="L736" s="5">
        <v>1845.78</v>
      </c>
      <c r="M736" s="5">
        <v>1686150000</v>
      </c>
      <c r="N736" s="4">
        <v>172</v>
      </c>
      <c r="O736" s="4">
        <v>9030</v>
      </c>
      <c r="P736" s="4">
        <v>3900</v>
      </c>
      <c r="Q736" s="4">
        <v>7330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9870</v>
      </c>
      <c r="J737" s="4">
        <v>9870</v>
      </c>
      <c r="K737" s="5">
        <v>6854.65</v>
      </c>
      <c r="L737" s="5">
        <v>1836.63</v>
      </c>
      <c r="M737" s="5">
        <v>1670720000</v>
      </c>
      <c r="N737" s="4">
        <v>167</v>
      </c>
      <c r="O737" s="4">
        <v>9030</v>
      </c>
      <c r="P737" s="4">
        <v>6240</v>
      </c>
      <c r="Q737" s="4">
        <v>7330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9870</v>
      </c>
      <c r="J738" s="4">
        <v>9870</v>
      </c>
      <c r="K738" s="5">
        <v>6885.08</v>
      </c>
      <c r="L738" s="5">
        <v>1824.35</v>
      </c>
      <c r="M738" s="5">
        <v>1655980000</v>
      </c>
      <c r="N738" s="4">
        <v>164</v>
      </c>
      <c r="O738" s="4">
        <v>7330</v>
      </c>
      <c r="P738" s="4">
        <v>3060</v>
      </c>
      <c r="Q738" s="4">
        <v>7340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9870</v>
      </c>
      <c r="J739" s="4">
        <v>9870</v>
      </c>
      <c r="K739" s="5">
        <v>6894.61</v>
      </c>
      <c r="L739" s="5">
        <v>1820.28</v>
      </c>
      <c r="M739" s="5">
        <v>1624800000</v>
      </c>
      <c r="N739" s="4">
        <v>161</v>
      </c>
      <c r="O739" s="4">
        <v>7330</v>
      </c>
      <c r="P739" s="4">
        <v>8730</v>
      </c>
      <c r="Q739" s="4">
        <v>7340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9870</v>
      </c>
      <c r="J740" s="4">
        <v>9870</v>
      </c>
      <c r="K740" s="5">
        <v>6961.73</v>
      </c>
      <c r="L740" s="5">
        <v>1810.17</v>
      </c>
      <c r="M740" s="5">
        <v>1621570000</v>
      </c>
      <c r="N740" s="4">
        <v>162</v>
      </c>
      <c r="O740" s="4">
        <v>7330</v>
      </c>
      <c r="P740" s="4">
        <v>8730</v>
      </c>
      <c r="Q740" s="4">
        <v>7370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9870</v>
      </c>
      <c r="J741" s="4">
        <v>9870</v>
      </c>
      <c r="K741" s="5">
        <v>7020.54</v>
      </c>
      <c r="L741" s="5">
        <v>1796.84</v>
      </c>
      <c r="M741" s="5">
        <v>1598440000</v>
      </c>
      <c r="N741" s="4">
        <v>158</v>
      </c>
      <c r="O741" s="4">
        <v>7330</v>
      </c>
      <c r="P741" s="4">
        <v>8920</v>
      </c>
      <c r="Q741" s="4">
        <v>7430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9870</v>
      </c>
      <c r="J742" s="4">
        <v>9870</v>
      </c>
      <c r="K742" s="5">
        <v>7065.78</v>
      </c>
      <c r="L742" s="5">
        <v>1782.8</v>
      </c>
      <c r="M742" s="5">
        <v>1565580000</v>
      </c>
      <c r="N742" s="4">
        <v>157</v>
      </c>
      <c r="O742" s="4">
        <v>7330</v>
      </c>
      <c r="P742" s="4">
        <v>7700</v>
      </c>
      <c r="Q742" s="4">
        <v>7470</v>
      </c>
    </row>
    <row r="743" spans="5:17">
      <c r="E743" s="4">
        <v>31</v>
      </c>
      <c r="F743" s="4">
        <v>216071</v>
      </c>
      <c r="G743" s="5">
        <v>3.1033700000000001E-2</v>
      </c>
      <c r="H743" s="4">
        <v>3590</v>
      </c>
      <c r="I743" s="4">
        <v>9870</v>
      </c>
      <c r="J743" s="4">
        <v>6280</v>
      </c>
      <c r="K743" s="5">
        <v>7103.13</v>
      </c>
      <c r="L743" s="5">
        <v>1782.46</v>
      </c>
      <c r="M743" s="5">
        <v>1534780000</v>
      </c>
      <c r="N743" s="4">
        <v>151</v>
      </c>
      <c r="O743" s="4">
        <v>7760</v>
      </c>
      <c r="P743" s="4">
        <v>8930</v>
      </c>
      <c r="Q743" s="4">
        <v>7520</v>
      </c>
    </row>
    <row r="744" spans="5:17">
      <c r="E744" s="4">
        <v>32</v>
      </c>
      <c r="F744" s="4">
        <v>212406</v>
      </c>
      <c r="G744" s="5">
        <v>3.05074E-2</v>
      </c>
      <c r="H744" s="4">
        <v>3590</v>
      </c>
      <c r="I744" s="4">
        <v>9870</v>
      </c>
      <c r="J744" s="4">
        <v>6280</v>
      </c>
      <c r="K744" s="5">
        <v>7149.87</v>
      </c>
      <c r="L744" s="5">
        <v>1784.17</v>
      </c>
      <c r="M744" s="5">
        <v>1518670000</v>
      </c>
      <c r="N744" s="4">
        <v>152</v>
      </c>
      <c r="O744" s="4">
        <v>9170</v>
      </c>
      <c r="P744" s="4">
        <v>8920</v>
      </c>
      <c r="Q744" s="4">
        <v>7560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3590</v>
      </c>
      <c r="I745" s="4">
        <v>9870</v>
      </c>
      <c r="J745" s="4">
        <v>6280</v>
      </c>
      <c r="K745" s="5">
        <v>7200.03</v>
      </c>
      <c r="L745" s="5">
        <v>1782.08</v>
      </c>
      <c r="M745" s="5">
        <v>1505100000</v>
      </c>
      <c r="N745" s="4">
        <v>145</v>
      </c>
      <c r="O745" s="4">
        <v>9170</v>
      </c>
      <c r="P745" s="4">
        <v>8720</v>
      </c>
      <c r="Q745" s="4">
        <v>7630</v>
      </c>
    </row>
    <row r="746" spans="5:17">
      <c r="E746" s="4">
        <v>34</v>
      </c>
      <c r="F746" s="4">
        <v>207640</v>
      </c>
      <c r="G746" s="5">
        <v>2.98228E-2</v>
      </c>
      <c r="H746" s="4">
        <v>3590</v>
      </c>
      <c r="I746" s="4">
        <v>9870</v>
      </c>
      <c r="J746" s="4">
        <v>6280</v>
      </c>
      <c r="K746" s="5">
        <v>7253.82</v>
      </c>
      <c r="L746" s="5">
        <v>1777.67</v>
      </c>
      <c r="M746" s="5">
        <v>1506180000</v>
      </c>
      <c r="N746" s="4">
        <v>146</v>
      </c>
      <c r="O746" s="4">
        <v>9170</v>
      </c>
      <c r="P746" s="4">
        <v>8340</v>
      </c>
      <c r="Q746" s="4">
        <v>7760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3590</v>
      </c>
      <c r="I747" s="4">
        <v>9870</v>
      </c>
      <c r="J747" s="4">
        <v>6280</v>
      </c>
      <c r="K747" s="5">
        <v>7303.95</v>
      </c>
      <c r="L747" s="5">
        <v>1768.55</v>
      </c>
      <c r="M747" s="5">
        <v>1506030000</v>
      </c>
      <c r="N747" s="4">
        <v>147</v>
      </c>
      <c r="O747" s="4">
        <v>9170</v>
      </c>
      <c r="P747" s="4">
        <v>6630</v>
      </c>
      <c r="Q747" s="4">
        <v>7800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3590</v>
      </c>
      <c r="I748" s="4">
        <v>9870</v>
      </c>
      <c r="J748" s="4">
        <v>6280</v>
      </c>
      <c r="K748" s="5">
        <v>7369.51</v>
      </c>
      <c r="L748" s="5">
        <v>1751.59</v>
      </c>
      <c r="M748" s="5">
        <v>1499220000</v>
      </c>
      <c r="N748" s="4">
        <v>147</v>
      </c>
      <c r="O748" s="4">
        <v>9170</v>
      </c>
      <c r="P748" s="4">
        <v>6020</v>
      </c>
      <c r="Q748" s="4">
        <v>7980</v>
      </c>
    </row>
    <row r="749" spans="5:17">
      <c r="E749" s="4">
        <v>37</v>
      </c>
      <c r="F749" s="4">
        <v>200385</v>
      </c>
      <c r="G749" s="5">
        <v>2.8780799999999999E-2</v>
      </c>
      <c r="H749" s="4">
        <v>3590</v>
      </c>
      <c r="I749" s="4">
        <v>9870</v>
      </c>
      <c r="J749" s="4">
        <v>6280</v>
      </c>
      <c r="K749" s="5">
        <v>7414.06</v>
      </c>
      <c r="L749" s="5">
        <v>1741.09</v>
      </c>
      <c r="M749" s="5">
        <v>1485670000</v>
      </c>
      <c r="N749" s="4">
        <v>144</v>
      </c>
      <c r="O749" s="4">
        <v>9170</v>
      </c>
      <c r="P749" s="4">
        <v>6020</v>
      </c>
      <c r="Q749" s="4">
        <v>8030</v>
      </c>
    </row>
    <row r="750" spans="5:17">
      <c r="E750" s="4">
        <v>38</v>
      </c>
      <c r="F750" s="4">
        <v>195839</v>
      </c>
      <c r="G750" s="5">
        <v>2.8127900000000001E-2</v>
      </c>
      <c r="H750" s="4">
        <v>3590</v>
      </c>
      <c r="I750" s="4">
        <v>9870</v>
      </c>
      <c r="J750" s="4">
        <v>6280</v>
      </c>
      <c r="K750" s="5">
        <v>7479.21</v>
      </c>
      <c r="L750" s="5">
        <v>1714.76</v>
      </c>
      <c r="M750" s="5">
        <v>1464720000</v>
      </c>
      <c r="N750" s="4">
        <v>143</v>
      </c>
      <c r="O750" s="4">
        <v>9170</v>
      </c>
      <c r="P750" s="4">
        <v>6020</v>
      </c>
      <c r="Q750" s="4">
        <v>8150</v>
      </c>
    </row>
    <row r="751" spans="5:17">
      <c r="E751" s="4">
        <v>39</v>
      </c>
      <c r="F751" s="4">
        <v>190498</v>
      </c>
      <c r="G751" s="5">
        <v>2.7360800000000001E-2</v>
      </c>
      <c r="H751" s="4">
        <v>3590</v>
      </c>
      <c r="I751" s="4">
        <v>9870</v>
      </c>
      <c r="J751" s="4">
        <v>6280</v>
      </c>
      <c r="K751" s="5">
        <v>7550.36</v>
      </c>
      <c r="L751" s="5">
        <v>1681.23</v>
      </c>
      <c r="M751" s="5">
        <v>1438330000</v>
      </c>
      <c r="N751" s="4">
        <v>139</v>
      </c>
      <c r="O751" s="4">
        <v>9170</v>
      </c>
      <c r="P751" s="4">
        <v>8810</v>
      </c>
      <c r="Q751" s="4">
        <v>8170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3590</v>
      </c>
      <c r="I752" s="4">
        <v>9870</v>
      </c>
      <c r="J752" s="4">
        <v>6280</v>
      </c>
      <c r="K752" s="5">
        <v>7619.88</v>
      </c>
      <c r="L752" s="5">
        <v>1646.2</v>
      </c>
      <c r="M752" s="5">
        <v>1424070000</v>
      </c>
      <c r="N752" s="4">
        <v>134</v>
      </c>
      <c r="O752" s="4">
        <v>9170</v>
      </c>
      <c r="P752" s="4">
        <v>4020</v>
      </c>
      <c r="Q752" s="4">
        <v>8280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3590</v>
      </c>
      <c r="I753" s="4">
        <v>9870</v>
      </c>
      <c r="J753" s="4">
        <v>6280</v>
      </c>
      <c r="K753" s="5">
        <v>7672.4</v>
      </c>
      <c r="L753" s="5">
        <v>1619.13</v>
      </c>
      <c r="M753" s="5">
        <v>1385140000</v>
      </c>
      <c r="N753" s="4">
        <v>130</v>
      </c>
      <c r="O753" s="4">
        <v>9170</v>
      </c>
      <c r="P753" s="4">
        <v>4360</v>
      </c>
      <c r="Q753" s="4">
        <v>8360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3590</v>
      </c>
      <c r="I754" s="4">
        <v>9870</v>
      </c>
      <c r="J754" s="4">
        <v>6280</v>
      </c>
      <c r="K754" s="5">
        <v>7707.83</v>
      </c>
      <c r="L754" s="5">
        <v>1600.93</v>
      </c>
      <c r="M754" s="5">
        <v>1333700000</v>
      </c>
      <c r="N754" s="4">
        <v>126</v>
      </c>
      <c r="O754" s="4">
        <v>9170</v>
      </c>
      <c r="P754" s="4">
        <v>5320</v>
      </c>
      <c r="Q754" s="4">
        <v>8360</v>
      </c>
    </row>
    <row r="755" spans="5:17">
      <c r="E755" s="4">
        <v>43</v>
      </c>
      <c r="F755" s="4">
        <v>165879</v>
      </c>
      <c r="G755" s="5">
        <v>2.38248E-2</v>
      </c>
      <c r="H755" s="4">
        <v>3590</v>
      </c>
      <c r="I755" s="4">
        <v>9870</v>
      </c>
      <c r="J755" s="4">
        <v>6280</v>
      </c>
      <c r="K755" s="5">
        <v>7762.75</v>
      </c>
      <c r="L755" s="5">
        <v>1569.9</v>
      </c>
      <c r="M755" s="5">
        <v>1287680000</v>
      </c>
      <c r="N755" s="4">
        <v>125</v>
      </c>
      <c r="O755" s="4">
        <v>8620</v>
      </c>
      <c r="P755" s="4">
        <v>9030</v>
      </c>
      <c r="Q755" s="4">
        <v>8420</v>
      </c>
    </row>
    <row r="756" spans="5:17">
      <c r="E756" s="4">
        <v>44</v>
      </c>
      <c r="F756" s="4">
        <v>159352</v>
      </c>
      <c r="G756" s="5">
        <v>2.2887299999999999E-2</v>
      </c>
      <c r="H756" s="4">
        <v>3590</v>
      </c>
      <c r="I756" s="4">
        <v>9870</v>
      </c>
      <c r="J756" s="4">
        <v>6280</v>
      </c>
      <c r="K756" s="5">
        <v>7816.34</v>
      </c>
      <c r="L756" s="5">
        <v>1541.56</v>
      </c>
      <c r="M756" s="5">
        <v>1245550000</v>
      </c>
      <c r="N756" s="4">
        <v>116</v>
      </c>
      <c r="O756" s="4">
        <v>8620</v>
      </c>
      <c r="P756" s="4">
        <v>5060</v>
      </c>
      <c r="Q756" s="4">
        <v>8420</v>
      </c>
    </row>
    <row r="757" spans="5:17">
      <c r="E757" s="4">
        <v>45</v>
      </c>
      <c r="F757" s="4">
        <v>152373</v>
      </c>
      <c r="G757" s="5">
        <v>2.1885000000000002E-2</v>
      </c>
      <c r="H757" s="4">
        <v>3590</v>
      </c>
      <c r="I757" s="4">
        <v>9870</v>
      </c>
      <c r="J757" s="4">
        <v>6280</v>
      </c>
      <c r="K757" s="5">
        <v>7864.52</v>
      </c>
      <c r="L757" s="5">
        <v>1507.7</v>
      </c>
      <c r="M757" s="5">
        <v>1198340000</v>
      </c>
      <c r="N757" s="4">
        <v>114</v>
      </c>
      <c r="O757" s="4">
        <v>8420</v>
      </c>
      <c r="P757" s="4">
        <v>4690</v>
      </c>
      <c r="Q757" s="4">
        <v>8420</v>
      </c>
    </row>
    <row r="758" spans="5:17">
      <c r="E758" s="4">
        <v>46</v>
      </c>
      <c r="F758" s="4">
        <v>144773</v>
      </c>
      <c r="G758" s="5">
        <v>2.07934E-2</v>
      </c>
      <c r="H758" s="4">
        <v>3590</v>
      </c>
      <c r="I758" s="4">
        <v>9870</v>
      </c>
      <c r="J758" s="4">
        <v>6280</v>
      </c>
      <c r="K758" s="5">
        <v>7910.52</v>
      </c>
      <c r="L758" s="5">
        <v>1458.86</v>
      </c>
      <c r="M758" s="5">
        <v>1145230000</v>
      </c>
      <c r="N758" s="4">
        <v>113</v>
      </c>
      <c r="O758" s="4">
        <v>8420</v>
      </c>
      <c r="P758" s="4">
        <v>5090</v>
      </c>
      <c r="Q758" s="4">
        <v>8420</v>
      </c>
    </row>
    <row r="759" spans="5:17">
      <c r="E759" s="4">
        <v>47</v>
      </c>
      <c r="F759" s="4">
        <v>138076</v>
      </c>
      <c r="G759" s="5">
        <v>1.9831499999999998E-2</v>
      </c>
      <c r="H759" s="4">
        <v>3590</v>
      </c>
      <c r="I759" s="4">
        <v>9870</v>
      </c>
      <c r="J759" s="4">
        <v>6280</v>
      </c>
      <c r="K759" s="5">
        <v>7957.44</v>
      </c>
      <c r="L759" s="5">
        <v>1410.59</v>
      </c>
      <c r="M759" s="5">
        <v>1098730000</v>
      </c>
      <c r="N759" s="4">
        <v>109</v>
      </c>
      <c r="O759" s="4">
        <v>8420</v>
      </c>
      <c r="P759" s="4">
        <v>4720</v>
      </c>
      <c r="Q759" s="4">
        <v>8430</v>
      </c>
    </row>
    <row r="760" spans="5:17">
      <c r="E760" s="4">
        <v>48</v>
      </c>
      <c r="F760" s="4">
        <v>130322</v>
      </c>
      <c r="G760" s="5">
        <v>1.87178E-2</v>
      </c>
      <c r="H760" s="4">
        <v>3590</v>
      </c>
      <c r="I760" s="4">
        <v>9870</v>
      </c>
      <c r="J760" s="4">
        <v>6280</v>
      </c>
      <c r="K760" s="5">
        <v>8010.9</v>
      </c>
      <c r="L760" s="5">
        <v>1370.55</v>
      </c>
      <c r="M760" s="5">
        <v>1044000000</v>
      </c>
      <c r="N760" s="4">
        <v>106</v>
      </c>
      <c r="O760" s="4">
        <v>8420</v>
      </c>
      <c r="P760" s="4">
        <v>7940</v>
      </c>
      <c r="Q760" s="4">
        <v>8430</v>
      </c>
    </row>
    <row r="761" spans="5:17">
      <c r="E761" s="4">
        <v>49</v>
      </c>
      <c r="F761" s="4">
        <v>123826</v>
      </c>
      <c r="G761" s="5">
        <v>1.77848E-2</v>
      </c>
      <c r="H761" s="4">
        <v>3590</v>
      </c>
      <c r="I761" s="4">
        <v>9870</v>
      </c>
      <c r="J761" s="4">
        <v>6280</v>
      </c>
      <c r="K761" s="5">
        <v>8046.38</v>
      </c>
      <c r="L761" s="5">
        <v>1340.74</v>
      </c>
      <c r="M761" s="5">
        <v>996351000</v>
      </c>
      <c r="N761" s="4">
        <v>102</v>
      </c>
      <c r="O761" s="4">
        <v>8280</v>
      </c>
      <c r="P761" s="4">
        <v>6130</v>
      </c>
      <c r="Q761" s="4">
        <v>8430</v>
      </c>
    </row>
    <row r="762" spans="5:17">
      <c r="E762" s="4">
        <v>50</v>
      </c>
      <c r="F762" s="4">
        <v>118095</v>
      </c>
      <c r="G762" s="5">
        <v>1.69617E-2</v>
      </c>
      <c r="H762" s="4">
        <v>3590</v>
      </c>
      <c r="I762" s="4">
        <v>9870</v>
      </c>
      <c r="J762" s="4">
        <v>6280</v>
      </c>
      <c r="K762" s="5">
        <v>8090.78</v>
      </c>
      <c r="L762" s="5">
        <v>1300.94</v>
      </c>
      <c r="M762" s="5">
        <v>955480000</v>
      </c>
      <c r="N762" s="4">
        <v>97</v>
      </c>
      <c r="O762" s="4">
        <v>8280</v>
      </c>
      <c r="P762" s="4">
        <v>5332</v>
      </c>
      <c r="Q762" s="4">
        <v>8460</v>
      </c>
    </row>
    <row r="763" spans="5:17">
      <c r="E763" s="4">
        <v>51</v>
      </c>
      <c r="F763" s="4">
        <v>114796</v>
      </c>
      <c r="G763" s="5">
        <v>1.64879E-2</v>
      </c>
      <c r="H763" s="4">
        <v>3590</v>
      </c>
      <c r="I763" s="4">
        <v>9870</v>
      </c>
      <c r="J763" s="4">
        <v>6280</v>
      </c>
      <c r="K763" s="5">
        <v>8118.67</v>
      </c>
      <c r="L763" s="5">
        <v>1269.03</v>
      </c>
      <c r="M763" s="5">
        <v>931990000</v>
      </c>
      <c r="N763" s="4">
        <v>91</v>
      </c>
      <c r="O763" s="4">
        <v>8280</v>
      </c>
      <c r="P763" s="4">
        <v>4280</v>
      </c>
      <c r="Q763" s="4">
        <v>8500</v>
      </c>
    </row>
    <row r="764" spans="5:17">
      <c r="E764" s="4">
        <v>52</v>
      </c>
      <c r="F764" s="4">
        <v>111373</v>
      </c>
      <c r="G764" s="5">
        <v>1.5996199999999999E-2</v>
      </c>
      <c r="H764" s="4">
        <v>3590</v>
      </c>
      <c r="I764" s="4">
        <v>9870</v>
      </c>
      <c r="J764" s="4">
        <v>6280</v>
      </c>
      <c r="K764" s="5">
        <v>8149.99</v>
      </c>
      <c r="L764" s="5">
        <v>1249.25</v>
      </c>
      <c r="M764" s="5">
        <v>907689000</v>
      </c>
      <c r="N764" s="4">
        <v>88</v>
      </c>
      <c r="O764" s="4">
        <v>8280</v>
      </c>
      <c r="P764" s="4">
        <v>9860</v>
      </c>
      <c r="Q764" s="4">
        <v>8520</v>
      </c>
    </row>
    <row r="765" spans="5:17">
      <c r="E765" s="4">
        <v>53</v>
      </c>
      <c r="F765" s="4">
        <v>105587</v>
      </c>
      <c r="G765" s="5">
        <v>1.51652E-2</v>
      </c>
      <c r="H765" s="4">
        <v>3590</v>
      </c>
      <c r="I765" s="4">
        <v>9870</v>
      </c>
      <c r="J765" s="4">
        <v>6280</v>
      </c>
      <c r="K765" s="5">
        <v>8170.12</v>
      </c>
      <c r="L765" s="5">
        <v>1227.23</v>
      </c>
      <c r="M765" s="5">
        <v>862658000</v>
      </c>
      <c r="N765" s="4">
        <v>86</v>
      </c>
      <c r="O765" s="4">
        <v>8280</v>
      </c>
      <c r="P765" s="4">
        <v>7340</v>
      </c>
      <c r="Q765" s="4">
        <v>8520</v>
      </c>
    </row>
    <row r="766" spans="5:17">
      <c r="E766" s="4">
        <v>54</v>
      </c>
      <c r="F766" s="4">
        <v>99403</v>
      </c>
      <c r="G766" s="5">
        <v>1.4277E-2</v>
      </c>
      <c r="H766" s="4">
        <v>3590</v>
      </c>
      <c r="I766" s="4">
        <v>9870</v>
      </c>
      <c r="J766" s="4">
        <v>6280</v>
      </c>
      <c r="K766" s="5">
        <v>8200.68</v>
      </c>
      <c r="L766" s="5">
        <v>1196.4000000000001</v>
      </c>
      <c r="M766" s="5">
        <v>815172000</v>
      </c>
      <c r="N766" s="4">
        <v>79</v>
      </c>
      <c r="O766" s="4">
        <v>8280</v>
      </c>
      <c r="P766" s="4">
        <v>6480</v>
      </c>
      <c r="Q766" s="4">
        <v>8520</v>
      </c>
    </row>
    <row r="767" spans="5:17">
      <c r="E767" s="4">
        <v>55</v>
      </c>
      <c r="F767" s="4">
        <v>92018</v>
      </c>
      <c r="G767" s="5">
        <v>1.32163E-2</v>
      </c>
      <c r="H767" s="4">
        <v>3590</v>
      </c>
      <c r="I767" s="4">
        <v>9870</v>
      </c>
      <c r="J767" s="4">
        <v>6280</v>
      </c>
      <c r="K767" s="5">
        <v>8235.7199999999993</v>
      </c>
      <c r="L767" s="5">
        <v>1159.46</v>
      </c>
      <c r="M767" s="5">
        <v>757835000</v>
      </c>
      <c r="N767" s="4">
        <v>79</v>
      </c>
      <c r="O767" s="4">
        <v>8280</v>
      </c>
      <c r="P767" s="4">
        <v>5970</v>
      </c>
      <c r="Q767" s="4">
        <v>8520</v>
      </c>
    </row>
    <row r="768" spans="5:17">
      <c r="E768" s="4">
        <v>56</v>
      </c>
      <c r="F768" s="4">
        <v>84737</v>
      </c>
      <c r="G768" s="5">
        <v>1.21706E-2</v>
      </c>
      <c r="H768" s="4">
        <v>3590</v>
      </c>
      <c r="I768" s="4">
        <v>9870</v>
      </c>
      <c r="J768" s="4">
        <v>6280</v>
      </c>
      <c r="K768" s="5">
        <v>8253.6200000000008</v>
      </c>
      <c r="L768" s="5">
        <v>1147.69</v>
      </c>
      <c r="M768" s="5">
        <v>699387000</v>
      </c>
      <c r="N768" s="4">
        <v>76</v>
      </c>
      <c r="O768" s="4">
        <v>8530</v>
      </c>
      <c r="P768" s="4">
        <v>6480</v>
      </c>
      <c r="Q768" s="4">
        <v>8520</v>
      </c>
    </row>
    <row r="769" spans="5:17">
      <c r="E769" s="4">
        <v>57</v>
      </c>
      <c r="F769" s="4">
        <v>77854</v>
      </c>
      <c r="G769" s="5">
        <v>1.1181999999999999E-2</v>
      </c>
      <c r="H769" s="4">
        <v>3590</v>
      </c>
      <c r="I769" s="4">
        <v>9870</v>
      </c>
      <c r="J769" s="4">
        <v>6280</v>
      </c>
      <c r="K769" s="5">
        <v>8282.7099999999991</v>
      </c>
      <c r="L769" s="5">
        <v>1122.49</v>
      </c>
      <c r="M769" s="5">
        <v>644842000</v>
      </c>
      <c r="N769" s="4">
        <v>69</v>
      </c>
      <c r="O769" s="4">
        <v>8530</v>
      </c>
      <c r="P769" s="4">
        <v>7430</v>
      </c>
      <c r="Q769" s="4">
        <v>8530</v>
      </c>
    </row>
    <row r="770" spans="5:17">
      <c r="E770" s="4">
        <v>58</v>
      </c>
      <c r="F770" s="4">
        <v>71855</v>
      </c>
      <c r="G770" s="5">
        <v>1.03204E-2</v>
      </c>
      <c r="H770" s="4">
        <v>4040</v>
      </c>
      <c r="I770" s="4">
        <v>9870</v>
      </c>
      <c r="J770" s="4">
        <v>5830</v>
      </c>
      <c r="K770" s="5">
        <v>8295.85</v>
      </c>
      <c r="L770" s="5">
        <v>1105.43</v>
      </c>
      <c r="M770" s="5">
        <v>596098000</v>
      </c>
      <c r="N770" s="4">
        <v>67</v>
      </c>
      <c r="O770" s="4">
        <v>8530</v>
      </c>
      <c r="P770" s="4">
        <v>6310</v>
      </c>
      <c r="Q770" s="4">
        <v>8530</v>
      </c>
    </row>
    <row r="771" spans="5:17">
      <c r="E771" s="4">
        <v>59</v>
      </c>
      <c r="F771" s="4">
        <v>64621</v>
      </c>
      <c r="G771" s="5">
        <v>9.2813600000000007E-3</v>
      </c>
      <c r="H771" s="4">
        <v>4250</v>
      </c>
      <c r="I771" s="4">
        <v>9870</v>
      </c>
      <c r="J771" s="4">
        <v>5620</v>
      </c>
      <c r="K771" s="5">
        <v>8329.92</v>
      </c>
      <c r="L771" s="5">
        <v>1077.0999999999999</v>
      </c>
      <c r="M771" s="5">
        <v>538288000</v>
      </c>
      <c r="N771" s="4">
        <v>63</v>
      </c>
      <c r="O771" s="4">
        <v>8500</v>
      </c>
      <c r="P771" s="4">
        <v>8150</v>
      </c>
      <c r="Q771" s="4">
        <v>8530</v>
      </c>
    </row>
    <row r="772" spans="5:17">
      <c r="E772" s="4">
        <v>60</v>
      </c>
      <c r="F772" s="4">
        <v>57162</v>
      </c>
      <c r="G772" s="5">
        <v>8.21004E-3</v>
      </c>
      <c r="H772" s="4">
        <v>4250</v>
      </c>
      <c r="I772" s="4">
        <v>9870</v>
      </c>
      <c r="J772" s="4">
        <v>5620</v>
      </c>
      <c r="K772" s="5">
        <v>8366.31</v>
      </c>
      <c r="L772" s="5">
        <v>1049.4100000000001</v>
      </c>
      <c r="M772" s="5">
        <v>478235000</v>
      </c>
      <c r="N772" s="4">
        <v>57</v>
      </c>
      <c r="O772" s="4">
        <v>8500</v>
      </c>
      <c r="P772" s="4">
        <v>7370</v>
      </c>
      <c r="Q772" s="4">
        <v>8530</v>
      </c>
    </row>
    <row r="773" spans="5:17">
      <c r="E773" s="4">
        <v>61</v>
      </c>
      <c r="F773" s="4">
        <v>49337</v>
      </c>
      <c r="G773" s="5">
        <v>7.0861500000000003E-3</v>
      </c>
      <c r="H773" s="4">
        <v>4250</v>
      </c>
      <c r="I773" s="4">
        <v>9870</v>
      </c>
      <c r="J773" s="4">
        <v>5620</v>
      </c>
      <c r="K773" s="5">
        <v>8386.73</v>
      </c>
      <c r="L773" s="5">
        <v>1031.19</v>
      </c>
      <c r="M773" s="5">
        <v>413776000</v>
      </c>
      <c r="N773" s="4">
        <v>54</v>
      </c>
      <c r="O773" s="4">
        <v>8500</v>
      </c>
      <c r="P773" s="4">
        <v>8030</v>
      </c>
      <c r="Q773" s="4">
        <v>8530</v>
      </c>
    </row>
    <row r="774" spans="5:17">
      <c r="E774" s="4">
        <v>62</v>
      </c>
      <c r="F774" s="4">
        <v>42776</v>
      </c>
      <c r="G774" s="5">
        <v>6.1438100000000004E-3</v>
      </c>
      <c r="H774" s="4">
        <v>4250</v>
      </c>
      <c r="I774" s="4">
        <v>9870</v>
      </c>
      <c r="J774" s="4">
        <v>5620</v>
      </c>
      <c r="K774" s="5">
        <v>8459.08</v>
      </c>
      <c r="L774" s="5">
        <v>919.21900000000005</v>
      </c>
      <c r="M774" s="5">
        <v>361846000</v>
      </c>
      <c r="N774" s="4">
        <v>52</v>
      </c>
      <c r="O774" s="4">
        <v>8500</v>
      </c>
      <c r="P774" s="4">
        <v>8880</v>
      </c>
      <c r="Q774" s="4">
        <v>8530</v>
      </c>
    </row>
    <row r="775" spans="5:17">
      <c r="E775" s="4">
        <v>63</v>
      </c>
      <c r="F775" s="4">
        <v>35511</v>
      </c>
      <c r="G775" s="5">
        <v>5.10036E-3</v>
      </c>
      <c r="H775" s="4">
        <v>4400</v>
      </c>
      <c r="I775" s="4">
        <v>9870</v>
      </c>
      <c r="J775" s="4">
        <v>5470</v>
      </c>
      <c r="K775" s="5">
        <v>8497.7000000000007</v>
      </c>
      <c r="L775" s="5">
        <v>854.59699999999998</v>
      </c>
      <c r="M775" s="5">
        <v>301762000</v>
      </c>
      <c r="N775" s="4">
        <v>48</v>
      </c>
      <c r="O775" s="4">
        <v>8500</v>
      </c>
      <c r="P775" s="4">
        <v>4680</v>
      </c>
      <c r="Q775" s="4">
        <v>8530</v>
      </c>
    </row>
    <row r="776" spans="5:17">
      <c r="E776" s="4">
        <v>64</v>
      </c>
      <c r="F776" s="4">
        <v>29543</v>
      </c>
      <c r="G776" s="5">
        <v>4.24319E-3</v>
      </c>
      <c r="H776" s="4">
        <v>4400</v>
      </c>
      <c r="I776" s="4">
        <v>9870</v>
      </c>
      <c r="J776" s="4">
        <v>5470</v>
      </c>
      <c r="K776" s="5">
        <v>8527.44</v>
      </c>
      <c r="L776" s="5">
        <v>817.15700000000004</v>
      </c>
      <c r="M776" s="5">
        <v>251926000</v>
      </c>
      <c r="N776" s="4">
        <v>48</v>
      </c>
      <c r="O776" s="4">
        <v>8500</v>
      </c>
      <c r="P776" s="4">
        <v>9120</v>
      </c>
      <c r="Q776" s="4">
        <v>8530</v>
      </c>
    </row>
    <row r="777" spans="5:17">
      <c r="E777" s="4">
        <v>65</v>
      </c>
      <c r="F777" s="4">
        <v>23703</v>
      </c>
      <c r="G777" s="5">
        <v>3.4044000000000001E-3</v>
      </c>
      <c r="H777" s="4">
        <v>4400</v>
      </c>
      <c r="I777" s="4">
        <v>9870</v>
      </c>
      <c r="J777" s="4">
        <v>5470</v>
      </c>
      <c r="K777" s="5">
        <v>8547.2900000000009</v>
      </c>
      <c r="L777" s="5">
        <v>771.67100000000005</v>
      </c>
      <c r="M777" s="5">
        <v>202597000</v>
      </c>
      <c r="N777" s="4">
        <v>44</v>
      </c>
      <c r="O777" s="4">
        <v>8500</v>
      </c>
      <c r="P777" s="4">
        <v>5150</v>
      </c>
      <c r="Q777" s="4">
        <v>8530</v>
      </c>
    </row>
    <row r="778" spans="5:17">
      <c r="E778" s="4">
        <v>66</v>
      </c>
      <c r="F778" s="4">
        <v>18772</v>
      </c>
      <c r="G778" s="5">
        <v>2.6961799999999998E-3</v>
      </c>
      <c r="H778" s="4">
        <v>4400</v>
      </c>
      <c r="I778" s="4">
        <v>9870</v>
      </c>
      <c r="J778" s="4">
        <v>5470</v>
      </c>
      <c r="K778" s="5">
        <v>8621.7900000000009</v>
      </c>
      <c r="L778" s="5">
        <v>638.47400000000005</v>
      </c>
      <c r="M778" s="5">
        <v>161848000</v>
      </c>
      <c r="N778" s="4">
        <v>41</v>
      </c>
      <c r="O778" s="4">
        <v>9300</v>
      </c>
      <c r="P778" s="4">
        <v>9050</v>
      </c>
      <c r="Q778" s="4">
        <v>8530</v>
      </c>
    </row>
    <row r="779" spans="5:17">
      <c r="E779" s="4">
        <v>67</v>
      </c>
      <c r="F779" s="4">
        <v>15198</v>
      </c>
      <c r="G779" s="5">
        <v>2.1828500000000001E-3</v>
      </c>
      <c r="H779" s="4">
        <v>5130</v>
      </c>
      <c r="I779" s="4">
        <v>9870</v>
      </c>
      <c r="J779" s="4">
        <v>4740</v>
      </c>
      <c r="K779" s="5">
        <v>8676.69</v>
      </c>
      <c r="L779" s="5">
        <v>554.245</v>
      </c>
      <c r="M779" s="5">
        <v>131868000</v>
      </c>
      <c r="N779" s="4">
        <v>35</v>
      </c>
      <c r="O779" s="4">
        <v>9110</v>
      </c>
      <c r="P779" s="4">
        <v>7760</v>
      </c>
      <c r="Q779" s="4">
        <v>8640</v>
      </c>
    </row>
    <row r="780" spans="5:17">
      <c r="E780" s="4">
        <v>68</v>
      </c>
      <c r="F780" s="4">
        <v>11537</v>
      </c>
      <c r="G780" s="5">
        <v>1.6570300000000001E-3</v>
      </c>
      <c r="H780" s="4">
        <v>5130</v>
      </c>
      <c r="I780" s="4">
        <v>9870</v>
      </c>
      <c r="J780" s="4">
        <v>4740</v>
      </c>
      <c r="K780" s="5">
        <v>8735.6</v>
      </c>
      <c r="L780" s="5">
        <v>480.49799999999999</v>
      </c>
      <c r="M780" s="5">
        <v>100783000</v>
      </c>
      <c r="N780" s="4">
        <v>31</v>
      </c>
      <c r="O780" s="4">
        <v>9110</v>
      </c>
      <c r="P780" s="4">
        <v>8560</v>
      </c>
      <c r="Q780" s="4">
        <v>8780</v>
      </c>
    </row>
    <row r="781" spans="5:17">
      <c r="E781" s="4">
        <v>69</v>
      </c>
      <c r="F781" s="4">
        <v>8721</v>
      </c>
      <c r="G781" s="5">
        <v>1.2525800000000001E-3</v>
      </c>
      <c r="H781" s="4">
        <v>5130</v>
      </c>
      <c r="I781" s="4">
        <v>9870</v>
      </c>
      <c r="J781" s="4">
        <v>4740</v>
      </c>
      <c r="K781" s="5">
        <v>8788.6299999999992</v>
      </c>
      <c r="L781" s="5">
        <v>478.685</v>
      </c>
      <c r="M781" s="5">
        <v>76645600</v>
      </c>
      <c r="N781" s="4">
        <v>26</v>
      </c>
      <c r="O781" s="4">
        <v>9110</v>
      </c>
      <c r="P781" s="4">
        <v>8430</v>
      </c>
      <c r="Q781" s="4">
        <v>8920</v>
      </c>
    </row>
    <row r="782" spans="5:17">
      <c r="E782" s="4">
        <v>70</v>
      </c>
      <c r="F782" s="4">
        <v>6603</v>
      </c>
      <c r="G782" s="5">
        <v>9.4837299999999997E-4</v>
      </c>
      <c r="H782" s="4">
        <v>7870</v>
      </c>
      <c r="I782" s="4">
        <v>9870</v>
      </c>
      <c r="J782" s="4">
        <v>2000</v>
      </c>
      <c r="K782" s="5">
        <v>8814.68</v>
      </c>
      <c r="L782" s="5">
        <v>420.61200000000002</v>
      </c>
      <c r="M782" s="5">
        <v>58203300</v>
      </c>
      <c r="N782" s="4">
        <v>23</v>
      </c>
      <c r="O782" s="4">
        <v>9110</v>
      </c>
      <c r="P782" s="4">
        <v>9260</v>
      </c>
      <c r="Q782" s="4">
        <v>8930</v>
      </c>
    </row>
    <row r="783" spans="5:17">
      <c r="E783" s="4">
        <v>71</v>
      </c>
      <c r="F783" s="4">
        <v>4790</v>
      </c>
      <c r="G783" s="5">
        <v>6.8797599999999997E-4</v>
      </c>
      <c r="H783" s="4">
        <v>7870</v>
      </c>
      <c r="I783" s="4">
        <v>9870</v>
      </c>
      <c r="J783" s="4">
        <v>2000</v>
      </c>
      <c r="K783" s="5">
        <v>8831.83</v>
      </c>
      <c r="L783" s="5">
        <v>420.899</v>
      </c>
      <c r="M783" s="5">
        <v>42304500</v>
      </c>
      <c r="N783" s="4">
        <v>21</v>
      </c>
      <c r="O783" s="4">
        <v>9110</v>
      </c>
      <c r="P783" s="4">
        <v>8340</v>
      </c>
      <c r="Q783" s="4">
        <v>9060</v>
      </c>
    </row>
    <row r="784" spans="5:17">
      <c r="E784" s="4">
        <v>72</v>
      </c>
      <c r="F784" s="4">
        <v>3532</v>
      </c>
      <c r="G784" s="5">
        <v>5.0729300000000002E-4</v>
      </c>
      <c r="H784" s="4">
        <v>7870</v>
      </c>
      <c r="I784" s="4">
        <v>9870</v>
      </c>
      <c r="J784" s="4">
        <v>2000</v>
      </c>
      <c r="K784" s="5">
        <v>8811.9699999999993</v>
      </c>
      <c r="L784" s="5">
        <v>410.42500000000001</v>
      </c>
      <c r="M784" s="5">
        <v>31123900</v>
      </c>
      <c r="N784" s="4">
        <v>18</v>
      </c>
      <c r="O784" s="4">
        <v>9110</v>
      </c>
      <c r="P784" s="4">
        <v>9180</v>
      </c>
      <c r="Q784" s="4">
        <v>9060</v>
      </c>
    </row>
    <row r="785" spans="2:17">
      <c r="E785" s="4">
        <v>73</v>
      </c>
      <c r="F785" s="4">
        <v>2381</v>
      </c>
      <c r="G785" s="5">
        <v>3.4197699999999998E-4</v>
      </c>
      <c r="H785" s="4">
        <v>7870</v>
      </c>
      <c r="I785" s="4">
        <v>9700</v>
      </c>
      <c r="J785" s="4">
        <v>1830</v>
      </c>
      <c r="K785" s="5">
        <v>8853.09</v>
      </c>
      <c r="L785" s="5">
        <v>395.79199999999997</v>
      </c>
      <c r="M785" s="5">
        <v>21079200</v>
      </c>
      <c r="N785" s="4">
        <v>11</v>
      </c>
      <c r="O785" s="4">
        <v>9110</v>
      </c>
      <c r="P785" s="4">
        <v>8710</v>
      </c>
      <c r="Q785" s="4">
        <v>9060</v>
      </c>
    </row>
    <row r="786" spans="2:17">
      <c r="E786" s="4">
        <v>74</v>
      </c>
      <c r="F786" s="4">
        <v>1653</v>
      </c>
      <c r="G786" s="5">
        <v>2.3741600000000001E-4</v>
      </c>
      <c r="H786" s="4">
        <v>8170</v>
      </c>
      <c r="I786" s="4">
        <v>9700</v>
      </c>
      <c r="J786" s="4">
        <v>1530</v>
      </c>
      <c r="K786" s="5">
        <v>8890.9</v>
      </c>
      <c r="L786" s="5">
        <v>371.63799999999998</v>
      </c>
      <c r="M786" s="5">
        <v>14696700</v>
      </c>
      <c r="N786" s="4">
        <v>9</v>
      </c>
      <c r="O786" s="4">
        <v>9110</v>
      </c>
      <c r="P786" s="4">
        <v>8860</v>
      </c>
      <c r="Q786" s="4">
        <v>9110</v>
      </c>
    </row>
    <row r="787" spans="2:17">
      <c r="E787" s="4">
        <v>75</v>
      </c>
      <c r="F787" s="4">
        <v>1066</v>
      </c>
      <c r="G787" s="5">
        <v>1.5310700000000001E-4</v>
      </c>
      <c r="H787" s="4">
        <v>8360</v>
      </c>
      <c r="I787" s="4">
        <v>9300</v>
      </c>
      <c r="J787" s="4">
        <v>940</v>
      </c>
      <c r="K787" s="5">
        <v>8884.85</v>
      </c>
      <c r="L787" s="5">
        <v>385.79399999999998</v>
      </c>
      <c r="M787" s="5">
        <v>9471250</v>
      </c>
      <c r="N787" s="4">
        <v>6</v>
      </c>
      <c r="O787" s="4">
        <v>9110</v>
      </c>
      <c r="P787" s="4">
        <v>8930</v>
      </c>
      <c r="Q787" s="4">
        <v>9110</v>
      </c>
    </row>
    <row r="788" spans="2:17">
      <c r="E788" s="4">
        <v>76</v>
      </c>
      <c r="F788" s="4">
        <v>540</v>
      </c>
      <c r="G788" s="5">
        <v>7.75589E-5</v>
      </c>
      <c r="H788" s="4">
        <v>8360</v>
      </c>
      <c r="I788" s="4">
        <v>9300</v>
      </c>
      <c r="J788" s="4">
        <v>940</v>
      </c>
      <c r="K788" s="5">
        <v>8921.61</v>
      </c>
      <c r="L788" s="5">
        <v>382.48</v>
      </c>
      <c r="M788" s="5">
        <v>4817670</v>
      </c>
      <c r="N788" s="4">
        <v>4</v>
      </c>
      <c r="O788" s="4">
        <v>9110</v>
      </c>
      <c r="P788" s="4">
        <v>8360</v>
      </c>
      <c r="Q788" s="4">
        <v>9110</v>
      </c>
    </row>
    <row r="789" spans="2:17">
      <c r="E789" s="4">
        <v>77</v>
      </c>
      <c r="F789" s="4">
        <v>236</v>
      </c>
      <c r="G789" s="5">
        <v>3.3896100000000002E-5</v>
      </c>
      <c r="H789" s="4">
        <v>8360</v>
      </c>
      <c r="I789" s="4">
        <v>9300</v>
      </c>
      <c r="J789" s="4">
        <v>940</v>
      </c>
      <c r="K789" s="5">
        <v>9031.02</v>
      </c>
      <c r="L789" s="5">
        <v>331.37099999999998</v>
      </c>
      <c r="M789" s="5">
        <v>2131320</v>
      </c>
      <c r="N789" s="4">
        <v>4</v>
      </c>
      <c r="O789" s="4">
        <v>9110</v>
      </c>
      <c r="P789" s="4">
        <v>8390</v>
      </c>
      <c r="Q789" s="4">
        <v>9110</v>
      </c>
    </row>
    <row r="790" spans="2:17">
      <c r="E790" s="4">
        <v>78</v>
      </c>
      <c r="F790" s="4">
        <v>59</v>
      </c>
      <c r="G790" s="5">
        <v>8.4740200000000002E-6</v>
      </c>
      <c r="H790" s="4">
        <v>9110</v>
      </c>
      <c r="I790" s="4">
        <v>9300</v>
      </c>
      <c r="J790" s="4">
        <v>190</v>
      </c>
      <c r="K790" s="5">
        <v>9177.6299999999992</v>
      </c>
      <c r="L790" s="5">
        <v>90.971000000000004</v>
      </c>
      <c r="M790" s="5">
        <v>541480</v>
      </c>
      <c r="N790" s="4">
        <v>2</v>
      </c>
      <c r="O790" s="4">
        <v>9110</v>
      </c>
      <c r="P790" s="4">
        <v>9300</v>
      </c>
      <c r="Q790" s="4">
        <v>9110</v>
      </c>
    </row>
    <row r="791" spans="2:17">
      <c r="E791" s="4">
        <v>79</v>
      </c>
      <c r="F791" s="4">
        <v>15</v>
      </c>
      <c r="G791" s="5">
        <v>2.1544099999999999E-6</v>
      </c>
      <c r="H791" s="4">
        <v>9110</v>
      </c>
      <c r="I791" s="4">
        <v>9110</v>
      </c>
      <c r="J791" s="4">
        <v>0</v>
      </c>
      <c r="K791" s="5">
        <v>9110</v>
      </c>
      <c r="L791" s="5">
        <v>0</v>
      </c>
      <c r="M791" s="5">
        <v>136650</v>
      </c>
      <c r="N791" s="4">
        <v>1</v>
      </c>
      <c r="O791" s="4">
        <v>9110</v>
      </c>
      <c r="P791" s="4">
        <v>9110</v>
      </c>
      <c r="Q791" s="4">
        <v>9110</v>
      </c>
    </row>
    <row r="792" spans="2:17">
      <c r="B792" t="s">
        <v>43</v>
      </c>
      <c r="E792" s="4">
        <v>1</v>
      </c>
      <c r="F792" s="4">
        <v>4965254</v>
      </c>
      <c r="G792" s="5">
        <v>0.71314699999999998</v>
      </c>
      <c r="H792" s="4">
        <v>0</v>
      </c>
      <c r="I792" s="4">
        <v>9500</v>
      </c>
      <c r="J792" s="4">
        <v>9500</v>
      </c>
      <c r="K792" s="5">
        <v>3681.25</v>
      </c>
      <c r="L792" s="5">
        <v>2252.7199999999998</v>
      </c>
      <c r="M792" s="5">
        <v>18278300000</v>
      </c>
      <c r="N792" s="4">
        <v>154</v>
      </c>
      <c r="O792" s="4">
        <v>1610</v>
      </c>
      <c r="P792" s="4">
        <v>4470</v>
      </c>
      <c r="Q792" s="4">
        <v>4200</v>
      </c>
    </row>
    <row r="793" spans="2:17">
      <c r="E793" s="4">
        <v>2</v>
      </c>
      <c r="F793" s="4">
        <v>1506506</v>
      </c>
      <c r="G793" s="5">
        <v>0.21637600000000001</v>
      </c>
      <c r="H793" s="4">
        <v>0</v>
      </c>
      <c r="I793" s="4">
        <v>9500</v>
      </c>
      <c r="J793" s="4">
        <v>9500</v>
      </c>
      <c r="K793" s="5">
        <v>5456.62</v>
      </c>
      <c r="L793" s="5">
        <v>2015.46</v>
      </c>
      <c r="M793" s="5">
        <v>8220430000</v>
      </c>
      <c r="N793" s="4">
        <v>149</v>
      </c>
      <c r="O793" s="4">
        <v>1610</v>
      </c>
      <c r="P793" s="4">
        <v>4224</v>
      </c>
      <c r="Q793" s="4">
        <v>5692</v>
      </c>
    </row>
    <row r="794" spans="2:17">
      <c r="E794" s="4">
        <v>3</v>
      </c>
      <c r="F794" s="4">
        <v>1093829</v>
      </c>
      <c r="G794" s="5">
        <v>0.15710399999999999</v>
      </c>
      <c r="H794" s="4">
        <v>0</v>
      </c>
      <c r="I794" s="4">
        <v>9500</v>
      </c>
      <c r="J794" s="4">
        <v>9500</v>
      </c>
      <c r="K794" s="5">
        <v>5457.74</v>
      </c>
      <c r="L794" s="5">
        <v>1825.08</v>
      </c>
      <c r="M794" s="5">
        <v>5969830000</v>
      </c>
      <c r="N794" s="4">
        <v>163</v>
      </c>
      <c r="O794" s="4">
        <v>1610</v>
      </c>
      <c r="P794" s="4">
        <v>7240</v>
      </c>
      <c r="Q794" s="4">
        <v>5472</v>
      </c>
    </row>
    <row r="795" spans="2:17">
      <c r="E795" s="4">
        <v>4</v>
      </c>
      <c r="F795" s="4">
        <v>864477</v>
      </c>
      <c r="G795" s="5">
        <v>0.124163</v>
      </c>
      <c r="H795" s="4">
        <v>0</v>
      </c>
      <c r="I795" s="4">
        <v>9500</v>
      </c>
      <c r="J795" s="4">
        <v>9500</v>
      </c>
      <c r="K795" s="5">
        <v>5411.49</v>
      </c>
      <c r="L795" s="5">
        <v>1758.11</v>
      </c>
      <c r="M795" s="5">
        <v>4678110000</v>
      </c>
      <c r="N795" s="4">
        <v>168</v>
      </c>
      <c r="O795" s="4">
        <v>1610</v>
      </c>
      <c r="P795" s="4">
        <v>7510</v>
      </c>
      <c r="Q795" s="4">
        <v>5472</v>
      </c>
    </row>
    <row r="796" spans="2:17">
      <c r="E796" s="4">
        <v>5</v>
      </c>
      <c r="F796" s="4">
        <v>753090</v>
      </c>
      <c r="G796" s="5">
        <v>0.108164</v>
      </c>
      <c r="H796" s="4">
        <v>0</v>
      </c>
      <c r="I796" s="4">
        <v>9500</v>
      </c>
      <c r="J796" s="4">
        <v>9500</v>
      </c>
      <c r="K796" s="5">
        <v>5677.08</v>
      </c>
      <c r="L796" s="5">
        <v>1746.9</v>
      </c>
      <c r="M796" s="5">
        <v>4275360000</v>
      </c>
      <c r="N796" s="4">
        <v>174</v>
      </c>
      <c r="O796" s="4">
        <v>1610</v>
      </c>
      <c r="P796" s="4">
        <v>7710</v>
      </c>
      <c r="Q796" s="4">
        <v>5820</v>
      </c>
    </row>
    <row r="797" spans="2:17">
      <c r="E797" s="4">
        <v>6</v>
      </c>
      <c r="F797" s="4">
        <v>625044</v>
      </c>
      <c r="G797" s="5">
        <v>8.9773500000000006E-2</v>
      </c>
      <c r="H797" s="4">
        <v>0</v>
      </c>
      <c r="I797" s="4">
        <v>9500</v>
      </c>
      <c r="J797" s="4">
        <v>9500</v>
      </c>
      <c r="K797" s="5">
        <v>5765</v>
      </c>
      <c r="L797" s="5">
        <v>1755.01</v>
      </c>
      <c r="M797" s="5">
        <v>3603380000</v>
      </c>
      <c r="N797" s="4">
        <v>176</v>
      </c>
      <c r="O797" s="4">
        <v>1610</v>
      </c>
      <c r="P797" s="4">
        <v>5130</v>
      </c>
      <c r="Q797" s="4">
        <v>5870</v>
      </c>
    </row>
    <row r="798" spans="2:17">
      <c r="E798" s="4">
        <v>7</v>
      </c>
      <c r="F798" s="4">
        <v>566549</v>
      </c>
      <c r="G798" s="5">
        <v>8.1372E-2</v>
      </c>
      <c r="H798" s="4">
        <v>0</v>
      </c>
      <c r="I798" s="4">
        <v>9500</v>
      </c>
      <c r="J798" s="4">
        <v>9500</v>
      </c>
      <c r="K798" s="5">
        <v>5812.89</v>
      </c>
      <c r="L798" s="5">
        <v>1705.56</v>
      </c>
      <c r="M798" s="5">
        <v>3293290000</v>
      </c>
      <c r="N798" s="4">
        <v>176</v>
      </c>
      <c r="O798" s="4">
        <v>1610</v>
      </c>
      <c r="P798" s="4">
        <v>5242</v>
      </c>
      <c r="Q798" s="4">
        <v>5940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9500</v>
      </c>
      <c r="J799" s="4">
        <v>9500</v>
      </c>
      <c r="K799" s="5">
        <v>5849.85</v>
      </c>
      <c r="L799" s="5">
        <v>1666.46</v>
      </c>
      <c r="M799" s="5">
        <v>2995560000</v>
      </c>
      <c r="N799" s="4">
        <v>179</v>
      </c>
      <c r="O799" s="4">
        <v>1610</v>
      </c>
      <c r="P799" s="4">
        <v>6192</v>
      </c>
      <c r="Q799" s="4">
        <v>5940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9500</v>
      </c>
      <c r="J800" s="4">
        <v>9500</v>
      </c>
      <c r="K800" s="5">
        <v>5959.46</v>
      </c>
      <c r="L800" s="5">
        <v>1636.25</v>
      </c>
      <c r="M800" s="5">
        <v>2884980000</v>
      </c>
      <c r="N800" s="4">
        <v>181</v>
      </c>
      <c r="O800" s="4">
        <v>7530</v>
      </c>
      <c r="P800" s="4">
        <v>5470</v>
      </c>
      <c r="Q800" s="4">
        <v>6012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9500</v>
      </c>
      <c r="J801" s="4">
        <v>9500</v>
      </c>
      <c r="K801" s="5">
        <v>5997.69</v>
      </c>
      <c r="L801" s="5">
        <v>1629</v>
      </c>
      <c r="M801" s="5">
        <v>2675800000</v>
      </c>
      <c r="N801" s="4">
        <v>182</v>
      </c>
      <c r="O801" s="4">
        <v>7530</v>
      </c>
      <c r="P801" s="4">
        <v>6050</v>
      </c>
      <c r="Q801" s="4">
        <v>6030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9500</v>
      </c>
      <c r="J802" s="4">
        <v>9500</v>
      </c>
      <c r="K802" s="5">
        <v>6040.75</v>
      </c>
      <c r="L802" s="5">
        <v>1611.48</v>
      </c>
      <c r="M802" s="5">
        <v>2466780000</v>
      </c>
      <c r="N802" s="4">
        <v>186</v>
      </c>
      <c r="O802" s="4">
        <v>7530</v>
      </c>
      <c r="P802" s="4">
        <v>6572</v>
      </c>
      <c r="Q802" s="4">
        <v>6072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9500</v>
      </c>
      <c r="J803" s="4">
        <v>9500</v>
      </c>
      <c r="K803" s="5">
        <v>6113.03</v>
      </c>
      <c r="L803" s="5">
        <v>1597.76</v>
      </c>
      <c r="M803" s="5">
        <v>2314000000</v>
      </c>
      <c r="N803" s="4">
        <v>180</v>
      </c>
      <c r="O803" s="4">
        <v>7530</v>
      </c>
      <c r="P803" s="4">
        <v>5062</v>
      </c>
      <c r="Q803" s="4">
        <v>6120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9500</v>
      </c>
      <c r="J804" s="4">
        <v>9500</v>
      </c>
      <c r="K804" s="5">
        <v>6182.37</v>
      </c>
      <c r="L804" s="5">
        <v>1592.31</v>
      </c>
      <c r="M804" s="5">
        <v>2246870000</v>
      </c>
      <c r="N804" s="4">
        <v>180</v>
      </c>
      <c r="O804" s="4">
        <v>6972</v>
      </c>
      <c r="P804" s="4">
        <v>4090</v>
      </c>
      <c r="Q804" s="4">
        <v>6280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9500</v>
      </c>
      <c r="J805" s="4">
        <v>9500</v>
      </c>
      <c r="K805" s="5">
        <v>6240.78</v>
      </c>
      <c r="L805" s="5">
        <v>1592.13</v>
      </c>
      <c r="M805" s="5">
        <v>2184370000</v>
      </c>
      <c r="N805" s="4">
        <v>180</v>
      </c>
      <c r="O805" s="4">
        <v>8070</v>
      </c>
      <c r="P805" s="4">
        <v>5032</v>
      </c>
      <c r="Q805" s="4">
        <v>6480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9500</v>
      </c>
      <c r="J806" s="4">
        <v>9500</v>
      </c>
      <c r="K806" s="5">
        <v>6308.47</v>
      </c>
      <c r="L806" s="5">
        <v>1560.37</v>
      </c>
      <c r="M806" s="5">
        <v>2116740000</v>
      </c>
      <c r="N806" s="4">
        <v>183</v>
      </c>
      <c r="O806" s="4">
        <v>7340</v>
      </c>
      <c r="P806" s="4">
        <v>7792</v>
      </c>
      <c r="Q806" s="4">
        <v>6580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9500</v>
      </c>
      <c r="J807" s="4">
        <v>9500</v>
      </c>
      <c r="K807" s="5">
        <v>6351.09</v>
      </c>
      <c r="L807" s="5">
        <v>1556.38</v>
      </c>
      <c r="M807" s="5">
        <v>2005130000</v>
      </c>
      <c r="N807" s="4">
        <v>187</v>
      </c>
      <c r="O807" s="4">
        <v>4750</v>
      </c>
      <c r="P807" s="4">
        <v>5630</v>
      </c>
      <c r="Q807" s="4">
        <v>6580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9500</v>
      </c>
      <c r="J808" s="4">
        <v>9500</v>
      </c>
      <c r="K808" s="5">
        <v>6397.16</v>
      </c>
      <c r="L808" s="5">
        <v>1565.55</v>
      </c>
      <c r="M808" s="5">
        <v>1938880000</v>
      </c>
      <c r="N808" s="4">
        <v>184</v>
      </c>
      <c r="O808" s="4">
        <v>4750</v>
      </c>
      <c r="P808" s="4">
        <v>4760</v>
      </c>
      <c r="Q808" s="4">
        <v>6640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9210</v>
      </c>
      <c r="J809" s="4">
        <v>9210</v>
      </c>
      <c r="K809" s="5">
        <v>6443.08</v>
      </c>
      <c r="L809" s="5">
        <v>1572.58</v>
      </c>
      <c r="M809" s="5">
        <v>1884450000</v>
      </c>
      <c r="N809" s="4">
        <v>187</v>
      </c>
      <c r="O809" s="4">
        <v>8070</v>
      </c>
      <c r="P809" s="4">
        <v>6860</v>
      </c>
      <c r="Q809" s="4">
        <v>6680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9380</v>
      </c>
      <c r="J810" s="4">
        <v>9380</v>
      </c>
      <c r="K810" s="5">
        <v>6498.94</v>
      </c>
      <c r="L810" s="5">
        <v>1577.73</v>
      </c>
      <c r="M810" s="5">
        <v>1835010000</v>
      </c>
      <c r="N810" s="4">
        <v>188</v>
      </c>
      <c r="O810" s="4">
        <v>8070</v>
      </c>
      <c r="P810" s="4">
        <v>8610</v>
      </c>
      <c r="Q810" s="4">
        <v>6720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9380</v>
      </c>
      <c r="J811" s="4">
        <v>9380</v>
      </c>
      <c r="K811" s="5">
        <v>6564.6</v>
      </c>
      <c r="L811" s="5">
        <v>1585.02</v>
      </c>
      <c r="M811" s="5">
        <v>1809720000</v>
      </c>
      <c r="N811" s="4">
        <v>186</v>
      </c>
      <c r="O811" s="4">
        <v>8070</v>
      </c>
      <c r="P811" s="4">
        <v>8120</v>
      </c>
      <c r="Q811" s="4">
        <v>6900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9380</v>
      </c>
      <c r="J812" s="4">
        <v>9380</v>
      </c>
      <c r="K812" s="5">
        <v>6607.78</v>
      </c>
      <c r="L812" s="5">
        <v>1577.61</v>
      </c>
      <c r="M812" s="5">
        <v>1757070000</v>
      </c>
      <c r="N812" s="4">
        <v>187</v>
      </c>
      <c r="O812" s="4">
        <v>8070</v>
      </c>
      <c r="P812" s="4">
        <v>8400</v>
      </c>
      <c r="Q812" s="4">
        <v>6910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9380</v>
      </c>
      <c r="J813" s="4">
        <v>9380</v>
      </c>
      <c r="K813" s="5">
        <v>6651.46</v>
      </c>
      <c r="L813" s="5">
        <v>1580.38</v>
      </c>
      <c r="M813" s="5">
        <v>1710450000</v>
      </c>
      <c r="N813" s="4">
        <v>184</v>
      </c>
      <c r="O813" s="4">
        <v>8070</v>
      </c>
      <c r="P813" s="4">
        <v>5960</v>
      </c>
      <c r="Q813" s="4">
        <v>6980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9380</v>
      </c>
      <c r="J814" s="4">
        <v>9380</v>
      </c>
      <c r="K814" s="5">
        <v>6694.04</v>
      </c>
      <c r="L814" s="5">
        <v>1585.81</v>
      </c>
      <c r="M814" s="5">
        <v>1677790000</v>
      </c>
      <c r="N814" s="4">
        <v>182</v>
      </c>
      <c r="O814" s="4">
        <v>8070</v>
      </c>
      <c r="P814" s="4">
        <v>5140</v>
      </c>
      <c r="Q814" s="4">
        <v>6990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9380</v>
      </c>
      <c r="J815" s="4">
        <v>9380</v>
      </c>
      <c r="K815" s="5">
        <v>6760.2</v>
      </c>
      <c r="L815" s="5">
        <v>1586.26</v>
      </c>
      <c r="M815" s="5">
        <v>1670120000</v>
      </c>
      <c r="N815" s="4">
        <v>176</v>
      </c>
      <c r="O815" s="4">
        <v>8970</v>
      </c>
      <c r="P815" s="4">
        <v>4910</v>
      </c>
      <c r="Q815" s="4">
        <v>7050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9380</v>
      </c>
      <c r="J816" s="4">
        <v>9380</v>
      </c>
      <c r="K816" s="5">
        <v>6805.99</v>
      </c>
      <c r="L816" s="5">
        <v>1590.3</v>
      </c>
      <c r="M816" s="5">
        <v>1658860000</v>
      </c>
      <c r="N816" s="4">
        <v>170</v>
      </c>
      <c r="O816" s="4">
        <v>8970</v>
      </c>
      <c r="P816" s="4">
        <v>4730</v>
      </c>
      <c r="Q816" s="4">
        <v>7180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9380</v>
      </c>
      <c r="J817" s="4">
        <v>9380</v>
      </c>
      <c r="K817" s="5">
        <v>6856.91</v>
      </c>
      <c r="L817" s="5">
        <v>1576.5</v>
      </c>
      <c r="M817" s="5">
        <v>1649210000</v>
      </c>
      <c r="N817" s="4">
        <v>167</v>
      </c>
      <c r="O817" s="4">
        <v>8970</v>
      </c>
      <c r="P817" s="4">
        <v>5222</v>
      </c>
      <c r="Q817" s="4">
        <v>7330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9380</v>
      </c>
      <c r="J818" s="4">
        <v>9380</v>
      </c>
      <c r="K818" s="5">
        <v>6892.65</v>
      </c>
      <c r="L818" s="5">
        <v>1567.72</v>
      </c>
      <c r="M818" s="5">
        <v>1624330000</v>
      </c>
      <c r="N818" s="4">
        <v>161</v>
      </c>
      <c r="O818" s="4">
        <v>8970</v>
      </c>
      <c r="P818" s="4">
        <v>7380</v>
      </c>
      <c r="Q818" s="4">
        <v>7330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9380</v>
      </c>
      <c r="J819" s="4">
        <v>9380</v>
      </c>
      <c r="K819" s="5">
        <v>6969.49</v>
      </c>
      <c r="L819" s="5">
        <v>1549.55</v>
      </c>
      <c r="M819" s="5">
        <v>1623380000</v>
      </c>
      <c r="N819" s="4">
        <v>162</v>
      </c>
      <c r="O819" s="4">
        <v>8970</v>
      </c>
      <c r="P819" s="4">
        <v>7380</v>
      </c>
      <c r="Q819" s="4">
        <v>7410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9380</v>
      </c>
      <c r="J820" s="4">
        <v>9380</v>
      </c>
      <c r="K820" s="5">
        <v>7024.56</v>
      </c>
      <c r="L820" s="5">
        <v>1533.27</v>
      </c>
      <c r="M820" s="5">
        <v>1599360000</v>
      </c>
      <c r="N820" s="4">
        <v>158</v>
      </c>
      <c r="O820" s="4">
        <v>8970</v>
      </c>
      <c r="P820" s="4">
        <v>4940</v>
      </c>
      <c r="Q820" s="4">
        <v>7470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9380</v>
      </c>
      <c r="J821" s="4">
        <v>9380</v>
      </c>
      <c r="K821" s="5">
        <v>7072.38</v>
      </c>
      <c r="L821" s="5">
        <v>1517.93</v>
      </c>
      <c r="M821" s="5">
        <v>1567040000</v>
      </c>
      <c r="N821" s="4">
        <v>158</v>
      </c>
      <c r="O821" s="4">
        <v>8970</v>
      </c>
      <c r="P821" s="4">
        <v>4940</v>
      </c>
      <c r="Q821" s="4">
        <v>7510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3210</v>
      </c>
      <c r="I822" s="4">
        <v>9380</v>
      </c>
      <c r="J822" s="4">
        <v>6170</v>
      </c>
      <c r="K822" s="5">
        <v>7124.19</v>
      </c>
      <c r="L822" s="5">
        <v>1511.49</v>
      </c>
      <c r="M822" s="5">
        <v>1539330000</v>
      </c>
      <c r="N822" s="4">
        <v>155</v>
      </c>
      <c r="O822" s="4">
        <v>8970</v>
      </c>
      <c r="P822" s="4">
        <v>7612</v>
      </c>
      <c r="Q822" s="4">
        <v>7600</v>
      </c>
    </row>
    <row r="823" spans="5:17">
      <c r="E823" s="4">
        <v>32</v>
      </c>
      <c r="F823" s="4">
        <v>212406</v>
      </c>
      <c r="G823" s="5">
        <v>3.05074E-2</v>
      </c>
      <c r="H823" s="4">
        <v>3210</v>
      </c>
      <c r="I823" s="4">
        <v>9380</v>
      </c>
      <c r="J823" s="4">
        <v>6170</v>
      </c>
      <c r="K823" s="5">
        <v>7176.34</v>
      </c>
      <c r="L823" s="5">
        <v>1495.72</v>
      </c>
      <c r="M823" s="5">
        <v>1524300000</v>
      </c>
      <c r="N823" s="4">
        <v>155</v>
      </c>
      <c r="O823" s="4">
        <v>8970</v>
      </c>
      <c r="P823" s="4">
        <v>8650</v>
      </c>
      <c r="Q823" s="4">
        <v>7770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3210</v>
      </c>
      <c r="I824" s="4">
        <v>9550</v>
      </c>
      <c r="J824" s="4">
        <v>6340</v>
      </c>
      <c r="K824" s="5">
        <v>7216.51</v>
      </c>
      <c r="L824" s="5">
        <v>1486.86</v>
      </c>
      <c r="M824" s="5">
        <v>1508550000</v>
      </c>
      <c r="N824" s="4">
        <v>150</v>
      </c>
      <c r="O824" s="4">
        <v>8970</v>
      </c>
      <c r="P824" s="4">
        <v>5220</v>
      </c>
      <c r="Q824" s="4">
        <v>7792</v>
      </c>
    </row>
    <row r="825" spans="5:17">
      <c r="E825" s="4">
        <v>34</v>
      </c>
      <c r="F825" s="4">
        <v>207640</v>
      </c>
      <c r="G825" s="5">
        <v>2.98228E-2</v>
      </c>
      <c r="H825" s="4">
        <v>3210</v>
      </c>
      <c r="I825" s="4">
        <v>9550</v>
      </c>
      <c r="J825" s="4">
        <v>6340</v>
      </c>
      <c r="K825" s="5">
        <v>7265.44</v>
      </c>
      <c r="L825" s="5">
        <v>1471.84</v>
      </c>
      <c r="M825" s="5">
        <v>1508600000</v>
      </c>
      <c r="N825" s="4">
        <v>147</v>
      </c>
      <c r="O825" s="4">
        <v>8970</v>
      </c>
      <c r="P825" s="4">
        <v>7492</v>
      </c>
      <c r="Q825" s="4">
        <v>7820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3210</v>
      </c>
      <c r="I826" s="4">
        <v>9550</v>
      </c>
      <c r="J826" s="4">
        <v>6340</v>
      </c>
      <c r="K826" s="5">
        <v>7299.64</v>
      </c>
      <c r="L826" s="5">
        <v>1469.09</v>
      </c>
      <c r="M826" s="5">
        <v>1505140000</v>
      </c>
      <c r="N826" s="4">
        <v>148</v>
      </c>
      <c r="O826" s="4">
        <v>8970</v>
      </c>
      <c r="P826" s="4">
        <v>6310</v>
      </c>
      <c r="Q826" s="4">
        <v>7860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3210</v>
      </c>
      <c r="I827" s="4">
        <v>9550</v>
      </c>
      <c r="J827" s="4">
        <v>6340</v>
      </c>
      <c r="K827" s="5">
        <v>7342.36</v>
      </c>
      <c r="L827" s="5">
        <v>1460.46</v>
      </c>
      <c r="M827" s="5">
        <v>1493700000</v>
      </c>
      <c r="N827" s="4">
        <v>146</v>
      </c>
      <c r="O827" s="4">
        <v>8840</v>
      </c>
      <c r="P827" s="4">
        <v>3940</v>
      </c>
      <c r="Q827" s="4">
        <v>7870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3210</v>
      </c>
      <c r="I828" s="4">
        <v>9550</v>
      </c>
      <c r="J828" s="4">
        <v>6340</v>
      </c>
      <c r="K828" s="5">
        <v>7383.29</v>
      </c>
      <c r="L828" s="5">
        <v>1444.91</v>
      </c>
      <c r="M828" s="5">
        <v>1479500000</v>
      </c>
      <c r="N828" s="4">
        <v>144</v>
      </c>
      <c r="O828" s="4">
        <v>8840</v>
      </c>
      <c r="P828" s="4">
        <v>3940</v>
      </c>
      <c r="Q828" s="4">
        <v>7950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3210</v>
      </c>
      <c r="I829" s="4">
        <v>9550</v>
      </c>
      <c r="J829" s="4">
        <v>6340</v>
      </c>
      <c r="K829" s="5">
        <v>7425.57</v>
      </c>
      <c r="L829" s="5">
        <v>1430.52</v>
      </c>
      <c r="M829" s="5">
        <v>1454220000</v>
      </c>
      <c r="N829" s="4">
        <v>144</v>
      </c>
      <c r="O829" s="4">
        <v>8840</v>
      </c>
      <c r="P829" s="4">
        <v>3940</v>
      </c>
      <c r="Q829" s="4">
        <v>7960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3210</v>
      </c>
      <c r="I830" s="4">
        <v>9550</v>
      </c>
      <c r="J830" s="4">
        <v>6340</v>
      </c>
      <c r="K830" s="5">
        <v>7482.63</v>
      </c>
      <c r="L830" s="5">
        <v>1406.83</v>
      </c>
      <c r="M830" s="5">
        <v>1425430000</v>
      </c>
      <c r="N830" s="4">
        <v>140</v>
      </c>
      <c r="O830" s="4">
        <v>8840</v>
      </c>
      <c r="P830" s="4">
        <v>6690</v>
      </c>
      <c r="Q830" s="4">
        <v>8020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3210</v>
      </c>
      <c r="I831" s="4">
        <v>9550</v>
      </c>
      <c r="J831" s="4">
        <v>6340</v>
      </c>
      <c r="K831" s="5">
        <v>7532.01</v>
      </c>
      <c r="L831" s="5">
        <v>1388.26</v>
      </c>
      <c r="M831" s="5">
        <v>1407650000</v>
      </c>
      <c r="N831" s="4">
        <v>135</v>
      </c>
      <c r="O831" s="4">
        <v>8840</v>
      </c>
      <c r="P831" s="4">
        <v>5080</v>
      </c>
      <c r="Q831" s="4">
        <v>8040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3210</v>
      </c>
      <c r="I832" s="4">
        <v>9550</v>
      </c>
      <c r="J832" s="4">
        <v>6340</v>
      </c>
      <c r="K832" s="5">
        <v>7572.85</v>
      </c>
      <c r="L832" s="5">
        <v>1363.43</v>
      </c>
      <c r="M832" s="5">
        <v>1367160000</v>
      </c>
      <c r="N832" s="4">
        <v>132</v>
      </c>
      <c r="O832" s="4">
        <v>8630</v>
      </c>
      <c r="P832" s="4">
        <v>4390</v>
      </c>
      <c r="Q832" s="4">
        <v>8090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4060</v>
      </c>
      <c r="I833" s="4">
        <v>9550</v>
      </c>
      <c r="J833" s="4">
        <v>5490</v>
      </c>
      <c r="K833" s="5">
        <v>7617.71</v>
      </c>
      <c r="L833" s="5">
        <v>1340.12</v>
      </c>
      <c r="M833" s="5">
        <v>1318110000</v>
      </c>
      <c r="N833" s="4">
        <v>127</v>
      </c>
      <c r="O833" s="4">
        <v>8630</v>
      </c>
      <c r="P833" s="4">
        <v>8270</v>
      </c>
      <c r="Q833" s="4">
        <v>8120</v>
      </c>
    </row>
    <row r="834" spans="5:17">
      <c r="E834" s="4">
        <v>43</v>
      </c>
      <c r="F834" s="4">
        <v>165879</v>
      </c>
      <c r="G834" s="5">
        <v>2.38248E-2</v>
      </c>
      <c r="H834" s="4">
        <v>4060</v>
      </c>
      <c r="I834" s="4">
        <v>9550</v>
      </c>
      <c r="J834" s="4">
        <v>5490</v>
      </c>
      <c r="K834" s="5">
        <v>7652.45</v>
      </c>
      <c r="L834" s="5">
        <v>1326.16</v>
      </c>
      <c r="M834" s="5">
        <v>1269380000</v>
      </c>
      <c r="N834" s="4">
        <v>125</v>
      </c>
      <c r="O834" s="4">
        <v>8630</v>
      </c>
      <c r="P834" s="4">
        <v>6280</v>
      </c>
      <c r="Q834" s="4">
        <v>8130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4060</v>
      </c>
      <c r="I835" s="4">
        <v>9550</v>
      </c>
      <c r="J835" s="4">
        <v>5490</v>
      </c>
      <c r="K835" s="5">
        <v>7699.69</v>
      </c>
      <c r="L835" s="5">
        <v>1298.04</v>
      </c>
      <c r="M835" s="5">
        <v>1226960000</v>
      </c>
      <c r="N835" s="4">
        <v>117</v>
      </c>
      <c r="O835" s="4">
        <v>8630</v>
      </c>
      <c r="P835" s="4">
        <v>7840</v>
      </c>
      <c r="Q835" s="4">
        <v>8142</v>
      </c>
    </row>
    <row r="836" spans="5:17">
      <c r="E836" s="4">
        <v>45</v>
      </c>
      <c r="F836" s="4">
        <v>152373</v>
      </c>
      <c r="G836" s="5">
        <v>2.1885000000000002E-2</v>
      </c>
      <c r="H836" s="4">
        <v>4060</v>
      </c>
      <c r="I836" s="4">
        <v>9550</v>
      </c>
      <c r="J836" s="4">
        <v>5490</v>
      </c>
      <c r="K836" s="5">
        <v>7739.5</v>
      </c>
      <c r="L836" s="5">
        <v>1272.21</v>
      </c>
      <c r="M836" s="5">
        <v>1179290000</v>
      </c>
      <c r="N836" s="4">
        <v>114</v>
      </c>
      <c r="O836" s="4">
        <v>8630</v>
      </c>
      <c r="P836" s="4">
        <v>5900</v>
      </c>
      <c r="Q836" s="4">
        <v>8150</v>
      </c>
    </row>
    <row r="837" spans="5:17">
      <c r="E837" s="4">
        <v>46</v>
      </c>
      <c r="F837" s="4">
        <v>144773</v>
      </c>
      <c r="G837" s="5">
        <v>2.07934E-2</v>
      </c>
      <c r="H837" s="4">
        <v>4060</v>
      </c>
      <c r="I837" s="4">
        <v>9550</v>
      </c>
      <c r="J837" s="4">
        <v>5490</v>
      </c>
      <c r="K837" s="5">
        <v>7791.75</v>
      </c>
      <c r="L837" s="5">
        <v>1229.6300000000001</v>
      </c>
      <c r="M837" s="5">
        <v>1128040000</v>
      </c>
      <c r="N837" s="4">
        <v>111</v>
      </c>
      <c r="O837" s="4">
        <v>8630</v>
      </c>
      <c r="P837" s="4">
        <v>6680</v>
      </c>
      <c r="Q837" s="4">
        <v>8200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4060</v>
      </c>
      <c r="I838" s="4">
        <v>9550</v>
      </c>
      <c r="J838" s="4">
        <v>5490</v>
      </c>
      <c r="K838" s="5">
        <v>7848.22</v>
      </c>
      <c r="L838" s="5">
        <v>1182.75</v>
      </c>
      <c r="M838" s="5">
        <v>1083650000</v>
      </c>
      <c r="N838" s="4">
        <v>108</v>
      </c>
      <c r="O838" s="4">
        <v>8630</v>
      </c>
      <c r="P838" s="4">
        <v>4640</v>
      </c>
      <c r="Q838" s="4">
        <v>8230</v>
      </c>
    </row>
    <row r="839" spans="5:17">
      <c r="E839" s="4">
        <v>48</v>
      </c>
      <c r="F839" s="4">
        <v>130322</v>
      </c>
      <c r="G839" s="5">
        <v>1.87178E-2</v>
      </c>
      <c r="H839" s="4">
        <v>4310</v>
      </c>
      <c r="I839" s="4">
        <v>9550</v>
      </c>
      <c r="J839" s="4">
        <v>5240</v>
      </c>
      <c r="K839" s="5">
        <v>7906.54</v>
      </c>
      <c r="L839" s="5">
        <v>1137.74</v>
      </c>
      <c r="M839" s="5">
        <v>1030400000</v>
      </c>
      <c r="N839" s="4">
        <v>104</v>
      </c>
      <c r="O839" s="4">
        <v>8630</v>
      </c>
      <c r="P839" s="4">
        <v>8000</v>
      </c>
      <c r="Q839" s="4">
        <v>8230</v>
      </c>
    </row>
    <row r="840" spans="5:17">
      <c r="E840" s="4">
        <v>49</v>
      </c>
      <c r="F840" s="4">
        <v>123826</v>
      </c>
      <c r="G840" s="5">
        <v>1.77848E-2</v>
      </c>
      <c r="H840" s="4">
        <v>4310</v>
      </c>
      <c r="I840" s="4">
        <v>9550</v>
      </c>
      <c r="J840" s="4">
        <v>5240</v>
      </c>
      <c r="K840" s="5">
        <v>7944.63</v>
      </c>
      <c r="L840" s="5">
        <v>1102.94</v>
      </c>
      <c r="M840" s="5">
        <v>983752000</v>
      </c>
      <c r="N840" s="4">
        <v>101</v>
      </c>
      <c r="O840" s="4">
        <v>8630</v>
      </c>
      <c r="P840" s="4">
        <v>6882</v>
      </c>
      <c r="Q840" s="4">
        <v>8230</v>
      </c>
    </row>
    <row r="841" spans="5:17">
      <c r="E841" s="4">
        <v>50</v>
      </c>
      <c r="F841" s="4">
        <v>118095</v>
      </c>
      <c r="G841" s="5">
        <v>1.69617E-2</v>
      </c>
      <c r="H841" s="4">
        <v>4310</v>
      </c>
      <c r="I841" s="4">
        <v>9550</v>
      </c>
      <c r="J841" s="4">
        <v>5240</v>
      </c>
      <c r="K841" s="5">
        <v>7978.77</v>
      </c>
      <c r="L841" s="5">
        <v>1060.51</v>
      </c>
      <c r="M841" s="5">
        <v>942252000</v>
      </c>
      <c r="N841" s="4">
        <v>94</v>
      </c>
      <c r="O841" s="4">
        <v>8630</v>
      </c>
      <c r="P841" s="4">
        <v>6162</v>
      </c>
      <c r="Q841" s="4">
        <v>8230</v>
      </c>
    </row>
    <row r="842" spans="5:17">
      <c r="E842" s="4">
        <v>51</v>
      </c>
      <c r="F842" s="4">
        <v>114796</v>
      </c>
      <c r="G842" s="5">
        <v>1.64879E-2</v>
      </c>
      <c r="H842" s="4">
        <v>4310</v>
      </c>
      <c r="I842" s="4">
        <v>9550</v>
      </c>
      <c r="J842" s="4">
        <v>5240</v>
      </c>
      <c r="K842" s="5">
        <v>7992.86</v>
      </c>
      <c r="L842" s="5">
        <v>1038.82</v>
      </c>
      <c r="M842" s="5">
        <v>917548000</v>
      </c>
      <c r="N842" s="4">
        <v>88</v>
      </c>
      <c r="O842" s="4">
        <v>8630</v>
      </c>
      <c r="P842" s="4">
        <v>8720</v>
      </c>
      <c r="Q842" s="4">
        <v>8230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4310</v>
      </c>
      <c r="I843" s="4">
        <v>9550</v>
      </c>
      <c r="J843" s="4">
        <v>5240</v>
      </c>
      <c r="K843" s="5">
        <v>8012.35</v>
      </c>
      <c r="L843" s="5">
        <v>1021.36</v>
      </c>
      <c r="M843" s="5">
        <v>892360000</v>
      </c>
      <c r="N843" s="4">
        <v>84</v>
      </c>
      <c r="O843" s="4">
        <v>8630</v>
      </c>
      <c r="P843" s="4">
        <v>5530</v>
      </c>
      <c r="Q843" s="4">
        <v>8262</v>
      </c>
    </row>
    <row r="844" spans="5:17">
      <c r="E844" s="4">
        <v>53</v>
      </c>
      <c r="F844" s="4">
        <v>105587</v>
      </c>
      <c r="G844" s="5">
        <v>1.51652E-2</v>
      </c>
      <c r="H844" s="4">
        <v>4310</v>
      </c>
      <c r="I844" s="4">
        <v>9550</v>
      </c>
      <c r="J844" s="4">
        <v>5240</v>
      </c>
      <c r="K844" s="5">
        <v>8017.84</v>
      </c>
      <c r="L844" s="5">
        <v>1005.21</v>
      </c>
      <c r="M844" s="5">
        <v>846579000</v>
      </c>
      <c r="N844" s="4">
        <v>82</v>
      </c>
      <c r="O844" s="4">
        <v>8630</v>
      </c>
      <c r="P844" s="4">
        <v>6910</v>
      </c>
      <c r="Q844" s="4">
        <v>8230</v>
      </c>
    </row>
    <row r="845" spans="5:17">
      <c r="E845" s="4">
        <v>54</v>
      </c>
      <c r="F845" s="4">
        <v>99403</v>
      </c>
      <c r="G845" s="5">
        <v>1.4277E-2</v>
      </c>
      <c r="H845" s="4">
        <v>4810</v>
      </c>
      <c r="I845" s="4">
        <v>9550</v>
      </c>
      <c r="J845" s="4">
        <v>4740</v>
      </c>
      <c r="K845" s="5">
        <v>8018.52</v>
      </c>
      <c r="L845" s="5">
        <v>999.46500000000003</v>
      </c>
      <c r="M845" s="5">
        <v>797065000</v>
      </c>
      <c r="N845" s="4">
        <v>75</v>
      </c>
      <c r="O845" s="4">
        <v>8630</v>
      </c>
      <c r="P845" s="4">
        <v>9380</v>
      </c>
      <c r="Q845" s="4">
        <v>8230</v>
      </c>
    </row>
    <row r="846" spans="5:17">
      <c r="E846" s="4">
        <v>55</v>
      </c>
      <c r="F846" s="4">
        <v>92018</v>
      </c>
      <c r="G846" s="5">
        <v>1.32163E-2</v>
      </c>
      <c r="H846" s="4">
        <v>4810</v>
      </c>
      <c r="I846" s="4">
        <v>9550</v>
      </c>
      <c r="J846" s="4">
        <v>4740</v>
      </c>
      <c r="K846" s="5">
        <v>8027.94</v>
      </c>
      <c r="L846" s="5">
        <v>987.02700000000004</v>
      </c>
      <c r="M846" s="5">
        <v>738715000</v>
      </c>
      <c r="N846" s="4">
        <v>74</v>
      </c>
      <c r="O846" s="4">
        <v>8630</v>
      </c>
      <c r="P846" s="4">
        <v>6050</v>
      </c>
      <c r="Q846" s="4">
        <v>8230</v>
      </c>
    </row>
    <row r="847" spans="5:17">
      <c r="E847" s="4">
        <v>56</v>
      </c>
      <c r="F847" s="4">
        <v>84737</v>
      </c>
      <c r="G847" s="5">
        <v>1.21706E-2</v>
      </c>
      <c r="H847" s="4">
        <v>4810</v>
      </c>
      <c r="I847" s="4">
        <v>9550</v>
      </c>
      <c r="J847" s="4">
        <v>4740</v>
      </c>
      <c r="K847" s="5">
        <v>8028.64</v>
      </c>
      <c r="L847" s="5">
        <v>977.86300000000006</v>
      </c>
      <c r="M847" s="5">
        <v>680323000</v>
      </c>
      <c r="N847" s="4">
        <v>71</v>
      </c>
      <c r="O847" s="4">
        <v>8230</v>
      </c>
      <c r="P847" s="4">
        <v>7590</v>
      </c>
      <c r="Q847" s="4">
        <v>8230</v>
      </c>
    </row>
    <row r="848" spans="5:17">
      <c r="E848" s="4">
        <v>57</v>
      </c>
      <c r="F848" s="4">
        <v>77854</v>
      </c>
      <c r="G848" s="5">
        <v>1.1181999999999999E-2</v>
      </c>
      <c r="H848" s="4">
        <v>4820</v>
      </c>
      <c r="I848" s="4">
        <v>9550</v>
      </c>
      <c r="J848" s="4">
        <v>4730</v>
      </c>
      <c r="K848" s="5">
        <v>8048.81</v>
      </c>
      <c r="L848" s="5">
        <v>942.92399999999998</v>
      </c>
      <c r="M848" s="5">
        <v>626632000</v>
      </c>
      <c r="N848" s="4">
        <v>64</v>
      </c>
      <c r="O848" s="4">
        <v>8230</v>
      </c>
      <c r="P848" s="4">
        <v>8390</v>
      </c>
      <c r="Q848" s="4">
        <v>8230</v>
      </c>
    </row>
    <row r="849" spans="5:17">
      <c r="E849" s="4">
        <v>58</v>
      </c>
      <c r="F849" s="4">
        <v>71855</v>
      </c>
      <c r="G849" s="5">
        <v>1.03204E-2</v>
      </c>
      <c r="H849" s="4">
        <v>4820</v>
      </c>
      <c r="I849" s="4">
        <v>9550</v>
      </c>
      <c r="J849" s="4">
        <v>4730</v>
      </c>
      <c r="K849" s="5">
        <v>8061.59</v>
      </c>
      <c r="L849" s="5">
        <v>930.73199999999997</v>
      </c>
      <c r="M849" s="5">
        <v>579266000</v>
      </c>
      <c r="N849" s="4">
        <v>62</v>
      </c>
      <c r="O849" s="4">
        <v>8230</v>
      </c>
      <c r="P849" s="4">
        <v>7470</v>
      </c>
      <c r="Q849" s="4">
        <v>8230</v>
      </c>
    </row>
    <row r="850" spans="5:17">
      <c r="E850" s="4">
        <v>59</v>
      </c>
      <c r="F850" s="4">
        <v>64621</v>
      </c>
      <c r="G850" s="5">
        <v>9.2813600000000007E-3</v>
      </c>
      <c r="H850" s="4">
        <v>4820</v>
      </c>
      <c r="I850" s="4">
        <v>9550</v>
      </c>
      <c r="J850" s="4">
        <v>4730</v>
      </c>
      <c r="K850" s="5">
        <v>8084.56</v>
      </c>
      <c r="L850" s="5">
        <v>892.36699999999996</v>
      </c>
      <c r="M850" s="5">
        <v>522432000</v>
      </c>
      <c r="N850" s="4">
        <v>58</v>
      </c>
      <c r="O850" s="4">
        <v>8230</v>
      </c>
      <c r="P850" s="4">
        <v>7600</v>
      </c>
      <c r="Q850" s="4">
        <v>8230</v>
      </c>
    </row>
    <row r="851" spans="5:17">
      <c r="E851" s="4">
        <v>60</v>
      </c>
      <c r="F851" s="4">
        <v>57162</v>
      </c>
      <c r="G851" s="5">
        <v>8.21004E-3</v>
      </c>
      <c r="H851" s="4">
        <v>4820</v>
      </c>
      <c r="I851" s="4">
        <v>9550</v>
      </c>
      <c r="J851" s="4">
        <v>4730</v>
      </c>
      <c r="K851" s="5">
        <v>8125.84</v>
      </c>
      <c r="L851" s="5">
        <v>840.75199999999995</v>
      </c>
      <c r="M851" s="5">
        <v>464489000</v>
      </c>
      <c r="N851" s="4">
        <v>52</v>
      </c>
      <c r="O851" s="4">
        <v>8230</v>
      </c>
      <c r="P851" s="4">
        <v>8262</v>
      </c>
      <c r="Q851" s="4">
        <v>8230</v>
      </c>
    </row>
    <row r="852" spans="5:17">
      <c r="E852" s="4">
        <v>61</v>
      </c>
      <c r="F852" s="4">
        <v>49337</v>
      </c>
      <c r="G852" s="5">
        <v>7.0861500000000003E-3</v>
      </c>
      <c r="H852" s="4">
        <v>4820</v>
      </c>
      <c r="I852" s="4">
        <v>9550</v>
      </c>
      <c r="J852" s="4">
        <v>4730</v>
      </c>
      <c r="K852" s="5">
        <v>8140.12</v>
      </c>
      <c r="L852" s="5">
        <v>812.80200000000002</v>
      </c>
      <c r="M852" s="5">
        <v>401609000</v>
      </c>
      <c r="N852" s="4">
        <v>48</v>
      </c>
      <c r="O852" s="4">
        <v>8230</v>
      </c>
      <c r="P852" s="4">
        <v>8970</v>
      </c>
      <c r="Q852" s="4">
        <v>8230</v>
      </c>
    </row>
    <row r="853" spans="5:17">
      <c r="E853" s="4">
        <v>62</v>
      </c>
      <c r="F853" s="4">
        <v>42776</v>
      </c>
      <c r="G853" s="5">
        <v>6.1438100000000004E-3</v>
      </c>
      <c r="H853" s="4">
        <v>4820</v>
      </c>
      <c r="I853" s="4">
        <v>9550</v>
      </c>
      <c r="J853" s="4">
        <v>4730</v>
      </c>
      <c r="K853" s="5">
        <v>8191.73</v>
      </c>
      <c r="L853" s="5">
        <v>719.71799999999996</v>
      </c>
      <c r="M853" s="5">
        <v>350409000</v>
      </c>
      <c r="N853" s="4">
        <v>46</v>
      </c>
      <c r="O853" s="4">
        <v>8230</v>
      </c>
      <c r="P853" s="4">
        <v>6630</v>
      </c>
      <c r="Q853" s="4">
        <v>8230</v>
      </c>
    </row>
    <row r="854" spans="5:17">
      <c r="E854" s="4">
        <v>63</v>
      </c>
      <c r="F854" s="4">
        <v>35511</v>
      </c>
      <c r="G854" s="5">
        <v>5.10036E-3</v>
      </c>
      <c r="H854" s="4">
        <v>4820</v>
      </c>
      <c r="I854" s="4">
        <v>9550</v>
      </c>
      <c r="J854" s="4">
        <v>4730</v>
      </c>
      <c r="K854" s="5">
        <v>8222.91</v>
      </c>
      <c r="L854" s="5">
        <v>653.15599999999995</v>
      </c>
      <c r="M854" s="5">
        <v>292004000</v>
      </c>
      <c r="N854" s="4">
        <v>43</v>
      </c>
      <c r="O854" s="4">
        <v>8230</v>
      </c>
      <c r="P854" s="4">
        <v>6880</v>
      </c>
      <c r="Q854" s="4">
        <v>8230</v>
      </c>
    </row>
    <row r="855" spans="5:17">
      <c r="E855" s="4">
        <v>64</v>
      </c>
      <c r="F855" s="4">
        <v>29543</v>
      </c>
      <c r="G855" s="5">
        <v>4.24319E-3</v>
      </c>
      <c r="H855" s="4">
        <v>4820</v>
      </c>
      <c r="I855" s="4">
        <v>9550</v>
      </c>
      <c r="J855" s="4">
        <v>4730</v>
      </c>
      <c r="K855" s="5">
        <v>8232.01</v>
      </c>
      <c r="L855" s="5">
        <v>591.34</v>
      </c>
      <c r="M855" s="5">
        <v>243198000</v>
      </c>
      <c r="N855" s="4">
        <v>43</v>
      </c>
      <c r="O855" s="4">
        <v>8230</v>
      </c>
      <c r="P855" s="4">
        <v>8690</v>
      </c>
      <c r="Q855" s="4">
        <v>8230</v>
      </c>
    </row>
    <row r="856" spans="5:17">
      <c r="E856" s="4">
        <v>65</v>
      </c>
      <c r="F856" s="4">
        <v>23703</v>
      </c>
      <c r="G856" s="5">
        <v>3.4044000000000001E-3</v>
      </c>
      <c r="H856" s="4">
        <v>4820</v>
      </c>
      <c r="I856" s="4">
        <v>9550</v>
      </c>
      <c r="J856" s="4">
        <v>4730</v>
      </c>
      <c r="K856" s="5">
        <v>8225.7999999999993</v>
      </c>
      <c r="L856" s="5">
        <v>551.03499999999997</v>
      </c>
      <c r="M856" s="5">
        <v>194976000</v>
      </c>
      <c r="N856" s="4">
        <v>39</v>
      </c>
      <c r="O856" s="4">
        <v>8230</v>
      </c>
      <c r="P856" s="4">
        <v>4820</v>
      </c>
      <c r="Q856" s="4">
        <v>8230</v>
      </c>
    </row>
    <row r="857" spans="5:17">
      <c r="E857" s="4">
        <v>66</v>
      </c>
      <c r="F857" s="4">
        <v>18772</v>
      </c>
      <c r="G857" s="5">
        <v>2.6961799999999998E-3</v>
      </c>
      <c r="H857" s="4">
        <v>5320</v>
      </c>
      <c r="I857" s="4">
        <v>9550</v>
      </c>
      <c r="J857" s="4">
        <v>4230</v>
      </c>
      <c r="K857" s="5">
        <v>8230.48</v>
      </c>
      <c r="L857" s="5">
        <v>524.94200000000001</v>
      </c>
      <c r="M857" s="5">
        <v>154503000</v>
      </c>
      <c r="N857" s="4">
        <v>37</v>
      </c>
      <c r="O857" s="4">
        <v>8230</v>
      </c>
      <c r="P857" s="4">
        <v>8940</v>
      </c>
      <c r="Q857" s="4">
        <v>8230</v>
      </c>
    </row>
    <row r="858" spans="5:17">
      <c r="E858" s="4">
        <v>67</v>
      </c>
      <c r="F858" s="4">
        <v>15198</v>
      </c>
      <c r="G858" s="5">
        <v>2.1828500000000001E-3</v>
      </c>
      <c r="H858" s="4">
        <v>5320</v>
      </c>
      <c r="I858" s="4">
        <v>9090</v>
      </c>
      <c r="J858" s="4">
        <v>3770</v>
      </c>
      <c r="K858" s="5">
        <v>8243.58</v>
      </c>
      <c r="L858" s="5">
        <v>504.97199999999998</v>
      </c>
      <c r="M858" s="5">
        <v>125286000</v>
      </c>
      <c r="N858" s="4">
        <v>31</v>
      </c>
      <c r="O858" s="4">
        <v>7930</v>
      </c>
      <c r="P858" s="4">
        <v>8950</v>
      </c>
      <c r="Q858" s="4">
        <v>8230</v>
      </c>
    </row>
    <row r="859" spans="5:17">
      <c r="E859" s="4">
        <v>68</v>
      </c>
      <c r="F859" s="4">
        <v>11537</v>
      </c>
      <c r="G859" s="5">
        <v>1.6570300000000001E-3</v>
      </c>
      <c r="H859" s="4">
        <v>5490</v>
      </c>
      <c r="I859" s="4">
        <v>9090</v>
      </c>
      <c r="J859" s="4">
        <v>3600</v>
      </c>
      <c r="K859" s="5">
        <v>8269.4500000000007</v>
      </c>
      <c r="L859" s="5">
        <v>481.42899999999997</v>
      </c>
      <c r="M859" s="5">
        <v>95404700</v>
      </c>
      <c r="N859" s="4">
        <v>26</v>
      </c>
      <c r="O859" s="4">
        <v>8840</v>
      </c>
      <c r="P859" s="4">
        <v>8760</v>
      </c>
      <c r="Q859" s="4">
        <v>8230</v>
      </c>
    </row>
    <row r="860" spans="5:17">
      <c r="E860" s="4">
        <v>69</v>
      </c>
      <c r="F860" s="4">
        <v>8721</v>
      </c>
      <c r="G860" s="5">
        <v>1.2525800000000001E-3</v>
      </c>
      <c r="H860" s="4">
        <v>5490</v>
      </c>
      <c r="I860" s="4">
        <v>8840</v>
      </c>
      <c r="J860" s="4">
        <v>3350</v>
      </c>
      <c r="K860" s="5">
        <v>8298.74</v>
      </c>
      <c r="L860" s="5">
        <v>498.99299999999999</v>
      </c>
      <c r="M860" s="5">
        <v>72373300</v>
      </c>
      <c r="N860" s="4">
        <v>22</v>
      </c>
      <c r="O860" s="4">
        <v>8840</v>
      </c>
      <c r="P860" s="4">
        <v>8610</v>
      </c>
      <c r="Q860" s="4">
        <v>8510</v>
      </c>
    </row>
    <row r="861" spans="5:17">
      <c r="E861" s="4">
        <v>70</v>
      </c>
      <c r="F861" s="4">
        <v>6603</v>
      </c>
      <c r="G861" s="5">
        <v>9.4837299999999997E-4</v>
      </c>
      <c r="H861" s="4">
        <v>6150</v>
      </c>
      <c r="I861" s="4">
        <v>8840</v>
      </c>
      <c r="J861" s="4">
        <v>2690</v>
      </c>
      <c r="K861" s="5">
        <v>8331.02</v>
      </c>
      <c r="L861" s="5">
        <v>476.58499999999998</v>
      </c>
      <c r="M861" s="5">
        <v>55009800</v>
      </c>
      <c r="N861" s="4">
        <v>20</v>
      </c>
      <c r="O861" s="4">
        <v>8840</v>
      </c>
      <c r="P861" s="4">
        <v>8130</v>
      </c>
      <c r="Q861" s="4">
        <v>8580</v>
      </c>
    </row>
    <row r="862" spans="5:17">
      <c r="E862" s="4">
        <v>71</v>
      </c>
      <c r="F862" s="4">
        <v>4790</v>
      </c>
      <c r="G862" s="5">
        <v>6.8797599999999997E-4</v>
      </c>
      <c r="H862" s="4">
        <v>6150</v>
      </c>
      <c r="I862" s="4">
        <v>8840</v>
      </c>
      <c r="J862" s="4">
        <v>2690</v>
      </c>
      <c r="K862" s="5">
        <v>8348.2900000000009</v>
      </c>
      <c r="L862" s="5">
        <v>492.65600000000001</v>
      </c>
      <c r="M862" s="5">
        <v>39988300</v>
      </c>
      <c r="N862" s="4">
        <v>19</v>
      </c>
      <c r="O862" s="4">
        <v>8840</v>
      </c>
      <c r="P862" s="4">
        <v>7492</v>
      </c>
      <c r="Q862" s="4">
        <v>8580</v>
      </c>
    </row>
    <row r="863" spans="5:17">
      <c r="E863" s="4">
        <v>72</v>
      </c>
      <c r="F863" s="4">
        <v>3532</v>
      </c>
      <c r="G863" s="5">
        <v>5.0729300000000002E-4</v>
      </c>
      <c r="H863" s="4">
        <v>6150</v>
      </c>
      <c r="I863" s="4">
        <v>8840</v>
      </c>
      <c r="J863" s="4">
        <v>2690</v>
      </c>
      <c r="K863" s="5">
        <v>8407.83</v>
      </c>
      <c r="L863" s="5">
        <v>451.416</v>
      </c>
      <c r="M863" s="5">
        <v>29696500</v>
      </c>
      <c r="N863" s="4">
        <v>16</v>
      </c>
      <c r="O863" s="4">
        <v>8840</v>
      </c>
      <c r="P863" s="4">
        <v>8640</v>
      </c>
      <c r="Q863" s="4">
        <v>8580</v>
      </c>
    </row>
    <row r="864" spans="5:17">
      <c r="E864" s="4">
        <v>73</v>
      </c>
      <c r="F864" s="4">
        <v>2381</v>
      </c>
      <c r="G864" s="5">
        <v>3.4197699999999998E-4</v>
      </c>
      <c r="H864" s="4">
        <v>7410</v>
      </c>
      <c r="I864" s="4">
        <v>8840</v>
      </c>
      <c r="J864" s="4">
        <v>1430</v>
      </c>
      <c r="K864" s="5">
        <v>8518.86</v>
      </c>
      <c r="L864" s="5">
        <v>403.95</v>
      </c>
      <c r="M864" s="5">
        <v>20283400</v>
      </c>
      <c r="N864" s="4">
        <v>11</v>
      </c>
      <c r="O864" s="4">
        <v>8840</v>
      </c>
      <c r="P864" s="4">
        <v>7800</v>
      </c>
      <c r="Q864" s="4">
        <v>8580</v>
      </c>
    </row>
    <row r="865" spans="2:17">
      <c r="E865" s="4">
        <v>74</v>
      </c>
      <c r="F865" s="4">
        <v>1653</v>
      </c>
      <c r="G865" s="5">
        <v>2.3741600000000001E-4</v>
      </c>
      <c r="H865" s="4">
        <v>7410</v>
      </c>
      <c r="I865" s="4">
        <v>8840</v>
      </c>
      <c r="J865" s="4">
        <v>1430</v>
      </c>
      <c r="K865" s="5">
        <v>8603.1299999999992</v>
      </c>
      <c r="L865" s="5">
        <v>337.36500000000001</v>
      </c>
      <c r="M865" s="5">
        <v>14221000</v>
      </c>
      <c r="N865" s="4">
        <v>9</v>
      </c>
      <c r="O865" s="4">
        <v>8840</v>
      </c>
      <c r="P865" s="4">
        <v>8630</v>
      </c>
      <c r="Q865" s="4">
        <v>8680</v>
      </c>
    </row>
    <row r="866" spans="2:17">
      <c r="E866" s="4">
        <v>75</v>
      </c>
      <c r="F866" s="4">
        <v>1066</v>
      </c>
      <c r="G866" s="5">
        <v>1.5310700000000001E-4</v>
      </c>
      <c r="H866" s="4">
        <v>7612</v>
      </c>
      <c r="I866" s="4">
        <v>8840</v>
      </c>
      <c r="J866" s="4">
        <v>1228</v>
      </c>
      <c r="K866" s="5">
        <v>8675.7000000000007</v>
      </c>
      <c r="L866" s="5">
        <v>194.91800000000001</v>
      </c>
      <c r="M866" s="5">
        <v>9248300</v>
      </c>
      <c r="N866" s="4">
        <v>6</v>
      </c>
      <c r="O866" s="4">
        <v>8840</v>
      </c>
      <c r="P866" s="4">
        <v>7612</v>
      </c>
      <c r="Q866" s="4">
        <v>8680</v>
      </c>
    </row>
    <row r="867" spans="2:17">
      <c r="E867" s="4">
        <v>76</v>
      </c>
      <c r="F867" s="4">
        <v>540</v>
      </c>
      <c r="G867" s="5">
        <v>7.75589E-5</v>
      </c>
      <c r="H867" s="4">
        <v>8510</v>
      </c>
      <c r="I867" s="4">
        <v>8840</v>
      </c>
      <c r="J867" s="4">
        <v>330</v>
      </c>
      <c r="K867" s="5">
        <v>8707.15</v>
      </c>
      <c r="L867" s="5">
        <v>126.041</v>
      </c>
      <c r="M867" s="5">
        <v>4701860</v>
      </c>
      <c r="N867" s="4">
        <v>4</v>
      </c>
      <c r="O867" s="4">
        <v>8840</v>
      </c>
      <c r="P867" s="4">
        <v>8510</v>
      </c>
      <c r="Q867" s="4">
        <v>8680</v>
      </c>
    </row>
    <row r="868" spans="2:17">
      <c r="E868" s="4">
        <v>77</v>
      </c>
      <c r="F868" s="4">
        <v>236</v>
      </c>
      <c r="G868" s="5">
        <v>3.3896100000000002E-5</v>
      </c>
      <c r="H868" s="4">
        <v>8510</v>
      </c>
      <c r="I868" s="4">
        <v>8840</v>
      </c>
      <c r="J868" s="4">
        <v>330</v>
      </c>
      <c r="K868" s="5">
        <v>8729.6200000000008</v>
      </c>
      <c r="L868" s="5">
        <v>118.884</v>
      </c>
      <c r="M868" s="5">
        <v>2060190</v>
      </c>
      <c r="N868" s="4">
        <v>4</v>
      </c>
      <c r="O868" s="4">
        <v>8840</v>
      </c>
      <c r="P868" s="4">
        <v>8580</v>
      </c>
      <c r="Q868" s="4">
        <v>8680</v>
      </c>
    </row>
    <row r="869" spans="2:17">
      <c r="E869" s="4">
        <v>78</v>
      </c>
      <c r="F869" s="4">
        <v>59</v>
      </c>
      <c r="G869" s="5">
        <v>8.4740200000000002E-6</v>
      </c>
      <c r="H869" s="4">
        <v>8680</v>
      </c>
      <c r="I869" s="4">
        <v>8840</v>
      </c>
      <c r="J869" s="4">
        <v>160</v>
      </c>
      <c r="K869" s="5">
        <v>8783.0499999999993</v>
      </c>
      <c r="L869" s="5">
        <v>76.607200000000006</v>
      </c>
      <c r="M869" s="5">
        <v>518200</v>
      </c>
      <c r="N869" s="4">
        <v>2</v>
      </c>
      <c r="O869" s="4">
        <v>8840</v>
      </c>
      <c r="P869" s="4">
        <v>8680</v>
      </c>
      <c r="Q869" s="4">
        <v>8840</v>
      </c>
    </row>
    <row r="870" spans="2:17">
      <c r="E870" s="4">
        <v>79</v>
      </c>
      <c r="F870" s="4">
        <v>15</v>
      </c>
      <c r="G870" s="5">
        <v>2.1544099999999999E-6</v>
      </c>
      <c r="H870" s="4">
        <v>8840</v>
      </c>
      <c r="I870" s="4">
        <v>8840</v>
      </c>
      <c r="J870" s="4">
        <v>0</v>
      </c>
      <c r="K870" s="5">
        <v>8840</v>
      </c>
      <c r="L870" s="5">
        <v>0</v>
      </c>
      <c r="M870" s="5">
        <v>132600</v>
      </c>
      <c r="N870" s="4">
        <v>1</v>
      </c>
      <c r="O870" s="4">
        <v>8840</v>
      </c>
      <c r="P870" s="4">
        <v>8840</v>
      </c>
      <c r="Q870" s="4">
        <v>8840</v>
      </c>
    </row>
    <row r="871" spans="2:17">
      <c r="B871" t="s">
        <v>44</v>
      </c>
      <c r="E871" s="4">
        <v>1</v>
      </c>
      <c r="F871" s="4">
        <v>4965254</v>
      </c>
      <c r="G871" s="5">
        <v>0.71314699999999998</v>
      </c>
      <c r="H871" s="4">
        <v>0</v>
      </c>
      <c r="I871" s="4">
        <v>9960</v>
      </c>
      <c r="J871" s="4">
        <v>9960</v>
      </c>
      <c r="K871" s="5">
        <v>4303.7299999999996</v>
      </c>
      <c r="L871" s="5">
        <v>2708.96</v>
      </c>
      <c r="M871" s="5">
        <v>21369100000</v>
      </c>
      <c r="N871" s="4">
        <v>157</v>
      </c>
      <c r="O871" s="4">
        <v>2110</v>
      </c>
      <c r="P871" s="4">
        <v>8290</v>
      </c>
      <c r="Q871" s="4">
        <v>4720</v>
      </c>
    </row>
    <row r="872" spans="2:17">
      <c r="E872" s="4">
        <v>2</v>
      </c>
      <c r="F872" s="4">
        <v>1506506</v>
      </c>
      <c r="G872" s="5">
        <v>0.21637600000000001</v>
      </c>
      <c r="H872" s="4">
        <v>0</v>
      </c>
      <c r="I872" s="4">
        <v>9960</v>
      </c>
      <c r="J872" s="4">
        <v>9960</v>
      </c>
      <c r="K872" s="5">
        <v>6740.26</v>
      </c>
      <c r="L872" s="5">
        <v>2247.44</v>
      </c>
      <c r="M872" s="5">
        <v>10154200000</v>
      </c>
      <c r="N872" s="4">
        <v>145</v>
      </c>
      <c r="O872" s="4">
        <v>2110</v>
      </c>
      <c r="P872" s="4">
        <v>7820</v>
      </c>
      <c r="Q872" s="4">
        <v>7170</v>
      </c>
    </row>
    <row r="873" spans="2:17">
      <c r="E873" s="4">
        <v>3</v>
      </c>
      <c r="F873" s="4">
        <v>1093829</v>
      </c>
      <c r="G873" s="5">
        <v>0.15710399999999999</v>
      </c>
      <c r="H873" s="4">
        <v>0</v>
      </c>
      <c r="I873" s="4">
        <v>9960</v>
      </c>
      <c r="J873" s="4">
        <v>9960</v>
      </c>
      <c r="K873" s="5">
        <v>7013.83</v>
      </c>
      <c r="L873" s="5">
        <v>2043.91</v>
      </c>
      <c r="M873" s="5">
        <v>7671930000</v>
      </c>
      <c r="N873" s="4">
        <v>162</v>
      </c>
      <c r="O873" s="4">
        <v>2110</v>
      </c>
      <c r="P873" s="4">
        <v>7700</v>
      </c>
      <c r="Q873" s="4">
        <v>7310</v>
      </c>
    </row>
    <row r="874" spans="2:17">
      <c r="E874" s="4">
        <v>4</v>
      </c>
      <c r="F874" s="4">
        <v>864477</v>
      </c>
      <c r="G874" s="5">
        <v>0.124163</v>
      </c>
      <c r="H874" s="4">
        <v>0</v>
      </c>
      <c r="I874" s="4">
        <v>9960</v>
      </c>
      <c r="J874" s="4">
        <v>9960</v>
      </c>
      <c r="K874" s="5">
        <v>6948.58</v>
      </c>
      <c r="L874" s="5">
        <v>2041.37</v>
      </c>
      <c r="M874" s="5">
        <v>6006890000</v>
      </c>
      <c r="N874" s="4">
        <v>170</v>
      </c>
      <c r="O874" s="4">
        <v>2110</v>
      </c>
      <c r="P874" s="4">
        <v>8490</v>
      </c>
      <c r="Q874" s="4">
        <v>7330</v>
      </c>
    </row>
    <row r="875" spans="2:17">
      <c r="E875" s="4">
        <v>5</v>
      </c>
      <c r="F875" s="4">
        <v>753090</v>
      </c>
      <c r="G875" s="5">
        <v>0.108164</v>
      </c>
      <c r="H875" s="4">
        <v>0</v>
      </c>
      <c r="I875" s="4">
        <v>9960</v>
      </c>
      <c r="J875" s="4">
        <v>9960</v>
      </c>
      <c r="K875" s="5">
        <v>7150.13</v>
      </c>
      <c r="L875" s="5">
        <v>1999.68</v>
      </c>
      <c r="M875" s="5">
        <v>5384690000</v>
      </c>
      <c r="N875" s="4">
        <v>175</v>
      </c>
      <c r="O875" s="4">
        <v>2110</v>
      </c>
      <c r="P875" s="4">
        <v>6762</v>
      </c>
      <c r="Q875" s="4">
        <v>7590</v>
      </c>
    </row>
    <row r="876" spans="2:17">
      <c r="E876" s="4">
        <v>6</v>
      </c>
      <c r="F876" s="4">
        <v>625044</v>
      </c>
      <c r="G876" s="5">
        <v>8.9773500000000006E-2</v>
      </c>
      <c r="H876" s="4">
        <v>0</v>
      </c>
      <c r="I876" s="4">
        <v>9960</v>
      </c>
      <c r="J876" s="4">
        <v>9960</v>
      </c>
      <c r="K876" s="5">
        <v>7374.37</v>
      </c>
      <c r="L876" s="5">
        <v>1995.88</v>
      </c>
      <c r="M876" s="5">
        <v>4609310000</v>
      </c>
      <c r="N876" s="4">
        <v>177</v>
      </c>
      <c r="O876" s="4">
        <v>2110</v>
      </c>
      <c r="P876" s="4">
        <v>6500</v>
      </c>
      <c r="Q876" s="4">
        <v>7820</v>
      </c>
    </row>
    <row r="877" spans="2:17">
      <c r="E877" s="4">
        <v>7</v>
      </c>
      <c r="F877" s="4">
        <v>566549</v>
      </c>
      <c r="G877" s="5">
        <v>8.1372E-2</v>
      </c>
      <c r="H877" s="4">
        <v>0</v>
      </c>
      <c r="I877" s="4">
        <v>9960</v>
      </c>
      <c r="J877" s="4">
        <v>9960</v>
      </c>
      <c r="K877" s="5">
        <v>7509.58</v>
      </c>
      <c r="L877" s="5">
        <v>1928.49</v>
      </c>
      <c r="M877" s="5">
        <v>4254550000</v>
      </c>
      <c r="N877" s="4">
        <v>175</v>
      </c>
      <c r="O877" s="4">
        <v>2110</v>
      </c>
      <c r="P877" s="4">
        <v>6710</v>
      </c>
      <c r="Q877" s="4">
        <v>7850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9960</v>
      </c>
      <c r="J878" s="4">
        <v>9960</v>
      </c>
      <c r="K878" s="5">
        <v>7636.13</v>
      </c>
      <c r="L878" s="5">
        <v>1838.86</v>
      </c>
      <c r="M878" s="5">
        <v>3910270000</v>
      </c>
      <c r="N878" s="4">
        <v>179</v>
      </c>
      <c r="O878" s="4">
        <v>9500</v>
      </c>
      <c r="P878" s="4">
        <v>6970</v>
      </c>
      <c r="Q878" s="4">
        <v>7980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9960</v>
      </c>
      <c r="J879" s="4">
        <v>9960</v>
      </c>
      <c r="K879" s="5">
        <v>7786.22</v>
      </c>
      <c r="L879" s="5">
        <v>1727.75</v>
      </c>
      <c r="M879" s="5">
        <v>3769310000</v>
      </c>
      <c r="N879" s="4">
        <v>178</v>
      </c>
      <c r="O879" s="4">
        <v>9500</v>
      </c>
      <c r="P879" s="4">
        <v>5322</v>
      </c>
      <c r="Q879" s="4">
        <v>8090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9960</v>
      </c>
      <c r="J880" s="4">
        <v>9960</v>
      </c>
      <c r="K880" s="5">
        <v>7862.27</v>
      </c>
      <c r="L880" s="5">
        <v>1676.39</v>
      </c>
      <c r="M880" s="5">
        <v>3507670000</v>
      </c>
      <c r="N880" s="4">
        <v>179</v>
      </c>
      <c r="O880" s="4">
        <v>9500</v>
      </c>
      <c r="P880" s="4">
        <v>6012</v>
      </c>
      <c r="Q880" s="4">
        <v>8150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9960</v>
      </c>
      <c r="J881" s="4">
        <v>9960</v>
      </c>
      <c r="K881" s="5">
        <v>7913.06</v>
      </c>
      <c r="L881" s="5">
        <v>1623.69</v>
      </c>
      <c r="M881" s="5">
        <v>3231350000</v>
      </c>
      <c r="N881" s="4">
        <v>176</v>
      </c>
      <c r="O881" s="4">
        <v>9500</v>
      </c>
      <c r="P881" s="4">
        <v>7020</v>
      </c>
      <c r="Q881" s="4">
        <v>8200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9960</v>
      </c>
      <c r="J882" s="4">
        <v>9960</v>
      </c>
      <c r="K882" s="5">
        <v>7961.51</v>
      </c>
      <c r="L882" s="5">
        <v>1548.24</v>
      </c>
      <c r="M882" s="5">
        <v>3013710000</v>
      </c>
      <c r="N882" s="4">
        <v>170</v>
      </c>
      <c r="O882" s="4">
        <v>9500</v>
      </c>
      <c r="P882" s="4">
        <v>7020</v>
      </c>
      <c r="Q882" s="4">
        <v>8210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9960</v>
      </c>
      <c r="J883" s="4">
        <v>9960</v>
      </c>
      <c r="K883" s="5">
        <v>7997.39</v>
      </c>
      <c r="L883" s="5">
        <v>1481.19</v>
      </c>
      <c r="M883" s="5">
        <v>2906510000</v>
      </c>
      <c r="N883" s="4">
        <v>168</v>
      </c>
      <c r="O883" s="4">
        <v>9500</v>
      </c>
      <c r="P883" s="4">
        <v>6290</v>
      </c>
      <c r="Q883" s="4">
        <v>8210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9960</v>
      </c>
      <c r="J884" s="4">
        <v>9960</v>
      </c>
      <c r="K884" s="5">
        <v>8035.26</v>
      </c>
      <c r="L884" s="5">
        <v>1436.85</v>
      </c>
      <c r="M884" s="5">
        <v>2812460000</v>
      </c>
      <c r="N884" s="4">
        <v>166</v>
      </c>
      <c r="O884" s="4">
        <v>9500</v>
      </c>
      <c r="P884" s="4">
        <v>7290</v>
      </c>
      <c r="Q884" s="4">
        <v>8260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9960</v>
      </c>
      <c r="J885" s="4">
        <v>9960</v>
      </c>
      <c r="K885" s="5">
        <v>8079.19</v>
      </c>
      <c r="L885" s="5">
        <v>1353.71</v>
      </c>
      <c r="M885" s="5">
        <v>2710890000</v>
      </c>
      <c r="N885" s="4">
        <v>167</v>
      </c>
      <c r="O885" s="4">
        <v>9500</v>
      </c>
      <c r="P885" s="4">
        <v>8820</v>
      </c>
      <c r="Q885" s="4">
        <v>8310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9960</v>
      </c>
      <c r="J886" s="4">
        <v>9960</v>
      </c>
      <c r="K886" s="5">
        <v>8093.8</v>
      </c>
      <c r="L886" s="5">
        <v>1319.87</v>
      </c>
      <c r="M886" s="5">
        <v>2555330000</v>
      </c>
      <c r="N886" s="4">
        <v>167</v>
      </c>
      <c r="O886" s="4">
        <v>9500</v>
      </c>
      <c r="P886" s="4">
        <v>9420</v>
      </c>
      <c r="Q886" s="4">
        <v>8340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9960</v>
      </c>
      <c r="J887" s="4">
        <v>9960</v>
      </c>
      <c r="K887" s="5">
        <v>8103.98</v>
      </c>
      <c r="L887" s="5">
        <v>1303.47</v>
      </c>
      <c r="M887" s="5">
        <v>2456190000</v>
      </c>
      <c r="N887" s="4">
        <v>163</v>
      </c>
      <c r="O887" s="4">
        <v>9160</v>
      </c>
      <c r="P887" s="4">
        <v>8930</v>
      </c>
      <c r="Q887" s="4">
        <v>8350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9960</v>
      </c>
      <c r="J888" s="4">
        <v>9960</v>
      </c>
      <c r="K888" s="5">
        <v>8106.58</v>
      </c>
      <c r="L888" s="5">
        <v>1290.6500000000001</v>
      </c>
      <c r="M888" s="5">
        <v>2370990000</v>
      </c>
      <c r="N888" s="4">
        <v>162</v>
      </c>
      <c r="O888" s="4">
        <v>7740</v>
      </c>
      <c r="P888" s="4">
        <v>6010</v>
      </c>
      <c r="Q888" s="4">
        <v>8350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9960</v>
      </c>
      <c r="J889" s="4">
        <v>9960</v>
      </c>
      <c r="K889" s="5">
        <v>8124.35</v>
      </c>
      <c r="L889" s="5">
        <v>1268.1300000000001</v>
      </c>
      <c r="M889" s="5">
        <v>2293950000</v>
      </c>
      <c r="N889" s="4">
        <v>163</v>
      </c>
      <c r="O889" s="4">
        <v>7740</v>
      </c>
      <c r="P889" s="4">
        <v>8190</v>
      </c>
      <c r="Q889" s="4">
        <v>8370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9960</v>
      </c>
      <c r="J890" s="4">
        <v>9960</v>
      </c>
      <c r="K890" s="5">
        <v>8155.68</v>
      </c>
      <c r="L890" s="5">
        <v>1234.02</v>
      </c>
      <c r="M890" s="5">
        <v>2248350000</v>
      </c>
      <c r="N890" s="4">
        <v>161</v>
      </c>
      <c r="O890" s="4">
        <v>9160</v>
      </c>
      <c r="P890" s="4">
        <v>8630</v>
      </c>
      <c r="Q890" s="4">
        <v>8430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9960</v>
      </c>
      <c r="J891" s="4">
        <v>9960</v>
      </c>
      <c r="K891" s="5">
        <v>8180.34</v>
      </c>
      <c r="L891" s="5">
        <v>1194.99</v>
      </c>
      <c r="M891" s="5">
        <v>2175230000</v>
      </c>
      <c r="N891" s="4">
        <v>161</v>
      </c>
      <c r="O891" s="4">
        <v>9160</v>
      </c>
      <c r="P891" s="4">
        <v>7490</v>
      </c>
      <c r="Q891" s="4">
        <v>8450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9960</v>
      </c>
      <c r="J892" s="4">
        <v>9960</v>
      </c>
      <c r="K892" s="5">
        <v>8203.6</v>
      </c>
      <c r="L892" s="5">
        <v>1168.6600000000001</v>
      </c>
      <c r="M892" s="5">
        <v>2109590000</v>
      </c>
      <c r="N892" s="4">
        <v>160</v>
      </c>
      <c r="O892" s="4">
        <v>8490</v>
      </c>
      <c r="P892" s="4">
        <v>6310</v>
      </c>
      <c r="Q892" s="4">
        <v>8490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9960</v>
      </c>
      <c r="J893" s="4">
        <v>9960</v>
      </c>
      <c r="K893" s="5">
        <v>8225.08</v>
      </c>
      <c r="L893" s="5">
        <v>1138.71</v>
      </c>
      <c r="M893" s="5">
        <v>2061530000</v>
      </c>
      <c r="N893" s="4">
        <v>157</v>
      </c>
      <c r="O893" s="4">
        <v>8490</v>
      </c>
      <c r="P893" s="4">
        <v>7050</v>
      </c>
      <c r="Q893" s="4">
        <v>8490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9960</v>
      </c>
      <c r="J894" s="4">
        <v>9960</v>
      </c>
      <c r="K894" s="5">
        <v>8244.61</v>
      </c>
      <c r="L894" s="5">
        <v>1114.47</v>
      </c>
      <c r="M894" s="5">
        <v>2036840000</v>
      </c>
      <c r="N894" s="4">
        <v>152</v>
      </c>
      <c r="O894" s="4">
        <v>8490</v>
      </c>
      <c r="P894" s="4">
        <v>6630</v>
      </c>
      <c r="Q894" s="4">
        <v>8520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9950</v>
      </c>
      <c r="J895" s="4">
        <v>9950</v>
      </c>
      <c r="K895" s="5">
        <v>8255.41</v>
      </c>
      <c r="L895" s="5">
        <v>1101.1199999999999</v>
      </c>
      <c r="M895" s="5">
        <v>2012130000</v>
      </c>
      <c r="N895" s="4">
        <v>148</v>
      </c>
      <c r="O895" s="4">
        <v>8490</v>
      </c>
      <c r="P895" s="4">
        <v>9360</v>
      </c>
      <c r="Q895" s="4">
        <v>8530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9950</v>
      </c>
      <c r="J896" s="4">
        <v>9950</v>
      </c>
      <c r="K896" s="5">
        <v>8272.76</v>
      </c>
      <c r="L896" s="5">
        <v>1061.17</v>
      </c>
      <c r="M896" s="5">
        <v>1989750000</v>
      </c>
      <c r="N896" s="4">
        <v>149</v>
      </c>
      <c r="O896" s="4">
        <v>8750</v>
      </c>
      <c r="P896" s="4">
        <v>8240</v>
      </c>
      <c r="Q896" s="4">
        <v>8560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9950</v>
      </c>
      <c r="J897" s="4">
        <v>9950</v>
      </c>
      <c r="K897" s="5">
        <v>8273.4500000000007</v>
      </c>
      <c r="L897" s="5">
        <v>1049.0899999999999</v>
      </c>
      <c r="M897" s="5">
        <v>1949740000</v>
      </c>
      <c r="N897" s="4">
        <v>146</v>
      </c>
      <c r="O897" s="4">
        <v>8750</v>
      </c>
      <c r="P897" s="4">
        <v>7980</v>
      </c>
      <c r="Q897" s="4">
        <v>8560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9950</v>
      </c>
      <c r="J898" s="4">
        <v>9950</v>
      </c>
      <c r="K898" s="5">
        <v>8286</v>
      </c>
      <c r="L898" s="5">
        <v>1018.24</v>
      </c>
      <c r="M898" s="5">
        <v>1930020000</v>
      </c>
      <c r="N898" s="4">
        <v>147</v>
      </c>
      <c r="O898" s="4">
        <v>8750</v>
      </c>
      <c r="P898" s="4">
        <v>7210</v>
      </c>
      <c r="Q898" s="4">
        <v>8560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9950</v>
      </c>
      <c r="J899" s="4">
        <v>9950</v>
      </c>
      <c r="K899" s="5">
        <v>8301.94</v>
      </c>
      <c r="L899" s="5">
        <v>994.89499999999998</v>
      </c>
      <c r="M899" s="5">
        <v>1890190000</v>
      </c>
      <c r="N899" s="4">
        <v>141</v>
      </c>
      <c r="O899" s="4">
        <v>8750</v>
      </c>
      <c r="P899" s="4">
        <v>7760</v>
      </c>
      <c r="Q899" s="4">
        <v>8580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9950</v>
      </c>
      <c r="J900" s="4">
        <v>9950</v>
      </c>
      <c r="K900" s="5">
        <v>8305.76</v>
      </c>
      <c r="L900" s="5">
        <v>972.68</v>
      </c>
      <c r="M900" s="5">
        <v>1840320000</v>
      </c>
      <c r="N900" s="4">
        <v>141</v>
      </c>
      <c r="O900" s="4">
        <v>8750</v>
      </c>
      <c r="P900" s="4">
        <v>7350</v>
      </c>
      <c r="Q900" s="4">
        <v>8570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5040</v>
      </c>
      <c r="I901" s="4">
        <v>9950</v>
      </c>
      <c r="J901" s="4">
        <v>4910</v>
      </c>
      <c r="K901" s="5">
        <v>8306.9</v>
      </c>
      <c r="L901" s="5">
        <v>961.77700000000004</v>
      </c>
      <c r="M901" s="5">
        <v>1794880000</v>
      </c>
      <c r="N901" s="4">
        <v>139</v>
      </c>
      <c r="O901" s="4">
        <v>8750</v>
      </c>
      <c r="P901" s="4">
        <v>8690</v>
      </c>
      <c r="Q901" s="4">
        <v>8560</v>
      </c>
    </row>
    <row r="902" spans="5:17">
      <c r="E902" s="4">
        <v>32</v>
      </c>
      <c r="F902" s="4">
        <v>212406</v>
      </c>
      <c r="G902" s="5">
        <v>3.05074E-2</v>
      </c>
      <c r="H902" s="4">
        <v>5040</v>
      </c>
      <c r="I902" s="4">
        <v>9950</v>
      </c>
      <c r="J902" s="4">
        <v>4910</v>
      </c>
      <c r="K902" s="5">
        <v>8309.27</v>
      </c>
      <c r="L902" s="5">
        <v>953.73699999999997</v>
      </c>
      <c r="M902" s="5">
        <v>1764940000</v>
      </c>
      <c r="N902" s="4">
        <v>139</v>
      </c>
      <c r="O902" s="4">
        <v>8750</v>
      </c>
      <c r="P902" s="4">
        <v>6342</v>
      </c>
      <c r="Q902" s="4">
        <v>8560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5040</v>
      </c>
      <c r="I903" s="4">
        <v>9680</v>
      </c>
      <c r="J903" s="4">
        <v>4640</v>
      </c>
      <c r="K903" s="5">
        <v>8314.0499999999993</v>
      </c>
      <c r="L903" s="5">
        <v>938.48199999999997</v>
      </c>
      <c r="M903" s="5">
        <v>1737980000</v>
      </c>
      <c r="N903" s="4">
        <v>133</v>
      </c>
      <c r="O903" s="4">
        <v>8750</v>
      </c>
      <c r="P903" s="4">
        <v>5040</v>
      </c>
      <c r="Q903" s="4">
        <v>8560</v>
      </c>
    </row>
    <row r="904" spans="5:17">
      <c r="E904" s="4">
        <v>34</v>
      </c>
      <c r="F904" s="4">
        <v>207640</v>
      </c>
      <c r="G904" s="5">
        <v>2.98228E-2</v>
      </c>
      <c r="H904" s="4">
        <v>5042</v>
      </c>
      <c r="I904" s="4">
        <v>9680</v>
      </c>
      <c r="J904" s="4">
        <v>4638</v>
      </c>
      <c r="K904" s="5">
        <v>8316.9500000000007</v>
      </c>
      <c r="L904" s="5">
        <v>923.57500000000005</v>
      </c>
      <c r="M904" s="5">
        <v>1726930000</v>
      </c>
      <c r="N904" s="4">
        <v>131</v>
      </c>
      <c r="O904" s="4">
        <v>8750</v>
      </c>
      <c r="P904" s="4">
        <v>9340</v>
      </c>
      <c r="Q904" s="4">
        <v>8560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5042</v>
      </c>
      <c r="I905" s="4">
        <v>9680</v>
      </c>
      <c r="J905" s="4">
        <v>4638</v>
      </c>
      <c r="K905" s="5">
        <v>8332.2900000000009</v>
      </c>
      <c r="L905" s="5">
        <v>899.72</v>
      </c>
      <c r="M905" s="5">
        <v>1718070000</v>
      </c>
      <c r="N905" s="4">
        <v>132</v>
      </c>
      <c r="O905" s="4">
        <v>8750</v>
      </c>
      <c r="P905" s="4">
        <v>6390</v>
      </c>
      <c r="Q905" s="4">
        <v>8560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5042</v>
      </c>
      <c r="I906" s="4">
        <v>9680</v>
      </c>
      <c r="J906" s="4">
        <v>4638</v>
      </c>
      <c r="K906" s="5">
        <v>8351.8799999999992</v>
      </c>
      <c r="L906" s="5">
        <v>874.68399999999997</v>
      </c>
      <c r="M906" s="5">
        <v>1699070000</v>
      </c>
      <c r="N906" s="4">
        <v>131</v>
      </c>
      <c r="O906" s="4">
        <v>8910</v>
      </c>
      <c r="P906" s="4">
        <v>7330</v>
      </c>
      <c r="Q906" s="4">
        <v>8570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5042</v>
      </c>
      <c r="I907" s="4">
        <v>9680</v>
      </c>
      <c r="J907" s="4">
        <v>4638</v>
      </c>
      <c r="K907" s="5">
        <v>8360.18</v>
      </c>
      <c r="L907" s="5">
        <v>856.80100000000004</v>
      </c>
      <c r="M907" s="5">
        <v>1675250000</v>
      </c>
      <c r="N907" s="4">
        <v>129</v>
      </c>
      <c r="O907" s="4">
        <v>8910</v>
      </c>
      <c r="P907" s="4">
        <v>7330</v>
      </c>
      <c r="Q907" s="4">
        <v>8570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5042</v>
      </c>
      <c r="I908" s="4">
        <v>9680</v>
      </c>
      <c r="J908" s="4">
        <v>4638</v>
      </c>
      <c r="K908" s="5">
        <v>8378.32</v>
      </c>
      <c r="L908" s="5">
        <v>836.47299999999996</v>
      </c>
      <c r="M908" s="5">
        <v>1640800000</v>
      </c>
      <c r="N908" s="4">
        <v>128</v>
      </c>
      <c r="O908" s="4">
        <v>8910</v>
      </c>
      <c r="P908" s="4">
        <v>7330</v>
      </c>
      <c r="Q908" s="4">
        <v>8580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5042</v>
      </c>
      <c r="I909" s="4">
        <v>9560</v>
      </c>
      <c r="J909" s="4">
        <v>4518</v>
      </c>
      <c r="K909" s="5">
        <v>8388.85</v>
      </c>
      <c r="L909" s="5">
        <v>817.50300000000004</v>
      </c>
      <c r="M909" s="5">
        <v>1598060000</v>
      </c>
      <c r="N909" s="4">
        <v>123</v>
      </c>
      <c r="O909" s="4">
        <v>8910</v>
      </c>
      <c r="P909" s="4">
        <v>9510</v>
      </c>
      <c r="Q909" s="4">
        <v>8570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5042</v>
      </c>
      <c r="I910" s="4">
        <v>9560</v>
      </c>
      <c r="J910" s="4">
        <v>4518</v>
      </c>
      <c r="K910" s="5">
        <v>8402.2800000000007</v>
      </c>
      <c r="L910" s="5">
        <v>796.88</v>
      </c>
      <c r="M910" s="5">
        <v>1570290000</v>
      </c>
      <c r="N910" s="4">
        <v>119</v>
      </c>
      <c r="O910" s="4">
        <v>8910</v>
      </c>
      <c r="P910" s="4">
        <v>5810</v>
      </c>
      <c r="Q910" s="4">
        <v>8570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5042</v>
      </c>
      <c r="I911" s="4">
        <v>9560</v>
      </c>
      <c r="J911" s="4">
        <v>4518</v>
      </c>
      <c r="K911" s="5">
        <v>8408.2900000000009</v>
      </c>
      <c r="L911" s="5">
        <v>787.66</v>
      </c>
      <c r="M911" s="5">
        <v>1517990000</v>
      </c>
      <c r="N911" s="4">
        <v>116</v>
      </c>
      <c r="O911" s="4">
        <v>8910</v>
      </c>
      <c r="P911" s="4">
        <v>9530</v>
      </c>
      <c r="Q911" s="4">
        <v>8570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5042</v>
      </c>
      <c r="I912" s="4">
        <v>9560</v>
      </c>
      <c r="J912" s="4">
        <v>4518</v>
      </c>
      <c r="K912" s="5">
        <v>8414.6</v>
      </c>
      <c r="L912" s="5">
        <v>781.32100000000003</v>
      </c>
      <c r="M912" s="5">
        <v>1456000000</v>
      </c>
      <c r="N912" s="4">
        <v>113</v>
      </c>
      <c r="O912" s="4">
        <v>8910</v>
      </c>
      <c r="P912" s="4">
        <v>6120</v>
      </c>
      <c r="Q912" s="4">
        <v>8560</v>
      </c>
    </row>
    <row r="913" spans="5:17">
      <c r="E913" s="4">
        <v>43</v>
      </c>
      <c r="F913" s="4">
        <v>165879</v>
      </c>
      <c r="G913" s="5">
        <v>2.38248E-2</v>
      </c>
      <c r="H913" s="4">
        <v>5042</v>
      </c>
      <c r="I913" s="4">
        <v>9560</v>
      </c>
      <c r="J913" s="4">
        <v>4518</v>
      </c>
      <c r="K913" s="5">
        <v>8420.42</v>
      </c>
      <c r="L913" s="5">
        <v>769.35599999999999</v>
      </c>
      <c r="M913" s="5">
        <v>1396770000</v>
      </c>
      <c r="N913" s="4">
        <v>111</v>
      </c>
      <c r="O913" s="4">
        <v>8910</v>
      </c>
      <c r="P913" s="4">
        <v>5470</v>
      </c>
      <c r="Q913" s="4">
        <v>8560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5042</v>
      </c>
      <c r="I914" s="4">
        <v>9560</v>
      </c>
      <c r="J914" s="4">
        <v>4518</v>
      </c>
      <c r="K914" s="5">
        <v>8429.66</v>
      </c>
      <c r="L914" s="5">
        <v>749.74900000000002</v>
      </c>
      <c r="M914" s="5">
        <v>1343280000</v>
      </c>
      <c r="N914" s="4">
        <v>106</v>
      </c>
      <c r="O914" s="4">
        <v>8910</v>
      </c>
      <c r="P914" s="4">
        <v>8360</v>
      </c>
      <c r="Q914" s="4">
        <v>8560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5042</v>
      </c>
      <c r="I915" s="4">
        <v>9560</v>
      </c>
      <c r="J915" s="4">
        <v>4518</v>
      </c>
      <c r="K915" s="5">
        <v>8434.17</v>
      </c>
      <c r="L915" s="5">
        <v>737.41200000000003</v>
      </c>
      <c r="M915" s="5">
        <v>1285140000</v>
      </c>
      <c r="N915" s="4">
        <v>103</v>
      </c>
      <c r="O915" s="4">
        <v>8910</v>
      </c>
      <c r="P915" s="4">
        <v>8670</v>
      </c>
      <c r="Q915" s="4">
        <v>8560</v>
      </c>
    </row>
    <row r="916" spans="5:17">
      <c r="E916" s="4">
        <v>46</v>
      </c>
      <c r="F916" s="4">
        <v>144773</v>
      </c>
      <c r="G916" s="5">
        <v>2.07934E-2</v>
      </c>
      <c r="H916" s="4">
        <v>5042</v>
      </c>
      <c r="I916" s="4">
        <v>9560</v>
      </c>
      <c r="J916" s="4">
        <v>4518</v>
      </c>
      <c r="K916" s="5">
        <v>8435.98</v>
      </c>
      <c r="L916" s="5">
        <v>724.06700000000001</v>
      </c>
      <c r="M916" s="5">
        <v>1221300000</v>
      </c>
      <c r="N916" s="4">
        <v>100</v>
      </c>
      <c r="O916" s="4">
        <v>8910</v>
      </c>
      <c r="P916" s="4">
        <v>7142</v>
      </c>
      <c r="Q916" s="4">
        <v>8560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5042</v>
      </c>
      <c r="I917" s="4">
        <v>9560</v>
      </c>
      <c r="J917" s="4">
        <v>4518</v>
      </c>
      <c r="K917" s="5">
        <v>8436.6</v>
      </c>
      <c r="L917" s="5">
        <v>708.70399999999995</v>
      </c>
      <c r="M917" s="5">
        <v>1164890000</v>
      </c>
      <c r="N917" s="4">
        <v>99</v>
      </c>
      <c r="O917" s="4">
        <v>8910</v>
      </c>
      <c r="P917" s="4">
        <v>8310</v>
      </c>
      <c r="Q917" s="4">
        <v>8540</v>
      </c>
    </row>
    <row r="918" spans="5:17">
      <c r="E918" s="4">
        <v>48</v>
      </c>
      <c r="F918" s="4">
        <v>130322</v>
      </c>
      <c r="G918" s="5">
        <v>1.87178E-2</v>
      </c>
      <c r="H918" s="4">
        <v>5042</v>
      </c>
      <c r="I918" s="4">
        <v>9560</v>
      </c>
      <c r="J918" s="4">
        <v>4518</v>
      </c>
      <c r="K918" s="5">
        <v>8448.7099999999991</v>
      </c>
      <c r="L918" s="5">
        <v>691.33299999999997</v>
      </c>
      <c r="M918" s="5">
        <v>1101050000</v>
      </c>
      <c r="N918" s="4">
        <v>96</v>
      </c>
      <c r="O918" s="4">
        <v>8910</v>
      </c>
      <c r="P918" s="4">
        <v>7860</v>
      </c>
      <c r="Q918" s="4">
        <v>8560</v>
      </c>
    </row>
    <row r="919" spans="5:17">
      <c r="E919" s="4">
        <v>49</v>
      </c>
      <c r="F919" s="4">
        <v>123826</v>
      </c>
      <c r="G919" s="5">
        <v>1.77848E-2</v>
      </c>
      <c r="H919" s="4">
        <v>5042</v>
      </c>
      <c r="I919" s="4">
        <v>9560</v>
      </c>
      <c r="J919" s="4">
        <v>4518</v>
      </c>
      <c r="K919" s="5">
        <v>8447.8700000000008</v>
      </c>
      <c r="L919" s="5">
        <v>670.99</v>
      </c>
      <c r="M919" s="5">
        <v>1046070000</v>
      </c>
      <c r="N919" s="4">
        <v>94</v>
      </c>
      <c r="O919" s="4">
        <v>8910</v>
      </c>
      <c r="P919" s="4">
        <v>7782</v>
      </c>
      <c r="Q919" s="4">
        <v>8560</v>
      </c>
    </row>
    <row r="920" spans="5:17">
      <c r="E920" s="4">
        <v>50</v>
      </c>
      <c r="F920" s="4">
        <v>118095</v>
      </c>
      <c r="G920" s="5">
        <v>1.69617E-2</v>
      </c>
      <c r="H920" s="4">
        <v>5042</v>
      </c>
      <c r="I920" s="4">
        <v>9560</v>
      </c>
      <c r="J920" s="4">
        <v>4518</v>
      </c>
      <c r="K920" s="5">
        <v>8447.7099999999991</v>
      </c>
      <c r="L920" s="5">
        <v>642.07799999999997</v>
      </c>
      <c r="M920" s="5">
        <v>997632000</v>
      </c>
      <c r="N920" s="4">
        <v>87</v>
      </c>
      <c r="O920" s="4">
        <v>8380</v>
      </c>
      <c r="P920" s="4">
        <v>7910</v>
      </c>
      <c r="Q920" s="4">
        <v>8540</v>
      </c>
    </row>
    <row r="921" spans="5:17">
      <c r="E921" s="4">
        <v>51</v>
      </c>
      <c r="F921" s="4">
        <v>114796</v>
      </c>
      <c r="G921" s="5">
        <v>1.64879E-2</v>
      </c>
      <c r="H921" s="4">
        <v>5042</v>
      </c>
      <c r="I921" s="4">
        <v>9560</v>
      </c>
      <c r="J921" s="4">
        <v>4518</v>
      </c>
      <c r="K921" s="5">
        <v>8444.99</v>
      </c>
      <c r="L921" s="5">
        <v>623.423</v>
      </c>
      <c r="M921" s="5">
        <v>969451000</v>
      </c>
      <c r="N921" s="4">
        <v>82</v>
      </c>
      <c r="O921" s="4">
        <v>8380</v>
      </c>
      <c r="P921" s="4">
        <v>9440</v>
      </c>
      <c r="Q921" s="4">
        <v>8530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5500</v>
      </c>
      <c r="I922" s="4">
        <v>9560</v>
      </c>
      <c r="J922" s="4">
        <v>4060</v>
      </c>
      <c r="K922" s="5">
        <v>8459.2099999999991</v>
      </c>
      <c r="L922" s="5">
        <v>599.86900000000003</v>
      </c>
      <c r="M922" s="5">
        <v>942128000</v>
      </c>
      <c r="N922" s="4">
        <v>79</v>
      </c>
      <c r="O922" s="4">
        <v>8380</v>
      </c>
      <c r="P922" s="4">
        <v>8620</v>
      </c>
      <c r="Q922" s="4">
        <v>8530</v>
      </c>
    </row>
    <row r="923" spans="5:17">
      <c r="E923" s="4">
        <v>53</v>
      </c>
      <c r="F923" s="4">
        <v>105587</v>
      </c>
      <c r="G923" s="5">
        <v>1.51652E-2</v>
      </c>
      <c r="H923" s="4">
        <v>5500</v>
      </c>
      <c r="I923" s="4">
        <v>9560</v>
      </c>
      <c r="J923" s="4">
        <v>4060</v>
      </c>
      <c r="K923" s="5">
        <v>8468.6200000000008</v>
      </c>
      <c r="L923" s="5">
        <v>577.69600000000003</v>
      </c>
      <c r="M923" s="5">
        <v>894176000</v>
      </c>
      <c r="N923" s="4">
        <v>77</v>
      </c>
      <c r="O923" s="4">
        <v>8380</v>
      </c>
      <c r="P923" s="4">
        <v>5720</v>
      </c>
      <c r="Q923" s="4">
        <v>8530</v>
      </c>
    </row>
    <row r="924" spans="5:17">
      <c r="E924" s="4">
        <v>54</v>
      </c>
      <c r="F924" s="4">
        <v>99403</v>
      </c>
      <c r="G924" s="5">
        <v>1.4277E-2</v>
      </c>
      <c r="H924" s="4">
        <v>5500</v>
      </c>
      <c r="I924" s="4">
        <v>9560</v>
      </c>
      <c r="J924" s="4">
        <v>4060</v>
      </c>
      <c r="K924" s="5">
        <v>8481.4</v>
      </c>
      <c r="L924" s="5">
        <v>560.04700000000003</v>
      </c>
      <c r="M924" s="5">
        <v>843077000</v>
      </c>
      <c r="N924" s="4">
        <v>72</v>
      </c>
      <c r="O924" s="4">
        <v>8380</v>
      </c>
      <c r="P924" s="4">
        <v>9560</v>
      </c>
      <c r="Q924" s="4">
        <v>8530</v>
      </c>
    </row>
    <row r="925" spans="5:17">
      <c r="E925" s="4">
        <v>55</v>
      </c>
      <c r="F925" s="4">
        <v>92018</v>
      </c>
      <c r="G925" s="5">
        <v>1.32163E-2</v>
      </c>
      <c r="H925" s="4">
        <v>5500</v>
      </c>
      <c r="I925" s="4">
        <v>9480</v>
      </c>
      <c r="J925" s="4">
        <v>3980</v>
      </c>
      <c r="K925" s="5">
        <v>8492.2800000000007</v>
      </c>
      <c r="L925" s="5">
        <v>546.702</v>
      </c>
      <c r="M925" s="5">
        <v>781443000</v>
      </c>
      <c r="N925" s="4">
        <v>71</v>
      </c>
      <c r="O925" s="4">
        <v>8380</v>
      </c>
      <c r="P925" s="4">
        <v>9020</v>
      </c>
      <c r="Q925" s="4">
        <v>8530</v>
      </c>
    </row>
    <row r="926" spans="5:17">
      <c r="E926" s="4">
        <v>56</v>
      </c>
      <c r="F926" s="4">
        <v>84737</v>
      </c>
      <c r="G926" s="5">
        <v>1.21706E-2</v>
      </c>
      <c r="H926" s="4">
        <v>5500</v>
      </c>
      <c r="I926" s="4">
        <v>9480</v>
      </c>
      <c r="J926" s="4">
        <v>3980</v>
      </c>
      <c r="K926" s="5">
        <v>8498.51</v>
      </c>
      <c r="L926" s="5">
        <v>529.13800000000003</v>
      </c>
      <c r="M926" s="5">
        <v>720138000</v>
      </c>
      <c r="N926" s="4">
        <v>68</v>
      </c>
      <c r="O926" s="4">
        <v>8380</v>
      </c>
      <c r="P926" s="4">
        <v>5500</v>
      </c>
      <c r="Q926" s="4">
        <v>8530</v>
      </c>
    </row>
    <row r="927" spans="5:17">
      <c r="E927" s="4">
        <v>57</v>
      </c>
      <c r="F927" s="4">
        <v>77854</v>
      </c>
      <c r="G927" s="5">
        <v>1.1181999999999999E-2</v>
      </c>
      <c r="H927" s="4">
        <v>6012</v>
      </c>
      <c r="I927" s="4">
        <v>9480</v>
      </c>
      <c r="J927" s="4">
        <v>3468</v>
      </c>
      <c r="K927" s="5">
        <v>8509.06</v>
      </c>
      <c r="L927" s="5">
        <v>512.36900000000003</v>
      </c>
      <c r="M927" s="5">
        <v>662464000</v>
      </c>
      <c r="N927" s="4">
        <v>60</v>
      </c>
      <c r="O927" s="4">
        <v>8380</v>
      </c>
      <c r="P927" s="4">
        <v>6012</v>
      </c>
      <c r="Q927" s="4">
        <v>8530</v>
      </c>
    </row>
    <row r="928" spans="5:17">
      <c r="E928" s="4">
        <v>58</v>
      </c>
      <c r="F928" s="4">
        <v>71855</v>
      </c>
      <c r="G928" s="5">
        <v>1.03204E-2</v>
      </c>
      <c r="H928" s="4">
        <v>6012</v>
      </c>
      <c r="I928" s="4">
        <v>9480</v>
      </c>
      <c r="J928" s="4">
        <v>3468</v>
      </c>
      <c r="K928" s="5">
        <v>8516.16</v>
      </c>
      <c r="L928" s="5">
        <v>497.71899999999999</v>
      </c>
      <c r="M928" s="5">
        <v>611929000</v>
      </c>
      <c r="N928" s="4">
        <v>60</v>
      </c>
      <c r="O928" s="4">
        <v>8380</v>
      </c>
      <c r="P928" s="4">
        <v>6810</v>
      </c>
      <c r="Q928" s="4">
        <v>8530</v>
      </c>
    </row>
    <row r="929" spans="5:17">
      <c r="E929" s="4">
        <v>59</v>
      </c>
      <c r="F929" s="4">
        <v>64621</v>
      </c>
      <c r="G929" s="5">
        <v>9.2813600000000007E-3</v>
      </c>
      <c r="H929" s="4">
        <v>6702</v>
      </c>
      <c r="I929" s="4">
        <v>9480</v>
      </c>
      <c r="J929" s="4">
        <v>2778</v>
      </c>
      <c r="K929" s="5">
        <v>8530.33</v>
      </c>
      <c r="L929" s="5">
        <v>486.755</v>
      </c>
      <c r="M929" s="5">
        <v>551239000</v>
      </c>
      <c r="N929" s="4">
        <v>57</v>
      </c>
      <c r="O929" s="4">
        <v>8380</v>
      </c>
      <c r="P929" s="4">
        <v>8890</v>
      </c>
      <c r="Q929" s="4">
        <v>8540</v>
      </c>
    </row>
    <row r="930" spans="5:17">
      <c r="E930" s="4">
        <v>60</v>
      </c>
      <c r="F930" s="4">
        <v>57162</v>
      </c>
      <c r="G930" s="5">
        <v>8.21004E-3</v>
      </c>
      <c r="H930" s="4">
        <v>6702</v>
      </c>
      <c r="I930" s="4">
        <v>9480</v>
      </c>
      <c r="J930" s="4">
        <v>2778</v>
      </c>
      <c r="K930" s="5">
        <v>8548.9699999999993</v>
      </c>
      <c r="L930" s="5">
        <v>469.51499999999999</v>
      </c>
      <c r="M930" s="5">
        <v>488677000</v>
      </c>
      <c r="N930" s="4">
        <v>52</v>
      </c>
      <c r="O930" s="4">
        <v>8380</v>
      </c>
      <c r="P930" s="4">
        <v>8440</v>
      </c>
      <c r="Q930" s="4">
        <v>8570</v>
      </c>
    </row>
    <row r="931" spans="5:17">
      <c r="E931" s="4">
        <v>61</v>
      </c>
      <c r="F931" s="4">
        <v>49337</v>
      </c>
      <c r="G931" s="5">
        <v>7.0861500000000003E-3</v>
      </c>
      <c r="H931" s="4">
        <v>6702</v>
      </c>
      <c r="I931" s="4">
        <v>9480</v>
      </c>
      <c r="J931" s="4">
        <v>2778</v>
      </c>
      <c r="K931" s="5">
        <v>8562.4</v>
      </c>
      <c r="L931" s="5">
        <v>462.84300000000002</v>
      </c>
      <c r="M931" s="5">
        <v>422443000</v>
      </c>
      <c r="N931" s="4">
        <v>48</v>
      </c>
      <c r="O931" s="4">
        <v>8380</v>
      </c>
      <c r="P931" s="4">
        <v>8020</v>
      </c>
      <c r="Q931" s="4">
        <v>8570</v>
      </c>
    </row>
    <row r="932" spans="5:17">
      <c r="E932" s="4">
        <v>62</v>
      </c>
      <c r="F932" s="4">
        <v>42776</v>
      </c>
      <c r="G932" s="5">
        <v>6.1438100000000004E-3</v>
      </c>
      <c r="H932" s="4">
        <v>6702</v>
      </c>
      <c r="I932" s="4">
        <v>9480</v>
      </c>
      <c r="J932" s="4">
        <v>2778</v>
      </c>
      <c r="K932" s="5">
        <v>8571.74</v>
      </c>
      <c r="L932" s="5">
        <v>451.113</v>
      </c>
      <c r="M932" s="5">
        <v>366665000</v>
      </c>
      <c r="N932" s="4">
        <v>47</v>
      </c>
      <c r="O932" s="4">
        <v>8380</v>
      </c>
      <c r="P932" s="4">
        <v>9080</v>
      </c>
      <c r="Q932" s="4">
        <v>8580</v>
      </c>
    </row>
    <row r="933" spans="5:17">
      <c r="E933" s="4">
        <v>63</v>
      </c>
      <c r="F933" s="4">
        <v>35511</v>
      </c>
      <c r="G933" s="5">
        <v>5.10036E-3</v>
      </c>
      <c r="H933" s="4">
        <v>6702</v>
      </c>
      <c r="I933" s="4">
        <v>9480</v>
      </c>
      <c r="J933" s="4">
        <v>2778</v>
      </c>
      <c r="K933" s="5">
        <v>8574.25</v>
      </c>
      <c r="L933" s="5">
        <v>445.755</v>
      </c>
      <c r="M933" s="5">
        <v>304480000</v>
      </c>
      <c r="N933" s="4">
        <v>45</v>
      </c>
      <c r="O933" s="4">
        <v>8380</v>
      </c>
      <c r="P933" s="4">
        <v>6702</v>
      </c>
      <c r="Q933" s="4">
        <v>8580</v>
      </c>
    </row>
    <row r="934" spans="5:17">
      <c r="E934" s="4">
        <v>64</v>
      </c>
      <c r="F934" s="4">
        <v>29543</v>
      </c>
      <c r="G934" s="5">
        <v>4.24319E-3</v>
      </c>
      <c r="H934" s="4">
        <v>6702</v>
      </c>
      <c r="I934" s="4">
        <v>9480</v>
      </c>
      <c r="J934" s="4">
        <v>2778</v>
      </c>
      <c r="K934" s="5">
        <v>8580.2800000000007</v>
      </c>
      <c r="L934" s="5">
        <v>438.32299999999998</v>
      </c>
      <c r="M934" s="5">
        <v>253487000</v>
      </c>
      <c r="N934" s="4">
        <v>45</v>
      </c>
      <c r="O934" s="4">
        <v>8380</v>
      </c>
      <c r="P934" s="4">
        <v>8560</v>
      </c>
      <c r="Q934" s="4">
        <v>8540</v>
      </c>
    </row>
    <row r="935" spans="5:17">
      <c r="E935" s="4">
        <v>65</v>
      </c>
      <c r="F935" s="4">
        <v>23703</v>
      </c>
      <c r="G935" s="5">
        <v>3.4044000000000001E-3</v>
      </c>
      <c r="H935" s="4">
        <v>7020</v>
      </c>
      <c r="I935" s="4">
        <v>9480</v>
      </c>
      <c r="J935" s="4">
        <v>2460</v>
      </c>
      <c r="K935" s="5">
        <v>8577.9599999999991</v>
      </c>
      <c r="L935" s="5">
        <v>432.47699999999998</v>
      </c>
      <c r="M935" s="5">
        <v>203323000</v>
      </c>
      <c r="N935" s="4">
        <v>43</v>
      </c>
      <c r="O935" s="4">
        <v>8380</v>
      </c>
      <c r="P935" s="4">
        <v>8330</v>
      </c>
      <c r="Q935" s="4">
        <v>8530</v>
      </c>
    </row>
    <row r="936" spans="5:17">
      <c r="E936" s="4">
        <v>66</v>
      </c>
      <c r="F936" s="4">
        <v>18772</v>
      </c>
      <c r="G936" s="5">
        <v>2.6961799999999998E-3</v>
      </c>
      <c r="H936" s="4">
        <v>7020</v>
      </c>
      <c r="I936" s="4">
        <v>9480</v>
      </c>
      <c r="J936" s="4">
        <v>2460</v>
      </c>
      <c r="K936" s="5">
        <v>8582.4699999999993</v>
      </c>
      <c r="L936" s="5">
        <v>419.041</v>
      </c>
      <c r="M936" s="5">
        <v>161110000</v>
      </c>
      <c r="N936" s="4">
        <v>40</v>
      </c>
      <c r="O936" s="4">
        <v>8800</v>
      </c>
      <c r="P936" s="4">
        <v>8610</v>
      </c>
      <c r="Q936" s="4">
        <v>8530</v>
      </c>
    </row>
    <row r="937" spans="5:17">
      <c r="E937" s="4">
        <v>67</v>
      </c>
      <c r="F937" s="4">
        <v>15198</v>
      </c>
      <c r="G937" s="5">
        <v>2.1828500000000001E-3</v>
      </c>
      <c r="H937" s="4">
        <v>7020</v>
      </c>
      <c r="I937" s="4">
        <v>9480</v>
      </c>
      <c r="J937" s="4">
        <v>2460</v>
      </c>
      <c r="K937" s="5">
        <v>8585.52</v>
      </c>
      <c r="L937" s="5">
        <v>408.92599999999999</v>
      </c>
      <c r="M937" s="5">
        <v>130483000</v>
      </c>
      <c r="N937" s="4">
        <v>34</v>
      </c>
      <c r="O937" s="4">
        <v>8260</v>
      </c>
      <c r="P937" s="4">
        <v>8540</v>
      </c>
      <c r="Q937" s="4">
        <v>8530</v>
      </c>
    </row>
    <row r="938" spans="5:17">
      <c r="E938" s="4">
        <v>68</v>
      </c>
      <c r="F938" s="4">
        <v>11537</v>
      </c>
      <c r="G938" s="5">
        <v>1.6570300000000001E-3</v>
      </c>
      <c r="H938" s="4">
        <v>7020</v>
      </c>
      <c r="I938" s="4">
        <v>9480</v>
      </c>
      <c r="J938" s="4">
        <v>2460</v>
      </c>
      <c r="K938" s="5">
        <v>8597.48</v>
      </c>
      <c r="L938" s="5">
        <v>396.142</v>
      </c>
      <c r="M938" s="5">
        <v>99189100</v>
      </c>
      <c r="N938" s="4">
        <v>30</v>
      </c>
      <c r="O938" s="4">
        <v>8260</v>
      </c>
      <c r="P938" s="4">
        <v>8150</v>
      </c>
      <c r="Q938" s="4">
        <v>8490</v>
      </c>
    </row>
    <row r="939" spans="5:17">
      <c r="E939" s="4">
        <v>69</v>
      </c>
      <c r="F939" s="4">
        <v>8721</v>
      </c>
      <c r="G939" s="5">
        <v>1.2525800000000001E-3</v>
      </c>
      <c r="H939" s="4">
        <v>7360</v>
      </c>
      <c r="I939" s="4">
        <v>9480</v>
      </c>
      <c r="J939" s="4">
        <v>2120</v>
      </c>
      <c r="K939" s="5">
        <v>8610.1</v>
      </c>
      <c r="L939" s="5">
        <v>405.88</v>
      </c>
      <c r="M939" s="5">
        <v>75088700</v>
      </c>
      <c r="N939" s="4">
        <v>25</v>
      </c>
      <c r="O939" s="4">
        <v>8260</v>
      </c>
      <c r="P939" s="4">
        <v>8190</v>
      </c>
      <c r="Q939" s="4">
        <v>8490</v>
      </c>
    </row>
    <row r="940" spans="5:17">
      <c r="E940" s="4">
        <v>70</v>
      </c>
      <c r="F940" s="4">
        <v>6603</v>
      </c>
      <c r="G940" s="5">
        <v>9.4837299999999997E-4</v>
      </c>
      <c r="H940" s="4">
        <v>7760</v>
      </c>
      <c r="I940" s="4">
        <v>9480</v>
      </c>
      <c r="J940" s="4">
        <v>1720</v>
      </c>
      <c r="K940" s="5">
        <v>8606.7800000000007</v>
      </c>
      <c r="L940" s="5">
        <v>404.90600000000001</v>
      </c>
      <c r="M940" s="5">
        <v>56830600</v>
      </c>
      <c r="N940" s="4">
        <v>22</v>
      </c>
      <c r="O940" s="4">
        <v>8260</v>
      </c>
      <c r="P940" s="4">
        <v>8490</v>
      </c>
      <c r="Q940" s="4">
        <v>8460</v>
      </c>
    </row>
    <row r="941" spans="5:17">
      <c r="E941" s="4">
        <v>71</v>
      </c>
      <c r="F941" s="4">
        <v>4790</v>
      </c>
      <c r="G941" s="5">
        <v>6.8797599999999997E-4</v>
      </c>
      <c r="H941" s="4">
        <v>7760</v>
      </c>
      <c r="I941" s="4">
        <v>9480</v>
      </c>
      <c r="J941" s="4">
        <v>1720</v>
      </c>
      <c r="K941" s="5">
        <v>8593.7900000000009</v>
      </c>
      <c r="L941" s="5">
        <v>419.20699999999999</v>
      </c>
      <c r="M941" s="5">
        <v>41164200</v>
      </c>
      <c r="N941" s="4">
        <v>20</v>
      </c>
      <c r="O941" s="4">
        <v>8260</v>
      </c>
      <c r="P941" s="4">
        <v>9060</v>
      </c>
      <c r="Q941" s="4">
        <v>8460</v>
      </c>
    </row>
    <row r="942" spans="5:17">
      <c r="E942" s="4">
        <v>72</v>
      </c>
      <c r="F942" s="4">
        <v>3532</v>
      </c>
      <c r="G942" s="5">
        <v>5.0729300000000002E-4</v>
      </c>
      <c r="H942" s="4">
        <v>7760</v>
      </c>
      <c r="I942" s="4">
        <v>9480</v>
      </c>
      <c r="J942" s="4">
        <v>1720</v>
      </c>
      <c r="K942" s="5">
        <v>8542.1</v>
      </c>
      <c r="L942" s="5">
        <v>378.96</v>
      </c>
      <c r="M942" s="5">
        <v>30170700</v>
      </c>
      <c r="N942" s="4">
        <v>17</v>
      </c>
      <c r="O942" s="4">
        <v>8260</v>
      </c>
      <c r="P942" s="4">
        <v>9480</v>
      </c>
      <c r="Q942" s="4">
        <v>8460</v>
      </c>
    </row>
    <row r="943" spans="5:17">
      <c r="E943" s="4">
        <v>73</v>
      </c>
      <c r="F943" s="4">
        <v>2381</v>
      </c>
      <c r="G943" s="5">
        <v>3.4197699999999998E-4</v>
      </c>
      <c r="H943" s="4">
        <v>7760</v>
      </c>
      <c r="I943" s="4">
        <v>9340</v>
      </c>
      <c r="J943" s="4">
        <v>1580</v>
      </c>
      <c r="K943" s="5">
        <v>8498.58</v>
      </c>
      <c r="L943" s="5">
        <v>297.46899999999999</v>
      </c>
      <c r="M943" s="5">
        <v>20235100</v>
      </c>
      <c r="N943" s="4">
        <v>10</v>
      </c>
      <c r="O943" s="4">
        <v>8260</v>
      </c>
      <c r="P943" s="4">
        <v>8570</v>
      </c>
      <c r="Q943" s="4">
        <v>8460</v>
      </c>
    </row>
    <row r="944" spans="5:17">
      <c r="E944" s="4">
        <v>74</v>
      </c>
      <c r="F944" s="4">
        <v>1653</v>
      </c>
      <c r="G944" s="5">
        <v>2.3741600000000001E-4</v>
      </c>
      <c r="H944" s="4">
        <v>8260</v>
      </c>
      <c r="I944" s="4">
        <v>9340</v>
      </c>
      <c r="J944" s="4">
        <v>1080</v>
      </c>
      <c r="K944" s="5">
        <v>8468.27</v>
      </c>
      <c r="L944" s="5">
        <v>270.68599999999998</v>
      </c>
      <c r="M944" s="5">
        <v>13998100</v>
      </c>
      <c r="N944" s="4">
        <v>8</v>
      </c>
      <c r="O944" s="4">
        <v>8260</v>
      </c>
      <c r="P944" s="4">
        <v>8710</v>
      </c>
      <c r="Q944" s="4">
        <v>8280</v>
      </c>
    </row>
    <row r="945" spans="5:17">
      <c r="E945" s="4">
        <v>75</v>
      </c>
      <c r="F945" s="4">
        <v>1066</v>
      </c>
      <c r="G945" s="5">
        <v>1.5310700000000001E-4</v>
      </c>
      <c r="H945" s="4">
        <v>8260</v>
      </c>
      <c r="I945" s="4">
        <v>9340</v>
      </c>
      <c r="J945" s="4">
        <v>1080</v>
      </c>
      <c r="K945" s="5">
        <v>8451.69</v>
      </c>
      <c r="L945" s="5">
        <v>250.928</v>
      </c>
      <c r="M945" s="5">
        <v>9009500</v>
      </c>
      <c r="N945" s="4">
        <v>6</v>
      </c>
      <c r="O945" s="4">
        <v>8260</v>
      </c>
      <c r="P945" s="4">
        <v>8690</v>
      </c>
      <c r="Q945" s="4">
        <v>8280</v>
      </c>
    </row>
    <row r="946" spans="5:17">
      <c r="E946" s="4">
        <v>76</v>
      </c>
      <c r="F946" s="4">
        <v>540</v>
      </c>
      <c r="G946" s="5">
        <v>7.75589E-5</v>
      </c>
      <c r="H946" s="4">
        <v>8260</v>
      </c>
      <c r="I946" s="4">
        <v>8800</v>
      </c>
      <c r="J946" s="4">
        <v>540</v>
      </c>
      <c r="K946" s="5">
        <v>8436.11</v>
      </c>
      <c r="L946" s="5">
        <v>222.80099999999999</v>
      </c>
      <c r="M946" s="5">
        <v>4555500</v>
      </c>
      <c r="N946" s="4">
        <v>4</v>
      </c>
      <c r="O946" s="4">
        <v>8260</v>
      </c>
      <c r="P946" s="4">
        <v>8280</v>
      </c>
      <c r="Q946" s="4">
        <v>8280</v>
      </c>
    </row>
    <row r="947" spans="5:17">
      <c r="E947" s="4">
        <v>77</v>
      </c>
      <c r="F947" s="4">
        <v>236</v>
      </c>
      <c r="G947" s="5">
        <v>3.3896100000000002E-5</v>
      </c>
      <c r="H947" s="4">
        <v>8260</v>
      </c>
      <c r="I947" s="4">
        <v>8800</v>
      </c>
      <c r="J947" s="4">
        <v>540</v>
      </c>
      <c r="K947" s="5">
        <v>8452.2000000000007</v>
      </c>
      <c r="L947" s="5">
        <v>246.9</v>
      </c>
      <c r="M947" s="5">
        <v>1994720</v>
      </c>
      <c r="N947" s="4">
        <v>4</v>
      </c>
      <c r="O947" s="4">
        <v>8260</v>
      </c>
      <c r="P947" s="4">
        <v>8460</v>
      </c>
      <c r="Q947" s="4">
        <v>8280</v>
      </c>
    </row>
    <row r="948" spans="5:17">
      <c r="E948" s="4">
        <v>78</v>
      </c>
      <c r="F948" s="4">
        <v>59</v>
      </c>
      <c r="G948" s="5">
        <v>8.4740200000000002E-6</v>
      </c>
      <c r="H948" s="4">
        <v>8260</v>
      </c>
      <c r="I948" s="4">
        <v>8800</v>
      </c>
      <c r="J948" s="4">
        <v>540</v>
      </c>
      <c r="K948" s="5">
        <v>8452.2000000000007</v>
      </c>
      <c r="L948" s="5">
        <v>258.54899999999998</v>
      </c>
      <c r="M948" s="5">
        <v>498680</v>
      </c>
      <c r="N948" s="4">
        <v>2</v>
      </c>
      <c r="O948" s="4">
        <v>8260</v>
      </c>
      <c r="P948" s="4">
        <v>8800</v>
      </c>
      <c r="Q948" s="4">
        <v>8260</v>
      </c>
    </row>
    <row r="949" spans="5:17">
      <c r="E949" s="4">
        <v>79</v>
      </c>
      <c r="F949" s="4">
        <v>15</v>
      </c>
      <c r="G949" s="5">
        <v>2.1544099999999999E-6</v>
      </c>
      <c r="H949" s="4">
        <v>8260</v>
      </c>
      <c r="I949" s="4">
        <v>8260</v>
      </c>
      <c r="J949" s="4">
        <v>0</v>
      </c>
      <c r="K949" s="5">
        <v>8260</v>
      </c>
      <c r="L949" s="5">
        <v>0</v>
      </c>
      <c r="M949" s="5">
        <v>123900</v>
      </c>
      <c r="N949" s="4">
        <v>1</v>
      </c>
      <c r="O949" s="4">
        <v>8260</v>
      </c>
      <c r="P949" s="4">
        <v>8260</v>
      </c>
      <c r="Q949" s="4">
        <v>8260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G1" workbookViewId="0">
      <selection activeCell="X1" sqref="X1:X1048576"/>
    </sheetView>
  </sheetViews>
  <sheetFormatPr defaultRowHeight="15.75"/>
  <sheetData>
    <row r="1" spans="1:24">
      <c r="A1" t="s">
        <v>15</v>
      </c>
      <c r="B1" t="s">
        <v>16</v>
      </c>
      <c r="C1" t="s">
        <v>28</v>
      </c>
      <c r="D1" t="s">
        <v>30</v>
      </c>
      <c r="E1" s="1" t="s">
        <v>0</v>
      </c>
      <c r="F1" s="1" t="s">
        <v>1</v>
      </c>
      <c r="G1" s="2" t="s">
        <v>2</v>
      </c>
      <c r="H1" s="1" t="s">
        <v>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t="s">
        <v>15</v>
      </c>
      <c r="T1" t="s">
        <v>27</v>
      </c>
      <c r="U1" t="s">
        <v>29</v>
      </c>
      <c r="V1" t="s">
        <v>0</v>
      </c>
      <c r="W1" s="3" t="s">
        <v>31</v>
      </c>
      <c r="X1" t="s">
        <v>32</v>
      </c>
    </row>
    <row r="2" spans="1:24">
      <c r="A2">
        <v>2011</v>
      </c>
      <c r="B2" t="s">
        <v>33</v>
      </c>
      <c r="C2">
        <v>0</v>
      </c>
      <c r="D2">
        <v>50</v>
      </c>
      <c r="E2" s="4">
        <v>1</v>
      </c>
      <c r="F2" s="4">
        <v>4965254</v>
      </c>
      <c r="G2" s="5">
        <v>0.71314699999999998</v>
      </c>
      <c r="H2" s="4">
        <v>0</v>
      </c>
      <c r="I2" s="4">
        <v>9850</v>
      </c>
      <c r="J2" s="4">
        <v>9850</v>
      </c>
      <c r="K2" s="5">
        <v>3664.76</v>
      </c>
      <c r="L2" s="5">
        <v>2333.54</v>
      </c>
      <c r="M2" s="5">
        <v>18196400000</v>
      </c>
      <c r="N2" s="4">
        <v>158</v>
      </c>
      <c r="O2" s="4">
        <v>1400</v>
      </c>
      <c r="P2" s="4">
        <v>4440</v>
      </c>
      <c r="Q2" s="4">
        <v>3920</v>
      </c>
      <c r="T2">
        <v>0</v>
      </c>
      <c r="U2">
        <v>50</v>
      </c>
      <c r="V2">
        <v>1</v>
      </c>
      <c r="W2">
        <f>AVERAGE(K2,K81,K160,K239,K318,K397,K476,K555,K634,K713,K792,K871)</f>
        <v>4266.5024999999996</v>
      </c>
      <c r="X2">
        <f>W2/10000</f>
        <v>0.42665024999999995</v>
      </c>
    </row>
    <row r="3" spans="1:24">
      <c r="C3">
        <v>50</v>
      </c>
      <c r="D3">
        <v>100</v>
      </c>
      <c r="E3" s="4">
        <v>2</v>
      </c>
      <c r="F3" s="4">
        <v>1506506</v>
      </c>
      <c r="G3" s="5">
        <v>0.21637600000000001</v>
      </c>
      <c r="H3" s="4">
        <v>0</v>
      </c>
      <c r="I3" s="4">
        <v>9850</v>
      </c>
      <c r="J3" s="4">
        <v>9850</v>
      </c>
      <c r="K3" s="5">
        <v>5842.73</v>
      </c>
      <c r="L3" s="5">
        <v>2187.91</v>
      </c>
      <c r="M3" s="5">
        <v>8802100000</v>
      </c>
      <c r="N3" s="4">
        <v>145</v>
      </c>
      <c r="O3" s="4">
        <v>1400</v>
      </c>
      <c r="P3" s="4">
        <v>3454</v>
      </c>
      <c r="Q3" s="4">
        <v>6660</v>
      </c>
      <c r="T3">
        <v>50</v>
      </c>
      <c r="U3">
        <v>100</v>
      </c>
      <c r="V3">
        <v>2</v>
      </c>
      <c r="W3">
        <f t="shared" ref="W3:W66" si="0">AVERAGE(K3,K82,K161,K240,K319,K398,K477,K556,K635,K714,K793,K872)</f>
        <v>5929.9225000000006</v>
      </c>
      <c r="X3">
        <f t="shared" ref="X3:X66" si="1">W3/10000</f>
        <v>0.59299225000000011</v>
      </c>
    </row>
    <row r="4" spans="1:24">
      <c r="C4">
        <v>100</v>
      </c>
      <c r="D4">
        <v>150</v>
      </c>
      <c r="E4" s="4">
        <v>3</v>
      </c>
      <c r="F4" s="4">
        <v>1093829</v>
      </c>
      <c r="G4" s="5">
        <v>0.15710399999999999</v>
      </c>
      <c r="H4" s="4">
        <v>0</v>
      </c>
      <c r="I4" s="4">
        <v>9850</v>
      </c>
      <c r="J4" s="4">
        <v>9850</v>
      </c>
      <c r="K4" s="5">
        <v>6120.93</v>
      </c>
      <c r="L4" s="5">
        <v>2045.81</v>
      </c>
      <c r="M4" s="5">
        <v>6695250000</v>
      </c>
      <c r="N4" s="4">
        <v>164</v>
      </c>
      <c r="O4" s="4">
        <v>1400</v>
      </c>
      <c r="P4" s="4">
        <v>7890</v>
      </c>
      <c r="Q4" s="4">
        <v>6940</v>
      </c>
      <c r="T4">
        <v>100</v>
      </c>
      <c r="U4">
        <v>150</v>
      </c>
      <c r="V4">
        <v>3</v>
      </c>
      <c r="W4">
        <f t="shared" si="0"/>
        <v>6327.8216666666667</v>
      </c>
      <c r="X4">
        <f t="shared" si="1"/>
        <v>0.63278216666666665</v>
      </c>
    </row>
    <row r="5" spans="1:24">
      <c r="C5">
        <v>150</v>
      </c>
      <c r="D5">
        <v>200</v>
      </c>
      <c r="E5" s="4">
        <v>4</v>
      </c>
      <c r="F5" s="4">
        <v>864477</v>
      </c>
      <c r="G5" s="5">
        <v>0.124163</v>
      </c>
      <c r="H5" s="4">
        <v>0</v>
      </c>
      <c r="I5" s="4">
        <v>9850</v>
      </c>
      <c r="J5" s="4">
        <v>9850</v>
      </c>
      <c r="K5" s="5">
        <v>6067.47</v>
      </c>
      <c r="L5" s="5">
        <v>2019.24</v>
      </c>
      <c r="M5" s="5">
        <v>5245190000</v>
      </c>
      <c r="N5" s="4">
        <v>172</v>
      </c>
      <c r="O5" s="4">
        <v>1400</v>
      </c>
      <c r="P5" s="4">
        <v>8290</v>
      </c>
      <c r="Q5" s="4">
        <v>6510</v>
      </c>
      <c r="T5">
        <v>150</v>
      </c>
      <c r="U5">
        <v>200</v>
      </c>
      <c r="V5">
        <v>4</v>
      </c>
      <c r="W5">
        <f t="shared" si="0"/>
        <v>6382.454999999999</v>
      </c>
      <c r="X5">
        <f t="shared" si="1"/>
        <v>0.63824549999999991</v>
      </c>
    </row>
    <row r="6" spans="1:24">
      <c r="C6">
        <v>200</v>
      </c>
      <c r="D6">
        <v>250</v>
      </c>
      <c r="E6" s="4">
        <v>5</v>
      </c>
      <c r="F6" s="4">
        <v>753090</v>
      </c>
      <c r="G6" s="5">
        <v>0.108164</v>
      </c>
      <c r="H6" s="4">
        <v>0</v>
      </c>
      <c r="I6" s="4">
        <v>9850</v>
      </c>
      <c r="J6" s="4">
        <v>9850</v>
      </c>
      <c r="K6" s="5">
        <v>6230.94</v>
      </c>
      <c r="L6" s="5">
        <v>2017.43</v>
      </c>
      <c r="M6" s="5">
        <v>4692460000</v>
      </c>
      <c r="N6" s="4">
        <v>181</v>
      </c>
      <c r="O6" s="4">
        <v>1400</v>
      </c>
      <c r="P6" s="4">
        <v>7340</v>
      </c>
      <c r="Q6" s="4">
        <v>7002</v>
      </c>
      <c r="T6">
        <v>200</v>
      </c>
      <c r="U6">
        <v>250</v>
      </c>
      <c r="V6">
        <v>5</v>
      </c>
      <c r="W6">
        <f t="shared" si="0"/>
        <v>6573.503333333334</v>
      </c>
      <c r="X6">
        <f t="shared" si="1"/>
        <v>0.65735033333333337</v>
      </c>
    </row>
    <row r="7" spans="1:24">
      <c r="C7">
        <v>250</v>
      </c>
      <c r="D7">
        <v>300</v>
      </c>
      <c r="E7" s="4">
        <v>6</v>
      </c>
      <c r="F7" s="4">
        <v>625044</v>
      </c>
      <c r="G7" s="5">
        <v>8.9773500000000006E-2</v>
      </c>
      <c r="H7" s="4">
        <v>0</v>
      </c>
      <c r="I7" s="4">
        <v>9850</v>
      </c>
      <c r="J7" s="4">
        <v>9850</v>
      </c>
      <c r="K7" s="5">
        <v>6436</v>
      </c>
      <c r="L7" s="5">
        <v>1975.71</v>
      </c>
      <c r="M7" s="5">
        <v>4022790000</v>
      </c>
      <c r="N7" s="4">
        <v>179</v>
      </c>
      <c r="O7" s="4">
        <v>1400</v>
      </c>
      <c r="P7" s="4">
        <v>5960</v>
      </c>
      <c r="Q7" s="4">
        <v>7020</v>
      </c>
      <c r="T7">
        <v>250</v>
      </c>
      <c r="U7">
        <v>300</v>
      </c>
      <c r="V7">
        <v>6</v>
      </c>
      <c r="W7">
        <f t="shared" si="0"/>
        <v>6739.2124999999987</v>
      </c>
      <c r="X7">
        <f t="shared" si="1"/>
        <v>0.67392124999999992</v>
      </c>
    </row>
    <row r="8" spans="1:24">
      <c r="C8">
        <v>300</v>
      </c>
      <c r="D8">
        <v>350</v>
      </c>
      <c r="E8" s="4">
        <v>7</v>
      </c>
      <c r="F8" s="4">
        <v>566549</v>
      </c>
      <c r="G8" s="5">
        <v>8.1372E-2</v>
      </c>
      <c r="H8" s="4">
        <v>0</v>
      </c>
      <c r="I8" s="4">
        <v>9850</v>
      </c>
      <c r="J8" s="4">
        <v>9850</v>
      </c>
      <c r="K8" s="5">
        <v>6552.78</v>
      </c>
      <c r="L8" s="5">
        <v>1934.77</v>
      </c>
      <c r="M8" s="5">
        <v>3712470000</v>
      </c>
      <c r="N8" s="4">
        <v>180</v>
      </c>
      <c r="O8" s="4">
        <v>1400</v>
      </c>
      <c r="P8" s="4">
        <v>5580</v>
      </c>
      <c r="Q8" s="4">
        <v>7130</v>
      </c>
      <c r="T8">
        <v>300</v>
      </c>
      <c r="U8">
        <v>350</v>
      </c>
      <c r="V8">
        <v>7</v>
      </c>
      <c r="W8">
        <f t="shared" si="0"/>
        <v>6844.88</v>
      </c>
      <c r="X8">
        <f t="shared" si="1"/>
        <v>0.68448799999999999</v>
      </c>
    </row>
    <row r="9" spans="1:24">
      <c r="C9">
        <v>350</v>
      </c>
      <c r="D9">
        <v>400</v>
      </c>
      <c r="E9" s="4">
        <v>8</v>
      </c>
      <c r="F9" s="4">
        <v>512075</v>
      </c>
      <c r="G9" s="5">
        <v>7.3548100000000005E-2</v>
      </c>
      <c r="H9" s="4">
        <v>0</v>
      </c>
      <c r="I9" s="4">
        <v>9850</v>
      </c>
      <c r="J9" s="4">
        <v>9850</v>
      </c>
      <c r="K9" s="5">
        <v>6632.87</v>
      </c>
      <c r="L9" s="5">
        <v>1899.1</v>
      </c>
      <c r="M9" s="5">
        <v>3396530000</v>
      </c>
      <c r="N9" s="4">
        <v>184</v>
      </c>
      <c r="O9" s="4">
        <v>1400</v>
      </c>
      <c r="P9" s="4">
        <v>7060</v>
      </c>
      <c r="Q9" s="4">
        <v>7230</v>
      </c>
      <c r="T9">
        <v>350</v>
      </c>
      <c r="U9">
        <v>400</v>
      </c>
      <c r="V9">
        <v>8</v>
      </c>
      <c r="W9">
        <f t="shared" si="0"/>
        <v>6922.0083333333341</v>
      </c>
      <c r="X9">
        <f t="shared" si="1"/>
        <v>0.69220083333333338</v>
      </c>
    </row>
    <row r="10" spans="1:24">
      <c r="C10">
        <v>400</v>
      </c>
      <c r="D10">
        <v>450</v>
      </c>
      <c r="E10" s="4">
        <v>9</v>
      </c>
      <c r="F10" s="4">
        <v>484100</v>
      </c>
      <c r="G10" s="5">
        <v>6.9530099999999997E-2</v>
      </c>
      <c r="H10" s="4">
        <v>0</v>
      </c>
      <c r="I10" s="4">
        <v>9850</v>
      </c>
      <c r="J10" s="4">
        <v>9850</v>
      </c>
      <c r="K10" s="5">
        <v>6769.72</v>
      </c>
      <c r="L10" s="5">
        <v>1840.81</v>
      </c>
      <c r="M10" s="5">
        <v>3277220000</v>
      </c>
      <c r="N10" s="4">
        <v>186</v>
      </c>
      <c r="O10" s="4">
        <v>8130</v>
      </c>
      <c r="P10" s="4">
        <v>7020</v>
      </c>
      <c r="Q10" s="4">
        <v>7410</v>
      </c>
      <c r="T10">
        <v>400</v>
      </c>
      <c r="U10">
        <v>450</v>
      </c>
      <c r="V10">
        <v>9</v>
      </c>
      <c r="W10">
        <f t="shared" si="0"/>
        <v>7030.7024999999994</v>
      </c>
      <c r="X10">
        <f t="shared" si="1"/>
        <v>0.7030702499999999</v>
      </c>
    </row>
    <row r="11" spans="1:24">
      <c r="C11">
        <v>450</v>
      </c>
      <c r="D11">
        <v>500</v>
      </c>
      <c r="E11" s="4">
        <v>10</v>
      </c>
      <c r="F11" s="4">
        <v>446139</v>
      </c>
      <c r="G11" s="5">
        <v>6.4077800000000004E-2</v>
      </c>
      <c r="H11" s="4">
        <v>0</v>
      </c>
      <c r="I11" s="4">
        <v>9850</v>
      </c>
      <c r="J11" s="4">
        <v>9850</v>
      </c>
      <c r="K11" s="5">
        <v>6821.66</v>
      </c>
      <c r="L11" s="5">
        <v>1805.54</v>
      </c>
      <c r="M11" s="5">
        <v>3043410000</v>
      </c>
      <c r="N11" s="4">
        <v>190</v>
      </c>
      <c r="O11" s="4">
        <v>8130</v>
      </c>
      <c r="P11" s="4">
        <v>6192</v>
      </c>
      <c r="Q11" s="4">
        <v>7450</v>
      </c>
      <c r="T11">
        <v>450</v>
      </c>
      <c r="U11">
        <v>500</v>
      </c>
      <c r="V11">
        <v>10</v>
      </c>
      <c r="W11">
        <f t="shared" si="0"/>
        <v>7090.6150000000007</v>
      </c>
      <c r="X11">
        <f t="shared" si="1"/>
        <v>0.70906150000000012</v>
      </c>
    </row>
    <row r="12" spans="1:24">
      <c r="C12">
        <v>500</v>
      </c>
      <c r="D12">
        <v>550</v>
      </c>
      <c r="E12" s="4">
        <v>11</v>
      </c>
      <c r="F12" s="4">
        <v>408357</v>
      </c>
      <c r="G12" s="5">
        <v>5.8651300000000003E-2</v>
      </c>
      <c r="H12" s="4">
        <v>0</v>
      </c>
      <c r="I12" s="4">
        <v>9850</v>
      </c>
      <c r="J12" s="4">
        <v>9850</v>
      </c>
      <c r="K12" s="5">
        <v>6892.15</v>
      </c>
      <c r="L12" s="5">
        <v>1756.02</v>
      </c>
      <c r="M12" s="5">
        <v>2814460000</v>
      </c>
      <c r="N12" s="4">
        <v>191</v>
      </c>
      <c r="O12" s="4">
        <v>8130</v>
      </c>
      <c r="P12" s="4">
        <v>6272</v>
      </c>
      <c r="Q12" s="4">
        <v>7460</v>
      </c>
      <c r="T12">
        <v>500</v>
      </c>
      <c r="U12">
        <v>550</v>
      </c>
      <c r="V12">
        <v>11</v>
      </c>
      <c r="W12">
        <f t="shared" si="0"/>
        <v>7129.8108333333321</v>
      </c>
      <c r="X12">
        <f t="shared" si="1"/>
        <v>0.71298108333333321</v>
      </c>
    </row>
    <row r="13" spans="1:24">
      <c r="C13">
        <v>550</v>
      </c>
      <c r="D13">
        <v>600</v>
      </c>
      <c r="E13" s="4">
        <v>12</v>
      </c>
      <c r="F13" s="4">
        <v>378535</v>
      </c>
      <c r="G13" s="5">
        <v>5.4368100000000003E-2</v>
      </c>
      <c r="H13" s="4">
        <v>0</v>
      </c>
      <c r="I13" s="4">
        <v>9850</v>
      </c>
      <c r="J13" s="4">
        <v>9850</v>
      </c>
      <c r="K13" s="5">
        <v>6975.26</v>
      </c>
      <c r="L13" s="5">
        <v>1690.59</v>
      </c>
      <c r="M13" s="5">
        <v>2640380000</v>
      </c>
      <c r="N13" s="4">
        <v>186</v>
      </c>
      <c r="O13" s="4">
        <v>5332</v>
      </c>
      <c r="P13" s="4">
        <v>5662</v>
      </c>
      <c r="Q13" s="4">
        <v>7500</v>
      </c>
      <c r="T13">
        <v>550</v>
      </c>
      <c r="U13">
        <v>600</v>
      </c>
      <c r="V13">
        <v>12</v>
      </c>
      <c r="W13">
        <f t="shared" si="0"/>
        <v>7173.6566666666686</v>
      </c>
      <c r="X13">
        <f t="shared" si="1"/>
        <v>0.7173656666666669</v>
      </c>
    </row>
    <row r="14" spans="1:24">
      <c r="C14">
        <v>600</v>
      </c>
      <c r="D14">
        <v>650</v>
      </c>
      <c r="E14" s="4">
        <v>13</v>
      </c>
      <c r="F14" s="4">
        <v>363432</v>
      </c>
      <c r="G14" s="5">
        <v>5.2198799999999997E-2</v>
      </c>
      <c r="H14" s="4">
        <v>0</v>
      </c>
      <c r="I14" s="4">
        <v>9850</v>
      </c>
      <c r="J14" s="4">
        <v>9850</v>
      </c>
      <c r="K14" s="5">
        <v>7057.47</v>
      </c>
      <c r="L14" s="5">
        <v>1631.45</v>
      </c>
      <c r="M14" s="5">
        <v>2564910000</v>
      </c>
      <c r="N14" s="4">
        <v>186</v>
      </c>
      <c r="O14" s="4">
        <v>7770</v>
      </c>
      <c r="P14" s="4">
        <v>3610</v>
      </c>
      <c r="Q14" s="4">
        <v>7580</v>
      </c>
      <c r="T14">
        <v>600</v>
      </c>
      <c r="U14">
        <v>650</v>
      </c>
      <c r="V14">
        <v>13</v>
      </c>
      <c r="W14">
        <f t="shared" si="0"/>
        <v>7208.0525000000007</v>
      </c>
      <c r="X14">
        <f t="shared" si="1"/>
        <v>0.72080525000000006</v>
      </c>
    </row>
    <row r="15" spans="1:24">
      <c r="C15">
        <v>650</v>
      </c>
      <c r="D15">
        <v>700</v>
      </c>
      <c r="E15" s="4">
        <v>14</v>
      </c>
      <c r="F15" s="4">
        <v>350015</v>
      </c>
      <c r="G15" s="5">
        <v>5.0271799999999998E-2</v>
      </c>
      <c r="H15" s="4">
        <v>0</v>
      </c>
      <c r="I15" s="4">
        <v>9850</v>
      </c>
      <c r="J15" s="4">
        <v>9850</v>
      </c>
      <c r="K15" s="5">
        <v>7108.05</v>
      </c>
      <c r="L15" s="5">
        <v>1583.26</v>
      </c>
      <c r="M15" s="5">
        <v>2487920000</v>
      </c>
      <c r="N15" s="4">
        <v>183</v>
      </c>
      <c r="O15" s="4">
        <v>7770</v>
      </c>
      <c r="P15" s="4">
        <v>7780</v>
      </c>
      <c r="Q15" s="4">
        <v>7660</v>
      </c>
      <c r="T15">
        <v>650</v>
      </c>
      <c r="U15">
        <v>700</v>
      </c>
      <c r="V15">
        <v>14</v>
      </c>
      <c r="W15">
        <f t="shared" si="0"/>
        <v>7244.4133333333339</v>
      </c>
      <c r="X15">
        <f t="shared" si="1"/>
        <v>0.72444133333333338</v>
      </c>
    </row>
    <row r="16" spans="1:24">
      <c r="C16">
        <v>700</v>
      </c>
      <c r="D16">
        <v>750</v>
      </c>
      <c r="E16" s="4">
        <v>15</v>
      </c>
      <c r="F16" s="4">
        <v>335540</v>
      </c>
      <c r="G16" s="5">
        <v>4.8192800000000001E-2</v>
      </c>
      <c r="H16" s="4">
        <v>0</v>
      </c>
      <c r="I16" s="4">
        <v>9850</v>
      </c>
      <c r="J16" s="4">
        <v>9850</v>
      </c>
      <c r="K16" s="5">
        <v>7164.71</v>
      </c>
      <c r="L16" s="5">
        <v>1517.35</v>
      </c>
      <c r="M16" s="5">
        <v>2404050000</v>
      </c>
      <c r="N16" s="4">
        <v>182</v>
      </c>
      <c r="O16" s="4">
        <v>7770</v>
      </c>
      <c r="P16" s="4">
        <v>7410</v>
      </c>
      <c r="Q16" s="4">
        <v>7690</v>
      </c>
      <c r="T16">
        <v>700</v>
      </c>
      <c r="U16">
        <v>750</v>
      </c>
      <c r="V16">
        <v>15</v>
      </c>
      <c r="W16">
        <f t="shared" si="0"/>
        <v>7278.0666666666657</v>
      </c>
      <c r="X16">
        <f t="shared" si="1"/>
        <v>0.7278066666666666</v>
      </c>
    </row>
    <row r="17" spans="3:24">
      <c r="C17">
        <v>750</v>
      </c>
      <c r="D17">
        <v>800</v>
      </c>
      <c r="E17" s="4">
        <v>16</v>
      </c>
      <c r="F17" s="4">
        <v>315714</v>
      </c>
      <c r="G17" s="5">
        <v>4.5345200000000002E-2</v>
      </c>
      <c r="H17" s="4">
        <v>0</v>
      </c>
      <c r="I17" s="4">
        <v>9850</v>
      </c>
      <c r="J17" s="4">
        <v>9850</v>
      </c>
      <c r="K17" s="5">
        <v>7182.56</v>
      </c>
      <c r="L17" s="5">
        <v>1477.36</v>
      </c>
      <c r="M17" s="5">
        <v>2267630000</v>
      </c>
      <c r="N17" s="4">
        <v>183</v>
      </c>
      <c r="O17" s="4">
        <v>7770</v>
      </c>
      <c r="P17" s="4">
        <v>6330</v>
      </c>
      <c r="Q17" s="4">
        <v>7660</v>
      </c>
      <c r="T17">
        <v>750</v>
      </c>
      <c r="U17">
        <v>800</v>
      </c>
      <c r="V17">
        <v>16</v>
      </c>
      <c r="W17">
        <f t="shared" si="0"/>
        <v>7297.109166666668</v>
      </c>
      <c r="X17">
        <f t="shared" si="1"/>
        <v>0.72971091666666676</v>
      </c>
    </row>
    <row r="18" spans="3:24">
      <c r="C18">
        <v>800</v>
      </c>
      <c r="D18">
        <v>850</v>
      </c>
      <c r="E18" s="4">
        <v>17</v>
      </c>
      <c r="F18" s="4">
        <v>303084</v>
      </c>
      <c r="G18" s="5">
        <v>4.3531199999999999E-2</v>
      </c>
      <c r="H18" s="4">
        <v>0</v>
      </c>
      <c r="I18" s="4">
        <v>9850</v>
      </c>
      <c r="J18" s="4">
        <v>9850</v>
      </c>
      <c r="K18" s="5">
        <v>7209.63</v>
      </c>
      <c r="L18" s="5">
        <v>1455.18</v>
      </c>
      <c r="M18" s="5">
        <v>2185120000</v>
      </c>
      <c r="N18" s="4">
        <v>178</v>
      </c>
      <c r="O18" s="4">
        <v>5332</v>
      </c>
      <c r="P18" s="4">
        <v>7822</v>
      </c>
      <c r="Q18" s="4">
        <v>7580</v>
      </c>
      <c r="T18">
        <v>800</v>
      </c>
      <c r="U18">
        <v>850</v>
      </c>
      <c r="V18">
        <v>17</v>
      </c>
      <c r="W18">
        <f t="shared" si="0"/>
        <v>7311.8025000000007</v>
      </c>
      <c r="X18">
        <f t="shared" si="1"/>
        <v>0.73118025000000009</v>
      </c>
    </row>
    <row r="19" spans="3:24">
      <c r="C19">
        <v>850</v>
      </c>
      <c r="D19">
        <v>900</v>
      </c>
      <c r="E19" s="4">
        <v>18</v>
      </c>
      <c r="F19" s="4">
        <v>292477</v>
      </c>
      <c r="G19" s="5">
        <v>4.2007799999999998E-2</v>
      </c>
      <c r="H19" s="4">
        <v>0</v>
      </c>
      <c r="I19" s="4">
        <v>9850</v>
      </c>
      <c r="J19" s="4">
        <v>9850</v>
      </c>
      <c r="K19" s="5">
        <v>7225.2</v>
      </c>
      <c r="L19" s="5">
        <v>1433.81</v>
      </c>
      <c r="M19" s="5">
        <v>2113200000</v>
      </c>
      <c r="N19" s="4">
        <v>180</v>
      </c>
      <c r="O19" s="4">
        <v>5332</v>
      </c>
      <c r="P19" s="4">
        <v>7940</v>
      </c>
      <c r="Q19" s="4">
        <v>7570</v>
      </c>
      <c r="T19">
        <v>850</v>
      </c>
      <c r="U19">
        <v>900</v>
      </c>
      <c r="V19">
        <v>18</v>
      </c>
      <c r="W19">
        <f t="shared" si="0"/>
        <v>7326.751666666667</v>
      </c>
      <c r="X19">
        <f t="shared" si="1"/>
        <v>0.73267516666666666</v>
      </c>
    </row>
    <row r="20" spans="3:24">
      <c r="C20">
        <v>900</v>
      </c>
      <c r="D20">
        <v>950</v>
      </c>
      <c r="E20" s="4">
        <v>19</v>
      </c>
      <c r="F20" s="4">
        <v>282355</v>
      </c>
      <c r="G20" s="5">
        <v>4.0554E-2</v>
      </c>
      <c r="H20" s="4">
        <v>0</v>
      </c>
      <c r="I20" s="4">
        <v>9850</v>
      </c>
      <c r="J20" s="4">
        <v>9850</v>
      </c>
      <c r="K20" s="5">
        <v>7259.41</v>
      </c>
      <c r="L20" s="5">
        <v>1399.37</v>
      </c>
      <c r="M20" s="5">
        <v>2049730000</v>
      </c>
      <c r="N20" s="4">
        <v>178</v>
      </c>
      <c r="O20" s="4">
        <v>5332</v>
      </c>
      <c r="P20" s="4">
        <v>7452</v>
      </c>
      <c r="Q20" s="4">
        <v>7570</v>
      </c>
      <c r="T20">
        <v>900</v>
      </c>
      <c r="U20">
        <v>950</v>
      </c>
      <c r="V20">
        <v>19</v>
      </c>
      <c r="W20">
        <f t="shared" si="0"/>
        <v>7353.2333333333327</v>
      </c>
      <c r="X20">
        <f t="shared" si="1"/>
        <v>0.73532333333333322</v>
      </c>
    </row>
    <row r="21" spans="3:24">
      <c r="C21">
        <v>950</v>
      </c>
      <c r="D21">
        <v>1000</v>
      </c>
      <c r="E21" s="4">
        <v>20</v>
      </c>
      <c r="F21" s="4">
        <v>275679</v>
      </c>
      <c r="G21" s="5">
        <v>3.9595100000000001E-2</v>
      </c>
      <c r="H21" s="4">
        <v>0</v>
      </c>
      <c r="I21" s="4">
        <v>9850</v>
      </c>
      <c r="J21" s="4">
        <v>9850</v>
      </c>
      <c r="K21" s="5">
        <v>7293.51</v>
      </c>
      <c r="L21" s="5">
        <v>1371.22</v>
      </c>
      <c r="M21" s="5">
        <v>2010670000</v>
      </c>
      <c r="N21" s="4">
        <v>176</v>
      </c>
      <c r="O21" s="4">
        <v>8530</v>
      </c>
      <c r="P21" s="4">
        <v>5560</v>
      </c>
      <c r="Q21" s="4">
        <v>7660</v>
      </c>
      <c r="T21">
        <v>950</v>
      </c>
      <c r="U21">
        <v>1000</v>
      </c>
      <c r="V21">
        <v>20</v>
      </c>
      <c r="W21">
        <f t="shared" si="0"/>
        <v>7392.235833333335</v>
      </c>
      <c r="X21">
        <f t="shared" si="1"/>
        <v>0.73922358333333349</v>
      </c>
    </row>
    <row r="22" spans="3:24">
      <c r="C22">
        <v>1000</v>
      </c>
      <c r="D22">
        <v>1050</v>
      </c>
      <c r="E22" s="4">
        <v>21</v>
      </c>
      <c r="F22" s="4">
        <v>265910</v>
      </c>
      <c r="G22" s="5">
        <v>3.8191999999999997E-2</v>
      </c>
      <c r="H22" s="4">
        <v>0</v>
      </c>
      <c r="I22" s="4">
        <v>9850</v>
      </c>
      <c r="J22" s="4">
        <v>9850</v>
      </c>
      <c r="K22" s="5">
        <v>7321.27</v>
      </c>
      <c r="L22" s="5">
        <v>1328.96</v>
      </c>
      <c r="M22" s="5">
        <v>1946800000</v>
      </c>
      <c r="N22" s="4">
        <v>174</v>
      </c>
      <c r="O22" s="4">
        <v>8530</v>
      </c>
      <c r="P22" s="4">
        <v>4090</v>
      </c>
      <c r="Q22" s="4">
        <v>7660</v>
      </c>
      <c r="T22">
        <v>1000</v>
      </c>
      <c r="U22">
        <v>1050</v>
      </c>
      <c r="V22">
        <v>21</v>
      </c>
      <c r="W22">
        <f t="shared" si="0"/>
        <v>7421.5916666666672</v>
      </c>
      <c r="X22">
        <f t="shared" si="1"/>
        <v>0.7421591666666667</v>
      </c>
    </row>
    <row r="23" spans="3:24">
      <c r="C23">
        <v>1050</v>
      </c>
      <c r="D23">
        <v>1100</v>
      </c>
      <c r="E23" s="4">
        <v>22</v>
      </c>
      <c r="F23" s="4">
        <v>257154</v>
      </c>
      <c r="G23" s="5">
        <v>3.6934399999999999E-2</v>
      </c>
      <c r="H23" s="4">
        <v>0</v>
      </c>
      <c r="I23" s="4">
        <v>9850</v>
      </c>
      <c r="J23" s="4">
        <v>9850</v>
      </c>
      <c r="K23" s="5">
        <v>7340.66</v>
      </c>
      <c r="L23" s="5">
        <v>1296.1500000000001</v>
      </c>
      <c r="M23" s="5">
        <v>1887680000</v>
      </c>
      <c r="N23" s="4">
        <v>172</v>
      </c>
      <c r="O23" s="4">
        <v>8530</v>
      </c>
      <c r="P23" s="4">
        <v>8010</v>
      </c>
      <c r="Q23" s="4">
        <v>7660</v>
      </c>
      <c r="T23">
        <v>1050</v>
      </c>
      <c r="U23">
        <v>1100</v>
      </c>
      <c r="V23">
        <v>22</v>
      </c>
      <c r="W23">
        <f t="shared" si="0"/>
        <v>7457.1283333333331</v>
      </c>
      <c r="X23">
        <f t="shared" si="1"/>
        <v>0.74571283333333327</v>
      </c>
    </row>
    <row r="24" spans="3:24">
      <c r="C24">
        <v>1100</v>
      </c>
      <c r="D24">
        <v>1150</v>
      </c>
      <c r="E24" s="4">
        <v>23</v>
      </c>
      <c r="F24" s="4">
        <v>250639</v>
      </c>
      <c r="G24" s="5">
        <v>3.5998700000000002E-2</v>
      </c>
      <c r="H24" s="4">
        <v>0</v>
      </c>
      <c r="I24" s="4">
        <v>9850</v>
      </c>
      <c r="J24" s="4">
        <v>9850</v>
      </c>
      <c r="K24" s="5">
        <v>7359.08</v>
      </c>
      <c r="L24" s="5">
        <v>1266.79</v>
      </c>
      <c r="M24" s="5">
        <v>1844470000</v>
      </c>
      <c r="N24" s="4">
        <v>170</v>
      </c>
      <c r="O24" s="4">
        <v>8530</v>
      </c>
      <c r="P24" s="4">
        <v>6340</v>
      </c>
      <c r="Q24" s="4">
        <v>7660</v>
      </c>
      <c r="T24">
        <v>1100</v>
      </c>
      <c r="U24">
        <v>1150</v>
      </c>
      <c r="V24">
        <v>23</v>
      </c>
      <c r="W24">
        <f t="shared" si="0"/>
        <v>7489.6983333333337</v>
      </c>
      <c r="X24">
        <f t="shared" si="1"/>
        <v>0.74896983333333333</v>
      </c>
    </row>
    <row r="25" spans="3:24">
      <c r="C25">
        <v>1150</v>
      </c>
      <c r="D25">
        <v>1200</v>
      </c>
      <c r="E25" s="4">
        <v>24</v>
      </c>
      <c r="F25" s="4">
        <v>247051</v>
      </c>
      <c r="G25" s="5">
        <v>3.5483300000000002E-2</v>
      </c>
      <c r="H25" s="4">
        <v>0</v>
      </c>
      <c r="I25" s="4">
        <v>9850</v>
      </c>
      <c r="J25" s="4">
        <v>9850</v>
      </c>
      <c r="K25" s="5">
        <v>7386.19</v>
      </c>
      <c r="L25" s="5">
        <v>1242.8399999999999</v>
      </c>
      <c r="M25" s="5">
        <v>1824770000</v>
      </c>
      <c r="N25" s="4">
        <v>164</v>
      </c>
      <c r="O25" s="4">
        <v>8530</v>
      </c>
      <c r="P25" s="4">
        <v>4870</v>
      </c>
      <c r="Q25" s="4">
        <v>7700</v>
      </c>
      <c r="T25">
        <v>1150</v>
      </c>
      <c r="U25">
        <v>1200</v>
      </c>
      <c r="V25">
        <v>24</v>
      </c>
      <c r="W25">
        <f t="shared" si="0"/>
        <v>7520.0283333333327</v>
      </c>
      <c r="X25">
        <f t="shared" si="1"/>
        <v>0.75200283333333329</v>
      </c>
    </row>
    <row r="26" spans="3:24">
      <c r="C26">
        <v>1200</v>
      </c>
      <c r="D26">
        <v>1250</v>
      </c>
      <c r="E26" s="4">
        <v>25</v>
      </c>
      <c r="F26" s="4">
        <v>243735</v>
      </c>
      <c r="G26" s="5">
        <v>3.5007099999999999E-2</v>
      </c>
      <c r="H26" s="4">
        <v>0</v>
      </c>
      <c r="I26" s="4">
        <v>9850</v>
      </c>
      <c r="J26" s="4">
        <v>9850</v>
      </c>
      <c r="K26" s="5">
        <v>7394.12</v>
      </c>
      <c r="L26" s="5">
        <v>1221.83</v>
      </c>
      <c r="M26" s="5">
        <v>1802200000</v>
      </c>
      <c r="N26" s="4">
        <v>160</v>
      </c>
      <c r="O26" s="4">
        <v>8530</v>
      </c>
      <c r="P26" s="4">
        <v>7002</v>
      </c>
      <c r="Q26" s="4">
        <v>7660</v>
      </c>
      <c r="T26">
        <v>1200</v>
      </c>
      <c r="U26">
        <v>1250</v>
      </c>
      <c r="V26">
        <v>25</v>
      </c>
      <c r="W26">
        <f t="shared" si="0"/>
        <v>7545.086666666667</v>
      </c>
      <c r="X26">
        <f t="shared" si="1"/>
        <v>0.75450866666666672</v>
      </c>
    </row>
    <row r="27" spans="3:24">
      <c r="C27">
        <v>1250</v>
      </c>
      <c r="D27">
        <v>1300</v>
      </c>
      <c r="E27" s="4">
        <v>26</v>
      </c>
      <c r="F27" s="4">
        <v>240518</v>
      </c>
      <c r="G27" s="5">
        <v>3.4544999999999999E-2</v>
      </c>
      <c r="H27" s="4">
        <v>0</v>
      </c>
      <c r="I27" s="4">
        <v>9850</v>
      </c>
      <c r="J27" s="4">
        <v>9850</v>
      </c>
      <c r="K27" s="5">
        <v>7392.18</v>
      </c>
      <c r="L27" s="5">
        <v>1188.8900000000001</v>
      </c>
      <c r="M27" s="5">
        <v>1777950000</v>
      </c>
      <c r="N27" s="4">
        <v>157</v>
      </c>
      <c r="O27" s="4">
        <v>8530</v>
      </c>
      <c r="P27" s="4">
        <v>5392</v>
      </c>
      <c r="Q27" s="4">
        <v>7640</v>
      </c>
      <c r="T27">
        <v>1250</v>
      </c>
      <c r="U27">
        <v>1300</v>
      </c>
      <c r="V27">
        <v>26</v>
      </c>
      <c r="W27">
        <f t="shared" si="0"/>
        <v>7571.3808333333327</v>
      </c>
      <c r="X27">
        <f t="shared" si="1"/>
        <v>0.75713808333333332</v>
      </c>
    </row>
    <row r="28" spans="3:24">
      <c r="C28">
        <v>1300</v>
      </c>
      <c r="D28">
        <v>1350</v>
      </c>
      <c r="E28" s="4">
        <v>27</v>
      </c>
      <c r="F28" s="4">
        <v>235662</v>
      </c>
      <c r="G28" s="5">
        <v>3.3847599999999999E-2</v>
      </c>
      <c r="H28" s="4">
        <v>0</v>
      </c>
      <c r="I28" s="4">
        <v>9850</v>
      </c>
      <c r="J28" s="4">
        <v>9850</v>
      </c>
      <c r="K28" s="5">
        <v>7378.07</v>
      </c>
      <c r="L28" s="5">
        <v>1169.48</v>
      </c>
      <c r="M28" s="5">
        <v>1738730000</v>
      </c>
      <c r="N28" s="4">
        <v>152</v>
      </c>
      <c r="O28" s="4">
        <v>8530</v>
      </c>
      <c r="P28" s="4">
        <v>8440</v>
      </c>
      <c r="Q28" s="4">
        <v>7530</v>
      </c>
      <c r="T28">
        <v>1300</v>
      </c>
      <c r="U28">
        <v>1350</v>
      </c>
      <c r="V28">
        <v>27</v>
      </c>
      <c r="W28">
        <f t="shared" si="0"/>
        <v>7585.060833333333</v>
      </c>
      <c r="X28">
        <f t="shared" si="1"/>
        <v>0.75850608333333325</v>
      </c>
    </row>
    <row r="29" spans="3:24">
      <c r="C29">
        <v>1350</v>
      </c>
      <c r="D29">
        <v>1400</v>
      </c>
      <c r="E29" s="4">
        <v>28</v>
      </c>
      <c r="F29" s="4">
        <v>232926</v>
      </c>
      <c r="G29" s="5">
        <v>3.3454600000000001E-2</v>
      </c>
      <c r="H29" s="4">
        <v>0</v>
      </c>
      <c r="I29" s="4">
        <v>9850</v>
      </c>
      <c r="J29" s="4">
        <v>9850</v>
      </c>
      <c r="K29" s="5">
        <v>7389.85</v>
      </c>
      <c r="L29" s="5">
        <v>1137.1600000000001</v>
      </c>
      <c r="M29" s="5">
        <v>1721290000</v>
      </c>
      <c r="N29" s="4">
        <v>152</v>
      </c>
      <c r="O29" s="4">
        <v>8530</v>
      </c>
      <c r="P29" s="4">
        <v>8440</v>
      </c>
      <c r="Q29" s="4">
        <v>7530</v>
      </c>
      <c r="T29">
        <v>1350</v>
      </c>
      <c r="U29">
        <v>1400</v>
      </c>
      <c r="V29">
        <v>28</v>
      </c>
      <c r="W29">
        <f t="shared" si="0"/>
        <v>7610.7483333333357</v>
      </c>
      <c r="X29">
        <f t="shared" si="1"/>
        <v>0.76107483333333359</v>
      </c>
    </row>
    <row r="30" spans="3:24">
      <c r="C30">
        <v>1400</v>
      </c>
      <c r="D30">
        <v>1450</v>
      </c>
      <c r="E30" s="4">
        <v>29</v>
      </c>
      <c r="F30" s="4">
        <v>227681</v>
      </c>
      <c r="G30" s="5">
        <v>3.2701300000000003E-2</v>
      </c>
      <c r="H30" s="4">
        <v>0</v>
      </c>
      <c r="I30" s="4">
        <v>9850</v>
      </c>
      <c r="J30" s="4">
        <v>9850</v>
      </c>
      <c r="K30" s="5">
        <v>7401.71</v>
      </c>
      <c r="L30" s="5">
        <v>1106.02</v>
      </c>
      <c r="M30" s="5">
        <v>1685230000</v>
      </c>
      <c r="N30" s="4">
        <v>148</v>
      </c>
      <c r="O30" s="4">
        <v>8530</v>
      </c>
      <c r="P30" s="4">
        <v>8390</v>
      </c>
      <c r="Q30" s="4">
        <v>7530</v>
      </c>
      <c r="T30">
        <v>1400</v>
      </c>
      <c r="U30">
        <v>1450</v>
      </c>
      <c r="V30">
        <v>29</v>
      </c>
      <c r="W30">
        <f t="shared" si="0"/>
        <v>7629.0250000000005</v>
      </c>
      <c r="X30">
        <f t="shared" si="1"/>
        <v>0.76290250000000004</v>
      </c>
    </row>
    <row r="31" spans="3:24">
      <c r="C31">
        <v>1450</v>
      </c>
      <c r="D31">
        <v>1500</v>
      </c>
      <c r="E31" s="4">
        <v>30</v>
      </c>
      <c r="F31" s="4">
        <v>221572</v>
      </c>
      <c r="G31" s="5">
        <v>3.1823799999999999E-2</v>
      </c>
      <c r="H31" s="4">
        <v>0</v>
      </c>
      <c r="I31" s="4">
        <v>9850</v>
      </c>
      <c r="J31" s="4">
        <v>9850</v>
      </c>
      <c r="K31" s="5">
        <v>7397.97</v>
      </c>
      <c r="L31" s="5">
        <v>1077.1400000000001</v>
      </c>
      <c r="M31" s="5">
        <v>1639180000</v>
      </c>
      <c r="N31" s="4">
        <v>148</v>
      </c>
      <c r="O31" s="4">
        <v>6702</v>
      </c>
      <c r="P31" s="4">
        <v>8390</v>
      </c>
      <c r="Q31" s="4">
        <v>7492</v>
      </c>
      <c r="T31">
        <v>1450</v>
      </c>
      <c r="U31">
        <v>1500</v>
      </c>
      <c r="V31">
        <v>30</v>
      </c>
      <c r="W31">
        <f t="shared" si="0"/>
        <v>7642.4833333333336</v>
      </c>
      <c r="X31">
        <f t="shared" si="1"/>
        <v>0.76424833333333331</v>
      </c>
    </row>
    <row r="32" spans="3:24">
      <c r="C32">
        <v>1500</v>
      </c>
      <c r="D32">
        <v>1550</v>
      </c>
      <c r="E32" s="4">
        <v>31</v>
      </c>
      <c r="F32" s="4">
        <v>216071</v>
      </c>
      <c r="G32" s="5">
        <v>3.1033700000000001E-2</v>
      </c>
      <c r="H32" s="4">
        <v>4580</v>
      </c>
      <c r="I32" s="4">
        <v>9850</v>
      </c>
      <c r="J32" s="4">
        <v>5270</v>
      </c>
      <c r="K32" s="5">
        <v>7390.4</v>
      </c>
      <c r="L32" s="5">
        <v>1065.46</v>
      </c>
      <c r="M32" s="5">
        <v>1596850000</v>
      </c>
      <c r="N32" s="4">
        <v>143</v>
      </c>
      <c r="O32" s="4">
        <v>6702</v>
      </c>
      <c r="P32" s="4">
        <v>8350</v>
      </c>
      <c r="Q32" s="4">
        <v>7492</v>
      </c>
      <c r="T32">
        <v>1500</v>
      </c>
      <c r="U32">
        <v>1550</v>
      </c>
      <c r="V32">
        <v>31</v>
      </c>
      <c r="W32">
        <f t="shared" si="0"/>
        <v>7657.3133333333344</v>
      </c>
      <c r="X32">
        <f t="shared" si="1"/>
        <v>0.76573133333333343</v>
      </c>
    </row>
    <row r="33" spans="3:24">
      <c r="C33">
        <v>1550</v>
      </c>
      <c r="D33">
        <v>1600</v>
      </c>
      <c r="E33" s="4">
        <v>32</v>
      </c>
      <c r="F33" s="4">
        <v>212406</v>
      </c>
      <c r="G33" s="5">
        <v>3.05074E-2</v>
      </c>
      <c r="H33" s="4">
        <v>4580</v>
      </c>
      <c r="I33" s="4">
        <v>9850</v>
      </c>
      <c r="J33" s="4">
        <v>5270</v>
      </c>
      <c r="K33" s="5">
        <v>7390.17</v>
      </c>
      <c r="L33" s="5">
        <v>1055.43</v>
      </c>
      <c r="M33" s="5">
        <v>1569720000</v>
      </c>
      <c r="N33" s="4">
        <v>144</v>
      </c>
      <c r="O33" s="4">
        <v>6702</v>
      </c>
      <c r="P33" s="4">
        <v>8280</v>
      </c>
      <c r="Q33" s="4">
        <v>7452</v>
      </c>
      <c r="T33">
        <v>1550</v>
      </c>
      <c r="U33">
        <v>1600</v>
      </c>
      <c r="V33">
        <v>32</v>
      </c>
      <c r="W33">
        <f t="shared" si="0"/>
        <v>7672.456666666666</v>
      </c>
      <c r="X33">
        <f t="shared" si="1"/>
        <v>0.7672456666666666</v>
      </c>
    </row>
    <row r="34" spans="3:24">
      <c r="C34">
        <v>1600</v>
      </c>
      <c r="D34">
        <v>1650</v>
      </c>
      <c r="E34" s="4">
        <v>33</v>
      </c>
      <c r="F34" s="4">
        <v>209041</v>
      </c>
      <c r="G34" s="5">
        <v>3.0023999999999999E-2</v>
      </c>
      <c r="H34" s="4">
        <v>4580</v>
      </c>
      <c r="I34" s="4">
        <v>9850</v>
      </c>
      <c r="J34" s="4">
        <v>5270</v>
      </c>
      <c r="K34" s="5">
        <v>7385.89</v>
      </c>
      <c r="L34" s="5">
        <v>1035.08</v>
      </c>
      <c r="M34" s="5">
        <v>1543950000</v>
      </c>
      <c r="N34" s="4">
        <v>139</v>
      </c>
      <c r="O34" s="4">
        <v>6702</v>
      </c>
      <c r="P34" s="4">
        <v>9500</v>
      </c>
      <c r="Q34" s="4">
        <v>7452</v>
      </c>
      <c r="T34">
        <v>1600</v>
      </c>
      <c r="U34">
        <v>1650</v>
      </c>
      <c r="V34">
        <v>33</v>
      </c>
      <c r="W34">
        <f t="shared" si="0"/>
        <v>7688.6691666666666</v>
      </c>
      <c r="X34">
        <f t="shared" si="1"/>
        <v>0.76886691666666662</v>
      </c>
    </row>
    <row r="35" spans="3:24">
      <c r="C35">
        <v>1650</v>
      </c>
      <c r="D35">
        <v>1700</v>
      </c>
      <c r="E35" s="4">
        <v>34</v>
      </c>
      <c r="F35" s="4">
        <v>207640</v>
      </c>
      <c r="G35" s="5">
        <v>2.98228E-2</v>
      </c>
      <c r="H35" s="4">
        <v>4580</v>
      </c>
      <c r="I35" s="4">
        <v>9250</v>
      </c>
      <c r="J35" s="4">
        <v>4670</v>
      </c>
      <c r="K35" s="5">
        <v>7383.94</v>
      </c>
      <c r="L35" s="5">
        <v>1023.38</v>
      </c>
      <c r="M35" s="5">
        <v>1533200000</v>
      </c>
      <c r="N35" s="4">
        <v>138</v>
      </c>
      <c r="O35" s="4">
        <v>6702</v>
      </c>
      <c r="P35" s="4">
        <v>7392</v>
      </c>
      <c r="Q35" s="4">
        <v>7452</v>
      </c>
      <c r="T35">
        <v>1650</v>
      </c>
      <c r="U35">
        <v>1700</v>
      </c>
      <c r="V35">
        <v>34</v>
      </c>
      <c r="W35">
        <f t="shared" si="0"/>
        <v>7708.5008333333344</v>
      </c>
      <c r="X35">
        <f t="shared" si="1"/>
        <v>0.77085008333333349</v>
      </c>
    </row>
    <row r="36" spans="3:24">
      <c r="C36">
        <v>1700</v>
      </c>
      <c r="D36">
        <v>1750</v>
      </c>
      <c r="E36" s="4">
        <v>35</v>
      </c>
      <c r="F36" s="4">
        <v>206194</v>
      </c>
      <c r="G36" s="5">
        <v>2.9615099999999998E-2</v>
      </c>
      <c r="H36" s="4">
        <v>4580</v>
      </c>
      <c r="I36" s="4">
        <v>9250</v>
      </c>
      <c r="J36" s="4">
        <v>4670</v>
      </c>
      <c r="K36" s="5">
        <v>7387.71</v>
      </c>
      <c r="L36" s="5">
        <v>1019</v>
      </c>
      <c r="M36" s="5">
        <v>1523300000</v>
      </c>
      <c r="N36" s="4">
        <v>139</v>
      </c>
      <c r="O36" s="4">
        <v>6702</v>
      </c>
      <c r="P36" s="4">
        <v>6932</v>
      </c>
      <c r="Q36" s="4">
        <v>7452</v>
      </c>
      <c r="T36">
        <v>1700</v>
      </c>
      <c r="U36">
        <v>1750</v>
      </c>
      <c r="V36">
        <v>35</v>
      </c>
      <c r="W36">
        <f t="shared" si="0"/>
        <v>7723.5150000000003</v>
      </c>
      <c r="X36">
        <f t="shared" si="1"/>
        <v>0.77235150000000008</v>
      </c>
    </row>
    <row r="37" spans="3:24">
      <c r="C37">
        <v>1750</v>
      </c>
      <c r="D37">
        <v>1800</v>
      </c>
      <c r="E37" s="4">
        <v>36</v>
      </c>
      <c r="F37" s="4">
        <v>203436</v>
      </c>
      <c r="G37" s="5">
        <v>2.9218999999999998E-2</v>
      </c>
      <c r="H37" s="4">
        <v>4580</v>
      </c>
      <c r="I37" s="4">
        <v>9250</v>
      </c>
      <c r="J37" s="4">
        <v>4670</v>
      </c>
      <c r="K37" s="5">
        <v>7403.06</v>
      </c>
      <c r="L37" s="5">
        <v>1009.15</v>
      </c>
      <c r="M37" s="5">
        <v>1506050000</v>
      </c>
      <c r="N37" s="4">
        <v>138</v>
      </c>
      <c r="O37" s="4">
        <v>6702</v>
      </c>
      <c r="P37" s="4">
        <v>7580</v>
      </c>
      <c r="Q37" s="4">
        <v>7492</v>
      </c>
      <c r="T37">
        <v>1750</v>
      </c>
      <c r="U37">
        <v>1800</v>
      </c>
      <c r="V37">
        <v>36</v>
      </c>
      <c r="W37">
        <f t="shared" si="0"/>
        <v>7743.7233333333343</v>
      </c>
      <c r="X37">
        <f t="shared" si="1"/>
        <v>0.77437233333333344</v>
      </c>
    </row>
    <row r="38" spans="3:24">
      <c r="C38">
        <v>1800</v>
      </c>
      <c r="D38">
        <v>1850</v>
      </c>
      <c r="E38" s="4">
        <v>37</v>
      </c>
      <c r="F38" s="4">
        <v>200385</v>
      </c>
      <c r="G38" s="5">
        <v>2.8780799999999999E-2</v>
      </c>
      <c r="H38" s="4">
        <v>4580</v>
      </c>
      <c r="I38" s="4">
        <v>9140</v>
      </c>
      <c r="J38" s="4">
        <v>4560</v>
      </c>
      <c r="K38" s="5">
        <v>7408.31</v>
      </c>
      <c r="L38" s="5">
        <v>996.51599999999996</v>
      </c>
      <c r="M38" s="5">
        <v>1484510000</v>
      </c>
      <c r="N38" s="4">
        <v>135</v>
      </c>
      <c r="O38" s="4">
        <v>6702</v>
      </c>
      <c r="P38" s="4">
        <v>7580</v>
      </c>
      <c r="Q38" s="4">
        <v>7472</v>
      </c>
      <c r="T38">
        <v>1800</v>
      </c>
      <c r="U38">
        <v>1850</v>
      </c>
      <c r="V38">
        <v>37</v>
      </c>
      <c r="W38">
        <f t="shared" si="0"/>
        <v>7759.2283333333326</v>
      </c>
      <c r="X38">
        <f t="shared" si="1"/>
        <v>0.77592283333333323</v>
      </c>
    </row>
    <row r="39" spans="3:24">
      <c r="C39">
        <v>1850</v>
      </c>
      <c r="D39">
        <v>1900</v>
      </c>
      <c r="E39" s="4">
        <v>38</v>
      </c>
      <c r="F39" s="4">
        <v>195839</v>
      </c>
      <c r="G39" s="5">
        <v>2.8127900000000001E-2</v>
      </c>
      <c r="H39" s="4">
        <v>4580</v>
      </c>
      <c r="I39" s="4">
        <v>9140</v>
      </c>
      <c r="J39" s="4">
        <v>4560</v>
      </c>
      <c r="K39" s="5">
        <v>7427.48</v>
      </c>
      <c r="L39" s="5">
        <v>970.98599999999999</v>
      </c>
      <c r="M39" s="5">
        <v>1454590000</v>
      </c>
      <c r="N39" s="4">
        <v>135</v>
      </c>
      <c r="O39" s="4">
        <v>6702</v>
      </c>
      <c r="P39" s="4">
        <v>7580</v>
      </c>
      <c r="Q39" s="4">
        <v>7500</v>
      </c>
      <c r="T39">
        <v>1850</v>
      </c>
      <c r="U39">
        <v>1900</v>
      </c>
      <c r="V39">
        <v>38</v>
      </c>
      <c r="W39">
        <f t="shared" si="0"/>
        <v>7779.7525000000014</v>
      </c>
      <c r="X39">
        <f t="shared" si="1"/>
        <v>0.77797525000000012</v>
      </c>
    </row>
    <row r="40" spans="3:24">
      <c r="C40">
        <v>1900</v>
      </c>
      <c r="D40">
        <v>1950</v>
      </c>
      <c r="E40" s="4">
        <v>39</v>
      </c>
      <c r="F40" s="4">
        <v>190498</v>
      </c>
      <c r="G40" s="5">
        <v>2.7360800000000001E-2</v>
      </c>
      <c r="H40" s="4">
        <v>4730</v>
      </c>
      <c r="I40" s="4">
        <v>9140</v>
      </c>
      <c r="J40" s="4">
        <v>4410</v>
      </c>
      <c r="K40" s="5">
        <v>7445.14</v>
      </c>
      <c r="L40" s="5">
        <v>952.01300000000003</v>
      </c>
      <c r="M40" s="5">
        <v>1418280000</v>
      </c>
      <c r="N40" s="4">
        <v>131</v>
      </c>
      <c r="O40" s="4">
        <v>6702</v>
      </c>
      <c r="P40" s="4">
        <v>7702</v>
      </c>
      <c r="Q40" s="4">
        <v>7500</v>
      </c>
      <c r="T40">
        <v>1900</v>
      </c>
      <c r="U40">
        <v>1950</v>
      </c>
      <c r="V40">
        <v>39</v>
      </c>
      <c r="W40">
        <f t="shared" si="0"/>
        <v>7797.1683333333322</v>
      </c>
      <c r="X40">
        <f t="shared" si="1"/>
        <v>0.77971683333333319</v>
      </c>
    </row>
    <row r="41" spans="3:24">
      <c r="C41">
        <v>1950</v>
      </c>
      <c r="D41">
        <v>2000</v>
      </c>
      <c r="E41" s="4">
        <v>40</v>
      </c>
      <c r="F41" s="4">
        <v>186889</v>
      </c>
      <c r="G41" s="5">
        <v>2.6842399999999999E-2</v>
      </c>
      <c r="H41" s="4">
        <v>4730</v>
      </c>
      <c r="I41" s="4">
        <v>9140</v>
      </c>
      <c r="J41" s="4">
        <v>4410</v>
      </c>
      <c r="K41" s="5">
        <v>7470.08</v>
      </c>
      <c r="L41" s="5">
        <v>934.13699999999994</v>
      </c>
      <c r="M41" s="5">
        <v>1396080000</v>
      </c>
      <c r="N41" s="4">
        <v>126</v>
      </c>
      <c r="O41" s="4">
        <v>6702</v>
      </c>
      <c r="P41" s="4">
        <v>5612</v>
      </c>
      <c r="Q41" s="4">
        <v>7530</v>
      </c>
      <c r="T41">
        <v>1950</v>
      </c>
      <c r="U41">
        <v>2000</v>
      </c>
      <c r="V41">
        <v>40</v>
      </c>
      <c r="W41">
        <f t="shared" si="0"/>
        <v>7816.7750000000005</v>
      </c>
      <c r="X41">
        <f t="shared" si="1"/>
        <v>0.78167750000000003</v>
      </c>
    </row>
    <row r="42" spans="3:24">
      <c r="C42">
        <v>2000</v>
      </c>
      <c r="D42">
        <v>2050</v>
      </c>
      <c r="E42" s="4">
        <v>41</v>
      </c>
      <c r="F42" s="4">
        <v>180535</v>
      </c>
      <c r="G42" s="5">
        <v>2.5929799999999999E-2</v>
      </c>
      <c r="H42" s="4">
        <v>4730</v>
      </c>
      <c r="I42" s="4">
        <v>9140</v>
      </c>
      <c r="J42" s="4">
        <v>4410</v>
      </c>
      <c r="K42" s="5">
        <v>7475.13</v>
      </c>
      <c r="L42" s="5">
        <v>921.21699999999998</v>
      </c>
      <c r="M42" s="5">
        <v>1349520000</v>
      </c>
      <c r="N42" s="4">
        <v>122</v>
      </c>
      <c r="O42" s="4">
        <v>6272</v>
      </c>
      <c r="P42" s="4">
        <v>6760</v>
      </c>
      <c r="Q42" s="4">
        <v>7530</v>
      </c>
      <c r="T42">
        <v>2000</v>
      </c>
      <c r="U42">
        <v>2050</v>
      </c>
      <c r="V42">
        <v>41</v>
      </c>
      <c r="W42">
        <f t="shared" si="0"/>
        <v>7831.399166666667</v>
      </c>
      <c r="X42">
        <f t="shared" si="1"/>
        <v>0.78313991666666671</v>
      </c>
    </row>
    <row r="43" spans="3:24">
      <c r="C43">
        <v>2050</v>
      </c>
      <c r="D43">
        <v>2100</v>
      </c>
      <c r="E43" s="4">
        <v>42</v>
      </c>
      <c r="F43" s="4">
        <v>173032</v>
      </c>
      <c r="G43" s="5">
        <v>2.4852200000000001E-2</v>
      </c>
      <c r="H43" s="4">
        <v>4730</v>
      </c>
      <c r="I43" s="4">
        <v>9140</v>
      </c>
      <c r="J43" s="4">
        <v>4410</v>
      </c>
      <c r="K43" s="5">
        <v>7482.73</v>
      </c>
      <c r="L43" s="5">
        <v>907.71900000000005</v>
      </c>
      <c r="M43" s="5">
        <v>1294750000</v>
      </c>
      <c r="N43" s="4">
        <v>119</v>
      </c>
      <c r="O43" s="4">
        <v>6272</v>
      </c>
      <c r="P43" s="4">
        <v>6460</v>
      </c>
      <c r="Q43" s="4">
        <v>7530</v>
      </c>
      <c r="T43">
        <v>2050</v>
      </c>
      <c r="U43">
        <v>2100</v>
      </c>
      <c r="V43">
        <v>42</v>
      </c>
      <c r="W43">
        <f t="shared" si="0"/>
        <v>7846.8858333333337</v>
      </c>
      <c r="X43">
        <f t="shared" si="1"/>
        <v>0.78468858333333336</v>
      </c>
    </row>
    <row r="44" spans="3:24">
      <c r="C44">
        <v>2100</v>
      </c>
      <c r="D44">
        <v>2150</v>
      </c>
      <c r="E44" s="4">
        <v>43</v>
      </c>
      <c r="F44" s="4">
        <v>165879</v>
      </c>
      <c r="G44" s="5">
        <v>2.38248E-2</v>
      </c>
      <c r="H44" s="4">
        <v>4730</v>
      </c>
      <c r="I44" s="4">
        <v>9140</v>
      </c>
      <c r="J44" s="4">
        <v>4410</v>
      </c>
      <c r="K44" s="5">
        <v>7491.71</v>
      </c>
      <c r="L44" s="5">
        <v>896.82799999999997</v>
      </c>
      <c r="M44" s="5">
        <v>1242720000</v>
      </c>
      <c r="N44" s="4">
        <v>117</v>
      </c>
      <c r="O44" s="4">
        <v>6272</v>
      </c>
      <c r="P44" s="4">
        <v>8670</v>
      </c>
      <c r="Q44" s="4">
        <v>7530</v>
      </c>
      <c r="T44">
        <v>2100</v>
      </c>
      <c r="U44">
        <v>2150</v>
      </c>
      <c r="V44">
        <v>43</v>
      </c>
      <c r="W44">
        <f t="shared" si="0"/>
        <v>7864.980833333334</v>
      </c>
      <c r="X44">
        <f t="shared" si="1"/>
        <v>0.78649808333333338</v>
      </c>
    </row>
    <row r="45" spans="3:24">
      <c r="C45">
        <v>2150</v>
      </c>
      <c r="D45">
        <v>2200</v>
      </c>
      <c r="E45" s="4">
        <v>44</v>
      </c>
      <c r="F45" s="4">
        <v>159352</v>
      </c>
      <c r="G45" s="5">
        <v>2.2887299999999999E-2</v>
      </c>
      <c r="H45" s="4">
        <v>4730</v>
      </c>
      <c r="I45" s="4">
        <v>8990</v>
      </c>
      <c r="J45" s="4">
        <v>4260</v>
      </c>
      <c r="K45" s="5">
        <v>7498.34</v>
      </c>
      <c r="L45" s="5">
        <v>884.524</v>
      </c>
      <c r="M45" s="5">
        <v>1194880000</v>
      </c>
      <c r="N45" s="4">
        <v>110</v>
      </c>
      <c r="O45" s="4">
        <v>6272</v>
      </c>
      <c r="P45" s="4">
        <v>8560</v>
      </c>
      <c r="Q45" s="4">
        <v>7530</v>
      </c>
      <c r="T45">
        <v>2150</v>
      </c>
      <c r="U45">
        <v>2200</v>
      </c>
      <c r="V45">
        <v>44</v>
      </c>
      <c r="W45">
        <f t="shared" si="0"/>
        <v>7883.6474999999991</v>
      </c>
      <c r="X45">
        <f t="shared" si="1"/>
        <v>0.78836474999999995</v>
      </c>
    </row>
    <row r="46" spans="3:24">
      <c r="C46">
        <v>2200</v>
      </c>
      <c r="D46">
        <v>2250</v>
      </c>
      <c r="E46" s="4">
        <v>45</v>
      </c>
      <c r="F46" s="4">
        <v>152373</v>
      </c>
      <c r="G46" s="5">
        <v>2.1885000000000002E-2</v>
      </c>
      <c r="H46" s="4">
        <v>4730</v>
      </c>
      <c r="I46" s="4">
        <v>8990</v>
      </c>
      <c r="J46" s="4">
        <v>4260</v>
      </c>
      <c r="K46" s="5">
        <v>7506.24</v>
      </c>
      <c r="L46" s="5">
        <v>868.43700000000001</v>
      </c>
      <c r="M46" s="5">
        <v>1143750000</v>
      </c>
      <c r="N46" s="4">
        <v>107</v>
      </c>
      <c r="O46" s="4">
        <v>6272</v>
      </c>
      <c r="P46" s="4">
        <v>5332</v>
      </c>
      <c r="Q46" s="4">
        <v>7640</v>
      </c>
      <c r="T46">
        <v>2200</v>
      </c>
      <c r="U46">
        <v>2250</v>
      </c>
      <c r="V46">
        <v>45</v>
      </c>
      <c r="W46">
        <f t="shared" si="0"/>
        <v>7899.4116666666669</v>
      </c>
      <c r="X46">
        <f t="shared" si="1"/>
        <v>0.78994116666666669</v>
      </c>
    </row>
    <row r="47" spans="3:24">
      <c r="C47">
        <v>2250</v>
      </c>
      <c r="D47">
        <v>2300</v>
      </c>
      <c r="E47" s="4">
        <v>46</v>
      </c>
      <c r="F47" s="4">
        <v>144773</v>
      </c>
      <c r="G47" s="5">
        <v>2.07934E-2</v>
      </c>
      <c r="H47" s="4">
        <v>4730</v>
      </c>
      <c r="I47" s="4">
        <v>8990</v>
      </c>
      <c r="J47" s="4">
        <v>4260</v>
      </c>
      <c r="K47" s="5">
        <v>7510.82</v>
      </c>
      <c r="L47" s="5">
        <v>856.98500000000001</v>
      </c>
      <c r="M47" s="5">
        <v>1087360000</v>
      </c>
      <c r="N47" s="4">
        <v>105</v>
      </c>
      <c r="O47" s="4">
        <v>6272</v>
      </c>
      <c r="P47" s="4">
        <v>6940</v>
      </c>
      <c r="Q47" s="4">
        <v>7640</v>
      </c>
      <c r="T47">
        <v>2250</v>
      </c>
      <c r="U47">
        <v>2300</v>
      </c>
      <c r="V47">
        <v>46</v>
      </c>
      <c r="W47">
        <f t="shared" si="0"/>
        <v>7911.5841666666647</v>
      </c>
      <c r="X47">
        <f t="shared" si="1"/>
        <v>0.79115841666666642</v>
      </c>
    </row>
    <row r="48" spans="3:24">
      <c r="C48">
        <v>2300</v>
      </c>
      <c r="D48">
        <v>2350</v>
      </c>
      <c r="E48" s="4">
        <v>47</v>
      </c>
      <c r="F48" s="4">
        <v>138076</v>
      </c>
      <c r="G48" s="5">
        <v>1.9831499999999998E-2</v>
      </c>
      <c r="H48" s="4">
        <v>4730</v>
      </c>
      <c r="I48" s="4">
        <v>8990</v>
      </c>
      <c r="J48" s="4">
        <v>4260</v>
      </c>
      <c r="K48" s="5">
        <v>7514.46</v>
      </c>
      <c r="L48" s="5">
        <v>847.78700000000003</v>
      </c>
      <c r="M48" s="5">
        <v>1037570000</v>
      </c>
      <c r="N48" s="4">
        <v>102</v>
      </c>
      <c r="O48" s="4">
        <v>6272</v>
      </c>
      <c r="P48" s="4">
        <v>7212</v>
      </c>
      <c r="Q48" s="4">
        <v>7640</v>
      </c>
      <c r="T48">
        <v>2300</v>
      </c>
      <c r="U48">
        <v>2350</v>
      </c>
      <c r="V48">
        <v>47</v>
      </c>
      <c r="W48">
        <f t="shared" si="0"/>
        <v>7922.1433333333334</v>
      </c>
      <c r="X48">
        <f t="shared" si="1"/>
        <v>0.79221433333333335</v>
      </c>
    </row>
    <row r="49" spans="3:24">
      <c r="C49">
        <v>2350</v>
      </c>
      <c r="D49">
        <v>2400</v>
      </c>
      <c r="E49" s="4">
        <v>48</v>
      </c>
      <c r="F49" s="4">
        <v>130322</v>
      </c>
      <c r="G49" s="5">
        <v>1.87178E-2</v>
      </c>
      <c r="H49" s="4">
        <v>4730</v>
      </c>
      <c r="I49" s="4">
        <v>8990</v>
      </c>
      <c r="J49" s="4">
        <v>4260</v>
      </c>
      <c r="K49" s="5">
        <v>7525.54</v>
      </c>
      <c r="L49" s="5">
        <v>836.65099999999995</v>
      </c>
      <c r="M49" s="5">
        <v>980743000</v>
      </c>
      <c r="N49" s="4">
        <v>98</v>
      </c>
      <c r="O49" s="4">
        <v>7640</v>
      </c>
      <c r="P49" s="4">
        <v>8600</v>
      </c>
      <c r="Q49" s="4">
        <v>7640</v>
      </c>
      <c r="T49">
        <v>2350</v>
      </c>
      <c r="U49">
        <v>2400</v>
      </c>
      <c r="V49">
        <v>48</v>
      </c>
      <c r="W49">
        <f t="shared" si="0"/>
        <v>7938.286666666666</v>
      </c>
      <c r="X49">
        <f t="shared" si="1"/>
        <v>0.79382866666666663</v>
      </c>
    </row>
    <row r="50" spans="3:24">
      <c r="C50">
        <v>2400</v>
      </c>
      <c r="D50">
        <v>2450</v>
      </c>
      <c r="E50" s="4">
        <v>49</v>
      </c>
      <c r="F50" s="4">
        <v>123826</v>
      </c>
      <c r="G50" s="5">
        <v>1.77848E-2</v>
      </c>
      <c r="H50" s="4">
        <v>4730</v>
      </c>
      <c r="I50" s="4">
        <v>8990</v>
      </c>
      <c r="J50" s="4">
        <v>4260</v>
      </c>
      <c r="K50" s="5">
        <v>7519.13</v>
      </c>
      <c r="L50" s="5">
        <v>830.00599999999997</v>
      </c>
      <c r="M50" s="5">
        <v>931064000</v>
      </c>
      <c r="N50" s="4">
        <v>96</v>
      </c>
      <c r="O50" s="4">
        <v>7640</v>
      </c>
      <c r="P50" s="4">
        <v>7700</v>
      </c>
      <c r="Q50" s="4">
        <v>7640</v>
      </c>
      <c r="T50">
        <v>2400</v>
      </c>
      <c r="U50">
        <v>2450</v>
      </c>
      <c r="V50">
        <v>49</v>
      </c>
      <c r="W50">
        <f t="shared" si="0"/>
        <v>7945.5691666666671</v>
      </c>
      <c r="X50">
        <f t="shared" si="1"/>
        <v>0.79455691666666672</v>
      </c>
    </row>
    <row r="51" spans="3:24">
      <c r="C51">
        <v>2450</v>
      </c>
      <c r="D51">
        <v>2500</v>
      </c>
      <c r="E51" s="4">
        <v>50</v>
      </c>
      <c r="F51" s="4">
        <v>118095</v>
      </c>
      <c r="G51" s="5">
        <v>1.69617E-2</v>
      </c>
      <c r="H51" s="4">
        <v>4730</v>
      </c>
      <c r="I51" s="4">
        <v>8990</v>
      </c>
      <c r="J51" s="4">
        <v>4260</v>
      </c>
      <c r="K51" s="5">
        <v>7511.1</v>
      </c>
      <c r="L51" s="5">
        <v>817.30799999999999</v>
      </c>
      <c r="M51" s="5">
        <v>887023000</v>
      </c>
      <c r="N51" s="4">
        <v>92</v>
      </c>
      <c r="O51" s="4">
        <v>8170</v>
      </c>
      <c r="P51" s="4">
        <v>6492</v>
      </c>
      <c r="Q51" s="4">
        <v>7640</v>
      </c>
      <c r="T51">
        <v>2450</v>
      </c>
      <c r="U51">
        <v>2500</v>
      </c>
      <c r="V51">
        <v>50</v>
      </c>
      <c r="W51">
        <f t="shared" si="0"/>
        <v>7962.7349999999997</v>
      </c>
      <c r="X51">
        <f t="shared" si="1"/>
        <v>0.79627349999999997</v>
      </c>
    </row>
    <row r="52" spans="3:24">
      <c r="C52">
        <v>2500</v>
      </c>
      <c r="D52">
        <v>2550</v>
      </c>
      <c r="E52" s="4">
        <v>51</v>
      </c>
      <c r="F52" s="4">
        <v>114796</v>
      </c>
      <c r="G52" s="5">
        <v>1.64879E-2</v>
      </c>
      <c r="H52" s="4">
        <v>4730</v>
      </c>
      <c r="I52" s="4">
        <v>8990</v>
      </c>
      <c r="J52" s="4">
        <v>4260</v>
      </c>
      <c r="K52" s="5">
        <v>7503.06</v>
      </c>
      <c r="L52" s="5">
        <v>809.23199999999997</v>
      </c>
      <c r="M52" s="5">
        <v>861321000</v>
      </c>
      <c r="N52" s="4">
        <v>87</v>
      </c>
      <c r="O52" s="4">
        <v>8170</v>
      </c>
      <c r="P52" s="4">
        <v>8652</v>
      </c>
      <c r="Q52" s="4">
        <v>7530</v>
      </c>
      <c r="T52">
        <v>2500</v>
      </c>
      <c r="U52">
        <v>2550</v>
      </c>
      <c r="V52">
        <v>51</v>
      </c>
      <c r="W52">
        <f t="shared" si="0"/>
        <v>7969.5408333333335</v>
      </c>
      <c r="X52">
        <f t="shared" si="1"/>
        <v>0.7969540833333334</v>
      </c>
    </row>
    <row r="53" spans="3:24">
      <c r="C53">
        <v>2550</v>
      </c>
      <c r="D53">
        <v>2600</v>
      </c>
      <c r="E53" s="4">
        <v>52</v>
      </c>
      <c r="F53" s="4">
        <v>111373</v>
      </c>
      <c r="G53" s="5">
        <v>1.5996199999999999E-2</v>
      </c>
      <c r="H53" s="4">
        <v>4730</v>
      </c>
      <c r="I53" s="4">
        <v>8990</v>
      </c>
      <c r="J53" s="4">
        <v>4260</v>
      </c>
      <c r="K53" s="5">
        <v>7506.16</v>
      </c>
      <c r="L53" s="5">
        <v>798.33100000000002</v>
      </c>
      <c r="M53" s="5">
        <v>835983000</v>
      </c>
      <c r="N53" s="4">
        <v>84</v>
      </c>
      <c r="O53" s="4">
        <v>7640</v>
      </c>
      <c r="P53" s="4">
        <v>6850</v>
      </c>
      <c r="Q53" s="4">
        <v>7640</v>
      </c>
      <c r="T53">
        <v>2550</v>
      </c>
      <c r="U53">
        <v>2600</v>
      </c>
      <c r="V53">
        <v>52</v>
      </c>
      <c r="W53">
        <f t="shared" si="0"/>
        <v>7977.4358333333339</v>
      </c>
      <c r="X53">
        <f t="shared" si="1"/>
        <v>0.79774358333333339</v>
      </c>
    </row>
    <row r="54" spans="3:24">
      <c r="C54">
        <v>2600</v>
      </c>
      <c r="D54">
        <v>2650</v>
      </c>
      <c r="E54" s="4">
        <v>53</v>
      </c>
      <c r="F54" s="4">
        <v>105587</v>
      </c>
      <c r="G54" s="5">
        <v>1.51652E-2</v>
      </c>
      <c r="H54" s="4">
        <v>4730</v>
      </c>
      <c r="I54" s="4">
        <v>8990</v>
      </c>
      <c r="J54" s="4">
        <v>4260</v>
      </c>
      <c r="K54" s="5">
        <v>7513.5</v>
      </c>
      <c r="L54" s="5">
        <v>783.71100000000001</v>
      </c>
      <c r="M54" s="5">
        <v>793328000</v>
      </c>
      <c r="N54" s="4">
        <v>82</v>
      </c>
      <c r="O54" s="4">
        <v>8170</v>
      </c>
      <c r="P54" s="4">
        <v>6510</v>
      </c>
      <c r="Q54" s="4">
        <v>7640</v>
      </c>
      <c r="T54">
        <v>2600</v>
      </c>
      <c r="U54">
        <v>2650</v>
      </c>
      <c r="V54">
        <v>53</v>
      </c>
      <c r="W54">
        <f t="shared" si="0"/>
        <v>7987.2900000000009</v>
      </c>
      <c r="X54">
        <f t="shared" si="1"/>
        <v>0.79872900000000013</v>
      </c>
    </row>
    <row r="55" spans="3:24">
      <c r="C55">
        <v>2650</v>
      </c>
      <c r="D55">
        <v>2700</v>
      </c>
      <c r="E55" s="4">
        <v>54</v>
      </c>
      <c r="F55" s="4">
        <v>99403</v>
      </c>
      <c r="G55" s="5">
        <v>1.4277E-2</v>
      </c>
      <c r="H55" s="4">
        <v>4730</v>
      </c>
      <c r="I55" s="4">
        <v>8990</v>
      </c>
      <c r="J55" s="4">
        <v>4260</v>
      </c>
      <c r="K55" s="5">
        <v>7515.4</v>
      </c>
      <c r="L55" s="5">
        <v>769.92</v>
      </c>
      <c r="M55" s="5">
        <v>747053000</v>
      </c>
      <c r="N55" s="4">
        <v>74</v>
      </c>
      <c r="O55" s="4">
        <v>8170</v>
      </c>
      <c r="P55" s="4">
        <v>8990</v>
      </c>
      <c r="Q55" s="4">
        <v>7640</v>
      </c>
      <c r="T55">
        <v>2650</v>
      </c>
      <c r="U55">
        <v>2700</v>
      </c>
      <c r="V55">
        <v>54</v>
      </c>
      <c r="W55">
        <f t="shared" si="0"/>
        <v>7999.2974999999979</v>
      </c>
      <c r="X55">
        <f t="shared" si="1"/>
        <v>0.79992974999999977</v>
      </c>
    </row>
    <row r="56" spans="3:24">
      <c r="C56">
        <v>2700</v>
      </c>
      <c r="D56">
        <v>2750</v>
      </c>
      <c r="E56" s="4">
        <v>55</v>
      </c>
      <c r="F56" s="4">
        <v>92018</v>
      </c>
      <c r="G56" s="5">
        <v>1.32163E-2</v>
      </c>
      <c r="H56" s="4">
        <v>4730</v>
      </c>
      <c r="I56" s="4">
        <v>8730</v>
      </c>
      <c r="J56" s="4">
        <v>4000</v>
      </c>
      <c r="K56" s="5">
        <v>7510.55</v>
      </c>
      <c r="L56" s="5">
        <v>751.98800000000006</v>
      </c>
      <c r="M56" s="5">
        <v>691106000</v>
      </c>
      <c r="N56" s="4">
        <v>73</v>
      </c>
      <c r="O56" s="4">
        <v>8170</v>
      </c>
      <c r="P56" s="4">
        <v>6192</v>
      </c>
      <c r="Q56" s="4">
        <v>7530</v>
      </c>
      <c r="T56">
        <v>2700</v>
      </c>
      <c r="U56">
        <v>2750</v>
      </c>
      <c r="V56">
        <v>55</v>
      </c>
      <c r="W56">
        <f t="shared" si="0"/>
        <v>8011.4975000000004</v>
      </c>
      <c r="X56">
        <f t="shared" si="1"/>
        <v>0.80114974999999999</v>
      </c>
    </row>
    <row r="57" spans="3:24">
      <c r="C57">
        <v>2750</v>
      </c>
      <c r="D57">
        <v>2800</v>
      </c>
      <c r="E57" s="4">
        <v>56</v>
      </c>
      <c r="F57" s="4">
        <v>84737</v>
      </c>
      <c r="G57" s="5">
        <v>1.21706E-2</v>
      </c>
      <c r="H57" s="4">
        <v>4730</v>
      </c>
      <c r="I57" s="4">
        <v>8730</v>
      </c>
      <c r="J57" s="4">
        <v>4000</v>
      </c>
      <c r="K57" s="5">
        <v>7507.22</v>
      </c>
      <c r="L57" s="5">
        <v>741.47900000000004</v>
      </c>
      <c r="M57" s="5">
        <v>636140000</v>
      </c>
      <c r="N57" s="4">
        <v>70</v>
      </c>
      <c r="O57" s="4">
        <v>8170</v>
      </c>
      <c r="P57" s="4">
        <v>6380</v>
      </c>
      <c r="Q57" s="4">
        <v>7472</v>
      </c>
      <c r="T57">
        <v>2750</v>
      </c>
      <c r="U57">
        <v>2800</v>
      </c>
      <c r="V57">
        <v>56</v>
      </c>
      <c r="W57">
        <f t="shared" si="0"/>
        <v>8020.2733333333354</v>
      </c>
      <c r="X57">
        <f t="shared" si="1"/>
        <v>0.80202733333333354</v>
      </c>
    </row>
    <row r="58" spans="3:24">
      <c r="C58">
        <v>2800</v>
      </c>
      <c r="D58">
        <v>2850</v>
      </c>
      <c r="E58" s="4">
        <v>57</v>
      </c>
      <c r="F58" s="4">
        <v>77854</v>
      </c>
      <c r="G58" s="5">
        <v>1.1181999999999999E-2</v>
      </c>
      <c r="H58" s="4">
        <v>4730</v>
      </c>
      <c r="I58" s="4">
        <v>8730</v>
      </c>
      <c r="J58" s="4">
        <v>4000</v>
      </c>
      <c r="K58" s="5">
        <v>7520.47</v>
      </c>
      <c r="L58" s="5">
        <v>717.702</v>
      </c>
      <c r="M58" s="5">
        <v>585499000</v>
      </c>
      <c r="N58" s="4">
        <v>65</v>
      </c>
      <c r="O58" s="4">
        <v>8170</v>
      </c>
      <c r="P58" s="4">
        <v>8730</v>
      </c>
      <c r="Q58" s="4">
        <v>7472</v>
      </c>
      <c r="T58">
        <v>2800</v>
      </c>
      <c r="U58">
        <v>2850</v>
      </c>
      <c r="V58">
        <v>57</v>
      </c>
      <c r="W58">
        <f t="shared" si="0"/>
        <v>8032.1941666666653</v>
      </c>
      <c r="X58">
        <f t="shared" si="1"/>
        <v>0.80321941666666652</v>
      </c>
    </row>
    <row r="59" spans="3:24">
      <c r="C59">
        <v>2850</v>
      </c>
      <c r="D59">
        <v>2900</v>
      </c>
      <c r="E59" s="4">
        <v>58</v>
      </c>
      <c r="F59" s="4">
        <v>71855</v>
      </c>
      <c r="G59" s="5">
        <v>1.03204E-2</v>
      </c>
      <c r="H59" s="4">
        <v>4730</v>
      </c>
      <c r="I59" s="4">
        <v>8700</v>
      </c>
      <c r="J59" s="4">
        <v>3970</v>
      </c>
      <c r="K59" s="5">
        <v>7529.23</v>
      </c>
      <c r="L59" s="5">
        <v>702.21</v>
      </c>
      <c r="M59" s="5">
        <v>541013000</v>
      </c>
      <c r="N59" s="4">
        <v>63</v>
      </c>
      <c r="O59" s="4">
        <v>8170</v>
      </c>
      <c r="P59" s="4">
        <v>8000</v>
      </c>
      <c r="Q59" s="4">
        <v>7472</v>
      </c>
      <c r="T59">
        <v>2850</v>
      </c>
      <c r="U59">
        <v>2900</v>
      </c>
      <c r="V59">
        <v>58</v>
      </c>
      <c r="W59">
        <f t="shared" si="0"/>
        <v>8043.6891666666661</v>
      </c>
      <c r="X59">
        <f t="shared" si="1"/>
        <v>0.80436891666666666</v>
      </c>
    </row>
    <row r="60" spans="3:24">
      <c r="C60">
        <v>2900</v>
      </c>
      <c r="D60">
        <v>2950</v>
      </c>
      <c r="E60" s="4">
        <v>59</v>
      </c>
      <c r="F60" s="4">
        <v>64621</v>
      </c>
      <c r="G60" s="5">
        <v>9.2813600000000007E-3</v>
      </c>
      <c r="H60" s="4">
        <v>5482</v>
      </c>
      <c r="I60" s="4">
        <v>8700</v>
      </c>
      <c r="J60" s="4">
        <v>3218</v>
      </c>
      <c r="K60" s="5">
        <v>7545.16</v>
      </c>
      <c r="L60" s="5">
        <v>682.17899999999997</v>
      </c>
      <c r="M60" s="5">
        <v>487576000</v>
      </c>
      <c r="N60" s="4">
        <v>60</v>
      </c>
      <c r="O60" s="4">
        <v>8170</v>
      </c>
      <c r="P60" s="4">
        <v>8680</v>
      </c>
      <c r="Q60" s="4">
        <v>7472</v>
      </c>
      <c r="T60">
        <v>2900</v>
      </c>
      <c r="U60">
        <v>2950</v>
      </c>
      <c r="V60">
        <v>59</v>
      </c>
      <c r="W60">
        <f t="shared" si="0"/>
        <v>8055.9850000000006</v>
      </c>
      <c r="X60">
        <f t="shared" si="1"/>
        <v>0.80559850000000011</v>
      </c>
    </row>
    <row r="61" spans="3:24">
      <c r="C61">
        <v>2950</v>
      </c>
      <c r="D61">
        <v>3000</v>
      </c>
      <c r="E61" s="4">
        <v>60</v>
      </c>
      <c r="F61" s="4">
        <v>57162</v>
      </c>
      <c r="G61" s="5">
        <v>8.21004E-3</v>
      </c>
      <c r="H61" s="4">
        <v>5482</v>
      </c>
      <c r="I61" s="4">
        <v>8700</v>
      </c>
      <c r="J61" s="4">
        <v>3218</v>
      </c>
      <c r="K61" s="5">
        <v>7576.41</v>
      </c>
      <c r="L61" s="5">
        <v>655.79700000000003</v>
      </c>
      <c r="M61" s="5">
        <v>433083000</v>
      </c>
      <c r="N61" s="4">
        <v>56</v>
      </c>
      <c r="O61" s="4">
        <v>8170</v>
      </c>
      <c r="P61" s="4">
        <v>8190</v>
      </c>
      <c r="Q61" s="4">
        <v>7640</v>
      </c>
      <c r="T61">
        <v>2950</v>
      </c>
      <c r="U61">
        <v>3000</v>
      </c>
      <c r="V61">
        <v>60</v>
      </c>
      <c r="W61">
        <f t="shared" si="0"/>
        <v>8076.7749999999987</v>
      </c>
      <c r="X61">
        <f t="shared" si="1"/>
        <v>0.80767749999999983</v>
      </c>
    </row>
    <row r="62" spans="3:24">
      <c r="C62">
        <v>3000</v>
      </c>
      <c r="D62">
        <v>3050</v>
      </c>
      <c r="E62" s="4">
        <v>61</v>
      </c>
      <c r="F62" s="4">
        <v>49337</v>
      </c>
      <c r="G62" s="5">
        <v>7.0861500000000003E-3</v>
      </c>
      <c r="H62" s="4">
        <v>5482</v>
      </c>
      <c r="I62" s="4">
        <v>8700</v>
      </c>
      <c r="J62" s="4">
        <v>3218</v>
      </c>
      <c r="K62" s="5">
        <v>7595.45</v>
      </c>
      <c r="L62" s="5">
        <v>640.73199999999997</v>
      </c>
      <c r="M62" s="5">
        <v>374737000</v>
      </c>
      <c r="N62" s="4">
        <v>52</v>
      </c>
      <c r="O62" s="4">
        <v>8170</v>
      </c>
      <c r="P62" s="4">
        <v>8530</v>
      </c>
      <c r="Q62" s="4">
        <v>7640</v>
      </c>
      <c r="T62">
        <v>3000</v>
      </c>
      <c r="U62">
        <v>3050</v>
      </c>
      <c r="V62">
        <v>61</v>
      </c>
      <c r="W62">
        <f t="shared" si="0"/>
        <v>8095.585</v>
      </c>
      <c r="X62">
        <f t="shared" si="1"/>
        <v>0.80955849999999996</v>
      </c>
    </row>
    <row r="63" spans="3:24">
      <c r="C63">
        <v>3050</v>
      </c>
      <c r="D63">
        <v>3100</v>
      </c>
      <c r="E63" s="4">
        <v>62</v>
      </c>
      <c r="F63" s="4">
        <v>42776</v>
      </c>
      <c r="G63" s="5">
        <v>6.1438100000000004E-3</v>
      </c>
      <c r="H63" s="4">
        <v>5482</v>
      </c>
      <c r="I63" s="4">
        <v>8700</v>
      </c>
      <c r="J63" s="4">
        <v>3218</v>
      </c>
      <c r="K63" s="5">
        <v>7637.45</v>
      </c>
      <c r="L63" s="5">
        <v>607.745</v>
      </c>
      <c r="M63" s="5">
        <v>326700000</v>
      </c>
      <c r="N63" s="4">
        <v>50</v>
      </c>
      <c r="O63" s="4">
        <v>8170</v>
      </c>
      <c r="P63" s="4">
        <v>8620</v>
      </c>
      <c r="Q63" s="4">
        <v>7640</v>
      </c>
      <c r="T63">
        <v>3050</v>
      </c>
      <c r="U63">
        <v>3100</v>
      </c>
      <c r="V63">
        <v>62</v>
      </c>
      <c r="W63">
        <f t="shared" si="0"/>
        <v>8106.454999999999</v>
      </c>
      <c r="X63">
        <f t="shared" si="1"/>
        <v>0.81064549999999991</v>
      </c>
    </row>
    <row r="64" spans="3:24">
      <c r="C64">
        <v>3100</v>
      </c>
      <c r="D64">
        <v>3150</v>
      </c>
      <c r="E64" s="4">
        <v>63</v>
      </c>
      <c r="F64" s="4">
        <v>35511</v>
      </c>
      <c r="G64" s="5">
        <v>5.10036E-3</v>
      </c>
      <c r="H64" s="4">
        <v>5872</v>
      </c>
      <c r="I64" s="4">
        <v>8700</v>
      </c>
      <c r="J64" s="4">
        <v>2828</v>
      </c>
      <c r="K64" s="5">
        <v>7662.04</v>
      </c>
      <c r="L64" s="5">
        <v>589.54100000000005</v>
      </c>
      <c r="M64" s="5">
        <v>272087000</v>
      </c>
      <c r="N64" s="4">
        <v>46</v>
      </c>
      <c r="O64" s="4">
        <v>8170</v>
      </c>
      <c r="P64" s="4">
        <v>5872</v>
      </c>
      <c r="Q64" s="4">
        <v>7790</v>
      </c>
      <c r="T64">
        <v>3100</v>
      </c>
      <c r="U64">
        <v>3150</v>
      </c>
      <c r="V64">
        <v>63</v>
      </c>
      <c r="W64">
        <f t="shared" si="0"/>
        <v>8112.5449999999992</v>
      </c>
      <c r="X64">
        <f t="shared" si="1"/>
        <v>0.81125449999999988</v>
      </c>
    </row>
    <row r="65" spans="3:24">
      <c r="C65">
        <v>3150</v>
      </c>
      <c r="D65">
        <v>3200</v>
      </c>
      <c r="E65" s="4">
        <v>64</v>
      </c>
      <c r="F65" s="4">
        <v>29543</v>
      </c>
      <c r="G65" s="5">
        <v>4.24319E-3</v>
      </c>
      <c r="H65" s="4">
        <v>5872</v>
      </c>
      <c r="I65" s="4">
        <v>8700</v>
      </c>
      <c r="J65" s="4">
        <v>2828</v>
      </c>
      <c r="K65" s="5">
        <v>7683.93</v>
      </c>
      <c r="L65" s="5">
        <v>584.19100000000003</v>
      </c>
      <c r="M65" s="5">
        <v>227006000</v>
      </c>
      <c r="N65" s="4">
        <v>46</v>
      </c>
      <c r="O65" s="4">
        <v>8170</v>
      </c>
      <c r="P65" s="4">
        <v>5872</v>
      </c>
      <c r="Q65" s="4">
        <v>7842</v>
      </c>
      <c r="T65">
        <v>3150</v>
      </c>
      <c r="U65">
        <v>3200</v>
      </c>
      <c r="V65">
        <v>64</v>
      </c>
      <c r="W65">
        <f t="shared" si="0"/>
        <v>8120.4224999999979</v>
      </c>
      <c r="X65">
        <f t="shared" si="1"/>
        <v>0.81204224999999974</v>
      </c>
    </row>
    <row r="66" spans="3:24">
      <c r="C66">
        <v>3200</v>
      </c>
      <c r="D66">
        <v>3250</v>
      </c>
      <c r="E66" s="4">
        <v>65</v>
      </c>
      <c r="F66" s="4">
        <v>23703</v>
      </c>
      <c r="G66" s="5">
        <v>3.4044000000000001E-3</v>
      </c>
      <c r="H66" s="4">
        <v>5872</v>
      </c>
      <c r="I66" s="4">
        <v>8700</v>
      </c>
      <c r="J66" s="4">
        <v>2828</v>
      </c>
      <c r="K66" s="5">
        <v>7693.64</v>
      </c>
      <c r="L66" s="5">
        <v>583.13800000000003</v>
      </c>
      <c r="M66" s="5">
        <v>182362000</v>
      </c>
      <c r="N66" s="4">
        <v>44</v>
      </c>
      <c r="O66" s="4">
        <v>8170</v>
      </c>
      <c r="P66" s="4">
        <v>5872</v>
      </c>
      <c r="Q66" s="4">
        <v>7842</v>
      </c>
      <c r="T66">
        <v>3200</v>
      </c>
      <c r="U66">
        <v>3250</v>
      </c>
      <c r="V66">
        <v>65</v>
      </c>
      <c r="W66">
        <f t="shared" si="0"/>
        <v>8127.8549999999996</v>
      </c>
      <c r="X66">
        <f t="shared" si="1"/>
        <v>0.81278549999999994</v>
      </c>
    </row>
    <row r="67" spans="3:24">
      <c r="C67">
        <v>3250</v>
      </c>
      <c r="D67">
        <v>3300</v>
      </c>
      <c r="E67" s="4">
        <v>66</v>
      </c>
      <c r="F67" s="4">
        <v>18772</v>
      </c>
      <c r="G67" s="5">
        <v>2.6961799999999998E-3</v>
      </c>
      <c r="H67" s="4">
        <v>6002</v>
      </c>
      <c r="I67" s="4">
        <v>8700</v>
      </c>
      <c r="J67" s="4">
        <v>2698</v>
      </c>
      <c r="K67" s="5">
        <v>7716.82</v>
      </c>
      <c r="L67" s="5">
        <v>585.50800000000004</v>
      </c>
      <c r="M67" s="5">
        <v>144860000</v>
      </c>
      <c r="N67" s="4">
        <v>40</v>
      </c>
      <c r="O67" s="4">
        <v>8170</v>
      </c>
      <c r="P67" s="4">
        <v>8650</v>
      </c>
      <c r="Q67" s="4">
        <v>7842</v>
      </c>
      <c r="T67">
        <v>3250</v>
      </c>
      <c r="U67">
        <v>3300</v>
      </c>
      <c r="V67">
        <v>66</v>
      </c>
      <c r="W67">
        <f t="shared" ref="W67:W80" si="2">AVERAGE(K67,K146,K225,K304,K383,K462,K541,K620,K699,K778,K857,K936)</f>
        <v>8138.0074999999997</v>
      </c>
      <c r="X67">
        <f t="shared" ref="X67:X80" si="3">W67/10000</f>
        <v>0.81380074999999996</v>
      </c>
    </row>
    <row r="68" spans="3:24">
      <c r="C68">
        <v>3300</v>
      </c>
      <c r="D68">
        <v>3350</v>
      </c>
      <c r="E68" s="4">
        <v>67</v>
      </c>
      <c r="F68" s="4">
        <v>15198</v>
      </c>
      <c r="G68" s="5">
        <v>2.1828500000000001E-3</v>
      </c>
      <c r="H68" s="4">
        <v>6002</v>
      </c>
      <c r="I68" s="4">
        <v>8700</v>
      </c>
      <c r="J68" s="4">
        <v>2698</v>
      </c>
      <c r="K68" s="5">
        <v>7745.11</v>
      </c>
      <c r="L68" s="5">
        <v>576.79</v>
      </c>
      <c r="M68" s="5">
        <v>117710000</v>
      </c>
      <c r="N68" s="4">
        <v>35</v>
      </c>
      <c r="O68" s="4">
        <v>8220</v>
      </c>
      <c r="P68" s="4">
        <v>7912</v>
      </c>
      <c r="Q68" s="4">
        <v>7842</v>
      </c>
      <c r="T68">
        <v>3300</v>
      </c>
      <c r="U68">
        <v>3350</v>
      </c>
      <c r="V68">
        <v>67</v>
      </c>
      <c r="W68">
        <f t="shared" si="2"/>
        <v>8134.5049999999983</v>
      </c>
      <c r="X68">
        <f t="shared" si="3"/>
        <v>0.81345049999999985</v>
      </c>
    </row>
    <row r="69" spans="3:24">
      <c r="C69">
        <v>3350</v>
      </c>
      <c r="D69">
        <v>3400</v>
      </c>
      <c r="E69" s="4">
        <v>68</v>
      </c>
      <c r="F69" s="4">
        <v>11537</v>
      </c>
      <c r="G69" s="5">
        <v>1.6570300000000001E-3</v>
      </c>
      <c r="H69" s="4">
        <v>6232</v>
      </c>
      <c r="I69" s="4">
        <v>8640</v>
      </c>
      <c r="J69" s="4">
        <v>2408</v>
      </c>
      <c r="K69" s="5">
        <v>7795.69</v>
      </c>
      <c r="L69" s="5">
        <v>575.55499999999995</v>
      </c>
      <c r="M69" s="5">
        <v>89938900</v>
      </c>
      <c r="N69" s="4">
        <v>30</v>
      </c>
      <c r="O69" s="4">
        <v>8220</v>
      </c>
      <c r="P69" s="4">
        <v>7200</v>
      </c>
      <c r="Q69" s="4">
        <v>7862</v>
      </c>
      <c r="T69">
        <v>3350</v>
      </c>
      <c r="U69">
        <v>3400</v>
      </c>
      <c r="V69">
        <v>68</v>
      </c>
      <c r="W69">
        <f t="shared" si="2"/>
        <v>8148.9408333333331</v>
      </c>
      <c r="X69">
        <f t="shared" si="3"/>
        <v>0.81489408333333335</v>
      </c>
    </row>
    <row r="70" spans="3:24">
      <c r="C70">
        <v>3400</v>
      </c>
      <c r="D70">
        <v>3450</v>
      </c>
      <c r="E70" s="4">
        <v>69</v>
      </c>
      <c r="F70" s="4">
        <v>8721</v>
      </c>
      <c r="G70" s="5">
        <v>1.2525800000000001E-3</v>
      </c>
      <c r="H70" s="4">
        <v>6232</v>
      </c>
      <c r="I70" s="4">
        <v>8640</v>
      </c>
      <c r="J70" s="4">
        <v>2408</v>
      </c>
      <c r="K70" s="5">
        <v>7832.8</v>
      </c>
      <c r="L70" s="5">
        <v>572.53300000000002</v>
      </c>
      <c r="M70" s="5">
        <v>68309900</v>
      </c>
      <c r="N70" s="4">
        <v>25</v>
      </c>
      <c r="O70" s="4">
        <v>8220</v>
      </c>
      <c r="P70" s="4">
        <v>7452</v>
      </c>
      <c r="Q70" s="4">
        <v>8170</v>
      </c>
      <c r="T70">
        <v>3400</v>
      </c>
      <c r="U70">
        <v>3450</v>
      </c>
      <c r="V70">
        <v>69</v>
      </c>
      <c r="W70">
        <f t="shared" si="2"/>
        <v>8163.179166666665</v>
      </c>
      <c r="X70">
        <f t="shared" si="3"/>
        <v>0.81631791666666653</v>
      </c>
    </row>
    <row r="71" spans="3:24">
      <c r="C71">
        <v>3450</v>
      </c>
      <c r="D71">
        <v>3500</v>
      </c>
      <c r="E71" s="4">
        <v>70</v>
      </c>
      <c r="F71" s="4">
        <v>6603</v>
      </c>
      <c r="G71" s="5">
        <v>9.4837299999999997E-4</v>
      </c>
      <c r="H71" s="4">
        <v>6232</v>
      </c>
      <c r="I71" s="4">
        <v>8640</v>
      </c>
      <c r="J71" s="4">
        <v>2408</v>
      </c>
      <c r="K71" s="5">
        <v>7880.25</v>
      </c>
      <c r="L71" s="5">
        <v>552.024</v>
      </c>
      <c r="M71" s="5">
        <v>52033300</v>
      </c>
      <c r="N71" s="4">
        <v>22</v>
      </c>
      <c r="O71" s="4">
        <v>8220</v>
      </c>
      <c r="P71" s="4">
        <v>7960</v>
      </c>
      <c r="Q71" s="4">
        <v>8170</v>
      </c>
      <c r="T71">
        <v>3450</v>
      </c>
      <c r="U71">
        <v>3500</v>
      </c>
      <c r="V71">
        <v>70</v>
      </c>
      <c r="W71">
        <f t="shared" si="2"/>
        <v>8185.8508333333339</v>
      </c>
      <c r="X71">
        <f t="shared" si="3"/>
        <v>0.81858508333333335</v>
      </c>
    </row>
    <row r="72" spans="3:24">
      <c r="C72">
        <v>3500</v>
      </c>
      <c r="D72">
        <v>3550</v>
      </c>
      <c r="E72" s="4">
        <v>71</v>
      </c>
      <c r="F72" s="4">
        <v>4790</v>
      </c>
      <c r="G72" s="5">
        <v>6.8797599999999997E-4</v>
      </c>
      <c r="H72" s="4">
        <v>6232</v>
      </c>
      <c r="I72" s="4">
        <v>8640</v>
      </c>
      <c r="J72" s="4">
        <v>2408</v>
      </c>
      <c r="K72" s="5">
        <v>7911.29</v>
      </c>
      <c r="L72" s="5">
        <v>523.92899999999997</v>
      </c>
      <c r="M72" s="5">
        <v>37895100</v>
      </c>
      <c r="N72" s="4">
        <v>20</v>
      </c>
      <c r="O72" s="4">
        <v>8220</v>
      </c>
      <c r="P72" s="4">
        <v>7392</v>
      </c>
      <c r="Q72" s="4">
        <v>8170</v>
      </c>
      <c r="T72">
        <v>3500</v>
      </c>
      <c r="U72">
        <v>3550</v>
      </c>
      <c r="V72">
        <v>71</v>
      </c>
      <c r="W72">
        <f t="shared" si="2"/>
        <v>8190.4000000000005</v>
      </c>
      <c r="X72">
        <f t="shared" si="3"/>
        <v>0.8190400000000001</v>
      </c>
    </row>
    <row r="73" spans="3:24">
      <c r="C73">
        <v>3550</v>
      </c>
      <c r="D73">
        <v>3600</v>
      </c>
      <c r="E73" s="4">
        <v>72</v>
      </c>
      <c r="F73" s="4">
        <v>3532</v>
      </c>
      <c r="G73" s="5">
        <v>5.0729300000000002E-4</v>
      </c>
      <c r="H73" s="4">
        <v>6232</v>
      </c>
      <c r="I73" s="4">
        <v>8640</v>
      </c>
      <c r="J73" s="4">
        <v>2408</v>
      </c>
      <c r="K73" s="5">
        <v>8001.19</v>
      </c>
      <c r="L73" s="5">
        <v>455.88900000000001</v>
      </c>
      <c r="M73" s="5">
        <v>28260200</v>
      </c>
      <c r="N73" s="4">
        <v>17</v>
      </c>
      <c r="O73" s="4">
        <v>8220</v>
      </c>
      <c r="P73" s="4">
        <v>7432</v>
      </c>
      <c r="Q73" s="4">
        <v>8220</v>
      </c>
      <c r="T73">
        <v>3550</v>
      </c>
      <c r="U73">
        <v>3600</v>
      </c>
      <c r="V73">
        <v>72</v>
      </c>
      <c r="W73">
        <f t="shared" si="2"/>
        <v>8201.4499999999989</v>
      </c>
      <c r="X73">
        <f t="shared" si="3"/>
        <v>0.8201449999999999</v>
      </c>
    </row>
    <row r="74" spans="3:24">
      <c r="C74">
        <v>3600</v>
      </c>
      <c r="D74">
        <v>3650</v>
      </c>
      <c r="E74" s="4">
        <v>73</v>
      </c>
      <c r="F74" s="4">
        <v>2381</v>
      </c>
      <c r="G74" s="5">
        <v>3.4197699999999998E-4</v>
      </c>
      <c r="H74" s="4">
        <v>6970</v>
      </c>
      <c r="I74" s="4">
        <v>8640</v>
      </c>
      <c r="J74" s="4">
        <v>1670</v>
      </c>
      <c r="K74" s="5">
        <v>8122.24</v>
      </c>
      <c r="L74" s="5">
        <v>337.59</v>
      </c>
      <c r="M74" s="5">
        <v>19339100</v>
      </c>
      <c r="N74" s="4">
        <v>11</v>
      </c>
      <c r="O74" s="4">
        <v>8220</v>
      </c>
      <c r="P74" s="4">
        <v>8080</v>
      </c>
      <c r="Q74" s="4">
        <v>8220</v>
      </c>
      <c r="T74">
        <v>3600</v>
      </c>
      <c r="U74">
        <v>3650</v>
      </c>
      <c r="V74">
        <v>73</v>
      </c>
      <c r="W74">
        <f t="shared" si="2"/>
        <v>8252.911666666665</v>
      </c>
      <c r="X74">
        <f t="shared" si="3"/>
        <v>0.82529116666666646</v>
      </c>
    </row>
    <row r="75" spans="3:24">
      <c r="C75">
        <v>3650</v>
      </c>
      <c r="D75">
        <v>3700</v>
      </c>
      <c r="E75" s="4">
        <v>74</v>
      </c>
      <c r="F75" s="4">
        <v>1653</v>
      </c>
      <c r="G75" s="5">
        <v>2.3741600000000001E-4</v>
      </c>
      <c r="H75" s="4">
        <v>7182</v>
      </c>
      <c r="I75" s="4">
        <v>8640</v>
      </c>
      <c r="J75" s="4">
        <v>1458</v>
      </c>
      <c r="K75" s="5">
        <v>8147.86</v>
      </c>
      <c r="L75" s="5">
        <v>283.56900000000002</v>
      </c>
      <c r="M75" s="5">
        <v>13468400</v>
      </c>
      <c r="N75" s="4">
        <v>9</v>
      </c>
      <c r="O75" s="4">
        <v>8220</v>
      </c>
      <c r="P75" s="4">
        <v>8360</v>
      </c>
      <c r="Q75" s="4">
        <v>8220</v>
      </c>
      <c r="T75">
        <v>3650</v>
      </c>
      <c r="U75">
        <v>3700</v>
      </c>
      <c r="V75">
        <v>74</v>
      </c>
      <c r="W75">
        <f t="shared" si="2"/>
        <v>8262.2699999999986</v>
      </c>
      <c r="X75">
        <f t="shared" si="3"/>
        <v>0.82622699999999982</v>
      </c>
    </row>
    <row r="76" spans="3:24">
      <c r="C76">
        <v>3700</v>
      </c>
      <c r="D76">
        <v>3750</v>
      </c>
      <c r="E76" s="4">
        <v>75</v>
      </c>
      <c r="F76" s="4">
        <v>1066</v>
      </c>
      <c r="G76" s="5">
        <v>1.5310700000000001E-4</v>
      </c>
      <c r="H76" s="4">
        <v>7182</v>
      </c>
      <c r="I76" s="4">
        <v>8490</v>
      </c>
      <c r="J76" s="4">
        <v>1308</v>
      </c>
      <c r="K76" s="5">
        <v>8153.08</v>
      </c>
      <c r="L76" s="5">
        <v>268.92099999999999</v>
      </c>
      <c r="M76" s="5">
        <v>8691180</v>
      </c>
      <c r="N76" s="4">
        <v>6</v>
      </c>
      <c r="O76" s="4">
        <v>8220</v>
      </c>
      <c r="P76" s="4">
        <v>8350</v>
      </c>
      <c r="Q76" s="4">
        <v>8220</v>
      </c>
      <c r="T76">
        <v>3700</v>
      </c>
      <c r="U76">
        <v>3750</v>
      </c>
      <c r="V76">
        <v>75</v>
      </c>
      <c r="W76">
        <f t="shared" si="2"/>
        <v>8275.6158333333315</v>
      </c>
      <c r="X76">
        <f t="shared" si="3"/>
        <v>0.82756158333333318</v>
      </c>
    </row>
    <row r="77" spans="3:24">
      <c r="C77">
        <v>3750</v>
      </c>
      <c r="D77">
        <v>3800</v>
      </c>
      <c r="E77" s="4">
        <v>76</v>
      </c>
      <c r="F77" s="4">
        <v>540</v>
      </c>
      <c r="G77" s="5">
        <v>7.75589E-5</v>
      </c>
      <c r="H77" s="4">
        <v>7842</v>
      </c>
      <c r="I77" s="4">
        <v>8490</v>
      </c>
      <c r="J77" s="4">
        <v>648</v>
      </c>
      <c r="K77" s="5">
        <v>8208.2199999999993</v>
      </c>
      <c r="L77" s="5">
        <v>214.31</v>
      </c>
      <c r="M77" s="5">
        <v>4432440</v>
      </c>
      <c r="N77" s="4">
        <v>4</v>
      </c>
      <c r="O77" s="4">
        <v>8220</v>
      </c>
      <c r="P77" s="4">
        <v>8170</v>
      </c>
      <c r="Q77" s="4">
        <v>8220</v>
      </c>
      <c r="T77">
        <v>3750</v>
      </c>
      <c r="U77">
        <v>3800</v>
      </c>
      <c r="V77">
        <v>76</v>
      </c>
      <c r="W77">
        <f t="shared" si="2"/>
        <v>8304.0524999999998</v>
      </c>
      <c r="X77">
        <f t="shared" si="3"/>
        <v>0.83040524999999998</v>
      </c>
    </row>
    <row r="78" spans="3:24">
      <c r="C78">
        <v>3800</v>
      </c>
      <c r="D78">
        <v>3850</v>
      </c>
      <c r="E78" s="4">
        <v>77</v>
      </c>
      <c r="F78" s="4">
        <v>236</v>
      </c>
      <c r="G78" s="5">
        <v>3.3896100000000002E-5</v>
      </c>
      <c r="H78" s="4">
        <v>7842</v>
      </c>
      <c r="I78" s="4">
        <v>8490</v>
      </c>
      <c r="J78" s="4">
        <v>648</v>
      </c>
      <c r="K78" s="5">
        <v>8276.32</v>
      </c>
      <c r="L78" s="5">
        <v>174.94900000000001</v>
      </c>
      <c r="M78" s="5">
        <v>1953210</v>
      </c>
      <c r="N78" s="4">
        <v>4</v>
      </c>
      <c r="O78" s="4">
        <v>8220</v>
      </c>
      <c r="P78" s="4">
        <v>7842</v>
      </c>
      <c r="Q78" s="4">
        <v>8220</v>
      </c>
      <c r="T78">
        <v>3800</v>
      </c>
      <c r="U78">
        <v>3850</v>
      </c>
      <c r="V78">
        <v>77</v>
      </c>
      <c r="W78">
        <f t="shared" si="2"/>
        <v>8353.9416666666657</v>
      </c>
      <c r="X78">
        <f t="shared" si="3"/>
        <v>0.83539416666666655</v>
      </c>
    </row>
    <row r="79" spans="3:24">
      <c r="C79">
        <v>3850</v>
      </c>
      <c r="D79">
        <v>3900</v>
      </c>
      <c r="E79" s="4">
        <v>78</v>
      </c>
      <c r="F79" s="4">
        <v>59</v>
      </c>
      <c r="G79" s="5">
        <v>8.4740200000000002E-6</v>
      </c>
      <c r="H79" s="4">
        <v>8220</v>
      </c>
      <c r="I79" s="4">
        <v>8490</v>
      </c>
      <c r="J79" s="4">
        <v>270</v>
      </c>
      <c r="K79" s="5">
        <v>8316.1</v>
      </c>
      <c r="L79" s="5">
        <v>129.27500000000001</v>
      </c>
      <c r="M79" s="5">
        <v>490650</v>
      </c>
      <c r="N79" s="4">
        <v>2</v>
      </c>
      <c r="O79" s="4">
        <v>8220</v>
      </c>
      <c r="P79" s="4">
        <v>8490</v>
      </c>
      <c r="Q79" s="4">
        <v>8220</v>
      </c>
      <c r="T79">
        <v>3850</v>
      </c>
      <c r="U79">
        <v>3900</v>
      </c>
      <c r="V79">
        <v>78</v>
      </c>
      <c r="W79">
        <f t="shared" si="2"/>
        <v>8428.6016666666674</v>
      </c>
      <c r="X79">
        <f t="shared" si="3"/>
        <v>0.84286016666666674</v>
      </c>
    </row>
    <row r="80" spans="3:24">
      <c r="C80">
        <v>3900</v>
      </c>
      <c r="D80">
        <v>3950</v>
      </c>
      <c r="E80" s="4">
        <v>79</v>
      </c>
      <c r="F80" s="4">
        <v>15</v>
      </c>
      <c r="G80" s="5">
        <v>2.1544099999999999E-6</v>
      </c>
      <c r="H80" s="4">
        <v>8220</v>
      </c>
      <c r="I80" s="4">
        <v>8220</v>
      </c>
      <c r="J80" s="4">
        <v>0</v>
      </c>
      <c r="K80" s="5">
        <v>8220</v>
      </c>
      <c r="L80" s="5">
        <v>0</v>
      </c>
      <c r="M80" s="5">
        <v>123300</v>
      </c>
      <c r="N80" s="4">
        <v>1</v>
      </c>
      <c r="O80" s="4">
        <v>8220</v>
      </c>
      <c r="P80" s="4">
        <v>8220</v>
      </c>
      <c r="Q80" s="4">
        <v>8220</v>
      </c>
      <c r="T80">
        <v>3900</v>
      </c>
      <c r="U80">
        <v>3950</v>
      </c>
      <c r="V80">
        <v>79</v>
      </c>
      <c r="W80">
        <f t="shared" si="2"/>
        <v>8262.5</v>
      </c>
      <c r="X80">
        <f t="shared" si="3"/>
        <v>0.82625000000000004</v>
      </c>
    </row>
    <row r="81" spans="2:17">
      <c r="B81" t="s">
        <v>34</v>
      </c>
      <c r="E81" s="4">
        <v>1</v>
      </c>
      <c r="F81" s="4">
        <v>4965254</v>
      </c>
      <c r="G81" s="5">
        <v>0.71314699999999998</v>
      </c>
      <c r="H81" s="4">
        <v>0</v>
      </c>
      <c r="I81" s="4">
        <v>9970</v>
      </c>
      <c r="J81" s="4">
        <v>9970</v>
      </c>
      <c r="K81" s="5">
        <v>4149.43</v>
      </c>
      <c r="L81" s="5">
        <v>2633.58</v>
      </c>
      <c r="M81" s="5">
        <v>20603000000</v>
      </c>
      <c r="N81" s="4">
        <v>154</v>
      </c>
      <c r="O81" s="4">
        <v>1310</v>
      </c>
      <c r="P81" s="4">
        <v>7480</v>
      </c>
      <c r="Q81" s="4">
        <v>4470</v>
      </c>
    </row>
    <row r="82" spans="2:17">
      <c r="E82" s="4">
        <v>2</v>
      </c>
      <c r="F82" s="4">
        <v>1506506</v>
      </c>
      <c r="G82" s="5">
        <v>0.21637600000000001</v>
      </c>
      <c r="H82" s="4">
        <v>0</v>
      </c>
      <c r="I82" s="4">
        <v>9970</v>
      </c>
      <c r="J82" s="4">
        <v>9970</v>
      </c>
      <c r="K82" s="5">
        <v>6566.81</v>
      </c>
      <c r="L82" s="5">
        <v>2214.0300000000002</v>
      </c>
      <c r="M82" s="5">
        <v>9892930000</v>
      </c>
      <c r="N82" s="4">
        <v>144</v>
      </c>
      <c r="O82" s="4">
        <v>1310</v>
      </c>
      <c r="P82" s="4">
        <v>3184</v>
      </c>
      <c r="Q82" s="4">
        <v>7110</v>
      </c>
    </row>
    <row r="83" spans="2:17">
      <c r="E83" s="4">
        <v>3</v>
      </c>
      <c r="F83" s="4">
        <v>1093829</v>
      </c>
      <c r="G83" s="5">
        <v>0.15710399999999999</v>
      </c>
      <c r="H83" s="4">
        <v>0</v>
      </c>
      <c r="I83" s="4">
        <v>9970</v>
      </c>
      <c r="J83" s="4">
        <v>9970</v>
      </c>
      <c r="K83" s="5">
        <v>6933.86</v>
      </c>
      <c r="L83" s="5">
        <v>2065.69</v>
      </c>
      <c r="M83" s="5">
        <v>7584460000</v>
      </c>
      <c r="N83" s="4">
        <v>159</v>
      </c>
      <c r="O83" s="4">
        <v>1310</v>
      </c>
      <c r="P83" s="4">
        <v>8150</v>
      </c>
      <c r="Q83" s="4">
        <v>7490</v>
      </c>
    </row>
    <row r="84" spans="2:17">
      <c r="E84" s="4">
        <v>4</v>
      </c>
      <c r="F84" s="4">
        <v>864477</v>
      </c>
      <c r="G84" s="5">
        <v>0.124163</v>
      </c>
      <c r="H84" s="4">
        <v>0</v>
      </c>
      <c r="I84" s="4">
        <v>9970</v>
      </c>
      <c r="J84" s="4">
        <v>9970</v>
      </c>
      <c r="K84" s="5">
        <v>6960.63</v>
      </c>
      <c r="L84" s="5">
        <v>2076.7600000000002</v>
      </c>
      <c r="M84" s="5">
        <v>6017300000</v>
      </c>
      <c r="N84" s="4">
        <v>165</v>
      </c>
      <c r="O84" s="4">
        <v>1310</v>
      </c>
      <c r="P84" s="4">
        <v>7870</v>
      </c>
      <c r="Q84" s="4">
        <v>7570</v>
      </c>
    </row>
    <row r="85" spans="2:17">
      <c r="E85" s="4">
        <v>5</v>
      </c>
      <c r="F85" s="4">
        <v>753090</v>
      </c>
      <c r="G85" s="5">
        <v>0.108164</v>
      </c>
      <c r="H85" s="4">
        <v>0</v>
      </c>
      <c r="I85" s="4">
        <v>9970</v>
      </c>
      <c r="J85" s="4">
        <v>9970</v>
      </c>
      <c r="K85" s="5">
        <v>7266.4</v>
      </c>
      <c r="L85" s="5">
        <v>2037.33</v>
      </c>
      <c r="M85" s="5">
        <v>5472250000</v>
      </c>
      <c r="N85" s="4">
        <v>168</v>
      </c>
      <c r="O85" s="4">
        <v>1310</v>
      </c>
      <c r="P85" s="4">
        <v>7630</v>
      </c>
      <c r="Q85" s="4">
        <v>7890</v>
      </c>
    </row>
    <row r="86" spans="2:17">
      <c r="E86" s="4">
        <v>6</v>
      </c>
      <c r="F86" s="4">
        <v>625044</v>
      </c>
      <c r="G86" s="5">
        <v>8.9773500000000006E-2</v>
      </c>
      <c r="H86" s="4">
        <v>0</v>
      </c>
      <c r="I86" s="4">
        <v>9970</v>
      </c>
      <c r="J86" s="4">
        <v>9970</v>
      </c>
      <c r="K86" s="5">
        <v>7557.12</v>
      </c>
      <c r="L86" s="5">
        <v>1993.77</v>
      </c>
      <c r="M86" s="5">
        <v>4723530000</v>
      </c>
      <c r="N86" s="4">
        <v>165</v>
      </c>
      <c r="O86" s="4">
        <v>1310</v>
      </c>
      <c r="P86" s="4">
        <v>6760</v>
      </c>
      <c r="Q86" s="4">
        <v>8050</v>
      </c>
    </row>
    <row r="87" spans="2:17">
      <c r="E87" s="4">
        <v>7</v>
      </c>
      <c r="F87" s="4">
        <v>566549</v>
      </c>
      <c r="G87" s="5">
        <v>8.1372E-2</v>
      </c>
      <c r="H87" s="4">
        <v>0</v>
      </c>
      <c r="I87" s="4">
        <v>10000</v>
      </c>
      <c r="J87" s="4">
        <v>10000</v>
      </c>
      <c r="K87" s="5">
        <v>7712.06</v>
      </c>
      <c r="L87" s="5">
        <v>1893.97</v>
      </c>
      <c r="M87" s="5">
        <v>4369260000</v>
      </c>
      <c r="N87" s="4">
        <v>161</v>
      </c>
      <c r="O87" s="4">
        <v>1310</v>
      </c>
      <c r="P87" s="4">
        <v>6090</v>
      </c>
      <c r="Q87" s="4">
        <v>8200</v>
      </c>
    </row>
    <row r="88" spans="2:17">
      <c r="E88" s="4">
        <v>8</v>
      </c>
      <c r="F88" s="4">
        <v>512075</v>
      </c>
      <c r="G88" s="5">
        <v>7.3548100000000005E-2</v>
      </c>
      <c r="H88" s="4">
        <v>0</v>
      </c>
      <c r="I88" s="4">
        <v>10000</v>
      </c>
      <c r="J88" s="4">
        <v>10000</v>
      </c>
      <c r="K88" s="5">
        <v>7861.17</v>
      </c>
      <c r="L88" s="5">
        <v>1784.99</v>
      </c>
      <c r="M88" s="5">
        <v>4025510000</v>
      </c>
      <c r="N88" s="4">
        <v>162</v>
      </c>
      <c r="O88" s="4">
        <v>1310</v>
      </c>
      <c r="P88" s="4">
        <v>7830</v>
      </c>
      <c r="Q88" s="4">
        <v>8290</v>
      </c>
    </row>
    <row r="89" spans="2:17">
      <c r="E89" s="4">
        <v>9</v>
      </c>
      <c r="F89" s="4">
        <v>484100</v>
      </c>
      <c r="G89" s="5">
        <v>6.9530099999999997E-2</v>
      </c>
      <c r="H89" s="4">
        <v>0</v>
      </c>
      <c r="I89" s="4">
        <v>10000</v>
      </c>
      <c r="J89" s="4">
        <v>10000</v>
      </c>
      <c r="K89" s="5">
        <v>8036.77</v>
      </c>
      <c r="L89" s="5">
        <v>1651.91</v>
      </c>
      <c r="M89" s="5">
        <v>3890600000</v>
      </c>
      <c r="N89" s="4">
        <v>161</v>
      </c>
      <c r="O89" s="4">
        <v>8370</v>
      </c>
      <c r="P89" s="4">
        <v>7210</v>
      </c>
      <c r="Q89" s="4">
        <v>8390</v>
      </c>
    </row>
    <row r="90" spans="2:17">
      <c r="E90" s="4">
        <v>10</v>
      </c>
      <c r="F90" s="4">
        <v>446139</v>
      </c>
      <c r="G90" s="5">
        <v>6.4077800000000004E-2</v>
      </c>
      <c r="H90" s="4">
        <v>0</v>
      </c>
      <c r="I90" s="4">
        <v>10000</v>
      </c>
      <c r="J90" s="4">
        <v>10000</v>
      </c>
      <c r="K90" s="5">
        <v>8133.28</v>
      </c>
      <c r="L90" s="5">
        <v>1577.55</v>
      </c>
      <c r="M90" s="5">
        <v>3628570000</v>
      </c>
      <c r="N90" s="4">
        <v>161</v>
      </c>
      <c r="O90" s="4">
        <v>8370</v>
      </c>
      <c r="P90" s="4">
        <v>9540</v>
      </c>
      <c r="Q90" s="4">
        <v>8420</v>
      </c>
    </row>
    <row r="91" spans="2:17">
      <c r="E91" s="4">
        <v>11</v>
      </c>
      <c r="F91" s="4">
        <v>408357</v>
      </c>
      <c r="G91" s="5">
        <v>5.8651300000000003E-2</v>
      </c>
      <c r="H91" s="4">
        <v>0</v>
      </c>
      <c r="I91" s="4">
        <v>10000</v>
      </c>
      <c r="J91" s="4">
        <v>10000</v>
      </c>
      <c r="K91" s="5">
        <v>8207.93</v>
      </c>
      <c r="L91" s="5">
        <v>1514.92</v>
      </c>
      <c r="M91" s="5">
        <v>3351770000</v>
      </c>
      <c r="N91" s="4">
        <v>163</v>
      </c>
      <c r="O91" s="4">
        <v>8370</v>
      </c>
      <c r="P91" s="4">
        <v>9350</v>
      </c>
      <c r="Q91" s="4">
        <v>8550</v>
      </c>
    </row>
    <row r="92" spans="2:17">
      <c r="E92" s="4">
        <v>12</v>
      </c>
      <c r="F92" s="4">
        <v>378535</v>
      </c>
      <c r="G92" s="5">
        <v>5.4368100000000003E-2</v>
      </c>
      <c r="H92" s="4">
        <v>0</v>
      </c>
      <c r="I92" s="4">
        <v>10000</v>
      </c>
      <c r="J92" s="4">
        <v>10000</v>
      </c>
      <c r="K92" s="5">
        <v>8283.3799999999992</v>
      </c>
      <c r="L92" s="5">
        <v>1438.88</v>
      </c>
      <c r="M92" s="5">
        <v>3135550000</v>
      </c>
      <c r="N92" s="4">
        <v>159</v>
      </c>
      <c r="O92" s="4">
        <v>8370</v>
      </c>
      <c r="P92" s="4">
        <v>9350</v>
      </c>
      <c r="Q92" s="4">
        <v>8600</v>
      </c>
    </row>
    <row r="93" spans="2:17">
      <c r="E93" s="4">
        <v>13</v>
      </c>
      <c r="F93" s="4">
        <v>363432</v>
      </c>
      <c r="G93" s="5">
        <v>5.2198799999999997E-2</v>
      </c>
      <c r="H93" s="4">
        <v>0</v>
      </c>
      <c r="I93" s="4">
        <v>10000</v>
      </c>
      <c r="J93" s="4">
        <v>10000</v>
      </c>
      <c r="K93" s="5">
        <v>8340.86</v>
      </c>
      <c r="L93" s="5">
        <v>1379.25</v>
      </c>
      <c r="M93" s="5">
        <v>3031330000</v>
      </c>
      <c r="N93" s="4">
        <v>156</v>
      </c>
      <c r="O93" s="4">
        <v>8370</v>
      </c>
      <c r="P93" s="4">
        <v>5840</v>
      </c>
      <c r="Q93" s="4">
        <v>8620</v>
      </c>
    </row>
    <row r="94" spans="2:17">
      <c r="E94" s="4">
        <v>14</v>
      </c>
      <c r="F94" s="4">
        <v>350015</v>
      </c>
      <c r="G94" s="5">
        <v>5.0271799999999998E-2</v>
      </c>
      <c r="H94" s="4">
        <v>0</v>
      </c>
      <c r="I94" s="4">
        <v>10000</v>
      </c>
      <c r="J94" s="4">
        <v>10000</v>
      </c>
      <c r="K94" s="5">
        <v>8400.9699999999993</v>
      </c>
      <c r="L94" s="5">
        <v>1338.44</v>
      </c>
      <c r="M94" s="5">
        <v>2940470000</v>
      </c>
      <c r="N94" s="4">
        <v>152</v>
      </c>
      <c r="O94" s="4">
        <v>8370</v>
      </c>
      <c r="P94" s="4">
        <v>8730</v>
      </c>
      <c r="Q94" s="4">
        <v>8640</v>
      </c>
    </row>
    <row r="95" spans="2:17">
      <c r="E95" s="4">
        <v>15</v>
      </c>
      <c r="F95" s="4">
        <v>335540</v>
      </c>
      <c r="G95" s="5">
        <v>4.8192800000000001E-2</v>
      </c>
      <c r="H95" s="4">
        <v>0</v>
      </c>
      <c r="I95" s="4">
        <v>10000</v>
      </c>
      <c r="J95" s="4">
        <v>10000</v>
      </c>
      <c r="K95" s="5">
        <v>8469.41</v>
      </c>
      <c r="L95" s="5">
        <v>1262.49</v>
      </c>
      <c r="M95" s="5">
        <v>2841830000</v>
      </c>
      <c r="N95" s="4">
        <v>148</v>
      </c>
      <c r="O95" s="4">
        <v>8370</v>
      </c>
      <c r="P95" s="4">
        <v>8060</v>
      </c>
      <c r="Q95" s="4">
        <v>8670</v>
      </c>
    </row>
    <row r="96" spans="2:17">
      <c r="E96" s="4">
        <v>16</v>
      </c>
      <c r="F96" s="4">
        <v>315714</v>
      </c>
      <c r="G96" s="5">
        <v>4.5345200000000002E-2</v>
      </c>
      <c r="H96" s="4">
        <v>0</v>
      </c>
      <c r="I96" s="4">
        <v>10000</v>
      </c>
      <c r="J96" s="4">
        <v>10000</v>
      </c>
      <c r="K96" s="5">
        <v>8514.18</v>
      </c>
      <c r="L96" s="5">
        <v>1228.42</v>
      </c>
      <c r="M96" s="5">
        <v>2688040000</v>
      </c>
      <c r="N96" s="4">
        <v>146</v>
      </c>
      <c r="O96" s="4">
        <v>9170</v>
      </c>
      <c r="P96" s="4">
        <v>7770</v>
      </c>
      <c r="Q96" s="4">
        <v>8800</v>
      </c>
    </row>
    <row r="97" spans="5:17">
      <c r="E97" s="4">
        <v>17</v>
      </c>
      <c r="F97" s="4">
        <v>303084</v>
      </c>
      <c r="G97" s="5">
        <v>4.3531199999999999E-2</v>
      </c>
      <c r="H97" s="4">
        <v>0</v>
      </c>
      <c r="I97" s="4">
        <v>10000</v>
      </c>
      <c r="J97" s="4">
        <v>10000</v>
      </c>
      <c r="K97" s="5">
        <v>8550.5400000000009</v>
      </c>
      <c r="L97" s="5">
        <v>1215.43</v>
      </c>
      <c r="M97" s="5">
        <v>2591530000</v>
      </c>
      <c r="N97" s="4">
        <v>144</v>
      </c>
      <c r="O97" s="4">
        <v>9170</v>
      </c>
      <c r="P97" s="4">
        <v>7330</v>
      </c>
      <c r="Q97" s="4">
        <v>8840</v>
      </c>
    </row>
    <row r="98" spans="5:17">
      <c r="E98" s="4">
        <v>18</v>
      </c>
      <c r="F98" s="4">
        <v>292477</v>
      </c>
      <c r="G98" s="5">
        <v>4.2007799999999998E-2</v>
      </c>
      <c r="H98" s="4">
        <v>0</v>
      </c>
      <c r="I98" s="4">
        <v>10000</v>
      </c>
      <c r="J98" s="4">
        <v>10000</v>
      </c>
      <c r="K98" s="5">
        <v>8589.66</v>
      </c>
      <c r="L98" s="5">
        <v>1190.69</v>
      </c>
      <c r="M98" s="5">
        <v>2512280000</v>
      </c>
      <c r="N98" s="4">
        <v>147</v>
      </c>
      <c r="O98" s="4">
        <v>9170</v>
      </c>
      <c r="P98" s="4">
        <v>7810</v>
      </c>
      <c r="Q98" s="4">
        <v>8870</v>
      </c>
    </row>
    <row r="99" spans="5:17">
      <c r="E99" s="4">
        <v>19</v>
      </c>
      <c r="F99" s="4">
        <v>282355</v>
      </c>
      <c r="G99" s="5">
        <v>4.0554E-2</v>
      </c>
      <c r="H99" s="4">
        <v>0</v>
      </c>
      <c r="I99" s="4">
        <v>10000</v>
      </c>
      <c r="J99" s="4">
        <v>10000</v>
      </c>
      <c r="K99" s="5">
        <v>8640.01</v>
      </c>
      <c r="L99" s="5">
        <v>1153.25</v>
      </c>
      <c r="M99" s="5">
        <v>2439550000</v>
      </c>
      <c r="N99" s="4">
        <v>143</v>
      </c>
      <c r="O99" s="4">
        <v>9500</v>
      </c>
      <c r="P99" s="4">
        <v>9670</v>
      </c>
      <c r="Q99" s="4">
        <v>8900</v>
      </c>
    </row>
    <row r="100" spans="5:17">
      <c r="E100" s="4">
        <v>20</v>
      </c>
      <c r="F100" s="4">
        <v>275679</v>
      </c>
      <c r="G100" s="5">
        <v>3.9595100000000001E-2</v>
      </c>
      <c r="H100" s="4">
        <v>0</v>
      </c>
      <c r="I100" s="4">
        <v>10000</v>
      </c>
      <c r="J100" s="4">
        <v>10000</v>
      </c>
      <c r="K100" s="5">
        <v>8699.2999999999993</v>
      </c>
      <c r="L100" s="5">
        <v>1095.01</v>
      </c>
      <c r="M100" s="5">
        <v>2398210000</v>
      </c>
      <c r="N100" s="4">
        <v>141</v>
      </c>
      <c r="O100" s="4">
        <v>9500</v>
      </c>
      <c r="P100" s="4">
        <v>8320</v>
      </c>
      <c r="Q100" s="4">
        <v>8980</v>
      </c>
    </row>
    <row r="101" spans="5:17">
      <c r="E101" s="4">
        <v>21</v>
      </c>
      <c r="F101" s="4">
        <v>265910</v>
      </c>
      <c r="G101" s="5">
        <v>3.8191999999999997E-2</v>
      </c>
      <c r="H101" s="4">
        <v>0</v>
      </c>
      <c r="I101" s="4">
        <v>10000</v>
      </c>
      <c r="J101" s="4">
        <v>10000</v>
      </c>
      <c r="K101" s="5">
        <v>8749.15</v>
      </c>
      <c r="L101" s="5">
        <v>1030.23</v>
      </c>
      <c r="M101" s="5">
        <v>2326490000</v>
      </c>
      <c r="N101" s="4">
        <v>139</v>
      </c>
      <c r="O101" s="4">
        <v>9500</v>
      </c>
      <c r="P101" s="4">
        <v>8910</v>
      </c>
      <c r="Q101" s="4">
        <v>9000</v>
      </c>
    </row>
    <row r="102" spans="5:17">
      <c r="E102" s="4">
        <v>22</v>
      </c>
      <c r="F102" s="4">
        <v>257154</v>
      </c>
      <c r="G102" s="5">
        <v>3.6934399999999999E-2</v>
      </c>
      <c r="H102" s="4">
        <v>0</v>
      </c>
      <c r="I102" s="4">
        <v>10000</v>
      </c>
      <c r="J102" s="4">
        <v>10000</v>
      </c>
      <c r="K102" s="5">
        <v>8793.6200000000008</v>
      </c>
      <c r="L102" s="5">
        <v>989.06399999999996</v>
      </c>
      <c r="M102" s="5">
        <v>2261310000</v>
      </c>
      <c r="N102" s="4">
        <v>137</v>
      </c>
      <c r="O102" s="4">
        <v>9500</v>
      </c>
      <c r="P102" s="4">
        <v>6810</v>
      </c>
      <c r="Q102" s="4">
        <v>9070</v>
      </c>
    </row>
    <row r="103" spans="5:17">
      <c r="E103" s="4">
        <v>23</v>
      </c>
      <c r="F103" s="4">
        <v>250639</v>
      </c>
      <c r="G103" s="5">
        <v>3.5998700000000002E-2</v>
      </c>
      <c r="H103" s="4">
        <v>0</v>
      </c>
      <c r="I103" s="4">
        <v>10000</v>
      </c>
      <c r="J103" s="4">
        <v>10000</v>
      </c>
      <c r="K103" s="5">
        <v>8831.26</v>
      </c>
      <c r="L103" s="5">
        <v>954.99</v>
      </c>
      <c r="M103" s="5">
        <v>2213460000</v>
      </c>
      <c r="N103" s="4">
        <v>134</v>
      </c>
      <c r="O103" s="4">
        <v>9500</v>
      </c>
      <c r="P103" s="4">
        <v>7052</v>
      </c>
      <c r="Q103" s="4">
        <v>9080</v>
      </c>
    </row>
    <row r="104" spans="5:17">
      <c r="E104" s="4">
        <v>24</v>
      </c>
      <c r="F104" s="4">
        <v>247051</v>
      </c>
      <c r="G104" s="5">
        <v>3.5483300000000002E-2</v>
      </c>
      <c r="H104" s="4">
        <v>0</v>
      </c>
      <c r="I104" s="4">
        <v>10000</v>
      </c>
      <c r="J104" s="4">
        <v>10000</v>
      </c>
      <c r="K104" s="5">
        <v>8873.35</v>
      </c>
      <c r="L104" s="5">
        <v>920.94299999999998</v>
      </c>
      <c r="M104" s="5">
        <v>2192170000</v>
      </c>
      <c r="N104" s="4">
        <v>130</v>
      </c>
      <c r="O104" s="4">
        <v>9500</v>
      </c>
      <c r="P104" s="4">
        <v>8382</v>
      </c>
      <c r="Q104" s="4">
        <v>9100</v>
      </c>
    </row>
    <row r="105" spans="5:17">
      <c r="E105" s="4">
        <v>25</v>
      </c>
      <c r="F105" s="4">
        <v>243735</v>
      </c>
      <c r="G105" s="5">
        <v>3.5007099999999999E-2</v>
      </c>
      <c r="H105" s="4">
        <v>0</v>
      </c>
      <c r="I105" s="4">
        <v>10000</v>
      </c>
      <c r="J105" s="4">
        <v>10000</v>
      </c>
      <c r="K105" s="5">
        <v>8904.2099999999991</v>
      </c>
      <c r="L105" s="5">
        <v>894.41</v>
      </c>
      <c r="M105" s="5">
        <v>2170270000</v>
      </c>
      <c r="N105" s="4">
        <v>127</v>
      </c>
      <c r="O105" s="4">
        <v>9500</v>
      </c>
      <c r="P105" s="4">
        <v>8000</v>
      </c>
      <c r="Q105" s="4">
        <v>9110</v>
      </c>
    </row>
    <row r="106" spans="5:17">
      <c r="E106" s="4">
        <v>26</v>
      </c>
      <c r="F106" s="4">
        <v>240518</v>
      </c>
      <c r="G106" s="5">
        <v>3.4544999999999999E-2</v>
      </c>
      <c r="H106" s="4">
        <v>0</v>
      </c>
      <c r="I106" s="4">
        <v>10000</v>
      </c>
      <c r="J106" s="4">
        <v>10000</v>
      </c>
      <c r="K106" s="5">
        <v>8943.16</v>
      </c>
      <c r="L106" s="5">
        <v>807.80499999999995</v>
      </c>
      <c r="M106" s="5">
        <v>2150990000</v>
      </c>
      <c r="N106" s="4">
        <v>123</v>
      </c>
      <c r="O106" s="4">
        <v>9500</v>
      </c>
      <c r="P106" s="4">
        <v>8390</v>
      </c>
      <c r="Q106" s="4">
        <v>9140</v>
      </c>
    </row>
    <row r="107" spans="5:17">
      <c r="E107" s="4">
        <v>27</v>
      </c>
      <c r="F107" s="4">
        <v>235662</v>
      </c>
      <c r="G107" s="5">
        <v>3.3847599999999999E-2</v>
      </c>
      <c r="H107" s="4">
        <v>0</v>
      </c>
      <c r="I107" s="4">
        <v>10000</v>
      </c>
      <c r="J107" s="4">
        <v>10000</v>
      </c>
      <c r="K107" s="5">
        <v>8968.48</v>
      </c>
      <c r="L107" s="5">
        <v>762.12900000000002</v>
      </c>
      <c r="M107" s="5">
        <v>2113530000</v>
      </c>
      <c r="N107" s="4">
        <v>120</v>
      </c>
      <c r="O107" s="4">
        <v>9500</v>
      </c>
      <c r="P107" s="4">
        <v>6572</v>
      </c>
      <c r="Q107" s="4">
        <v>9170</v>
      </c>
    </row>
    <row r="108" spans="5:17">
      <c r="E108" s="4">
        <v>28</v>
      </c>
      <c r="F108" s="4">
        <v>232926</v>
      </c>
      <c r="G108" s="5">
        <v>3.3454600000000001E-2</v>
      </c>
      <c r="H108" s="4">
        <v>0</v>
      </c>
      <c r="I108" s="4">
        <v>10000</v>
      </c>
      <c r="J108" s="4">
        <v>10000</v>
      </c>
      <c r="K108" s="5">
        <v>8995.06</v>
      </c>
      <c r="L108" s="5">
        <v>709.67600000000004</v>
      </c>
      <c r="M108" s="5">
        <v>2095180000</v>
      </c>
      <c r="N108" s="4">
        <v>120</v>
      </c>
      <c r="O108" s="4">
        <v>9500</v>
      </c>
      <c r="P108" s="4">
        <v>7590</v>
      </c>
      <c r="Q108" s="4">
        <v>9170</v>
      </c>
    </row>
    <row r="109" spans="5:17">
      <c r="E109" s="4">
        <v>29</v>
      </c>
      <c r="F109" s="4">
        <v>227681</v>
      </c>
      <c r="G109" s="5">
        <v>3.2701300000000003E-2</v>
      </c>
      <c r="H109" s="4">
        <v>0</v>
      </c>
      <c r="I109" s="4">
        <v>10000</v>
      </c>
      <c r="J109" s="4">
        <v>10000</v>
      </c>
      <c r="K109" s="5">
        <v>9022.19</v>
      </c>
      <c r="L109" s="5">
        <v>658.74199999999996</v>
      </c>
      <c r="M109" s="5">
        <v>2054180000</v>
      </c>
      <c r="N109" s="4">
        <v>115</v>
      </c>
      <c r="O109" s="4">
        <v>9500</v>
      </c>
      <c r="P109" s="4">
        <v>8920</v>
      </c>
      <c r="Q109" s="4">
        <v>9180</v>
      </c>
    </row>
    <row r="110" spans="5:17">
      <c r="E110" s="4">
        <v>30</v>
      </c>
      <c r="F110" s="4">
        <v>221572</v>
      </c>
      <c r="G110" s="5">
        <v>3.1823799999999999E-2</v>
      </c>
      <c r="H110" s="4">
        <v>0</v>
      </c>
      <c r="I110" s="4">
        <v>10000</v>
      </c>
      <c r="J110" s="4">
        <v>10000</v>
      </c>
      <c r="K110" s="5">
        <v>9042.15</v>
      </c>
      <c r="L110" s="5">
        <v>613.94399999999996</v>
      </c>
      <c r="M110" s="5">
        <v>2003490000</v>
      </c>
      <c r="N110" s="4">
        <v>114</v>
      </c>
      <c r="O110" s="4">
        <v>9500</v>
      </c>
      <c r="P110" s="4">
        <v>9312</v>
      </c>
      <c r="Q110" s="4">
        <v>9180</v>
      </c>
    </row>
    <row r="111" spans="5:17">
      <c r="E111" s="4">
        <v>31</v>
      </c>
      <c r="F111" s="4">
        <v>216071</v>
      </c>
      <c r="G111" s="5">
        <v>3.1033700000000001E-2</v>
      </c>
      <c r="H111" s="4">
        <v>4150</v>
      </c>
      <c r="I111" s="4">
        <v>10000</v>
      </c>
      <c r="J111" s="4">
        <v>5850</v>
      </c>
      <c r="K111" s="5">
        <v>9051.39</v>
      </c>
      <c r="L111" s="5">
        <v>597.053</v>
      </c>
      <c r="M111" s="5">
        <v>1955740000</v>
      </c>
      <c r="N111" s="4">
        <v>109</v>
      </c>
      <c r="O111" s="4">
        <v>9500</v>
      </c>
      <c r="P111" s="4">
        <v>9210</v>
      </c>
      <c r="Q111" s="4">
        <v>9200</v>
      </c>
    </row>
    <row r="112" spans="5:17">
      <c r="E112" s="4">
        <v>32</v>
      </c>
      <c r="F112" s="4">
        <v>212406</v>
      </c>
      <c r="G112" s="5">
        <v>3.05074E-2</v>
      </c>
      <c r="H112" s="4">
        <v>4150</v>
      </c>
      <c r="I112" s="4">
        <v>10000</v>
      </c>
      <c r="J112" s="4">
        <v>5850</v>
      </c>
      <c r="K112" s="5">
        <v>9058.09</v>
      </c>
      <c r="L112" s="5">
        <v>579.529</v>
      </c>
      <c r="M112" s="5">
        <v>1923990000</v>
      </c>
      <c r="N112" s="4">
        <v>108</v>
      </c>
      <c r="O112" s="4">
        <v>9500</v>
      </c>
      <c r="P112" s="4">
        <v>8860</v>
      </c>
      <c r="Q112" s="4">
        <v>9200</v>
      </c>
    </row>
    <row r="113" spans="5:17">
      <c r="E113" s="4">
        <v>33</v>
      </c>
      <c r="F113" s="4">
        <v>209041</v>
      </c>
      <c r="G113" s="5">
        <v>3.0023999999999999E-2</v>
      </c>
      <c r="H113" s="4">
        <v>4150</v>
      </c>
      <c r="I113" s="4">
        <v>10000</v>
      </c>
      <c r="J113" s="4">
        <v>5850</v>
      </c>
      <c r="K113" s="5">
        <v>9064.84</v>
      </c>
      <c r="L113" s="5">
        <v>560.01900000000001</v>
      </c>
      <c r="M113" s="5">
        <v>1894920000</v>
      </c>
      <c r="N113" s="4">
        <v>102</v>
      </c>
      <c r="O113" s="4">
        <v>9500</v>
      </c>
      <c r="P113" s="4">
        <v>7422</v>
      </c>
      <c r="Q113" s="4">
        <v>9200</v>
      </c>
    </row>
    <row r="114" spans="5:17">
      <c r="E114" s="4">
        <v>34</v>
      </c>
      <c r="F114" s="4">
        <v>207640</v>
      </c>
      <c r="G114" s="5">
        <v>2.98228E-2</v>
      </c>
      <c r="H114" s="4">
        <v>5752</v>
      </c>
      <c r="I114" s="4">
        <v>10000</v>
      </c>
      <c r="J114" s="4">
        <v>4248</v>
      </c>
      <c r="K114" s="5">
        <v>9073.14</v>
      </c>
      <c r="L114" s="5">
        <v>551.06399999999996</v>
      </c>
      <c r="M114" s="5">
        <v>1883950000</v>
      </c>
      <c r="N114" s="4">
        <v>99</v>
      </c>
      <c r="O114" s="4">
        <v>9500</v>
      </c>
      <c r="P114" s="4">
        <v>9620</v>
      </c>
      <c r="Q114" s="4">
        <v>9200</v>
      </c>
    </row>
    <row r="115" spans="5:17">
      <c r="E115" s="4">
        <v>35</v>
      </c>
      <c r="F115" s="4">
        <v>206194</v>
      </c>
      <c r="G115" s="5">
        <v>2.9615099999999998E-2</v>
      </c>
      <c r="H115" s="4">
        <v>5752</v>
      </c>
      <c r="I115" s="4">
        <v>10000</v>
      </c>
      <c r="J115" s="4">
        <v>4248</v>
      </c>
      <c r="K115" s="5">
        <v>9079.69</v>
      </c>
      <c r="L115" s="5">
        <v>543.11099999999999</v>
      </c>
      <c r="M115" s="5">
        <v>1872180000</v>
      </c>
      <c r="N115" s="4">
        <v>100</v>
      </c>
      <c r="O115" s="4">
        <v>9500</v>
      </c>
      <c r="P115" s="4">
        <v>8500</v>
      </c>
      <c r="Q115" s="4">
        <v>9200</v>
      </c>
    </row>
    <row r="116" spans="5:17">
      <c r="E116" s="4">
        <v>36</v>
      </c>
      <c r="F116" s="4">
        <v>203436</v>
      </c>
      <c r="G116" s="5">
        <v>2.9218999999999998E-2</v>
      </c>
      <c r="H116" s="4">
        <v>5752</v>
      </c>
      <c r="I116" s="4">
        <v>10000</v>
      </c>
      <c r="J116" s="4">
        <v>4248</v>
      </c>
      <c r="K116" s="5">
        <v>9085.6299999999992</v>
      </c>
      <c r="L116" s="5">
        <v>528.27800000000002</v>
      </c>
      <c r="M116" s="5">
        <v>1848340000</v>
      </c>
      <c r="N116" s="4">
        <v>99</v>
      </c>
      <c r="O116" s="4">
        <v>9500</v>
      </c>
      <c r="P116" s="4">
        <v>7930</v>
      </c>
      <c r="Q116" s="4">
        <v>9200</v>
      </c>
    </row>
    <row r="117" spans="5:17">
      <c r="E117" s="4">
        <v>37</v>
      </c>
      <c r="F117" s="4">
        <v>200385</v>
      </c>
      <c r="G117" s="5">
        <v>2.8780799999999999E-2</v>
      </c>
      <c r="H117" s="4">
        <v>5752</v>
      </c>
      <c r="I117" s="4">
        <v>10000</v>
      </c>
      <c r="J117" s="4">
        <v>4248</v>
      </c>
      <c r="K117" s="5">
        <v>9090.68</v>
      </c>
      <c r="L117" s="5">
        <v>514.79399999999998</v>
      </c>
      <c r="M117" s="5">
        <v>1821640000</v>
      </c>
      <c r="N117" s="4">
        <v>97</v>
      </c>
      <c r="O117" s="4">
        <v>9500</v>
      </c>
      <c r="P117" s="4">
        <v>7930</v>
      </c>
      <c r="Q117" s="4">
        <v>9200</v>
      </c>
    </row>
    <row r="118" spans="5:17">
      <c r="E118" s="4">
        <v>38</v>
      </c>
      <c r="F118" s="4">
        <v>195839</v>
      </c>
      <c r="G118" s="5">
        <v>2.8127900000000001E-2</v>
      </c>
      <c r="H118" s="4">
        <v>5752</v>
      </c>
      <c r="I118" s="4">
        <v>10000</v>
      </c>
      <c r="J118" s="4">
        <v>4248</v>
      </c>
      <c r="K118" s="5">
        <v>9095.82</v>
      </c>
      <c r="L118" s="5">
        <v>499.529</v>
      </c>
      <c r="M118" s="5">
        <v>1781320000</v>
      </c>
      <c r="N118" s="4">
        <v>95</v>
      </c>
      <c r="O118" s="4">
        <v>9500</v>
      </c>
      <c r="P118" s="4">
        <v>7930</v>
      </c>
      <c r="Q118" s="4">
        <v>9200</v>
      </c>
    </row>
    <row r="119" spans="5:17">
      <c r="E119" s="4">
        <v>39</v>
      </c>
      <c r="F119" s="4">
        <v>190498</v>
      </c>
      <c r="G119" s="5">
        <v>2.7360800000000001E-2</v>
      </c>
      <c r="H119" s="4">
        <v>5752</v>
      </c>
      <c r="I119" s="4">
        <v>10000</v>
      </c>
      <c r="J119" s="4">
        <v>4248</v>
      </c>
      <c r="K119" s="5">
        <v>9100.11</v>
      </c>
      <c r="L119" s="5">
        <v>489.50400000000002</v>
      </c>
      <c r="M119" s="5">
        <v>1733550000</v>
      </c>
      <c r="N119" s="4">
        <v>93</v>
      </c>
      <c r="O119" s="4">
        <v>9500</v>
      </c>
      <c r="P119" s="4">
        <v>8610</v>
      </c>
      <c r="Q119" s="4">
        <v>9200</v>
      </c>
    </row>
    <row r="120" spans="5:17">
      <c r="E120" s="4">
        <v>40</v>
      </c>
      <c r="F120" s="4">
        <v>186889</v>
      </c>
      <c r="G120" s="5">
        <v>2.6842399999999999E-2</v>
      </c>
      <c r="H120" s="4">
        <v>5752</v>
      </c>
      <c r="I120" s="4">
        <v>9860</v>
      </c>
      <c r="J120" s="4">
        <v>4108</v>
      </c>
      <c r="K120" s="5">
        <v>9105.61</v>
      </c>
      <c r="L120" s="5">
        <v>472.935</v>
      </c>
      <c r="M120" s="5">
        <v>1701740000</v>
      </c>
      <c r="N120" s="4">
        <v>90</v>
      </c>
      <c r="O120" s="4">
        <v>9500</v>
      </c>
      <c r="P120" s="4">
        <v>7650</v>
      </c>
      <c r="Q120" s="4">
        <v>9200</v>
      </c>
    </row>
    <row r="121" spans="5:17">
      <c r="E121" s="4">
        <v>41</v>
      </c>
      <c r="F121" s="4">
        <v>180535</v>
      </c>
      <c r="G121" s="5">
        <v>2.5929799999999999E-2</v>
      </c>
      <c r="H121" s="4">
        <v>5752</v>
      </c>
      <c r="I121" s="4">
        <v>9860</v>
      </c>
      <c r="J121" s="4">
        <v>4108</v>
      </c>
      <c r="K121" s="5">
        <v>9109.93</v>
      </c>
      <c r="L121" s="5">
        <v>458.91500000000002</v>
      </c>
      <c r="M121" s="5">
        <v>1644660000</v>
      </c>
      <c r="N121" s="4">
        <v>88</v>
      </c>
      <c r="O121" s="4">
        <v>9500</v>
      </c>
      <c r="P121" s="4">
        <v>9230</v>
      </c>
      <c r="Q121" s="4">
        <v>9200</v>
      </c>
    </row>
    <row r="122" spans="5:17">
      <c r="E122" s="4">
        <v>42</v>
      </c>
      <c r="F122" s="4">
        <v>173032</v>
      </c>
      <c r="G122" s="5">
        <v>2.4852200000000001E-2</v>
      </c>
      <c r="H122" s="4">
        <v>6512</v>
      </c>
      <c r="I122" s="4">
        <v>9860</v>
      </c>
      <c r="J122" s="4">
        <v>3348</v>
      </c>
      <c r="K122" s="5">
        <v>9115.2999999999993</v>
      </c>
      <c r="L122" s="5">
        <v>442.95100000000002</v>
      </c>
      <c r="M122" s="5">
        <v>1577240000</v>
      </c>
      <c r="N122" s="4">
        <v>86</v>
      </c>
      <c r="O122" s="4">
        <v>9500</v>
      </c>
      <c r="P122" s="4">
        <v>9480</v>
      </c>
      <c r="Q122" s="4">
        <v>9200</v>
      </c>
    </row>
    <row r="123" spans="5:17">
      <c r="E123" s="4">
        <v>43</v>
      </c>
      <c r="F123" s="4">
        <v>165879</v>
      </c>
      <c r="G123" s="5">
        <v>2.38248E-2</v>
      </c>
      <c r="H123" s="4">
        <v>6512</v>
      </c>
      <c r="I123" s="4">
        <v>9860</v>
      </c>
      <c r="J123" s="4">
        <v>3348</v>
      </c>
      <c r="K123" s="5">
        <v>9112.98</v>
      </c>
      <c r="L123" s="5">
        <v>427.96499999999997</v>
      </c>
      <c r="M123" s="5">
        <v>1511650000</v>
      </c>
      <c r="N123" s="4">
        <v>86</v>
      </c>
      <c r="O123" s="4">
        <v>9500</v>
      </c>
      <c r="P123" s="4">
        <v>9480</v>
      </c>
      <c r="Q123" s="4">
        <v>9200</v>
      </c>
    </row>
    <row r="124" spans="5:17">
      <c r="E124" s="4">
        <v>44</v>
      </c>
      <c r="F124" s="4">
        <v>159352</v>
      </c>
      <c r="G124" s="5">
        <v>2.2887299999999999E-2</v>
      </c>
      <c r="H124" s="4">
        <v>6850</v>
      </c>
      <c r="I124" s="4">
        <v>9860</v>
      </c>
      <c r="J124" s="4">
        <v>3010</v>
      </c>
      <c r="K124" s="5">
        <v>9108.5499999999993</v>
      </c>
      <c r="L124" s="5">
        <v>415.44299999999998</v>
      </c>
      <c r="M124" s="5">
        <v>1451470000</v>
      </c>
      <c r="N124" s="4">
        <v>85</v>
      </c>
      <c r="O124" s="4">
        <v>9500</v>
      </c>
      <c r="P124" s="4">
        <v>8740</v>
      </c>
      <c r="Q124" s="4">
        <v>9200</v>
      </c>
    </row>
    <row r="125" spans="5:17">
      <c r="E125" s="4">
        <v>45</v>
      </c>
      <c r="F125" s="4">
        <v>152373</v>
      </c>
      <c r="G125" s="5">
        <v>2.1885000000000002E-2</v>
      </c>
      <c r="H125" s="4">
        <v>6850</v>
      </c>
      <c r="I125" s="4">
        <v>9860</v>
      </c>
      <c r="J125" s="4">
        <v>3010</v>
      </c>
      <c r="K125" s="5">
        <v>9097.1</v>
      </c>
      <c r="L125" s="5">
        <v>406.39100000000002</v>
      </c>
      <c r="M125" s="5">
        <v>1386150000</v>
      </c>
      <c r="N125" s="4">
        <v>83</v>
      </c>
      <c r="O125" s="4">
        <v>9500</v>
      </c>
      <c r="P125" s="4">
        <v>7230</v>
      </c>
      <c r="Q125" s="4">
        <v>9120</v>
      </c>
    </row>
    <row r="126" spans="5:17">
      <c r="E126" s="4">
        <v>46</v>
      </c>
      <c r="F126" s="4">
        <v>144773</v>
      </c>
      <c r="G126" s="5">
        <v>2.07934E-2</v>
      </c>
      <c r="H126" s="4">
        <v>6850</v>
      </c>
      <c r="I126" s="4">
        <v>9860</v>
      </c>
      <c r="J126" s="4">
        <v>3010</v>
      </c>
      <c r="K126" s="5">
        <v>9086.4</v>
      </c>
      <c r="L126" s="5">
        <v>400.32499999999999</v>
      </c>
      <c r="M126" s="5">
        <v>1315460000</v>
      </c>
      <c r="N126" s="4">
        <v>82</v>
      </c>
      <c r="O126" s="4">
        <v>9200</v>
      </c>
      <c r="P126" s="4">
        <v>9460</v>
      </c>
      <c r="Q126" s="4">
        <v>9100</v>
      </c>
    </row>
    <row r="127" spans="5:17">
      <c r="E127" s="4">
        <v>47</v>
      </c>
      <c r="F127" s="4">
        <v>138076</v>
      </c>
      <c r="G127" s="5">
        <v>1.9831499999999998E-2</v>
      </c>
      <c r="H127" s="4">
        <v>6850</v>
      </c>
      <c r="I127" s="4">
        <v>9860</v>
      </c>
      <c r="J127" s="4">
        <v>3010</v>
      </c>
      <c r="K127" s="5">
        <v>9078.23</v>
      </c>
      <c r="L127" s="5">
        <v>394.815</v>
      </c>
      <c r="M127" s="5">
        <v>1253490000</v>
      </c>
      <c r="N127" s="4">
        <v>80</v>
      </c>
      <c r="O127" s="4">
        <v>9350</v>
      </c>
      <c r="P127" s="4">
        <v>9340</v>
      </c>
      <c r="Q127" s="4">
        <v>9090</v>
      </c>
    </row>
    <row r="128" spans="5:17">
      <c r="E128" s="4">
        <v>48</v>
      </c>
      <c r="F128" s="4">
        <v>130322</v>
      </c>
      <c r="G128" s="5">
        <v>1.87178E-2</v>
      </c>
      <c r="H128" s="4">
        <v>6850</v>
      </c>
      <c r="I128" s="4">
        <v>9860</v>
      </c>
      <c r="J128" s="4">
        <v>3010</v>
      </c>
      <c r="K128" s="5">
        <v>9070</v>
      </c>
      <c r="L128" s="5">
        <v>387.60599999999999</v>
      </c>
      <c r="M128" s="5">
        <v>1182020000</v>
      </c>
      <c r="N128" s="4">
        <v>77</v>
      </c>
      <c r="O128" s="4">
        <v>8760</v>
      </c>
      <c r="P128" s="4">
        <v>8600</v>
      </c>
      <c r="Q128" s="4">
        <v>9080</v>
      </c>
    </row>
    <row r="129" spans="5:17">
      <c r="E129" s="4">
        <v>49</v>
      </c>
      <c r="F129" s="4">
        <v>123826</v>
      </c>
      <c r="G129" s="5">
        <v>1.77848E-2</v>
      </c>
      <c r="H129" s="4">
        <v>6850</v>
      </c>
      <c r="I129" s="4">
        <v>9860</v>
      </c>
      <c r="J129" s="4">
        <v>3010</v>
      </c>
      <c r="K129" s="5">
        <v>9056.69</v>
      </c>
      <c r="L129" s="5">
        <v>382.971</v>
      </c>
      <c r="M129" s="5">
        <v>1121450000</v>
      </c>
      <c r="N129" s="4">
        <v>76</v>
      </c>
      <c r="O129" s="4">
        <v>8750</v>
      </c>
      <c r="P129" s="4">
        <v>9670</v>
      </c>
      <c r="Q129" s="4">
        <v>9070</v>
      </c>
    </row>
    <row r="130" spans="5:17">
      <c r="E130" s="4">
        <v>50</v>
      </c>
      <c r="F130" s="4">
        <v>118095</v>
      </c>
      <c r="G130" s="5">
        <v>1.69617E-2</v>
      </c>
      <c r="H130" s="4">
        <v>6850</v>
      </c>
      <c r="I130" s="4">
        <v>9860</v>
      </c>
      <c r="J130" s="4">
        <v>3010</v>
      </c>
      <c r="K130" s="5">
        <v>9047.2999999999993</v>
      </c>
      <c r="L130" s="5">
        <v>376.16</v>
      </c>
      <c r="M130" s="5">
        <v>1068440000</v>
      </c>
      <c r="N130" s="4">
        <v>71</v>
      </c>
      <c r="O130" s="4">
        <v>8670</v>
      </c>
      <c r="P130" s="4">
        <v>9680</v>
      </c>
      <c r="Q130" s="4">
        <v>9040</v>
      </c>
    </row>
    <row r="131" spans="5:17">
      <c r="E131" s="4">
        <v>51</v>
      </c>
      <c r="F131" s="4">
        <v>114796</v>
      </c>
      <c r="G131" s="5">
        <v>1.64879E-2</v>
      </c>
      <c r="H131" s="4">
        <v>6850</v>
      </c>
      <c r="I131" s="4">
        <v>9860</v>
      </c>
      <c r="J131" s="4">
        <v>3010</v>
      </c>
      <c r="K131" s="5">
        <v>9040.7000000000007</v>
      </c>
      <c r="L131" s="5">
        <v>373.96100000000001</v>
      </c>
      <c r="M131" s="5">
        <v>1037840000</v>
      </c>
      <c r="N131" s="4">
        <v>69</v>
      </c>
      <c r="O131" s="4">
        <v>8670</v>
      </c>
      <c r="P131" s="4">
        <v>9680</v>
      </c>
      <c r="Q131" s="4">
        <v>9040</v>
      </c>
    </row>
    <row r="132" spans="5:17">
      <c r="E132" s="4">
        <v>52</v>
      </c>
      <c r="F132" s="4">
        <v>111373</v>
      </c>
      <c r="G132" s="5">
        <v>1.5996199999999999E-2</v>
      </c>
      <c r="H132" s="4">
        <v>6850</v>
      </c>
      <c r="I132" s="4">
        <v>9860</v>
      </c>
      <c r="J132" s="4">
        <v>3010</v>
      </c>
      <c r="K132" s="5">
        <v>9034.92</v>
      </c>
      <c r="L132" s="5">
        <v>370.09500000000003</v>
      </c>
      <c r="M132" s="5">
        <v>1006250000</v>
      </c>
      <c r="N132" s="4">
        <v>67</v>
      </c>
      <c r="O132" s="4">
        <v>8670</v>
      </c>
      <c r="P132" s="4">
        <v>9020</v>
      </c>
      <c r="Q132" s="4">
        <v>9040</v>
      </c>
    </row>
    <row r="133" spans="5:17">
      <c r="E133" s="4">
        <v>53</v>
      </c>
      <c r="F133" s="4">
        <v>105587</v>
      </c>
      <c r="G133" s="5">
        <v>1.51652E-2</v>
      </c>
      <c r="H133" s="4">
        <v>6850</v>
      </c>
      <c r="I133" s="4">
        <v>9860</v>
      </c>
      <c r="J133" s="4">
        <v>3010</v>
      </c>
      <c r="K133" s="5">
        <v>9034.39</v>
      </c>
      <c r="L133" s="5">
        <v>367.255</v>
      </c>
      <c r="M133" s="5">
        <v>953914000</v>
      </c>
      <c r="N133" s="4">
        <v>65</v>
      </c>
      <c r="O133" s="4">
        <v>8670</v>
      </c>
      <c r="P133" s="4">
        <v>8790</v>
      </c>
      <c r="Q133" s="4">
        <v>9040</v>
      </c>
    </row>
    <row r="134" spans="5:17">
      <c r="E134" s="4">
        <v>54</v>
      </c>
      <c r="F134" s="4">
        <v>99403</v>
      </c>
      <c r="G134" s="5">
        <v>1.4277E-2</v>
      </c>
      <c r="H134" s="4">
        <v>7620</v>
      </c>
      <c r="I134" s="4">
        <v>9860</v>
      </c>
      <c r="J134" s="4">
        <v>2240</v>
      </c>
      <c r="K134" s="5">
        <v>9033.92</v>
      </c>
      <c r="L134" s="5">
        <v>365.12</v>
      </c>
      <c r="M134" s="5">
        <v>897999000</v>
      </c>
      <c r="N134" s="4">
        <v>60</v>
      </c>
      <c r="O134" s="4">
        <v>8670</v>
      </c>
      <c r="P134" s="4">
        <v>9590</v>
      </c>
      <c r="Q134" s="4">
        <v>9040</v>
      </c>
    </row>
    <row r="135" spans="5:17">
      <c r="E135" s="4">
        <v>55</v>
      </c>
      <c r="F135" s="4">
        <v>92018</v>
      </c>
      <c r="G135" s="5">
        <v>1.32163E-2</v>
      </c>
      <c r="H135" s="4">
        <v>7620</v>
      </c>
      <c r="I135" s="4">
        <v>9860</v>
      </c>
      <c r="J135" s="4">
        <v>2240</v>
      </c>
      <c r="K135" s="5">
        <v>9037</v>
      </c>
      <c r="L135" s="5">
        <v>365.21899999999999</v>
      </c>
      <c r="M135" s="5">
        <v>831567000</v>
      </c>
      <c r="N135" s="4">
        <v>59</v>
      </c>
      <c r="O135" s="4">
        <v>8670</v>
      </c>
      <c r="P135" s="4">
        <v>7620</v>
      </c>
      <c r="Q135" s="4">
        <v>9040</v>
      </c>
    </row>
    <row r="136" spans="5:17">
      <c r="E136" s="4">
        <v>56</v>
      </c>
      <c r="F136" s="4">
        <v>84737</v>
      </c>
      <c r="G136" s="5">
        <v>1.21706E-2</v>
      </c>
      <c r="H136" s="4">
        <v>7620</v>
      </c>
      <c r="I136" s="4">
        <v>9860</v>
      </c>
      <c r="J136" s="4">
        <v>2240</v>
      </c>
      <c r="K136" s="5">
        <v>9040.32</v>
      </c>
      <c r="L136" s="5">
        <v>361.58199999999999</v>
      </c>
      <c r="M136" s="5">
        <v>766050000</v>
      </c>
      <c r="N136" s="4">
        <v>59</v>
      </c>
      <c r="O136" s="4">
        <v>9220</v>
      </c>
      <c r="P136" s="4">
        <v>7620</v>
      </c>
      <c r="Q136" s="4">
        <v>9040</v>
      </c>
    </row>
    <row r="137" spans="5:17">
      <c r="E137" s="4">
        <v>57</v>
      </c>
      <c r="F137" s="4">
        <v>77854</v>
      </c>
      <c r="G137" s="5">
        <v>1.1181999999999999E-2</v>
      </c>
      <c r="H137" s="4">
        <v>8070</v>
      </c>
      <c r="I137" s="4">
        <v>9860</v>
      </c>
      <c r="J137" s="4">
        <v>1790</v>
      </c>
      <c r="K137" s="5">
        <v>9039.19</v>
      </c>
      <c r="L137" s="5">
        <v>359.01799999999997</v>
      </c>
      <c r="M137" s="5">
        <v>703737000</v>
      </c>
      <c r="N137" s="4">
        <v>54</v>
      </c>
      <c r="O137" s="4">
        <v>9220</v>
      </c>
      <c r="P137" s="4">
        <v>9370</v>
      </c>
      <c r="Q137" s="4">
        <v>9040</v>
      </c>
    </row>
    <row r="138" spans="5:17">
      <c r="E138" s="4">
        <v>58</v>
      </c>
      <c r="F138" s="4">
        <v>71855</v>
      </c>
      <c r="G138" s="5">
        <v>1.03204E-2</v>
      </c>
      <c r="H138" s="4">
        <v>8070</v>
      </c>
      <c r="I138" s="4">
        <v>9860</v>
      </c>
      <c r="J138" s="4">
        <v>1790</v>
      </c>
      <c r="K138" s="5">
        <v>9040.98</v>
      </c>
      <c r="L138" s="5">
        <v>360.45</v>
      </c>
      <c r="M138" s="5">
        <v>649640000</v>
      </c>
      <c r="N138" s="4">
        <v>52</v>
      </c>
      <c r="O138" s="4">
        <v>9220</v>
      </c>
      <c r="P138" s="4">
        <v>9510</v>
      </c>
      <c r="Q138" s="4">
        <v>9040</v>
      </c>
    </row>
    <row r="139" spans="5:17">
      <c r="E139" s="4">
        <v>59</v>
      </c>
      <c r="F139" s="4">
        <v>64621</v>
      </c>
      <c r="G139" s="5">
        <v>9.2813600000000007E-3</v>
      </c>
      <c r="H139" s="4">
        <v>8320</v>
      </c>
      <c r="I139" s="4">
        <v>9860</v>
      </c>
      <c r="J139" s="4">
        <v>1540</v>
      </c>
      <c r="K139" s="5">
        <v>9044.23</v>
      </c>
      <c r="L139" s="5">
        <v>358.83300000000003</v>
      </c>
      <c r="M139" s="5">
        <v>584447000</v>
      </c>
      <c r="N139" s="4">
        <v>49</v>
      </c>
      <c r="O139" s="4">
        <v>9220</v>
      </c>
      <c r="P139" s="4">
        <v>9790</v>
      </c>
      <c r="Q139" s="4">
        <v>9040</v>
      </c>
    </row>
    <row r="140" spans="5:17">
      <c r="E140" s="4">
        <v>60</v>
      </c>
      <c r="F140" s="4">
        <v>57162</v>
      </c>
      <c r="G140" s="5">
        <v>8.21004E-3</v>
      </c>
      <c r="H140" s="4">
        <v>8320</v>
      </c>
      <c r="I140" s="4">
        <v>9860</v>
      </c>
      <c r="J140" s="4">
        <v>1540</v>
      </c>
      <c r="K140" s="5">
        <v>9053.7800000000007</v>
      </c>
      <c r="L140" s="5">
        <v>354.88299999999998</v>
      </c>
      <c r="M140" s="5">
        <v>517532000</v>
      </c>
      <c r="N140" s="4">
        <v>46</v>
      </c>
      <c r="O140" s="4">
        <v>9220</v>
      </c>
      <c r="P140" s="4">
        <v>8320</v>
      </c>
      <c r="Q140" s="4">
        <v>9040</v>
      </c>
    </row>
    <row r="141" spans="5:17">
      <c r="E141" s="4">
        <v>61</v>
      </c>
      <c r="F141" s="4">
        <v>49337</v>
      </c>
      <c r="G141" s="5">
        <v>7.0861500000000003E-3</v>
      </c>
      <c r="H141" s="4">
        <v>8340</v>
      </c>
      <c r="I141" s="4">
        <v>9860</v>
      </c>
      <c r="J141" s="4">
        <v>1520</v>
      </c>
      <c r="K141" s="5">
        <v>9064.17</v>
      </c>
      <c r="L141" s="5">
        <v>354.68400000000003</v>
      </c>
      <c r="M141" s="5">
        <v>447199000</v>
      </c>
      <c r="N141" s="4">
        <v>44</v>
      </c>
      <c r="O141" s="4">
        <v>9220</v>
      </c>
      <c r="P141" s="4">
        <v>8890</v>
      </c>
      <c r="Q141" s="4">
        <v>9040</v>
      </c>
    </row>
    <row r="142" spans="5:17">
      <c r="E142" s="4">
        <v>62</v>
      </c>
      <c r="F142" s="4">
        <v>42776</v>
      </c>
      <c r="G142" s="5">
        <v>6.1438100000000004E-3</v>
      </c>
      <c r="H142" s="4">
        <v>8340</v>
      </c>
      <c r="I142" s="4">
        <v>9860</v>
      </c>
      <c r="J142" s="4">
        <v>1520</v>
      </c>
      <c r="K142" s="5">
        <v>9058.92</v>
      </c>
      <c r="L142" s="5">
        <v>350.47399999999999</v>
      </c>
      <c r="M142" s="5">
        <v>387504000</v>
      </c>
      <c r="N142" s="4">
        <v>42</v>
      </c>
      <c r="O142" s="4">
        <v>8780</v>
      </c>
      <c r="P142" s="4">
        <v>9090</v>
      </c>
      <c r="Q142" s="4">
        <v>9040</v>
      </c>
    </row>
    <row r="143" spans="5:17">
      <c r="E143" s="4">
        <v>63</v>
      </c>
      <c r="F143" s="4">
        <v>35511</v>
      </c>
      <c r="G143" s="5">
        <v>5.10036E-3</v>
      </c>
      <c r="H143" s="4">
        <v>8440</v>
      </c>
      <c r="I143" s="4">
        <v>9860</v>
      </c>
      <c r="J143" s="4">
        <v>1420</v>
      </c>
      <c r="K143" s="5">
        <v>9056.82</v>
      </c>
      <c r="L143" s="5">
        <v>348.72699999999998</v>
      </c>
      <c r="M143" s="5">
        <v>321617000</v>
      </c>
      <c r="N143" s="4">
        <v>39</v>
      </c>
      <c r="O143" s="4">
        <v>8780</v>
      </c>
      <c r="P143" s="4">
        <v>8800</v>
      </c>
      <c r="Q143" s="4">
        <v>9040</v>
      </c>
    </row>
    <row r="144" spans="5:17">
      <c r="E144" s="4">
        <v>64</v>
      </c>
      <c r="F144" s="4">
        <v>29543</v>
      </c>
      <c r="G144" s="5">
        <v>4.24319E-3</v>
      </c>
      <c r="H144" s="4">
        <v>8440</v>
      </c>
      <c r="I144" s="4">
        <v>9860</v>
      </c>
      <c r="J144" s="4">
        <v>1420</v>
      </c>
      <c r="K144" s="5">
        <v>9053.16</v>
      </c>
      <c r="L144" s="5">
        <v>345.19099999999997</v>
      </c>
      <c r="M144" s="5">
        <v>267457000</v>
      </c>
      <c r="N144" s="4">
        <v>39</v>
      </c>
      <c r="O144" s="4">
        <v>8780</v>
      </c>
      <c r="P144" s="4">
        <v>8840</v>
      </c>
      <c r="Q144" s="4">
        <v>9040</v>
      </c>
    </row>
    <row r="145" spans="2:17">
      <c r="E145" s="4">
        <v>65</v>
      </c>
      <c r="F145" s="4">
        <v>23703</v>
      </c>
      <c r="G145" s="5">
        <v>3.4044000000000001E-3</v>
      </c>
      <c r="H145" s="4">
        <v>8440</v>
      </c>
      <c r="I145" s="4">
        <v>9860</v>
      </c>
      <c r="J145" s="4">
        <v>1420</v>
      </c>
      <c r="K145" s="5">
        <v>9054.43</v>
      </c>
      <c r="L145" s="5">
        <v>343.52499999999998</v>
      </c>
      <c r="M145" s="5">
        <v>214617000</v>
      </c>
      <c r="N145" s="4">
        <v>36</v>
      </c>
      <c r="O145" s="4">
        <v>8780</v>
      </c>
      <c r="P145" s="4">
        <v>8520</v>
      </c>
      <c r="Q145" s="4">
        <v>9040</v>
      </c>
    </row>
    <row r="146" spans="2:17">
      <c r="E146" s="4">
        <v>66</v>
      </c>
      <c r="F146" s="4">
        <v>18772</v>
      </c>
      <c r="G146" s="5">
        <v>2.6961799999999998E-3</v>
      </c>
      <c r="H146" s="4">
        <v>8440</v>
      </c>
      <c r="I146" s="4">
        <v>9860</v>
      </c>
      <c r="J146" s="4">
        <v>1420</v>
      </c>
      <c r="K146" s="5">
        <v>9058.7800000000007</v>
      </c>
      <c r="L146" s="5">
        <v>335.988</v>
      </c>
      <c r="M146" s="5">
        <v>170051000</v>
      </c>
      <c r="N146" s="4">
        <v>33</v>
      </c>
      <c r="O146" s="4">
        <v>9120</v>
      </c>
      <c r="P146" s="4">
        <v>9280</v>
      </c>
      <c r="Q146" s="4">
        <v>9040</v>
      </c>
    </row>
    <row r="147" spans="2:17">
      <c r="E147" s="4">
        <v>67</v>
      </c>
      <c r="F147" s="4">
        <v>15198</v>
      </c>
      <c r="G147" s="5">
        <v>2.1828500000000001E-3</v>
      </c>
      <c r="H147" s="4">
        <v>8440</v>
      </c>
      <c r="I147" s="4">
        <v>9860</v>
      </c>
      <c r="J147" s="4">
        <v>1420</v>
      </c>
      <c r="K147" s="5">
        <v>9060.7999999999993</v>
      </c>
      <c r="L147" s="5">
        <v>323.63</v>
      </c>
      <c r="M147" s="5">
        <v>137706000</v>
      </c>
      <c r="N147" s="4">
        <v>29</v>
      </c>
      <c r="O147" s="4">
        <v>8910</v>
      </c>
      <c r="P147" s="4">
        <v>9710</v>
      </c>
      <c r="Q147" s="4">
        <v>9040</v>
      </c>
    </row>
    <row r="148" spans="2:17">
      <c r="E148" s="4">
        <v>68</v>
      </c>
      <c r="F148" s="4">
        <v>11537</v>
      </c>
      <c r="G148" s="5">
        <v>1.6570300000000001E-3</v>
      </c>
      <c r="H148" s="4">
        <v>8440</v>
      </c>
      <c r="I148" s="4">
        <v>9860</v>
      </c>
      <c r="J148" s="4">
        <v>1420</v>
      </c>
      <c r="K148" s="5">
        <v>9072.7199999999993</v>
      </c>
      <c r="L148" s="5">
        <v>314.74</v>
      </c>
      <c r="M148" s="5">
        <v>104672000</v>
      </c>
      <c r="N148" s="4">
        <v>28</v>
      </c>
      <c r="O148" s="4">
        <v>8910</v>
      </c>
      <c r="P148" s="4">
        <v>9540</v>
      </c>
      <c r="Q148" s="4">
        <v>9040</v>
      </c>
    </row>
    <row r="149" spans="2:17">
      <c r="E149" s="4">
        <v>69</v>
      </c>
      <c r="F149" s="4">
        <v>8721</v>
      </c>
      <c r="G149" s="5">
        <v>1.2525800000000001E-3</v>
      </c>
      <c r="H149" s="4">
        <v>8440</v>
      </c>
      <c r="I149" s="4">
        <v>9860</v>
      </c>
      <c r="J149" s="4">
        <v>1420</v>
      </c>
      <c r="K149" s="5">
        <v>9099</v>
      </c>
      <c r="L149" s="5">
        <v>321.29599999999999</v>
      </c>
      <c r="M149" s="5">
        <v>79352400</v>
      </c>
      <c r="N149" s="4">
        <v>26</v>
      </c>
      <c r="O149" s="4">
        <v>8910</v>
      </c>
      <c r="P149" s="4">
        <v>8660</v>
      </c>
      <c r="Q149" s="4">
        <v>9120</v>
      </c>
    </row>
    <row r="150" spans="2:17">
      <c r="E150" s="4">
        <v>70</v>
      </c>
      <c r="F150" s="4">
        <v>6603</v>
      </c>
      <c r="G150" s="5">
        <v>9.4837299999999997E-4</v>
      </c>
      <c r="H150" s="4">
        <v>8440</v>
      </c>
      <c r="I150" s="4">
        <v>9860</v>
      </c>
      <c r="J150" s="4">
        <v>1420</v>
      </c>
      <c r="K150" s="5">
        <v>9114.94</v>
      </c>
      <c r="L150" s="5">
        <v>326.56700000000001</v>
      </c>
      <c r="M150" s="5">
        <v>60186000</v>
      </c>
      <c r="N150" s="4">
        <v>23</v>
      </c>
      <c r="O150" s="4">
        <v>8910</v>
      </c>
      <c r="P150" s="4">
        <v>8620</v>
      </c>
      <c r="Q150" s="4">
        <v>9120</v>
      </c>
    </row>
    <row r="151" spans="2:17">
      <c r="E151" s="4">
        <v>71</v>
      </c>
      <c r="F151" s="4">
        <v>4790</v>
      </c>
      <c r="G151" s="5">
        <v>6.8797599999999997E-4</v>
      </c>
      <c r="H151" s="4">
        <v>8440</v>
      </c>
      <c r="I151" s="4">
        <v>9860</v>
      </c>
      <c r="J151" s="4">
        <v>1420</v>
      </c>
      <c r="K151" s="5">
        <v>9135.68</v>
      </c>
      <c r="L151" s="5">
        <v>330.59300000000002</v>
      </c>
      <c r="M151" s="5">
        <v>43759900</v>
      </c>
      <c r="N151" s="4">
        <v>21</v>
      </c>
      <c r="O151" s="4">
        <v>8910</v>
      </c>
      <c r="P151" s="4">
        <v>9040</v>
      </c>
      <c r="Q151" s="4">
        <v>9120</v>
      </c>
    </row>
    <row r="152" spans="2:17">
      <c r="E152" s="4">
        <v>72</v>
      </c>
      <c r="F152" s="4">
        <v>3532</v>
      </c>
      <c r="G152" s="5">
        <v>5.0729300000000002E-4</v>
      </c>
      <c r="H152" s="4">
        <v>8440</v>
      </c>
      <c r="I152" s="4">
        <v>9860</v>
      </c>
      <c r="J152" s="4">
        <v>1420</v>
      </c>
      <c r="K152" s="5">
        <v>9110.3799999999992</v>
      </c>
      <c r="L152" s="5">
        <v>309.642</v>
      </c>
      <c r="M152" s="5">
        <v>32177900</v>
      </c>
      <c r="N152" s="4">
        <v>18</v>
      </c>
      <c r="O152" s="4">
        <v>8910</v>
      </c>
      <c r="P152" s="4">
        <v>9860</v>
      </c>
      <c r="Q152" s="4">
        <v>9120</v>
      </c>
    </row>
    <row r="153" spans="2:17">
      <c r="E153" s="4">
        <v>73</v>
      </c>
      <c r="F153" s="4">
        <v>2381</v>
      </c>
      <c r="G153" s="5">
        <v>3.4197699999999998E-4</v>
      </c>
      <c r="H153" s="4">
        <v>8440</v>
      </c>
      <c r="I153" s="4">
        <v>9620</v>
      </c>
      <c r="J153" s="4">
        <v>1180</v>
      </c>
      <c r="K153" s="5">
        <v>9093</v>
      </c>
      <c r="L153" s="5">
        <v>259.726</v>
      </c>
      <c r="M153" s="5">
        <v>21650400</v>
      </c>
      <c r="N153" s="4">
        <v>11</v>
      </c>
      <c r="O153" s="4">
        <v>8910</v>
      </c>
      <c r="P153" s="4">
        <v>8760</v>
      </c>
      <c r="Q153" s="4">
        <v>9120</v>
      </c>
    </row>
    <row r="154" spans="2:17">
      <c r="E154" s="4">
        <v>74</v>
      </c>
      <c r="F154" s="4">
        <v>1653</v>
      </c>
      <c r="G154" s="5">
        <v>2.3741600000000001E-4</v>
      </c>
      <c r="H154" s="4">
        <v>8670</v>
      </c>
      <c r="I154" s="4">
        <v>9620</v>
      </c>
      <c r="J154" s="4">
        <v>950</v>
      </c>
      <c r="K154" s="5">
        <v>9068.73</v>
      </c>
      <c r="L154" s="5">
        <v>242.80699999999999</v>
      </c>
      <c r="M154" s="5">
        <v>14990600</v>
      </c>
      <c r="N154" s="4">
        <v>9</v>
      </c>
      <c r="O154" s="4">
        <v>8910</v>
      </c>
      <c r="P154" s="4">
        <v>9100</v>
      </c>
      <c r="Q154" s="4">
        <v>8910</v>
      </c>
    </row>
    <row r="155" spans="2:17">
      <c r="E155" s="4">
        <v>75</v>
      </c>
      <c r="F155" s="4">
        <v>1066</v>
      </c>
      <c r="G155" s="5">
        <v>1.5310700000000001E-4</v>
      </c>
      <c r="H155" s="4">
        <v>8670</v>
      </c>
      <c r="I155" s="4">
        <v>9620</v>
      </c>
      <c r="J155" s="4">
        <v>950</v>
      </c>
      <c r="K155" s="5">
        <v>9054.66</v>
      </c>
      <c r="L155" s="5">
        <v>238.99</v>
      </c>
      <c r="M155" s="5">
        <v>9652270</v>
      </c>
      <c r="N155" s="4">
        <v>6</v>
      </c>
      <c r="O155" s="4">
        <v>8910</v>
      </c>
      <c r="P155" s="4">
        <v>9210</v>
      </c>
      <c r="Q155" s="4">
        <v>8910</v>
      </c>
    </row>
    <row r="156" spans="2:17">
      <c r="E156" s="4">
        <v>76</v>
      </c>
      <c r="F156" s="4">
        <v>540</v>
      </c>
      <c r="G156" s="5">
        <v>7.75589E-5</v>
      </c>
      <c r="H156" s="4">
        <v>8670</v>
      </c>
      <c r="I156" s="4">
        <v>9360</v>
      </c>
      <c r="J156" s="4">
        <v>690</v>
      </c>
      <c r="K156" s="5">
        <v>9018.06</v>
      </c>
      <c r="L156" s="5">
        <v>214.04599999999999</v>
      </c>
      <c r="M156" s="5">
        <v>4869750</v>
      </c>
      <c r="N156" s="4">
        <v>4</v>
      </c>
      <c r="O156" s="4">
        <v>8910</v>
      </c>
      <c r="P156" s="4">
        <v>8670</v>
      </c>
      <c r="Q156" s="4">
        <v>8910</v>
      </c>
    </row>
    <row r="157" spans="2:17">
      <c r="E157" s="4">
        <v>77</v>
      </c>
      <c r="F157" s="4">
        <v>236</v>
      </c>
      <c r="G157" s="5">
        <v>3.3896100000000002E-5</v>
      </c>
      <c r="H157" s="4">
        <v>8670</v>
      </c>
      <c r="I157" s="4">
        <v>9360</v>
      </c>
      <c r="J157" s="4">
        <v>690</v>
      </c>
      <c r="K157" s="5">
        <v>8979.5300000000007</v>
      </c>
      <c r="L157" s="5">
        <v>174.24199999999999</v>
      </c>
      <c r="M157" s="5">
        <v>2119170</v>
      </c>
      <c r="N157" s="4">
        <v>4</v>
      </c>
      <c r="O157" s="4">
        <v>8910</v>
      </c>
      <c r="P157" s="4">
        <v>9360</v>
      </c>
      <c r="Q157" s="4">
        <v>8910</v>
      </c>
    </row>
    <row r="158" spans="2:17">
      <c r="E158" s="4">
        <v>78</v>
      </c>
      <c r="F158" s="4">
        <v>59</v>
      </c>
      <c r="G158" s="5">
        <v>8.4740200000000002E-6</v>
      </c>
      <c r="H158" s="4">
        <v>8910</v>
      </c>
      <c r="I158" s="4">
        <v>9120</v>
      </c>
      <c r="J158" s="4">
        <v>210</v>
      </c>
      <c r="K158" s="5">
        <v>8984.75</v>
      </c>
      <c r="L158" s="5">
        <v>100.547</v>
      </c>
      <c r="M158" s="5">
        <v>530100</v>
      </c>
      <c r="N158" s="4">
        <v>2</v>
      </c>
      <c r="O158" s="4">
        <v>8910</v>
      </c>
      <c r="P158" s="4">
        <v>9120</v>
      </c>
      <c r="Q158" s="4">
        <v>8910</v>
      </c>
    </row>
    <row r="159" spans="2:17">
      <c r="E159" s="4">
        <v>79</v>
      </c>
      <c r="F159" s="4">
        <v>15</v>
      </c>
      <c r="G159" s="5">
        <v>2.1544099999999999E-6</v>
      </c>
      <c r="H159" s="4">
        <v>8910</v>
      </c>
      <c r="I159" s="4">
        <v>8910</v>
      </c>
      <c r="J159" s="4">
        <v>0</v>
      </c>
      <c r="K159" s="5">
        <v>8910</v>
      </c>
      <c r="L159" s="5">
        <v>0</v>
      </c>
      <c r="M159" s="5">
        <v>133650</v>
      </c>
      <c r="N159" s="4">
        <v>1</v>
      </c>
      <c r="O159" s="4">
        <v>8910</v>
      </c>
      <c r="P159" s="4">
        <v>8910</v>
      </c>
      <c r="Q159" s="4">
        <v>8910</v>
      </c>
    </row>
    <row r="160" spans="2:17">
      <c r="B160" t="s">
        <v>35</v>
      </c>
      <c r="E160" s="4">
        <v>1</v>
      </c>
      <c r="F160" s="4">
        <v>4965254</v>
      </c>
      <c r="G160" s="5">
        <v>0.71314699999999998</v>
      </c>
      <c r="H160" s="4">
        <v>0</v>
      </c>
      <c r="I160" s="4">
        <v>9690</v>
      </c>
      <c r="J160" s="4">
        <v>9690</v>
      </c>
      <c r="K160" s="5">
        <v>2746.65</v>
      </c>
      <c r="L160" s="5">
        <v>1776.28</v>
      </c>
      <c r="M160" s="5">
        <v>13637800000</v>
      </c>
      <c r="N160" s="4">
        <v>148</v>
      </c>
      <c r="O160" s="4">
        <v>930</v>
      </c>
      <c r="P160" s="4">
        <v>2900</v>
      </c>
      <c r="Q160" s="4">
        <v>3330</v>
      </c>
    </row>
    <row r="161" spans="5:17">
      <c r="E161" s="4">
        <v>2</v>
      </c>
      <c r="F161" s="4">
        <v>1506506</v>
      </c>
      <c r="G161" s="5">
        <v>0.21637600000000001</v>
      </c>
      <c r="H161" s="4">
        <v>0</v>
      </c>
      <c r="I161" s="4">
        <v>9690</v>
      </c>
      <c r="J161" s="4">
        <v>9690</v>
      </c>
      <c r="K161" s="5">
        <v>4045.66</v>
      </c>
      <c r="L161" s="5">
        <v>1551.16</v>
      </c>
      <c r="M161" s="5">
        <v>6094810000</v>
      </c>
      <c r="N161" s="4">
        <v>145</v>
      </c>
      <c r="O161" s="4">
        <v>930</v>
      </c>
      <c r="P161" s="4">
        <v>2694</v>
      </c>
      <c r="Q161" s="4">
        <v>4200</v>
      </c>
    </row>
    <row r="162" spans="5:17">
      <c r="E162" s="4">
        <v>3</v>
      </c>
      <c r="F162" s="4">
        <v>1093829</v>
      </c>
      <c r="G162" s="5">
        <v>0.15710399999999999</v>
      </c>
      <c r="H162" s="4">
        <v>0</v>
      </c>
      <c r="I162" s="4">
        <v>9690</v>
      </c>
      <c r="J162" s="4">
        <v>9690</v>
      </c>
      <c r="K162" s="5">
        <v>4216.18</v>
      </c>
      <c r="L162" s="5">
        <v>1479.58</v>
      </c>
      <c r="M162" s="5">
        <v>4611780000</v>
      </c>
      <c r="N162" s="4">
        <v>160</v>
      </c>
      <c r="O162" s="4">
        <v>4200</v>
      </c>
      <c r="P162" s="4">
        <v>5372</v>
      </c>
      <c r="Q162" s="4">
        <v>4260</v>
      </c>
    </row>
    <row r="163" spans="5:17">
      <c r="E163" s="4">
        <v>4</v>
      </c>
      <c r="F163" s="4">
        <v>864477</v>
      </c>
      <c r="G163" s="5">
        <v>0.124163</v>
      </c>
      <c r="H163" s="4">
        <v>0</v>
      </c>
      <c r="I163" s="4">
        <v>9690</v>
      </c>
      <c r="J163" s="4">
        <v>9690</v>
      </c>
      <c r="K163" s="5">
        <v>4217.01</v>
      </c>
      <c r="L163" s="5">
        <v>1488.12</v>
      </c>
      <c r="M163" s="5">
        <v>3645510000</v>
      </c>
      <c r="N163" s="4">
        <v>171</v>
      </c>
      <c r="O163" s="4">
        <v>930</v>
      </c>
      <c r="P163" s="4">
        <v>6750</v>
      </c>
      <c r="Q163" s="4">
        <v>4280</v>
      </c>
    </row>
    <row r="164" spans="5:17">
      <c r="E164" s="4">
        <v>5</v>
      </c>
      <c r="F164" s="4">
        <v>753090</v>
      </c>
      <c r="G164" s="5">
        <v>0.108164</v>
      </c>
      <c r="H164" s="4">
        <v>0</v>
      </c>
      <c r="I164" s="4">
        <v>9690</v>
      </c>
      <c r="J164" s="4">
        <v>9690</v>
      </c>
      <c r="K164" s="5">
        <v>4430.93</v>
      </c>
      <c r="L164" s="5">
        <v>1461.81</v>
      </c>
      <c r="M164" s="5">
        <v>3336890000</v>
      </c>
      <c r="N164" s="4">
        <v>178</v>
      </c>
      <c r="O164" s="4">
        <v>930</v>
      </c>
      <c r="P164" s="4">
        <v>4820</v>
      </c>
      <c r="Q164" s="4">
        <v>4530</v>
      </c>
    </row>
    <row r="165" spans="5:17">
      <c r="E165" s="4">
        <v>6</v>
      </c>
      <c r="F165" s="4">
        <v>625044</v>
      </c>
      <c r="G165" s="5">
        <v>8.9773500000000006E-2</v>
      </c>
      <c r="H165" s="4">
        <v>0</v>
      </c>
      <c r="I165" s="4">
        <v>9690</v>
      </c>
      <c r="J165" s="4">
        <v>9690</v>
      </c>
      <c r="K165" s="5">
        <v>4644.3999999999996</v>
      </c>
      <c r="L165" s="5">
        <v>1529.75</v>
      </c>
      <c r="M165" s="5">
        <v>2902950000</v>
      </c>
      <c r="N165" s="4">
        <v>178</v>
      </c>
      <c r="O165" s="4">
        <v>930</v>
      </c>
      <c r="P165" s="4">
        <v>4230</v>
      </c>
      <c r="Q165" s="4">
        <v>4740</v>
      </c>
    </row>
    <row r="166" spans="5:17">
      <c r="E166" s="4">
        <v>7</v>
      </c>
      <c r="F166" s="4">
        <v>566549</v>
      </c>
      <c r="G166" s="5">
        <v>8.1372E-2</v>
      </c>
      <c r="H166" s="4">
        <v>0</v>
      </c>
      <c r="I166" s="4">
        <v>9690</v>
      </c>
      <c r="J166" s="4">
        <v>9690</v>
      </c>
      <c r="K166" s="5">
        <v>4834.95</v>
      </c>
      <c r="L166" s="5">
        <v>1523.84</v>
      </c>
      <c r="M166" s="5">
        <v>2739240000</v>
      </c>
      <c r="N166" s="4">
        <v>175</v>
      </c>
      <c r="O166" s="4">
        <v>930</v>
      </c>
      <c r="P166" s="4">
        <v>4880</v>
      </c>
      <c r="Q166" s="4">
        <v>4980</v>
      </c>
    </row>
    <row r="167" spans="5:17">
      <c r="E167" s="4">
        <v>8</v>
      </c>
      <c r="F167" s="4">
        <v>512075</v>
      </c>
      <c r="G167" s="5">
        <v>7.3548100000000005E-2</v>
      </c>
      <c r="H167" s="4">
        <v>0</v>
      </c>
      <c r="I167" s="4">
        <v>9690</v>
      </c>
      <c r="J167" s="4">
        <v>9690</v>
      </c>
      <c r="K167" s="5">
        <v>4999.67</v>
      </c>
      <c r="L167" s="5">
        <v>1515.1</v>
      </c>
      <c r="M167" s="5">
        <v>2560210000</v>
      </c>
      <c r="N167" s="4">
        <v>178</v>
      </c>
      <c r="O167" s="4">
        <v>930</v>
      </c>
      <c r="P167" s="4">
        <v>3660</v>
      </c>
      <c r="Q167" s="4">
        <v>5220</v>
      </c>
    </row>
    <row r="168" spans="5:17">
      <c r="E168" s="4">
        <v>9</v>
      </c>
      <c r="F168" s="4">
        <v>484100</v>
      </c>
      <c r="G168" s="5">
        <v>6.9530099999999997E-2</v>
      </c>
      <c r="H168" s="4">
        <v>0</v>
      </c>
      <c r="I168" s="4">
        <v>9690</v>
      </c>
      <c r="J168" s="4">
        <v>9690</v>
      </c>
      <c r="K168" s="5">
        <v>5201.71</v>
      </c>
      <c r="L168" s="5">
        <v>1518.55</v>
      </c>
      <c r="M168" s="5">
        <v>2518150000</v>
      </c>
      <c r="N168" s="4">
        <v>182</v>
      </c>
      <c r="O168" s="4">
        <v>930</v>
      </c>
      <c r="P168" s="4">
        <v>4080</v>
      </c>
      <c r="Q168" s="4">
        <v>5320</v>
      </c>
    </row>
    <row r="169" spans="5:17">
      <c r="E169" s="4">
        <v>10</v>
      </c>
      <c r="F169" s="4">
        <v>446139</v>
      </c>
      <c r="G169" s="5">
        <v>6.4077800000000004E-2</v>
      </c>
      <c r="H169" s="4">
        <v>0</v>
      </c>
      <c r="I169" s="4">
        <v>9690</v>
      </c>
      <c r="J169" s="4">
        <v>9690</v>
      </c>
      <c r="K169" s="5">
        <v>5289.5</v>
      </c>
      <c r="L169" s="5">
        <v>1515.28</v>
      </c>
      <c r="M169" s="5">
        <v>2359850000</v>
      </c>
      <c r="N169" s="4">
        <v>186</v>
      </c>
      <c r="O169" s="4">
        <v>930</v>
      </c>
      <c r="P169" s="4">
        <v>7500</v>
      </c>
      <c r="Q169" s="4">
        <v>5390</v>
      </c>
    </row>
    <row r="170" spans="5:17">
      <c r="E170" s="4">
        <v>11</v>
      </c>
      <c r="F170" s="4">
        <v>408357</v>
      </c>
      <c r="G170" s="5">
        <v>5.8651300000000003E-2</v>
      </c>
      <c r="H170" s="4">
        <v>0</v>
      </c>
      <c r="I170" s="4">
        <v>9690</v>
      </c>
      <c r="J170" s="4">
        <v>9690</v>
      </c>
      <c r="K170" s="5">
        <v>5352.5</v>
      </c>
      <c r="L170" s="5">
        <v>1507.87</v>
      </c>
      <c r="M170" s="5">
        <v>2185730000</v>
      </c>
      <c r="N170" s="4">
        <v>185</v>
      </c>
      <c r="O170" s="4">
        <v>930</v>
      </c>
      <c r="P170" s="4">
        <v>5932</v>
      </c>
      <c r="Q170" s="4">
        <v>5400</v>
      </c>
    </row>
    <row r="171" spans="5:17">
      <c r="E171" s="4">
        <v>12</v>
      </c>
      <c r="F171" s="4">
        <v>378535</v>
      </c>
      <c r="G171" s="5">
        <v>5.4368100000000003E-2</v>
      </c>
      <c r="H171" s="4">
        <v>0</v>
      </c>
      <c r="I171" s="4">
        <v>9690</v>
      </c>
      <c r="J171" s="4">
        <v>9690</v>
      </c>
      <c r="K171" s="5">
        <v>5436.09</v>
      </c>
      <c r="L171" s="5">
        <v>1494.79</v>
      </c>
      <c r="M171" s="5">
        <v>2057750000</v>
      </c>
      <c r="N171" s="4">
        <v>178</v>
      </c>
      <c r="O171" s="4">
        <v>5070</v>
      </c>
      <c r="P171" s="4">
        <v>7000</v>
      </c>
      <c r="Q171" s="4">
        <v>5542</v>
      </c>
    </row>
    <row r="172" spans="5:17">
      <c r="E172" s="4">
        <v>13</v>
      </c>
      <c r="F172" s="4">
        <v>363432</v>
      </c>
      <c r="G172" s="5">
        <v>5.2198799999999997E-2</v>
      </c>
      <c r="H172" s="4">
        <v>0</v>
      </c>
      <c r="I172" s="4">
        <v>9690</v>
      </c>
      <c r="J172" s="4">
        <v>9690</v>
      </c>
      <c r="K172" s="5">
        <v>5531.2</v>
      </c>
      <c r="L172" s="5">
        <v>1490.89</v>
      </c>
      <c r="M172" s="5">
        <v>2010220000</v>
      </c>
      <c r="N172" s="4">
        <v>180</v>
      </c>
      <c r="O172" s="4">
        <v>7310</v>
      </c>
      <c r="P172" s="4">
        <v>4860</v>
      </c>
      <c r="Q172" s="4">
        <v>5580</v>
      </c>
    </row>
    <row r="173" spans="5:17">
      <c r="E173" s="4">
        <v>14</v>
      </c>
      <c r="F173" s="4">
        <v>350015</v>
      </c>
      <c r="G173" s="5">
        <v>5.0271799999999998E-2</v>
      </c>
      <c r="H173" s="4">
        <v>0</v>
      </c>
      <c r="I173" s="4">
        <v>9690</v>
      </c>
      <c r="J173" s="4">
        <v>9690</v>
      </c>
      <c r="K173" s="5">
        <v>5618.42</v>
      </c>
      <c r="L173" s="5">
        <v>1491.34</v>
      </c>
      <c r="M173" s="5">
        <v>1966530000</v>
      </c>
      <c r="N173" s="4">
        <v>179</v>
      </c>
      <c r="O173" s="4">
        <v>7150</v>
      </c>
      <c r="P173" s="4">
        <v>4370</v>
      </c>
      <c r="Q173" s="4">
        <v>5680</v>
      </c>
    </row>
    <row r="174" spans="5:17">
      <c r="E174" s="4">
        <v>15</v>
      </c>
      <c r="F174" s="4">
        <v>335540</v>
      </c>
      <c r="G174" s="5">
        <v>4.8192800000000001E-2</v>
      </c>
      <c r="H174" s="4">
        <v>0</v>
      </c>
      <c r="I174" s="4">
        <v>9690</v>
      </c>
      <c r="J174" s="4">
        <v>9690</v>
      </c>
      <c r="K174" s="5">
        <v>5712.14</v>
      </c>
      <c r="L174" s="5">
        <v>1475.95</v>
      </c>
      <c r="M174" s="5">
        <v>1916650000</v>
      </c>
      <c r="N174" s="4">
        <v>177</v>
      </c>
      <c r="O174" s="4">
        <v>6720</v>
      </c>
      <c r="P174" s="4">
        <v>7970</v>
      </c>
      <c r="Q174" s="4">
        <v>5800</v>
      </c>
    </row>
    <row r="175" spans="5:17">
      <c r="E175" s="4">
        <v>16</v>
      </c>
      <c r="F175" s="4">
        <v>315714</v>
      </c>
      <c r="G175" s="5">
        <v>4.5345200000000002E-2</v>
      </c>
      <c r="H175" s="4">
        <v>0</v>
      </c>
      <c r="I175" s="4">
        <v>9690</v>
      </c>
      <c r="J175" s="4">
        <v>9690</v>
      </c>
      <c r="K175" s="5">
        <v>5775.31</v>
      </c>
      <c r="L175" s="5">
        <v>1472.81</v>
      </c>
      <c r="M175" s="5">
        <v>1823350000</v>
      </c>
      <c r="N175" s="4">
        <v>176</v>
      </c>
      <c r="O175" s="4">
        <v>6790</v>
      </c>
      <c r="P175" s="4">
        <v>3160</v>
      </c>
      <c r="Q175" s="4">
        <v>5920</v>
      </c>
    </row>
    <row r="176" spans="5:17">
      <c r="E176" s="4">
        <v>17</v>
      </c>
      <c r="F176" s="4">
        <v>303084</v>
      </c>
      <c r="G176" s="5">
        <v>4.3531199999999999E-2</v>
      </c>
      <c r="H176" s="4">
        <v>0</v>
      </c>
      <c r="I176" s="4">
        <v>9690</v>
      </c>
      <c r="J176" s="4">
        <v>9690</v>
      </c>
      <c r="K176" s="5">
        <v>5845.27</v>
      </c>
      <c r="L176" s="5">
        <v>1484.27</v>
      </c>
      <c r="M176" s="5">
        <v>1771610000</v>
      </c>
      <c r="N176" s="4">
        <v>175</v>
      </c>
      <c r="O176" s="4">
        <v>6790</v>
      </c>
      <c r="P176" s="4">
        <v>3340</v>
      </c>
      <c r="Q176" s="4">
        <v>5970</v>
      </c>
    </row>
    <row r="177" spans="5:17">
      <c r="E177" s="4">
        <v>18</v>
      </c>
      <c r="F177" s="4">
        <v>292477</v>
      </c>
      <c r="G177" s="5">
        <v>4.2007799999999998E-2</v>
      </c>
      <c r="H177" s="4">
        <v>0</v>
      </c>
      <c r="I177" s="4">
        <v>9690</v>
      </c>
      <c r="J177" s="4">
        <v>9690</v>
      </c>
      <c r="K177" s="5">
        <v>5905.79</v>
      </c>
      <c r="L177" s="5">
        <v>1487.75</v>
      </c>
      <c r="M177" s="5">
        <v>1727310000</v>
      </c>
      <c r="N177" s="4">
        <v>177</v>
      </c>
      <c r="O177" s="4">
        <v>6790</v>
      </c>
      <c r="P177" s="4">
        <v>4530</v>
      </c>
      <c r="Q177" s="4">
        <v>6120</v>
      </c>
    </row>
    <row r="178" spans="5:17">
      <c r="E178" s="4">
        <v>19</v>
      </c>
      <c r="F178" s="4">
        <v>282355</v>
      </c>
      <c r="G178" s="5">
        <v>4.0554E-2</v>
      </c>
      <c r="H178" s="4">
        <v>0</v>
      </c>
      <c r="I178" s="4">
        <v>9690</v>
      </c>
      <c r="J178" s="4">
        <v>9690</v>
      </c>
      <c r="K178" s="5">
        <v>5984.11</v>
      </c>
      <c r="L178" s="5">
        <v>1481.91</v>
      </c>
      <c r="M178" s="5">
        <v>1689640000</v>
      </c>
      <c r="N178" s="4">
        <v>176</v>
      </c>
      <c r="O178" s="4">
        <v>6790</v>
      </c>
      <c r="P178" s="4">
        <v>7360</v>
      </c>
      <c r="Q178" s="4">
        <v>6280</v>
      </c>
    </row>
    <row r="179" spans="5:17">
      <c r="E179" s="4">
        <v>20</v>
      </c>
      <c r="F179" s="4">
        <v>275679</v>
      </c>
      <c r="G179" s="5">
        <v>3.9595100000000001E-2</v>
      </c>
      <c r="H179" s="4">
        <v>0</v>
      </c>
      <c r="I179" s="4">
        <v>9690</v>
      </c>
      <c r="J179" s="4">
        <v>9690</v>
      </c>
      <c r="K179" s="5">
        <v>6081.35</v>
      </c>
      <c r="L179" s="5">
        <v>1465.4</v>
      </c>
      <c r="M179" s="5">
        <v>1676500000</v>
      </c>
      <c r="N179" s="4">
        <v>172</v>
      </c>
      <c r="O179" s="4">
        <v>6790</v>
      </c>
      <c r="P179" s="4">
        <v>7680</v>
      </c>
      <c r="Q179" s="4">
        <v>6450</v>
      </c>
    </row>
    <row r="180" spans="5:17">
      <c r="E180" s="4">
        <v>21</v>
      </c>
      <c r="F180" s="4">
        <v>265910</v>
      </c>
      <c r="G180" s="5">
        <v>3.8191999999999997E-2</v>
      </c>
      <c r="H180" s="4">
        <v>0</v>
      </c>
      <c r="I180" s="4">
        <v>9690</v>
      </c>
      <c r="J180" s="4">
        <v>9690</v>
      </c>
      <c r="K180" s="5">
        <v>6150.13</v>
      </c>
      <c r="L180" s="5">
        <v>1449.38</v>
      </c>
      <c r="M180" s="5">
        <v>1635380000</v>
      </c>
      <c r="N180" s="4">
        <v>171</v>
      </c>
      <c r="O180" s="4">
        <v>6790</v>
      </c>
      <c r="P180" s="4">
        <v>7180</v>
      </c>
      <c r="Q180" s="4">
        <v>6520</v>
      </c>
    </row>
    <row r="181" spans="5:17">
      <c r="E181" s="4">
        <v>22</v>
      </c>
      <c r="F181" s="4">
        <v>257154</v>
      </c>
      <c r="G181" s="5">
        <v>3.6934399999999999E-2</v>
      </c>
      <c r="H181" s="4">
        <v>0</v>
      </c>
      <c r="I181" s="4">
        <v>9690</v>
      </c>
      <c r="J181" s="4">
        <v>9690</v>
      </c>
      <c r="K181" s="5">
        <v>6225.79</v>
      </c>
      <c r="L181" s="5">
        <v>1440.1</v>
      </c>
      <c r="M181" s="5">
        <v>1600990000</v>
      </c>
      <c r="N181" s="4">
        <v>170</v>
      </c>
      <c r="O181" s="4">
        <v>6790</v>
      </c>
      <c r="P181" s="4">
        <v>5260</v>
      </c>
      <c r="Q181" s="4">
        <v>6600</v>
      </c>
    </row>
    <row r="182" spans="5:17">
      <c r="E182" s="4">
        <v>23</v>
      </c>
      <c r="F182" s="4">
        <v>250639</v>
      </c>
      <c r="G182" s="5">
        <v>3.5998700000000002E-2</v>
      </c>
      <c r="H182" s="4">
        <v>0</v>
      </c>
      <c r="I182" s="4">
        <v>9690</v>
      </c>
      <c r="J182" s="4">
        <v>9690</v>
      </c>
      <c r="K182" s="5">
        <v>6298.58</v>
      </c>
      <c r="L182" s="5">
        <v>1429.53</v>
      </c>
      <c r="M182" s="5">
        <v>1578670000</v>
      </c>
      <c r="N182" s="4">
        <v>170</v>
      </c>
      <c r="O182" s="4">
        <v>6790</v>
      </c>
      <c r="P182" s="4">
        <v>3750</v>
      </c>
      <c r="Q182" s="4">
        <v>6780</v>
      </c>
    </row>
    <row r="183" spans="5:17">
      <c r="E183" s="4">
        <v>24</v>
      </c>
      <c r="F183" s="4">
        <v>247051</v>
      </c>
      <c r="G183" s="5">
        <v>3.5483300000000002E-2</v>
      </c>
      <c r="H183" s="4">
        <v>0</v>
      </c>
      <c r="I183" s="4">
        <v>9690</v>
      </c>
      <c r="J183" s="4">
        <v>9690</v>
      </c>
      <c r="K183" s="5">
        <v>6371.21</v>
      </c>
      <c r="L183" s="5">
        <v>1407.61</v>
      </c>
      <c r="M183" s="5">
        <v>1574010000</v>
      </c>
      <c r="N183" s="4">
        <v>164</v>
      </c>
      <c r="O183" s="4">
        <v>6940</v>
      </c>
      <c r="P183" s="4">
        <v>4020</v>
      </c>
      <c r="Q183" s="4">
        <v>6790</v>
      </c>
    </row>
    <row r="184" spans="5:17">
      <c r="E184" s="4">
        <v>25</v>
      </c>
      <c r="F184" s="4">
        <v>243735</v>
      </c>
      <c r="G184" s="5">
        <v>3.5007099999999999E-2</v>
      </c>
      <c r="H184" s="4">
        <v>0</v>
      </c>
      <c r="I184" s="4">
        <v>9690</v>
      </c>
      <c r="J184" s="4">
        <v>9690</v>
      </c>
      <c r="K184" s="5">
        <v>6413.73</v>
      </c>
      <c r="L184" s="5">
        <v>1396.06</v>
      </c>
      <c r="M184" s="5">
        <v>1563250000</v>
      </c>
      <c r="N184" s="4">
        <v>156</v>
      </c>
      <c r="O184" s="4">
        <v>6940</v>
      </c>
      <c r="P184" s="4">
        <v>3810</v>
      </c>
      <c r="Q184" s="4">
        <v>6870</v>
      </c>
    </row>
    <row r="185" spans="5:17">
      <c r="E185" s="4">
        <v>26</v>
      </c>
      <c r="F185" s="4">
        <v>240518</v>
      </c>
      <c r="G185" s="5">
        <v>3.4544999999999999E-2</v>
      </c>
      <c r="H185" s="4">
        <v>0</v>
      </c>
      <c r="I185" s="4">
        <v>9690</v>
      </c>
      <c r="J185" s="4">
        <v>9690</v>
      </c>
      <c r="K185" s="5">
        <v>6459.28</v>
      </c>
      <c r="L185" s="5">
        <v>1373.98</v>
      </c>
      <c r="M185" s="5">
        <v>1553570000</v>
      </c>
      <c r="N185" s="4">
        <v>154</v>
      </c>
      <c r="O185" s="4">
        <v>6940</v>
      </c>
      <c r="P185" s="4">
        <v>4900</v>
      </c>
      <c r="Q185" s="4">
        <v>6910</v>
      </c>
    </row>
    <row r="186" spans="5:17">
      <c r="E186" s="4">
        <v>27</v>
      </c>
      <c r="F186" s="4">
        <v>235662</v>
      </c>
      <c r="G186" s="5">
        <v>3.3847599999999999E-2</v>
      </c>
      <c r="H186" s="4">
        <v>0</v>
      </c>
      <c r="I186" s="4">
        <v>9690</v>
      </c>
      <c r="J186" s="4">
        <v>9690</v>
      </c>
      <c r="K186" s="5">
        <v>6491.7</v>
      </c>
      <c r="L186" s="5">
        <v>1366.31</v>
      </c>
      <c r="M186" s="5">
        <v>1529850000</v>
      </c>
      <c r="N186" s="4">
        <v>149</v>
      </c>
      <c r="O186" s="4">
        <v>6940</v>
      </c>
      <c r="P186" s="4">
        <v>5542</v>
      </c>
      <c r="Q186" s="4">
        <v>6910</v>
      </c>
    </row>
    <row r="187" spans="5:17">
      <c r="E187" s="4">
        <v>28</v>
      </c>
      <c r="F187" s="4">
        <v>232926</v>
      </c>
      <c r="G187" s="5">
        <v>3.3454600000000001E-2</v>
      </c>
      <c r="H187" s="4">
        <v>0</v>
      </c>
      <c r="I187" s="4">
        <v>9690</v>
      </c>
      <c r="J187" s="4">
        <v>9690</v>
      </c>
      <c r="K187" s="5">
        <v>6544.66</v>
      </c>
      <c r="L187" s="5">
        <v>1349.91</v>
      </c>
      <c r="M187" s="5">
        <v>1524420000</v>
      </c>
      <c r="N187" s="4">
        <v>149</v>
      </c>
      <c r="O187" s="4">
        <v>6940</v>
      </c>
      <c r="P187" s="4">
        <v>4210</v>
      </c>
      <c r="Q187" s="4">
        <v>6940</v>
      </c>
    </row>
    <row r="188" spans="5:17">
      <c r="E188" s="4">
        <v>29</v>
      </c>
      <c r="F188" s="4">
        <v>227681</v>
      </c>
      <c r="G188" s="5">
        <v>3.2701300000000003E-2</v>
      </c>
      <c r="H188" s="4">
        <v>0</v>
      </c>
      <c r="I188" s="4">
        <v>9690</v>
      </c>
      <c r="J188" s="4">
        <v>9690</v>
      </c>
      <c r="K188" s="5">
        <v>6603.64</v>
      </c>
      <c r="L188" s="5">
        <v>1332.92</v>
      </c>
      <c r="M188" s="5">
        <v>1503520000</v>
      </c>
      <c r="N188" s="4">
        <v>143</v>
      </c>
      <c r="O188" s="4">
        <v>6940</v>
      </c>
      <c r="P188" s="4">
        <v>6720</v>
      </c>
      <c r="Q188" s="4">
        <v>6990</v>
      </c>
    </row>
    <row r="189" spans="5:17">
      <c r="E189" s="4">
        <v>30</v>
      </c>
      <c r="F189" s="4">
        <v>221572</v>
      </c>
      <c r="G189" s="5">
        <v>3.1823799999999999E-2</v>
      </c>
      <c r="H189" s="4">
        <v>0</v>
      </c>
      <c r="I189" s="4">
        <v>9690</v>
      </c>
      <c r="J189" s="4">
        <v>9690</v>
      </c>
      <c r="K189" s="5">
        <v>6648.62</v>
      </c>
      <c r="L189" s="5">
        <v>1313.78</v>
      </c>
      <c r="M189" s="5">
        <v>1473150000</v>
      </c>
      <c r="N189" s="4">
        <v>142</v>
      </c>
      <c r="O189" s="4">
        <v>6940</v>
      </c>
      <c r="P189" s="4">
        <v>2630</v>
      </c>
      <c r="Q189" s="4">
        <v>7060</v>
      </c>
    </row>
    <row r="190" spans="5:17">
      <c r="E190" s="4">
        <v>31</v>
      </c>
      <c r="F190" s="4">
        <v>216071</v>
      </c>
      <c r="G190" s="5">
        <v>3.1033700000000001E-2</v>
      </c>
      <c r="H190" s="4">
        <v>2030</v>
      </c>
      <c r="I190" s="4">
        <v>9690</v>
      </c>
      <c r="J190" s="4">
        <v>7660</v>
      </c>
      <c r="K190" s="5">
        <v>6687.14</v>
      </c>
      <c r="L190" s="5">
        <v>1304.51</v>
      </c>
      <c r="M190" s="5">
        <v>1444900000</v>
      </c>
      <c r="N190" s="4">
        <v>137</v>
      </c>
      <c r="O190" s="4">
        <v>6940</v>
      </c>
      <c r="P190" s="4">
        <v>6830</v>
      </c>
      <c r="Q190" s="4">
        <v>7070</v>
      </c>
    </row>
    <row r="191" spans="5:17">
      <c r="E191" s="4">
        <v>32</v>
      </c>
      <c r="F191" s="4">
        <v>212406</v>
      </c>
      <c r="G191" s="5">
        <v>3.05074E-2</v>
      </c>
      <c r="H191" s="4">
        <v>2030</v>
      </c>
      <c r="I191" s="4">
        <v>9690</v>
      </c>
      <c r="J191" s="4">
        <v>7660</v>
      </c>
      <c r="K191" s="5">
        <v>6722.9</v>
      </c>
      <c r="L191" s="5">
        <v>1295.9000000000001</v>
      </c>
      <c r="M191" s="5">
        <v>1427980000</v>
      </c>
      <c r="N191" s="4">
        <v>136</v>
      </c>
      <c r="O191" s="4">
        <v>6940</v>
      </c>
      <c r="P191" s="4">
        <v>3190</v>
      </c>
      <c r="Q191" s="4">
        <v>7150</v>
      </c>
    </row>
    <row r="192" spans="5:17">
      <c r="E192" s="4">
        <v>33</v>
      </c>
      <c r="F192" s="4">
        <v>209041</v>
      </c>
      <c r="G192" s="5">
        <v>3.0023999999999999E-2</v>
      </c>
      <c r="H192" s="4">
        <v>2030</v>
      </c>
      <c r="I192" s="4">
        <v>9690</v>
      </c>
      <c r="J192" s="4">
        <v>7660</v>
      </c>
      <c r="K192" s="5">
        <v>6755.22</v>
      </c>
      <c r="L192" s="5">
        <v>1282.76</v>
      </c>
      <c r="M192" s="5">
        <v>1412120000</v>
      </c>
      <c r="N192" s="4">
        <v>131</v>
      </c>
      <c r="O192" s="4">
        <v>6940</v>
      </c>
      <c r="P192" s="4">
        <v>4580</v>
      </c>
      <c r="Q192" s="4">
        <v>7170</v>
      </c>
    </row>
    <row r="193" spans="5:17">
      <c r="E193" s="4">
        <v>34</v>
      </c>
      <c r="F193" s="4">
        <v>207640</v>
      </c>
      <c r="G193" s="5">
        <v>2.98228E-2</v>
      </c>
      <c r="H193" s="4">
        <v>2030</v>
      </c>
      <c r="I193" s="4">
        <v>9690</v>
      </c>
      <c r="J193" s="4">
        <v>7660</v>
      </c>
      <c r="K193" s="5">
        <v>6792.24</v>
      </c>
      <c r="L193" s="5">
        <v>1273.3399999999999</v>
      </c>
      <c r="M193" s="5">
        <v>1410340000</v>
      </c>
      <c r="N193" s="4">
        <v>129</v>
      </c>
      <c r="O193" s="4">
        <v>6940</v>
      </c>
      <c r="P193" s="4">
        <v>8300</v>
      </c>
      <c r="Q193" s="4">
        <v>7210</v>
      </c>
    </row>
    <row r="194" spans="5:17">
      <c r="E194" s="4">
        <v>35</v>
      </c>
      <c r="F194" s="4">
        <v>206194</v>
      </c>
      <c r="G194" s="5">
        <v>2.9615099999999998E-2</v>
      </c>
      <c r="H194" s="4">
        <v>2030</v>
      </c>
      <c r="I194" s="4">
        <v>9690</v>
      </c>
      <c r="J194" s="4">
        <v>7660</v>
      </c>
      <c r="K194" s="5">
        <v>6842.64</v>
      </c>
      <c r="L194" s="5">
        <v>1250.95</v>
      </c>
      <c r="M194" s="5">
        <v>1410910000</v>
      </c>
      <c r="N194" s="4">
        <v>129</v>
      </c>
      <c r="O194" s="4">
        <v>7290</v>
      </c>
      <c r="P194" s="4">
        <v>2030</v>
      </c>
      <c r="Q194" s="4">
        <v>7212</v>
      </c>
    </row>
    <row r="195" spans="5:17">
      <c r="E195" s="4">
        <v>36</v>
      </c>
      <c r="F195" s="4">
        <v>203436</v>
      </c>
      <c r="G195" s="5">
        <v>2.9218999999999998E-2</v>
      </c>
      <c r="H195" s="4">
        <v>2030</v>
      </c>
      <c r="I195" s="4">
        <v>9690</v>
      </c>
      <c r="J195" s="4">
        <v>7660</v>
      </c>
      <c r="K195" s="5">
        <v>6898.21</v>
      </c>
      <c r="L195" s="5">
        <v>1219.3499999999999</v>
      </c>
      <c r="M195" s="5">
        <v>1403340000</v>
      </c>
      <c r="N195" s="4">
        <v>129</v>
      </c>
      <c r="O195" s="4">
        <v>7890</v>
      </c>
      <c r="P195" s="4">
        <v>2030</v>
      </c>
      <c r="Q195" s="4">
        <v>7260</v>
      </c>
    </row>
    <row r="196" spans="5:17">
      <c r="E196" s="4">
        <v>37</v>
      </c>
      <c r="F196" s="4">
        <v>200385</v>
      </c>
      <c r="G196" s="5">
        <v>2.8780799999999999E-2</v>
      </c>
      <c r="H196" s="4">
        <v>2030</v>
      </c>
      <c r="I196" s="4">
        <v>9690</v>
      </c>
      <c r="J196" s="4">
        <v>7660</v>
      </c>
      <c r="K196" s="5">
        <v>6939.94</v>
      </c>
      <c r="L196" s="5">
        <v>1200.25</v>
      </c>
      <c r="M196" s="5">
        <v>1390660000</v>
      </c>
      <c r="N196" s="4">
        <v>128</v>
      </c>
      <c r="O196" s="4">
        <v>7890</v>
      </c>
      <c r="P196" s="4">
        <v>2030</v>
      </c>
      <c r="Q196" s="4">
        <v>7260</v>
      </c>
    </row>
    <row r="197" spans="5:17">
      <c r="E197" s="4">
        <v>38</v>
      </c>
      <c r="F197" s="4">
        <v>195839</v>
      </c>
      <c r="G197" s="5">
        <v>2.8127900000000001E-2</v>
      </c>
      <c r="H197" s="4">
        <v>2030</v>
      </c>
      <c r="I197" s="4">
        <v>8500</v>
      </c>
      <c r="J197" s="4">
        <v>6470</v>
      </c>
      <c r="K197" s="5">
        <v>6989.45</v>
      </c>
      <c r="L197" s="5">
        <v>1171.23</v>
      </c>
      <c r="M197" s="5">
        <v>1368810000</v>
      </c>
      <c r="N197" s="4">
        <v>127</v>
      </c>
      <c r="O197" s="4">
        <v>8130</v>
      </c>
      <c r="P197" s="4">
        <v>2030</v>
      </c>
      <c r="Q197" s="4">
        <v>7270</v>
      </c>
    </row>
    <row r="198" spans="5:17">
      <c r="E198" s="4">
        <v>39</v>
      </c>
      <c r="F198" s="4">
        <v>190498</v>
      </c>
      <c r="G198" s="5">
        <v>2.7360800000000001E-2</v>
      </c>
      <c r="H198" s="4">
        <v>2410</v>
      </c>
      <c r="I198" s="4">
        <v>8500</v>
      </c>
      <c r="J198" s="4">
        <v>6090</v>
      </c>
      <c r="K198" s="5">
        <v>7043.85</v>
      </c>
      <c r="L198" s="5">
        <v>1143.92</v>
      </c>
      <c r="M198" s="5">
        <v>1341840000</v>
      </c>
      <c r="N198" s="4">
        <v>123</v>
      </c>
      <c r="O198" s="4">
        <v>8130</v>
      </c>
      <c r="P198" s="4">
        <v>6990</v>
      </c>
      <c r="Q198" s="4">
        <v>7290</v>
      </c>
    </row>
    <row r="199" spans="5:17">
      <c r="E199" s="4">
        <v>40</v>
      </c>
      <c r="F199" s="4">
        <v>186889</v>
      </c>
      <c r="G199" s="5">
        <v>2.6842399999999999E-2</v>
      </c>
      <c r="H199" s="4">
        <v>2410</v>
      </c>
      <c r="I199" s="4">
        <v>8500</v>
      </c>
      <c r="J199" s="4">
        <v>6090</v>
      </c>
      <c r="K199" s="5">
        <v>7085.71</v>
      </c>
      <c r="L199" s="5">
        <v>1118.8800000000001</v>
      </c>
      <c r="M199" s="5">
        <v>1324240000</v>
      </c>
      <c r="N199" s="4">
        <v>119</v>
      </c>
      <c r="O199" s="4">
        <v>8130</v>
      </c>
      <c r="P199" s="4">
        <v>4670</v>
      </c>
      <c r="Q199" s="4">
        <v>7300</v>
      </c>
    </row>
    <row r="200" spans="5:17">
      <c r="E200" s="4">
        <v>41</v>
      </c>
      <c r="F200" s="4">
        <v>180535</v>
      </c>
      <c r="G200" s="5">
        <v>2.5929799999999999E-2</v>
      </c>
      <c r="H200" s="4">
        <v>2410</v>
      </c>
      <c r="I200" s="4">
        <v>8500</v>
      </c>
      <c r="J200" s="4">
        <v>6090</v>
      </c>
      <c r="K200" s="5">
        <v>7117.62</v>
      </c>
      <c r="L200" s="5">
        <v>1110.96</v>
      </c>
      <c r="M200" s="5">
        <v>1284980000</v>
      </c>
      <c r="N200" s="4">
        <v>117</v>
      </c>
      <c r="O200" s="4">
        <v>8130</v>
      </c>
      <c r="P200" s="4">
        <v>4280</v>
      </c>
      <c r="Q200" s="4">
        <v>7360</v>
      </c>
    </row>
    <row r="201" spans="5:17">
      <c r="E201" s="4">
        <v>42</v>
      </c>
      <c r="F201" s="4">
        <v>173032</v>
      </c>
      <c r="G201" s="5">
        <v>2.4852200000000001E-2</v>
      </c>
      <c r="H201" s="4">
        <v>2410</v>
      </c>
      <c r="I201" s="4">
        <v>8500</v>
      </c>
      <c r="J201" s="4">
        <v>6090</v>
      </c>
      <c r="K201" s="5">
        <v>7155.16</v>
      </c>
      <c r="L201" s="5">
        <v>1101.32</v>
      </c>
      <c r="M201" s="5">
        <v>1238070000</v>
      </c>
      <c r="N201" s="4">
        <v>115</v>
      </c>
      <c r="O201" s="4">
        <v>8130</v>
      </c>
      <c r="P201" s="4">
        <v>5970</v>
      </c>
      <c r="Q201" s="4">
        <v>7430</v>
      </c>
    </row>
    <row r="202" spans="5:17">
      <c r="E202" s="4">
        <v>43</v>
      </c>
      <c r="F202" s="4">
        <v>165879</v>
      </c>
      <c r="G202" s="5">
        <v>2.38248E-2</v>
      </c>
      <c r="H202" s="4">
        <v>2410</v>
      </c>
      <c r="I202" s="4">
        <v>8500</v>
      </c>
      <c r="J202" s="4">
        <v>6090</v>
      </c>
      <c r="K202" s="5">
        <v>7191.2</v>
      </c>
      <c r="L202" s="5">
        <v>1082.03</v>
      </c>
      <c r="M202" s="5">
        <v>1192870000</v>
      </c>
      <c r="N202" s="4">
        <v>113</v>
      </c>
      <c r="O202" s="4">
        <v>8130</v>
      </c>
      <c r="P202" s="4">
        <v>2410</v>
      </c>
      <c r="Q202" s="4">
        <v>7500</v>
      </c>
    </row>
    <row r="203" spans="5:17">
      <c r="E203" s="4">
        <v>44</v>
      </c>
      <c r="F203" s="4">
        <v>159352</v>
      </c>
      <c r="G203" s="5">
        <v>2.2887299999999999E-2</v>
      </c>
      <c r="H203" s="4">
        <v>3410</v>
      </c>
      <c r="I203" s="4">
        <v>8500</v>
      </c>
      <c r="J203" s="4">
        <v>5090</v>
      </c>
      <c r="K203" s="5">
        <v>7235.21</v>
      </c>
      <c r="L203" s="5">
        <v>1050.1099999999999</v>
      </c>
      <c r="M203" s="5">
        <v>1152950000</v>
      </c>
      <c r="N203" s="4">
        <v>107</v>
      </c>
      <c r="O203" s="4">
        <v>8130</v>
      </c>
      <c r="P203" s="4">
        <v>6280</v>
      </c>
      <c r="Q203" s="4">
        <v>7510</v>
      </c>
    </row>
    <row r="204" spans="5:17">
      <c r="E204" s="4">
        <v>45</v>
      </c>
      <c r="F204" s="4">
        <v>152373</v>
      </c>
      <c r="G204" s="5">
        <v>2.1885000000000002E-2</v>
      </c>
      <c r="H204" s="4">
        <v>3410</v>
      </c>
      <c r="I204" s="4">
        <v>8500</v>
      </c>
      <c r="J204" s="4">
        <v>5090</v>
      </c>
      <c r="K204" s="5">
        <v>7271.85</v>
      </c>
      <c r="L204" s="5">
        <v>1029.67</v>
      </c>
      <c r="M204" s="5">
        <v>1108030000</v>
      </c>
      <c r="N204" s="4">
        <v>105</v>
      </c>
      <c r="O204" s="4">
        <v>8130</v>
      </c>
      <c r="P204" s="4">
        <v>4260</v>
      </c>
      <c r="Q204" s="4">
        <v>7510</v>
      </c>
    </row>
    <row r="205" spans="5:17">
      <c r="E205" s="4">
        <v>46</v>
      </c>
      <c r="F205" s="4">
        <v>144773</v>
      </c>
      <c r="G205" s="5">
        <v>2.07934E-2</v>
      </c>
      <c r="H205" s="4">
        <v>3410</v>
      </c>
      <c r="I205" s="4">
        <v>8500</v>
      </c>
      <c r="J205" s="4">
        <v>5090</v>
      </c>
      <c r="K205" s="5">
        <v>7302.83</v>
      </c>
      <c r="L205" s="5">
        <v>1007.81</v>
      </c>
      <c r="M205" s="5">
        <v>1057250000</v>
      </c>
      <c r="N205" s="4">
        <v>103</v>
      </c>
      <c r="O205" s="4">
        <v>8130</v>
      </c>
      <c r="P205" s="4">
        <v>7420</v>
      </c>
      <c r="Q205" s="4">
        <v>7590</v>
      </c>
    </row>
    <row r="206" spans="5:17">
      <c r="E206" s="4">
        <v>47</v>
      </c>
      <c r="F206" s="4">
        <v>138076</v>
      </c>
      <c r="G206" s="5">
        <v>1.9831499999999998E-2</v>
      </c>
      <c r="H206" s="4">
        <v>3410</v>
      </c>
      <c r="I206" s="4">
        <v>8500</v>
      </c>
      <c r="J206" s="4">
        <v>5090</v>
      </c>
      <c r="K206" s="5">
        <v>7338.35</v>
      </c>
      <c r="L206" s="5">
        <v>979.96900000000005</v>
      </c>
      <c r="M206" s="5">
        <v>1013250000</v>
      </c>
      <c r="N206" s="4">
        <v>101</v>
      </c>
      <c r="O206" s="4">
        <v>8130</v>
      </c>
      <c r="P206" s="4">
        <v>6270</v>
      </c>
      <c r="Q206" s="4">
        <v>7600</v>
      </c>
    </row>
    <row r="207" spans="5:17">
      <c r="E207" s="4">
        <v>48</v>
      </c>
      <c r="F207" s="4">
        <v>130322</v>
      </c>
      <c r="G207" s="5">
        <v>1.87178E-2</v>
      </c>
      <c r="H207" s="4">
        <v>3410</v>
      </c>
      <c r="I207" s="4">
        <v>8500</v>
      </c>
      <c r="J207" s="4">
        <v>5090</v>
      </c>
      <c r="K207" s="5">
        <v>7383.63</v>
      </c>
      <c r="L207" s="5">
        <v>947.41200000000003</v>
      </c>
      <c r="M207" s="5">
        <v>962250000</v>
      </c>
      <c r="N207" s="4">
        <v>99</v>
      </c>
      <c r="O207" s="4">
        <v>8130</v>
      </c>
      <c r="P207" s="4">
        <v>6960</v>
      </c>
      <c r="Q207" s="4">
        <v>7690</v>
      </c>
    </row>
    <row r="208" spans="5:17">
      <c r="E208" s="4">
        <v>49</v>
      </c>
      <c r="F208" s="4">
        <v>123826</v>
      </c>
      <c r="G208" s="5">
        <v>1.77848E-2</v>
      </c>
      <c r="H208" s="4">
        <v>3410</v>
      </c>
      <c r="I208" s="4">
        <v>8500</v>
      </c>
      <c r="J208" s="4">
        <v>5090</v>
      </c>
      <c r="K208" s="5">
        <v>7419.76</v>
      </c>
      <c r="L208" s="5">
        <v>903.18100000000004</v>
      </c>
      <c r="M208" s="5">
        <v>918759000</v>
      </c>
      <c r="N208" s="4">
        <v>96</v>
      </c>
      <c r="O208" s="4">
        <v>8130</v>
      </c>
      <c r="P208" s="4">
        <v>6250</v>
      </c>
      <c r="Q208" s="4">
        <v>7690</v>
      </c>
    </row>
    <row r="209" spans="5:17">
      <c r="E209" s="4">
        <v>50</v>
      </c>
      <c r="F209" s="4">
        <v>118095</v>
      </c>
      <c r="G209" s="5">
        <v>1.69617E-2</v>
      </c>
      <c r="H209" s="4">
        <v>3410</v>
      </c>
      <c r="I209" s="4">
        <v>8500</v>
      </c>
      <c r="J209" s="4">
        <v>5090</v>
      </c>
      <c r="K209" s="5">
        <v>7456.97</v>
      </c>
      <c r="L209" s="5">
        <v>859.28200000000004</v>
      </c>
      <c r="M209" s="5">
        <v>880631000</v>
      </c>
      <c r="N209" s="4">
        <v>89</v>
      </c>
      <c r="O209" s="4">
        <v>8130</v>
      </c>
      <c r="P209" s="4">
        <v>4810</v>
      </c>
      <c r="Q209" s="4">
        <v>7740</v>
      </c>
    </row>
    <row r="210" spans="5:17">
      <c r="E210" s="4">
        <v>51</v>
      </c>
      <c r="F210" s="4">
        <v>114796</v>
      </c>
      <c r="G210" s="5">
        <v>1.64879E-2</v>
      </c>
      <c r="H210" s="4">
        <v>3410</v>
      </c>
      <c r="I210" s="4">
        <v>8500</v>
      </c>
      <c r="J210" s="4">
        <v>5090</v>
      </c>
      <c r="K210" s="5">
        <v>7474.25</v>
      </c>
      <c r="L210" s="5">
        <v>837.92600000000004</v>
      </c>
      <c r="M210" s="5">
        <v>858014000</v>
      </c>
      <c r="N210" s="4">
        <v>84</v>
      </c>
      <c r="O210" s="4">
        <v>7770</v>
      </c>
      <c r="P210" s="4">
        <v>8190</v>
      </c>
      <c r="Q210" s="4">
        <v>7740</v>
      </c>
    </row>
    <row r="211" spans="5:17">
      <c r="E211" s="4">
        <v>52</v>
      </c>
      <c r="F211" s="4">
        <v>111373</v>
      </c>
      <c r="G211" s="5">
        <v>1.5996199999999999E-2</v>
      </c>
      <c r="H211" s="4">
        <v>3410</v>
      </c>
      <c r="I211" s="4">
        <v>8500</v>
      </c>
      <c r="J211" s="4">
        <v>5090</v>
      </c>
      <c r="K211" s="5">
        <v>7502.79</v>
      </c>
      <c r="L211" s="5">
        <v>809.35500000000002</v>
      </c>
      <c r="M211" s="5">
        <v>835608000</v>
      </c>
      <c r="N211" s="4">
        <v>81</v>
      </c>
      <c r="O211" s="4">
        <v>7770</v>
      </c>
      <c r="P211" s="4">
        <v>6222</v>
      </c>
      <c r="Q211" s="4">
        <v>7750</v>
      </c>
    </row>
    <row r="212" spans="5:17">
      <c r="E212" s="4">
        <v>53</v>
      </c>
      <c r="F212" s="4">
        <v>105587</v>
      </c>
      <c r="G212" s="5">
        <v>1.51652E-2</v>
      </c>
      <c r="H212" s="4">
        <v>3410</v>
      </c>
      <c r="I212" s="4">
        <v>8500</v>
      </c>
      <c r="J212" s="4">
        <v>5090</v>
      </c>
      <c r="K212" s="5">
        <v>7521.46</v>
      </c>
      <c r="L212" s="5">
        <v>779.90499999999997</v>
      </c>
      <c r="M212" s="5">
        <v>794169000</v>
      </c>
      <c r="N212" s="4">
        <v>78</v>
      </c>
      <c r="O212" s="4">
        <v>7770</v>
      </c>
      <c r="P212" s="4">
        <v>3440</v>
      </c>
      <c r="Q212" s="4">
        <v>7750</v>
      </c>
    </row>
    <row r="213" spans="5:17">
      <c r="E213" s="4">
        <v>54</v>
      </c>
      <c r="F213" s="4">
        <v>99403</v>
      </c>
      <c r="G213" s="5">
        <v>1.4277E-2</v>
      </c>
      <c r="H213" s="4">
        <v>3410</v>
      </c>
      <c r="I213" s="4">
        <v>8500</v>
      </c>
      <c r="J213" s="4">
        <v>5090</v>
      </c>
      <c r="K213" s="5">
        <v>7534.15</v>
      </c>
      <c r="L213" s="5">
        <v>767.21799999999996</v>
      </c>
      <c r="M213" s="5">
        <v>748918000</v>
      </c>
      <c r="N213" s="4">
        <v>71</v>
      </c>
      <c r="O213" s="4">
        <v>7770</v>
      </c>
      <c r="P213" s="4">
        <v>8450</v>
      </c>
      <c r="Q213" s="4">
        <v>7750</v>
      </c>
    </row>
    <row r="214" spans="5:17">
      <c r="E214" s="4">
        <v>55</v>
      </c>
      <c r="F214" s="4">
        <v>92018</v>
      </c>
      <c r="G214" s="5">
        <v>1.32163E-2</v>
      </c>
      <c r="H214" s="4">
        <v>3410</v>
      </c>
      <c r="I214" s="4">
        <v>8500</v>
      </c>
      <c r="J214" s="4">
        <v>5090</v>
      </c>
      <c r="K214" s="5">
        <v>7553.61</v>
      </c>
      <c r="L214" s="5">
        <v>739.00800000000004</v>
      </c>
      <c r="M214" s="5">
        <v>695068000</v>
      </c>
      <c r="N214" s="4">
        <v>70</v>
      </c>
      <c r="O214" s="4">
        <v>8130</v>
      </c>
      <c r="P214" s="4">
        <v>3410</v>
      </c>
      <c r="Q214" s="4">
        <v>7750</v>
      </c>
    </row>
    <row r="215" spans="5:17">
      <c r="E215" s="4">
        <v>56</v>
      </c>
      <c r="F215" s="4">
        <v>84737</v>
      </c>
      <c r="G215" s="5">
        <v>1.21706E-2</v>
      </c>
      <c r="H215" s="4">
        <v>3410</v>
      </c>
      <c r="I215" s="4">
        <v>8500</v>
      </c>
      <c r="J215" s="4">
        <v>5090</v>
      </c>
      <c r="K215" s="5">
        <v>7573.2</v>
      </c>
      <c r="L215" s="5">
        <v>723.29700000000003</v>
      </c>
      <c r="M215" s="5">
        <v>641730000</v>
      </c>
      <c r="N215" s="4">
        <v>68</v>
      </c>
      <c r="O215" s="4">
        <v>8130</v>
      </c>
      <c r="P215" s="4">
        <v>3410</v>
      </c>
      <c r="Q215" s="4">
        <v>7750</v>
      </c>
    </row>
    <row r="216" spans="5:17">
      <c r="E216" s="4">
        <v>57</v>
      </c>
      <c r="F216" s="4">
        <v>77854</v>
      </c>
      <c r="G216" s="5">
        <v>1.1181999999999999E-2</v>
      </c>
      <c r="H216" s="4">
        <v>3560</v>
      </c>
      <c r="I216" s="4">
        <v>8500</v>
      </c>
      <c r="J216" s="4">
        <v>4940</v>
      </c>
      <c r="K216" s="5">
        <v>7598.87</v>
      </c>
      <c r="L216" s="5">
        <v>697.21299999999997</v>
      </c>
      <c r="M216" s="5">
        <v>591602000</v>
      </c>
      <c r="N216" s="4">
        <v>63</v>
      </c>
      <c r="O216" s="4">
        <v>8130</v>
      </c>
      <c r="P216" s="4">
        <v>3970</v>
      </c>
      <c r="Q216" s="4">
        <v>7770</v>
      </c>
    </row>
    <row r="217" spans="5:17">
      <c r="E217" s="4">
        <v>58</v>
      </c>
      <c r="F217" s="4">
        <v>71855</v>
      </c>
      <c r="G217" s="5">
        <v>1.03204E-2</v>
      </c>
      <c r="H217" s="4">
        <v>3560</v>
      </c>
      <c r="I217" s="4">
        <v>8500</v>
      </c>
      <c r="J217" s="4">
        <v>4940</v>
      </c>
      <c r="K217" s="5">
        <v>7626.08</v>
      </c>
      <c r="L217" s="5">
        <v>669.59900000000005</v>
      </c>
      <c r="M217" s="5">
        <v>547972000</v>
      </c>
      <c r="N217" s="4">
        <v>63</v>
      </c>
      <c r="O217" s="4">
        <v>8130</v>
      </c>
      <c r="P217" s="4">
        <v>5570</v>
      </c>
      <c r="Q217" s="4">
        <v>7770</v>
      </c>
    </row>
    <row r="218" spans="5:17">
      <c r="E218" s="4">
        <v>59</v>
      </c>
      <c r="F218" s="4">
        <v>64621</v>
      </c>
      <c r="G218" s="5">
        <v>9.2813600000000007E-3</v>
      </c>
      <c r="H218" s="4">
        <v>3560</v>
      </c>
      <c r="I218" s="4">
        <v>8500</v>
      </c>
      <c r="J218" s="4">
        <v>4940</v>
      </c>
      <c r="K218" s="5">
        <v>7640.35</v>
      </c>
      <c r="L218" s="5">
        <v>642.87699999999995</v>
      </c>
      <c r="M218" s="5">
        <v>493727000</v>
      </c>
      <c r="N218" s="4">
        <v>60</v>
      </c>
      <c r="O218" s="4">
        <v>8130</v>
      </c>
      <c r="P218" s="4">
        <v>7140</v>
      </c>
      <c r="Q218" s="4">
        <v>7770</v>
      </c>
    </row>
    <row r="219" spans="5:17">
      <c r="E219" s="4">
        <v>60</v>
      </c>
      <c r="F219" s="4">
        <v>57162</v>
      </c>
      <c r="G219" s="5">
        <v>8.21004E-3</v>
      </c>
      <c r="H219" s="4">
        <v>3560</v>
      </c>
      <c r="I219" s="4">
        <v>8500</v>
      </c>
      <c r="J219" s="4">
        <v>4940</v>
      </c>
      <c r="K219" s="5">
        <v>7666.71</v>
      </c>
      <c r="L219" s="5">
        <v>593.35500000000002</v>
      </c>
      <c r="M219" s="5">
        <v>438245000</v>
      </c>
      <c r="N219" s="4">
        <v>55</v>
      </c>
      <c r="O219" s="4">
        <v>8130</v>
      </c>
      <c r="P219" s="4">
        <v>6910</v>
      </c>
      <c r="Q219" s="4">
        <v>7800</v>
      </c>
    </row>
    <row r="220" spans="5:17">
      <c r="E220" s="4">
        <v>61</v>
      </c>
      <c r="F220" s="4">
        <v>49337</v>
      </c>
      <c r="G220" s="5">
        <v>7.0861500000000003E-3</v>
      </c>
      <c r="H220" s="4">
        <v>3560</v>
      </c>
      <c r="I220" s="4">
        <v>8500</v>
      </c>
      <c r="J220" s="4">
        <v>4940</v>
      </c>
      <c r="K220" s="5">
        <v>7684.88</v>
      </c>
      <c r="L220" s="5">
        <v>555.81200000000001</v>
      </c>
      <c r="M220" s="5">
        <v>379149000</v>
      </c>
      <c r="N220" s="4">
        <v>50</v>
      </c>
      <c r="O220" s="4">
        <v>8130</v>
      </c>
      <c r="P220" s="4">
        <v>7290</v>
      </c>
      <c r="Q220" s="4">
        <v>7800</v>
      </c>
    </row>
    <row r="221" spans="5:17">
      <c r="E221" s="4">
        <v>62</v>
      </c>
      <c r="F221" s="4">
        <v>42776</v>
      </c>
      <c r="G221" s="5">
        <v>6.1438100000000004E-3</v>
      </c>
      <c r="H221" s="4">
        <v>3560</v>
      </c>
      <c r="I221" s="4">
        <v>8500</v>
      </c>
      <c r="J221" s="4">
        <v>4940</v>
      </c>
      <c r="K221" s="5">
        <v>7702.63</v>
      </c>
      <c r="L221" s="5">
        <v>537.54999999999995</v>
      </c>
      <c r="M221" s="5">
        <v>329488000</v>
      </c>
      <c r="N221" s="4">
        <v>49</v>
      </c>
      <c r="O221" s="4">
        <v>8130</v>
      </c>
      <c r="P221" s="4">
        <v>6700</v>
      </c>
      <c r="Q221" s="4">
        <v>7800</v>
      </c>
    </row>
    <row r="222" spans="5:17">
      <c r="E222" s="4">
        <v>63</v>
      </c>
      <c r="F222" s="4">
        <v>35511</v>
      </c>
      <c r="G222" s="5">
        <v>5.10036E-3</v>
      </c>
      <c r="H222" s="4">
        <v>3560</v>
      </c>
      <c r="I222" s="4">
        <v>8500</v>
      </c>
      <c r="J222" s="4">
        <v>4940</v>
      </c>
      <c r="K222" s="5">
        <v>7724.53</v>
      </c>
      <c r="L222" s="5">
        <v>507.78399999999999</v>
      </c>
      <c r="M222" s="5">
        <v>274306000</v>
      </c>
      <c r="N222" s="4">
        <v>46</v>
      </c>
      <c r="O222" s="4">
        <v>8130</v>
      </c>
      <c r="P222" s="4">
        <v>3560</v>
      </c>
      <c r="Q222" s="4">
        <v>7800</v>
      </c>
    </row>
    <row r="223" spans="5:17">
      <c r="E223" s="4">
        <v>64</v>
      </c>
      <c r="F223" s="4">
        <v>29543</v>
      </c>
      <c r="G223" s="5">
        <v>4.24319E-3</v>
      </c>
      <c r="H223" s="4">
        <v>3560</v>
      </c>
      <c r="I223" s="4">
        <v>8500</v>
      </c>
      <c r="J223" s="4">
        <v>4940</v>
      </c>
      <c r="K223" s="5">
        <v>7745.43</v>
      </c>
      <c r="L223" s="5">
        <v>475.298</v>
      </c>
      <c r="M223" s="5">
        <v>228823000</v>
      </c>
      <c r="N223" s="4">
        <v>46</v>
      </c>
      <c r="O223" s="4">
        <v>8130</v>
      </c>
      <c r="P223" s="4">
        <v>7880</v>
      </c>
      <c r="Q223" s="4">
        <v>7830</v>
      </c>
    </row>
    <row r="224" spans="5:17">
      <c r="E224" s="4">
        <v>65</v>
      </c>
      <c r="F224" s="4">
        <v>23703</v>
      </c>
      <c r="G224" s="5">
        <v>3.4044000000000001E-3</v>
      </c>
      <c r="H224" s="4">
        <v>4950</v>
      </c>
      <c r="I224" s="4">
        <v>8500</v>
      </c>
      <c r="J224" s="4">
        <v>3550</v>
      </c>
      <c r="K224" s="5">
        <v>7769.61</v>
      </c>
      <c r="L224" s="5">
        <v>464.029</v>
      </c>
      <c r="M224" s="5">
        <v>184163000</v>
      </c>
      <c r="N224" s="4">
        <v>42</v>
      </c>
      <c r="O224" s="4">
        <v>8130</v>
      </c>
      <c r="P224" s="4">
        <v>4950</v>
      </c>
      <c r="Q224" s="4">
        <v>7850</v>
      </c>
    </row>
    <row r="225" spans="2:17">
      <c r="E225" s="4">
        <v>66</v>
      </c>
      <c r="F225" s="4">
        <v>18772</v>
      </c>
      <c r="G225" s="5">
        <v>2.6961799999999998E-3</v>
      </c>
      <c r="H225" s="4">
        <v>6050</v>
      </c>
      <c r="I225" s="4">
        <v>8500</v>
      </c>
      <c r="J225" s="4">
        <v>2450</v>
      </c>
      <c r="K225" s="5">
        <v>7786.57</v>
      </c>
      <c r="L225" s="5">
        <v>459.36700000000002</v>
      </c>
      <c r="M225" s="5">
        <v>146169000</v>
      </c>
      <c r="N225" s="4">
        <v>38</v>
      </c>
      <c r="O225" s="4">
        <v>8130</v>
      </c>
      <c r="P225" s="4">
        <v>7180</v>
      </c>
      <c r="Q225" s="4">
        <v>7850</v>
      </c>
    </row>
    <row r="226" spans="2:17">
      <c r="E226" s="4">
        <v>67</v>
      </c>
      <c r="F226" s="4">
        <v>15198</v>
      </c>
      <c r="G226" s="5">
        <v>2.1828500000000001E-3</v>
      </c>
      <c r="H226" s="4">
        <v>6050</v>
      </c>
      <c r="I226" s="4">
        <v>8500</v>
      </c>
      <c r="J226" s="4">
        <v>2450</v>
      </c>
      <c r="K226" s="5">
        <v>7780.84</v>
      </c>
      <c r="L226" s="5">
        <v>456.82600000000002</v>
      </c>
      <c r="M226" s="5">
        <v>118253000</v>
      </c>
      <c r="N226" s="4">
        <v>34</v>
      </c>
      <c r="O226" s="4">
        <v>8130</v>
      </c>
      <c r="P226" s="4">
        <v>7260</v>
      </c>
      <c r="Q226" s="4">
        <v>7850</v>
      </c>
    </row>
    <row r="227" spans="2:17">
      <c r="E227" s="4">
        <v>68</v>
      </c>
      <c r="F227" s="4">
        <v>11537</v>
      </c>
      <c r="G227" s="5">
        <v>1.6570300000000001E-3</v>
      </c>
      <c r="H227" s="4">
        <v>6050</v>
      </c>
      <c r="I227" s="4">
        <v>8500</v>
      </c>
      <c r="J227" s="4">
        <v>2450</v>
      </c>
      <c r="K227" s="5">
        <v>7777.82</v>
      </c>
      <c r="L227" s="5">
        <v>448.72699999999998</v>
      </c>
      <c r="M227" s="5">
        <v>89732700</v>
      </c>
      <c r="N227" s="4">
        <v>29</v>
      </c>
      <c r="O227" s="4">
        <v>8130</v>
      </c>
      <c r="P227" s="4">
        <v>7460</v>
      </c>
      <c r="Q227" s="4">
        <v>7850</v>
      </c>
    </row>
    <row r="228" spans="2:17">
      <c r="E228" s="4">
        <v>69</v>
      </c>
      <c r="F228" s="4">
        <v>8721</v>
      </c>
      <c r="G228" s="5">
        <v>1.2525800000000001E-3</v>
      </c>
      <c r="H228" s="4">
        <v>6050</v>
      </c>
      <c r="I228" s="4">
        <v>8500</v>
      </c>
      <c r="J228" s="4">
        <v>2450</v>
      </c>
      <c r="K228" s="5">
        <v>7742.26</v>
      </c>
      <c r="L228" s="5">
        <v>461.214</v>
      </c>
      <c r="M228" s="5">
        <v>67520300</v>
      </c>
      <c r="N228" s="4">
        <v>24</v>
      </c>
      <c r="O228" s="4">
        <v>8130</v>
      </c>
      <c r="P228" s="4">
        <v>7360</v>
      </c>
      <c r="Q228" s="4">
        <v>7850</v>
      </c>
    </row>
    <row r="229" spans="2:17">
      <c r="E229" s="4">
        <v>70</v>
      </c>
      <c r="F229" s="4">
        <v>6603</v>
      </c>
      <c r="G229" s="5">
        <v>9.4837299999999997E-4</v>
      </c>
      <c r="H229" s="4">
        <v>6780</v>
      </c>
      <c r="I229" s="4">
        <v>8500</v>
      </c>
      <c r="J229" s="4">
        <v>1720</v>
      </c>
      <c r="K229" s="5">
        <v>7738.8</v>
      </c>
      <c r="L229" s="5">
        <v>457.13</v>
      </c>
      <c r="M229" s="5">
        <v>51099300</v>
      </c>
      <c r="N229" s="4">
        <v>21</v>
      </c>
      <c r="O229" s="4">
        <v>8130</v>
      </c>
      <c r="P229" s="4">
        <v>7950</v>
      </c>
      <c r="Q229" s="4">
        <v>7850</v>
      </c>
    </row>
    <row r="230" spans="2:17">
      <c r="E230" s="4">
        <v>71</v>
      </c>
      <c r="F230" s="4">
        <v>4790</v>
      </c>
      <c r="G230" s="5">
        <v>6.8797599999999997E-4</v>
      </c>
      <c r="H230" s="4">
        <v>6780</v>
      </c>
      <c r="I230" s="4">
        <v>8500</v>
      </c>
      <c r="J230" s="4">
        <v>1720</v>
      </c>
      <c r="K230" s="5">
        <v>7718.64</v>
      </c>
      <c r="L230" s="5">
        <v>470.23700000000002</v>
      </c>
      <c r="M230" s="5">
        <v>36972300</v>
      </c>
      <c r="N230" s="4">
        <v>20</v>
      </c>
      <c r="O230" s="4">
        <v>8090</v>
      </c>
      <c r="P230" s="4">
        <v>8300</v>
      </c>
      <c r="Q230" s="4">
        <v>7850</v>
      </c>
    </row>
    <row r="231" spans="2:17">
      <c r="E231" s="4">
        <v>72</v>
      </c>
      <c r="F231" s="4">
        <v>3532</v>
      </c>
      <c r="G231" s="5">
        <v>5.0729300000000002E-4</v>
      </c>
      <c r="H231" s="4">
        <v>6780</v>
      </c>
      <c r="I231" s="4">
        <v>8500</v>
      </c>
      <c r="J231" s="4">
        <v>1720</v>
      </c>
      <c r="K231" s="5">
        <v>7754.84</v>
      </c>
      <c r="L231" s="5">
        <v>461.26900000000001</v>
      </c>
      <c r="M231" s="5">
        <v>27390100</v>
      </c>
      <c r="N231" s="4">
        <v>18</v>
      </c>
      <c r="O231" s="4">
        <v>8090</v>
      </c>
      <c r="P231" s="4">
        <v>8500</v>
      </c>
      <c r="Q231" s="4">
        <v>7850</v>
      </c>
    </row>
    <row r="232" spans="2:17">
      <c r="E232" s="4">
        <v>73</v>
      </c>
      <c r="F232" s="4">
        <v>2381</v>
      </c>
      <c r="G232" s="5">
        <v>3.4197699999999998E-4</v>
      </c>
      <c r="H232" s="4">
        <v>6780</v>
      </c>
      <c r="I232" s="4">
        <v>8130</v>
      </c>
      <c r="J232" s="4">
        <v>1350</v>
      </c>
      <c r="K232" s="5">
        <v>7831.99</v>
      </c>
      <c r="L232" s="5">
        <v>429.31299999999999</v>
      </c>
      <c r="M232" s="5">
        <v>18648000</v>
      </c>
      <c r="N232" s="4">
        <v>11</v>
      </c>
      <c r="O232" s="4">
        <v>8090</v>
      </c>
      <c r="P232" s="4">
        <v>7770</v>
      </c>
      <c r="Q232" s="4">
        <v>8090</v>
      </c>
    </row>
    <row r="233" spans="2:17">
      <c r="E233" s="4">
        <v>74</v>
      </c>
      <c r="F233" s="4">
        <v>1653</v>
      </c>
      <c r="G233" s="5">
        <v>2.3741600000000001E-4</v>
      </c>
      <c r="H233" s="4">
        <v>6780</v>
      </c>
      <c r="I233" s="4">
        <v>8130</v>
      </c>
      <c r="J233" s="4">
        <v>1350</v>
      </c>
      <c r="K233" s="5">
        <v>7907.99</v>
      </c>
      <c r="L233" s="5">
        <v>359.798</v>
      </c>
      <c r="M233" s="5">
        <v>13071900</v>
      </c>
      <c r="N233" s="4">
        <v>9</v>
      </c>
      <c r="O233" s="4">
        <v>8090</v>
      </c>
      <c r="P233" s="4">
        <v>7942</v>
      </c>
      <c r="Q233" s="4">
        <v>8090</v>
      </c>
    </row>
    <row r="234" spans="2:17">
      <c r="E234" s="4">
        <v>75</v>
      </c>
      <c r="F234" s="4">
        <v>1066</v>
      </c>
      <c r="G234" s="5">
        <v>1.5310700000000001E-4</v>
      </c>
      <c r="H234" s="4">
        <v>6830</v>
      </c>
      <c r="I234" s="4">
        <v>8130</v>
      </c>
      <c r="J234" s="4">
        <v>1300</v>
      </c>
      <c r="K234" s="5">
        <v>7990.94</v>
      </c>
      <c r="L234" s="5">
        <v>200.589</v>
      </c>
      <c r="M234" s="5">
        <v>8518340</v>
      </c>
      <c r="N234" s="4">
        <v>6</v>
      </c>
      <c r="O234" s="4">
        <v>8090</v>
      </c>
      <c r="P234" s="4">
        <v>6830</v>
      </c>
      <c r="Q234" s="4">
        <v>8090</v>
      </c>
    </row>
    <row r="235" spans="2:17">
      <c r="E235" s="4">
        <v>76</v>
      </c>
      <c r="F235" s="4">
        <v>540</v>
      </c>
      <c r="G235" s="5">
        <v>7.75589E-5</v>
      </c>
      <c r="H235" s="4">
        <v>7830</v>
      </c>
      <c r="I235" s="4">
        <v>8130</v>
      </c>
      <c r="J235" s="4">
        <v>300</v>
      </c>
      <c r="K235" s="5">
        <v>8004</v>
      </c>
      <c r="L235" s="5">
        <v>126.788</v>
      </c>
      <c r="M235" s="5">
        <v>4322160</v>
      </c>
      <c r="N235" s="4">
        <v>4</v>
      </c>
      <c r="O235" s="4">
        <v>8090</v>
      </c>
      <c r="P235" s="4">
        <v>7830</v>
      </c>
      <c r="Q235" s="4">
        <v>8090</v>
      </c>
    </row>
    <row r="236" spans="2:17">
      <c r="E236" s="4">
        <v>77</v>
      </c>
      <c r="F236" s="4">
        <v>236</v>
      </c>
      <c r="G236" s="5">
        <v>3.3896100000000002E-5</v>
      </c>
      <c r="H236" s="4">
        <v>7830</v>
      </c>
      <c r="I236" s="4">
        <v>8130</v>
      </c>
      <c r="J236" s="4">
        <v>300</v>
      </c>
      <c r="K236" s="5">
        <v>7982.46</v>
      </c>
      <c r="L236" s="5">
        <v>125.072</v>
      </c>
      <c r="M236" s="5">
        <v>1883860</v>
      </c>
      <c r="N236" s="4">
        <v>4</v>
      </c>
      <c r="O236" s="4">
        <v>8090</v>
      </c>
      <c r="P236" s="4">
        <v>8130</v>
      </c>
      <c r="Q236" s="4">
        <v>8090</v>
      </c>
    </row>
    <row r="237" spans="2:17">
      <c r="E237" s="4">
        <v>78</v>
      </c>
      <c r="F237" s="4">
        <v>59</v>
      </c>
      <c r="G237" s="5">
        <v>8.4740200000000002E-6</v>
      </c>
      <c r="H237" s="4">
        <v>7850</v>
      </c>
      <c r="I237" s="4">
        <v>8090</v>
      </c>
      <c r="J237" s="4">
        <v>240</v>
      </c>
      <c r="K237" s="5">
        <v>8004.58</v>
      </c>
      <c r="L237" s="5">
        <v>114.911</v>
      </c>
      <c r="M237" s="5">
        <v>472270</v>
      </c>
      <c r="N237" s="4">
        <v>2</v>
      </c>
      <c r="O237" s="4">
        <v>8090</v>
      </c>
      <c r="P237" s="4">
        <v>7850</v>
      </c>
      <c r="Q237" s="4">
        <v>8090</v>
      </c>
    </row>
    <row r="238" spans="2:17">
      <c r="E238" s="4">
        <v>79</v>
      </c>
      <c r="F238" s="4">
        <v>15</v>
      </c>
      <c r="G238" s="5">
        <v>2.1544099999999999E-6</v>
      </c>
      <c r="H238" s="4">
        <v>8090</v>
      </c>
      <c r="I238" s="4">
        <v>8090</v>
      </c>
      <c r="J238" s="4">
        <v>0</v>
      </c>
      <c r="K238" s="5">
        <v>8090</v>
      </c>
      <c r="L238" s="5">
        <v>0</v>
      </c>
      <c r="M238" s="5">
        <v>121350</v>
      </c>
      <c r="N238" s="4">
        <v>1</v>
      </c>
      <c r="O238" s="4">
        <v>8090</v>
      </c>
      <c r="P238" s="4">
        <v>8090</v>
      </c>
      <c r="Q238" s="4">
        <v>8090</v>
      </c>
    </row>
    <row r="239" spans="2:17">
      <c r="B239" t="s">
        <v>36</v>
      </c>
      <c r="E239" s="4">
        <v>1</v>
      </c>
      <c r="F239" s="4">
        <v>4965254</v>
      </c>
      <c r="G239" s="5">
        <v>0.71314699999999998</v>
      </c>
      <c r="H239" s="4">
        <v>0</v>
      </c>
      <c r="I239" s="4">
        <v>9830</v>
      </c>
      <c r="J239" s="4">
        <v>9830</v>
      </c>
      <c r="K239" s="5">
        <v>4336.62</v>
      </c>
      <c r="L239" s="5">
        <v>2672.69</v>
      </c>
      <c r="M239" s="5">
        <v>21532400000</v>
      </c>
      <c r="N239" s="4">
        <v>155</v>
      </c>
      <c r="O239" s="4">
        <v>1370</v>
      </c>
      <c r="P239" s="4">
        <v>4030</v>
      </c>
      <c r="Q239" s="4">
        <v>4960</v>
      </c>
    </row>
    <row r="240" spans="2:17">
      <c r="E240" s="4">
        <v>2</v>
      </c>
      <c r="F240" s="4">
        <v>1506506</v>
      </c>
      <c r="G240" s="5">
        <v>0.21637600000000001</v>
      </c>
      <c r="H240" s="4">
        <v>0</v>
      </c>
      <c r="I240" s="4">
        <v>9910</v>
      </c>
      <c r="J240" s="4">
        <v>9910</v>
      </c>
      <c r="K240" s="5">
        <v>5700.69</v>
      </c>
      <c r="L240" s="5">
        <v>2213.87</v>
      </c>
      <c r="M240" s="5">
        <v>8588130000</v>
      </c>
      <c r="N240" s="4">
        <v>153</v>
      </c>
      <c r="O240" s="4">
        <v>1370</v>
      </c>
      <c r="P240" s="4">
        <v>4764</v>
      </c>
      <c r="Q240" s="4">
        <v>5500</v>
      </c>
    </row>
    <row r="241" spans="5:17">
      <c r="E241" s="4">
        <v>3</v>
      </c>
      <c r="F241" s="4">
        <v>1093829</v>
      </c>
      <c r="G241" s="5">
        <v>0.15710399999999999</v>
      </c>
      <c r="H241" s="4">
        <v>0</v>
      </c>
      <c r="I241" s="4">
        <v>9910</v>
      </c>
      <c r="J241" s="4">
        <v>9910</v>
      </c>
      <c r="K241" s="5">
        <v>6212.88</v>
      </c>
      <c r="L241" s="5">
        <v>2176.02</v>
      </c>
      <c r="M241" s="5">
        <v>6795830000</v>
      </c>
      <c r="N241" s="4">
        <v>172</v>
      </c>
      <c r="O241" s="4">
        <v>1370</v>
      </c>
      <c r="P241" s="4">
        <v>6400</v>
      </c>
      <c r="Q241" s="4">
        <v>6160</v>
      </c>
    </row>
    <row r="242" spans="5:17">
      <c r="E242" s="4">
        <v>4</v>
      </c>
      <c r="F242" s="4">
        <v>864477</v>
      </c>
      <c r="G242" s="5">
        <v>0.124163</v>
      </c>
      <c r="H242" s="4">
        <v>0</v>
      </c>
      <c r="I242" s="4">
        <v>9910</v>
      </c>
      <c r="J242" s="4">
        <v>9910</v>
      </c>
      <c r="K242" s="5">
        <v>6427.34</v>
      </c>
      <c r="L242" s="5">
        <v>2229.06</v>
      </c>
      <c r="M242" s="5">
        <v>5556290000</v>
      </c>
      <c r="N242" s="4">
        <v>184</v>
      </c>
      <c r="O242" s="4">
        <v>1370</v>
      </c>
      <c r="P242" s="4">
        <v>5512</v>
      </c>
      <c r="Q242" s="4">
        <v>6420</v>
      </c>
    </row>
    <row r="243" spans="5:17">
      <c r="E243" s="4">
        <v>5</v>
      </c>
      <c r="F243" s="4">
        <v>753090</v>
      </c>
      <c r="G243" s="5">
        <v>0.108164</v>
      </c>
      <c r="H243" s="4">
        <v>0</v>
      </c>
      <c r="I243" s="4">
        <v>9910</v>
      </c>
      <c r="J243" s="4">
        <v>9910</v>
      </c>
      <c r="K243" s="5">
        <v>6725.26</v>
      </c>
      <c r="L243" s="5">
        <v>2176.16</v>
      </c>
      <c r="M243" s="5">
        <v>5064720000</v>
      </c>
      <c r="N243" s="4">
        <v>187</v>
      </c>
      <c r="O243" s="4">
        <v>1370</v>
      </c>
      <c r="P243" s="4">
        <v>5480</v>
      </c>
      <c r="Q243" s="4">
        <v>6642</v>
      </c>
    </row>
    <row r="244" spans="5:17">
      <c r="E244" s="4">
        <v>6</v>
      </c>
      <c r="F244" s="4">
        <v>625044</v>
      </c>
      <c r="G244" s="5">
        <v>8.9773500000000006E-2</v>
      </c>
      <c r="H244" s="4">
        <v>0</v>
      </c>
      <c r="I244" s="4">
        <v>9910</v>
      </c>
      <c r="J244" s="4">
        <v>9910</v>
      </c>
      <c r="K244" s="5">
        <v>6938.42</v>
      </c>
      <c r="L244" s="5">
        <v>2166.4699999999998</v>
      </c>
      <c r="M244" s="5">
        <v>4336820000</v>
      </c>
      <c r="N244" s="4">
        <v>185</v>
      </c>
      <c r="O244" s="4">
        <v>1370</v>
      </c>
      <c r="P244" s="4">
        <v>4700</v>
      </c>
      <c r="Q244" s="4">
        <v>7170</v>
      </c>
    </row>
    <row r="245" spans="5:17">
      <c r="E245" s="4">
        <v>7</v>
      </c>
      <c r="F245" s="4">
        <v>566549</v>
      </c>
      <c r="G245" s="5">
        <v>8.1372E-2</v>
      </c>
      <c r="H245" s="4">
        <v>0</v>
      </c>
      <c r="I245" s="4">
        <v>9910</v>
      </c>
      <c r="J245" s="4">
        <v>9910</v>
      </c>
      <c r="K245" s="5">
        <v>7074.53</v>
      </c>
      <c r="L245" s="5">
        <v>2094.96</v>
      </c>
      <c r="M245" s="5">
        <v>4008070000</v>
      </c>
      <c r="N245" s="4">
        <v>184</v>
      </c>
      <c r="O245" s="4">
        <v>1370</v>
      </c>
      <c r="P245" s="4">
        <v>5202</v>
      </c>
      <c r="Q245" s="4">
        <v>7170</v>
      </c>
    </row>
    <row r="246" spans="5:17">
      <c r="E246" s="4">
        <v>8</v>
      </c>
      <c r="F246" s="4">
        <v>512075</v>
      </c>
      <c r="G246" s="5">
        <v>7.3548100000000005E-2</v>
      </c>
      <c r="H246" s="4">
        <v>0</v>
      </c>
      <c r="I246" s="4">
        <v>9910</v>
      </c>
      <c r="J246" s="4">
        <v>9910</v>
      </c>
      <c r="K246" s="5">
        <v>7208.83</v>
      </c>
      <c r="L246" s="5">
        <v>2022.86</v>
      </c>
      <c r="M246" s="5">
        <v>3691460000</v>
      </c>
      <c r="N246" s="4">
        <v>185</v>
      </c>
      <c r="O246" s="4">
        <v>9500</v>
      </c>
      <c r="P246" s="4">
        <v>4730</v>
      </c>
      <c r="Q246" s="4">
        <v>7170</v>
      </c>
    </row>
    <row r="247" spans="5:17">
      <c r="E247" s="4">
        <v>9</v>
      </c>
      <c r="F247" s="4">
        <v>484100</v>
      </c>
      <c r="G247" s="5">
        <v>6.9530099999999997E-2</v>
      </c>
      <c r="H247" s="4">
        <v>0</v>
      </c>
      <c r="I247" s="4">
        <v>10000</v>
      </c>
      <c r="J247" s="4">
        <v>10000</v>
      </c>
      <c r="K247" s="5">
        <v>7386.33</v>
      </c>
      <c r="L247" s="5">
        <v>1922.29</v>
      </c>
      <c r="M247" s="5">
        <v>3575720000</v>
      </c>
      <c r="N247" s="4">
        <v>186</v>
      </c>
      <c r="O247" s="4">
        <v>9500</v>
      </c>
      <c r="P247" s="4">
        <v>5232</v>
      </c>
      <c r="Q247" s="4">
        <v>7430</v>
      </c>
    </row>
    <row r="248" spans="5:17">
      <c r="E248" s="4">
        <v>10</v>
      </c>
      <c r="F248" s="4">
        <v>446139</v>
      </c>
      <c r="G248" s="5">
        <v>6.4077800000000004E-2</v>
      </c>
      <c r="H248" s="4">
        <v>0</v>
      </c>
      <c r="I248" s="4">
        <v>10000</v>
      </c>
      <c r="J248" s="4">
        <v>10000</v>
      </c>
      <c r="K248" s="5">
        <v>7506.86</v>
      </c>
      <c r="L248" s="5">
        <v>1863.11</v>
      </c>
      <c r="M248" s="5">
        <v>3349100000</v>
      </c>
      <c r="N248" s="4">
        <v>189</v>
      </c>
      <c r="O248" s="4">
        <v>9500</v>
      </c>
      <c r="P248" s="4">
        <v>5780</v>
      </c>
      <c r="Q248" s="4">
        <v>7740</v>
      </c>
    </row>
    <row r="249" spans="5:17">
      <c r="E249" s="4">
        <v>11</v>
      </c>
      <c r="F249" s="4">
        <v>408357</v>
      </c>
      <c r="G249" s="5">
        <v>5.8651300000000003E-2</v>
      </c>
      <c r="H249" s="4">
        <v>0</v>
      </c>
      <c r="I249" s="4">
        <v>10000</v>
      </c>
      <c r="J249" s="4">
        <v>10000</v>
      </c>
      <c r="K249" s="5">
        <v>7571.97</v>
      </c>
      <c r="L249" s="5">
        <v>1812.25</v>
      </c>
      <c r="M249" s="5">
        <v>3092070000</v>
      </c>
      <c r="N249" s="4">
        <v>188</v>
      </c>
      <c r="O249" s="4">
        <v>9500</v>
      </c>
      <c r="P249" s="4">
        <v>7160</v>
      </c>
      <c r="Q249" s="4">
        <v>7740</v>
      </c>
    </row>
    <row r="250" spans="5:17">
      <c r="E250" s="4">
        <v>12</v>
      </c>
      <c r="F250" s="4">
        <v>378535</v>
      </c>
      <c r="G250" s="5">
        <v>5.4368100000000003E-2</v>
      </c>
      <c r="H250" s="4">
        <v>0</v>
      </c>
      <c r="I250" s="4">
        <v>10000</v>
      </c>
      <c r="J250" s="4">
        <v>10000</v>
      </c>
      <c r="K250" s="5">
        <v>7622.02</v>
      </c>
      <c r="L250" s="5">
        <v>1740.12</v>
      </c>
      <c r="M250" s="5">
        <v>2885200000</v>
      </c>
      <c r="N250" s="4">
        <v>182</v>
      </c>
      <c r="O250" s="4">
        <v>9500</v>
      </c>
      <c r="P250" s="4">
        <v>9220</v>
      </c>
      <c r="Q250" s="4">
        <v>7870</v>
      </c>
    </row>
    <row r="251" spans="5:17">
      <c r="E251" s="4">
        <v>13</v>
      </c>
      <c r="F251" s="4">
        <v>363432</v>
      </c>
      <c r="G251" s="5">
        <v>5.2198799999999997E-2</v>
      </c>
      <c r="H251" s="4">
        <v>0</v>
      </c>
      <c r="I251" s="4">
        <v>10000</v>
      </c>
      <c r="J251" s="4">
        <v>10000</v>
      </c>
      <c r="K251" s="5">
        <v>7654.17</v>
      </c>
      <c r="L251" s="5">
        <v>1670.17</v>
      </c>
      <c r="M251" s="5">
        <v>2781770000</v>
      </c>
      <c r="N251" s="4">
        <v>181</v>
      </c>
      <c r="O251" s="4">
        <v>9500</v>
      </c>
      <c r="P251" s="4">
        <v>6120</v>
      </c>
      <c r="Q251" s="4">
        <v>7870</v>
      </c>
    </row>
    <row r="252" spans="5:17">
      <c r="E252" s="4">
        <v>14</v>
      </c>
      <c r="F252" s="4">
        <v>350015</v>
      </c>
      <c r="G252" s="5">
        <v>5.0271799999999998E-2</v>
      </c>
      <c r="H252" s="4">
        <v>0</v>
      </c>
      <c r="I252" s="4">
        <v>10000</v>
      </c>
      <c r="J252" s="4">
        <v>10000</v>
      </c>
      <c r="K252" s="5">
        <v>7705.95</v>
      </c>
      <c r="L252" s="5">
        <v>1620.23</v>
      </c>
      <c r="M252" s="5">
        <v>2697200000</v>
      </c>
      <c r="N252" s="4">
        <v>181</v>
      </c>
      <c r="O252" s="4">
        <v>9500</v>
      </c>
      <c r="P252" s="4">
        <v>5842</v>
      </c>
      <c r="Q252" s="4">
        <v>7950</v>
      </c>
    </row>
    <row r="253" spans="5:17">
      <c r="E253" s="4">
        <v>15</v>
      </c>
      <c r="F253" s="4">
        <v>335540</v>
      </c>
      <c r="G253" s="5">
        <v>4.8192800000000001E-2</v>
      </c>
      <c r="H253" s="4">
        <v>0</v>
      </c>
      <c r="I253" s="4">
        <v>10000</v>
      </c>
      <c r="J253" s="4">
        <v>10000</v>
      </c>
      <c r="K253" s="5">
        <v>7746.45</v>
      </c>
      <c r="L253" s="5">
        <v>1545.22</v>
      </c>
      <c r="M253" s="5">
        <v>2599250000</v>
      </c>
      <c r="N253" s="4">
        <v>180</v>
      </c>
      <c r="O253" s="4">
        <v>9500</v>
      </c>
      <c r="P253" s="4">
        <v>4450</v>
      </c>
      <c r="Q253" s="4">
        <v>7960</v>
      </c>
    </row>
    <row r="254" spans="5:17">
      <c r="E254" s="4">
        <v>16</v>
      </c>
      <c r="F254" s="4">
        <v>315714</v>
      </c>
      <c r="G254" s="5">
        <v>4.5345200000000002E-2</v>
      </c>
      <c r="H254" s="4">
        <v>0</v>
      </c>
      <c r="I254" s="4">
        <v>10000</v>
      </c>
      <c r="J254" s="4">
        <v>10000</v>
      </c>
      <c r="K254" s="5">
        <v>7794.24</v>
      </c>
      <c r="L254" s="5">
        <v>1507.48</v>
      </c>
      <c r="M254" s="5">
        <v>2460750000</v>
      </c>
      <c r="N254" s="4">
        <v>180</v>
      </c>
      <c r="O254" s="4">
        <v>9500</v>
      </c>
      <c r="P254" s="4">
        <v>5880</v>
      </c>
      <c r="Q254" s="4">
        <v>8030</v>
      </c>
    </row>
    <row r="255" spans="5:17">
      <c r="E255" s="4">
        <v>17</v>
      </c>
      <c r="F255" s="4">
        <v>303084</v>
      </c>
      <c r="G255" s="5">
        <v>4.3531199999999999E-2</v>
      </c>
      <c r="H255" s="4">
        <v>0</v>
      </c>
      <c r="I255" s="4">
        <v>10000</v>
      </c>
      <c r="J255" s="4">
        <v>10000</v>
      </c>
      <c r="K255" s="5">
        <v>7821.08</v>
      </c>
      <c r="L255" s="5">
        <v>1485.05</v>
      </c>
      <c r="M255" s="5">
        <v>2370440000</v>
      </c>
      <c r="N255" s="4">
        <v>176</v>
      </c>
      <c r="O255" s="4">
        <v>9500</v>
      </c>
      <c r="P255" s="4">
        <v>8962</v>
      </c>
      <c r="Q255" s="4">
        <v>8080</v>
      </c>
    </row>
    <row r="256" spans="5:17">
      <c r="E256" s="4">
        <v>18</v>
      </c>
      <c r="F256" s="4">
        <v>292477</v>
      </c>
      <c r="G256" s="5">
        <v>4.2007799999999998E-2</v>
      </c>
      <c r="H256" s="4">
        <v>0</v>
      </c>
      <c r="I256" s="4">
        <v>10000</v>
      </c>
      <c r="J256" s="4">
        <v>10000</v>
      </c>
      <c r="K256" s="5">
        <v>7852.39</v>
      </c>
      <c r="L256" s="5">
        <v>1461.11</v>
      </c>
      <c r="M256" s="5">
        <v>2296640000</v>
      </c>
      <c r="N256" s="4">
        <v>179</v>
      </c>
      <c r="O256" s="4">
        <v>9400</v>
      </c>
      <c r="P256" s="4">
        <v>8280</v>
      </c>
      <c r="Q256" s="4">
        <v>8130</v>
      </c>
    </row>
    <row r="257" spans="5:17">
      <c r="E257" s="4">
        <v>19</v>
      </c>
      <c r="F257" s="4">
        <v>282355</v>
      </c>
      <c r="G257" s="5">
        <v>4.0554E-2</v>
      </c>
      <c r="H257" s="4">
        <v>0</v>
      </c>
      <c r="I257" s="4">
        <v>10000</v>
      </c>
      <c r="J257" s="4">
        <v>10000</v>
      </c>
      <c r="K257" s="5">
        <v>7889.94</v>
      </c>
      <c r="L257" s="5">
        <v>1427.78</v>
      </c>
      <c r="M257" s="5">
        <v>2227760000</v>
      </c>
      <c r="N257" s="4">
        <v>179</v>
      </c>
      <c r="O257" s="4">
        <v>9400</v>
      </c>
      <c r="P257" s="4">
        <v>8370</v>
      </c>
      <c r="Q257" s="4">
        <v>8150</v>
      </c>
    </row>
    <row r="258" spans="5:17">
      <c r="E258" s="4">
        <v>20</v>
      </c>
      <c r="F258" s="4">
        <v>275679</v>
      </c>
      <c r="G258" s="5">
        <v>3.9595100000000001E-2</v>
      </c>
      <c r="H258" s="4">
        <v>0</v>
      </c>
      <c r="I258" s="4">
        <v>10000</v>
      </c>
      <c r="J258" s="4">
        <v>10000</v>
      </c>
      <c r="K258" s="5">
        <v>7945.01</v>
      </c>
      <c r="L258" s="5">
        <v>1391.4</v>
      </c>
      <c r="M258" s="5">
        <v>2190270000</v>
      </c>
      <c r="N258" s="4">
        <v>179</v>
      </c>
      <c r="O258" s="4">
        <v>9400</v>
      </c>
      <c r="P258" s="4">
        <v>8340</v>
      </c>
      <c r="Q258" s="4">
        <v>8160</v>
      </c>
    </row>
    <row r="259" spans="5:17">
      <c r="E259" s="4">
        <v>21</v>
      </c>
      <c r="F259" s="4">
        <v>265910</v>
      </c>
      <c r="G259" s="5">
        <v>3.8191999999999997E-2</v>
      </c>
      <c r="H259" s="4">
        <v>0</v>
      </c>
      <c r="I259" s="4">
        <v>10000</v>
      </c>
      <c r="J259" s="4">
        <v>10000</v>
      </c>
      <c r="K259" s="5">
        <v>7983.7</v>
      </c>
      <c r="L259" s="5">
        <v>1346.39</v>
      </c>
      <c r="M259" s="5">
        <v>2122950000</v>
      </c>
      <c r="N259" s="4">
        <v>178</v>
      </c>
      <c r="O259" s="4">
        <v>8840</v>
      </c>
      <c r="P259" s="4">
        <v>8010</v>
      </c>
      <c r="Q259" s="4">
        <v>8290</v>
      </c>
    </row>
    <row r="260" spans="5:17">
      <c r="E260" s="4">
        <v>22</v>
      </c>
      <c r="F260" s="4">
        <v>257154</v>
      </c>
      <c r="G260" s="5">
        <v>3.6934399999999999E-2</v>
      </c>
      <c r="H260" s="4">
        <v>0</v>
      </c>
      <c r="I260" s="4">
        <v>10000</v>
      </c>
      <c r="J260" s="4">
        <v>10000</v>
      </c>
      <c r="K260" s="5">
        <v>8033.86</v>
      </c>
      <c r="L260" s="5">
        <v>1301.31</v>
      </c>
      <c r="M260" s="5">
        <v>2065940000</v>
      </c>
      <c r="N260" s="4">
        <v>176</v>
      </c>
      <c r="O260" s="4">
        <v>8840</v>
      </c>
      <c r="P260" s="4">
        <v>4990</v>
      </c>
      <c r="Q260" s="4">
        <v>8310</v>
      </c>
    </row>
    <row r="261" spans="5:17">
      <c r="E261" s="4">
        <v>23</v>
      </c>
      <c r="F261" s="4">
        <v>250639</v>
      </c>
      <c r="G261" s="5">
        <v>3.5998700000000002E-2</v>
      </c>
      <c r="H261" s="4">
        <v>0</v>
      </c>
      <c r="I261" s="4">
        <v>10000</v>
      </c>
      <c r="J261" s="4">
        <v>10000</v>
      </c>
      <c r="K261" s="5">
        <v>8078.39</v>
      </c>
      <c r="L261" s="5">
        <v>1255.5</v>
      </c>
      <c r="M261" s="5">
        <v>2024760000</v>
      </c>
      <c r="N261" s="4">
        <v>171</v>
      </c>
      <c r="O261" s="4">
        <v>8840</v>
      </c>
      <c r="P261" s="4">
        <v>7262</v>
      </c>
      <c r="Q261" s="4">
        <v>8380</v>
      </c>
    </row>
    <row r="262" spans="5:17">
      <c r="E262" s="4">
        <v>24</v>
      </c>
      <c r="F262" s="4">
        <v>247051</v>
      </c>
      <c r="G262" s="5">
        <v>3.5483300000000002E-2</v>
      </c>
      <c r="H262" s="4">
        <v>0</v>
      </c>
      <c r="I262" s="4">
        <v>10000</v>
      </c>
      <c r="J262" s="4">
        <v>10000</v>
      </c>
      <c r="K262" s="5">
        <v>8109.96</v>
      </c>
      <c r="L262" s="5">
        <v>1215.92</v>
      </c>
      <c r="M262" s="5">
        <v>2003570000</v>
      </c>
      <c r="N262" s="4">
        <v>168</v>
      </c>
      <c r="O262" s="4">
        <v>8840</v>
      </c>
      <c r="P262" s="4">
        <v>9172</v>
      </c>
      <c r="Q262" s="4">
        <v>8380</v>
      </c>
    </row>
    <row r="263" spans="5:17">
      <c r="E263" s="4">
        <v>25</v>
      </c>
      <c r="F263" s="4">
        <v>243735</v>
      </c>
      <c r="G263" s="5">
        <v>3.5007099999999999E-2</v>
      </c>
      <c r="H263" s="4">
        <v>0</v>
      </c>
      <c r="I263" s="4">
        <v>10000</v>
      </c>
      <c r="J263" s="4">
        <v>10000</v>
      </c>
      <c r="K263" s="5">
        <v>8148.22</v>
      </c>
      <c r="L263" s="5">
        <v>1171.29</v>
      </c>
      <c r="M263" s="5">
        <v>1986010000</v>
      </c>
      <c r="N263" s="4">
        <v>163</v>
      </c>
      <c r="O263" s="4">
        <v>8840</v>
      </c>
      <c r="P263" s="4">
        <v>9262</v>
      </c>
      <c r="Q263" s="4">
        <v>8420</v>
      </c>
    </row>
    <row r="264" spans="5:17">
      <c r="E264" s="4">
        <v>26</v>
      </c>
      <c r="F264" s="4">
        <v>240518</v>
      </c>
      <c r="G264" s="5">
        <v>3.4544999999999999E-2</v>
      </c>
      <c r="H264" s="4">
        <v>0</v>
      </c>
      <c r="I264" s="4">
        <v>10000</v>
      </c>
      <c r="J264" s="4">
        <v>10000</v>
      </c>
      <c r="K264" s="5">
        <v>8192.15</v>
      </c>
      <c r="L264" s="5">
        <v>1104.21</v>
      </c>
      <c r="M264" s="5">
        <v>1970360000</v>
      </c>
      <c r="N264" s="4">
        <v>157</v>
      </c>
      <c r="O264" s="4">
        <v>8840</v>
      </c>
      <c r="P264" s="4">
        <v>6680</v>
      </c>
      <c r="Q264" s="4">
        <v>8470</v>
      </c>
    </row>
    <row r="265" spans="5:17">
      <c r="E265" s="4">
        <v>27</v>
      </c>
      <c r="F265" s="4">
        <v>235662</v>
      </c>
      <c r="G265" s="5">
        <v>3.3847599999999999E-2</v>
      </c>
      <c r="H265" s="4">
        <v>0</v>
      </c>
      <c r="I265" s="4">
        <v>10000</v>
      </c>
      <c r="J265" s="4">
        <v>10000</v>
      </c>
      <c r="K265" s="5">
        <v>8223.74</v>
      </c>
      <c r="L265" s="5">
        <v>1064.05</v>
      </c>
      <c r="M265" s="5">
        <v>1938020000</v>
      </c>
      <c r="N265" s="4">
        <v>151</v>
      </c>
      <c r="O265" s="4">
        <v>8840</v>
      </c>
      <c r="P265" s="4">
        <v>6710</v>
      </c>
      <c r="Q265" s="4">
        <v>8480</v>
      </c>
    </row>
    <row r="266" spans="5:17">
      <c r="E266" s="4">
        <v>28</v>
      </c>
      <c r="F266" s="4">
        <v>232926</v>
      </c>
      <c r="G266" s="5">
        <v>3.3454600000000001E-2</v>
      </c>
      <c r="H266" s="4">
        <v>0</v>
      </c>
      <c r="I266" s="4">
        <v>10000</v>
      </c>
      <c r="J266" s="4">
        <v>10000</v>
      </c>
      <c r="K266" s="5">
        <v>8240.64</v>
      </c>
      <c r="L266" s="5">
        <v>1023.86</v>
      </c>
      <c r="M266" s="5">
        <v>1919460000</v>
      </c>
      <c r="N266" s="4">
        <v>152</v>
      </c>
      <c r="O266" s="4">
        <v>8840</v>
      </c>
      <c r="P266" s="4">
        <v>5990</v>
      </c>
      <c r="Q266" s="4">
        <v>8480</v>
      </c>
    </row>
    <row r="267" spans="5:17">
      <c r="E267" s="4">
        <v>29</v>
      </c>
      <c r="F267" s="4">
        <v>227681</v>
      </c>
      <c r="G267" s="5">
        <v>3.2701300000000003E-2</v>
      </c>
      <c r="H267" s="4">
        <v>0</v>
      </c>
      <c r="I267" s="4">
        <v>10000</v>
      </c>
      <c r="J267" s="4">
        <v>10000</v>
      </c>
      <c r="K267" s="5">
        <v>8260.31</v>
      </c>
      <c r="L267" s="5">
        <v>991.98599999999999</v>
      </c>
      <c r="M267" s="5">
        <v>1880720000</v>
      </c>
      <c r="N267" s="4">
        <v>144</v>
      </c>
      <c r="O267" s="4">
        <v>8840</v>
      </c>
      <c r="P267" s="4">
        <v>6810</v>
      </c>
      <c r="Q267" s="4">
        <v>8490</v>
      </c>
    </row>
    <row r="268" spans="5:17">
      <c r="E268" s="4">
        <v>30</v>
      </c>
      <c r="F268" s="4">
        <v>221572</v>
      </c>
      <c r="G268" s="5">
        <v>3.1823799999999999E-2</v>
      </c>
      <c r="H268" s="4">
        <v>0</v>
      </c>
      <c r="I268" s="4">
        <v>10000</v>
      </c>
      <c r="J268" s="4">
        <v>10000</v>
      </c>
      <c r="K268" s="5">
        <v>8273.23</v>
      </c>
      <c r="L268" s="5">
        <v>952.06899999999996</v>
      </c>
      <c r="M268" s="5">
        <v>1833120000</v>
      </c>
      <c r="N268" s="4">
        <v>143</v>
      </c>
      <c r="O268" s="4">
        <v>8840</v>
      </c>
      <c r="P268" s="4">
        <v>8152</v>
      </c>
      <c r="Q268" s="4">
        <v>8490</v>
      </c>
    </row>
    <row r="269" spans="5:17">
      <c r="E269" s="4">
        <v>31</v>
      </c>
      <c r="F269" s="4">
        <v>216071</v>
      </c>
      <c r="G269" s="5">
        <v>3.1033700000000001E-2</v>
      </c>
      <c r="H269" s="4">
        <v>5210</v>
      </c>
      <c r="I269" s="4">
        <v>10000</v>
      </c>
      <c r="J269" s="4">
        <v>4790</v>
      </c>
      <c r="K269" s="5">
        <v>8288.02</v>
      </c>
      <c r="L269" s="5">
        <v>916.90899999999999</v>
      </c>
      <c r="M269" s="5">
        <v>1790800000</v>
      </c>
      <c r="N269" s="4">
        <v>137</v>
      </c>
      <c r="O269" s="4">
        <v>8840</v>
      </c>
      <c r="P269" s="4">
        <v>7130</v>
      </c>
      <c r="Q269" s="4">
        <v>8490</v>
      </c>
    </row>
    <row r="270" spans="5:17">
      <c r="E270" s="4">
        <v>32</v>
      </c>
      <c r="F270" s="4">
        <v>212406</v>
      </c>
      <c r="G270" s="5">
        <v>3.05074E-2</v>
      </c>
      <c r="H270" s="4">
        <v>5210</v>
      </c>
      <c r="I270" s="4">
        <v>10000</v>
      </c>
      <c r="J270" s="4">
        <v>4790</v>
      </c>
      <c r="K270" s="5">
        <v>8300.32</v>
      </c>
      <c r="L270" s="5">
        <v>888.53099999999995</v>
      </c>
      <c r="M270" s="5">
        <v>1763040000</v>
      </c>
      <c r="N270" s="4">
        <v>136</v>
      </c>
      <c r="O270" s="4">
        <v>8840</v>
      </c>
      <c r="P270" s="4">
        <v>7430</v>
      </c>
      <c r="Q270" s="4">
        <v>8490</v>
      </c>
    </row>
    <row r="271" spans="5:17">
      <c r="E271" s="4">
        <v>33</v>
      </c>
      <c r="F271" s="4">
        <v>209041</v>
      </c>
      <c r="G271" s="5">
        <v>3.0023999999999999E-2</v>
      </c>
      <c r="H271" s="4">
        <v>5210</v>
      </c>
      <c r="I271" s="4">
        <v>10000</v>
      </c>
      <c r="J271" s="4">
        <v>4790</v>
      </c>
      <c r="K271" s="5">
        <v>8317.9599999999991</v>
      </c>
      <c r="L271" s="5">
        <v>854.73299999999995</v>
      </c>
      <c r="M271" s="5">
        <v>1738790000</v>
      </c>
      <c r="N271" s="4">
        <v>129</v>
      </c>
      <c r="O271" s="4">
        <v>8840</v>
      </c>
      <c r="P271" s="4">
        <v>9690</v>
      </c>
      <c r="Q271" s="4">
        <v>8490</v>
      </c>
    </row>
    <row r="272" spans="5:17">
      <c r="E272" s="4">
        <v>34</v>
      </c>
      <c r="F272" s="4">
        <v>207640</v>
      </c>
      <c r="G272" s="5">
        <v>2.98228E-2</v>
      </c>
      <c r="H272" s="4">
        <v>5210</v>
      </c>
      <c r="I272" s="4">
        <v>10000</v>
      </c>
      <c r="J272" s="4">
        <v>4790</v>
      </c>
      <c r="K272" s="5">
        <v>8339.9</v>
      </c>
      <c r="L272" s="5">
        <v>811.12800000000004</v>
      </c>
      <c r="M272" s="5">
        <v>1731700000</v>
      </c>
      <c r="N272" s="4">
        <v>128</v>
      </c>
      <c r="O272" s="4">
        <v>8840</v>
      </c>
      <c r="P272" s="4">
        <v>8190</v>
      </c>
      <c r="Q272" s="4">
        <v>8500</v>
      </c>
    </row>
    <row r="273" spans="5:17">
      <c r="E273" s="4">
        <v>35</v>
      </c>
      <c r="F273" s="4">
        <v>206194</v>
      </c>
      <c r="G273" s="5">
        <v>2.9615099999999998E-2</v>
      </c>
      <c r="H273" s="4">
        <v>5210</v>
      </c>
      <c r="I273" s="4">
        <v>10000</v>
      </c>
      <c r="J273" s="4">
        <v>4790</v>
      </c>
      <c r="K273" s="5">
        <v>8350.52</v>
      </c>
      <c r="L273" s="5">
        <v>779.56500000000005</v>
      </c>
      <c r="M273" s="5">
        <v>1721830000</v>
      </c>
      <c r="N273" s="4">
        <v>128</v>
      </c>
      <c r="O273" s="4">
        <v>8840</v>
      </c>
      <c r="P273" s="4">
        <v>8660</v>
      </c>
      <c r="Q273" s="4">
        <v>8500</v>
      </c>
    </row>
    <row r="274" spans="5:17">
      <c r="E274" s="4">
        <v>36</v>
      </c>
      <c r="F274" s="4">
        <v>203436</v>
      </c>
      <c r="G274" s="5">
        <v>2.9218999999999998E-2</v>
      </c>
      <c r="H274" s="4">
        <v>5210</v>
      </c>
      <c r="I274" s="4">
        <v>10000</v>
      </c>
      <c r="J274" s="4">
        <v>4790</v>
      </c>
      <c r="K274" s="5">
        <v>8355.9</v>
      </c>
      <c r="L274" s="5">
        <v>751.71699999999998</v>
      </c>
      <c r="M274" s="5">
        <v>1699890000</v>
      </c>
      <c r="N274" s="4">
        <v>127</v>
      </c>
      <c r="O274" s="4">
        <v>8840</v>
      </c>
      <c r="P274" s="4">
        <v>5470</v>
      </c>
      <c r="Q274" s="4">
        <v>8490</v>
      </c>
    </row>
    <row r="275" spans="5:17">
      <c r="E275" s="4">
        <v>37</v>
      </c>
      <c r="F275" s="4">
        <v>200385</v>
      </c>
      <c r="G275" s="5">
        <v>2.8780799999999999E-2</v>
      </c>
      <c r="H275" s="4">
        <v>5210</v>
      </c>
      <c r="I275" s="4">
        <v>10000</v>
      </c>
      <c r="J275" s="4">
        <v>4790</v>
      </c>
      <c r="K275" s="5">
        <v>8361.1200000000008</v>
      </c>
      <c r="L275" s="5">
        <v>723.62800000000004</v>
      </c>
      <c r="M275" s="5">
        <v>1675440000</v>
      </c>
      <c r="N275" s="4">
        <v>125</v>
      </c>
      <c r="O275" s="4">
        <v>8840</v>
      </c>
      <c r="P275" s="4">
        <v>5470</v>
      </c>
      <c r="Q275" s="4">
        <v>8490</v>
      </c>
    </row>
    <row r="276" spans="5:17">
      <c r="E276" s="4">
        <v>38</v>
      </c>
      <c r="F276" s="4">
        <v>195839</v>
      </c>
      <c r="G276" s="5">
        <v>2.8127900000000001E-2</v>
      </c>
      <c r="H276" s="4">
        <v>5210</v>
      </c>
      <c r="I276" s="4">
        <v>10000</v>
      </c>
      <c r="J276" s="4">
        <v>4790</v>
      </c>
      <c r="K276" s="5">
        <v>8368.9500000000007</v>
      </c>
      <c r="L276" s="5">
        <v>689.29899999999998</v>
      </c>
      <c r="M276" s="5">
        <v>1638970000</v>
      </c>
      <c r="N276" s="4">
        <v>124</v>
      </c>
      <c r="O276" s="4">
        <v>8840</v>
      </c>
      <c r="P276" s="4">
        <v>5470</v>
      </c>
      <c r="Q276" s="4">
        <v>8480</v>
      </c>
    </row>
    <row r="277" spans="5:17">
      <c r="E277" s="4">
        <v>39</v>
      </c>
      <c r="F277" s="4">
        <v>190498</v>
      </c>
      <c r="G277" s="5">
        <v>2.7360800000000001E-2</v>
      </c>
      <c r="H277" s="4">
        <v>5210</v>
      </c>
      <c r="I277" s="4">
        <v>10000</v>
      </c>
      <c r="J277" s="4">
        <v>4790</v>
      </c>
      <c r="K277" s="5">
        <v>8367.7999999999993</v>
      </c>
      <c r="L277" s="5">
        <v>666.51499999999999</v>
      </c>
      <c r="M277" s="5">
        <v>1594050000</v>
      </c>
      <c r="N277" s="4">
        <v>120</v>
      </c>
      <c r="O277" s="4">
        <v>8840</v>
      </c>
      <c r="P277" s="4">
        <v>9280</v>
      </c>
      <c r="Q277" s="4">
        <v>8470</v>
      </c>
    </row>
    <row r="278" spans="5:17">
      <c r="E278" s="4">
        <v>40</v>
      </c>
      <c r="F278" s="4">
        <v>186889</v>
      </c>
      <c r="G278" s="5">
        <v>2.6842399999999999E-2</v>
      </c>
      <c r="H278" s="4">
        <v>5210</v>
      </c>
      <c r="I278" s="4">
        <v>10000</v>
      </c>
      <c r="J278" s="4">
        <v>4790</v>
      </c>
      <c r="K278" s="5">
        <v>8368.33</v>
      </c>
      <c r="L278" s="5">
        <v>646.51199999999994</v>
      </c>
      <c r="M278" s="5">
        <v>1563950000</v>
      </c>
      <c r="N278" s="4">
        <v>115</v>
      </c>
      <c r="O278" s="4">
        <v>8200</v>
      </c>
      <c r="P278" s="4">
        <v>6720</v>
      </c>
      <c r="Q278" s="4">
        <v>8430</v>
      </c>
    </row>
    <row r="279" spans="5:17">
      <c r="E279" s="4">
        <v>41</v>
      </c>
      <c r="F279" s="4">
        <v>180535</v>
      </c>
      <c r="G279" s="5">
        <v>2.5929799999999999E-2</v>
      </c>
      <c r="H279" s="4">
        <v>5210</v>
      </c>
      <c r="I279" s="4">
        <v>10000</v>
      </c>
      <c r="J279" s="4">
        <v>4790</v>
      </c>
      <c r="K279" s="5">
        <v>8373.25</v>
      </c>
      <c r="L279" s="5">
        <v>629.24300000000005</v>
      </c>
      <c r="M279" s="5">
        <v>1511670000</v>
      </c>
      <c r="N279" s="4">
        <v>112</v>
      </c>
      <c r="O279" s="4">
        <v>8200</v>
      </c>
      <c r="P279" s="4">
        <v>9540</v>
      </c>
      <c r="Q279" s="4">
        <v>8430</v>
      </c>
    </row>
    <row r="280" spans="5:17">
      <c r="E280" s="4">
        <v>42</v>
      </c>
      <c r="F280" s="4">
        <v>173032</v>
      </c>
      <c r="G280" s="5">
        <v>2.4852200000000001E-2</v>
      </c>
      <c r="H280" s="4">
        <v>5210</v>
      </c>
      <c r="I280" s="4">
        <v>10000</v>
      </c>
      <c r="J280" s="4">
        <v>4790</v>
      </c>
      <c r="K280" s="5">
        <v>8375.24</v>
      </c>
      <c r="L280" s="5">
        <v>612.91300000000001</v>
      </c>
      <c r="M280" s="5">
        <v>1449190000</v>
      </c>
      <c r="N280" s="4">
        <v>108</v>
      </c>
      <c r="O280" s="4">
        <v>8200</v>
      </c>
      <c r="P280" s="4">
        <v>8480</v>
      </c>
      <c r="Q280" s="4">
        <v>8430</v>
      </c>
    </row>
    <row r="281" spans="5:17">
      <c r="E281" s="4">
        <v>43</v>
      </c>
      <c r="F281" s="4">
        <v>165879</v>
      </c>
      <c r="G281" s="5">
        <v>2.38248E-2</v>
      </c>
      <c r="H281" s="4">
        <v>5210</v>
      </c>
      <c r="I281" s="4">
        <v>10000</v>
      </c>
      <c r="J281" s="4">
        <v>4790</v>
      </c>
      <c r="K281" s="5">
        <v>8374.7800000000007</v>
      </c>
      <c r="L281" s="5">
        <v>594.37400000000002</v>
      </c>
      <c r="M281" s="5">
        <v>1389200000</v>
      </c>
      <c r="N281" s="4">
        <v>107</v>
      </c>
      <c r="O281" s="4">
        <v>8200</v>
      </c>
      <c r="P281" s="4">
        <v>7920</v>
      </c>
      <c r="Q281" s="4">
        <v>8420</v>
      </c>
    </row>
    <row r="282" spans="5:17">
      <c r="E282" s="4">
        <v>44</v>
      </c>
      <c r="F282" s="4">
        <v>159352</v>
      </c>
      <c r="G282" s="5">
        <v>2.2887299999999999E-2</v>
      </c>
      <c r="H282" s="4">
        <v>5210</v>
      </c>
      <c r="I282" s="4">
        <v>10000</v>
      </c>
      <c r="J282" s="4">
        <v>4790</v>
      </c>
      <c r="K282" s="5">
        <v>8373.68</v>
      </c>
      <c r="L282" s="5">
        <v>577.08600000000001</v>
      </c>
      <c r="M282" s="5">
        <v>1334360000</v>
      </c>
      <c r="N282" s="4">
        <v>100</v>
      </c>
      <c r="O282" s="4">
        <v>8200</v>
      </c>
      <c r="P282" s="4">
        <v>9372</v>
      </c>
      <c r="Q282" s="4">
        <v>8420</v>
      </c>
    </row>
    <row r="283" spans="5:17">
      <c r="E283" s="4">
        <v>45</v>
      </c>
      <c r="F283" s="4">
        <v>152373</v>
      </c>
      <c r="G283" s="5">
        <v>2.1885000000000002E-2</v>
      </c>
      <c r="H283" s="4">
        <v>5210</v>
      </c>
      <c r="I283" s="4">
        <v>10000</v>
      </c>
      <c r="J283" s="4">
        <v>4790</v>
      </c>
      <c r="K283" s="5">
        <v>8368.7000000000007</v>
      </c>
      <c r="L283" s="5">
        <v>565.24599999999998</v>
      </c>
      <c r="M283" s="5">
        <v>1275160000</v>
      </c>
      <c r="N283" s="4">
        <v>100</v>
      </c>
      <c r="O283" s="4">
        <v>8200</v>
      </c>
      <c r="P283" s="4">
        <v>8620</v>
      </c>
      <c r="Q283" s="4">
        <v>8370</v>
      </c>
    </row>
    <row r="284" spans="5:17">
      <c r="E284" s="4">
        <v>46</v>
      </c>
      <c r="F284" s="4">
        <v>144773</v>
      </c>
      <c r="G284" s="5">
        <v>2.07934E-2</v>
      </c>
      <c r="H284" s="4">
        <v>5210</v>
      </c>
      <c r="I284" s="4">
        <v>10000</v>
      </c>
      <c r="J284" s="4">
        <v>4790</v>
      </c>
      <c r="K284" s="5">
        <v>8366.7800000000007</v>
      </c>
      <c r="L284" s="5">
        <v>552.44000000000005</v>
      </c>
      <c r="M284" s="5">
        <v>1211280000</v>
      </c>
      <c r="N284" s="4">
        <v>98</v>
      </c>
      <c r="O284" s="4">
        <v>8200</v>
      </c>
      <c r="P284" s="4">
        <v>7640</v>
      </c>
      <c r="Q284" s="4">
        <v>8370</v>
      </c>
    </row>
    <row r="285" spans="5:17">
      <c r="E285" s="4">
        <v>47</v>
      </c>
      <c r="F285" s="4">
        <v>138076</v>
      </c>
      <c r="G285" s="5">
        <v>1.9831499999999998E-2</v>
      </c>
      <c r="H285" s="4">
        <v>5210</v>
      </c>
      <c r="I285" s="4">
        <v>10000</v>
      </c>
      <c r="J285" s="4">
        <v>4790</v>
      </c>
      <c r="K285" s="5">
        <v>8363.31</v>
      </c>
      <c r="L285" s="5">
        <v>538.58399999999995</v>
      </c>
      <c r="M285" s="5">
        <v>1154770000</v>
      </c>
      <c r="N285" s="4">
        <v>95</v>
      </c>
      <c r="O285" s="4">
        <v>8200</v>
      </c>
      <c r="P285" s="4">
        <v>8710</v>
      </c>
      <c r="Q285" s="4">
        <v>8360</v>
      </c>
    </row>
    <row r="286" spans="5:17">
      <c r="E286" s="4">
        <v>48</v>
      </c>
      <c r="F286" s="4">
        <v>130322</v>
      </c>
      <c r="G286" s="5">
        <v>1.87178E-2</v>
      </c>
      <c r="H286" s="4">
        <v>5210</v>
      </c>
      <c r="I286" s="4">
        <v>10000</v>
      </c>
      <c r="J286" s="4">
        <v>4790</v>
      </c>
      <c r="K286" s="5">
        <v>8357.9500000000007</v>
      </c>
      <c r="L286" s="5">
        <v>515.98400000000004</v>
      </c>
      <c r="M286" s="5">
        <v>1089220000</v>
      </c>
      <c r="N286" s="4">
        <v>93</v>
      </c>
      <c r="O286" s="4">
        <v>8200</v>
      </c>
      <c r="P286" s="4">
        <v>8380</v>
      </c>
      <c r="Q286" s="4">
        <v>8360</v>
      </c>
    </row>
    <row r="287" spans="5:17">
      <c r="E287" s="4">
        <v>49</v>
      </c>
      <c r="F287" s="4">
        <v>123826</v>
      </c>
      <c r="G287" s="5">
        <v>1.77848E-2</v>
      </c>
      <c r="H287" s="4">
        <v>5210</v>
      </c>
      <c r="I287" s="4">
        <v>10000</v>
      </c>
      <c r="J287" s="4">
        <v>4790</v>
      </c>
      <c r="K287" s="5">
        <v>8350.49</v>
      </c>
      <c r="L287" s="5">
        <v>495.84800000000001</v>
      </c>
      <c r="M287" s="5">
        <v>1034010000</v>
      </c>
      <c r="N287" s="4">
        <v>89</v>
      </c>
      <c r="O287" s="4">
        <v>8200</v>
      </c>
      <c r="P287" s="4">
        <v>8780</v>
      </c>
      <c r="Q287" s="4">
        <v>8360</v>
      </c>
    </row>
    <row r="288" spans="5:17">
      <c r="E288" s="4">
        <v>50</v>
      </c>
      <c r="F288" s="4">
        <v>118095</v>
      </c>
      <c r="G288" s="5">
        <v>1.69617E-2</v>
      </c>
      <c r="H288" s="4">
        <v>5210</v>
      </c>
      <c r="I288" s="4">
        <v>10000</v>
      </c>
      <c r="J288" s="4">
        <v>4790</v>
      </c>
      <c r="K288" s="5">
        <v>8353.86</v>
      </c>
      <c r="L288" s="5">
        <v>465.23599999999999</v>
      </c>
      <c r="M288" s="5">
        <v>986549000</v>
      </c>
      <c r="N288" s="4">
        <v>84</v>
      </c>
      <c r="O288" s="4">
        <v>8200</v>
      </c>
      <c r="P288" s="4">
        <v>9372</v>
      </c>
      <c r="Q288" s="4">
        <v>8340</v>
      </c>
    </row>
    <row r="289" spans="5:17">
      <c r="E289" s="4">
        <v>51</v>
      </c>
      <c r="F289" s="4">
        <v>114796</v>
      </c>
      <c r="G289" s="5">
        <v>1.64879E-2</v>
      </c>
      <c r="H289" s="4">
        <v>5210</v>
      </c>
      <c r="I289" s="4">
        <v>10000</v>
      </c>
      <c r="J289" s="4">
        <v>4790</v>
      </c>
      <c r="K289" s="5">
        <v>8351.92</v>
      </c>
      <c r="L289" s="5">
        <v>447.74700000000001</v>
      </c>
      <c r="M289" s="5">
        <v>958767000</v>
      </c>
      <c r="N289" s="4">
        <v>81</v>
      </c>
      <c r="O289" s="4">
        <v>8200</v>
      </c>
      <c r="P289" s="4">
        <v>5210</v>
      </c>
      <c r="Q289" s="4">
        <v>8330</v>
      </c>
    </row>
    <row r="290" spans="5:17">
      <c r="E290" s="4">
        <v>52</v>
      </c>
      <c r="F290" s="4">
        <v>111373</v>
      </c>
      <c r="G290" s="5">
        <v>1.5996199999999999E-2</v>
      </c>
      <c r="H290" s="4">
        <v>6260</v>
      </c>
      <c r="I290" s="4">
        <v>10000</v>
      </c>
      <c r="J290" s="4">
        <v>3740</v>
      </c>
      <c r="K290" s="5">
        <v>8345.08</v>
      </c>
      <c r="L290" s="5">
        <v>432.24799999999999</v>
      </c>
      <c r="M290" s="5">
        <v>929417000</v>
      </c>
      <c r="N290" s="4">
        <v>79</v>
      </c>
      <c r="O290" s="4">
        <v>8180</v>
      </c>
      <c r="P290" s="4">
        <v>9100</v>
      </c>
      <c r="Q290" s="4">
        <v>8310</v>
      </c>
    </row>
    <row r="291" spans="5:17">
      <c r="E291" s="4">
        <v>53</v>
      </c>
      <c r="F291" s="4">
        <v>105587</v>
      </c>
      <c r="G291" s="5">
        <v>1.51652E-2</v>
      </c>
      <c r="H291" s="4">
        <v>6260</v>
      </c>
      <c r="I291" s="4">
        <v>10000</v>
      </c>
      <c r="J291" s="4">
        <v>3740</v>
      </c>
      <c r="K291" s="5">
        <v>8343.2900000000009</v>
      </c>
      <c r="L291" s="5">
        <v>424.834</v>
      </c>
      <c r="M291" s="5">
        <v>880943000</v>
      </c>
      <c r="N291" s="4">
        <v>77</v>
      </c>
      <c r="O291" s="4">
        <v>8180</v>
      </c>
      <c r="P291" s="4">
        <v>8490</v>
      </c>
      <c r="Q291" s="4">
        <v>8280</v>
      </c>
    </row>
    <row r="292" spans="5:17">
      <c r="E292" s="4">
        <v>54</v>
      </c>
      <c r="F292" s="4">
        <v>99403</v>
      </c>
      <c r="G292" s="5">
        <v>1.4277E-2</v>
      </c>
      <c r="H292" s="4">
        <v>6590</v>
      </c>
      <c r="I292" s="4">
        <v>9622</v>
      </c>
      <c r="J292" s="4">
        <v>3032</v>
      </c>
      <c r="K292" s="5">
        <v>8348.52</v>
      </c>
      <c r="L292" s="5">
        <v>416.964</v>
      </c>
      <c r="M292" s="5">
        <v>829868000</v>
      </c>
      <c r="N292" s="4">
        <v>71</v>
      </c>
      <c r="O292" s="4">
        <v>8180</v>
      </c>
      <c r="P292" s="4">
        <v>6730</v>
      </c>
      <c r="Q292" s="4">
        <v>8240</v>
      </c>
    </row>
    <row r="293" spans="5:17">
      <c r="E293" s="4">
        <v>55</v>
      </c>
      <c r="F293" s="4">
        <v>92018</v>
      </c>
      <c r="G293" s="5">
        <v>1.32163E-2</v>
      </c>
      <c r="H293" s="4">
        <v>6590</v>
      </c>
      <c r="I293" s="4">
        <v>9622</v>
      </c>
      <c r="J293" s="4">
        <v>3032</v>
      </c>
      <c r="K293" s="5">
        <v>8353.8700000000008</v>
      </c>
      <c r="L293" s="5">
        <v>415.97699999999998</v>
      </c>
      <c r="M293" s="5">
        <v>768707000</v>
      </c>
      <c r="N293" s="4">
        <v>70</v>
      </c>
      <c r="O293" s="4">
        <v>8180</v>
      </c>
      <c r="P293" s="4">
        <v>6590</v>
      </c>
      <c r="Q293" s="4">
        <v>8240</v>
      </c>
    </row>
    <row r="294" spans="5:17">
      <c r="E294" s="4">
        <v>56</v>
      </c>
      <c r="F294" s="4">
        <v>84737</v>
      </c>
      <c r="G294" s="5">
        <v>1.21706E-2</v>
      </c>
      <c r="H294" s="4">
        <v>6682</v>
      </c>
      <c r="I294" s="4">
        <v>9622</v>
      </c>
      <c r="J294" s="4">
        <v>2940</v>
      </c>
      <c r="K294" s="5">
        <v>8354.75</v>
      </c>
      <c r="L294" s="5">
        <v>413.08300000000003</v>
      </c>
      <c r="M294" s="5">
        <v>707956000</v>
      </c>
      <c r="N294" s="4">
        <v>67</v>
      </c>
      <c r="O294" s="4">
        <v>8030</v>
      </c>
      <c r="P294" s="4">
        <v>7782</v>
      </c>
      <c r="Q294" s="4">
        <v>8240</v>
      </c>
    </row>
    <row r="295" spans="5:17">
      <c r="E295" s="4">
        <v>57</v>
      </c>
      <c r="F295" s="4">
        <v>77854</v>
      </c>
      <c r="G295" s="5">
        <v>1.1181999999999999E-2</v>
      </c>
      <c r="H295" s="4">
        <v>6682</v>
      </c>
      <c r="I295" s="4">
        <v>9622</v>
      </c>
      <c r="J295" s="4">
        <v>2940</v>
      </c>
      <c r="K295" s="5">
        <v>8348.9</v>
      </c>
      <c r="L295" s="5">
        <v>407.73599999999999</v>
      </c>
      <c r="M295" s="5">
        <v>649995000</v>
      </c>
      <c r="N295" s="4">
        <v>62</v>
      </c>
      <c r="O295" s="4">
        <v>8030</v>
      </c>
      <c r="P295" s="4">
        <v>7160</v>
      </c>
      <c r="Q295" s="4">
        <v>8240</v>
      </c>
    </row>
    <row r="296" spans="5:17">
      <c r="E296" s="4">
        <v>58</v>
      </c>
      <c r="F296" s="4">
        <v>71855</v>
      </c>
      <c r="G296" s="5">
        <v>1.03204E-2</v>
      </c>
      <c r="H296" s="4">
        <v>6682</v>
      </c>
      <c r="I296" s="4">
        <v>9622</v>
      </c>
      <c r="J296" s="4">
        <v>2940</v>
      </c>
      <c r="K296" s="5">
        <v>8345.16</v>
      </c>
      <c r="L296" s="5">
        <v>408.02800000000002</v>
      </c>
      <c r="M296" s="5">
        <v>599641000</v>
      </c>
      <c r="N296" s="4">
        <v>61</v>
      </c>
      <c r="O296" s="4">
        <v>8030</v>
      </c>
      <c r="P296" s="4">
        <v>9622</v>
      </c>
      <c r="Q296" s="4">
        <v>8230</v>
      </c>
    </row>
    <row r="297" spans="5:17">
      <c r="E297" s="4">
        <v>59</v>
      </c>
      <c r="F297" s="4">
        <v>64621</v>
      </c>
      <c r="G297" s="5">
        <v>9.2813600000000007E-3</v>
      </c>
      <c r="H297" s="4">
        <v>6682</v>
      </c>
      <c r="I297" s="4">
        <v>9410</v>
      </c>
      <c r="J297" s="4">
        <v>2728</v>
      </c>
      <c r="K297" s="5">
        <v>8346.0300000000007</v>
      </c>
      <c r="L297" s="5">
        <v>404.64499999999998</v>
      </c>
      <c r="M297" s="5">
        <v>539329000</v>
      </c>
      <c r="N297" s="4">
        <v>57</v>
      </c>
      <c r="O297" s="4">
        <v>8200</v>
      </c>
      <c r="P297" s="4">
        <v>8060</v>
      </c>
      <c r="Q297" s="4">
        <v>8230</v>
      </c>
    </row>
    <row r="298" spans="5:17">
      <c r="E298" s="4">
        <v>60</v>
      </c>
      <c r="F298" s="4">
        <v>57162</v>
      </c>
      <c r="G298" s="5">
        <v>8.21004E-3</v>
      </c>
      <c r="H298" s="4">
        <v>7680</v>
      </c>
      <c r="I298" s="4">
        <v>9250</v>
      </c>
      <c r="J298" s="4">
        <v>1570</v>
      </c>
      <c r="K298" s="5">
        <v>8343.2199999999993</v>
      </c>
      <c r="L298" s="5">
        <v>404.14699999999999</v>
      </c>
      <c r="M298" s="5">
        <v>476915000</v>
      </c>
      <c r="N298" s="4">
        <v>51</v>
      </c>
      <c r="O298" s="4">
        <v>8200</v>
      </c>
      <c r="P298" s="4">
        <v>8340</v>
      </c>
      <c r="Q298" s="4">
        <v>8200</v>
      </c>
    </row>
    <row r="299" spans="5:17">
      <c r="E299" s="4">
        <v>61</v>
      </c>
      <c r="F299" s="4">
        <v>49337</v>
      </c>
      <c r="G299" s="5">
        <v>7.0861500000000003E-3</v>
      </c>
      <c r="H299" s="4">
        <v>7680</v>
      </c>
      <c r="I299" s="4">
        <v>9250</v>
      </c>
      <c r="J299" s="4">
        <v>1570</v>
      </c>
      <c r="K299" s="5">
        <v>8346.1</v>
      </c>
      <c r="L299" s="5">
        <v>409.476</v>
      </c>
      <c r="M299" s="5">
        <v>411772000</v>
      </c>
      <c r="N299" s="4">
        <v>48</v>
      </c>
      <c r="O299" s="4">
        <v>8200</v>
      </c>
      <c r="P299" s="4">
        <v>8830</v>
      </c>
      <c r="Q299" s="4">
        <v>8200</v>
      </c>
    </row>
    <row r="300" spans="5:17">
      <c r="E300" s="4">
        <v>62</v>
      </c>
      <c r="F300" s="4">
        <v>42776</v>
      </c>
      <c r="G300" s="5">
        <v>6.1438100000000004E-3</v>
      </c>
      <c r="H300" s="4">
        <v>7680</v>
      </c>
      <c r="I300" s="4">
        <v>9250</v>
      </c>
      <c r="J300" s="4">
        <v>1570</v>
      </c>
      <c r="K300" s="5">
        <v>8327.11</v>
      </c>
      <c r="L300" s="5">
        <v>404.62799999999999</v>
      </c>
      <c r="M300" s="5">
        <v>356201000</v>
      </c>
      <c r="N300" s="4">
        <v>47</v>
      </c>
      <c r="O300" s="4">
        <v>8200</v>
      </c>
      <c r="P300" s="4">
        <v>8570</v>
      </c>
      <c r="Q300" s="4">
        <v>8200</v>
      </c>
    </row>
    <row r="301" spans="5:17">
      <c r="E301" s="4">
        <v>63</v>
      </c>
      <c r="F301" s="4">
        <v>35511</v>
      </c>
      <c r="G301" s="5">
        <v>5.10036E-3</v>
      </c>
      <c r="H301" s="4">
        <v>7680</v>
      </c>
      <c r="I301" s="4">
        <v>9250</v>
      </c>
      <c r="J301" s="4">
        <v>1570</v>
      </c>
      <c r="K301" s="5">
        <v>8315.86</v>
      </c>
      <c r="L301" s="5">
        <v>400.47300000000001</v>
      </c>
      <c r="M301" s="5">
        <v>295305000</v>
      </c>
      <c r="N301" s="4">
        <v>44</v>
      </c>
      <c r="O301" s="4">
        <v>8200</v>
      </c>
      <c r="P301" s="4">
        <v>8470</v>
      </c>
      <c r="Q301" s="4">
        <v>8200</v>
      </c>
    </row>
    <row r="302" spans="5:17">
      <c r="E302" s="4">
        <v>64</v>
      </c>
      <c r="F302" s="4">
        <v>29543</v>
      </c>
      <c r="G302" s="5">
        <v>4.24319E-3</v>
      </c>
      <c r="H302" s="4">
        <v>7680</v>
      </c>
      <c r="I302" s="4">
        <v>9250</v>
      </c>
      <c r="J302" s="4">
        <v>1570</v>
      </c>
      <c r="K302" s="5">
        <v>8303.65</v>
      </c>
      <c r="L302" s="5">
        <v>397.84100000000001</v>
      </c>
      <c r="M302" s="5">
        <v>245315000</v>
      </c>
      <c r="N302" s="4">
        <v>44</v>
      </c>
      <c r="O302" s="4">
        <v>8200</v>
      </c>
      <c r="P302" s="4">
        <v>8180</v>
      </c>
      <c r="Q302" s="4">
        <v>8200</v>
      </c>
    </row>
    <row r="303" spans="5:17">
      <c r="E303" s="4">
        <v>65</v>
      </c>
      <c r="F303" s="4">
        <v>23703</v>
      </c>
      <c r="G303" s="5">
        <v>3.4044000000000001E-3</v>
      </c>
      <c r="H303" s="4">
        <v>7680</v>
      </c>
      <c r="I303" s="4">
        <v>9250</v>
      </c>
      <c r="J303" s="4">
        <v>1570</v>
      </c>
      <c r="K303" s="5">
        <v>8283.09</v>
      </c>
      <c r="L303" s="5">
        <v>395.74200000000002</v>
      </c>
      <c r="M303" s="5">
        <v>196334000</v>
      </c>
      <c r="N303" s="4">
        <v>40</v>
      </c>
      <c r="O303" s="4">
        <v>8200</v>
      </c>
      <c r="P303" s="4">
        <v>8670</v>
      </c>
      <c r="Q303" s="4">
        <v>8200</v>
      </c>
    </row>
    <row r="304" spans="5:17">
      <c r="E304" s="4">
        <v>66</v>
      </c>
      <c r="F304" s="4">
        <v>18772</v>
      </c>
      <c r="G304" s="5">
        <v>2.6961799999999998E-3</v>
      </c>
      <c r="H304" s="4">
        <v>7680</v>
      </c>
      <c r="I304" s="4">
        <v>9250</v>
      </c>
      <c r="J304" s="4">
        <v>1570</v>
      </c>
      <c r="K304" s="5">
        <v>8268.7099999999991</v>
      </c>
      <c r="L304" s="5">
        <v>385.01100000000002</v>
      </c>
      <c r="M304" s="5">
        <v>155220000</v>
      </c>
      <c r="N304" s="4">
        <v>38</v>
      </c>
      <c r="O304" s="4">
        <v>8200</v>
      </c>
      <c r="P304" s="4">
        <v>8550</v>
      </c>
      <c r="Q304" s="4">
        <v>8200</v>
      </c>
    </row>
    <row r="305" spans="2:17">
      <c r="E305" s="4">
        <v>67</v>
      </c>
      <c r="F305" s="4">
        <v>15198</v>
      </c>
      <c r="G305" s="5">
        <v>2.1828500000000001E-3</v>
      </c>
      <c r="H305" s="4">
        <v>7680</v>
      </c>
      <c r="I305" s="4">
        <v>9250</v>
      </c>
      <c r="J305" s="4">
        <v>1570</v>
      </c>
      <c r="K305" s="5">
        <v>8256.81</v>
      </c>
      <c r="L305" s="5">
        <v>377.35500000000002</v>
      </c>
      <c r="M305" s="5">
        <v>125487000</v>
      </c>
      <c r="N305" s="4">
        <v>32</v>
      </c>
      <c r="O305" s="4">
        <v>8200</v>
      </c>
      <c r="P305" s="4">
        <v>8420</v>
      </c>
      <c r="Q305" s="4">
        <v>8190</v>
      </c>
    </row>
    <row r="306" spans="2:17">
      <c r="E306" s="4">
        <v>68</v>
      </c>
      <c r="F306" s="4">
        <v>11537</v>
      </c>
      <c r="G306" s="5">
        <v>1.6570300000000001E-3</v>
      </c>
      <c r="H306" s="4">
        <v>7680</v>
      </c>
      <c r="I306" s="4">
        <v>9250</v>
      </c>
      <c r="J306" s="4">
        <v>1570</v>
      </c>
      <c r="K306" s="5">
        <v>8250.24</v>
      </c>
      <c r="L306" s="5">
        <v>373.55099999999999</v>
      </c>
      <c r="M306" s="5">
        <v>95183000</v>
      </c>
      <c r="N306" s="4">
        <v>28</v>
      </c>
      <c r="O306" s="4">
        <v>8200</v>
      </c>
      <c r="P306" s="4">
        <v>8860</v>
      </c>
      <c r="Q306" s="4">
        <v>8190</v>
      </c>
    </row>
    <row r="307" spans="2:17">
      <c r="E307" s="4">
        <v>69</v>
      </c>
      <c r="F307" s="4">
        <v>8721</v>
      </c>
      <c r="G307" s="5">
        <v>1.2525800000000001E-3</v>
      </c>
      <c r="H307" s="4">
        <v>7680</v>
      </c>
      <c r="I307" s="4">
        <v>9250</v>
      </c>
      <c r="J307" s="4">
        <v>1570</v>
      </c>
      <c r="K307" s="5">
        <v>8267.09</v>
      </c>
      <c r="L307" s="5">
        <v>386.47</v>
      </c>
      <c r="M307" s="5">
        <v>72097300</v>
      </c>
      <c r="N307" s="4">
        <v>24</v>
      </c>
      <c r="O307" s="4">
        <v>7970</v>
      </c>
      <c r="P307" s="4">
        <v>8370</v>
      </c>
      <c r="Q307" s="4">
        <v>8190</v>
      </c>
    </row>
    <row r="308" spans="2:17">
      <c r="E308" s="4">
        <v>70</v>
      </c>
      <c r="F308" s="4">
        <v>6603</v>
      </c>
      <c r="G308" s="5">
        <v>9.4837299999999997E-4</v>
      </c>
      <c r="H308" s="4">
        <v>7680</v>
      </c>
      <c r="I308" s="4">
        <v>9250</v>
      </c>
      <c r="J308" s="4">
        <v>1570</v>
      </c>
      <c r="K308" s="5">
        <v>8254.74</v>
      </c>
      <c r="L308" s="5">
        <v>397.15300000000002</v>
      </c>
      <c r="M308" s="5">
        <v>54506100</v>
      </c>
      <c r="N308" s="4">
        <v>21</v>
      </c>
      <c r="O308" s="4">
        <v>7970</v>
      </c>
      <c r="P308" s="4">
        <v>8610</v>
      </c>
      <c r="Q308" s="4">
        <v>8100</v>
      </c>
    </row>
    <row r="309" spans="2:17">
      <c r="E309" s="4">
        <v>71</v>
      </c>
      <c r="F309" s="4">
        <v>4790</v>
      </c>
      <c r="G309" s="5">
        <v>6.8797599999999997E-4</v>
      </c>
      <c r="H309" s="4">
        <v>7680</v>
      </c>
      <c r="I309" s="4">
        <v>9250</v>
      </c>
      <c r="J309" s="4">
        <v>1570</v>
      </c>
      <c r="K309" s="5">
        <v>8248.65</v>
      </c>
      <c r="L309" s="5">
        <v>410.82299999999998</v>
      </c>
      <c r="M309" s="5">
        <v>39511000</v>
      </c>
      <c r="N309" s="4">
        <v>19</v>
      </c>
      <c r="O309" s="4">
        <v>7970</v>
      </c>
      <c r="P309" s="4">
        <v>8500</v>
      </c>
      <c r="Q309" s="4">
        <v>8100</v>
      </c>
    </row>
    <row r="310" spans="2:17">
      <c r="E310" s="4">
        <v>72</v>
      </c>
      <c r="F310" s="4">
        <v>3532</v>
      </c>
      <c r="G310" s="5">
        <v>5.0729300000000002E-4</v>
      </c>
      <c r="H310" s="4">
        <v>7680</v>
      </c>
      <c r="I310" s="4">
        <v>9250</v>
      </c>
      <c r="J310" s="4">
        <v>1570</v>
      </c>
      <c r="K310" s="5">
        <v>8185.93</v>
      </c>
      <c r="L310" s="5">
        <v>366.411</v>
      </c>
      <c r="M310" s="5">
        <v>28912700</v>
      </c>
      <c r="N310" s="4">
        <v>16</v>
      </c>
      <c r="O310" s="4">
        <v>7970</v>
      </c>
      <c r="P310" s="4">
        <v>9160</v>
      </c>
      <c r="Q310" s="4">
        <v>8100</v>
      </c>
    </row>
    <row r="311" spans="2:17">
      <c r="E311" s="4">
        <v>73</v>
      </c>
      <c r="F311" s="4">
        <v>2381</v>
      </c>
      <c r="G311" s="5">
        <v>3.4197699999999998E-4</v>
      </c>
      <c r="H311" s="4">
        <v>7680</v>
      </c>
      <c r="I311" s="4">
        <v>8990</v>
      </c>
      <c r="J311" s="4">
        <v>1310</v>
      </c>
      <c r="K311" s="5">
        <v>8129.61</v>
      </c>
      <c r="L311" s="5">
        <v>278.11200000000002</v>
      </c>
      <c r="M311" s="5">
        <v>19356600</v>
      </c>
      <c r="N311" s="4">
        <v>10</v>
      </c>
      <c r="O311" s="4">
        <v>7970</v>
      </c>
      <c r="P311" s="4">
        <v>8330</v>
      </c>
      <c r="Q311" s="4">
        <v>8100</v>
      </c>
    </row>
    <row r="312" spans="2:17">
      <c r="E312" s="4">
        <v>74</v>
      </c>
      <c r="F312" s="4">
        <v>1653</v>
      </c>
      <c r="G312" s="5">
        <v>2.3741600000000001E-4</v>
      </c>
      <c r="H312" s="4">
        <v>7830</v>
      </c>
      <c r="I312" s="4">
        <v>8990</v>
      </c>
      <c r="J312" s="4">
        <v>1160</v>
      </c>
      <c r="K312" s="5">
        <v>8096.54</v>
      </c>
      <c r="L312" s="5">
        <v>243.637</v>
      </c>
      <c r="M312" s="5">
        <v>13383600</v>
      </c>
      <c r="N312" s="4">
        <v>9</v>
      </c>
      <c r="O312" s="4">
        <v>7970</v>
      </c>
      <c r="P312" s="4">
        <v>8330</v>
      </c>
      <c r="Q312" s="4">
        <v>7970</v>
      </c>
    </row>
    <row r="313" spans="2:17">
      <c r="E313" s="4">
        <v>75</v>
      </c>
      <c r="F313" s="4">
        <v>1066</v>
      </c>
      <c r="G313" s="5">
        <v>1.5310700000000001E-4</v>
      </c>
      <c r="H313" s="4">
        <v>7830</v>
      </c>
      <c r="I313" s="4">
        <v>8990</v>
      </c>
      <c r="J313" s="4">
        <v>1160</v>
      </c>
      <c r="K313" s="5">
        <v>8060.48</v>
      </c>
      <c r="L313" s="5">
        <v>188.94300000000001</v>
      </c>
      <c r="M313" s="5">
        <v>8592470</v>
      </c>
      <c r="N313" s="4">
        <v>6</v>
      </c>
      <c r="O313" s="4">
        <v>7970</v>
      </c>
      <c r="P313" s="4">
        <v>8510</v>
      </c>
      <c r="Q313" s="4">
        <v>7970</v>
      </c>
    </row>
    <row r="314" spans="2:17">
      <c r="E314" s="4">
        <v>76</v>
      </c>
      <c r="F314" s="4">
        <v>540</v>
      </c>
      <c r="G314" s="5">
        <v>7.75589E-5</v>
      </c>
      <c r="H314" s="4">
        <v>7830</v>
      </c>
      <c r="I314" s="4">
        <v>8200</v>
      </c>
      <c r="J314" s="4">
        <v>370</v>
      </c>
      <c r="K314" s="5">
        <v>8034.39</v>
      </c>
      <c r="L314" s="5">
        <v>121.962</v>
      </c>
      <c r="M314" s="5">
        <v>4338570</v>
      </c>
      <c r="N314" s="4">
        <v>4</v>
      </c>
      <c r="O314" s="4">
        <v>7970</v>
      </c>
      <c r="P314" s="4">
        <v>7830</v>
      </c>
      <c r="Q314" s="4">
        <v>7970</v>
      </c>
    </row>
    <row r="315" spans="2:17">
      <c r="E315" s="4">
        <v>77</v>
      </c>
      <c r="F315" s="4">
        <v>236</v>
      </c>
      <c r="G315" s="5">
        <v>3.3896100000000002E-5</v>
      </c>
      <c r="H315" s="4">
        <v>7830</v>
      </c>
      <c r="I315" s="4">
        <v>8200</v>
      </c>
      <c r="J315" s="4">
        <v>370</v>
      </c>
      <c r="K315" s="5">
        <v>8036.65</v>
      </c>
      <c r="L315" s="5">
        <v>127.95099999999999</v>
      </c>
      <c r="M315" s="5">
        <v>1896650</v>
      </c>
      <c r="N315" s="4">
        <v>4</v>
      </c>
      <c r="O315" s="4">
        <v>7970</v>
      </c>
      <c r="P315" s="4">
        <v>8100</v>
      </c>
      <c r="Q315" s="4">
        <v>7970</v>
      </c>
    </row>
    <row r="316" spans="2:17">
      <c r="E316" s="4">
        <v>78</v>
      </c>
      <c r="F316" s="4">
        <v>59</v>
      </c>
      <c r="G316" s="5">
        <v>8.4740200000000002E-6</v>
      </c>
      <c r="H316" s="4">
        <v>7970</v>
      </c>
      <c r="I316" s="4">
        <v>8200</v>
      </c>
      <c r="J316" s="4">
        <v>230</v>
      </c>
      <c r="K316" s="5">
        <v>8051.86</v>
      </c>
      <c r="L316" s="5">
        <v>110.123</v>
      </c>
      <c r="M316" s="5">
        <v>475060</v>
      </c>
      <c r="N316" s="4">
        <v>2</v>
      </c>
      <c r="O316" s="4">
        <v>7970</v>
      </c>
      <c r="P316" s="4">
        <v>8200</v>
      </c>
      <c r="Q316" s="4">
        <v>7970</v>
      </c>
    </row>
    <row r="317" spans="2:17">
      <c r="E317" s="4">
        <v>79</v>
      </c>
      <c r="F317" s="4">
        <v>15</v>
      </c>
      <c r="G317" s="5">
        <v>2.1544099999999999E-6</v>
      </c>
      <c r="H317" s="4">
        <v>7970</v>
      </c>
      <c r="I317" s="4">
        <v>7970</v>
      </c>
      <c r="J317" s="4">
        <v>0</v>
      </c>
      <c r="K317" s="5">
        <v>7970</v>
      </c>
      <c r="L317" s="5">
        <v>0</v>
      </c>
      <c r="M317" s="5">
        <v>119550</v>
      </c>
      <c r="N317" s="4">
        <v>1</v>
      </c>
      <c r="O317" s="4">
        <v>7970</v>
      </c>
      <c r="P317" s="4">
        <v>7970</v>
      </c>
      <c r="Q317" s="4">
        <v>7970</v>
      </c>
    </row>
    <row r="318" spans="2:17">
      <c r="B318" t="s">
        <v>37</v>
      </c>
      <c r="E318" s="4">
        <v>1</v>
      </c>
      <c r="F318" s="4">
        <v>4965254</v>
      </c>
      <c r="G318" s="5">
        <v>0.71314699999999998</v>
      </c>
      <c r="H318" s="4">
        <v>0</v>
      </c>
      <c r="I318" s="4">
        <v>9920</v>
      </c>
      <c r="J318" s="4">
        <v>9920</v>
      </c>
      <c r="K318" s="5">
        <v>5401.9</v>
      </c>
      <c r="L318" s="5">
        <v>3039.1</v>
      </c>
      <c r="M318" s="5">
        <v>26821800000</v>
      </c>
      <c r="N318" s="4">
        <v>161</v>
      </c>
      <c r="O318" s="4">
        <v>2520</v>
      </c>
      <c r="P318" s="4">
        <v>6320</v>
      </c>
      <c r="Q318" s="4">
        <v>6480</v>
      </c>
    </row>
    <row r="319" spans="2:17">
      <c r="E319" s="4">
        <v>2</v>
      </c>
      <c r="F319" s="4">
        <v>1506506</v>
      </c>
      <c r="G319" s="5">
        <v>0.21637600000000001</v>
      </c>
      <c r="H319" s="4">
        <v>0</v>
      </c>
      <c r="I319" s="4">
        <v>9860</v>
      </c>
      <c r="J319" s="4">
        <v>9860</v>
      </c>
      <c r="K319" s="5">
        <v>6496.02</v>
      </c>
      <c r="L319" s="5">
        <v>2284.09</v>
      </c>
      <c r="M319" s="5">
        <v>9786300000</v>
      </c>
      <c r="N319" s="4">
        <v>148</v>
      </c>
      <c r="O319" s="4">
        <v>2520</v>
      </c>
      <c r="P319" s="4">
        <v>7460</v>
      </c>
      <c r="Q319" s="4">
        <v>6892</v>
      </c>
    </row>
    <row r="320" spans="2:17">
      <c r="E320" s="4">
        <v>3</v>
      </c>
      <c r="F320" s="4">
        <v>1093829</v>
      </c>
      <c r="G320" s="5">
        <v>0.15710399999999999</v>
      </c>
      <c r="H320" s="4">
        <v>0</v>
      </c>
      <c r="I320" s="4">
        <v>9860</v>
      </c>
      <c r="J320" s="4">
        <v>9860</v>
      </c>
      <c r="K320" s="5">
        <v>6925.16</v>
      </c>
      <c r="L320" s="5">
        <v>2211.12</v>
      </c>
      <c r="M320" s="5">
        <v>7574940000</v>
      </c>
      <c r="N320" s="4">
        <v>164</v>
      </c>
      <c r="O320" s="4">
        <v>2520</v>
      </c>
      <c r="P320" s="4">
        <v>6260</v>
      </c>
      <c r="Q320" s="4">
        <v>7540</v>
      </c>
    </row>
    <row r="321" spans="5:17">
      <c r="E321" s="4">
        <v>4</v>
      </c>
      <c r="F321" s="4">
        <v>864477</v>
      </c>
      <c r="G321" s="5">
        <v>0.124163</v>
      </c>
      <c r="H321" s="4">
        <v>0</v>
      </c>
      <c r="I321" s="4">
        <v>9880</v>
      </c>
      <c r="J321" s="4">
        <v>9880</v>
      </c>
      <c r="K321" s="5">
        <v>6925.03</v>
      </c>
      <c r="L321" s="5">
        <v>2117.6799999999998</v>
      </c>
      <c r="M321" s="5">
        <v>5986530000</v>
      </c>
      <c r="N321" s="4">
        <v>178</v>
      </c>
      <c r="O321" s="4">
        <v>2520</v>
      </c>
      <c r="P321" s="4">
        <v>8130</v>
      </c>
      <c r="Q321" s="4">
        <v>7530</v>
      </c>
    </row>
    <row r="322" spans="5:17">
      <c r="E322" s="4">
        <v>5</v>
      </c>
      <c r="F322" s="4">
        <v>753090</v>
      </c>
      <c r="G322" s="5">
        <v>0.108164</v>
      </c>
      <c r="H322" s="4">
        <v>0</v>
      </c>
      <c r="I322" s="4">
        <v>9880</v>
      </c>
      <c r="J322" s="4">
        <v>9880</v>
      </c>
      <c r="K322" s="5">
        <v>6989.6</v>
      </c>
      <c r="L322" s="5">
        <v>2096.8200000000002</v>
      </c>
      <c r="M322" s="5">
        <v>5263800000</v>
      </c>
      <c r="N322" s="4">
        <v>182</v>
      </c>
      <c r="O322" s="4">
        <v>2520</v>
      </c>
      <c r="P322" s="4">
        <v>6012</v>
      </c>
      <c r="Q322" s="4">
        <v>7530</v>
      </c>
    </row>
    <row r="323" spans="5:17">
      <c r="E323" s="4">
        <v>6</v>
      </c>
      <c r="F323" s="4">
        <v>625044</v>
      </c>
      <c r="G323" s="5">
        <v>8.9773500000000006E-2</v>
      </c>
      <c r="H323" s="4">
        <v>0</v>
      </c>
      <c r="I323" s="4">
        <v>9880</v>
      </c>
      <c r="J323" s="4">
        <v>9880</v>
      </c>
      <c r="K323" s="5">
        <v>7066.51</v>
      </c>
      <c r="L323" s="5">
        <v>2114.4299999999998</v>
      </c>
      <c r="M323" s="5">
        <v>4416880000</v>
      </c>
      <c r="N323" s="4">
        <v>182</v>
      </c>
      <c r="O323" s="4">
        <v>2520</v>
      </c>
      <c r="P323" s="4">
        <v>7500</v>
      </c>
      <c r="Q323" s="4">
        <v>7540</v>
      </c>
    </row>
    <row r="324" spans="5:17">
      <c r="E324" s="4">
        <v>7</v>
      </c>
      <c r="F324" s="4">
        <v>566549</v>
      </c>
      <c r="G324" s="5">
        <v>8.1372E-2</v>
      </c>
      <c r="H324" s="4">
        <v>0</v>
      </c>
      <c r="I324" s="4">
        <v>9880</v>
      </c>
      <c r="J324" s="4">
        <v>9880</v>
      </c>
      <c r="K324" s="5">
        <v>7138.18</v>
      </c>
      <c r="L324" s="5">
        <v>2057.71</v>
      </c>
      <c r="M324" s="5">
        <v>4044130000</v>
      </c>
      <c r="N324" s="4">
        <v>181</v>
      </c>
      <c r="O324" s="4">
        <v>2520</v>
      </c>
      <c r="P324" s="4">
        <v>5262</v>
      </c>
      <c r="Q324" s="4">
        <v>7540</v>
      </c>
    </row>
    <row r="325" spans="5:17">
      <c r="E325" s="4">
        <v>8</v>
      </c>
      <c r="F325" s="4">
        <v>512075</v>
      </c>
      <c r="G325" s="5">
        <v>7.3548100000000005E-2</v>
      </c>
      <c r="H325" s="4">
        <v>0</v>
      </c>
      <c r="I325" s="4">
        <v>9880</v>
      </c>
      <c r="J325" s="4">
        <v>9880</v>
      </c>
      <c r="K325" s="5">
        <v>7188.71</v>
      </c>
      <c r="L325" s="5">
        <v>1989.67</v>
      </c>
      <c r="M325" s="5">
        <v>3681160000</v>
      </c>
      <c r="N325" s="4">
        <v>182</v>
      </c>
      <c r="O325" s="4">
        <v>2520</v>
      </c>
      <c r="P325" s="4">
        <v>5182</v>
      </c>
      <c r="Q325" s="4">
        <v>7540</v>
      </c>
    </row>
    <row r="326" spans="5:17">
      <c r="E326" s="4">
        <v>9</v>
      </c>
      <c r="F326" s="4">
        <v>484100</v>
      </c>
      <c r="G326" s="5">
        <v>6.9530099999999997E-2</v>
      </c>
      <c r="H326" s="4">
        <v>0</v>
      </c>
      <c r="I326" s="4">
        <v>9880</v>
      </c>
      <c r="J326" s="4">
        <v>9880</v>
      </c>
      <c r="K326" s="5">
        <v>7318.64</v>
      </c>
      <c r="L326" s="5">
        <v>1932.4</v>
      </c>
      <c r="M326" s="5">
        <v>3542950000</v>
      </c>
      <c r="N326" s="4">
        <v>182</v>
      </c>
      <c r="O326" s="4">
        <v>9200</v>
      </c>
      <c r="P326" s="4">
        <v>7640</v>
      </c>
      <c r="Q326" s="4">
        <v>7730</v>
      </c>
    </row>
    <row r="327" spans="5:17">
      <c r="E327" s="4">
        <v>10</v>
      </c>
      <c r="F327" s="4">
        <v>446139</v>
      </c>
      <c r="G327" s="5">
        <v>6.4077800000000004E-2</v>
      </c>
      <c r="H327" s="4">
        <v>0</v>
      </c>
      <c r="I327" s="4">
        <v>9880</v>
      </c>
      <c r="J327" s="4">
        <v>9880</v>
      </c>
      <c r="K327" s="5">
        <v>7374.24</v>
      </c>
      <c r="L327" s="5">
        <v>1916.39</v>
      </c>
      <c r="M327" s="5">
        <v>3289940000</v>
      </c>
      <c r="N327" s="4">
        <v>183</v>
      </c>
      <c r="O327" s="4">
        <v>9200</v>
      </c>
      <c r="P327" s="4">
        <v>6640</v>
      </c>
      <c r="Q327" s="4">
        <v>7760</v>
      </c>
    </row>
    <row r="328" spans="5:17">
      <c r="E328" s="4">
        <v>11</v>
      </c>
      <c r="F328" s="4">
        <v>408357</v>
      </c>
      <c r="G328" s="5">
        <v>5.8651300000000003E-2</v>
      </c>
      <c r="H328" s="4">
        <v>0</v>
      </c>
      <c r="I328" s="4">
        <v>9880</v>
      </c>
      <c r="J328" s="4">
        <v>9880</v>
      </c>
      <c r="K328" s="5">
        <v>7395.92</v>
      </c>
      <c r="L328" s="5">
        <v>1886.63</v>
      </c>
      <c r="M328" s="5">
        <v>3020180000</v>
      </c>
      <c r="N328" s="4">
        <v>182</v>
      </c>
      <c r="O328" s="4">
        <v>9200</v>
      </c>
      <c r="P328" s="4">
        <v>6232</v>
      </c>
      <c r="Q328" s="4">
        <v>7782</v>
      </c>
    </row>
    <row r="329" spans="5:17">
      <c r="E329" s="4">
        <v>12</v>
      </c>
      <c r="F329" s="4">
        <v>378535</v>
      </c>
      <c r="G329" s="5">
        <v>5.4368100000000003E-2</v>
      </c>
      <c r="H329" s="4">
        <v>0</v>
      </c>
      <c r="I329" s="4">
        <v>9880</v>
      </c>
      <c r="J329" s="4">
        <v>9880</v>
      </c>
      <c r="K329" s="5">
        <v>7421.57</v>
      </c>
      <c r="L329" s="5">
        <v>1825.01</v>
      </c>
      <c r="M329" s="5">
        <v>2809320000</v>
      </c>
      <c r="N329" s="4">
        <v>179</v>
      </c>
      <c r="O329" s="4">
        <v>9200</v>
      </c>
      <c r="P329" s="4">
        <v>8990</v>
      </c>
      <c r="Q329" s="4">
        <v>7782</v>
      </c>
    </row>
    <row r="330" spans="5:17">
      <c r="E330" s="4">
        <v>13</v>
      </c>
      <c r="F330" s="4">
        <v>363432</v>
      </c>
      <c r="G330" s="5">
        <v>5.2198799999999997E-2</v>
      </c>
      <c r="H330" s="4">
        <v>0</v>
      </c>
      <c r="I330" s="4">
        <v>9880</v>
      </c>
      <c r="J330" s="4">
        <v>9880</v>
      </c>
      <c r="K330" s="5">
        <v>7451.85</v>
      </c>
      <c r="L330" s="5">
        <v>1770.48</v>
      </c>
      <c r="M330" s="5">
        <v>2708240000</v>
      </c>
      <c r="N330" s="4">
        <v>179</v>
      </c>
      <c r="O330" s="4">
        <v>9200</v>
      </c>
      <c r="P330" s="4">
        <v>7680</v>
      </c>
      <c r="Q330" s="4">
        <v>7900</v>
      </c>
    </row>
    <row r="331" spans="5:17">
      <c r="E331" s="4">
        <v>14</v>
      </c>
      <c r="F331" s="4">
        <v>350015</v>
      </c>
      <c r="G331" s="5">
        <v>5.0271799999999998E-2</v>
      </c>
      <c r="H331" s="4">
        <v>0</v>
      </c>
      <c r="I331" s="4">
        <v>9880</v>
      </c>
      <c r="J331" s="4">
        <v>9880</v>
      </c>
      <c r="K331" s="5">
        <v>7445.56</v>
      </c>
      <c r="L331" s="5">
        <v>1724.4</v>
      </c>
      <c r="M331" s="5">
        <v>2606060000</v>
      </c>
      <c r="N331" s="4">
        <v>181</v>
      </c>
      <c r="O331" s="4">
        <v>8370</v>
      </c>
      <c r="P331" s="4">
        <v>9560</v>
      </c>
      <c r="Q331" s="4">
        <v>7782</v>
      </c>
    </row>
    <row r="332" spans="5:17">
      <c r="E332" s="4">
        <v>15</v>
      </c>
      <c r="F332" s="4">
        <v>335540</v>
      </c>
      <c r="G332" s="5">
        <v>4.8192800000000001E-2</v>
      </c>
      <c r="H332" s="4">
        <v>0</v>
      </c>
      <c r="I332" s="4">
        <v>9880</v>
      </c>
      <c r="J332" s="4">
        <v>9880</v>
      </c>
      <c r="K332" s="5">
        <v>7462.1</v>
      </c>
      <c r="L332" s="5">
        <v>1650.76</v>
      </c>
      <c r="M332" s="5">
        <v>2503830000</v>
      </c>
      <c r="N332" s="4">
        <v>180</v>
      </c>
      <c r="O332" s="4">
        <v>8370</v>
      </c>
      <c r="P332" s="4">
        <v>5622</v>
      </c>
      <c r="Q332" s="4">
        <v>7760</v>
      </c>
    </row>
    <row r="333" spans="5:17">
      <c r="E333" s="4">
        <v>16</v>
      </c>
      <c r="F333" s="4">
        <v>315714</v>
      </c>
      <c r="G333" s="5">
        <v>4.5345200000000002E-2</v>
      </c>
      <c r="H333" s="4">
        <v>0</v>
      </c>
      <c r="I333" s="4">
        <v>9880</v>
      </c>
      <c r="J333" s="4">
        <v>9880</v>
      </c>
      <c r="K333" s="5">
        <v>7443.45</v>
      </c>
      <c r="L333" s="5">
        <v>1632.21</v>
      </c>
      <c r="M333" s="5">
        <v>2350000000</v>
      </c>
      <c r="N333" s="4">
        <v>181</v>
      </c>
      <c r="O333" s="4">
        <v>8370</v>
      </c>
      <c r="P333" s="4">
        <v>8510</v>
      </c>
      <c r="Q333" s="4">
        <v>7752</v>
      </c>
    </row>
    <row r="334" spans="5:17">
      <c r="E334" s="4">
        <v>17</v>
      </c>
      <c r="F334" s="4">
        <v>303084</v>
      </c>
      <c r="G334" s="5">
        <v>4.3531199999999999E-2</v>
      </c>
      <c r="H334" s="4">
        <v>0</v>
      </c>
      <c r="I334" s="4">
        <v>9880</v>
      </c>
      <c r="J334" s="4">
        <v>9880</v>
      </c>
      <c r="K334" s="5">
        <v>7438.52</v>
      </c>
      <c r="L334" s="5">
        <v>1622.22</v>
      </c>
      <c r="M334" s="5">
        <v>2254500000</v>
      </c>
      <c r="N334" s="4">
        <v>179</v>
      </c>
      <c r="O334" s="4">
        <v>9500</v>
      </c>
      <c r="P334" s="4">
        <v>5932</v>
      </c>
      <c r="Q334" s="4">
        <v>7712</v>
      </c>
    </row>
    <row r="335" spans="5:17">
      <c r="E335" s="4">
        <v>18</v>
      </c>
      <c r="F335" s="4">
        <v>292477</v>
      </c>
      <c r="G335" s="5">
        <v>4.2007799999999998E-2</v>
      </c>
      <c r="H335" s="4">
        <v>0</v>
      </c>
      <c r="I335" s="4">
        <v>9980</v>
      </c>
      <c r="J335" s="4">
        <v>9980</v>
      </c>
      <c r="K335" s="5">
        <v>7437.51</v>
      </c>
      <c r="L335" s="5">
        <v>1618.94</v>
      </c>
      <c r="M335" s="5">
        <v>2175300000</v>
      </c>
      <c r="N335" s="4">
        <v>182</v>
      </c>
      <c r="O335" s="4">
        <v>9500</v>
      </c>
      <c r="P335" s="4">
        <v>3810</v>
      </c>
      <c r="Q335" s="4">
        <v>7712</v>
      </c>
    </row>
    <row r="336" spans="5:17">
      <c r="E336" s="4">
        <v>19</v>
      </c>
      <c r="F336" s="4">
        <v>282355</v>
      </c>
      <c r="G336" s="5">
        <v>4.0554E-2</v>
      </c>
      <c r="H336" s="4">
        <v>0</v>
      </c>
      <c r="I336" s="4">
        <v>9980</v>
      </c>
      <c r="J336" s="4">
        <v>9980</v>
      </c>
      <c r="K336" s="5">
        <v>7447.54</v>
      </c>
      <c r="L336" s="5">
        <v>1605.84</v>
      </c>
      <c r="M336" s="5">
        <v>2102850000</v>
      </c>
      <c r="N336" s="4">
        <v>180</v>
      </c>
      <c r="O336" s="4">
        <v>9500</v>
      </c>
      <c r="P336" s="4">
        <v>9220</v>
      </c>
      <c r="Q336" s="4">
        <v>7712</v>
      </c>
    </row>
    <row r="337" spans="5:17">
      <c r="E337" s="4">
        <v>20</v>
      </c>
      <c r="F337" s="4">
        <v>275679</v>
      </c>
      <c r="G337" s="5">
        <v>3.9595100000000001E-2</v>
      </c>
      <c r="H337" s="4">
        <v>0</v>
      </c>
      <c r="I337" s="4">
        <v>9980</v>
      </c>
      <c r="J337" s="4">
        <v>9980</v>
      </c>
      <c r="K337" s="5">
        <v>7484.23</v>
      </c>
      <c r="L337" s="5">
        <v>1588.09</v>
      </c>
      <c r="M337" s="5">
        <v>2063250000</v>
      </c>
      <c r="N337" s="4">
        <v>177</v>
      </c>
      <c r="O337" s="4">
        <v>9500</v>
      </c>
      <c r="P337" s="4">
        <v>9340</v>
      </c>
      <c r="Q337" s="4">
        <v>7712</v>
      </c>
    </row>
    <row r="338" spans="5:17">
      <c r="E338" s="4">
        <v>21</v>
      </c>
      <c r="F338" s="4">
        <v>265910</v>
      </c>
      <c r="G338" s="5">
        <v>3.8191999999999997E-2</v>
      </c>
      <c r="H338" s="4">
        <v>0</v>
      </c>
      <c r="I338" s="4">
        <v>9980</v>
      </c>
      <c r="J338" s="4">
        <v>9980</v>
      </c>
      <c r="K338" s="5">
        <v>7498.57</v>
      </c>
      <c r="L338" s="5">
        <v>1567.22</v>
      </c>
      <c r="M338" s="5">
        <v>1993950000</v>
      </c>
      <c r="N338" s="4">
        <v>176</v>
      </c>
      <c r="O338" s="4">
        <v>9500</v>
      </c>
      <c r="P338" s="4">
        <v>7400</v>
      </c>
      <c r="Q338" s="4">
        <v>7712</v>
      </c>
    </row>
    <row r="339" spans="5:17">
      <c r="E339" s="4">
        <v>22</v>
      </c>
      <c r="F339" s="4">
        <v>257154</v>
      </c>
      <c r="G339" s="5">
        <v>3.6934399999999999E-2</v>
      </c>
      <c r="H339" s="4">
        <v>0</v>
      </c>
      <c r="I339" s="4">
        <v>9980</v>
      </c>
      <c r="J339" s="4">
        <v>9980</v>
      </c>
      <c r="K339" s="5">
        <v>7516.77</v>
      </c>
      <c r="L339" s="5">
        <v>1550.06</v>
      </c>
      <c r="M339" s="5">
        <v>1932970000</v>
      </c>
      <c r="N339" s="4">
        <v>173</v>
      </c>
      <c r="O339" s="4">
        <v>9500</v>
      </c>
      <c r="P339" s="4">
        <v>3950</v>
      </c>
      <c r="Q339" s="4">
        <v>7712</v>
      </c>
    </row>
    <row r="340" spans="5:17">
      <c r="E340" s="4">
        <v>23</v>
      </c>
      <c r="F340" s="4">
        <v>250639</v>
      </c>
      <c r="G340" s="5">
        <v>3.5998700000000002E-2</v>
      </c>
      <c r="H340" s="4">
        <v>0</v>
      </c>
      <c r="I340" s="4">
        <v>9980</v>
      </c>
      <c r="J340" s="4">
        <v>9980</v>
      </c>
      <c r="K340" s="5">
        <v>7539.67</v>
      </c>
      <c r="L340" s="5">
        <v>1543.06</v>
      </c>
      <c r="M340" s="5">
        <v>1889740000</v>
      </c>
      <c r="N340" s="4">
        <v>171</v>
      </c>
      <c r="O340" s="4">
        <v>9500</v>
      </c>
      <c r="P340" s="4">
        <v>4800</v>
      </c>
      <c r="Q340" s="4">
        <v>7782</v>
      </c>
    </row>
    <row r="341" spans="5:17">
      <c r="E341" s="4">
        <v>24</v>
      </c>
      <c r="F341" s="4">
        <v>247051</v>
      </c>
      <c r="G341" s="5">
        <v>3.5483300000000002E-2</v>
      </c>
      <c r="H341" s="4">
        <v>0</v>
      </c>
      <c r="I341" s="4">
        <v>9980</v>
      </c>
      <c r="J341" s="4">
        <v>9980</v>
      </c>
      <c r="K341" s="5">
        <v>7568.08</v>
      </c>
      <c r="L341" s="5">
        <v>1529.19</v>
      </c>
      <c r="M341" s="5">
        <v>1869700000</v>
      </c>
      <c r="N341" s="4">
        <v>165</v>
      </c>
      <c r="O341" s="4">
        <v>9500</v>
      </c>
      <c r="P341" s="4">
        <v>6662</v>
      </c>
      <c r="Q341" s="4">
        <v>7900</v>
      </c>
    </row>
    <row r="342" spans="5:17">
      <c r="E342" s="4">
        <v>25</v>
      </c>
      <c r="F342" s="4">
        <v>243735</v>
      </c>
      <c r="G342" s="5">
        <v>3.5007099999999999E-2</v>
      </c>
      <c r="H342" s="4">
        <v>0</v>
      </c>
      <c r="I342" s="4">
        <v>9980</v>
      </c>
      <c r="J342" s="4">
        <v>9980</v>
      </c>
      <c r="K342" s="5">
        <v>7591.53</v>
      </c>
      <c r="L342" s="5">
        <v>1517.15</v>
      </c>
      <c r="M342" s="5">
        <v>1850320000</v>
      </c>
      <c r="N342" s="4">
        <v>159</v>
      </c>
      <c r="O342" s="4">
        <v>9500</v>
      </c>
      <c r="P342" s="4">
        <v>6772</v>
      </c>
      <c r="Q342" s="4">
        <v>7940</v>
      </c>
    </row>
    <row r="343" spans="5:17">
      <c r="E343" s="4">
        <v>26</v>
      </c>
      <c r="F343" s="4">
        <v>240518</v>
      </c>
      <c r="G343" s="5">
        <v>3.4544999999999999E-2</v>
      </c>
      <c r="H343" s="4">
        <v>0</v>
      </c>
      <c r="I343" s="4">
        <v>9980</v>
      </c>
      <c r="J343" s="4">
        <v>9980</v>
      </c>
      <c r="K343" s="5">
        <v>7613.37</v>
      </c>
      <c r="L343" s="5">
        <v>1498.22</v>
      </c>
      <c r="M343" s="5">
        <v>1831150000</v>
      </c>
      <c r="N343" s="4">
        <v>160</v>
      </c>
      <c r="O343" s="4">
        <v>9500</v>
      </c>
      <c r="P343" s="4">
        <v>6570</v>
      </c>
      <c r="Q343" s="4">
        <v>7962</v>
      </c>
    </row>
    <row r="344" spans="5:17">
      <c r="E344" s="4">
        <v>27</v>
      </c>
      <c r="F344" s="4">
        <v>235662</v>
      </c>
      <c r="G344" s="5">
        <v>3.3847599999999999E-2</v>
      </c>
      <c r="H344" s="4">
        <v>0</v>
      </c>
      <c r="I344" s="4">
        <v>9980</v>
      </c>
      <c r="J344" s="4">
        <v>9980</v>
      </c>
      <c r="K344" s="5">
        <v>7620.06</v>
      </c>
      <c r="L344" s="5">
        <v>1496.89</v>
      </c>
      <c r="M344" s="5">
        <v>1795760000</v>
      </c>
      <c r="N344" s="4">
        <v>155</v>
      </c>
      <c r="O344" s="4">
        <v>9500</v>
      </c>
      <c r="P344" s="4">
        <v>8500</v>
      </c>
      <c r="Q344" s="4">
        <v>7962</v>
      </c>
    </row>
    <row r="345" spans="5:17">
      <c r="E345" s="4">
        <v>28</v>
      </c>
      <c r="F345" s="4">
        <v>232926</v>
      </c>
      <c r="G345" s="5">
        <v>3.3454600000000001E-2</v>
      </c>
      <c r="H345" s="4">
        <v>0</v>
      </c>
      <c r="I345" s="4">
        <v>9980</v>
      </c>
      <c r="J345" s="4">
        <v>9980</v>
      </c>
      <c r="K345" s="5">
        <v>7645.18</v>
      </c>
      <c r="L345" s="5">
        <v>1490.55</v>
      </c>
      <c r="M345" s="5">
        <v>1780760000</v>
      </c>
      <c r="N345" s="4">
        <v>155</v>
      </c>
      <c r="O345" s="4">
        <v>9500</v>
      </c>
      <c r="P345" s="4">
        <v>5982</v>
      </c>
      <c r="Q345" s="4">
        <v>8000</v>
      </c>
    </row>
    <row r="346" spans="5:17">
      <c r="E346" s="4">
        <v>29</v>
      </c>
      <c r="F346" s="4">
        <v>227681</v>
      </c>
      <c r="G346" s="5">
        <v>3.2701300000000003E-2</v>
      </c>
      <c r="H346" s="4">
        <v>0</v>
      </c>
      <c r="I346" s="4">
        <v>9980</v>
      </c>
      <c r="J346" s="4">
        <v>9980</v>
      </c>
      <c r="K346" s="5">
        <v>7654.68</v>
      </c>
      <c r="L346" s="5">
        <v>1478.91</v>
      </c>
      <c r="M346" s="5">
        <v>1742820000</v>
      </c>
      <c r="N346" s="4">
        <v>151</v>
      </c>
      <c r="O346" s="4">
        <v>9500</v>
      </c>
      <c r="P346" s="4">
        <v>9380</v>
      </c>
      <c r="Q346" s="4">
        <v>8000</v>
      </c>
    </row>
    <row r="347" spans="5:17">
      <c r="E347" s="4">
        <v>30</v>
      </c>
      <c r="F347" s="4">
        <v>221572</v>
      </c>
      <c r="G347" s="5">
        <v>3.1823799999999999E-2</v>
      </c>
      <c r="H347" s="4">
        <v>0</v>
      </c>
      <c r="I347" s="4">
        <v>9980</v>
      </c>
      <c r="J347" s="4">
        <v>9980</v>
      </c>
      <c r="K347" s="5">
        <v>7665.63</v>
      </c>
      <c r="L347" s="5">
        <v>1467.65</v>
      </c>
      <c r="M347" s="5">
        <v>1698490000</v>
      </c>
      <c r="N347" s="4">
        <v>151</v>
      </c>
      <c r="O347" s="4">
        <v>9500</v>
      </c>
      <c r="P347" s="4">
        <v>6592</v>
      </c>
      <c r="Q347" s="4">
        <v>8000</v>
      </c>
    </row>
    <row r="348" spans="5:17">
      <c r="E348" s="4">
        <v>31</v>
      </c>
      <c r="F348" s="4">
        <v>216071</v>
      </c>
      <c r="G348" s="5">
        <v>3.1033700000000001E-2</v>
      </c>
      <c r="H348" s="4">
        <v>2750</v>
      </c>
      <c r="I348" s="4">
        <v>9980</v>
      </c>
      <c r="J348" s="4">
        <v>7230</v>
      </c>
      <c r="K348" s="5">
        <v>7686.07</v>
      </c>
      <c r="L348" s="5">
        <v>1470.61</v>
      </c>
      <c r="M348" s="5">
        <v>1660740000</v>
      </c>
      <c r="N348" s="4">
        <v>148</v>
      </c>
      <c r="O348" s="4">
        <v>9500</v>
      </c>
      <c r="P348" s="4">
        <v>8880</v>
      </c>
      <c r="Q348" s="4">
        <v>8050</v>
      </c>
    </row>
    <row r="349" spans="5:17">
      <c r="E349" s="4">
        <v>32</v>
      </c>
      <c r="F349" s="4">
        <v>212406</v>
      </c>
      <c r="G349" s="5">
        <v>3.05074E-2</v>
      </c>
      <c r="H349" s="4">
        <v>2750</v>
      </c>
      <c r="I349" s="4">
        <v>9980</v>
      </c>
      <c r="J349" s="4">
        <v>7230</v>
      </c>
      <c r="K349" s="5">
        <v>7706.54</v>
      </c>
      <c r="L349" s="5">
        <v>1477.26</v>
      </c>
      <c r="M349" s="5">
        <v>1636920000</v>
      </c>
      <c r="N349" s="4">
        <v>148</v>
      </c>
      <c r="O349" s="4">
        <v>9500</v>
      </c>
      <c r="P349" s="4">
        <v>6612</v>
      </c>
      <c r="Q349" s="4">
        <v>8050</v>
      </c>
    </row>
    <row r="350" spans="5:17">
      <c r="E350" s="4">
        <v>33</v>
      </c>
      <c r="F350" s="4">
        <v>209041</v>
      </c>
      <c r="G350" s="5">
        <v>3.0023999999999999E-2</v>
      </c>
      <c r="H350" s="4">
        <v>2750</v>
      </c>
      <c r="I350" s="4">
        <v>9980</v>
      </c>
      <c r="J350" s="4">
        <v>7230</v>
      </c>
      <c r="K350" s="5">
        <v>7730.26</v>
      </c>
      <c r="L350" s="5">
        <v>1475.38</v>
      </c>
      <c r="M350" s="5">
        <v>1615940000</v>
      </c>
      <c r="N350" s="4">
        <v>142</v>
      </c>
      <c r="O350" s="4">
        <v>9500</v>
      </c>
      <c r="P350" s="4">
        <v>8650</v>
      </c>
      <c r="Q350" s="4">
        <v>8052</v>
      </c>
    </row>
    <row r="351" spans="5:17">
      <c r="E351" s="4">
        <v>34</v>
      </c>
      <c r="F351" s="4">
        <v>207640</v>
      </c>
      <c r="G351" s="5">
        <v>2.98228E-2</v>
      </c>
      <c r="H351" s="4">
        <v>2750</v>
      </c>
      <c r="I351" s="4">
        <v>9980</v>
      </c>
      <c r="J351" s="4">
        <v>7230</v>
      </c>
      <c r="K351" s="5">
        <v>7758.75</v>
      </c>
      <c r="L351" s="5">
        <v>1474.25</v>
      </c>
      <c r="M351" s="5">
        <v>1611030000</v>
      </c>
      <c r="N351" s="4">
        <v>143</v>
      </c>
      <c r="O351" s="4">
        <v>9500</v>
      </c>
      <c r="P351" s="4">
        <v>8770</v>
      </c>
      <c r="Q351" s="4">
        <v>8120</v>
      </c>
    </row>
    <row r="352" spans="5:17">
      <c r="E352" s="4">
        <v>35</v>
      </c>
      <c r="F352" s="4">
        <v>206194</v>
      </c>
      <c r="G352" s="5">
        <v>2.9615099999999998E-2</v>
      </c>
      <c r="H352" s="4">
        <v>2750</v>
      </c>
      <c r="I352" s="4">
        <v>9980</v>
      </c>
      <c r="J352" s="4">
        <v>7230</v>
      </c>
      <c r="K352" s="5">
        <v>7783.49</v>
      </c>
      <c r="L352" s="5">
        <v>1474.66</v>
      </c>
      <c r="M352" s="5">
        <v>1604910000</v>
      </c>
      <c r="N352" s="4">
        <v>144</v>
      </c>
      <c r="O352" s="4">
        <v>9500</v>
      </c>
      <c r="P352" s="4">
        <v>9550</v>
      </c>
      <c r="Q352" s="4">
        <v>8130</v>
      </c>
    </row>
    <row r="353" spans="5:17">
      <c r="E353" s="4">
        <v>36</v>
      </c>
      <c r="F353" s="4">
        <v>203436</v>
      </c>
      <c r="G353" s="5">
        <v>2.9218999999999998E-2</v>
      </c>
      <c r="H353" s="4">
        <v>2750</v>
      </c>
      <c r="I353" s="4">
        <v>9980</v>
      </c>
      <c r="J353" s="4">
        <v>7230</v>
      </c>
      <c r="K353" s="5">
        <v>7827.23</v>
      </c>
      <c r="L353" s="5">
        <v>1464.09</v>
      </c>
      <c r="M353" s="5">
        <v>1592340000</v>
      </c>
      <c r="N353" s="4">
        <v>144</v>
      </c>
      <c r="O353" s="4">
        <v>9500</v>
      </c>
      <c r="P353" s="4">
        <v>5340</v>
      </c>
      <c r="Q353" s="4">
        <v>8230</v>
      </c>
    </row>
    <row r="354" spans="5:17">
      <c r="E354" s="4">
        <v>37</v>
      </c>
      <c r="F354" s="4">
        <v>200385</v>
      </c>
      <c r="G354" s="5">
        <v>2.8780799999999999E-2</v>
      </c>
      <c r="H354" s="4">
        <v>2750</v>
      </c>
      <c r="I354" s="4">
        <v>9980</v>
      </c>
      <c r="J354" s="4">
        <v>7230</v>
      </c>
      <c r="K354" s="5">
        <v>7864.09</v>
      </c>
      <c r="L354" s="5">
        <v>1456.46</v>
      </c>
      <c r="M354" s="5">
        <v>1575850000</v>
      </c>
      <c r="N354" s="4">
        <v>142</v>
      </c>
      <c r="O354" s="4">
        <v>9500</v>
      </c>
      <c r="P354" s="4">
        <v>5340</v>
      </c>
      <c r="Q354" s="4">
        <v>8300</v>
      </c>
    </row>
    <row r="355" spans="5:17">
      <c r="E355" s="4">
        <v>38</v>
      </c>
      <c r="F355" s="4">
        <v>195839</v>
      </c>
      <c r="G355" s="5">
        <v>2.8127900000000001E-2</v>
      </c>
      <c r="H355" s="4">
        <v>2750</v>
      </c>
      <c r="I355" s="4">
        <v>9980</v>
      </c>
      <c r="J355" s="4">
        <v>7230</v>
      </c>
      <c r="K355" s="5">
        <v>7905.17</v>
      </c>
      <c r="L355" s="5">
        <v>1441.49</v>
      </c>
      <c r="M355" s="5">
        <v>1548140000</v>
      </c>
      <c r="N355" s="4">
        <v>141</v>
      </c>
      <c r="O355" s="4">
        <v>9500</v>
      </c>
      <c r="P355" s="4">
        <v>5340</v>
      </c>
      <c r="Q355" s="4">
        <v>8330</v>
      </c>
    </row>
    <row r="356" spans="5:17">
      <c r="E356" s="4">
        <v>39</v>
      </c>
      <c r="F356" s="4">
        <v>190498</v>
      </c>
      <c r="G356" s="5">
        <v>2.7360800000000001E-2</v>
      </c>
      <c r="H356" s="4">
        <v>2750</v>
      </c>
      <c r="I356" s="4">
        <v>9980</v>
      </c>
      <c r="J356" s="4">
        <v>7230</v>
      </c>
      <c r="K356" s="5">
        <v>7933.86</v>
      </c>
      <c r="L356" s="5">
        <v>1419.63</v>
      </c>
      <c r="M356" s="5">
        <v>1511380000</v>
      </c>
      <c r="N356" s="4">
        <v>137</v>
      </c>
      <c r="O356" s="4">
        <v>9500</v>
      </c>
      <c r="P356" s="4">
        <v>9410</v>
      </c>
      <c r="Q356" s="4">
        <v>8330</v>
      </c>
    </row>
    <row r="357" spans="5:17">
      <c r="E357" s="4">
        <v>40</v>
      </c>
      <c r="F357" s="4">
        <v>186889</v>
      </c>
      <c r="G357" s="5">
        <v>2.6842399999999999E-2</v>
      </c>
      <c r="H357" s="4">
        <v>2750</v>
      </c>
      <c r="I357" s="4">
        <v>9980</v>
      </c>
      <c r="J357" s="4">
        <v>7230</v>
      </c>
      <c r="K357" s="5">
        <v>7976.05</v>
      </c>
      <c r="L357" s="5">
        <v>1396.05</v>
      </c>
      <c r="M357" s="5">
        <v>1490640000</v>
      </c>
      <c r="N357" s="4">
        <v>133</v>
      </c>
      <c r="O357" s="4">
        <v>9500</v>
      </c>
      <c r="P357" s="4">
        <v>4610</v>
      </c>
      <c r="Q357" s="4">
        <v>8330</v>
      </c>
    </row>
    <row r="358" spans="5:17">
      <c r="E358" s="4">
        <v>41</v>
      </c>
      <c r="F358" s="4">
        <v>180535</v>
      </c>
      <c r="G358" s="5">
        <v>2.5929799999999999E-2</v>
      </c>
      <c r="H358" s="4">
        <v>2750</v>
      </c>
      <c r="I358" s="4">
        <v>9980</v>
      </c>
      <c r="J358" s="4">
        <v>7230</v>
      </c>
      <c r="K358" s="5">
        <v>8008.15</v>
      </c>
      <c r="L358" s="5">
        <v>1387.61</v>
      </c>
      <c r="M358" s="5">
        <v>1445750000</v>
      </c>
      <c r="N358" s="4">
        <v>129</v>
      </c>
      <c r="O358" s="4">
        <v>9500</v>
      </c>
      <c r="P358" s="4">
        <v>8840</v>
      </c>
      <c r="Q358" s="4">
        <v>8360</v>
      </c>
    </row>
    <row r="359" spans="5:17">
      <c r="E359" s="4">
        <v>42</v>
      </c>
      <c r="F359" s="4">
        <v>173032</v>
      </c>
      <c r="G359" s="5">
        <v>2.4852200000000001E-2</v>
      </c>
      <c r="H359" s="4">
        <v>2750</v>
      </c>
      <c r="I359" s="4">
        <v>9980</v>
      </c>
      <c r="J359" s="4">
        <v>7230</v>
      </c>
      <c r="K359" s="5">
        <v>8029.06</v>
      </c>
      <c r="L359" s="5">
        <v>1387.2</v>
      </c>
      <c r="M359" s="5">
        <v>1389280000</v>
      </c>
      <c r="N359" s="4">
        <v>124</v>
      </c>
      <c r="O359" s="4">
        <v>9500</v>
      </c>
      <c r="P359" s="4">
        <v>6372</v>
      </c>
      <c r="Q359" s="4">
        <v>8360</v>
      </c>
    </row>
    <row r="360" spans="5:17">
      <c r="E360" s="4">
        <v>43</v>
      </c>
      <c r="F360" s="4">
        <v>165879</v>
      </c>
      <c r="G360" s="5">
        <v>2.38248E-2</v>
      </c>
      <c r="H360" s="4">
        <v>2750</v>
      </c>
      <c r="I360" s="4">
        <v>9980</v>
      </c>
      <c r="J360" s="4">
        <v>7230</v>
      </c>
      <c r="K360" s="5">
        <v>8070.22</v>
      </c>
      <c r="L360" s="5">
        <v>1372.34</v>
      </c>
      <c r="M360" s="5">
        <v>1338680000</v>
      </c>
      <c r="N360" s="4">
        <v>122</v>
      </c>
      <c r="O360" s="4">
        <v>9500</v>
      </c>
      <c r="P360" s="4">
        <v>7640</v>
      </c>
      <c r="Q360" s="4">
        <v>8510</v>
      </c>
    </row>
    <row r="361" spans="5:17">
      <c r="E361" s="4">
        <v>44</v>
      </c>
      <c r="F361" s="4">
        <v>159352</v>
      </c>
      <c r="G361" s="5">
        <v>2.2887299999999999E-2</v>
      </c>
      <c r="H361" s="4">
        <v>2750</v>
      </c>
      <c r="I361" s="4">
        <v>9980</v>
      </c>
      <c r="J361" s="4">
        <v>7230</v>
      </c>
      <c r="K361" s="5">
        <v>8108.09</v>
      </c>
      <c r="L361" s="5">
        <v>1364.66</v>
      </c>
      <c r="M361" s="5">
        <v>1292040000</v>
      </c>
      <c r="N361" s="4">
        <v>113</v>
      </c>
      <c r="O361" s="4">
        <v>9500</v>
      </c>
      <c r="P361" s="4">
        <v>5672</v>
      </c>
      <c r="Q361" s="4">
        <v>8542</v>
      </c>
    </row>
    <row r="362" spans="5:17">
      <c r="E362" s="4">
        <v>45</v>
      </c>
      <c r="F362" s="4">
        <v>152373</v>
      </c>
      <c r="G362" s="5">
        <v>2.1885000000000002E-2</v>
      </c>
      <c r="H362" s="4">
        <v>2750</v>
      </c>
      <c r="I362" s="4">
        <v>9980</v>
      </c>
      <c r="J362" s="4">
        <v>7230</v>
      </c>
      <c r="K362" s="5">
        <v>8157.2</v>
      </c>
      <c r="L362" s="5">
        <v>1344</v>
      </c>
      <c r="M362" s="5">
        <v>1242940000</v>
      </c>
      <c r="N362" s="4">
        <v>111</v>
      </c>
      <c r="O362" s="4">
        <v>9500</v>
      </c>
      <c r="P362" s="4">
        <v>5112</v>
      </c>
      <c r="Q362" s="4">
        <v>8560</v>
      </c>
    </row>
    <row r="363" spans="5:17">
      <c r="E363" s="4">
        <v>46</v>
      </c>
      <c r="F363" s="4">
        <v>144773</v>
      </c>
      <c r="G363" s="5">
        <v>2.07934E-2</v>
      </c>
      <c r="H363" s="4">
        <v>2750</v>
      </c>
      <c r="I363" s="4">
        <v>9980</v>
      </c>
      <c r="J363" s="4">
        <v>7230</v>
      </c>
      <c r="K363" s="5">
        <v>8194.1299999999992</v>
      </c>
      <c r="L363" s="5">
        <v>1317.08</v>
      </c>
      <c r="M363" s="5">
        <v>1186290000</v>
      </c>
      <c r="N363" s="4">
        <v>109</v>
      </c>
      <c r="O363" s="4">
        <v>9500</v>
      </c>
      <c r="P363" s="4">
        <v>8052</v>
      </c>
      <c r="Q363" s="4">
        <v>8630</v>
      </c>
    </row>
    <row r="364" spans="5:17">
      <c r="E364" s="4">
        <v>47</v>
      </c>
      <c r="F364" s="4">
        <v>138076</v>
      </c>
      <c r="G364" s="5">
        <v>1.9831499999999998E-2</v>
      </c>
      <c r="H364" s="4">
        <v>2750</v>
      </c>
      <c r="I364" s="4">
        <v>9980</v>
      </c>
      <c r="J364" s="4">
        <v>7230</v>
      </c>
      <c r="K364" s="5">
        <v>8230.24</v>
      </c>
      <c r="L364" s="5">
        <v>1295.8399999999999</v>
      </c>
      <c r="M364" s="5">
        <v>1136400000</v>
      </c>
      <c r="N364" s="4">
        <v>105</v>
      </c>
      <c r="O364" s="4">
        <v>9500</v>
      </c>
      <c r="P364" s="4">
        <v>6760</v>
      </c>
      <c r="Q364" s="4">
        <v>8630</v>
      </c>
    </row>
    <row r="365" spans="5:17">
      <c r="E365" s="4">
        <v>48</v>
      </c>
      <c r="F365" s="4">
        <v>130322</v>
      </c>
      <c r="G365" s="5">
        <v>1.87178E-2</v>
      </c>
      <c r="H365" s="4">
        <v>2750</v>
      </c>
      <c r="I365" s="4">
        <v>9980</v>
      </c>
      <c r="J365" s="4">
        <v>7230</v>
      </c>
      <c r="K365" s="5">
        <v>8280.8700000000008</v>
      </c>
      <c r="L365" s="5">
        <v>1261.43</v>
      </c>
      <c r="M365" s="5">
        <v>1079180000</v>
      </c>
      <c r="N365" s="4">
        <v>102</v>
      </c>
      <c r="O365" s="4">
        <v>9500</v>
      </c>
      <c r="P365" s="4">
        <v>8200</v>
      </c>
      <c r="Q365" s="4">
        <v>8740</v>
      </c>
    </row>
    <row r="366" spans="5:17">
      <c r="E366" s="4">
        <v>49</v>
      </c>
      <c r="F366" s="4">
        <v>123826</v>
      </c>
      <c r="G366" s="5">
        <v>1.77848E-2</v>
      </c>
      <c r="H366" s="4">
        <v>2750</v>
      </c>
      <c r="I366" s="4">
        <v>9980</v>
      </c>
      <c r="J366" s="4">
        <v>7230</v>
      </c>
      <c r="K366" s="5">
        <v>8322.92</v>
      </c>
      <c r="L366" s="5">
        <v>1241.76</v>
      </c>
      <c r="M366" s="5">
        <v>1030590000</v>
      </c>
      <c r="N366" s="4">
        <v>98</v>
      </c>
      <c r="O366" s="4">
        <v>9500</v>
      </c>
      <c r="P366" s="4">
        <v>5772</v>
      </c>
      <c r="Q366" s="4">
        <v>8740</v>
      </c>
    </row>
    <row r="367" spans="5:17">
      <c r="E367" s="4">
        <v>50</v>
      </c>
      <c r="F367" s="4">
        <v>118095</v>
      </c>
      <c r="G367" s="5">
        <v>1.69617E-2</v>
      </c>
      <c r="H367" s="4">
        <v>2750</v>
      </c>
      <c r="I367" s="4">
        <v>9980</v>
      </c>
      <c r="J367" s="4">
        <v>7230</v>
      </c>
      <c r="K367" s="5">
        <v>8380.7900000000009</v>
      </c>
      <c r="L367" s="5">
        <v>1202.75</v>
      </c>
      <c r="M367" s="5">
        <v>989730000</v>
      </c>
      <c r="N367" s="4">
        <v>93</v>
      </c>
      <c r="O367" s="4">
        <v>9500</v>
      </c>
      <c r="P367" s="4">
        <v>5852</v>
      </c>
      <c r="Q367" s="4">
        <v>8750</v>
      </c>
    </row>
    <row r="368" spans="5:17">
      <c r="E368" s="4">
        <v>51</v>
      </c>
      <c r="F368" s="4">
        <v>114796</v>
      </c>
      <c r="G368" s="5">
        <v>1.64879E-2</v>
      </c>
      <c r="H368" s="4">
        <v>2750</v>
      </c>
      <c r="I368" s="4">
        <v>9980</v>
      </c>
      <c r="J368" s="4">
        <v>7230</v>
      </c>
      <c r="K368" s="5">
        <v>8415.3799999999992</v>
      </c>
      <c r="L368" s="5">
        <v>1183.93</v>
      </c>
      <c r="M368" s="5">
        <v>966052000</v>
      </c>
      <c r="N368" s="4">
        <v>88</v>
      </c>
      <c r="O368" s="4">
        <v>9000</v>
      </c>
      <c r="P368" s="4">
        <v>8540</v>
      </c>
      <c r="Q368" s="4">
        <v>8770</v>
      </c>
    </row>
    <row r="369" spans="5:17">
      <c r="E369" s="4">
        <v>52</v>
      </c>
      <c r="F369" s="4">
        <v>111373</v>
      </c>
      <c r="G369" s="5">
        <v>1.5996199999999999E-2</v>
      </c>
      <c r="H369" s="4">
        <v>2750</v>
      </c>
      <c r="I369" s="4">
        <v>9980</v>
      </c>
      <c r="J369" s="4">
        <v>7230</v>
      </c>
      <c r="K369" s="5">
        <v>8458.34</v>
      </c>
      <c r="L369" s="5">
        <v>1161.47</v>
      </c>
      <c r="M369" s="5">
        <v>942031000</v>
      </c>
      <c r="N369" s="4">
        <v>84</v>
      </c>
      <c r="O369" s="4">
        <v>9000</v>
      </c>
      <c r="P369" s="4">
        <v>6950</v>
      </c>
      <c r="Q369" s="4">
        <v>8780</v>
      </c>
    </row>
    <row r="370" spans="5:17">
      <c r="E370" s="4">
        <v>53</v>
      </c>
      <c r="F370" s="4">
        <v>105587</v>
      </c>
      <c r="G370" s="5">
        <v>1.51652E-2</v>
      </c>
      <c r="H370" s="4">
        <v>2750</v>
      </c>
      <c r="I370" s="4">
        <v>9980</v>
      </c>
      <c r="J370" s="4">
        <v>7230</v>
      </c>
      <c r="K370" s="5">
        <v>8497.92</v>
      </c>
      <c r="L370" s="5">
        <v>1137.23</v>
      </c>
      <c r="M370" s="5">
        <v>897270000</v>
      </c>
      <c r="N370" s="4">
        <v>82</v>
      </c>
      <c r="O370" s="4">
        <v>9000</v>
      </c>
      <c r="P370" s="4">
        <v>6192</v>
      </c>
      <c r="Q370" s="4">
        <v>8810</v>
      </c>
    </row>
    <row r="371" spans="5:17">
      <c r="E371" s="4">
        <v>54</v>
      </c>
      <c r="F371" s="4">
        <v>99403</v>
      </c>
      <c r="G371" s="5">
        <v>1.4277E-2</v>
      </c>
      <c r="H371" s="4">
        <v>3890</v>
      </c>
      <c r="I371" s="4">
        <v>9980</v>
      </c>
      <c r="J371" s="4">
        <v>6090</v>
      </c>
      <c r="K371" s="5">
        <v>8550.57</v>
      </c>
      <c r="L371" s="5">
        <v>1103.5999999999999</v>
      </c>
      <c r="M371" s="5">
        <v>849952000</v>
      </c>
      <c r="N371" s="4">
        <v>76</v>
      </c>
      <c r="O371" s="4">
        <v>9000</v>
      </c>
      <c r="P371" s="4">
        <v>6012</v>
      </c>
      <c r="Q371" s="4">
        <v>8830</v>
      </c>
    </row>
    <row r="372" spans="5:17">
      <c r="E372" s="4">
        <v>55</v>
      </c>
      <c r="F372" s="4">
        <v>92018</v>
      </c>
      <c r="G372" s="5">
        <v>1.32163E-2</v>
      </c>
      <c r="H372" s="4">
        <v>3890</v>
      </c>
      <c r="I372" s="4">
        <v>9980</v>
      </c>
      <c r="J372" s="4">
        <v>6090</v>
      </c>
      <c r="K372" s="5">
        <v>8591.59</v>
      </c>
      <c r="L372" s="5">
        <v>1076.07</v>
      </c>
      <c r="M372" s="5">
        <v>790581000</v>
      </c>
      <c r="N372" s="4">
        <v>75</v>
      </c>
      <c r="O372" s="4">
        <v>9000</v>
      </c>
      <c r="P372" s="4">
        <v>7602</v>
      </c>
      <c r="Q372" s="4">
        <v>8860</v>
      </c>
    </row>
    <row r="373" spans="5:17">
      <c r="E373" s="4">
        <v>56</v>
      </c>
      <c r="F373" s="4">
        <v>84737</v>
      </c>
      <c r="G373" s="5">
        <v>1.21706E-2</v>
      </c>
      <c r="H373" s="4">
        <v>3890</v>
      </c>
      <c r="I373" s="4">
        <v>9980</v>
      </c>
      <c r="J373" s="4">
        <v>6090</v>
      </c>
      <c r="K373" s="5">
        <v>8629.92</v>
      </c>
      <c r="L373" s="5">
        <v>1029</v>
      </c>
      <c r="M373" s="5">
        <v>731274000</v>
      </c>
      <c r="N373" s="4">
        <v>73</v>
      </c>
      <c r="O373" s="4">
        <v>9070</v>
      </c>
      <c r="P373" s="4">
        <v>6692</v>
      </c>
      <c r="Q373" s="4">
        <v>8880</v>
      </c>
    </row>
    <row r="374" spans="5:17">
      <c r="E374" s="4">
        <v>57</v>
      </c>
      <c r="F374" s="4">
        <v>77854</v>
      </c>
      <c r="G374" s="5">
        <v>1.1181999999999999E-2</v>
      </c>
      <c r="H374" s="4">
        <v>3890</v>
      </c>
      <c r="I374" s="4">
        <v>9980</v>
      </c>
      <c r="J374" s="4">
        <v>6090</v>
      </c>
      <c r="K374" s="5">
        <v>8665.99</v>
      </c>
      <c r="L374" s="5">
        <v>993.73500000000001</v>
      </c>
      <c r="M374" s="5">
        <v>674682000</v>
      </c>
      <c r="N374" s="4">
        <v>67</v>
      </c>
      <c r="O374" s="4">
        <v>9070</v>
      </c>
      <c r="P374" s="4">
        <v>4390</v>
      </c>
      <c r="Q374" s="4">
        <v>8880</v>
      </c>
    </row>
    <row r="375" spans="5:17">
      <c r="E375" s="4">
        <v>58</v>
      </c>
      <c r="F375" s="4">
        <v>71855</v>
      </c>
      <c r="G375" s="5">
        <v>1.03204E-2</v>
      </c>
      <c r="H375" s="4">
        <v>3890</v>
      </c>
      <c r="I375" s="4">
        <v>9980</v>
      </c>
      <c r="J375" s="4">
        <v>6090</v>
      </c>
      <c r="K375" s="5">
        <v>8701.94</v>
      </c>
      <c r="L375" s="5">
        <v>963.64400000000001</v>
      </c>
      <c r="M375" s="5">
        <v>625278000</v>
      </c>
      <c r="N375" s="4">
        <v>66</v>
      </c>
      <c r="O375" s="4">
        <v>9070</v>
      </c>
      <c r="P375" s="4">
        <v>6622</v>
      </c>
      <c r="Q375" s="4">
        <v>8900</v>
      </c>
    </row>
    <row r="376" spans="5:17">
      <c r="E376" s="4">
        <v>59</v>
      </c>
      <c r="F376" s="4">
        <v>64621</v>
      </c>
      <c r="G376" s="5">
        <v>9.2813600000000007E-3</v>
      </c>
      <c r="H376" s="4">
        <v>3890</v>
      </c>
      <c r="I376" s="4">
        <v>9980</v>
      </c>
      <c r="J376" s="4">
        <v>6090</v>
      </c>
      <c r="K376" s="5">
        <v>8735.07</v>
      </c>
      <c r="L376" s="5">
        <v>934.31</v>
      </c>
      <c r="M376" s="5">
        <v>564469000</v>
      </c>
      <c r="N376" s="4">
        <v>63</v>
      </c>
      <c r="O376" s="4">
        <v>9070</v>
      </c>
      <c r="P376" s="4">
        <v>6260</v>
      </c>
      <c r="Q376" s="4">
        <v>8900</v>
      </c>
    </row>
    <row r="377" spans="5:17">
      <c r="E377" s="4">
        <v>60</v>
      </c>
      <c r="F377" s="4">
        <v>57162</v>
      </c>
      <c r="G377" s="5">
        <v>8.21004E-3</v>
      </c>
      <c r="H377" s="4">
        <v>3890</v>
      </c>
      <c r="I377" s="4">
        <v>9980</v>
      </c>
      <c r="J377" s="4">
        <v>6090</v>
      </c>
      <c r="K377" s="5">
        <v>8756.7999999999993</v>
      </c>
      <c r="L377" s="5">
        <v>924.85699999999997</v>
      </c>
      <c r="M377" s="5">
        <v>500556000</v>
      </c>
      <c r="N377" s="4">
        <v>57</v>
      </c>
      <c r="O377" s="4">
        <v>8900</v>
      </c>
      <c r="P377" s="4">
        <v>6870</v>
      </c>
      <c r="Q377" s="4">
        <v>8900</v>
      </c>
    </row>
    <row r="378" spans="5:17">
      <c r="E378" s="4">
        <v>61</v>
      </c>
      <c r="F378" s="4">
        <v>49337</v>
      </c>
      <c r="G378" s="5">
        <v>7.0861500000000003E-3</v>
      </c>
      <c r="H378" s="4">
        <v>3890</v>
      </c>
      <c r="I378" s="4">
        <v>9980</v>
      </c>
      <c r="J378" s="4">
        <v>6090</v>
      </c>
      <c r="K378" s="5">
        <v>8775.5499999999993</v>
      </c>
      <c r="L378" s="5">
        <v>916.36</v>
      </c>
      <c r="M378" s="5">
        <v>432959000</v>
      </c>
      <c r="N378" s="4">
        <v>51</v>
      </c>
      <c r="O378" s="4">
        <v>8900</v>
      </c>
      <c r="P378" s="4">
        <v>7410</v>
      </c>
      <c r="Q378" s="4">
        <v>8900</v>
      </c>
    </row>
    <row r="379" spans="5:17">
      <c r="E379" s="4">
        <v>62</v>
      </c>
      <c r="F379" s="4">
        <v>42776</v>
      </c>
      <c r="G379" s="5">
        <v>6.1438100000000004E-3</v>
      </c>
      <c r="H379" s="4">
        <v>3890</v>
      </c>
      <c r="I379" s="4">
        <v>9980</v>
      </c>
      <c r="J379" s="4">
        <v>6090</v>
      </c>
      <c r="K379" s="5">
        <v>8799.23</v>
      </c>
      <c r="L379" s="5">
        <v>895.95899999999995</v>
      </c>
      <c r="M379" s="5">
        <v>376396000</v>
      </c>
      <c r="N379" s="4">
        <v>50</v>
      </c>
      <c r="O379" s="4">
        <v>8900</v>
      </c>
      <c r="P379" s="4">
        <v>8660</v>
      </c>
      <c r="Q379" s="4">
        <v>8900</v>
      </c>
    </row>
    <row r="380" spans="5:17">
      <c r="E380" s="4">
        <v>63</v>
      </c>
      <c r="F380" s="4">
        <v>35511</v>
      </c>
      <c r="G380" s="5">
        <v>5.10036E-3</v>
      </c>
      <c r="H380" s="4">
        <v>4950</v>
      </c>
      <c r="I380" s="4">
        <v>9980</v>
      </c>
      <c r="J380" s="4">
        <v>5030</v>
      </c>
      <c r="K380" s="5">
        <v>8784.4699999999993</v>
      </c>
      <c r="L380" s="5">
        <v>903.04</v>
      </c>
      <c r="M380" s="5">
        <v>311945000</v>
      </c>
      <c r="N380" s="4">
        <v>46</v>
      </c>
      <c r="O380" s="4">
        <v>8900</v>
      </c>
      <c r="P380" s="4">
        <v>6842</v>
      </c>
      <c r="Q380" s="4">
        <v>8900</v>
      </c>
    </row>
    <row r="381" spans="5:17">
      <c r="E381" s="4">
        <v>64</v>
      </c>
      <c r="F381" s="4">
        <v>29543</v>
      </c>
      <c r="G381" s="5">
        <v>4.24319E-3</v>
      </c>
      <c r="H381" s="4">
        <v>4950</v>
      </c>
      <c r="I381" s="4">
        <v>9980</v>
      </c>
      <c r="J381" s="4">
        <v>5030</v>
      </c>
      <c r="K381" s="5">
        <v>8773.4599999999991</v>
      </c>
      <c r="L381" s="5">
        <v>905.36599999999999</v>
      </c>
      <c r="M381" s="5">
        <v>259194000</v>
      </c>
      <c r="N381" s="4">
        <v>46</v>
      </c>
      <c r="O381" s="4">
        <v>8900</v>
      </c>
      <c r="P381" s="4">
        <v>6220</v>
      </c>
      <c r="Q381" s="4">
        <v>8900</v>
      </c>
    </row>
    <row r="382" spans="5:17">
      <c r="E382" s="4">
        <v>65</v>
      </c>
      <c r="F382" s="4">
        <v>23703</v>
      </c>
      <c r="G382" s="5">
        <v>3.4044000000000001E-3</v>
      </c>
      <c r="H382" s="4">
        <v>4950</v>
      </c>
      <c r="I382" s="4">
        <v>9980</v>
      </c>
      <c r="J382" s="4">
        <v>5030</v>
      </c>
      <c r="K382" s="5">
        <v>8792.69</v>
      </c>
      <c r="L382" s="5">
        <v>889.75599999999997</v>
      </c>
      <c r="M382" s="5">
        <v>208413000</v>
      </c>
      <c r="N382" s="4">
        <v>44</v>
      </c>
      <c r="O382" s="4">
        <v>8900</v>
      </c>
      <c r="P382" s="4">
        <v>6220</v>
      </c>
      <c r="Q382" s="4">
        <v>8900</v>
      </c>
    </row>
    <row r="383" spans="5:17">
      <c r="E383" s="4">
        <v>66</v>
      </c>
      <c r="F383" s="4">
        <v>18772</v>
      </c>
      <c r="G383" s="5">
        <v>2.6961799999999998E-3</v>
      </c>
      <c r="H383" s="4">
        <v>4950</v>
      </c>
      <c r="I383" s="4">
        <v>9980</v>
      </c>
      <c r="J383" s="4">
        <v>5030</v>
      </c>
      <c r="K383" s="5">
        <v>8813.01</v>
      </c>
      <c r="L383" s="5">
        <v>875.20500000000004</v>
      </c>
      <c r="M383" s="5">
        <v>165438000</v>
      </c>
      <c r="N383" s="4">
        <v>40</v>
      </c>
      <c r="O383" s="4">
        <v>9520</v>
      </c>
      <c r="P383" s="4">
        <v>9260</v>
      </c>
      <c r="Q383" s="4">
        <v>8900</v>
      </c>
    </row>
    <row r="384" spans="5:17">
      <c r="E384" s="4">
        <v>67</v>
      </c>
      <c r="F384" s="4">
        <v>15198</v>
      </c>
      <c r="G384" s="5">
        <v>2.1828500000000001E-3</v>
      </c>
      <c r="H384" s="4">
        <v>4950</v>
      </c>
      <c r="I384" s="4">
        <v>9980</v>
      </c>
      <c r="J384" s="4">
        <v>5030</v>
      </c>
      <c r="K384" s="5">
        <v>8802.93</v>
      </c>
      <c r="L384" s="5">
        <v>874.43499999999995</v>
      </c>
      <c r="M384" s="5">
        <v>133787000</v>
      </c>
      <c r="N384" s="4">
        <v>36</v>
      </c>
      <c r="O384" s="4">
        <v>9320</v>
      </c>
      <c r="P384" s="4">
        <v>9980</v>
      </c>
      <c r="Q384" s="4">
        <v>9000</v>
      </c>
    </row>
    <row r="385" spans="2:17">
      <c r="E385" s="4">
        <v>68</v>
      </c>
      <c r="F385" s="4">
        <v>11537</v>
      </c>
      <c r="G385" s="5">
        <v>1.6570300000000001E-3</v>
      </c>
      <c r="H385" s="4">
        <v>4950</v>
      </c>
      <c r="I385" s="4">
        <v>9950</v>
      </c>
      <c r="J385" s="4">
        <v>5000</v>
      </c>
      <c r="K385" s="5">
        <v>8776.2900000000009</v>
      </c>
      <c r="L385" s="5">
        <v>893.09</v>
      </c>
      <c r="M385" s="5">
        <v>101252000</v>
      </c>
      <c r="N385" s="4">
        <v>31</v>
      </c>
      <c r="O385" s="4">
        <v>9320</v>
      </c>
      <c r="P385" s="4">
        <v>9160</v>
      </c>
      <c r="Q385" s="4">
        <v>8900</v>
      </c>
    </row>
    <row r="386" spans="2:17">
      <c r="E386" s="4">
        <v>69</v>
      </c>
      <c r="F386" s="4">
        <v>8721</v>
      </c>
      <c r="G386" s="5">
        <v>1.2525800000000001E-3</v>
      </c>
      <c r="H386" s="4">
        <v>4950</v>
      </c>
      <c r="I386" s="4">
        <v>9950</v>
      </c>
      <c r="J386" s="4">
        <v>5000</v>
      </c>
      <c r="K386" s="5">
        <v>8727.93</v>
      </c>
      <c r="L386" s="5">
        <v>967.89499999999998</v>
      </c>
      <c r="M386" s="5">
        <v>76116300</v>
      </c>
      <c r="N386" s="4">
        <v>26</v>
      </c>
      <c r="O386" s="4">
        <v>9320</v>
      </c>
      <c r="P386" s="4">
        <v>9220</v>
      </c>
      <c r="Q386" s="4">
        <v>9070</v>
      </c>
    </row>
    <row r="387" spans="2:17">
      <c r="E387" s="4">
        <v>70</v>
      </c>
      <c r="F387" s="4">
        <v>6603</v>
      </c>
      <c r="G387" s="5">
        <v>9.4837299999999997E-4</v>
      </c>
      <c r="H387" s="4">
        <v>6550</v>
      </c>
      <c r="I387" s="4">
        <v>9950</v>
      </c>
      <c r="J387" s="4">
        <v>3400</v>
      </c>
      <c r="K387" s="5">
        <v>8752.58</v>
      </c>
      <c r="L387" s="5">
        <v>952.17100000000005</v>
      </c>
      <c r="M387" s="5">
        <v>57793300</v>
      </c>
      <c r="N387" s="4">
        <v>23</v>
      </c>
      <c r="O387" s="4">
        <v>9320</v>
      </c>
      <c r="P387" s="4">
        <v>7240</v>
      </c>
      <c r="Q387" s="4">
        <v>9240</v>
      </c>
    </row>
    <row r="388" spans="2:17">
      <c r="E388" s="4">
        <v>71</v>
      </c>
      <c r="F388" s="4">
        <v>4790</v>
      </c>
      <c r="G388" s="5">
        <v>6.8797599999999997E-4</v>
      </c>
      <c r="H388" s="4">
        <v>6550</v>
      </c>
      <c r="I388" s="4">
        <v>9950</v>
      </c>
      <c r="J388" s="4">
        <v>3400</v>
      </c>
      <c r="K388" s="5">
        <v>8742.7000000000007</v>
      </c>
      <c r="L388" s="5">
        <v>1000.74</v>
      </c>
      <c r="M388" s="5">
        <v>41877500</v>
      </c>
      <c r="N388" s="4">
        <v>21</v>
      </c>
      <c r="O388" s="4">
        <v>9320</v>
      </c>
      <c r="P388" s="4">
        <v>8770</v>
      </c>
      <c r="Q388" s="4">
        <v>9280</v>
      </c>
    </row>
    <row r="389" spans="2:17">
      <c r="E389" s="4">
        <v>72</v>
      </c>
      <c r="F389" s="4">
        <v>3532</v>
      </c>
      <c r="G389" s="5">
        <v>5.0729300000000002E-4</v>
      </c>
      <c r="H389" s="4">
        <v>6550</v>
      </c>
      <c r="I389" s="4">
        <v>9950</v>
      </c>
      <c r="J389" s="4">
        <v>3400</v>
      </c>
      <c r="K389" s="5">
        <v>8842.16</v>
      </c>
      <c r="L389" s="5">
        <v>888.93899999999996</v>
      </c>
      <c r="M389" s="5">
        <v>31230500</v>
      </c>
      <c r="N389" s="4">
        <v>18</v>
      </c>
      <c r="O389" s="4">
        <v>9320</v>
      </c>
      <c r="P389" s="4">
        <v>9760</v>
      </c>
      <c r="Q389" s="4">
        <v>9280</v>
      </c>
    </row>
    <row r="390" spans="2:17">
      <c r="E390" s="4">
        <v>73</v>
      </c>
      <c r="F390" s="4">
        <v>2381</v>
      </c>
      <c r="G390" s="5">
        <v>3.4197699999999998E-4</v>
      </c>
      <c r="H390" s="4">
        <v>6550</v>
      </c>
      <c r="I390" s="4">
        <v>9950</v>
      </c>
      <c r="J390" s="4">
        <v>3400</v>
      </c>
      <c r="K390" s="5">
        <v>9053.2800000000007</v>
      </c>
      <c r="L390" s="5">
        <v>655.77</v>
      </c>
      <c r="M390" s="5">
        <v>21555900</v>
      </c>
      <c r="N390" s="4">
        <v>11</v>
      </c>
      <c r="O390" s="4">
        <v>9320</v>
      </c>
      <c r="P390" s="4">
        <v>9950</v>
      </c>
      <c r="Q390" s="4">
        <v>9280</v>
      </c>
    </row>
    <row r="391" spans="2:17">
      <c r="E391" s="4">
        <v>74</v>
      </c>
      <c r="F391" s="4">
        <v>1653</v>
      </c>
      <c r="G391" s="5">
        <v>2.3741600000000001E-4</v>
      </c>
      <c r="H391" s="4">
        <v>6550</v>
      </c>
      <c r="I391" s="4">
        <v>9550</v>
      </c>
      <c r="J391" s="4">
        <v>3000</v>
      </c>
      <c r="K391" s="5">
        <v>9103.36</v>
      </c>
      <c r="L391" s="5">
        <v>611.83600000000001</v>
      </c>
      <c r="M391" s="5">
        <v>15047900</v>
      </c>
      <c r="N391" s="4">
        <v>9</v>
      </c>
      <c r="O391" s="4">
        <v>9320</v>
      </c>
      <c r="P391" s="4">
        <v>8000</v>
      </c>
      <c r="Q391" s="4">
        <v>9320</v>
      </c>
    </row>
    <row r="392" spans="2:17">
      <c r="E392" s="4">
        <v>75</v>
      </c>
      <c r="F392" s="4">
        <v>1066</v>
      </c>
      <c r="G392" s="5">
        <v>1.5310700000000001E-4</v>
      </c>
      <c r="H392" s="4">
        <v>6550</v>
      </c>
      <c r="I392" s="4">
        <v>9520</v>
      </c>
      <c r="J392" s="4">
        <v>2970</v>
      </c>
      <c r="K392" s="5">
        <v>9156.8799999999992</v>
      </c>
      <c r="L392" s="5">
        <v>554.14</v>
      </c>
      <c r="M392" s="5">
        <v>9761230</v>
      </c>
      <c r="N392" s="4">
        <v>6</v>
      </c>
      <c r="O392" s="4">
        <v>9320</v>
      </c>
      <c r="P392" s="4">
        <v>8880</v>
      </c>
      <c r="Q392" s="4">
        <v>9320</v>
      </c>
    </row>
    <row r="393" spans="2:17">
      <c r="E393" s="4">
        <v>76</v>
      </c>
      <c r="F393" s="4">
        <v>540</v>
      </c>
      <c r="G393" s="5">
        <v>7.75589E-5</v>
      </c>
      <c r="H393" s="4">
        <v>8230</v>
      </c>
      <c r="I393" s="4">
        <v>9520</v>
      </c>
      <c r="J393" s="4">
        <v>1290</v>
      </c>
      <c r="K393" s="5">
        <v>9221</v>
      </c>
      <c r="L393" s="5">
        <v>393.09</v>
      </c>
      <c r="M393" s="5">
        <v>4979340</v>
      </c>
      <c r="N393" s="4">
        <v>4</v>
      </c>
      <c r="O393" s="4">
        <v>9320</v>
      </c>
      <c r="P393" s="4">
        <v>8230</v>
      </c>
      <c r="Q393" s="4">
        <v>9320</v>
      </c>
    </row>
    <row r="394" spans="2:17">
      <c r="E394" s="4">
        <v>77</v>
      </c>
      <c r="F394" s="4">
        <v>236</v>
      </c>
      <c r="G394" s="5">
        <v>3.3896100000000002E-5</v>
      </c>
      <c r="H394" s="4">
        <v>8230</v>
      </c>
      <c r="I394" s="4">
        <v>9520</v>
      </c>
      <c r="J394" s="4">
        <v>1290</v>
      </c>
      <c r="K394" s="5">
        <v>9248.6</v>
      </c>
      <c r="L394" s="5">
        <v>392.50099999999998</v>
      </c>
      <c r="M394" s="5">
        <v>2182670</v>
      </c>
      <c r="N394" s="4">
        <v>4</v>
      </c>
      <c r="O394" s="4">
        <v>9320</v>
      </c>
      <c r="P394" s="4">
        <v>9280</v>
      </c>
      <c r="Q394" s="4">
        <v>9320</v>
      </c>
    </row>
    <row r="395" spans="2:17">
      <c r="E395" s="4">
        <v>78</v>
      </c>
      <c r="F395" s="4">
        <v>59</v>
      </c>
      <c r="G395" s="5">
        <v>8.4740200000000002E-6</v>
      </c>
      <c r="H395" s="4">
        <v>9320</v>
      </c>
      <c r="I395" s="4">
        <v>9520</v>
      </c>
      <c r="J395" s="4">
        <v>200</v>
      </c>
      <c r="K395" s="5">
        <v>9391.19</v>
      </c>
      <c r="L395" s="5">
        <v>95.759</v>
      </c>
      <c r="M395" s="5">
        <v>554080</v>
      </c>
      <c r="N395" s="4">
        <v>2</v>
      </c>
      <c r="O395" s="4">
        <v>9320</v>
      </c>
      <c r="P395" s="4">
        <v>9520</v>
      </c>
      <c r="Q395" s="4">
        <v>9320</v>
      </c>
    </row>
    <row r="396" spans="2:17">
      <c r="E396" s="4">
        <v>79</v>
      </c>
      <c r="F396" s="4">
        <v>15</v>
      </c>
      <c r="G396" s="5">
        <v>2.1544099999999999E-6</v>
      </c>
      <c r="H396" s="4">
        <v>9320</v>
      </c>
      <c r="I396" s="4">
        <v>9320</v>
      </c>
      <c r="J396" s="4">
        <v>0</v>
      </c>
      <c r="K396" s="5">
        <v>9320</v>
      </c>
      <c r="L396" s="5">
        <v>0</v>
      </c>
      <c r="M396" s="5">
        <v>139800</v>
      </c>
      <c r="N396" s="4">
        <v>1</v>
      </c>
      <c r="O396" s="4">
        <v>9320</v>
      </c>
      <c r="P396" s="4">
        <v>9320</v>
      </c>
      <c r="Q396" s="4">
        <v>9320</v>
      </c>
    </row>
    <row r="397" spans="2:17">
      <c r="B397" t="s">
        <v>38</v>
      </c>
      <c r="E397" s="4">
        <v>1</v>
      </c>
      <c r="F397" s="4">
        <v>4965254</v>
      </c>
      <c r="G397" s="5">
        <v>0.71314699999999998</v>
      </c>
      <c r="H397" s="4">
        <v>0</v>
      </c>
      <c r="I397" s="4">
        <v>9722</v>
      </c>
      <c r="J397" s="4">
        <v>9722</v>
      </c>
      <c r="K397" s="5">
        <v>5459.15</v>
      </c>
      <c r="L397" s="5">
        <v>3015.02</v>
      </c>
      <c r="M397" s="5">
        <v>27106100000</v>
      </c>
      <c r="N397" s="4">
        <v>139</v>
      </c>
      <c r="O397" s="4">
        <v>2100</v>
      </c>
      <c r="P397" s="4">
        <v>7472</v>
      </c>
      <c r="Q397" s="4">
        <v>6680</v>
      </c>
    </row>
    <row r="398" spans="2:17">
      <c r="E398" s="4">
        <v>2</v>
      </c>
      <c r="F398" s="4">
        <v>1506506</v>
      </c>
      <c r="G398" s="5">
        <v>0.21637600000000001</v>
      </c>
      <c r="H398" s="4">
        <v>0</v>
      </c>
      <c r="I398" s="4">
        <v>9700</v>
      </c>
      <c r="J398" s="4">
        <v>9700</v>
      </c>
      <c r="K398" s="5">
        <v>6893.71</v>
      </c>
      <c r="L398" s="5">
        <v>2210.0700000000002</v>
      </c>
      <c r="M398" s="5">
        <v>10385400000</v>
      </c>
      <c r="N398" s="4">
        <v>136</v>
      </c>
      <c r="O398" s="4">
        <v>2100</v>
      </c>
      <c r="P398" s="4">
        <v>5302</v>
      </c>
      <c r="Q398" s="4">
        <v>7450</v>
      </c>
    </row>
    <row r="399" spans="2:17">
      <c r="E399" s="4">
        <v>3</v>
      </c>
      <c r="F399" s="4">
        <v>1093829</v>
      </c>
      <c r="G399" s="5">
        <v>0.15710399999999999</v>
      </c>
      <c r="H399" s="4">
        <v>0</v>
      </c>
      <c r="I399" s="4">
        <v>9700</v>
      </c>
      <c r="J399" s="4">
        <v>9700</v>
      </c>
      <c r="K399" s="5">
        <v>7140.15</v>
      </c>
      <c r="L399" s="5">
        <v>2054.19</v>
      </c>
      <c r="M399" s="5">
        <v>7810110000</v>
      </c>
      <c r="N399" s="4">
        <v>153</v>
      </c>
      <c r="O399" s="4">
        <v>2100</v>
      </c>
      <c r="P399" s="4">
        <v>5862</v>
      </c>
      <c r="Q399" s="4">
        <v>7510</v>
      </c>
    </row>
    <row r="400" spans="2:17">
      <c r="E400" s="4">
        <v>4</v>
      </c>
      <c r="F400" s="4">
        <v>864477</v>
      </c>
      <c r="G400" s="5">
        <v>0.124163</v>
      </c>
      <c r="H400" s="4">
        <v>0</v>
      </c>
      <c r="I400" s="4">
        <v>9700</v>
      </c>
      <c r="J400" s="4">
        <v>9700</v>
      </c>
      <c r="K400" s="5">
        <v>7088.27</v>
      </c>
      <c r="L400" s="5">
        <v>2007.61</v>
      </c>
      <c r="M400" s="5">
        <v>6127650000</v>
      </c>
      <c r="N400" s="4">
        <v>164</v>
      </c>
      <c r="O400" s="4">
        <v>2100</v>
      </c>
      <c r="P400" s="4">
        <v>5872</v>
      </c>
      <c r="Q400" s="4">
        <v>7430</v>
      </c>
    </row>
    <row r="401" spans="5:17">
      <c r="E401" s="4">
        <v>5</v>
      </c>
      <c r="F401" s="4">
        <v>753090</v>
      </c>
      <c r="G401" s="5">
        <v>0.108164</v>
      </c>
      <c r="H401" s="4">
        <v>0</v>
      </c>
      <c r="I401" s="4">
        <v>9700</v>
      </c>
      <c r="J401" s="4">
        <v>9700</v>
      </c>
      <c r="K401" s="5">
        <v>7172.67</v>
      </c>
      <c r="L401" s="5">
        <v>1990.28</v>
      </c>
      <c r="M401" s="5">
        <v>5401670000</v>
      </c>
      <c r="N401" s="4">
        <v>173</v>
      </c>
      <c r="O401" s="4">
        <v>2100</v>
      </c>
      <c r="P401" s="4">
        <v>8060</v>
      </c>
      <c r="Q401" s="4">
        <v>7480</v>
      </c>
    </row>
    <row r="402" spans="5:17">
      <c r="E402" s="4">
        <v>6</v>
      </c>
      <c r="F402" s="4">
        <v>625044</v>
      </c>
      <c r="G402" s="5">
        <v>8.9773500000000006E-2</v>
      </c>
      <c r="H402" s="4">
        <v>0</v>
      </c>
      <c r="I402" s="4">
        <v>9700</v>
      </c>
      <c r="J402" s="4">
        <v>9700</v>
      </c>
      <c r="K402" s="5">
        <v>7336.38</v>
      </c>
      <c r="L402" s="5">
        <v>1986.36</v>
      </c>
      <c r="M402" s="5">
        <v>4585560000</v>
      </c>
      <c r="N402" s="4">
        <v>176</v>
      </c>
      <c r="O402" s="4">
        <v>2100</v>
      </c>
      <c r="P402" s="4">
        <v>9210</v>
      </c>
      <c r="Q402" s="4">
        <v>7652</v>
      </c>
    </row>
    <row r="403" spans="5:17">
      <c r="E403" s="4">
        <v>7</v>
      </c>
      <c r="F403" s="4">
        <v>566549</v>
      </c>
      <c r="G403" s="5">
        <v>8.1372E-2</v>
      </c>
      <c r="H403" s="4">
        <v>0</v>
      </c>
      <c r="I403" s="4">
        <v>9730</v>
      </c>
      <c r="J403" s="4">
        <v>9730</v>
      </c>
      <c r="K403" s="5">
        <v>7420.89</v>
      </c>
      <c r="L403" s="5">
        <v>1916.48</v>
      </c>
      <c r="M403" s="5">
        <v>4204300000</v>
      </c>
      <c r="N403" s="4">
        <v>176</v>
      </c>
      <c r="O403" s="4">
        <v>9500</v>
      </c>
      <c r="P403" s="4">
        <v>9100</v>
      </c>
      <c r="Q403" s="4">
        <v>7680</v>
      </c>
    </row>
    <row r="404" spans="5:17">
      <c r="E404" s="4">
        <v>8</v>
      </c>
      <c r="F404" s="4">
        <v>512075</v>
      </c>
      <c r="G404" s="5">
        <v>7.3548100000000005E-2</v>
      </c>
      <c r="H404" s="4">
        <v>0</v>
      </c>
      <c r="I404" s="4">
        <v>9850</v>
      </c>
      <c r="J404" s="4">
        <v>9850</v>
      </c>
      <c r="K404" s="5">
        <v>7485.79</v>
      </c>
      <c r="L404" s="5">
        <v>1844.87</v>
      </c>
      <c r="M404" s="5">
        <v>3833290000</v>
      </c>
      <c r="N404" s="4">
        <v>181</v>
      </c>
      <c r="O404" s="4">
        <v>9500</v>
      </c>
      <c r="P404" s="4">
        <v>8150</v>
      </c>
      <c r="Q404" s="4">
        <v>7680</v>
      </c>
    </row>
    <row r="405" spans="5:17">
      <c r="E405" s="4">
        <v>9</v>
      </c>
      <c r="F405" s="4">
        <v>484100</v>
      </c>
      <c r="G405" s="5">
        <v>6.9530099999999997E-2</v>
      </c>
      <c r="H405" s="4">
        <v>0</v>
      </c>
      <c r="I405" s="4">
        <v>9850</v>
      </c>
      <c r="J405" s="4">
        <v>9850</v>
      </c>
      <c r="K405" s="5">
        <v>7546.86</v>
      </c>
      <c r="L405" s="5">
        <v>1755.26</v>
      </c>
      <c r="M405" s="5">
        <v>3653430000</v>
      </c>
      <c r="N405" s="4">
        <v>184</v>
      </c>
      <c r="O405" s="4">
        <v>9500</v>
      </c>
      <c r="P405" s="4">
        <v>5800</v>
      </c>
      <c r="Q405" s="4">
        <v>7710</v>
      </c>
    </row>
    <row r="406" spans="5:17">
      <c r="E406" s="4">
        <v>10</v>
      </c>
      <c r="F406" s="4">
        <v>446139</v>
      </c>
      <c r="G406" s="5">
        <v>6.4077800000000004E-2</v>
      </c>
      <c r="H406" s="4">
        <v>0</v>
      </c>
      <c r="I406" s="4">
        <v>9850</v>
      </c>
      <c r="J406" s="4">
        <v>9850</v>
      </c>
      <c r="K406" s="5">
        <v>7566.15</v>
      </c>
      <c r="L406" s="5">
        <v>1721.69</v>
      </c>
      <c r="M406" s="5">
        <v>3375550000</v>
      </c>
      <c r="N406" s="4">
        <v>186</v>
      </c>
      <c r="O406" s="4">
        <v>9500</v>
      </c>
      <c r="P406" s="4">
        <v>8862</v>
      </c>
      <c r="Q406" s="4">
        <v>7712</v>
      </c>
    </row>
    <row r="407" spans="5:17">
      <c r="E407" s="4">
        <v>11</v>
      </c>
      <c r="F407" s="4">
        <v>408357</v>
      </c>
      <c r="G407" s="5">
        <v>5.8651300000000003E-2</v>
      </c>
      <c r="H407" s="4">
        <v>0</v>
      </c>
      <c r="I407" s="4">
        <v>9850</v>
      </c>
      <c r="J407" s="4">
        <v>9850</v>
      </c>
      <c r="K407" s="5">
        <v>7587.31</v>
      </c>
      <c r="L407" s="5">
        <v>1686.83</v>
      </c>
      <c r="M407" s="5">
        <v>3098330000</v>
      </c>
      <c r="N407" s="4">
        <v>187</v>
      </c>
      <c r="O407" s="4">
        <v>9500</v>
      </c>
      <c r="P407" s="4">
        <v>8870</v>
      </c>
      <c r="Q407" s="4">
        <v>7740</v>
      </c>
    </row>
    <row r="408" spans="5:17">
      <c r="E408" s="4">
        <v>12</v>
      </c>
      <c r="F408" s="4">
        <v>378535</v>
      </c>
      <c r="G408" s="5">
        <v>5.4368100000000003E-2</v>
      </c>
      <c r="H408" s="4">
        <v>0</v>
      </c>
      <c r="I408" s="4">
        <v>9850</v>
      </c>
      <c r="J408" s="4">
        <v>9850</v>
      </c>
      <c r="K408" s="5">
        <v>7627.48</v>
      </c>
      <c r="L408" s="5">
        <v>1618.89</v>
      </c>
      <c r="M408" s="5">
        <v>2887270000</v>
      </c>
      <c r="N408" s="4">
        <v>182</v>
      </c>
      <c r="O408" s="4">
        <v>9500</v>
      </c>
      <c r="P408" s="4">
        <v>6482</v>
      </c>
      <c r="Q408" s="4">
        <v>7742</v>
      </c>
    </row>
    <row r="409" spans="5:17">
      <c r="E409" s="4">
        <v>13</v>
      </c>
      <c r="F409" s="4">
        <v>363432</v>
      </c>
      <c r="G409" s="5">
        <v>5.2198799999999997E-2</v>
      </c>
      <c r="H409" s="4">
        <v>0</v>
      </c>
      <c r="I409" s="4">
        <v>9850</v>
      </c>
      <c r="J409" s="4">
        <v>9850</v>
      </c>
      <c r="K409" s="5">
        <v>7643.25</v>
      </c>
      <c r="L409" s="5">
        <v>1562.24</v>
      </c>
      <c r="M409" s="5">
        <v>2777800000</v>
      </c>
      <c r="N409" s="4">
        <v>182</v>
      </c>
      <c r="O409" s="4">
        <v>9500</v>
      </c>
      <c r="P409" s="4">
        <v>5392</v>
      </c>
      <c r="Q409" s="4">
        <v>7760</v>
      </c>
    </row>
    <row r="410" spans="5:17">
      <c r="E410" s="4">
        <v>14</v>
      </c>
      <c r="F410" s="4">
        <v>350015</v>
      </c>
      <c r="G410" s="5">
        <v>5.0271799999999998E-2</v>
      </c>
      <c r="H410" s="4">
        <v>0</v>
      </c>
      <c r="I410" s="4">
        <v>9850</v>
      </c>
      <c r="J410" s="4">
        <v>9850</v>
      </c>
      <c r="K410" s="5">
        <v>7681.67</v>
      </c>
      <c r="L410" s="5">
        <v>1513.8</v>
      </c>
      <c r="M410" s="5">
        <v>2688700000</v>
      </c>
      <c r="N410" s="4">
        <v>180</v>
      </c>
      <c r="O410" s="4">
        <v>9500</v>
      </c>
      <c r="P410" s="4">
        <v>9182</v>
      </c>
      <c r="Q410" s="4">
        <v>7812</v>
      </c>
    </row>
    <row r="411" spans="5:17">
      <c r="E411" s="4">
        <v>15</v>
      </c>
      <c r="F411" s="4">
        <v>335540</v>
      </c>
      <c r="G411" s="5">
        <v>4.8192800000000001E-2</v>
      </c>
      <c r="H411" s="4">
        <v>0</v>
      </c>
      <c r="I411" s="4">
        <v>9850</v>
      </c>
      <c r="J411" s="4">
        <v>9850</v>
      </c>
      <c r="K411" s="5">
        <v>7703.78</v>
      </c>
      <c r="L411" s="5">
        <v>1446.73</v>
      </c>
      <c r="M411" s="5">
        <v>2584930000</v>
      </c>
      <c r="N411" s="4">
        <v>179</v>
      </c>
      <c r="O411" s="4">
        <v>9500</v>
      </c>
      <c r="P411" s="4">
        <v>6260</v>
      </c>
      <c r="Q411" s="4">
        <v>7842</v>
      </c>
    </row>
    <row r="412" spans="5:17">
      <c r="E412" s="4">
        <v>16</v>
      </c>
      <c r="F412" s="4">
        <v>315714</v>
      </c>
      <c r="G412" s="5">
        <v>4.5345200000000002E-2</v>
      </c>
      <c r="H412" s="4">
        <v>0</v>
      </c>
      <c r="I412" s="4">
        <v>9850</v>
      </c>
      <c r="J412" s="4">
        <v>9850</v>
      </c>
      <c r="K412" s="5">
        <v>7750.88</v>
      </c>
      <c r="L412" s="5">
        <v>1404.42</v>
      </c>
      <c r="M412" s="5">
        <v>2447060000</v>
      </c>
      <c r="N412" s="4">
        <v>179</v>
      </c>
      <c r="O412" s="4">
        <v>9500</v>
      </c>
      <c r="P412" s="4">
        <v>7362</v>
      </c>
      <c r="Q412" s="4">
        <v>7900</v>
      </c>
    </row>
    <row r="413" spans="5:17">
      <c r="E413" s="4">
        <v>17</v>
      </c>
      <c r="F413" s="4">
        <v>303084</v>
      </c>
      <c r="G413" s="5">
        <v>4.3531199999999999E-2</v>
      </c>
      <c r="H413" s="4">
        <v>0</v>
      </c>
      <c r="I413" s="4">
        <v>9850</v>
      </c>
      <c r="J413" s="4">
        <v>9850</v>
      </c>
      <c r="K413" s="5">
        <v>7769.95</v>
      </c>
      <c r="L413" s="5">
        <v>1386.84</v>
      </c>
      <c r="M413" s="5">
        <v>2354950000</v>
      </c>
      <c r="N413" s="4">
        <v>175</v>
      </c>
      <c r="O413" s="4">
        <v>9500</v>
      </c>
      <c r="P413" s="4">
        <v>9460</v>
      </c>
      <c r="Q413" s="4">
        <v>7930</v>
      </c>
    </row>
    <row r="414" spans="5:17">
      <c r="E414" s="4">
        <v>18</v>
      </c>
      <c r="F414" s="4">
        <v>292477</v>
      </c>
      <c r="G414" s="5">
        <v>4.2007799999999998E-2</v>
      </c>
      <c r="H414" s="4">
        <v>0</v>
      </c>
      <c r="I414" s="4">
        <v>9960</v>
      </c>
      <c r="J414" s="4">
        <v>9960</v>
      </c>
      <c r="K414" s="5">
        <v>7802.86</v>
      </c>
      <c r="L414" s="5">
        <v>1364.25</v>
      </c>
      <c r="M414" s="5">
        <v>2282160000</v>
      </c>
      <c r="N414" s="4">
        <v>179</v>
      </c>
      <c r="O414" s="4">
        <v>9500</v>
      </c>
      <c r="P414" s="4">
        <v>8120</v>
      </c>
      <c r="Q414" s="4">
        <v>8010</v>
      </c>
    </row>
    <row r="415" spans="5:17">
      <c r="E415" s="4">
        <v>19</v>
      </c>
      <c r="F415" s="4">
        <v>282355</v>
      </c>
      <c r="G415" s="5">
        <v>4.0554E-2</v>
      </c>
      <c r="H415" s="4">
        <v>0</v>
      </c>
      <c r="I415" s="4">
        <v>9960</v>
      </c>
      <c r="J415" s="4">
        <v>9960</v>
      </c>
      <c r="K415" s="5">
        <v>7829.98</v>
      </c>
      <c r="L415" s="5">
        <v>1337.19</v>
      </c>
      <c r="M415" s="5">
        <v>2210830000</v>
      </c>
      <c r="N415" s="4">
        <v>178</v>
      </c>
      <c r="O415" s="4">
        <v>9500</v>
      </c>
      <c r="P415" s="4">
        <v>6912</v>
      </c>
      <c r="Q415" s="4">
        <v>8030</v>
      </c>
    </row>
    <row r="416" spans="5:17">
      <c r="E416" s="4">
        <v>20</v>
      </c>
      <c r="F416" s="4">
        <v>275679</v>
      </c>
      <c r="G416" s="5">
        <v>3.9595100000000001E-2</v>
      </c>
      <c r="H416" s="4">
        <v>0</v>
      </c>
      <c r="I416" s="4">
        <v>9960</v>
      </c>
      <c r="J416" s="4">
        <v>9960</v>
      </c>
      <c r="K416" s="5">
        <v>7859.76</v>
      </c>
      <c r="L416" s="5">
        <v>1319.93</v>
      </c>
      <c r="M416" s="5">
        <v>2166770000</v>
      </c>
      <c r="N416" s="4">
        <v>176</v>
      </c>
      <c r="O416" s="4">
        <v>9020</v>
      </c>
      <c r="P416" s="4">
        <v>9490</v>
      </c>
      <c r="Q416" s="4">
        <v>8060</v>
      </c>
    </row>
    <row r="417" spans="5:17">
      <c r="E417" s="4">
        <v>21</v>
      </c>
      <c r="F417" s="4">
        <v>265910</v>
      </c>
      <c r="G417" s="5">
        <v>3.8191999999999997E-2</v>
      </c>
      <c r="H417" s="4">
        <v>0</v>
      </c>
      <c r="I417" s="4">
        <v>9960</v>
      </c>
      <c r="J417" s="4">
        <v>9960</v>
      </c>
      <c r="K417" s="5">
        <v>7883.14</v>
      </c>
      <c r="L417" s="5">
        <v>1289.1099999999999</v>
      </c>
      <c r="M417" s="5">
        <v>2096210000</v>
      </c>
      <c r="N417" s="4">
        <v>175</v>
      </c>
      <c r="O417" s="4">
        <v>9020</v>
      </c>
      <c r="P417" s="4">
        <v>6842</v>
      </c>
      <c r="Q417" s="4">
        <v>8070</v>
      </c>
    </row>
    <row r="418" spans="5:17">
      <c r="E418" s="4">
        <v>22</v>
      </c>
      <c r="F418" s="4">
        <v>257154</v>
      </c>
      <c r="G418" s="5">
        <v>3.6934399999999999E-2</v>
      </c>
      <c r="H418" s="4">
        <v>0</v>
      </c>
      <c r="I418" s="4">
        <v>9960</v>
      </c>
      <c r="J418" s="4">
        <v>9960</v>
      </c>
      <c r="K418" s="5">
        <v>7929.24</v>
      </c>
      <c r="L418" s="5">
        <v>1267.23</v>
      </c>
      <c r="M418" s="5">
        <v>2039040000</v>
      </c>
      <c r="N418" s="4">
        <v>174</v>
      </c>
      <c r="O418" s="4">
        <v>9020</v>
      </c>
      <c r="P418" s="4">
        <v>7472</v>
      </c>
      <c r="Q418" s="4">
        <v>8110</v>
      </c>
    </row>
    <row r="419" spans="5:17">
      <c r="E419" s="4">
        <v>23</v>
      </c>
      <c r="F419" s="4">
        <v>250639</v>
      </c>
      <c r="G419" s="5">
        <v>3.5998700000000002E-2</v>
      </c>
      <c r="H419" s="4">
        <v>0</v>
      </c>
      <c r="I419" s="4">
        <v>9960</v>
      </c>
      <c r="J419" s="4">
        <v>9960</v>
      </c>
      <c r="K419" s="5">
        <v>7966.13</v>
      </c>
      <c r="L419" s="5">
        <v>1253.83</v>
      </c>
      <c r="M419" s="5">
        <v>1996620000</v>
      </c>
      <c r="N419" s="4">
        <v>174</v>
      </c>
      <c r="O419" s="4">
        <v>9020</v>
      </c>
      <c r="P419" s="4">
        <v>6170</v>
      </c>
      <c r="Q419" s="4">
        <v>8190</v>
      </c>
    </row>
    <row r="420" spans="5:17">
      <c r="E420" s="4">
        <v>24</v>
      </c>
      <c r="F420" s="4">
        <v>247051</v>
      </c>
      <c r="G420" s="5">
        <v>3.5483300000000002E-2</v>
      </c>
      <c r="H420" s="4">
        <v>0</v>
      </c>
      <c r="I420" s="4">
        <v>9960</v>
      </c>
      <c r="J420" s="4">
        <v>9960</v>
      </c>
      <c r="K420" s="5">
        <v>8008.44</v>
      </c>
      <c r="L420" s="5">
        <v>1239.1500000000001</v>
      </c>
      <c r="M420" s="5">
        <v>1978490000</v>
      </c>
      <c r="N420" s="4">
        <v>170</v>
      </c>
      <c r="O420" s="4">
        <v>9020</v>
      </c>
      <c r="P420" s="4">
        <v>7842</v>
      </c>
      <c r="Q420" s="4">
        <v>8242</v>
      </c>
    </row>
    <row r="421" spans="5:17">
      <c r="E421" s="4">
        <v>25</v>
      </c>
      <c r="F421" s="4">
        <v>243735</v>
      </c>
      <c r="G421" s="5">
        <v>3.5007099999999999E-2</v>
      </c>
      <c r="H421" s="4">
        <v>0</v>
      </c>
      <c r="I421" s="4">
        <v>9960</v>
      </c>
      <c r="J421" s="4">
        <v>9960</v>
      </c>
      <c r="K421" s="5">
        <v>8041.28</v>
      </c>
      <c r="L421" s="5">
        <v>1217.22</v>
      </c>
      <c r="M421" s="5">
        <v>1959940000</v>
      </c>
      <c r="N421" s="4">
        <v>165</v>
      </c>
      <c r="O421" s="4">
        <v>9020</v>
      </c>
      <c r="P421" s="4">
        <v>9540</v>
      </c>
      <c r="Q421" s="4">
        <v>8260</v>
      </c>
    </row>
    <row r="422" spans="5:17">
      <c r="E422" s="4">
        <v>26</v>
      </c>
      <c r="F422" s="4">
        <v>240518</v>
      </c>
      <c r="G422" s="5">
        <v>3.4544999999999999E-2</v>
      </c>
      <c r="H422" s="4">
        <v>0</v>
      </c>
      <c r="I422" s="4">
        <v>9960</v>
      </c>
      <c r="J422" s="4">
        <v>9960</v>
      </c>
      <c r="K422" s="5">
        <v>8073.64</v>
      </c>
      <c r="L422" s="5">
        <v>1173.75</v>
      </c>
      <c r="M422" s="5">
        <v>1941860000</v>
      </c>
      <c r="N422" s="4">
        <v>165</v>
      </c>
      <c r="O422" s="4">
        <v>9020</v>
      </c>
      <c r="P422" s="4">
        <v>5672</v>
      </c>
      <c r="Q422" s="4">
        <v>8270</v>
      </c>
    </row>
    <row r="423" spans="5:17">
      <c r="E423" s="4">
        <v>27</v>
      </c>
      <c r="F423" s="4">
        <v>235662</v>
      </c>
      <c r="G423" s="5">
        <v>3.3847599999999999E-2</v>
      </c>
      <c r="H423" s="4">
        <v>0</v>
      </c>
      <c r="I423" s="4">
        <v>9960</v>
      </c>
      <c r="J423" s="4">
        <v>9960</v>
      </c>
      <c r="K423" s="5">
        <v>8095.81</v>
      </c>
      <c r="L423" s="5">
        <v>1158.57</v>
      </c>
      <c r="M423" s="5">
        <v>1907870000</v>
      </c>
      <c r="N423" s="4">
        <v>159</v>
      </c>
      <c r="O423" s="4">
        <v>9020</v>
      </c>
      <c r="P423" s="4">
        <v>8440</v>
      </c>
      <c r="Q423" s="4">
        <v>8270</v>
      </c>
    </row>
    <row r="424" spans="5:17">
      <c r="E424" s="4">
        <v>28</v>
      </c>
      <c r="F424" s="4">
        <v>232926</v>
      </c>
      <c r="G424" s="5">
        <v>3.3454600000000001E-2</v>
      </c>
      <c r="H424" s="4">
        <v>0</v>
      </c>
      <c r="I424" s="4">
        <v>9960</v>
      </c>
      <c r="J424" s="4">
        <v>9960</v>
      </c>
      <c r="K424" s="5">
        <v>8125.55</v>
      </c>
      <c r="L424" s="5">
        <v>1141.44</v>
      </c>
      <c r="M424" s="5">
        <v>1892650000</v>
      </c>
      <c r="N424" s="4">
        <v>161</v>
      </c>
      <c r="O424" s="4">
        <v>8870</v>
      </c>
      <c r="P424" s="4">
        <v>8440</v>
      </c>
      <c r="Q424" s="4">
        <v>8280</v>
      </c>
    </row>
    <row r="425" spans="5:17">
      <c r="E425" s="4">
        <v>29</v>
      </c>
      <c r="F425" s="4">
        <v>227681</v>
      </c>
      <c r="G425" s="5">
        <v>3.2701300000000003E-2</v>
      </c>
      <c r="H425" s="4">
        <v>0</v>
      </c>
      <c r="I425" s="4">
        <v>9960</v>
      </c>
      <c r="J425" s="4">
        <v>9960</v>
      </c>
      <c r="K425" s="5">
        <v>8145.97</v>
      </c>
      <c r="L425" s="5">
        <v>1128.71</v>
      </c>
      <c r="M425" s="5">
        <v>1854680000</v>
      </c>
      <c r="N425" s="4">
        <v>157</v>
      </c>
      <c r="O425" s="4">
        <v>8870</v>
      </c>
      <c r="P425" s="4">
        <v>5402</v>
      </c>
      <c r="Q425" s="4">
        <v>8280</v>
      </c>
    </row>
    <row r="426" spans="5:17">
      <c r="E426" s="4">
        <v>30</v>
      </c>
      <c r="F426" s="4">
        <v>221572</v>
      </c>
      <c r="G426" s="5">
        <v>3.1823799999999999E-2</v>
      </c>
      <c r="H426" s="4">
        <v>0</v>
      </c>
      <c r="I426" s="4">
        <v>9960</v>
      </c>
      <c r="J426" s="4">
        <v>9960</v>
      </c>
      <c r="K426" s="5">
        <v>8171.4</v>
      </c>
      <c r="L426" s="5">
        <v>1123.3599999999999</v>
      </c>
      <c r="M426" s="5">
        <v>1810550000</v>
      </c>
      <c r="N426" s="4">
        <v>156</v>
      </c>
      <c r="O426" s="4">
        <v>8870</v>
      </c>
      <c r="P426" s="4">
        <v>9350</v>
      </c>
      <c r="Q426" s="4">
        <v>8342</v>
      </c>
    </row>
    <row r="427" spans="5:17">
      <c r="E427" s="4">
        <v>31</v>
      </c>
      <c r="F427" s="4">
        <v>216071</v>
      </c>
      <c r="G427" s="5">
        <v>3.1033700000000001E-2</v>
      </c>
      <c r="H427" s="4">
        <v>4200</v>
      </c>
      <c r="I427" s="4">
        <v>9960</v>
      </c>
      <c r="J427" s="4">
        <v>5760</v>
      </c>
      <c r="K427" s="5">
        <v>8201.6299999999992</v>
      </c>
      <c r="L427" s="5">
        <v>1121.81</v>
      </c>
      <c r="M427" s="5">
        <v>1772140000</v>
      </c>
      <c r="N427" s="4">
        <v>151</v>
      </c>
      <c r="O427" s="4">
        <v>8870</v>
      </c>
      <c r="P427" s="4">
        <v>8830</v>
      </c>
      <c r="Q427" s="4">
        <v>8390</v>
      </c>
    </row>
    <row r="428" spans="5:17">
      <c r="E428" s="4">
        <v>32</v>
      </c>
      <c r="F428" s="4">
        <v>212406</v>
      </c>
      <c r="G428" s="5">
        <v>3.05074E-2</v>
      </c>
      <c r="H428" s="4">
        <v>4200</v>
      </c>
      <c r="I428" s="4">
        <v>9960</v>
      </c>
      <c r="J428" s="4">
        <v>5760</v>
      </c>
      <c r="K428" s="5">
        <v>8228.2099999999991</v>
      </c>
      <c r="L428" s="5">
        <v>1117.58</v>
      </c>
      <c r="M428" s="5">
        <v>1747720000</v>
      </c>
      <c r="N428" s="4">
        <v>150</v>
      </c>
      <c r="O428" s="4">
        <v>8870</v>
      </c>
      <c r="P428" s="4">
        <v>8220</v>
      </c>
      <c r="Q428" s="4">
        <v>8410</v>
      </c>
    </row>
    <row r="429" spans="5:17">
      <c r="E429" s="4">
        <v>33</v>
      </c>
      <c r="F429" s="4">
        <v>209041</v>
      </c>
      <c r="G429" s="5">
        <v>3.0023999999999999E-2</v>
      </c>
      <c r="H429" s="4">
        <v>4200</v>
      </c>
      <c r="I429" s="4">
        <v>9960</v>
      </c>
      <c r="J429" s="4">
        <v>5760</v>
      </c>
      <c r="K429" s="5">
        <v>8254.7999999999993</v>
      </c>
      <c r="L429" s="5">
        <v>1111.53</v>
      </c>
      <c r="M429" s="5">
        <v>1725590000</v>
      </c>
      <c r="N429" s="4">
        <v>147</v>
      </c>
      <c r="O429" s="4">
        <v>9500</v>
      </c>
      <c r="P429" s="4">
        <v>7490</v>
      </c>
      <c r="Q429" s="4">
        <v>8420</v>
      </c>
    </row>
    <row r="430" spans="5:17">
      <c r="E430" s="4">
        <v>34</v>
      </c>
      <c r="F430" s="4">
        <v>207640</v>
      </c>
      <c r="G430" s="5">
        <v>2.98228E-2</v>
      </c>
      <c r="H430" s="4">
        <v>4200</v>
      </c>
      <c r="I430" s="4">
        <v>9960</v>
      </c>
      <c r="J430" s="4">
        <v>5760</v>
      </c>
      <c r="K430" s="5">
        <v>8286.7800000000007</v>
      </c>
      <c r="L430" s="5">
        <v>1102.72</v>
      </c>
      <c r="M430" s="5">
        <v>1720670000</v>
      </c>
      <c r="N430" s="4">
        <v>149</v>
      </c>
      <c r="O430" s="4">
        <v>9500</v>
      </c>
      <c r="P430" s="4">
        <v>9370</v>
      </c>
      <c r="Q430" s="4">
        <v>8450</v>
      </c>
    </row>
    <row r="431" spans="5:17">
      <c r="E431" s="4">
        <v>35</v>
      </c>
      <c r="F431" s="4">
        <v>206194</v>
      </c>
      <c r="G431" s="5">
        <v>2.9615099999999998E-2</v>
      </c>
      <c r="H431" s="4">
        <v>4200</v>
      </c>
      <c r="I431" s="4">
        <v>9960</v>
      </c>
      <c r="J431" s="4">
        <v>5760</v>
      </c>
      <c r="K431" s="5">
        <v>8295.59</v>
      </c>
      <c r="L431" s="5">
        <v>1103.04</v>
      </c>
      <c r="M431" s="5">
        <v>1710500000</v>
      </c>
      <c r="N431" s="4">
        <v>150</v>
      </c>
      <c r="O431" s="4">
        <v>9500</v>
      </c>
      <c r="P431" s="4">
        <v>9230</v>
      </c>
      <c r="Q431" s="4">
        <v>8450</v>
      </c>
    </row>
    <row r="432" spans="5:17">
      <c r="E432" s="4">
        <v>36</v>
      </c>
      <c r="F432" s="4">
        <v>203436</v>
      </c>
      <c r="G432" s="5">
        <v>2.9218999999999998E-2</v>
      </c>
      <c r="H432" s="4">
        <v>4200</v>
      </c>
      <c r="I432" s="4">
        <v>9960</v>
      </c>
      <c r="J432" s="4">
        <v>5760</v>
      </c>
      <c r="K432" s="5">
        <v>8310.5499999999993</v>
      </c>
      <c r="L432" s="5">
        <v>1097.52</v>
      </c>
      <c r="M432" s="5">
        <v>1690660000</v>
      </c>
      <c r="N432" s="4">
        <v>149</v>
      </c>
      <c r="O432" s="4">
        <v>9500</v>
      </c>
      <c r="P432" s="4">
        <v>8580</v>
      </c>
      <c r="Q432" s="4">
        <v>8450</v>
      </c>
    </row>
    <row r="433" spans="5:17">
      <c r="E433" s="4">
        <v>37</v>
      </c>
      <c r="F433" s="4">
        <v>200385</v>
      </c>
      <c r="G433" s="5">
        <v>2.8780799999999999E-2</v>
      </c>
      <c r="H433" s="4">
        <v>4200</v>
      </c>
      <c r="I433" s="4">
        <v>9960</v>
      </c>
      <c r="J433" s="4">
        <v>5760</v>
      </c>
      <c r="K433" s="5">
        <v>8329.84</v>
      </c>
      <c r="L433" s="5">
        <v>1093.4100000000001</v>
      </c>
      <c r="M433" s="5">
        <v>1669180000</v>
      </c>
      <c r="N433" s="4">
        <v>146</v>
      </c>
      <c r="O433" s="4">
        <v>9500</v>
      </c>
      <c r="P433" s="4">
        <v>8580</v>
      </c>
      <c r="Q433" s="4">
        <v>8460</v>
      </c>
    </row>
    <row r="434" spans="5:17">
      <c r="E434" s="4">
        <v>38</v>
      </c>
      <c r="F434" s="4">
        <v>195839</v>
      </c>
      <c r="G434" s="5">
        <v>2.8127900000000001E-2</v>
      </c>
      <c r="H434" s="4">
        <v>4200</v>
      </c>
      <c r="I434" s="4">
        <v>9960</v>
      </c>
      <c r="J434" s="4">
        <v>5760</v>
      </c>
      <c r="K434" s="5">
        <v>8346.8700000000008</v>
      </c>
      <c r="L434" s="5">
        <v>1098</v>
      </c>
      <c r="M434" s="5">
        <v>1634640000</v>
      </c>
      <c r="N434" s="4">
        <v>145</v>
      </c>
      <c r="O434" s="4">
        <v>9500</v>
      </c>
      <c r="P434" s="4">
        <v>8580</v>
      </c>
      <c r="Q434" s="4">
        <v>8470</v>
      </c>
    </row>
    <row r="435" spans="5:17">
      <c r="E435" s="4">
        <v>39</v>
      </c>
      <c r="F435" s="4">
        <v>190498</v>
      </c>
      <c r="G435" s="5">
        <v>2.7360800000000001E-2</v>
      </c>
      <c r="H435" s="4">
        <v>4200</v>
      </c>
      <c r="I435" s="4">
        <v>9960</v>
      </c>
      <c r="J435" s="4">
        <v>5760</v>
      </c>
      <c r="K435" s="5">
        <v>8375.5499999999993</v>
      </c>
      <c r="L435" s="5">
        <v>1089.5</v>
      </c>
      <c r="M435" s="5">
        <v>1595530000</v>
      </c>
      <c r="N435" s="4">
        <v>141</v>
      </c>
      <c r="O435" s="4">
        <v>9500</v>
      </c>
      <c r="P435" s="4">
        <v>7560</v>
      </c>
      <c r="Q435" s="4">
        <v>8480</v>
      </c>
    </row>
    <row r="436" spans="5:17">
      <c r="E436" s="4">
        <v>40</v>
      </c>
      <c r="F436" s="4">
        <v>186889</v>
      </c>
      <c r="G436" s="5">
        <v>2.6842399999999999E-2</v>
      </c>
      <c r="H436" s="4">
        <v>4200</v>
      </c>
      <c r="I436" s="4">
        <v>9960</v>
      </c>
      <c r="J436" s="4">
        <v>5760</v>
      </c>
      <c r="K436" s="5">
        <v>8395.1</v>
      </c>
      <c r="L436" s="5">
        <v>1093.73</v>
      </c>
      <c r="M436" s="5">
        <v>1568950000</v>
      </c>
      <c r="N436" s="4">
        <v>135</v>
      </c>
      <c r="O436" s="4">
        <v>9500</v>
      </c>
      <c r="P436" s="4">
        <v>7730</v>
      </c>
      <c r="Q436" s="4">
        <v>8482</v>
      </c>
    </row>
    <row r="437" spans="5:17">
      <c r="E437" s="4">
        <v>41</v>
      </c>
      <c r="F437" s="4">
        <v>180535</v>
      </c>
      <c r="G437" s="5">
        <v>2.5929799999999999E-2</v>
      </c>
      <c r="H437" s="4">
        <v>4200</v>
      </c>
      <c r="I437" s="4">
        <v>9960</v>
      </c>
      <c r="J437" s="4">
        <v>5760</v>
      </c>
      <c r="K437" s="5">
        <v>8422.49</v>
      </c>
      <c r="L437" s="5">
        <v>1082.06</v>
      </c>
      <c r="M437" s="5">
        <v>1520560000</v>
      </c>
      <c r="N437" s="4">
        <v>132</v>
      </c>
      <c r="O437" s="4">
        <v>9500</v>
      </c>
      <c r="P437" s="4">
        <v>5960</v>
      </c>
      <c r="Q437" s="4">
        <v>8510</v>
      </c>
    </row>
    <row r="438" spans="5:17">
      <c r="E438" s="4">
        <v>42</v>
      </c>
      <c r="F438" s="4">
        <v>173032</v>
      </c>
      <c r="G438" s="5">
        <v>2.4852200000000001E-2</v>
      </c>
      <c r="H438" s="4">
        <v>4200</v>
      </c>
      <c r="I438" s="4">
        <v>9960</v>
      </c>
      <c r="J438" s="4">
        <v>5760</v>
      </c>
      <c r="K438" s="5">
        <v>8457.5300000000007</v>
      </c>
      <c r="L438" s="5">
        <v>1065.3800000000001</v>
      </c>
      <c r="M438" s="5">
        <v>1463420000</v>
      </c>
      <c r="N438" s="4">
        <v>128</v>
      </c>
      <c r="O438" s="4">
        <v>9500</v>
      </c>
      <c r="P438" s="4">
        <v>7930</v>
      </c>
      <c r="Q438" s="4">
        <v>8600</v>
      </c>
    </row>
    <row r="439" spans="5:17">
      <c r="E439" s="4">
        <v>43</v>
      </c>
      <c r="F439" s="4">
        <v>165879</v>
      </c>
      <c r="G439" s="5">
        <v>2.38248E-2</v>
      </c>
      <c r="H439" s="4">
        <v>4200</v>
      </c>
      <c r="I439" s="4">
        <v>9960</v>
      </c>
      <c r="J439" s="4">
        <v>5760</v>
      </c>
      <c r="K439" s="5">
        <v>8484.7999999999993</v>
      </c>
      <c r="L439" s="5">
        <v>1053.8599999999999</v>
      </c>
      <c r="M439" s="5">
        <v>1407450000</v>
      </c>
      <c r="N439" s="4">
        <v>127</v>
      </c>
      <c r="O439" s="4">
        <v>9500</v>
      </c>
      <c r="P439" s="4">
        <v>7930</v>
      </c>
      <c r="Q439" s="4">
        <v>8750</v>
      </c>
    </row>
    <row r="440" spans="5:17">
      <c r="E440" s="4">
        <v>44</v>
      </c>
      <c r="F440" s="4">
        <v>159352</v>
      </c>
      <c r="G440" s="5">
        <v>2.2887299999999999E-2</v>
      </c>
      <c r="H440" s="4">
        <v>4200</v>
      </c>
      <c r="I440" s="4">
        <v>9960</v>
      </c>
      <c r="J440" s="4">
        <v>5760</v>
      </c>
      <c r="K440" s="5">
        <v>8506.67</v>
      </c>
      <c r="L440" s="5">
        <v>1033.95</v>
      </c>
      <c r="M440" s="5">
        <v>1355560000</v>
      </c>
      <c r="N440" s="4">
        <v>119</v>
      </c>
      <c r="O440" s="4">
        <v>9500</v>
      </c>
      <c r="P440" s="4">
        <v>7410</v>
      </c>
      <c r="Q440" s="4">
        <v>8772</v>
      </c>
    </row>
    <row r="441" spans="5:17">
      <c r="E441" s="4">
        <v>45</v>
      </c>
      <c r="F441" s="4">
        <v>152373</v>
      </c>
      <c r="G441" s="5">
        <v>2.1885000000000002E-2</v>
      </c>
      <c r="H441" s="4">
        <v>4200</v>
      </c>
      <c r="I441" s="4">
        <v>9960</v>
      </c>
      <c r="J441" s="4">
        <v>5760</v>
      </c>
      <c r="K441" s="5">
        <v>8530.81</v>
      </c>
      <c r="L441" s="5">
        <v>1021.09</v>
      </c>
      <c r="M441" s="5">
        <v>1299870000</v>
      </c>
      <c r="N441" s="4">
        <v>117</v>
      </c>
      <c r="O441" s="4">
        <v>9500</v>
      </c>
      <c r="P441" s="4">
        <v>7900</v>
      </c>
      <c r="Q441" s="4">
        <v>8830</v>
      </c>
    </row>
    <row r="442" spans="5:17">
      <c r="E442" s="4">
        <v>46</v>
      </c>
      <c r="F442" s="4">
        <v>144773</v>
      </c>
      <c r="G442" s="5">
        <v>2.07934E-2</v>
      </c>
      <c r="H442" s="4">
        <v>4200</v>
      </c>
      <c r="I442" s="4">
        <v>9960</v>
      </c>
      <c r="J442" s="4">
        <v>5760</v>
      </c>
      <c r="K442" s="5">
        <v>8551.8799999999992</v>
      </c>
      <c r="L442" s="5">
        <v>1000.57</v>
      </c>
      <c r="M442" s="5">
        <v>1238080000</v>
      </c>
      <c r="N442" s="4">
        <v>115</v>
      </c>
      <c r="O442" s="4">
        <v>9500</v>
      </c>
      <c r="P442" s="4">
        <v>8890</v>
      </c>
      <c r="Q442" s="4">
        <v>8830</v>
      </c>
    </row>
    <row r="443" spans="5:17">
      <c r="E443" s="4">
        <v>47</v>
      </c>
      <c r="F443" s="4">
        <v>138076</v>
      </c>
      <c r="G443" s="5">
        <v>1.9831499999999998E-2</v>
      </c>
      <c r="H443" s="4">
        <v>4200</v>
      </c>
      <c r="I443" s="4">
        <v>9960</v>
      </c>
      <c r="J443" s="4">
        <v>5760</v>
      </c>
      <c r="K443" s="5">
        <v>8564.42</v>
      </c>
      <c r="L443" s="5">
        <v>994.577</v>
      </c>
      <c r="M443" s="5">
        <v>1182540000</v>
      </c>
      <c r="N443" s="4">
        <v>111</v>
      </c>
      <c r="O443" s="4">
        <v>9500</v>
      </c>
      <c r="P443" s="4">
        <v>6092</v>
      </c>
      <c r="Q443" s="4">
        <v>8840</v>
      </c>
    </row>
    <row r="444" spans="5:17">
      <c r="E444" s="4">
        <v>48</v>
      </c>
      <c r="F444" s="4">
        <v>130322</v>
      </c>
      <c r="G444" s="5">
        <v>1.87178E-2</v>
      </c>
      <c r="H444" s="4">
        <v>4200</v>
      </c>
      <c r="I444" s="4">
        <v>9960</v>
      </c>
      <c r="J444" s="4">
        <v>5760</v>
      </c>
      <c r="K444" s="5">
        <v>8587.98</v>
      </c>
      <c r="L444" s="5">
        <v>979.54700000000003</v>
      </c>
      <c r="M444" s="5">
        <v>1119200000</v>
      </c>
      <c r="N444" s="4">
        <v>107</v>
      </c>
      <c r="O444" s="4">
        <v>9500</v>
      </c>
      <c r="P444" s="4">
        <v>6202</v>
      </c>
      <c r="Q444" s="4">
        <v>8870</v>
      </c>
    </row>
    <row r="445" spans="5:17">
      <c r="E445" s="4">
        <v>49</v>
      </c>
      <c r="F445" s="4">
        <v>123826</v>
      </c>
      <c r="G445" s="5">
        <v>1.77848E-2</v>
      </c>
      <c r="H445" s="4">
        <v>4200</v>
      </c>
      <c r="I445" s="4">
        <v>9960</v>
      </c>
      <c r="J445" s="4">
        <v>5760</v>
      </c>
      <c r="K445" s="5">
        <v>8599.23</v>
      </c>
      <c r="L445" s="5">
        <v>965.89300000000003</v>
      </c>
      <c r="M445" s="5">
        <v>1064810000</v>
      </c>
      <c r="N445" s="4">
        <v>105</v>
      </c>
      <c r="O445" s="4">
        <v>9500</v>
      </c>
      <c r="P445" s="4">
        <v>8810</v>
      </c>
      <c r="Q445" s="4">
        <v>8870</v>
      </c>
    </row>
    <row r="446" spans="5:17">
      <c r="E446" s="4">
        <v>50</v>
      </c>
      <c r="F446" s="4">
        <v>118095</v>
      </c>
      <c r="G446" s="5">
        <v>1.69617E-2</v>
      </c>
      <c r="H446" s="4">
        <v>4200</v>
      </c>
      <c r="I446" s="4">
        <v>9960</v>
      </c>
      <c r="J446" s="4">
        <v>5760</v>
      </c>
      <c r="K446" s="5">
        <v>8622.7800000000007</v>
      </c>
      <c r="L446" s="5">
        <v>949.74900000000002</v>
      </c>
      <c r="M446" s="5">
        <v>1018310000</v>
      </c>
      <c r="N446" s="4">
        <v>98</v>
      </c>
      <c r="O446" s="4">
        <v>9500</v>
      </c>
      <c r="P446" s="4">
        <v>9060</v>
      </c>
      <c r="Q446" s="4">
        <v>8870</v>
      </c>
    </row>
    <row r="447" spans="5:17">
      <c r="E447" s="4">
        <v>51</v>
      </c>
      <c r="F447" s="4">
        <v>114796</v>
      </c>
      <c r="G447" s="5">
        <v>1.64879E-2</v>
      </c>
      <c r="H447" s="4">
        <v>4200</v>
      </c>
      <c r="I447" s="4">
        <v>9960</v>
      </c>
      <c r="J447" s="4">
        <v>5760</v>
      </c>
      <c r="K447" s="5">
        <v>8633.14</v>
      </c>
      <c r="L447" s="5">
        <v>932.08699999999999</v>
      </c>
      <c r="M447" s="5">
        <v>991050000</v>
      </c>
      <c r="N447" s="4">
        <v>93</v>
      </c>
      <c r="O447" s="4">
        <v>9500</v>
      </c>
      <c r="P447" s="4">
        <v>8110</v>
      </c>
      <c r="Q447" s="4">
        <v>8880</v>
      </c>
    </row>
    <row r="448" spans="5:17">
      <c r="E448" s="4">
        <v>52</v>
      </c>
      <c r="F448" s="4">
        <v>111373</v>
      </c>
      <c r="G448" s="5">
        <v>1.5996199999999999E-2</v>
      </c>
      <c r="H448" s="4">
        <v>4200</v>
      </c>
      <c r="I448" s="4">
        <v>9960</v>
      </c>
      <c r="J448" s="4">
        <v>5760</v>
      </c>
      <c r="K448" s="5">
        <v>8638.74</v>
      </c>
      <c r="L448" s="5">
        <v>916.99300000000005</v>
      </c>
      <c r="M448" s="5">
        <v>962122000</v>
      </c>
      <c r="N448" s="4">
        <v>91</v>
      </c>
      <c r="O448" s="4">
        <v>8312</v>
      </c>
      <c r="P448" s="4">
        <v>9570</v>
      </c>
      <c r="Q448" s="4">
        <v>8880</v>
      </c>
    </row>
    <row r="449" spans="5:17">
      <c r="E449" s="4">
        <v>53</v>
      </c>
      <c r="F449" s="4">
        <v>105587</v>
      </c>
      <c r="G449" s="5">
        <v>1.51652E-2</v>
      </c>
      <c r="H449" s="4">
        <v>4200</v>
      </c>
      <c r="I449" s="4">
        <v>9960</v>
      </c>
      <c r="J449" s="4">
        <v>5760</v>
      </c>
      <c r="K449" s="5">
        <v>8642.9599999999991</v>
      </c>
      <c r="L449" s="5">
        <v>905.20100000000002</v>
      </c>
      <c r="M449" s="5">
        <v>912585000</v>
      </c>
      <c r="N449" s="4">
        <v>88</v>
      </c>
      <c r="O449" s="4">
        <v>8312</v>
      </c>
      <c r="P449" s="4">
        <v>9220</v>
      </c>
      <c r="Q449" s="4">
        <v>8880</v>
      </c>
    </row>
    <row r="450" spans="5:17">
      <c r="E450" s="4">
        <v>54</v>
      </c>
      <c r="F450" s="4">
        <v>99403</v>
      </c>
      <c r="G450" s="5">
        <v>1.4277E-2</v>
      </c>
      <c r="H450" s="4">
        <v>5862</v>
      </c>
      <c r="I450" s="4">
        <v>9950</v>
      </c>
      <c r="J450" s="4">
        <v>4088</v>
      </c>
      <c r="K450" s="5">
        <v>8648.84</v>
      </c>
      <c r="L450" s="5">
        <v>903.65200000000004</v>
      </c>
      <c r="M450" s="5">
        <v>859720000</v>
      </c>
      <c r="N450" s="4">
        <v>80</v>
      </c>
      <c r="O450" s="4">
        <v>8312</v>
      </c>
      <c r="P450" s="4">
        <v>6920</v>
      </c>
      <c r="Q450" s="4">
        <v>8880</v>
      </c>
    </row>
    <row r="451" spans="5:17">
      <c r="E451" s="4">
        <v>55</v>
      </c>
      <c r="F451" s="4">
        <v>92018</v>
      </c>
      <c r="G451" s="5">
        <v>1.32163E-2</v>
      </c>
      <c r="H451" s="4">
        <v>5862</v>
      </c>
      <c r="I451" s="4">
        <v>9950</v>
      </c>
      <c r="J451" s="4">
        <v>4088</v>
      </c>
      <c r="K451" s="5">
        <v>8653.94</v>
      </c>
      <c r="L451" s="5">
        <v>902.15</v>
      </c>
      <c r="M451" s="5">
        <v>796318000</v>
      </c>
      <c r="N451" s="4">
        <v>79</v>
      </c>
      <c r="O451" s="4">
        <v>8312</v>
      </c>
      <c r="P451" s="4">
        <v>8862</v>
      </c>
      <c r="Q451" s="4">
        <v>8930</v>
      </c>
    </row>
    <row r="452" spans="5:17">
      <c r="E452" s="4">
        <v>56</v>
      </c>
      <c r="F452" s="4">
        <v>84737</v>
      </c>
      <c r="G452" s="5">
        <v>1.21706E-2</v>
      </c>
      <c r="H452" s="4">
        <v>5862</v>
      </c>
      <c r="I452" s="4">
        <v>9950</v>
      </c>
      <c r="J452" s="4">
        <v>4088</v>
      </c>
      <c r="K452" s="5">
        <v>8664.41</v>
      </c>
      <c r="L452" s="5">
        <v>889.48199999999997</v>
      </c>
      <c r="M452" s="5">
        <v>734196000</v>
      </c>
      <c r="N452" s="4">
        <v>75</v>
      </c>
      <c r="O452" s="4">
        <v>9110</v>
      </c>
      <c r="P452" s="4">
        <v>7632</v>
      </c>
      <c r="Q452" s="4">
        <v>8880</v>
      </c>
    </row>
    <row r="453" spans="5:17">
      <c r="E453" s="4">
        <v>57</v>
      </c>
      <c r="F453" s="4">
        <v>77854</v>
      </c>
      <c r="G453" s="5">
        <v>1.1181999999999999E-2</v>
      </c>
      <c r="H453" s="4">
        <v>5862</v>
      </c>
      <c r="I453" s="4">
        <v>9950</v>
      </c>
      <c r="J453" s="4">
        <v>4088</v>
      </c>
      <c r="K453" s="5">
        <v>8666.4500000000007</v>
      </c>
      <c r="L453" s="5">
        <v>884.73099999999999</v>
      </c>
      <c r="M453" s="5">
        <v>674718000</v>
      </c>
      <c r="N453" s="4">
        <v>68</v>
      </c>
      <c r="O453" s="4">
        <v>9110</v>
      </c>
      <c r="P453" s="4">
        <v>7590</v>
      </c>
      <c r="Q453" s="4">
        <v>8880</v>
      </c>
    </row>
    <row r="454" spans="5:17">
      <c r="E454" s="4">
        <v>58</v>
      </c>
      <c r="F454" s="4">
        <v>71855</v>
      </c>
      <c r="G454" s="5">
        <v>1.03204E-2</v>
      </c>
      <c r="H454" s="4">
        <v>5862</v>
      </c>
      <c r="I454" s="4">
        <v>9950</v>
      </c>
      <c r="J454" s="4">
        <v>4088</v>
      </c>
      <c r="K454" s="5">
        <v>8674.51</v>
      </c>
      <c r="L454" s="5">
        <v>863.721</v>
      </c>
      <c r="M454" s="5">
        <v>623307000</v>
      </c>
      <c r="N454" s="4">
        <v>67</v>
      </c>
      <c r="O454" s="4">
        <v>9110</v>
      </c>
      <c r="P454" s="4">
        <v>9560</v>
      </c>
      <c r="Q454" s="4">
        <v>8880</v>
      </c>
    </row>
    <row r="455" spans="5:17">
      <c r="E455" s="4">
        <v>59</v>
      </c>
      <c r="F455" s="4">
        <v>64621</v>
      </c>
      <c r="G455" s="5">
        <v>9.2813600000000007E-3</v>
      </c>
      <c r="H455" s="4">
        <v>5862</v>
      </c>
      <c r="I455" s="4">
        <v>9950</v>
      </c>
      <c r="J455" s="4">
        <v>4088</v>
      </c>
      <c r="K455" s="5">
        <v>8667.77</v>
      </c>
      <c r="L455" s="5">
        <v>867.76599999999996</v>
      </c>
      <c r="M455" s="5">
        <v>560120000</v>
      </c>
      <c r="N455" s="4">
        <v>64</v>
      </c>
      <c r="O455" s="4">
        <v>9110</v>
      </c>
      <c r="P455" s="4">
        <v>5862</v>
      </c>
      <c r="Q455" s="4">
        <v>8880</v>
      </c>
    </row>
    <row r="456" spans="5:17">
      <c r="E456" s="4">
        <v>60</v>
      </c>
      <c r="F456" s="4">
        <v>57162</v>
      </c>
      <c r="G456" s="5">
        <v>8.21004E-3</v>
      </c>
      <c r="H456" s="4">
        <v>5930</v>
      </c>
      <c r="I456" s="4">
        <v>9950</v>
      </c>
      <c r="J456" s="4">
        <v>4020</v>
      </c>
      <c r="K456" s="5">
        <v>8670.48</v>
      </c>
      <c r="L456" s="5">
        <v>866.01099999999997</v>
      </c>
      <c r="M456" s="5">
        <v>495622000</v>
      </c>
      <c r="N456" s="4">
        <v>58</v>
      </c>
      <c r="O456" s="4">
        <v>9110</v>
      </c>
      <c r="P456" s="4">
        <v>6630</v>
      </c>
      <c r="Q456" s="4">
        <v>8880</v>
      </c>
    </row>
    <row r="457" spans="5:17">
      <c r="E457" s="4">
        <v>61</v>
      </c>
      <c r="F457" s="4">
        <v>49337</v>
      </c>
      <c r="G457" s="5">
        <v>7.0861500000000003E-3</v>
      </c>
      <c r="H457" s="4">
        <v>6400</v>
      </c>
      <c r="I457" s="4">
        <v>9950</v>
      </c>
      <c r="J457" s="4">
        <v>3550</v>
      </c>
      <c r="K457" s="5">
        <v>8663.2800000000007</v>
      </c>
      <c r="L457" s="5">
        <v>867.55799999999999</v>
      </c>
      <c r="M457" s="5">
        <v>427420000</v>
      </c>
      <c r="N457" s="4">
        <v>52</v>
      </c>
      <c r="O457" s="4">
        <v>9110</v>
      </c>
      <c r="P457" s="4">
        <v>7200</v>
      </c>
      <c r="Q457" s="4">
        <v>8880</v>
      </c>
    </row>
    <row r="458" spans="5:17">
      <c r="E458" s="4">
        <v>62</v>
      </c>
      <c r="F458" s="4">
        <v>42776</v>
      </c>
      <c r="G458" s="5">
        <v>6.1438100000000004E-3</v>
      </c>
      <c r="H458" s="4">
        <v>6400</v>
      </c>
      <c r="I458" s="4">
        <v>9950</v>
      </c>
      <c r="J458" s="4">
        <v>3550</v>
      </c>
      <c r="K458" s="5">
        <v>8638.23</v>
      </c>
      <c r="L458" s="5">
        <v>887.43</v>
      </c>
      <c r="M458" s="5">
        <v>369509000</v>
      </c>
      <c r="N458" s="4">
        <v>51</v>
      </c>
      <c r="O458" s="4">
        <v>9110</v>
      </c>
      <c r="P458" s="4">
        <v>9170</v>
      </c>
      <c r="Q458" s="4">
        <v>8880</v>
      </c>
    </row>
    <row r="459" spans="5:17">
      <c r="E459" s="4">
        <v>63</v>
      </c>
      <c r="F459" s="4">
        <v>35511</v>
      </c>
      <c r="G459" s="5">
        <v>5.10036E-3</v>
      </c>
      <c r="H459" s="4">
        <v>6400</v>
      </c>
      <c r="I459" s="4">
        <v>9950</v>
      </c>
      <c r="J459" s="4">
        <v>3550</v>
      </c>
      <c r="K459" s="5">
        <v>8606.23</v>
      </c>
      <c r="L459" s="5">
        <v>900.11699999999996</v>
      </c>
      <c r="M459" s="5">
        <v>305616000</v>
      </c>
      <c r="N459" s="4">
        <v>47</v>
      </c>
      <c r="O459" s="4">
        <v>9110</v>
      </c>
      <c r="P459" s="4">
        <v>8260</v>
      </c>
      <c r="Q459" s="4">
        <v>8880</v>
      </c>
    </row>
    <row r="460" spans="5:17">
      <c r="E460" s="4">
        <v>64</v>
      </c>
      <c r="F460" s="4">
        <v>29543</v>
      </c>
      <c r="G460" s="5">
        <v>4.24319E-3</v>
      </c>
      <c r="H460" s="4">
        <v>6400</v>
      </c>
      <c r="I460" s="4">
        <v>9950</v>
      </c>
      <c r="J460" s="4">
        <v>3550</v>
      </c>
      <c r="K460" s="5">
        <v>8569.18</v>
      </c>
      <c r="L460" s="5">
        <v>922.57799999999997</v>
      </c>
      <c r="M460" s="5">
        <v>253159000</v>
      </c>
      <c r="N460" s="4">
        <v>47</v>
      </c>
      <c r="O460" s="4">
        <v>7570</v>
      </c>
      <c r="P460" s="4">
        <v>9940</v>
      </c>
      <c r="Q460" s="4">
        <v>8880</v>
      </c>
    </row>
    <row r="461" spans="5:17">
      <c r="E461" s="4">
        <v>65</v>
      </c>
      <c r="F461" s="4">
        <v>23703</v>
      </c>
      <c r="G461" s="5">
        <v>3.4044000000000001E-3</v>
      </c>
      <c r="H461" s="4">
        <v>6400</v>
      </c>
      <c r="I461" s="4">
        <v>9950</v>
      </c>
      <c r="J461" s="4">
        <v>3550</v>
      </c>
      <c r="K461" s="5">
        <v>8564.85</v>
      </c>
      <c r="L461" s="5">
        <v>928.02599999999995</v>
      </c>
      <c r="M461" s="5">
        <v>203013000</v>
      </c>
      <c r="N461" s="4">
        <v>44</v>
      </c>
      <c r="O461" s="4">
        <v>7570</v>
      </c>
      <c r="P461" s="4">
        <v>8260</v>
      </c>
      <c r="Q461" s="4">
        <v>8880</v>
      </c>
    </row>
    <row r="462" spans="5:17">
      <c r="E462" s="4">
        <v>66</v>
      </c>
      <c r="F462" s="4">
        <v>18772</v>
      </c>
      <c r="G462" s="5">
        <v>2.6961799999999998E-3</v>
      </c>
      <c r="H462" s="4">
        <v>6400</v>
      </c>
      <c r="I462" s="4">
        <v>9950</v>
      </c>
      <c r="J462" s="4">
        <v>3550</v>
      </c>
      <c r="K462" s="5">
        <v>8575.3700000000008</v>
      </c>
      <c r="L462" s="5">
        <v>924.63800000000003</v>
      </c>
      <c r="M462" s="5">
        <v>160977000</v>
      </c>
      <c r="N462" s="4">
        <v>40</v>
      </c>
      <c r="O462" s="4">
        <v>9110</v>
      </c>
      <c r="P462" s="4">
        <v>6842</v>
      </c>
      <c r="Q462" s="4">
        <v>8880</v>
      </c>
    </row>
    <row r="463" spans="5:17">
      <c r="E463" s="4">
        <v>67</v>
      </c>
      <c r="F463" s="4">
        <v>15198</v>
      </c>
      <c r="G463" s="5">
        <v>2.1828500000000001E-3</v>
      </c>
      <c r="H463" s="4">
        <v>6400</v>
      </c>
      <c r="I463" s="4">
        <v>9950</v>
      </c>
      <c r="J463" s="4">
        <v>3550</v>
      </c>
      <c r="K463" s="5">
        <v>8543.49</v>
      </c>
      <c r="L463" s="5">
        <v>925.40200000000004</v>
      </c>
      <c r="M463" s="5">
        <v>129844000</v>
      </c>
      <c r="N463" s="4">
        <v>35</v>
      </c>
      <c r="O463" s="4">
        <v>8560</v>
      </c>
      <c r="P463" s="4">
        <v>9660</v>
      </c>
      <c r="Q463" s="4">
        <v>8880</v>
      </c>
    </row>
    <row r="464" spans="5:17">
      <c r="E464" s="4">
        <v>68</v>
      </c>
      <c r="F464" s="4">
        <v>11537</v>
      </c>
      <c r="G464" s="5">
        <v>1.6570300000000001E-3</v>
      </c>
      <c r="H464" s="4">
        <v>6400</v>
      </c>
      <c r="I464" s="4">
        <v>9950</v>
      </c>
      <c r="J464" s="4">
        <v>3550</v>
      </c>
      <c r="K464" s="5">
        <v>8493.48</v>
      </c>
      <c r="L464" s="5">
        <v>953.07500000000005</v>
      </c>
      <c r="M464" s="5">
        <v>97989300</v>
      </c>
      <c r="N464" s="4">
        <v>30</v>
      </c>
      <c r="O464" s="4">
        <v>8560</v>
      </c>
      <c r="P464" s="4">
        <v>8750</v>
      </c>
      <c r="Q464" s="4">
        <v>8830</v>
      </c>
    </row>
    <row r="465" spans="2:17">
      <c r="E465" s="4">
        <v>69</v>
      </c>
      <c r="F465" s="4">
        <v>8721</v>
      </c>
      <c r="G465" s="5">
        <v>1.2525800000000001E-3</v>
      </c>
      <c r="H465" s="4">
        <v>6400</v>
      </c>
      <c r="I465" s="4">
        <v>9950</v>
      </c>
      <c r="J465" s="4">
        <v>3550</v>
      </c>
      <c r="K465" s="5">
        <v>8451.2199999999993</v>
      </c>
      <c r="L465" s="5">
        <v>978.19100000000003</v>
      </c>
      <c r="M465" s="5">
        <v>73703100</v>
      </c>
      <c r="N465" s="4">
        <v>26</v>
      </c>
      <c r="O465" s="4">
        <v>8560</v>
      </c>
      <c r="P465" s="4">
        <v>6912</v>
      </c>
      <c r="Q465" s="4">
        <v>8830</v>
      </c>
    </row>
    <row r="466" spans="2:17">
      <c r="E466" s="4">
        <v>70</v>
      </c>
      <c r="F466" s="4">
        <v>6603</v>
      </c>
      <c r="G466" s="5">
        <v>9.4837299999999997E-4</v>
      </c>
      <c r="H466" s="4">
        <v>6400</v>
      </c>
      <c r="I466" s="4">
        <v>9950</v>
      </c>
      <c r="J466" s="4">
        <v>3550</v>
      </c>
      <c r="K466" s="5">
        <v>8452.44</v>
      </c>
      <c r="L466" s="5">
        <v>975.86699999999996</v>
      </c>
      <c r="M466" s="5">
        <v>55811500</v>
      </c>
      <c r="N466" s="4">
        <v>23</v>
      </c>
      <c r="O466" s="4">
        <v>8560</v>
      </c>
      <c r="P466" s="4">
        <v>7032</v>
      </c>
      <c r="Q466" s="4">
        <v>8830</v>
      </c>
    </row>
    <row r="467" spans="2:17">
      <c r="E467" s="4">
        <v>71</v>
      </c>
      <c r="F467" s="4">
        <v>4790</v>
      </c>
      <c r="G467" s="5">
        <v>6.8797599999999997E-4</v>
      </c>
      <c r="H467" s="4">
        <v>6400</v>
      </c>
      <c r="I467" s="4">
        <v>9950</v>
      </c>
      <c r="J467" s="4">
        <v>3550</v>
      </c>
      <c r="K467" s="5">
        <v>8403.02</v>
      </c>
      <c r="L467" s="5">
        <v>984.721</v>
      </c>
      <c r="M467" s="5">
        <v>40250500</v>
      </c>
      <c r="N467" s="4">
        <v>21</v>
      </c>
      <c r="O467" s="4">
        <v>8560</v>
      </c>
      <c r="P467" s="4">
        <v>7170</v>
      </c>
      <c r="Q467" s="4">
        <v>8772</v>
      </c>
    </row>
    <row r="468" spans="2:17">
      <c r="E468" s="4">
        <v>72</v>
      </c>
      <c r="F468" s="4">
        <v>3532</v>
      </c>
      <c r="G468" s="5">
        <v>5.0729300000000002E-4</v>
      </c>
      <c r="H468" s="4">
        <v>6400</v>
      </c>
      <c r="I468" s="4">
        <v>9950</v>
      </c>
      <c r="J468" s="4">
        <v>3550</v>
      </c>
      <c r="K468" s="5">
        <v>8468.1</v>
      </c>
      <c r="L468" s="5">
        <v>895.29499999999996</v>
      </c>
      <c r="M468" s="5">
        <v>29909300</v>
      </c>
      <c r="N468" s="4">
        <v>18</v>
      </c>
      <c r="O468" s="4">
        <v>8560</v>
      </c>
      <c r="P468" s="4">
        <v>9590</v>
      </c>
      <c r="Q468" s="4">
        <v>8830</v>
      </c>
    </row>
    <row r="469" spans="2:17">
      <c r="E469" s="4">
        <v>73</v>
      </c>
      <c r="F469" s="4">
        <v>2381</v>
      </c>
      <c r="G469" s="5">
        <v>3.4197699999999998E-4</v>
      </c>
      <c r="H469" s="4">
        <v>6400</v>
      </c>
      <c r="I469" s="4">
        <v>9610</v>
      </c>
      <c r="J469" s="4">
        <v>3210</v>
      </c>
      <c r="K469" s="5">
        <v>8649.74</v>
      </c>
      <c r="L469" s="5">
        <v>698.98199999999997</v>
      </c>
      <c r="M469" s="5">
        <v>20595000</v>
      </c>
      <c r="N469" s="4">
        <v>11</v>
      </c>
      <c r="O469" s="4">
        <v>8560</v>
      </c>
      <c r="P469" s="4">
        <v>9450</v>
      </c>
      <c r="Q469" s="4">
        <v>8830</v>
      </c>
    </row>
    <row r="470" spans="2:17">
      <c r="E470" s="4">
        <v>74</v>
      </c>
      <c r="F470" s="4">
        <v>1653</v>
      </c>
      <c r="G470" s="5">
        <v>2.3741600000000001E-4</v>
      </c>
      <c r="H470" s="4">
        <v>6400</v>
      </c>
      <c r="I470" s="4">
        <v>9610</v>
      </c>
      <c r="J470" s="4">
        <v>3210</v>
      </c>
      <c r="K470" s="5">
        <v>8626.0499999999993</v>
      </c>
      <c r="L470" s="5">
        <v>668.35799999999995</v>
      </c>
      <c r="M470" s="5">
        <v>14258900</v>
      </c>
      <c r="N470" s="4">
        <v>9</v>
      </c>
      <c r="O470" s="4">
        <v>8560</v>
      </c>
      <c r="P470" s="4">
        <v>9610</v>
      </c>
      <c r="Q470" s="4">
        <v>8560</v>
      </c>
    </row>
    <row r="471" spans="2:17">
      <c r="E471" s="4">
        <v>75</v>
      </c>
      <c r="F471" s="4">
        <v>1066</v>
      </c>
      <c r="G471" s="5">
        <v>1.5310700000000001E-4</v>
      </c>
      <c r="H471" s="4">
        <v>6400</v>
      </c>
      <c r="I471" s="4">
        <v>9250</v>
      </c>
      <c r="J471" s="4">
        <v>2850</v>
      </c>
      <c r="K471" s="5">
        <v>8656.2999999999993</v>
      </c>
      <c r="L471" s="5">
        <v>652.18399999999997</v>
      </c>
      <c r="M471" s="5">
        <v>9227620</v>
      </c>
      <c r="N471" s="4">
        <v>6</v>
      </c>
      <c r="O471" s="4">
        <v>8560</v>
      </c>
      <c r="P471" s="4">
        <v>8830</v>
      </c>
      <c r="Q471" s="4">
        <v>8560</v>
      </c>
    </row>
    <row r="472" spans="2:17">
      <c r="E472" s="4">
        <v>76</v>
      </c>
      <c r="F472" s="4">
        <v>540</v>
      </c>
      <c r="G472" s="5">
        <v>7.75589E-5</v>
      </c>
      <c r="H472" s="4">
        <v>7430</v>
      </c>
      <c r="I472" s="4">
        <v>9250</v>
      </c>
      <c r="J472" s="4">
        <v>1820</v>
      </c>
      <c r="K472" s="5">
        <v>8691.94</v>
      </c>
      <c r="L472" s="5">
        <v>570.43799999999999</v>
      </c>
      <c r="M472" s="5">
        <v>4693650</v>
      </c>
      <c r="N472" s="4">
        <v>4</v>
      </c>
      <c r="O472" s="4">
        <v>8560</v>
      </c>
      <c r="P472" s="4">
        <v>7430</v>
      </c>
      <c r="Q472" s="4">
        <v>8560</v>
      </c>
    </row>
    <row r="473" spans="2:17">
      <c r="E473" s="4">
        <v>77</v>
      </c>
      <c r="F473" s="4">
        <v>236</v>
      </c>
      <c r="G473" s="5">
        <v>3.3896100000000002E-5</v>
      </c>
      <c r="H473" s="4">
        <v>7430</v>
      </c>
      <c r="I473" s="4">
        <v>9250</v>
      </c>
      <c r="J473" s="4">
        <v>1820</v>
      </c>
      <c r="K473" s="5">
        <v>8683.56</v>
      </c>
      <c r="L473" s="5">
        <v>563.45899999999995</v>
      </c>
      <c r="M473" s="5">
        <v>2049320</v>
      </c>
      <c r="N473" s="4">
        <v>4</v>
      </c>
      <c r="O473" s="4">
        <v>8560</v>
      </c>
      <c r="P473" s="4">
        <v>9110</v>
      </c>
      <c r="Q473" s="4">
        <v>8560</v>
      </c>
    </row>
    <row r="474" spans="2:17">
      <c r="E474" s="4">
        <v>78</v>
      </c>
      <c r="F474" s="4">
        <v>59</v>
      </c>
      <c r="G474" s="5">
        <v>8.4740200000000002E-6</v>
      </c>
      <c r="H474" s="4">
        <v>8560</v>
      </c>
      <c r="I474" s="4">
        <v>9250</v>
      </c>
      <c r="J474" s="4">
        <v>690</v>
      </c>
      <c r="K474" s="5">
        <v>8805.59</v>
      </c>
      <c r="L474" s="5">
        <v>330.36799999999999</v>
      </c>
      <c r="M474" s="5">
        <v>519530</v>
      </c>
      <c r="N474" s="4">
        <v>2</v>
      </c>
      <c r="O474" s="4">
        <v>8560</v>
      </c>
      <c r="P474" s="4">
        <v>9250</v>
      </c>
      <c r="Q474" s="4">
        <v>8560</v>
      </c>
    </row>
    <row r="475" spans="2:17">
      <c r="E475" s="4">
        <v>79</v>
      </c>
      <c r="F475" s="4">
        <v>15</v>
      </c>
      <c r="G475" s="5">
        <v>2.1544099999999999E-6</v>
      </c>
      <c r="H475" s="4">
        <v>8560</v>
      </c>
      <c r="I475" s="4">
        <v>8560</v>
      </c>
      <c r="J475" s="4">
        <v>0</v>
      </c>
      <c r="K475" s="5">
        <v>8560</v>
      </c>
      <c r="L475" s="5">
        <v>0</v>
      </c>
      <c r="M475" s="5">
        <v>128400</v>
      </c>
      <c r="N475" s="4">
        <v>1</v>
      </c>
      <c r="O475" s="4">
        <v>8560</v>
      </c>
      <c r="P475" s="4">
        <v>8560</v>
      </c>
      <c r="Q475" s="4">
        <v>8560</v>
      </c>
    </row>
    <row r="476" spans="2:17">
      <c r="B476" t="s">
        <v>39</v>
      </c>
      <c r="E476" s="4">
        <v>1</v>
      </c>
      <c r="F476" s="4">
        <v>4965254</v>
      </c>
      <c r="G476" s="5">
        <v>0.71314699999999998</v>
      </c>
      <c r="H476" s="4">
        <v>0</v>
      </c>
      <c r="I476" s="4">
        <v>9760</v>
      </c>
      <c r="J476" s="4">
        <v>9760</v>
      </c>
      <c r="K476" s="5">
        <v>4713.3999999999996</v>
      </c>
      <c r="L476" s="5">
        <v>2710.57</v>
      </c>
      <c r="M476" s="5">
        <v>23403200000</v>
      </c>
      <c r="N476" s="4">
        <v>156</v>
      </c>
      <c r="O476" s="4">
        <v>3470</v>
      </c>
      <c r="P476" s="4">
        <v>6720</v>
      </c>
      <c r="Q476" s="4">
        <v>5280</v>
      </c>
    </row>
    <row r="477" spans="2:17">
      <c r="E477" s="4">
        <v>2</v>
      </c>
      <c r="F477" s="4">
        <v>1506506</v>
      </c>
      <c r="G477" s="5">
        <v>0.21637600000000001</v>
      </c>
      <c r="H477" s="4">
        <v>0</v>
      </c>
      <c r="I477" s="4">
        <v>9830</v>
      </c>
      <c r="J477" s="4">
        <v>9830</v>
      </c>
      <c r="K477" s="5">
        <v>6422.12</v>
      </c>
      <c r="L477" s="5">
        <v>2210.79</v>
      </c>
      <c r="M477" s="5">
        <v>9674960000</v>
      </c>
      <c r="N477" s="4">
        <v>142</v>
      </c>
      <c r="O477" s="4">
        <v>3470</v>
      </c>
      <c r="P477" s="4">
        <v>5784</v>
      </c>
      <c r="Q477" s="4">
        <v>6840</v>
      </c>
    </row>
    <row r="478" spans="2:17">
      <c r="E478" s="4">
        <v>3</v>
      </c>
      <c r="F478" s="4">
        <v>1093829</v>
      </c>
      <c r="G478" s="5">
        <v>0.15710399999999999</v>
      </c>
      <c r="H478" s="4">
        <v>0</v>
      </c>
      <c r="I478" s="4">
        <v>9830</v>
      </c>
      <c r="J478" s="4">
        <v>9830</v>
      </c>
      <c r="K478" s="5">
        <v>6847.83</v>
      </c>
      <c r="L478" s="5">
        <v>2096.13</v>
      </c>
      <c r="M478" s="5">
        <v>7490360000</v>
      </c>
      <c r="N478" s="4">
        <v>155</v>
      </c>
      <c r="O478" s="4">
        <v>3470</v>
      </c>
      <c r="P478" s="4">
        <v>6800</v>
      </c>
      <c r="Q478" s="4">
        <v>6970</v>
      </c>
    </row>
    <row r="479" spans="2:17">
      <c r="E479" s="4">
        <v>4</v>
      </c>
      <c r="F479" s="4">
        <v>864477</v>
      </c>
      <c r="G479" s="5">
        <v>0.124163</v>
      </c>
      <c r="H479" s="4">
        <v>0</v>
      </c>
      <c r="I479" s="4">
        <v>9830</v>
      </c>
      <c r="J479" s="4">
        <v>9830</v>
      </c>
      <c r="K479" s="5">
        <v>6915.99</v>
      </c>
      <c r="L479" s="5">
        <v>2030.02</v>
      </c>
      <c r="M479" s="5">
        <v>5978710000</v>
      </c>
      <c r="N479" s="4">
        <v>164</v>
      </c>
      <c r="O479" s="4">
        <v>3470</v>
      </c>
      <c r="P479" s="4">
        <v>5830</v>
      </c>
      <c r="Q479" s="4">
        <v>6970</v>
      </c>
    </row>
    <row r="480" spans="2:17">
      <c r="E480" s="4">
        <v>5</v>
      </c>
      <c r="F480" s="4">
        <v>753090</v>
      </c>
      <c r="G480" s="5">
        <v>0.108164</v>
      </c>
      <c r="H480" s="4">
        <v>0</v>
      </c>
      <c r="I480" s="4">
        <v>9830</v>
      </c>
      <c r="J480" s="4">
        <v>9830</v>
      </c>
      <c r="K480" s="5">
        <v>7095.31</v>
      </c>
      <c r="L480" s="5">
        <v>1968.66</v>
      </c>
      <c r="M480" s="5">
        <v>5343410000</v>
      </c>
      <c r="N480" s="4">
        <v>169</v>
      </c>
      <c r="O480" s="4">
        <v>3470</v>
      </c>
      <c r="P480" s="4">
        <v>7820</v>
      </c>
      <c r="Q480" s="4">
        <v>7160</v>
      </c>
    </row>
    <row r="481" spans="5:17">
      <c r="E481" s="4">
        <v>6</v>
      </c>
      <c r="F481" s="4">
        <v>625044</v>
      </c>
      <c r="G481" s="5">
        <v>8.9773500000000006E-2</v>
      </c>
      <c r="H481" s="4">
        <v>0</v>
      </c>
      <c r="I481" s="4">
        <v>9860</v>
      </c>
      <c r="J481" s="4">
        <v>9860</v>
      </c>
      <c r="K481" s="5">
        <v>7298.59</v>
      </c>
      <c r="L481" s="5">
        <v>1985.01</v>
      </c>
      <c r="M481" s="5">
        <v>4561940000</v>
      </c>
      <c r="N481" s="4">
        <v>170</v>
      </c>
      <c r="O481" s="4">
        <v>9500</v>
      </c>
      <c r="P481" s="4">
        <v>6572</v>
      </c>
      <c r="Q481" s="4">
        <v>7620</v>
      </c>
    </row>
    <row r="482" spans="5:17">
      <c r="E482" s="4">
        <v>7</v>
      </c>
      <c r="F482" s="4">
        <v>566549</v>
      </c>
      <c r="G482" s="5">
        <v>8.1372E-2</v>
      </c>
      <c r="H482" s="4">
        <v>0</v>
      </c>
      <c r="I482" s="4">
        <v>9860</v>
      </c>
      <c r="J482" s="4">
        <v>9860</v>
      </c>
      <c r="K482" s="5">
        <v>7385.68</v>
      </c>
      <c r="L482" s="5">
        <v>1922.01</v>
      </c>
      <c r="M482" s="5">
        <v>4184350000</v>
      </c>
      <c r="N482" s="4">
        <v>169</v>
      </c>
      <c r="O482" s="4">
        <v>9500</v>
      </c>
      <c r="P482" s="4">
        <v>5442</v>
      </c>
      <c r="Q482" s="4">
        <v>7660</v>
      </c>
    </row>
    <row r="483" spans="5:17">
      <c r="E483" s="4">
        <v>8</v>
      </c>
      <c r="F483" s="4">
        <v>512075</v>
      </c>
      <c r="G483" s="5">
        <v>7.3548100000000005E-2</v>
      </c>
      <c r="H483" s="4">
        <v>0</v>
      </c>
      <c r="I483" s="4">
        <v>9860</v>
      </c>
      <c r="J483" s="4">
        <v>9860</v>
      </c>
      <c r="K483" s="5">
        <v>7454.01</v>
      </c>
      <c r="L483" s="5">
        <v>1845.42</v>
      </c>
      <c r="M483" s="5">
        <v>3817010000</v>
      </c>
      <c r="N483" s="4">
        <v>169</v>
      </c>
      <c r="O483" s="4">
        <v>9500</v>
      </c>
      <c r="P483" s="4">
        <v>7200</v>
      </c>
      <c r="Q483" s="4">
        <v>7660</v>
      </c>
    </row>
    <row r="484" spans="5:17">
      <c r="E484" s="4">
        <v>9</v>
      </c>
      <c r="F484" s="4">
        <v>484100</v>
      </c>
      <c r="G484" s="5">
        <v>6.9530099999999997E-2</v>
      </c>
      <c r="H484" s="4">
        <v>0</v>
      </c>
      <c r="I484" s="4">
        <v>9860</v>
      </c>
      <c r="J484" s="4">
        <v>9860</v>
      </c>
      <c r="K484" s="5">
        <v>7517.76</v>
      </c>
      <c r="L484" s="5">
        <v>1758.58</v>
      </c>
      <c r="M484" s="5">
        <v>3639350000</v>
      </c>
      <c r="N484" s="4">
        <v>167</v>
      </c>
      <c r="O484" s="4">
        <v>9500</v>
      </c>
      <c r="P484" s="4">
        <v>5820</v>
      </c>
      <c r="Q484" s="4">
        <v>7840</v>
      </c>
    </row>
    <row r="485" spans="5:17">
      <c r="E485" s="4">
        <v>10</v>
      </c>
      <c r="F485" s="4">
        <v>446139</v>
      </c>
      <c r="G485" s="5">
        <v>6.4077800000000004E-2</v>
      </c>
      <c r="H485" s="4">
        <v>0</v>
      </c>
      <c r="I485" s="4">
        <v>9860</v>
      </c>
      <c r="J485" s="4">
        <v>9860</v>
      </c>
      <c r="K485" s="5">
        <v>7600</v>
      </c>
      <c r="L485" s="5">
        <v>1686.89</v>
      </c>
      <c r="M485" s="5">
        <v>3390660000</v>
      </c>
      <c r="N485" s="4">
        <v>170</v>
      </c>
      <c r="O485" s="4">
        <v>9500</v>
      </c>
      <c r="P485" s="4">
        <v>9410</v>
      </c>
      <c r="Q485" s="4">
        <v>7870</v>
      </c>
    </row>
    <row r="486" spans="5:17">
      <c r="E486" s="4">
        <v>11</v>
      </c>
      <c r="F486" s="4">
        <v>408357</v>
      </c>
      <c r="G486" s="5">
        <v>5.8651300000000003E-2</v>
      </c>
      <c r="H486" s="4">
        <v>0</v>
      </c>
      <c r="I486" s="4">
        <v>9890</v>
      </c>
      <c r="J486" s="4">
        <v>9890</v>
      </c>
      <c r="K486" s="5">
        <v>7651.35</v>
      </c>
      <c r="L486" s="5">
        <v>1622.43</v>
      </c>
      <c r="M486" s="5">
        <v>3124480000</v>
      </c>
      <c r="N486" s="4">
        <v>172</v>
      </c>
      <c r="O486" s="4">
        <v>9500</v>
      </c>
      <c r="P486" s="4">
        <v>8580</v>
      </c>
      <c r="Q486" s="4">
        <v>7870</v>
      </c>
    </row>
    <row r="487" spans="5:17">
      <c r="E487" s="4">
        <v>12</v>
      </c>
      <c r="F487" s="4">
        <v>378535</v>
      </c>
      <c r="G487" s="5">
        <v>5.4368100000000003E-2</v>
      </c>
      <c r="H487" s="4">
        <v>0</v>
      </c>
      <c r="I487" s="4">
        <v>9890</v>
      </c>
      <c r="J487" s="4">
        <v>9890</v>
      </c>
      <c r="K487" s="5">
        <v>7681.62</v>
      </c>
      <c r="L487" s="5">
        <v>1561.79</v>
      </c>
      <c r="M487" s="5">
        <v>2907760000</v>
      </c>
      <c r="N487" s="4">
        <v>168</v>
      </c>
      <c r="O487" s="4">
        <v>9500</v>
      </c>
      <c r="P487" s="4">
        <v>9550</v>
      </c>
      <c r="Q487" s="4">
        <v>7900</v>
      </c>
    </row>
    <row r="488" spans="5:17">
      <c r="E488" s="4">
        <v>13</v>
      </c>
      <c r="F488" s="4">
        <v>363432</v>
      </c>
      <c r="G488" s="5">
        <v>5.2198799999999997E-2</v>
      </c>
      <c r="H488" s="4">
        <v>0</v>
      </c>
      <c r="I488" s="4">
        <v>9890</v>
      </c>
      <c r="J488" s="4">
        <v>9890</v>
      </c>
      <c r="K488" s="5">
        <v>7683.79</v>
      </c>
      <c r="L488" s="5">
        <v>1520.35</v>
      </c>
      <c r="M488" s="5">
        <v>2792540000</v>
      </c>
      <c r="N488" s="4">
        <v>169</v>
      </c>
      <c r="O488" s="4">
        <v>9500</v>
      </c>
      <c r="P488" s="4">
        <v>9100</v>
      </c>
      <c r="Q488" s="4">
        <v>7900</v>
      </c>
    </row>
    <row r="489" spans="5:17">
      <c r="E489" s="4">
        <v>14</v>
      </c>
      <c r="F489" s="4">
        <v>350015</v>
      </c>
      <c r="G489" s="5">
        <v>5.0271799999999998E-2</v>
      </c>
      <c r="H489" s="4">
        <v>0</v>
      </c>
      <c r="I489" s="4">
        <v>9890</v>
      </c>
      <c r="J489" s="4">
        <v>9890</v>
      </c>
      <c r="K489" s="5">
        <v>7724.36</v>
      </c>
      <c r="L489" s="5">
        <v>1467.26</v>
      </c>
      <c r="M489" s="5">
        <v>2703640000</v>
      </c>
      <c r="N489" s="4">
        <v>168</v>
      </c>
      <c r="O489" s="4">
        <v>9500</v>
      </c>
      <c r="P489" s="4">
        <v>9220</v>
      </c>
      <c r="Q489" s="4">
        <v>7900</v>
      </c>
    </row>
    <row r="490" spans="5:17">
      <c r="E490" s="4">
        <v>15</v>
      </c>
      <c r="F490" s="4">
        <v>335540</v>
      </c>
      <c r="G490" s="5">
        <v>4.8192800000000001E-2</v>
      </c>
      <c r="H490" s="4">
        <v>0</v>
      </c>
      <c r="I490" s="4">
        <v>9890</v>
      </c>
      <c r="J490" s="4">
        <v>9890</v>
      </c>
      <c r="K490" s="5">
        <v>7731.54</v>
      </c>
      <c r="L490" s="5">
        <v>1420.26</v>
      </c>
      <c r="M490" s="5">
        <v>2594240000</v>
      </c>
      <c r="N490" s="4">
        <v>168</v>
      </c>
      <c r="O490" s="4">
        <v>7490</v>
      </c>
      <c r="P490" s="4">
        <v>6420</v>
      </c>
      <c r="Q490" s="4">
        <v>7900</v>
      </c>
    </row>
    <row r="491" spans="5:17">
      <c r="E491" s="4">
        <v>16</v>
      </c>
      <c r="F491" s="4">
        <v>315714</v>
      </c>
      <c r="G491" s="5">
        <v>4.5345200000000002E-2</v>
      </c>
      <c r="H491" s="4">
        <v>0</v>
      </c>
      <c r="I491" s="4">
        <v>9960</v>
      </c>
      <c r="J491" s="4">
        <v>9960</v>
      </c>
      <c r="K491" s="5">
        <v>7759.76</v>
      </c>
      <c r="L491" s="5">
        <v>1391.66</v>
      </c>
      <c r="M491" s="5">
        <v>2449860000</v>
      </c>
      <c r="N491" s="4">
        <v>169</v>
      </c>
      <c r="O491" s="4">
        <v>9500</v>
      </c>
      <c r="P491" s="4">
        <v>8710</v>
      </c>
      <c r="Q491" s="4">
        <v>7910</v>
      </c>
    </row>
    <row r="492" spans="5:17">
      <c r="E492" s="4">
        <v>17</v>
      </c>
      <c r="F492" s="4">
        <v>303084</v>
      </c>
      <c r="G492" s="5">
        <v>4.3531199999999999E-2</v>
      </c>
      <c r="H492" s="4">
        <v>0</v>
      </c>
      <c r="I492" s="4">
        <v>9960</v>
      </c>
      <c r="J492" s="4">
        <v>9960</v>
      </c>
      <c r="K492" s="5">
        <v>7774.44</v>
      </c>
      <c r="L492" s="5">
        <v>1384.33</v>
      </c>
      <c r="M492" s="5">
        <v>2356310000</v>
      </c>
      <c r="N492" s="4">
        <v>169</v>
      </c>
      <c r="O492" s="4">
        <v>9500</v>
      </c>
      <c r="P492" s="4">
        <v>9830</v>
      </c>
      <c r="Q492" s="4">
        <v>7910</v>
      </c>
    </row>
    <row r="493" spans="5:17">
      <c r="E493" s="4">
        <v>18</v>
      </c>
      <c r="F493" s="4">
        <v>292477</v>
      </c>
      <c r="G493" s="5">
        <v>4.2007799999999998E-2</v>
      </c>
      <c r="H493" s="4">
        <v>0</v>
      </c>
      <c r="I493" s="4">
        <v>9960</v>
      </c>
      <c r="J493" s="4">
        <v>9960</v>
      </c>
      <c r="K493" s="5">
        <v>7781.91</v>
      </c>
      <c r="L493" s="5">
        <v>1383.64</v>
      </c>
      <c r="M493" s="5">
        <v>2276030000</v>
      </c>
      <c r="N493" s="4">
        <v>170</v>
      </c>
      <c r="O493" s="4">
        <v>9500</v>
      </c>
      <c r="P493" s="4">
        <v>9210</v>
      </c>
      <c r="Q493" s="4">
        <v>7910</v>
      </c>
    </row>
    <row r="494" spans="5:17">
      <c r="E494" s="4">
        <v>19</v>
      </c>
      <c r="F494" s="4">
        <v>282355</v>
      </c>
      <c r="G494" s="5">
        <v>4.0554E-2</v>
      </c>
      <c r="H494" s="4">
        <v>0</v>
      </c>
      <c r="I494" s="4">
        <v>9960</v>
      </c>
      <c r="J494" s="4">
        <v>9960</v>
      </c>
      <c r="K494" s="5">
        <v>7805.89</v>
      </c>
      <c r="L494" s="5">
        <v>1369.18</v>
      </c>
      <c r="M494" s="5">
        <v>2204030000</v>
      </c>
      <c r="N494" s="4">
        <v>169</v>
      </c>
      <c r="O494" s="4">
        <v>9500</v>
      </c>
      <c r="P494" s="4">
        <v>6732</v>
      </c>
      <c r="Q494" s="4">
        <v>7930</v>
      </c>
    </row>
    <row r="495" spans="5:17">
      <c r="E495" s="4">
        <v>20</v>
      </c>
      <c r="F495" s="4">
        <v>275679</v>
      </c>
      <c r="G495" s="5">
        <v>3.9595100000000001E-2</v>
      </c>
      <c r="H495" s="4">
        <v>0</v>
      </c>
      <c r="I495" s="4">
        <v>9960</v>
      </c>
      <c r="J495" s="4">
        <v>9960</v>
      </c>
      <c r="K495" s="5">
        <v>7846.55</v>
      </c>
      <c r="L495" s="5">
        <v>1360.87</v>
      </c>
      <c r="M495" s="5">
        <v>2163130000</v>
      </c>
      <c r="N495" s="4">
        <v>170</v>
      </c>
      <c r="O495" s="4">
        <v>9500</v>
      </c>
      <c r="P495" s="4">
        <v>9840</v>
      </c>
      <c r="Q495" s="4">
        <v>8020</v>
      </c>
    </row>
    <row r="496" spans="5:17">
      <c r="E496" s="4">
        <v>21</v>
      </c>
      <c r="F496" s="4">
        <v>265910</v>
      </c>
      <c r="G496" s="5">
        <v>3.8191999999999997E-2</v>
      </c>
      <c r="H496" s="4">
        <v>0</v>
      </c>
      <c r="I496" s="4">
        <v>9960</v>
      </c>
      <c r="J496" s="4">
        <v>9960</v>
      </c>
      <c r="K496" s="5">
        <v>7882.92</v>
      </c>
      <c r="L496" s="5">
        <v>1331.91</v>
      </c>
      <c r="M496" s="5">
        <v>2096150000</v>
      </c>
      <c r="N496" s="4">
        <v>168</v>
      </c>
      <c r="O496" s="4">
        <v>9500</v>
      </c>
      <c r="P496" s="4">
        <v>8220</v>
      </c>
      <c r="Q496" s="4">
        <v>8020</v>
      </c>
    </row>
    <row r="497" spans="5:17">
      <c r="E497" s="4">
        <v>22</v>
      </c>
      <c r="F497" s="4">
        <v>257154</v>
      </c>
      <c r="G497" s="5">
        <v>3.6934399999999999E-2</v>
      </c>
      <c r="H497" s="4">
        <v>0</v>
      </c>
      <c r="I497" s="4">
        <v>9960</v>
      </c>
      <c r="J497" s="4">
        <v>9960</v>
      </c>
      <c r="K497" s="5">
        <v>7930.55</v>
      </c>
      <c r="L497" s="5">
        <v>1313.36</v>
      </c>
      <c r="M497" s="5">
        <v>2039370000</v>
      </c>
      <c r="N497" s="4">
        <v>167</v>
      </c>
      <c r="O497" s="4">
        <v>9500</v>
      </c>
      <c r="P497" s="4">
        <v>9470</v>
      </c>
      <c r="Q497" s="4">
        <v>8170</v>
      </c>
    </row>
    <row r="498" spans="5:17">
      <c r="E498" s="4">
        <v>23</v>
      </c>
      <c r="F498" s="4">
        <v>250639</v>
      </c>
      <c r="G498" s="5">
        <v>3.5998700000000002E-2</v>
      </c>
      <c r="H498" s="4">
        <v>0</v>
      </c>
      <c r="I498" s="4">
        <v>9960</v>
      </c>
      <c r="J498" s="4">
        <v>9960</v>
      </c>
      <c r="K498" s="5">
        <v>7972.9</v>
      </c>
      <c r="L498" s="5">
        <v>1298.03</v>
      </c>
      <c r="M498" s="5">
        <v>1998320000</v>
      </c>
      <c r="N498" s="4">
        <v>167</v>
      </c>
      <c r="O498" s="4">
        <v>9500</v>
      </c>
      <c r="P498" s="4">
        <v>7342</v>
      </c>
      <c r="Q498" s="4">
        <v>8260</v>
      </c>
    </row>
    <row r="499" spans="5:17">
      <c r="E499" s="4">
        <v>24</v>
      </c>
      <c r="F499" s="4">
        <v>247051</v>
      </c>
      <c r="G499" s="5">
        <v>3.5483300000000002E-2</v>
      </c>
      <c r="H499" s="4">
        <v>0</v>
      </c>
      <c r="I499" s="4">
        <v>9960</v>
      </c>
      <c r="J499" s="4">
        <v>9960</v>
      </c>
      <c r="K499" s="5">
        <v>8005.45</v>
      </c>
      <c r="L499" s="5">
        <v>1291.72</v>
      </c>
      <c r="M499" s="5">
        <v>1977750000</v>
      </c>
      <c r="N499" s="4">
        <v>162</v>
      </c>
      <c r="O499" s="4">
        <v>9500</v>
      </c>
      <c r="P499" s="4">
        <v>9070</v>
      </c>
      <c r="Q499" s="4">
        <v>8280</v>
      </c>
    </row>
    <row r="500" spans="5:17">
      <c r="E500" s="4">
        <v>25</v>
      </c>
      <c r="F500" s="4">
        <v>243735</v>
      </c>
      <c r="G500" s="5">
        <v>3.5007099999999999E-2</v>
      </c>
      <c r="H500" s="4">
        <v>0</v>
      </c>
      <c r="I500" s="4">
        <v>9960</v>
      </c>
      <c r="J500" s="4">
        <v>9960</v>
      </c>
      <c r="K500" s="5">
        <v>8039.63</v>
      </c>
      <c r="L500" s="5">
        <v>1274.46</v>
      </c>
      <c r="M500" s="5">
        <v>1959540000</v>
      </c>
      <c r="N500" s="4">
        <v>160</v>
      </c>
      <c r="O500" s="4">
        <v>9500</v>
      </c>
      <c r="P500" s="4">
        <v>8740</v>
      </c>
      <c r="Q500" s="4">
        <v>8290</v>
      </c>
    </row>
    <row r="501" spans="5:17">
      <c r="E501" s="4">
        <v>26</v>
      </c>
      <c r="F501" s="4">
        <v>240518</v>
      </c>
      <c r="G501" s="5">
        <v>3.4544999999999999E-2</v>
      </c>
      <c r="H501" s="4">
        <v>0</v>
      </c>
      <c r="I501" s="4">
        <v>9960</v>
      </c>
      <c r="J501" s="4">
        <v>9960</v>
      </c>
      <c r="K501" s="5">
        <v>8070.96</v>
      </c>
      <c r="L501" s="5">
        <v>1242.33</v>
      </c>
      <c r="M501" s="5">
        <v>1941210000</v>
      </c>
      <c r="N501" s="4">
        <v>159</v>
      </c>
      <c r="O501" s="4">
        <v>9500</v>
      </c>
      <c r="P501" s="4">
        <v>8050</v>
      </c>
      <c r="Q501" s="4">
        <v>8320</v>
      </c>
    </row>
    <row r="502" spans="5:17">
      <c r="E502" s="4">
        <v>27</v>
      </c>
      <c r="F502" s="4">
        <v>235662</v>
      </c>
      <c r="G502" s="5">
        <v>3.3847599999999999E-2</v>
      </c>
      <c r="H502" s="4">
        <v>0</v>
      </c>
      <c r="I502" s="4">
        <v>9960</v>
      </c>
      <c r="J502" s="4">
        <v>9960</v>
      </c>
      <c r="K502" s="5">
        <v>8094.38</v>
      </c>
      <c r="L502" s="5">
        <v>1226.97</v>
      </c>
      <c r="M502" s="5">
        <v>1907540000</v>
      </c>
      <c r="N502" s="4">
        <v>156</v>
      </c>
      <c r="O502" s="4">
        <v>9500</v>
      </c>
      <c r="P502" s="4">
        <v>7230</v>
      </c>
      <c r="Q502" s="4">
        <v>8330</v>
      </c>
    </row>
    <row r="503" spans="5:17">
      <c r="E503" s="4">
        <v>28</v>
      </c>
      <c r="F503" s="4">
        <v>232926</v>
      </c>
      <c r="G503" s="5">
        <v>3.3454600000000001E-2</v>
      </c>
      <c r="H503" s="4">
        <v>0</v>
      </c>
      <c r="I503" s="4">
        <v>9960</v>
      </c>
      <c r="J503" s="4">
        <v>9960</v>
      </c>
      <c r="K503" s="5">
        <v>8116.13</v>
      </c>
      <c r="L503" s="5">
        <v>1225.5899999999999</v>
      </c>
      <c r="M503" s="5">
        <v>1890460000</v>
      </c>
      <c r="N503" s="4">
        <v>157</v>
      </c>
      <c r="O503" s="4">
        <v>9500</v>
      </c>
      <c r="P503" s="4">
        <v>5492</v>
      </c>
      <c r="Q503" s="4">
        <v>8360</v>
      </c>
    </row>
    <row r="504" spans="5:17">
      <c r="E504" s="4">
        <v>29</v>
      </c>
      <c r="F504" s="4">
        <v>227681</v>
      </c>
      <c r="G504" s="5">
        <v>3.2701300000000003E-2</v>
      </c>
      <c r="H504" s="4">
        <v>0</v>
      </c>
      <c r="I504" s="4">
        <v>9960</v>
      </c>
      <c r="J504" s="4">
        <v>9960</v>
      </c>
      <c r="K504" s="5">
        <v>8128.75</v>
      </c>
      <c r="L504" s="5">
        <v>1214.5</v>
      </c>
      <c r="M504" s="5">
        <v>1850760000</v>
      </c>
      <c r="N504" s="4">
        <v>151</v>
      </c>
      <c r="O504" s="4">
        <v>9500</v>
      </c>
      <c r="P504" s="4">
        <v>5632</v>
      </c>
      <c r="Q504" s="4">
        <v>8360</v>
      </c>
    </row>
    <row r="505" spans="5:17">
      <c r="E505" s="4">
        <v>30</v>
      </c>
      <c r="F505" s="4">
        <v>221572</v>
      </c>
      <c r="G505" s="5">
        <v>3.1823799999999999E-2</v>
      </c>
      <c r="H505" s="4">
        <v>0</v>
      </c>
      <c r="I505" s="4">
        <v>9960</v>
      </c>
      <c r="J505" s="4">
        <v>9960</v>
      </c>
      <c r="K505" s="5">
        <v>8156.26</v>
      </c>
      <c r="L505" s="5">
        <v>1204.93</v>
      </c>
      <c r="M505" s="5">
        <v>1807200000</v>
      </c>
      <c r="N505" s="4">
        <v>150</v>
      </c>
      <c r="O505" s="4">
        <v>9500</v>
      </c>
      <c r="P505" s="4">
        <v>9380</v>
      </c>
      <c r="Q505" s="4">
        <v>8360</v>
      </c>
    </row>
    <row r="506" spans="5:17">
      <c r="E506" s="4">
        <v>31</v>
      </c>
      <c r="F506" s="4">
        <v>216071</v>
      </c>
      <c r="G506" s="5">
        <v>3.1033700000000001E-2</v>
      </c>
      <c r="H506" s="4">
        <v>4880</v>
      </c>
      <c r="I506" s="4">
        <v>9960</v>
      </c>
      <c r="J506" s="4">
        <v>5080</v>
      </c>
      <c r="K506" s="5">
        <v>8183.5</v>
      </c>
      <c r="L506" s="5">
        <v>1207.68</v>
      </c>
      <c r="M506" s="5">
        <v>1768220000</v>
      </c>
      <c r="N506" s="4">
        <v>145</v>
      </c>
      <c r="O506" s="4">
        <v>9500</v>
      </c>
      <c r="P506" s="4">
        <v>7840</v>
      </c>
      <c r="Q506" s="4">
        <v>8380</v>
      </c>
    </row>
    <row r="507" spans="5:17">
      <c r="E507" s="4">
        <v>32</v>
      </c>
      <c r="F507" s="4">
        <v>212406</v>
      </c>
      <c r="G507" s="5">
        <v>3.05074E-2</v>
      </c>
      <c r="H507" s="4">
        <v>4880</v>
      </c>
      <c r="I507" s="4">
        <v>9960</v>
      </c>
      <c r="J507" s="4">
        <v>5080</v>
      </c>
      <c r="K507" s="5">
        <v>8203.39</v>
      </c>
      <c r="L507" s="5">
        <v>1213.1099999999999</v>
      </c>
      <c r="M507" s="5">
        <v>1742450000</v>
      </c>
      <c r="N507" s="4">
        <v>145</v>
      </c>
      <c r="O507" s="4">
        <v>9500</v>
      </c>
      <c r="P507" s="4">
        <v>8900</v>
      </c>
      <c r="Q507" s="4">
        <v>8390</v>
      </c>
    </row>
    <row r="508" spans="5:17">
      <c r="E508" s="4">
        <v>33</v>
      </c>
      <c r="F508" s="4">
        <v>209041</v>
      </c>
      <c r="G508" s="5">
        <v>3.0023999999999999E-2</v>
      </c>
      <c r="H508" s="4">
        <v>4880</v>
      </c>
      <c r="I508" s="4">
        <v>9960</v>
      </c>
      <c r="J508" s="4">
        <v>5080</v>
      </c>
      <c r="K508" s="5">
        <v>8233.42</v>
      </c>
      <c r="L508" s="5">
        <v>1206.71</v>
      </c>
      <c r="M508" s="5">
        <v>1721120000</v>
      </c>
      <c r="N508" s="4">
        <v>139</v>
      </c>
      <c r="O508" s="4">
        <v>9500</v>
      </c>
      <c r="P508" s="4">
        <v>9740</v>
      </c>
      <c r="Q508" s="4">
        <v>8440</v>
      </c>
    </row>
    <row r="509" spans="5:17">
      <c r="E509" s="4">
        <v>34</v>
      </c>
      <c r="F509" s="4">
        <v>207640</v>
      </c>
      <c r="G509" s="5">
        <v>2.98228E-2</v>
      </c>
      <c r="H509" s="4">
        <v>4880</v>
      </c>
      <c r="I509" s="4">
        <v>9960</v>
      </c>
      <c r="J509" s="4">
        <v>5080</v>
      </c>
      <c r="K509" s="5">
        <v>8265.7999999999993</v>
      </c>
      <c r="L509" s="5">
        <v>1198.1600000000001</v>
      </c>
      <c r="M509" s="5">
        <v>1716310000</v>
      </c>
      <c r="N509" s="4">
        <v>139</v>
      </c>
      <c r="O509" s="4">
        <v>9500</v>
      </c>
      <c r="P509" s="4">
        <v>9370</v>
      </c>
      <c r="Q509" s="4">
        <v>8450</v>
      </c>
    </row>
    <row r="510" spans="5:17">
      <c r="E510" s="4">
        <v>35</v>
      </c>
      <c r="F510" s="4">
        <v>206194</v>
      </c>
      <c r="G510" s="5">
        <v>2.9615099999999998E-2</v>
      </c>
      <c r="H510" s="4">
        <v>4880</v>
      </c>
      <c r="I510" s="4">
        <v>9960</v>
      </c>
      <c r="J510" s="4">
        <v>5080</v>
      </c>
      <c r="K510" s="5">
        <v>8289.3700000000008</v>
      </c>
      <c r="L510" s="5">
        <v>1196.95</v>
      </c>
      <c r="M510" s="5">
        <v>1709220000</v>
      </c>
      <c r="N510" s="4">
        <v>139</v>
      </c>
      <c r="O510" s="4">
        <v>9500</v>
      </c>
      <c r="P510" s="4">
        <v>8362</v>
      </c>
      <c r="Q510" s="4">
        <v>8480</v>
      </c>
    </row>
    <row r="511" spans="5:17">
      <c r="E511" s="4">
        <v>36</v>
      </c>
      <c r="F511" s="4">
        <v>203436</v>
      </c>
      <c r="G511" s="5">
        <v>2.9218999999999998E-2</v>
      </c>
      <c r="H511" s="4">
        <v>4880</v>
      </c>
      <c r="I511" s="4">
        <v>9960</v>
      </c>
      <c r="J511" s="4">
        <v>5080</v>
      </c>
      <c r="K511" s="5">
        <v>8311.7199999999993</v>
      </c>
      <c r="L511" s="5">
        <v>1199.01</v>
      </c>
      <c r="M511" s="5">
        <v>1690900000</v>
      </c>
      <c r="N511" s="4">
        <v>137</v>
      </c>
      <c r="O511" s="4">
        <v>9500</v>
      </c>
      <c r="P511" s="4">
        <v>7600</v>
      </c>
      <c r="Q511" s="4">
        <v>8490</v>
      </c>
    </row>
    <row r="512" spans="5:17">
      <c r="E512" s="4">
        <v>37</v>
      </c>
      <c r="F512" s="4">
        <v>200385</v>
      </c>
      <c r="G512" s="5">
        <v>2.8780799999999999E-2</v>
      </c>
      <c r="H512" s="4">
        <v>4880</v>
      </c>
      <c r="I512" s="4">
        <v>9960</v>
      </c>
      <c r="J512" s="4">
        <v>5080</v>
      </c>
      <c r="K512" s="5">
        <v>8337.17</v>
      </c>
      <c r="L512" s="5">
        <v>1194.45</v>
      </c>
      <c r="M512" s="5">
        <v>1670640000</v>
      </c>
      <c r="N512" s="4">
        <v>135</v>
      </c>
      <c r="O512" s="4">
        <v>9500</v>
      </c>
      <c r="P512" s="4">
        <v>9350</v>
      </c>
      <c r="Q512" s="4">
        <v>8570</v>
      </c>
    </row>
    <row r="513" spans="5:17">
      <c r="E513" s="4">
        <v>38</v>
      </c>
      <c r="F513" s="4">
        <v>195839</v>
      </c>
      <c r="G513" s="5">
        <v>2.8127900000000001E-2</v>
      </c>
      <c r="H513" s="4">
        <v>4880</v>
      </c>
      <c r="I513" s="4">
        <v>9960</v>
      </c>
      <c r="J513" s="4">
        <v>5080</v>
      </c>
      <c r="K513" s="5">
        <v>8364.69</v>
      </c>
      <c r="L513" s="5">
        <v>1190.6500000000001</v>
      </c>
      <c r="M513" s="5">
        <v>1638130000</v>
      </c>
      <c r="N513" s="4">
        <v>134</v>
      </c>
      <c r="O513" s="4">
        <v>9500</v>
      </c>
      <c r="P513" s="4">
        <v>7800</v>
      </c>
      <c r="Q513" s="4">
        <v>8580</v>
      </c>
    </row>
    <row r="514" spans="5:17">
      <c r="E514" s="4">
        <v>39</v>
      </c>
      <c r="F514" s="4">
        <v>190498</v>
      </c>
      <c r="G514" s="5">
        <v>2.7360800000000001E-2</v>
      </c>
      <c r="H514" s="4">
        <v>4880</v>
      </c>
      <c r="I514" s="4">
        <v>9960</v>
      </c>
      <c r="J514" s="4">
        <v>5080</v>
      </c>
      <c r="K514" s="5">
        <v>8390.83</v>
      </c>
      <c r="L514" s="5">
        <v>1191.07</v>
      </c>
      <c r="M514" s="5">
        <v>1598440000</v>
      </c>
      <c r="N514" s="4">
        <v>131</v>
      </c>
      <c r="O514" s="4">
        <v>9500</v>
      </c>
      <c r="P514" s="4">
        <v>8750</v>
      </c>
      <c r="Q514" s="4">
        <v>8610</v>
      </c>
    </row>
    <row r="515" spans="5:17">
      <c r="E515" s="4">
        <v>40</v>
      </c>
      <c r="F515" s="4">
        <v>186889</v>
      </c>
      <c r="G515" s="5">
        <v>2.6842399999999999E-2</v>
      </c>
      <c r="H515" s="4">
        <v>4880</v>
      </c>
      <c r="I515" s="4">
        <v>9960</v>
      </c>
      <c r="J515" s="4">
        <v>5080</v>
      </c>
      <c r="K515" s="5">
        <v>8419.1</v>
      </c>
      <c r="L515" s="5">
        <v>1193.6400000000001</v>
      </c>
      <c r="M515" s="5">
        <v>1573440000</v>
      </c>
      <c r="N515" s="4">
        <v>125</v>
      </c>
      <c r="O515" s="4">
        <v>9500</v>
      </c>
      <c r="P515" s="4">
        <v>8980</v>
      </c>
      <c r="Q515" s="4">
        <v>8680</v>
      </c>
    </row>
    <row r="516" spans="5:17">
      <c r="E516" s="4">
        <v>41</v>
      </c>
      <c r="F516" s="4">
        <v>180535</v>
      </c>
      <c r="G516" s="5">
        <v>2.5929799999999999E-2</v>
      </c>
      <c r="H516" s="4">
        <v>5590</v>
      </c>
      <c r="I516" s="4">
        <v>9960</v>
      </c>
      <c r="J516" s="4">
        <v>4370</v>
      </c>
      <c r="K516" s="5">
        <v>8447.77</v>
      </c>
      <c r="L516" s="5">
        <v>1187.47</v>
      </c>
      <c r="M516" s="5">
        <v>1525120000</v>
      </c>
      <c r="N516" s="4">
        <v>123</v>
      </c>
      <c r="O516" s="4">
        <v>9500</v>
      </c>
      <c r="P516" s="4">
        <v>8090</v>
      </c>
      <c r="Q516" s="4">
        <v>8710</v>
      </c>
    </row>
    <row r="517" spans="5:17">
      <c r="E517" s="4">
        <v>42</v>
      </c>
      <c r="F517" s="4">
        <v>173032</v>
      </c>
      <c r="G517" s="5">
        <v>2.4852200000000001E-2</v>
      </c>
      <c r="H517" s="4">
        <v>5590</v>
      </c>
      <c r="I517" s="4">
        <v>9960</v>
      </c>
      <c r="J517" s="4">
        <v>4370</v>
      </c>
      <c r="K517" s="5">
        <v>8493.9500000000007</v>
      </c>
      <c r="L517" s="5">
        <v>1171.42</v>
      </c>
      <c r="M517" s="5">
        <v>1469730000</v>
      </c>
      <c r="N517" s="4">
        <v>120</v>
      </c>
      <c r="O517" s="4">
        <v>9500</v>
      </c>
      <c r="P517" s="4">
        <v>9250</v>
      </c>
      <c r="Q517" s="4">
        <v>8780</v>
      </c>
    </row>
    <row r="518" spans="5:17">
      <c r="E518" s="4">
        <v>43</v>
      </c>
      <c r="F518" s="4">
        <v>165879</v>
      </c>
      <c r="G518" s="5">
        <v>2.38248E-2</v>
      </c>
      <c r="H518" s="4">
        <v>5590</v>
      </c>
      <c r="I518" s="4">
        <v>9960</v>
      </c>
      <c r="J518" s="4">
        <v>4370</v>
      </c>
      <c r="K518" s="5">
        <v>8548.5300000000007</v>
      </c>
      <c r="L518" s="5">
        <v>1150.6300000000001</v>
      </c>
      <c r="M518" s="5">
        <v>1418020000</v>
      </c>
      <c r="N518" s="4">
        <v>118</v>
      </c>
      <c r="O518" s="4">
        <v>9500</v>
      </c>
      <c r="P518" s="4">
        <v>7850</v>
      </c>
      <c r="Q518" s="4">
        <v>8850</v>
      </c>
    </row>
    <row r="519" spans="5:17">
      <c r="E519" s="4">
        <v>44</v>
      </c>
      <c r="F519" s="4">
        <v>159352</v>
      </c>
      <c r="G519" s="5">
        <v>2.2887299999999999E-2</v>
      </c>
      <c r="H519" s="4">
        <v>5590</v>
      </c>
      <c r="I519" s="4">
        <v>9960</v>
      </c>
      <c r="J519" s="4">
        <v>4370</v>
      </c>
      <c r="K519" s="5">
        <v>8593.82</v>
      </c>
      <c r="L519" s="5">
        <v>1135.6099999999999</v>
      </c>
      <c r="M519" s="5">
        <v>1369440000</v>
      </c>
      <c r="N519" s="4">
        <v>110</v>
      </c>
      <c r="O519" s="4">
        <v>9500</v>
      </c>
      <c r="P519" s="4">
        <v>7900</v>
      </c>
      <c r="Q519" s="4">
        <v>8900</v>
      </c>
    </row>
    <row r="520" spans="5:17">
      <c r="E520" s="4">
        <v>45</v>
      </c>
      <c r="F520" s="4">
        <v>152373</v>
      </c>
      <c r="G520" s="5">
        <v>2.1885000000000002E-2</v>
      </c>
      <c r="H520" s="4">
        <v>5590</v>
      </c>
      <c r="I520" s="4">
        <v>9960</v>
      </c>
      <c r="J520" s="4">
        <v>4370</v>
      </c>
      <c r="K520" s="5">
        <v>8642</v>
      </c>
      <c r="L520" s="5">
        <v>1112.71</v>
      </c>
      <c r="M520" s="5">
        <v>1316810000</v>
      </c>
      <c r="N520" s="4">
        <v>109</v>
      </c>
      <c r="O520" s="4">
        <v>9500</v>
      </c>
      <c r="P520" s="4">
        <v>7060</v>
      </c>
      <c r="Q520" s="4">
        <v>8910</v>
      </c>
    </row>
    <row r="521" spans="5:17">
      <c r="E521" s="4">
        <v>46</v>
      </c>
      <c r="F521" s="4">
        <v>144773</v>
      </c>
      <c r="G521" s="5">
        <v>2.07934E-2</v>
      </c>
      <c r="H521" s="4">
        <v>5590</v>
      </c>
      <c r="I521" s="4">
        <v>9960</v>
      </c>
      <c r="J521" s="4">
        <v>4370</v>
      </c>
      <c r="K521" s="5">
        <v>8677.7099999999991</v>
      </c>
      <c r="L521" s="5">
        <v>1089.73</v>
      </c>
      <c r="M521" s="5">
        <v>1256300000</v>
      </c>
      <c r="N521" s="4">
        <v>107</v>
      </c>
      <c r="O521" s="4">
        <v>9500</v>
      </c>
      <c r="P521" s="4">
        <v>7930</v>
      </c>
      <c r="Q521" s="4">
        <v>9060</v>
      </c>
    </row>
    <row r="522" spans="5:17">
      <c r="E522" s="4">
        <v>47</v>
      </c>
      <c r="F522" s="4">
        <v>138076</v>
      </c>
      <c r="G522" s="5">
        <v>1.9831499999999998E-2</v>
      </c>
      <c r="H522" s="4">
        <v>5590</v>
      </c>
      <c r="I522" s="4">
        <v>9960</v>
      </c>
      <c r="J522" s="4">
        <v>4370</v>
      </c>
      <c r="K522" s="5">
        <v>8715.58</v>
      </c>
      <c r="L522" s="5">
        <v>1067.43</v>
      </c>
      <c r="M522" s="5">
        <v>1203410000</v>
      </c>
      <c r="N522" s="4">
        <v>103</v>
      </c>
      <c r="O522" s="4">
        <v>9500</v>
      </c>
      <c r="P522" s="4">
        <v>7410</v>
      </c>
      <c r="Q522" s="4">
        <v>9130</v>
      </c>
    </row>
    <row r="523" spans="5:17">
      <c r="E523" s="4">
        <v>48</v>
      </c>
      <c r="F523" s="4">
        <v>130322</v>
      </c>
      <c r="G523" s="5">
        <v>1.87178E-2</v>
      </c>
      <c r="H523" s="4">
        <v>5590</v>
      </c>
      <c r="I523" s="4">
        <v>9960</v>
      </c>
      <c r="J523" s="4">
        <v>4370</v>
      </c>
      <c r="K523" s="5">
        <v>8750.74</v>
      </c>
      <c r="L523" s="5">
        <v>1043.95</v>
      </c>
      <c r="M523" s="5">
        <v>1140410000</v>
      </c>
      <c r="N523" s="4">
        <v>102</v>
      </c>
      <c r="O523" s="4">
        <v>9500</v>
      </c>
      <c r="P523" s="4">
        <v>8280</v>
      </c>
      <c r="Q523" s="4">
        <v>9140</v>
      </c>
    </row>
    <row r="524" spans="5:17">
      <c r="E524" s="4">
        <v>49</v>
      </c>
      <c r="F524" s="4">
        <v>123826</v>
      </c>
      <c r="G524" s="5">
        <v>1.77848E-2</v>
      </c>
      <c r="H524" s="4">
        <v>5590</v>
      </c>
      <c r="I524" s="4">
        <v>9960</v>
      </c>
      <c r="J524" s="4">
        <v>4370</v>
      </c>
      <c r="K524" s="5">
        <v>8787.07</v>
      </c>
      <c r="L524" s="5">
        <v>1015.94</v>
      </c>
      <c r="M524" s="5">
        <v>1088070000</v>
      </c>
      <c r="N524" s="4">
        <v>98</v>
      </c>
      <c r="O524" s="4">
        <v>9500</v>
      </c>
      <c r="P524" s="4">
        <v>6732</v>
      </c>
      <c r="Q524" s="4">
        <v>9140</v>
      </c>
    </row>
    <row r="525" spans="5:17">
      <c r="E525" s="4">
        <v>50</v>
      </c>
      <c r="F525" s="4">
        <v>118095</v>
      </c>
      <c r="G525" s="5">
        <v>1.69617E-2</v>
      </c>
      <c r="H525" s="4">
        <v>5590</v>
      </c>
      <c r="I525" s="4">
        <v>9960</v>
      </c>
      <c r="J525" s="4">
        <v>4370</v>
      </c>
      <c r="K525" s="5">
        <v>8841.48</v>
      </c>
      <c r="L525" s="5">
        <v>974.27499999999998</v>
      </c>
      <c r="M525" s="5">
        <v>1044130000</v>
      </c>
      <c r="N525" s="4">
        <v>92</v>
      </c>
      <c r="O525" s="4">
        <v>9500</v>
      </c>
      <c r="P525" s="4">
        <v>8020</v>
      </c>
      <c r="Q525" s="4">
        <v>9190</v>
      </c>
    </row>
    <row r="526" spans="5:17">
      <c r="E526" s="4">
        <v>51</v>
      </c>
      <c r="F526" s="4">
        <v>114796</v>
      </c>
      <c r="G526" s="5">
        <v>1.64879E-2</v>
      </c>
      <c r="H526" s="4">
        <v>5590</v>
      </c>
      <c r="I526" s="4">
        <v>9960</v>
      </c>
      <c r="J526" s="4">
        <v>4370</v>
      </c>
      <c r="K526" s="5">
        <v>8870.9699999999993</v>
      </c>
      <c r="L526" s="5">
        <v>954.45100000000002</v>
      </c>
      <c r="M526" s="5">
        <v>1018350000</v>
      </c>
      <c r="N526" s="4">
        <v>86</v>
      </c>
      <c r="O526" s="4">
        <v>9500</v>
      </c>
      <c r="P526" s="4">
        <v>6310</v>
      </c>
      <c r="Q526" s="4">
        <v>9190</v>
      </c>
    </row>
    <row r="527" spans="5:17">
      <c r="E527" s="4">
        <v>52</v>
      </c>
      <c r="F527" s="4">
        <v>111373</v>
      </c>
      <c r="G527" s="5">
        <v>1.5996199999999999E-2</v>
      </c>
      <c r="H527" s="4">
        <v>5640</v>
      </c>
      <c r="I527" s="4">
        <v>9960</v>
      </c>
      <c r="J527" s="4">
        <v>4320</v>
      </c>
      <c r="K527" s="5">
        <v>8886.82</v>
      </c>
      <c r="L527" s="5">
        <v>950.92700000000002</v>
      </c>
      <c r="M527" s="5">
        <v>989752000</v>
      </c>
      <c r="N527" s="4">
        <v>82</v>
      </c>
      <c r="O527" s="4">
        <v>9500</v>
      </c>
      <c r="P527" s="4">
        <v>7370</v>
      </c>
      <c r="Q527" s="4">
        <v>9190</v>
      </c>
    </row>
    <row r="528" spans="5:17">
      <c r="E528" s="4">
        <v>53</v>
      </c>
      <c r="F528" s="4">
        <v>105587</v>
      </c>
      <c r="G528" s="5">
        <v>1.51652E-2</v>
      </c>
      <c r="H528" s="4">
        <v>5640</v>
      </c>
      <c r="I528" s="4">
        <v>9960</v>
      </c>
      <c r="J528" s="4">
        <v>4320</v>
      </c>
      <c r="K528" s="5">
        <v>8905.36</v>
      </c>
      <c r="L528" s="5">
        <v>942.56200000000001</v>
      </c>
      <c r="M528" s="5">
        <v>940290000</v>
      </c>
      <c r="N528" s="4">
        <v>80</v>
      </c>
      <c r="O528" s="4">
        <v>9500</v>
      </c>
      <c r="P528" s="4">
        <v>6600</v>
      </c>
      <c r="Q528" s="4">
        <v>9190</v>
      </c>
    </row>
    <row r="529" spans="5:17">
      <c r="E529" s="4">
        <v>54</v>
      </c>
      <c r="F529" s="4">
        <v>99403</v>
      </c>
      <c r="G529" s="5">
        <v>1.4277E-2</v>
      </c>
      <c r="H529" s="4">
        <v>5640</v>
      </c>
      <c r="I529" s="4">
        <v>9960</v>
      </c>
      <c r="J529" s="4">
        <v>4320</v>
      </c>
      <c r="K529" s="5">
        <v>8927.64</v>
      </c>
      <c r="L529" s="5">
        <v>928.21299999999997</v>
      </c>
      <c r="M529" s="5">
        <v>887435000</v>
      </c>
      <c r="N529" s="4">
        <v>75</v>
      </c>
      <c r="O529" s="4">
        <v>9500</v>
      </c>
      <c r="P529" s="4">
        <v>5710</v>
      </c>
      <c r="Q529" s="4">
        <v>9200</v>
      </c>
    </row>
    <row r="530" spans="5:17">
      <c r="E530" s="4">
        <v>55</v>
      </c>
      <c r="F530" s="4">
        <v>92018</v>
      </c>
      <c r="G530" s="5">
        <v>1.32163E-2</v>
      </c>
      <c r="H530" s="4">
        <v>5640</v>
      </c>
      <c r="I530" s="4">
        <v>9960</v>
      </c>
      <c r="J530" s="4">
        <v>4320</v>
      </c>
      <c r="K530" s="5">
        <v>8961.7999999999993</v>
      </c>
      <c r="L530" s="5">
        <v>895.28399999999999</v>
      </c>
      <c r="M530" s="5">
        <v>824647000</v>
      </c>
      <c r="N530" s="4">
        <v>74</v>
      </c>
      <c r="O530" s="4">
        <v>9500</v>
      </c>
      <c r="P530" s="4">
        <v>9410</v>
      </c>
      <c r="Q530" s="4">
        <v>9200</v>
      </c>
    </row>
    <row r="531" spans="5:17">
      <c r="E531" s="4">
        <v>56</v>
      </c>
      <c r="F531" s="4">
        <v>84737</v>
      </c>
      <c r="G531" s="5">
        <v>1.21706E-2</v>
      </c>
      <c r="H531" s="4">
        <v>5640</v>
      </c>
      <c r="I531" s="4">
        <v>9960</v>
      </c>
      <c r="J531" s="4">
        <v>4320</v>
      </c>
      <c r="K531" s="5">
        <v>8980.66</v>
      </c>
      <c r="L531" s="5">
        <v>866.33699999999999</v>
      </c>
      <c r="M531" s="5">
        <v>760994000</v>
      </c>
      <c r="N531" s="4">
        <v>70</v>
      </c>
      <c r="O531" s="4">
        <v>9500</v>
      </c>
      <c r="P531" s="4">
        <v>7280</v>
      </c>
      <c r="Q531" s="4">
        <v>9200</v>
      </c>
    </row>
    <row r="532" spans="5:17">
      <c r="E532" s="4">
        <v>57</v>
      </c>
      <c r="F532" s="4">
        <v>77854</v>
      </c>
      <c r="G532" s="5">
        <v>1.1181999999999999E-2</v>
      </c>
      <c r="H532" s="4">
        <v>5892</v>
      </c>
      <c r="I532" s="4">
        <v>9960</v>
      </c>
      <c r="J532" s="4">
        <v>4068</v>
      </c>
      <c r="K532" s="5">
        <v>8999.52</v>
      </c>
      <c r="L532" s="5">
        <v>832.601</v>
      </c>
      <c r="M532" s="5">
        <v>700648000</v>
      </c>
      <c r="N532" s="4">
        <v>62</v>
      </c>
      <c r="O532" s="4">
        <v>9500</v>
      </c>
      <c r="P532" s="4">
        <v>8580</v>
      </c>
      <c r="Q532" s="4">
        <v>9200</v>
      </c>
    </row>
    <row r="533" spans="5:17">
      <c r="E533" s="4">
        <v>58</v>
      </c>
      <c r="F533" s="4">
        <v>71855</v>
      </c>
      <c r="G533" s="5">
        <v>1.03204E-2</v>
      </c>
      <c r="H533" s="4">
        <v>5892</v>
      </c>
      <c r="I533" s="4">
        <v>9960</v>
      </c>
      <c r="J533" s="4">
        <v>4068</v>
      </c>
      <c r="K533" s="5">
        <v>9028.91</v>
      </c>
      <c r="L533" s="5">
        <v>794.36400000000003</v>
      </c>
      <c r="M533" s="5">
        <v>648772000</v>
      </c>
      <c r="N533" s="4">
        <v>60</v>
      </c>
      <c r="O533" s="4">
        <v>9500</v>
      </c>
      <c r="P533" s="4">
        <v>8490</v>
      </c>
      <c r="Q533" s="4">
        <v>9200</v>
      </c>
    </row>
    <row r="534" spans="5:17">
      <c r="E534" s="4">
        <v>59</v>
      </c>
      <c r="F534" s="4">
        <v>64621</v>
      </c>
      <c r="G534" s="5">
        <v>9.2813600000000007E-3</v>
      </c>
      <c r="H534" s="4">
        <v>5892</v>
      </c>
      <c r="I534" s="4">
        <v>9960</v>
      </c>
      <c r="J534" s="4">
        <v>4068</v>
      </c>
      <c r="K534" s="5">
        <v>9037.3700000000008</v>
      </c>
      <c r="L534" s="5">
        <v>775.34699999999998</v>
      </c>
      <c r="M534" s="5">
        <v>584004000</v>
      </c>
      <c r="N534" s="4">
        <v>58</v>
      </c>
      <c r="O534" s="4">
        <v>9500</v>
      </c>
      <c r="P534" s="4">
        <v>7542</v>
      </c>
      <c r="Q534" s="4">
        <v>9200</v>
      </c>
    </row>
    <row r="535" spans="5:17">
      <c r="E535" s="4">
        <v>60</v>
      </c>
      <c r="F535" s="4">
        <v>57162</v>
      </c>
      <c r="G535" s="5">
        <v>8.21004E-3</v>
      </c>
      <c r="H535" s="4">
        <v>5892</v>
      </c>
      <c r="I535" s="4">
        <v>9960</v>
      </c>
      <c r="J535" s="4">
        <v>4068</v>
      </c>
      <c r="K535" s="5">
        <v>9043.7199999999993</v>
      </c>
      <c r="L535" s="5">
        <v>737.10299999999995</v>
      </c>
      <c r="M535" s="5">
        <v>516957000</v>
      </c>
      <c r="N535" s="4">
        <v>53</v>
      </c>
      <c r="O535" s="4">
        <v>9500</v>
      </c>
      <c r="P535" s="4">
        <v>7130</v>
      </c>
      <c r="Q535" s="4">
        <v>9190</v>
      </c>
    </row>
    <row r="536" spans="5:17">
      <c r="E536" s="4">
        <v>61</v>
      </c>
      <c r="F536" s="4">
        <v>49337</v>
      </c>
      <c r="G536" s="5">
        <v>7.0861500000000003E-3</v>
      </c>
      <c r="H536" s="4">
        <v>6080</v>
      </c>
      <c r="I536" s="4">
        <v>9960</v>
      </c>
      <c r="J536" s="4">
        <v>3880</v>
      </c>
      <c r="K536" s="5">
        <v>9063.2900000000009</v>
      </c>
      <c r="L536" s="5">
        <v>699.81399999999996</v>
      </c>
      <c r="M536" s="5">
        <v>447156000</v>
      </c>
      <c r="N536" s="4">
        <v>47</v>
      </c>
      <c r="O536" s="4">
        <v>9500</v>
      </c>
      <c r="P536" s="4">
        <v>9870</v>
      </c>
      <c r="Q536" s="4">
        <v>9190</v>
      </c>
    </row>
    <row r="537" spans="5:17">
      <c r="E537" s="4">
        <v>62</v>
      </c>
      <c r="F537" s="4">
        <v>42776</v>
      </c>
      <c r="G537" s="5">
        <v>6.1438100000000004E-3</v>
      </c>
      <c r="H537" s="4">
        <v>6080</v>
      </c>
      <c r="I537" s="4">
        <v>9960</v>
      </c>
      <c r="J537" s="4">
        <v>3880</v>
      </c>
      <c r="K537" s="5">
        <v>9047.26</v>
      </c>
      <c r="L537" s="5">
        <v>693.46900000000005</v>
      </c>
      <c r="M537" s="5">
        <v>387005000</v>
      </c>
      <c r="N537" s="4">
        <v>45</v>
      </c>
      <c r="O537" s="4">
        <v>9500</v>
      </c>
      <c r="P537" s="4">
        <v>8780</v>
      </c>
      <c r="Q537" s="4">
        <v>9190</v>
      </c>
    </row>
    <row r="538" spans="5:17">
      <c r="E538" s="4">
        <v>63</v>
      </c>
      <c r="F538" s="4">
        <v>35511</v>
      </c>
      <c r="G538" s="5">
        <v>5.10036E-3</v>
      </c>
      <c r="H538" s="4">
        <v>6950</v>
      </c>
      <c r="I538" s="4">
        <v>9960</v>
      </c>
      <c r="J538" s="4">
        <v>3010</v>
      </c>
      <c r="K538" s="5">
        <v>9041.74</v>
      </c>
      <c r="L538" s="5">
        <v>674.31299999999999</v>
      </c>
      <c r="M538" s="5">
        <v>321081000</v>
      </c>
      <c r="N538" s="4">
        <v>41</v>
      </c>
      <c r="O538" s="4">
        <v>9500</v>
      </c>
      <c r="P538" s="4">
        <v>8680</v>
      </c>
      <c r="Q538" s="4">
        <v>9140</v>
      </c>
    </row>
    <row r="539" spans="5:17">
      <c r="E539" s="4">
        <v>64</v>
      </c>
      <c r="F539" s="4">
        <v>29543</v>
      </c>
      <c r="G539" s="5">
        <v>4.24319E-3</v>
      </c>
      <c r="H539" s="4">
        <v>6950</v>
      </c>
      <c r="I539" s="4">
        <v>9960</v>
      </c>
      <c r="J539" s="4">
        <v>3010</v>
      </c>
      <c r="K539" s="5">
        <v>9055.43</v>
      </c>
      <c r="L539" s="5">
        <v>645.96799999999996</v>
      </c>
      <c r="M539" s="5">
        <v>267524000</v>
      </c>
      <c r="N539" s="4">
        <v>41</v>
      </c>
      <c r="O539" s="4">
        <v>9500</v>
      </c>
      <c r="P539" s="4">
        <v>8910</v>
      </c>
      <c r="Q539" s="4">
        <v>9140</v>
      </c>
    </row>
    <row r="540" spans="5:17">
      <c r="E540" s="4">
        <v>65</v>
      </c>
      <c r="F540" s="4">
        <v>23703</v>
      </c>
      <c r="G540" s="5">
        <v>3.4044000000000001E-3</v>
      </c>
      <c r="H540" s="4">
        <v>6950</v>
      </c>
      <c r="I540" s="4">
        <v>9960</v>
      </c>
      <c r="J540" s="4">
        <v>3010</v>
      </c>
      <c r="K540" s="5">
        <v>9064.2999999999993</v>
      </c>
      <c r="L540" s="5">
        <v>626.88400000000001</v>
      </c>
      <c r="M540" s="5">
        <v>214851000</v>
      </c>
      <c r="N540" s="4">
        <v>38</v>
      </c>
      <c r="O540" s="4">
        <v>9500</v>
      </c>
      <c r="P540" s="4">
        <v>6950</v>
      </c>
      <c r="Q540" s="4">
        <v>9140</v>
      </c>
    </row>
    <row r="541" spans="5:17">
      <c r="E541" s="4">
        <v>66</v>
      </c>
      <c r="F541" s="4">
        <v>18772</v>
      </c>
      <c r="G541" s="5">
        <v>2.6961799999999998E-3</v>
      </c>
      <c r="H541" s="4">
        <v>7030</v>
      </c>
      <c r="I541" s="4">
        <v>9960</v>
      </c>
      <c r="J541" s="4">
        <v>2930</v>
      </c>
      <c r="K541" s="5">
        <v>9090.0300000000007</v>
      </c>
      <c r="L541" s="5">
        <v>593.60900000000004</v>
      </c>
      <c r="M541" s="5">
        <v>170638000</v>
      </c>
      <c r="N541" s="4">
        <v>35</v>
      </c>
      <c r="O541" s="4">
        <v>9500</v>
      </c>
      <c r="P541" s="4">
        <v>8830</v>
      </c>
      <c r="Q541" s="4">
        <v>9140</v>
      </c>
    </row>
    <row r="542" spans="5:17">
      <c r="E542" s="4">
        <v>67</v>
      </c>
      <c r="F542" s="4">
        <v>15198</v>
      </c>
      <c r="G542" s="5">
        <v>2.1828500000000001E-3</v>
      </c>
      <c r="H542" s="4">
        <v>7030</v>
      </c>
      <c r="I542" s="4">
        <v>9960</v>
      </c>
      <c r="J542" s="4">
        <v>2930</v>
      </c>
      <c r="K542" s="5">
        <v>9095.67</v>
      </c>
      <c r="L542" s="5">
        <v>571.08900000000006</v>
      </c>
      <c r="M542" s="5">
        <v>138236000</v>
      </c>
      <c r="N542" s="4">
        <v>30</v>
      </c>
      <c r="O542" s="4">
        <v>9140</v>
      </c>
      <c r="P542" s="4">
        <v>9940</v>
      </c>
      <c r="Q542" s="4">
        <v>9140</v>
      </c>
    </row>
    <row r="543" spans="5:17">
      <c r="E543" s="4">
        <v>68</v>
      </c>
      <c r="F543" s="4">
        <v>11537</v>
      </c>
      <c r="G543" s="5">
        <v>1.6570300000000001E-3</v>
      </c>
      <c r="H543" s="4">
        <v>7030</v>
      </c>
      <c r="I543" s="4">
        <v>9770</v>
      </c>
      <c r="J543" s="4">
        <v>2740</v>
      </c>
      <c r="K543" s="5">
        <v>9100.07</v>
      </c>
      <c r="L543" s="5">
        <v>550.81299999999999</v>
      </c>
      <c r="M543" s="5">
        <v>104988000</v>
      </c>
      <c r="N543" s="4">
        <v>25</v>
      </c>
      <c r="O543" s="4">
        <v>9140</v>
      </c>
      <c r="P543" s="4">
        <v>9550</v>
      </c>
      <c r="Q543" s="4">
        <v>9140</v>
      </c>
    </row>
    <row r="544" spans="5:17">
      <c r="E544" s="4">
        <v>69</v>
      </c>
      <c r="F544" s="4">
        <v>8721</v>
      </c>
      <c r="G544" s="5">
        <v>1.2525800000000001E-3</v>
      </c>
      <c r="H544" s="4">
        <v>7030</v>
      </c>
      <c r="I544" s="4">
        <v>9770</v>
      </c>
      <c r="J544" s="4">
        <v>2740</v>
      </c>
      <c r="K544" s="5">
        <v>9127.73</v>
      </c>
      <c r="L544" s="5">
        <v>503.97699999999998</v>
      </c>
      <c r="M544" s="5">
        <v>79602900</v>
      </c>
      <c r="N544" s="4">
        <v>22</v>
      </c>
      <c r="O544" s="4">
        <v>9060</v>
      </c>
      <c r="P544" s="4">
        <v>8850</v>
      </c>
      <c r="Q544" s="4">
        <v>9140</v>
      </c>
    </row>
    <row r="545" spans="2:17">
      <c r="E545" s="4">
        <v>70</v>
      </c>
      <c r="F545" s="4">
        <v>6603</v>
      </c>
      <c r="G545" s="5">
        <v>9.4837299999999997E-4</v>
      </c>
      <c r="H545" s="4">
        <v>7030</v>
      </c>
      <c r="I545" s="4">
        <v>9770</v>
      </c>
      <c r="J545" s="4">
        <v>2740</v>
      </c>
      <c r="K545" s="5">
        <v>9137.77</v>
      </c>
      <c r="L545" s="5">
        <v>502.28100000000001</v>
      </c>
      <c r="M545" s="5">
        <v>60336700</v>
      </c>
      <c r="N545" s="4">
        <v>21</v>
      </c>
      <c r="O545" s="4">
        <v>9060</v>
      </c>
      <c r="P545" s="4">
        <v>9390</v>
      </c>
      <c r="Q545" s="4">
        <v>9140</v>
      </c>
    </row>
    <row r="546" spans="2:17">
      <c r="E546" s="4">
        <v>71</v>
      </c>
      <c r="F546" s="4">
        <v>4790</v>
      </c>
      <c r="G546" s="5">
        <v>6.8797599999999997E-4</v>
      </c>
      <c r="H546" s="4">
        <v>7030</v>
      </c>
      <c r="I546" s="4">
        <v>9770</v>
      </c>
      <c r="J546" s="4">
        <v>2740</v>
      </c>
      <c r="K546" s="5">
        <v>9137.35</v>
      </c>
      <c r="L546" s="5">
        <v>512.29100000000005</v>
      </c>
      <c r="M546" s="5">
        <v>43767900</v>
      </c>
      <c r="N546" s="4">
        <v>19</v>
      </c>
      <c r="O546" s="4">
        <v>9060</v>
      </c>
      <c r="P546" s="4">
        <v>7030</v>
      </c>
      <c r="Q546" s="4">
        <v>9140</v>
      </c>
    </row>
    <row r="547" spans="2:17">
      <c r="E547" s="4">
        <v>72</v>
      </c>
      <c r="F547" s="4">
        <v>3532</v>
      </c>
      <c r="G547" s="5">
        <v>5.0729300000000002E-4</v>
      </c>
      <c r="H547" s="4">
        <v>7840</v>
      </c>
      <c r="I547" s="4">
        <v>9770</v>
      </c>
      <c r="J547" s="4">
        <v>1930</v>
      </c>
      <c r="K547" s="5">
        <v>9104.5499999999993</v>
      </c>
      <c r="L547" s="5">
        <v>527.99599999999998</v>
      </c>
      <c r="M547" s="5">
        <v>32157300</v>
      </c>
      <c r="N547" s="4">
        <v>16</v>
      </c>
      <c r="O547" s="4">
        <v>9060</v>
      </c>
      <c r="P547" s="4">
        <v>9200</v>
      </c>
      <c r="Q547" s="4">
        <v>9140</v>
      </c>
    </row>
    <row r="548" spans="2:17">
      <c r="E548" s="4">
        <v>73</v>
      </c>
      <c r="F548" s="4">
        <v>2381</v>
      </c>
      <c r="G548" s="5">
        <v>3.4197699999999998E-4</v>
      </c>
      <c r="H548" s="4">
        <v>7840</v>
      </c>
      <c r="I548" s="4">
        <v>9700</v>
      </c>
      <c r="J548" s="4">
        <v>1860</v>
      </c>
      <c r="K548" s="5">
        <v>9089.94</v>
      </c>
      <c r="L548" s="5">
        <v>522.60500000000002</v>
      </c>
      <c r="M548" s="5">
        <v>21643100</v>
      </c>
      <c r="N548" s="4">
        <v>10</v>
      </c>
      <c r="O548" s="4">
        <v>9060</v>
      </c>
      <c r="P548" s="4">
        <v>8850</v>
      </c>
      <c r="Q548" s="4">
        <v>9060</v>
      </c>
    </row>
    <row r="549" spans="2:17">
      <c r="E549" s="4">
        <v>74</v>
      </c>
      <c r="F549" s="4">
        <v>1653</v>
      </c>
      <c r="G549" s="5">
        <v>2.3741600000000001E-4</v>
      </c>
      <c r="H549" s="4">
        <v>7840</v>
      </c>
      <c r="I549" s="4">
        <v>9700</v>
      </c>
      <c r="J549" s="4">
        <v>1860</v>
      </c>
      <c r="K549" s="5">
        <v>9117.1</v>
      </c>
      <c r="L549" s="5">
        <v>451.41899999999998</v>
      </c>
      <c r="M549" s="5">
        <v>15070600</v>
      </c>
      <c r="N549" s="4">
        <v>8</v>
      </c>
      <c r="O549" s="4">
        <v>9060</v>
      </c>
      <c r="P549" s="4">
        <v>9670</v>
      </c>
      <c r="Q549" s="4">
        <v>9060</v>
      </c>
    </row>
    <row r="550" spans="2:17">
      <c r="E550" s="4">
        <v>75</v>
      </c>
      <c r="F550" s="4">
        <v>1066</v>
      </c>
      <c r="G550" s="5">
        <v>1.5310700000000001E-4</v>
      </c>
      <c r="H550" s="4">
        <v>7840</v>
      </c>
      <c r="I550" s="4">
        <v>9700</v>
      </c>
      <c r="J550" s="4">
        <v>1860</v>
      </c>
      <c r="K550" s="5">
        <v>9191.0499999999993</v>
      </c>
      <c r="L550" s="5">
        <v>339.27300000000002</v>
      </c>
      <c r="M550" s="5">
        <v>9797660</v>
      </c>
      <c r="N550" s="4">
        <v>6</v>
      </c>
      <c r="O550" s="4">
        <v>9060</v>
      </c>
      <c r="P550" s="4">
        <v>7840</v>
      </c>
      <c r="Q550" s="4">
        <v>9060</v>
      </c>
    </row>
    <row r="551" spans="2:17">
      <c r="E551" s="4">
        <v>76</v>
      </c>
      <c r="F551" s="4">
        <v>540</v>
      </c>
      <c r="G551" s="5">
        <v>7.75589E-5</v>
      </c>
      <c r="H551" s="4">
        <v>8640</v>
      </c>
      <c r="I551" s="4">
        <v>9700</v>
      </c>
      <c r="J551" s="4">
        <v>1060</v>
      </c>
      <c r="K551" s="5">
        <v>9148.81</v>
      </c>
      <c r="L551" s="5">
        <v>308.97300000000001</v>
      </c>
      <c r="M551" s="5">
        <v>4940360</v>
      </c>
      <c r="N551" s="4">
        <v>4</v>
      </c>
      <c r="O551" s="4">
        <v>9060</v>
      </c>
      <c r="P551" s="4">
        <v>8640</v>
      </c>
      <c r="Q551" s="4">
        <v>9060</v>
      </c>
    </row>
    <row r="552" spans="2:17">
      <c r="E552" s="4">
        <v>77</v>
      </c>
      <c r="F552" s="4">
        <v>236</v>
      </c>
      <c r="G552" s="5">
        <v>3.3896100000000002E-5</v>
      </c>
      <c r="H552" s="4">
        <v>8640</v>
      </c>
      <c r="I552" s="4">
        <v>9700</v>
      </c>
      <c r="J552" s="4">
        <v>1060</v>
      </c>
      <c r="K552" s="5">
        <v>9077.8799999999992</v>
      </c>
      <c r="L552" s="5">
        <v>226.30500000000001</v>
      </c>
      <c r="M552" s="5">
        <v>2142380</v>
      </c>
      <c r="N552" s="4">
        <v>4</v>
      </c>
      <c r="O552" s="4">
        <v>9060</v>
      </c>
      <c r="P552" s="4">
        <v>9700</v>
      </c>
      <c r="Q552" s="4">
        <v>9060</v>
      </c>
    </row>
    <row r="553" spans="2:17">
      <c r="E553" s="4">
        <v>78</v>
      </c>
      <c r="F553" s="4">
        <v>59</v>
      </c>
      <c r="G553" s="5">
        <v>8.4740200000000002E-6</v>
      </c>
      <c r="H553" s="4">
        <v>9060</v>
      </c>
      <c r="I553" s="4">
        <v>9140</v>
      </c>
      <c r="J553" s="4">
        <v>80</v>
      </c>
      <c r="K553" s="5">
        <v>9088.4699999999993</v>
      </c>
      <c r="L553" s="5">
        <v>38.303600000000003</v>
      </c>
      <c r="M553" s="5">
        <v>536220</v>
      </c>
      <c r="N553" s="4">
        <v>2</v>
      </c>
      <c r="O553" s="4">
        <v>9060</v>
      </c>
      <c r="P553" s="4">
        <v>9140</v>
      </c>
      <c r="Q553" s="4">
        <v>9060</v>
      </c>
    </row>
    <row r="554" spans="2:17">
      <c r="E554" s="4">
        <v>79</v>
      </c>
      <c r="F554" s="4">
        <v>15</v>
      </c>
      <c r="G554" s="5">
        <v>2.1544099999999999E-6</v>
      </c>
      <c r="H554" s="4">
        <v>9060</v>
      </c>
      <c r="I554" s="4">
        <v>9060</v>
      </c>
      <c r="J554" s="4">
        <v>0</v>
      </c>
      <c r="K554" s="5">
        <v>9060</v>
      </c>
      <c r="L554" s="5">
        <v>0</v>
      </c>
      <c r="M554" s="5">
        <v>135900</v>
      </c>
      <c r="N554" s="4">
        <v>1</v>
      </c>
      <c r="O554" s="4">
        <v>9060</v>
      </c>
      <c r="P554" s="4">
        <v>9060</v>
      </c>
      <c r="Q554" s="4">
        <v>9060</v>
      </c>
    </row>
    <row r="555" spans="2:17">
      <c r="B555" t="s">
        <v>40</v>
      </c>
      <c r="E555" s="4">
        <v>1</v>
      </c>
      <c r="F555" s="4">
        <v>4965254</v>
      </c>
      <c r="G555" s="5">
        <v>0.71314699999999998</v>
      </c>
      <c r="H555" s="4">
        <v>0</v>
      </c>
      <c r="I555" s="4">
        <v>9700</v>
      </c>
      <c r="J555" s="4">
        <v>9700</v>
      </c>
      <c r="K555" s="5">
        <v>4519.08</v>
      </c>
      <c r="L555" s="5">
        <v>2666.37</v>
      </c>
      <c r="M555" s="5">
        <v>22438400000</v>
      </c>
      <c r="N555" s="4">
        <v>156</v>
      </c>
      <c r="O555" s="4">
        <v>2350</v>
      </c>
      <c r="P555" s="4">
        <v>7530</v>
      </c>
      <c r="Q555" s="4">
        <v>4990</v>
      </c>
    </row>
    <row r="556" spans="2:17">
      <c r="E556" s="4">
        <v>2</v>
      </c>
      <c r="F556" s="4">
        <v>1506506</v>
      </c>
      <c r="G556" s="5">
        <v>0.21637600000000001</v>
      </c>
      <c r="H556" s="4">
        <v>0</v>
      </c>
      <c r="I556" s="4">
        <v>9700</v>
      </c>
      <c r="J556" s="4">
        <v>9700</v>
      </c>
      <c r="K556" s="5">
        <v>6271.47</v>
      </c>
      <c r="L556" s="5">
        <v>2183.54</v>
      </c>
      <c r="M556" s="5">
        <v>9448010000</v>
      </c>
      <c r="N556" s="4">
        <v>149</v>
      </c>
      <c r="O556" s="4">
        <v>2350</v>
      </c>
      <c r="P556" s="4">
        <v>6060</v>
      </c>
      <c r="Q556" s="4">
        <v>6372</v>
      </c>
    </row>
    <row r="557" spans="2:17">
      <c r="E557" s="4">
        <v>3</v>
      </c>
      <c r="F557" s="4">
        <v>1093829</v>
      </c>
      <c r="G557" s="5">
        <v>0.15710399999999999</v>
      </c>
      <c r="H557" s="4">
        <v>0</v>
      </c>
      <c r="I557" s="4">
        <v>9950</v>
      </c>
      <c r="J557" s="4">
        <v>9950</v>
      </c>
      <c r="K557" s="5">
        <v>6841.99</v>
      </c>
      <c r="L557" s="5">
        <v>2141.85</v>
      </c>
      <c r="M557" s="5">
        <v>7483970000</v>
      </c>
      <c r="N557" s="4">
        <v>169</v>
      </c>
      <c r="O557" s="4">
        <v>2350</v>
      </c>
      <c r="P557" s="4">
        <v>6450</v>
      </c>
      <c r="Q557" s="4">
        <v>7020</v>
      </c>
    </row>
    <row r="558" spans="2:17">
      <c r="E558" s="4">
        <v>4</v>
      </c>
      <c r="F558" s="4">
        <v>864477</v>
      </c>
      <c r="G558" s="5">
        <v>0.124163</v>
      </c>
      <c r="H558" s="4">
        <v>0</v>
      </c>
      <c r="I558" s="4">
        <v>9950</v>
      </c>
      <c r="J558" s="4">
        <v>9950</v>
      </c>
      <c r="K558" s="5">
        <v>7000.59</v>
      </c>
      <c r="L558" s="5">
        <v>2095.6799999999998</v>
      </c>
      <c r="M558" s="5">
        <v>6051850000</v>
      </c>
      <c r="N558" s="4">
        <v>178</v>
      </c>
      <c r="O558" s="4">
        <v>2350</v>
      </c>
      <c r="P558" s="4">
        <v>6250</v>
      </c>
      <c r="Q558" s="4">
        <v>7190</v>
      </c>
    </row>
    <row r="559" spans="2:17">
      <c r="E559" s="4">
        <v>5</v>
      </c>
      <c r="F559" s="4">
        <v>753090</v>
      </c>
      <c r="G559" s="5">
        <v>0.108164</v>
      </c>
      <c r="H559" s="4">
        <v>0</v>
      </c>
      <c r="I559" s="4">
        <v>9950</v>
      </c>
      <c r="J559" s="4">
        <v>9950</v>
      </c>
      <c r="K559" s="5">
        <v>7181.58</v>
      </c>
      <c r="L559" s="5">
        <v>2076.59</v>
      </c>
      <c r="M559" s="5">
        <v>5408370000</v>
      </c>
      <c r="N559" s="4">
        <v>183</v>
      </c>
      <c r="O559" s="4">
        <v>2350</v>
      </c>
      <c r="P559" s="4">
        <v>6122</v>
      </c>
      <c r="Q559" s="4">
        <v>7382</v>
      </c>
    </row>
    <row r="560" spans="2:17">
      <c r="E560" s="4">
        <v>6</v>
      </c>
      <c r="F560" s="4">
        <v>625044</v>
      </c>
      <c r="G560" s="5">
        <v>8.9773500000000006E-2</v>
      </c>
      <c r="H560" s="4">
        <v>0</v>
      </c>
      <c r="I560" s="4">
        <v>9950</v>
      </c>
      <c r="J560" s="4">
        <v>9950</v>
      </c>
      <c r="K560" s="5">
        <v>7296.44</v>
      </c>
      <c r="L560" s="5">
        <v>2123.31</v>
      </c>
      <c r="M560" s="5">
        <v>4560590000</v>
      </c>
      <c r="N560" s="4">
        <v>185</v>
      </c>
      <c r="O560" s="4">
        <v>2350</v>
      </c>
      <c r="P560" s="4">
        <v>6140</v>
      </c>
      <c r="Q560" s="4">
        <v>7740</v>
      </c>
    </row>
    <row r="561" spans="5:17">
      <c r="E561" s="4">
        <v>7</v>
      </c>
      <c r="F561" s="4">
        <v>566549</v>
      </c>
      <c r="G561" s="5">
        <v>8.1372E-2</v>
      </c>
      <c r="H561" s="4">
        <v>0</v>
      </c>
      <c r="I561" s="4">
        <v>9950</v>
      </c>
      <c r="J561" s="4">
        <v>9950</v>
      </c>
      <c r="K561" s="5">
        <v>7319.06</v>
      </c>
      <c r="L561" s="5">
        <v>2093.27</v>
      </c>
      <c r="M561" s="5">
        <v>4146600000</v>
      </c>
      <c r="N561" s="4">
        <v>186</v>
      </c>
      <c r="O561" s="4">
        <v>9500</v>
      </c>
      <c r="P561" s="4">
        <v>4910</v>
      </c>
      <c r="Q561" s="4">
        <v>7770</v>
      </c>
    </row>
    <row r="562" spans="5:17">
      <c r="E562" s="4">
        <v>8</v>
      </c>
      <c r="F562" s="4">
        <v>512075</v>
      </c>
      <c r="G562" s="5">
        <v>7.3548100000000005E-2</v>
      </c>
      <c r="H562" s="4">
        <v>0</v>
      </c>
      <c r="I562" s="4">
        <v>9950</v>
      </c>
      <c r="J562" s="4">
        <v>9950</v>
      </c>
      <c r="K562" s="5">
        <v>7314.42</v>
      </c>
      <c r="L562" s="5">
        <v>2047.82</v>
      </c>
      <c r="M562" s="5">
        <v>3745530000</v>
      </c>
      <c r="N562" s="4">
        <v>187</v>
      </c>
      <c r="O562" s="4">
        <v>9500</v>
      </c>
      <c r="P562" s="4">
        <v>5760</v>
      </c>
      <c r="Q562" s="4">
        <v>7770</v>
      </c>
    </row>
    <row r="563" spans="5:17">
      <c r="E563" s="4">
        <v>9</v>
      </c>
      <c r="F563" s="4">
        <v>484100</v>
      </c>
      <c r="G563" s="5">
        <v>6.9530099999999997E-2</v>
      </c>
      <c r="H563" s="4">
        <v>0</v>
      </c>
      <c r="I563" s="4">
        <v>9950</v>
      </c>
      <c r="J563" s="4">
        <v>9950</v>
      </c>
      <c r="K563" s="5">
        <v>7298.25</v>
      </c>
      <c r="L563" s="5">
        <v>2008.79</v>
      </c>
      <c r="M563" s="5">
        <v>3533080000</v>
      </c>
      <c r="N563" s="4">
        <v>185</v>
      </c>
      <c r="O563" s="4">
        <v>2350</v>
      </c>
      <c r="P563" s="4">
        <v>6500</v>
      </c>
      <c r="Q563" s="4">
        <v>7770</v>
      </c>
    </row>
    <row r="564" spans="5:17">
      <c r="E564" s="4">
        <v>10</v>
      </c>
      <c r="F564" s="4">
        <v>446139</v>
      </c>
      <c r="G564" s="5">
        <v>6.4077800000000004E-2</v>
      </c>
      <c r="H564" s="4">
        <v>0</v>
      </c>
      <c r="I564" s="4">
        <v>9950</v>
      </c>
      <c r="J564" s="4">
        <v>9950</v>
      </c>
      <c r="K564" s="5">
        <v>7333.37</v>
      </c>
      <c r="L564" s="5">
        <v>1983.29</v>
      </c>
      <c r="M564" s="5">
        <v>3271700000</v>
      </c>
      <c r="N564" s="4">
        <v>190</v>
      </c>
      <c r="O564" s="4">
        <v>9500</v>
      </c>
      <c r="P564" s="4">
        <v>9160</v>
      </c>
      <c r="Q564" s="4">
        <v>7770</v>
      </c>
    </row>
    <row r="565" spans="5:17">
      <c r="E565" s="4">
        <v>11</v>
      </c>
      <c r="F565" s="4">
        <v>408357</v>
      </c>
      <c r="G565" s="5">
        <v>5.8651300000000003E-2</v>
      </c>
      <c r="H565" s="4">
        <v>0</v>
      </c>
      <c r="I565" s="4">
        <v>9950</v>
      </c>
      <c r="J565" s="4">
        <v>9950</v>
      </c>
      <c r="K565" s="5">
        <v>7345.25</v>
      </c>
      <c r="L565" s="5">
        <v>1952.32</v>
      </c>
      <c r="M565" s="5">
        <v>2999490000</v>
      </c>
      <c r="N565" s="4">
        <v>192</v>
      </c>
      <c r="O565" s="4">
        <v>9500</v>
      </c>
      <c r="P565" s="4">
        <v>6210</v>
      </c>
      <c r="Q565" s="4">
        <v>7770</v>
      </c>
    </row>
    <row r="566" spans="5:17">
      <c r="E566" s="4">
        <v>12</v>
      </c>
      <c r="F566" s="4">
        <v>378535</v>
      </c>
      <c r="G566" s="5">
        <v>5.4368100000000003E-2</v>
      </c>
      <c r="H566" s="4">
        <v>0</v>
      </c>
      <c r="I566" s="4">
        <v>9950</v>
      </c>
      <c r="J566" s="4">
        <v>9950</v>
      </c>
      <c r="K566" s="5">
        <v>7350.26</v>
      </c>
      <c r="L566" s="5">
        <v>1906.84</v>
      </c>
      <c r="M566" s="5">
        <v>2782330000</v>
      </c>
      <c r="N566" s="4">
        <v>186</v>
      </c>
      <c r="O566" s="4">
        <v>9500</v>
      </c>
      <c r="P566" s="4">
        <v>6802</v>
      </c>
      <c r="Q566" s="4">
        <v>7740</v>
      </c>
    </row>
    <row r="567" spans="5:17">
      <c r="E567" s="4">
        <v>13</v>
      </c>
      <c r="F567" s="4">
        <v>363432</v>
      </c>
      <c r="G567" s="5">
        <v>5.2198799999999997E-2</v>
      </c>
      <c r="H567" s="4">
        <v>0</v>
      </c>
      <c r="I567" s="4">
        <v>9950</v>
      </c>
      <c r="J567" s="4">
        <v>9950</v>
      </c>
      <c r="K567" s="5">
        <v>7345.56</v>
      </c>
      <c r="L567" s="5">
        <v>1863.67</v>
      </c>
      <c r="M567" s="5">
        <v>2669610000</v>
      </c>
      <c r="N567" s="4">
        <v>185</v>
      </c>
      <c r="O567" s="4">
        <v>9500</v>
      </c>
      <c r="P567" s="4">
        <v>8290</v>
      </c>
      <c r="Q567" s="4">
        <v>7700</v>
      </c>
    </row>
    <row r="568" spans="5:17">
      <c r="E568" s="4">
        <v>14</v>
      </c>
      <c r="F568" s="4">
        <v>350015</v>
      </c>
      <c r="G568" s="5">
        <v>5.0271799999999998E-2</v>
      </c>
      <c r="H568" s="4">
        <v>0</v>
      </c>
      <c r="I568" s="4">
        <v>9950</v>
      </c>
      <c r="J568" s="4">
        <v>9950</v>
      </c>
      <c r="K568" s="5">
        <v>7342.67</v>
      </c>
      <c r="L568" s="5">
        <v>1831.7</v>
      </c>
      <c r="M568" s="5">
        <v>2570050000</v>
      </c>
      <c r="N568" s="4">
        <v>185</v>
      </c>
      <c r="O568" s="4">
        <v>9500</v>
      </c>
      <c r="P568" s="4">
        <v>6620</v>
      </c>
      <c r="Q568" s="4">
        <v>7690</v>
      </c>
    </row>
    <row r="569" spans="5:17">
      <c r="E569" s="4">
        <v>15</v>
      </c>
      <c r="F569" s="4">
        <v>335540</v>
      </c>
      <c r="G569" s="5">
        <v>4.8192800000000001E-2</v>
      </c>
      <c r="H569" s="4">
        <v>0</v>
      </c>
      <c r="I569" s="4">
        <v>9950</v>
      </c>
      <c r="J569" s="4">
        <v>9950</v>
      </c>
      <c r="K569" s="5">
        <v>7341.75</v>
      </c>
      <c r="L569" s="5">
        <v>1776.05</v>
      </c>
      <c r="M569" s="5">
        <v>2463450000</v>
      </c>
      <c r="N569" s="4">
        <v>185</v>
      </c>
      <c r="O569" s="4">
        <v>7102</v>
      </c>
      <c r="P569" s="4">
        <v>5910</v>
      </c>
      <c r="Q569" s="4">
        <v>7620</v>
      </c>
    </row>
    <row r="570" spans="5:17">
      <c r="E570" s="4">
        <v>16</v>
      </c>
      <c r="F570" s="4">
        <v>315714</v>
      </c>
      <c r="G570" s="5">
        <v>4.5345200000000002E-2</v>
      </c>
      <c r="H570" s="4">
        <v>0</v>
      </c>
      <c r="I570" s="4">
        <v>9950</v>
      </c>
      <c r="J570" s="4">
        <v>9950</v>
      </c>
      <c r="K570" s="5">
        <v>7323.23</v>
      </c>
      <c r="L570" s="5">
        <v>1767.37</v>
      </c>
      <c r="M570" s="5">
        <v>2312050000</v>
      </c>
      <c r="N570" s="4">
        <v>187</v>
      </c>
      <c r="O570" s="4">
        <v>5650</v>
      </c>
      <c r="P570" s="4">
        <v>8850</v>
      </c>
      <c r="Q570" s="4">
        <v>7572</v>
      </c>
    </row>
    <row r="571" spans="5:17">
      <c r="E571" s="4">
        <v>17</v>
      </c>
      <c r="F571" s="4">
        <v>303084</v>
      </c>
      <c r="G571" s="5">
        <v>4.3531199999999999E-2</v>
      </c>
      <c r="H571" s="4">
        <v>0</v>
      </c>
      <c r="I571" s="4">
        <v>9950</v>
      </c>
      <c r="J571" s="4">
        <v>9950</v>
      </c>
      <c r="K571" s="5">
        <v>7299.75</v>
      </c>
      <c r="L571" s="5">
        <v>1762.8</v>
      </c>
      <c r="M571" s="5">
        <v>2212440000</v>
      </c>
      <c r="N571" s="4">
        <v>187</v>
      </c>
      <c r="O571" s="4">
        <v>5650</v>
      </c>
      <c r="P571" s="4">
        <v>9340</v>
      </c>
      <c r="Q571" s="4">
        <v>7572</v>
      </c>
    </row>
    <row r="572" spans="5:17">
      <c r="E572" s="4">
        <v>18</v>
      </c>
      <c r="F572" s="4">
        <v>292477</v>
      </c>
      <c r="G572" s="5">
        <v>4.2007799999999998E-2</v>
      </c>
      <c r="H572" s="4">
        <v>0</v>
      </c>
      <c r="I572" s="4">
        <v>9950</v>
      </c>
      <c r="J572" s="4">
        <v>9950</v>
      </c>
      <c r="K572" s="5">
        <v>7279.99</v>
      </c>
      <c r="L572" s="5">
        <v>1760.97</v>
      </c>
      <c r="M572" s="5">
        <v>2129230000</v>
      </c>
      <c r="N572" s="4">
        <v>188</v>
      </c>
      <c r="O572" s="4">
        <v>9500</v>
      </c>
      <c r="P572" s="4">
        <v>8900</v>
      </c>
      <c r="Q572" s="4">
        <v>7512</v>
      </c>
    </row>
    <row r="573" spans="5:17">
      <c r="E573" s="4">
        <v>19</v>
      </c>
      <c r="F573" s="4">
        <v>282355</v>
      </c>
      <c r="G573" s="5">
        <v>4.0554E-2</v>
      </c>
      <c r="H573" s="4">
        <v>0</v>
      </c>
      <c r="I573" s="4">
        <v>9950</v>
      </c>
      <c r="J573" s="4">
        <v>9950</v>
      </c>
      <c r="K573" s="5">
        <v>7267.79</v>
      </c>
      <c r="L573" s="5">
        <v>1747.08</v>
      </c>
      <c r="M573" s="5">
        <v>2052100000</v>
      </c>
      <c r="N573" s="4">
        <v>186</v>
      </c>
      <c r="O573" s="4">
        <v>9500</v>
      </c>
      <c r="P573" s="4">
        <v>6120</v>
      </c>
      <c r="Q573" s="4">
        <v>7510</v>
      </c>
    </row>
    <row r="574" spans="5:17">
      <c r="E574" s="4">
        <v>20</v>
      </c>
      <c r="F574" s="4">
        <v>275679</v>
      </c>
      <c r="G574" s="5">
        <v>3.9595100000000001E-2</v>
      </c>
      <c r="H574" s="4">
        <v>0</v>
      </c>
      <c r="I574" s="4">
        <v>9950</v>
      </c>
      <c r="J574" s="4">
        <v>9950</v>
      </c>
      <c r="K574" s="5">
        <v>7274.6</v>
      </c>
      <c r="L574" s="5">
        <v>1718.88</v>
      </c>
      <c r="M574" s="5">
        <v>2005450000</v>
      </c>
      <c r="N574" s="4">
        <v>184</v>
      </c>
      <c r="O574" s="4">
        <v>9500</v>
      </c>
      <c r="P574" s="4">
        <v>7292</v>
      </c>
      <c r="Q574" s="4">
        <v>7440</v>
      </c>
    </row>
    <row r="575" spans="5:17">
      <c r="E575" s="4">
        <v>21</v>
      </c>
      <c r="F575" s="4">
        <v>265910</v>
      </c>
      <c r="G575" s="5">
        <v>3.8191999999999997E-2</v>
      </c>
      <c r="H575" s="4">
        <v>0</v>
      </c>
      <c r="I575" s="4">
        <v>9950</v>
      </c>
      <c r="J575" s="4">
        <v>9950</v>
      </c>
      <c r="K575" s="5">
        <v>7294.56</v>
      </c>
      <c r="L575" s="5">
        <v>1689.92</v>
      </c>
      <c r="M575" s="5">
        <v>1939700000</v>
      </c>
      <c r="N575" s="4">
        <v>184</v>
      </c>
      <c r="O575" s="4">
        <v>9500</v>
      </c>
      <c r="P575" s="4">
        <v>6330</v>
      </c>
      <c r="Q575" s="4">
        <v>7510</v>
      </c>
    </row>
    <row r="576" spans="5:17">
      <c r="E576" s="4">
        <v>22</v>
      </c>
      <c r="F576" s="4">
        <v>257154</v>
      </c>
      <c r="G576" s="5">
        <v>3.6934399999999999E-2</v>
      </c>
      <c r="H576" s="4">
        <v>0</v>
      </c>
      <c r="I576" s="4">
        <v>9950</v>
      </c>
      <c r="J576" s="4">
        <v>9950</v>
      </c>
      <c r="K576" s="5">
        <v>7318.54</v>
      </c>
      <c r="L576" s="5">
        <v>1665.53</v>
      </c>
      <c r="M576" s="5">
        <v>1881990000</v>
      </c>
      <c r="N576" s="4">
        <v>182</v>
      </c>
      <c r="O576" s="4">
        <v>9500</v>
      </c>
      <c r="P576" s="4">
        <v>4840</v>
      </c>
      <c r="Q576" s="4">
        <v>7510</v>
      </c>
    </row>
    <row r="577" spans="5:17">
      <c r="E577" s="4">
        <v>23</v>
      </c>
      <c r="F577" s="4">
        <v>250639</v>
      </c>
      <c r="G577" s="5">
        <v>3.5998700000000002E-2</v>
      </c>
      <c r="H577" s="4">
        <v>0</v>
      </c>
      <c r="I577" s="4">
        <v>9950</v>
      </c>
      <c r="J577" s="4">
        <v>9950</v>
      </c>
      <c r="K577" s="5">
        <v>7342.01</v>
      </c>
      <c r="L577" s="5">
        <v>1644.89</v>
      </c>
      <c r="M577" s="5">
        <v>1840190000</v>
      </c>
      <c r="N577" s="4">
        <v>180</v>
      </c>
      <c r="O577" s="4">
        <v>9500</v>
      </c>
      <c r="P577" s="4">
        <v>9090</v>
      </c>
      <c r="Q577" s="4">
        <v>7512</v>
      </c>
    </row>
    <row r="578" spans="5:17">
      <c r="E578" s="4">
        <v>24</v>
      </c>
      <c r="F578" s="4">
        <v>247051</v>
      </c>
      <c r="G578" s="5">
        <v>3.5483300000000002E-2</v>
      </c>
      <c r="H578" s="4">
        <v>0</v>
      </c>
      <c r="I578" s="4">
        <v>9950</v>
      </c>
      <c r="J578" s="4">
        <v>9950</v>
      </c>
      <c r="K578" s="5">
        <v>7349.84</v>
      </c>
      <c r="L578" s="5">
        <v>1628.38</v>
      </c>
      <c r="M578" s="5">
        <v>1815790000</v>
      </c>
      <c r="N578" s="4">
        <v>174</v>
      </c>
      <c r="O578" s="4">
        <v>9500</v>
      </c>
      <c r="P578" s="4">
        <v>8710</v>
      </c>
      <c r="Q578" s="4">
        <v>7512</v>
      </c>
    </row>
    <row r="579" spans="5:17">
      <c r="E579" s="4">
        <v>25</v>
      </c>
      <c r="F579" s="4">
        <v>243735</v>
      </c>
      <c r="G579" s="5">
        <v>3.5007099999999999E-2</v>
      </c>
      <c r="H579" s="4">
        <v>0</v>
      </c>
      <c r="I579" s="4">
        <v>9950</v>
      </c>
      <c r="J579" s="4">
        <v>9950</v>
      </c>
      <c r="K579" s="5">
        <v>7369.51</v>
      </c>
      <c r="L579" s="5">
        <v>1609.03</v>
      </c>
      <c r="M579" s="5">
        <v>1796210000</v>
      </c>
      <c r="N579" s="4">
        <v>169</v>
      </c>
      <c r="O579" s="4">
        <v>9500</v>
      </c>
      <c r="P579" s="4">
        <v>9530</v>
      </c>
      <c r="Q579" s="4">
        <v>7512</v>
      </c>
    </row>
    <row r="580" spans="5:17">
      <c r="E580" s="4">
        <v>26</v>
      </c>
      <c r="F580" s="4">
        <v>240518</v>
      </c>
      <c r="G580" s="5">
        <v>3.4544999999999999E-2</v>
      </c>
      <c r="H580" s="4">
        <v>0</v>
      </c>
      <c r="I580" s="4">
        <v>9950</v>
      </c>
      <c r="J580" s="4">
        <v>9950</v>
      </c>
      <c r="K580" s="5">
        <v>7397.54</v>
      </c>
      <c r="L580" s="5">
        <v>1572.92</v>
      </c>
      <c r="M580" s="5">
        <v>1779240000</v>
      </c>
      <c r="N580" s="4">
        <v>167</v>
      </c>
      <c r="O580" s="4">
        <v>9500</v>
      </c>
      <c r="P580" s="4">
        <v>4440</v>
      </c>
      <c r="Q580" s="4">
        <v>7630</v>
      </c>
    </row>
    <row r="581" spans="5:17">
      <c r="E581" s="4">
        <v>27</v>
      </c>
      <c r="F581" s="4">
        <v>235662</v>
      </c>
      <c r="G581" s="5">
        <v>3.3847599999999999E-2</v>
      </c>
      <c r="H581" s="4">
        <v>0</v>
      </c>
      <c r="I581" s="4">
        <v>9950</v>
      </c>
      <c r="J581" s="4">
        <v>9950</v>
      </c>
      <c r="K581" s="5">
        <v>7410.47</v>
      </c>
      <c r="L581" s="5">
        <v>1559.01</v>
      </c>
      <c r="M581" s="5">
        <v>1746370000</v>
      </c>
      <c r="N581" s="4">
        <v>161</v>
      </c>
      <c r="O581" s="4">
        <v>9500</v>
      </c>
      <c r="P581" s="4">
        <v>6442</v>
      </c>
      <c r="Q581" s="4">
        <v>7630</v>
      </c>
    </row>
    <row r="582" spans="5:17">
      <c r="E582" s="4">
        <v>28</v>
      </c>
      <c r="F582" s="4">
        <v>232926</v>
      </c>
      <c r="G582" s="5">
        <v>3.3454600000000001E-2</v>
      </c>
      <c r="H582" s="4">
        <v>0</v>
      </c>
      <c r="I582" s="4">
        <v>9950</v>
      </c>
      <c r="J582" s="4">
        <v>9950</v>
      </c>
      <c r="K582" s="5">
        <v>7424.8</v>
      </c>
      <c r="L582" s="5">
        <v>1544.92</v>
      </c>
      <c r="M582" s="5">
        <v>1729430000</v>
      </c>
      <c r="N582" s="4">
        <v>163</v>
      </c>
      <c r="O582" s="4">
        <v>9500</v>
      </c>
      <c r="P582" s="4">
        <v>6142</v>
      </c>
      <c r="Q582" s="4">
        <v>7630</v>
      </c>
    </row>
    <row r="583" spans="5:17">
      <c r="E583" s="4">
        <v>29</v>
      </c>
      <c r="F583" s="4">
        <v>227681</v>
      </c>
      <c r="G583" s="5">
        <v>3.2701300000000003E-2</v>
      </c>
      <c r="H583" s="4">
        <v>0</v>
      </c>
      <c r="I583" s="4">
        <v>9950</v>
      </c>
      <c r="J583" s="4">
        <v>9950</v>
      </c>
      <c r="K583" s="5">
        <v>7424.76</v>
      </c>
      <c r="L583" s="5">
        <v>1526.62</v>
      </c>
      <c r="M583" s="5">
        <v>1690480000</v>
      </c>
      <c r="N583" s="4">
        <v>155</v>
      </c>
      <c r="O583" s="4">
        <v>9500</v>
      </c>
      <c r="P583" s="4">
        <v>4480</v>
      </c>
      <c r="Q583" s="4">
        <v>7630</v>
      </c>
    </row>
    <row r="584" spans="5:17">
      <c r="E584" s="4">
        <v>30</v>
      </c>
      <c r="F584" s="4">
        <v>221572</v>
      </c>
      <c r="G584" s="5">
        <v>3.1823799999999999E-2</v>
      </c>
      <c r="H584" s="4">
        <v>0</v>
      </c>
      <c r="I584" s="4">
        <v>9950</v>
      </c>
      <c r="J584" s="4">
        <v>9950</v>
      </c>
      <c r="K584" s="5">
        <v>7420.91</v>
      </c>
      <c r="L584" s="5">
        <v>1511.93</v>
      </c>
      <c r="M584" s="5">
        <v>1644270000</v>
      </c>
      <c r="N584" s="4">
        <v>154</v>
      </c>
      <c r="O584" s="4">
        <v>9500</v>
      </c>
      <c r="P584" s="4">
        <v>9750</v>
      </c>
      <c r="Q584" s="4">
        <v>7530</v>
      </c>
    </row>
    <row r="585" spans="5:17">
      <c r="E585" s="4">
        <v>31</v>
      </c>
      <c r="F585" s="4">
        <v>216071</v>
      </c>
      <c r="G585" s="5">
        <v>3.1033700000000001E-2</v>
      </c>
      <c r="H585" s="4">
        <v>2350</v>
      </c>
      <c r="I585" s="4">
        <v>9950</v>
      </c>
      <c r="J585" s="4">
        <v>7600</v>
      </c>
      <c r="K585" s="5">
        <v>7433.86</v>
      </c>
      <c r="L585" s="5">
        <v>1510.54</v>
      </c>
      <c r="M585" s="5">
        <v>1606240000</v>
      </c>
      <c r="N585" s="4">
        <v>147</v>
      </c>
      <c r="O585" s="4">
        <v>9500</v>
      </c>
      <c r="P585" s="4">
        <v>8980</v>
      </c>
      <c r="Q585" s="4">
        <v>7530</v>
      </c>
    </row>
    <row r="586" spans="5:17">
      <c r="E586" s="4">
        <v>32</v>
      </c>
      <c r="F586" s="4">
        <v>212406</v>
      </c>
      <c r="G586" s="5">
        <v>3.05074E-2</v>
      </c>
      <c r="H586" s="4">
        <v>2350</v>
      </c>
      <c r="I586" s="4">
        <v>9950</v>
      </c>
      <c r="J586" s="4">
        <v>7600</v>
      </c>
      <c r="K586" s="5">
        <v>7442.18</v>
      </c>
      <c r="L586" s="5">
        <v>1510.33</v>
      </c>
      <c r="M586" s="5">
        <v>1580760000</v>
      </c>
      <c r="N586" s="4">
        <v>147</v>
      </c>
      <c r="O586" s="4">
        <v>9500</v>
      </c>
      <c r="P586" s="4">
        <v>8900</v>
      </c>
      <c r="Q586" s="4">
        <v>7550</v>
      </c>
    </row>
    <row r="587" spans="5:17">
      <c r="E587" s="4">
        <v>33</v>
      </c>
      <c r="F587" s="4">
        <v>209041</v>
      </c>
      <c r="G587" s="5">
        <v>3.0023999999999999E-2</v>
      </c>
      <c r="H587" s="4">
        <v>2350</v>
      </c>
      <c r="I587" s="4">
        <v>9950</v>
      </c>
      <c r="J587" s="4">
        <v>7600</v>
      </c>
      <c r="K587" s="5">
        <v>7463.78</v>
      </c>
      <c r="L587" s="5">
        <v>1502.07</v>
      </c>
      <c r="M587" s="5">
        <v>1560240000</v>
      </c>
      <c r="N587" s="4">
        <v>143</v>
      </c>
      <c r="O587" s="4">
        <v>9500</v>
      </c>
      <c r="P587" s="4">
        <v>9250</v>
      </c>
      <c r="Q587" s="4">
        <v>7630</v>
      </c>
    </row>
    <row r="588" spans="5:17">
      <c r="E588" s="4">
        <v>34</v>
      </c>
      <c r="F588" s="4">
        <v>207640</v>
      </c>
      <c r="G588" s="5">
        <v>2.98228E-2</v>
      </c>
      <c r="H588" s="4">
        <v>2350</v>
      </c>
      <c r="I588" s="4">
        <v>9950</v>
      </c>
      <c r="J588" s="4">
        <v>7600</v>
      </c>
      <c r="K588" s="5">
        <v>7480.6</v>
      </c>
      <c r="L588" s="5">
        <v>1490.02</v>
      </c>
      <c r="M588" s="5">
        <v>1553270000</v>
      </c>
      <c r="N588" s="4">
        <v>144</v>
      </c>
      <c r="O588" s="4">
        <v>9500</v>
      </c>
      <c r="P588" s="4">
        <v>5390</v>
      </c>
      <c r="Q588" s="4">
        <v>7630</v>
      </c>
    </row>
    <row r="589" spans="5:17">
      <c r="E589" s="4">
        <v>35</v>
      </c>
      <c r="F589" s="4">
        <v>206194</v>
      </c>
      <c r="G589" s="5">
        <v>2.9615099999999998E-2</v>
      </c>
      <c r="H589" s="4">
        <v>2350</v>
      </c>
      <c r="I589" s="4">
        <v>9950</v>
      </c>
      <c r="J589" s="4">
        <v>7600</v>
      </c>
      <c r="K589" s="5">
        <v>7491.27</v>
      </c>
      <c r="L589" s="5">
        <v>1485.02</v>
      </c>
      <c r="M589" s="5">
        <v>1544650000</v>
      </c>
      <c r="N589" s="4">
        <v>145</v>
      </c>
      <c r="O589" s="4">
        <v>9500</v>
      </c>
      <c r="P589" s="4">
        <v>9010</v>
      </c>
      <c r="Q589" s="4">
        <v>7630</v>
      </c>
    </row>
    <row r="590" spans="5:17">
      <c r="E590" s="4">
        <v>36</v>
      </c>
      <c r="F590" s="4">
        <v>203436</v>
      </c>
      <c r="G590" s="5">
        <v>2.9218999999999998E-2</v>
      </c>
      <c r="H590" s="4">
        <v>2350</v>
      </c>
      <c r="I590" s="4">
        <v>9950</v>
      </c>
      <c r="J590" s="4">
        <v>7600</v>
      </c>
      <c r="K590" s="5">
        <v>7499.59</v>
      </c>
      <c r="L590" s="5">
        <v>1482.25</v>
      </c>
      <c r="M590" s="5">
        <v>1525690000</v>
      </c>
      <c r="N590" s="4">
        <v>145</v>
      </c>
      <c r="O590" s="4">
        <v>9500</v>
      </c>
      <c r="P590" s="4">
        <v>7872</v>
      </c>
      <c r="Q590" s="4">
        <v>7630</v>
      </c>
    </row>
    <row r="591" spans="5:17">
      <c r="E591" s="4">
        <v>37</v>
      </c>
      <c r="F591" s="4">
        <v>200385</v>
      </c>
      <c r="G591" s="5">
        <v>2.8780799999999999E-2</v>
      </c>
      <c r="H591" s="4">
        <v>2350</v>
      </c>
      <c r="I591" s="4">
        <v>9950</v>
      </c>
      <c r="J591" s="4">
        <v>7600</v>
      </c>
      <c r="K591" s="5">
        <v>7509.45</v>
      </c>
      <c r="L591" s="5">
        <v>1483.07</v>
      </c>
      <c r="M591" s="5">
        <v>1504780000</v>
      </c>
      <c r="N591" s="4">
        <v>144</v>
      </c>
      <c r="O591" s="4">
        <v>9500</v>
      </c>
      <c r="P591" s="4">
        <v>9080</v>
      </c>
      <c r="Q591" s="4">
        <v>7630</v>
      </c>
    </row>
    <row r="592" spans="5:17">
      <c r="E592" s="4">
        <v>38</v>
      </c>
      <c r="F592" s="4">
        <v>195839</v>
      </c>
      <c r="G592" s="5">
        <v>2.8127900000000001E-2</v>
      </c>
      <c r="H592" s="4">
        <v>2350</v>
      </c>
      <c r="I592" s="4">
        <v>9950</v>
      </c>
      <c r="J592" s="4">
        <v>7600</v>
      </c>
      <c r="K592" s="5">
        <v>7534</v>
      </c>
      <c r="L592" s="5">
        <v>1471.73</v>
      </c>
      <c r="M592" s="5">
        <v>1475450000</v>
      </c>
      <c r="N592" s="4">
        <v>144</v>
      </c>
      <c r="O592" s="4">
        <v>9500</v>
      </c>
      <c r="P592" s="4">
        <v>8890</v>
      </c>
      <c r="Q592" s="4">
        <v>7740</v>
      </c>
    </row>
    <row r="593" spans="5:17">
      <c r="E593" s="4">
        <v>39</v>
      </c>
      <c r="F593" s="4">
        <v>190498</v>
      </c>
      <c r="G593" s="5">
        <v>2.7360800000000001E-2</v>
      </c>
      <c r="H593" s="4">
        <v>2350</v>
      </c>
      <c r="I593" s="4">
        <v>9950</v>
      </c>
      <c r="J593" s="4">
        <v>7600</v>
      </c>
      <c r="K593" s="5">
        <v>7533.08</v>
      </c>
      <c r="L593" s="5">
        <v>1461.16</v>
      </c>
      <c r="M593" s="5">
        <v>1435040000</v>
      </c>
      <c r="N593" s="4">
        <v>142</v>
      </c>
      <c r="O593" s="4">
        <v>9500</v>
      </c>
      <c r="P593" s="4">
        <v>8810</v>
      </c>
      <c r="Q593" s="4">
        <v>7700</v>
      </c>
    </row>
    <row r="594" spans="5:17">
      <c r="E594" s="4">
        <v>40</v>
      </c>
      <c r="F594" s="4">
        <v>186889</v>
      </c>
      <c r="G594" s="5">
        <v>2.6842399999999999E-2</v>
      </c>
      <c r="H594" s="4">
        <v>2350</v>
      </c>
      <c r="I594" s="4">
        <v>9950</v>
      </c>
      <c r="J594" s="4">
        <v>7600</v>
      </c>
      <c r="K594" s="5">
        <v>7547.43</v>
      </c>
      <c r="L594" s="5">
        <v>1454.08</v>
      </c>
      <c r="M594" s="5">
        <v>1410530000</v>
      </c>
      <c r="N594" s="4">
        <v>138</v>
      </c>
      <c r="O594" s="4">
        <v>9500</v>
      </c>
      <c r="P594" s="4">
        <v>5270</v>
      </c>
      <c r="Q594" s="4">
        <v>7770</v>
      </c>
    </row>
    <row r="595" spans="5:17">
      <c r="E595" s="4">
        <v>41</v>
      </c>
      <c r="F595" s="4">
        <v>180535</v>
      </c>
      <c r="G595" s="5">
        <v>2.5929799999999999E-2</v>
      </c>
      <c r="H595" s="4">
        <v>2350</v>
      </c>
      <c r="I595" s="4">
        <v>9950</v>
      </c>
      <c r="J595" s="4">
        <v>7600</v>
      </c>
      <c r="K595" s="5">
        <v>7566.9</v>
      </c>
      <c r="L595" s="5">
        <v>1447.36</v>
      </c>
      <c r="M595" s="5">
        <v>1366090000</v>
      </c>
      <c r="N595" s="4">
        <v>134</v>
      </c>
      <c r="O595" s="4">
        <v>9500</v>
      </c>
      <c r="P595" s="4">
        <v>8490</v>
      </c>
      <c r="Q595" s="4">
        <v>7812</v>
      </c>
    </row>
    <row r="596" spans="5:17">
      <c r="E596" s="4">
        <v>42</v>
      </c>
      <c r="F596" s="4">
        <v>173032</v>
      </c>
      <c r="G596" s="5">
        <v>2.4852200000000001E-2</v>
      </c>
      <c r="H596" s="4">
        <v>2350</v>
      </c>
      <c r="I596" s="4">
        <v>9810</v>
      </c>
      <c r="J596" s="4">
        <v>7460</v>
      </c>
      <c r="K596" s="5">
        <v>7583.37</v>
      </c>
      <c r="L596" s="5">
        <v>1432.41</v>
      </c>
      <c r="M596" s="5">
        <v>1312170000</v>
      </c>
      <c r="N596" s="4">
        <v>129</v>
      </c>
      <c r="O596" s="4">
        <v>9500</v>
      </c>
      <c r="P596" s="4">
        <v>8080</v>
      </c>
      <c r="Q596" s="4">
        <v>7812</v>
      </c>
    </row>
    <row r="597" spans="5:17">
      <c r="E597" s="4">
        <v>43</v>
      </c>
      <c r="F597" s="4">
        <v>165879</v>
      </c>
      <c r="G597" s="5">
        <v>2.38248E-2</v>
      </c>
      <c r="H597" s="4">
        <v>2350</v>
      </c>
      <c r="I597" s="4">
        <v>9810</v>
      </c>
      <c r="J597" s="4">
        <v>7460</v>
      </c>
      <c r="K597" s="5">
        <v>7603.17</v>
      </c>
      <c r="L597" s="5">
        <v>1419.78</v>
      </c>
      <c r="M597" s="5">
        <v>1261210000</v>
      </c>
      <c r="N597" s="4">
        <v>127</v>
      </c>
      <c r="O597" s="4">
        <v>9500</v>
      </c>
      <c r="P597" s="4">
        <v>6352</v>
      </c>
      <c r="Q597" s="4">
        <v>7830</v>
      </c>
    </row>
    <row r="598" spans="5:17">
      <c r="E598" s="4">
        <v>44</v>
      </c>
      <c r="F598" s="4">
        <v>159352</v>
      </c>
      <c r="G598" s="5">
        <v>2.2887299999999999E-2</v>
      </c>
      <c r="H598" s="4">
        <v>2350</v>
      </c>
      <c r="I598" s="4">
        <v>9620</v>
      </c>
      <c r="J598" s="4">
        <v>7270</v>
      </c>
      <c r="K598" s="5">
        <v>7631.76</v>
      </c>
      <c r="L598" s="5">
        <v>1404.38</v>
      </c>
      <c r="M598" s="5">
        <v>1216140000</v>
      </c>
      <c r="N598" s="4">
        <v>118</v>
      </c>
      <c r="O598" s="4">
        <v>9500</v>
      </c>
      <c r="P598" s="4">
        <v>6892</v>
      </c>
      <c r="Q598" s="4">
        <v>7890</v>
      </c>
    </row>
    <row r="599" spans="5:17">
      <c r="E599" s="4">
        <v>45</v>
      </c>
      <c r="F599" s="4">
        <v>152373</v>
      </c>
      <c r="G599" s="5">
        <v>2.1885000000000002E-2</v>
      </c>
      <c r="H599" s="4">
        <v>2350</v>
      </c>
      <c r="I599" s="4">
        <v>9620</v>
      </c>
      <c r="J599" s="4">
        <v>7270</v>
      </c>
      <c r="K599" s="5">
        <v>7652.45</v>
      </c>
      <c r="L599" s="5">
        <v>1396.45</v>
      </c>
      <c r="M599" s="5">
        <v>1166030000</v>
      </c>
      <c r="N599" s="4">
        <v>115</v>
      </c>
      <c r="O599" s="4">
        <v>9500</v>
      </c>
      <c r="P599" s="4">
        <v>8590</v>
      </c>
      <c r="Q599" s="4">
        <v>7940</v>
      </c>
    </row>
    <row r="600" spans="5:17">
      <c r="E600" s="4">
        <v>46</v>
      </c>
      <c r="F600" s="4">
        <v>144773</v>
      </c>
      <c r="G600" s="5">
        <v>2.07934E-2</v>
      </c>
      <c r="H600" s="4">
        <v>2350</v>
      </c>
      <c r="I600" s="4">
        <v>9620</v>
      </c>
      <c r="J600" s="4">
        <v>7270</v>
      </c>
      <c r="K600" s="5">
        <v>7663.5</v>
      </c>
      <c r="L600" s="5">
        <v>1385.28</v>
      </c>
      <c r="M600" s="5">
        <v>1109470000</v>
      </c>
      <c r="N600" s="4">
        <v>112</v>
      </c>
      <c r="O600" s="4">
        <v>9500</v>
      </c>
      <c r="P600" s="4">
        <v>6220</v>
      </c>
      <c r="Q600" s="4">
        <v>7940</v>
      </c>
    </row>
    <row r="601" spans="5:17">
      <c r="E601" s="4">
        <v>47</v>
      </c>
      <c r="F601" s="4">
        <v>138076</v>
      </c>
      <c r="G601" s="5">
        <v>1.9831499999999998E-2</v>
      </c>
      <c r="H601" s="4">
        <v>2350</v>
      </c>
      <c r="I601" s="4">
        <v>9620</v>
      </c>
      <c r="J601" s="4">
        <v>7270</v>
      </c>
      <c r="K601" s="5">
        <v>7662.55</v>
      </c>
      <c r="L601" s="5">
        <v>1378.38</v>
      </c>
      <c r="M601" s="5">
        <v>1058010000</v>
      </c>
      <c r="N601" s="4">
        <v>109</v>
      </c>
      <c r="O601" s="4">
        <v>9500</v>
      </c>
      <c r="P601" s="4">
        <v>7420</v>
      </c>
      <c r="Q601" s="4">
        <v>7940</v>
      </c>
    </row>
    <row r="602" spans="5:17">
      <c r="E602" s="4">
        <v>48</v>
      </c>
      <c r="F602" s="4">
        <v>130322</v>
      </c>
      <c r="G602" s="5">
        <v>1.87178E-2</v>
      </c>
      <c r="H602" s="4">
        <v>2350</v>
      </c>
      <c r="I602" s="4">
        <v>9620</v>
      </c>
      <c r="J602" s="4">
        <v>7270</v>
      </c>
      <c r="K602" s="5">
        <v>7679.22</v>
      </c>
      <c r="L602" s="5">
        <v>1373.1</v>
      </c>
      <c r="M602" s="5">
        <v>1000770000</v>
      </c>
      <c r="N602" s="4">
        <v>107</v>
      </c>
      <c r="O602" s="4">
        <v>9500</v>
      </c>
      <c r="P602" s="4">
        <v>7630</v>
      </c>
      <c r="Q602" s="4">
        <v>7990</v>
      </c>
    </row>
    <row r="603" spans="5:17">
      <c r="E603" s="4">
        <v>49</v>
      </c>
      <c r="F603" s="4">
        <v>123826</v>
      </c>
      <c r="G603" s="5">
        <v>1.77848E-2</v>
      </c>
      <c r="H603" s="4">
        <v>2350</v>
      </c>
      <c r="I603" s="4">
        <v>9620</v>
      </c>
      <c r="J603" s="4">
        <v>7270</v>
      </c>
      <c r="K603" s="5">
        <v>7686.41</v>
      </c>
      <c r="L603" s="5">
        <v>1367.83</v>
      </c>
      <c r="M603" s="5">
        <v>951777000</v>
      </c>
      <c r="N603" s="4">
        <v>103</v>
      </c>
      <c r="O603" s="4">
        <v>9500</v>
      </c>
      <c r="P603" s="4">
        <v>6120</v>
      </c>
      <c r="Q603" s="4">
        <v>7990</v>
      </c>
    </row>
    <row r="604" spans="5:17">
      <c r="E604" s="4">
        <v>50</v>
      </c>
      <c r="F604" s="4">
        <v>118095</v>
      </c>
      <c r="G604" s="5">
        <v>1.69617E-2</v>
      </c>
      <c r="H604" s="4">
        <v>2350</v>
      </c>
      <c r="I604" s="4">
        <v>9620</v>
      </c>
      <c r="J604" s="4">
        <v>7270</v>
      </c>
      <c r="K604" s="5">
        <v>7713.19</v>
      </c>
      <c r="L604" s="5">
        <v>1354.22</v>
      </c>
      <c r="M604" s="5">
        <v>910889000</v>
      </c>
      <c r="N604" s="4">
        <v>96</v>
      </c>
      <c r="O604" s="4">
        <v>7550</v>
      </c>
      <c r="P604" s="4">
        <v>8470</v>
      </c>
      <c r="Q604" s="4">
        <v>7990</v>
      </c>
    </row>
    <row r="605" spans="5:17">
      <c r="E605" s="4">
        <v>51</v>
      </c>
      <c r="F605" s="4">
        <v>114796</v>
      </c>
      <c r="G605" s="5">
        <v>1.64879E-2</v>
      </c>
      <c r="H605" s="4">
        <v>2350</v>
      </c>
      <c r="I605" s="4">
        <v>9620</v>
      </c>
      <c r="J605" s="4">
        <v>7270</v>
      </c>
      <c r="K605" s="5">
        <v>7721.59</v>
      </c>
      <c r="L605" s="5">
        <v>1347.52</v>
      </c>
      <c r="M605" s="5">
        <v>886408000</v>
      </c>
      <c r="N605" s="4">
        <v>91</v>
      </c>
      <c r="O605" s="4">
        <v>7550</v>
      </c>
      <c r="P605" s="4">
        <v>6170</v>
      </c>
      <c r="Q605" s="4">
        <v>8040</v>
      </c>
    </row>
    <row r="606" spans="5:17">
      <c r="E606" s="4">
        <v>52</v>
      </c>
      <c r="F606" s="4">
        <v>111373</v>
      </c>
      <c r="G606" s="5">
        <v>1.5996199999999999E-2</v>
      </c>
      <c r="H606" s="4">
        <v>2350</v>
      </c>
      <c r="I606" s="4">
        <v>9620</v>
      </c>
      <c r="J606" s="4">
        <v>7270</v>
      </c>
      <c r="K606" s="5">
        <v>7723.19</v>
      </c>
      <c r="L606" s="5">
        <v>1344.33</v>
      </c>
      <c r="M606" s="5">
        <v>860155000</v>
      </c>
      <c r="N606" s="4">
        <v>89</v>
      </c>
      <c r="O606" s="4">
        <v>7550</v>
      </c>
      <c r="P606" s="4">
        <v>8990</v>
      </c>
      <c r="Q606" s="4">
        <v>8040</v>
      </c>
    </row>
    <row r="607" spans="5:17">
      <c r="E607" s="4">
        <v>53</v>
      </c>
      <c r="F607" s="4">
        <v>105587</v>
      </c>
      <c r="G607" s="5">
        <v>1.51652E-2</v>
      </c>
      <c r="H607" s="4">
        <v>2350</v>
      </c>
      <c r="I607" s="4">
        <v>9620</v>
      </c>
      <c r="J607" s="4">
        <v>7270</v>
      </c>
      <c r="K607" s="5">
        <v>7729.6</v>
      </c>
      <c r="L607" s="5">
        <v>1335.81</v>
      </c>
      <c r="M607" s="5">
        <v>816145000</v>
      </c>
      <c r="N607" s="4">
        <v>86</v>
      </c>
      <c r="O607" s="4">
        <v>7550</v>
      </c>
      <c r="P607" s="4">
        <v>8960</v>
      </c>
      <c r="Q607" s="4">
        <v>8050</v>
      </c>
    </row>
    <row r="608" spans="5:17">
      <c r="E608" s="4">
        <v>54</v>
      </c>
      <c r="F608" s="4">
        <v>99403</v>
      </c>
      <c r="G608" s="5">
        <v>1.4277E-2</v>
      </c>
      <c r="H608" s="4">
        <v>4330</v>
      </c>
      <c r="I608" s="4">
        <v>9620</v>
      </c>
      <c r="J608" s="4">
        <v>5290</v>
      </c>
      <c r="K608" s="5">
        <v>7750.23</v>
      </c>
      <c r="L608" s="5">
        <v>1329.96</v>
      </c>
      <c r="M608" s="5">
        <v>770396000</v>
      </c>
      <c r="N608" s="4">
        <v>80</v>
      </c>
      <c r="O608" s="4">
        <v>7550</v>
      </c>
      <c r="P608" s="4">
        <v>6280</v>
      </c>
      <c r="Q608" s="4">
        <v>8050</v>
      </c>
    </row>
    <row r="609" spans="5:17">
      <c r="E609" s="4">
        <v>55</v>
      </c>
      <c r="F609" s="4">
        <v>92018</v>
      </c>
      <c r="G609" s="5">
        <v>1.32163E-2</v>
      </c>
      <c r="H609" s="4">
        <v>4330</v>
      </c>
      <c r="I609" s="4">
        <v>9620</v>
      </c>
      <c r="J609" s="4">
        <v>5290</v>
      </c>
      <c r="K609" s="5">
        <v>7772.06</v>
      </c>
      <c r="L609" s="5">
        <v>1318.56</v>
      </c>
      <c r="M609" s="5">
        <v>715169000</v>
      </c>
      <c r="N609" s="4">
        <v>79</v>
      </c>
      <c r="O609" s="4">
        <v>9450</v>
      </c>
      <c r="P609" s="4">
        <v>9160</v>
      </c>
      <c r="Q609" s="4">
        <v>8070</v>
      </c>
    </row>
    <row r="610" spans="5:17">
      <c r="E610" s="4">
        <v>56</v>
      </c>
      <c r="F610" s="4">
        <v>84737</v>
      </c>
      <c r="G610" s="5">
        <v>1.21706E-2</v>
      </c>
      <c r="H610" s="4">
        <v>4330</v>
      </c>
      <c r="I610" s="4">
        <v>9620</v>
      </c>
      <c r="J610" s="4">
        <v>5290</v>
      </c>
      <c r="K610" s="5">
        <v>7784.49</v>
      </c>
      <c r="L610" s="5">
        <v>1315.17</v>
      </c>
      <c r="M610" s="5">
        <v>659634000</v>
      </c>
      <c r="N610" s="4">
        <v>75</v>
      </c>
      <c r="O610" s="4">
        <v>9450</v>
      </c>
      <c r="P610" s="4">
        <v>6872</v>
      </c>
      <c r="Q610" s="4">
        <v>8070</v>
      </c>
    </row>
    <row r="611" spans="5:17">
      <c r="E611" s="4">
        <v>57</v>
      </c>
      <c r="F611" s="4">
        <v>77854</v>
      </c>
      <c r="G611" s="5">
        <v>1.1181999999999999E-2</v>
      </c>
      <c r="H611" s="4">
        <v>4330</v>
      </c>
      <c r="I611" s="4">
        <v>9620</v>
      </c>
      <c r="J611" s="4">
        <v>5290</v>
      </c>
      <c r="K611" s="5">
        <v>7813.98</v>
      </c>
      <c r="L611" s="5">
        <v>1306.9100000000001</v>
      </c>
      <c r="M611" s="5">
        <v>608350000</v>
      </c>
      <c r="N611" s="4">
        <v>69</v>
      </c>
      <c r="O611" s="4">
        <v>9450</v>
      </c>
      <c r="P611" s="4">
        <v>6210</v>
      </c>
      <c r="Q611" s="4">
        <v>8070</v>
      </c>
    </row>
    <row r="612" spans="5:17">
      <c r="E612" s="4">
        <v>58</v>
      </c>
      <c r="F612" s="4">
        <v>71855</v>
      </c>
      <c r="G612" s="5">
        <v>1.03204E-2</v>
      </c>
      <c r="H612" s="4">
        <v>4330</v>
      </c>
      <c r="I612" s="4">
        <v>9620</v>
      </c>
      <c r="J612" s="4">
        <v>5290</v>
      </c>
      <c r="K612" s="5">
        <v>7835.21</v>
      </c>
      <c r="L612" s="5">
        <v>1292.6300000000001</v>
      </c>
      <c r="M612" s="5">
        <v>562999000</v>
      </c>
      <c r="N612" s="4">
        <v>67</v>
      </c>
      <c r="O612" s="4">
        <v>9450</v>
      </c>
      <c r="P612" s="4">
        <v>6740</v>
      </c>
      <c r="Q612" s="4">
        <v>8070</v>
      </c>
    </row>
    <row r="613" spans="5:17">
      <c r="E613" s="4">
        <v>59</v>
      </c>
      <c r="F613" s="4">
        <v>64621</v>
      </c>
      <c r="G613" s="5">
        <v>9.2813600000000007E-3</v>
      </c>
      <c r="H613" s="4">
        <v>4330</v>
      </c>
      <c r="I613" s="4">
        <v>9620</v>
      </c>
      <c r="J613" s="4">
        <v>5290</v>
      </c>
      <c r="K613" s="5">
        <v>7860.31</v>
      </c>
      <c r="L613" s="5">
        <v>1306.74</v>
      </c>
      <c r="M613" s="5">
        <v>507941000</v>
      </c>
      <c r="N613" s="4">
        <v>63</v>
      </c>
      <c r="O613" s="4">
        <v>9450</v>
      </c>
      <c r="P613" s="4">
        <v>7812</v>
      </c>
      <c r="Q613" s="4">
        <v>8070</v>
      </c>
    </row>
    <row r="614" spans="5:17">
      <c r="E614" s="4">
        <v>60</v>
      </c>
      <c r="F614" s="4">
        <v>57162</v>
      </c>
      <c r="G614" s="5">
        <v>8.21004E-3</v>
      </c>
      <c r="H614" s="4">
        <v>4870</v>
      </c>
      <c r="I614" s="4">
        <v>9620</v>
      </c>
      <c r="J614" s="4">
        <v>4750</v>
      </c>
      <c r="K614" s="5">
        <v>7898.59</v>
      </c>
      <c r="L614" s="5">
        <v>1312.44</v>
      </c>
      <c r="M614" s="5">
        <v>451499000</v>
      </c>
      <c r="N614" s="4">
        <v>57</v>
      </c>
      <c r="O614" s="4">
        <v>9450</v>
      </c>
      <c r="P614" s="4">
        <v>7830</v>
      </c>
      <c r="Q614" s="4">
        <v>8110</v>
      </c>
    </row>
    <row r="615" spans="5:17">
      <c r="E615" s="4">
        <v>61</v>
      </c>
      <c r="F615" s="4">
        <v>49337</v>
      </c>
      <c r="G615" s="5">
        <v>7.0861500000000003E-3</v>
      </c>
      <c r="H615" s="4">
        <v>4870</v>
      </c>
      <c r="I615" s="4">
        <v>9620</v>
      </c>
      <c r="J615" s="4">
        <v>4750</v>
      </c>
      <c r="K615" s="5">
        <v>7946.74</v>
      </c>
      <c r="L615" s="5">
        <v>1297.24</v>
      </c>
      <c r="M615" s="5">
        <v>392068000</v>
      </c>
      <c r="N615" s="4">
        <v>51</v>
      </c>
      <c r="O615" s="4">
        <v>9450</v>
      </c>
      <c r="P615" s="4">
        <v>5570</v>
      </c>
      <c r="Q615" s="4">
        <v>8110</v>
      </c>
    </row>
    <row r="616" spans="5:17">
      <c r="E616" s="4">
        <v>62</v>
      </c>
      <c r="F616" s="4">
        <v>42776</v>
      </c>
      <c r="G616" s="5">
        <v>6.1438100000000004E-3</v>
      </c>
      <c r="H616" s="4">
        <v>4870</v>
      </c>
      <c r="I616" s="4">
        <v>9620</v>
      </c>
      <c r="J616" s="4">
        <v>4750</v>
      </c>
      <c r="K616" s="5">
        <v>8003.34</v>
      </c>
      <c r="L616" s="5">
        <v>1303.81</v>
      </c>
      <c r="M616" s="5">
        <v>342351000</v>
      </c>
      <c r="N616" s="4">
        <v>50</v>
      </c>
      <c r="O616" s="4">
        <v>9450</v>
      </c>
      <c r="P616" s="4">
        <v>7422</v>
      </c>
      <c r="Q616" s="4">
        <v>8120</v>
      </c>
    </row>
    <row r="617" spans="5:17">
      <c r="E617" s="4">
        <v>63</v>
      </c>
      <c r="F617" s="4">
        <v>35511</v>
      </c>
      <c r="G617" s="5">
        <v>5.10036E-3</v>
      </c>
      <c r="H617" s="4">
        <v>4870</v>
      </c>
      <c r="I617" s="4">
        <v>9620</v>
      </c>
      <c r="J617" s="4">
        <v>4750</v>
      </c>
      <c r="K617" s="5">
        <v>8058.24</v>
      </c>
      <c r="L617" s="5">
        <v>1282.8599999999999</v>
      </c>
      <c r="M617" s="5">
        <v>286156000</v>
      </c>
      <c r="N617" s="4">
        <v>46</v>
      </c>
      <c r="O617" s="4">
        <v>9450</v>
      </c>
      <c r="P617" s="4">
        <v>7440</v>
      </c>
      <c r="Q617" s="4">
        <v>8390</v>
      </c>
    </row>
    <row r="618" spans="5:17">
      <c r="E618" s="4">
        <v>64</v>
      </c>
      <c r="F618" s="4">
        <v>29543</v>
      </c>
      <c r="G618" s="5">
        <v>4.24319E-3</v>
      </c>
      <c r="H618" s="4">
        <v>4870</v>
      </c>
      <c r="I618" s="4">
        <v>9620</v>
      </c>
      <c r="J618" s="4">
        <v>4750</v>
      </c>
      <c r="K618" s="5">
        <v>8096.61</v>
      </c>
      <c r="L618" s="5">
        <v>1264.1199999999999</v>
      </c>
      <c r="M618" s="5">
        <v>239198000</v>
      </c>
      <c r="N618" s="4">
        <v>46</v>
      </c>
      <c r="O618" s="4">
        <v>9450</v>
      </c>
      <c r="P618" s="4">
        <v>8200</v>
      </c>
      <c r="Q618" s="4">
        <v>8390</v>
      </c>
    </row>
    <row r="619" spans="5:17">
      <c r="E619" s="4">
        <v>65</v>
      </c>
      <c r="F619" s="4">
        <v>23703</v>
      </c>
      <c r="G619" s="5">
        <v>3.4044000000000001E-3</v>
      </c>
      <c r="H619" s="4">
        <v>4870</v>
      </c>
      <c r="I619" s="4">
        <v>9620</v>
      </c>
      <c r="J619" s="4">
        <v>4750</v>
      </c>
      <c r="K619" s="5">
        <v>8125.62</v>
      </c>
      <c r="L619" s="5">
        <v>1248.29</v>
      </c>
      <c r="M619" s="5">
        <v>192602000</v>
      </c>
      <c r="N619" s="4">
        <v>43</v>
      </c>
      <c r="O619" s="4">
        <v>9450</v>
      </c>
      <c r="P619" s="4">
        <v>8200</v>
      </c>
      <c r="Q619" s="4">
        <v>8390</v>
      </c>
    </row>
    <row r="620" spans="5:17">
      <c r="E620" s="4">
        <v>66</v>
      </c>
      <c r="F620" s="4">
        <v>18772</v>
      </c>
      <c r="G620" s="5">
        <v>2.6961799999999998E-3</v>
      </c>
      <c r="H620" s="4">
        <v>4870</v>
      </c>
      <c r="I620" s="4">
        <v>9620</v>
      </c>
      <c r="J620" s="4">
        <v>4750</v>
      </c>
      <c r="K620" s="5">
        <v>8151.67</v>
      </c>
      <c r="L620" s="5">
        <v>1274.19</v>
      </c>
      <c r="M620" s="5">
        <v>153023000</v>
      </c>
      <c r="N620" s="4">
        <v>39</v>
      </c>
      <c r="O620" s="4">
        <v>9450</v>
      </c>
      <c r="P620" s="4">
        <v>8920</v>
      </c>
      <c r="Q620" s="4">
        <v>8560</v>
      </c>
    </row>
    <row r="621" spans="5:17">
      <c r="E621" s="4">
        <v>67</v>
      </c>
      <c r="F621" s="4">
        <v>15198</v>
      </c>
      <c r="G621" s="5">
        <v>2.1828500000000001E-3</v>
      </c>
      <c r="H621" s="4">
        <v>4870</v>
      </c>
      <c r="I621" s="4">
        <v>9620</v>
      </c>
      <c r="J621" s="4">
        <v>4750</v>
      </c>
      <c r="K621" s="5">
        <v>8166.4</v>
      </c>
      <c r="L621" s="5">
        <v>1291.2</v>
      </c>
      <c r="M621" s="5">
        <v>124113000</v>
      </c>
      <c r="N621" s="4">
        <v>34</v>
      </c>
      <c r="O621" s="4">
        <v>9450</v>
      </c>
      <c r="P621" s="4">
        <v>9580</v>
      </c>
      <c r="Q621" s="4">
        <v>8760</v>
      </c>
    </row>
    <row r="622" spans="5:17">
      <c r="E622" s="4">
        <v>68</v>
      </c>
      <c r="F622" s="4">
        <v>11537</v>
      </c>
      <c r="G622" s="5">
        <v>1.6570300000000001E-3</v>
      </c>
      <c r="H622" s="4">
        <v>4870</v>
      </c>
      <c r="I622" s="4">
        <v>9620</v>
      </c>
      <c r="J622" s="4">
        <v>4750</v>
      </c>
      <c r="K622" s="5">
        <v>8230.58</v>
      </c>
      <c r="L622" s="5">
        <v>1271.8399999999999</v>
      </c>
      <c r="M622" s="5">
        <v>94956200</v>
      </c>
      <c r="N622" s="4">
        <v>29</v>
      </c>
      <c r="O622" s="4">
        <v>8120</v>
      </c>
      <c r="P622" s="4">
        <v>8390</v>
      </c>
      <c r="Q622" s="4">
        <v>8760</v>
      </c>
    </row>
    <row r="623" spans="5:17">
      <c r="E623" s="4">
        <v>69</v>
      </c>
      <c r="F623" s="4">
        <v>8721</v>
      </c>
      <c r="G623" s="5">
        <v>1.2525800000000001E-3</v>
      </c>
      <c r="H623" s="4">
        <v>4870</v>
      </c>
      <c r="I623" s="4">
        <v>9620</v>
      </c>
      <c r="J623" s="4">
        <v>4750</v>
      </c>
      <c r="K623" s="5">
        <v>8320.43</v>
      </c>
      <c r="L623" s="5">
        <v>1213.6099999999999</v>
      </c>
      <c r="M623" s="5">
        <v>72562500</v>
      </c>
      <c r="N623" s="4">
        <v>25</v>
      </c>
      <c r="O623" s="4">
        <v>8120</v>
      </c>
      <c r="P623" s="4">
        <v>8860</v>
      </c>
      <c r="Q623" s="4">
        <v>8760</v>
      </c>
    </row>
    <row r="624" spans="5:17">
      <c r="E624" s="4">
        <v>70</v>
      </c>
      <c r="F624" s="4">
        <v>6603</v>
      </c>
      <c r="G624" s="5">
        <v>9.4837299999999997E-4</v>
      </c>
      <c r="H624" s="4">
        <v>4870</v>
      </c>
      <c r="I624" s="4">
        <v>9620</v>
      </c>
      <c r="J624" s="4">
        <v>4750</v>
      </c>
      <c r="K624" s="5">
        <v>8423.65</v>
      </c>
      <c r="L624" s="5">
        <v>1095.44</v>
      </c>
      <c r="M624" s="5">
        <v>55621400</v>
      </c>
      <c r="N624" s="4">
        <v>23</v>
      </c>
      <c r="O624" s="4">
        <v>8120</v>
      </c>
      <c r="P624" s="4">
        <v>9620</v>
      </c>
      <c r="Q624" s="4">
        <v>8760</v>
      </c>
    </row>
    <row r="625" spans="2:17">
      <c r="E625" s="4">
        <v>71</v>
      </c>
      <c r="F625" s="4">
        <v>4790</v>
      </c>
      <c r="G625" s="5">
        <v>6.8797599999999997E-4</v>
      </c>
      <c r="H625" s="4">
        <v>4870</v>
      </c>
      <c r="I625" s="4">
        <v>9500</v>
      </c>
      <c r="J625" s="4">
        <v>4630</v>
      </c>
      <c r="K625" s="5">
        <v>8559.4500000000007</v>
      </c>
      <c r="L625" s="5">
        <v>906.822</v>
      </c>
      <c r="M625" s="5">
        <v>40999800</v>
      </c>
      <c r="N625" s="4">
        <v>21</v>
      </c>
      <c r="O625" s="4">
        <v>8120</v>
      </c>
      <c r="P625" s="4">
        <v>9230</v>
      </c>
      <c r="Q625" s="4">
        <v>8760</v>
      </c>
    </row>
    <row r="626" spans="2:17">
      <c r="E626" s="4">
        <v>72</v>
      </c>
      <c r="F626" s="4">
        <v>3532</v>
      </c>
      <c r="G626" s="5">
        <v>5.0729300000000002E-4</v>
      </c>
      <c r="H626" s="4">
        <v>4870</v>
      </c>
      <c r="I626" s="4">
        <v>9500</v>
      </c>
      <c r="J626" s="4">
        <v>4630</v>
      </c>
      <c r="K626" s="5">
        <v>8519.09</v>
      </c>
      <c r="L626" s="5">
        <v>861.99099999999999</v>
      </c>
      <c r="M626" s="5">
        <v>30089400</v>
      </c>
      <c r="N626" s="4">
        <v>18</v>
      </c>
      <c r="O626" s="4">
        <v>8120</v>
      </c>
      <c r="P626" s="4">
        <v>6820</v>
      </c>
      <c r="Q626" s="4">
        <v>8760</v>
      </c>
    </row>
    <row r="627" spans="2:17">
      <c r="E627" s="4">
        <v>73</v>
      </c>
      <c r="F627" s="4">
        <v>2381</v>
      </c>
      <c r="G627" s="5">
        <v>3.4197699999999998E-4</v>
      </c>
      <c r="H627" s="4">
        <v>4870</v>
      </c>
      <c r="I627" s="4">
        <v>9500</v>
      </c>
      <c r="J627" s="4">
        <v>4630</v>
      </c>
      <c r="K627" s="5">
        <v>8523</v>
      </c>
      <c r="L627" s="5">
        <v>789.64</v>
      </c>
      <c r="M627" s="5">
        <v>20293300</v>
      </c>
      <c r="N627" s="4">
        <v>11</v>
      </c>
      <c r="O627" s="4">
        <v>8120</v>
      </c>
      <c r="P627" s="4">
        <v>9500</v>
      </c>
      <c r="Q627" s="4">
        <v>8760</v>
      </c>
    </row>
    <row r="628" spans="2:17">
      <c r="E628" s="4">
        <v>74</v>
      </c>
      <c r="F628" s="4">
        <v>1653</v>
      </c>
      <c r="G628" s="5">
        <v>2.3741600000000001E-4</v>
      </c>
      <c r="H628" s="4">
        <v>4870</v>
      </c>
      <c r="I628" s="4">
        <v>9480</v>
      </c>
      <c r="J628" s="4">
        <v>4610</v>
      </c>
      <c r="K628" s="5">
        <v>8525.08</v>
      </c>
      <c r="L628" s="5">
        <v>657.89700000000005</v>
      </c>
      <c r="M628" s="5">
        <v>14092000</v>
      </c>
      <c r="N628" s="4">
        <v>9</v>
      </c>
      <c r="O628" s="4">
        <v>8120</v>
      </c>
      <c r="P628" s="4">
        <v>5780</v>
      </c>
      <c r="Q628" s="4">
        <v>8120</v>
      </c>
    </row>
    <row r="629" spans="2:17">
      <c r="E629" s="4">
        <v>75</v>
      </c>
      <c r="F629" s="4">
        <v>1066</v>
      </c>
      <c r="G629" s="5">
        <v>1.5310700000000001E-4</v>
      </c>
      <c r="H629" s="4">
        <v>7940</v>
      </c>
      <c r="I629" s="4">
        <v>9480</v>
      </c>
      <c r="J629" s="4">
        <v>1540</v>
      </c>
      <c r="K629" s="5">
        <v>8569.31</v>
      </c>
      <c r="L629" s="5">
        <v>564.28700000000003</v>
      </c>
      <c r="M629" s="5">
        <v>9134880</v>
      </c>
      <c r="N629" s="4">
        <v>6</v>
      </c>
      <c r="O629" s="4">
        <v>8120</v>
      </c>
      <c r="P629" s="4">
        <v>8980</v>
      </c>
      <c r="Q629" s="4">
        <v>8120</v>
      </c>
    </row>
    <row r="630" spans="2:17">
      <c r="E630" s="4">
        <v>76</v>
      </c>
      <c r="F630" s="4">
        <v>540</v>
      </c>
      <c r="G630" s="5">
        <v>7.75589E-5</v>
      </c>
      <c r="H630" s="4">
        <v>7940</v>
      </c>
      <c r="I630" s="4">
        <v>9450</v>
      </c>
      <c r="J630" s="4">
        <v>1510</v>
      </c>
      <c r="K630" s="5">
        <v>8552.43</v>
      </c>
      <c r="L630" s="5">
        <v>581.65200000000004</v>
      </c>
      <c r="M630" s="5">
        <v>4618310</v>
      </c>
      <c r="N630" s="4">
        <v>4</v>
      </c>
      <c r="O630" s="4">
        <v>8120</v>
      </c>
      <c r="P630" s="4">
        <v>7940</v>
      </c>
      <c r="Q630" s="4">
        <v>8120</v>
      </c>
    </row>
    <row r="631" spans="2:17">
      <c r="E631" s="4">
        <v>77</v>
      </c>
      <c r="F631" s="4">
        <v>236</v>
      </c>
      <c r="G631" s="5">
        <v>3.3896100000000002E-5</v>
      </c>
      <c r="H631" s="4">
        <v>7940</v>
      </c>
      <c r="I631" s="4">
        <v>9450</v>
      </c>
      <c r="J631" s="4">
        <v>1510</v>
      </c>
      <c r="K631" s="5">
        <v>8575.2099999999991</v>
      </c>
      <c r="L631" s="5">
        <v>633.77800000000002</v>
      </c>
      <c r="M631" s="5">
        <v>2023750</v>
      </c>
      <c r="N631" s="4">
        <v>4</v>
      </c>
      <c r="O631" s="4">
        <v>8120</v>
      </c>
      <c r="P631" s="4">
        <v>8760</v>
      </c>
      <c r="Q631" s="4">
        <v>8120</v>
      </c>
    </row>
    <row r="632" spans="2:17">
      <c r="E632" s="4">
        <v>78</v>
      </c>
      <c r="F632" s="4">
        <v>59</v>
      </c>
      <c r="G632" s="5">
        <v>8.4740200000000002E-6</v>
      </c>
      <c r="H632" s="4">
        <v>8120</v>
      </c>
      <c r="I632" s="4">
        <v>9450</v>
      </c>
      <c r="J632" s="4">
        <v>1330</v>
      </c>
      <c r="K632" s="5">
        <v>8593.39</v>
      </c>
      <c r="L632" s="5">
        <v>636.79700000000003</v>
      </c>
      <c r="M632" s="5">
        <v>507010</v>
      </c>
      <c r="N632" s="4">
        <v>2</v>
      </c>
      <c r="O632" s="4">
        <v>8120</v>
      </c>
      <c r="P632" s="4">
        <v>9450</v>
      </c>
      <c r="Q632" s="4">
        <v>8120</v>
      </c>
    </row>
    <row r="633" spans="2:17">
      <c r="E633" s="4">
        <v>79</v>
      </c>
      <c r="F633" s="4">
        <v>15</v>
      </c>
      <c r="G633" s="5">
        <v>2.1544099999999999E-6</v>
      </c>
      <c r="H633" s="4">
        <v>8120</v>
      </c>
      <c r="I633" s="4">
        <v>8120</v>
      </c>
      <c r="J633" s="4">
        <v>0</v>
      </c>
      <c r="K633" s="5">
        <v>8120</v>
      </c>
      <c r="L633" s="5">
        <v>0</v>
      </c>
      <c r="M633" s="5">
        <v>121800</v>
      </c>
      <c r="N633" s="4">
        <v>1</v>
      </c>
      <c r="O633" s="4">
        <v>8120</v>
      </c>
      <c r="P633" s="4">
        <v>8120</v>
      </c>
      <c r="Q633" s="4">
        <v>8120</v>
      </c>
    </row>
    <row r="634" spans="2:17">
      <c r="B634" t="s">
        <v>41</v>
      </c>
      <c r="E634" s="4">
        <v>1</v>
      </c>
      <c r="F634" s="4">
        <v>4965254</v>
      </c>
      <c r="G634" s="5">
        <v>0.71314699999999998</v>
      </c>
      <c r="H634" s="4">
        <v>0</v>
      </c>
      <c r="I634" s="4">
        <v>9820</v>
      </c>
      <c r="J634" s="4">
        <v>9820</v>
      </c>
      <c r="K634" s="5">
        <v>4841.9799999999996</v>
      </c>
      <c r="L634" s="5">
        <v>2798.93</v>
      </c>
      <c r="M634" s="5">
        <v>24041700000</v>
      </c>
      <c r="N634" s="4">
        <v>152</v>
      </c>
      <c r="O634" s="4">
        <v>2980</v>
      </c>
      <c r="P634" s="4">
        <v>7450</v>
      </c>
      <c r="Q634" s="4">
        <v>5610</v>
      </c>
    </row>
    <row r="635" spans="2:17">
      <c r="E635" s="4">
        <v>2</v>
      </c>
      <c r="F635" s="4">
        <v>1506506</v>
      </c>
      <c r="G635" s="5">
        <v>0.21637600000000001</v>
      </c>
      <c r="H635" s="4">
        <v>0</v>
      </c>
      <c r="I635" s="4">
        <v>9880</v>
      </c>
      <c r="J635" s="4">
        <v>9880</v>
      </c>
      <c r="K635" s="5">
        <v>6609.33</v>
      </c>
      <c r="L635" s="5">
        <v>2279.66</v>
      </c>
      <c r="M635" s="5">
        <v>9957000000</v>
      </c>
      <c r="N635" s="4">
        <v>145</v>
      </c>
      <c r="O635" s="4">
        <v>2980</v>
      </c>
      <c r="P635" s="4">
        <v>4800</v>
      </c>
      <c r="Q635" s="4">
        <v>6950</v>
      </c>
    </row>
    <row r="636" spans="2:17">
      <c r="E636" s="4">
        <v>3</v>
      </c>
      <c r="F636" s="4">
        <v>1093829</v>
      </c>
      <c r="G636" s="5">
        <v>0.15710399999999999</v>
      </c>
      <c r="H636" s="4">
        <v>0</v>
      </c>
      <c r="I636" s="4">
        <v>9880</v>
      </c>
      <c r="J636" s="4">
        <v>9880</v>
      </c>
      <c r="K636" s="5">
        <v>7197.2</v>
      </c>
      <c r="L636" s="5">
        <v>2150.6999999999998</v>
      </c>
      <c r="M636" s="5">
        <v>7872500000</v>
      </c>
      <c r="N636" s="4">
        <v>154</v>
      </c>
      <c r="O636" s="4">
        <v>2980</v>
      </c>
      <c r="P636" s="4">
        <v>9210</v>
      </c>
      <c r="Q636" s="4">
        <v>7450</v>
      </c>
    </row>
    <row r="637" spans="2:17">
      <c r="E637" s="4">
        <v>4</v>
      </c>
      <c r="F637" s="4">
        <v>864477</v>
      </c>
      <c r="G637" s="5">
        <v>0.124163</v>
      </c>
      <c r="H637" s="4">
        <v>0</v>
      </c>
      <c r="I637" s="4">
        <v>9880</v>
      </c>
      <c r="J637" s="4">
        <v>9880</v>
      </c>
      <c r="K637" s="5">
        <v>7294.59</v>
      </c>
      <c r="L637" s="5">
        <v>2061.61</v>
      </c>
      <c r="M637" s="5">
        <v>6306010000</v>
      </c>
      <c r="N637" s="4">
        <v>162</v>
      </c>
      <c r="O637" s="4">
        <v>2980</v>
      </c>
      <c r="P637" s="4">
        <v>7030</v>
      </c>
      <c r="Q637" s="4">
        <v>7470</v>
      </c>
    </row>
    <row r="638" spans="2:17">
      <c r="E638" s="4">
        <v>5</v>
      </c>
      <c r="F638" s="4">
        <v>753090</v>
      </c>
      <c r="G638" s="5">
        <v>0.108164</v>
      </c>
      <c r="H638" s="4">
        <v>0</v>
      </c>
      <c r="I638" s="4">
        <v>9880</v>
      </c>
      <c r="J638" s="4">
        <v>9880</v>
      </c>
      <c r="K638" s="5">
        <v>7446.6</v>
      </c>
      <c r="L638" s="5">
        <v>2012.81</v>
      </c>
      <c r="M638" s="5">
        <v>5607960000</v>
      </c>
      <c r="N638" s="4">
        <v>167</v>
      </c>
      <c r="O638" s="4">
        <v>2980</v>
      </c>
      <c r="P638" s="4">
        <v>9270</v>
      </c>
      <c r="Q638" s="4">
        <v>7870</v>
      </c>
    </row>
    <row r="639" spans="2:17">
      <c r="E639" s="4">
        <v>6</v>
      </c>
      <c r="F639" s="4">
        <v>625044</v>
      </c>
      <c r="G639" s="5">
        <v>8.9773500000000006E-2</v>
      </c>
      <c r="H639" s="4">
        <v>0</v>
      </c>
      <c r="I639" s="4">
        <v>9880</v>
      </c>
      <c r="J639" s="4">
        <v>9880</v>
      </c>
      <c r="K639" s="5">
        <v>7496.49</v>
      </c>
      <c r="L639" s="5">
        <v>2036.94</v>
      </c>
      <c r="M639" s="5">
        <v>4685640000</v>
      </c>
      <c r="N639" s="4">
        <v>167</v>
      </c>
      <c r="O639" s="4">
        <v>2980</v>
      </c>
      <c r="P639" s="4">
        <v>5370</v>
      </c>
      <c r="Q639" s="4">
        <v>8010</v>
      </c>
    </row>
    <row r="640" spans="2:17">
      <c r="E640" s="4">
        <v>7</v>
      </c>
      <c r="F640" s="4">
        <v>566549</v>
      </c>
      <c r="G640" s="5">
        <v>8.1372E-2</v>
      </c>
      <c r="H640" s="4">
        <v>0</v>
      </c>
      <c r="I640" s="4">
        <v>9880</v>
      </c>
      <c r="J640" s="4">
        <v>9880</v>
      </c>
      <c r="K640" s="5">
        <v>7569.64</v>
      </c>
      <c r="L640" s="5">
        <v>1968</v>
      </c>
      <c r="M640" s="5">
        <v>4288570000</v>
      </c>
      <c r="N640" s="4">
        <v>166</v>
      </c>
      <c r="O640" s="4">
        <v>2980</v>
      </c>
      <c r="P640" s="4">
        <v>9390</v>
      </c>
      <c r="Q640" s="4">
        <v>8070</v>
      </c>
    </row>
    <row r="641" spans="5:17">
      <c r="E641" s="4">
        <v>8</v>
      </c>
      <c r="F641" s="4">
        <v>512075</v>
      </c>
      <c r="G641" s="5">
        <v>7.3548100000000005E-2</v>
      </c>
      <c r="H641" s="4">
        <v>0</v>
      </c>
      <c r="I641" s="4">
        <v>9880</v>
      </c>
      <c r="J641" s="4">
        <v>9880</v>
      </c>
      <c r="K641" s="5">
        <v>7659.75</v>
      </c>
      <c r="L641" s="5">
        <v>1872.04</v>
      </c>
      <c r="M641" s="5">
        <v>3922370000</v>
      </c>
      <c r="N641" s="4">
        <v>169</v>
      </c>
      <c r="O641" s="4">
        <v>2980</v>
      </c>
      <c r="P641" s="4">
        <v>5930</v>
      </c>
      <c r="Q641" s="4">
        <v>8120</v>
      </c>
    </row>
    <row r="642" spans="5:17">
      <c r="E642" s="4">
        <v>9</v>
      </c>
      <c r="F642" s="4">
        <v>484100</v>
      </c>
      <c r="G642" s="5">
        <v>6.9530099999999997E-2</v>
      </c>
      <c r="H642" s="4">
        <v>0</v>
      </c>
      <c r="I642" s="4">
        <v>9880</v>
      </c>
      <c r="J642" s="4">
        <v>9880</v>
      </c>
      <c r="K642" s="5">
        <v>7796.91</v>
      </c>
      <c r="L642" s="5">
        <v>1766.67</v>
      </c>
      <c r="M642" s="5">
        <v>3774480000</v>
      </c>
      <c r="N642" s="4">
        <v>168</v>
      </c>
      <c r="O642" s="4">
        <v>2980</v>
      </c>
      <c r="P642" s="4">
        <v>6030</v>
      </c>
      <c r="Q642" s="4">
        <v>8320</v>
      </c>
    </row>
    <row r="643" spans="5:17">
      <c r="E643" s="4">
        <v>10</v>
      </c>
      <c r="F643" s="4">
        <v>446139</v>
      </c>
      <c r="G643" s="5">
        <v>6.4077800000000004E-2</v>
      </c>
      <c r="H643" s="4">
        <v>0</v>
      </c>
      <c r="I643" s="4">
        <v>9920</v>
      </c>
      <c r="J643" s="4">
        <v>9920</v>
      </c>
      <c r="K643" s="5">
        <v>7888.77</v>
      </c>
      <c r="L643" s="5">
        <v>1710</v>
      </c>
      <c r="M643" s="5">
        <v>3519490000</v>
      </c>
      <c r="N643" s="4">
        <v>172</v>
      </c>
      <c r="O643" s="4">
        <v>2980</v>
      </c>
      <c r="P643" s="4">
        <v>9770</v>
      </c>
      <c r="Q643" s="4">
        <v>8370</v>
      </c>
    </row>
    <row r="644" spans="5:17">
      <c r="E644" s="4">
        <v>11</v>
      </c>
      <c r="F644" s="4">
        <v>408357</v>
      </c>
      <c r="G644" s="5">
        <v>5.8651300000000003E-2</v>
      </c>
      <c r="H644" s="4">
        <v>0</v>
      </c>
      <c r="I644" s="4">
        <v>9920</v>
      </c>
      <c r="J644" s="4">
        <v>9920</v>
      </c>
      <c r="K644" s="5">
        <v>7943.69</v>
      </c>
      <c r="L644" s="5">
        <v>1652.57</v>
      </c>
      <c r="M644" s="5">
        <v>3243860000</v>
      </c>
      <c r="N644" s="4">
        <v>170</v>
      </c>
      <c r="O644" s="4">
        <v>2980</v>
      </c>
      <c r="P644" s="4">
        <v>9680</v>
      </c>
      <c r="Q644" s="4">
        <v>8370</v>
      </c>
    </row>
    <row r="645" spans="5:17">
      <c r="E645" s="4">
        <v>12</v>
      </c>
      <c r="F645" s="4">
        <v>378535</v>
      </c>
      <c r="G645" s="5">
        <v>5.4368100000000003E-2</v>
      </c>
      <c r="H645" s="4">
        <v>0</v>
      </c>
      <c r="I645" s="4">
        <v>9920</v>
      </c>
      <c r="J645" s="4">
        <v>9920</v>
      </c>
      <c r="K645" s="5">
        <v>7994.13</v>
      </c>
      <c r="L645" s="5">
        <v>1578.51</v>
      </c>
      <c r="M645" s="5">
        <v>3026060000</v>
      </c>
      <c r="N645" s="4">
        <v>164</v>
      </c>
      <c r="O645" s="4">
        <v>9500</v>
      </c>
      <c r="P645" s="4">
        <v>8870</v>
      </c>
      <c r="Q645" s="4">
        <v>8370</v>
      </c>
    </row>
    <row r="646" spans="5:17">
      <c r="E646" s="4">
        <v>13</v>
      </c>
      <c r="F646" s="4">
        <v>363432</v>
      </c>
      <c r="G646" s="5">
        <v>5.2198799999999997E-2</v>
      </c>
      <c r="H646" s="4">
        <v>0</v>
      </c>
      <c r="I646" s="4">
        <v>9920</v>
      </c>
      <c r="J646" s="4">
        <v>9920</v>
      </c>
      <c r="K646" s="5">
        <v>8029.03</v>
      </c>
      <c r="L646" s="5">
        <v>1515.95</v>
      </c>
      <c r="M646" s="5">
        <v>2918010000</v>
      </c>
      <c r="N646" s="4">
        <v>163</v>
      </c>
      <c r="O646" s="4">
        <v>9500</v>
      </c>
      <c r="P646" s="4">
        <v>6400</v>
      </c>
      <c r="Q646" s="4">
        <v>8370</v>
      </c>
    </row>
    <row r="647" spans="5:17">
      <c r="E647" s="4">
        <v>14</v>
      </c>
      <c r="F647" s="4">
        <v>350015</v>
      </c>
      <c r="G647" s="5">
        <v>5.0271799999999998E-2</v>
      </c>
      <c r="H647" s="4">
        <v>0</v>
      </c>
      <c r="I647" s="4">
        <v>9920</v>
      </c>
      <c r="J647" s="4">
        <v>9920</v>
      </c>
      <c r="K647" s="5">
        <v>8059.58</v>
      </c>
      <c r="L647" s="5">
        <v>1474.02</v>
      </c>
      <c r="M647" s="5">
        <v>2820970000</v>
      </c>
      <c r="N647" s="4">
        <v>162</v>
      </c>
      <c r="O647" s="4">
        <v>9500</v>
      </c>
      <c r="P647" s="4">
        <v>9400</v>
      </c>
      <c r="Q647" s="4">
        <v>8400</v>
      </c>
    </row>
    <row r="648" spans="5:17">
      <c r="E648" s="4">
        <v>15</v>
      </c>
      <c r="F648" s="4">
        <v>335540</v>
      </c>
      <c r="G648" s="5">
        <v>4.8192800000000001E-2</v>
      </c>
      <c r="H648" s="4">
        <v>0</v>
      </c>
      <c r="I648" s="4">
        <v>9930</v>
      </c>
      <c r="J648" s="4">
        <v>9930</v>
      </c>
      <c r="K648" s="5">
        <v>8083.6</v>
      </c>
      <c r="L648" s="5">
        <v>1396.91</v>
      </c>
      <c r="M648" s="5">
        <v>2712370000</v>
      </c>
      <c r="N648" s="4">
        <v>164</v>
      </c>
      <c r="O648" s="4">
        <v>9500</v>
      </c>
      <c r="P648" s="4">
        <v>9290</v>
      </c>
      <c r="Q648" s="4">
        <v>8400</v>
      </c>
    </row>
    <row r="649" spans="5:17">
      <c r="E649" s="4">
        <v>16</v>
      </c>
      <c r="F649" s="4">
        <v>315714</v>
      </c>
      <c r="G649" s="5">
        <v>4.5345200000000002E-2</v>
      </c>
      <c r="H649" s="4">
        <v>0</v>
      </c>
      <c r="I649" s="4">
        <v>9930</v>
      </c>
      <c r="J649" s="4">
        <v>9930</v>
      </c>
      <c r="K649" s="5">
        <v>8091.03</v>
      </c>
      <c r="L649" s="5">
        <v>1375.79</v>
      </c>
      <c r="M649" s="5">
        <v>2554450000</v>
      </c>
      <c r="N649" s="4">
        <v>167</v>
      </c>
      <c r="O649" s="4">
        <v>9500</v>
      </c>
      <c r="P649" s="4">
        <v>8390</v>
      </c>
      <c r="Q649" s="4">
        <v>8410</v>
      </c>
    </row>
    <row r="650" spans="5:17">
      <c r="E650" s="4">
        <v>17</v>
      </c>
      <c r="F650" s="4">
        <v>303084</v>
      </c>
      <c r="G650" s="5">
        <v>4.3531199999999999E-2</v>
      </c>
      <c r="H650" s="4">
        <v>0</v>
      </c>
      <c r="I650" s="4">
        <v>9930</v>
      </c>
      <c r="J650" s="4">
        <v>9930</v>
      </c>
      <c r="K650" s="5">
        <v>8099.22</v>
      </c>
      <c r="L650" s="5">
        <v>1372.2</v>
      </c>
      <c r="M650" s="5">
        <v>2454740000</v>
      </c>
      <c r="N650" s="4">
        <v>164</v>
      </c>
      <c r="O650" s="4">
        <v>9500</v>
      </c>
      <c r="P650" s="4">
        <v>8880</v>
      </c>
      <c r="Q650" s="4">
        <v>8410</v>
      </c>
    </row>
    <row r="651" spans="5:17">
      <c r="E651" s="4">
        <v>18</v>
      </c>
      <c r="F651" s="4">
        <v>292477</v>
      </c>
      <c r="G651" s="5">
        <v>4.2007799999999998E-2</v>
      </c>
      <c r="H651" s="4">
        <v>0</v>
      </c>
      <c r="I651" s="4">
        <v>9930</v>
      </c>
      <c r="J651" s="4">
        <v>9930</v>
      </c>
      <c r="K651" s="5">
        <v>8099.18</v>
      </c>
      <c r="L651" s="5">
        <v>1370.65</v>
      </c>
      <c r="M651" s="5">
        <v>2368820000</v>
      </c>
      <c r="N651" s="4">
        <v>166</v>
      </c>
      <c r="O651" s="4">
        <v>9500</v>
      </c>
      <c r="P651" s="4">
        <v>7590</v>
      </c>
      <c r="Q651" s="4">
        <v>8410</v>
      </c>
    </row>
    <row r="652" spans="5:17">
      <c r="E652" s="4">
        <v>19</v>
      </c>
      <c r="F652" s="4">
        <v>282355</v>
      </c>
      <c r="G652" s="5">
        <v>4.0554E-2</v>
      </c>
      <c r="H652" s="4">
        <v>0</v>
      </c>
      <c r="I652" s="4">
        <v>9970</v>
      </c>
      <c r="J652" s="4">
        <v>9970</v>
      </c>
      <c r="K652" s="5">
        <v>8115.92</v>
      </c>
      <c r="L652" s="5">
        <v>1360.26</v>
      </c>
      <c r="M652" s="5">
        <v>2291570000</v>
      </c>
      <c r="N652" s="4">
        <v>167</v>
      </c>
      <c r="O652" s="4">
        <v>9500</v>
      </c>
      <c r="P652" s="4">
        <v>9600</v>
      </c>
      <c r="Q652" s="4">
        <v>8410</v>
      </c>
    </row>
    <row r="653" spans="5:17">
      <c r="E653" s="4">
        <v>20</v>
      </c>
      <c r="F653" s="4">
        <v>275679</v>
      </c>
      <c r="G653" s="5">
        <v>3.9595100000000001E-2</v>
      </c>
      <c r="H653" s="4">
        <v>0</v>
      </c>
      <c r="I653" s="4">
        <v>9970</v>
      </c>
      <c r="J653" s="4">
        <v>9970</v>
      </c>
      <c r="K653" s="5">
        <v>8157.94</v>
      </c>
      <c r="L653" s="5">
        <v>1346.58</v>
      </c>
      <c r="M653" s="5">
        <v>2248970000</v>
      </c>
      <c r="N653" s="4">
        <v>164</v>
      </c>
      <c r="O653" s="4">
        <v>9500</v>
      </c>
      <c r="P653" s="4">
        <v>8650</v>
      </c>
      <c r="Q653" s="4">
        <v>8470</v>
      </c>
    </row>
    <row r="654" spans="5:17">
      <c r="E654" s="4">
        <v>21</v>
      </c>
      <c r="F654" s="4">
        <v>265910</v>
      </c>
      <c r="G654" s="5">
        <v>3.8191999999999997E-2</v>
      </c>
      <c r="H654" s="4">
        <v>0</v>
      </c>
      <c r="I654" s="4">
        <v>9970</v>
      </c>
      <c r="J654" s="4">
        <v>9970</v>
      </c>
      <c r="K654" s="5">
        <v>8184.98</v>
      </c>
      <c r="L654" s="5">
        <v>1318.1</v>
      </c>
      <c r="M654" s="5">
        <v>2176470000</v>
      </c>
      <c r="N654" s="4">
        <v>165</v>
      </c>
      <c r="O654" s="4">
        <v>9500</v>
      </c>
      <c r="P654" s="4">
        <v>6572</v>
      </c>
      <c r="Q654" s="4">
        <v>8490</v>
      </c>
    </row>
    <row r="655" spans="5:17">
      <c r="E655" s="4">
        <v>22</v>
      </c>
      <c r="F655" s="4">
        <v>257154</v>
      </c>
      <c r="G655" s="5">
        <v>3.6934399999999999E-2</v>
      </c>
      <c r="H655" s="4">
        <v>0</v>
      </c>
      <c r="I655" s="4">
        <v>9970</v>
      </c>
      <c r="J655" s="4">
        <v>9970</v>
      </c>
      <c r="K655" s="5">
        <v>8211.7800000000007</v>
      </c>
      <c r="L655" s="5">
        <v>1302.3</v>
      </c>
      <c r="M655" s="5">
        <v>2111690000</v>
      </c>
      <c r="N655" s="4">
        <v>161</v>
      </c>
      <c r="O655" s="4">
        <v>9500</v>
      </c>
      <c r="P655" s="4">
        <v>8010</v>
      </c>
      <c r="Q655" s="4">
        <v>8560</v>
      </c>
    </row>
    <row r="656" spans="5:17">
      <c r="E656" s="4">
        <v>23</v>
      </c>
      <c r="F656" s="4">
        <v>250639</v>
      </c>
      <c r="G656" s="5">
        <v>3.5998700000000002E-2</v>
      </c>
      <c r="H656" s="4">
        <v>0</v>
      </c>
      <c r="I656" s="4">
        <v>9970</v>
      </c>
      <c r="J656" s="4">
        <v>9970</v>
      </c>
      <c r="K656" s="5">
        <v>8238.98</v>
      </c>
      <c r="L656" s="5">
        <v>1293.55</v>
      </c>
      <c r="M656" s="5">
        <v>2065010000</v>
      </c>
      <c r="N656" s="4">
        <v>159</v>
      </c>
      <c r="O656" s="4">
        <v>9500</v>
      </c>
      <c r="P656" s="4">
        <v>7440</v>
      </c>
      <c r="Q656" s="4">
        <v>8560</v>
      </c>
    </row>
    <row r="657" spans="5:17">
      <c r="E657" s="4">
        <v>24</v>
      </c>
      <c r="F657" s="4">
        <v>247051</v>
      </c>
      <c r="G657" s="5">
        <v>3.5483300000000002E-2</v>
      </c>
      <c r="H657" s="4">
        <v>0</v>
      </c>
      <c r="I657" s="4">
        <v>9970</v>
      </c>
      <c r="J657" s="4">
        <v>9970</v>
      </c>
      <c r="K657" s="5">
        <v>8262.75</v>
      </c>
      <c r="L657" s="5">
        <v>1299.67</v>
      </c>
      <c r="M657" s="5">
        <v>2041320000</v>
      </c>
      <c r="N657" s="4">
        <v>154</v>
      </c>
      <c r="O657" s="4">
        <v>9500</v>
      </c>
      <c r="P657" s="4">
        <v>9820</v>
      </c>
      <c r="Q657" s="4">
        <v>8590</v>
      </c>
    </row>
    <row r="658" spans="5:17">
      <c r="E658" s="4">
        <v>25</v>
      </c>
      <c r="F658" s="4">
        <v>243735</v>
      </c>
      <c r="G658" s="5">
        <v>3.5007099999999999E-2</v>
      </c>
      <c r="H658" s="4">
        <v>0</v>
      </c>
      <c r="I658" s="4">
        <v>9970</v>
      </c>
      <c r="J658" s="4">
        <v>9970</v>
      </c>
      <c r="K658" s="5">
        <v>8285.52</v>
      </c>
      <c r="L658" s="5">
        <v>1291.0899999999999</v>
      </c>
      <c r="M658" s="5">
        <v>2019470000</v>
      </c>
      <c r="N658" s="4">
        <v>152</v>
      </c>
      <c r="O658" s="4">
        <v>9500</v>
      </c>
      <c r="P658" s="4">
        <v>8950</v>
      </c>
      <c r="Q658" s="4">
        <v>8600</v>
      </c>
    </row>
    <row r="659" spans="5:17">
      <c r="E659" s="4">
        <v>26</v>
      </c>
      <c r="F659" s="4">
        <v>240518</v>
      </c>
      <c r="G659" s="5">
        <v>3.4544999999999999E-2</v>
      </c>
      <c r="H659" s="4">
        <v>0</v>
      </c>
      <c r="I659" s="4">
        <v>9970</v>
      </c>
      <c r="J659" s="4">
        <v>9970</v>
      </c>
      <c r="K659" s="5">
        <v>8312.99</v>
      </c>
      <c r="L659" s="5">
        <v>1265.4100000000001</v>
      </c>
      <c r="M659" s="5">
        <v>1999420000</v>
      </c>
      <c r="N659" s="4">
        <v>152</v>
      </c>
      <c r="O659" s="4">
        <v>9500</v>
      </c>
      <c r="P659" s="4">
        <v>7930</v>
      </c>
      <c r="Q659" s="4">
        <v>8610</v>
      </c>
    </row>
    <row r="660" spans="5:17">
      <c r="E660" s="4">
        <v>27</v>
      </c>
      <c r="F660" s="4">
        <v>235662</v>
      </c>
      <c r="G660" s="5">
        <v>3.3847599999999999E-2</v>
      </c>
      <c r="H660" s="4">
        <v>0</v>
      </c>
      <c r="I660" s="4">
        <v>9970</v>
      </c>
      <c r="J660" s="4">
        <v>9970</v>
      </c>
      <c r="K660" s="5">
        <v>8322.9500000000007</v>
      </c>
      <c r="L660" s="5">
        <v>1262.8800000000001</v>
      </c>
      <c r="M660" s="5">
        <v>1961400000</v>
      </c>
      <c r="N660" s="4">
        <v>148</v>
      </c>
      <c r="O660" s="4">
        <v>9500</v>
      </c>
      <c r="P660" s="4">
        <v>8020</v>
      </c>
      <c r="Q660" s="4">
        <v>8630</v>
      </c>
    </row>
    <row r="661" spans="5:17">
      <c r="E661" s="4">
        <v>28</v>
      </c>
      <c r="F661" s="4">
        <v>232926</v>
      </c>
      <c r="G661" s="5">
        <v>3.3454600000000001E-2</v>
      </c>
      <c r="H661" s="4">
        <v>0</v>
      </c>
      <c r="I661" s="4">
        <v>9970</v>
      </c>
      <c r="J661" s="4">
        <v>9970</v>
      </c>
      <c r="K661" s="5">
        <v>8350.17</v>
      </c>
      <c r="L661" s="5">
        <v>1255.56</v>
      </c>
      <c r="M661" s="5">
        <v>1944970000</v>
      </c>
      <c r="N661" s="4">
        <v>149</v>
      </c>
      <c r="O661" s="4">
        <v>9500</v>
      </c>
      <c r="P661" s="4">
        <v>7660</v>
      </c>
      <c r="Q661" s="4">
        <v>8670</v>
      </c>
    </row>
    <row r="662" spans="5:17">
      <c r="E662" s="4">
        <v>29</v>
      </c>
      <c r="F662" s="4">
        <v>227681</v>
      </c>
      <c r="G662" s="5">
        <v>3.2701300000000003E-2</v>
      </c>
      <c r="H662" s="4">
        <v>0</v>
      </c>
      <c r="I662" s="4">
        <v>9970</v>
      </c>
      <c r="J662" s="4">
        <v>9970</v>
      </c>
      <c r="K662" s="5">
        <v>8353.1299999999992</v>
      </c>
      <c r="L662" s="5">
        <v>1255.6300000000001</v>
      </c>
      <c r="M662" s="5">
        <v>1901850000</v>
      </c>
      <c r="N662" s="4">
        <v>144</v>
      </c>
      <c r="O662" s="4">
        <v>9500</v>
      </c>
      <c r="P662" s="4">
        <v>8070</v>
      </c>
      <c r="Q662" s="4">
        <v>8670</v>
      </c>
    </row>
    <row r="663" spans="5:17">
      <c r="E663" s="4">
        <v>30</v>
      </c>
      <c r="F663" s="4">
        <v>221572</v>
      </c>
      <c r="G663" s="5">
        <v>3.1823799999999999E-2</v>
      </c>
      <c r="H663" s="4">
        <v>0</v>
      </c>
      <c r="I663" s="4">
        <v>9970</v>
      </c>
      <c r="J663" s="4">
        <v>9970</v>
      </c>
      <c r="K663" s="5">
        <v>8355.48</v>
      </c>
      <c r="L663" s="5">
        <v>1255.26</v>
      </c>
      <c r="M663" s="5">
        <v>1851340000</v>
      </c>
      <c r="N663" s="4">
        <v>144</v>
      </c>
      <c r="O663" s="4">
        <v>9500</v>
      </c>
      <c r="P663" s="4">
        <v>9240</v>
      </c>
      <c r="Q663" s="4">
        <v>8670</v>
      </c>
    </row>
    <row r="664" spans="5:17">
      <c r="E664" s="4">
        <v>31</v>
      </c>
      <c r="F664" s="4">
        <v>216071</v>
      </c>
      <c r="G664" s="5">
        <v>3.1033700000000001E-2</v>
      </c>
      <c r="H664" s="4">
        <v>4360</v>
      </c>
      <c r="I664" s="4">
        <v>9970</v>
      </c>
      <c r="J664" s="4">
        <v>5610</v>
      </c>
      <c r="K664" s="5">
        <v>8359.92</v>
      </c>
      <c r="L664" s="5">
        <v>1261.05</v>
      </c>
      <c r="M664" s="5">
        <v>1806340000</v>
      </c>
      <c r="N664" s="4">
        <v>139</v>
      </c>
      <c r="O664" s="4">
        <v>9500</v>
      </c>
      <c r="P664" s="4">
        <v>7470</v>
      </c>
      <c r="Q664" s="4">
        <v>8680</v>
      </c>
    </row>
    <row r="665" spans="5:17">
      <c r="E665" s="4">
        <v>32</v>
      </c>
      <c r="F665" s="4">
        <v>212406</v>
      </c>
      <c r="G665" s="5">
        <v>3.05074E-2</v>
      </c>
      <c r="H665" s="4">
        <v>4360</v>
      </c>
      <c r="I665" s="4">
        <v>9970</v>
      </c>
      <c r="J665" s="4">
        <v>5610</v>
      </c>
      <c r="K665" s="5">
        <v>8365.9500000000007</v>
      </c>
      <c r="L665" s="5">
        <v>1264.19</v>
      </c>
      <c r="M665" s="5">
        <v>1776980000</v>
      </c>
      <c r="N665" s="4">
        <v>138</v>
      </c>
      <c r="O665" s="4">
        <v>9500</v>
      </c>
      <c r="P665" s="4">
        <v>9490</v>
      </c>
      <c r="Q665" s="4">
        <v>8720</v>
      </c>
    </row>
    <row r="666" spans="5:17">
      <c r="E666" s="4">
        <v>33</v>
      </c>
      <c r="F666" s="4">
        <v>209041</v>
      </c>
      <c r="G666" s="5">
        <v>3.0023999999999999E-2</v>
      </c>
      <c r="H666" s="4">
        <v>4360</v>
      </c>
      <c r="I666" s="4">
        <v>9970</v>
      </c>
      <c r="J666" s="4">
        <v>5610</v>
      </c>
      <c r="K666" s="5">
        <v>8371.4</v>
      </c>
      <c r="L666" s="5">
        <v>1263.49</v>
      </c>
      <c r="M666" s="5">
        <v>1749970000</v>
      </c>
      <c r="N666" s="4">
        <v>132</v>
      </c>
      <c r="O666" s="4">
        <v>9500</v>
      </c>
      <c r="P666" s="4">
        <v>7750</v>
      </c>
      <c r="Q666" s="4">
        <v>8720</v>
      </c>
    </row>
    <row r="667" spans="5:17">
      <c r="E667" s="4">
        <v>34</v>
      </c>
      <c r="F667" s="4">
        <v>207640</v>
      </c>
      <c r="G667" s="5">
        <v>2.98228E-2</v>
      </c>
      <c r="H667" s="4">
        <v>4360</v>
      </c>
      <c r="I667" s="4">
        <v>9970</v>
      </c>
      <c r="J667" s="4">
        <v>5610</v>
      </c>
      <c r="K667" s="5">
        <v>8379.43</v>
      </c>
      <c r="L667" s="5">
        <v>1267.1600000000001</v>
      </c>
      <c r="M667" s="5">
        <v>1739910000</v>
      </c>
      <c r="N667" s="4">
        <v>130</v>
      </c>
      <c r="O667" s="4">
        <v>9500</v>
      </c>
      <c r="P667" s="4">
        <v>6550</v>
      </c>
      <c r="Q667" s="4">
        <v>8730</v>
      </c>
    </row>
    <row r="668" spans="5:17">
      <c r="E668" s="4">
        <v>35</v>
      </c>
      <c r="F668" s="4">
        <v>206194</v>
      </c>
      <c r="G668" s="5">
        <v>2.9615099999999998E-2</v>
      </c>
      <c r="H668" s="4">
        <v>4360</v>
      </c>
      <c r="I668" s="4">
        <v>9970</v>
      </c>
      <c r="J668" s="4">
        <v>5610</v>
      </c>
      <c r="K668" s="5">
        <v>8391.52</v>
      </c>
      <c r="L668" s="5">
        <v>1271.57</v>
      </c>
      <c r="M668" s="5">
        <v>1730280000</v>
      </c>
      <c r="N668" s="4">
        <v>131</v>
      </c>
      <c r="O668" s="4">
        <v>9500</v>
      </c>
      <c r="P668" s="4">
        <v>8470</v>
      </c>
      <c r="Q668" s="4">
        <v>8780</v>
      </c>
    </row>
    <row r="669" spans="5:17">
      <c r="E669" s="4">
        <v>36</v>
      </c>
      <c r="F669" s="4">
        <v>203436</v>
      </c>
      <c r="G669" s="5">
        <v>2.9218999999999998E-2</v>
      </c>
      <c r="H669" s="4">
        <v>4360</v>
      </c>
      <c r="I669" s="4">
        <v>9970</v>
      </c>
      <c r="J669" s="4">
        <v>5610</v>
      </c>
      <c r="K669" s="5">
        <v>8409.49</v>
      </c>
      <c r="L669" s="5">
        <v>1273.1400000000001</v>
      </c>
      <c r="M669" s="5">
        <v>1710790000</v>
      </c>
      <c r="N669" s="4">
        <v>130</v>
      </c>
      <c r="O669" s="4">
        <v>9500</v>
      </c>
      <c r="P669" s="4">
        <v>8420</v>
      </c>
      <c r="Q669" s="4">
        <v>8780</v>
      </c>
    </row>
    <row r="670" spans="5:17">
      <c r="E670" s="4">
        <v>37</v>
      </c>
      <c r="F670" s="4">
        <v>200385</v>
      </c>
      <c r="G670" s="5">
        <v>2.8780799999999999E-2</v>
      </c>
      <c r="H670" s="4">
        <v>4360</v>
      </c>
      <c r="I670" s="4">
        <v>9970</v>
      </c>
      <c r="J670" s="4">
        <v>5610</v>
      </c>
      <c r="K670" s="5">
        <v>8416.5300000000007</v>
      </c>
      <c r="L670" s="5">
        <v>1281.1099999999999</v>
      </c>
      <c r="M670" s="5">
        <v>1686550000</v>
      </c>
      <c r="N670" s="4">
        <v>128</v>
      </c>
      <c r="O670" s="4">
        <v>9500</v>
      </c>
      <c r="P670" s="4">
        <v>8420</v>
      </c>
      <c r="Q670" s="4">
        <v>8800</v>
      </c>
    </row>
    <row r="671" spans="5:17">
      <c r="E671" s="4">
        <v>38</v>
      </c>
      <c r="F671" s="4">
        <v>195839</v>
      </c>
      <c r="G671" s="5">
        <v>2.8127900000000001E-2</v>
      </c>
      <c r="H671" s="4">
        <v>4360</v>
      </c>
      <c r="I671" s="4">
        <v>9970</v>
      </c>
      <c r="J671" s="4">
        <v>5610</v>
      </c>
      <c r="K671" s="5">
        <v>8428.7999999999993</v>
      </c>
      <c r="L671" s="5">
        <v>1277.47</v>
      </c>
      <c r="M671" s="5">
        <v>1650690000</v>
      </c>
      <c r="N671" s="4">
        <v>129</v>
      </c>
      <c r="O671" s="4">
        <v>9500</v>
      </c>
      <c r="P671" s="4">
        <v>8420</v>
      </c>
      <c r="Q671" s="4">
        <v>8830</v>
      </c>
    </row>
    <row r="672" spans="5:17">
      <c r="E672" s="4">
        <v>39</v>
      </c>
      <c r="F672" s="4">
        <v>190498</v>
      </c>
      <c r="G672" s="5">
        <v>2.7360800000000001E-2</v>
      </c>
      <c r="H672" s="4">
        <v>4360</v>
      </c>
      <c r="I672" s="4">
        <v>9970</v>
      </c>
      <c r="J672" s="4">
        <v>5610</v>
      </c>
      <c r="K672" s="5">
        <v>8418.5</v>
      </c>
      <c r="L672" s="5">
        <v>1282.95</v>
      </c>
      <c r="M672" s="5">
        <v>1603710000</v>
      </c>
      <c r="N672" s="4">
        <v>127</v>
      </c>
      <c r="O672" s="4">
        <v>9500</v>
      </c>
      <c r="P672" s="4">
        <v>9310</v>
      </c>
      <c r="Q672" s="4">
        <v>8830</v>
      </c>
    </row>
    <row r="673" spans="5:17">
      <c r="E673" s="4">
        <v>40</v>
      </c>
      <c r="F673" s="4">
        <v>186889</v>
      </c>
      <c r="G673" s="5">
        <v>2.6842399999999999E-2</v>
      </c>
      <c r="H673" s="4">
        <v>4360</v>
      </c>
      <c r="I673" s="4">
        <v>9970</v>
      </c>
      <c r="J673" s="4">
        <v>5610</v>
      </c>
      <c r="K673" s="5">
        <v>8427.6200000000008</v>
      </c>
      <c r="L673" s="5">
        <v>1279.44</v>
      </c>
      <c r="M673" s="5">
        <v>1575030000</v>
      </c>
      <c r="N673" s="4">
        <v>123</v>
      </c>
      <c r="O673" s="4">
        <v>9500</v>
      </c>
      <c r="P673" s="4">
        <v>7230</v>
      </c>
      <c r="Q673" s="4">
        <v>8830</v>
      </c>
    </row>
    <row r="674" spans="5:17">
      <c r="E674" s="4">
        <v>41</v>
      </c>
      <c r="F674" s="4">
        <v>180535</v>
      </c>
      <c r="G674" s="5">
        <v>2.5929799999999999E-2</v>
      </c>
      <c r="H674" s="4">
        <v>4360</v>
      </c>
      <c r="I674" s="4">
        <v>9970</v>
      </c>
      <c r="J674" s="4">
        <v>5610</v>
      </c>
      <c r="K674" s="5">
        <v>8424.67</v>
      </c>
      <c r="L674" s="5">
        <v>1285.49</v>
      </c>
      <c r="M674" s="5">
        <v>1520950000</v>
      </c>
      <c r="N674" s="4">
        <v>120</v>
      </c>
      <c r="O674" s="4">
        <v>9500</v>
      </c>
      <c r="P674" s="4">
        <v>8680</v>
      </c>
      <c r="Q674" s="4">
        <v>8840</v>
      </c>
    </row>
    <row r="675" spans="5:17">
      <c r="E675" s="4">
        <v>42</v>
      </c>
      <c r="F675" s="4">
        <v>173032</v>
      </c>
      <c r="G675" s="5">
        <v>2.4852200000000001E-2</v>
      </c>
      <c r="H675" s="4">
        <v>4360</v>
      </c>
      <c r="I675" s="4">
        <v>9970</v>
      </c>
      <c r="J675" s="4">
        <v>5610</v>
      </c>
      <c r="K675" s="5">
        <v>8415.15</v>
      </c>
      <c r="L675" s="5">
        <v>1287.52</v>
      </c>
      <c r="M675" s="5">
        <v>1456090000</v>
      </c>
      <c r="N675" s="4">
        <v>117</v>
      </c>
      <c r="O675" s="4">
        <v>9500</v>
      </c>
      <c r="P675" s="4">
        <v>8040</v>
      </c>
      <c r="Q675" s="4">
        <v>8830</v>
      </c>
    </row>
    <row r="676" spans="5:17">
      <c r="E676" s="4">
        <v>43</v>
      </c>
      <c r="F676" s="4">
        <v>165879</v>
      </c>
      <c r="G676" s="5">
        <v>2.38248E-2</v>
      </c>
      <c r="H676" s="4">
        <v>4360</v>
      </c>
      <c r="I676" s="4">
        <v>9970</v>
      </c>
      <c r="J676" s="4">
        <v>5610</v>
      </c>
      <c r="K676" s="5">
        <v>8423.0499999999993</v>
      </c>
      <c r="L676" s="5">
        <v>1281.6199999999999</v>
      </c>
      <c r="M676" s="5">
        <v>1397210000</v>
      </c>
      <c r="N676" s="4">
        <v>115</v>
      </c>
      <c r="O676" s="4">
        <v>9500</v>
      </c>
      <c r="P676" s="4">
        <v>7650</v>
      </c>
      <c r="Q676" s="4">
        <v>8830</v>
      </c>
    </row>
    <row r="677" spans="5:17">
      <c r="E677" s="4">
        <v>44</v>
      </c>
      <c r="F677" s="4">
        <v>159352</v>
      </c>
      <c r="G677" s="5">
        <v>2.2887299999999999E-2</v>
      </c>
      <c r="H677" s="4">
        <v>4360</v>
      </c>
      <c r="I677" s="4">
        <v>9970</v>
      </c>
      <c r="J677" s="4">
        <v>5610</v>
      </c>
      <c r="K677" s="5">
        <v>8438.58</v>
      </c>
      <c r="L677" s="5">
        <v>1283.3900000000001</v>
      </c>
      <c r="M677" s="5">
        <v>1344700000</v>
      </c>
      <c r="N677" s="4">
        <v>106</v>
      </c>
      <c r="O677" s="4">
        <v>9500</v>
      </c>
      <c r="P677" s="4">
        <v>8480</v>
      </c>
      <c r="Q677" s="4">
        <v>8840</v>
      </c>
    </row>
    <row r="678" spans="5:17">
      <c r="E678" s="4">
        <v>45</v>
      </c>
      <c r="F678" s="4">
        <v>152373</v>
      </c>
      <c r="G678" s="5">
        <v>2.1885000000000002E-2</v>
      </c>
      <c r="H678" s="4">
        <v>4360</v>
      </c>
      <c r="I678" s="4">
        <v>9970</v>
      </c>
      <c r="J678" s="4">
        <v>5610</v>
      </c>
      <c r="K678" s="5">
        <v>8438.98</v>
      </c>
      <c r="L678" s="5">
        <v>1283.7</v>
      </c>
      <c r="M678" s="5">
        <v>1285870000</v>
      </c>
      <c r="N678" s="4">
        <v>103</v>
      </c>
      <c r="O678" s="4">
        <v>9500</v>
      </c>
      <c r="P678" s="4">
        <v>6870</v>
      </c>
      <c r="Q678" s="4">
        <v>8830</v>
      </c>
    </row>
    <row r="679" spans="5:17">
      <c r="E679" s="4">
        <v>46</v>
      </c>
      <c r="F679" s="4">
        <v>144773</v>
      </c>
      <c r="G679" s="5">
        <v>2.07934E-2</v>
      </c>
      <c r="H679" s="4">
        <v>4360</v>
      </c>
      <c r="I679" s="4">
        <v>9970</v>
      </c>
      <c r="J679" s="4">
        <v>5610</v>
      </c>
      <c r="K679" s="5">
        <v>8435.7199999999993</v>
      </c>
      <c r="L679" s="5">
        <v>1281.3900000000001</v>
      </c>
      <c r="M679" s="5">
        <v>1221260000</v>
      </c>
      <c r="N679" s="4">
        <v>102</v>
      </c>
      <c r="O679" s="4">
        <v>9500</v>
      </c>
      <c r="P679" s="4">
        <v>7900</v>
      </c>
      <c r="Q679" s="4">
        <v>8830</v>
      </c>
    </row>
    <row r="680" spans="5:17">
      <c r="E680" s="4">
        <v>47</v>
      </c>
      <c r="F680" s="4">
        <v>138076</v>
      </c>
      <c r="G680" s="5">
        <v>1.9831499999999998E-2</v>
      </c>
      <c r="H680" s="4">
        <v>4360</v>
      </c>
      <c r="I680" s="4">
        <v>9970</v>
      </c>
      <c r="J680" s="4">
        <v>5610</v>
      </c>
      <c r="K680" s="5">
        <v>8431.74</v>
      </c>
      <c r="L680" s="5">
        <v>1269.74</v>
      </c>
      <c r="M680" s="5">
        <v>1164220000</v>
      </c>
      <c r="N680" s="4">
        <v>99</v>
      </c>
      <c r="O680" s="4">
        <v>9500</v>
      </c>
      <c r="P680" s="4">
        <v>7140</v>
      </c>
      <c r="Q680" s="4">
        <v>8800</v>
      </c>
    </row>
    <row r="681" spans="5:17">
      <c r="E681" s="4">
        <v>48</v>
      </c>
      <c r="F681" s="4">
        <v>130322</v>
      </c>
      <c r="G681" s="5">
        <v>1.87178E-2</v>
      </c>
      <c r="H681" s="4">
        <v>4360</v>
      </c>
      <c r="I681" s="4">
        <v>9970</v>
      </c>
      <c r="J681" s="4">
        <v>5610</v>
      </c>
      <c r="K681" s="5">
        <v>8428.44</v>
      </c>
      <c r="L681" s="5">
        <v>1259.51</v>
      </c>
      <c r="M681" s="5">
        <v>1098410000</v>
      </c>
      <c r="N681" s="4">
        <v>97</v>
      </c>
      <c r="O681" s="4">
        <v>9500</v>
      </c>
      <c r="P681" s="4">
        <v>7140</v>
      </c>
      <c r="Q681" s="4">
        <v>8800</v>
      </c>
    </row>
    <row r="682" spans="5:17">
      <c r="E682" s="4">
        <v>49</v>
      </c>
      <c r="F682" s="4">
        <v>123826</v>
      </c>
      <c r="G682" s="5">
        <v>1.77848E-2</v>
      </c>
      <c r="H682" s="4">
        <v>4360</v>
      </c>
      <c r="I682" s="4">
        <v>9970</v>
      </c>
      <c r="J682" s="4">
        <v>5610</v>
      </c>
      <c r="K682" s="5">
        <v>8421.02</v>
      </c>
      <c r="L682" s="5">
        <v>1251.49</v>
      </c>
      <c r="M682" s="5">
        <v>1042740000</v>
      </c>
      <c r="N682" s="4">
        <v>95</v>
      </c>
      <c r="O682" s="4">
        <v>9500</v>
      </c>
      <c r="P682" s="4">
        <v>6102</v>
      </c>
      <c r="Q682" s="4">
        <v>8790</v>
      </c>
    </row>
    <row r="683" spans="5:17">
      <c r="E683" s="4">
        <v>50</v>
      </c>
      <c r="F683" s="4">
        <v>118095</v>
      </c>
      <c r="G683" s="5">
        <v>1.69617E-2</v>
      </c>
      <c r="H683" s="4">
        <v>4360</v>
      </c>
      <c r="I683" s="4">
        <v>9970</v>
      </c>
      <c r="J683" s="4">
        <v>5610</v>
      </c>
      <c r="K683" s="5">
        <v>8416.3700000000008</v>
      </c>
      <c r="L683" s="5">
        <v>1234.45</v>
      </c>
      <c r="M683" s="5">
        <v>993931000</v>
      </c>
      <c r="N683" s="4">
        <v>89</v>
      </c>
      <c r="O683" s="4">
        <v>9500</v>
      </c>
      <c r="P683" s="4">
        <v>8370</v>
      </c>
      <c r="Q683" s="4">
        <v>8780</v>
      </c>
    </row>
    <row r="684" spans="5:17">
      <c r="E684" s="4">
        <v>51</v>
      </c>
      <c r="F684" s="4">
        <v>114796</v>
      </c>
      <c r="G684" s="5">
        <v>1.64879E-2</v>
      </c>
      <c r="H684" s="4">
        <v>4360</v>
      </c>
      <c r="I684" s="4">
        <v>9970</v>
      </c>
      <c r="J684" s="4">
        <v>5610</v>
      </c>
      <c r="K684" s="5">
        <v>8405.64</v>
      </c>
      <c r="L684" s="5">
        <v>1222.6400000000001</v>
      </c>
      <c r="M684" s="5">
        <v>964934000</v>
      </c>
      <c r="N684" s="4">
        <v>86</v>
      </c>
      <c r="O684" s="4">
        <v>9500</v>
      </c>
      <c r="P684" s="4">
        <v>8350</v>
      </c>
      <c r="Q684" s="4">
        <v>8780</v>
      </c>
    </row>
    <row r="685" spans="5:17">
      <c r="E685" s="4">
        <v>52</v>
      </c>
      <c r="F685" s="4">
        <v>111373</v>
      </c>
      <c r="G685" s="5">
        <v>1.5996199999999999E-2</v>
      </c>
      <c r="H685" s="4">
        <v>4360</v>
      </c>
      <c r="I685" s="4">
        <v>9970</v>
      </c>
      <c r="J685" s="4">
        <v>5610</v>
      </c>
      <c r="K685" s="5">
        <v>8398.9699999999993</v>
      </c>
      <c r="L685" s="5">
        <v>1212.78</v>
      </c>
      <c r="M685" s="5">
        <v>935418000</v>
      </c>
      <c r="N685" s="4">
        <v>82</v>
      </c>
      <c r="O685" s="4">
        <v>9500</v>
      </c>
      <c r="P685" s="4">
        <v>9860</v>
      </c>
      <c r="Q685" s="4">
        <v>8770</v>
      </c>
    </row>
    <row r="686" spans="5:17">
      <c r="E686" s="4">
        <v>53</v>
      </c>
      <c r="F686" s="4">
        <v>105587</v>
      </c>
      <c r="G686" s="5">
        <v>1.51652E-2</v>
      </c>
      <c r="H686" s="4">
        <v>4360</v>
      </c>
      <c r="I686" s="4">
        <v>9970</v>
      </c>
      <c r="J686" s="4">
        <v>5610</v>
      </c>
      <c r="K686" s="5">
        <v>8398.16</v>
      </c>
      <c r="L686" s="5">
        <v>1200.56</v>
      </c>
      <c r="M686" s="5">
        <v>886737000</v>
      </c>
      <c r="N686" s="4">
        <v>80</v>
      </c>
      <c r="O686" s="4">
        <v>9500</v>
      </c>
      <c r="P686" s="4">
        <v>7382</v>
      </c>
      <c r="Q686" s="4">
        <v>8770</v>
      </c>
    </row>
    <row r="687" spans="5:17">
      <c r="E687" s="4">
        <v>54</v>
      </c>
      <c r="F687" s="4">
        <v>99403</v>
      </c>
      <c r="G687" s="5">
        <v>1.4277E-2</v>
      </c>
      <c r="H687" s="4">
        <v>4360</v>
      </c>
      <c r="I687" s="4">
        <v>9970</v>
      </c>
      <c r="J687" s="4">
        <v>5610</v>
      </c>
      <c r="K687" s="5">
        <v>8416.44</v>
      </c>
      <c r="L687" s="5">
        <v>1182.69</v>
      </c>
      <c r="M687" s="5">
        <v>836619000</v>
      </c>
      <c r="N687" s="4">
        <v>73</v>
      </c>
      <c r="O687" s="4">
        <v>9500</v>
      </c>
      <c r="P687" s="4">
        <v>7740</v>
      </c>
      <c r="Q687" s="4">
        <v>8770</v>
      </c>
    </row>
    <row r="688" spans="5:17">
      <c r="E688" s="4">
        <v>55</v>
      </c>
      <c r="F688" s="4">
        <v>92018</v>
      </c>
      <c r="G688" s="5">
        <v>1.32163E-2</v>
      </c>
      <c r="H688" s="4">
        <v>4360</v>
      </c>
      <c r="I688" s="4">
        <v>9970</v>
      </c>
      <c r="J688" s="4">
        <v>5610</v>
      </c>
      <c r="K688" s="5">
        <v>8439.6200000000008</v>
      </c>
      <c r="L688" s="5">
        <v>1162.6600000000001</v>
      </c>
      <c r="M688" s="5">
        <v>776597000</v>
      </c>
      <c r="N688" s="4">
        <v>73</v>
      </c>
      <c r="O688" s="4">
        <v>9500</v>
      </c>
      <c r="P688" s="4">
        <v>9770</v>
      </c>
      <c r="Q688" s="4">
        <v>8770</v>
      </c>
    </row>
    <row r="689" spans="5:17">
      <c r="E689" s="4">
        <v>56</v>
      </c>
      <c r="F689" s="4">
        <v>84737</v>
      </c>
      <c r="G689" s="5">
        <v>1.21706E-2</v>
      </c>
      <c r="H689" s="4">
        <v>4360</v>
      </c>
      <c r="I689" s="4">
        <v>9970</v>
      </c>
      <c r="J689" s="4">
        <v>5610</v>
      </c>
      <c r="K689" s="5">
        <v>8461.0499999999993</v>
      </c>
      <c r="L689" s="5">
        <v>1147.19</v>
      </c>
      <c r="M689" s="5">
        <v>716964000</v>
      </c>
      <c r="N689" s="4">
        <v>69</v>
      </c>
      <c r="O689" s="4">
        <v>9500</v>
      </c>
      <c r="P689" s="4">
        <v>7740</v>
      </c>
      <c r="Q689" s="4">
        <v>8780</v>
      </c>
    </row>
    <row r="690" spans="5:17">
      <c r="E690" s="4">
        <v>57</v>
      </c>
      <c r="F690" s="4">
        <v>77854</v>
      </c>
      <c r="G690" s="5">
        <v>1.1181999999999999E-2</v>
      </c>
      <c r="H690" s="4">
        <v>4860</v>
      </c>
      <c r="I690" s="4">
        <v>9970</v>
      </c>
      <c r="J690" s="4">
        <v>5110</v>
      </c>
      <c r="K690" s="5">
        <v>8483.68</v>
      </c>
      <c r="L690" s="5">
        <v>1131.5</v>
      </c>
      <c r="M690" s="5">
        <v>660488000</v>
      </c>
      <c r="N690" s="4">
        <v>63</v>
      </c>
      <c r="O690" s="4">
        <v>9500</v>
      </c>
      <c r="P690" s="4">
        <v>8590</v>
      </c>
      <c r="Q690" s="4">
        <v>8780</v>
      </c>
    </row>
    <row r="691" spans="5:17">
      <c r="E691" s="4">
        <v>58</v>
      </c>
      <c r="F691" s="4">
        <v>71855</v>
      </c>
      <c r="G691" s="5">
        <v>1.03204E-2</v>
      </c>
      <c r="H691" s="4">
        <v>4860</v>
      </c>
      <c r="I691" s="4">
        <v>9970</v>
      </c>
      <c r="J691" s="4">
        <v>5110</v>
      </c>
      <c r="K691" s="5">
        <v>8506.34</v>
      </c>
      <c r="L691" s="5">
        <v>1104.1300000000001</v>
      </c>
      <c r="M691" s="5">
        <v>611223000</v>
      </c>
      <c r="N691" s="4">
        <v>61</v>
      </c>
      <c r="O691" s="4">
        <v>9500</v>
      </c>
      <c r="P691" s="4">
        <v>8330</v>
      </c>
      <c r="Q691" s="4">
        <v>8780</v>
      </c>
    </row>
    <row r="692" spans="5:17">
      <c r="E692" s="4">
        <v>59</v>
      </c>
      <c r="F692" s="4">
        <v>64621</v>
      </c>
      <c r="G692" s="5">
        <v>9.2813600000000007E-3</v>
      </c>
      <c r="H692" s="4">
        <v>4860</v>
      </c>
      <c r="I692" s="4">
        <v>9970</v>
      </c>
      <c r="J692" s="4">
        <v>5110</v>
      </c>
      <c r="K692" s="5">
        <v>8543.74</v>
      </c>
      <c r="L692" s="5">
        <v>1091.96</v>
      </c>
      <c r="M692" s="5">
        <v>552105000</v>
      </c>
      <c r="N692" s="4">
        <v>57</v>
      </c>
      <c r="O692" s="4">
        <v>9500</v>
      </c>
      <c r="P692" s="4">
        <v>9210</v>
      </c>
      <c r="Q692" s="4">
        <v>8780</v>
      </c>
    </row>
    <row r="693" spans="5:17">
      <c r="E693" s="4">
        <v>60</v>
      </c>
      <c r="F693" s="4">
        <v>57162</v>
      </c>
      <c r="G693" s="5">
        <v>8.21004E-3</v>
      </c>
      <c r="H693" s="4">
        <v>5200</v>
      </c>
      <c r="I693" s="4">
        <v>9970</v>
      </c>
      <c r="J693" s="4">
        <v>4770</v>
      </c>
      <c r="K693" s="5">
        <v>8605.3799999999992</v>
      </c>
      <c r="L693" s="5">
        <v>1072.83</v>
      </c>
      <c r="M693" s="5">
        <v>491901000</v>
      </c>
      <c r="N693" s="4">
        <v>53</v>
      </c>
      <c r="O693" s="4">
        <v>9500</v>
      </c>
      <c r="P693" s="4">
        <v>9570</v>
      </c>
      <c r="Q693" s="4">
        <v>8790</v>
      </c>
    </row>
    <row r="694" spans="5:17">
      <c r="E694" s="4">
        <v>61</v>
      </c>
      <c r="F694" s="4">
        <v>49337</v>
      </c>
      <c r="G694" s="5">
        <v>7.0861500000000003E-3</v>
      </c>
      <c r="H694" s="4">
        <v>5200</v>
      </c>
      <c r="I694" s="4">
        <v>9970</v>
      </c>
      <c r="J694" s="4">
        <v>4770</v>
      </c>
      <c r="K694" s="5">
        <v>8660.2900000000009</v>
      </c>
      <c r="L694" s="5">
        <v>1041.07</v>
      </c>
      <c r="M694" s="5">
        <v>427273000</v>
      </c>
      <c r="N694" s="4">
        <v>47</v>
      </c>
      <c r="O694" s="4">
        <v>9500</v>
      </c>
      <c r="P694" s="4">
        <v>6030</v>
      </c>
      <c r="Q694" s="4">
        <v>8800</v>
      </c>
    </row>
    <row r="695" spans="5:17">
      <c r="E695" s="4">
        <v>62</v>
      </c>
      <c r="F695" s="4">
        <v>42776</v>
      </c>
      <c r="G695" s="5">
        <v>6.1438100000000004E-3</v>
      </c>
      <c r="H695" s="4">
        <v>5200</v>
      </c>
      <c r="I695" s="4">
        <v>9970</v>
      </c>
      <c r="J695" s="4">
        <v>4770</v>
      </c>
      <c r="K695" s="5">
        <v>8713.7000000000007</v>
      </c>
      <c r="L695" s="5">
        <v>1037.95</v>
      </c>
      <c r="M695" s="5">
        <v>372737000</v>
      </c>
      <c r="N695" s="4">
        <v>46</v>
      </c>
      <c r="O695" s="4">
        <v>9500</v>
      </c>
      <c r="P695" s="4">
        <v>9380</v>
      </c>
      <c r="Q695" s="4">
        <v>9220</v>
      </c>
    </row>
    <row r="696" spans="5:17">
      <c r="E696" s="4">
        <v>63</v>
      </c>
      <c r="F696" s="4">
        <v>35511</v>
      </c>
      <c r="G696" s="5">
        <v>5.10036E-3</v>
      </c>
      <c r="H696" s="4">
        <v>5200</v>
      </c>
      <c r="I696" s="4">
        <v>9970</v>
      </c>
      <c r="J696" s="4">
        <v>4770</v>
      </c>
      <c r="K696" s="5">
        <v>8751.3700000000008</v>
      </c>
      <c r="L696" s="5">
        <v>1032.9100000000001</v>
      </c>
      <c r="M696" s="5">
        <v>310770000</v>
      </c>
      <c r="N696" s="4">
        <v>42</v>
      </c>
      <c r="O696" s="4">
        <v>9500</v>
      </c>
      <c r="P696" s="4">
        <v>8200</v>
      </c>
      <c r="Q696" s="4">
        <v>9290</v>
      </c>
    </row>
    <row r="697" spans="5:17">
      <c r="E697" s="4">
        <v>64</v>
      </c>
      <c r="F697" s="4">
        <v>29543</v>
      </c>
      <c r="G697" s="5">
        <v>4.24319E-3</v>
      </c>
      <c r="H697" s="4">
        <v>5200</v>
      </c>
      <c r="I697" s="4">
        <v>9970</v>
      </c>
      <c r="J697" s="4">
        <v>4770</v>
      </c>
      <c r="K697" s="5">
        <v>8777.32</v>
      </c>
      <c r="L697" s="5">
        <v>1032.72</v>
      </c>
      <c r="M697" s="5">
        <v>259308000</v>
      </c>
      <c r="N697" s="4">
        <v>42</v>
      </c>
      <c r="O697" s="4">
        <v>9500</v>
      </c>
      <c r="P697" s="4">
        <v>7010</v>
      </c>
      <c r="Q697" s="4">
        <v>9290</v>
      </c>
    </row>
    <row r="698" spans="5:17">
      <c r="E698" s="4">
        <v>65</v>
      </c>
      <c r="F698" s="4">
        <v>23703</v>
      </c>
      <c r="G698" s="5">
        <v>3.4044000000000001E-3</v>
      </c>
      <c r="H698" s="4">
        <v>5200</v>
      </c>
      <c r="I698" s="4">
        <v>9970</v>
      </c>
      <c r="J698" s="4">
        <v>4770</v>
      </c>
      <c r="K698" s="5">
        <v>8793.4500000000007</v>
      </c>
      <c r="L698" s="5">
        <v>1040.55</v>
      </c>
      <c r="M698" s="5">
        <v>208431000</v>
      </c>
      <c r="N698" s="4">
        <v>39</v>
      </c>
      <c r="O698" s="4">
        <v>9460</v>
      </c>
      <c r="P698" s="4">
        <v>7010</v>
      </c>
      <c r="Q698" s="4">
        <v>9340</v>
      </c>
    </row>
    <row r="699" spans="5:17">
      <c r="E699" s="4">
        <v>66</v>
      </c>
      <c r="F699" s="4">
        <v>18772</v>
      </c>
      <c r="G699" s="5">
        <v>2.6961799999999998E-3</v>
      </c>
      <c r="H699" s="4">
        <v>5200</v>
      </c>
      <c r="I699" s="4">
        <v>9970</v>
      </c>
      <c r="J699" s="4">
        <v>4770</v>
      </c>
      <c r="K699" s="5">
        <v>8811.17</v>
      </c>
      <c r="L699" s="5">
        <v>1048.72</v>
      </c>
      <c r="M699" s="5">
        <v>165403000</v>
      </c>
      <c r="N699" s="4">
        <v>36</v>
      </c>
      <c r="O699" s="4">
        <v>9460</v>
      </c>
      <c r="P699" s="4">
        <v>9970</v>
      </c>
      <c r="Q699" s="4">
        <v>9340</v>
      </c>
    </row>
    <row r="700" spans="5:17">
      <c r="E700" s="4">
        <v>67</v>
      </c>
      <c r="F700" s="4">
        <v>15198</v>
      </c>
      <c r="G700" s="5">
        <v>2.1828500000000001E-3</v>
      </c>
      <c r="H700" s="4">
        <v>5200</v>
      </c>
      <c r="I700" s="4">
        <v>9950</v>
      </c>
      <c r="J700" s="4">
        <v>4750</v>
      </c>
      <c r="K700" s="5">
        <v>8825.32</v>
      </c>
      <c r="L700" s="5">
        <v>1045.17</v>
      </c>
      <c r="M700" s="5">
        <v>134127000</v>
      </c>
      <c r="N700" s="4">
        <v>31</v>
      </c>
      <c r="O700" s="4">
        <v>9500</v>
      </c>
      <c r="P700" s="4">
        <v>9950</v>
      </c>
      <c r="Q700" s="4">
        <v>9340</v>
      </c>
    </row>
    <row r="701" spans="5:17">
      <c r="E701" s="4">
        <v>68</v>
      </c>
      <c r="F701" s="4">
        <v>11537</v>
      </c>
      <c r="G701" s="5">
        <v>1.6570300000000001E-3</v>
      </c>
      <c r="H701" s="4">
        <v>5200</v>
      </c>
      <c r="I701" s="4">
        <v>9820</v>
      </c>
      <c r="J701" s="4">
        <v>4620</v>
      </c>
      <c r="K701" s="5">
        <v>8874.6200000000008</v>
      </c>
      <c r="L701" s="5">
        <v>1035.9100000000001</v>
      </c>
      <c r="M701" s="5">
        <v>102386000</v>
      </c>
      <c r="N701" s="4">
        <v>27</v>
      </c>
      <c r="O701" s="4">
        <v>9500</v>
      </c>
      <c r="P701" s="4">
        <v>9220</v>
      </c>
      <c r="Q701" s="4">
        <v>9460</v>
      </c>
    </row>
    <row r="702" spans="5:17">
      <c r="E702" s="4">
        <v>69</v>
      </c>
      <c r="F702" s="4">
        <v>8721</v>
      </c>
      <c r="G702" s="5">
        <v>1.2525800000000001E-3</v>
      </c>
      <c r="H702" s="4">
        <v>5200</v>
      </c>
      <c r="I702" s="4">
        <v>9820</v>
      </c>
      <c r="J702" s="4">
        <v>4620</v>
      </c>
      <c r="K702" s="5">
        <v>8938.43</v>
      </c>
      <c r="L702" s="5">
        <v>971.43899999999996</v>
      </c>
      <c r="M702" s="5">
        <v>77952100</v>
      </c>
      <c r="N702" s="4">
        <v>22</v>
      </c>
      <c r="O702" s="4">
        <v>8790</v>
      </c>
      <c r="P702" s="4">
        <v>9600</v>
      </c>
      <c r="Q702" s="4">
        <v>9460</v>
      </c>
    </row>
    <row r="703" spans="5:17">
      <c r="E703" s="4">
        <v>70</v>
      </c>
      <c r="F703" s="4">
        <v>6603</v>
      </c>
      <c r="G703" s="5">
        <v>9.4837299999999997E-4</v>
      </c>
      <c r="H703" s="4">
        <v>5200</v>
      </c>
      <c r="I703" s="4">
        <v>9820</v>
      </c>
      <c r="J703" s="4">
        <v>4620</v>
      </c>
      <c r="K703" s="5">
        <v>9033.93</v>
      </c>
      <c r="L703" s="5">
        <v>869.63800000000003</v>
      </c>
      <c r="M703" s="5">
        <v>59651000</v>
      </c>
      <c r="N703" s="4">
        <v>20</v>
      </c>
      <c r="O703" s="4">
        <v>8790</v>
      </c>
      <c r="P703" s="4">
        <v>9820</v>
      </c>
      <c r="Q703" s="4">
        <v>9460</v>
      </c>
    </row>
    <row r="704" spans="5:17">
      <c r="E704" s="4">
        <v>71</v>
      </c>
      <c r="F704" s="4">
        <v>4790</v>
      </c>
      <c r="G704" s="5">
        <v>6.8797599999999997E-4</v>
      </c>
      <c r="H704" s="4">
        <v>5200</v>
      </c>
      <c r="I704" s="4">
        <v>9820</v>
      </c>
      <c r="J704" s="4">
        <v>4620</v>
      </c>
      <c r="K704" s="5">
        <v>9145.82</v>
      </c>
      <c r="L704" s="5">
        <v>651.42999999999995</v>
      </c>
      <c r="M704" s="5">
        <v>43808500</v>
      </c>
      <c r="N704" s="4">
        <v>19</v>
      </c>
      <c r="O704" s="4">
        <v>8790</v>
      </c>
      <c r="P704" s="4">
        <v>9820</v>
      </c>
      <c r="Q704" s="4">
        <v>9460</v>
      </c>
    </row>
    <row r="705" spans="2:17">
      <c r="E705" s="4">
        <v>72</v>
      </c>
      <c r="F705" s="4">
        <v>3532</v>
      </c>
      <c r="G705" s="5">
        <v>5.0729300000000002E-4</v>
      </c>
      <c r="H705" s="4">
        <v>5200</v>
      </c>
      <c r="I705" s="4">
        <v>9730</v>
      </c>
      <c r="J705" s="4">
        <v>4530</v>
      </c>
      <c r="K705" s="5">
        <v>9146.2199999999993</v>
      </c>
      <c r="L705" s="5">
        <v>631.62199999999996</v>
      </c>
      <c r="M705" s="5">
        <v>32304500</v>
      </c>
      <c r="N705" s="4">
        <v>16</v>
      </c>
      <c r="O705" s="4">
        <v>8790</v>
      </c>
      <c r="P705" s="4">
        <v>8450</v>
      </c>
      <c r="Q705" s="4">
        <v>9460</v>
      </c>
    </row>
    <row r="706" spans="2:17">
      <c r="E706" s="4">
        <v>73</v>
      </c>
      <c r="F706" s="4">
        <v>2381</v>
      </c>
      <c r="G706" s="5">
        <v>3.4197699999999998E-4</v>
      </c>
      <c r="H706" s="4">
        <v>5200</v>
      </c>
      <c r="I706" s="4">
        <v>9730</v>
      </c>
      <c r="J706" s="4">
        <v>4530</v>
      </c>
      <c r="K706" s="5">
        <v>9162.31</v>
      </c>
      <c r="L706" s="5">
        <v>601.423</v>
      </c>
      <c r="M706" s="5">
        <v>21815500</v>
      </c>
      <c r="N706" s="4">
        <v>10</v>
      </c>
      <c r="O706" s="4">
        <v>8790</v>
      </c>
      <c r="P706" s="4">
        <v>5200</v>
      </c>
      <c r="Q706" s="4">
        <v>9460</v>
      </c>
    </row>
    <row r="707" spans="2:17">
      <c r="E707" s="4">
        <v>74</v>
      </c>
      <c r="F707" s="4">
        <v>1653</v>
      </c>
      <c r="G707" s="5">
        <v>2.3741600000000001E-4</v>
      </c>
      <c r="H707" s="4">
        <v>5200</v>
      </c>
      <c r="I707" s="4">
        <v>9730</v>
      </c>
      <c r="J707" s="4">
        <v>4530</v>
      </c>
      <c r="K707" s="5">
        <v>9166.27</v>
      </c>
      <c r="L707" s="5">
        <v>488.101</v>
      </c>
      <c r="M707" s="5">
        <v>15151900</v>
      </c>
      <c r="N707" s="4">
        <v>9</v>
      </c>
      <c r="O707" s="4">
        <v>8790</v>
      </c>
      <c r="P707" s="4">
        <v>5200</v>
      </c>
      <c r="Q707" s="4">
        <v>8840</v>
      </c>
    </row>
    <row r="708" spans="2:17">
      <c r="E708" s="4">
        <v>75</v>
      </c>
      <c r="F708" s="4">
        <v>1066</v>
      </c>
      <c r="G708" s="5">
        <v>1.5310700000000001E-4</v>
      </c>
      <c r="H708" s="4">
        <v>8790</v>
      </c>
      <c r="I708" s="4">
        <v>9730</v>
      </c>
      <c r="J708" s="4">
        <v>940</v>
      </c>
      <c r="K708" s="5">
        <v>9207.23</v>
      </c>
      <c r="L708" s="5">
        <v>425.32</v>
      </c>
      <c r="M708" s="5">
        <v>9814910</v>
      </c>
      <c r="N708" s="4">
        <v>6</v>
      </c>
      <c r="O708" s="4">
        <v>8790</v>
      </c>
      <c r="P708" s="4">
        <v>9460</v>
      </c>
      <c r="Q708" s="4">
        <v>8840</v>
      </c>
    </row>
    <row r="709" spans="2:17">
      <c r="E709" s="4">
        <v>76</v>
      </c>
      <c r="F709" s="4">
        <v>540</v>
      </c>
      <c r="G709" s="5">
        <v>7.75589E-5</v>
      </c>
      <c r="H709" s="4">
        <v>8790</v>
      </c>
      <c r="I709" s="4">
        <v>9730</v>
      </c>
      <c r="J709" s="4">
        <v>940</v>
      </c>
      <c r="K709" s="5">
        <v>9185.56</v>
      </c>
      <c r="L709" s="5">
        <v>433.61200000000002</v>
      </c>
      <c r="M709" s="5">
        <v>4960200</v>
      </c>
      <c r="N709" s="4">
        <v>4</v>
      </c>
      <c r="O709" s="4">
        <v>8790</v>
      </c>
      <c r="P709" s="4">
        <v>8840</v>
      </c>
      <c r="Q709" s="4">
        <v>8840</v>
      </c>
    </row>
    <row r="710" spans="2:17">
      <c r="E710" s="4">
        <v>77</v>
      </c>
      <c r="F710" s="4">
        <v>236</v>
      </c>
      <c r="G710" s="5">
        <v>3.3896100000000002E-5</v>
      </c>
      <c r="H710" s="4">
        <v>8790</v>
      </c>
      <c r="I710" s="4">
        <v>9730</v>
      </c>
      <c r="J710" s="4">
        <v>940</v>
      </c>
      <c r="K710" s="5">
        <v>9157.08</v>
      </c>
      <c r="L710" s="5">
        <v>444.12299999999999</v>
      </c>
      <c r="M710" s="5">
        <v>2161070</v>
      </c>
      <c r="N710" s="4">
        <v>4</v>
      </c>
      <c r="O710" s="4">
        <v>8790</v>
      </c>
      <c r="P710" s="4">
        <v>9590</v>
      </c>
      <c r="Q710" s="4">
        <v>8840</v>
      </c>
    </row>
    <row r="711" spans="2:17">
      <c r="E711" s="4">
        <v>78</v>
      </c>
      <c r="F711" s="4">
        <v>59</v>
      </c>
      <c r="G711" s="5">
        <v>8.4740200000000002E-6</v>
      </c>
      <c r="H711" s="4">
        <v>8790</v>
      </c>
      <c r="I711" s="4">
        <v>9730</v>
      </c>
      <c r="J711" s="4">
        <v>940</v>
      </c>
      <c r="K711" s="5">
        <v>9124.58</v>
      </c>
      <c r="L711" s="5">
        <v>450.06700000000001</v>
      </c>
      <c r="M711" s="5">
        <v>538350</v>
      </c>
      <c r="N711" s="4">
        <v>2</v>
      </c>
      <c r="O711" s="4">
        <v>8790</v>
      </c>
      <c r="P711" s="4">
        <v>9730</v>
      </c>
      <c r="Q711" s="4">
        <v>8790</v>
      </c>
    </row>
    <row r="712" spans="2:17">
      <c r="E712" s="4">
        <v>79</v>
      </c>
      <c r="F712" s="4">
        <v>15</v>
      </c>
      <c r="G712" s="5">
        <v>2.1544099999999999E-6</v>
      </c>
      <c r="H712" s="4">
        <v>8790</v>
      </c>
      <c r="I712" s="4">
        <v>8790</v>
      </c>
      <c r="J712" s="4">
        <v>0</v>
      </c>
      <c r="K712" s="5">
        <v>8790</v>
      </c>
      <c r="L712" s="5">
        <v>0</v>
      </c>
      <c r="M712" s="5">
        <v>131850</v>
      </c>
      <c r="N712" s="4">
        <v>1</v>
      </c>
      <c r="O712" s="4">
        <v>8790</v>
      </c>
      <c r="P712" s="4">
        <v>8790</v>
      </c>
      <c r="Q712" s="4">
        <v>8790</v>
      </c>
    </row>
    <row r="713" spans="2:17">
      <c r="B713" t="s">
        <v>42</v>
      </c>
      <c r="E713" s="4">
        <v>1</v>
      </c>
      <c r="F713" s="4">
        <v>4965254</v>
      </c>
      <c r="G713" s="5">
        <v>0.71314699999999998</v>
      </c>
      <c r="H713" s="4">
        <v>0</v>
      </c>
      <c r="I713" s="4">
        <v>9500</v>
      </c>
      <c r="J713" s="4">
        <v>9500</v>
      </c>
      <c r="K713" s="5">
        <v>4000.76</v>
      </c>
      <c r="L713" s="5">
        <v>2577</v>
      </c>
      <c r="M713" s="5">
        <v>19864800000</v>
      </c>
      <c r="N713" s="4">
        <v>151</v>
      </c>
      <c r="O713" s="4">
        <v>1510</v>
      </c>
      <c r="P713" s="4">
        <v>4050</v>
      </c>
      <c r="Q713" s="4">
        <v>4570</v>
      </c>
    </row>
    <row r="714" spans="2:17">
      <c r="E714" s="4">
        <v>2</v>
      </c>
      <c r="F714" s="4">
        <v>1506506</v>
      </c>
      <c r="G714" s="5">
        <v>0.21637600000000001</v>
      </c>
      <c r="H714" s="4">
        <v>0</v>
      </c>
      <c r="I714" s="4">
        <v>9500</v>
      </c>
      <c r="J714" s="4">
        <v>9500</v>
      </c>
      <c r="K714" s="5">
        <v>5465.85</v>
      </c>
      <c r="L714" s="5">
        <v>2037.81</v>
      </c>
      <c r="M714" s="5">
        <v>8234340000</v>
      </c>
      <c r="N714" s="4">
        <v>145</v>
      </c>
      <c r="O714" s="4">
        <v>1510</v>
      </c>
      <c r="P714" s="4">
        <v>4454</v>
      </c>
      <c r="Q714" s="4">
        <v>5712</v>
      </c>
    </row>
    <row r="715" spans="2:17">
      <c r="E715" s="4">
        <v>3</v>
      </c>
      <c r="F715" s="4">
        <v>1093829</v>
      </c>
      <c r="G715" s="5">
        <v>0.15710399999999999</v>
      </c>
      <c r="H715" s="4">
        <v>0</v>
      </c>
      <c r="I715" s="4">
        <v>9500</v>
      </c>
      <c r="J715" s="4">
        <v>9500</v>
      </c>
      <c r="K715" s="5">
        <v>5928.02</v>
      </c>
      <c r="L715" s="5">
        <v>1900.96</v>
      </c>
      <c r="M715" s="5">
        <v>6484240000</v>
      </c>
      <c r="N715" s="4">
        <v>161</v>
      </c>
      <c r="O715" s="4">
        <v>1510</v>
      </c>
      <c r="P715" s="4">
        <v>7462</v>
      </c>
      <c r="Q715" s="4">
        <v>6150</v>
      </c>
    </row>
    <row r="716" spans="2:17">
      <c r="E716" s="4">
        <v>4</v>
      </c>
      <c r="F716" s="4">
        <v>864477</v>
      </c>
      <c r="G716" s="5">
        <v>0.124163</v>
      </c>
      <c r="H716" s="4">
        <v>0</v>
      </c>
      <c r="I716" s="4">
        <v>9500</v>
      </c>
      <c r="J716" s="4">
        <v>9500</v>
      </c>
      <c r="K716" s="5">
        <v>6033.13</v>
      </c>
      <c r="L716" s="5">
        <v>1851.85</v>
      </c>
      <c r="M716" s="5">
        <v>5215500000</v>
      </c>
      <c r="N716" s="4">
        <v>171</v>
      </c>
      <c r="O716" s="4">
        <v>1510</v>
      </c>
      <c r="P716" s="4">
        <v>5492</v>
      </c>
      <c r="Q716" s="4">
        <v>6230</v>
      </c>
    </row>
    <row r="717" spans="2:17">
      <c r="E717" s="4">
        <v>5</v>
      </c>
      <c r="F717" s="4">
        <v>753090</v>
      </c>
      <c r="G717" s="5">
        <v>0.108164</v>
      </c>
      <c r="H717" s="4">
        <v>0</v>
      </c>
      <c r="I717" s="4">
        <v>9500</v>
      </c>
      <c r="J717" s="4">
        <v>9500</v>
      </c>
      <c r="K717" s="5">
        <v>6175.41</v>
      </c>
      <c r="L717" s="5">
        <v>1843.2</v>
      </c>
      <c r="M717" s="5">
        <v>4650640000</v>
      </c>
      <c r="N717" s="4">
        <v>176</v>
      </c>
      <c r="O717" s="4">
        <v>8290</v>
      </c>
      <c r="P717" s="4">
        <v>5990</v>
      </c>
      <c r="Q717" s="4">
        <v>6360</v>
      </c>
    </row>
    <row r="718" spans="2:17">
      <c r="E718" s="4">
        <v>6</v>
      </c>
      <c r="F718" s="4">
        <v>625044</v>
      </c>
      <c r="G718" s="5">
        <v>8.9773500000000006E-2</v>
      </c>
      <c r="H718" s="4">
        <v>0</v>
      </c>
      <c r="I718" s="4">
        <v>9500</v>
      </c>
      <c r="J718" s="4">
        <v>9500</v>
      </c>
      <c r="K718" s="5">
        <v>6244.77</v>
      </c>
      <c r="L718" s="5">
        <v>1876.02</v>
      </c>
      <c r="M718" s="5">
        <v>3903260000</v>
      </c>
      <c r="N718" s="4">
        <v>177</v>
      </c>
      <c r="O718" s="4">
        <v>1510</v>
      </c>
      <c r="P718" s="4">
        <v>4570</v>
      </c>
      <c r="Q718" s="4">
        <v>6520</v>
      </c>
    </row>
    <row r="719" spans="2:17">
      <c r="E719" s="4">
        <v>7</v>
      </c>
      <c r="F719" s="4">
        <v>566549</v>
      </c>
      <c r="G719" s="5">
        <v>8.1372E-2</v>
      </c>
      <c r="H719" s="4">
        <v>0</v>
      </c>
      <c r="I719" s="4">
        <v>9500</v>
      </c>
      <c r="J719" s="4">
        <v>9500</v>
      </c>
      <c r="K719" s="5">
        <v>6334.11</v>
      </c>
      <c r="L719" s="5">
        <v>1858.03</v>
      </c>
      <c r="M719" s="5">
        <v>3588580000</v>
      </c>
      <c r="N719" s="4">
        <v>176</v>
      </c>
      <c r="O719" s="4">
        <v>9500</v>
      </c>
      <c r="P719" s="4">
        <v>3530</v>
      </c>
      <c r="Q719" s="4">
        <v>6592</v>
      </c>
    </row>
    <row r="720" spans="2:17">
      <c r="E720" s="4">
        <v>8</v>
      </c>
      <c r="F720" s="4">
        <v>512075</v>
      </c>
      <c r="G720" s="5">
        <v>7.3548100000000005E-2</v>
      </c>
      <c r="H720" s="4">
        <v>0</v>
      </c>
      <c r="I720" s="4">
        <v>9500</v>
      </c>
      <c r="J720" s="4">
        <v>9500</v>
      </c>
      <c r="K720" s="5">
        <v>6324.02</v>
      </c>
      <c r="L720" s="5">
        <v>1801.97</v>
      </c>
      <c r="M720" s="5">
        <v>3238380000</v>
      </c>
      <c r="N720" s="4">
        <v>180</v>
      </c>
      <c r="O720" s="4">
        <v>9500</v>
      </c>
      <c r="P720" s="4">
        <v>8020</v>
      </c>
      <c r="Q720" s="4">
        <v>6540</v>
      </c>
    </row>
    <row r="721" spans="5:17">
      <c r="E721" s="4">
        <v>9</v>
      </c>
      <c r="F721" s="4">
        <v>484100</v>
      </c>
      <c r="G721" s="5">
        <v>6.9530099999999997E-2</v>
      </c>
      <c r="H721" s="4">
        <v>0</v>
      </c>
      <c r="I721" s="4">
        <v>9500</v>
      </c>
      <c r="J721" s="4">
        <v>9500</v>
      </c>
      <c r="K721" s="5">
        <v>6336.06</v>
      </c>
      <c r="L721" s="5">
        <v>1726.83</v>
      </c>
      <c r="M721" s="5">
        <v>3067290000</v>
      </c>
      <c r="N721" s="4">
        <v>181</v>
      </c>
      <c r="O721" s="4">
        <v>9500</v>
      </c>
      <c r="P721" s="4">
        <v>5922</v>
      </c>
      <c r="Q721" s="4">
        <v>6520</v>
      </c>
    </row>
    <row r="722" spans="5:17">
      <c r="E722" s="4">
        <v>10</v>
      </c>
      <c r="F722" s="4">
        <v>446139</v>
      </c>
      <c r="G722" s="5">
        <v>6.4077800000000004E-2</v>
      </c>
      <c r="H722" s="4">
        <v>0</v>
      </c>
      <c r="I722" s="4">
        <v>9500</v>
      </c>
      <c r="J722" s="4">
        <v>9500</v>
      </c>
      <c r="K722" s="5">
        <v>6321.91</v>
      </c>
      <c r="L722" s="5">
        <v>1681.92</v>
      </c>
      <c r="M722" s="5">
        <v>2820450000</v>
      </c>
      <c r="N722" s="4">
        <v>182</v>
      </c>
      <c r="O722" s="4">
        <v>9500</v>
      </c>
      <c r="P722" s="4">
        <v>5972</v>
      </c>
      <c r="Q722" s="4">
        <v>6490</v>
      </c>
    </row>
    <row r="723" spans="5:17">
      <c r="E723" s="4">
        <v>11</v>
      </c>
      <c r="F723" s="4">
        <v>408357</v>
      </c>
      <c r="G723" s="5">
        <v>5.8651300000000003E-2</v>
      </c>
      <c r="H723" s="4">
        <v>0</v>
      </c>
      <c r="I723" s="4">
        <v>9500</v>
      </c>
      <c r="J723" s="4">
        <v>9500</v>
      </c>
      <c r="K723" s="5">
        <v>6300.4</v>
      </c>
      <c r="L723" s="5">
        <v>1617.48</v>
      </c>
      <c r="M723" s="5">
        <v>2572810000</v>
      </c>
      <c r="N723" s="4">
        <v>180</v>
      </c>
      <c r="O723" s="4">
        <v>9500</v>
      </c>
      <c r="P723" s="4">
        <v>5162</v>
      </c>
      <c r="Q723" s="4">
        <v>6360</v>
      </c>
    </row>
    <row r="724" spans="5:17">
      <c r="E724" s="4">
        <v>12</v>
      </c>
      <c r="F724" s="4">
        <v>378535</v>
      </c>
      <c r="G724" s="5">
        <v>5.4368100000000003E-2</v>
      </c>
      <c r="H724" s="4">
        <v>0</v>
      </c>
      <c r="I724" s="4">
        <v>9500</v>
      </c>
      <c r="J724" s="4">
        <v>9500</v>
      </c>
      <c r="K724" s="5">
        <v>6286.97</v>
      </c>
      <c r="L724" s="5">
        <v>1566.37</v>
      </c>
      <c r="M724" s="5">
        <v>2379840000</v>
      </c>
      <c r="N724" s="4">
        <v>178</v>
      </c>
      <c r="O724" s="4">
        <v>9500</v>
      </c>
      <c r="P724" s="4">
        <v>4690</v>
      </c>
      <c r="Q724" s="4">
        <v>6360</v>
      </c>
    </row>
    <row r="725" spans="5:17">
      <c r="E725" s="4">
        <v>13</v>
      </c>
      <c r="F725" s="4">
        <v>363432</v>
      </c>
      <c r="G725" s="5">
        <v>5.2198799999999997E-2</v>
      </c>
      <c r="H725" s="4">
        <v>0</v>
      </c>
      <c r="I725" s="4">
        <v>9500</v>
      </c>
      <c r="J725" s="4">
        <v>9500</v>
      </c>
      <c r="K725" s="5">
        <v>6269.03</v>
      </c>
      <c r="L725" s="5">
        <v>1518.85</v>
      </c>
      <c r="M725" s="5">
        <v>2278370000</v>
      </c>
      <c r="N725" s="4">
        <v>179</v>
      </c>
      <c r="O725" s="4">
        <v>5462</v>
      </c>
      <c r="P725" s="4">
        <v>4780</v>
      </c>
      <c r="Q725" s="4">
        <v>6352</v>
      </c>
    </row>
    <row r="726" spans="5:17">
      <c r="E726" s="4">
        <v>14</v>
      </c>
      <c r="F726" s="4">
        <v>350015</v>
      </c>
      <c r="G726" s="5">
        <v>5.0271799999999998E-2</v>
      </c>
      <c r="H726" s="4">
        <v>0</v>
      </c>
      <c r="I726" s="4">
        <v>9500</v>
      </c>
      <c r="J726" s="4">
        <v>9500</v>
      </c>
      <c r="K726" s="5">
        <v>6273.88</v>
      </c>
      <c r="L726" s="5">
        <v>1486.14</v>
      </c>
      <c r="M726" s="5">
        <v>2195950000</v>
      </c>
      <c r="N726" s="4">
        <v>179</v>
      </c>
      <c r="O726" s="4">
        <v>7360</v>
      </c>
      <c r="P726" s="4">
        <v>4210</v>
      </c>
      <c r="Q726" s="4">
        <v>6370</v>
      </c>
    </row>
    <row r="727" spans="5:17">
      <c r="E727" s="4">
        <v>15</v>
      </c>
      <c r="F727" s="4">
        <v>335540</v>
      </c>
      <c r="G727" s="5">
        <v>4.8192800000000001E-2</v>
      </c>
      <c r="H727" s="4">
        <v>0</v>
      </c>
      <c r="I727" s="4">
        <v>9500</v>
      </c>
      <c r="J727" s="4">
        <v>9500</v>
      </c>
      <c r="K727" s="5">
        <v>6273.12</v>
      </c>
      <c r="L727" s="5">
        <v>1434.15</v>
      </c>
      <c r="M727" s="5">
        <v>2104880000</v>
      </c>
      <c r="N727" s="4">
        <v>181</v>
      </c>
      <c r="O727" s="4">
        <v>6652</v>
      </c>
      <c r="P727" s="4">
        <v>6500</v>
      </c>
      <c r="Q727" s="4">
        <v>6360</v>
      </c>
    </row>
    <row r="728" spans="5:17">
      <c r="E728" s="4">
        <v>16</v>
      </c>
      <c r="F728" s="4">
        <v>315714</v>
      </c>
      <c r="G728" s="5">
        <v>4.5345200000000002E-2</v>
      </c>
      <c r="H728" s="4">
        <v>0</v>
      </c>
      <c r="I728" s="4">
        <v>9500</v>
      </c>
      <c r="J728" s="4">
        <v>9500</v>
      </c>
      <c r="K728" s="5">
        <v>6252.6</v>
      </c>
      <c r="L728" s="5">
        <v>1402.79</v>
      </c>
      <c r="M728" s="5">
        <v>1974030000</v>
      </c>
      <c r="N728" s="4">
        <v>185</v>
      </c>
      <c r="O728" s="4">
        <v>5022</v>
      </c>
      <c r="P728" s="4">
        <v>6612</v>
      </c>
      <c r="Q728" s="4">
        <v>6242</v>
      </c>
    </row>
    <row r="729" spans="5:17">
      <c r="E729" s="4">
        <v>17</v>
      </c>
      <c r="F729" s="4">
        <v>303084</v>
      </c>
      <c r="G729" s="5">
        <v>4.3531199999999999E-2</v>
      </c>
      <c r="H729" s="4">
        <v>0</v>
      </c>
      <c r="I729" s="4">
        <v>9500</v>
      </c>
      <c r="J729" s="4">
        <v>9500</v>
      </c>
      <c r="K729" s="5">
        <v>6230.14</v>
      </c>
      <c r="L729" s="5">
        <v>1384.9</v>
      </c>
      <c r="M729" s="5">
        <v>1888260000</v>
      </c>
      <c r="N729" s="4">
        <v>182</v>
      </c>
      <c r="O729" s="4">
        <v>5022</v>
      </c>
      <c r="P729" s="4">
        <v>4630</v>
      </c>
      <c r="Q729" s="4">
        <v>6240</v>
      </c>
    </row>
    <row r="730" spans="5:17">
      <c r="E730" s="4">
        <v>18</v>
      </c>
      <c r="F730" s="4">
        <v>292477</v>
      </c>
      <c r="G730" s="5">
        <v>4.2007799999999998E-2</v>
      </c>
      <c r="H730" s="4">
        <v>0</v>
      </c>
      <c r="I730" s="4">
        <v>9500</v>
      </c>
      <c r="J730" s="4">
        <v>9500</v>
      </c>
      <c r="K730" s="5">
        <v>6221.22</v>
      </c>
      <c r="L730" s="5">
        <v>1372.3</v>
      </c>
      <c r="M730" s="5">
        <v>1819560000</v>
      </c>
      <c r="N730" s="4">
        <v>186</v>
      </c>
      <c r="O730" s="4">
        <v>5022</v>
      </c>
      <c r="P730" s="4">
        <v>7250</v>
      </c>
      <c r="Q730" s="4">
        <v>6180</v>
      </c>
    </row>
    <row r="731" spans="5:17">
      <c r="E731" s="4">
        <v>19</v>
      </c>
      <c r="F731" s="4">
        <v>282355</v>
      </c>
      <c r="G731" s="5">
        <v>4.0554E-2</v>
      </c>
      <c r="H731" s="4">
        <v>0</v>
      </c>
      <c r="I731" s="4">
        <v>9500</v>
      </c>
      <c r="J731" s="4">
        <v>9500</v>
      </c>
      <c r="K731" s="5">
        <v>6216.75</v>
      </c>
      <c r="L731" s="5">
        <v>1351.95</v>
      </c>
      <c r="M731" s="5">
        <v>1755330000</v>
      </c>
      <c r="N731" s="4">
        <v>185</v>
      </c>
      <c r="O731" s="4">
        <v>5022</v>
      </c>
      <c r="P731" s="4">
        <v>6792</v>
      </c>
      <c r="Q731" s="4">
        <v>6160</v>
      </c>
    </row>
    <row r="732" spans="5:17">
      <c r="E732" s="4">
        <v>20</v>
      </c>
      <c r="F732" s="4">
        <v>275679</v>
      </c>
      <c r="G732" s="5">
        <v>3.9595100000000001E-2</v>
      </c>
      <c r="H732" s="4">
        <v>0</v>
      </c>
      <c r="I732" s="4">
        <v>9500</v>
      </c>
      <c r="J732" s="4">
        <v>9500</v>
      </c>
      <c r="K732" s="5">
        <v>6219.85</v>
      </c>
      <c r="L732" s="5">
        <v>1331.72</v>
      </c>
      <c r="M732" s="5">
        <v>1714680000</v>
      </c>
      <c r="N732" s="4">
        <v>182</v>
      </c>
      <c r="O732" s="4">
        <v>5022</v>
      </c>
      <c r="P732" s="4">
        <v>6110</v>
      </c>
      <c r="Q732" s="4">
        <v>6150</v>
      </c>
    </row>
    <row r="733" spans="5:17">
      <c r="E733" s="4">
        <v>21</v>
      </c>
      <c r="F733" s="4">
        <v>265910</v>
      </c>
      <c r="G733" s="5">
        <v>3.8191999999999997E-2</v>
      </c>
      <c r="H733" s="4">
        <v>0</v>
      </c>
      <c r="I733" s="4">
        <v>9500</v>
      </c>
      <c r="J733" s="4">
        <v>9500</v>
      </c>
      <c r="K733" s="5">
        <v>6223.64</v>
      </c>
      <c r="L733" s="5">
        <v>1299.8599999999999</v>
      </c>
      <c r="M733" s="5">
        <v>1654930000</v>
      </c>
      <c r="N733" s="4">
        <v>183</v>
      </c>
      <c r="O733" s="4">
        <v>5022</v>
      </c>
      <c r="P733" s="4">
        <v>5000</v>
      </c>
      <c r="Q733" s="4">
        <v>6142</v>
      </c>
    </row>
    <row r="734" spans="5:17">
      <c r="E734" s="4">
        <v>22</v>
      </c>
      <c r="F734" s="4">
        <v>257154</v>
      </c>
      <c r="G734" s="5">
        <v>3.6934399999999999E-2</v>
      </c>
      <c r="H734" s="4">
        <v>0</v>
      </c>
      <c r="I734" s="4">
        <v>9500</v>
      </c>
      <c r="J734" s="4">
        <v>9500</v>
      </c>
      <c r="K734" s="5">
        <v>6241.26</v>
      </c>
      <c r="L734" s="5">
        <v>1279.3599999999999</v>
      </c>
      <c r="M734" s="5">
        <v>1604960000</v>
      </c>
      <c r="N734" s="4">
        <v>181</v>
      </c>
      <c r="O734" s="4">
        <v>5022</v>
      </c>
      <c r="P734" s="4">
        <v>7720</v>
      </c>
      <c r="Q734" s="4">
        <v>6150</v>
      </c>
    </row>
    <row r="735" spans="5:17">
      <c r="E735" s="4">
        <v>23</v>
      </c>
      <c r="F735" s="4">
        <v>250639</v>
      </c>
      <c r="G735" s="5">
        <v>3.5998700000000002E-2</v>
      </c>
      <c r="H735" s="4">
        <v>0</v>
      </c>
      <c r="I735" s="4">
        <v>9500</v>
      </c>
      <c r="J735" s="4">
        <v>9500</v>
      </c>
      <c r="K735" s="5">
        <v>6255.86</v>
      </c>
      <c r="L735" s="5">
        <v>1259.45</v>
      </c>
      <c r="M735" s="5">
        <v>1567960000</v>
      </c>
      <c r="N735" s="4">
        <v>178</v>
      </c>
      <c r="O735" s="4">
        <v>5022</v>
      </c>
      <c r="P735" s="4">
        <v>5782</v>
      </c>
      <c r="Q735" s="4">
        <v>6180</v>
      </c>
    </row>
    <row r="736" spans="5:17">
      <c r="E736" s="4">
        <v>24</v>
      </c>
      <c r="F736" s="4">
        <v>247051</v>
      </c>
      <c r="G736" s="5">
        <v>3.5483300000000002E-2</v>
      </c>
      <c r="H736" s="4">
        <v>0</v>
      </c>
      <c r="I736" s="4">
        <v>9500</v>
      </c>
      <c r="J736" s="4">
        <v>9500</v>
      </c>
      <c r="K736" s="5">
        <v>6260.9</v>
      </c>
      <c r="L736" s="5">
        <v>1240.2</v>
      </c>
      <c r="M736" s="5">
        <v>1546760000</v>
      </c>
      <c r="N736" s="4">
        <v>176</v>
      </c>
      <c r="O736" s="4">
        <v>5022</v>
      </c>
      <c r="P736" s="4">
        <v>5780</v>
      </c>
      <c r="Q736" s="4">
        <v>6240</v>
      </c>
    </row>
    <row r="737" spans="5:17">
      <c r="E737" s="4">
        <v>25</v>
      </c>
      <c r="F737" s="4">
        <v>243735</v>
      </c>
      <c r="G737" s="5">
        <v>3.5007099999999999E-2</v>
      </c>
      <c r="H737" s="4">
        <v>0</v>
      </c>
      <c r="I737" s="4">
        <v>9500</v>
      </c>
      <c r="J737" s="4">
        <v>9500</v>
      </c>
      <c r="K737" s="5">
        <v>6274.24</v>
      </c>
      <c r="L737" s="5">
        <v>1221.54</v>
      </c>
      <c r="M737" s="5">
        <v>1529250000</v>
      </c>
      <c r="N737" s="4">
        <v>171</v>
      </c>
      <c r="O737" s="4">
        <v>5022</v>
      </c>
      <c r="P737" s="4">
        <v>7140</v>
      </c>
      <c r="Q737" s="4">
        <v>6242</v>
      </c>
    </row>
    <row r="738" spans="5:17">
      <c r="E738" s="4">
        <v>26</v>
      </c>
      <c r="F738" s="4">
        <v>240518</v>
      </c>
      <c r="G738" s="5">
        <v>3.4544999999999999E-2</v>
      </c>
      <c r="H738" s="4">
        <v>0</v>
      </c>
      <c r="I738" s="4">
        <v>9500</v>
      </c>
      <c r="J738" s="4">
        <v>9500</v>
      </c>
      <c r="K738" s="5">
        <v>6290.73</v>
      </c>
      <c r="L738" s="5">
        <v>1193.07</v>
      </c>
      <c r="M738" s="5">
        <v>1513030000</v>
      </c>
      <c r="N738" s="4">
        <v>170</v>
      </c>
      <c r="O738" s="4">
        <v>5022</v>
      </c>
      <c r="P738" s="4">
        <v>5522</v>
      </c>
      <c r="Q738" s="4">
        <v>6260</v>
      </c>
    </row>
    <row r="739" spans="5:17">
      <c r="E739" s="4">
        <v>27</v>
      </c>
      <c r="F739" s="4">
        <v>235662</v>
      </c>
      <c r="G739" s="5">
        <v>3.3847599999999999E-2</v>
      </c>
      <c r="H739" s="4">
        <v>0</v>
      </c>
      <c r="I739" s="4">
        <v>9500</v>
      </c>
      <c r="J739" s="4">
        <v>9500</v>
      </c>
      <c r="K739" s="5">
        <v>6298.63</v>
      </c>
      <c r="L739" s="5">
        <v>1175.55</v>
      </c>
      <c r="M739" s="5">
        <v>1484350000</v>
      </c>
      <c r="N739" s="4">
        <v>165</v>
      </c>
      <c r="O739" s="4">
        <v>5022</v>
      </c>
      <c r="P739" s="4">
        <v>7112</v>
      </c>
      <c r="Q739" s="4">
        <v>6270</v>
      </c>
    </row>
    <row r="740" spans="5:17">
      <c r="E740" s="4">
        <v>28</v>
      </c>
      <c r="F740" s="4">
        <v>232926</v>
      </c>
      <c r="G740" s="5">
        <v>3.3454600000000001E-2</v>
      </c>
      <c r="H740" s="4">
        <v>0</v>
      </c>
      <c r="I740" s="4">
        <v>9500</v>
      </c>
      <c r="J740" s="4">
        <v>9500</v>
      </c>
      <c r="K740" s="5">
        <v>6328.1</v>
      </c>
      <c r="L740" s="5">
        <v>1152.8800000000001</v>
      </c>
      <c r="M740" s="5">
        <v>1473980000</v>
      </c>
      <c r="N740" s="4">
        <v>166</v>
      </c>
      <c r="O740" s="4">
        <v>7520</v>
      </c>
      <c r="P740" s="4">
        <v>5910</v>
      </c>
      <c r="Q740" s="4">
        <v>6352</v>
      </c>
    </row>
    <row r="741" spans="5:17">
      <c r="E741" s="4">
        <v>29</v>
      </c>
      <c r="F741" s="4">
        <v>227681</v>
      </c>
      <c r="G741" s="5">
        <v>3.2701300000000003E-2</v>
      </c>
      <c r="H741" s="4">
        <v>0</v>
      </c>
      <c r="I741" s="4">
        <v>9500</v>
      </c>
      <c r="J741" s="4">
        <v>9500</v>
      </c>
      <c r="K741" s="5">
        <v>6345.19</v>
      </c>
      <c r="L741" s="5">
        <v>1134.3900000000001</v>
      </c>
      <c r="M741" s="5">
        <v>1444680000</v>
      </c>
      <c r="N741" s="4">
        <v>161</v>
      </c>
      <c r="O741" s="4">
        <v>6900</v>
      </c>
      <c r="P741" s="4">
        <v>6652</v>
      </c>
      <c r="Q741" s="4">
        <v>6392</v>
      </c>
    </row>
    <row r="742" spans="5:17">
      <c r="E742" s="4">
        <v>30</v>
      </c>
      <c r="F742" s="4">
        <v>221572</v>
      </c>
      <c r="G742" s="5">
        <v>3.1823799999999999E-2</v>
      </c>
      <c r="H742" s="4">
        <v>0</v>
      </c>
      <c r="I742" s="4">
        <v>9500</v>
      </c>
      <c r="J742" s="4">
        <v>9500</v>
      </c>
      <c r="K742" s="5">
        <v>6356.33</v>
      </c>
      <c r="L742" s="5">
        <v>1113.73</v>
      </c>
      <c r="M742" s="5">
        <v>1408380000</v>
      </c>
      <c r="N742" s="4">
        <v>160</v>
      </c>
      <c r="O742" s="4">
        <v>6900</v>
      </c>
      <c r="P742" s="4">
        <v>9100</v>
      </c>
      <c r="Q742" s="4">
        <v>6482</v>
      </c>
    </row>
    <row r="743" spans="5:17">
      <c r="E743" s="4">
        <v>31</v>
      </c>
      <c r="F743" s="4">
        <v>216071</v>
      </c>
      <c r="G743" s="5">
        <v>3.1033700000000001E-2</v>
      </c>
      <c r="H743" s="4">
        <v>3610</v>
      </c>
      <c r="I743" s="4">
        <v>9500</v>
      </c>
      <c r="J743" s="4">
        <v>5890</v>
      </c>
      <c r="K743" s="5">
        <v>6371.12</v>
      </c>
      <c r="L743" s="5">
        <v>1112.1500000000001</v>
      </c>
      <c r="M743" s="5">
        <v>1376610000</v>
      </c>
      <c r="N743" s="4">
        <v>155</v>
      </c>
      <c r="O743" s="4">
        <v>7490</v>
      </c>
      <c r="P743" s="4">
        <v>7370</v>
      </c>
      <c r="Q743" s="4">
        <v>6500</v>
      </c>
    </row>
    <row r="744" spans="5:17">
      <c r="E744" s="4">
        <v>32</v>
      </c>
      <c r="F744" s="4">
        <v>212406</v>
      </c>
      <c r="G744" s="5">
        <v>3.05074E-2</v>
      </c>
      <c r="H744" s="4">
        <v>3610</v>
      </c>
      <c r="I744" s="4">
        <v>9500</v>
      </c>
      <c r="J744" s="4">
        <v>5890</v>
      </c>
      <c r="K744" s="5">
        <v>6393.76</v>
      </c>
      <c r="L744" s="5">
        <v>1107.21</v>
      </c>
      <c r="M744" s="5">
        <v>1358070000</v>
      </c>
      <c r="N744" s="4">
        <v>155</v>
      </c>
      <c r="O744" s="4">
        <v>7490</v>
      </c>
      <c r="P744" s="4">
        <v>6450</v>
      </c>
      <c r="Q744" s="4">
        <v>6520</v>
      </c>
    </row>
    <row r="745" spans="5:17">
      <c r="E745" s="4">
        <v>33</v>
      </c>
      <c r="F745" s="4">
        <v>209041</v>
      </c>
      <c r="G745" s="5">
        <v>3.0023999999999999E-2</v>
      </c>
      <c r="H745" s="4">
        <v>3610</v>
      </c>
      <c r="I745" s="4">
        <v>9500</v>
      </c>
      <c r="J745" s="4">
        <v>5890</v>
      </c>
      <c r="K745" s="5">
        <v>6413.98</v>
      </c>
      <c r="L745" s="5">
        <v>1098.92</v>
      </c>
      <c r="M745" s="5">
        <v>1340790000</v>
      </c>
      <c r="N745" s="4">
        <v>148</v>
      </c>
      <c r="O745" s="4">
        <v>7490</v>
      </c>
      <c r="P745" s="4">
        <v>4530</v>
      </c>
      <c r="Q745" s="4">
        <v>6522</v>
      </c>
    </row>
    <row r="746" spans="5:17">
      <c r="E746" s="4">
        <v>34</v>
      </c>
      <c r="F746" s="4">
        <v>207640</v>
      </c>
      <c r="G746" s="5">
        <v>2.98228E-2</v>
      </c>
      <c r="H746" s="4">
        <v>3610</v>
      </c>
      <c r="I746" s="4">
        <v>9500</v>
      </c>
      <c r="J746" s="4">
        <v>5890</v>
      </c>
      <c r="K746" s="5">
        <v>6442.55</v>
      </c>
      <c r="L746" s="5">
        <v>1094.29</v>
      </c>
      <c r="M746" s="5">
        <v>1337730000</v>
      </c>
      <c r="N746" s="4">
        <v>148</v>
      </c>
      <c r="O746" s="4">
        <v>7490</v>
      </c>
      <c r="P746" s="4">
        <v>5352</v>
      </c>
      <c r="Q746" s="4">
        <v>6530</v>
      </c>
    </row>
    <row r="747" spans="5:17">
      <c r="E747" s="4">
        <v>35</v>
      </c>
      <c r="F747" s="4">
        <v>206194</v>
      </c>
      <c r="G747" s="5">
        <v>2.9615099999999998E-2</v>
      </c>
      <c r="H747" s="4">
        <v>3610</v>
      </c>
      <c r="I747" s="4">
        <v>9500</v>
      </c>
      <c r="J747" s="4">
        <v>5890</v>
      </c>
      <c r="K747" s="5">
        <v>6455.47</v>
      </c>
      <c r="L747" s="5">
        <v>1095.02</v>
      </c>
      <c r="M747" s="5">
        <v>1331080000</v>
      </c>
      <c r="N747" s="4">
        <v>149</v>
      </c>
      <c r="O747" s="4">
        <v>7490</v>
      </c>
      <c r="P747" s="4">
        <v>9040</v>
      </c>
      <c r="Q747" s="4">
        <v>6540</v>
      </c>
    </row>
    <row r="748" spans="5:17">
      <c r="E748" s="4">
        <v>36</v>
      </c>
      <c r="F748" s="4">
        <v>203436</v>
      </c>
      <c r="G748" s="5">
        <v>2.9218999999999998E-2</v>
      </c>
      <c r="H748" s="4">
        <v>3610</v>
      </c>
      <c r="I748" s="4">
        <v>9500</v>
      </c>
      <c r="J748" s="4">
        <v>5890</v>
      </c>
      <c r="K748" s="5">
        <v>6472.07</v>
      </c>
      <c r="L748" s="5">
        <v>1088.98</v>
      </c>
      <c r="M748" s="5">
        <v>1316650000</v>
      </c>
      <c r="N748" s="4">
        <v>150</v>
      </c>
      <c r="O748" s="4">
        <v>7490</v>
      </c>
      <c r="P748" s="4">
        <v>7600</v>
      </c>
      <c r="Q748" s="4">
        <v>6582</v>
      </c>
    </row>
    <row r="749" spans="5:17">
      <c r="E749" s="4">
        <v>37</v>
      </c>
      <c r="F749" s="4">
        <v>200385</v>
      </c>
      <c r="G749" s="5">
        <v>2.8780799999999999E-2</v>
      </c>
      <c r="H749" s="4">
        <v>3610</v>
      </c>
      <c r="I749" s="4">
        <v>9500</v>
      </c>
      <c r="J749" s="4">
        <v>5890</v>
      </c>
      <c r="K749" s="5">
        <v>6481.34</v>
      </c>
      <c r="L749" s="5">
        <v>1090.05</v>
      </c>
      <c r="M749" s="5">
        <v>1298760000</v>
      </c>
      <c r="N749" s="4">
        <v>148</v>
      </c>
      <c r="O749" s="4">
        <v>7490</v>
      </c>
      <c r="P749" s="4">
        <v>7600</v>
      </c>
      <c r="Q749" s="4">
        <v>6582</v>
      </c>
    </row>
    <row r="750" spans="5:17">
      <c r="E750" s="4">
        <v>38</v>
      </c>
      <c r="F750" s="4">
        <v>195839</v>
      </c>
      <c r="G750" s="5">
        <v>2.8127900000000001E-2</v>
      </c>
      <c r="H750" s="4">
        <v>3610</v>
      </c>
      <c r="I750" s="4">
        <v>9220</v>
      </c>
      <c r="J750" s="4">
        <v>5610</v>
      </c>
      <c r="K750" s="5">
        <v>6491.64</v>
      </c>
      <c r="L750" s="5">
        <v>1090.0999999999999</v>
      </c>
      <c r="M750" s="5">
        <v>1271320000</v>
      </c>
      <c r="N750" s="4">
        <v>147</v>
      </c>
      <c r="O750" s="4">
        <v>7490</v>
      </c>
      <c r="P750" s="4">
        <v>7600</v>
      </c>
      <c r="Q750" s="4">
        <v>6602</v>
      </c>
    </row>
    <row r="751" spans="5:17">
      <c r="E751" s="4">
        <v>39</v>
      </c>
      <c r="F751" s="4">
        <v>190498</v>
      </c>
      <c r="G751" s="5">
        <v>2.7360800000000001E-2</v>
      </c>
      <c r="H751" s="4">
        <v>3610</v>
      </c>
      <c r="I751" s="4">
        <v>9220</v>
      </c>
      <c r="J751" s="4">
        <v>5610</v>
      </c>
      <c r="K751" s="5">
        <v>6518.48</v>
      </c>
      <c r="L751" s="5">
        <v>1087.5999999999999</v>
      </c>
      <c r="M751" s="5">
        <v>1241760000</v>
      </c>
      <c r="N751" s="4">
        <v>144</v>
      </c>
      <c r="O751" s="4">
        <v>7490</v>
      </c>
      <c r="P751" s="4">
        <v>6540</v>
      </c>
      <c r="Q751" s="4">
        <v>6620</v>
      </c>
    </row>
    <row r="752" spans="5:17">
      <c r="E752" s="4">
        <v>40</v>
      </c>
      <c r="F752" s="4">
        <v>186889</v>
      </c>
      <c r="G752" s="5">
        <v>2.6842399999999999E-2</v>
      </c>
      <c r="H752" s="4">
        <v>3610</v>
      </c>
      <c r="I752" s="4">
        <v>9220</v>
      </c>
      <c r="J752" s="4">
        <v>5610</v>
      </c>
      <c r="K752" s="5">
        <v>6533.33</v>
      </c>
      <c r="L752" s="5">
        <v>1091.58</v>
      </c>
      <c r="M752" s="5">
        <v>1221010000</v>
      </c>
      <c r="N752" s="4">
        <v>140</v>
      </c>
      <c r="O752" s="4">
        <v>7650</v>
      </c>
      <c r="P752" s="4">
        <v>5920</v>
      </c>
      <c r="Q752" s="4">
        <v>6630</v>
      </c>
    </row>
    <row r="753" spans="5:17">
      <c r="E753" s="4">
        <v>41</v>
      </c>
      <c r="F753" s="4">
        <v>180535</v>
      </c>
      <c r="G753" s="5">
        <v>2.5929799999999999E-2</v>
      </c>
      <c r="H753" s="4">
        <v>3610</v>
      </c>
      <c r="I753" s="4">
        <v>9220</v>
      </c>
      <c r="J753" s="4">
        <v>5610</v>
      </c>
      <c r="K753" s="5">
        <v>6540.31</v>
      </c>
      <c r="L753" s="5">
        <v>1095.48</v>
      </c>
      <c r="M753" s="5">
        <v>1180750000</v>
      </c>
      <c r="N753" s="4">
        <v>137</v>
      </c>
      <c r="O753" s="4">
        <v>7650</v>
      </c>
      <c r="P753" s="4">
        <v>6830</v>
      </c>
      <c r="Q753" s="4">
        <v>6640</v>
      </c>
    </row>
    <row r="754" spans="5:17">
      <c r="E754" s="4">
        <v>42</v>
      </c>
      <c r="F754" s="4">
        <v>173032</v>
      </c>
      <c r="G754" s="5">
        <v>2.4852200000000001E-2</v>
      </c>
      <c r="H754" s="4">
        <v>3610</v>
      </c>
      <c r="I754" s="4">
        <v>9220</v>
      </c>
      <c r="J754" s="4">
        <v>5610</v>
      </c>
      <c r="K754" s="5">
        <v>6551.47</v>
      </c>
      <c r="L754" s="5">
        <v>1098.29</v>
      </c>
      <c r="M754" s="5">
        <v>1133610000</v>
      </c>
      <c r="N754" s="4">
        <v>134</v>
      </c>
      <c r="O754" s="4">
        <v>7650</v>
      </c>
      <c r="P754" s="4">
        <v>7200</v>
      </c>
      <c r="Q754" s="4">
        <v>6672</v>
      </c>
    </row>
    <row r="755" spans="5:17">
      <c r="E755" s="4">
        <v>43</v>
      </c>
      <c r="F755" s="4">
        <v>165879</v>
      </c>
      <c r="G755" s="5">
        <v>2.38248E-2</v>
      </c>
      <c r="H755" s="4">
        <v>3610</v>
      </c>
      <c r="I755" s="4">
        <v>9220</v>
      </c>
      <c r="J755" s="4">
        <v>5610</v>
      </c>
      <c r="K755" s="5">
        <v>6560.68</v>
      </c>
      <c r="L755" s="5">
        <v>1098.69</v>
      </c>
      <c r="M755" s="5">
        <v>1088280000</v>
      </c>
      <c r="N755" s="4">
        <v>133</v>
      </c>
      <c r="O755" s="4">
        <v>7650</v>
      </c>
      <c r="P755" s="4">
        <v>7200</v>
      </c>
      <c r="Q755" s="4">
        <v>6672</v>
      </c>
    </row>
    <row r="756" spans="5:17">
      <c r="E756" s="4">
        <v>44</v>
      </c>
      <c r="F756" s="4">
        <v>159352</v>
      </c>
      <c r="G756" s="5">
        <v>2.2887299999999999E-2</v>
      </c>
      <c r="H756" s="4">
        <v>3610</v>
      </c>
      <c r="I756" s="4">
        <v>9220</v>
      </c>
      <c r="J756" s="4">
        <v>5610</v>
      </c>
      <c r="K756" s="5">
        <v>6566.81</v>
      </c>
      <c r="L756" s="5">
        <v>1099.83</v>
      </c>
      <c r="M756" s="5">
        <v>1046430000</v>
      </c>
      <c r="N756" s="4">
        <v>124</v>
      </c>
      <c r="O756" s="4">
        <v>7650</v>
      </c>
      <c r="P756" s="4">
        <v>6720</v>
      </c>
      <c r="Q756" s="4">
        <v>6672</v>
      </c>
    </row>
    <row r="757" spans="5:17">
      <c r="E757" s="4">
        <v>45</v>
      </c>
      <c r="F757" s="4">
        <v>152373</v>
      </c>
      <c r="G757" s="5">
        <v>2.1885000000000002E-2</v>
      </c>
      <c r="H757" s="4">
        <v>3610</v>
      </c>
      <c r="I757" s="4">
        <v>9220</v>
      </c>
      <c r="J757" s="4">
        <v>5610</v>
      </c>
      <c r="K757" s="5">
        <v>6565.09</v>
      </c>
      <c r="L757" s="5">
        <v>1106.02</v>
      </c>
      <c r="M757" s="5">
        <v>1000340000</v>
      </c>
      <c r="N757" s="4">
        <v>122</v>
      </c>
      <c r="O757" s="4">
        <v>7650</v>
      </c>
      <c r="P757" s="4">
        <v>4070</v>
      </c>
      <c r="Q757" s="4">
        <v>6672</v>
      </c>
    </row>
    <row r="758" spans="5:17">
      <c r="E758" s="4">
        <v>46</v>
      </c>
      <c r="F758" s="4">
        <v>144773</v>
      </c>
      <c r="G758" s="5">
        <v>2.07934E-2</v>
      </c>
      <c r="H758" s="4">
        <v>3610</v>
      </c>
      <c r="I758" s="4">
        <v>9220</v>
      </c>
      <c r="J758" s="4">
        <v>5610</v>
      </c>
      <c r="K758" s="5">
        <v>6569.56</v>
      </c>
      <c r="L758" s="5">
        <v>1109.0999999999999</v>
      </c>
      <c r="M758" s="5">
        <v>951094000</v>
      </c>
      <c r="N758" s="4">
        <v>119</v>
      </c>
      <c r="O758" s="4">
        <v>5360</v>
      </c>
      <c r="P758" s="4">
        <v>5322</v>
      </c>
      <c r="Q758" s="4">
        <v>6672</v>
      </c>
    </row>
    <row r="759" spans="5:17">
      <c r="E759" s="4">
        <v>47</v>
      </c>
      <c r="F759" s="4">
        <v>138076</v>
      </c>
      <c r="G759" s="5">
        <v>1.9831499999999998E-2</v>
      </c>
      <c r="H759" s="4">
        <v>3610</v>
      </c>
      <c r="I759" s="4">
        <v>9220</v>
      </c>
      <c r="J759" s="4">
        <v>5610</v>
      </c>
      <c r="K759" s="5">
        <v>6559.81</v>
      </c>
      <c r="L759" s="5">
        <v>1119.57</v>
      </c>
      <c r="M759" s="5">
        <v>905753000</v>
      </c>
      <c r="N759" s="4">
        <v>115</v>
      </c>
      <c r="O759" s="4">
        <v>5360</v>
      </c>
      <c r="P759" s="4">
        <v>4130</v>
      </c>
      <c r="Q759" s="4">
        <v>6672</v>
      </c>
    </row>
    <row r="760" spans="5:17">
      <c r="E760" s="4">
        <v>48</v>
      </c>
      <c r="F760" s="4">
        <v>130322</v>
      </c>
      <c r="G760" s="5">
        <v>1.87178E-2</v>
      </c>
      <c r="H760" s="4">
        <v>3610</v>
      </c>
      <c r="I760" s="4">
        <v>9220</v>
      </c>
      <c r="J760" s="4">
        <v>5610</v>
      </c>
      <c r="K760" s="5">
        <v>6551.06</v>
      </c>
      <c r="L760" s="5">
        <v>1130.92</v>
      </c>
      <c r="M760" s="5">
        <v>853748000</v>
      </c>
      <c r="N760" s="4">
        <v>113</v>
      </c>
      <c r="O760" s="4">
        <v>5360</v>
      </c>
      <c r="P760" s="4">
        <v>7680</v>
      </c>
      <c r="Q760" s="4">
        <v>6672</v>
      </c>
    </row>
    <row r="761" spans="5:17">
      <c r="E761" s="4">
        <v>49</v>
      </c>
      <c r="F761" s="4">
        <v>123826</v>
      </c>
      <c r="G761" s="5">
        <v>1.77848E-2</v>
      </c>
      <c r="H761" s="4">
        <v>3610</v>
      </c>
      <c r="I761" s="4">
        <v>9220</v>
      </c>
      <c r="J761" s="4">
        <v>5610</v>
      </c>
      <c r="K761" s="5">
        <v>6531.13</v>
      </c>
      <c r="L761" s="5">
        <v>1138.2</v>
      </c>
      <c r="M761" s="5">
        <v>808724000</v>
      </c>
      <c r="N761" s="4">
        <v>109</v>
      </c>
      <c r="O761" s="4">
        <v>5360</v>
      </c>
      <c r="P761" s="4">
        <v>6792</v>
      </c>
      <c r="Q761" s="4">
        <v>6672</v>
      </c>
    </row>
    <row r="762" spans="5:17">
      <c r="E762" s="4">
        <v>50</v>
      </c>
      <c r="F762" s="4">
        <v>118095</v>
      </c>
      <c r="G762" s="5">
        <v>1.69617E-2</v>
      </c>
      <c r="H762" s="4">
        <v>3610</v>
      </c>
      <c r="I762" s="4">
        <v>9220</v>
      </c>
      <c r="J762" s="4">
        <v>5610</v>
      </c>
      <c r="K762" s="5">
        <v>6537.78</v>
      </c>
      <c r="L762" s="5">
        <v>1151.67</v>
      </c>
      <c r="M762" s="5">
        <v>772079000</v>
      </c>
      <c r="N762" s="4">
        <v>103</v>
      </c>
      <c r="O762" s="4">
        <v>5360</v>
      </c>
      <c r="P762" s="4">
        <v>6392</v>
      </c>
      <c r="Q762" s="4">
        <v>6672</v>
      </c>
    </row>
    <row r="763" spans="5:17">
      <c r="E763" s="4">
        <v>51</v>
      </c>
      <c r="F763" s="4">
        <v>114796</v>
      </c>
      <c r="G763" s="5">
        <v>1.64879E-2</v>
      </c>
      <c r="H763" s="4">
        <v>3610</v>
      </c>
      <c r="I763" s="4">
        <v>9220</v>
      </c>
      <c r="J763" s="4">
        <v>5610</v>
      </c>
      <c r="K763" s="5">
        <v>6543.63</v>
      </c>
      <c r="L763" s="5">
        <v>1165.6600000000001</v>
      </c>
      <c r="M763" s="5">
        <v>751183000</v>
      </c>
      <c r="N763" s="4">
        <v>98</v>
      </c>
      <c r="O763" s="4">
        <v>5360</v>
      </c>
      <c r="P763" s="4">
        <v>5550</v>
      </c>
      <c r="Q763" s="4">
        <v>6672</v>
      </c>
    </row>
    <row r="764" spans="5:17">
      <c r="E764" s="4">
        <v>52</v>
      </c>
      <c r="F764" s="4">
        <v>111373</v>
      </c>
      <c r="G764" s="5">
        <v>1.5996199999999999E-2</v>
      </c>
      <c r="H764" s="4">
        <v>3610</v>
      </c>
      <c r="I764" s="4">
        <v>9220</v>
      </c>
      <c r="J764" s="4">
        <v>5610</v>
      </c>
      <c r="K764" s="5">
        <v>6545.81</v>
      </c>
      <c r="L764" s="5">
        <v>1185.81</v>
      </c>
      <c r="M764" s="5">
        <v>729027000</v>
      </c>
      <c r="N764" s="4">
        <v>95</v>
      </c>
      <c r="O764" s="4">
        <v>5360</v>
      </c>
      <c r="P764" s="4">
        <v>7470</v>
      </c>
      <c r="Q764" s="4">
        <v>6672</v>
      </c>
    </row>
    <row r="765" spans="5:17">
      <c r="E765" s="4">
        <v>53</v>
      </c>
      <c r="F765" s="4">
        <v>105587</v>
      </c>
      <c r="G765" s="5">
        <v>1.51652E-2</v>
      </c>
      <c r="H765" s="4">
        <v>3610</v>
      </c>
      <c r="I765" s="4">
        <v>9220</v>
      </c>
      <c r="J765" s="4">
        <v>5610</v>
      </c>
      <c r="K765" s="5">
        <v>6549.99</v>
      </c>
      <c r="L765" s="5">
        <v>1203.33</v>
      </c>
      <c r="M765" s="5">
        <v>691594000</v>
      </c>
      <c r="N765" s="4">
        <v>92</v>
      </c>
      <c r="O765" s="4">
        <v>5360</v>
      </c>
      <c r="P765" s="4">
        <v>6582</v>
      </c>
      <c r="Q765" s="4">
        <v>6672</v>
      </c>
    </row>
    <row r="766" spans="5:17">
      <c r="E766" s="4">
        <v>54</v>
      </c>
      <c r="F766" s="4">
        <v>99403</v>
      </c>
      <c r="G766" s="5">
        <v>1.4277E-2</v>
      </c>
      <c r="H766" s="4">
        <v>3610</v>
      </c>
      <c r="I766" s="4">
        <v>9220</v>
      </c>
      <c r="J766" s="4">
        <v>5610</v>
      </c>
      <c r="K766" s="5">
        <v>6542.93</v>
      </c>
      <c r="L766" s="5">
        <v>1222.45</v>
      </c>
      <c r="M766" s="5">
        <v>650387000</v>
      </c>
      <c r="N766" s="4">
        <v>84</v>
      </c>
      <c r="O766" s="4">
        <v>5360</v>
      </c>
      <c r="P766" s="4">
        <v>5310</v>
      </c>
      <c r="Q766" s="4">
        <v>6570</v>
      </c>
    </row>
    <row r="767" spans="5:17">
      <c r="E767" s="4">
        <v>55</v>
      </c>
      <c r="F767" s="4">
        <v>92018</v>
      </c>
      <c r="G767" s="5">
        <v>1.32163E-2</v>
      </c>
      <c r="H767" s="4">
        <v>3610</v>
      </c>
      <c r="I767" s="4">
        <v>9220</v>
      </c>
      <c r="J767" s="4">
        <v>5610</v>
      </c>
      <c r="K767" s="5">
        <v>6535.5</v>
      </c>
      <c r="L767" s="5">
        <v>1242.45</v>
      </c>
      <c r="M767" s="5">
        <v>601384000</v>
      </c>
      <c r="N767" s="4">
        <v>83</v>
      </c>
      <c r="O767" s="4">
        <v>5360</v>
      </c>
      <c r="P767" s="4">
        <v>6620</v>
      </c>
      <c r="Q767" s="4">
        <v>6570</v>
      </c>
    </row>
    <row r="768" spans="5:17">
      <c r="E768" s="4">
        <v>56</v>
      </c>
      <c r="F768" s="4">
        <v>84737</v>
      </c>
      <c r="G768" s="5">
        <v>1.21706E-2</v>
      </c>
      <c r="H768" s="4">
        <v>3610</v>
      </c>
      <c r="I768" s="4">
        <v>9220</v>
      </c>
      <c r="J768" s="4">
        <v>5610</v>
      </c>
      <c r="K768" s="5">
        <v>6523.13</v>
      </c>
      <c r="L768" s="5">
        <v>1255.48</v>
      </c>
      <c r="M768" s="5">
        <v>552751000</v>
      </c>
      <c r="N768" s="4">
        <v>79</v>
      </c>
      <c r="O768" s="4">
        <v>5360</v>
      </c>
      <c r="P768" s="4">
        <v>6640</v>
      </c>
      <c r="Q768" s="4">
        <v>6480</v>
      </c>
    </row>
    <row r="769" spans="5:17">
      <c r="E769" s="4">
        <v>57</v>
      </c>
      <c r="F769" s="4">
        <v>77854</v>
      </c>
      <c r="G769" s="5">
        <v>1.1181999999999999E-2</v>
      </c>
      <c r="H769" s="4">
        <v>3610</v>
      </c>
      <c r="I769" s="4">
        <v>9220</v>
      </c>
      <c r="J769" s="4">
        <v>5610</v>
      </c>
      <c r="K769" s="5">
        <v>6513.55</v>
      </c>
      <c r="L769" s="5">
        <v>1265.8800000000001</v>
      </c>
      <c r="M769" s="5">
        <v>507106000</v>
      </c>
      <c r="N769" s="4">
        <v>72</v>
      </c>
      <c r="O769" s="4">
        <v>5150</v>
      </c>
      <c r="P769" s="4">
        <v>5162</v>
      </c>
      <c r="Q769" s="4">
        <v>6480</v>
      </c>
    </row>
    <row r="770" spans="5:17">
      <c r="E770" s="4">
        <v>58</v>
      </c>
      <c r="F770" s="4">
        <v>71855</v>
      </c>
      <c r="G770" s="5">
        <v>1.03204E-2</v>
      </c>
      <c r="H770" s="4">
        <v>3610</v>
      </c>
      <c r="I770" s="4">
        <v>9220</v>
      </c>
      <c r="J770" s="4">
        <v>5610</v>
      </c>
      <c r="K770" s="5">
        <v>6505.94</v>
      </c>
      <c r="L770" s="5">
        <v>1278.1600000000001</v>
      </c>
      <c r="M770" s="5">
        <v>467484000</v>
      </c>
      <c r="N770" s="4">
        <v>70</v>
      </c>
      <c r="O770" s="4">
        <v>5150</v>
      </c>
      <c r="P770" s="4">
        <v>6602</v>
      </c>
      <c r="Q770" s="4">
        <v>6480</v>
      </c>
    </row>
    <row r="771" spans="5:17">
      <c r="E771" s="4">
        <v>59</v>
      </c>
      <c r="F771" s="4">
        <v>64621</v>
      </c>
      <c r="G771" s="5">
        <v>9.2813600000000007E-3</v>
      </c>
      <c r="H771" s="4">
        <v>3610</v>
      </c>
      <c r="I771" s="4">
        <v>9220</v>
      </c>
      <c r="J771" s="4">
        <v>5610</v>
      </c>
      <c r="K771" s="5">
        <v>6492.68</v>
      </c>
      <c r="L771" s="5">
        <v>1299.7</v>
      </c>
      <c r="M771" s="5">
        <v>419563000</v>
      </c>
      <c r="N771" s="4">
        <v>66</v>
      </c>
      <c r="O771" s="4">
        <v>8290</v>
      </c>
      <c r="P771" s="4">
        <v>4830</v>
      </c>
      <c r="Q771" s="4">
        <v>6450</v>
      </c>
    </row>
    <row r="772" spans="5:17">
      <c r="E772" s="4">
        <v>60</v>
      </c>
      <c r="F772" s="4">
        <v>57162</v>
      </c>
      <c r="G772" s="5">
        <v>8.21004E-3</v>
      </c>
      <c r="H772" s="4">
        <v>3610</v>
      </c>
      <c r="I772" s="4">
        <v>9220</v>
      </c>
      <c r="J772" s="4">
        <v>5610</v>
      </c>
      <c r="K772" s="5">
        <v>6493.36</v>
      </c>
      <c r="L772" s="5">
        <v>1315.97</v>
      </c>
      <c r="M772" s="5">
        <v>371173000</v>
      </c>
      <c r="N772" s="4">
        <v>61</v>
      </c>
      <c r="O772" s="4">
        <v>8290</v>
      </c>
      <c r="P772" s="4">
        <v>3610</v>
      </c>
      <c r="Q772" s="4">
        <v>6450</v>
      </c>
    </row>
    <row r="773" spans="5:17">
      <c r="E773" s="4">
        <v>61</v>
      </c>
      <c r="F773" s="4">
        <v>49337</v>
      </c>
      <c r="G773" s="5">
        <v>7.0861500000000003E-3</v>
      </c>
      <c r="H773" s="4">
        <v>4360</v>
      </c>
      <c r="I773" s="4">
        <v>9220</v>
      </c>
      <c r="J773" s="4">
        <v>4860</v>
      </c>
      <c r="K773" s="5">
        <v>6493.06</v>
      </c>
      <c r="L773" s="5">
        <v>1322.22</v>
      </c>
      <c r="M773" s="5">
        <v>320348000</v>
      </c>
      <c r="N773" s="4">
        <v>55</v>
      </c>
      <c r="O773" s="4">
        <v>8290</v>
      </c>
      <c r="P773" s="4">
        <v>7520</v>
      </c>
      <c r="Q773" s="4">
        <v>6450</v>
      </c>
    </row>
    <row r="774" spans="5:17">
      <c r="E774" s="4">
        <v>62</v>
      </c>
      <c r="F774" s="4">
        <v>42776</v>
      </c>
      <c r="G774" s="5">
        <v>6.1438100000000004E-3</v>
      </c>
      <c r="H774" s="4">
        <v>4360</v>
      </c>
      <c r="I774" s="4">
        <v>9220</v>
      </c>
      <c r="J774" s="4">
        <v>4860</v>
      </c>
      <c r="K774" s="5">
        <v>6451.31</v>
      </c>
      <c r="L774" s="5">
        <v>1328.03</v>
      </c>
      <c r="M774" s="5">
        <v>275961000</v>
      </c>
      <c r="N774" s="4">
        <v>53</v>
      </c>
      <c r="O774" s="4">
        <v>8290</v>
      </c>
      <c r="P774" s="4">
        <v>7062</v>
      </c>
      <c r="Q774" s="4">
        <v>6450</v>
      </c>
    </row>
    <row r="775" spans="5:17">
      <c r="E775" s="4">
        <v>63</v>
      </c>
      <c r="F775" s="4">
        <v>35511</v>
      </c>
      <c r="G775" s="5">
        <v>5.10036E-3</v>
      </c>
      <c r="H775" s="4">
        <v>4360</v>
      </c>
      <c r="I775" s="4">
        <v>9220</v>
      </c>
      <c r="J775" s="4">
        <v>4860</v>
      </c>
      <c r="K775" s="5">
        <v>6429.42</v>
      </c>
      <c r="L775" s="5">
        <v>1315.23</v>
      </c>
      <c r="M775" s="5">
        <v>228315000</v>
      </c>
      <c r="N775" s="4">
        <v>49</v>
      </c>
      <c r="O775" s="4">
        <v>8290</v>
      </c>
      <c r="P775" s="4">
        <v>5020</v>
      </c>
      <c r="Q775" s="4">
        <v>6410</v>
      </c>
    </row>
    <row r="776" spans="5:17">
      <c r="E776" s="4">
        <v>64</v>
      </c>
      <c r="F776" s="4">
        <v>29543</v>
      </c>
      <c r="G776" s="5">
        <v>4.24319E-3</v>
      </c>
      <c r="H776" s="4">
        <v>4360</v>
      </c>
      <c r="I776" s="4">
        <v>9220</v>
      </c>
      <c r="J776" s="4">
        <v>4860</v>
      </c>
      <c r="K776" s="5">
        <v>6436.28</v>
      </c>
      <c r="L776" s="5">
        <v>1306.19</v>
      </c>
      <c r="M776" s="5">
        <v>190147000</v>
      </c>
      <c r="N776" s="4">
        <v>49</v>
      </c>
      <c r="O776" s="4">
        <v>8290</v>
      </c>
      <c r="P776" s="4">
        <v>7700</v>
      </c>
      <c r="Q776" s="4">
        <v>6410</v>
      </c>
    </row>
    <row r="777" spans="5:17">
      <c r="E777" s="4">
        <v>65</v>
      </c>
      <c r="F777" s="4">
        <v>23703</v>
      </c>
      <c r="G777" s="5">
        <v>3.4044000000000001E-3</v>
      </c>
      <c r="H777" s="4">
        <v>4360</v>
      </c>
      <c r="I777" s="4">
        <v>9220</v>
      </c>
      <c r="J777" s="4">
        <v>4860</v>
      </c>
      <c r="K777" s="5">
        <v>6441.47</v>
      </c>
      <c r="L777" s="5">
        <v>1296.3699999999999</v>
      </c>
      <c r="M777" s="5">
        <v>152682000</v>
      </c>
      <c r="N777" s="4">
        <v>45</v>
      </c>
      <c r="O777" s="4">
        <v>8290</v>
      </c>
      <c r="P777" s="4">
        <v>7020</v>
      </c>
      <c r="Q777" s="4">
        <v>6410</v>
      </c>
    </row>
    <row r="778" spans="5:17">
      <c r="E778" s="4">
        <v>66</v>
      </c>
      <c r="F778" s="4">
        <v>18772</v>
      </c>
      <c r="G778" s="5">
        <v>2.6961799999999998E-3</v>
      </c>
      <c r="H778" s="4">
        <v>4360</v>
      </c>
      <c r="I778" s="4">
        <v>9220</v>
      </c>
      <c r="J778" s="4">
        <v>4860</v>
      </c>
      <c r="K778" s="5">
        <v>6414.34</v>
      </c>
      <c r="L778" s="5">
        <v>1267.9100000000001</v>
      </c>
      <c r="M778" s="5">
        <v>120410000</v>
      </c>
      <c r="N778" s="4">
        <v>41</v>
      </c>
      <c r="O778" s="4">
        <v>7820</v>
      </c>
      <c r="P778" s="4">
        <v>7830</v>
      </c>
      <c r="Q778" s="4">
        <v>6410</v>
      </c>
    </row>
    <row r="779" spans="5:17">
      <c r="E779" s="4">
        <v>67</v>
      </c>
      <c r="F779" s="4">
        <v>15198</v>
      </c>
      <c r="G779" s="5">
        <v>2.1828500000000001E-3</v>
      </c>
      <c r="H779" s="4">
        <v>4430</v>
      </c>
      <c r="I779" s="4">
        <v>9220</v>
      </c>
      <c r="J779" s="4">
        <v>4790</v>
      </c>
      <c r="K779" s="5">
        <v>6357.92</v>
      </c>
      <c r="L779" s="5">
        <v>1256.55</v>
      </c>
      <c r="M779" s="5">
        <v>96627700</v>
      </c>
      <c r="N779" s="4">
        <v>35</v>
      </c>
      <c r="O779" s="4">
        <v>6410</v>
      </c>
      <c r="P779" s="4">
        <v>5770</v>
      </c>
      <c r="Q779" s="4">
        <v>6410</v>
      </c>
    </row>
    <row r="780" spans="5:17">
      <c r="E780" s="4">
        <v>68</v>
      </c>
      <c r="F780" s="4">
        <v>11537</v>
      </c>
      <c r="G780" s="5">
        <v>1.6570300000000001E-3</v>
      </c>
      <c r="H780" s="4">
        <v>4430</v>
      </c>
      <c r="I780" s="4">
        <v>9220</v>
      </c>
      <c r="J780" s="4">
        <v>4790</v>
      </c>
      <c r="K780" s="5">
        <v>6375.68</v>
      </c>
      <c r="L780" s="5">
        <v>1248.99</v>
      </c>
      <c r="M780" s="5">
        <v>73556200</v>
      </c>
      <c r="N780" s="4">
        <v>31</v>
      </c>
      <c r="O780" s="4">
        <v>6410</v>
      </c>
      <c r="P780" s="4">
        <v>5302</v>
      </c>
      <c r="Q780" s="4">
        <v>6410</v>
      </c>
    </row>
    <row r="781" spans="5:17">
      <c r="E781" s="4">
        <v>69</v>
      </c>
      <c r="F781" s="4">
        <v>8721</v>
      </c>
      <c r="G781" s="5">
        <v>1.2525800000000001E-3</v>
      </c>
      <c r="H781" s="4">
        <v>4430</v>
      </c>
      <c r="I781" s="4">
        <v>9220</v>
      </c>
      <c r="J781" s="4">
        <v>4790</v>
      </c>
      <c r="K781" s="5">
        <v>6355.58</v>
      </c>
      <c r="L781" s="5">
        <v>1228.5999999999999</v>
      </c>
      <c r="M781" s="5">
        <v>55427000</v>
      </c>
      <c r="N781" s="4">
        <v>26</v>
      </c>
      <c r="O781" s="4">
        <v>6410</v>
      </c>
      <c r="P781" s="4">
        <v>7650</v>
      </c>
      <c r="Q781" s="4">
        <v>6410</v>
      </c>
    </row>
    <row r="782" spans="5:17">
      <c r="E782" s="4">
        <v>70</v>
      </c>
      <c r="F782" s="4">
        <v>6603</v>
      </c>
      <c r="G782" s="5">
        <v>9.4837299999999997E-4</v>
      </c>
      <c r="H782" s="4">
        <v>4430</v>
      </c>
      <c r="I782" s="4">
        <v>9220</v>
      </c>
      <c r="J782" s="4">
        <v>4790</v>
      </c>
      <c r="K782" s="5">
        <v>6324.75</v>
      </c>
      <c r="L782" s="5">
        <v>1235.67</v>
      </c>
      <c r="M782" s="5">
        <v>41762300</v>
      </c>
      <c r="N782" s="4">
        <v>23</v>
      </c>
      <c r="O782" s="4">
        <v>6410</v>
      </c>
      <c r="P782" s="4">
        <v>5860</v>
      </c>
      <c r="Q782" s="4">
        <v>6410</v>
      </c>
    </row>
    <row r="783" spans="5:17">
      <c r="E783" s="4">
        <v>71</v>
      </c>
      <c r="F783" s="4">
        <v>4790</v>
      </c>
      <c r="G783" s="5">
        <v>6.8797599999999997E-4</v>
      </c>
      <c r="H783" s="4">
        <v>4430</v>
      </c>
      <c r="I783" s="4">
        <v>9220</v>
      </c>
      <c r="J783" s="4">
        <v>4790</v>
      </c>
      <c r="K783" s="5">
        <v>6194.19</v>
      </c>
      <c r="L783" s="5">
        <v>1210.6300000000001</v>
      </c>
      <c r="M783" s="5">
        <v>29670100</v>
      </c>
      <c r="N783" s="4">
        <v>21</v>
      </c>
      <c r="O783" s="4">
        <v>6410</v>
      </c>
      <c r="P783" s="4">
        <v>4430</v>
      </c>
      <c r="Q783" s="4">
        <v>6410</v>
      </c>
    </row>
    <row r="784" spans="5:17">
      <c r="E784" s="4">
        <v>72</v>
      </c>
      <c r="F784" s="4">
        <v>3532</v>
      </c>
      <c r="G784" s="5">
        <v>5.0729300000000002E-4</v>
      </c>
      <c r="H784" s="4">
        <v>4740</v>
      </c>
      <c r="I784" s="4">
        <v>9220</v>
      </c>
      <c r="J784" s="4">
        <v>4480</v>
      </c>
      <c r="K784" s="5">
        <v>6178.61</v>
      </c>
      <c r="L784" s="5">
        <v>1160.17</v>
      </c>
      <c r="M784" s="5">
        <v>21822900</v>
      </c>
      <c r="N784" s="4">
        <v>18</v>
      </c>
      <c r="O784" s="4">
        <v>6410</v>
      </c>
      <c r="P784" s="4">
        <v>9220</v>
      </c>
      <c r="Q784" s="4">
        <v>6410</v>
      </c>
    </row>
    <row r="785" spans="2:17">
      <c r="E785" s="4">
        <v>73</v>
      </c>
      <c r="F785" s="4">
        <v>2381</v>
      </c>
      <c r="G785" s="5">
        <v>3.4197699999999998E-4</v>
      </c>
      <c r="H785" s="4">
        <v>4740</v>
      </c>
      <c r="I785" s="4">
        <v>9040</v>
      </c>
      <c r="J785" s="4">
        <v>4300</v>
      </c>
      <c r="K785" s="5">
        <v>6212.42</v>
      </c>
      <c r="L785" s="5">
        <v>1119.92</v>
      </c>
      <c r="M785" s="5">
        <v>14791800</v>
      </c>
      <c r="N785" s="4">
        <v>11</v>
      </c>
      <c r="O785" s="4">
        <v>6410</v>
      </c>
      <c r="P785" s="4">
        <v>7060</v>
      </c>
      <c r="Q785" s="4">
        <v>6410</v>
      </c>
    </row>
    <row r="786" spans="2:17">
      <c r="E786" s="4">
        <v>74</v>
      </c>
      <c r="F786" s="4">
        <v>1653</v>
      </c>
      <c r="G786" s="5">
        <v>2.3741600000000001E-4</v>
      </c>
      <c r="H786" s="4">
        <v>4740</v>
      </c>
      <c r="I786" s="4">
        <v>9040</v>
      </c>
      <c r="J786" s="4">
        <v>4300</v>
      </c>
      <c r="K786" s="5">
        <v>6194.48</v>
      </c>
      <c r="L786" s="5">
        <v>1072.83</v>
      </c>
      <c r="M786" s="5">
        <v>10239500</v>
      </c>
      <c r="N786" s="4">
        <v>9</v>
      </c>
      <c r="O786" s="4">
        <v>6410</v>
      </c>
      <c r="P786" s="4">
        <v>5982</v>
      </c>
      <c r="Q786" s="4">
        <v>6410</v>
      </c>
    </row>
    <row r="787" spans="2:17">
      <c r="E787" s="4">
        <v>75</v>
      </c>
      <c r="F787" s="4">
        <v>1066</v>
      </c>
      <c r="G787" s="5">
        <v>1.5310700000000001E-4</v>
      </c>
      <c r="H787" s="4">
        <v>4740</v>
      </c>
      <c r="I787" s="4">
        <v>7820</v>
      </c>
      <c r="J787" s="4">
        <v>3080</v>
      </c>
      <c r="K787" s="5">
        <v>6149.78</v>
      </c>
      <c r="L787" s="5">
        <v>1094.33</v>
      </c>
      <c r="M787" s="5">
        <v>6555670</v>
      </c>
      <c r="N787" s="4">
        <v>6</v>
      </c>
      <c r="O787" s="4">
        <v>6410</v>
      </c>
      <c r="P787" s="4">
        <v>7370</v>
      </c>
      <c r="Q787" s="4">
        <v>6410</v>
      </c>
    </row>
    <row r="788" spans="2:17">
      <c r="E788" s="4">
        <v>76</v>
      </c>
      <c r="F788" s="4">
        <v>540</v>
      </c>
      <c r="G788" s="5">
        <v>7.75589E-5</v>
      </c>
      <c r="H788" s="4">
        <v>4740</v>
      </c>
      <c r="I788" s="4">
        <v>7820</v>
      </c>
      <c r="J788" s="4">
        <v>3080</v>
      </c>
      <c r="K788" s="5">
        <v>6316.43</v>
      </c>
      <c r="L788" s="5">
        <v>1069.98</v>
      </c>
      <c r="M788" s="5">
        <v>3410870</v>
      </c>
      <c r="N788" s="4">
        <v>4</v>
      </c>
      <c r="O788" s="4">
        <v>6410</v>
      </c>
      <c r="P788" s="4">
        <v>5450</v>
      </c>
      <c r="Q788" s="4">
        <v>6410</v>
      </c>
    </row>
    <row r="789" spans="2:17">
      <c r="E789" s="4">
        <v>77</v>
      </c>
      <c r="F789" s="4">
        <v>236</v>
      </c>
      <c r="G789" s="5">
        <v>3.3896100000000002E-5</v>
      </c>
      <c r="H789" s="4">
        <v>4740</v>
      </c>
      <c r="I789" s="4">
        <v>7820</v>
      </c>
      <c r="J789" s="4">
        <v>3080</v>
      </c>
      <c r="K789" s="5">
        <v>6638.86</v>
      </c>
      <c r="L789" s="5">
        <v>947.95100000000002</v>
      </c>
      <c r="M789" s="5">
        <v>1566770</v>
      </c>
      <c r="N789" s="4">
        <v>4</v>
      </c>
      <c r="O789" s="4">
        <v>6410</v>
      </c>
      <c r="P789" s="4">
        <v>4740</v>
      </c>
      <c r="Q789" s="4">
        <v>6410</v>
      </c>
    </row>
    <row r="790" spans="2:17">
      <c r="E790" s="4">
        <v>78</v>
      </c>
      <c r="F790" s="4">
        <v>59</v>
      </c>
      <c r="G790" s="5">
        <v>8.4740200000000002E-6</v>
      </c>
      <c r="H790" s="4">
        <v>6410</v>
      </c>
      <c r="I790" s="4">
        <v>7820</v>
      </c>
      <c r="J790" s="4">
        <v>1410</v>
      </c>
      <c r="K790" s="5">
        <v>6911.86</v>
      </c>
      <c r="L790" s="5">
        <v>675.101</v>
      </c>
      <c r="M790" s="5">
        <v>407800</v>
      </c>
      <c r="N790" s="4">
        <v>2</v>
      </c>
      <c r="O790" s="4">
        <v>6410</v>
      </c>
      <c r="P790" s="4">
        <v>7820</v>
      </c>
      <c r="Q790" s="4">
        <v>6410</v>
      </c>
    </row>
    <row r="791" spans="2:17">
      <c r="E791" s="4">
        <v>79</v>
      </c>
      <c r="F791" s="4">
        <v>15</v>
      </c>
      <c r="G791" s="5">
        <v>2.1544099999999999E-6</v>
      </c>
      <c r="H791" s="4">
        <v>6410</v>
      </c>
      <c r="I791" s="4">
        <v>6410</v>
      </c>
      <c r="J791" s="4">
        <v>0</v>
      </c>
      <c r="K791" s="5">
        <v>6410</v>
      </c>
      <c r="L791" s="5">
        <v>0</v>
      </c>
      <c r="M791" s="5">
        <v>96150</v>
      </c>
      <c r="N791" s="4">
        <v>1</v>
      </c>
      <c r="O791" s="4">
        <v>6410</v>
      </c>
      <c r="P791" s="4">
        <v>6410</v>
      </c>
      <c r="Q791" s="4">
        <v>6410</v>
      </c>
    </row>
    <row r="792" spans="2:17">
      <c r="B792" t="s">
        <v>43</v>
      </c>
      <c r="E792" s="4">
        <v>1</v>
      </c>
      <c r="F792" s="4">
        <v>4965254</v>
      </c>
      <c r="G792" s="5">
        <v>0.71314699999999998</v>
      </c>
      <c r="H792" s="4">
        <v>0</v>
      </c>
      <c r="I792" s="4">
        <v>9660</v>
      </c>
      <c r="J792" s="4">
        <v>9660</v>
      </c>
      <c r="K792" s="5">
        <v>4227.2700000000004</v>
      </c>
      <c r="L792" s="5">
        <v>2609.2199999999998</v>
      </c>
      <c r="M792" s="5">
        <v>20989500000</v>
      </c>
      <c r="N792" s="4">
        <v>161</v>
      </c>
      <c r="O792" s="4">
        <v>1360</v>
      </c>
      <c r="P792" s="4">
        <v>5750</v>
      </c>
      <c r="Q792" s="4">
        <v>4990</v>
      </c>
    </row>
    <row r="793" spans="2:17">
      <c r="E793" s="4">
        <v>2</v>
      </c>
      <c r="F793" s="4">
        <v>1506506</v>
      </c>
      <c r="G793" s="5">
        <v>0.21637600000000001</v>
      </c>
      <c r="H793" s="4">
        <v>0</v>
      </c>
      <c r="I793" s="4">
        <v>9660</v>
      </c>
      <c r="J793" s="4">
        <v>9660</v>
      </c>
      <c r="K793" s="5">
        <v>6316.17</v>
      </c>
      <c r="L793" s="5">
        <v>2171.8200000000002</v>
      </c>
      <c r="M793" s="5">
        <v>9515340000</v>
      </c>
      <c r="N793" s="4">
        <v>150</v>
      </c>
      <c r="O793" s="4">
        <v>1360</v>
      </c>
      <c r="P793" s="4">
        <v>4234</v>
      </c>
      <c r="Q793" s="4">
        <v>6700</v>
      </c>
    </row>
    <row r="794" spans="2:17">
      <c r="E794" s="4">
        <v>3</v>
      </c>
      <c r="F794" s="4">
        <v>1093829</v>
      </c>
      <c r="G794" s="5">
        <v>0.15710399999999999</v>
      </c>
      <c r="H794" s="4">
        <v>0</v>
      </c>
      <c r="I794" s="4">
        <v>9672</v>
      </c>
      <c r="J794" s="4">
        <v>9672</v>
      </c>
      <c r="K794" s="5">
        <v>6854.14</v>
      </c>
      <c r="L794" s="5">
        <v>2021.36</v>
      </c>
      <c r="M794" s="5">
        <v>7497250000</v>
      </c>
      <c r="N794" s="4">
        <v>164</v>
      </c>
      <c r="O794" s="4">
        <v>1360</v>
      </c>
      <c r="P794" s="4">
        <v>8130</v>
      </c>
      <c r="Q794" s="4">
        <v>7200</v>
      </c>
    </row>
    <row r="795" spans="2:17">
      <c r="E795" s="4">
        <v>4</v>
      </c>
      <c r="F795" s="4">
        <v>864477</v>
      </c>
      <c r="G795" s="5">
        <v>0.124163</v>
      </c>
      <c r="H795" s="4">
        <v>0</v>
      </c>
      <c r="I795" s="4">
        <v>9672</v>
      </c>
      <c r="J795" s="4">
        <v>9672</v>
      </c>
      <c r="K795" s="5">
        <v>6919.38</v>
      </c>
      <c r="L795" s="5">
        <v>2025.3</v>
      </c>
      <c r="M795" s="5">
        <v>5981650000</v>
      </c>
      <c r="N795" s="4">
        <v>177</v>
      </c>
      <c r="O795" s="4">
        <v>1360</v>
      </c>
      <c r="P795" s="4">
        <v>7990</v>
      </c>
      <c r="Q795" s="4">
        <v>7310</v>
      </c>
    </row>
    <row r="796" spans="2:17">
      <c r="E796" s="4">
        <v>5</v>
      </c>
      <c r="F796" s="4">
        <v>753090</v>
      </c>
      <c r="G796" s="5">
        <v>0.108164</v>
      </c>
      <c r="H796" s="4">
        <v>0</v>
      </c>
      <c r="I796" s="4">
        <v>9672</v>
      </c>
      <c r="J796" s="4">
        <v>9672</v>
      </c>
      <c r="K796" s="5">
        <v>7141.46</v>
      </c>
      <c r="L796" s="5">
        <v>1981.73</v>
      </c>
      <c r="M796" s="5">
        <v>5378170000</v>
      </c>
      <c r="N796" s="4">
        <v>179</v>
      </c>
      <c r="O796" s="4">
        <v>1360</v>
      </c>
      <c r="P796" s="4">
        <v>6590</v>
      </c>
      <c r="Q796" s="4">
        <v>7670</v>
      </c>
    </row>
    <row r="797" spans="2:17">
      <c r="E797" s="4">
        <v>6</v>
      </c>
      <c r="F797" s="4">
        <v>625044</v>
      </c>
      <c r="G797" s="5">
        <v>8.9773500000000006E-2</v>
      </c>
      <c r="H797" s="4">
        <v>0</v>
      </c>
      <c r="I797" s="4">
        <v>9672</v>
      </c>
      <c r="J797" s="4">
        <v>9672</v>
      </c>
      <c r="K797" s="5">
        <v>7308.34</v>
      </c>
      <c r="L797" s="5">
        <v>1943.07</v>
      </c>
      <c r="M797" s="5">
        <v>4568030000</v>
      </c>
      <c r="N797" s="4">
        <v>174</v>
      </c>
      <c r="O797" s="4">
        <v>1360</v>
      </c>
      <c r="P797" s="4">
        <v>6000</v>
      </c>
      <c r="Q797" s="4">
        <v>7840</v>
      </c>
    </row>
    <row r="798" spans="2:17">
      <c r="E798" s="4">
        <v>7</v>
      </c>
      <c r="F798" s="4">
        <v>566549</v>
      </c>
      <c r="G798" s="5">
        <v>8.1372E-2</v>
      </c>
      <c r="H798" s="4">
        <v>0</v>
      </c>
      <c r="I798" s="4">
        <v>9672</v>
      </c>
      <c r="J798" s="4">
        <v>9672</v>
      </c>
      <c r="K798" s="5">
        <v>7403.97</v>
      </c>
      <c r="L798" s="5">
        <v>1845.86</v>
      </c>
      <c r="M798" s="5">
        <v>4194710000</v>
      </c>
      <c r="N798" s="4">
        <v>170</v>
      </c>
      <c r="O798" s="4">
        <v>1360</v>
      </c>
      <c r="P798" s="4">
        <v>5632</v>
      </c>
      <c r="Q798" s="4">
        <v>7840</v>
      </c>
    </row>
    <row r="799" spans="2:17">
      <c r="E799" s="4">
        <v>8</v>
      </c>
      <c r="F799" s="4">
        <v>512075</v>
      </c>
      <c r="G799" s="5">
        <v>7.3548100000000005E-2</v>
      </c>
      <c r="H799" s="4">
        <v>0</v>
      </c>
      <c r="I799" s="4">
        <v>9672</v>
      </c>
      <c r="J799" s="4">
        <v>9672</v>
      </c>
      <c r="K799" s="5">
        <v>7449.63</v>
      </c>
      <c r="L799" s="5">
        <v>1731.43</v>
      </c>
      <c r="M799" s="5">
        <v>3814770000</v>
      </c>
      <c r="N799" s="4">
        <v>169</v>
      </c>
      <c r="O799" s="4">
        <v>1360</v>
      </c>
      <c r="P799" s="4">
        <v>6640</v>
      </c>
      <c r="Q799" s="4">
        <v>7834</v>
      </c>
    </row>
    <row r="800" spans="2:17">
      <c r="E800" s="4">
        <v>9</v>
      </c>
      <c r="F800" s="4">
        <v>484100</v>
      </c>
      <c r="G800" s="5">
        <v>6.9530099999999997E-2</v>
      </c>
      <c r="H800" s="4">
        <v>0</v>
      </c>
      <c r="I800" s="4">
        <v>9672</v>
      </c>
      <c r="J800" s="4">
        <v>9672</v>
      </c>
      <c r="K800" s="5">
        <v>7542.52</v>
      </c>
      <c r="L800" s="5">
        <v>1608.26</v>
      </c>
      <c r="M800" s="5">
        <v>3651340000</v>
      </c>
      <c r="N800" s="4">
        <v>170</v>
      </c>
      <c r="O800" s="4">
        <v>1360</v>
      </c>
      <c r="P800" s="4">
        <v>6990</v>
      </c>
      <c r="Q800" s="4">
        <v>7860</v>
      </c>
    </row>
    <row r="801" spans="5:17">
      <c r="E801" s="4">
        <v>10</v>
      </c>
      <c r="F801" s="4">
        <v>446139</v>
      </c>
      <c r="G801" s="5">
        <v>6.4077800000000004E-2</v>
      </c>
      <c r="H801" s="4">
        <v>0</v>
      </c>
      <c r="I801" s="4">
        <v>9672</v>
      </c>
      <c r="J801" s="4">
        <v>9672</v>
      </c>
      <c r="K801" s="5">
        <v>7577.89</v>
      </c>
      <c r="L801" s="5">
        <v>1545.34</v>
      </c>
      <c r="M801" s="5">
        <v>3380790000</v>
      </c>
      <c r="N801" s="4">
        <v>174</v>
      </c>
      <c r="O801" s="4">
        <v>8050</v>
      </c>
      <c r="P801" s="4">
        <v>6900</v>
      </c>
      <c r="Q801" s="4">
        <v>7860</v>
      </c>
    </row>
    <row r="802" spans="5:17">
      <c r="E802" s="4">
        <v>11</v>
      </c>
      <c r="F802" s="4">
        <v>408357</v>
      </c>
      <c r="G802" s="5">
        <v>5.8651300000000003E-2</v>
      </c>
      <c r="H802" s="4">
        <v>0</v>
      </c>
      <c r="I802" s="4">
        <v>9672</v>
      </c>
      <c r="J802" s="4">
        <v>9672</v>
      </c>
      <c r="K802" s="5">
        <v>7592.56</v>
      </c>
      <c r="L802" s="5">
        <v>1485.43</v>
      </c>
      <c r="M802" s="5">
        <v>3100470000</v>
      </c>
      <c r="N802" s="4">
        <v>173</v>
      </c>
      <c r="O802" s="4">
        <v>8050</v>
      </c>
      <c r="P802" s="4">
        <v>7340</v>
      </c>
      <c r="Q802" s="4">
        <v>7860</v>
      </c>
    </row>
    <row r="803" spans="5:17">
      <c r="E803" s="4">
        <v>12</v>
      </c>
      <c r="F803" s="4">
        <v>378535</v>
      </c>
      <c r="G803" s="5">
        <v>5.4368100000000003E-2</v>
      </c>
      <c r="H803" s="4">
        <v>0</v>
      </c>
      <c r="I803" s="4">
        <v>9672</v>
      </c>
      <c r="J803" s="4">
        <v>9672</v>
      </c>
      <c r="K803" s="5">
        <v>7614.74</v>
      </c>
      <c r="L803" s="5">
        <v>1421.36</v>
      </c>
      <c r="M803" s="5">
        <v>2882450000</v>
      </c>
      <c r="N803" s="4">
        <v>166</v>
      </c>
      <c r="O803" s="4">
        <v>8050</v>
      </c>
      <c r="P803" s="4">
        <v>4940</v>
      </c>
      <c r="Q803" s="4">
        <v>7860</v>
      </c>
    </row>
    <row r="804" spans="5:17">
      <c r="E804" s="4">
        <v>13</v>
      </c>
      <c r="F804" s="4">
        <v>363432</v>
      </c>
      <c r="G804" s="5">
        <v>5.2198799999999997E-2</v>
      </c>
      <c r="H804" s="4">
        <v>0</v>
      </c>
      <c r="I804" s="4">
        <v>9672</v>
      </c>
      <c r="J804" s="4">
        <v>9672</v>
      </c>
      <c r="K804" s="5">
        <v>7633.32</v>
      </c>
      <c r="L804" s="5">
        <v>1375.22</v>
      </c>
      <c r="M804" s="5">
        <v>2774190000</v>
      </c>
      <c r="N804" s="4">
        <v>164</v>
      </c>
      <c r="O804" s="4">
        <v>7970</v>
      </c>
      <c r="P804" s="4">
        <v>5220</v>
      </c>
      <c r="Q804" s="4">
        <v>7870</v>
      </c>
    </row>
    <row r="805" spans="5:17">
      <c r="E805" s="4">
        <v>14</v>
      </c>
      <c r="F805" s="4">
        <v>350015</v>
      </c>
      <c r="G805" s="5">
        <v>5.0271799999999998E-2</v>
      </c>
      <c r="H805" s="4">
        <v>0</v>
      </c>
      <c r="I805" s="4">
        <v>9672</v>
      </c>
      <c r="J805" s="4">
        <v>9672</v>
      </c>
      <c r="K805" s="5">
        <v>7650.75</v>
      </c>
      <c r="L805" s="5">
        <v>1340.94</v>
      </c>
      <c r="M805" s="5">
        <v>2677880000</v>
      </c>
      <c r="N805" s="4">
        <v>161</v>
      </c>
      <c r="O805" s="4">
        <v>8270</v>
      </c>
      <c r="P805" s="4">
        <v>7320</v>
      </c>
      <c r="Q805" s="4">
        <v>7880</v>
      </c>
    </row>
    <row r="806" spans="5:17">
      <c r="E806" s="4">
        <v>15</v>
      </c>
      <c r="F806" s="4">
        <v>335540</v>
      </c>
      <c r="G806" s="5">
        <v>4.8192800000000001E-2</v>
      </c>
      <c r="H806" s="4">
        <v>0</v>
      </c>
      <c r="I806" s="4">
        <v>9730</v>
      </c>
      <c r="J806" s="4">
        <v>9730</v>
      </c>
      <c r="K806" s="5">
        <v>7680.14</v>
      </c>
      <c r="L806" s="5">
        <v>1275.53</v>
      </c>
      <c r="M806" s="5">
        <v>2576990000</v>
      </c>
      <c r="N806" s="4">
        <v>162</v>
      </c>
      <c r="O806" s="4">
        <v>8270</v>
      </c>
      <c r="P806" s="4">
        <v>7310</v>
      </c>
      <c r="Q806" s="4">
        <v>7880</v>
      </c>
    </row>
    <row r="807" spans="5:17">
      <c r="E807" s="4">
        <v>16</v>
      </c>
      <c r="F807" s="4">
        <v>315714</v>
      </c>
      <c r="G807" s="5">
        <v>4.5345200000000002E-2</v>
      </c>
      <c r="H807" s="4">
        <v>0</v>
      </c>
      <c r="I807" s="4">
        <v>9730</v>
      </c>
      <c r="J807" s="4">
        <v>9730</v>
      </c>
      <c r="K807" s="5">
        <v>7675.33</v>
      </c>
      <c r="L807" s="5">
        <v>1241.17</v>
      </c>
      <c r="M807" s="5">
        <v>2423210000</v>
      </c>
      <c r="N807" s="4">
        <v>161</v>
      </c>
      <c r="O807" s="4">
        <v>8270</v>
      </c>
      <c r="P807" s="4">
        <v>8820</v>
      </c>
      <c r="Q807" s="4">
        <v>7880</v>
      </c>
    </row>
    <row r="808" spans="5:17">
      <c r="E808" s="4">
        <v>17</v>
      </c>
      <c r="F808" s="4">
        <v>303084</v>
      </c>
      <c r="G808" s="5">
        <v>4.3531199999999999E-2</v>
      </c>
      <c r="H808" s="4">
        <v>0</v>
      </c>
      <c r="I808" s="4">
        <v>9730</v>
      </c>
      <c r="J808" s="4">
        <v>9730</v>
      </c>
      <c r="K808" s="5">
        <v>7668.08</v>
      </c>
      <c r="L808" s="5">
        <v>1235.24</v>
      </c>
      <c r="M808" s="5">
        <v>2324070000</v>
      </c>
      <c r="N808" s="4">
        <v>158</v>
      </c>
      <c r="O808" s="4">
        <v>8270</v>
      </c>
      <c r="P808" s="4">
        <v>9162</v>
      </c>
      <c r="Q808" s="4">
        <v>7870</v>
      </c>
    </row>
    <row r="809" spans="5:17">
      <c r="E809" s="4">
        <v>18</v>
      </c>
      <c r="F809" s="4">
        <v>292477</v>
      </c>
      <c r="G809" s="5">
        <v>4.2007799999999998E-2</v>
      </c>
      <c r="H809" s="4">
        <v>0</v>
      </c>
      <c r="I809" s="4">
        <v>9730</v>
      </c>
      <c r="J809" s="4">
        <v>9730</v>
      </c>
      <c r="K809" s="5">
        <v>7662.51</v>
      </c>
      <c r="L809" s="5">
        <v>1228.3699999999999</v>
      </c>
      <c r="M809" s="5">
        <v>2241110000</v>
      </c>
      <c r="N809" s="4">
        <v>160</v>
      </c>
      <c r="O809" s="4">
        <v>8270</v>
      </c>
      <c r="P809" s="4">
        <v>6840</v>
      </c>
      <c r="Q809" s="4">
        <v>7870</v>
      </c>
    </row>
    <row r="810" spans="5:17">
      <c r="E810" s="4">
        <v>19</v>
      </c>
      <c r="F810" s="4">
        <v>282355</v>
      </c>
      <c r="G810" s="5">
        <v>4.0554E-2</v>
      </c>
      <c r="H810" s="4">
        <v>0</v>
      </c>
      <c r="I810" s="4">
        <v>9730</v>
      </c>
      <c r="J810" s="4">
        <v>9730</v>
      </c>
      <c r="K810" s="5">
        <v>7672.04</v>
      </c>
      <c r="L810" s="5">
        <v>1201.93</v>
      </c>
      <c r="M810" s="5">
        <v>2166240000</v>
      </c>
      <c r="N810" s="4">
        <v>158</v>
      </c>
      <c r="O810" s="4">
        <v>8270</v>
      </c>
      <c r="P810" s="4">
        <v>8740</v>
      </c>
      <c r="Q810" s="4">
        <v>7880</v>
      </c>
    </row>
    <row r="811" spans="5:17">
      <c r="E811" s="4">
        <v>20</v>
      </c>
      <c r="F811" s="4">
        <v>275679</v>
      </c>
      <c r="G811" s="5">
        <v>3.9595100000000001E-2</v>
      </c>
      <c r="H811" s="4">
        <v>0</v>
      </c>
      <c r="I811" s="4">
        <v>9730</v>
      </c>
      <c r="J811" s="4">
        <v>9730</v>
      </c>
      <c r="K811" s="5">
        <v>7689.02</v>
      </c>
      <c r="L811" s="5">
        <v>1181.56</v>
      </c>
      <c r="M811" s="5">
        <v>2119700000</v>
      </c>
      <c r="N811" s="4">
        <v>154</v>
      </c>
      <c r="O811" s="4">
        <v>8270</v>
      </c>
      <c r="P811" s="4">
        <v>7660</v>
      </c>
      <c r="Q811" s="4">
        <v>7880</v>
      </c>
    </row>
    <row r="812" spans="5:17">
      <c r="E812" s="4">
        <v>21</v>
      </c>
      <c r="F812" s="4">
        <v>265910</v>
      </c>
      <c r="G812" s="5">
        <v>3.8191999999999997E-2</v>
      </c>
      <c r="H812" s="4">
        <v>0</v>
      </c>
      <c r="I812" s="4">
        <v>9730</v>
      </c>
      <c r="J812" s="4">
        <v>9730</v>
      </c>
      <c r="K812" s="5">
        <v>7705.13</v>
      </c>
      <c r="L812" s="5">
        <v>1143.1199999999999</v>
      </c>
      <c r="M812" s="5">
        <v>2048870000</v>
      </c>
      <c r="N812" s="4">
        <v>154</v>
      </c>
      <c r="O812" s="4">
        <v>8270</v>
      </c>
      <c r="P812" s="4">
        <v>7312</v>
      </c>
      <c r="Q812" s="4">
        <v>7890</v>
      </c>
    </row>
    <row r="813" spans="5:17">
      <c r="E813" s="4">
        <v>22</v>
      </c>
      <c r="F813" s="4">
        <v>257154</v>
      </c>
      <c r="G813" s="5">
        <v>3.6934399999999999E-2</v>
      </c>
      <c r="H813" s="4">
        <v>0</v>
      </c>
      <c r="I813" s="4">
        <v>9730</v>
      </c>
      <c r="J813" s="4">
        <v>9730</v>
      </c>
      <c r="K813" s="5">
        <v>7727.06</v>
      </c>
      <c r="L813" s="5">
        <v>1112.19</v>
      </c>
      <c r="M813" s="5">
        <v>1987040000</v>
      </c>
      <c r="N813" s="4">
        <v>153</v>
      </c>
      <c r="O813" s="4">
        <v>8270</v>
      </c>
      <c r="P813" s="4">
        <v>8272</v>
      </c>
      <c r="Q813" s="4">
        <v>7892</v>
      </c>
    </row>
    <row r="814" spans="5:17">
      <c r="E814" s="4">
        <v>23</v>
      </c>
      <c r="F814" s="4">
        <v>250639</v>
      </c>
      <c r="G814" s="5">
        <v>3.5998700000000002E-2</v>
      </c>
      <c r="H814" s="4">
        <v>0</v>
      </c>
      <c r="I814" s="4">
        <v>9730</v>
      </c>
      <c r="J814" s="4">
        <v>9730</v>
      </c>
      <c r="K814" s="5">
        <v>7740.63</v>
      </c>
      <c r="L814" s="5">
        <v>1091.9000000000001</v>
      </c>
      <c r="M814" s="5">
        <v>1940100000</v>
      </c>
      <c r="N814" s="4">
        <v>153</v>
      </c>
      <c r="O814" s="4">
        <v>8270</v>
      </c>
      <c r="P814" s="4">
        <v>8120</v>
      </c>
      <c r="Q814" s="4">
        <v>7930</v>
      </c>
    </row>
    <row r="815" spans="5:17">
      <c r="E815" s="4">
        <v>24</v>
      </c>
      <c r="F815" s="4">
        <v>247051</v>
      </c>
      <c r="G815" s="5">
        <v>3.5483300000000002E-2</v>
      </c>
      <c r="H815" s="4">
        <v>0</v>
      </c>
      <c r="I815" s="4">
        <v>9730</v>
      </c>
      <c r="J815" s="4">
        <v>9730</v>
      </c>
      <c r="K815" s="5">
        <v>7758.98</v>
      </c>
      <c r="L815" s="5">
        <v>1076.25</v>
      </c>
      <c r="M815" s="5">
        <v>1916860000</v>
      </c>
      <c r="N815" s="4">
        <v>148</v>
      </c>
      <c r="O815" s="4">
        <v>8270</v>
      </c>
      <c r="P815" s="4">
        <v>6850</v>
      </c>
      <c r="Q815" s="4">
        <v>7930</v>
      </c>
    </row>
    <row r="816" spans="5:17">
      <c r="E816" s="4">
        <v>25</v>
      </c>
      <c r="F816" s="4">
        <v>243735</v>
      </c>
      <c r="G816" s="5">
        <v>3.5007099999999999E-2</v>
      </c>
      <c r="H816" s="4">
        <v>0</v>
      </c>
      <c r="I816" s="4">
        <v>9730</v>
      </c>
      <c r="J816" s="4">
        <v>9730</v>
      </c>
      <c r="K816" s="5">
        <v>7772.46</v>
      </c>
      <c r="L816" s="5">
        <v>1057.29</v>
      </c>
      <c r="M816" s="5">
        <v>1894420000</v>
      </c>
      <c r="N816" s="4">
        <v>145</v>
      </c>
      <c r="O816" s="4">
        <v>8270</v>
      </c>
      <c r="P816" s="4">
        <v>8960</v>
      </c>
      <c r="Q816" s="4">
        <v>7960</v>
      </c>
    </row>
    <row r="817" spans="5:17">
      <c r="E817" s="4">
        <v>26</v>
      </c>
      <c r="F817" s="4">
        <v>240518</v>
      </c>
      <c r="G817" s="5">
        <v>3.4544999999999999E-2</v>
      </c>
      <c r="H817" s="4">
        <v>0</v>
      </c>
      <c r="I817" s="4">
        <v>9730</v>
      </c>
      <c r="J817" s="4">
        <v>9730</v>
      </c>
      <c r="K817" s="5">
        <v>7783.67</v>
      </c>
      <c r="L817" s="5">
        <v>1024.4100000000001</v>
      </c>
      <c r="M817" s="5">
        <v>1872110000</v>
      </c>
      <c r="N817" s="4">
        <v>145</v>
      </c>
      <c r="O817" s="4">
        <v>8270</v>
      </c>
      <c r="P817" s="4">
        <v>5300</v>
      </c>
      <c r="Q817" s="4">
        <v>7960</v>
      </c>
    </row>
    <row r="818" spans="5:17">
      <c r="E818" s="4">
        <v>27</v>
      </c>
      <c r="F818" s="4">
        <v>235662</v>
      </c>
      <c r="G818" s="5">
        <v>3.3847599999999999E-2</v>
      </c>
      <c r="H818" s="4">
        <v>0</v>
      </c>
      <c r="I818" s="4">
        <v>9730</v>
      </c>
      <c r="J818" s="4">
        <v>9730</v>
      </c>
      <c r="K818" s="5">
        <v>7784.45</v>
      </c>
      <c r="L818" s="5">
        <v>1008.85</v>
      </c>
      <c r="M818" s="5">
        <v>1834500000</v>
      </c>
      <c r="N818" s="4">
        <v>142</v>
      </c>
      <c r="O818" s="4">
        <v>8270</v>
      </c>
      <c r="P818" s="4">
        <v>7752</v>
      </c>
      <c r="Q818" s="4">
        <v>7930</v>
      </c>
    </row>
    <row r="819" spans="5:17">
      <c r="E819" s="4">
        <v>28</v>
      </c>
      <c r="F819" s="4">
        <v>232926</v>
      </c>
      <c r="G819" s="5">
        <v>3.3454600000000001E-2</v>
      </c>
      <c r="H819" s="4">
        <v>0</v>
      </c>
      <c r="I819" s="4">
        <v>9730</v>
      </c>
      <c r="J819" s="4">
        <v>9730</v>
      </c>
      <c r="K819" s="5">
        <v>7803.6</v>
      </c>
      <c r="L819" s="5">
        <v>977.81500000000005</v>
      </c>
      <c r="M819" s="5">
        <v>1817660000</v>
      </c>
      <c r="N819" s="4">
        <v>144</v>
      </c>
      <c r="O819" s="4">
        <v>8270</v>
      </c>
      <c r="P819" s="4">
        <v>7752</v>
      </c>
      <c r="Q819" s="4">
        <v>7960</v>
      </c>
    </row>
    <row r="820" spans="5:17">
      <c r="E820" s="4">
        <v>29</v>
      </c>
      <c r="F820" s="4">
        <v>227681</v>
      </c>
      <c r="G820" s="5">
        <v>3.2701300000000003E-2</v>
      </c>
      <c r="H820" s="4">
        <v>0</v>
      </c>
      <c r="I820" s="4">
        <v>9730</v>
      </c>
      <c r="J820" s="4">
        <v>9730</v>
      </c>
      <c r="K820" s="5">
        <v>7819.96</v>
      </c>
      <c r="L820" s="5">
        <v>947.91700000000003</v>
      </c>
      <c r="M820" s="5">
        <v>1780460000</v>
      </c>
      <c r="N820" s="4">
        <v>143</v>
      </c>
      <c r="O820" s="4">
        <v>8270</v>
      </c>
      <c r="P820" s="4">
        <v>8682</v>
      </c>
      <c r="Q820" s="4">
        <v>7960</v>
      </c>
    </row>
    <row r="821" spans="5:17">
      <c r="E821" s="4">
        <v>30</v>
      </c>
      <c r="F821" s="4">
        <v>221572</v>
      </c>
      <c r="G821" s="5">
        <v>3.1823799999999999E-2</v>
      </c>
      <c r="H821" s="4">
        <v>0</v>
      </c>
      <c r="I821" s="4">
        <v>9730</v>
      </c>
      <c r="J821" s="4">
        <v>9730</v>
      </c>
      <c r="K821" s="5">
        <v>7826.24</v>
      </c>
      <c r="L821" s="5">
        <v>924.60299999999995</v>
      </c>
      <c r="M821" s="5">
        <v>1734080000</v>
      </c>
      <c r="N821" s="4">
        <v>143</v>
      </c>
      <c r="O821" s="4">
        <v>8270</v>
      </c>
      <c r="P821" s="4">
        <v>9672</v>
      </c>
      <c r="Q821" s="4">
        <v>7960</v>
      </c>
    </row>
    <row r="822" spans="5:17">
      <c r="E822" s="4">
        <v>31</v>
      </c>
      <c r="F822" s="4">
        <v>216071</v>
      </c>
      <c r="G822" s="5">
        <v>3.1033700000000001E-2</v>
      </c>
      <c r="H822" s="4">
        <v>4940</v>
      </c>
      <c r="I822" s="4">
        <v>9730</v>
      </c>
      <c r="J822" s="4">
        <v>4790</v>
      </c>
      <c r="K822" s="5">
        <v>7825.8</v>
      </c>
      <c r="L822" s="5">
        <v>921.84199999999998</v>
      </c>
      <c r="M822" s="5">
        <v>1690930000</v>
      </c>
      <c r="N822" s="4">
        <v>140</v>
      </c>
      <c r="O822" s="4">
        <v>8270</v>
      </c>
      <c r="P822" s="4">
        <v>7980</v>
      </c>
      <c r="Q822" s="4">
        <v>7970</v>
      </c>
    </row>
    <row r="823" spans="5:17">
      <c r="E823" s="4">
        <v>32</v>
      </c>
      <c r="F823" s="4">
        <v>212406</v>
      </c>
      <c r="G823" s="5">
        <v>3.05074E-2</v>
      </c>
      <c r="H823" s="4">
        <v>4940</v>
      </c>
      <c r="I823" s="4">
        <v>9730</v>
      </c>
      <c r="J823" s="4">
        <v>4790</v>
      </c>
      <c r="K823" s="5">
        <v>7831.95</v>
      </c>
      <c r="L823" s="5">
        <v>917.154</v>
      </c>
      <c r="M823" s="5">
        <v>1663550000</v>
      </c>
      <c r="N823" s="4">
        <v>141</v>
      </c>
      <c r="O823" s="4">
        <v>8270</v>
      </c>
      <c r="P823" s="4">
        <v>8080</v>
      </c>
      <c r="Q823" s="4">
        <v>7970</v>
      </c>
    </row>
    <row r="824" spans="5:17">
      <c r="E824" s="4">
        <v>33</v>
      </c>
      <c r="F824" s="4">
        <v>209041</v>
      </c>
      <c r="G824" s="5">
        <v>3.0023999999999999E-2</v>
      </c>
      <c r="H824" s="4">
        <v>4940</v>
      </c>
      <c r="I824" s="4">
        <v>9730</v>
      </c>
      <c r="J824" s="4">
        <v>4790</v>
      </c>
      <c r="K824" s="5">
        <v>7832.66</v>
      </c>
      <c r="L824" s="5">
        <v>910.32</v>
      </c>
      <c r="M824" s="5">
        <v>1637350000</v>
      </c>
      <c r="N824" s="4">
        <v>136</v>
      </c>
      <c r="O824" s="4">
        <v>8270</v>
      </c>
      <c r="P824" s="4">
        <v>7474</v>
      </c>
      <c r="Q824" s="4">
        <v>7970</v>
      </c>
    </row>
    <row r="825" spans="5:17">
      <c r="E825" s="4">
        <v>34</v>
      </c>
      <c r="F825" s="4">
        <v>207640</v>
      </c>
      <c r="G825" s="5">
        <v>2.98228E-2</v>
      </c>
      <c r="H825" s="4">
        <v>4940</v>
      </c>
      <c r="I825" s="4">
        <v>9730</v>
      </c>
      <c r="J825" s="4">
        <v>4790</v>
      </c>
      <c r="K825" s="5">
        <v>7845.07</v>
      </c>
      <c r="L825" s="5">
        <v>905.31799999999998</v>
      </c>
      <c r="M825" s="5">
        <v>1628950000</v>
      </c>
      <c r="N825" s="4">
        <v>134</v>
      </c>
      <c r="O825" s="4">
        <v>8600</v>
      </c>
      <c r="P825" s="4">
        <v>7082</v>
      </c>
      <c r="Q825" s="4">
        <v>8020</v>
      </c>
    </row>
    <row r="826" spans="5:17">
      <c r="E826" s="4">
        <v>35</v>
      </c>
      <c r="F826" s="4">
        <v>206194</v>
      </c>
      <c r="G826" s="5">
        <v>2.9615099999999998E-2</v>
      </c>
      <c r="H826" s="4">
        <v>4940</v>
      </c>
      <c r="I826" s="4">
        <v>9730</v>
      </c>
      <c r="J826" s="4">
        <v>4790</v>
      </c>
      <c r="K826" s="5">
        <v>7846.78</v>
      </c>
      <c r="L826" s="5">
        <v>908.68700000000001</v>
      </c>
      <c r="M826" s="5">
        <v>1617960000</v>
      </c>
      <c r="N826" s="4">
        <v>135</v>
      </c>
      <c r="O826" s="4">
        <v>8600</v>
      </c>
      <c r="P826" s="4">
        <v>9230</v>
      </c>
      <c r="Q826" s="4">
        <v>8020</v>
      </c>
    </row>
    <row r="827" spans="5:17">
      <c r="E827" s="4">
        <v>36</v>
      </c>
      <c r="F827" s="4">
        <v>203436</v>
      </c>
      <c r="G827" s="5">
        <v>2.9218999999999998E-2</v>
      </c>
      <c r="H827" s="4">
        <v>4940</v>
      </c>
      <c r="I827" s="4">
        <v>9730</v>
      </c>
      <c r="J827" s="4">
        <v>4790</v>
      </c>
      <c r="K827" s="5">
        <v>7857</v>
      </c>
      <c r="L827" s="5">
        <v>903.81100000000004</v>
      </c>
      <c r="M827" s="5">
        <v>1598400000</v>
      </c>
      <c r="N827" s="4">
        <v>135</v>
      </c>
      <c r="O827" s="4">
        <v>8590</v>
      </c>
      <c r="P827" s="4">
        <v>8400</v>
      </c>
      <c r="Q827" s="4">
        <v>8020</v>
      </c>
    </row>
    <row r="828" spans="5:17">
      <c r="E828" s="4">
        <v>37</v>
      </c>
      <c r="F828" s="4">
        <v>200385</v>
      </c>
      <c r="G828" s="5">
        <v>2.8780799999999999E-2</v>
      </c>
      <c r="H828" s="4">
        <v>4940</v>
      </c>
      <c r="I828" s="4">
        <v>9730</v>
      </c>
      <c r="J828" s="4">
        <v>4790</v>
      </c>
      <c r="K828" s="5">
        <v>7860.33</v>
      </c>
      <c r="L828" s="5">
        <v>900.923</v>
      </c>
      <c r="M828" s="5">
        <v>1575090000</v>
      </c>
      <c r="N828" s="4">
        <v>132</v>
      </c>
      <c r="O828" s="4">
        <v>8590</v>
      </c>
      <c r="P828" s="4">
        <v>8310</v>
      </c>
      <c r="Q828" s="4">
        <v>8020</v>
      </c>
    </row>
    <row r="829" spans="5:17">
      <c r="E829" s="4">
        <v>38</v>
      </c>
      <c r="F829" s="4">
        <v>195839</v>
      </c>
      <c r="G829" s="5">
        <v>2.8127900000000001E-2</v>
      </c>
      <c r="H829" s="4">
        <v>4940</v>
      </c>
      <c r="I829" s="4">
        <v>9730</v>
      </c>
      <c r="J829" s="4">
        <v>4790</v>
      </c>
      <c r="K829" s="5">
        <v>7875.39</v>
      </c>
      <c r="L829" s="5">
        <v>878.68299999999999</v>
      </c>
      <c r="M829" s="5">
        <v>1542310000</v>
      </c>
      <c r="N829" s="4">
        <v>131</v>
      </c>
      <c r="O829" s="4">
        <v>8590</v>
      </c>
      <c r="P829" s="4">
        <v>7770</v>
      </c>
      <c r="Q829" s="4">
        <v>8020</v>
      </c>
    </row>
    <row r="830" spans="5:17">
      <c r="E830" s="4">
        <v>39</v>
      </c>
      <c r="F830" s="4">
        <v>190498</v>
      </c>
      <c r="G830" s="5">
        <v>2.7360800000000001E-2</v>
      </c>
      <c r="H830" s="4">
        <v>4940</v>
      </c>
      <c r="I830" s="4">
        <v>9730</v>
      </c>
      <c r="J830" s="4">
        <v>4790</v>
      </c>
      <c r="K830" s="5">
        <v>7892.54</v>
      </c>
      <c r="L830" s="5">
        <v>867.38800000000003</v>
      </c>
      <c r="M830" s="5">
        <v>1503510000</v>
      </c>
      <c r="N830" s="4">
        <v>128</v>
      </c>
      <c r="O830" s="4">
        <v>8590</v>
      </c>
      <c r="P830" s="4">
        <v>8980</v>
      </c>
      <c r="Q830" s="4">
        <v>8020</v>
      </c>
    </row>
    <row r="831" spans="5:17">
      <c r="E831" s="4">
        <v>40</v>
      </c>
      <c r="F831" s="4">
        <v>186889</v>
      </c>
      <c r="G831" s="5">
        <v>2.6842399999999999E-2</v>
      </c>
      <c r="H831" s="4">
        <v>4940</v>
      </c>
      <c r="I831" s="4">
        <v>9730</v>
      </c>
      <c r="J831" s="4">
        <v>4790</v>
      </c>
      <c r="K831" s="5">
        <v>7910.46</v>
      </c>
      <c r="L831" s="5">
        <v>861.36300000000006</v>
      </c>
      <c r="M831" s="5">
        <v>1478380000</v>
      </c>
      <c r="N831" s="4">
        <v>124</v>
      </c>
      <c r="O831" s="4">
        <v>8590</v>
      </c>
      <c r="P831" s="4">
        <v>6230</v>
      </c>
      <c r="Q831" s="4">
        <v>8030</v>
      </c>
    </row>
    <row r="832" spans="5:17">
      <c r="E832" s="4">
        <v>41</v>
      </c>
      <c r="F832" s="4">
        <v>180535</v>
      </c>
      <c r="G832" s="5">
        <v>2.5929799999999999E-2</v>
      </c>
      <c r="H832" s="4">
        <v>4940</v>
      </c>
      <c r="I832" s="4">
        <v>9730</v>
      </c>
      <c r="J832" s="4">
        <v>4790</v>
      </c>
      <c r="K832" s="5">
        <v>7912.38</v>
      </c>
      <c r="L832" s="5">
        <v>854.02599999999995</v>
      </c>
      <c r="M832" s="5">
        <v>1428460000</v>
      </c>
      <c r="N832" s="4">
        <v>122</v>
      </c>
      <c r="O832" s="4">
        <v>8590</v>
      </c>
      <c r="P832" s="4">
        <v>6960</v>
      </c>
      <c r="Q832" s="4">
        <v>8020</v>
      </c>
    </row>
    <row r="833" spans="5:17">
      <c r="E833" s="4">
        <v>42</v>
      </c>
      <c r="F833" s="4">
        <v>173032</v>
      </c>
      <c r="G833" s="5">
        <v>2.4852200000000001E-2</v>
      </c>
      <c r="H833" s="4">
        <v>4940</v>
      </c>
      <c r="I833" s="4">
        <v>9730</v>
      </c>
      <c r="J833" s="4">
        <v>4790</v>
      </c>
      <c r="K833" s="5">
        <v>7916.52</v>
      </c>
      <c r="L833" s="5">
        <v>840.63199999999995</v>
      </c>
      <c r="M833" s="5">
        <v>1369810000</v>
      </c>
      <c r="N833" s="4">
        <v>119</v>
      </c>
      <c r="O833" s="4">
        <v>8590</v>
      </c>
      <c r="P833" s="4">
        <v>7160</v>
      </c>
      <c r="Q833" s="4">
        <v>8020</v>
      </c>
    </row>
    <row r="834" spans="5:17">
      <c r="E834" s="4">
        <v>43</v>
      </c>
      <c r="F834" s="4">
        <v>165879</v>
      </c>
      <c r="G834" s="5">
        <v>2.38248E-2</v>
      </c>
      <c r="H834" s="4">
        <v>4940</v>
      </c>
      <c r="I834" s="4">
        <v>9730</v>
      </c>
      <c r="J834" s="4">
        <v>4790</v>
      </c>
      <c r="K834" s="5">
        <v>7923.44</v>
      </c>
      <c r="L834" s="5">
        <v>830.41399999999999</v>
      </c>
      <c r="M834" s="5">
        <v>1314330000</v>
      </c>
      <c r="N834" s="4">
        <v>117</v>
      </c>
      <c r="O834" s="4">
        <v>8590</v>
      </c>
      <c r="P834" s="4">
        <v>7960</v>
      </c>
      <c r="Q834" s="4">
        <v>8020</v>
      </c>
    </row>
    <row r="835" spans="5:17">
      <c r="E835" s="4">
        <v>44</v>
      </c>
      <c r="F835" s="4">
        <v>159352</v>
      </c>
      <c r="G835" s="5">
        <v>2.2887299999999999E-2</v>
      </c>
      <c r="H835" s="4">
        <v>5170</v>
      </c>
      <c r="I835" s="4">
        <v>9730</v>
      </c>
      <c r="J835" s="4">
        <v>4560</v>
      </c>
      <c r="K835" s="5">
        <v>7931.84</v>
      </c>
      <c r="L835" s="5">
        <v>820.67</v>
      </c>
      <c r="M835" s="5">
        <v>1263950000</v>
      </c>
      <c r="N835" s="4">
        <v>112</v>
      </c>
      <c r="O835" s="4">
        <v>8590</v>
      </c>
      <c r="P835" s="4">
        <v>8130</v>
      </c>
      <c r="Q835" s="4">
        <v>8020</v>
      </c>
    </row>
    <row r="836" spans="5:17">
      <c r="E836" s="4">
        <v>45</v>
      </c>
      <c r="F836" s="4">
        <v>152373</v>
      </c>
      <c r="G836" s="5">
        <v>2.1885000000000002E-2</v>
      </c>
      <c r="H836" s="4">
        <v>5170</v>
      </c>
      <c r="I836" s="4">
        <v>9730</v>
      </c>
      <c r="J836" s="4">
        <v>4560</v>
      </c>
      <c r="K836" s="5">
        <v>7933.02</v>
      </c>
      <c r="L836" s="5">
        <v>812.88699999999994</v>
      </c>
      <c r="M836" s="5">
        <v>1208780000</v>
      </c>
      <c r="N836" s="4">
        <v>109</v>
      </c>
      <c r="O836" s="4">
        <v>7820</v>
      </c>
      <c r="P836" s="4">
        <v>7310</v>
      </c>
      <c r="Q836" s="4">
        <v>8020</v>
      </c>
    </row>
    <row r="837" spans="5:17">
      <c r="E837" s="4">
        <v>46</v>
      </c>
      <c r="F837" s="4">
        <v>144773</v>
      </c>
      <c r="G837" s="5">
        <v>2.07934E-2</v>
      </c>
      <c r="H837" s="4">
        <v>5170</v>
      </c>
      <c r="I837" s="4">
        <v>9730</v>
      </c>
      <c r="J837" s="4">
        <v>4560</v>
      </c>
      <c r="K837" s="5">
        <v>7935.18</v>
      </c>
      <c r="L837" s="5">
        <v>801.75699999999995</v>
      </c>
      <c r="M837" s="5">
        <v>1148800000</v>
      </c>
      <c r="N837" s="4">
        <v>107</v>
      </c>
      <c r="O837" s="4">
        <v>7820</v>
      </c>
      <c r="P837" s="4">
        <v>8900</v>
      </c>
      <c r="Q837" s="4">
        <v>8020</v>
      </c>
    </row>
    <row r="838" spans="5:17">
      <c r="E838" s="4">
        <v>47</v>
      </c>
      <c r="F838" s="4">
        <v>138076</v>
      </c>
      <c r="G838" s="5">
        <v>1.9831499999999998E-2</v>
      </c>
      <c r="H838" s="4">
        <v>5170</v>
      </c>
      <c r="I838" s="4">
        <v>9730</v>
      </c>
      <c r="J838" s="4">
        <v>4560</v>
      </c>
      <c r="K838" s="5">
        <v>7944.15</v>
      </c>
      <c r="L838" s="5">
        <v>781.61699999999996</v>
      </c>
      <c r="M838" s="5">
        <v>1096900000</v>
      </c>
      <c r="N838" s="4">
        <v>105</v>
      </c>
      <c r="O838" s="4">
        <v>7820</v>
      </c>
      <c r="P838" s="4">
        <v>6090</v>
      </c>
      <c r="Q838" s="4">
        <v>8020</v>
      </c>
    </row>
    <row r="839" spans="5:17">
      <c r="E839" s="4">
        <v>48</v>
      </c>
      <c r="F839" s="4">
        <v>130322</v>
      </c>
      <c r="G839" s="5">
        <v>1.87178E-2</v>
      </c>
      <c r="H839" s="4">
        <v>5170</v>
      </c>
      <c r="I839" s="4">
        <v>9730</v>
      </c>
      <c r="J839" s="4">
        <v>4560</v>
      </c>
      <c r="K839" s="5">
        <v>7955.22</v>
      </c>
      <c r="L839" s="5">
        <v>768.51099999999997</v>
      </c>
      <c r="M839" s="5">
        <v>1036740000</v>
      </c>
      <c r="N839" s="4">
        <v>103</v>
      </c>
      <c r="O839" s="4">
        <v>7820</v>
      </c>
      <c r="P839" s="4">
        <v>8430</v>
      </c>
      <c r="Q839" s="4">
        <v>8020</v>
      </c>
    </row>
    <row r="840" spans="5:17">
      <c r="E840" s="4">
        <v>49</v>
      </c>
      <c r="F840" s="4">
        <v>123826</v>
      </c>
      <c r="G840" s="5">
        <v>1.77848E-2</v>
      </c>
      <c r="H840" s="4">
        <v>5170</v>
      </c>
      <c r="I840" s="4">
        <v>9730</v>
      </c>
      <c r="J840" s="4">
        <v>4560</v>
      </c>
      <c r="K840" s="5">
        <v>7950.95</v>
      </c>
      <c r="L840" s="5">
        <v>757.755</v>
      </c>
      <c r="M840" s="5">
        <v>984534000</v>
      </c>
      <c r="N840" s="4">
        <v>100</v>
      </c>
      <c r="O840" s="4">
        <v>7820</v>
      </c>
      <c r="P840" s="4">
        <v>6840</v>
      </c>
      <c r="Q840" s="4">
        <v>7980</v>
      </c>
    </row>
    <row r="841" spans="5:17">
      <c r="E841" s="4">
        <v>50</v>
      </c>
      <c r="F841" s="4">
        <v>118095</v>
      </c>
      <c r="G841" s="5">
        <v>1.69617E-2</v>
      </c>
      <c r="H841" s="4">
        <v>5170</v>
      </c>
      <c r="I841" s="4">
        <v>9730</v>
      </c>
      <c r="J841" s="4">
        <v>4560</v>
      </c>
      <c r="K841" s="5">
        <v>7958.78</v>
      </c>
      <c r="L841" s="5">
        <v>745.721</v>
      </c>
      <c r="M841" s="5">
        <v>939893000</v>
      </c>
      <c r="N841" s="4">
        <v>95</v>
      </c>
      <c r="O841" s="4">
        <v>7820</v>
      </c>
      <c r="P841" s="4">
        <v>8600</v>
      </c>
      <c r="Q841" s="4">
        <v>7980</v>
      </c>
    </row>
    <row r="842" spans="5:17">
      <c r="E842" s="4">
        <v>51</v>
      </c>
      <c r="F842" s="4">
        <v>114796</v>
      </c>
      <c r="G842" s="5">
        <v>1.64879E-2</v>
      </c>
      <c r="H842" s="4">
        <v>5170</v>
      </c>
      <c r="I842" s="4">
        <v>9730</v>
      </c>
      <c r="J842" s="4">
        <v>4560</v>
      </c>
      <c r="K842" s="5">
        <v>7961.16</v>
      </c>
      <c r="L842" s="5">
        <v>743.50900000000001</v>
      </c>
      <c r="M842" s="5">
        <v>913909000</v>
      </c>
      <c r="N842" s="4">
        <v>91</v>
      </c>
      <c r="O842" s="4">
        <v>7820</v>
      </c>
      <c r="P842" s="4">
        <v>8600</v>
      </c>
      <c r="Q842" s="4">
        <v>7980</v>
      </c>
    </row>
    <row r="843" spans="5:17">
      <c r="E843" s="4">
        <v>52</v>
      </c>
      <c r="F843" s="4">
        <v>111373</v>
      </c>
      <c r="G843" s="5">
        <v>1.5996199999999999E-2</v>
      </c>
      <c r="H843" s="4">
        <v>5170</v>
      </c>
      <c r="I843" s="4">
        <v>9730</v>
      </c>
      <c r="J843" s="4">
        <v>4560</v>
      </c>
      <c r="K843" s="5">
        <v>7961.31</v>
      </c>
      <c r="L843" s="5">
        <v>743.2</v>
      </c>
      <c r="M843" s="5">
        <v>886675000</v>
      </c>
      <c r="N843" s="4">
        <v>87</v>
      </c>
      <c r="O843" s="4">
        <v>7820</v>
      </c>
      <c r="P843" s="4">
        <v>8020</v>
      </c>
      <c r="Q843" s="4">
        <v>7980</v>
      </c>
    </row>
    <row r="844" spans="5:17">
      <c r="E844" s="4">
        <v>53</v>
      </c>
      <c r="F844" s="4">
        <v>105587</v>
      </c>
      <c r="G844" s="5">
        <v>1.51652E-2</v>
      </c>
      <c r="H844" s="4">
        <v>5170</v>
      </c>
      <c r="I844" s="4">
        <v>9730</v>
      </c>
      <c r="J844" s="4">
        <v>4560</v>
      </c>
      <c r="K844" s="5">
        <v>7971.53</v>
      </c>
      <c r="L844" s="5">
        <v>740.90200000000004</v>
      </c>
      <c r="M844" s="5">
        <v>841690000</v>
      </c>
      <c r="N844" s="4">
        <v>84</v>
      </c>
      <c r="O844" s="4">
        <v>7820</v>
      </c>
      <c r="P844" s="4">
        <v>8330</v>
      </c>
      <c r="Q844" s="4">
        <v>7980</v>
      </c>
    </row>
    <row r="845" spans="5:17">
      <c r="E845" s="4">
        <v>54</v>
      </c>
      <c r="F845" s="4">
        <v>99403</v>
      </c>
      <c r="G845" s="5">
        <v>1.4277E-2</v>
      </c>
      <c r="H845" s="4">
        <v>5170</v>
      </c>
      <c r="I845" s="4">
        <v>9730</v>
      </c>
      <c r="J845" s="4">
        <v>4560</v>
      </c>
      <c r="K845" s="5">
        <v>7975.45</v>
      </c>
      <c r="L845" s="5">
        <v>738.53599999999994</v>
      </c>
      <c r="M845" s="5">
        <v>792784000</v>
      </c>
      <c r="N845" s="4">
        <v>79</v>
      </c>
      <c r="O845" s="4">
        <v>7820</v>
      </c>
      <c r="P845" s="4">
        <v>8590</v>
      </c>
      <c r="Q845" s="4">
        <v>7980</v>
      </c>
    </row>
    <row r="846" spans="5:17">
      <c r="E846" s="4">
        <v>55</v>
      </c>
      <c r="F846" s="4">
        <v>92018</v>
      </c>
      <c r="G846" s="5">
        <v>1.32163E-2</v>
      </c>
      <c r="H846" s="4">
        <v>5170</v>
      </c>
      <c r="I846" s="4">
        <v>9730</v>
      </c>
      <c r="J846" s="4">
        <v>4560</v>
      </c>
      <c r="K846" s="5">
        <v>7980.6</v>
      </c>
      <c r="L846" s="5">
        <v>732.18200000000002</v>
      </c>
      <c r="M846" s="5">
        <v>734359000</v>
      </c>
      <c r="N846" s="4">
        <v>78</v>
      </c>
      <c r="O846" s="4">
        <v>7820</v>
      </c>
      <c r="P846" s="4">
        <v>6900</v>
      </c>
      <c r="Q846" s="4">
        <v>7980</v>
      </c>
    </row>
    <row r="847" spans="5:17">
      <c r="E847" s="4">
        <v>56</v>
      </c>
      <c r="F847" s="4">
        <v>84737</v>
      </c>
      <c r="G847" s="5">
        <v>1.21706E-2</v>
      </c>
      <c r="H847" s="4">
        <v>5170</v>
      </c>
      <c r="I847" s="4">
        <v>9730</v>
      </c>
      <c r="J847" s="4">
        <v>4560</v>
      </c>
      <c r="K847" s="5">
        <v>7976.53</v>
      </c>
      <c r="L847" s="5">
        <v>733.98699999999997</v>
      </c>
      <c r="M847" s="5">
        <v>675908000</v>
      </c>
      <c r="N847" s="4">
        <v>76</v>
      </c>
      <c r="O847" s="4">
        <v>7820</v>
      </c>
      <c r="P847" s="4">
        <v>8530</v>
      </c>
      <c r="Q847" s="4">
        <v>7980</v>
      </c>
    </row>
    <row r="848" spans="5:17">
      <c r="E848" s="4">
        <v>57</v>
      </c>
      <c r="F848" s="4">
        <v>77854</v>
      </c>
      <c r="G848" s="5">
        <v>1.1181999999999999E-2</v>
      </c>
      <c r="H848" s="4">
        <v>6382</v>
      </c>
      <c r="I848" s="4">
        <v>9730</v>
      </c>
      <c r="J848" s="4">
        <v>3348</v>
      </c>
      <c r="K848" s="5">
        <v>7975.55</v>
      </c>
      <c r="L848" s="5">
        <v>735.88900000000001</v>
      </c>
      <c r="M848" s="5">
        <v>620928000</v>
      </c>
      <c r="N848" s="4">
        <v>71</v>
      </c>
      <c r="O848" s="4">
        <v>7390</v>
      </c>
      <c r="P848" s="4">
        <v>8170</v>
      </c>
      <c r="Q848" s="4">
        <v>7942</v>
      </c>
    </row>
    <row r="849" spans="5:17">
      <c r="E849" s="4">
        <v>58</v>
      </c>
      <c r="F849" s="4">
        <v>71855</v>
      </c>
      <c r="G849" s="5">
        <v>1.03204E-2</v>
      </c>
      <c r="H849" s="4">
        <v>6382</v>
      </c>
      <c r="I849" s="4">
        <v>9730</v>
      </c>
      <c r="J849" s="4">
        <v>3348</v>
      </c>
      <c r="K849" s="5">
        <v>7970.15</v>
      </c>
      <c r="L849" s="5">
        <v>732.17700000000002</v>
      </c>
      <c r="M849" s="5">
        <v>572695000</v>
      </c>
      <c r="N849" s="4">
        <v>69</v>
      </c>
      <c r="O849" s="4">
        <v>7390</v>
      </c>
      <c r="P849" s="4">
        <v>6510</v>
      </c>
      <c r="Q849" s="4">
        <v>7942</v>
      </c>
    </row>
    <row r="850" spans="5:17">
      <c r="E850" s="4">
        <v>59</v>
      </c>
      <c r="F850" s="4">
        <v>64621</v>
      </c>
      <c r="G850" s="5">
        <v>9.2813600000000007E-3</v>
      </c>
      <c r="H850" s="4">
        <v>6382</v>
      </c>
      <c r="I850" s="4">
        <v>9730</v>
      </c>
      <c r="J850" s="4">
        <v>3348</v>
      </c>
      <c r="K850" s="5">
        <v>7981.79</v>
      </c>
      <c r="L850" s="5">
        <v>730.62599999999998</v>
      </c>
      <c r="M850" s="5">
        <v>515791000</v>
      </c>
      <c r="N850" s="4">
        <v>66</v>
      </c>
      <c r="O850" s="4">
        <v>8722</v>
      </c>
      <c r="P850" s="4">
        <v>8410</v>
      </c>
      <c r="Q850" s="4">
        <v>7942</v>
      </c>
    </row>
    <row r="851" spans="5:17">
      <c r="E851" s="4">
        <v>60</v>
      </c>
      <c r="F851" s="4">
        <v>57162</v>
      </c>
      <c r="G851" s="5">
        <v>8.21004E-3</v>
      </c>
      <c r="H851" s="4">
        <v>6382</v>
      </c>
      <c r="I851" s="4">
        <v>9730</v>
      </c>
      <c r="J851" s="4">
        <v>3348</v>
      </c>
      <c r="K851" s="5">
        <v>7993.76</v>
      </c>
      <c r="L851" s="5">
        <v>733.54100000000005</v>
      </c>
      <c r="M851" s="5">
        <v>456939000</v>
      </c>
      <c r="N851" s="4">
        <v>61</v>
      </c>
      <c r="O851" s="4">
        <v>8722</v>
      </c>
      <c r="P851" s="4">
        <v>7890</v>
      </c>
      <c r="Q851" s="4">
        <v>7980</v>
      </c>
    </row>
    <row r="852" spans="5:17">
      <c r="E852" s="4">
        <v>61</v>
      </c>
      <c r="F852" s="4">
        <v>49337</v>
      </c>
      <c r="G852" s="5">
        <v>7.0861500000000003E-3</v>
      </c>
      <c r="H852" s="4">
        <v>6382</v>
      </c>
      <c r="I852" s="4">
        <v>9730</v>
      </c>
      <c r="J852" s="4">
        <v>3348</v>
      </c>
      <c r="K852" s="5">
        <v>8007.11</v>
      </c>
      <c r="L852" s="5">
        <v>728.125</v>
      </c>
      <c r="M852" s="5">
        <v>395047000</v>
      </c>
      <c r="N852" s="4">
        <v>56</v>
      </c>
      <c r="O852" s="4">
        <v>8722</v>
      </c>
      <c r="P852" s="4">
        <v>9000</v>
      </c>
      <c r="Q852" s="4">
        <v>7980</v>
      </c>
    </row>
    <row r="853" spans="5:17">
      <c r="E853" s="4">
        <v>62</v>
      </c>
      <c r="F853" s="4">
        <v>42776</v>
      </c>
      <c r="G853" s="5">
        <v>6.1438100000000004E-3</v>
      </c>
      <c r="H853" s="4">
        <v>6382</v>
      </c>
      <c r="I853" s="4">
        <v>9730</v>
      </c>
      <c r="J853" s="4">
        <v>3348</v>
      </c>
      <c r="K853" s="5">
        <v>8003.33</v>
      </c>
      <c r="L853" s="5">
        <v>737.16600000000005</v>
      </c>
      <c r="M853" s="5">
        <v>342351000</v>
      </c>
      <c r="N853" s="4">
        <v>54</v>
      </c>
      <c r="O853" s="4">
        <v>8722</v>
      </c>
      <c r="P853" s="4">
        <v>8500</v>
      </c>
      <c r="Q853" s="4">
        <v>7980</v>
      </c>
    </row>
    <row r="854" spans="5:17">
      <c r="E854" s="4">
        <v>63</v>
      </c>
      <c r="F854" s="4">
        <v>35511</v>
      </c>
      <c r="G854" s="5">
        <v>5.10036E-3</v>
      </c>
      <c r="H854" s="4">
        <v>6382</v>
      </c>
      <c r="I854" s="4">
        <v>9730</v>
      </c>
      <c r="J854" s="4">
        <v>3348</v>
      </c>
      <c r="K854" s="5">
        <v>8000.36</v>
      </c>
      <c r="L854" s="5">
        <v>733.23699999999997</v>
      </c>
      <c r="M854" s="5">
        <v>284101000</v>
      </c>
      <c r="N854" s="4">
        <v>50</v>
      </c>
      <c r="O854" s="4">
        <v>8722</v>
      </c>
      <c r="P854" s="4">
        <v>7130</v>
      </c>
      <c r="Q854" s="4">
        <v>8080</v>
      </c>
    </row>
    <row r="855" spans="5:17">
      <c r="E855" s="4">
        <v>64</v>
      </c>
      <c r="F855" s="4">
        <v>29543</v>
      </c>
      <c r="G855" s="5">
        <v>4.24319E-3</v>
      </c>
      <c r="H855" s="4">
        <v>6382</v>
      </c>
      <c r="I855" s="4">
        <v>9730</v>
      </c>
      <c r="J855" s="4">
        <v>3348</v>
      </c>
      <c r="K855" s="5">
        <v>8011.11</v>
      </c>
      <c r="L855" s="5">
        <v>719.45600000000002</v>
      </c>
      <c r="M855" s="5">
        <v>236672000</v>
      </c>
      <c r="N855" s="4">
        <v>50</v>
      </c>
      <c r="O855" s="4">
        <v>8722</v>
      </c>
      <c r="P855" s="4">
        <v>8620</v>
      </c>
      <c r="Q855" s="4">
        <v>8080</v>
      </c>
    </row>
    <row r="856" spans="5:17">
      <c r="E856" s="4">
        <v>65</v>
      </c>
      <c r="F856" s="4">
        <v>23703</v>
      </c>
      <c r="G856" s="5">
        <v>3.4044000000000001E-3</v>
      </c>
      <c r="H856" s="4">
        <v>6382</v>
      </c>
      <c r="I856" s="4">
        <v>9730</v>
      </c>
      <c r="J856" s="4">
        <v>3348</v>
      </c>
      <c r="K856" s="5">
        <v>8002.96</v>
      </c>
      <c r="L856" s="5">
        <v>716.89700000000005</v>
      </c>
      <c r="M856" s="5">
        <v>189694000</v>
      </c>
      <c r="N856" s="4">
        <v>46</v>
      </c>
      <c r="O856" s="4">
        <v>8722</v>
      </c>
      <c r="P856" s="4">
        <v>6382</v>
      </c>
      <c r="Q856" s="4">
        <v>7980</v>
      </c>
    </row>
    <row r="857" spans="5:17">
      <c r="E857" s="4">
        <v>66</v>
      </c>
      <c r="F857" s="4">
        <v>18772</v>
      </c>
      <c r="G857" s="5">
        <v>2.6961799999999998E-3</v>
      </c>
      <c r="H857" s="4">
        <v>6542</v>
      </c>
      <c r="I857" s="4">
        <v>9730</v>
      </c>
      <c r="J857" s="4">
        <v>3188</v>
      </c>
      <c r="K857" s="5">
        <v>7999.01</v>
      </c>
      <c r="L857" s="5">
        <v>721.86099999999999</v>
      </c>
      <c r="M857" s="5">
        <v>150157000</v>
      </c>
      <c r="N857" s="4">
        <v>42</v>
      </c>
      <c r="O857" s="4">
        <v>8990</v>
      </c>
      <c r="P857" s="4">
        <v>8560</v>
      </c>
      <c r="Q857" s="4">
        <v>8080</v>
      </c>
    </row>
    <row r="858" spans="5:17">
      <c r="E858" s="4">
        <v>67</v>
      </c>
      <c r="F858" s="4">
        <v>15198</v>
      </c>
      <c r="G858" s="5">
        <v>2.1828500000000001E-3</v>
      </c>
      <c r="H858" s="4">
        <v>6822</v>
      </c>
      <c r="I858" s="4">
        <v>9730</v>
      </c>
      <c r="J858" s="4">
        <v>2908</v>
      </c>
      <c r="K858" s="5">
        <v>7970.23</v>
      </c>
      <c r="L858" s="5">
        <v>728.673</v>
      </c>
      <c r="M858" s="5">
        <v>121132000</v>
      </c>
      <c r="N858" s="4">
        <v>36</v>
      </c>
      <c r="O858" s="4">
        <v>8220</v>
      </c>
      <c r="P858" s="4">
        <v>8270</v>
      </c>
      <c r="Q858" s="4">
        <v>7930</v>
      </c>
    </row>
    <row r="859" spans="5:17">
      <c r="E859" s="4">
        <v>68</v>
      </c>
      <c r="F859" s="4">
        <v>11537</v>
      </c>
      <c r="G859" s="5">
        <v>1.6570300000000001E-3</v>
      </c>
      <c r="H859" s="4">
        <v>6822</v>
      </c>
      <c r="I859" s="4">
        <v>9730</v>
      </c>
      <c r="J859" s="4">
        <v>2908</v>
      </c>
      <c r="K859" s="5">
        <v>8003.43</v>
      </c>
      <c r="L859" s="5">
        <v>734.59500000000003</v>
      </c>
      <c r="M859" s="5">
        <v>92335500</v>
      </c>
      <c r="N859" s="4">
        <v>31</v>
      </c>
      <c r="O859" s="4">
        <v>8220</v>
      </c>
      <c r="P859" s="4">
        <v>8700</v>
      </c>
      <c r="Q859" s="4">
        <v>8080</v>
      </c>
    </row>
    <row r="860" spans="5:17">
      <c r="E860" s="4">
        <v>69</v>
      </c>
      <c r="F860" s="4">
        <v>8721</v>
      </c>
      <c r="G860" s="5">
        <v>1.2525800000000001E-3</v>
      </c>
      <c r="H860" s="4">
        <v>6822</v>
      </c>
      <c r="I860" s="4">
        <v>9730</v>
      </c>
      <c r="J860" s="4">
        <v>2908</v>
      </c>
      <c r="K860" s="5">
        <v>8036.95</v>
      </c>
      <c r="L860" s="5">
        <v>736.31200000000001</v>
      </c>
      <c r="M860" s="5">
        <v>70090200</v>
      </c>
      <c r="N860" s="4">
        <v>26</v>
      </c>
      <c r="O860" s="4">
        <v>8220</v>
      </c>
      <c r="P860" s="4">
        <v>8740</v>
      </c>
      <c r="Q860" s="4">
        <v>8080</v>
      </c>
    </row>
    <row r="861" spans="5:17">
      <c r="E861" s="4">
        <v>70</v>
      </c>
      <c r="F861" s="4">
        <v>6603</v>
      </c>
      <c r="G861" s="5">
        <v>9.4837299999999997E-4</v>
      </c>
      <c r="H861" s="4">
        <v>6822</v>
      </c>
      <c r="I861" s="4">
        <v>9730</v>
      </c>
      <c r="J861" s="4">
        <v>2908</v>
      </c>
      <c r="K861" s="5">
        <v>8028.78</v>
      </c>
      <c r="L861" s="5">
        <v>759.53599999999994</v>
      </c>
      <c r="M861" s="5">
        <v>53014100</v>
      </c>
      <c r="N861" s="4">
        <v>23</v>
      </c>
      <c r="O861" s="4">
        <v>8220</v>
      </c>
      <c r="P861" s="4">
        <v>7822</v>
      </c>
      <c r="Q861" s="4">
        <v>8220</v>
      </c>
    </row>
    <row r="862" spans="5:17">
      <c r="E862" s="4">
        <v>71</v>
      </c>
      <c r="F862" s="4">
        <v>4790</v>
      </c>
      <c r="G862" s="5">
        <v>6.8797599999999997E-4</v>
      </c>
      <c r="H862" s="4">
        <v>6822</v>
      </c>
      <c r="I862" s="4">
        <v>9730</v>
      </c>
      <c r="J862" s="4">
        <v>2908</v>
      </c>
      <c r="K862" s="5">
        <v>7973.75</v>
      </c>
      <c r="L862" s="5">
        <v>766.68</v>
      </c>
      <c r="M862" s="5">
        <v>38194300</v>
      </c>
      <c r="N862" s="4">
        <v>21</v>
      </c>
      <c r="O862" s="4">
        <v>8220</v>
      </c>
      <c r="P862" s="4">
        <v>7670</v>
      </c>
      <c r="Q862" s="4">
        <v>8220</v>
      </c>
    </row>
    <row r="863" spans="5:17">
      <c r="E863" s="4">
        <v>72</v>
      </c>
      <c r="F863" s="4">
        <v>3532</v>
      </c>
      <c r="G863" s="5">
        <v>5.0729300000000002E-4</v>
      </c>
      <c r="H863" s="4">
        <v>6822</v>
      </c>
      <c r="I863" s="4">
        <v>9730</v>
      </c>
      <c r="J863" s="4">
        <v>2908</v>
      </c>
      <c r="K863" s="5">
        <v>7932.14</v>
      </c>
      <c r="L863" s="5">
        <v>773.61599999999999</v>
      </c>
      <c r="M863" s="5">
        <v>28016300</v>
      </c>
      <c r="N863" s="4">
        <v>18</v>
      </c>
      <c r="O863" s="4">
        <v>8220</v>
      </c>
      <c r="P863" s="4">
        <v>7742</v>
      </c>
      <c r="Q863" s="4">
        <v>8220</v>
      </c>
    </row>
    <row r="864" spans="5:17">
      <c r="E864" s="4">
        <v>73</v>
      </c>
      <c r="F864" s="4">
        <v>2381</v>
      </c>
      <c r="G864" s="5">
        <v>3.4197699999999998E-4</v>
      </c>
      <c r="H864" s="4">
        <v>6822</v>
      </c>
      <c r="I864" s="4">
        <v>9230</v>
      </c>
      <c r="J864" s="4">
        <v>2408</v>
      </c>
      <c r="K864" s="5">
        <v>7926.77</v>
      </c>
      <c r="L864" s="5">
        <v>811.00900000000001</v>
      </c>
      <c r="M864" s="5">
        <v>18873600</v>
      </c>
      <c r="N864" s="4">
        <v>11</v>
      </c>
      <c r="O864" s="4">
        <v>8220</v>
      </c>
      <c r="P864" s="4">
        <v>7980</v>
      </c>
      <c r="Q864" s="4">
        <v>8220</v>
      </c>
    </row>
    <row r="865" spans="2:17">
      <c r="E865" s="4">
        <v>74</v>
      </c>
      <c r="F865" s="4">
        <v>1653</v>
      </c>
      <c r="G865" s="5">
        <v>2.3741600000000001E-4</v>
      </c>
      <c r="H865" s="4">
        <v>6822</v>
      </c>
      <c r="I865" s="4">
        <v>9230</v>
      </c>
      <c r="J865" s="4">
        <v>2408</v>
      </c>
      <c r="K865" s="5">
        <v>7925.81</v>
      </c>
      <c r="L865" s="5">
        <v>799.09799999999996</v>
      </c>
      <c r="M865" s="5">
        <v>13101400</v>
      </c>
      <c r="N865" s="4">
        <v>9</v>
      </c>
      <c r="O865" s="4">
        <v>8220</v>
      </c>
      <c r="P865" s="4">
        <v>7880</v>
      </c>
      <c r="Q865" s="4">
        <v>8220</v>
      </c>
    </row>
    <row r="866" spans="2:17">
      <c r="E866" s="4">
        <v>75</v>
      </c>
      <c r="F866" s="4">
        <v>1066</v>
      </c>
      <c r="G866" s="5">
        <v>1.5310700000000001E-4</v>
      </c>
      <c r="H866" s="4">
        <v>6822</v>
      </c>
      <c r="I866" s="4">
        <v>8990</v>
      </c>
      <c r="J866" s="4">
        <v>2168</v>
      </c>
      <c r="K866" s="5">
        <v>7875.76</v>
      </c>
      <c r="L866" s="5">
        <v>836.49199999999996</v>
      </c>
      <c r="M866" s="5">
        <v>8395560</v>
      </c>
      <c r="N866" s="4">
        <v>6</v>
      </c>
      <c r="O866" s="4">
        <v>8220</v>
      </c>
      <c r="P866" s="4">
        <v>8670</v>
      </c>
      <c r="Q866" s="4">
        <v>8220</v>
      </c>
    </row>
    <row r="867" spans="2:17">
      <c r="E867" s="4">
        <v>76</v>
      </c>
      <c r="F867" s="4">
        <v>540</v>
      </c>
      <c r="G867" s="5">
        <v>7.75589E-5</v>
      </c>
      <c r="H867" s="4">
        <v>6822</v>
      </c>
      <c r="I867" s="4">
        <v>8990</v>
      </c>
      <c r="J867" s="4">
        <v>2168</v>
      </c>
      <c r="K867" s="5">
        <v>7966.96</v>
      </c>
      <c r="L867" s="5">
        <v>836.87599999999998</v>
      </c>
      <c r="M867" s="5">
        <v>4302160</v>
      </c>
      <c r="N867" s="4">
        <v>4</v>
      </c>
      <c r="O867" s="4">
        <v>8220</v>
      </c>
      <c r="P867" s="4">
        <v>6860</v>
      </c>
      <c r="Q867" s="4">
        <v>8220</v>
      </c>
    </row>
    <row r="868" spans="2:17">
      <c r="E868" s="4">
        <v>77</v>
      </c>
      <c r="F868" s="4">
        <v>236</v>
      </c>
      <c r="G868" s="5">
        <v>3.3896100000000002E-5</v>
      </c>
      <c r="H868" s="4">
        <v>6822</v>
      </c>
      <c r="I868" s="4">
        <v>8990</v>
      </c>
      <c r="J868" s="4">
        <v>2168</v>
      </c>
      <c r="K868" s="5">
        <v>8209.33</v>
      </c>
      <c r="L868" s="5">
        <v>743.71699999999998</v>
      </c>
      <c r="M868" s="5">
        <v>1937400</v>
      </c>
      <c r="N868" s="4">
        <v>4</v>
      </c>
      <c r="O868" s="4">
        <v>8220</v>
      </c>
      <c r="P868" s="4">
        <v>6822</v>
      </c>
      <c r="Q868" s="4">
        <v>8220</v>
      </c>
    </row>
    <row r="869" spans="2:17">
      <c r="E869" s="4">
        <v>78</v>
      </c>
      <c r="F869" s="4">
        <v>59</v>
      </c>
      <c r="G869" s="5">
        <v>8.4740200000000002E-6</v>
      </c>
      <c r="H869" s="4">
        <v>8220</v>
      </c>
      <c r="I869" s="4">
        <v>8990</v>
      </c>
      <c r="J869" s="4">
        <v>770</v>
      </c>
      <c r="K869" s="5">
        <v>8494.07</v>
      </c>
      <c r="L869" s="5">
        <v>368.67200000000003</v>
      </c>
      <c r="M869" s="5">
        <v>501150</v>
      </c>
      <c r="N869" s="4">
        <v>2</v>
      </c>
      <c r="O869" s="4">
        <v>8220</v>
      </c>
      <c r="P869" s="4">
        <v>8990</v>
      </c>
      <c r="Q869" s="4">
        <v>8220</v>
      </c>
    </row>
    <row r="870" spans="2:17">
      <c r="E870" s="4">
        <v>79</v>
      </c>
      <c r="F870" s="4">
        <v>15</v>
      </c>
      <c r="G870" s="5">
        <v>2.1544099999999999E-6</v>
      </c>
      <c r="H870" s="4">
        <v>8220</v>
      </c>
      <c r="I870" s="4">
        <v>8220</v>
      </c>
      <c r="J870" s="4">
        <v>0</v>
      </c>
      <c r="K870" s="5">
        <v>8220</v>
      </c>
      <c r="L870" s="5">
        <v>0</v>
      </c>
      <c r="M870" s="5">
        <v>123300</v>
      </c>
      <c r="N870" s="4">
        <v>1</v>
      </c>
      <c r="O870" s="4">
        <v>8220</v>
      </c>
      <c r="P870" s="4">
        <v>8220</v>
      </c>
      <c r="Q870" s="4">
        <v>8220</v>
      </c>
    </row>
    <row r="871" spans="2:17">
      <c r="B871" t="s">
        <v>44</v>
      </c>
      <c r="E871" s="4">
        <v>1</v>
      </c>
      <c r="F871" s="4">
        <v>4965254</v>
      </c>
      <c r="G871" s="5">
        <v>0.71314699999999998</v>
      </c>
      <c r="H871" s="4">
        <v>0</v>
      </c>
      <c r="I871" s="4">
        <v>8090</v>
      </c>
      <c r="J871" s="4">
        <v>8090</v>
      </c>
      <c r="K871" s="5">
        <v>3137.03</v>
      </c>
      <c r="L871" s="5">
        <v>1920.43</v>
      </c>
      <c r="M871" s="5">
        <v>15576100000</v>
      </c>
      <c r="N871" s="4">
        <v>145</v>
      </c>
      <c r="O871" s="4">
        <v>1020</v>
      </c>
      <c r="P871" s="4">
        <v>5000</v>
      </c>
      <c r="Q871" s="4">
        <v>3550</v>
      </c>
    </row>
    <row r="872" spans="2:17">
      <c r="E872" s="4">
        <v>2</v>
      </c>
      <c r="F872" s="4">
        <v>1506506</v>
      </c>
      <c r="G872" s="5">
        <v>0.21637600000000001</v>
      </c>
      <c r="H872" s="4">
        <v>0</v>
      </c>
      <c r="I872" s="4">
        <v>8090</v>
      </c>
      <c r="J872" s="4">
        <v>8090</v>
      </c>
      <c r="K872" s="5">
        <v>4528.51</v>
      </c>
      <c r="L872" s="5">
        <v>1642.1</v>
      </c>
      <c r="M872" s="5">
        <v>6822230000</v>
      </c>
      <c r="N872" s="4">
        <v>138</v>
      </c>
      <c r="O872" s="4">
        <v>1020</v>
      </c>
      <c r="P872" s="4">
        <v>3314</v>
      </c>
      <c r="Q872" s="4">
        <v>4750</v>
      </c>
    </row>
    <row r="873" spans="2:17">
      <c r="E873" s="4">
        <v>3</v>
      </c>
      <c r="F873" s="4">
        <v>1093829</v>
      </c>
      <c r="G873" s="5">
        <v>0.15710399999999999</v>
      </c>
      <c r="H873" s="4">
        <v>0</v>
      </c>
      <c r="I873" s="4">
        <v>8090</v>
      </c>
      <c r="J873" s="4">
        <v>8090</v>
      </c>
      <c r="K873" s="5">
        <v>4715.5200000000004</v>
      </c>
      <c r="L873" s="5">
        <v>1567.29</v>
      </c>
      <c r="M873" s="5">
        <v>5157970000</v>
      </c>
      <c r="N873" s="4">
        <v>156</v>
      </c>
      <c r="O873" s="4">
        <v>1020</v>
      </c>
      <c r="P873" s="4">
        <v>6960</v>
      </c>
      <c r="Q873" s="4">
        <v>4840</v>
      </c>
    </row>
    <row r="874" spans="2:17">
      <c r="E874" s="4">
        <v>4</v>
      </c>
      <c r="F874" s="4">
        <v>864477</v>
      </c>
      <c r="G874" s="5">
        <v>0.124163</v>
      </c>
      <c r="H874" s="4">
        <v>0</v>
      </c>
      <c r="I874" s="4">
        <v>8090</v>
      </c>
      <c r="J874" s="4">
        <v>8090</v>
      </c>
      <c r="K874" s="5">
        <v>4740.03</v>
      </c>
      <c r="L874" s="5">
        <v>1604.61</v>
      </c>
      <c r="M874" s="5">
        <v>4097650000</v>
      </c>
      <c r="N874" s="4">
        <v>164</v>
      </c>
      <c r="O874" s="4">
        <v>1020</v>
      </c>
      <c r="P874" s="4">
        <v>5890</v>
      </c>
      <c r="Q874" s="4">
        <v>4810</v>
      </c>
    </row>
    <row r="875" spans="2:17">
      <c r="E875" s="4">
        <v>5</v>
      </c>
      <c r="F875" s="4">
        <v>753090</v>
      </c>
      <c r="G875" s="5">
        <v>0.108164</v>
      </c>
      <c r="H875" s="4">
        <v>0</v>
      </c>
      <c r="I875" s="4">
        <v>8090</v>
      </c>
      <c r="J875" s="4">
        <v>8090</v>
      </c>
      <c r="K875" s="5">
        <v>5025.88</v>
      </c>
      <c r="L875" s="5">
        <v>1591.07</v>
      </c>
      <c r="M875" s="5">
        <v>3784940000</v>
      </c>
      <c r="N875" s="4">
        <v>167</v>
      </c>
      <c r="O875" s="4">
        <v>1020</v>
      </c>
      <c r="P875" s="4">
        <v>5640</v>
      </c>
      <c r="Q875" s="4">
        <v>5240</v>
      </c>
    </row>
    <row r="876" spans="2:17">
      <c r="E876" s="4">
        <v>6</v>
      </c>
      <c r="F876" s="4">
        <v>625044</v>
      </c>
      <c r="G876" s="5">
        <v>8.9773500000000006E-2</v>
      </c>
      <c r="H876" s="4">
        <v>0</v>
      </c>
      <c r="I876" s="4">
        <v>8090</v>
      </c>
      <c r="J876" s="4">
        <v>8090</v>
      </c>
      <c r="K876" s="5">
        <v>5247.09</v>
      </c>
      <c r="L876" s="5">
        <v>1616.42</v>
      </c>
      <c r="M876" s="5">
        <v>3279660000</v>
      </c>
      <c r="N876" s="4">
        <v>168</v>
      </c>
      <c r="O876" s="4">
        <v>5780</v>
      </c>
      <c r="P876" s="4">
        <v>4740</v>
      </c>
      <c r="Q876" s="4">
        <v>5550</v>
      </c>
    </row>
    <row r="877" spans="2:17">
      <c r="E877" s="4">
        <v>7</v>
      </c>
      <c r="F877" s="4">
        <v>566549</v>
      </c>
      <c r="G877" s="5">
        <v>8.1372E-2</v>
      </c>
      <c r="H877" s="4">
        <v>0</v>
      </c>
      <c r="I877" s="4">
        <v>8090</v>
      </c>
      <c r="J877" s="4">
        <v>8090</v>
      </c>
      <c r="K877" s="5">
        <v>5392.71</v>
      </c>
      <c r="L877" s="5">
        <v>1606.57</v>
      </c>
      <c r="M877" s="5">
        <v>3055230000</v>
      </c>
      <c r="N877" s="4">
        <v>168</v>
      </c>
      <c r="O877" s="4">
        <v>1020</v>
      </c>
      <c r="P877" s="4">
        <v>5030</v>
      </c>
      <c r="Q877" s="4">
        <v>5630</v>
      </c>
    </row>
    <row r="878" spans="2:17">
      <c r="E878" s="4">
        <v>8</v>
      </c>
      <c r="F878" s="4">
        <v>512075</v>
      </c>
      <c r="G878" s="5">
        <v>7.3548100000000005E-2</v>
      </c>
      <c r="H878" s="4">
        <v>0</v>
      </c>
      <c r="I878" s="4">
        <v>8510</v>
      </c>
      <c r="J878" s="4">
        <v>8510</v>
      </c>
      <c r="K878" s="5">
        <v>5485.23</v>
      </c>
      <c r="L878" s="5">
        <v>1571.37</v>
      </c>
      <c r="M878" s="5">
        <v>2808850000</v>
      </c>
      <c r="N878" s="4">
        <v>173</v>
      </c>
      <c r="O878" s="4">
        <v>1020</v>
      </c>
      <c r="P878" s="4">
        <v>4180</v>
      </c>
      <c r="Q878" s="4">
        <v>5740</v>
      </c>
    </row>
    <row r="879" spans="2:17">
      <c r="E879" s="4">
        <v>9</v>
      </c>
      <c r="F879" s="4">
        <v>484100</v>
      </c>
      <c r="G879" s="5">
        <v>6.9530099999999997E-2</v>
      </c>
      <c r="H879" s="4">
        <v>0</v>
      </c>
      <c r="I879" s="4">
        <v>8510</v>
      </c>
      <c r="J879" s="4">
        <v>8510</v>
      </c>
      <c r="K879" s="5">
        <v>5616.9</v>
      </c>
      <c r="L879" s="5">
        <v>1521.38</v>
      </c>
      <c r="M879" s="5">
        <v>2719140000</v>
      </c>
      <c r="N879" s="4">
        <v>173</v>
      </c>
      <c r="O879" s="4">
        <v>6380</v>
      </c>
      <c r="P879" s="4">
        <v>3680</v>
      </c>
      <c r="Q879" s="4">
        <v>5810</v>
      </c>
    </row>
    <row r="880" spans="2:17">
      <c r="E880" s="4">
        <v>10</v>
      </c>
      <c r="F880" s="4">
        <v>446139</v>
      </c>
      <c r="G880" s="5">
        <v>6.4077800000000004E-2</v>
      </c>
      <c r="H880" s="4">
        <v>0</v>
      </c>
      <c r="I880" s="4">
        <v>8510</v>
      </c>
      <c r="J880" s="4">
        <v>8510</v>
      </c>
      <c r="K880" s="5">
        <v>5673.75</v>
      </c>
      <c r="L880" s="5">
        <v>1481.24</v>
      </c>
      <c r="M880" s="5">
        <v>2531280000</v>
      </c>
      <c r="N880" s="4">
        <v>180</v>
      </c>
      <c r="O880" s="4">
        <v>6380</v>
      </c>
      <c r="P880" s="4">
        <v>5460</v>
      </c>
      <c r="Q880" s="4">
        <v>5840</v>
      </c>
    </row>
    <row r="881" spans="5:17">
      <c r="E881" s="4">
        <v>11</v>
      </c>
      <c r="F881" s="4">
        <v>408357</v>
      </c>
      <c r="G881" s="5">
        <v>5.8651300000000003E-2</v>
      </c>
      <c r="H881" s="4">
        <v>0</v>
      </c>
      <c r="I881" s="4">
        <v>8510</v>
      </c>
      <c r="J881" s="4">
        <v>8510</v>
      </c>
      <c r="K881" s="5">
        <v>5716.7</v>
      </c>
      <c r="L881" s="5">
        <v>1426.54</v>
      </c>
      <c r="M881" s="5">
        <v>2334450000</v>
      </c>
      <c r="N881" s="4">
        <v>182</v>
      </c>
      <c r="O881" s="4">
        <v>6380</v>
      </c>
      <c r="P881" s="4">
        <v>5602</v>
      </c>
      <c r="Q881" s="4">
        <v>5900</v>
      </c>
    </row>
    <row r="882" spans="5:17">
      <c r="E882" s="4">
        <v>12</v>
      </c>
      <c r="F882" s="4">
        <v>378535</v>
      </c>
      <c r="G882" s="5">
        <v>5.4368100000000003E-2</v>
      </c>
      <c r="H882" s="4">
        <v>0</v>
      </c>
      <c r="I882" s="4">
        <v>8510</v>
      </c>
      <c r="J882" s="4">
        <v>8510</v>
      </c>
      <c r="K882" s="5">
        <v>5790.36</v>
      </c>
      <c r="L882" s="5">
        <v>1370.46</v>
      </c>
      <c r="M882" s="5">
        <v>2191850000</v>
      </c>
      <c r="N882" s="4">
        <v>179</v>
      </c>
      <c r="O882" s="4">
        <v>6380</v>
      </c>
      <c r="P882" s="4">
        <v>6720</v>
      </c>
      <c r="Q882" s="4">
        <v>5980</v>
      </c>
    </row>
    <row r="883" spans="5:17">
      <c r="E883" s="4">
        <v>13</v>
      </c>
      <c r="F883" s="4">
        <v>363432</v>
      </c>
      <c r="G883" s="5">
        <v>5.2198799999999997E-2</v>
      </c>
      <c r="H883" s="4">
        <v>0</v>
      </c>
      <c r="I883" s="4">
        <v>8510</v>
      </c>
      <c r="J883" s="4">
        <v>8510</v>
      </c>
      <c r="K883" s="5">
        <v>5857.1</v>
      </c>
      <c r="L883" s="5">
        <v>1327.36</v>
      </c>
      <c r="M883" s="5">
        <v>2128660000</v>
      </c>
      <c r="N883" s="4">
        <v>178</v>
      </c>
      <c r="O883" s="4">
        <v>6380</v>
      </c>
      <c r="P883" s="4">
        <v>3320</v>
      </c>
      <c r="Q883" s="4">
        <v>6020</v>
      </c>
    </row>
    <row r="884" spans="5:17">
      <c r="E884" s="4">
        <v>14</v>
      </c>
      <c r="F884" s="4">
        <v>350015</v>
      </c>
      <c r="G884" s="5">
        <v>5.0271799999999998E-2</v>
      </c>
      <c r="H884" s="4">
        <v>0</v>
      </c>
      <c r="I884" s="4">
        <v>8510</v>
      </c>
      <c r="J884" s="4">
        <v>8510</v>
      </c>
      <c r="K884" s="5">
        <v>5921.1</v>
      </c>
      <c r="L884" s="5">
        <v>1307.22</v>
      </c>
      <c r="M884" s="5">
        <v>2072470000</v>
      </c>
      <c r="N884" s="4">
        <v>178</v>
      </c>
      <c r="O884" s="4">
        <v>6020</v>
      </c>
      <c r="P884" s="4">
        <v>4210</v>
      </c>
      <c r="Q884" s="4">
        <v>6042</v>
      </c>
    </row>
    <row r="885" spans="5:17">
      <c r="E885" s="4">
        <v>15</v>
      </c>
      <c r="F885" s="4">
        <v>335540</v>
      </c>
      <c r="G885" s="5">
        <v>4.8192800000000001E-2</v>
      </c>
      <c r="H885" s="4">
        <v>0</v>
      </c>
      <c r="I885" s="4">
        <v>8510</v>
      </c>
      <c r="J885" s="4">
        <v>8510</v>
      </c>
      <c r="K885" s="5">
        <v>5968.06</v>
      </c>
      <c r="L885" s="5">
        <v>1257.76</v>
      </c>
      <c r="M885" s="5">
        <v>2002520000</v>
      </c>
      <c r="N885" s="4">
        <v>179</v>
      </c>
      <c r="O885" s="4">
        <v>6400</v>
      </c>
      <c r="P885" s="4">
        <v>4830</v>
      </c>
      <c r="Q885" s="4">
        <v>6050</v>
      </c>
    </row>
    <row r="886" spans="5:17">
      <c r="E886" s="4">
        <v>16</v>
      </c>
      <c r="F886" s="4">
        <v>315714</v>
      </c>
      <c r="G886" s="5">
        <v>4.5345200000000002E-2</v>
      </c>
      <c r="H886" s="4">
        <v>0</v>
      </c>
      <c r="I886" s="4">
        <v>8510</v>
      </c>
      <c r="J886" s="4">
        <v>8510</v>
      </c>
      <c r="K886" s="5">
        <v>6002.74</v>
      </c>
      <c r="L886" s="5">
        <v>1239.06</v>
      </c>
      <c r="M886" s="5">
        <v>1895150000</v>
      </c>
      <c r="N886" s="4">
        <v>179</v>
      </c>
      <c r="O886" s="4">
        <v>5770</v>
      </c>
      <c r="P886" s="4">
        <v>2910</v>
      </c>
      <c r="Q886" s="4">
        <v>6140</v>
      </c>
    </row>
    <row r="887" spans="5:17">
      <c r="E887" s="4">
        <v>17</v>
      </c>
      <c r="F887" s="4">
        <v>303084</v>
      </c>
      <c r="G887" s="5">
        <v>4.3531199999999999E-2</v>
      </c>
      <c r="H887" s="4">
        <v>0</v>
      </c>
      <c r="I887" s="4">
        <v>8620</v>
      </c>
      <c r="J887" s="4">
        <v>8620</v>
      </c>
      <c r="K887" s="5">
        <v>6035.01</v>
      </c>
      <c r="L887" s="5">
        <v>1230.83</v>
      </c>
      <c r="M887" s="5">
        <v>1829110000</v>
      </c>
      <c r="N887" s="4">
        <v>176</v>
      </c>
      <c r="O887" s="4">
        <v>5770</v>
      </c>
      <c r="P887" s="4">
        <v>7280</v>
      </c>
      <c r="Q887" s="4">
        <v>6150</v>
      </c>
    </row>
    <row r="888" spans="5:17">
      <c r="E888" s="4">
        <v>18</v>
      </c>
      <c r="F888" s="4">
        <v>292477</v>
      </c>
      <c r="G888" s="5">
        <v>4.2007799999999998E-2</v>
      </c>
      <c r="H888" s="4">
        <v>0</v>
      </c>
      <c r="I888" s="4">
        <v>8620</v>
      </c>
      <c r="J888" s="4">
        <v>8620</v>
      </c>
      <c r="K888" s="5">
        <v>6062.8</v>
      </c>
      <c r="L888" s="5">
        <v>1224.94</v>
      </c>
      <c r="M888" s="5">
        <v>1773230000</v>
      </c>
      <c r="N888" s="4">
        <v>176</v>
      </c>
      <c r="O888" s="4">
        <v>7030</v>
      </c>
      <c r="P888" s="4">
        <v>5960</v>
      </c>
      <c r="Q888" s="4">
        <v>6160</v>
      </c>
    </row>
    <row r="889" spans="5:17">
      <c r="E889" s="4">
        <v>19</v>
      </c>
      <c r="F889" s="4">
        <v>282355</v>
      </c>
      <c r="G889" s="5">
        <v>4.0554E-2</v>
      </c>
      <c r="H889" s="4">
        <v>0</v>
      </c>
      <c r="I889" s="4">
        <v>8620</v>
      </c>
      <c r="J889" s="4">
        <v>8620</v>
      </c>
      <c r="K889" s="5">
        <v>6109.42</v>
      </c>
      <c r="L889" s="5">
        <v>1218.08</v>
      </c>
      <c r="M889" s="5">
        <v>1725030000</v>
      </c>
      <c r="N889" s="4">
        <v>177</v>
      </c>
      <c r="O889" s="4">
        <v>7030</v>
      </c>
      <c r="P889" s="4">
        <v>6290</v>
      </c>
      <c r="Q889" s="4">
        <v>6190</v>
      </c>
    </row>
    <row r="890" spans="5:17">
      <c r="E890" s="4">
        <v>20</v>
      </c>
      <c r="F890" s="4">
        <v>275679</v>
      </c>
      <c r="G890" s="5">
        <v>3.9595100000000001E-2</v>
      </c>
      <c r="H890" s="4">
        <v>0</v>
      </c>
      <c r="I890" s="4">
        <v>8620</v>
      </c>
      <c r="J890" s="4">
        <v>8620</v>
      </c>
      <c r="K890" s="5">
        <v>6155.71</v>
      </c>
      <c r="L890" s="5">
        <v>1206.28</v>
      </c>
      <c r="M890" s="5">
        <v>1697000000</v>
      </c>
      <c r="N890" s="4">
        <v>178</v>
      </c>
      <c r="O890" s="4">
        <v>7030</v>
      </c>
      <c r="P890" s="4">
        <v>8230</v>
      </c>
      <c r="Q890" s="4">
        <v>6260</v>
      </c>
    </row>
    <row r="891" spans="5:17">
      <c r="E891" s="4">
        <v>21</v>
      </c>
      <c r="F891" s="4">
        <v>265910</v>
      </c>
      <c r="G891" s="5">
        <v>3.8191999999999997E-2</v>
      </c>
      <c r="H891" s="4">
        <v>0</v>
      </c>
      <c r="I891" s="4">
        <v>8620</v>
      </c>
      <c r="J891" s="4">
        <v>8620</v>
      </c>
      <c r="K891" s="5">
        <v>6181.91</v>
      </c>
      <c r="L891" s="5">
        <v>1186.3399999999999</v>
      </c>
      <c r="M891" s="5">
        <v>1643830000</v>
      </c>
      <c r="N891" s="4">
        <v>180</v>
      </c>
      <c r="O891" s="4">
        <v>7030</v>
      </c>
      <c r="P891" s="4">
        <v>5610</v>
      </c>
      <c r="Q891" s="4">
        <v>6310</v>
      </c>
    </row>
    <row r="892" spans="5:17">
      <c r="E892" s="4">
        <v>22</v>
      </c>
      <c r="F892" s="4">
        <v>257154</v>
      </c>
      <c r="G892" s="5">
        <v>3.6934399999999999E-2</v>
      </c>
      <c r="H892" s="4">
        <v>0</v>
      </c>
      <c r="I892" s="4">
        <v>8620</v>
      </c>
      <c r="J892" s="4">
        <v>8620</v>
      </c>
      <c r="K892" s="5">
        <v>6216.41</v>
      </c>
      <c r="L892" s="5">
        <v>1173.93</v>
      </c>
      <c r="M892" s="5">
        <v>1598580000</v>
      </c>
      <c r="N892" s="4">
        <v>181</v>
      </c>
      <c r="O892" s="4">
        <v>7000</v>
      </c>
      <c r="P892" s="4">
        <v>4720</v>
      </c>
      <c r="Q892" s="4">
        <v>6360</v>
      </c>
    </row>
    <row r="893" spans="5:17">
      <c r="E893" s="4">
        <v>23</v>
      </c>
      <c r="F893" s="4">
        <v>250639</v>
      </c>
      <c r="G893" s="5">
        <v>3.5998700000000002E-2</v>
      </c>
      <c r="H893" s="4">
        <v>0</v>
      </c>
      <c r="I893" s="4">
        <v>8620</v>
      </c>
      <c r="J893" s="4">
        <v>8620</v>
      </c>
      <c r="K893" s="5">
        <v>6252.89</v>
      </c>
      <c r="L893" s="5">
        <v>1161.1600000000001</v>
      </c>
      <c r="M893" s="5">
        <v>1567220000</v>
      </c>
      <c r="N893" s="4">
        <v>179</v>
      </c>
      <c r="O893" s="4">
        <v>7000</v>
      </c>
      <c r="P893" s="4">
        <v>4560</v>
      </c>
      <c r="Q893" s="4">
        <v>6470</v>
      </c>
    </row>
    <row r="894" spans="5:17">
      <c r="E894" s="4">
        <v>24</v>
      </c>
      <c r="F894" s="4">
        <v>247051</v>
      </c>
      <c r="G894" s="5">
        <v>3.5483300000000002E-2</v>
      </c>
      <c r="H894" s="4">
        <v>0</v>
      </c>
      <c r="I894" s="4">
        <v>8620</v>
      </c>
      <c r="J894" s="4">
        <v>8620</v>
      </c>
      <c r="K894" s="5">
        <v>6285.19</v>
      </c>
      <c r="L894" s="5">
        <v>1153.33</v>
      </c>
      <c r="M894" s="5">
        <v>1552760000</v>
      </c>
      <c r="N894" s="4">
        <v>174</v>
      </c>
      <c r="O894" s="4">
        <v>7210</v>
      </c>
      <c r="P894" s="4">
        <v>5130</v>
      </c>
      <c r="Q894" s="4">
        <v>6470</v>
      </c>
    </row>
    <row r="895" spans="5:17">
      <c r="E895" s="4">
        <v>25</v>
      </c>
      <c r="F895" s="4">
        <v>243735</v>
      </c>
      <c r="G895" s="5">
        <v>3.5007099999999999E-2</v>
      </c>
      <c r="H895" s="4">
        <v>0</v>
      </c>
      <c r="I895" s="4">
        <v>8620</v>
      </c>
      <c r="J895" s="4">
        <v>8620</v>
      </c>
      <c r="K895" s="5">
        <v>6306.59</v>
      </c>
      <c r="L895" s="5">
        <v>1148.57</v>
      </c>
      <c r="M895" s="5">
        <v>1537140000</v>
      </c>
      <c r="N895" s="4">
        <v>168</v>
      </c>
      <c r="O895" s="4">
        <v>7210</v>
      </c>
      <c r="P895" s="4">
        <v>6180</v>
      </c>
      <c r="Q895" s="4">
        <v>6500</v>
      </c>
    </row>
    <row r="896" spans="5:17">
      <c r="E896" s="4">
        <v>26</v>
      </c>
      <c r="F896" s="4">
        <v>240518</v>
      </c>
      <c r="G896" s="5">
        <v>3.4544999999999999E-2</v>
      </c>
      <c r="H896" s="4">
        <v>0</v>
      </c>
      <c r="I896" s="4">
        <v>8620</v>
      </c>
      <c r="J896" s="4">
        <v>8620</v>
      </c>
      <c r="K896" s="5">
        <v>6326.9</v>
      </c>
      <c r="L896" s="5">
        <v>1132.8399999999999</v>
      </c>
      <c r="M896" s="5">
        <v>1521730000</v>
      </c>
      <c r="N896" s="4">
        <v>167</v>
      </c>
      <c r="O896" s="4">
        <v>7210</v>
      </c>
      <c r="P896" s="4">
        <v>5212</v>
      </c>
      <c r="Q896" s="4">
        <v>6500</v>
      </c>
    </row>
    <row r="897" spans="5:17">
      <c r="E897" s="4">
        <v>27</v>
      </c>
      <c r="F897" s="4">
        <v>235662</v>
      </c>
      <c r="G897" s="5">
        <v>3.3847599999999999E-2</v>
      </c>
      <c r="H897" s="4">
        <v>0</v>
      </c>
      <c r="I897" s="4">
        <v>8620</v>
      </c>
      <c r="J897" s="4">
        <v>8620</v>
      </c>
      <c r="K897" s="5">
        <v>6331.99</v>
      </c>
      <c r="L897" s="5">
        <v>1123.78</v>
      </c>
      <c r="M897" s="5">
        <v>1492210000</v>
      </c>
      <c r="N897" s="4">
        <v>160</v>
      </c>
      <c r="O897" s="4">
        <v>7210</v>
      </c>
      <c r="P897" s="4">
        <v>6260</v>
      </c>
      <c r="Q897" s="4">
        <v>6500</v>
      </c>
    </row>
    <row r="898" spans="5:17">
      <c r="E898" s="4">
        <v>28</v>
      </c>
      <c r="F898" s="4">
        <v>232926</v>
      </c>
      <c r="G898" s="5">
        <v>3.3454600000000001E-2</v>
      </c>
      <c r="H898" s="4">
        <v>0</v>
      </c>
      <c r="I898" s="4">
        <v>8620</v>
      </c>
      <c r="J898" s="4">
        <v>8620</v>
      </c>
      <c r="K898" s="5">
        <v>6365.24</v>
      </c>
      <c r="L898" s="5">
        <v>1119.1500000000001</v>
      </c>
      <c r="M898" s="5">
        <v>1482630000</v>
      </c>
      <c r="N898" s="4">
        <v>160</v>
      </c>
      <c r="O898" s="4">
        <v>7210</v>
      </c>
      <c r="P898" s="4">
        <v>5830</v>
      </c>
      <c r="Q898" s="4">
        <v>6520</v>
      </c>
    </row>
    <row r="899" spans="5:17">
      <c r="E899" s="4">
        <v>29</v>
      </c>
      <c r="F899" s="4">
        <v>227681</v>
      </c>
      <c r="G899" s="5">
        <v>3.2701300000000003E-2</v>
      </c>
      <c r="H899" s="4">
        <v>0</v>
      </c>
      <c r="I899" s="4">
        <v>8620</v>
      </c>
      <c r="J899" s="4">
        <v>8620</v>
      </c>
      <c r="K899" s="5">
        <v>6388.01</v>
      </c>
      <c r="L899" s="5">
        <v>1113.25</v>
      </c>
      <c r="M899" s="5">
        <v>1454430000</v>
      </c>
      <c r="N899" s="4">
        <v>154</v>
      </c>
      <c r="O899" s="4">
        <v>7210</v>
      </c>
      <c r="P899" s="4">
        <v>8050</v>
      </c>
      <c r="Q899" s="4">
        <v>6580</v>
      </c>
    </row>
    <row r="900" spans="5:17">
      <c r="E900" s="4">
        <v>30</v>
      </c>
      <c r="F900" s="4">
        <v>221572</v>
      </c>
      <c r="G900" s="5">
        <v>3.1823799999999999E-2</v>
      </c>
      <c r="H900" s="4">
        <v>0</v>
      </c>
      <c r="I900" s="4">
        <v>8620</v>
      </c>
      <c r="J900" s="4">
        <v>8620</v>
      </c>
      <c r="K900" s="5">
        <v>6395.58</v>
      </c>
      <c r="L900" s="5">
        <v>1106.2</v>
      </c>
      <c r="M900" s="5">
        <v>1417080000</v>
      </c>
      <c r="N900" s="4">
        <v>153</v>
      </c>
      <c r="O900" s="4">
        <v>7210</v>
      </c>
      <c r="P900" s="4">
        <v>4530</v>
      </c>
      <c r="Q900" s="4">
        <v>6590</v>
      </c>
    </row>
    <row r="901" spans="5:17">
      <c r="E901" s="4">
        <v>31</v>
      </c>
      <c r="F901" s="4">
        <v>216071</v>
      </c>
      <c r="G901" s="5">
        <v>3.1033700000000001E-2</v>
      </c>
      <c r="H901" s="4">
        <v>2580</v>
      </c>
      <c r="I901" s="4">
        <v>8620</v>
      </c>
      <c r="J901" s="4">
        <v>6040</v>
      </c>
      <c r="K901" s="5">
        <v>6408.91</v>
      </c>
      <c r="L901" s="5">
        <v>1108.4100000000001</v>
      </c>
      <c r="M901" s="5">
        <v>1384780000</v>
      </c>
      <c r="N901" s="4">
        <v>149</v>
      </c>
      <c r="O901" s="4">
        <v>7210</v>
      </c>
      <c r="P901" s="4">
        <v>7650</v>
      </c>
      <c r="Q901" s="4">
        <v>6590</v>
      </c>
    </row>
    <row r="902" spans="5:17">
      <c r="E902" s="4">
        <v>32</v>
      </c>
      <c r="F902" s="4">
        <v>212406</v>
      </c>
      <c r="G902" s="5">
        <v>3.05074E-2</v>
      </c>
      <c r="H902" s="4">
        <v>2580</v>
      </c>
      <c r="I902" s="4">
        <v>8620</v>
      </c>
      <c r="J902" s="4">
        <v>6040</v>
      </c>
      <c r="K902" s="5">
        <v>6426.02</v>
      </c>
      <c r="L902" s="5">
        <v>1113.1400000000001</v>
      </c>
      <c r="M902" s="5">
        <v>1364920000</v>
      </c>
      <c r="N902" s="4">
        <v>148</v>
      </c>
      <c r="O902" s="4">
        <v>7210</v>
      </c>
      <c r="P902" s="4">
        <v>4360</v>
      </c>
      <c r="Q902" s="4">
        <v>6620</v>
      </c>
    </row>
    <row r="903" spans="5:17">
      <c r="E903" s="4">
        <v>33</v>
      </c>
      <c r="F903" s="4">
        <v>209041</v>
      </c>
      <c r="G903" s="5">
        <v>3.0023999999999999E-2</v>
      </c>
      <c r="H903" s="4">
        <v>2580</v>
      </c>
      <c r="I903" s="4">
        <v>8620</v>
      </c>
      <c r="J903" s="4">
        <v>6040</v>
      </c>
      <c r="K903" s="5">
        <v>6439.82</v>
      </c>
      <c r="L903" s="5">
        <v>1114.07</v>
      </c>
      <c r="M903" s="5">
        <v>1346190000</v>
      </c>
      <c r="N903" s="4">
        <v>141</v>
      </c>
      <c r="O903" s="4">
        <v>7210</v>
      </c>
      <c r="P903" s="4">
        <v>4110</v>
      </c>
      <c r="Q903" s="4">
        <v>6620</v>
      </c>
    </row>
    <row r="904" spans="5:17">
      <c r="E904" s="4">
        <v>34</v>
      </c>
      <c r="F904" s="4">
        <v>207640</v>
      </c>
      <c r="G904" s="5">
        <v>2.98228E-2</v>
      </c>
      <c r="H904" s="4">
        <v>2580</v>
      </c>
      <c r="I904" s="4">
        <v>8620</v>
      </c>
      <c r="J904" s="4">
        <v>6040</v>
      </c>
      <c r="K904" s="5">
        <v>6453.81</v>
      </c>
      <c r="L904" s="5">
        <v>1107.57</v>
      </c>
      <c r="M904" s="5">
        <v>1340070000</v>
      </c>
      <c r="N904" s="4">
        <v>139</v>
      </c>
      <c r="O904" s="4">
        <v>7210</v>
      </c>
      <c r="P904" s="4">
        <v>6960</v>
      </c>
      <c r="Q904" s="4">
        <v>6650</v>
      </c>
    </row>
    <row r="905" spans="5:17">
      <c r="E905" s="4">
        <v>35</v>
      </c>
      <c r="F905" s="4">
        <v>206194</v>
      </c>
      <c r="G905" s="5">
        <v>2.9615099999999998E-2</v>
      </c>
      <c r="H905" s="4">
        <v>2580</v>
      </c>
      <c r="I905" s="4">
        <v>8620</v>
      </c>
      <c r="J905" s="4">
        <v>6040</v>
      </c>
      <c r="K905" s="5">
        <v>6468.13</v>
      </c>
      <c r="L905" s="5">
        <v>1097.1199999999999</v>
      </c>
      <c r="M905" s="5">
        <v>1333690000</v>
      </c>
      <c r="N905" s="4">
        <v>139</v>
      </c>
      <c r="O905" s="4">
        <v>7210</v>
      </c>
      <c r="P905" s="4">
        <v>5520</v>
      </c>
      <c r="Q905" s="4">
        <v>6670</v>
      </c>
    </row>
    <row r="906" spans="5:17">
      <c r="E906" s="4">
        <v>36</v>
      </c>
      <c r="F906" s="4">
        <v>203436</v>
      </c>
      <c r="G906" s="5">
        <v>2.9218999999999998E-2</v>
      </c>
      <c r="H906" s="4">
        <v>2580</v>
      </c>
      <c r="I906" s="4">
        <v>8620</v>
      </c>
      <c r="J906" s="4">
        <v>6040</v>
      </c>
      <c r="K906" s="5">
        <v>6494.23</v>
      </c>
      <c r="L906" s="5">
        <v>1086.75</v>
      </c>
      <c r="M906" s="5">
        <v>1321160000</v>
      </c>
      <c r="N906" s="4">
        <v>138</v>
      </c>
      <c r="O906" s="4">
        <v>7210</v>
      </c>
      <c r="P906" s="4">
        <v>2580</v>
      </c>
      <c r="Q906" s="4">
        <v>6700</v>
      </c>
    </row>
    <row r="907" spans="5:17">
      <c r="E907" s="4">
        <v>37</v>
      </c>
      <c r="F907" s="4">
        <v>200385</v>
      </c>
      <c r="G907" s="5">
        <v>2.8780799999999999E-2</v>
      </c>
      <c r="H907" s="4">
        <v>2580</v>
      </c>
      <c r="I907" s="4">
        <v>8620</v>
      </c>
      <c r="J907" s="4">
        <v>6040</v>
      </c>
      <c r="K907" s="5">
        <v>6511.94</v>
      </c>
      <c r="L907" s="5">
        <v>1079.55</v>
      </c>
      <c r="M907" s="5">
        <v>1304900000</v>
      </c>
      <c r="N907" s="4">
        <v>137</v>
      </c>
      <c r="O907" s="4">
        <v>5100</v>
      </c>
      <c r="P907" s="4">
        <v>2580</v>
      </c>
      <c r="Q907" s="4">
        <v>6700</v>
      </c>
    </row>
    <row r="908" spans="5:17">
      <c r="E908" s="4">
        <v>38</v>
      </c>
      <c r="F908" s="4">
        <v>195839</v>
      </c>
      <c r="G908" s="5">
        <v>2.8127900000000001E-2</v>
      </c>
      <c r="H908" s="4">
        <v>2580</v>
      </c>
      <c r="I908" s="4">
        <v>8620</v>
      </c>
      <c r="J908" s="4">
        <v>6040</v>
      </c>
      <c r="K908" s="5">
        <v>6528.77</v>
      </c>
      <c r="L908" s="5">
        <v>1069.71</v>
      </c>
      <c r="M908" s="5">
        <v>1278590000</v>
      </c>
      <c r="N908" s="4">
        <v>137</v>
      </c>
      <c r="O908" s="4">
        <v>5100</v>
      </c>
      <c r="P908" s="4">
        <v>2580</v>
      </c>
      <c r="Q908" s="4">
        <v>6710</v>
      </c>
    </row>
    <row r="909" spans="5:17">
      <c r="E909" s="4">
        <v>39</v>
      </c>
      <c r="F909" s="4">
        <v>190498</v>
      </c>
      <c r="G909" s="5">
        <v>2.7360800000000001E-2</v>
      </c>
      <c r="H909" s="4">
        <v>3830</v>
      </c>
      <c r="I909" s="4">
        <v>8620</v>
      </c>
      <c r="J909" s="4">
        <v>4790</v>
      </c>
      <c r="K909" s="5">
        <v>6546.28</v>
      </c>
      <c r="L909" s="5">
        <v>1060.31</v>
      </c>
      <c r="M909" s="5">
        <v>1247050000</v>
      </c>
      <c r="N909" s="4">
        <v>133</v>
      </c>
      <c r="O909" s="4">
        <v>5100</v>
      </c>
      <c r="P909" s="4">
        <v>6042</v>
      </c>
      <c r="Q909" s="4">
        <v>6710</v>
      </c>
    </row>
    <row r="910" spans="5:17">
      <c r="E910" s="4">
        <v>40</v>
      </c>
      <c r="F910" s="4">
        <v>186889</v>
      </c>
      <c r="G910" s="5">
        <v>2.6842399999999999E-2</v>
      </c>
      <c r="H910" s="4">
        <v>3830</v>
      </c>
      <c r="I910" s="4">
        <v>8620</v>
      </c>
      <c r="J910" s="4">
        <v>4790</v>
      </c>
      <c r="K910" s="5">
        <v>6562.48</v>
      </c>
      <c r="L910" s="5">
        <v>1045.27</v>
      </c>
      <c r="M910" s="5">
        <v>1226450000</v>
      </c>
      <c r="N910" s="4">
        <v>129</v>
      </c>
      <c r="O910" s="4">
        <v>5100</v>
      </c>
      <c r="P910" s="4">
        <v>4670</v>
      </c>
      <c r="Q910" s="4">
        <v>6750</v>
      </c>
    </row>
    <row r="911" spans="5:17">
      <c r="E911" s="4">
        <v>41</v>
      </c>
      <c r="F911" s="4">
        <v>180535</v>
      </c>
      <c r="G911" s="5">
        <v>2.5929799999999999E-2</v>
      </c>
      <c r="H911" s="4">
        <v>3830</v>
      </c>
      <c r="I911" s="4">
        <v>8620</v>
      </c>
      <c r="J911" s="4">
        <v>4790</v>
      </c>
      <c r="K911" s="5">
        <v>6578.19</v>
      </c>
      <c r="L911" s="5">
        <v>1036.93</v>
      </c>
      <c r="M911" s="5">
        <v>1187590000</v>
      </c>
      <c r="N911" s="4">
        <v>127</v>
      </c>
      <c r="O911" s="4">
        <v>5100</v>
      </c>
      <c r="P911" s="4">
        <v>5132</v>
      </c>
      <c r="Q911" s="4">
        <v>6750</v>
      </c>
    </row>
    <row r="912" spans="5:17">
      <c r="E912" s="4">
        <v>42</v>
      </c>
      <c r="F912" s="4">
        <v>173032</v>
      </c>
      <c r="G912" s="5">
        <v>2.4852200000000001E-2</v>
      </c>
      <c r="H912" s="4">
        <v>3830</v>
      </c>
      <c r="I912" s="4">
        <v>8620</v>
      </c>
      <c r="J912" s="4">
        <v>4790</v>
      </c>
      <c r="K912" s="5">
        <v>6587.15</v>
      </c>
      <c r="L912" s="5">
        <v>1033.22</v>
      </c>
      <c r="M912" s="5">
        <v>1139790000</v>
      </c>
      <c r="N912" s="4">
        <v>123</v>
      </c>
      <c r="O912" s="4">
        <v>5100</v>
      </c>
      <c r="P912" s="4">
        <v>8160</v>
      </c>
      <c r="Q912" s="4">
        <v>6750</v>
      </c>
    </row>
    <row r="913" spans="5:17">
      <c r="E913" s="4">
        <v>43</v>
      </c>
      <c r="F913" s="4">
        <v>165879</v>
      </c>
      <c r="G913" s="5">
        <v>2.38248E-2</v>
      </c>
      <c r="H913" s="4">
        <v>3830</v>
      </c>
      <c r="I913" s="4">
        <v>8620</v>
      </c>
      <c r="J913" s="4">
        <v>4790</v>
      </c>
      <c r="K913" s="5">
        <v>6595.21</v>
      </c>
      <c r="L913" s="5">
        <v>1026.47</v>
      </c>
      <c r="M913" s="5">
        <v>1094010000</v>
      </c>
      <c r="N913" s="4">
        <v>122</v>
      </c>
      <c r="O913" s="4">
        <v>4780</v>
      </c>
      <c r="P913" s="4">
        <v>8160</v>
      </c>
      <c r="Q913" s="4">
        <v>6760</v>
      </c>
    </row>
    <row r="914" spans="5:17">
      <c r="E914" s="4">
        <v>44</v>
      </c>
      <c r="F914" s="4">
        <v>159352</v>
      </c>
      <c r="G914" s="5">
        <v>2.2887299999999999E-2</v>
      </c>
      <c r="H914" s="4">
        <v>3830</v>
      </c>
      <c r="I914" s="4">
        <v>8620</v>
      </c>
      <c r="J914" s="4">
        <v>4790</v>
      </c>
      <c r="K914" s="5">
        <v>6610.42</v>
      </c>
      <c r="L914" s="5">
        <v>1013.53</v>
      </c>
      <c r="M914" s="5">
        <v>1053380000</v>
      </c>
      <c r="N914" s="4">
        <v>116</v>
      </c>
      <c r="O914" s="4">
        <v>5100</v>
      </c>
      <c r="P914" s="4">
        <v>4570</v>
      </c>
      <c r="Q914" s="4">
        <v>6760</v>
      </c>
    </row>
    <row r="915" spans="5:17">
      <c r="E915" s="4">
        <v>45</v>
      </c>
      <c r="F915" s="4">
        <v>152373</v>
      </c>
      <c r="G915" s="5">
        <v>2.1885000000000002E-2</v>
      </c>
      <c r="H915" s="4">
        <v>3830</v>
      </c>
      <c r="I915" s="4">
        <v>8620</v>
      </c>
      <c r="J915" s="4">
        <v>4790</v>
      </c>
      <c r="K915" s="5">
        <v>6629.5</v>
      </c>
      <c r="L915" s="5">
        <v>1005.02</v>
      </c>
      <c r="M915" s="5">
        <v>1010160000</v>
      </c>
      <c r="N915" s="4">
        <v>114</v>
      </c>
      <c r="O915" s="4">
        <v>7480</v>
      </c>
      <c r="P915" s="4">
        <v>7030</v>
      </c>
      <c r="Q915" s="4">
        <v>6760</v>
      </c>
    </row>
    <row r="916" spans="5:17">
      <c r="E916" s="4">
        <v>46</v>
      </c>
      <c r="F916" s="4">
        <v>144773</v>
      </c>
      <c r="G916" s="5">
        <v>2.07934E-2</v>
      </c>
      <c r="H916" s="4">
        <v>3830</v>
      </c>
      <c r="I916" s="4">
        <v>8620</v>
      </c>
      <c r="J916" s="4">
        <v>4790</v>
      </c>
      <c r="K916" s="5">
        <v>6644.5</v>
      </c>
      <c r="L916" s="5">
        <v>991.39300000000003</v>
      </c>
      <c r="M916" s="5">
        <v>961943000</v>
      </c>
      <c r="N916" s="4">
        <v>113</v>
      </c>
      <c r="O916" s="4">
        <v>7480</v>
      </c>
      <c r="P916" s="4">
        <v>5280</v>
      </c>
      <c r="Q916" s="4">
        <v>6760</v>
      </c>
    </row>
    <row r="917" spans="5:17">
      <c r="E917" s="4">
        <v>47</v>
      </c>
      <c r="F917" s="4">
        <v>138076</v>
      </c>
      <c r="G917" s="5">
        <v>1.9831499999999998E-2</v>
      </c>
      <c r="H917" s="4">
        <v>3830</v>
      </c>
      <c r="I917" s="4">
        <v>8620</v>
      </c>
      <c r="J917" s="4">
        <v>4790</v>
      </c>
      <c r="K917" s="5">
        <v>6662.88</v>
      </c>
      <c r="L917" s="5">
        <v>966.91</v>
      </c>
      <c r="M917" s="5">
        <v>919984000</v>
      </c>
      <c r="N917" s="4">
        <v>111</v>
      </c>
      <c r="O917" s="4">
        <v>7480</v>
      </c>
      <c r="P917" s="4">
        <v>5362</v>
      </c>
      <c r="Q917" s="4">
        <v>6790</v>
      </c>
    </row>
    <row r="918" spans="5:17">
      <c r="E918" s="4">
        <v>48</v>
      </c>
      <c r="F918" s="4">
        <v>130322</v>
      </c>
      <c r="G918" s="5">
        <v>1.87178E-2</v>
      </c>
      <c r="H918" s="4">
        <v>3830</v>
      </c>
      <c r="I918" s="4">
        <v>8620</v>
      </c>
      <c r="J918" s="4">
        <v>4790</v>
      </c>
      <c r="K918" s="5">
        <v>6688.79</v>
      </c>
      <c r="L918" s="5">
        <v>948.34199999999998</v>
      </c>
      <c r="M918" s="5">
        <v>871696000</v>
      </c>
      <c r="N918" s="4">
        <v>107</v>
      </c>
      <c r="O918" s="4">
        <v>7480</v>
      </c>
      <c r="P918" s="4">
        <v>5980</v>
      </c>
      <c r="Q918" s="4">
        <v>6820</v>
      </c>
    </row>
    <row r="919" spans="5:17">
      <c r="E919" s="4">
        <v>49</v>
      </c>
      <c r="F919" s="4">
        <v>123826</v>
      </c>
      <c r="G919" s="5">
        <v>1.77848E-2</v>
      </c>
      <c r="H919" s="4">
        <v>3830</v>
      </c>
      <c r="I919" s="4">
        <v>8620</v>
      </c>
      <c r="J919" s="4">
        <v>4790</v>
      </c>
      <c r="K919" s="5">
        <v>6702.03</v>
      </c>
      <c r="L919" s="5">
        <v>926.35199999999998</v>
      </c>
      <c r="M919" s="5">
        <v>829886000</v>
      </c>
      <c r="N919" s="4">
        <v>103</v>
      </c>
      <c r="O919" s="4">
        <v>7480</v>
      </c>
      <c r="P919" s="4">
        <v>5910</v>
      </c>
      <c r="Q919" s="4">
        <v>6820</v>
      </c>
    </row>
    <row r="920" spans="5:17">
      <c r="E920" s="4">
        <v>50</v>
      </c>
      <c r="F920" s="4">
        <v>118095</v>
      </c>
      <c r="G920" s="5">
        <v>1.69617E-2</v>
      </c>
      <c r="H920" s="4">
        <v>3830</v>
      </c>
      <c r="I920" s="4">
        <v>8620</v>
      </c>
      <c r="J920" s="4">
        <v>4790</v>
      </c>
      <c r="K920" s="5">
        <v>6712.42</v>
      </c>
      <c r="L920" s="5">
        <v>892.875</v>
      </c>
      <c r="M920" s="5">
        <v>792703000</v>
      </c>
      <c r="N920" s="4">
        <v>98</v>
      </c>
      <c r="O920" s="4">
        <v>7480</v>
      </c>
      <c r="P920" s="4">
        <v>6500</v>
      </c>
      <c r="Q920" s="4">
        <v>6880</v>
      </c>
    </row>
    <row r="921" spans="5:17">
      <c r="E921" s="4">
        <v>51</v>
      </c>
      <c r="F921" s="4">
        <v>114796</v>
      </c>
      <c r="G921" s="5">
        <v>1.64879E-2</v>
      </c>
      <c r="H921" s="4">
        <v>3830</v>
      </c>
      <c r="I921" s="4">
        <v>8620</v>
      </c>
      <c r="J921" s="4">
        <v>4790</v>
      </c>
      <c r="K921" s="5">
        <v>6713.05</v>
      </c>
      <c r="L921" s="5">
        <v>872.73500000000001</v>
      </c>
      <c r="M921" s="5">
        <v>770632000</v>
      </c>
      <c r="N921" s="4">
        <v>92</v>
      </c>
      <c r="O921" s="4">
        <v>7480</v>
      </c>
      <c r="P921" s="4">
        <v>8260</v>
      </c>
      <c r="Q921" s="4">
        <v>6880</v>
      </c>
    </row>
    <row r="922" spans="5:17">
      <c r="E922" s="4">
        <v>52</v>
      </c>
      <c r="F922" s="4">
        <v>111373</v>
      </c>
      <c r="G922" s="5">
        <v>1.5996199999999999E-2</v>
      </c>
      <c r="H922" s="4">
        <v>3830</v>
      </c>
      <c r="I922" s="4">
        <v>8620</v>
      </c>
      <c r="J922" s="4">
        <v>4790</v>
      </c>
      <c r="K922" s="5">
        <v>6727.1</v>
      </c>
      <c r="L922" s="5">
        <v>857.98800000000006</v>
      </c>
      <c r="M922" s="5">
        <v>749217000</v>
      </c>
      <c r="N922" s="4">
        <v>89</v>
      </c>
      <c r="O922" s="4">
        <v>7480</v>
      </c>
      <c r="P922" s="4">
        <v>5480</v>
      </c>
      <c r="Q922" s="4">
        <v>6880</v>
      </c>
    </row>
    <row r="923" spans="5:17">
      <c r="E923" s="4">
        <v>53</v>
      </c>
      <c r="F923" s="4">
        <v>105587</v>
      </c>
      <c r="G923" s="5">
        <v>1.51652E-2</v>
      </c>
      <c r="H923" s="4">
        <v>3830</v>
      </c>
      <c r="I923" s="4">
        <v>8620</v>
      </c>
      <c r="J923" s="4">
        <v>4790</v>
      </c>
      <c r="K923" s="5">
        <v>6739.32</v>
      </c>
      <c r="L923" s="5">
        <v>831.851</v>
      </c>
      <c r="M923" s="5">
        <v>711584000</v>
      </c>
      <c r="N923" s="4">
        <v>87</v>
      </c>
      <c r="O923" s="4">
        <v>7480</v>
      </c>
      <c r="P923" s="4">
        <v>4260</v>
      </c>
      <c r="Q923" s="4">
        <v>6880</v>
      </c>
    </row>
    <row r="924" spans="5:17">
      <c r="E924" s="4">
        <v>54</v>
      </c>
      <c r="F924" s="4">
        <v>99403</v>
      </c>
      <c r="G924" s="5">
        <v>1.4277E-2</v>
      </c>
      <c r="H924" s="4">
        <v>3830</v>
      </c>
      <c r="I924" s="4">
        <v>8620</v>
      </c>
      <c r="J924" s="4">
        <v>4790</v>
      </c>
      <c r="K924" s="5">
        <v>6747.48</v>
      </c>
      <c r="L924" s="5">
        <v>813.72199999999998</v>
      </c>
      <c r="M924" s="5">
        <v>670720000</v>
      </c>
      <c r="N924" s="4">
        <v>80</v>
      </c>
      <c r="O924" s="4">
        <v>7480</v>
      </c>
      <c r="P924" s="4">
        <v>7330</v>
      </c>
      <c r="Q924" s="4">
        <v>6900</v>
      </c>
    </row>
    <row r="925" spans="5:17">
      <c r="E925" s="4">
        <v>55</v>
      </c>
      <c r="F925" s="4">
        <v>92018</v>
      </c>
      <c r="G925" s="5">
        <v>1.32163E-2</v>
      </c>
      <c r="H925" s="4">
        <v>3830</v>
      </c>
      <c r="I925" s="4">
        <v>8620</v>
      </c>
      <c r="J925" s="4">
        <v>4790</v>
      </c>
      <c r="K925" s="5">
        <v>6747.83</v>
      </c>
      <c r="L925" s="5">
        <v>788.97400000000005</v>
      </c>
      <c r="M925" s="5">
        <v>620922000</v>
      </c>
      <c r="N925" s="4">
        <v>79</v>
      </c>
      <c r="O925" s="4">
        <v>7480</v>
      </c>
      <c r="P925" s="4">
        <v>5460</v>
      </c>
      <c r="Q925" s="4">
        <v>6900</v>
      </c>
    </row>
    <row r="926" spans="5:17">
      <c r="E926" s="4">
        <v>56</v>
      </c>
      <c r="F926" s="4">
        <v>84737</v>
      </c>
      <c r="G926" s="5">
        <v>1.21706E-2</v>
      </c>
      <c r="H926" s="4">
        <v>3830</v>
      </c>
      <c r="I926" s="4">
        <v>8620</v>
      </c>
      <c r="J926" s="4">
        <v>4790</v>
      </c>
      <c r="K926" s="5">
        <v>6747.6</v>
      </c>
      <c r="L926" s="5">
        <v>765.63900000000001</v>
      </c>
      <c r="M926" s="5">
        <v>571771000</v>
      </c>
      <c r="N926" s="4">
        <v>76</v>
      </c>
      <c r="O926" s="4">
        <v>7480</v>
      </c>
      <c r="P926" s="4">
        <v>4190</v>
      </c>
      <c r="Q926" s="4">
        <v>6900</v>
      </c>
    </row>
    <row r="927" spans="5:17">
      <c r="E927" s="4">
        <v>57</v>
      </c>
      <c r="F927" s="4">
        <v>77854</v>
      </c>
      <c r="G927" s="5">
        <v>1.1181999999999999E-2</v>
      </c>
      <c r="H927" s="4">
        <v>3830</v>
      </c>
      <c r="I927" s="4">
        <v>8340</v>
      </c>
      <c r="J927" s="4">
        <v>4510</v>
      </c>
      <c r="K927" s="5">
        <v>6760.18</v>
      </c>
      <c r="L927" s="5">
        <v>731.06500000000005</v>
      </c>
      <c r="M927" s="5">
        <v>526307000</v>
      </c>
      <c r="N927" s="4">
        <v>69</v>
      </c>
      <c r="O927" s="4">
        <v>7480</v>
      </c>
      <c r="P927" s="4">
        <v>7390</v>
      </c>
      <c r="Q927" s="4">
        <v>6900</v>
      </c>
    </row>
    <row r="928" spans="5:17">
      <c r="E928" s="4">
        <v>58</v>
      </c>
      <c r="F928" s="4">
        <v>71855</v>
      </c>
      <c r="G928" s="5">
        <v>1.03204E-2</v>
      </c>
      <c r="H928" s="4">
        <v>3830</v>
      </c>
      <c r="I928" s="4">
        <v>8340</v>
      </c>
      <c r="J928" s="4">
        <v>4510</v>
      </c>
      <c r="K928" s="5">
        <v>6759.82</v>
      </c>
      <c r="L928" s="5">
        <v>709.59</v>
      </c>
      <c r="M928" s="5">
        <v>485727000</v>
      </c>
      <c r="N928" s="4">
        <v>67</v>
      </c>
      <c r="O928" s="4">
        <v>7480</v>
      </c>
      <c r="P928" s="4">
        <v>6000</v>
      </c>
      <c r="Q928" s="4">
        <v>6900</v>
      </c>
    </row>
    <row r="929" spans="5:17">
      <c r="E929" s="4">
        <v>59</v>
      </c>
      <c r="F929" s="4">
        <v>64621</v>
      </c>
      <c r="G929" s="5">
        <v>9.2813600000000007E-3</v>
      </c>
      <c r="H929" s="4">
        <v>4780</v>
      </c>
      <c r="I929" s="4">
        <v>8340</v>
      </c>
      <c r="J929" s="4">
        <v>3560</v>
      </c>
      <c r="K929" s="5">
        <v>6777.32</v>
      </c>
      <c r="L929" s="5">
        <v>681.95399999999995</v>
      </c>
      <c r="M929" s="5">
        <v>437957000</v>
      </c>
      <c r="N929" s="4">
        <v>63</v>
      </c>
      <c r="O929" s="4">
        <v>7480</v>
      </c>
      <c r="P929" s="4">
        <v>7120</v>
      </c>
      <c r="Q929" s="4">
        <v>6900</v>
      </c>
    </row>
    <row r="930" spans="5:17">
      <c r="E930" s="4">
        <v>60</v>
      </c>
      <c r="F930" s="4">
        <v>57162</v>
      </c>
      <c r="G930" s="5">
        <v>8.21004E-3</v>
      </c>
      <c r="H930" s="4">
        <v>4780</v>
      </c>
      <c r="I930" s="4">
        <v>8340</v>
      </c>
      <c r="J930" s="4">
        <v>3560</v>
      </c>
      <c r="K930" s="5">
        <v>6819.09</v>
      </c>
      <c r="L930" s="5">
        <v>648.11300000000006</v>
      </c>
      <c r="M930" s="5">
        <v>389793000</v>
      </c>
      <c r="N930" s="4">
        <v>58</v>
      </c>
      <c r="O930" s="4">
        <v>7190</v>
      </c>
      <c r="P930" s="4">
        <v>6590</v>
      </c>
      <c r="Q930" s="4">
        <v>6910</v>
      </c>
    </row>
    <row r="931" spans="5:17">
      <c r="E931" s="4">
        <v>61</v>
      </c>
      <c r="F931" s="4">
        <v>49337</v>
      </c>
      <c r="G931" s="5">
        <v>7.0861500000000003E-3</v>
      </c>
      <c r="H931" s="4">
        <v>4780</v>
      </c>
      <c r="I931" s="4">
        <v>8340</v>
      </c>
      <c r="J931" s="4">
        <v>3560</v>
      </c>
      <c r="K931" s="5">
        <v>6847.1</v>
      </c>
      <c r="L931" s="5">
        <v>623.51800000000003</v>
      </c>
      <c r="M931" s="5">
        <v>337816000</v>
      </c>
      <c r="N931" s="4">
        <v>52</v>
      </c>
      <c r="O931" s="4">
        <v>7190</v>
      </c>
      <c r="P931" s="4">
        <v>7210</v>
      </c>
      <c r="Q931" s="4">
        <v>6910</v>
      </c>
    </row>
    <row r="932" spans="5:17">
      <c r="E932" s="4">
        <v>62</v>
      </c>
      <c r="F932" s="4">
        <v>42776</v>
      </c>
      <c r="G932" s="5">
        <v>6.1438100000000004E-3</v>
      </c>
      <c r="H932" s="4">
        <v>4780</v>
      </c>
      <c r="I932" s="4">
        <v>8340</v>
      </c>
      <c r="J932" s="4">
        <v>3560</v>
      </c>
      <c r="K932" s="5">
        <v>6894.95</v>
      </c>
      <c r="L932" s="5">
        <v>580.32000000000005</v>
      </c>
      <c r="M932" s="5">
        <v>294938000</v>
      </c>
      <c r="N932" s="4">
        <v>50</v>
      </c>
      <c r="O932" s="4">
        <v>7190</v>
      </c>
      <c r="P932" s="4">
        <v>7530</v>
      </c>
      <c r="Q932" s="4">
        <v>6950</v>
      </c>
    </row>
    <row r="933" spans="5:17">
      <c r="E933" s="4">
        <v>63</v>
      </c>
      <c r="F933" s="4">
        <v>35511</v>
      </c>
      <c r="G933" s="5">
        <v>5.10036E-3</v>
      </c>
      <c r="H933" s="4">
        <v>4780</v>
      </c>
      <c r="I933" s="4">
        <v>8340</v>
      </c>
      <c r="J933" s="4">
        <v>3560</v>
      </c>
      <c r="K933" s="5">
        <v>6919.46</v>
      </c>
      <c r="L933" s="5">
        <v>545.76900000000001</v>
      </c>
      <c r="M933" s="5">
        <v>245717000</v>
      </c>
      <c r="N933" s="4">
        <v>46</v>
      </c>
      <c r="O933" s="4">
        <v>7190</v>
      </c>
      <c r="P933" s="4">
        <v>5180</v>
      </c>
      <c r="Q933" s="4">
        <v>6950</v>
      </c>
    </row>
    <row r="934" spans="5:17">
      <c r="E934" s="4">
        <v>64</v>
      </c>
      <c r="F934" s="4">
        <v>29543</v>
      </c>
      <c r="G934" s="5">
        <v>4.24319E-3</v>
      </c>
      <c r="H934" s="4">
        <v>4780</v>
      </c>
      <c r="I934" s="4">
        <v>8340</v>
      </c>
      <c r="J934" s="4">
        <v>3560</v>
      </c>
      <c r="K934" s="5">
        <v>6939.51</v>
      </c>
      <c r="L934" s="5">
        <v>508.16300000000001</v>
      </c>
      <c r="M934" s="5">
        <v>205014000</v>
      </c>
      <c r="N934" s="4">
        <v>46</v>
      </c>
      <c r="O934" s="4">
        <v>7190</v>
      </c>
      <c r="P934" s="4">
        <v>7100</v>
      </c>
      <c r="Q934" s="4">
        <v>6960</v>
      </c>
    </row>
    <row r="935" spans="5:17">
      <c r="E935" s="4">
        <v>65</v>
      </c>
      <c r="F935" s="4">
        <v>23703</v>
      </c>
      <c r="G935" s="5">
        <v>3.4044000000000001E-3</v>
      </c>
      <c r="H935" s="4">
        <v>4780</v>
      </c>
      <c r="I935" s="4">
        <v>8340</v>
      </c>
      <c r="J935" s="4">
        <v>3560</v>
      </c>
      <c r="K935" s="5">
        <v>6948.15</v>
      </c>
      <c r="L935" s="5">
        <v>465.697</v>
      </c>
      <c r="M935" s="5">
        <v>164692000</v>
      </c>
      <c r="N935" s="4">
        <v>42</v>
      </c>
      <c r="O935" s="4">
        <v>7190</v>
      </c>
      <c r="P935" s="4">
        <v>4780</v>
      </c>
      <c r="Q935" s="4">
        <v>6960</v>
      </c>
    </row>
    <row r="936" spans="5:17">
      <c r="E936" s="4">
        <v>66</v>
      </c>
      <c r="F936" s="4">
        <v>18772</v>
      </c>
      <c r="G936" s="5">
        <v>2.6961799999999998E-3</v>
      </c>
      <c r="H936" s="4">
        <v>5270</v>
      </c>
      <c r="I936" s="4">
        <v>8340</v>
      </c>
      <c r="J936" s="4">
        <v>3070</v>
      </c>
      <c r="K936" s="5">
        <v>6970.61</v>
      </c>
      <c r="L936" s="5">
        <v>429.66899999999998</v>
      </c>
      <c r="M936" s="5">
        <v>130852000</v>
      </c>
      <c r="N936" s="4">
        <v>38</v>
      </c>
      <c r="O936" s="4">
        <v>7190</v>
      </c>
      <c r="P936" s="4">
        <v>8340</v>
      </c>
      <c r="Q936" s="4">
        <v>6970</v>
      </c>
    </row>
    <row r="937" spans="5:17">
      <c r="E937" s="4">
        <v>67</v>
      </c>
      <c r="F937" s="4">
        <v>15198</v>
      </c>
      <c r="G937" s="5">
        <v>2.1828500000000001E-3</v>
      </c>
      <c r="H937" s="4">
        <v>5270</v>
      </c>
      <c r="I937" s="4">
        <v>7920</v>
      </c>
      <c r="J937" s="4">
        <v>2650</v>
      </c>
      <c r="K937" s="5">
        <v>7008.54</v>
      </c>
      <c r="L937" s="5">
        <v>403.93</v>
      </c>
      <c r="M937" s="5">
        <v>106516000</v>
      </c>
      <c r="N937" s="4">
        <v>32</v>
      </c>
      <c r="O937" s="4">
        <v>7190</v>
      </c>
      <c r="P937" s="4">
        <v>7850</v>
      </c>
      <c r="Q937" s="4">
        <v>6970</v>
      </c>
    </row>
    <row r="938" spans="5:17">
      <c r="E938" s="4">
        <v>68</v>
      </c>
      <c r="F938" s="4">
        <v>11537</v>
      </c>
      <c r="G938" s="5">
        <v>1.6570300000000001E-3</v>
      </c>
      <c r="H938" s="4">
        <v>5430</v>
      </c>
      <c r="I938" s="4">
        <v>7920</v>
      </c>
      <c r="J938" s="4">
        <v>2490</v>
      </c>
      <c r="K938" s="5">
        <v>7036.67</v>
      </c>
      <c r="L938" s="5">
        <v>381.80099999999999</v>
      </c>
      <c r="M938" s="5">
        <v>81182000</v>
      </c>
      <c r="N938" s="4">
        <v>27</v>
      </c>
      <c r="O938" s="4">
        <v>7190</v>
      </c>
      <c r="P938" s="4">
        <v>6200</v>
      </c>
      <c r="Q938" s="4">
        <v>6970</v>
      </c>
    </row>
    <row r="939" spans="5:17">
      <c r="E939" s="4">
        <v>69</v>
      </c>
      <c r="F939" s="4">
        <v>8721</v>
      </c>
      <c r="G939" s="5">
        <v>1.2525800000000001E-3</v>
      </c>
      <c r="H939" s="4">
        <v>5430</v>
      </c>
      <c r="I939" s="4">
        <v>7920</v>
      </c>
      <c r="J939" s="4">
        <v>2490</v>
      </c>
      <c r="K939" s="5">
        <v>7058.73</v>
      </c>
      <c r="L939" s="5">
        <v>404.27600000000001</v>
      </c>
      <c r="M939" s="5">
        <v>61559200</v>
      </c>
      <c r="N939" s="4">
        <v>23</v>
      </c>
      <c r="O939" s="4">
        <v>7190</v>
      </c>
      <c r="P939" s="4">
        <v>6290</v>
      </c>
      <c r="Q939" s="4">
        <v>7140</v>
      </c>
    </row>
    <row r="940" spans="5:17">
      <c r="E940" s="4">
        <v>70</v>
      </c>
      <c r="F940" s="4">
        <v>6603</v>
      </c>
      <c r="G940" s="5">
        <v>9.4837299999999997E-4</v>
      </c>
      <c r="H940" s="4">
        <v>6122</v>
      </c>
      <c r="I940" s="4">
        <v>7920</v>
      </c>
      <c r="J940" s="4">
        <v>1798</v>
      </c>
      <c r="K940" s="5">
        <v>7087.58</v>
      </c>
      <c r="L940" s="5">
        <v>415.1</v>
      </c>
      <c r="M940" s="5">
        <v>46799300</v>
      </c>
      <c r="N940" s="4">
        <v>20</v>
      </c>
      <c r="O940" s="4">
        <v>7480</v>
      </c>
      <c r="P940" s="4">
        <v>6210</v>
      </c>
      <c r="Q940" s="4">
        <v>7190</v>
      </c>
    </row>
    <row r="941" spans="5:17">
      <c r="E941" s="4">
        <v>71</v>
      </c>
      <c r="F941" s="4">
        <v>4790</v>
      </c>
      <c r="G941" s="5">
        <v>6.8797599999999997E-4</v>
      </c>
      <c r="H941" s="4">
        <v>6122</v>
      </c>
      <c r="I941" s="4">
        <v>7920</v>
      </c>
      <c r="J941" s="4">
        <v>1798</v>
      </c>
      <c r="K941" s="5">
        <v>7114.26</v>
      </c>
      <c r="L941" s="5">
        <v>443.35399999999998</v>
      </c>
      <c r="M941" s="5">
        <v>34077300</v>
      </c>
      <c r="N941" s="4">
        <v>18</v>
      </c>
      <c r="O941" s="4">
        <v>7480</v>
      </c>
      <c r="P941" s="4">
        <v>6910</v>
      </c>
      <c r="Q941" s="4">
        <v>7190</v>
      </c>
    </row>
    <row r="942" spans="5:17">
      <c r="E942" s="4">
        <v>72</v>
      </c>
      <c r="F942" s="4">
        <v>3532</v>
      </c>
      <c r="G942" s="5">
        <v>5.0729300000000002E-4</v>
      </c>
      <c r="H942" s="4">
        <v>6122</v>
      </c>
      <c r="I942" s="4">
        <v>7920</v>
      </c>
      <c r="J942" s="4">
        <v>1798</v>
      </c>
      <c r="K942" s="5">
        <v>7174.19</v>
      </c>
      <c r="L942" s="5">
        <v>447.06900000000002</v>
      </c>
      <c r="M942" s="5">
        <v>25339300</v>
      </c>
      <c r="N942" s="4">
        <v>15</v>
      </c>
      <c r="O942" s="4">
        <v>7480</v>
      </c>
      <c r="P942" s="4">
        <v>6122</v>
      </c>
      <c r="Q942" s="4">
        <v>7190</v>
      </c>
    </row>
    <row r="943" spans="5:17">
      <c r="E943" s="4">
        <v>73</v>
      </c>
      <c r="F943" s="4">
        <v>2381</v>
      </c>
      <c r="G943" s="5">
        <v>3.4197699999999998E-4</v>
      </c>
      <c r="H943" s="4">
        <v>6620</v>
      </c>
      <c r="I943" s="4">
        <v>7920</v>
      </c>
      <c r="J943" s="4">
        <v>1300</v>
      </c>
      <c r="K943" s="5">
        <v>7240.64</v>
      </c>
      <c r="L943" s="5">
        <v>431.80099999999999</v>
      </c>
      <c r="M943" s="5">
        <v>17240000</v>
      </c>
      <c r="N943" s="4">
        <v>11</v>
      </c>
      <c r="O943" s="4">
        <v>7480</v>
      </c>
      <c r="P943" s="4">
        <v>7510</v>
      </c>
      <c r="Q943" s="4">
        <v>7480</v>
      </c>
    </row>
    <row r="944" spans="5:17">
      <c r="E944" s="4">
        <v>74</v>
      </c>
      <c r="F944" s="4">
        <v>1653</v>
      </c>
      <c r="G944" s="5">
        <v>2.3741600000000001E-4</v>
      </c>
      <c r="H944" s="4">
        <v>6620</v>
      </c>
      <c r="I944" s="4">
        <v>7920</v>
      </c>
      <c r="J944" s="4">
        <v>1300</v>
      </c>
      <c r="K944" s="5">
        <v>7267.97</v>
      </c>
      <c r="L944" s="5">
        <v>418.37400000000002</v>
      </c>
      <c r="M944" s="5">
        <v>12014000</v>
      </c>
      <c r="N944" s="4">
        <v>9</v>
      </c>
      <c r="O944" s="4">
        <v>7480</v>
      </c>
      <c r="P944" s="4">
        <v>7200</v>
      </c>
      <c r="Q944" s="4">
        <v>7480</v>
      </c>
    </row>
    <row r="945" spans="5:17">
      <c r="E945" s="4">
        <v>75</v>
      </c>
      <c r="F945" s="4">
        <v>1066</v>
      </c>
      <c r="G945" s="5">
        <v>1.5310700000000001E-4</v>
      </c>
      <c r="H945" s="4">
        <v>6620</v>
      </c>
      <c r="I945" s="4">
        <v>7920</v>
      </c>
      <c r="J945" s="4">
        <v>1300</v>
      </c>
      <c r="K945" s="5">
        <v>7241.92</v>
      </c>
      <c r="L945" s="5">
        <v>422.15699999999998</v>
      </c>
      <c r="M945" s="5">
        <v>7719890</v>
      </c>
      <c r="N945" s="4">
        <v>6</v>
      </c>
      <c r="O945" s="4">
        <v>7480</v>
      </c>
      <c r="P945" s="4">
        <v>7650</v>
      </c>
      <c r="Q945" s="4">
        <v>7480</v>
      </c>
    </row>
    <row r="946" spans="5:17">
      <c r="E946" s="4">
        <v>76</v>
      </c>
      <c r="F946" s="4">
        <v>540</v>
      </c>
      <c r="G946" s="5">
        <v>7.75589E-5</v>
      </c>
      <c r="H946" s="4">
        <v>6630</v>
      </c>
      <c r="I946" s="4">
        <v>7920</v>
      </c>
      <c r="J946" s="4">
        <v>1290</v>
      </c>
      <c r="K946" s="5">
        <v>7300.83</v>
      </c>
      <c r="L946" s="5">
        <v>391.36799999999999</v>
      </c>
      <c r="M946" s="5">
        <v>3942450</v>
      </c>
      <c r="N946" s="4">
        <v>4</v>
      </c>
      <c r="O946" s="4">
        <v>7480</v>
      </c>
      <c r="P946" s="4">
        <v>7920</v>
      </c>
      <c r="Q946" s="4">
        <v>7480</v>
      </c>
    </row>
    <row r="947" spans="5:17">
      <c r="E947" s="4">
        <v>77</v>
      </c>
      <c r="F947" s="4">
        <v>236</v>
      </c>
      <c r="G947" s="5">
        <v>3.3896100000000002E-5</v>
      </c>
      <c r="H947" s="4">
        <v>6630</v>
      </c>
      <c r="I947" s="4">
        <v>7920</v>
      </c>
      <c r="J947" s="4">
        <v>1290</v>
      </c>
      <c r="K947" s="5">
        <v>7381.82</v>
      </c>
      <c r="L947" s="5">
        <v>300.95400000000001</v>
      </c>
      <c r="M947" s="5">
        <v>1742110</v>
      </c>
      <c r="N947" s="4">
        <v>4</v>
      </c>
      <c r="O947" s="4">
        <v>7480</v>
      </c>
      <c r="P947" s="4">
        <v>6630</v>
      </c>
      <c r="Q947" s="4">
        <v>7480</v>
      </c>
    </row>
    <row r="948" spans="5:17">
      <c r="E948" s="4">
        <v>78</v>
      </c>
      <c r="F948" s="4">
        <v>59</v>
      </c>
      <c r="G948" s="5">
        <v>8.4740200000000002E-6</v>
      </c>
      <c r="H948" s="4">
        <v>7190</v>
      </c>
      <c r="I948" s="4">
        <v>7480</v>
      </c>
      <c r="J948" s="4">
        <v>290</v>
      </c>
      <c r="K948" s="5">
        <v>7376.78</v>
      </c>
      <c r="L948" s="5">
        <v>138.85</v>
      </c>
      <c r="M948" s="5">
        <v>435230</v>
      </c>
      <c r="N948" s="4">
        <v>2</v>
      </c>
      <c r="O948" s="4">
        <v>7480</v>
      </c>
      <c r="P948" s="4">
        <v>7190</v>
      </c>
      <c r="Q948" s="4">
        <v>7480</v>
      </c>
    </row>
    <row r="949" spans="5:17">
      <c r="E949" s="4">
        <v>79</v>
      </c>
      <c r="F949" s="4">
        <v>15</v>
      </c>
      <c r="G949" s="5">
        <v>2.1544099999999999E-6</v>
      </c>
      <c r="H949" s="4">
        <v>7480</v>
      </c>
      <c r="I949" s="4">
        <v>7480</v>
      </c>
      <c r="J949" s="4">
        <v>0</v>
      </c>
      <c r="K949" s="5">
        <v>7480</v>
      </c>
      <c r="L949" s="5">
        <v>0</v>
      </c>
      <c r="M949" s="5">
        <v>112200</v>
      </c>
      <c r="N949" s="4">
        <v>1</v>
      </c>
      <c r="O949" s="4">
        <v>7480</v>
      </c>
      <c r="P949" s="4">
        <v>7480</v>
      </c>
      <c r="Q949" s="4">
        <v>7480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9"/>
  <sheetViews>
    <sheetView topLeftCell="D1" zoomScale="85" zoomScaleNormal="85" workbookViewId="0">
      <selection activeCell="L2" sqref="L2"/>
    </sheetView>
  </sheetViews>
  <sheetFormatPr defaultRowHeight="15.75"/>
  <cols>
    <col min="1" max="1" width="9.125" style="6" bestFit="1" customWidth="1"/>
    <col min="2" max="2" width="9" style="6"/>
    <col min="3" max="5" width="9.125" style="6" bestFit="1" customWidth="1"/>
    <col min="6" max="6" width="11.875" style="6" bestFit="1" customWidth="1"/>
    <col min="7" max="8" width="9.125" style="6" bestFit="1" customWidth="1"/>
    <col min="9" max="10" width="9.875" style="6" bestFit="1" customWidth="1"/>
    <col min="11" max="12" width="9.125" style="6" bestFit="1" customWidth="1"/>
    <col min="13" max="13" width="16.125" style="6" bestFit="1" customWidth="1"/>
    <col min="14" max="14" width="9.125" style="6" bestFit="1" customWidth="1"/>
    <col min="15" max="16" width="9.875" style="6" bestFit="1" customWidth="1"/>
    <col min="17" max="17" width="9.125" style="6" bestFit="1" customWidth="1"/>
    <col min="18" max="19" width="9" style="6"/>
    <col min="20" max="24" width="9.125" style="6" bestFit="1" customWidth="1"/>
    <col min="25" max="16384" width="9" style="6"/>
  </cols>
  <sheetData>
    <row r="1" spans="1:24">
      <c r="A1" s="6" t="s">
        <v>15</v>
      </c>
      <c r="B1" s="6" t="s">
        <v>16</v>
      </c>
      <c r="C1" s="6" t="s">
        <v>28</v>
      </c>
      <c r="D1" s="6" t="s">
        <v>30</v>
      </c>
      <c r="E1" s="6" t="s">
        <v>0</v>
      </c>
      <c r="F1" s="6" t="s">
        <v>1</v>
      </c>
      <c r="G1" s="6" t="s">
        <v>2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9</v>
      </c>
      <c r="O1" s="6" t="s">
        <v>10</v>
      </c>
      <c r="P1" s="6" t="s">
        <v>11</v>
      </c>
      <c r="Q1" s="6" t="s">
        <v>12</v>
      </c>
      <c r="S1" s="6" t="s">
        <v>15</v>
      </c>
      <c r="T1" s="6" t="s">
        <v>27</v>
      </c>
      <c r="U1" s="6" t="s">
        <v>29</v>
      </c>
      <c r="V1" s="6" t="s">
        <v>0</v>
      </c>
      <c r="W1" s="6" t="s">
        <v>31</v>
      </c>
      <c r="X1" s="6" t="s">
        <v>32</v>
      </c>
    </row>
    <row r="2" spans="1:24">
      <c r="A2" s="6">
        <v>2012</v>
      </c>
      <c r="B2" s="6" t="s">
        <v>33</v>
      </c>
      <c r="C2" s="6">
        <v>0</v>
      </c>
      <c r="D2" s="6">
        <v>50</v>
      </c>
      <c r="E2" s="7">
        <v>1</v>
      </c>
      <c r="F2" s="7">
        <v>4965254</v>
      </c>
      <c r="G2" s="7">
        <v>0.71314699999999998</v>
      </c>
      <c r="H2" s="7">
        <v>0</v>
      </c>
      <c r="I2" s="7">
        <v>9772</v>
      </c>
      <c r="J2" s="7">
        <v>9772</v>
      </c>
      <c r="K2" s="7">
        <v>4459.46</v>
      </c>
      <c r="L2" s="7">
        <v>2722.38</v>
      </c>
      <c r="M2" s="7">
        <v>22142400000</v>
      </c>
      <c r="N2" s="7">
        <v>160</v>
      </c>
      <c r="O2" s="7">
        <v>2220</v>
      </c>
      <c r="P2" s="7">
        <v>7690</v>
      </c>
      <c r="Q2" s="7">
        <v>4950</v>
      </c>
      <c r="T2" s="6">
        <v>0</v>
      </c>
      <c r="U2" s="6">
        <v>50</v>
      </c>
      <c r="V2" s="6">
        <v>1</v>
      </c>
      <c r="W2" s="6">
        <f>AVERAGE(K2,K81,K160,K239,K318,K397,K476,K555,K634,K713,K792,K871)</f>
        <v>4347.1691666666666</v>
      </c>
      <c r="X2" s="6">
        <f>W2/10000</f>
        <v>0.43471691666666668</v>
      </c>
    </row>
    <row r="3" spans="1:24">
      <c r="C3" s="6">
        <v>50</v>
      </c>
      <c r="D3" s="6">
        <v>100</v>
      </c>
      <c r="E3" s="7">
        <v>2</v>
      </c>
      <c r="F3" s="7">
        <v>1506506</v>
      </c>
      <c r="G3" s="7">
        <v>0.21637600000000001</v>
      </c>
      <c r="H3" s="7">
        <v>0</v>
      </c>
      <c r="I3" s="7">
        <v>9852</v>
      </c>
      <c r="J3" s="7">
        <v>9852</v>
      </c>
      <c r="K3" s="7">
        <v>6893.66</v>
      </c>
      <c r="L3" s="7">
        <v>2312.9</v>
      </c>
      <c r="M3" s="7">
        <v>10385300000</v>
      </c>
      <c r="N3" s="7">
        <v>148</v>
      </c>
      <c r="O3" s="7">
        <v>2220</v>
      </c>
      <c r="P3" s="7">
        <v>2610</v>
      </c>
      <c r="Q3" s="7">
        <v>7572</v>
      </c>
      <c r="T3" s="6">
        <v>50</v>
      </c>
      <c r="U3" s="6">
        <v>100</v>
      </c>
      <c r="V3" s="6">
        <v>2</v>
      </c>
      <c r="W3" s="6">
        <f t="shared" ref="W3:W66" si="0">AVERAGE(K3,K82,K161,K240,K319,K398,K477,K556,K635,K714,K793,K872)</f>
        <v>6141.1900000000014</v>
      </c>
      <c r="X3" s="6">
        <f t="shared" ref="X3:X66" si="1">W3/10000</f>
        <v>0.61411900000000019</v>
      </c>
    </row>
    <row r="4" spans="1:24">
      <c r="C4" s="6">
        <v>100</v>
      </c>
      <c r="D4" s="6">
        <v>150</v>
      </c>
      <c r="E4" s="7">
        <v>3</v>
      </c>
      <c r="F4" s="7">
        <v>1093829</v>
      </c>
      <c r="G4" s="7">
        <v>0.15710399999999999</v>
      </c>
      <c r="H4" s="7">
        <v>0</v>
      </c>
      <c r="I4" s="7">
        <v>10000</v>
      </c>
      <c r="J4" s="7">
        <v>10000</v>
      </c>
      <c r="K4" s="7">
        <v>7167.99</v>
      </c>
      <c r="L4" s="7">
        <v>2091.83</v>
      </c>
      <c r="M4" s="7">
        <v>7840550000</v>
      </c>
      <c r="N4" s="7">
        <v>162</v>
      </c>
      <c r="O4" s="7">
        <v>2220</v>
      </c>
      <c r="P4" s="7">
        <v>9160</v>
      </c>
      <c r="Q4" s="7">
        <v>7650</v>
      </c>
      <c r="T4" s="6">
        <v>100</v>
      </c>
      <c r="U4" s="6">
        <v>150</v>
      </c>
      <c r="V4" s="6">
        <v>3</v>
      </c>
      <c r="W4" s="6">
        <f t="shared" si="0"/>
        <v>6425.9674999999997</v>
      </c>
      <c r="X4" s="6">
        <f t="shared" si="1"/>
        <v>0.64259674999999994</v>
      </c>
    </row>
    <row r="5" spans="1:24">
      <c r="C5" s="6">
        <v>150</v>
      </c>
      <c r="D5" s="6">
        <v>200</v>
      </c>
      <c r="E5" s="7">
        <v>4</v>
      </c>
      <c r="F5" s="7">
        <v>864477</v>
      </c>
      <c r="G5" s="7">
        <v>0.124163</v>
      </c>
      <c r="H5" s="7">
        <v>0</v>
      </c>
      <c r="I5" s="7">
        <v>10000</v>
      </c>
      <c r="J5" s="7">
        <v>10000</v>
      </c>
      <c r="K5" s="7">
        <v>7244.21</v>
      </c>
      <c r="L5" s="7">
        <v>2049.29</v>
      </c>
      <c r="M5" s="7">
        <v>6262450000</v>
      </c>
      <c r="N5" s="7">
        <v>170</v>
      </c>
      <c r="O5" s="7">
        <v>2220</v>
      </c>
      <c r="P5" s="7">
        <v>9412</v>
      </c>
      <c r="Q5" s="7">
        <v>7730</v>
      </c>
      <c r="T5" s="6">
        <v>150</v>
      </c>
      <c r="U5" s="6">
        <v>200</v>
      </c>
      <c r="V5" s="6">
        <v>4</v>
      </c>
      <c r="W5" s="6">
        <f t="shared" si="0"/>
        <v>6439.5133333333324</v>
      </c>
      <c r="X5" s="6">
        <f t="shared" si="1"/>
        <v>0.64395133333333321</v>
      </c>
    </row>
    <row r="6" spans="1:24">
      <c r="C6" s="6">
        <v>200</v>
      </c>
      <c r="D6" s="6">
        <v>250</v>
      </c>
      <c r="E6" s="7">
        <v>5</v>
      </c>
      <c r="F6" s="7">
        <v>753090</v>
      </c>
      <c r="G6" s="7">
        <v>0.108164</v>
      </c>
      <c r="H6" s="7">
        <v>0</v>
      </c>
      <c r="I6" s="7">
        <v>10000</v>
      </c>
      <c r="J6" s="7">
        <v>10000</v>
      </c>
      <c r="K6" s="7">
        <v>7543.46</v>
      </c>
      <c r="L6" s="7">
        <v>2053.1</v>
      </c>
      <c r="M6" s="7">
        <v>5680900000</v>
      </c>
      <c r="N6" s="7">
        <v>176</v>
      </c>
      <c r="O6" s="7">
        <v>2220</v>
      </c>
      <c r="P6" s="7">
        <v>9590</v>
      </c>
      <c r="Q6" s="7">
        <v>8022</v>
      </c>
      <c r="T6" s="6">
        <v>200</v>
      </c>
      <c r="U6" s="6">
        <v>250</v>
      </c>
      <c r="V6" s="6">
        <v>5</v>
      </c>
      <c r="W6" s="6">
        <f t="shared" si="0"/>
        <v>6637.9558333333334</v>
      </c>
      <c r="X6" s="6">
        <f t="shared" si="1"/>
        <v>0.66379558333333333</v>
      </c>
    </row>
    <row r="7" spans="1:24">
      <c r="C7" s="6">
        <v>250</v>
      </c>
      <c r="D7" s="6">
        <v>300</v>
      </c>
      <c r="E7" s="7">
        <v>6</v>
      </c>
      <c r="F7" s="7">
        <v>625044</v>
      </c>
      <c r="G7" s="7">
        <v>8.9773500000000006E-2</v>
      </c>
      <c r="H7" s="7">
        <v>0</v>
      </c>
      <c r="I7" s="7">
        <v>10002</v>
      </c>
      <c r="J7" s="7">
        <v>10002</v>
      </c>
      <c r="K7" s="7">
        <v>7775.07</v>
      </c>
      <c r="L7" s="7">
        <v>2024.26</v>
      </c>
      <c r="M7" s="7">
        <v>4859760000</v>
      </c>
      <c r="N7" s="7">
        <v>178</v>
      </c>
      <c r="O7" s="7">
        <v>2220</v>
      </c>
      <c r="P7" s="7">
        <v>8892</v>
      </c>
      <c r="Q7" s="7">
        <v>8254</v>
      </c>
      <c r="T7" s="6">
        <v>250</v>
      </c>
      <c r="U7" s="6">
        <v>300</v>
      </c>
      <c r="V7" s="6">
        <v>6</v>
      </c>
      <c r="W7" s="6">
        <f t="shared" si="0"/>
        <v>6811.9316666666664</v>
      </c>
      <c r="X7" s="6">
        <f t="shared" si="1"/>
        <v>0.68119316666666663</v>
      </c>
    </row>
    <row r="8" spans="1:24">
      <c r="C8" s="6">
        <v>300</v>
      </c>
      <c r="D8" s="6">
        <v>350</v>
      </c>
      <c r="E8" s="7">
        <v>7</v>
      </c>
      <c r="F8" s="7">
        <v>566549</v>
      </c>
      <c r="G8" s="7">
        <v>8.1372E-2</v>
      </c>
      <c r="H8" s="7">
        <v>0</v>
      </c>
      <c r="I8" s="7">
        <v>10002</v>
      </c>
      <c r="J8" s="7">
        <v>10002</v>
      </c>
      <c r="K8" s="7">
        <v>7916.84</v>
      </c>
      <c r="L8" s="7">
        <v>1947.04</v>
      </c>
      <c r="M8" s="7">
        <v>4485280000</v>
      </c>
      <c r="N8" s="7">
        <v>176</v>
      </c>
      <c r="O8" s="7">
        <v>2220</v>
      </c>
      <c r="P8" s="7">
        <v>9180</v>
      </c>
      <c r="Q8" s="7">
        <v>8330</v>
      </c>
      <c r="T8" s="6">
        <v>300</v>
      </c>
      <c r="U8" s="6">
        <v>350</v>
      </c>
      <c r="V8" s="6">
        <v>7</v>
      </c>
      <c r="W8" s="6">
        <f t="shared" si="0"/>
        <v>6918.7891666666665</v>
      </c>
      <c r="X8" s="6">
        <f t="shared" si="1"/>
        <v>0.69187891666666668</v>
      </c>
    </row>
    <row r="9" spans="1:24">
      <c r="C9" s="6">
        <v>350</v>
      </c>
      <c r="D9" s="6">
        <v>400</v>
      </c>
      <c r="E9" s="7">
        <v>8</v>
      </c>
      <c r="F9" s="7">
        <v>512075</v>
      </c>
      <c r="G9" s="7">
        <v>7.3548100000000005E-2</v>
      </c>
      <c r="H9" s="7">
        <v>0</v>
      </c>
      <c r="I9" s="7">
        <v>10002</v>
      </c>
      <c r="J9" s="7">
        <v>10002</v>
      </c>
      <c r="K9" s="7">
        <v>8024.9</v>
      </c>
      <c r="L9" s="7">
        <v>1865.16</v>
      </c>
      <c r="M9" s="7">
        <v>4109350000</v>
      </c>
      <c r="N9" s="7">
        <v>178</v>
      </c>
      <c r="O9" s="7">
        <v>2220</v>
      </c>
      <c r="P9" s="7">
        <v>8600</v>
      </c>
      <c r="Q9" s="7">
        <v>8364</v>
      </c>
      <c r="T9" s="6">
        <v>350</v>
      </c>
      <c r="U9" s="6">
        <v>400</v>
      </c>
      <c r="V9" s="6">
        <v>8</v>
      </c>
      <c r="W9" s="6">
        <f t="shared" si="0"/>
        <v>6994.150833333334</v>
      </c>
      <c r="X9" s="6">
        <f t="shared" si="1"/>
        <v>0.69941508333333335</v>
      </c>
    </row>
    <row r="10" spans="1:24">
      <c r="C10" s="6">
        <v>400</v>
      </c>
      <c r="D10" s="6">
        <v>450</v>
      </c>
      <c r="E10" s="7">
        <v>9</v>
      </c>
      <c r="F10" s="7">
        <v>484100</v>
      </c>
      <c r="G10" s="7">
        <v>6.9530099999999997E-2</v>
      </c>
      <c r="H10" s="7">
        <v>0</v>
      </c>
      <c r="I10" s="7">
        <v>10002</v>
      </c>
      <c r="J10" s="7">
        <v>10002</v>
      </c>
      <c r="K10" s="7">
        <v>8191.48</v>
      </c>
      <c r="L10" s="7">
        <v>1765.96</v>
      </c>
      <c r="M10" s="7">
        <v>3965500000</v>
      </c>
      <c r="N10" s="7">
        <v>176</v>
      </c>
      <c r="O10" s="7">
        <v>10000</v>
      </c>
      <c r="P10" s="7">
        <v>6980</v>
      </c>
      <c r="Q10" s="7">
        <v>8690</v>
      </c>
      <c r="T10" s="6">
        <v>400</v>
      </c>
      <c r="U10" s="6">
        <v>450</v>
      </c>
      <c r="V10" s="6">
        <v>9</v>
      </c>
      <c r="W10" s="6">
        <f t="shared" si="0"/>
        <v>7092.8166666666657</v>
      </c>
      <c r="X10" s="6">
        <f t="shared" si="1"/>
        <v>0.70928166666666659</v>
      </c>
    </row>
    <row r="11" spans="1:24">
      <c r="C11" s="6">
        <v>450</v>
      </c>
      <c r="D11" s="6">
        <v>500</v>
      </c>
      <c r="E11" s="7">
        <v>10</v>
      </c>
      <c r="F11" s="7">
        <v>446139</v>
      </c>
      <c r="G11" s="7">
        <v>6.4077800000000004E-2</v>
      </c>
      <c r="H11" s="7">
        <v>0</v>
      </c>
      <c r="I11" s="7">
        <v>10002</v>
      </c>
      <c r="J11" s="7">
        <v>10002</v>
      </c>
      <c r="K11" s="7">
        <v>8280.89</v>
      </c>
      <c r="L11" s="7">
        <v>1715.38</v>
      </c>
      <c r="M11" s="7">
        <v>3694430000</v>
      </c>
      <c r="N11" s="7">
        <v>178</v>
      </c>
      <c r="O11" s="7">
        <v>10000</v>
      </c>
      <c r="P11" s="7">
        <v>9540</v>
      </c>
      <c r="Q11" s="7">
        <v>8750</v>
      </c>
      <c r="T11" s="6">
        <v>450</v>
      </c>
      <c r="U11" s="6">
        <v>500</v>
      </c>
      <c r="V11" s="6">
        <v>10</v>
      </c>
      <c r="W11" s="6">
        <f t="shared" si="0"/>
        <v>7139.8941666666651</v>
      </c>
      <c r="X11" s="6">
        <f t="shared" si="1"/>
        <v>0.71398941666666649</v>
      </c>
    </row>
    <row r="12" spans="1:24">
      <c r="C12" s="6">
        <v>500</v>
      </c>
      <c r="D12" s="6">
        <v>550</v>
      </c>
      <c r="E12" s="7">
        <v>11</v>
      </c>
      <c r="F12" s="7">
        <v>408357</v>
      </c>
      <c r="G12" s="7">
        <v>5.8651300000000003E-2</v>
      </c>
      <c r="H12" s="7">
        <v>0</v>
      </c>
      <c r="I12" s="7">
        <v>10002</v>
      </c>
      <c r="J12" s="7">
        <v>10002</v>
      </c>
      <c r="K12" s="7">
        <v>8359.43</v>
      </c>
      <c r="L12" s="7">
        <v>1665.68</v>
      </c>
      <c r="M12" s="7">
        <v>3413630000</v>
      </c>
      <c r="N12" s="7">
        <v>178</v>
      </c>
      <c r="O12" s="7">
        <v>10000</v>
      </c>
      <c r="P12" s="7">
        <v>8230</v>
      </c>
      <c r="Q12" s="7">
        <v>8770</v>
      </c>
      <c r="T12" s="6">
        <v>500</v>
      </c>
      <c r="U12" s="6">
        <v>550</v>
      </c>
      <c r="V12" s="6">
        <v>11</v>
      </c>
      <c r="W12" s="6">
        <f t="shared" si="0"/>
        <v>7161.3466666666654</v>
      </c>
      <c r="X12" s="6">
        <f t="shared" si="1"/>
        <v>0.71613466666666659</v>
      </c>
    </row>
    <row r="13" spans="1:24">
      <c r="C13" s="6">
        <v>550</v>
      </c>
      <c r="D13" s="6">
        <v>600</v>
      </c>
      <c r="E13" s="7">
        <v>12</v>
      </c>
      <c r="F13" s="7">
        <v>378535</v>
      </c>
      <c r="G13" s="7">
        <v>5.4368100000000003E-2</v>
      </c>
      <c r="H13" s="7">
        <v>0</v>
      </c>
      <c r="I13" s="7">
        <v>10002</v>
      </c>
      <c r="J13" s="7">
        <v>10002</v>
      </c>
      <c r="K13" s="7">
        <v>8457.94</v>
      </c>
      <c r="L13" s="7">
        <v>1587.16</v>
      </c>
      <c r="M13" s="7">
        <v>3201630000</v>
      </c>
      <c r="N13" s="7">
        <v>172</v>
      </c>
      <c r="O13" s="7">
        <v>10000</v>
      </c>
      <c r="P13" s="7">
        <v>8230</v>
      </c>
      <c r="Q13" s="7">
        <v>8850</v>
      </c>
      <c r="T13" s="6">
        <v>550</v>
      </c>
      <c r="U13" s="6">
        <v>600</v>
      </c>
      <c r="V13" s="6">
        <v>12</v>
      </c>
      <c r="W13" s="6">
        <f t="shared" si="0"/>
        <v>7189.9866666666667</v>
      </c>
      <c r="X13" s="6">
        <f t="shared" si="1"/>
        <v>0.71899866666666667</v>
      </c>
    </row>
    <row r="14" spans="1:24">
      <c r="C14" s="6">
        <v>600</v>
      </c>
      <c r="D14" s="6">
        <v>650</v>
      </c>
      <c r="E14" s="7">
        <v>13</v>
      </c>
      <c r="F14" s="7">
        <v>363432</v>
      </c>
      <c r="G14" s="7">
        <v>5.2198799999999997E-2</v>
      </c>
      <c r="H14" s="7">
        <v>0</v>
      </c>
      <c r="I14" s="7">
        <v>10002</v>
      </c>
      <c r="J14" s="7">
        <v>10002</v>
      </c>
      <c r="K14" s="7">
        <v>8547.7800000000007</v>
      </c>
      <c r="L14" s="7">
        <v>1526.77</v>
      </c>
      <c r="M14" s="7">
        <v>3106540000</v>
      </c>
      <c r="N14" s="7">
        <v>168</v>
      </c>
      <c r="O14" s="7">
        <v>10000</v>
      </c>
      <c r="P14" s="7">
        <v>6190</v>
      </c>
      <c r="Q14" s="7">
        <v>8920</v>
      </c>
      <c r="T14" s="6">
        <v>600</v>
      </c>
      <c r="U14" s="6">
        <v>650</v>
      </c>
      <c r="V14" s="6">
        <v>13</v>
      </c>
      <c r="W14" s="6">
        <f t="shared" si="0"/>
        <v>7210.4333333333334</v>
      </c>
      <c r="X14" s="6">
        <f t="shared" si="1"/>
        <v>0.72104333333333337</v>
      </c>
    </row>
    <row r="15" spans="1:24">
      <c r="C15" s="6">
        <v>650</v>
      </c>
      <c r="D15" s="6">
        <v>700</v>
      </c>
      <c r="E15" s="7">
        <v>14</v>
      </c>
      <c r="F15" s="7">
        <v>350015</v>
      </c>
      <c r="G15" s="7">
        <v>5.0271799999999998E-2</v>
      </c>
      <c r="H15" s="7">
        <v>0</v>
      </c>
      <c r="I15" s="7">
        <v>10002</v>
      </c>
      <c r="J15" s="7">
        <v>10002</v>
      </c>
      <c r="K15" s="7">
        <v>8605.82</v>
      </c>
      <c r="L15" s="7">
        <v>1473.78</v>
      </c>
      <c r="M15" s="7">
        <v>3012170000</v>
      </c>
      <c r="N15" s="7">
        <v>164</v>
      </c>
      <c r="O15" s="7">
        <v>10000</v>
      </c>
      <c r="P15" s="7">
        <v>8010</v>
      </c>
      <c r="Q15" s="7">
        <v>8930</v>
      </c>
      <c r="T15" s="6">
        <v>650</v>
      </c>
      <c r="U15" s="6">
        <v>700</v>
      </c>
      <c r="V15" s="6">
        <v>14</v>
      </c>
      <c r="W15" s="6">
        <f t="shared" si="0"/>
        <v>7230.5008333333353</v>
      </c>
      <c r="X15" s="6">
        <f t="shared" si="1"/>
        <v>0.72305008333333354</v>
      </c>
    </row>
    <row r="16" spans="1:24">
      <c r="C16" s="6">
        <v>700</v>
      </c>
      <c r="D16" s="6">
        <v>750</v>
      </c>
      <c r="E16" s="7">
        <v>15</v>
      </c>
      <c r="F16" s="7">
        <v>335540</v>
      </c>
      <c r="G16" s="7">
        <v>4.8192800000000001E-2</v>
      </c>
      <c r="H16" s="7">
        <v>0</v>
      </c>
      <c r="I16" s="7">
        <v>10002</v>
      </c>
      <c r="J16" s="7">
        <v>10002</v>
      </c>
      <c r="K16" s="7">
        <v>8672.5</v>
      </c>
      <c r="L16" s="7">
        <v>1383.9</v>
      </c>
      <c r="M16" s="7">
        <v>2909970000</v>
      </c>
      <c r="N16" s="7">
        <v>162</v>
      </c>
      <c r="O16" s="7">
        <v>10000</v>
      </c>
      <c r="P16" s="7">
        <v>9050</v>
      </c>
      <c r="Q16" s="7">
        <v>9090</v>
      </c>
      <c r="T16" s="6">
        <v>700</v>
      </c>
      <c r="U16" s="6">
        <v>750</v>
      </c>
      <c r="V16" s="6">
        <v>15</v>
      </c>
      <c r="W16" s="6">
        <f t="shared" si="0"/>
        <v>7245.4516666666668</v>
      </c>
      <c r="X16" s="6">
        <f t="shared" si="1"/>
        <v>0.72454516666666668</v>
      </c>
    </row>
    <row r="17" spans="3:24">
      <c r="C17" s="6">
        <v>750</v>
      </c>
      <c r="D17" s="6">
        <v>800</v>
      </c>
      <c r="E17" s="7">
        <v>16</v>
      </c>
      <c r="F17" s="7">
        <v>315714</v>
      </c>
      <c r="G17" s="7">
        <v>4.5345200000000002E-2</v>
      </c>
      <c r="H17" s="7">
        <v>0</v>
      </c>
      <c r="I17" s="7">
        <v>10002</v>
      </c>
      <c r="J17" s="7">
        <v>10002</v>
      </c>
      <c r="K17" s="7">
        <v>8702.2900000000009</v>
      </c>
      <c r="L17" s="7">
        <v>1335.58</v>
      </c>
      <c r="M17" s="7">
        <v>2747430000</v>
      </c>
      <c r="N17" s="7">
        <v>162</v>
      </c>
      <c r="O17" s="7">
        <v>10000</v>
      </c>
      <c r="P17" s="7">
        <v>6230</v>
      </c>
      <c r="Q17" s="7">
        <v>9090</v>
      </c>
      <c r="T17" s="6">
        <v>750</v>
      </c>
      <c r="U17" s="6">
        <v>800</v>
      </c>
      <c r="V17" s="6">
        <v>16</v>
      </c>
      <c r="W17" s="6">
        <f t="shared" si="0"/>
        <v>7248.6150000000007</v>
      </c>
      <c r="X17" s="6">
        <f t="shared" si="1"/>
        <v>0.72486150000000005</v>
      </c>
    </row>
    <row r="18" spans="3:24">
      <c r="C18" s="6">
        <v>800</v>
      </c>
      <c r="D18" s="6">
        <v>850</v>
      </c>
      <c r="E18" s="7">
        <v>17</v>
      </c>
      <c r="F18" s="7">
        <v>303084</v>
      </c>
      <c r="G18" s="7">
        <v>4.3531199999999999E-2</v>
      </c>
      <c r="H18" s="7">
        <v>0</v>
      </c>
      <c r="I18" s="7">
        <v>10002</v>
      </c>
      <c r="J18" s="7">
        <v>10002</v>
      </c>
      <c r="K18" s="7">
        <v>8724.7199999999993</v>
      </c>
      <c r="L18" s="7">
        <v>1318.54</v>
      </c>
      <c r="M18" s="7">
        <v>2644320000</v>
      </c>
      <c r="N18" s="7">
        <v>159</v>
      </c>
      <c r="O18" s="7">
        <v>10000</v>
      </c>
      <c r="P18" s="7">
        <v>8152</v>
      </c>
      <c r="Q18" s="7">
        <v>9120</v>
      </c>
      <c r="T18" s="6">
        <v>800</v>
      </c>
      <c r="U18" s="6">
        <v>850</v>
      </c>
      <c r="V18" s="6">
        <v>17</v>
      </c>
      <c r="W18" s="6">
        <f t="shared" si="0"/>
        <v>7242.9899999999989</v>
      </c>
      <c r="X18" s="6">
        <f t="shared" si="1"/>
        <v>0.72429899999999992</v>
      </c>
    </row>
    <row r="19" spans="3:24">
      <c r="C19" s="6">
        <v>850</v>
      </c>
      <c r="D19" s="6">
        <v>900</v>
      </c>
      <c r="E19" s="7">
        <v>18</v>
      </c>
      <c r="F19" s="7">
        <v>292477</v>
      </c>
      <c r="G19" s="7">
        <v>4.2007799999999998E-2</v>
      </c>
      <c r="H19" s="7">
        <v>0</v>
      </c>
      <c r="I19" s="7">
        <v>10002</v>
      </c>
      <c r="J19" s="7">
        <v>10002</v>
      </c>
      <c r="K19" s="7">
        <v>8741.08</v>
      </c>
      <c r="L19" s="7">
        <v>1299.06</v>
      </c>
      <c r="M19" s="7">
        <v>2556560000</v>
      </c>
      <c r="N19" s="7">
        <v>160</v>
      </c>
      <c r="O19" s="7">
        <v>10000</v>
      </c>
      <c r="P19" s="7">
        <v>9420</v>
      </c>
      <c r="Q19" s="7">
        <v>9120</v>
      </c>
      <c r="T19" s="6">
        <v>850</v>
      </c>
      <c r="U19" s="6">
        <v>900</v>
      </c>
      <c r="V19" s="6">
        <v>18</v>
      </c>
      <c r="W19" s="6">
        <f t="shared" si="0"/>
        <v>7238.788333333333</v>
      </c>
      <c r="X19" s="6">
        <f t="shared" si="1"/>
        <v>0.72387883333333325</v>
      </c>
    </row>
    <row r="20" spans="3:24">
      <c r="C20" s="6">
        <v>900</v>
      </c>
      <c r="D20" s="6">
        <v>950</v>
      </c>
      <c r="E20" s="7">
        <v>19</v>
      </c>
      <c r="F20" s="7">
        <v>282355</v>
      </c>
      <c r="G20" s="7">
        <v>4.0554E-2</v>
      </c>
      <c r="H20" s="7">
        <v>0</v>
      </c>
      <c r="I20" s="7">
        <v>10002</v>
      </c>
      <c r="J20" s="7">
        <v>10002</v>
      </c>
      <c r="K20" s="7">
        <v>8778.8700000000008</v>
      </c>
      <c r="L20" s="7">
        <v>1258.42</v>
      </c>
      <c r="M20" s="7">
        <v>2478760000</v>
      </c>
      <c r="N20" s="7">
        <v>160</v>
      </c>
      <c r="O20" s="7">
        <v>10000</v>
      </c>
      <c r="P20" s="7">
        <v>8430</v>
      </c>
      <c r="Q20" s="7">
        <v>9120</v>
      </c>
      <c r="T20" s="6">
        <v>900</v>
      </c>
      <c r="U20" s="6">
        <v>950</v>
      </c>
      <c r="V20" s="6">
        <v>19</v>
      </c>
      <c r="W20" s="6">
        <f t="shared" si="0"/>
        <v>7247.7983333333332</v>
      </c>
      <c r="X20" s="6">
        <f t="shared" si="1"/>
        <v>0.72477983333333329</v>
      </c>
    </row>
    <row r="21" spans="3:24">
      <c r="C21" s="6">
        <v>950</v>
      </c>
      <c r="D21" s="6">
        <v>1000</v>
      </c>
      <c r="E21" s="7">
        <v>20</v>
      </c>
      <c r="F21" s="7">
        <v>275679</v>
      </c>
      <c r="G21" s="7">
        <v>3.9595100000000001E-2</v>
      </c>
      <c r="H21" s="7">
        <v>0</v>
      </c>
      <c r="I21" s="7">
        <v>10002</v>
      </c>
      <c r="J21" s="7">
        <v>10002</v>
      </c>
      <c r="K21" s="7">
        <v>8817.09</v>
      </c>
      <c r="L21" s="7">
        <v>1212.76</v>
      </c>
      <c r="M21" s="7">
        <v>2430690000</v>
      </c>
      <c r="N21" s="7">
        <v>156</v>
      </c>
      <c r="O21" s="7">
        <v>10000</v>
      </c>
      <c r="P21" s="7">
        <v>9712</v>
      </c>
      <c r="Q21" s="7">
        <v>9124</v>
      </c>
      <c r="T21" s="6">
        <v>950</v>
      </c>
      <c r="U21" s="6">
        <v>1000</v>
      </c>
      <c r="V21" s="6">
        <v>20</v>
      </c>
      <c r="W21" s="6">
        <f t="shared" si="0"/>
        <v>7265.98</v>
      </c>
      <c r="X21" s="6">
        <f t="shared" si="1"/>
        <v>0.72659799999999997</v>
      </c>
    </row>
    <row r="22" spans="3:24">
      <c r="C22" s="6">
        <v>1000</v>
      </c>
      <c r="D22" s="6">
        <v>1050</v>
      </c>
      <c r="E22" s="7">
        <v>21</v>
      </c>
      <c r="F22" s="7">
        <v>265910</v>
      </c>
      <c r="G22" s="7">
        <v>3.8191999999999997E-2</v>
      </c>
      <c r="H22" s="7">
        <v>0</v>
      </c>
      <c r="I22" s="7">
        <v>10002</v>
      </c>
      <c r="J22" s="7">
        <v>10002</v>
      </c>
      <c r="K22" s="7">
        <v>8844.01</v>
      </c>
      <c r="L22" s="7">
        <v>1155.32</v>
      </c>
      <c r="M22" s="7">
        <v>2351710000</v>
      </c>
      <c r="N22" s="7">
        <v>155</v>
      </c>
      <c r="O22" s="7">
        <v>10000</v>
      </c>
      <c r="P22" s="7">
        <v>8310</v>
      </c>
      <c r="Q22" s="7">
        <v>9124</v>
      </c>
      <c r="T22" s="6">
        <v>1000</v>
      </c>
      <c r="U22" s="6">
        <v>1050</v>
      </c>
      <c r="V22" s="6">
        <v>21</v>
      </c>
      <c r="W22" s="6">
        <f t="shared" si="0"/>
        <v>7274.8758333333326</v>
      </c>
      <c r="X22" s="6">
        <f t="shared" si="1"/>
        <v>0.7274875833333333</v>
      </c>
    </row>
    <row r="23" spans="3:24">
      <c r="C23" s="6">
        <v>1050</v>
      </c>
      <c r="D23" s="6">
        <v>1100</v>
      </c>
      <c r="E23" s="7">
        <v>22</v>
      </c>
      <c r="F23" s="7">
        <v>257154</v>
      </c>
      <c r="G23" s="7">
        <v>3.6934399999999999E-2</v>
      </c>
      <c r="H23" s="7">
        <v>0</v>
      </c>
      <c r="I23" s="7">
        <v>10002</v>
      </c>
      <c r="J23" s="7">
        <v>10002</v>
      </c>
      <c r="K23" s="7">
        <v>8873.73</v>
      </c>
      <c r="L23" s="7">
        <v>1109.45</v>
      </c>
      <c r="M23" s="7">
        <v>2281920000</v>
      </c>
      <c r="N23" s="7">
        <v>154</v>
      </c>
      <c r="O23" s="7">
        <v>10000</v>
      </c>
      <c r="P23" s="7">
        <v>7742</v>
      </c>
      <c r="Q23" s="7">
        <v>9140</v>
      </c>
      <c r="T23" s="6">
        <v>1050</v>
      </c>
      <c r="U23" s="6">
        <v>1100</v>
      </c>
      <c r="V23" s="6">
        <v>22</v>
      </c>
      <c r="W23" s="6">
        <f t="shared" si="0"/>
        <v>7290.7166666666662</v>
      </c>
      <c r="X23" s="6">
        <f t="shared" si="1"/>
        <v>0.72907166666666667</v>
      </c>
    </row>
    <row r="24" spans="3:24">
      <c r="C24" s="6">
        <v>1100</v>
      </c>
      <c r="D24" s="6">
        <v>1150</v>
      </c>
      <c r="E24" s="7">
        <v>23</v>
      </c>
      <c r="F24" s="7">
        <v>250639</v>
      </c>
      <c r="G24" s="7">
        <v>3.5998700000000002E-2</v>
      </c>
      <c r="H24" s="7">
        <v>0</v>
      </c>
      <c r="I24" s="7">
        <v>10002</v>
      </c>
      <c r="J24" s="7">
        <v>10002</v>
      </c>
      <c r="K24" s="7">
        <v>8899.94</v>
      </c>
      <c r="L24" s="7">
        <v>1071.56</v>
      </c>
      <c r="M24" s="7">
        <v>2230670000</v>
      </c>
      <c r="N24" s="7">
        <v>153</v>
      </c>
      <c r="O24" s="7">
        <v>10000</v>
      </c>
      <c r="P24" s="7">
        <v>8292</v>
      </c>
      <c r="Q24" s="7">
        <v>9190</v>
      </c>
      <c r="T24" s="6">
        <v>1100</v>
      </c>
      <c r="U24" s="6">
        <v>1150</v>
      </c>
      <c r="V24" s="6">
        <v>23</v>
      </c>
      <c r="W24" s="6">
        <f t="shared" si="0"/>
        <v>7306.1141666666654</v>
      </c>
      <c r="X24" s="6">
        <f t="shared" si="1"/>
        <v>0.73061141666666651</v>
      </c>
    </row>
    <row r="25" spans="3:24">
      <c r="C25" s="6">
        <v>1150</v>
      </c>
      <c r="D25" s="6">
        <v>1200</v>
      </c>
      <c r="E25" s="7">
        <v>24</v>
      </c>
      <c r="F25" s="7">
        <v>247051</v>
      </c>
      <c r="G25" s="7">
        <v>3.5483300000000002E-2</v>
      </c>
      <c r="H25" s="7">
        <v>0</v>
      </c>
      <c r="I25" s="7">
        <v>10002</v>
      </c>
      <c r="J25" s="7">
        <v>10002</v>
      </c>
      <c r="K25" s="7">
        <v>8926.41</v>
      </c>
      <c r="L25" s="7">
        <v>1044.55</v>
      </c>
      <c r="M25" s="7">
        <v>2205280000</v>
      </c>
      <c r="N25" s="7">
        <v>150</v>
      </c>
      <c r="O25" s="7">
        <v>10000</v>
      </c>
      <c r="P25" s="7">
        <v>7314</v>
      </c>
      <c r="Q25" s="7">
        <v>9210</v>
      </c>
      <c r="T25" s="6">
        <v>1150</v>
      </c>
      <c r="U25" s="6">
        <v>1200</v>
      </c>
      <c r="V25" s="6">
        <v>24</v>
      </c>
      <c r="W25" s="6">
        <f t="shared" si="0"/>
        <v>7318.7500000000009</v>
      </c>
      <c r="X25" s="6">
        <f t="shared" si="1"/>
        <v>0.73187500000000005</v>
      </c>
    </row>
    <row r="26" spans="3:24">
      <c r="C26" s="6">
        <v>1200</v>
      </c>
      <c r="D26" s="6">
        <v>1250</v>
      </c>
      <c r="E26" s="7">
        <v>25</v>
      </c>
      <c r="F26" s="7">
        <v>243735</v>
      </c>
      <c r="G26" s="7">
        <v>3.5007099999999999E-2</v>
      </c>
      <c r="H26" s="7">
        <v>0</v>
      </c>
      <c r="I26" s="7">
        <v>10002</v>
      </c>
      <c r="J26" s="7">
        <v>10002</v>
      </c>
      <c r="K26" s="7">
        <v>8942.84</v>
      </c>
      <c r="L26" s="7">
        <v>1014.86</v>
      </c>
      <c r="M26" s="7">
        <v>2179680000</v>
      </c>
      <c r="N26" s="7">
        <v>143</v>
      </c>
      <c r="O26" s="7">
        <v>10000</v>
      </c>
      <c r="P26" s="7">
        <v>9600</v>
      </c>
      <c r="Q26" s="7">
        <v>9210</v>
      </c>
      <c r="T26" s="6">
        <v>1200</v>
      </c>
      <c r="U26" s="6">
        <v>1250</v>
      </c>
      <c r="V26" s="6">
        <v>25</v>
      </c>
      <c r="W26" s="6">
        <f t="shared" si="0"/>
        <v>7330.9933333333347</v>
      </c>
      <c r="X26" s="6">
        <f t="shared" si="1"/>
        <v>0.73309933333333344</v>
      </c>
    </row>
    <row r="27" spans="3:24">
      <c r="C27" s="6">
        <v>1250</v>
      </c>
      <c r="D27" s="6">
        <v>1300</v>
      </c>
      <c r="E27" s="7">
        <v>26</v>
      </c>
      <c r="F27" s="7">
        <v>240518</v>
      </c>
      <c r="G27" s="7">
        <v>3.4544999999999999E-2</v>
      </c>
      <c r="H27" s="7">
        <v>0</v>
      </c>
      <c r="I27" s="7">
        <v>10002</v>
      </c>
      <c r="J27" s="7">
        <v>10002</v>
      </c>
      <c r="K27" s="7">
        <v>8955.92</v>
      </c>
      <c r="L27" s="7">
        <v>961.45</v>
      </c>
      <c r="M27" s="7">
        <v>2154060000</v>
      </c>
      <c r="N27" s="7">
        <v>140</v>
      </c>
      <c r="O27" s="7">
        <v>10000</v>
      </c>
      <c r="P27" s="7">
        <v>9562</v>
      </c>
      <c r="Q27" s="7">
        <v>9210</v>
      </c>
      <c r="T27" s="6">
        <v>1250</v>
      </c>
      <c r="U27" s="6">
        <v>1300</v>
      </c>
      <c r="V27" s="6">
        <v>26</v>
      </c>
      <c r="W27" s="6">
        <f t="shared" si="0"/>
        <v>7352.0233333333335</v>
      </c>
      <c r="X27" s="6">
        <f t="shared" si="1"/>
        <v>0.7352023333333334</v>
      </c>
    </row>
    <row r="28" spans="3:24">
      <c r="C28" s="6">
        <v>1300</v>
      </c>
      <c r="D28" s="6">
        <v>1350</v>
      </c>
      <c r="E28" s="7">
        <v>27</v>
      </c>
      <c r="F28" s="7">
        <v>235662</v>
      </c>
      <c r="G28" s="7">
        <v>3.3847599999999999E-2</v>
      </c>
      <c r="H28" s="7">
        <v>0</v>
      </c>
      <c r="I28" s="7">
        <v>10002</v>
      </c>
      <c r="J28" s="7">
        <v>10002</v>
      </c>
      <c r="K28" s="7">
        <v>8954.4500000000007</v>
      </c>
      <c r="L28" s="7">
        <v>937.45</v>
      </c>
      <c r="M28" s="7">
        <v>2110220000</v>
      </c>
      <c r="N28" s="7">
        <v>136</v>
      </c>
      <c r="O28" s="7">
        <v>10000</v>
      </c>
      <c r="P28" s="7">
        <v>6202</v>
      </c>
      <c r="Q28" s="7">
        <v>9170</v>
      </c>
      <c r="T28" s="6">
        <v>1300</v>
      </c>
      <c r="U28" s="6">
        <v>1350</v>
      </c>
      <c r="V28" s="6">
        <v>27</v>
      </c>
      <c r="W28" s="6">
        <f t="shared" si="0"/>
        <v>7360.8233333333328</v>
      </c>
      <c r="X28" s="6">
        <f t="shared" si="1"/>
        <v>0.73608233333333328</v>
      </c>
    </row>
    <row r="29" spans="3:24">
      <c r="C29" s="6">
        <v>1350</v>
      </c>
      <c r="D29" s="6">
        <v>1400</v>
      </c>
      <c r="E29" s="7">
        <v>28</v>
      </c>
      <c r="F29" s="7">
        <v>232926</v>
      </c>
      <c r="G29" s="7">
        <v>3.3454600000000001E-2</v>
      </c>
      <c r="H29" s="7">
        <v>0</v>
      </c>
      <c r="I29" s="7">
        <v>10002</v>
      </c>
      <c r="J29" s="7">
        <v>10002</v>
      </c>
      <c r="K29" s="7">
        <v>8970.91</v>
      </c>
      <c r="L29" s="7">
        <v>900.65700000000004</v>
      </c>
      <c r="M29" s="7">
        <v>2089560000</v>
      </c>
      <c r="N29" s="7">
        <v>137</v>
      </c>
      <c r="O29" s="7">
        <v>10000</v>
      </c>
      <c r="P29" s="7">
        <v>8690</v>
      </c>
      <c r="Q29" s="7">
        <v>9190</v>
      </c>
      <c r="T29" s="6">
        <v>1350</v>
      </c>
      <c r="U29" s="6">
        <v>1400</v>
      </c>
      <c r="V29" s="6">
        <v>28</v>
      </c>
      <c r="W29" s="6">
        <f t="shared" si="0"/>
        <v>7374.5766666666677</v>
      </c>
      <c r="X29" s="6">
        <f t="shared" si="1"/>
        <v>0.73745766666666679</v>
      </c>
    </row>
    <row r="30" spans="3:24">
      <c r="C30" s="6">
        <v>1400</v>
      </c>
      <c r="D30" s="6">
        <v>1450</v>
      </c>
      <c r="E30" s="7">
        <v>29</v>
      </c>
      <c r="F30" s="7">
        <v>227681</v>
      </c>
      <c r="G30" s="7">
        <v>3.2701300000000003E-2</v>
      </c>
      <c r="H30" s="7">
        <v>0</v>
      </c>
      <c r="I30" s="7">
        <v>10002</v>
      </c>
      <c r="J30" s="7">
        <v>10002</v>
      </c>
      <c r="K30" s="7">
        <v>8981.57</v>
      </c>
      <c r="L30" s="7">
        <v>872.11900000000003</v>
      </c>
      <c r="M30" s="7">
        <v>2044930000</v>
      </c>
      <c r="N30" s="7">
        <v>132</v>
      </c>
      <c r="O30" s="7">
        <v>10000</v>
      </c>
      <c r="P30" s="7">
        <v>9480</v>
      </c>
      <c r="Q30" s="7">
        <v>9190</v>
      </c>
      <c r="T30" s="6">
        <v>1400</v>
      </c>
      <c r="U30" s="6">
        <v>1450</v>
      </c>
      <c r="V30" s="6">
        <v>29</v>
      </c>
      <c r="W30" s="6">
        <f t="shared" si="0"/>
        <v>7383.3775000000014</v>
      </c>
      <c r="X30" s="6">
        <f t="shared" si="1"/>
        <v>0.73833775000000013</v>
      </c>
    </row>
    <row r="31" spans="3:24">
      <c r="C31" s="6">
        <v>1450</v>
      </c>
      <c r="D31" s="6">
        <v>1500</v>
      </c>
      <c r="E31" s="7">
        <v>30</v>
      </c>
      <c r="F31" s="7">
        <v>221572</v>
      </c>
      <c r="G31" s="7">
        <v>3.1823799999999999E-2</v>
      </c>
      <c r="H31" s="7">
        <v>0</v>
      </c>
      <c r="I31" s="7">
        <v>10002</v>
      </c>
      <c r="J31" s="7">
        <v>10002</v>
      </c>
      <c r="K31" s="7">
        <v>8990.01</v>
      </c>
      <c r="L31" s="7">
        <v>841.596</v>
      </c>
      <c r="M31" s="7">
        <v>1991930000</v>
      </c>
      <c r="N31" s="7">
        <v>131</v>
      </c>
      <c r="O31" s="7">
        <v>10000</v>
      </c>
      <c r="P31" s="7">
        <v>6740</v>
      </c>
      <c r="Q31" s="7">
        <v>9190</v>
      </c>
      <c r="T31" s="6">
        <v>1450</v>
      </c>
      <c r="U31" s="6">
        <v>1500</v>
      </c>
      <c r="V31" s="6">
        <v>30</v>
      </c>
      <c r="W31" s="6">
        <f t="shared" si="0"/>
        <v>7389.1983333333337</v>
      </c>
      <c r="X31" s="6">
        <f t="shared" si="1"/>
        <v>0.73891983333333333</v>
      </c>
    </row>
    <row r="32" spans="3:24">
      <c r="C32" s="6">
        <v>1500</v>
      </c>
      <c r="D32" s="6">
        <v>1550</v>
      </c>
      <c r="E32" s="7">
        <v>31</v>
      </c>
      <c r="F32" s="7">
        <v>216071</v>
      </c>
      <c r="G32" s="7">
        <v>3.1033700000000001E-2</v>
      </c>
      <c r="H32" s="7">
        <v>5484</v>
      </c>
      <c r="I32" s="7">
        <v>10002</v>
      </c>
      <c r="J32" s="7">
        <v>4518</v>
      </c>
      <c r="K32" s="7">
        <v>8989.48</v>
      </c>
      <c r="L32" s="7">
        <v>826.173</v>
      </c>
      <c r="M32" s="7">
        <v>1942370000</v>
      </c>
      <c r="N32" s="7">
        <v>130</v>
      </c>
      <c r="O32" s="7">
        <v>10000</v>
      </c>
      <c r="P32" s="7">
        <v>8580</v>
      </c>
      <c r="Q32" s="7">
        <v>9170</v>
      </c>
      <c r="T32" s="6">
        <v>1500</v>
      </c>
      <c r="U32" s="6">
        <v>1550</v>
      </c>
      <c r="V32" s="6">
        <v>31</v>
      </c>
      <c r="W32" s="6">
        <f t="shared" si="0"/>
        <v>7399.730833333334</v>
      </c>
      <c r="X32" s="6">
        <f t="shared" si="1"/>
        <v>0.73997308333333345</v>
      </c>
    </row>
    <row r="33" spans="3:24">
      <c r="C33" s="6">
        <v>1550</v>
      </c>
      <c r="D33" s="6">
        <v>1600</v>
      </c>
      <c r="E33" s="7">
        <v>32</v>
      </c>
      <c r="F33" s="7">
        <v>212406</v>
      </c>
      <c r="G33" s="7">
        <v>3.05074E-2</v>
      </c>
      <c r="H33" s="7">
        <v>5484</v>
      </c>
      <c r="I33" s="7">
        <v>10002</v>
      </c>
      <c r="J33" s="7">
        <v>4518</v>
      </c>
      <c r="K33" s="7">
        <v>8987.68</v>
      </c>
      <c r="L33" s="7">
        <v>815.90099999999995</v>
      </c>
      <c r="M33" s="7">
        <v>1909040000</v>
      </c>
      <c r="N33" s="7">
        <v>129</v>
      </c>
      <c r="O33" s="7">
        <v>10000</v>
      </c>
      <c r="P33" s="7">
        <v>9772</v>
      </c>
      <c r="Q33" s="7">
        <v>9170</v>
      </c>
      <c r="T33" s="6">
        <v>1550</v>
      </c>
      <c r="U33" s="6">
        <v>1600</v>
      </c>
      <c r="V33" s="6">
        <v>32</v>
      </c>
      <c r="W33" s="6">
        <f t="shared" si="0"/>
        <v>7408.1191666666664</v>
      </c>
      <c r="X33" s="6">
        <f t="shared" si="1"/>
        <v>0.74081191666666668</v>
      </c>
    </row>
    <row r="34" spans="3:24">
      <c r="C34" s="6">
        <v>1600</v>
      </c>
      <c r="D34" s="6">
        <v>1650</v>
      </c>
      <c r="E34" s="7">
        <v>33</v>
      </c>
      <c r="F34" s="7">
        <v>209041</v>
      </c>
      <c r="G34" s="7">
        <v>3.0023999999999999E-2</v>
      </c>
      <c r="H34" s="7">
        <v>5484</v>
      </c>
      <c r="I34" s="7">
        <v>10002</v>
      </c>
      <c r="J34" s="7">
        <v>4518</v>
      </c>
      <c r="K34" s="7">
        <v>8985.32</v>
      </c>
      <c r="L34" s="7">
        <v>796.86500000000001</v>
      </c>
      <c r="M34" s="7">
        <v>1878300000</v>
      </c>
      <c r="N34" s="7">
        <v>125</v>
      </c>
      <c r="O34" s="7">
        <v>10000</v>
      </c>
      <c r="P34" s="7">
        <v>9242</v>
      </c>
      <c r="Q34" s="7">
        <v>9170</v>
      </c>
      <c r="T34" s="6">
        <v>1600</v>
      </c>
      <c r="U34" s="6">
        <v>1650</v>
      </c>
      <c r="V34" s="6">
        <v>33</v>
      </c>
      <c r="W34" s="6">
        <f t="shared" si="0"/>
        <v>7421.0149999999994</v>
      </c>
      <c r="X34" s="6">
        <f t="shared" si="1"/>
        <v>0.74210149999999997</v>
      </c>
    </row>
    <row r="35" spans="3:24">
      <c r="C35" s="6">
        <v>1650</v>
      </c>
      <c r="D35" s="6">
        <v>1700</v>
      </c>
      <c r="E35" s="7">
        <v>34</v>
      </c>
      <c r="F35" s="7">
        <v>207640</v>
      </c>
      <c r="G35" s="7">
        <v>2.98228E-2</v>
      </c>
      <c r="H35" s="7">
        <v>5484</v>
      </c>
      <c r="I35" s="7">
        <v>10002</v>
      </c>
      <c r="J35" s="7">
        <v>4518</v>
      </c>
      <c r="K35" s="7">
        <v>8984.41</v>
      </c>
      <c r="L35" s="7">
        <v>786.37800000000004</v>
      </c>
      <c r="M35" s="7">
        <v>1865520000</v>
      </c>
      <c r="N35" s="7">
        <v>125</v>
      </c>
      <c r="O35" s="7">
        <v>10000</v>
      </c>
      <c r="P35" s="7">
        <v>8530</v>
      </c>
      <c r="Q35" s="7">
        <v>9140</v>
      </c>
      <c r="T35" s="6">
        <v>1650</v>
      </c>
      <c r="U35" s="6">
        <v>1700</v>
      </c>
      <c r="V35" s="6">
        <v>34</v>
      </c>
      <c r="W35" s="6">
        <f t="shared" si="0"/>
        <v>7434.880000000001</v>
      </c>
      <c r="X35" s="6">
        <f t="shared" si="1"/>
        <v>0.74348800000000015</v>
      </c>
    </row>
    <row r="36" spans="3:24">
      <c r="C36" s="6">
        <v>1700</v>
      </c>
      <c r="D36" s="6">
        <v>1750</v>
      </c>
      <c r="E36" s="7">
        <v>35</v>
      </c>
      <c r="F36" s="7">
        <v>206194</v>
      </c>
      <c r="G36" s="7">
        <v>2.9615099999999998E-2</v>
      </c>
      <c r="H36" s="7">
        <v>5484</v>
      </c>
      <c r="I36" s="7">
        <v>10002</v>
      </c>
      <c r="J36" s="7">
        <v>4518</v>
      </c>
      <c r="K36" s="7">
        <v>8980.7000000000007</v>
      </c>
      <c r="L36" s="7">
        <v>780.19600000000003</v>
      </c>
      <c r="M36" s="7">
        <v>1851770000</v>
      </c>
      <c r="N36" s="7">
        <v>126</v>
      </c>
      <c r="O36" s="7">
        <v>10000</v>
      </c>
      <c r="P36" s="7">
        <v>7850</v>
      </c>
      <c r="Q36" s="7">
        <v>9124</v>
      </c>
      <c r="T36" s="6">
        <v>1700</v>
      </c>
      <c r="U36" s="6">
        <v>1750</v>
      </c>
      <c r="V36" s="6">
        <v>35</v>
      </c>
      <c r="W36" s="6">
        <f t="shared" si="0"/>
        <v>7441.0924999999997</v>
      </c>
      <c r="X36" s="6">
        <f t="shared" si="1"/>
        <v>0.74410924999999994</v>
      </c>
    </row>
    <row r="37" spans="3:24">
      <c r="C37" s="6">
        <v>1750</v>
      </c>
      <c r="D37" s="6">
        <v>1800</v>
      </c>
      <c r="E37" s="7">
        <v>36</v>
      </c>
      <c r="F37" s="7">
        <v>203436</v>
      </c>
      <c r="G37" s="7">
        <v>2.9218999999999998E-2</v>
      </c>
      <c r="H37" s="7">
        <v>5484</v>
      </c>
      <c r="I37" s="7">
        <v>10002</v>
      </c>
      <c r="J37" s="7">
        <v>4518</v>
      </c>
      <c r="K37" s="7">
        <v>8987.25</v>
      </c>
      <c r="L37" s="7">
        <v>764.99199999999996</v>
      </c>
      <c r="M37" s="7">
        <v>1828330000</v>
      </c>
      <c r="N37" s="7">
        <v>127</v>
      </c>
      <c r="O37" s="7">
        <v>10000</v>
      </c>
      <c r="P37" s="7">
        <v>7850</v>
      </c>
      <c r="Q37" s="7">
        <v>9124</v>
      </c>
      <c r="T37" s="6">
        <v>1750</v>
      </c>
      <c r="U37" s="6">
        <v>1800</v>
      </c>
      <c r="V37" s="6">
        <v>36</v>
      </c>
      <c r="W37" s="6">
        <f t="shared" si="0"/>
        <v>7453.770833333333</v>
      </c>
      <c r="X37" s="6">
        <f t="shared" si="1"/>
        <v>0.7453770833333333</v>
      </c>
    </row>
    <row r="38" spans="3:24">
      <c r="C38" s="6">
        <v>1800</v>
      </c>
      <c r="D38" s="6">
        <v>1850</v>
      </c>
      <c r="E38" s="7">
        <v>37</v>
      </c>
      <c r="F38" s="7">
        <v>200385</v>
      </c>
      <c r="G38" s="7">
        <v>2.8780799999999999E-2</v>
      </c>
      <c r="H38" s="7">
        <v>5484</v>
      </c>
      <c r="I38" s="7">
        <v>10002</v>
      </c>
      <c r="J38" s="7">
        <v>4518</v>
      </c>
      <c r="K38" s="7">
        <v>8979.4599999999991</v>
      </c>
      <c r="L38" s="7">
        <v>754.51099999999997</v>
      </c>
      <c r="M38" s="7">
        <v>1799350000</v>
      </c>
      <c r="N38" s="7">
        <v>125</v>
      </c>
      <c r="O38" s="7">
        <v>10000</v>
      </c>
      <c r="P38" s="7">
        <v>7850</v>
      </c>
      <c r="Q38" s="7">
        <v>9120</v>
      </c>
      <c r="T38" s="6">
        <v>1800</v>
      </c>
      <c r="U38" s="6">
        <v>1850</v>
      </c>
      <c r="V38" s="6">
        <v>37</v>
      </c>
      <c r="W38" s="6">
        <f t="shared" si="0"/>
        <v>7463.9383333333326</v>
      </c>
      <c r="X38" s="6">
        <f t="shared" si="1"/>
        <v>0.74639383333333331</v>
      </c>
    </row>
    <row r="39" spans="3:24">
      <c r="C39" s="6">
        <v>1850</v>
      </c>
      <c r="D39" s="6">
        <v>1900</v>
      </c>
      <c r="E39" s="7">
        <v>38</v>
      </c>
      <c r="F39" s="7">
        <v>195839</v>
      </c>
      <c r="G39" s="7">
        <v>2.8127900000000001E-2</v>
      </c>
      <c r="H39" s="7">
        <v>5484</v>
      </c>
      <c r="I39" s="7">
        <v>10002</v>
      </c>
      <c r="J39" s="7">
        <v>4518</v>
      </c>
      <c r="K39" s="7">
        <v>8980.36</v>
      </c>
      <c r="L39" s="7">
        <v>736.18399999999997</v>
      </c>
      <c r="M39" s="7">
        <v>1758710000</v>
      </c>
      <c r="N39" s="7">
        <v>122</v>
      </c>
      <c r="O39" s="7">
        <v>10000</v>
      </c>
      <c r="P39" s="7">
        <v>7850</v>
      </c>
      <c r="Q39" s="7">
        <v>9110</v>
      </c>
      <c r="T39" s="6">
        <v>1850</v>
      </c>
      <c r="U39" s="6">
        <v>1900</v>
      </c>
      <c r="V39" s="6">
        <v>38</v>
      </c>
      <c r="W39" s="6">
        <f t="shared" si="0"/>
        <v>7476.1808333333347</v>
      </c>
      <c r="X39" s="6">
        <f t="shared" si="1"/>
        <v>0.74761808333333346</v>
      </c>
    </row>
    <row r="40" spans="3:24">
      <c r="C40" s="6">
        <v>1900</v>
      </c>
      <c r="D40" s="6">
        <v>1950</v>
      </c>
      <c r="E40" s="7">
        <v>39</v>
      </c>
      <c r="F40" s="7">
        <v>190498</v>
      </c>
      <c r="G40" s="7">
        <v>2.7360800000000001E-2</v>
      </c>
      <c r="H40" s="7">
        <v>5484</v>
      </c>
      <c r="I40" s="7">
        <v>10002</v>
      </c>
      <c r="J40" s="7">
        <v>4518</v>
      </c>
      <c r="K40" s="7">
        <v>8988.7099999999991</v>
      </c>
      <c r="L40" s="7">
        <v>715.20799999999997</v>
      </c>
      <c r="M40" s="7">
        <v>1712330000</v>
      </c>
      <c r="N40" s="7">
        <v>118</v>
      </c>
      <c r="O40" s="7">
        <v>10000</v>
      </c>
      <c r="P40" s="7">
        <v>8930</v>
      </c>
      <c r="Q40" s="7">
        <v>9080</v>
      </c>
      <c r="T40" s="6">
        <v>1900</v>
      </c>
      <c r="U40" s="6">
        <v>1950</v>
      </c>
      <c r="V40" s="6">
        <v>39</v>
      </c>
      <c r="W40" s="6">
        <f t="shared" si="0"/>
        <v>7489.3041666666659</v>
      </c>
      <c r="X40" s="6">
        <f t="shared" si="1"/>
        <v>0.7489304166666666</v>
      </c>
    </row>
    <row r="41" spans="3:24">
      <c r="C41" s="6">
        <v>1950</v>
      </c>
      <c r="D41" s="6">
        <v>2000</v>
      </c>
      <c r="E41" s="7">
        <v>40</v>
      </c>
      <c r="F41" s="7">
        <v>186889</v>
      </c>
      <c r="G41" s="7">
        <v>2.6842399999999999E-2</v>
      </c>
      <c r="H41" s="7">
        <v>5484</v>
      </c>
      <c r="I41" s="7">
        <v>10002</v>
      </c>
      <c r="J41" s="7">
        <v>4518</v>
      </c>
      <c r="K41" s="7">
        <v>8994.1200000000008</v>
      </c>
      <c r="L41" s="7">
        <v>698.88199999999995</v>
      </c>
      <c r="M41" s="7">
        <v>1680900000</v>
      </c>
      <c r="N41" s="7">
        <v>113</v>
      </c>
      <c r="O41" s="7">
        <v>10000</v>
      </c>
      <c r="P41" s="7">
        <v>7160</v>
      </c>
      <c r="Q41" s="7">
        <v>9080</v>
      </c>
      <c r="T41" s="6">
        <v>1950</v>
      </c>
      <c r="U41" s="6">
        <v>2000</v>
      </c>
      <c r="V41" s="6">
        <v>40</v>
      </c>
      <c r="W41" s="6">
        <f t="shared" si="0"/>
        <v>7500.3033333333333</v>
      </c>
      <c r="X41" s="6">
        <f t="shared" si="1"/>
        <v>0.75003033333333335</v>
      </c>
    </row>
    <row r="42" spans="3:24">
      <c r="C42" s="6">
        <v>2000</v>
      </c>
      <c r="D42" s="6">
        <v>2050</v>
      </c>
      <c r="E42" s="7">
        <v>41</v>
      </c>
      <c r="F42" s="7">
        <v>180535</v>
      </c>
      <c r="G42" s="7">
        <v>2.5929799999999999E-2</v>
      </c>
      <c r="H42" s="7">
        <v>5484</v>
      </c>
      <c r="I42" s="7">
        <v>10002</v>
      </c>
      <c r="J42" s="7">
        <v>4518</v>
      </c>
      <c r="K42" s="7">
        <v>8980.17</v>
      </c>
      <c r="L42" s="7">
        <v>688.86800000000005</v>
      </c>
      <c r="M42" s="7">
        <v>1621240000</v>
      </c>
      <c r="N42" s="7">
        <v>110</v>
      </c>
      <c r="O42" s="7">
        <v>10000</v>
      </c>
      <c r="P42" s="7">
        <v>7210</v>
      </c>
      <c r="Q42" s="7">
        <v>9060</v>
      </c>
      <c r="T42" s="6">
        <v>2000</v>
      </c>
      <c r="U42" s="6">
        <v>2050</v>
      </c>
      <c r="V42" s="6">
        <v>41</v>
      </c>
      <c r="W42" s="6">
        <f t="shared" si="0"/>
        <v>7507.5266666666657</v>
      </c>
      <c r="X42" s="6">
        <f t="shared" si="1"/>
        <v>0.75075266666666662</v>
      </c>
    </row>
    <row r="43" spans="3:24">
      <c r="C43" s="6">
        <v>2050</v>
      </c>
      <c r="D43" s="6">
        <v>2100</v>
      </c>
      <c r="E43" s="7">
        <v>42</v>
      </c>
      <c r="F43" s="7">
        <v>173032</v>
      </c>
      <c r="G43" s="7">
        <v>2.4852200000000001E-2</v>
      </c>
      <c r="H43" s="7">
        <v>5484</v>
      </c>
      <c r="I43" s="7">
        <v>10002</v>
      </c>
      <c r="J43" s="7">
        <v>4518</v>
      </c>
      <c r="K43" s="7">
        <v>8973.06</v>
      </c>
      <c r="L43" s="7">
        <v>678.27099999999996</v>
      </c>
      <c r="M43" s="7">
        <v>1552630000</v>
      </c>
      <c r="N43" s="7">
        <v>107</v>
      </c>
      <c r="O43" s="7">
        <v>10000</v>
      </c>
      <c r="P43" s="7">
        <v>9140</v>
      </c>
      <c r="Q43" s="7">
        <v>8950</v>
      </c>
      <c r="T43" s="6">
        <v>2050</v>
      </c>
      <c r="U43" s="6">
        <v>2100</v>
      </c>
      <c r="V43" s="6">
        <v>42</v>
      </c>
      <c r="W43" s="6">
        <f t="shared" si="0"/>
        <v>7521.9541666666664</v>
      </c>
      <c r="X43" s="6">
        <f t="shared" si="1"/>
        <v>0.75219541666666667</v>
      </c>
    </row>
    <row r="44" spans="3:24">
      <c r="C44" s="6">
        <v>2100</v>
      </c>
      <c r="D44" s="6">
        <v>2150</v>
      </c>
      <c r="E44" s="7">
        <v>43</v>
      </c>
      <c r="F44" s="7">
        <v>165879</v>
      </c>
      <c r="G44" s="7">
        <v>2.38248E-2</v>
      </c>
      <c r="H44" s="7">
        <v>5484</v>
      </c>
      <c r="I44" s="7">
        <v>10002</v>
      </c>
      <c r="J44" s="7">
        <v>4518</v>
      </c>
      <c r="K44" s="7">
        <v>8970.66</v>
      </c>
      <c r="L44" s="7">
        <v>657.35599999999999</v>
      </c>
      <c r="M44" s="7">
        <v>1488040000</v>
      </c>
      <c r="N44" s="7">
        <v>106</v>
      </c>
      <c r="O44" s="7">
        <v>10000</v>
      </c>
      <c r="P44" s="7">
        <v>9950</v>
      </c>
      <c r="Q44" s="7">
        <v>8950</v>
      </c>
      <c r="T44" s="6">
        <v>2100</v>
      </c>
      <c r="U44" s="6">
        <v>2150</v>
      </c>
      <c r="V44" s="6">
        <v>43</v>
      </c>
      <c r="W44" s="6">
        <f t="shared" si="0"/>
        <v>7533.3408333333327</v>
      </c>
      <c r="X44" s="6">
        <f t="shared" si="1"/>
        <v>0.75333408333333329</v>
      </c>
    </row>
    <row r="45" spans="3:24">
      <c r="C45" s="6">
        <v>2150</v>
      </c>
      <c r="D45" s="6">
        <v>2200</v>
      </c>
      <c r="E45" s="7">
        <v>44</v>
      </c>
      <c r="F45" s="7">
        <v>159352</v>
      </c>
      <c r="G45" s="7">
        <v>2.2887299999999999E-2</v>
      </c>
      <c r="H45" s="7">
        <v>5484</v>
      </c>
      <c r="I45" s="7">
        <v>10002</v>
      </c>
      <c r="J45" s="7">
        <v>4518</v>
      </c>
      <c r="K45" s="7">
        <v>8957.07</v>
      </c>
      <c r="L45" s="7">
        <v>647.524</v>
      </c>
      <c r="M45" s="7">
        <v>1427330000</v>
      </c>
      <c r="N45" s="7">
        <v>98</v>
      </c>
      <c r="O45" s="7">
        <v>10000</v>
      </c>
      <c r="P45" s="7">
        <v>9882</v>
      </c>
      <c r="Q45" s="7">
        <v>8920</v>
      </c>
      <c r="T45" s="6">
        <v>2150</v>
      </c>
      <c r="U45" s="6">
        <v>2200</v>
      </c>
      <c r="V45" s="6">
        <v>44</v>
      </c>
      <c r="W45" s="6">
        <f t="shared" si="0"/>
        <v>7545.4408333333331</v>
      </c>
      <c r="X45" s="6">
        <f t="shared" si="1"/>
        <v>0.75454408333333334</v>
      </c>
    </row>
    <row r="46" spans="3:24">
      <c r="C46" s="6">
        <v>2200</v>
      </c>
      <c r="D46" s="6">
        <v>2250</v>
      </c>
      <c r="E46" s="7">
        <v>45</v>
      </c>
      <c r="F46" s="7">
        <v>152373</v>
      </c>
      <c r="G46" s="7">
        <v>2.1885000000000002E-2</v>
      </c>
      <c r="H46" s="7">
        <v>5484</v>
      </c>
      <c r="I46" s="7">
        <v>10002</v>
      </c>
      <c r="J46" s="7">
        <v>4518</v>
      </c>
      <c r="K46" s="7">
        <v>8940.89</v>
      </c>
      <c r="L46" s="7">
        <v>634.68200000000002</v>
      </c>
      <c r="M46" s="7">
        <v>1362350000</v>
      </c>
      <c r="N46" s="7">
        <v>96</v>
      </c>
      <c r="O46" s="7">
        <v>10000</v>
      </c>
      <c r="P46" s="7">
        <v>8830</v>
      </c>
      <c r="Q46" s="7">
        <v>8910</v>
      </c>
      <c r="T46" s="6">
        <v>2200</v>
      </c>
      <c r="U46" s="6">
        <v>2250</v>
      </c>
      <c r="V46" s="6">
        <v>45</v>
      </c>
      <c r="W46" s="6">
        <f t="shared" si="0"/>
        <v>7558.5891666666657</v>
      </c>
      <c r="X46" s="6">
        <f t="shared" si="1"/>
        <v>0.7558589166666666</v>
      </c>
    </row>
    <row r="47" spans="3:24">
      <c r="C47" s="6">
        <v>2250</v>
      </c>
      <c r="D47" s="6">
        <v>2300</v>
      </c>
      <c r="E47" s="7">
        <v>46</v>
      </c>
      <c r="F47" s="7">
        <v>144773</v>
      </c>
      <c r="G47" s="7">
        <v>2.07934E-2</v>
      </c>
      <c r="H47" s="7">
        <v>5484</v>
      </c>
      <c r="I47" s="7">
        <v>10002</v>
      </c>
      <c r="J47" s="7">
        <v>4518</v>
      </c>
      <c r="K47" s="7">
        <v>8921.6299999999992</v>
      </c>
      <c r="L47" s="7">
        <v>617.51900000000001</v>
      </c>
      <c r="M47" s="7">
        <v>1291610000</v>
      </c>
      <c r="N47" s="7">
        <v>93</v>
      </c>
      <c r="O47" s="7">
        <v>8910</v>
      </c>
      <c r="P47" s="7">
        <v>9434</v>
      </c>
      <c r="Q47" s="7">
        <v>8890</v>
      </c>
      <c r="T47" s="6">
        <v>2250</v>
      </c>
      <c r="U47" s="6">
        <v>2300</v>
      </c>
      <c r="V47" s="6">
        <v>46</v>
      </c>
      <c r="W47" s="6">
        <f t="shared" si="0"/>
        <v>7570.599166666666</v>
      </c>
      <c r="X47" s="6">
        <f t="shared" si="1"/>
        <v>0.75705991666666661</v>
      </c>
    </row>
    <row r="48" spans="3:24">
      <c r="C48" s="6">
        <v>2300</v>
      </c>
      <c r="D48" s="6">
        <v>2350</v>
      </c>
      <c r="E48" s="7">
        <v>47</v>
      </c>
      <c r="F48" s="7">
        <v>138076</v>
      </c>
      <c r="G48" s="7">
        <v>1.9831499999999998E-2</v>
      </c>
      <c r="H48" s="7">
        <v>5484</v>
      </c>
      <c r="I48" s="7">
        <v>10002</v>
      </c>
      <c r="J48" s="7">
        <v>4518</v>
      </c>
      <c r="K48" s="7">
        <v>8898.66</v>
      </c>
      <c r="L48" s="7">
        <v>604.63900000000001</v>
      </c>
      <c r="M48" s="7">
        <v>1228690000</v>
      </c>
      <c r="N48" s="7">
        <v>92</v>
      </c>
      <c r="O48" s="7">
        <v>8910</v>
      </c>
      <c r="P48" s="7">
        <v>7540</v>
      </c>
      <c r="Q48" s="7">
        <v>8870</v>
      </c>
      <c r="T48" s="6">
        <v>2300</v>
      </c>
      <c r="U48" s="6">
        <v>2350</v>
      </c>
      <c r="V48" s="6">
        <v>47</v>
      </c>
      <c r="W48" s="6">
        <f t="shared" si="0"/>
        <v>7580.2566666666671</v>
      </c>
      <c r="X48" s="6">
        <f t="shared" si="1"/>
        <v>0.75802566666666671</v>
      </c>
    </row>
    <row r="49" spans="3:24">
      <c r="C49" s="6">
        <v>2350</v>
      </c>
      <c r="D49" s="6">
        <v>2400</v>
      </c>
      <c r="E49" s="7">
        <v>48</v>
      </c>
      <c r="F49" s="7">
        <v>130322</v>
      </c>
      <c r="G49" s="7">
        <v>1.87178E-2</v>
      </c>
      <c r="H49" s="7">
        <v>5484</v>
      </c>
      <c r="I49" s="7">
        <v>10002</v>
      </c>
      <c r="J49" s="7">
        <v>4518</v>
      </c>
      <c r="K49" s="7">
        <v>8883.11</v>
      </c>
      <c r="L49" s="7">
        <v>589.48599999999999</v>
      </c>
      <c r="M49" s="7">
        <v>1157660000</v>
      </c>
      <c r="N49" s="7">
        <v>90</v>
      </c>
      <c r="O49" s="7">
        <v>8310</v>
      </c>
      <c r="P49" s="7">
        <v>9490</v>
      </c>
      <c r="Q49" s="7">
        <v>8860</v>
      </c>
      <c r="T49" s="6">
        <v>2350</v>
      </c>
      <c r="U49" s="6">
        <v>2400</v>
      </c>
      <c r="V49" s="6">
        <v>48</v>
      </c>
      <c r="W49" s="6">
        <f t="shared" si="0"/>
        <v>7595.1066666666666</v>
      </c>
      <c r="X49" s="6">
        <f t="shared" si="1"/>
        <v>0.75951066666666667</v>
      </c>
    </row>
    <row r="50" spans="3:24">
      <c r="C50" s="6">
        <v>2400</v>
      </c>
      <c r="D50" s="6">
        <v>2450</v>
      </c>
      <c r="E50" s="7">
        <v>49</v>
      </c>
      <c r="F50" s="7">
        <v>123826</v>
      </c>
      <c r="G50" s="7">
        <v>1.77848E-2</v>
      </c>
      <c r="H50" s="7">
        <v>5484</v>
      </c>
      <c r="I50" s="7">
        <v>10002</v>
      </c>
      <c r="J50" s="7">
        <v>4518</v>
      </c>
      <c r="K50" s="7">
        <v>8854.81</v>
      </c>
      <c r="L50" s="7">
        <v>573.18399999999997</v>
      </c>
      <c r="M50" s="7">
        <v>1096460000</v>
      </c>
      <c r="N50" s="7">
        <v>88</v>
      </c>
      <c r="O50" s="7">
        <v>8310</v>
      </c>
      <c r="P50" s="7">
        <v>8170</v>
      </c>
      <c r="Q50" s="7">
        <v>8810</v>
      </c>
      <c r="T50" s="6">
        <v>2400</v>
      </c>
      <c r="U50" s="6">
        <v>2450</v>
      </c>
      <c r="V50" s="6">
        <v>49</v>
      </c>
      <c r="W50" s="6">
        <f t="shared" si="0"/>
        <v>7600.1383333333333</v>
      </c>
      <c r="X50" s="6">
        <f t="shared" si="1"/>
        <v>0.76001383333333328</v>
      </c>
    </row>
    <row r="51" spans="3:24">
      <c r="C51" s="6">
        <v>2450</v>
      </c>
      <c r="D51" s="6">
        <v>2500</v>
      </c>
      <c r="E51" s="7">
        <v>50</v>
      </c>
      <c r="F51" s="7">
        <v>118095</v>
      </c>
      <c r="G51" s="7">
        <v>1.69617E-2</v>
      </c>
      <c r="H51" s="7">
        <v>5484</v>
      </c>
      <c r="I51" s="7">
        <v>10002</v>
      </c>
      <c r="J51" s="7">
        <v>4518</v>
      </c>
      <c r="K51" s="7">
        <v>8827.94</v>
      </c>
      <c r="L51" s="7">
        <v>554.71699999999998</v>
      </c>
      <c r="M51" s="7">
        <v>1042540000</v>
      </c>
      <c r="N51" s="7">
        <v>84</v>
      </c>
      <c r="O51" s="7">
        <v>8310</v>
      </c>
      <c r="P51" s="7">
        <v>8170</v>
      </c>
      <c r="Q51" s="7">
        <v>8780</v>
      </c>
      <c r="T51" s="6">
        <v>2450</v>
      </c>
      <c r="U51" s="6">
        <v>2500</v>
      </c>
      <c r="V51" s="6">
        <v>50</v>
      </c>
      <c r="W51" s="6">
        <f t="shared" si="0"/>
        <v>7610.8250000000007</v>
      </c>
      <c r="X51" s="6">
        <f t="shared" si="1"/>
        <v>0.76108250000000011</v>
      </c>
    </row>
    <row r="52" spans="3:24">
      <c r="C52" s="6">
        <v>2500</v>
      </c>
      <c r="D52" s="6">
        <v>2550</v>
      </c>
      <c r="E52" s="7">
        <v>51</v>
      </c>
      <c r="F52" s="7">
        <v>114796</v>
      </c>
      <c r="G52" s="7">
        <v>1.64879E-2</v>
      </c>
      <c r="H52" s="7">
        <v>5484</v>
      </c>
      <c r="I52" s="7">
        <v>10002</v>
      </c>
      <c r="J52" s="7">
        <v>4518</v>
      </c>
      <c r="K52" s="7">
        <v>8806.51</v>
      </c>
      <c r="L52" s="7">
        <v>544.89200000000005</v>
      </c>
      <c r="M52" s="7">
        <v>1010950000</v>
      </c>
      <c r="N52" s="7">
        <v>80</v>
      </c>
      <c r="O52" s="7">
        <v>8310</v>
      </c>
      <c r="P52" s="7">
        <v>5484</v>
      </c>
      <c r="Q52" s="7">
        <v>8770</v>
      </c>
      <c r="T52" s="6">
        <v>2500</v>
      </c>
      <c r="U52" s="6">
        <v>2550</v>
      </c>
      <c r="V52" s="6">
        <v>51</v>
      </c>
      <c r="W52" s="6">
        <f t="shared" si="0"/>
        <v>7612.5075000000006</v>
      </c>
      <c r="X52" s="6">
        <f t="shared" si="1"/>
        <v>0.76125075000000009</v>
      </c>
    </row>
    <row r="53" spans="3:24">
      <c r="C53" s="6">
        <v>2550</v>
      </c>
      <c r="D53" s="6">
        <v>2600</v>
      </c>
      <c r="E53" s="7">
        <v>52</v>
      </c>
      <c r="F53" s="7">
        <v>111373</v>
      </c>
      <c r="G53" s="7">
        <v>1.5996199999999999E-2</v>
      </c>
      <c r="H53" s="7">
        <v>6264</v>
      </c>
      <c r="I53" s="7">
        <v>10002</v>
      </c>
      <c r="J53" s="7">
        <v>3738</v>
      </c>
      <c r="K53" s="7">
        <v>8790.94</v>
      </c>
      <c r="L53" s="7">
        <v>537.41700000000003</v>
      </c>
      <c r="M53" s="7">
        <v>979073000</v>
      </c>
      <c r="N53" s="7">
        <v>79</v>
      </c>
      <c r="O53" s="7">
        <v>8310</v>
      </c>
      <c r="P53" s="7">
        <v>9040</v>
      </c>
      <c r="Q53" s="7">
        <v>8750</v>
      </c>
      <c r="T53" s="6">
        <v>2550</v>
      </c>
      <c r="U53" s="6">
        <v>2600</v>
      </c>
      <c r="V53" s="6">
        <v>52</v>
      </c>
      <c r="W53" s="6">
        <f t="shared" si="0"/>
        <v>7614.8158333333331</v>
      </c>
      <c r="X53" s="6">
        <f t="shared" si="1"/>
        <v>0.76148158333333327</v>
      </c>
    </row>
    <row r="54" spans="3:24">
      <c r="C54" s="6">
        <v>2600</v>
      </c>
      <c r="D54" s="6">
        <v>2650</v>
      </c>
      <c r="E54" s="7">
        <v>53</v>
      </c>
      <c r="F54" s="7">
        <v>105587</v>
      </c>
      <c r="G54" s="7">
        <v>1.51652E-2</v>
      </c>
      <c r="H54" s="7">
        <v>6264</v>
      </c>
      <c r="I54" s="7">
        <v>10002</v>
      </c>
      <c r="J54" s="7">
        <v>3738</v>
      </c>
      <c r="K54" s="7">
        <v>8781.66</v>
      </c>
      <c r="L54" s="7">
        <v>531.19200000000001</v>
      </c>
      <c r="M54" s="7">
        <v>927229000</v>
      </c>
      <c r="N54" s="7">
        <v>78</v>
      </c>
      <c r="O54" s="7">
        <v>8310</v>
      </c>
      <c r="P54" s="7">
        <v>8460</v>
      </c>
      <c r="Q54" s="7">
        <v>8750</v>
      </c>
      <c r="T54" s="6">
        <v>2600</v>
      </c>
      <c r="U54" s="6">
        <v>2650</v>
      </c>
      <c r="V54" s="6">
        <v>53</v>
      </c>
      <c r="W54" s="6">
        <f t="shared" si="0"/>
        <v>7620.665</v>
      </c>
      <c r="X54" s="6">
        <f t="shared" si="1"/>
        <v>0.76206649999999998</v>
      </c>
    </row>
    <row r="55" spans="3:24">
      <c r="C55" s="6">
        <v>2650</v>
      </c>
      <c r="D55" s="6">
        <v>2700</v>
      </c>
      <c r="E55" s="7">
        <v>54</v>
      </c>
      <c r="F55" s="7">
        <v>99403</v>
      </c>
      <c r="G55" s="7">
        <v>1.4277E-2</v>
      </c>
      <c r="H55" s="7">
        <v>7600</v>
      </c>
      <c r="I55" s="7">
        <v>10002</v>
      </c>
      <c r="J55" s="7">
        <v>2402</v>
      </c>
      <c r="K55" s="7">
        <v>8777.74</v>
      </c>
      <c r="L55" s="7">
        <v>524.84</v>
      </c>
      <c r="M55" s="7">
        <v>872534000</v>
      </c>
      <c r="N55" s="7">
        <v>73</v>
      </c>
      <c r="O55" s="7">
        <v>8310</v>
      </c>
      <c r="P55" s="7">
        <v>8840</v>
      </c>
      <c r="Q55" s="7">
        <v>8750</v>
      </c>
      <c r="T55" s="6">
        <v>2650</v>
      </c>
      <c r="U55" s="6">
        <v>2700</v>
      </c>
      <c r="V55" s="6">
        <v>54</v>
      </c>
      <c r="W55" s="6">
        <f t="shared" si="0"/>
        <v>7628.6791666666686</v>
      </c>
      <c r="X55" s="6">
        <f t="shared" si="1"/>
        <v>0.76286791666666687</v>
      </c>
    </row>
    <row r="56" spans="3:24">
      <c r="C56" s="6">
        <v>2700</v>
      </c>
      <c r="D56" s="6">
        <v>2750</v>
      </c>
      <c r="E56" s="7">
        <v>55</v>
      </c>
      <c r="F56" s="7">
        <v>92018</v>
      </c>
      <c r="G56" s="7">
        <v>1.32163E-2</v>
      </c>
      <c r="H56" s="7">
        <v>7600</v>
      </c>
      <c r="I56" s="7">
        <v>10002</v>
      </c>
      <c r="J56" s="7">
        <v>2402</v>
      </c>
      <c r="K56" s="7">
        <v>8766.44</v>
      </c>
      <c r="L56" s="7">
        <v>523.74199999999996</v>
      </c>
      <c r="M56" s="7">
        <v>806670000</v>
      </c>
      <c r="N56" s="7">
        <v>73</v>
      </c>
      <c r="O56" s="7">
        <v>8310</v>
      </c>
      <c r="P56" s="7">
        <v>9690</v>
      </c>
      <c r="Q56" s="7">
        <v>8750</v>
      </c>
      <c r="T56" s="6">
        <v>2700</v>
      </c>
      <c r="U56" s="6">
        <v>2750</v>
      </c>
      <c r="V56" s="6">
        <v>55</v>
      </c>
      <c r="W56" s="6">
        <f t="shared" si="0"/>
        <v>7640.5724999999993</v>
      </c>
      <c r="X56" s="6">
        <f t="shared" si="1"/>
        <v>0.76405724999999991</v>
      </c>
    </row>
    <row r="57" spans="3:24">
      <c r="C57" s="6">
        <v>2750</v>
      </c>
      <c r="D57" s="6">
        <v>2800</v>
      </c>
      <c r="E57" s="7">
        <v>56</v>
      </c>
      <c r="F57" s="7">
        <v>84737</v>
      </c>
      <c r="G57" s="7">
        <v>1.21706E-2</v>
      </c>
      <c r="H57" s="7">
        <v>7600</v>
      </c>
      <c r="I57" s="7">
        <v>10002</v>
      </c>
      <c r="J57" s="7">
        <v>2402</v>
      </c>
      <c r="K57" s="7">
        <v>8758.2800000000007</v>
      </c>
      <c r="L57" s="7">
        <v>523.10599999999999</v>
      </c>
      <c r="M57" s="7">
        <v>742151000</v>
      </c>
      <c r="N57" s="7">
        <v>70</v>
      </c>
      <c r="O57" s="7">
        <v>8620</v>
      </c>
      <c r="P57" s="7">
        <v>8840</v>
      </c>
      <c r="Q57" s="7">
        <v>8700</v>
      </c>
      <c r="T57" s="6">
        <v>2750</v>
      </c>
      <c r="U57" s="6">
        <v>2800</v>
      </c>
      <c r="V57" s="6">
        <v>56</v>
      </c>
      <c r="W57" s="6">
        <f t="shared" si="0"/>
        <v>7658.9891666666663</v>
      </c>
      <c r="X57" s="6">
        <f t="shared" si="1"/>
        <v>0.76589891666666665</v>
      </c>
    </row>
    <row r="58" spans="3:24">
      <c r="C58" s="6">
        <v>2800</v>
      </c>
      <c r="D58" s="6">
        <v>2850</v>
      </c>
      <c r="E58" s="7">
        <v>57</v>
      </c>
      <c r="F58" s="7">
        <v>77854</v>
      </c>
      <c r="G58" s="7">
        <v>1.1181999999999999E-2</v>
      </c>
      <c r="H58" s="7">
        <v>7600</v>
      </c>
      <c r="I58" s="7">
        <v>10002</v>
      </c>
      <c r="J58" s="7">
        <v>2402</v>
      </c>
      <c r="K58" s="7">
        <v>8751.09</v>
      </c>
      <c r="L58" s="7">
        <v>516.97900000000004</v>
      </c>
      <c r="M58" s="7">
        <v>681307000</v>
      </c>
      <c r="N58" s="7">
        <v>64</v>
      </c>
      <c r="O58" s="7">
        <v>8620</v>
      </c>
      <c r="P58" s="7">
        <v>8000</v>
      </c>
      <c r="Q58" s="7">
        <v>8700</v>
      </c>
      <c r="T58" s="6">
        <v>2800</v>
      </c>
      <c r="U58" s="6">
        <v>2850</v>
      </c>
      <c r="V58" s="6">
        <v>57</v>
      </c>
      <c r="W58" s="6">
        <f t="shared" si="0"/>
        <v>7677.5058333333336</v>
      </c>
      <c r="X58" s="6">
        <f t="shared" si="1"/>
        <v>0.76775058333333335</v>
      </c>
    </row>
    <row r="59" spans="3:24">
      <c r="C59" s="6">
        <v>2850</v>
      </c>
      <c r="D59" s="6">
        <v>2900</v>
      </c>
      <c r="E59" s="7">
        <v>58</v>
      </c>
      <c r="F59" s="7">
        <v>71855</v>
      </c>
      <c r="G59" s="7">
        <v>1.03204E-2</v>
      </c>
      <c r="H59" s="7">
        <v>7600</v>
      </c>
      <c r="I59" s="7">
        <v>10002</v>
      </c>
      <c r="J59" s="7">
        <v>2402</v>
      </c>
      <c r="K59" s="7">
        <v>8742.23</v>
      </c>
      <c r="L59" s="7">
        <v>510.35500000000002</v>
      </c>
      <c r="M59" s="7">
        <v>628173000</v>
      </c>
      <c r="N59" s="7">
        <v>63</v>
      </c>
      <c r="O59" s="7">
        <v>8620</v>
      </c>
      <c r="P59" s="7">
        <v>10002</v>
      </c>
      <c r="Q59" s="7">
        <v>8700</v>
      </c>
      <c r="T59" s="6">
        <v>2850</v>
      </c>
      <c r="U59" s="6">
        <v>2900</v>
      </c>
      <c r="V59" s="6">
        <v>58</v>
      </c>
      <c r="W59" s="6">
        <f t="shared" si="0"/>
        <v>7692.4141666666665</v>
      </c>
      <c r="X59" s="6">
        <f t="shared" si="1"/>
        <v>0.76924141666666668</v>
      </c>
    </row>
    <row r="60" spans="3:24">
      <c r="C60" s="6">
        <v>2900</v>
      </c>
      <c r="D60" s="6">
        <v>2950</v>
      </c>
      <c r="E60" s="7">
        <v>59</v>
      </c>
      <c r="F60" s="7">
        <v>64621</v>
      </c>
      <c r="G60" s="7">
        <v>9.2813600000000007E-3</v>
      </c>
      <c r="H60" s="7">
        <v>7600</v>
      </c>
      <c r="I60" s="7">
        <v>10000</v>
      </c>
      <c r="J60" s="7">
        <v>2400</v>
      </c>
      <c r="K60" s="7">
        <v>8739.5499999999993</v>
      </c>
      <c r="L60" s="7">
        <v>510.75200000000001</v>
      </c>
      <c r="M60" s="7">
        <v>564759000</v>
      </c>
      <c r="N60" s="7">
        <v>60</v>
      </c>
      <c r="O60" s="7">
        <v>8620</v>
      </c>
      <c r="P60" s="7">
        <v>10000</v>
      </c>
      <c r="Q60" s="7">
        <v>8700</v>
      </c>
      <c r="T60" s="6">
        <v>2900</v>
      </c>
      <c r="U60" s="6">
        <v>2950</v>
      </c>
      <c r="V60" s="6">
        <v>59</v>
      </c>
      <c r="W60" s="6">
        <f t="shared" si="0"/>
        <v>7705.6708333333336</v>
      </c>
      <c r="X60" s="6">
        <f t="shared" si="1"/>
        <v>0.77056708333333335</v>
      </c>
    </row>
    <row r="61" spans="3:24">
      <c r="C61" s="6">
        <v>2950</v>
      </c>
      <c r="D61" s="6">
        <v>3000</v>
      </c>
      <c r="E61" s="7">
        <v>60</v>
      </c>
      <c r="F61" s="7">
        <v>57162</v>
      </c>
      <c r="G61" s="7">
        <v>8.21004E-3</v>
      </c>
      <c r="H61" s="7">
        <v>7600</v>
      </c>
      <c r="I61" s="7">
        <v>9740</v>
      </c>
      <c r="J61" s="7">
        <v>2140</v>
      </c>
      <c r="K61" s="7">
        <v>8745.5300000000007</v>
      </c>
      <c r="L61" s="7">
        <v>511.18599999999998</v>
      </c>
      <c r="M61" s="7">
        <v>499912000</v>
      </c>
      <c r="N61" s="7">
        <v>56</v>
      </c>
      <c r="O61" s="7">
        <v>8620</v>
      </c>
      <c r="P61" s="7">
        <v>9350</v>
      </c>
      <c r="Q61" s="7">
        <v>8700</v>
      </c>
      <c r="T61" s="6">
        <v>2950</v>
      </c>
      <c r="U61" s="6">
        <v>3000</v>
      </c>
      <c r="V61" s="6">
        <v>60</v>
      </c>
      <c r="W61" s="6">
        <f t="shared" si="0"/>
        <v>7729.6400000000021</v>
      </c>
      <c r="X61" s="6">
        <f t="shared" si="1"/>
        <v>0.77296400000000021</v>
      </c>
    </row>
    <row r="62" spans="3:24">
      <c r="C62" s="6">
        <v>3000</v>
      </c>
      <c r="D62" s="6">
        <v>3050</v>
      </c>
      <c r="E62" s="7">
        <v>61</v>
      </c>
      <c r="F62" s="7">
        <v>49337</v>
      </c>
      <c r="G62" s="7">
        <v>7.0861500000000003E-3</v>
      </c>
      <c r="H62" s="7">
        <v>7600</v>
      </c>
      <c r="I62" s="7">
        <v>9740</v>
      </c>
      <c r="J62" s="7">
        <v>2140</v>
      </c>
      <c r="K62" s="7">
        <v>8740.89</v>
      </c>
      <c r="L62" s="7">
        <v>506.55</v>
      </c>
      <c r="M62" s="7">
        <v>431250000</v>
      </c>
      <c r="N62" s="7">
        <v>51</v>
      </c>
      <c r="O62" s="7">
        <v>8620</v>
      </c>
      <c r="P62" s="7">
        <v>9700</v>
      </c>
      <c r="Q62" s="7">
        <v>8700</v>
      </c>
      <c r="T62" s="6">
        <v>3000</v>
      </c>
      <c r="U62" s="6">
        <v>3050</v>
      </c>
      <c r="V62" s="6">
        <v>61</v>
      </c>
      <c r="W62" s="6">
        <f t="shared" si="0"/>
        <v>7740.4258333333337</v>
      </c>
      <c r="X62" s="6">
        <f t="shared" si="1"/>
        <v>0.77404258333333342</v>
      </c>
    </row>
    <row r="63" spans="3:24">
      <c r="C63" s="6">
        <v>3050</v>
      </c>
      <c r="D63" s="6">
        <v>3100</v>
      </c>
      <c r="E63" s="7">
        <v>62</v>
      </c>
      <c r="F63" s="7">
        <v>42776</v>
      </c>
      <c r="G63" s="7">
        <v>6.1438100000000004E-3</v>
      </c>
      <c r="H63" s="7">
        <v>7600</v>
      </c>
      <c r="I63" s="7">
        <v>9740</v>
      </c>
      <c r="J63" s="7">
        <v>2140</v>
      </c>
      <c r="K63" s="7">
        <v>8728.41</v>
      </c>
      <c r="L63" s="7">
        <v>499.60199999999998</v>
      </c>
      <c r="M63" s="7">
        <v>373366000</v>
      </c>
      <c r="N63" s="7">
        <v>50</v>
      </c>
      <c r="O63" s="7">
        <v>8620</v>
      </c>
      <c r="P63" s="7">
        <v>9674</v>
      </c>
      <c r="Q63" s="7">
        <v>8700</v>
      </c>
      <c r="T63" s="6">
        <v>3050</v>
      </c>
      <c r="U63" s="6">
        <v>3100</v>
      </c>
      <c r="V63" s="6">
        <v>62</v>
      </c>
      <c r="W63" s="6">
        <f t="shared" si="0"/>
        <v>7752.3183333333336</v>
      </c>
      <c r="X63" s="6">
        <f t="shared" si="1"/>
        <v>0.77523183333333334</v>
      </c>
    </row>
    <row r="64" spans="3:24">
      <c r="C64" s="6">
        <v>3100</v>
      </c>
      <c r="D64" s="6">
        <v>3150</v>
      </c>
      <c r="E64" s="7">
        <v>63</v>
      </c>
      <c r="F64" s="7">
        <v>35511</v>
      </c>
      <c r="G64" s="7">
        <v>5.10036E-3</v>
      </c>
      <c r="H64" s="7">
        <v>7600</v>
      </c>
      <c r="I64" s="7">
        <v>9740</v>
      </c>
      <c r="J64" s="7">
        <v>2140</v>
      </c>
      <c r="K64" s="7">
        <v>8706.27</v>
      </c>
      <c r="L64" s="7">
        <v>488.05900000000003</v>
      </c>
      <c r="M64" s="7">
        <v>309168000</v>
      </c>
      <c r="N64" s="7">
        <v>46</v>
      </c>
      <c r="O64" s="7">
        <v>8620</v>
      </c>
      <c r="P64" s="7">
        <v>8950</v>
      </c>
      <c r="Q64" s="7">
        <v>8670</v>
      </c>
      <c r="T64" s="6">
        <v>3100</v>
      </c>
      <c r="U64" s="6">
        <v>3150</v>
      </c>
      <c r="V64" s="6">
        <v>63</v>
      </c>
      <c r="W64" s="6">
        <f t="shared" si="0"/>
        <v>7760.3741666666656</v>
      </c>
      <c r="X64" s="6">
        <f t="shared" si="1"/>
        <v>0.77603741666666659</v>
      </c>
    </row>
    <row r="65" spans="3:24">
      <c r="C65" s="6">
        <v>3150</v>
      </c>
      <c r="D65" s="6">
        <v>3200</v>
      </c>
      <c r="E65" s="7">
        <v>64</v>
      </c>
      <c r="F65" s="7">
        <v>29543</v>
      </c>
      <c r="G65" s="7">
        <v>4.24319E-3</v>
      </c>
      <c r="H65" s="7">
        <v>7600</v>
      </c>
      <c r="I65" s="7">
        <v>9740</v>
      </c>
      <c r="J65" s="7">
        <v>2140</v>
      </c>
      <c r="K65" s="7">
        <v>8695.4699999999993</v>
      </c>
      <c r="L65" s="7">
        <v>469.04899999999998</v>
      </c>
      <c r="M65" s="7">
        <v>256890000</v>
      </c>
      <c r="N65" s="7">
        <v>46</v>
      </c>
      <c r="O65" s="7">
        <v>8620</v>
      </c>
      <c r="P65" s="7">
        <v>9170</v>
      </c>
      <c r="Q65" s="7">
        <v>8670</v>
      </c>
      <c r="T65" s="6">
        <v>3150</v>
      </c>
      <c r="U65" s="6">
        <v>3200</v>
      </c>
      <c r="V65" s="6">
        <v>64</v>
      </c>
      <c r="W65" s="6">
        <f t="shared" si="0"/>
        <v>7768.1533333333355</v>
      </c>
      <c r="X65" s="6">
        <f t="shared" si="1"/>
        <v>0.77681533333333352</v>
      </c>
    </row>
    <row r="66" spans="3:24">
      <c r="C66" s="6">
        <v>3200</v>
      </c>
      <c r="D66" s="6">
        <v>3250</v>
      </c>
      <c r="E66" s="7">
        <v>65</v>
      </c>
      <c r="F66" s="7">
        <v>23703</v>
      </c>
      <c r="G66" s="7">
        <v>3.4044000000000001E-3</v>
      </c>
      <c r="H66" s="7">
        <v>7600</v>
      </c>
      <c r="I66" s="7">
        <v>9740</v>
      </c>
      <c r="J66" s="7">
        <v>2140</v>
      </c>
      <c r="K66" s="7">
        <v>8676.09</v>
      </c>
      <c r="L66" s="7">
        <v>457.53800000000001</v>
      </c>
      <c r="M66" s="7">
        <v>205649000</v>
      </c>
      <c r="N66" s="7">
        <v>42</v>
      </c>
      <c r="O66" s="7">
        <v>8620</v>
      </c>
      <c r="P66" s="7">
        <v>8610</v>
      </c>
      <c r="Q66" s="7">
        <v>8670</v>
      </c>
      <c r="T66" s="6">
        <v>3200</v>
      </c>
      <c r="U66" s="6">
        <v>3250</v>
      </c>
      <c r="V66" s="6">
        <v>65</v>
      </c>
      <c r="W66" s="6">
        <f t="shared" si="0"/>
        <v>7775.5533333333333</v>
      </c>
      <c r="X66" s="6">
        <f t="shared" si="1"/>
        <v>0.77755533333333338</v>
      </c>
    </row>
    <row r="67" spans="3:24">
      <c r="C67" s="6">
        <v>3250</v>
      </c>
      <c r="D67" s="6">
        <v>3300</v>
      </c>
      <c r="E67" s="7">
        <v>66</v>
      </c>
      <c r="F67" s="7">
        <v>18772</v>
      </c>
      <c r="G67" s="7">
        <v>2.6961799999999998E-3</v>
      </c>
      <c r="H67" s="7">
        <v>7600</v>
      </c>
      <c r="I67" s="7">
        <v>9740</v>
      </c>
      <c r="J67" s="7">
        <v>2140</v>
      </c>
      <c r="K67" s="7">
        <v>8665.0300000000007</v>
      </c>
      <c r="L67" s="7">
        <v>450.89400000000001</v>
      </c>
      <c r="M67" s="7">
        <v>162660000</v>
      </c>
      <c r="N67" s="7">
        <v>39</v>
      </c>
      <c r="O67" s="7">
        <v>8020</v>
      </c>
      <c r="P67" s="7">
        <v>8550</v>
      </c>
      <c r="Q67" s="7">
        <v>8670</v>
      </c>
      <c r="T67" s="6">
        <v>3250</v>
      </c>
      <c r="U67" s="6">
        <v>3300</v>
      </c>
      <c r="V67" s="6">
        <v>66</v>
      </c>
      <c r="W67" s="6">
        <f t="shared" ref="W67:W80" si="2">AVERAGE(K67,K146,K225,K304,K383,K462,K541,K620,K699,K778,K857,K936)</f>
        <v>7796.4541666666664</v>
      </c>
      <c r="X67" s="6">
        <f t="shared" ref="X67:X80" si="3">W67/10000</f>
        <v>0.77964541666666665</v>
      </c>
    </row>
    <row r="68" spans="3:24">
      <c r="C68" s="6">
        <v>3300</v>
      </c>
      <c r="D68" s="6">
        <v>3350</v>
      </c>
      <c r="E68" s="7">
        <v>67</v>
      </c>
      <c r="F68" s="7">
        <v>15198</v>
      </c>
      <c r="G68" s="7">
        <v>2.1828500000000001E-3</v>
      </c>
      <c r="H68" s="7">
        <v>7600</v>
      </c>
      <c r="I68" s="7">
        <v>9740</v>
      </c>
      <c r="J68" s="7">
        <v>2140</v>
      </c>
      <c r="K68" s="7">
        <v>8645.65</v>
      </c>
      <c r="L68" s="7">
        <v>447.98399999999998</v>
      </c>
      <c r="M68" s="7">
        <v>131397000</v>
      </c>
      <c r="N68" s="7">
        <v>33</v>
      </c>
      <c r="O68" s="7">
        <v>8920</v>
      </c>
      <c r="P68" s="7">
        <v>9472</v>
      </c>
      <c r="Q68" s="7">
        <v>8670</v>
      </c>
      <c r="T68" s="6">
        <v>3300</v>
      </c>
      <c r="U68" s="6">
        <v>3350</v>
      </c>
      <c r="V68" s="6">
        <v>67</v>
      </c>
      <c r="W68" s="6">
        <f t="shared" si="2"/>
        <v>7796.7374999999993</v>
      </c>
      <c r="X68" s="6">
        <f t="shared" si="3"/>
        <v>0.77967374999999994</v>
      </c>
    </row>
    <row r="69" spans="3:24">
      <c r="C69" s="6">
        <v>3350</v>
      </c>
      <c r="D69" s="6">
        <v>3400</v>
      </c>
      <c r="E69" s="7">
        <v>68</v>
      </c>
      <c r="F69" s="7">
        <v>11537</v>
      </c>
      <c r="G69" s="7">
        <v>1.6570300000000001E-3</v>
      </c>
      <c r="H69" s="7">
        <v>7600</v>
      </c>
      <c r="I69" s="7">
        <v>9730</v>
      </c>
      <c r="J69" s="7">
        <v>2130</v>
      </c>
      <c r="K69" s="7">
        <v>8630.59</v>
      </c>
      <c r="L69" s="7">
        <v>435.64299999999997</v>
      </c>
      <c r="M69" s="7">
        <v>99571100</v>
      </c>
      <c r="N69" s="7">
        <v>28</v>
      </c>
      <c r="O69" s="7">
        <v>8920</v>
      </c>
      <c r="P69" s="7">
        <v>9210</v>
      </c>
      <c r="Q69" s="7">
        <v>8670</v>
      </c>
      <c r="T69" s="6">
        <v>3350</v>
      </c>
      <c r="U69" s="6">
        <v>3400</v>
      </c>
      <c r="V69" s="6">
        <v>68</v>
      </c>
      <c r="W69" s="6">
        <f t="shared" si="2"/>
        <v>7813.4924999999994</v>
      </c>
      <c r="X69" s="6">
        <f t="shared" si="3"/>
        <v>0.78134924999999988</v>
      </c>
    </row>
    <row r="70" spans="3:24">
      <c r="C70" s="6">
        <v>3400</v>
      </c>
      <c r="D70" s="6">
        <v>3450</v>
      </c>
      <c r="E70" s="7">
        <v>69</v>
      </c>
      <c r="F70" s="7">
        <v>8721</v>
      </c>
      <c r="G70" s="7">
        <v>1.2525800000000001E-3</v>
      </c>
      <c r="H70" s="7">
        <v>7600</v>
      </c>
      <c r="I70" s="7">
        <v>9730</v>
      </c>
      <c r="J70" s="7">
        <v>2130</v>
      </c>
      <c r="K70" s="7">
        <v>8616.24</v>
      </c>
      <c r="L70" s="7">
        <v>433.10500000000002</v>
      </c>
      <c r="M70" s="7">
        <v>75142300</v>
      </c>
      <c r="N70" s="7">
        <v>23</v>
      </c>
      <c r="O70" s="7">
        <v>8920</v>
      </c>
      <c r="P70" s="7">
        <v>8430</v>
      </c>
      <c r="Q70" s="7">
        <v>8670</v>
      </c>
      <c r="T70" s="6">
        <v>3400</v>
      </c>
      <c r="U70" s="6">
        <v>3450</v>
      </c>
      <c r="V70" s="6">
        <v>69</v>
      </c>
      <c r="W70" s="6">
        <f t="shared" si="2"/>
        <v>7821.47</v>
      </c>
      <c r="X70" s="6">
        <f t="shared" si="3"/>
        <v>0.78214700000000004</v>
      </c>
    </row>
    <row r="71" spans="3:24">
      <c r="C71" s="6">
        <v>3450</v>
      </c>
      <c r="D71" s="6">
        <v>3500</v>
      </c>
      <c r="E71" s="7">
        <v>70</v>
      </c>
      <c r="F71" s="7">
        <v>6603</v>
      </c>
      <c r="G71" s="7">
        <v>9.4837299999999997E-4</v>
      </c>
      <c r="H71" s="7">
        <v>7600</v>
      </c>
      <c r="I71" s="7">
        <v>9730</v>
      </c>
      <c r="J71" s="7">
        <v>2130</v>
      </c>
      <c r="K71" s="7">
        <v>8580.2999999999993</v>
      </c>
      <c r="L71" s="7">
        <v>435.33</v>
      </c>
      <c r="M71" s="7">
        <v>56655700</v>
      </c>
      <c r="N71" s="7">
        <v>20</v>
      </c>
      <c r="O71" s="7">
        <v>8920</v>
      </c>
      <c r="P71" s="7">
        <v>7600</v>
      </c>
      <c r="Q71" s="7">
        <v>8670</v>
      </c>
      <c r="T71" s="6">
        <v>3450</v>
      </c>
      <c r="U71" s="6">
        <v>3500</v>
      </c>
      <c r="V71" s="6">
        <v>70</v>
      </c>
      <c r="W71" s="6">
        <f t="shared" si="2"/>
        <v>7826.7541666666657</v>
      </c>
      <c r="X71" s="6">
        <f t="shared" si="3"/>
        <v>0.78267541666666662</v>
      </c>
    </row>
    <row r="72" spans="3:24">
      <c r="C72" s="6">
        <v>3500</v>
      </c>
      <c r="D72" s="6">
        <v>3550</v>
      </c>
      <c r="E72" s="7">
        <v>71</v>
      </c>
      <c r="F72" s="7">
        <v>4790</v>
      </c>
      <c r="G72" s="7">
        <v>6.8797599999999997E-4</v>
      </c>
      <c r="H72" s="7">
        <v>7710</v>
      </c>
      <c r="I72" s="7">
        <v>9730</v>
      </c>
      <c r="J72" s="7">
        <v>2020</v>
      </c>
      <c r="K72" s="7">
        <v>8549.11</v>
      </c>
      <c r="L72" s="7">
        <v>435.07600000000002</v>
      </c>
      <c r="M72" s="7">
        <v>40950200</v>
      </c>
      <c r="N72" s="7">
        <v>18</v>
      </c>
      <c r="O72" s="7">
        <v>8920</v>
      </c>
      <c r="P72" s="7">
        <v>8750</v>
      </c>
      <c r="Q72" s="7">
        <v>8620</v>
      </c>
      <c r="T72" s="6">
        <v>3500</v>
      </c>
      <c r="U72" s="6">
        <v>3550</v>
      </c>
      <c r="V72" s="6">
        <v>71</v>
      </c>
      <c r="W72" s="6">
        <f t="shared" si="2"/>
        <v>7806.5008333333326</v>
      </c>
      <c r="X72" s="6">
        <f t="shared" si="3"/>
        <v>0.7806500833333333</v>
      </c>
    </row>
    <row r="73" spans="3:24">
      <c r="C73" s="6">
        <v>3550</v>
      </c>
      <c r="D73" s="6">
        <v>3600</v>
      </c>
      <c r="E73" s="7">
        <v>72</v>
      </c>
      <c r="F73" s="7">
        <v>3532</v>
      </c>
      <c r="G73" s="7">
        <v>5.0729300000000002E-4</v>
      </c>
      <c r="H73" s="7">
        <v>7710</v>
      </c>
      <c r="I73" s="7">
        <v>9730</v>
      </c>
      <c r="J73" s="7">
        <v>2020</v>
      </c>
      <c r="K73" s="7">
        <v>8559.5300000000007</v>
      </c>
      <c r="L73" s="7">
        <v>427.447</v>
      </c>
      <c r="M73" s="7">
        <v>30232200</v>
      </c>
      <c r="N73" s="7">
        <v>15</v>
      </c>
      <c r="O73" s="7">
        <v>8920</v>
      </c>
      <c r="P73" s="7">
        <v>8910</v>
      </c>
      <c r="Q73" s="7">
        <v>8670</v>
      </c>
      <c r="T73" s="6">
        <v>3550</v>
      </c>
      <c r="U73" s="6">
        <v>3600</v>
      </c>
      <c r="V73" s="6">
        <v>72</v>
      </c>
      <c r="W73" s="6">
        <f t="shared" si="2"/>
        <v>7836.8949999999995</v>
      </c>
      <c r="X73" s="6">
        <f t="shared" si="3"/>
        <v>0.78368949999999993</v>
      </c>
    </row>
    <row r="74" spans="3:24">
      <c r="C74" s="6">
        <v>3600</v>
      </c>
      <c r="D74" s="6">
        <v>3650</v>
      </c>
      <c r="E74" s="7">
        <v>73</v>
      </c>
      <c r="F74" s="7">
        <v>2381</v>
      </c>
      <c r="G74" s="7">
        <v>3.4197699999999998E-4</v>
      </c>
      <c r="H74" s="7">
        <v>7710</v>
      </c>
      <c r="I74" s="7">
        <v>9730</v>
      </c>
      <c r="J74" s="7">
        <v>2020</v>
      </c>
      <c r="K74" s="7">
        <v>8603.44</v>
      </c>
      <c r="L74" s="7">
        <v>407.00900000000001</v>
      </c>
      <c r="M74" s="7">
        <v>20484800</v>
      </c>
      <c r="N74" s="7">
        <v>10</v>
      </c>
      <c r="O74" s="7">
        <v>8920</v>
      </c>
      <c r="P74" s="7">
        <v>8620</v>
      </c>
      <c r="Q74" s="7">
        <v>8670</v>
      </c>
      <c r="T74" s="6">
        <v>3600</v>
      </c>
      <c r="U74" s="6">
        <v>3650</v>
      </c>
      <c r="V74" s="6">
        <v>73</v>
      </c>
      <c r="W74" s="6">
        <f t="shared" si="2"/>
        <v>7927.9775</v>
      </c>
      <c r="X74" s="6">
        <f t="shared" si="3"/>
        <v>0.79279774999999997</v>
      </c>
    </row>
    <row r="75" spans="3:24">
      <c r="C75" s="6">
        <v>3650</v>
      </c>
      <c r="D75" s="6">
        <v>3700</v>
      </c>
      <c r="E75" s="7">
        <v>74</v>
      </c>
      <c r="F75" s="7">
        <v>1653</v>
      </c>
      <c r="G75" s="7">
        <v>2.3741600000000001E-4</v>
      </c>
      <c r="H75" s="7">
        <v>8020</v>
      </c>
      <c r="I75" s="7">
        <v>9730</v>
      </c>
      <c r="J75" s="7">
        <v>1710</v>
      </c>
      <c r="K75" s="7">
        <v>8635.09</v>
      </c>
      <c r="L75" s="7">
        <v>371.45499999999998</v>
      </c>
      <c r="M75" s="7">
        <v>14273800</v>
      </c>
      <c r="N75" s="7">
        <v>8</v>
      </c>
      <c r="O75" s="7">
        <v>8920</v>
      </c>
      <c r="P75" s="7">
        <v>9730</v>
      </c>
      <c r="Q75" s="7">
        <v>8770</v>
      </c>
      <c r="T75" s="6">
        <v>3650</v>
      </c>
      <c r="U75" s="6">
        <v>3700</v>
      </c>
      <c r="V75" s="6">
        <v>74</v>
      </c>
      <c r="W75" s="6">
        <f t="shared" si="2"/>
        <v>7962.2108333333335</v>
      </c>
      <c r="X75" s="6">
        <f t="shared" si="3"/>
        <v>0.7962210833333333</v>
      </c>
    </row>
    <row r="76" spans="3:24">
      <c r="C76" s="6">
        <v>3700</v>
      </c>
      <c r="D76" s="6">
        <v>3750</v>
      </c>
      <c r="E76" s="7">
        <v>75</v>
      </c>
      <c r="F76" s="7">
        <v>1066</v>
      </c>
      <c r="G76" s="7">
        <v>1.5310700000000001E-4</v>
      </c>
      <c r="H76" s="7">
        <v>8020</v>
      </c>
      <c r="I76" s="7">
        <v>8920</v>
      </c>
      <c r="J76" s="7">
        <v>900</v>
      </c>
      <c r="K76" s="7">
        <v>8612.65</v>
      </c>
      <c r="L76" s="7">
        <v>361.738</v>
      </c>
      <c r="M76" s="7">
        <v>9181090</v>
      </c>
      <c r="N76" s="7">
        <v>6</v>
      </c>
      <c r="O76" s="7">
        <v>8920</v>
      </c>
      <c r="P76" s="7">
        <v>8580</v>
      </c>
      <c r="Q76" s="7">
        <v>8770</v>
      </c>
      <c r="T76" s="6">
        <v>3700</v>
      </c>
      <c r="U76" s="6">
        <v>3750</v>
      </c>
      <c r="V76" s="6">
        <v>75</v>
      </c>
      <c r="W76" s="6">
        <f t="shared" si="2"/>
        <v>7981.975833333333</v>
      </c>
      <c r="X76" s="6">
        <f t="shared" si="3"/>
        <v>0.79819758333333335</v>
      </c>
    </row>
    <row r="77" spans="3:24">
      <c r="C77" s="6">
        <v>3750</v>
      </c>
      <c r="D77" s="6">
        <v>3800</v>
      </c>
      <c r="E77" s="7">
        <v>76</v>
      </c>
      <c r="F77" s="7">
        <v>540</v>
      </c>
      <c r="G77" s="7">
        <v>7.75589E-5</v>
      </c>
      <c r="H77" s="7">
        <v>8020</v>
      </c>
      <c r="I77" s="7">
        <v>8920</v>
      </c>
      <c r="J77" s="7">
        <v>900</v>
      </c>
      <c r="K77" s="7">
        <v>8664.7199999999993</v>
      </c>
      <c r="L77" s="7">
        <v>330.71899999999999</v>
      </c>
      <c r="M77" s="7">
        <v>4678950</v>
      </c>
      <c r="N77" s="7">
        <v>4</v>
      </c>
      <c r="O77" s="7">
        <v>8920</v>
      </c>
      <c r="P77" s="7">
        <v>8770</v>
      </c>
      <c r="Q77" s="7">
        <v>8770</v>
      </c>
      <c r="T77" s="6">
        <v>3750</v>
      </c>
      <c r="U77" s="6">
        <v>3800</v>
      </c>
      <c r="V77" s="6">
        <v>76</v>
      </c>
      <c r="W77" s="6">
        <f t="shared" si="2"/>
        <v>8031.9308333333329</v>
      </c>
      <c r="X77" s="6">
        <f t="shared" si="3"/>
        <v>0.80319308333333328</v>
      </c>
    </row>
    <row r="78" spans="3:24">
      <c r="C78" s="6">
        <v>3800</v>
      </c>
      <c r="D78" s="6">
        <v>3850</v>
      </c>
      <c r="E78" s="7">
        <v>77</v>
      </c>
      <c r="F78" s="7">
        <v>236</v>
      </c>
      <c r="G78" s="7">
        <v>3.3896100000000002E-5</v>
      </c>
      <c r="H78" s="7">
        <v>8020</v>
      </c>
      <c r="I78" s="7">
        <v>8920</v>
      </c>
      <c r="J78" s="7">
        <v>900</v>
      </c>
      <c r="K78" s="7">
        <v>8758.98</v>
      </c>
      <c r="L78" s="7">
        <v>228.35400000000001</v>
      </c>
      <c r="M78" s="7">
        <v>2067120</v>
      </c>
      <c r="N78" s="7">
        <v>4</v>
      </c>
      <c r="O78" s="7">
        <v>8920</v>
      </c>
      <c r="P78" s="7">
        <v>8020</v>
      </c>
      <c r="Q78" s="7">
        <v>8770</v>
      </c>
      <c r="T78" s="6">
        <v>3800</v>
      </c>
      <c r="U78" s="6">
        <v>3850</v>
      </c>
      <c r="V78" s="6">
        <v>77</v>
      </c>
      <c r="W78" s="6">
        <f t="shared" si="2"/>
        <v>8110.9633333333331</v>
      </c>
      <c r="X78" s="6">
        <f t="shared" si="3"/>
        <v>0.81109633333333331</v>
      </c>
    </row>
    <row r="79" spans="3:24">
      <c r="C79" s="6">
        <v>3850</v>
      </c>
      <c r="D79" s="6">
        <v>3900</v>
      </c>
      <c r="E79" s="7">
        <v>78</v>
      </c>
      <c r="F79" s="7">
        <v>59</v>
      </c>
      <c r="G79" s="7">
        <v>8.4740200000000002E-6</v>
      </c>
      <c r="H79" s="7">
        <v>8670</v>
      </c>
      <c r="I79" s="7">
        <v>8920</v>
      </c>
      <c r="J79" s="7">
        <v>250</v>
      </c>
      <c r="K79" s="7">
        <v>8831.02</v>
      </c>
      <c r="L79" s="7">
        <v>119.699</v>
      </c>
      <c r="M79" s="7">
        <v>521030</v>
      </c>
      <c r="N79" s="7">
        <v>2</v>
      </c>
      <c r="O79" s="7">
        <v>8920</v>
      </c>
      <c r="P79" s="7">
        <v>8670</v>
      </c>
      <c r="Q79" s="7">
        <v>8920</v>
      </c>
      <c r="T79" s="6">
        <v>3850</v>
      </c>
      <c r="U79" s="6">
        <v>3900</v>
      </c>
      <c r="V79" s="6">
        <v>78</v>
      </c>
      <c r="W79" s="6">
        <f t="shared" si="2"/>
        <v>8235.9041666666653</v>
      </c>
      <c r="X79" s="6">
        <f t="shared" si="3"/>
        <v>0.82359041666666655</v>
      </c>
    </row>
    <row r="80" spans="3:24">
      <c r="C80" s="6">
        <v>3900</v>
      </c>
      <c r="D80" s="6">
        <v>3950</v>
      </c>
      <c r="E80" s="7">
        <v>79</v>
      </c>
      <c r="F80" s="7">
        <v>15</v>
      </c>
      <c r="G80" s="7">
        <v>2.1544099999999999E-6</v>
      </c>
      <c r="H80" s="7">
        <v>8920</v>
      </c>
      <c r="I80" s="7">
        <v>8920</v>
      </c>
      <c r="J80" s="7">
        <v>0</v>
      </c>
      <c r="K80" s="7">
        <v>8920</v>
      </c>
      <c r="L80" s="7">
        <v>0</v>
      </c>
      <c r="M80" s="7">
        <v>133800</v>
      </c>
      <c r="N80" s="7">
        <v>1</v>
      </c>
      <c r="O80" s="7">
        <v>8920</v>
      </c>
      <c r="P80" s="7">
        <v>8920</v>
      </c>
      <c r="Q80" s="7">
        <v>8920</v>
      </c>
      <c r="T80" s="6">
        <v>3900</v>
      </c>
      <c r="U80" s="6">
        <v>3950</v>
      </c>
      <c r="V80" s="6">
        <v>79</v>
      </c>
      <c r="W80" s="6">
        <f t="shared" si="2"/>
        <v>8141.166666666667</v>
      </c>
      <c r="X80" s="6">
        <f t="shared" si="3"/>
        <v>0.81411666666666671</v>
      </c>
    </row>
    <row r="81" spans="2:17">
      <c r="B81" s="6" t="s">
        <v>34</v>
      </c>
      <c r="E81" s="7">
        <v>1</v>
      </c>
      <c r="F81" s="7">
        <v>4965254</v>
      </c>
      <c r="G81" s="7">
        <v>0.71314699999999998</v>
      </c>
      <c r="H81" s="7">
        <v>0</v>
      </c>
      <c r="I81" s="7">
        <v>8130</v>
      </c>
      <c r="J81" s="7">
        <v>8130</v>
      </c>
      <c r="K81" s="7">
        <v>3606.65</v>
      </c>
      <c r="L81" s="7">
        <v>2260.75</v>
      </c>
      <c r="M81" s="7">
        <v>17907900000</v>
      </c>
      <c r="N81" s="7">
        <v>149</v>
      </c>
      <c r="O81" s="7">
        <v>1440</v>
      </c>
      <c r="P81" s="7">
        <v>6150</v>
      </c>
      <c r="Q81" s="7">
        <v>4090</v>
      </c>
    </row>
    <row r="82" spans="2:17">
      <c r="E82" s="7">
        <v>2</v>
      </c>
      <c r="F82" s="7">
        <v>1506506</v>
      </c>
      <c r="G82" s="7">
        <v>0.21637600000000001</v>
      </c>
      <c r="H82" s="7">
        <v>0</v>
      </c>
      <c r="I82" s="7">
        <v>8130</v>
      </c>
      <c r="J82" s="7">
        <v>8130</v>
      </c>
      <c r="K82" s="7">
        <v>5571.42</v>
      </c>
      <c r="L82" s="7">
        <v>1961.27</v>
      </c>
      <c r="M82" s="7">
        <v>8393380000</v>
      </c>
      <c r="N82" s="7">
        <v>138</v>
      </c>
      <c r="O82" s="7">
        <v>1440</v>
      </c>
      <c r="P82" s="7">
        <v>2580</v>
      </c>
      <c r="Q82" s="7">
        <v>6090</v>
      </c>
    </row>
    <row r="83" spans="2:17">
      <c r="E83" s="7">
        <v>3</v>
      </c>
      <c r="F83" s="7">
        <v>1093829</v>
      </c>
      <c r="G83" s="7">
        <v>0.15710399999999999</v>
      </c>
      <c r="H83" s="7">
        <v>0</v>
      </c>
      <c r="I83" s="7">
        <v>8130</v>
      </c>
      <c r="J83" s="7">
        <v>8130</v>
      </c>
      <c r="K83" s="7">
        <v>5686.6</v>
      </c>
      <c r="L83" s="7">
        <v>1763.32</v>
      </c>
      <c r="M83" s="7">
        <v>6220170000</v>
      </c>
      <c r="N83" s="7">
        <v>153</v>
      </c>
      <c r="O83" s="7">
        <v>1440</v>
      </c>
      <c r="P83" s="7">
        <v>7180</v>
      </c>
      <c r="Q83" s="7">
        <v>6070</v>
      </c>
    </row>
    <row r="84" spans="2:17">
      <c r="E84" s="7">
        <v>4</v>
      </c>
      <c r="F84" s="7">
        <v>864477</v>
      </c>
      <c r="G84" s="7">
        <v>0.124163</v>
      </c>
      <c r="H84" s="7">
        <v>0</v>
      </c>
      <c r="I84" s="7">
        <v>8460</v>
      </c>
      <c r="J84" s="7">
        <v>8460</v>
      </c>
      <c r="K84" s="7">
        <v>5724.48</v>
      </c>
      <c r="L84" s="7">
        <v>1727.45</v>
      </c>
      <c r="M84" s="7">
        <v>4948680000</v>
      </c>
      <c r="N84" s="7">
        <v>160</v>
      </c>
      <c r="O84" s="7">
        <v>1440</v>
      </c>
      <c r="P84" s="7">
        <v>7000</v>
      </c>
      <c r="Q84" s="7">
        <v>6230</v>
      </c>
    </row>
    <row r="85" spans="2:17">
      <c r="E85" s="7">
        <v>5</v>
      </c>
      <c r="F85" s="7">
        <v>753090</v>
      </c>
      <c r="G85" s="7">
        <v>0.108164</v>
      </c>
      <c r="H85" s="7">
        <v>0</v>
      </c>
      <c r="I85" s="7">
        <v>8460</v>
      </c>
      <c r="J85" s="7">
        <v>8460</v>
      </c>
      <c r="K85" s="7">
        <v>5960.59</v>
      </c>
      <c r="L85" s="7">
        <v>1679.78</v>
      </c>
      <c r="M85" s="7">
        <v>4488860000</v>
      </c>
      <c r="N85" s="7">
        <v>164</v>
      </c>
      <c r="O85" s="7">
        <v>1440</v>
      </c>
      <c r="P85" s="7">
        <v>5860</v>
      </c>
      <c r="Q85" s="7">
        <v>6470</v>
      </c>
    </row>
    <row r="86" spans="2:17">
      <c r="E86" s="7">
        <v>6</v>
      </c>
      <c r="F86" s="7">
        <v>625044</v>
      </c>
      <c r="G86" s="7">
        <v>8.9773500000000006E-2</v>
      </c>
      <c r="H86" s="7">
        <v>0</v>
      </c>
      <c r="I86" s="7">
        <v>8460</v>
      </c>
      <c r="J86" s="7">
        <v>8460</v>
      </c>
      <c r="K86" s="7">
        <v>6141.76</v>
      </c>
      <c r="L86" s="7">
        <v>1679.45</v>
      </c>
      <c r="M86" s="7">
        <v>3838870000</v>
      </c>
      <c r="N86" s="7">
        <v>162</v>
      </c>
      <c r="O86" s="7">
        <v>1440</v>
      </c>
      <c r="P86" s="7">
        <v>6450</v>
      </c>
      <c r="Q86" s="7">
        <v>6670</v>
      </c>
    </row>
    <row r="87" spans="2:17">
      <c r="E87" s="7">
        <v>7</v>
      </c>
      <c r="F87" s="7">
        <v>566549</v>
      </c>
      <c r="G87" s="7">
        <v>8.1372E-2</v>
      </c>
      <c r="H87" s="7">
        <v>0</v>
      </c>
      <c r="I87" s="7">
        <v>8460</v>
      </c>
      <c r="J87" s="7">
        <v>8460</v>
      </c>
      <c r="K87" s="7">
        <v>6277.88</v>
      </c>
      <c r="L87" s="7">
        <v>1632.11</v>
      </c>
      <c r="M87" s="7">
        <v>3556730000</v>
      </c>
      <c r="N87" s="7">
        <v>161</v>
      </c>
      <c r="O87" s="7">
        <v>1440</v>
      </c>
      <c r="P87" s="7">
        <v>5700</v>
      </c>
      <c r="Q87" s="7">
        <v>6690</v>
      </c>
    </row>
    <row r="88" spans="2:17">
      <c r="E88" s="7">
        <v>8</v>
      </c>
      <c r="F88" s="7">
        <v>512075</v>
      </c>
      <c r="G88" s="7">
        <v>7.3548100000000005E-2</v>
      </c>
      <c r="H88" s="7">
        <v>0</v>
      </c>
      <c r="I88" s="7">
        <v>8460</v>
      </c>
      <c r="J88" s="7">
        <v>8460</v>
      </c>
      <c r="K88" s="7">
        <v>6375.8</v>
      </c>
      <c r="L88" s="7">
        <v>1567.27</v>
      </c>
      <c r="M88" s="7">
        <v>3264890000</v>
      </c>
      <c r="N88" s="7">
        <v>161</v>
      </c>
      <c r="O88" s="7">
        <v>6950</v>
      </c>
      <c r="P88" s="7">
        <v>6270</v>
      </c>
      <c r="Q88" s="7">
        <v>6730</v>
      </c>
    </row>
    <row r="89" spans="2:17">
      <c r="E89" s="7">
        <v>9</v>
      </c>
      <c r="F89" s="7">
        <v>484100</v>
      </c>
      <c r="G89" s="7">
        <v>6.9530099999999997E-2</v>
      </c>
      <c r="H89" s="7">
        <v>0</v>
      </c>
      <c r="I89" s="7">
        <v>8460</v>
      </c>
      <c r="J89" s="7">
        <v>8460</v>
      </c>
      <c r="K89" s="7">
        <v>6473.22</v>
      </c>
      <c r="L89" s="7">
        <v>1471.75</v>
      </c>
      <c r="M89" s="7">
        <v>3133690000</v>
      </c>
      <c r="N89" s="7">
        <v>163</v>
      </c>
      <c r="O89" s="7">
        <v>6950</v>
      </c>
      <c r="P89" s="7">
        <v>6900</v>
      </c>
      <c r="Q89" s="7">
        <v>6780</v>
      </c>
    </row>
    <row r="90" spans="2:17">
      <c r="E90" s="7">
        <v>10</v>
      </c>
      <c r="F90" s="7">
        <v>446139</v>
      </c>
      <c r="G90" s="7">
        <v>6.4077800000000004E-2</v>
      </c>
      <c r="H90" s="7">
        <v>0</v>
      </c>
      <c r="I90" s="7">
        <v>8460</v>
      </c>
      <c r="J90" s="7">
        <v>8460</v>
      </c>
      <c r="K90" s="7">
        <v>6530.83</v>
      </c>
      <c r="L90" s="7">
        <v>1423.42</v>
      </c>
      <c r="M90" s="7">
        <v>2913660000</v>
      </c>
      <c r="N90" s="7">
        <v>165</v>
      </c>
      <c r="O90" s="7">
        <v>6950</v>
      </c>
      <c r="P90" s="7">
        <v>7870</v>
      </c>
      <c r="Q90" s="7">
        <v>6820</v>
      </c>
    </row>
    <row r="91" spans="2:17">
      <c r="E91" s="7">
        <v>11</v>
      </c>
      <c r="F91" s="7">
        <v>408357</v>
      </c>
      <c r="G91" s="7">
        <v>5.8651300000000003E-2</v>
      </c>
      <c r="H91" s="7">
        <v>0</v>
      </c>
      <c r="I91" s="7">
        <v>8460</v>
      </c>
      <c r="J91" s="7">
        <v>8460</v>
      </c>
      <c r="K91" s="7">
        <v>6557.93</v>
      </c>
      <c r="L91" s="7">
        <v>1369.1</v>
      </c>
      <c r="M91" s="7">
        <v>2677980000</v>
      </c>
      <c r="N91" s="7">
        <v>163</v>
      </c>
      <c r="O91" s="7">
        <v>7410</v>
      </c>
      <c r="P91" s="7">
        <v>7670</v>
      </c>
      <c r="Q91" s="7">
        <v>6800</v>
      </c>
    </row>
    <row r="92" spans="2:17">
      <c r="E92" s="7">
        <v>12</v>
      </c>
      <c r="F92" s="7">
        <v>378535</v>
      </c>
      <c r="G92" s="7">
        <v>5.4368100000000003E-2</v>
      </c>
      <c r="H92" s="7">
        <v>0</v>
      </c>
      <c r="I92" s="7">
        <v>8460</v>
      </c>
      <c r="J92" s="7">
        <v>8460</v>
      </c>
      <c r="K92" s="7">
        <v>6594.46</v>
      </c>
      <c r="L92" s="7">
        <v>1302.81</v>
      </c>
      <c r="M92" s="7">
        <v>2496230000</v>
      </c>
      <c r="N92" s="7">
        <v>161</v>
      </c>
      <c r="O92" s="7">
        <v>7410</v>
      </c>
      <c r="P92" s="7">
        <v>7670</v>
      </c>
      <c r="Q92" s="7">
        <v>6820</v>
      </c>
    </row>
    <row r="93" spans="2:17">
      <c r="E93" s="7">
        <v>13</v>
      </c>
      <c r="F93" s="7">
        <v>363432</v>
      </c>
      <c r="G93" s="7">
        <v>5.2198799999999997E-2</v>
      </c>
      <c r="H93" s="7">
        <v>0</v>
      </c>
      <c r="I93" s="7">
        <v>8460</v>
      </c>
      <c r="J93" s="7">
        <v>8460</v>
      </c>
      <c r="K93" s="7">
        <v>6606.71</v>
      </c>
      <c r="L93" s="7">
        <v>1245.5</v>
      </c>
      <c r="M93" s="7">
        <v>2401090000</v>
      </c>
      <c r="N93" s="7">
        <v>160</v>
      </c>
      <c r="O93" s="7">
        <v>6660</v>
      </c>
      <c r="P93" s="7">
        <v>4990</v>
      </c>
      <c r="Q93" s="7">
        <v>6780</v>
      </c>
    </row>
    <row r="94" spans="2:17">
      <c r="E94" s="7">
        <v>14</v>
      </c>
      <c r="F94" s="7">
        <v>350015</v>
      </c>
      <c r="G94" s="7">
        <v>5.0271799999999998E-2</v>
      </c>
      <c r="H94" s="7">
        <v>0</v>
      </c>
      <c r="I94" s="7">
        <v>8460</v>
      </c>
      <c r="J94" s="7">
        <v>8460</v>
      </c>
      <c r="K94" s="7">
        <v>6638.4</v>
      </c>
      <c r="L94" s="7">
        <v>1200.18</v>
      </c>
      <c r="M94" s="7">
        <v>2323540000</v>
      </c>
      <c r="N94" s="7">
        <v>159</v>
      </c>
      <c r="O94" s="7">
        <v>6660</v>
      </c>
      <c r="P94" s="7">
        <v>4980</v>
      </c>
      <c r="Q94" s="7">
        <v>6840</v>
      </c>
    </row>
    <row r="95" spans="2:17">
      <c r="E95" s="7">
        <v>15</v>
      </c>
      <c r="F95" s="7">
        <v>335540</v>
      </c>
      <c r="G95" s="7">
        <v>4.8192800000000001E-2</v>
      </c>
      <c r="H95" s="7">
        <v>0</v>
      </c>
      <c r="I95" s="7">
        <v>8460</v>
      </c>
      <c r="J95" s="7">
        <v>8460</v>
      </c>
      <c r="K95" s="7">
        <v>6672.5</v>
      </c>
      <c r="L95" s="7">
        <v>1127</v>
      </c>
      <c r="M95" s="7">
        <v>2238890000</v>
      </c>
      <c r="N95" s="7">
        <v>157</v>
      </c>
      <c r="O95" s="7">
        <v>6660</v>
      </c>
      <c r="P95" s="7">
        <v>6100</v>
      </c>
      <c r="Q95" s="7">
        <v>6860</v>
      </c>
    </row>
    <row r="96" spans="2:17">
      <c r="E96" s="7">
        <v>16</v>
      </c>
      <c r="F96" s="7">
        <v>315714</v>
      </c>
      <c r="G96" s="7">
        <v>4.5345200000000002E-2</v>
      </c>
      <c r="H96" s="7">
        <v>0</v>
      </c>
      <c r="I96" s="7">
        <v>8460</v>
      </c>
      <c r="J96" s="7">
        <v>8460</v>
      </c>
      <c r="K96" s="7">
        <v>6689.39</v>
      </c>
      <c r="L96" s="7">
        <v>1088.24</v>
      </c>
      <c r="M96" s="7">
        <v>2111930000</v>
      </c>
      <c r="N96" s="7">
        <v>158</v>
      </c>
      <c r="O96" s="7">
        <v>6660</v>
      </c>
      <c r="P96" s="7">
        <v>3790</v>
      </c>
      <c r="Q96" s="7">
        <v>6910</v>
      </c>
    </row>
    <row r="97" spans="5:17">
      <c r="E97" s="7">
        <v>17</v>
      </c>
      <c r="F97" s="7">
        <v>303084</v>
      </c>
      <c r="G97" s="7">
        <v>4.3531199999999999E-2</v>
      </c>
      <c r="H97" s="7">
        <v>0</v>
      </c>
      <c r="I97" s="7">
        <v>8460</v>
      </c>
      <c r="J97" s="7">
        <v>8460</v>
      </c>
      <c r="K97" s="7">
        <v>6693.61</v>
      </c>
      <c r="L97" s="7">
        <v>1072.0999999999999</v>
      </c>
      <c r="M97" s="7">
        <v>2028730000</v>
      </c>
      <c r="N97" s="7">
        <v>154</v>
      </c>
      <c r="O97" s="7">
        <v>7190</v>
      </c>
      <c r="P97" s="7">
        <v>5690</v>
      </c>
      <c r="Q97" s="7">
        <v>6910</v>
      </c>
    </row>
    <row r="98" spans="5:17">
      <c r="E98" s="7">
        <v>18</v>
      </c>
      <c r="F98" s="7">
        <v>292477</v>
      </c>
      <c r="G98" s="7">
        <v>4.2007799999999998E-2</v>
      </c>
      <c r="H98" s="7">
        <v>0</v>
      </c>
      <c r="I98" s="7">
        <v>8460</v>
      </c>
      <c r="J98" s="7">
        <v>8460</v>
      </c>
      <c r="K98" s="7">
        <v>6694.26</v>
      </c>
      <c r="L98" s="7">
        <v>1057.95</v>
      </c>
      <c r="M98" s="7">
        <v>1957920000</v>
      </c>
      <c r="N98" s="7">
        <v>157</v>
      </c>
      <c r="O98" s="7">
        <v>7190</v>
      </c>
      <c r="P98" s="7">
        <v>6300</v>
      </c>
      <c r="Q98" s="7">
        <v>6910</v>
      </c>
    </row>
    <row r="99" spans="5:17">
      <c r="E99" s="7">
        <v>19</v>
      </c>
      <c r="F99" s="7">
        <v>282355</v>
      </c>
      <c r="G99" s="7">
        <v>4.0554E-2</v>
      </c>
      <c r="H99" s="7">
        <v>0</v>
      </c>
      <c r="I99" s="7">
        <v>8460</v>
      </c>
      <c r="J99" s="7">
        <v>8460</v>
      </c>
      <c r="K99" s="7">
        <v>6712.98</v>
      </c>
      <c r="L99" s="7">
        <v>1032.27</v>
      </c>
      <c r="M99" s="7">
        <v>1895440000</v>
      </c>
      <c r="N99" s="7">
        <v>159</v>
      </c>
      <c r="O99" s="7">
        <v>7190</v>
      </c>
      <c r="P99" s="7">
        <v>5200</v>
      </c>
      <c r="Q99" s="7">
        <v>6950</v>
      </c>
    </row>
    <row r="100" spans="5:17">
      <c r="E100" s="7">
        <v>20</v>
      </c>
      <c r="F100" s="7">
        <v>275679</v>
      </c>
      <c r="G100" s="7">
        <v>3.9595100000000001E-2</v>
      </c>
      <c r="H100" s="7">
        <v>0</v>
      </c>
      <c r="I100" s="7">
        <v>8340</v>
      </c>
      <c r="J100" s="7">
        <v>8340</v>
      </c>
      <c r="K100" s="7">
        <v>6734.39</v>
      </c>
      <c r="L100" s="7">
        <v>995.77099999999996</v>
      </c>
      <c r="M100" s="7">
        <v>1856530000</v>
      </c>
      <c r="N100" s="7">
        <v>156</v>
      </c>
      <c r="O100" s="7">
        <v>7190</v>
      </c>
      <c r="P100" s="7">
        <v>5530</v>
      </c>
      <c r="Q100" s="7">
        <v>6950</v>
      </c>
    </row>
    <row r="101" spans="5:17">
      <c r="E101" s="7">
        <v>21</v>
      </c>
      <c r="F101" s="7">
        <v>265910</v>
      </c>
      <c r="G101" s="7">
        <v>3.8191999999999997E-2</v>
      </c>
      <c r="H101" s="7">
        <v>0</v>
      </c>
      <c r="I101" s="7">
        <v>8340</v>
      </c>
      <c r="J101" s="7">
        <v>8340</v>
      </c>
      <c r="K101" s="7">
        <v>6747.97</v>
      </c>
      <c r="L101" s="7">
        <v>962.62900000000002</v>
      </c>
      <c r="M101" s="7">
        <v>1794350000</v>
      </c>
      <c r="N101" s="7">
        <v>156</v>
      </c>
      <c r="O101" s="7">
        <v>7190</v>
      </c>
      <c r="P101" s="7">
        <v>7530</v>
      </c>
      <c r="Q101" s="7">
        <v>6950</v>
      </c>
    </row>
    <row r="102" spans="5:17">
      <c r="E102" s="7">
        <v>22</v>
      </c>
      <c r="F102" s="7">
        <v>257154</v>
      </c>
      <c r="G102" s="7">
        <v>3.6934399999999999E-2</v>
      </c>
      <c r="H102" s="7">
        <v>0</v>
      </c>
      <c r="I102" s="7">
        <v>8340</v>
      </c>
      <c r="J102" s="7">
        <v>8340</v>
      </c>
      <c r="K102" s="7">
        <v>6760.07</v>
      </c>
      <c r="L102" s="7">
        <v>935.13900000000001</v>
      </c>
      <c r="M102" s="7">
        <v>1738380000</v>
      </c>
      <c r="N102" s="7">
        <v>155</v>
      </c>
      <c r="O102" s="7">
        <v>7190</v>
      </c>
      <c r="P102" s="7">
        <v>6230</v>
      </c>
      <c r="Q102" s="7">
        <v>6950</v>
      </c>
    </row>
    <row r="103" spans="5:17">
      <c r="E103" s="7">
        <v>23</v>
      </c>
      <c r="F103" s="7">
        <v>250639</v>
      </c>
      <c r="G103" s="7">
        <v>3.5998700000000002E-2</v>
      </c>
      <c r="H103" s="7">
        <v>0</v>
      </c>
      <c r="I103" s="7">
        <v>8340</v>
      </c>
      <c r="J103" s="7">
        <v>8340</v>
      </c>
      <c r="K103" s="7">
        <v>6772.5</v>
      </c>
      <c r="L103" s="7">
        <v>914.51300000000003</v>
      </c>
      <c r="M103" s="7">
        <v>1697450000</v>
      </c>
      <c r="N103" s="7">
        <v>153</v>
      </c>
      <c r="O103" s="7">
        <v>7190</v>
      </c>
      <c r="P103" s="7">
        <v>5110</v>
      </c>
      <c r="Q103" s="7">
        <v>6950</v>
      </c>
    </row>
    <row r="104" spans="5:17">
      <c r="E104" s="7">
        <v>24</v>
      </c>
      <c r="F104" s="7">
        <v>247051</v>
      </c>
      <c r="G104" s="7">
        <v>3.5483300000000002E-2</v>
      </c>
      <c r="H104" s="7">
        <v>0</v>
      </c>
      <c r="I104" s="7">
        <v>8340</v>
      </c>
      <c r="J104" s="7">
        <v>8340</v>
      </c>
      <c r="K104" s="7">
        <v>6788.03</v>
      </c>
      <c r="L104" s="7">
        <v>897.08799999999997</v>
      </c>
      <c r="M104" s="7">
        <v>1676990000</v>
      </c>
      <c r="N104" s="7">
        <v>148</v>
      </c>
      <c r="O104" s="7">
        <v>7280</v>
      </c>
      <c r="P104" s="7">
        <v>5790</v>
      </c>
      <c r="Q104" s="7">
        <v>6950</v>
      </c>
    </row>
    <row r="105" spans="5:17">
      <c r="E105" s="7">
        <v>25</v>
      </c>
      <c r="F105" s="7">
        <v>243735</v>
      </c>
      <c r="G105" s="7">
        <v>3.5007099999999999E-2</v>
      </c>
      <c r="H105" s="7">
        <v>0</v>
      </c>
      <c r="I105" s="7">
        <v>8340</v>
      </c>
      <c r="J105" s="7">
        <v>8340</v>
      </c>
      <c r="K105" s="7">
        <v>6790.49</v>
      </c>
      <c r="L105" s="7">
        <v>886.69600000000003</v>
      </c>
      <c r="M105" s="7">
        <v>1655080000</v>
      </c>
      <c r="N105" s="7">
        <v>144</v>
      </c>
      <c r="O105" s="7">
        <v>7280</v>
      </c>
      <c r="P105" s="7">
        <v>6780</v>
      </c>
      <c r="Q105" s="7">
        <v>6950</v>
      </c>
    </row>
    <row r="106" spans="5:17">
      <c r="E106" s="7">
        <v>26</v>
      </c>
      <c r="F106" s="7">
        <v>240518</v>
      </c>
      <c r="G106" s="7">
        <v>3.4544999999999999E-2</v>
      </c>
      <c r="H106" s="7">
        <v>0</v>
      </c>
      <c r="I106" s="7">
        <v>9250</v>
      </c>
      <c r="J106" s="7">
        <v>9250</v>
      </c>
      <c r="K106" s="7">
        <v>6803.28</v>
      </c>
      <c r="L106" s="7">
        <v>858.68100000000004</v>
      </c>
      <c r="M106" s="7">
        <v>1636310000</v>
      </c>
      <c r="N106" s="7">
        <v>146</v>
      </c>
      <c r="O106" s="7">
        <v>7280</v>
      </c>
      <c r="P106" s="7">
        <v>7740</v>
      </c>
      <c r="Q106" s="7">
        <v>6950</v>
      </c>
    </row>
    <row r="107" spans="5:17">
      <c r="E107" s="7">
        <v>27</v>
      </c>
      <c r="F107" s="7">
        <v>235662</v>
      </c>
      <c r="G107" s="7">
        <v>3.3847599999999999E-2</v>
      </c>
      <c r="H107" s="7">
        <v>0</v>
      </c>
      <c r="I107" s="7">
        <v>9250</v>
      </c>
      <c r="J107" s="7">
        <v>9250</v>
      </c>
      <c r="K107" s="7">
        <v>6804.97</v>
      </c>
      <c r="L107" s="7">
        <v>851.84799999999996</v>
      </c>
      <c r="M107" s="7">
        <v>1603670000</v>
      </c>
      <c r="N107" s="7">
        <v>140</v>
      </c>
      <c r="O107" s="7">
        <v>7280</v>
      </c>
      <c r="P107" s="7">
        <v>6780</v>
      </c>
      <c r="Q107" s="7">
        <v>6950</v>
      </c>
    </row>
    <row r="108" spans="5:17">
      <c r="E108" s="7">
        <v>28</v>
      </c>
      <c r="F108" s="7">
        <v>232926</v>
      </c>
      <c r="G108" s="7">
        <v>3.3454600000000001E-2</v>
      </c>
      <c r="H108" s="7">
        <v>0</v>
      </c>
      <c r="I108" s="7">
        <v>9250</v>
      </c>
      <c r="J108" s="7">
        <v>9250</v>
      </c>
      <c r="K108" s="7">
        <v>6802.06</v>
      </c>
      <c r="L108" s="7">
        <v>839.149</v>
      </c>
      <c r="M108" s="7">
        <v>1584380000</v>
      </c>
      <c r="N108" s="7">
        <v>140</v>
      </c>
      <c r="O108" s="7">
        <v>6650</v>
      </c>
      <c r="P108" s="7">
        <v>6780</v>
      </c>
      <c r="Q108" s="7">
        <v>6950</v>
      </c>
    </row>
    <row r="109" spans="5:17">
      <c r="E109" s="7">
        <v>29</v>
      </c>
      <c r="F109" s="7">
        <v>227681</v>
      </c>
      <c r="G109" s="7">
        <v>3.2701300000000003E-2</v>
      </c>
      <c r="H109" s="7">
        <v>0</v>
      </c>
      <c r="I109" s="7">
        <v>9250</v>
      </c>
      <c r="J109" s="7">
        <v>9250</v>
      </c>
      <c r="K109" s="7">
        <v>6810</v>
      </c>
      <c r="L109" s="7">
        <v>831.29</v>
      </c>
      <c r="M109" s="7">
        <v>1550510000</v>
      </c>
      <c r="N109" s="7">
        <v>136</v>
      </c>
      <c r="O109" s="7">
        <v>6650</v>
      </c>
      <c r="P109" s="7">
        <v>6610</v>
      </c>
      <c r="Q109" s="7">
        <v>6950</v>
      </c>
    </row>
    <row r="110" spans="5:17">
      <c r="E110" s="7">
        <v>30</v>
      </c>
      <c r="F110" s="7">
        <v>221572</v>
      </c>
      <c r="G110" s="7">
        <v>3.1823799999999999E-2</v>
      </c>
      <c r="H110" s="7">
        <v>0</v>
      </c>
      <c r="I110" s="7">
        <v>9250</v>
      </c>
      <c r="J110" s="7">
        <v>9250</v>
      </c>
      <c r="K110" s="7">
        <v>6820.59</v>
      </c>
      <c r="L110" s="7">
        <v>821.75599999999997</v>
      </c>
      <c r="M110" s="7">
        <v>1511250000</v>
      </c>
      <c r="N110" s="7">
        <v>135</v>
      </c>
      <c r="O110" s="7">
        <v>6650</v>
      </c>
      <c r="P110" s="7">
        <v>7080</v>
      </c>
      <c r="Q110" s="7">
        <v>6950</v>
      </c>
    </row>
    <row r="111" spans="5:17">
      <c r="E111" s="7">
        <v>31</v>
      </c>
      <c r="F111" s="7">
        <v>216071</v>
      </c>
      <c r="G111" s="7">
        <v>3.1033700000000001E-2</v>
      </c>
      <c r="H111" s="7">
        <v>3720</v>
      </c>
      <c r="I111" s="7">
        <v>9250</v>
      </c>
      <c r="J111" s="7">
        <v>5530</v>
      </c>
      <c r="K111" s="7">
        <v>6826.19</v>
      </c>
      <c r="L111" s="7">
        <v>818.34</v>
      </c>
      <c r="M111" s="7">
        <v>1474940000</v>
      </c>
      <c r="N111" s="7">
        <v>133</v>
      </c>
      <c r="O111" s="7">
        <v>6650</v>
      </c>
      <c r="P111" s="7">
        <v>6540</v>
      </c>
      <c r="Q111" s="7">
        <v>6950</v>
      </c>
    </row>
    <row r="112" spans="5:17">
      <c r="E112" s="7">
        <v>32</v>
      </c>
      <c r="F112" s="7">
        <v>212406</v>
      </c>
      <c r="G112" s="7">
        <v>3.05074E-2</v>
      </c>
      <c r="H112" s="7">
        <v>3720</v>
      </c>
      <c r="I112" s="7">
        <v>9250</v>
      </c>
      <c r="J112" s="7">
        <v>5530</v>
      </c>
      <c r="K112" s="7">
        <v>6829.22</v>
      </c>
      <c r="L112" s="7">
        <v>820.11</v>
      </c>
      <c r="M112" s="7">
        <v>1450570000</v>
      </c>
      <c r="N112" s="7">
        <v>134</v>
      </c>
      <c r="O112" s="7">
        <v>6650</v>
      </c>
      <c r="P112" s="7">
        <v>5890</v>
      </c>
      <c r="Q112" s="7">
        <v>6950</v>
      </c>
    </row>
    <row r="113" spans="5:17">
      <c r="E113" s="7">
        <v>33</v>
      </c>
      <c r="F113" s="7">
        <v>209041</v>
      </c>
      <c r="G113" s="7">
        <v>3.0023999999999999E-2</v>
      </c>
      <c r="H113" s="7">
        <v>3720</v>
      </c>
      <c r="I113" s="7">
        <v>9250</v>
      </c>
      <c r="J113" s="7">
        <v>5530</v>
      </c>
      <c r="K113" s="7">
        <v>6833.16</v>
      </c>
      <c r="L113" s="7">
        <v>817.91300000000001</v>
      </c>
      <c r="M113" s="7">
        <v>1428410000</v>
      </c>
      <c r="N113" s="7">
        <v>129</v>
      </c>
      <c r="O113" s="7">
        <v>6650</v>
      </c>
      <c r="P113" s="7">
        <v>4984</v>
      </c>
      <c r="Q113" s="7">
        <v>6950</v>
      </c>
    </row>
    <row r="114" spans="5:17">
      <c r="E114" s="7">
        <v>34</v>
      </c>
      <c r="F114" s="7">
        <v>207640</v>
      </c>
      <c r="G114" s="7">
        <v>2.98228E-2</v>
      </c>
      <c r="H114" s="7">
        <v>3720</v>
      </c>
      <c r="I114" s="7">
        <v>9250</v>
      </c>
      <c r="J114" s="7">
        <v>5530</v>
      </c>
      <c r="K114" s="7">
        <v>6836.31</v>
      </c>
      <c r="L114" s="7">
        <v>819.82600000000002</v>
      </c>
      <c r="M114" s="7">
        <v>1419490000</v>
      </c>
      <c r="N114" s="7">
        <v>128</v>
      </c>
      <c r="O114" s="7">
        <v>6650</v>
      </c>
      <c r="P114" s="7">
        <v>8050</v>
      </c>
      <c r="Q114" s="7">
        <v>6950</v>
      </c>
    </row>
    <row r="115" spans="5:17">
      <c r="E115" s="7">
        <v>35</v>
      </c>
      <c r="F115" s="7">
        <v>206194</v>
      </c>
      <c r="G115" s="7">
        <v>2.9615099999999998E-2</v>
      </c>
      <c r="H115" s="7">
        <v>3720</v>
      </c>
      <c r="I115" s="7">
        <v>9250</v>
      </c>
      <c r="J115" s="7">
        <v>5530</v>
      </c>
      <c r="K115" s="7">
        <v>6841.86</v>
      </c>
      <c r="L115" s="7">
        <v>823.57799999999997</v>
      </c>
      <c r="M115" s="7">
        <v>1410750000</v>
      </c>
      <c r="N115" s="7">
        <v>129</v>
      </c>
      <c r="O115" s="7">
        <v>6650</v>
      </c>
      <c r="P115" s="7">
        <v>7730</v>
      </c>
      <c r="Q115" s="7">
        <v>6950</v>
      </c>
    </row>
    <row r="116" spans="5:17">
      <c r="E116" s="7">
        <v>36</v>
      </c>
      <c r="F116" s="7">
        <v>203436</v>
      </c>
      <c r="G116" s="7">
        <v>2.9218999999999998E-2</v>
      </c>
      <c r="H116" s="7">
        <v>3720</v>
      </c>
      <c r="I116" s="7">
        <v>9250</v>
      </c>
      <c r="J116" s="7">
        <v>5530</v>
      </c>
      <c r="K116" s="7">
        <v>6849.03</v>
      </c>
      <c r="L116" s="7">
        <v>823.65099999999995</v>
      </c>
      <c r="M116" s="7">
        <v>1393340000</v>
      </c>
      <c r="N116" s="7">
        <v>130</v>
      </c>
      <c r="O116" s="7">
        <v>6650</v>
      </c>
      <c r="P116" s="7">
        <v>3720</v>
      </c>
      <c r="Q116" s="7">
        <v>6950</v>
      </c>
    </row>
    <row r="117" spans="5:17">
      <c r="E117" s="7">
        <v>37</v>
      </c>
      <c r="F117" s="7">
        <v>200385</v>
      </c>
      <c r="G117" s="7">
        <v>2.8780799999999999E-2</v>
      </c>
      <c r="H117" s="7">
        <v>3720</v>
      </c>
      <c r="I117" s="7">
        <v>9250</v>
      </c>
      <c r="J117" s="7">
        <v>5530</v>
      </c>
      <c r="K117" s="7">
        <v>6850.09</v>
      </c>
      <c r="L117" s="7">
        <v>829.28300000000002</v>
      </c>
      <c r="M117" s="7">
        <v>1372660000</v>
      </c>
      <c r="N117" s="7">
        <v>129</v>
      </c>
      <c r="O117" s="7">
        <v>6650</v>
      </c>
      <c r="P117" s="7">
        <v>3720</v>
      </c>
      <c r="Q117" s="7">
        <v>6950</v>
      </c>
    </row>
    <row r="118" spans="5:17">
      <c r="E118" s="7">
        <v>38</v>
      </c>
      <c r="F118" s="7">
        <v>195839</v>
      </c>
      <c r="G118" s="7">
        <v>2.8127900000000001E-2</v>
      </c>
      <c r="H118" s="7">
        <v>3720</v>
      </c>
      <c r="I118" s="7">
        <v>9250</v>
      </c>
      <c r="J118" s="7">
        <v>5530</v>
      </c>
      <c r="K118" s="7">
        <v>6852.05</v>
      </c>
      <c r="L118" s="7">
        <v>833.45500000000004</v>
      </c>
      <c r="M118" s="7">
        <v>1341900000</v>
      </c>
      <c r="N118" s="7">
        <v>129</v>
      </c>
      <c r="O118" s="7">
        <v>6650</v>
      </c>
      <c r="P118" s="7">
        <v>3720</v>
      </c>
      <c r="Q118" s="7">
        <v>6950</v>
      </c>
    </row>
    <row r="119" spans="5:17">
      <c r="E119" s="7">
        <v>39</v>
      </c>
      <c r="F119" s="7">
        <v>190498</v>
      </c>
      <c r="G119" s="7">
        <v>2.7360800000000001E-2</v>
      </c>
      <c r="H119" s="7">
        <v>4060</v>
      </c>
      <c r="I119" s="7">
        <v>9250</v>
      </c>
      <c r="J119" s="7">
        <v>5190</v>
      </c>
      <c r="K119" s="7">
        <v>6854.84</v>
      </c>
      <c r="L119" s="7">
        <v>842.822</v>
      </c>
      <c r="M119" s="7">
        <v>1305830000</v>
      </c>
      <c r="N119" s="7">
        <v>127</v>
      </c>
      <c r="O119" s="7">
        <v>6650</v>
      </c>
      <c r="P119" s="7">
        <v>8090</v>
      </c>
      <c r="Q119" s="7">
        <v>6950</v>
      </c>
    </row>
    <row r="120" spans="5:17">
      <c r="E120" s="7">
        <v>40</v>
      </c>
      <c r="F120" s="7">
        <v>186889</v>
      </c>
      <c r="G120" s="7">
        <v>2.6842399999999999E-2</v>
      </c>
      <c r="H120" s="7">
        <v>4060</v>
      </c>
      <c r="I120" s="7">
        <v>9250</v>
      </c>
      <c r="J120" s="7">
        <v>5190</v>
      </c>
      <c r="K120" s="7">
        <v>6853.24</v>
      </c>
      <c r="L120" s="7">
        <v>850.66899999999998</v>
      </c>
      <c r="M120" s="7">
        <v>1280790000</v>
      </c>
      <c r="N120" s="7">
        <v>125</v>
      </c>
      <c r="O120" s="7">
        <v>6650</v>
      </c>
      <c r="P120" s="7">
        <v>4890</v>
      </c>
      <c r="Q120" s="7">
        <v>6950</v>
      </c>
    </row>
    <row r="121" spans="5:17">
      <c r="E121" s="7">
        <v>41</v>
      </c>
      <c r="F121" s="7">
        <v>180535</v>
      </c>
      <c r="G121" s="7">
        <v>2.5929799999999999E-2</v>
      </c>
      <c r="H121" s="7">
        <v>4060</v>
      </c>
      <c r="I121" s="7">
        <v>9250</v>
      </c>
      <c r="J121" s="7">
        <v>5190</v>
      </c>
      <c r="K121" s="7">
        <v>6855.3</v>
      </c>
      <c r="L121" s="7">
        <v>861.51199999999994</v>
      </c>
      <c r="M121" s="7">
        <v>1237620000</v>
      </c>
      <c r="N121" s="7">
        <v>122</v>
      </c>
      <c r="O121" s="7">
        <v>6650</v>
      </c>
      <c r="P121" s="7">
        <v>6490</v>
      </c>
      <c r="Q121" s="7">
        <v>6950</v>
      </c>
    </row>
    <row r="122" spans="5:17">
      <c r="E122" s="7">
        <v>42</v>
      </c>
      <c r="F122" s="7">
        <v>173032</v>
      </c>
      <c r="G122" s="7">
        <v>2.4852200000000001E-2</v>
      </c>
      <c r="H122" s="7">
        <v>4060</v>
      </c>
      <c r="I122" s="7">
        <v>9250</v>
      </c>
      <c r="J122" s="7">
        <v>5190</v>
      </c>
      <c r="K122" s="7">
        <v>6859.5</v>
      </c>
      <c r="L122" s="7">
        <v>867.88</v>
      </c>
      <c r="M122" s="7">
        <v>1186910000</v>
      </c>
      <c r="N122" s="7">
        <v>119</v>
      </c>
      <c r="O122" s="7">
        <v>6650</v>
      </c>
      <c r="P122" s="7">
        <v>6690</v>
      </c>
      <c r="Q122" s="7">
        <v>6940</v>
      </c>
    </row>
    <row r="123" spans="5:17">
      <c r="E123" s="7">
        <v>43</v>
      </c>
      <c r="F123" s="7">
        <v>165879</v>
      </c>
      <c r="G123" s="7">
        <v>2.38248E-2</v>
      </c>
      <c r="H123" s="7">
        <v>4060</v>
      </c>
      <c r="I123" s="7">
        <v>9250</v>
      </c>
      <c r="J123" s="7">
        <v>5190</v>
      </c>
      <c r="K123" s="7">
        <v>6863.66</v>
      </c>
      <c r="L123" s="7">
        <v>871.17899999999997</v>
      </c>
      <c r="M123" s="7">
        <v>1138540000</v>
      </c>
      <c r="N123" s="7">
        <v>118</v>
      </c>
      <c r="O123" s="7">
        <v>6650</v>
      </c>
      <c r="P123" s="7">
        <v>5230</v>
      </c>
      <c r="Q123" s="7">
        <v>6940</v>
      </c>
    </row>
    <row r="124" spans="5:17">
      <c r="E124" s="7">
        <v>44</v>
      </c>
      <c r="F124" s="7">
        <v>159352</v>
      </c>
      <c r="G124" s="7">
        <v>2.2887299999999999E-2</v>
      </c>
      <c r="H124" s="7">
        <v>4060</v>
      </c>
      <c r="I124" s="7">
        <v>9250</v>
      </c>
      <c r="J124" s="7">
        <v>5190</v>
      </c>
      <c r="K124" s="7">
        <v>6860.89</v>
      </c>
      <c r="L124" s="7">
        <v>885.27200000000005</v>
      </c>
      <c r="M124" s="7">
        <v>1093300000</v>
      </c>
      <c r="N124" s="7">
        <v>114</v>
      </c>
      <c r="O124" s="7">
        <v>6650</v>
      </c>
      <c r="P124" s="7">
        <v>6410</v>
      </c>
      <c r="Q124" s="7">
        <v>6940</v>
      </c>
    </row>
    <row r="125" spans="5:17">
      <c r="E125" s="7">
        <v>45</v>
      </c>
      <c r="F125" s="7">
        <v>152373</v>
      </c>
      <c r="G125" s="7">
        <v>2.1885000000000002E-2</v>
      </c>
      <c r="H125" s="7">
        <v>4060</v>
      </c>
      <c r="I125" s="7">
        <v>9250</v>
      </c>
      <c r="J125" s="7">
        <v>5190</v>
      </c>
      <c r="K125" s="7">
        <v>6852.58</v>
      </c>
      <c r="L125" s="7">
        <v>899.42399999999998</v>
      </c>
      <c r="M125" s="7">
        <v>1044150000</v>
      </c>
      <c r="N125" s="7">
        <v>111</v>
      </c>
      <c r="O125" s="7">
        <v>6650</v>
      </c>
      <c r="P125" s="7">
        <v>6880</v>
      </c>
      <c r="Q125" s="7">
        <v>6940</v>
      </c>
    </row>
    <row r="126" spans="5:17">
      <c r="E126" s="7">
        <v>46</v>
      </c>
      <c r="F126" s="7">
        <v>144773</v>
      </c>
      <c r="G126" s="7">
        <v>2.07934E-2</v>
      </c>
      <c r="H126" s="7">
        <v>4060</v>
      </c>
      <c r="I126" s="7">
        <v>9250</v>
      </c>
      <c r="J126" s="7">
        <v>5190</v>
      </c>
      <c r="K126" s="7">
        <v>6845.12</v>
      </c>
      <c r="L126" s="7">
        <v>914.61099999999999</v>
      </c>
      <c r="M126" s="7">
        <v>990989000</v>
      </c>
      <c r="N126" s="7">
        <v>108</v>
      </c>
      <c r="O126" s="7">
        <v>6440</v>
      </c>
      <c r="P126" s="7">
        <v>6510</v>
      </c>
      <c r="Q126" s="7">
        <v>6930</v>
      </c>
    </row>
    <row r="127" spans="5:17">
      <c r="E127" s="7">
        <v>47</v>
      </c>
      <c r="F127" s="7">
        <v>138076</v>
      </c>
      <c r="G127" s="7">
        <v>1.9831499999999998E-2</v>
      </c>
      <c r="H127" s="7">
        <v>4060</v>
      </c>
      <c r="I127" s="7">
        <v>9250</v>
      </c>
      <c r="J127" s="7">
        <v>5190</v>
      </c>
      <c r="K127" s="7">
        <v>6837.94</v>
      </c>
      <c r="L127" s="7">
        <v>934.62199999999996</v>
      </c>
      <c r="M127" s="7">
        <v>944156000</v>
      </c>
      <c r="N127" s="7">
        <v>105</v>
      </c>
      <c r="O127" s="7">
        <v>4680</v>
      </c>
      <c r="P127" s="7">
        <v>5220</v>
      </c>
      <c r="Q127" s="7">
        <v>6930</v>
      </c>
    </row>
    <row r="128" spans="5:17">
      <c r="E128" s="7">
        <v>48</v>
      </c>
      <c r="F128" s="7">
        <v>130322</v>
      </c>
      <c r="G128" s="7">
        <v>1.87178E-2</v>
      </c>
      <c r="H128" s="7">
        <v>4060</v>
      </c>
      <c r="I128" s="7">
        <v>9250</v>
      </c>
      <c r="J128" s="7">
        <v>5190</v>
      </c>
      <c r="K128" s="7">
        <v>6836.81</v>
      </c>
      <c r="L128" s="7">
        <v>934.02300000000002</v>
      </c>
      <c r="M128" s="7">
        <v>890987000</v>
      </c>
      <c r="N128" s="7">
        <v>103</v>
      </c>
      <c r="O128" s="7">
        <v>4680</v>
      </c>
      <c r="P128" s="7">
        <v>7190</v>
      </c>
      <c r="Q128" s="7">
        <v>6930</v>
      </c>
    </row>
    <row r="129" spans="5:17">
      <c r="E129" s="7">
        <v>49</v>
      </c>
      <c r="F129" s="7">
        <v>123826</v>
      </c>
      <c r="G129" s="7">
        <v>1.77848E-2</v>
      </c>
      <c r="H129" s="7">
        <v>4060</v>
      </c>
      <c r="I129" s="7">
        <v>9250</v>
      </c>
      <c r="J129" s="7">
        <v>5190</v>
      </c>
      <c r="K129" s="7">
        <v>6833.51</v>
      </c>
      <c r="L129" s="7">
        <v>941.98500000000001</v>
      </c>
      <c r="M129" s="7">
        <v>846166000</v>
      </c>
      <c r="N129" s="7">
        <v>100</v>
      </c>
      <c r="O129" s="7">
        <v>4680</v>
      </c>
      <c r="P129" s="7">
        <v>7630</v>
      </c>
      <c r="Q129" s="7">
        <v>6910</v>
      </c>
    </row>
    <row r="130" spans="5:17">
      <c r="E130" s="7">
        <v>50</v>
      </c>
      <c r="F130" s="7">
        <v>118095</v>
      </c>
      <c r="G130" s="7">
        <v>1.69617E-2</v>
      </c>
      <c r="H130" s="7">
        <v>4060</v>
      </c>
      <c r="I130" s="7">
        <v>9250</v>
      </c>
      <c r="J130" s="7">
        <v>5190</v>
      </c>
      <c r="K130" s="7">
        <v>6826.79</v>
      </c>
      <c r="L130" s="7">
        <v>935.76800000000003</v>
      </c>
      <c r="M130" s="7">
        <v>806210000</v>
      </c>
      <c r="N130" s="7">
        <v>95</v>
      </c>
      <c r="O130" s="7">
        <v>4680</v>
      </c>
      <c r="P130" s="7">
        <v>5220</v>
      </c>
      <c r="Q130" s="7">
        <v>6852</v>
      </c>
    </row>
    <row r="131" spans="5:17">
      <c r="E131" s="7">
        <v>51</v>
      </c>
      <c r="F131" s="7">
        <v>114796</v>
      </c>
      <c r="G131" s="7">
        <v>1.64879E-2</v>
      </c>
      <c r="H131" s="7">
        <v>4060</v>
      </c>
      <c r="I131" s="7">
        <v>9250</v>
      </c>
      <c r="J131" s="7">
        <v>5190</v>
      </c>
      <c r="K131" s="7">
        <v>6830.28</v>
      </c>
      <c r="L131" s="7">
        <v>930.19200000000001</v>
      </c>
      <c r="M131" s="7">
        <v>784089000</v>
      </c>
      <c r="N131" s="7">
        <v>91</v>
      </c>
      <c r="O131" s="7">
        <v>4680</v>
      </c>
      <c r="P131" s="7">
        <v>7150</v>
      </c>
      <c r="Q131" s="7">
        <v>6852</v>
      </c>
    </row>
    <row r="132" spans="5:17">
      <c r="E132" s="7">
        <v>52</v>
      </c>
      <c r="F132" s="7">
        <v>111373</v>
      </c>
      <c r="G132" s="7">
        <v>1.5996199999999999E-2</v>
      </c>
      <c r="H132" s="7">
        <v>4060</v>
      </c>
      <c r="I132" s="7">
        <v>9250</v>
      </c>
      <c r="J132" s="7">
        <v>5190</v>
      </c>
      <c r="K132" s="7">
        <v>6833.2</v>
      </c>
      <c r="L132" s="7">
        <v>937.91899999999998</v>
      </c>
      <c r="M132" s="7">
        <v>761034000</v>
      </c>
      <c r="N132" s="7">
        <v>89</v>
      </c>
      <c r="O132" s="7">
        <v>4680</v>
      </c>
      <c r="P132" s="7">
        <v>6620</v>
      </c>
      <c r="Q132" s="7">
        <v>6840</v>
      </c>
    </row>
    <row r="133" spans="5:17">
      <c r="E133" s="7">
        <v>53</v>
      </c>
      <c r="F133" s="7">
        <v>105587</v>
      </c>
      <c r="G133" s="7">
        <v>1.51652E-2</v>
      </c>
      <c r="H133" s="7">
        <v>4060</v>
      </c>
      <c r="I133" s="7">
        <v>9250</v>
      </c>
      <c r="J133" s="7">
        <v>5190</v>
      </c>
      <c r="K133" s="7">
        <v>6860.12</v>
      </c>
      <c r="L133" s="7">
        <v>927.44500000000005</v>
      </c>
      <c r="M133" s="7">
        <v>724339000</v>
      </c>
      <c r="N133" s="7">
        <v>87</v>
      </c>
      <c r="O133" s="7">
        <v>4680</v>
      </c>
      <c r="P133" s="7">
        <v>5630</v>
      </c>
      <c r="Q133" s="7">
        <v>6852</v>
      </c>
    </row>
    <row r="134" spans="5:17">
      <c r="E134" s="7">
        <v>54</v>
      </c>
      <c r="F134" s="7">
        <v>99403</v>
      </c>
      <c r="G134" s="7">
        <v>1.4277E-2</v>
      </c>
      <c r="H134" s="7">
        <v>4470</v>
      </c>
      <c r="I134" s="7">
        <v>9250</v>
      </c>
      <c r="J134" s="7">
        <v>4780</v>
      </c>
      <c r="K134" s="7">
        <v>6883.52</v>
      </c>
      <c r="L134" s="7">
        <v>931.65300000000002</v>
      </c>
      <c r="M134" s="7">
        <v>684242000</v>
      </c>
      <c r="N134" s="7">
        <v>80</v>
      </c>
      <c r="O134" s="7">
        <v>4680</v>
      </c>
      <c r="P134" s="7">
        <v>7960</v>
      </c>
      <c r="Q134" s="7">
        <v>6930</v>
      </c>
    </row>
    <row r="135" spans="5:17">
      <c r="E135" s="7">
        <v>55</v>
      </c>
      <c r="F135" s="7">
        <v>92018</v>
      </c>
      <c r="G135" s="7">
        <v>1.32163E-2</v>
      </c>
      <c r="H135" s="7">
        <v>4470</v>
      </c>
      <c r="I135" s="7">
        <v>9250</v>
      </c>
      <c r="J135" s="7">
        <v>4780</v>
      </c>
      <c r="K135" s="7">
        <v>6910.24</v>
      </c>
      <c r="L135" s="7">
        <v>942.81399999999996</v>
      </c>
      <c r="M135" s="7">
        <v>635866000</v>
      </c>
      <c r="N135" s="7">
        <v>79</v>
      </c>
      <c r="O135" s="7">
        <v>4680</v>
      </c>
      <c r="P135" s="7">
        <v>7870</v>
      </c>
      <c r="Q135" s="7">
        <v>6940</v>
      </c>
    </row>
    <row r="136" spans="5:17">
      <c r="E136" s="7">
        <v>56</v>
      </c>
      <c r="F136" s="7">
        <v>84737</v>
      </c>
      <c r="G136" s="7">
        <v>1.21706E-2</v>
      </c>
      <c r="H136" s="7">
        <v>4470</v>
      </c>
      <c r="I136" s="7">
        <v>9250</v>
      </c>
      <c r="J136" s="7">
        <v>4780</v>
      </c>
      <c r="K136" s="7">
        <v>6946.4</v>
      </c>
      <c r="L136" s="7">
        <v>937.35400000000004</v>
      </c>
      <c r="M136" s="7">
        <v>588617000</v>
      </c>
      <c r="N136" s="7">
        <v>76</v>
      </c>
      <c r="O136" s="7">
        <v>4680</v>
      </c>
      <c r="P136" s="7">
        <v>5670</v>
      </c>
      <c r="Q136" s="7">
        <v>6940</v>
      </c>
    </row>
    <row r="137" spans="5:17">
      <c r="E137" s="7">
        <v>57</v>
      </c>
      <c r="F137" s="7">
        <v>77854</v>
      </c>
      <c r="G137" s="7">
        <v>1.1181999999999999E-2</v>
      </c>
      <c r="H137" s="7">
        <v>4470</v>
      </c>
      <c r="I137" s="7">
        <v>9250</v>
      </c>
      <c r="J137" s="7">
        <v>4780</v>
      </c>
      <c r="K137" s="7">
        <v>6966</v>
      </c>
      <c r="L137" s="7">
        <v>941.78899999999999</v>
      </c>
      <c r="M137" s="7">
        <v>542331000</v>
      </c>
      <c r="N137" s="7">
        <v>70</v>
      </c>
      <c r="O137" s="7">
        <v>7800</v>
      </c>
      <c r="P137" s="7">
        <v>7670</v>
      </c>
      <c r="Q137" s="7">
        <v>7020</v>
      </c>
    </row>
    <row r="138" spans="5:17">
      <c r="E138" s="7">
        <v>58</v>
      </c>
      <c r="F138" s="7">
        <v>71855</v>
      </c>
      <c r="G138" s="7">
        <v>1.03204E-2</v>
      </c>
      <c r="H138" s="7">
        <v>4470</v>
      </c>
      <c r="I138" s="7">
        <v>9250</v>
      </c>
      <c r="J138" s="7">
        <v>4780</v>
      </c>
      <c r="K138" s="7">
        <v>6984.46</v>
      </c>
      <c r="L138" s="7">
        <v>948.45799999999997</v>
      </c>
      <c r="M138" s="7">
        <v>501869000</v>
      </c>
      <c r="N138" s="7">
        <v>68</v>
      </c>
      <c r="O138" s="7">
        <v>7800</v>
      </c>
      <c r="P138" s="7">
        <v>5570</v>
      </c>
      <c r="Q138" s="7">
        <v>7090</v>
      </c>
    </row>
    <row r="139" spans="5:17">
      <c r="E139" s="7">
        <v>59</v>
      </c>
      <c r="F139" s="7">
        <v>64621</v>
      </c>
      <c r="G139" s="7">
        <v>9.2813600000000007E-3</v>
      </c>
      <c r="H139" s="7">
        <v>4470</v>
      </c>
      <c r="I139" s="7">
        <v>9250</v>
      </c>
      <c r="J139" s="7">
        <v>4780</v>
      </c>
      <c r="K139" s="7">
        <v>7006.65</v>
      </c>
      <c r="L139" s="7">
        <v>958.66499999999996</v>
      </c>
      <c r="M139" s="7">
        <v>452777000</v>
      </c>
      <c r="N139" s="7">
        <v>65</v>
      </c>
      <c r="O139" s="7">
        <v>8090</v>
      </c>
      <c r="P139" s="7">
        <v>7180</v>
      </c>
      <c r="Q139" s="7">
        <v>7100</v>
      </c>
    </row>
    <row r="140" spans="5:17">
      <c r="E140" s="7">
        <v>60</v>
      </c>
      <c r="F140" s="7">
        <v>57162</v>
      </c>
      <c r="G140" s="7">
        <v>8.21004E-3</v>
      </c>
      <c r="H140" s="7">
        <v>4470</v>
      </c>
      <c r="I140" s="7">
        <v>9250</v>
      </c>
      <c r="J140" s="7">
        <v>4780</v>
      </c>
      <c r="K140" s="7">
        <v>7044.99</v>
      </c>
      <c r="L140" s="7">
        <v>961.24</v>
      </c>
      <c r="M140" s="7">
        <v>402706000</v>
      </c>
      <c r="N140" s="7">
        <v>59</v>
      </c>
      <c r="O140" s="7">
        <v>8090</v>
      </c>
      <c r="P140" s="7">
        <v>6070</v>
      </c>
      <c r="Q140" s="7">
        <v>7132</v>
      </c>
    </row>
    <row r="141" spans="5:17">
      <c r="E141" s="7">
        <v>61</v>
      </c>
      <c r="F141" s="7">
        <v>49337</v>
      </c>
      <c r="G141" s="7">
        <v>7.0861500000000003E-3</v>
      </c>
      <c r="H141" s="7">
        <v>4470</v>
      </c>
      <c r="I141" s="7">
        <v>9250</v>
      </c>
      <c r="J141" s="7">
        <v>4780</v>
      </c>
      <c r="K141" s="7">
        <v>7079.73</v>
      </c>
      <c r="L141" s="7">
        <v>952.59</v>
      </c>
      <c r="M141" s="7">
        <v>349293000</v>
      </c>
      <c r="N141" s="7">
        <v>53</v>
      </c>
      <c r="O141" s="7">
        <v>8090</v>
      </c>
      <c r="P141" s="7">
        <v>6370</v>
      </c>
      <c r="Q141" s="7">
        <v>7200</v>
      </c>
    </row>
    <row r="142" spans="5:17">
      <c r="E142" s="7">
        <v>62</v>
      </c>
      <c r="F142" s="7">
        <v>42776</v>
      </c>
      <c r="G142" s="7">
        <v>6.1438100000000004E-3</v>
      </c>
      <c r="H142" s="7">
        <v>4470</v>
      </c>
      <c r="I142" s="7">
        <v>9250</v>
      </c>
      <c r="J142" s="7">
        <v>4780</v>
      </c>
      <c r="K142" s="7">
        <v>7102.51</v>
      </c>
      <c r="L142" s="7">
        <v>942.34500000000003</v>
      </c>
      <c r="M142" s="7">
        <v>303817000</v>
      </c>
      <c r="N142" s="7">
        <v>52</v>
      </c>
      <c r="O142" s="7">
        <v>8090</v>
      </c>
      <c r="P142" s="7">
        <v>6480</v>
      </c>
      <c r="Q142" s="7">
        <v>7200</v>
      </c>
    </row>
    <row r="143" spans="5:17">
      <c r="E143" s="7">
        <v>63</v>
      </c>
      <c r="F143" s="7">
        <v>35511</v>
      </c>
      <c r="G143" s="7">
        <v>5.10036E-3</v>
      </c>
      <c r="H143" s="7">
        <v>4470</v>
      </c>
      <c r="I143" s="7">
        <v>9250</v>
      </c>
      <c r="J143" s="7">
        <v>4780</v>
      </c>
      <c r="K143" s="7">
        <v>7130.17</v>
      </c>
      <c r="L143" s="7">
        <v>927.48699999999997</v>
      </c>
      <c r="M143" s="7">
        <v>253200000</v>
      </c>
      <c r="N143" s="7">
        <v>49</v>
      </c>
      <c r="O143" s="7">
        <v>8090</v>
      </c>
      <c r="P143" s="7">
        <v>6150</v>
      </c>
      <c r="Q143" s="7">
        <v>7270</v>
      </c>
    </row>
    <row r="144" spans="5:17">
      <c r="E144" s="7">
        <v>64</v>
      </c>
      <c r="F144" s="7">
        <v>29543</v>
      </c>
      <c r="G144" s="7">
        <v>4.24319E-3</v>
      </c>
      <c r="H144" s="7">
        <v>4470</v>
      </c>
      <c r="I144" s="7">
        <v>9250</v>
      </c>
      <c r="J144" s="7">
        <v>4780</v>
      </c>
      <c r="K144" s="7">
        <v>7179.12</v>
      </c>
      <c r="L144" s="7">
        <v>911.62099999999998</v>
      </c>
      <c r="M144" s="7">
        <v>212093000</v>
      </c>
      <c r="N144" s="7">
        <v>49</v>
      </c>
      <c r="O144" s="7">
        <v>8090</v>
      </c>
      <c r="P144" s="7">
        <v>7390</v>
      </c>
      <c r="Q144" s="7">
        <v>7270</v>
      </c>
    </row>
    <row r="145" spans="2:17">
      <c r="E145" s="7">
        <v>65</v>
      </c>
      <c r="F145" s="7">
        <v>23703</v>
      </c>
      <c r="G145" s="7">
        <v>3.4044000000000001E-3</v>
      </c>
      <c r="H145" s="7">
        <v>4470</v>
      </c>
      <c r="I145" s="7">
        <v>9250</v>
      </c>
      <c r="J145" s="7">
        <v>4780</v>
      </c>
      <c r="K145" s="7">
        <v>7241.62</v>
      </c>
      <c r="L145" s="7">
        <v>876.56700000000001</v>
      </c>
      <c r="M145" s="7">
        <v>171648000</v>
      </c>
      <c r="N145" s="7">
        <v>45</v>
      </c>
      <c r="O145" s="7">
        <v>8090</v>
      </c>
      <c r="P145" s="7">
        <v>6240</v>
      </c>
      <c r="Q145" s="7">
        <v>7270</v>
      </c>
    </row>
    <row r="146" spans="2:17">
      <c r="E146" s="7">
        <v>66</v>
      </c>
      <c r="F146" s="7">
        <v>18772</v>
      </c>
      <c r="G146" s="7">
        <v>2.6961799999999998E-3</v>
      </c>
      <c r="H146" s="7">
        <v>4470</v>
      </c>
      <c r="I146" s="7">
        <v>9250</v>
      </c>
      <c r="J146" s="7">
        <v>4780</v>
      </c>
      <c r="K146" s="7">
        <v>7296.8</v>
      </c>
      <c r="L146" s="7">
        <v>804.91399999999999</v>
      </c>
      <c r="M146" s="7">
        <v>136976000</v>
      </c>
      <c r="N146" s="7">
        <v>41</v>
      </c>
      <c r="O146" s="7">
        <v>6810</v>
      </c>
      <c r="P146" s="7">
        <v>5150</v>
      </c>
      <c r="Q146" s="7">
        <v>7270</v>
      </c>
    </row>
    <row r="147" spans="2:17">
      <c r="E147" s="7">
        <v>67</v>
      </c>
      <c r="F147" s="7">
        <v>15198</v>
      </c>
      <c r="G147" s="7">
        <v>2.1828500000000001E-3</v>
      </c>
      <c r="H147" s="7">
        <v>4470</v>
      </c>
      <c r="I147" s="7">
        <v>9250</v>
      </c>
      <c r="J147" s="7">
        <v>4780</v>
      </c>
      <c r="K147" s="7">
        <v>7326.19</v>
      </c>
      <c r="L147" s="7">
        <v>788.11099999999999</v>
      </c>
      <c r="M147" s="7">
        <v>111343000</v>
      </c>
      <c r="N147" s="7">
        <v>35</v>
      </c>
      <c r="O147" s="7">
        <v>7270</v>
      </c>
      <c r="P147" s="7">
        <v>6030</v>
      </c>
      <c r="Q147" s="7">
        <v>7270</v>
      </c>
    </row>
    <row r="148" spans="2:17">
      <c r="E148" s="7">
        <v>68</v>
      </c>
      <c r="F148" s="7">
        <v>11537</v>
      </c>
      <c r="G148" s="7">
        <v>1.6570300000000001E-3</v>
      </c>
      <c r="H148" s="7">
        <v>4470</v>
      </c>
      <c r="I148" s="7">
        <v>9250</v>
      </c>
      <c r="J148" s="7">
        <v>4780</v>
      </c>
      <c r="K148" s="7">
        <v>7359.19</v>
      </c>
      <c r="L148" s="7">
        <v>730.73599999999999</v>
      </c>
      <c r="M148" s="7">
        <v>84903000</v>
      </c>
      <c r="N148" s="7">
        <v>31</v>
      </c>
      <c r="O148" s="7">
        <v>7270</v>
      </c>
      <c r="P148" s="7">
        <v>7090</v>
      </c>
      <c r="Q148" s="7">
        <v>7270</v>
      </c>
    </row>
    <row r="149" spans="2:17">
      <c r="E149" s="7">
        <v>69</v>
      </c>
      <c r="F149" s="7">
        <v>8721</v>
      </c>
      <c r="G149" s="7">
        <v>1.2525800000000001E-3</v>
      </c>
      <c r="H149" s="7">
        <v>4470</v>
      </c>
      <c r="I149" s="7">
        <v>9250</v>
      </c>
      <c r="J149" s="7">
        <v>4780</v>
      </c>
      <c r="K149" s="7">
        <v>7387.46</v>
      </c>
      <c r="L149" s="7">
        <v>662.06799999999998</v>
      </c>
      <c r="M149" s="7">
        <v>64426100</v>
      </c>
      <c r="N149" s="7">
        <v>26</v>
      </c>
      <c r="O149" s="7">
        <v>7270</v>
      </c>
      <c r="P149" s="7">
        <v>5200</v>
      </c>
      <c r="Q149" s="7">
        <v>7270</v>
      </c>
    </row>
    <row r="150" spans="2:17">
      <c r="E150" s="7">
        <v>70</v>
      </c>
      <c r="F150" s="7">
        <v>6603</v>
      </c>
      <c r="G150" s="7">
        <v>9.4837299999999997E-4</v>
      </c>
      <c r="H150" s="7">
        <v>4470</v>
      </c>
      <c r="I150" s="7">
        <v>9250</v>
      </c>
      <c r="J150" s="7">
        <v>4780</v>
      </c>
      <c r="K150" s="7">
        <v>7408.11</v>
      </c>
      <c r="L150" s="7">
        <v>577.83799999999997</v>
      </c>
      <c r="M150" s="7">
        <v>48915800</v>
      </c>
      <c r="N150" s="7">
        <v>23</v>
      </c>
      <c r="O150" s="7">
        <v>7270</v>
      </c>
      <c r="P150" s="7">
        <v>4470</v>
      </c>
      <c r="Q150" s="7">
        <v>7270</v>
      </c>
    </row>
    <row r="151" spans="2:17">
      <c r="E151" s="7">
        <v>71</v>
      </c>
      <c r="F151" s="7">
        <v>4790</v>
      </c>
      <c r="G151" s="7">
        <v>6.8797599999999997E-4</v>
      </c>
      <c r="H151" s="7">
        <v>5890</v>
      </c>
      <c r="I151" s="7">
        <v>9250</v>
      </c>
      <c r="J151" s="7">
        <v>3360</v>
      </c>
      <c r="K151" s="7">
        <v>7437.6</v>
      </c>
      <c r="L151" s="7">
        <v>485.00200000000001</v>
      </c>
      <c r="M151" s="7">
        <v>35626100</v>
      </c>
      <c r="N151" s="7">
        <v>21</v>
      </c>
      <c r="O151" s="7">
        <v>7270</v>
      </c>
      <c r="P151" s="7">
        <v>6640</v>
      </c>
      <c r="Q151" s="7">
        <v>7270</v>
      </c>
    </row>
    <row r="152" spans="2:17">
      <c r="E152" s="7">
        <v>72</v>
      </c>
      <c r="F152" s="7">
        <v>3532</v>
      </c>
      <c r="G152" s="7">
        <v>5.0729300000000002E-4</v>
      </c>
      <c r="H152" s="7">
        <v>6540</v>
      </c>
      <c r="I152" s="7">
        <v>9250</v>
      </c>
      <c r="J152" s="7">
        <v>2710</v>
      </c>
      <c r="K152" s="7">
        <v>7418.03</v>
      </c>
      <c r="L152" s="7">
        <v>447.84399999999999</v>
      </c>
      <c r="M152" s="7">
        <v>26200500</v>
      </c>
      <c r="N152" s="7">
        <v>18</v>
      </c>
      <c r="O152" s="7">
        <v>7270</v>
      </c>
      <c r="P152" s="7">
        <v>9250</v>
      </c>
      <c r="Q152" s="7">
        <v>7270</v>
      </c>
    </row>
    <row r="153" spans="2:17">
      <c r="E153" s="7">
        <v>73</v>
      </c>
      <c r="F153" s="7">
        <v>2381</v>
      </c>
      <c r="G153" s="7">
        <v>3.4197699999999998E-4</v>
      </c>
      <c r="H153" s="7">
        <v>6540</v>
      </c>
      <c r="I153" s="7">
        <v>8180</v>
      </c>
      <c r="J153" s="7">
        <v>1640</v>
      </c>
      <c r="K153" s="7">
        <v>7331.45</v>
      </c>
      <c r="L153" s="7">
        <v>401.25700000000001</v>
      </c>
      <c r="M153" s="7">
        <v>17456200</v>
      </c>
      <c r="N153" s="7">
        <v>11</v>
      </c>
      <c r="O153" s="7">
        <v>7270</v>
      </c>
      <c r="P153" s="7">
        <v>6540</v>
      </c>
      <c r="Q153" s="7">
        <v>7270</v>
      </c>
    </row>
    <row r="154" spans="2:17">
      <c r="E154" s="7">
        <v>74</v>
      </c>
      <c r="F154" s="7">
        <v>1653</v>
      </c>
      <c r="G154" s="7">
        <v>2.3741600000000001E-4</v>
      </c>
      <c r="H154" s="7">
        <v>6810</v>
      </c>
      <c r="I154" s="7">
        <v>8180</v>
      </c>
      <c r="J154" s="7">
        <v>1370</v>
      </c>
      <c r="K154" s="7">
        <v>7312.7</v>
      </c>
      <c r="L154" s="7">
        <v>386.08</v>
      </c>
      <c r="M154" s="7">
        <v>12087900</v>
      </c>
      <c r="N154" s="7">
        <v>9</v>
      </c>
      <c r="O154" s="7">
        <v>7270</v>
      </c>
      <c r="P154" s="7">
        <v>8180</v>
      </c>
      <c r="Q154" s="7">
        <v>7270</v>
      </c>
    </row>
    <row r="155" spans="2:17">
      <c r="E155" s="7">
        <v>75</v>
      </c>
      <c r="F155" s="7">
        <v>1066</v>
      </c>
      <c r="G155" s="7">
        <v>1.5310700000000001E-4</v>
      </c>
      <c r="H155" s="7">
        <v>6810</v>
      </c>
      <c r="I155" s="7">
        <v>8130</v>
      </c>
      <c r="J155" s="7">
        <v>1320</v>
      </c>
      <c r="K155" s="7">
        <v>7261.84</v>
      </c>
      <c r="L155" s="7">
        <v>390.12099999999998</v>
      </c>
      <c r="M155" s="7">
        <v>7741120</v>
      </c>
      <c r="N155" s="7">
        <v>6</v>
      </c>
      <c r="O155" s="7">
        <v>7270</v>
      </c>
      <c r="P155" s="7">
        <v>7660</v>
      </c>
      <c r="Q155" s="7">
        <v>7270</v>
      </c>
    </row>
    <row r="156" spans="2:17">
      <c r="E156" s="7">
        <v>76</v>
      </c>
      <c r="F156" s="7">
        <v>540</v>
      </c>
      <c r="G156" s="7">
        <v>7.75589E-5</v>
      </c>
      <c r="H156" s="7">
        <v>6810</v>
      </c>
      <c r="I156" s="7">
        <v>8130</v>
      </c>
      <c r="J156" s="7">
        <v>1320</v>
      </c>
      <c r="K156" s="7">
        <v>7239.9</v>
      </c>
      <c r="L156" s="7">
        <v>389.27600000000001</v>
      </c>
      <c r="M156" s="7">
        <v>3909550</v>
      </c>
      <c r="N156" s="7">
        <v>4</v>
      </c>
      <c r="O156" s="7">
        <v>7270</v>
      </c>
      <c r="P156" s="7">
        <v>8130</v>
      </c>
      <c r="Q156" s="7">
        <v>7270</v>
      </c>
    </row>
    <row r="157" spans="2:17">
      <c r="E157" s="7">
        <v>77</v>
      </c>
      <c r="F157" s="7">
        <v>236</v>
      </c>
      <c r="G157" s="7">
        <v>3.3896100000000002E-5</v>
      </c>
      <c r="H157" s="7">
        <v>6810</v>
      </c>
      <c r="I157" s="7">
        <v>8130</v>
      </c>
      <c r="J157" s="7">
        <v>1320</v>
      </c>
      <c r="K157" s="7">
        <v>7216.24</v>
      </c>
      <c r="L157" s="7">
        <v>397.89800000000002</v>
      </c>
      <c r="M157" s="7">
        <v>1703030</v>
      </c>
      <c r="N157" s="7">
        <v>4</v>
      </c>
      <c r="O157" s="7">
        <v>7270</v>
      </c>
      <c r="P157" s="7">
        <v>7132</v>
      </c>
      <c r="Q157" s="7">
        <v>7270</v>
      </c>
    </row>
    <row r="158" spans="2:17">
      <c r="E158" s="7">
        <v>78</v>
      </c>
      <c r="F158" s="7">
        <v>59</v>
      </c>
      <c r="G158" s="7">
        <v>8.4740200000000002E-6</v>
      </c>
      <c r="H158" s="7">
        <v>6810</v>
      </c>
      <c r="I158" s="7">
        <v>7270</v>
      </c>
      <c r="J158" s="7">
        <v>460</v>
      </c>
      <c r="K158" s="7">
        <v>7106.27</v>
      </c>
      <c r="L158" s="7">
        <v>220.24600000000001</v>
      </c>
      <c r="M158" s="7">
        <v>419270</v>
      </c>
      <c r="N158" s="7">
        <v>2</v>
      </c>
      <c r="O158" s="7">
        <v>7270</v>
      </c>
      <c r="P158" s="7">
        <v>6810</v>
      </c>
      <c r="Q158" s="7">
        <v>7270</v>
      </c>
    </row>
    <row r="159" spans="2:17">
      <c r="E159" s="7">
        <v>79</v>
      </c>
      <c r="F159" s="7">
        <v>15</v>
      </c>
      <c r="G159" s="7">
        <v>2.1544099999999999E-6</v>
      </c>
      <c r="H159" s="7">
        <v>7270</v>
      </c>
      <c r="I159" s="7">
        <v>7270</v>
      </c>
      <c r="J159" s="7">
        <v>0</v>
      </c>
      <c r="K159" s="7">
        <v>7270</v>
      </c>
      <c r="L159" s="7">
        <v>0</v>
      </c>
      <c r="M159" s="7">
        <v>109050</v>
      </c>
      <c r="N159" s="7">
        <v>1</v>
      </c>
      <c r="O159" s="7">
        <v>7270</v>
      </c>
      <c r="P159" s="7">
        <v>7270</v>
      </c>
      <c r="Q159" s="7">
        <v>7270</v>
      </c>
    </row>
    <row r="160" spans="2:17">
      <c r="B160" s="6" t="s">
        <v>35</v>
      </c>
      <c r="E160" s="7">
        <v>1</v>
      </c>
      <c r="F160" s="7">
        <v>4965254</v>
      </c>
      <c r="G160" s="7">
        <v>0.71314699999999998</v>
      </c>
      <c r="H160" s="7">
        <v>0</v>
      </c>
      <c r="I160" s="7">
        <v>9532</v>
      </c>
      <c r="J160" s="7">
        <v>9532</v>
      </c>
      <c r="K160" s="7">
        <v>4440.51</v>
      </c>
      <c r="L160" s="7">
        <v>2645.24</v>
      </c>
      <c r="M160" s="7">
        <v>22048300000</v>
      </c>
      <c r="N160" s="7">
        <v>162</v>
      </c>
      <c r="O160" s="7">
        <v>1820</v>
      </c>
      <c r="P160" s="7">
        <v>6680</v>
      </c>
      <c r="Q160" s="7">
        <v>5282</v>
      </c>
    </row>
    <row r="161" spans="5:17">
      <c r="E161" s="7">
        <v>2</v>
      </c>
      <c r="F161" s="7">
        <v>1506506</v>
      </c>
      <c r="G161" s="7">
        <v>0.21637600000000001</v>
      </c>
      <c r="H161" s="7">
        <v>0</v>
      </c>
      <c r="I161" s="7">
        <v>9532</v>
      </c>
      <c r="J161" s="7">
        <v>9532</v>
      </c>
      <c r="K161" s="7">
        <v>6426.67</v>
      </c>
      <c r="L161" s="7">
        <v>2192.5300000000002</v>
      </c>
      <c r="M161" s="7">
        <v>9681820000</v>
      </c>
      <c r="N161" s="7">
        <v>154</v>
      </c>
      <c r="O161" s="7">
        <v>1820</v>
      </c>
      <c r="P161" s="7">
        <v>7270</v>
      </c>
      <c r="Q161" s="7">
        <v>6880</v>
      </c>
    </row>
    <row r="162" spans="5:17">
      <c r="E162" s="7">
        <v>3</v>
      </c>
      <c r="F162" s="7">
        <v>1093829</v>
      </c>
      <c r="G162" s="7">
        <v>0.15710399999999999</v>
      </c>
      <c r="H162" s="7">
        <v>0</v>
      </c>
      <c r="I162" s="7">
        <v>9692</v>
      </c>
      <c r="J162" s="7">
        <v>9692</v>
      </c>
      <c r="K162" s="7">
        <v>6740.23</v>
      </c>
      <c r="L162" s="7">
        <v>2037.34</v>
      </c>
      <c r="M162" s="7">
        <v>7372660000</v>
      </c>
      <c r="N162" s="7">
        <v>173</v>
      </c>
      <c r="O162" s="7">
        <v>1820</v>
      </c>
      <c r="P162" s="7">
        <v>8662</v>
      </c>
      <c r="Q162" s="7">
        <v>7450</v>
      </c>
    </row>
    <row r="163" spans="5:17">
      <c r="E163" s="7">
        <v>4</v>
      </c>
      <c r="F163" s="7">
        <v>864477</v>
      </c>
      <c r="G163" s="7">
        <v>0.124163</v>
      </c>
      <c r="H163" s="7">
        <v>0</v>
      </c>
      <c r="I163" s="7">
        <v>9692</v>
      </c>
      <c r="J163" s="7">
        <v>9692</v>
      </c>
      <c r="K163" s="7">
        <v>6717.69</v>
      </c>
      <c r="L163" s="7">
        <v>2008.27</v>
      </c>
      <c r="M163" s="7">
        <v>5807290000</v>
      </c>
      <c r="N163" s="7">
        <v>181</v>
      </c>
      <c r="O163" s="7">
        <v>1820</v>
      </c>
      <c r="P163" s="7">
        <v>8912</v>
      </c>
      <c r="Q163" s="7">
        <v>7440</v>
      </c>
    </row>
    <row r="164" spans="5:17">
      <c r="E164" s="7">
        <v>5</v>
      </c>
      <c r="F164" s="7">
        <v>753090</v>
      </c>
      <c r="G164" s="7">
        <v>0.108164</v>
      </c>
      <c r="H164" s="7">
        <v>0</v>
      </c>
      <c r="I164" s="7">
        <v>9692</v>
      </c>
      <c r="J164" s="7">
        <v>9692</v>
      </c>
      <c r="K164" s="7">
        <v>6974.69</v>
      </c>
      <c r="L164" s="7">
        <v>1932.6</v>
      </c>
      <c r="M164" s="7">
        <v>5252570000</v>
      </c>
      <c r="N164" s="7">
        <v>189</v>
      </c>
      <c r="O164" s="7">
        <v>1820</v>
      </c>
      <c r="P164" s="7">
        <v>7190</v>
      </c>
      <c r="Q164" s="7">
        <v>7502</v>
      </c>
    </row>
    <row r="165" spans="5:17">
      <c r="E165" s="7">
        <v>6</v>
      </c>
      <c r="F165" s="7">
        <v>625044</v>
      </c>
      <c r="G165" s="7">
        <v>8.9773500000000006E-2</v>
      </c>
      <c r="H165" s="7">
        <v>0</v>
      </c>
      <c r="I165" s="7">
        <v>9752</v>
      </c>
      <c r="J165" s="7">
        <v>9752</v>
      </c>
      <c r="K165" s="7">
        <v>7220.26</v>
      </c>
      <c r="L165" s="7">
        <v>1902.75</v>
      </c>
      <c r="M165" s="7">
        <v>4512980000</v>
      </c>
      <c r="N165" s="7">
        <v>187</v>
      </c>
      <c r="O165" s="7">
        <v>1820</v>
      </c>
      <c r="P165" s="7">
        <v>6672</v>
      </c>
      <c r="Q165" s="7">
        <v>7590</v>
      </c>
    </row>
    <row r="166" spans="5:17">
      <c r="E166" s="7">
        <v>7</v>
      </c>
      <c r="F166" s="7">
        <v>566549</v>
      </c>
      <c r="G166" s="7">
        <v>8.1372E-2</v>
      </c>
      <c r="H166" s="7">
        <v>0</v>
      </c>
      <c r="I166" s="7">
        <v>9792</v>
      </c>
      <c r="J166" s="7">
        <v>9792</v>
      </c>
      <c r="K166" s="7">
        <v>7405.35</v>
      </c>
      <c r="L166" s="7">
        <v>1836.48</v>
      </c>
      <c r="M166" s="7">
        <v>4195490000</v>
      </c>
      <c r="N166" s="7">
        <v>189</v>
      </c>
      <c r="O166" s="7">
        <v>1820</v>
      </c>
      <c r="P166" s="7">
        <v>7880</v>
      </c>
      <c r="Q166" s="7">
        <v>7722</v>
      </c>
    </row>
    <row r="167" spans="5:17">
      <c r="E167" s="7">
        <v>8</v>
      </c>
      <c r="F167" s="7">
        <v>512075</v>
      </c>
      <c r="G167" s="7">
        <v>7.3548100000000005E-2</v>
      </c>
      <c r="H167" s="7">
        <v>0</v>
      </c>
      <c r="I167" s="7">
        <v>9792</v>
      </c>
      <c r="J167" s="7">
        <v>9792</v>
      </c>
      <c r="K167" s="7">
        <v>7536.86</v>
      </c>
      <c r="L167" s="7">
        <v>1761.71</v>
      </c>
      <c r="M167" s="7">
        <v>3859440000</v>
      </c>
      <c r="N167" s="7">
        <v>194</v>
      </c>
      <c r="O167" s="7">
        <v>8812</v>
      </c>
      <c r="P167" s="7">
        <v>6372</v>
      </c>
      <c r="Q167" s="7">
        <v>7942</v>
      </c>
    </row>
    <row r="168" spans="5:17">
      <c r="E168" s="7">
        <v>9</v>
      </c>
      <c r="F168" s="7">
        <v>484100</v>
      </c>
      <c r="G168" s="7">
        <v>6.9530099999999997E-2</v>
      </c>
      <c r="H168" s="7">
        <v>0</v>
      </c>
      <c r="I168" s="7">
        <v>9792</v>
      </c>
      <c r="J168" s="7">
        <v>9792</v>
      </c>
      <c r="K168" s="7">
        <v>7695.46</v>
      </c>
      <c r="L168" s="7">
        <v>1674.58</v>
      </c>
      <c r="M168" s="7">
        <v>3725370000</v>
      </c>
      <c r="N168" s="7">
        <v>195</v>
      </c>
      <c r="O168" s="7">
        <v>8812</v>
      </c>
      <c r="P168" s="7">
        <v>6970</v>
      </c>
      <c r="Q168" s="7">
        <v>8080</v>
      </c>
    </row>
    <row r="169" spans="5:17">
      <c r="E169" s="7">
        <v>10</v>
      </c>
      <c r="F169" s="7">
        <v>446139</v>
      </c>
      <c r="G169" s="7">
        <v>6.4077800000000004E-2</v>
      </c>
      <c r="H169" s="7">
        <v>0</v>
      </c>
      <c r="I169" s="7">
        <v>10002</v>
      </c>
      <c r="J169" s="7">
        <v>10002</v>
      </c>
      <c r="K169" s="7">
        <v>7767.51</v>
      </c>
      <c r="L169" s="7">
        <v>1632.59</v>
      </c>
      <c r="M169" s="7">
        <v>3465390000</v>
      </c>
      <c r="N169" s="7">
        <v>198</v>
      </c>
      <c r="O169" s="7">
        <v>8812</v>
      </c>
      <c r="P169" s="7">
        <v>5602</v>
      </c>
      <c r="Q169" s="7">
        <v>8082</v>
      </c>
    </row>
    <row r="170" spans="5:17">
      <c r="E170" s="7">
        <v>11</v>
      </c>
      <c r="F170" s="7">
        <v>408357</v>
      </c>
      <c r="G170" s="7">
        <v>5.8651300000000003E-2</v>
      </c>
      <c r="H170" s="7">
        <v>0</v>
      </c>
      <c r="I170" s="7">
        <v>10002</v>
      </c>
      <c r="J170" s="7">
        <v>10002</v>
      </c>
      <c r="K170" s="7">
        <v>7811.23</v>
      </c>
      <c r="L170" s="7">
        <v>1584.48</v>
      </c>
      <c r="M170" s="7">
        <v>3189770000</v>
      </c>
      <c r="N170" s="7">
        <v>196</v>
      </c>
      <c r="O170" s="7">
        <v>8812</v>
      </c>
      <c r="P170" s="7">
        <v>7252</v>
      </c>
      <c r="Q170" s="7">
        <v>8182</v>
      </c>
    </row>
    <row r="171" spans="5:17">
      <c r="E171" s="7">
        <v>12</v>
      </c>
      <c r="F171" s="7">
        <v>378535</v>
      </c>
      <c r="G171" s="7">
        <v>5.4368100000000003E-2</v>
      </c>
      <c r="H171" s="7">
        <v>0</v>
      </c>
      <c r="I171" s="7">
        <v>10002</v>
      </c>
      <c r="J171" s="7">
        <v>10002</v>
      </c>
      <c r="K171" s="7">
        <v>7882.97</v>
      </c>
      <c r="L171" s="7">
        <v>1517.54</v>
      </c>
      <c r="M171" s="7">
        <v>2983980000</v>
      </c>
      <c r="N171" s="7">
        <v>191</v>
      </c>
      <c r="O171" s="7">
        <v>8812</v>
      </c>
      <c r="P171" s="7">
        <v>5850</v>
      </c>
      <c r="Q171" s="7">
        <v>8202</v>
      </c>
    </row>
    <row r="172" spans="5:17">
      <c r="E172" s="7">
        <v>13</v>
      </c>
      <c r="F172" s="7">
        <v>363432</v>
      </c>
      <c r="G172" s="7">
        <v>5.2198799999999997E-2</v>
      </c>
      <c r="H172" s="7">
        <v>0</v>
      </c>
      <c r="I172" s="7">
        <v>10002</v>
      </c>
      <c r="J172" s="7">
        <v>10002</v>
      </c>
      <c r="K172" s="7">
        <v>7953.02</v>
      </c>
      <c r="L172" s="7">
        <v>1472.83</v>
      </c>
      <c r="M172" s="7">
        <v>2890380000</v>
      </c>
      <c r="N172" s="7">
        <v>192</v>
      </c>
      <c r="O172" s="7">
        <v>8812</v>
      </c>
      <c r="P172" s="7">
        <v>6130</v>
      </c>
      <c r="Q172" s="7">
        <v>8252</v>
      </c>
    </row>
    <row r="173" spans="5:17">
      <c r="E173" s="7">
        <v>14</v>
      </c>
      <c r="F173" s="7">
        <v>350015</v>
      </c>
      <c r="G173" s="7">
        <v>5.0271799999999998E-2</v>
      </c>
      <c r="H173" s="7">
        <v>0</v>
      </c>
      <c r="I173" s="7">
        <v>10002</v>
      </c>
      <c r="J173" s="7">
        <v>10002</v>
      </c>
      <c r="K173" s="7">
        <v>7997.62</v>
      </c>
      <c r="L173" s="7">
        <v>1443.61</v>
      </c>
      <c r="M173" s="7">
        <v>2799290000</v>
      </c>
      <c r="N173" s="7">
        <v>188</v>
      </c>
      <c r="O173" s="7">
        <v>9072</v>
      </c>
      <c r="P173" s="7">
        <v>7890</v>
      </c>
      <c r="Q173" s="7">
        <v>8312</v>
      </c>
    </row>
    <row r="174" spans="5:17">
      <c r="E174" s="7">
        <v>15</v>
      </c>
      <c r="F174" s="7">
        <v>335540</v>
      </c>
      <c r="G174" s="7">
        <v>4.8192800000000001E-2</v>
      </c>
      <c r="H174" s="7">
        <v>0</v>
      </c>
      <c r="I174" s="7">
        <v>10002</v>
      </c>
      <c r="J174" s="7">
        <v>10002</v>
      </c>
      <c r="K174" s="7">
        <v>8047.66</v>
      </c>
      <c r="L174" s="7">
        <v>1374.33</v>
      </c>
      <c r="M174" s="7">
        <v>2700310000</v>
      </c>
      <c r="N174" s="7">
        <v>187</v>
      </c>
      <c r="O174" s="7">
        <v>9092</v>
      </c>
      <c r="P174" s="7">
        <v>8962</v>
      </c>
      <c r="Q174" s="7">
        <v>8342</v>
      </c>
    </row>
    <row r="175" spans="5:17">
      <c r="E175" s="7">
        <v>16</v>
      </c>
      <c r="F175" s="7">
        <v>315714</v>
      </c>
      <c r="G175" s="7">
        <v>4.5345200000000002E-2</v>
      </c>
      <c r="H175" s="7">
        <v>0</v>
      </c>
      <c r="I175" s="7">
        <v>10002</v>
      </c>
      <c r="J175" s="7">
        <v>10002</v>
      </c>
      <c r="K175" s="7">
        <v>8066.58</v>
      </c>
      <c r="L175" s="7">
        <v>1350.08</v>
      </c>
      <c r="M175" s="7">
        <v>2546730000</v>
      </c>
      <c r="N175" s="7">
        <v>189</v>
      </c>
      <c r="O175" s="7">
        <v>8812</v>
      </c>
      <c r="P175" s="7">
        <v>8640</v>
      </c>
      <c r="Q175" s="7">
        <v>8342</v>
      </c>
    </row>
    <row r="176" spans="5:17">
      <c r="E176" s="7">
        <v>17</v>
      </c>
      <c r="F176" s="7">
        <v>303084</v>
      </c>
      <c r="G176" s="7">
        <v>4.3531199999999999E-2</v>
      </c>
      <c r="H176" s="7">
        <v>0</v>
      </c>
      <c r="I176" s="7">
        <v>10002</v>
      </c>
      <c r="J176" s="7">
        <v>10002</v>
      </c>
      <c r="K176" s="7">
        <v>8079.29</v>
      </c>
      <c r="L176" s="7">
        <v>1354.51</v>
      </c>
      <c r="M176" s="7">
        <v>2448700000</v>
      </c>
      <c r="N176" s="7">
        <v>184</v>
      </c>
      <c r="O176" s="7">
        <v>8812</v>
      </c>
      <c r="P176" s="7">
        <v>8492</v>
      </c>
      <c r="Q176" s="7">
        <v>8342</v>
      </c>
    </row>
    <row r="177" spans="5:17">
      <c r="E177" s="7">
        <v>18</v>
      </c>
      <c r="F177" s="7">
        <v>292477</v>
      </c>
      <c r="G177" s="7">
        <v>4.2007799999999998E-2</v>
      </c>
      <c r="H177" s="7">
        <v>0</v>
      </c>
      <c r="I177" s="7">
        <v>10002</v>
      </c>
      <c r="J177" s="7">
        <v>10002</v>
      </c>
      <c r="K177" s="7">
        <v>8095.14</v>
      </c>
      <c r="L177" s="7">
        <v>1354.3</v>
      </c>
      <c r="M177" s="7">
        <v>2367640000</v>
      </c>
      <c r="N177" s="7">
        <v>184</v>
      </c>
      <c r="O177" s="7">
        <v>7702</v>
      </c>
      <c r="P177" s="7">
        <v>7812</v>
      </c>
      <c r="Q177" s="7">
        <v>8342</v>
      </c>
    </row>
    <row r="178" spans="5:17">
      <c r="E178" s="7">
        <v>19</v>
      </c>
      <c r="F178" s="7">
        <v>282355</v>
      </c>
      <c r="G178" s="7">
        <v>4.0554E-2</v>
      </c>
      <c r="H178" s="7">
        <v>0</v>
      </c>
      <c r="I178" s="7">
        <v>10002</v>
      </c>
      <c r="J178" s="7">
        <v>10002</v>
      </c>
      <c r="K178" s="7">
        <v>8126.37</v>
      </c>
      <c r="L178" s="7">
        <v>1343.29</v>
      </c>
      <c r="M178" s="7">
        <v>2294520000</v>
      </c>
      <c r="N178" s="7">
        <v>181</v>
      </c>
      <c r="O178" s="7">
        <v>7702</v>
      </c>
      <c r="P178" s="7">
        <v>8532</v>
      </c>
      <c r="Q178" s="7">
        <v>8372</v>
      </c>
    </row>
    <row r="179" spans="5:17">
      <c r="E179" s="7">
        <v>20</v>
      </c>
      <c r="F179" s="7">
        <v>275679</v>
      </c>
      <c r="G179" s="7">
        <v>3.9595100000000001E-2</v>
      </c>
      <c r="H179" s="7">
        <v>0</v>
      </c>
      <c r="I179" s="7">
        <v>10002</v>
      </c>
      <c r="J179" s="7">
        <v>10002</v>
      </c>
      <c r="K179" s="7">
        <v>8167.87</v>
      </c>
      <c r="L179" s="7">
        <v>1336.46</v>
      </c>
      <c r="M179" s="7">
        <v>2251710000</v>
      </c>
      <c r="N179" s="7">
        <v>177</v>
      </c>
      <c r="O179" s="7">
        <v>9692</v>
      </c>
      <c r="P179" s="7">
        <v>6762</v>
      </c>
      <c r="Q179" s="7">
        <v>8412</v>
      </c>
    </row>
    <row r="180" spans="5:17">
      <c r="E180" s="7">
        <v>21</v>
      </c>
      <c r="F180" s="7">
        <v>265910</v>
      </c>
      <c r="G180" s="7">
        <v>3.8191999999999997E-2</v>
      </c>
      <c r="H180" s="7">
        <v>0</v>
      </c>
      <c r="I180" s="7">
        <v>10002</v>
      </c>
      <c r="J180" s="7">
        <v>10002</v>
      </c>
      <c r="K180" s="7">
        <v>8188.3</v>
      </c>
      <c r="L180" s="7">
        <v>1312.29</v>
      </c>
      <c r="M180" s="7">
        <v>2177350000</v>
      </c>
      <c r="N180" s="7">
        <v>179</v>
      </c>
      <c r="O180" s="7">
        <v>7982</v>
      </c>
      <c r="P180" s="7">
        <v>9342</v>
      </c>
      <c r="Q180" s="7">
        <v>8422</v>
      </c>
    </row>
    <row r="181" spans="5:17">
      <c r="E181" s="7">
        <v>22</v>
      </c>
      <c r="F181" s="7">
        <v>257154</v>
      </c>
      <c r="G181" s="7">
        <v>3.6934399999999999E-2</v>
      </c>
      <c r="H181" s="7">
        <v>0</v>
      </c>
      <c r="I181" s="7">
        <v>10002</v>
      </c>
      <c r="J181" s="7">
        <v>10002</v>
      </c>
      <c r="K181" s="7">
        <v>8219.2999999999993</v>
      </c>
      <c r="L181" s="7">
        <v>1301.69</v>
      </c>
      <c r="M181" s="7">
        <v>2113630000</v>
      </c>
      <c r="N181" s="7">
        <v>176</v>
      </c>
      <c r="O181" s="7">
        <v>7982</v>
      </c>
      <c r="P181" s="7">
        <v>6452</v>
      </c>
      <c r="Q181" s="7">
        <v>8452</v>
      </c>
    </row>
    <row r="182" spans="5:17">
      <c r="E182" s="7">
        <v>23</v>
      </c>
      <c r="F182" s="7">
        <v>250639</v>
      </c>
      <c r="G182" s="7">
        <v>3.5998700000000002E-2</v>
      </c>
      <c r="H182" s="7">
        <v>0</v>
      </c>
      <c r="I182" s="7">
        <v>10002</v>
      </c>
      <c r="J182" s="7">
        <v>10002</v>
      </c>
      <c r="K182" s="7">
        <v>8250.4500000000007</v>
      </c>
      <c r="L182" s="7">
        <v>1297.19</v>
      </c>
      <c r="M182" s="7">
        <v>2067880000</v>
      </c>
      <c r="N182" s="7">
        <v>173</v>
      </c>
      <c r="O182" s="7">
        <v>7982</v>
      </c>
      <c r="P182" s="7">
        <v>6510</v>
      </c>
      <c r="Q182" s="7">
        <v>8470</v>
      </c>
    </row>
    <row r="183" spans="5:17">
      <c r="E183" s="7">
        <v>24</v>
      </c>
      <c r="F183" s="7">
        <v>247051</v>
      </c>
      <c r="G183" s="7">
        <v>3.5483300000000002E-2</v>
      </c>
      <c r="H183" s="7">
        <v>0</v>
      </c>
      <c r="I183" s="7">
        <v>10002</v>
      </c>
      <c r="J183" s="7">
        <v>10002</v>
      </c>
      <c r="K183" s="7">
        <v>8281.19</v>
      </c>
      <c r="L183" s="7">
        <v>1298.57</v>
      </c>
      <c r="M183" s="7">
        <v>2045880000</v>
      </c>
      <c r="N183" s="7">
        <v>167</v>
      </c>
      <c r="O183" s="7">
        <v>7982</v>
      </c>
      <c r="P183" s="7">
        <v>7420</v>
      </c>
      <c r="Q183" s="7">
        <v>8532</v>
      </c>
    </row>
    <row r="184" spans="5:17">
      <c r="E184" s="7">
        <v>25</v>
      </c>
      <c r="F184" s="7">
        <v>243735</v>
      </c>
      <c r="G184" s="7">
        <v>3.5007099999999999E-2</v>
      </c>
      <c r="H184" s="7">
        <v>0</v>
      </c>
      <c r="I184" s="7">
        <v>10002</v>
      </c>
      <c r="J184" s="7">
        <v>10002</v>
      </c>
      <c r="K184" s="7">
        <v>8307.36</v>
      </c>
      <c r="L184" s="7">
        <v>1293.0899999999999</v>
      </c>
      <c r="M184" s="7">
        <v>2024790000</v>
      </c>
      <c r="N184" s="7">
        <v>161</v>
      </c>
      <c r="O184" s="7">
        <v>7982</v>
      </c>
      <c r="P184" s="7">
        <v>7722</v>
      </c>
      <c r="Q184" s="7">
        <v>8630</v>
      </c>
    </row>
    <row r="185" spans="5:17">
      <c r="E185" s="7">
        <v>26</v>
      </c>
      <c r="F185" s="7">
        <v>240518</v>
      </c>
      <c r="G185" s="7">
        <v>3.4544999999999999E-2</v>
      </c>
      <c r="H185" s="7">
        <v>0</v>
      </c>
      <c r="I185" s="7">
        <v>10002</v>
      </c>
      <c r="J185" s="7">
        <v>10002</v>
      </c>
      <c r="K185" s="7">
        <v>8339.44</v>
      </c>
      <c r="L185" s="7">
        <v>1265.31</v>
      </c>
      <c r="M185" s="7">
        <v>2005780000</v>
      </c>
      <c r="N185" s="7">
        <v>160</v>
      </c>
      <c r="O185" s="7">
        <v>10002</v>
      </c>
      <c r="P185" s="7">
        <v>7140</v>
      </c>
      <c r="Q185" s="7">
        <v>8682</v>
      </c>
    </row>
    <row r="186" spans="5:17">
      <c r="E186" s="7">
        <v>27</v>
      </c>
      <c r="F186" s="7">
        <v>235662</v>
      </c>
      <c r="G186" s="7">
        <v>3.3847599999999999E-2</v>
      </c>
      <c r="H186" s="7">
        <v>0</v>
      </c>
      <c r="I186" s="7">
        <v>10002</v>
      </c>
      <c r="J186" s="7">
        <v>10002</v>
      </c>
      <c r="K186" s="7">
        <v>8356.9699999999993</v>
      </c>
      <c r="L186" s="7">
        <v>1258.31</v>
      </c>
      <c r="M186" s="7">
        <v>1969420000</v>
      </c>
      <c r="N186" s="7">
        <v>156</v>
      </c>
      <c r="O186" s="7">
        <v>10002</v>
      </c>
      <c r="P186" s="7">
        <v>9612</v>
      </c>
      <c r="Q186" s="7">
        <v>8722</v>
      </c>
    </row>
    <row r="187" spans="5:17">
      <c r="E187" s="7">
        <v>28</v>
      </c>
      <c r="F187" s="7">
        <v>232926</v>
      </c>
      <c r="G187" s="7">
        <v>3.3454600000000001E-2</v>
      </c>
      <c r="H187" s="7">
        <v>0</v>
      </c>
      <c r="I187" s="7">
        <v>10002</v>
      </c>
      <c r="J187" s="7">
        <v>10002</v>
      </c>
      <c r="K187" s="7">
        <v>8396.18</v>
      </c>
      <c r="L187" s="7">
        <v>1242.6099999999999</v>
      </c>
      <c r="M187" s="7">
        <v>1955690000</v>
      </c>
      <c r="N187" s="7">
        <v>159</v>
      </c>
      <c r="O187" s="7">
        <v>9432</v>
      </c>
      <c r="P187" s="7">
        <v>8412</v>
      </c>
      <c r="Q187" s="7">
        <v>8812</v>
      </c>
    </row>
    <row r="188" spans="5:17">
      <c r="E188" s="7">
        <v>29</v>
      </c>
      <c r="F188" s="7">
        <v>227681</v>
      </c>
      <c r="G188" s="7">
        <v>3.2701300000000003E-2</v>
      </c>
      <c r="H188" s="7">
        <v>0</v>
      </c>
      <c r="I188" s="7">
        <v>10002</v>
      </c>
      <c r="J188" s="7">
        <v>10002</v>
      </c>
      <c r="K188" s="7">
        <v>8419.3700000000008</v>
      </c>
      <c r="L188" s="7">
        <v>1227.31</v>
      </c>
      <c r="M188" s="7">
        <v>1916930000</v>
      </c>
      <c r="N188" s="7">
        <v>154</v>
      </c>
      <c r="O188" s="7">
        <v>9432</v>
      </c>
      <c r="P188" s="7">
        <v>8572</v>
      </c>
      <c r="Q188" s="7">
        <v>8822</v>
      </c>
    </row>
    <row r="189" spans="5:17">
      <c r="E189" s="7">
        <v>30</v>
      </c>
      <c r="F189" s="7">
        <v>221572</v>
      </c>
      <c r="G189" s="7">
        <v>3.1823799999999999E-2</v>
      </c>
      <c r="H189" s="7">
        <v>0</v>
      </c>
      <c r="I189" s="7">
        <v>10002</v>
      </c>
      <c r="J189" s="7">
        <v>10002</v>
      </c>
      <c r="K189" s="7">
        <v>8431.44</v>
      </c>
      <c r="L189" s="7">
        <v>1216.06</v>
      </c>
      <c r="M189" s="7">
        <v>1868170000</v>
      </c>
      <c r="N189" s="7">
        <v>153</v>
      </c>
      <c r="O189" s="7">
        <v>9432</v>
      </c>
      <c r="P189" s="7">
        <v>5920</v>
      </c>
      <c r="Q189" s="7">
        <v>8822</v>
      </c>
    </row>
    <row r="190" spans="5:17">
      <c r="E190" s="7">
        <v>31</v>
      </c>
      <c r="F190" s="7">
        <v>216071</v>
      </c>
      <c r="G190" s="7">
        <v>3.1033700000000001E-2</v>
      </c>
      <c r="H190" s="7">
        <v>5410</v>
      </c>
      <c r="I190" s="7">
        <v>10002</v>
      </c>
      <c r="J190" s="7">
        <v>4592</v>
      </c>
      <c r="K190" s="7">
        <v>8448.3799999999992</v>
      </c>
      <c r="L190" s="7">
        <v>1211.57</v>
      </c>
      <c r="M190" s="7">
        <v>1825450000</v>
      </c>
      <c r="N190" s="7">
        <v>145</v>
      </c>
      <c r="O190" s="7">
        <v>7212</v>
      </c>
      <c r="P190" s="7">
        <v>8080</v>
      </c>
      <c r="Q190" s="7">
        <v>8832</v>
      </c>
    </row>
    <row r="191" spans="5:17">
      <c r="E191" s="7">
        <v>32</v>
      </c>
      <c r="F191" s="7">
        <v>212406</v>
      </c>
      <c r="G191" s="7">
        <v>3.05074E-2</v>
      </c>
      <c r="H191" s="7">
        <v>5410</v>
      </c>
      <c r="I191" s="7">
        <v>10002</v>
      </c>
      <c r="J191" s="7">
        <v>4592</v>
      </c>
      <c r="K191" s="7">
        <v>8460.39</v>
      </c>
      <c r="L191" s="7">
        <v>1204.8</v>
      </c>
      <c r="M191" s="7">
        <v>1797040000</v>
      </c>
      <c r="N191" s="7">
        <v>145</v>
      </c>
      <c r="O191" s="7">
        <v>7212</v>
      </c>
      <c r="P191" s="7">
        <v>6002</v>
      </c>
      <c r="Q191" s="7">
        <v>8832</v>
      </c>
    </row>
    <row r="192" spans="5:17">
      <c r="E192" s="7">
        <v>33</v>
      </c>
      <c r="F192" s="7">
        <v>209041</v>
      </c>
      <c r="G192" s="7">
        <v>3.0023999999999999E-2</v>
      </c>
      <c r="H192" s="7">
        <v>5410</v>
      </c>
      <c r="I192" s="7">
        <v>10002</v>
      </c>
      <c r="J192" s="7">
        <v>4592</v>
      </c>
      <c r="K192" s="7">
        <v>8479.74</v>
      </c>
      <c r="L192" s="7">
        <v>1196.72</v>
      </c>
      <c r="M192" s="7">
        <v>1772610000</v>
      </c>
      <c r="N192" s="7">
        <v>139</v>
      </c>
      <c r="O192" s="7">
        <v>9552</v>
      </c>
      <c r="P192" s="7">
        <v>6352</v>
      </c>
      <c r="Q192" s="7">
        <v>8862</v>
      </c>
    </row>
    <row r="193" spans="5:17">
      <c r="E193" s="7">
        <v>34</v>
      </c>
      <c r="F193" s="7">
        <v>207640</v>
      </c>
      <c r="G193" s="7">
        <v>2.98228E-2</v>
      </c>
      <c r="H193" s="7">
        <v>5410</v>
      </c>
      <c r="I193" s="7">
        <v>10002</v>
      </c>
      <c r="J193" s="7">
        <v>4592</v>
      </c>
      <c r="K193" s="7">
        <v>8505.9699999999993</v>
      </c>
      <c r="L193" s="7">
        <v>1184.74</v>
      </c>
      <c r="M193" s="7">
        <v>1766180000</v>
      </c>
      <c r="N193" s="7">
        <v>138</v>
      </c>
      <c r="O193" s="7">
        <v>9552</v>
      </c>
      <c r="P193" s="7">
        <v>8060</v>
      </c>
      <c r="Q193" s="7">
        <v>8952</v>
      </c>
    </row>
    <row r="194" spans="5:17">
      <c r="E194" s="7">
        <v>35</v>
      </c>
      <c r="F194" s="7">
        <v>206194</v>
      </c>
      <c r="G194" s="7">
        <v>2.9615099999999998E-2</v>
      </c>
      <c r="H194" s="7">
        <v>5410</v>
      </c>
      <c r="I194" s="7">
        <v>10002</v>
      </c>
      <c r="J194" s="7">
        <v>4592</v>
      </c>
      <c r="K194" s="7">
        <v>8522.86</v>
      </c>
      <c r="L194" s="7">
        <v>1182.67</v>
      </c>
      <c r="M194" s="7">
        <v>1757360000</v>
      </c>
      <c r="N194" s="7">
        <v>138</v>
      </c>
      <c r="O194" s="7">
        <v>9552</v>
      </c>
      <c r="P194" s="7">
        <v>7242</v>
      </c>
      <c r="Q194" s="7">
        <v>8962</v>
      </c>
    </row>
    <row r="195" spans="5:17">
      <c r="E195" s="7">
        <v>36</v>
      </c>
      <c r="F195" s="7">
        <v>203436</v>
      </c>
      <c r="G195" s="7">
        <v>2.9218999999999998E-2</v>
      </c>
      <c r="H195" s="7">
        <v>5410</v>
      </c>
      <c r="I195" s="7">
        <v>10002</v>
      </c>
      <c r="J195" s="7">
        <v>4592</v>
      </c>
      <c r="K195" s="7">
        <v>8551.9500000000007</v>
      </c>
      <c r="L195" s="7">
        <v>1165.98</v>
      </c>
      <c r="M195" s="7">
        <v>1739770000</v>
      </c>
      <c r="N195" s="7">
        <v>137</v>
      </c>
      <c r="O195" s="7">
        <v>9552</v>
      </c>
      <c r="P195" s="7">
        <v>7822</v>
      </c>
      <c r="Q195" s="7">
        <v>8992</v>
      </c>
    </row>
    <row r="196" spans="5:17">
      <c r="E196" s="7">
        <v>37</v>
      </c>
      <c r="F196" s="7">
        <v>200385</v>
      </c>
      <c r="G196" s="7">
        <v>2.8780799999999999E-2</v>
      </c>
      <c r="H196" s="7">
        <v>5410</v>
      </c>
      <c r="I196" s="7">
        <v>10002</v>
      </c>
      <c r="J196" s="7">
        <v>4592</v>
      </c>
      <c r="K196" s="7">
        <v>8570.82</v>
      </c>
      <c r="L196" s="7">
        <v>1154.44</v>
      </c>
      <c r="M196" s="7">
        <v>1717460000</v>
      </c>
      <c r="N196" s="7">
        <v>135</v>
      </c>
      <c r="O196" s="7">
        <v>9552</v>
      </c>
      <c r="P196" s="7">
        <v>7822</v>
      </c>
      <c r="Q196" s="7">
        <v>8992</v>
      </c>
    </row>
    <row r="197" spans="5:17">
      <c r="E197" s="7">
        <v>38</v>
      </c>
      <c r="F197" s="7">
        <v>195839</v>
      </c>
      <c r="G197" s="7">
        <v>2.8127900000000001E-2</v>
      </c>
      <c r="H197" s="7">
        <v>5410</v>
      </c>
      <c r="I197" s="7">
        <v>10002</v>
      </c>
      <c r="J197" s="7">
        <v>4592</v>
      </c>
      <c r="K197" s="7">
        <v>8600.98</v>
      </c>
      <c r="L197" s="7">
        <v>1140.82</v>
      </c>
      <c r="M197" s="7">
        <v>1684410000</v>
      </c>
      <c r="N197" s="7">
        <v>134</v>
      </c>
      <c r="O197" s="7">
        <v>9552</v>
      </c>
      <c r="P197" s="7">
        <v>7822</v>
      </c>
      <c r="Q197" s="7">
        <v>9092</v>
      </c>
    </row>
    <row r="198" spans="5:17">
      <c r="E198" s="7">
        <v>39</v>
      </c>
      <c r="F198" s="7">
        <v>190498</v>
      </c>
      <c r="G198" s="7">
        <v>2.7360800000000001E-2</v>
      </c>
      <c r="H198" s="7">
        <v>5410</v>
      </c>
      <c r="I198" s="7">
        <v>10002</v>
      </c>
      <c r="J198" s="7">
        <v>4592</v>
      </c>
      <c r="K198" s="7">
        <v>8644.4500000000007</v>
      </c>
      <c r="L198" s="7">
        <v>1102.53</v>
      </c>
      <c r="M198" s="7">
        <v>1646750000</v>
      </c>
      <c r="N198" s="7">
        <v>131</v>
      </c>
      <c r="O198" s="7">
        <v>9552</v>
      </c>
      <c r="P198" s="7">
        <v>8870</v>
      </c>
      <c r="Q198" s="7">
        <v>9092</v>
      </c>
    </row>
    <row r="199" spans="5:17">
      <c r="E199" s="7">
        <v>40</v>
      </c>
      <c r="F199" s="7">
        <v>186889</v>
      </c>
      <c r="G199" s="7">
        <v>2.6842399999999999E-2</v>
      </c>
      <c r="H199" s="7">
        <v>5410</v>
      </c>
      <c r="I199" s="7">
        <v>10002</v>
      </c>
      <c r="J199" s="7">
        <v>4592</v>
      </c>
      <c r="K199" s="7">
        <v>8676.42</v>
      </c>
      <c r="L199" s="7">
        <v>1082.6600000000001</v>
      </c>
      <c r="M199" s="7">
        <v>1621530000</v>
      </c>
      <c r="N199" s="7">
        <v>126</v>
      </c>
      <c r="O199" s="7">
        <v>9552</v>
      </c>
      <c r="P199" s="7">
        <v>6772</v>
      </c>
      <c r="Q199" s="7">
        <v>9092</v>
      </c>
    </row>
    <row r="200" spans="5:17">
      <c r="E200" s="7">
        <v>41</v>
      </c>
      <c r="F200" s="7">
        <v>180535</v>
      </c>
      <c r="G200" s="7">
        <v>2.5929799999999999E-2</v>
      </c>
      <c r="H200" s="7">
        <v>5410</v>
      </c>
      <c r="I200" s="7">
        <v>10002</v>
      </c>
      <c r="J200" s="7">
        <v>4592</v>
      </c>
      <c r="K200" s="7">
        <v>8696.44</v>
      </c>
      <c r="L200" s="7">
        <v>1061.75</v>
      </c>
      <c r="M200" s="7">
        <v>1570010000</v>
      </c>
      <c r="N200" s="7">
        <v>122</v>
      </c>
      <c r="O200" s="7">
        <v>9552</v>
      </c>
      <c r="P200" s="7">
        <v>7262</v>
      </c>
      <c r="Q200" s="7">
        <v>9092</v>
      </c>
    </row>
    <row r="201" spans="5:17">
      <c r="E201" s="7">
        <v>42</v>
      </c>
      <c r="F201" s="7">
        <v>173032</v>
      </c>
      <c r="G201" s="7">
        <v>2.4852200000000001E-2</v>
      </c>
      <c r="H201" s="7">
        <v>5410</v>
      </c>
      <c r="I201" s="7">
        <v>10002</v>
      </c>
      <c r="J201" s="7">
        <v>4592</v>
      </c>
      <c r="K201" s="7">
        <v>8723.32</v>
      </c>
      <c r="L201" s="7">
        <v>1031.3399999999999</v>
      </c>
      <c r="M201" s="7">
        <v>1509410000</v>
      </c>
      <c r="N201" s="7">
        <v>118</v>
      </c>
      <c r="O201" s="7">
        <v>9552</v>
      </c>
      <c r="P201" s="7">
        <v>8752</v>
      </c>
      <c r="Q201" s="7">
        <v>9092</v>
      </c>
    </row>
    <row r="202" spans="5:17">
      <c r="E202" s="7">
        <v>43</v>
      </c>
      <c r="F202" s="7">
        <v>165879</v>
      </c>
      <c r="G202" s="7">
        <v>2.38248E-2</v>
      </c>
      <c r="H202" s="7">
        <v>5410</v>
      </c>
      <c r="I202" s="7">
        <v>10002</v>
      </c>
      <c r="J202" s="7">
        <v>4592</v>
      </c>
      <c r="K202" s="7">
        <v>8739.01</v>
      </c>
      <c r="L202" s="7">
        <v>1008.95</v>
      </c>
      <c r="M202" s="7">
        <v>1449620000</v>
      </c>
      <c r="N202" s="7">
        <v>116</v>
      </c>
      <c r="O202" s="7">
        <v>9092</v>
      </c>
      <c r="P202" s="7">
        <v>6752</v>
      </c>
      <c r="Q202" s="7">
        <v>9092</v>
      </c>
    </row>
    <row r="203" spans="5:17">
      <c r="E203" s="7">
        <v>44</v>
      </c>
      <c r="F203" s="7">
        <v>159352</v>
      </c>
      <c r="G203" s="7">
        <v>2.2887299999999999E-2</v>
      </c>
      <c r="H203" s="7">
        <v>5420</v>
      </c>
      <c r="I203" s="7">
        <v>10002</v>
      </c>
      <c r="J203" s="7">
        <v>4582</v>
      </c>
      <c r="K203" s="7">
        <v>8765.91</v>
      </c>
      <c r="L203" s="7">
        <v>978.04899999999998</v>
      </c>
      <c r="M203" s="7">
        <v>1396860000</v>
      </c>
      <c r="N203" s="7">
        <v>109</v>
      </c>
      <c r="O203" s="7">
        <v>9092</v>
      </c>
      <c r="P203" s="7">
        <v>7582</v>
      </c>
      <c r="Q203" s="7">
        <v>9092</v>
      </c>
    </row>
    <row r="204" spans="5:17">
      <c r="E204" s="7">
        <v>45</v>
      </c>
      <c r="F204" s="7">
        <v>152373</v>
      </c>
      <c r="G204" s="7">
        <v>2.1885000000000002E-2</v>
      </c>
      <c r="H204" s="7">
        <v>5420</v>
      </c>
      <c r="I204" s="7">
        <v>10002</v>
      </c>
      <c r="J204" s="7">
        <v>4582</v>
      </c>
      <c r="K204" s="7">
        <v>8794.08</v>
      </c>
      <c r="L204" s="7">
        <v>955.56399999999996</v>
      </c>
      <c r="M204" s="7">
        <v>1339980000</v>
      </c>
      <c r="N204" s="7">
        <v>107</v>
      </c>
      <c r="O204" s="7">
        <v>9092</v>
      </c>
      <c r="P204" s="7">
        <v>9432</v>
      </c>
      <c r="Q204" s="7">
        <v>9092</v>
      </c>
    </row>
    <row r="205" spans="5:17">
      <c r="E205" s="7">
        <v>46</v>
      </c>
      <c r="F205" s="7">
        <v>144773</v>
      </c>
      <c r="G205" s="7">
        <v>2.07934E-2</v>
      </c>
      <c r="H205" s="7">
        <v>5420</v>
      </c>
      <c r="I205" s="7">
        <v>10002</v>
      </c>
      <c r="J205" s="7">
        <v>4582</v>
      </c>
      <c r="K205" s="7">
        <v>8823.85</v>
      </c>
      <c r="L205" s="7">
        <v>919.06100000000004</v>
      </c>
      <c r="M205" s="7">
        <v>1277450000</v>
      </c>
      <c r="N205" s="7">
        <v>105</v>
      </c>
      <c r="O205" s="7">
        <v>9092</v>
      </c>
      <c r="P205" s="7">
        <v>9032</v>
      </c>
      <c r="Q205" s="7">
        <v>9092</v>
      </c>
    </row>
    <row r="206" spans="5:17">
      <c r="E206" s="7">
        <v>47</v>
      </c>
      <c r="F206" s="7">
        <v>138076</v>
      </c>
      <c r="G206" s="7">
        <v>1.9831499999999998E-2</v>
      </c>
      <c r="H206" s="7">
        <v>5420</v>
      </c>
      <c r="I206" s="7">
        <v>10002</v>
      </c>
      <c r="J206" s="7">
        <v>4582</v>
      </c>
      <c r="K206" s="7">
        <v>8851.92</v>
      </c>
      <c r="L206" s="7">
        <v>887.04399999999998</v>
      </c>
      <c r="M206" s="7">
        <v>1222240000</v>
      </c>
      <c r="N206" s="7">
        <v>101</v>
      </c>
      <c r="O206" s="7">
        <v>9092</v>
      </c>
      <c r="P206" s="7">
        <v>5420</v>
      </c>
      <c r="Q206" s="7">
        <v>9092</v>
      </c>
    </row>
    <row r="207" spans="5:17">
      <c r="E207" s="7">
        <v>48</v>
      </c>
      <c r="F207" s="7">
        <v>130322</v>
      </c>
      <c r="G207" s="7">
        <v>1.87178E-2</v>
      </c>
      <c r="H207" s="7">
        <v>5522</v>
      </c>
      <c r="I207" s="7">
        <v>10002</v>
      </c>
      <c r="J207" s="7">
        <v>4480</v>
      </c>
      <c r="K207" s="7">
        <v>8887.57</v>
      </c>
      <c r="L207" s="7">
        <v>850.99</v>
      </c>
      <c r="M207" s="7">
        <v>1158250000</v>
      </c>
      <c r="N207" s="7">
        <v>97</v>
      </c>
      <c r="O207" s="7">
        <v>9022</v>
      </c>
      <c r="P207" s="7">
        <v>9462</v>
      </c>
      <c r="Q207" s="7">
        <v>9120</v>
      </c>
    </row>
    <row r="208" spans="5:17">
      <c r="E208" s="7">
        <v>49</v>
      </c>
      <c r="F208" s="7">
        <v>123826</v>
      </c>
      <c r="G208" s="7">
        <v>1.77848E-2</v>
      </c>
      <c r="H208" s="7">
        <v>5522</v>
      </c>
      <c r="I208" s="7">
        <v>10002</v>
      </c>
      <c r="J208" s="7">
        <v>4480</v>
      </c>
      <c r="K208" s="7">
        <v>8897.11</v>
      </c>
      <c r="L208" s="7">
        <v>828.70699999999999</v>
      </c>
      <c r="M208" s="7">
        <v>1101690000</v>
      </c>
      <c r="N208" s="7">
        <v>94</v>
      </c>
      <c r="O208" s="7">
        <v>9022</v>
      </c>
      <c r="P208" s="7">
        <v>8532</v>
      </c>
      <c r="Q208" s="7">
        <v>9120</v>
      </c>
    </row>
    <row r="209" spans="5:17">
      <c r="E209" s="7">
        <v>50</v>
      </c>
      <c r="F209" s="7">
        <v>118095</v>
      </c>
      <c r="G209" s="7">
        <v>1.69617E-2</v>
      </c>
      <c r="H209" s="7">
        <v>5522</v>
      </c>
      <c r="I209" s="7">
        <v>10002</v>
      </c>
      <c r="J209" s="7">
        <v>4480</v>
      </c>
      <c r="K209" s="7">
        <v>8912.41</v>
      </c>
      <c r="L209" s="7">
        <v>798.59799999999996</v>
      </c>
      <c r="M209" s="7">
        <v>1052510000</v>
      </c>
      <c r="N209" s="7">
        <v>87</v>
      </c>
      <c r="O209" s="7">
        <v>9022</v>
      </c>
      <c r="P209" s="7">
        <v>9292</v>
      </c>
      <c r="Q209" s="7">
        <v>9120</v>
      </c>
    </row>
    <row r="210" spans="5:17">
      <c r="E210" s="7">
        <v>51</v>
      </c>
      <c r="F210" s="7">
        <v>114796</v>
      </c>
      <c r="G210" s="7">
        <v>1.64879E-2</v>
      </c>
      <c r="H210" s="7">
        <v>5522</v>
      </c>
      <c r="I210" s="7">
        <v>10002</v>
      </c>
      <c r="J210" s="7">
        <v>4480</v>
      </c>
      <c r="K210" s="7">
        <v>8914.84</v>
      </c>
      <c r="L210" s="7">
        <v>781.10900000000004</v>
      </c>
      <c r="M210" s="7">
        <v>1023390000</v>
      </c>
      <c r="N210" s="7">
        <v>84</v>
      </c>
      <c r="O210" s="7">
        <v>9022</v>
      </c>
      <c r="P210" s="7">
        <v>6062</v>
      </c>
      <c r="Q210" s="7">
        <v>9092</v>
      </c>
    </row>
    <row r="211" spans="5:17">
      <c r="E211" s="7">
        <v>52</v>
      </c>
      <c r="F211" s="7">
        <v>111373</v>
      </c>
      <c r="G211" s="7">
        <v>1.5996199999999999E-2</v>
      </c>
      <c r="H211" s="7">
        <v>5522</v>
      </c>
      <c r="I211" s="7">
        <v>10002</v>
      </c>
      <c r="J211" s="7">
        <v>4480</v>
      </c>
      <c r="K211" s="7">
        <v>8930.6299999999992</v>
      </c>
      <c r="L211" s="7">
        <v>758.01800000000003</v>
      </c>
      <c r="M211" s="7">
        <v>994631000</v>
      </c>
      <c r="N211" s="7">
        <v>83</v>
      </c>
      <c r="O211" s="7">
        <v>9022</v>
      </c>
      <c r="P211" s="7">
        <v>6782</v>
      </c>
      <c r="Q211" s="7">
        <v>9120</v>
      </c>
    </row>
    <row r="212" spans="5:17">
      <c r="E212" s="7">
        <v>53</v>
      </c>
      <c r="F212" s="7">
        <v>105587</v>
      </c>
      <c r="G212" s="7">
        <v>1.51652E-2</v>
      </c>
      <c r="H212" s="7">
        <v>5522</v>
      </c>
      <c r="I212" s="7">
        <v>10002</v>
      </c>
      <c r="J212" s="7">
        <v>4480</v>
      </c>
      <c r="K212" s="7">
        <v>8937.9</v>
      </c>
      <c r="L212" s="7">
        <v>735.21600000000001</v>
      </c>
      <c r="M212" s="7">
        <v>943726000</v>
      </c>
      <c r="N212" s="7">
        <v>81</v>
      </c>
      <c r="O212" s="7">
        <v>9022</v>
      </c>
      <c r="P212" s="7">
        <v>5522</v>
      </c>
      <c r="Q212" s="7">
        <v>9092</v>
      </c>
    </row>
    <row r="213" spans="5:17">
      <c r="E213" s="7">
        <v>54</v>
      </c>
      <c r="F213" s="7">
        <v>99403</v>
      </c>
      <c r="G213" s="7">
        <v>1.4277E-2</v>
      </c>
      <c r="H213" s="7">
        <v>5602</v>
      </c>
      <c r="I213" s="7">
        <v>10002</v>
      </c>
      <c r="J213" s="7">
        <v>4400</v>
      </c>
      <c r="K213" s="7">
        <v>8945.5499999999993</v>
      </c>
      <c r="L213" s="7">
        <v>715.27099999999996</v>
      </c>
      <c r="M213" s="7">
        <v>889215000</v>
      </c>
      <c r="N213" s="7">
        <v>75</v>
      </c>
      <c r="O213" s="7">
        <v>9022</v>
      </c>
      <c r="P213" s="7">
        <v>9542</v>
      </c>
      <c r="Q213" s="7">
        <v>9092</v>
      </c>
    </row>
    <row r="214" spans="5:17">
      <c r="E214" s="7">
        <v>55</v>
      </c>
      <c r="F214" s="7">
        <v>92018</v>
      </c>
      <c r="G214" s="7">
        <v>1.32163E-2</v>
      </c>
      <c r="H214" s="7">
        <v>5602</v>
      </c>
      <c r="I214" s="7">
        <v>10002</v>
      </c>
      <c r="J214" s="7">
        <v>4400</v>
      </c>
      <c r="K214" s="7">
        <v>8954.2800000000007</v>
      </c>
      <c r="L214" s="7">
        <v>699.85900000000004</v>
      </c>
      <c r="M214" s="7">
        <v>823955000</v>
      </c>
      <c r="N214" s="7">
        <v>74</v>
      </c>
      <c r="O214" s="7">
        <v>9022</v>
      </c>
      <c r="P214" s="7">
        <v>7612</v>
      </c>
      <c r="Q214" s="7">
        <v>9120</v>
      </c>
    </row>
    <row r="215" spans="5:17">
      <c r="E215" s="7">
        <v>56</v>
      </c>
      <c r="F215" s="7">
        <v>84737</v>
      </c>
      <c r="G215" s="7">
        <v>1.21706E-2</v>
      </c>
      <c r="H215" s="7">
        <v>5602</v>
      </c>
      <c r="I215" s="7">
        <v>10002</v>
      </c>
      <c r="J215" s="7">
        <v>4400</v>
      </c>
      <c r="K215" s="7">
        <v>8973.24</v>
      </c>
      <c r="L215" s="7">
        <v>682.423</v>
      </c>
      <c r="M215" s="7">
        <v>760365000</v>
      </c>
      <c r="N215" s="7">
        <v>71</v>
      </c>
      <c r="O215" s="7">
        <v>9022</v>
      </c>
      <c r="P215" s="7">
        <v>6822</v>
      </c>
      <c r="Q215" s="7">
        <v>9120</v>
      </c>
    </row>
    <row r="216" spans="5:17">
      <c r="E216" s="7">
        <v>57</v>
      </c>
      <c r="F216" s="7">
        <v>77854</v>
      </c>
      <c r="G216" s="7">
        <v>1.1181999999999999E-2</v>
      </c>
      <c r="H216" s="7">
        <v>5602</v>
      </c>
      <c r="I216" s="7">
        <v>10002</v>
      </c>
      <c r="J216" s="7">
        <v>4400</v>
      </c>
      <c r="K216" s="7">
        <v>8984.14</v>
      </c>
      <c r="L216" s="7">
        <v>661.38900000000001</v>
      </c>
      <c r="M216" s="7">
        <v>699451000</v>
      </c>
      <c r="N216" s="7">
        <v>63</v>
      </c>
      <c r="O216" s="7">
        <v>9120</v>
      </c>
      <c r="P216" s="7">
        <v>5602</v>
      </c>
      <c r="Q216" s="7">
        <v>9120</v>
      </c>
    </row>
    <row r="217" spans="5:17">
      <c r="E217" s="7">
        <v>58</v>
      </c>
      <c r="F217" s="7">
        <v>71855</v>
      </c>
      <c r="G217" s="7">
        <v>1.03204E-2</v>
      </c>
      <c r="H217" s="7">
        <v>5602</v>
      </c>
      <c r="I217" s="7">
        <v>10002</v>
      </c>
      <c r="J217" s="7">
        <v>4400</v>
      </c>
      <c r="K217" s="7">
        <v>8998.0400000000009</v>
      </c>
      <c r="L217" s="7">
        <v>639.80899999999997</v>
      </c>
      <c r="M217" s="7">
        <v>646554000</v>
      </c>
      <c r="N217" s="7">
        <v>62</v>
      </c>
      <c r="O217" s="7">
        <v>9120</v>
      </c>
      <c r="P217" s="7">
        <v>7282</v>
      </c>
      <c r="Q217" s="7">
        <v>9120</v>
      </c>
    </row>
    <row r="218" spans="5:17">
      <c r="E218" s="7">
        <v>59</v>
      </c>
      <c r="F218" s="7">
        <v>64621</v>
      </c>
      <c r="G218" s="7">
        <v>9.2813600000000007E-3</v>
      </c>
      <c r="H218" s="7">
        <v>6512</v>
      </c>
      <c r="I218" s="7">
        <v>10002</v>
      </c>
      <c r="J218" s="7">
        <v>3490</v>
      </c>
      <c r="K218" s="7">
        <v>8993.77</v>
      </c>
      <c r="L218" s="7">
        <v>627.00699999999995</v>
      </c>
      <c r="M218" s="7">
        <v>581186000</v>
      </c>
      <c r="N218" s="7">
        <v>58</v>
      </c>
      <c r="O218" s="7">
        <v>8872</v>
      </c>
      <c r="P218" s="7">
        <v>9442</v>
      </c>
      <c r="Q218" s="7">
        <v>9120</v>
      </c>
    </row>
    <row r="219" spans="5:17">
      <c r="E219" s="7">
        <v>60</v>
      </c>
      <c r="F219" s="7">
        <v>57162</v>
      </c>
      <c r="G219" s="7">
        <v>8.21004E-3</v>
      </c>
      <c r="H219" s="7">
        <v>6642</v>
      </c>
      <c r="I219" s="7">
        <v>10002</v>
      </c>
      <c r="J219" s="7">
        <v>3360</v>
      </c>
      <c r="K219" s="7">
        <v>8992.9500000000007</v>
      </c>
      <c r="L219" s="7">
        <v>605.07500000000005</v>
      </c>
      <c r="M219" s="7">
        <v>514055000</v>
      </c>
      <c r="N219" s="7">
        <v>53</v>
      </c>
      <c r="O219" s="7">
        <v>8872</v>
      </c>
      <c r="P219" s="7">
        <v>9392</v>
      </c>
      <c r="Q219" s="7">
        <v>9120</v>
      </c>
    </row>
    <row r="220" spans="5:17">
      <c r="E220" s="7">
        <v>61</v>
      </c>
      <c r="F220" s="7">
        <v>49337</v>
      </c>
      <c r="G220" s="7">
        <v>7.0861500000000003E-3</v>
      </c>
      <c r="H220" s="7">
        <v>6642</v>
      </c>
      <c r="I220" s="7">
        <v>10002</v>
      </c>
      <c r="J220" s="7">
        <v>3360</v>
      </c>
      <c r="K220" s="7">
        <v>8973.89</v>
      </c>
      <c r="L220" s="7">
        <v>606.78399999999999</v>
      </c>
      <c r="M220" s="7">
        <v>442745000</v>
      </c>
      <c r="N220" s="7">
        <v>50</v>
      </c>
      <c r="O220" s="7">
        <v>8872</v>
      </c>
      <c r="P220" s="7">
        <v>9932</v>
      </c>
      <c r="Q220" s="7">
        <v>9092</v>
      </c>
    </row>
    <row r="221" spans="5:17">
      <c r="E221" s="7">
        <v>62</v>
      </c>
      <c r="F221" s="7">
        <v>42776</v>
      </c>
      <c r="G221" s="7">
        <v>6.1438100000000004E-3</v>
      </c>
      <c r="H221" s="7">
        <v>6642</v>
      </c>
      <c r="I221" s="7">
        <v>10002</v>
      </c>
      <c r="J221" s="7">
        <v>3360</v>
      </c>
      <c r="K221" s="7">
        <v>8944.42</v>
      </c>
      <c r="L221" s="7">
        <v>600.96799999999996</v>
      </c>
      <c r="M221" s="7">
        <v>382606000</v>
      </c>
      <c r="N221" s="7">
        <v>48</v>
      </c>
      <c r="O221" s="7">
        <v>8872</v>
      </c>
      <c r="P221" s="7">
        <v>9922</v>
      </c>
      <c r="Q221" s="7">
        <v>9092</v>
      </c>
    </row>
    <row r="222" spans="5:17">
      <c r="E222" s="7">
        <v>63</v>
      </c>
      <c r="F222" s="7">
        <v>35511</v>
      </c>
      <c r="G222" s="7">
        <v>5.10036E-3</v>
      </c>
      <c r="H222" s="7">
        <v>6642</v>
      </c>
      <c r="I222" s="7">
        <v>10002</v>
      </c>
      <c r="J222" s="7">
        <v>3360</v>
      </c>
      <c r="K222" s="7">
        <v>8924.23</v>
      </c>
      <c r="L222" s="7">
        <v>605.36300000000006</v>
      </c>
      <c r="M222" s="7">
        <v>316908000</v>
      </c>
      <c r="N222" s="7">
        <v>46</v>
      </c>
      <c r="O222" s="7">
        <v>8872</v>
      </c>
      <c r="P222" s="7">
        <v>6642</v>
      </c>
      <c r="Q222" s="7">
        <v>9022</v>
      </c>
    </row>
    <row r="223" spans="5:17">
      <c r="E223" s="7">
        <v>64</v>
      </c>
      <c r="F223" s="7">
        <v>29543</v>
      </c>
      <c r="G223" s="7">
        <v>4.24319E-3</v>
      </c>
      <c r="H223" s="7">
        <v>6642</v>
      </c>
      <c r="I223" s="7">
        <v>10002</v>
      </c>
      <c r="J223" s="7">
        <v>3360</v>
      </c>
      <c r="K223" s="7">
        <v>8914.36</v>
      </c>
      <c r="L223" s="7">
        <v>605.45699999999999</v>
      </c>
      <c r="M223" s="7">
        <v>263357000</v>
      </c>
      <c r="N223" s="7">
        <v>46</v>
      </c>
      <c r="O223" s="7">
        <v>8872</v>
      </c>
      <c r="P223" s="7">
        <v>8832</v>
      </c>
      <c r="Q223" s="7">
        <v>9022</v>
      </c>
    </row>
    <row r="224" spans="5:17">
      <c r="E224" s="7">
        <v>65</v>
      </c>
      <c r="F224" s="7">
        <v>23703</v>
      </c>
      <c r="G224" s="7">
        <v>3.4044000000000001E-3</v>
      </c>
      <c r="H224" s="7">
        <v>7002</v>
      </c>
      <c r="I224" s="7">
        <v>10002</v>
      </c>
      <c r="J224" s="7">
        <v>3000</v>
      </c>
      <c r="K224" s="7">
        <v>8894.6</v>
      </c>
      <c r="L224" s="7">
        <v>596.99800000000005</v>
      </c>
      <c r="M224" s="7">
        <v>210829000</v>
      </c>
      <c r="N224" s="7">
        <v>42</v>
      </c>
      <c r="O224" s="7">
        <v>8872</v>
      </c>
      <c r="P224" s="7">
        <v>7312</v>
      </c>
      <c r="Q224" s="7">
        <v>8962</v>
      </c>
    </row>
    <row r="225" spans="2:17">
      <c r="E225" s="7">
        <v>66</v>
      </c>
      <c r="F225" s="7">
        <v>18772</v>
      </c>
      <c r="G225" s="7">
        <v>2.6961799999999998E-3</v>
      </c>
      <c r="H225" s="7">
        <v>7002</v>
      </c>
      <c r="I225" s="7">
        <v>10002</v>
      </c>
      <c r="J225" s="7">
        <v>3000</v>
      </c>
      <c r="K225" s="7">
        <v>8884.75</v>
      </c>
      <c r="L225" s="7">
        <v>594.39400000000001</v>
      </c>
      <c r="M225" s="7">
        <v>166784000</v>
      </c>
      <c r="N225" s="7">
        <v>39</v>
      </c>
      <c r="O225" s="7">
        <v>8962</v>
      </c>
      <c r="P225" s="7">
        <v>9792</v>
      </c>
      <c r="Q225" s="7">
        <v>8962</v>
      </c>
    </row>
    <row r="226" spans="2:17">
      <c r="E226" s="7">
        <v>67</v>
      </c>
      <c r="F226" s="7">
        <v>15198</v>
      </c>
      <c r="G226" s="7">
        <v>2.1828500000000001E-3</v>
      </c>
      <c r="H226" s="7">
        <v>7002</v>
      </c>
      <c r="I226" s="7">
        <v>10002</v>
      </c>
      <c r="J226" s="7">
        <v>3000</v>
      </c>
      <c r="K226" s="7">
        <v>8869.64</v>
      </c>
      <c r="L226" s="7">
        <v>601.62800000000004</v>
      </c>
      <c r="M226" s="7">
        <v>134801000</v>
      </c>
      <c r="N226" s="7">
        <v>34</v>
      </c>
      <c r="O226" s="7">
        <v>9412</v>
      </c>
      <c r="P226" s="7">
        <v>9652</v>
      </c>
      <c r="Q226" s="7">
        <v>8962</v>
      </c>
    </row>
    <row r="227" spans="2:17">
      <c r="E227" s="7">
        <v>68</v>
      </c>
      <c r="F227" s="7">
        <v>11537</v>
      </c>
      <c r="G227" s="7">
        <v>1.6570300000000001E-3</v>
      </c>
      <c r="H227" s="7">
        <v>7002</v>
      </c>
      <c r="I227" s="7">
        <v>10002</v>
      </c>
      <c r="J227" s="7">
        <v>3000</v>
      </c>
      <c r="K227" s="7">
        <v>8851.7099999999991</v>
      </c>
      <c r="L227" s="7">
        <v>617.476</v>
      </c>
      <c r="M227" s="7">
        <v>102122000</v>
      </c>
      <c r="N227" s="7">
        <v>29</v>
      </c>
      <c r="O227" s="7">
        <v>9412</v>
      </c>
      <c r="P227" s="7">
        <v>9532</v>
      </c>
      <c r="Q227" s="7">
        <v>8962</v>
      </c>
    </row>
    <row r="228" spans="2:17">
      <c r="E228" s="7">
        <v>69</v>
      </c>
      <c r="F228" s="7">
        <v>8721</v>
      </c>
      <c r="G228" s="7">
        <v>1.2525800000000001E-3</v>
      </c>
      <c r="H228" s="7">
        <v>7002</v>
      </c>
      <c r="I228" s="7">
        <v>10002</v>
      </c>
      <c r="J228" s="7">
        <v>3000</v>
      </c>
      <c r="K228" s="7">
        <v>8815.07</v>
      </c>
      <c r="L228" s="7">
        <v>658.54</v>
      </c>
      <c r="M228" s="7">
        <v>76876200</v>
      </c>
      <c r="N228" s="7">
        <v>24</v>
      </c>
      <c r="O228" s="7">
        <v>9412</v>
      </c>
      <c r="P228" s="7">
        <v>8762</v>
      </c>
      <c r="Q228" s="7">
        <v>8962</v>
      </c>
    </row>
    <row r="229" spans="2:17">
      <c r="E229" s="7">
        <v>70</v>
      </c>
      <c r="F229" s="7">
        <v>6603</v>
      </c>
      <c r="G229" s="7">
        <v>9.4837299999999997E-4</v>
      </c>
      <c r="H229" s="7">
        <v>7430</v>
      </c>
      <c r="I229" s="7">
        <v>10002</v>
      </c>
      <c r="J229" s="7">
        <v>2572</v>
      </c>
      <c r="K229" s="7">
        <v>8794.8799999999992</v>
      </c>
      <c r="L229" s="7">
        <v>657.90700000000004</v>
      </c>
      <c r="M229" s="7">
        <v>58072600</v>
      </c>
      <c r="N229" s="7">
        <v>22</v>
      </c>
      <c r="O229" s="7">
        <v>9412</v>
      </c>
      <c r="P229" s="7">
        <v>10002</v>
      </c>
      <c r="Q229" s="7">
        <v>8962</v>
      </c>
    </row>
    <row r="230" spans="2:17">
      <c r="E230" s="7">
        <v>71</v>
      </c>
      <c r="F230" s="7">
        <v>4790</v>
      </c>
      <c r="G230" s="7">
        <v>6.8797599999999997E-4</v>
      </c>
      <c r="H230" s="7">
        <v>7430</v>
      </c>
      <c r="I230" s="7">
        <v>9620</v>
      </c>
      <c r="J230" s="7">
        <v>2190</v>
      </c>
      <c r="K230" s="7">
        <v>8745.75</v>
      </c>
      <c r="L230" s="7">
        <v>682.01099999999997</v>
      </c>
      <c r="M230" s="7">
        <v>41892200</v>
      </c>
      <c r="N230" s="7">
        <v>20</v>
      </c>
      <c r="O230" s="7">
        <v>9412</v>
      </c>
      <c r="P230" s="7">
        <v>8060</v>
      </c>
      <c r="Q230" s="7">
        <v>8962</v>
      </c>
    </row>
    <row r="231" spans="2:17">
      <c r="E231" s="7">
        <v>72</v>
      </c>
      <c r="F231" s="7">
        <v>3532</v>
      </c>
      <c r="G231" s="7">
        <v>5.0729300000000002E-4</v>
      </c>
      <c r="H231" s="7">
        <v>7430</v>
      </c>
      <c r="I231" s="7">
        <v>9620</v>
      </c>
      <c r="J231" s="7">
        <v>2190</v>
      </c>
      <c r="K231" s="7">
        <v>8817.08</v>
      </c>
      <c r="L231" s="7">
        <v>634.75300000000004</v>
      </c>
      <c r="M231" s="7">
        <v>31141900</v>
      </c>
      <c r="N231" s="7">
        <v>17</v>
      </c>
      <c r="O231" s="7">
        <v>9412</v>
      </c>
      <c r="P231" s="7">
        <v>9122</v>
      </c>
      <c r="Q231" s="7">
        <v>9130</v>
      </c>
    </row>
    <row r="232" spans="2:17">
      <c r="E232" s="7">
        <v>73</v>
      </c>
      <c r="F232" s="7">
        <v>2381</v>
      </c>
      <c r="G232" s="7">
        <v>3.4197699999999998E-4</v>
      </c>
      <c r="H232" s="7">
        <v>7430</v>
      </c>
      <c r="I232" s="7">
        <v>9412</v>
      </c>
      <c r="J232" s="7">
        <v>1982</v>
      </c>
      <c r="K232" s="7">
        <v>8961.93</v>
      </c>
      <c r="L232" s="7">
        <v>519.68899999999996</v>
      </c>
      <c r="M232" s="7">
        <v>21338300</v>
      </c>
      <c r="N232" s="7">
        <v>10</v>
      </c>
      <c r="O232" s="7">
        <v>9412</v>
      </c>
      <c r="P232" s="7">
        <v>9252</v>
      </c>
      <c r="Q232" s="7">
        <v>9130</v>
      </c>
    </row>
    <row r="233" spans="2:17">
      <c r="E233" s="7">
        <v>74</v>
      </c>
      <c r="F233" s="7">
        <v>1653</v>
      </c>
      <c r="G233" s="7">
        <v>2.3741600000000001E-4</v>
      </c>
      <c r="H233" s="7">
        <v>7430</v>
      </c>
      <c r="I233" s="7">
        <v>9412</v>
      </c>
      <c r="J233" s="7">
        <v>1982</v>
      </c>
      <c r="K233" s="7">
        <v>9044.9500000000007</v>
      </c>
      <c r="L233" s="7">
        <v>473.89600000000002</v>
      </c>
      <c r="M233" s="7">
        <v>14951300</v>
      </c>
      <c r="N233" s="7">
        <v>9</v>
      </c>
      <c r="O233" s="7">
        <v>9412</v>
      </c>
      <c r="P233" s="7">
        <v>9252</v>
      </c>
      <c r="Q233" s="7">
        <v>9130</v>
      </c>
    </row>
    <row r="234" spans="2:17">
      <c r="E234" s="7">
        <v>75</v>
      </c>
      <c r="F234" s="7">
        <v>1066</v>
      </c>
      <c r="G234" s="7">
        <v>1.5310700000000001E-4</v>
      </c>
      <c r="H234" s="7">
        <v>7430</v>
      </c>
      <c r="I234" s="7">
        <v>9412</v>
      </c>
      <c r="J234" s="7">
        <v>1982</v>
      </c>
      <c r="K234" s="7">
        <v>9108.2099999999991</v>
      </c>
      <c r="L234" s="7">
        <v>372.11500000000001</v>
      </c>
      <c r="M234" s="7">
        <v>9709350</v>
      </c>
      <c r="N234" s="7">
        <v>6</v>
      </c>
      <c r="O234" s="7">
        <v>9412</v>
      </c>
      <c r="P234" s="7">
        <v>8080</v>
      </c>
      <c r="Q234" s="7">
        <v>9130</v>
      </c>
    </row>
    <row r="235" spans="2:17">
      <c r="E235" s="7">
        <v>76</v>
      </c>
      <c r="F235" s="7">
        <v>540</v>
      </c>
      <c r="G235" s="7">
        <v>7.75589E-5</v>
      </c>
      <c r="H235" s="7">
        <v>8652</v>
      </c>
      <c r="I235" s="7">
        <v>9412</v>
      </c>
      <c r="J235" s="7">
        <v>760</v>
      </c>
      <c r="K235" s="7">
        <v>9146.67</v>
      </c>
      <c r="L235" s="7">
        <v>265.358</v>
      </c>
      <c r="M235" s="7">
        <v>4939200</v>
      </c>
      <c r="N235" s="7">
        <v>4</v>
      </c>
      <c r="O235" s="7">
        <v>9412</v>
      </c>
      <c r="P235" s="7">
        <v>8652</v>
      </c>
      <c r="Q235" s="7">
        <v>9130</v>
      </c>
    </row>
    <row r="236" spans="2:17">
      <c r="E236" s="7">
        <v>77</v>
      </c>
      <c r="F236" s="7">
        <v>236</v>
      </c>
      <c r="G236" s="7">
        <v>3.3896100000000002E-5</v>
      </c>
      <c r="H236" s="7">
        <v>8652</v>
      </c>
      <c r="I236" s="7">
        <v>9412</v>
      </c>
      <c r="J236" s="7">
        <v>760</v>
      </c>
      <c r="K236" s="7">
        <v>9152.67</v>
      </c>
      <c r="L236" s="7">
        <v>274.19900000000001</v>
      </c>
      <c r="M236" s="7">
        <v>2160030</v>
      </c>
      <c r="N236" s="7">
        <v>4</v>
      </c>
      <c r="O236" s="7">
        <v>9412</v>
      </c>
      <c r="P236" s="7">
        <v>9130</v>
      </c>
      <c r="Q236" s="7">
        <v>9130</v>
      </c>
    </row>
    <row r="237" spans="2:17">
      <c r="E237" s="7">
        <v>78</v>
      </c>
      <c r="F237" s="7">
        <v>59</v>
      </c>
      <c r="G237" s="7">
        <v>8.4740200000000002E-6</v>
      </c>
      <c r="H237" s="7">
        <v>8962</v>
      </c>
      <c r="I237" s="7">
        <v>9412</v>
      </c>
      <c r="J237" s="7">
        <v>450</v>
      </c>
      <c r="K237" s="7">
        <v>9251.83</v>
      </c>
      <c r="L237" s="7">
        <v>215.458</v>
      </c>
      <c r="M237" s="7">
        <v>545858</v>
      </c>
      <c r="N237" s="7">
        <v>2</v>
      </c>
      <c r="O237" s="7">
        <v>9412</v>
      </c>
      <c r="P237" s="7">
        <v>8962</v>
      </c>
      <c r="Q237" s="7">
        <v>9412</v>
      </c>
    </row>
    <row r="238" spans="2:17">
      <c r="E238" s="7">
        <v>79</v>
      </c>
      <c r="F238" s="7">
        <v>15</v>
      </c>
      <c r="G238" s="7">
        <v>2.1544099999999999E-6</v>
      </c>
      <c r="H238" s="7">
        <v>9412</v>
      </c>
      <c r="I238" s="7">
        <v>9412</v>
      </c>
      <c r="J238" s="7">
        <v>0</v>
      </c>
      <c r="K238" s="7">
        <v>9412</v>
      </c>
      <c r="L238" s="7">
        <v>0</v>
      </c>
      <c r="M238" s="7">
        <v>141180</v>
      </c>
      <c r="N238" s="7">
        <v>1</v>
      </c>
      <c r="O238" s="7">
        <v>9412</v>
      </c>
      <c r="P238" s="7">
        <v>9412</v>
      </c>
      <c r="Q238" s="7">
        <v>9412</v>
      </c>
    </row>
    <row r="239" spans="2:17">
      <c r="B239" s="6" t="s">
        <v>36</v>
      </c>
      <c r="E239" s="7">
        <v>1</v>
      </c>
      <c r="F239" s="7">
        <v>4965254</v>
      </c>
      <c r="G239" s="7">
        <v>0.71314699999999998</v>
      </c>
      <c r="H239" s="7">
        <v>0</v>
      </c>
      <c r="I239" s="7">
        <v>9212</v>
      </c>
      <c r="J239" s="7">
        <v>9212</v>
      </c>
      <c r="K239" s="7">
        <v>4022.6</v>
      </c>
      <c r="L239" s="7">
        <v>2490.12</v>
      </c>
      <c r="M239" s="7">
        <v>19973200000</v>
      </c>
      <c r="N239" s="7">
        <v>158</v>
      </c>
      <c r="O239" s="7">
        <v>1400</v>
      </c>
      <c r="P239" s="7">
        <v>5890</v>
      </c>
      <c r="Q239" s="7">
        <v>4650</v>
      </c>
    </row>
    <row r="240" spans="2:17">
      <c r="E240" s="7">
        <v>2</v>
      </c>
      <c r="F240" s="7">
        <v>1506506</v>
      </c>
      <c r="G240" s="7">
        <v>0.21637600000000001</v>
      </c>
      <c r="H240" s="7">
        <v>0</v>
      </c>
      <c r="I240" s="7">
        <v>9212</v>
      </c>
      <c r="J240" s="7">
        <v>9212</v>
      </c>
      <c r="K240" s="7">
        <v>5494.49</v>
      </c>
      <c r="L240" s="7">
        <v>2084.19</v>
      </c>
      <c r="M240" s="7">
        <v>8277480000</v>
      </c>
      <c r="N240" s="7">
        <v>157</v>
      </c>
      <c r="O240" s="7">
        <v>1400</v>
      </c>
      <c r="P240" s="7">
        <v>2820</v>
      </c>
      <c r="Q240" s="7">
        <v>5930</v>
      </c>
    </row>
    <row r="241" spans="5:17">
      <c r="E241" s="7">
        <v>3</v>
      </c>
      <c r="F241" s="7">
        <v>1093829</v>
      </c>
      <c r="G241" s="7">
        <v>0.15710399999999999</v>
      </c>
      <c r="H241" s="7">
        <v>0</v>
      </c>
      <c r="I241" s="7">
        <v>9212</v>
      </c>
      <c r="J241" s="7">
        <v>9212</v>
      </c>
      <c r="K241" s="7">
        <v>5797.2</v>
      </c>
      <c r="L241" s="7">
        <v>1956.38</v>
      </c>
      <c r="M241" s="7">
        <v>6341140000</v>
      </c>
      <c r="N241" s="7">
        <v>176</v>
      </c>
      <c r="O241" s="7">
        <v>1400</v>
      </c>
      <c r="P241" s="7">
        <v>6250</v>
      </c>
      <c r="Q241" s="7">
        <v>6310</v>
      </c>
    </row>
    <row r="242" spans="5:17">
      <c r="E242" s="7">
        <v>4</v>
      </c>
      <c r="F242" s="7">
        <v>864477</v>
      </c>
      <c r="G242" s="7">
        <v>0.124163</v>
      </c>
      <c r="H242" s="7">
        <v>0</v>
      </c>
      <c r="I242" s="7">
        <v>9382</v>
      </c>
      <c r="J242" s="7">
        <v>9382</v>
      </c>
      <c r="K242" s="7">
        <v>5753.66</v>
      </c>
      <c r="L242" s="7">
        <v>2016.62</v>
      </c>
      <c r="M242" s="7">
        <v>4973910000</v>
      </c>
      <c r="N242" s="7">
        <v>185</v>
      </c>
      <c r="O242" s="7">
        <v>1400</v>
      </c>
      <c r="P242" s="7">
        <v>4730</v>
      </c>
      <c r="Q242" s="7">
        <v>6260</v>
      </c>
    </row>
    <row r="243" spans="5:17">
      <c r="E243" s="7">
        <v>5</v>
      </c>
      <c r="F243" s="7">
        <v>753090</v>
      </c>
      <c r="G243" s="7">
        <v>0.108164</v>
      </c>
      <c r="H243" s="7">
        <v>0</v>
      </c>
      <c r="I243" s="7">
        <v>9382</v>
      </c>
      <c r="J243" s="7">
        <v>9382</v>
      </c>
      <c r="K243" s="7">
        <v>5980.13</v>
      </c>
      <c r="L243" s="7">
        <v>1931.87</v>
      </c>
      <c r="M243" s="7">
        <v>4503570000</v>
      </c>
      <c r="N243" s="7">
        <v>188</v>
      </c>
      <c r="O243" s="7">
        <v>1400</v>
      </c>
      <c r="P243" s="7">
        <v>6490</v>
      </c>
      <c r="Q243" s="7">
        <v>6410</v>
      </c>
    </row>
    <row r="244" spans="5:17">
      <c r="E244" s="7">
        <v>6</v>
      </c>
      <c r="F244" s="7">
        <v>625044</v>
      </c>
      <c r="G244" s="7">
        <v>8.9773500000000006E-2</v>
      </c>
      <c r="H244" s="7">
        <v>0</v>
      </c>
      <c r="I244" s="7">
        <v>9382</v>
      </c>
      <c r="J244" s="7">
        <v>9382</v>
      </c>
      <c r="K244" s="7">
        <v>6221.85</v>
      </c>
      <c r="L244" s="7">
        <v>1887.58</v>
      </c>
      <c r="M244" s="7">
        <v>3888930000</v>
      </c>
      <c r="N244" s="7">
        <v>187</v>
      </c>
      <c r="O244" s="7">
        <v>1400</v>
      </c>
      <c r="P244" s="7">
        <v>4610</v>
      </c>
      <c r="Q244" s="7">
        <v>6780</v>
      </c>
    </row>
    <row r="245" spans="5:17">
      <c r="E245" s="7">
        <v>7</v>
      </c>
      <c r="F245" s="7">
        <v>566549</v>
      </c>
      <c r="G245" s="7">
        <v>8.1372E-2</v>
      </c>
      <c r="H245" s="7">
        <v>0</v>
      </c>
      <c r="I245" s="7">
        <v>9382</v>
      </c>
      <c r="J245" s="7">
        <v>9382</v>
      </c>
      <c r="K245" s="7">
        <v>6417.95</v>
      </c>
      <c r="L245" s="7">
        <v>1819.52</v>
      </c>
      <c r="M245" s="7">
        <v>3636080000</v>
      </c>
      <c r="N245" s="7">
        <v>184</v>
      </c>
      <c r="O245" s="7">
        <v>1400</v>
      </c>
      <c r="P245" s="7">
        <v>6590</v>
      </c>
      <c r="Q245" s="7">
        <v>6850</v>
      </c>
    </row>
    <row r="246" spans="5:17">
      <c r="E246" s="7">
        <v>8</v>
      </c>
      <c r="F246" s="7">
        <v>512075</v>
      </c>
      <c r="G246" s="7">
        <v>7.3548100000000005E-2</v>
      </c>
      <c r="H246" s="7">
        <v>0</v>
      </c>
      <c r="I246" s="7">
        <v>9382</v>
      </c>
      <c r="J246" s="7">
        <v>9382</v>
      </c>
      <c r="K246" s="7">
        <v>6555.83</v>
      </c>
      <c r="L246" s="7">
        <v>1741.74</v>
      </c>
      <c r="M246" s="7">
        <v>3357080000</v>
      </c>
      <c r="N246" s="7">
        <v>185</v>
      </c>
      <c r="O246" s="7">
        <v>1400</v>
      </c>
      <c r="P246" s="7">
        <v>4940</v>
      </c>
      <c r="Q246" s="7">
        <v>6862</v>
      </c>
    </row>
    <row r="247" spans="5:17">
      <c r="E247" s="7">
        <v>9</v>
      </c>
      <c r="F247" s="7">
        <v>484100</v>
      </c>
      <c r="G247" s="7">
        <v>6.9530099999999997E-2</v>
      </c>
      <c r="H247" s="7">
        <v>0</v>
      </c>
      <c r="I247" s="7">
        <v>9382</v>
      </c>
      <c r="J247" s="7">
        <v>9382</v>
      </c>
      <c r="K247" s="7">
        <v>6731.38</v>
      </c>
      <c r="L247" s="7">
        <v>1642.94</v>
      </c>
      <c r="M247" s="7">
        <v>3258660000</v>
      </c>
      <c r="N247" s="7">
        <v>187</v>
      </c>
      <c r="O247" s="7">
        <v>1400</v>
      </c>
      <c r="P247" s="7">
        <v>4510</v>
      </c>
      <c r="Q247" s="7">
        <v>6960</v>
      </c>
    </row>
    <row r="248" spans="5:17">
      <c r="E248" s="7">
        <v>10</v>
      </c>
      <c r="F248" s="7">
        <v>446139</v>
      </c>
      <c r="G248" s="7">
        <v>6.4077800000000004E-2</v>
      </c>
      <c r="H248" s="7">
        <v>0</v>
      </c>
      <c r="I248" s="7">
        <v>9382</v>
      </c>
      <c r="J248" s="7">
        <v>9382</v>
      </c>
      <c r="K248" s="7">
        <v>6847.75</v>
      </c>
      <c r="L248" s="7">
        <v>1576.51</v>
      </c>
      <c r="M248" s="7">
        <v>3055050000</v>
      </c>
      <c r="N248" s="7">
        <v>189</v>
      </c>
      <c r="O248" s="7">
        <v>8600</v>
      </c>
      <c r="P248" s="7">
        <v>8220</v>
      </c>
      <c r="Q248" s="7">
        <v>7090</v>
      </c>
    </row>
    <row r="249" spans="5:17">
      <c r="E249" s="7">
        <v>11</v>
      </c>
      <c r="F249" s="7">
        <v>408357</v>
      </c>
      <c r="G249" s="7">
        <v>5.8651300000000003E-2</v>
      </c>
      <c r="H249" s="7">
        <v>0</v>
      </c>
      <c r="I249" s="7">
        <v>9382</v>
      </c>
      <c r="J249" s="7">
        <v>9382</v>
      </c>
      <c r="K249" s="7">
        <v>6888.25</v>
      </c>
      <c r="L249" s="7">
        <v>1516.89</v>
      </c>
      <c r="M249" s="7">
        <v>2812860000</v>
      </c>
      <c r="N249" s="7">
        <v>189</v>
      </c>
      <c r="O249" s="7">
        <v>7360</v>
      </c>
      <c r="P249" s="7">
        <v>6270</v>
      </c>
      <c r="Q249" s="7">
        <v>7090</v>
      </c>
    </row>
    <row r="250" spans="5:17">
      <c r="E250" s="7">
        <v>12</v>
      </c>
      <c r="F250" s="7">
        <v>378535</v>
      </c>
      <c r="G250" s="7">
        <v>5.4368100000000003E-2</v>
      </c>
      <c r="H250" s="7">
        <v>0</v>
      </c>
      <c r="I250" s="7">
        <v>9382</v>
      </c>
      <c r="J250" s="7">
        <v>9382</v>
      </c>
      <c r="K250" s="7">
        <v>6925.51</v>
      </c>
      <c r="L250" s="7">
        <v>1440.31</v>
      </c>
      <c r="M250" s="7">
        <v>2621550000</v>
      </c>
      <c r="N250" s="7">
        <v>183</v>
      </c>
      <c r="O250" s="7">
        <v>7270</v>
      </c>
      <c r="P250" s="7">
        <v>7220</v>
      </c>
      <c r="Q250" s="7">
        <v>7090</v>
      </c>
    </row>
    <row r="251" spans="5:17">
      <c r="E251" s="7">
        <v>13</v>
      </c>
      <c r="F251" s="7">
        <v>363432</v>
      </c>
      <c r="G251" s="7">
        <v>5.2198799999999997E-2</v>
      </c>
      <c r="H251" s="7">
        <v>0</v>
      </c>
      <c r="I251" s="7">
        <v>9382</v>
      </c>
      <c r="J251" s="7">
        <v>9382</v>
      </c>
      <c r="K251" s="7">
        <v>6946.89</v>
      </c>
      <c r="L251" s="7">
        <v>1380.8</v>
      </c>
      <c r="M251" s="7">
        <v>2524720000</v>
      </c>
      <c r="N251" s="7">
        <v>183</v>
      </c>
      <c r="O251" s="7">
        <v>6130</v>
      </c>
      <c r="P251" s="7">
        <v>5782</v>
      </c>
      <c r="Q251" s="7">
        <v>7200</v>
      </c>
    </row>
    <row r="252" spans="5:17">
      <c r="E252" s="7">
        <v>14</v>
      </c>
      <c r="F252" s="7">
        <v>350015</v>
      </c>
      <c r="G252" s="7">
        <v>5.0271799999999998E-2</v>
      </c>
      <c r="H252" s="7">
        <v>0</v>
      </c>
      <c r="I252" s="7">
        <v>9382</v>
      </c>
      <c r="J252" s="7">
        <v>9382</v>
      </c>
      <c r="K252" s="7">
        <v>6974.61</v>
      </c>
      <c r="L252" s="7">
        <v>1334.87</v>
      </c>
      <c r="M252" s="7">
        <v>2441220000</v>
      </c>
      <c r="N252" s="7">
        <v>179</v>
      </c>
      <c r="O252" s="7">
        <v>7270</v>
      </c>
      <c r="P252" s="7">
        <v>6660</v>
      </c>
      <c r="Q252" s="7">
        <v>7200</v>
      </c>
    </row>
    <row r="253" spans="5:17">
      <c r="E253" s="7">
        <v>15</v>
      </c>
      <c r="F253" s="7">
        <v>335540</v>
      </c>
      <c r="G253" s="7">
        <v>4.8192800000000001E-2</v>
      </c>
      <c r="H253" s="7">
        <v>0</v>
      </c>
      <c r="I253" s="7">
        <v>9382</v>
      </c>
      <c r="J253" s="7">
        <v>9382</v>
      </c>
      <c r="K253" s="7">
        <v>6982.43</v>
      </c>
      <c r="L253" s="7">
        <v>1258.0999999999999</v>
      </c>
      <c r="M253" s="7">
        <v>2342880000</v>
      </c>
      <c r="N253" s="7">
        <v>178</v>
      </c>
      <c r="O253" s="7">
        <v>6130</v>
      </c>
      <c r="P253" s="7">
        <v>6660</v>
      </c>
      <c r="Q253" s="7">
        <v>7100</v>
      </c>
    </row>
    <row r="254" spans="5:17">
      <c r="E254" s="7">
        <v>16</v>
      </c>
      <c r="F254" s="7">
        <v>315714</v>
      </c>
      <c r="G254" s="7">
        <v>4.5345200000000002E-2</v>
      </c>
      <c r="H254" s="7">
        <v>0</v>
      </c>
      <c r="I254" s="7">
        <v>9382</v>
      </c>
      <c r="J254" s="7">
        <v>9382</v>
      </c>
      <c r="K254" s="7">
        <v>6992.11</v>
      </c>
      <c r="L254" s="7">
        <v>1219.03</v>
      </c>
      <c r="M254" s="7">
        <v>2207510000</v>
      </c>
      <c r="N254" s="7">
        <v>179</v>
      </c>
      <c r="O254" s="7">
        <v>7270</v>
      </c>
      <c r="P254" s="7">
        <v>9120</v>
      </c>
      <c r="Q254" s="7">
        <v>7100</v>
      </c>
    </row>
    <row r="255" spans="5:17">
      <c r="E255" s="7">
        <v>17</v>
      </c>
      <c r="F255" s="7">
        <v>303084</v>
      </c>
      <c r="G255" s="7">
        <v>4.3531199999999999E-2</v>
      </c>
      <c r="H255" s="7">
        <v>0</v>
      </c>
      <c r="I255" s="7">
        <v>9382</v>
      </c>
      <c r="J255" s="7">
        <v>9382</v>
      </c>
      <c r="K255" s="7">
        <v>6982.52</v>
      </c>
      <c r="L255" s="7">
        <v>1199.0899999999999</v>
      </c>
      <c r="M255" s="7">
        <v>2116290000</v>
      </c>
      <c r="N255" s="7">
        <v>178</v>
      </c>
      <c r="O255" s="7">
        <v>7270</v>
      </c>
      <c r="P255" s="7">
        <v>7324</v>
      </c>
      <c r="Q255" s="7">
        <v>7100</v>
      </c>
    </row>
    <row r="256" spans="5:17">
      <c r="E256" s="7">
        <v>18</v>
      </c>
      <c r="F256" s="7">
        <v>292477</v>
      </c>
      <c r="G256" s="7">
        <v>4.2007799999999998E-2</v>
      </c>
      <c r="H256" s="7">
        <v>0</v>
      </c>
      <c r="I256" s="7">
        <v>9382</v>
      </c>
      <c r="J256" s="7">
        <v>9382</v>
      </c>
      <c r="K256" s="7">
        <v>6979.39</v>
      </c>
      <c r="L256" s="7">
        <v>1171.8699999999999</v>
      </c>
      <c r="M256" s="7">
        <v>2041310000</v>
      </c>
      <c r="N256" s="7">
        <v>181</v>
      </c>
      <c r="O256" s="7">
        <v>7270</v>
      </c>
      <c r="P256" s="7">
        <v>7890</v>
      </c>
      <c r="Q256" s="7">
        <v>7100</v>
      </c>
    </row>
    <row r="257" spans="5:17">
      <c r="E257" s="7">
        <v>19</v>
      </c>
      <c r="F257" s="7">
        <v>282355</v>
      </c>
      <c r="G257" s="7">
        <v>4.0554E-2</v>
      </c>
      <c r="H257" s="7">
        <v>0</v>
      </c>
      <c r="I257" s="7">
        <v>9382</v>
      </c>
      <c r="J257" s="7">
        <v>9382</v>
      </c>
      <c r="K257" s="7">
        <v>6992.6</v>
      </c>
      <c r="L257" s="7">
        <v>1140.3699999999999</v>
      </c>
      <c r="M257" s="7">
        <v>1974400000</v>
      </c>
      <c r="N257" s="7">
        <v>180</v>
      </c>
      <c r="O257" s="7">
        <v>7270</v>
      </c>
      <c r="P257" s="7">
        <v>6680</v>
      </c>
      <c r="Q257" s="7">
        <v>7100</v>
      </c>
    </row>
    <row r="258" spans="5:17">
      <c r="E258" s="7">
        <v>20</v>
      </c>
      <c r="F258" s="7">
        <v>275679</v>
      </c>
      <c r="G258" s="7">
        <v>3.9595100000000001E-2</v>
      </c>
      <c r="H258" s="7">
        <v>0</v>
      </c>
      <c r="I258" s="7">
        <v>9382</v>
      </c>
      <c r="J258" s="7">
        <v>9382</v>
      </c>
      <c r="K258" s="7">
        <v>7017.82</v>
      </c>
      <c r="L258" s="7">
        <v>1102.1099999999999</v>
      </c>
      <c r="M258" s="7">
        <v>1934670000</v>
      </c>
      <c r="N258" s="7">
        <v>178</v>
      </c>
      <c r="O258" s="7">
        <v>6910</v>
      </c>
      <c r="P258" s="7">
        <v>6750</v>
      </c>
      <c r="Q258" s="7">
        <v>7130</v>
      </c>
    </row>
    <row r="259" spans="5:17">
      <c r="E259" s="7">
        <v>21</v>
      </c>
      <c r="F259" s="7">
        <v>265910</v>
      </c>
      <c r="G259" s="7">
        <v>3.8191999999999997E-2</v>
      </c>
      <c r="H259" s="7">
        <v>0</v>
      </c>
      <c r="I259" s="7">
        <v>9382</v>
      </c>
      <c r="J259" s="7">
        <v>9382</v>
      </c>
      <c r="K259" s="7">
        <v>7020.15</v>
      </c>
      <c r="L259" s="7">
        <v>1061.2</v>
      </c>
      <c r="M259" s="7">
        <v>1866730000</v>
      </c>
      <c r="N259" s="7">
        <v>176</v>
      </c>
      <c r="O259" s="7">
        <v>6910</v>
      </c>
      <c r="P259" s="7">
        <v>7320</v>
      </c>
      <c r="Q259" s="7">
        <v>7100</v>
      </c>
    </row>
    <row r="260" spans="5:17">
      <c r="E260" s="7">
        <v>22</v>
      </c>
      <c r="F260" s="7">
        <v>257154</v>
      </c>
      <c r="G260" s="7">
        <v>3.6934399999999999E-2</v>
      </c>
      <c r="H260" s="7">
        <v>0</v>
      </c>
      <c r="I260" s="7">
        <v>9160</v>
      </c>
      <c r="J260" s="7">
        <v>9160</v>
      </c>
      <c r="K260" s="7">
        <v>7038.4</v>
      </c>
      <c r="L260" s="7">
        <v>1027.9000000000001</v>
      </c>
      <c r="M260" s="7">
        <v>1809950000</v>
      </c>
      <c r="N260" s="7">
        <v>175</v>
      </c>
      <c r="O260" s="7">
        <v>6910</v>
      </c>
      <c r="P260" s="7">
        <v>5110</v>
      </c>
      <c r="Q260" s="7">
        <v>7130</v>
      </c>
    </row>
    <row r="261" spans="5:17">
      <c r="E261" s="7">
        <v>23</v>
      </c>
      <c r="F261" s="7">
        <v>250639</v>
      </c>
      <c r="G261" s="7">
        <v>3.5998700000000002E-2</v>
      </c>
      <c r="H261" s="7">
        <v>0</v>
      </c>
      <c r="I261" s="7">
        <v>9160</v>
      </c>
      <c r="J261" s="7">
        <v>9160</v>
      </c>
      <c r="K261" s="7">
        <v>7056.36</v>
      </c>
      <c r="L261" s="7">
        <v>1001.56</v>
      </c>
      <c r="M261" s="7">
        <v>1768600000</v>
      </c>
      <c r="N261" s="7">
        <v>171</v>
      </c>
      <c r="O261" s="7">
        <v>7750</v>
      </c>
      <c r="P261" s="7">
        <v>6410</v>
      </c>
      <c r="Q261" s="7">
        <v>7130</v>
      </c>
    </row>
    <row r="262" spans="5:17">
      <c r="E262" s="7">
        <v>24</v>
      </c>
      <c r="F262" s="7">
        <v>247051</v>
      </c>
      <c r="G262" s="7">
        <v>3.5483300000000002E-2</v>
      </c>
      <c r="H262" s="7">
        <v>0</v>
      </c>
      <c r="I262" s="7">
        <v>9160</v>
      </c>
      <c r="J262" s="7">
        <v>9160</v>
      </c>
      <c r="K262" s="7">
        <v>7071.2</v>
      </c>
      <c r="L262" s="7">
        <v>982.73099999999999</v>
      </c>
      <c r="M262" s="7">
        <v>1746950000</v>
      </c>
      <c r="N262" s="7">
        <v>167</v>
      </c>
      <c r="O262" s="7">
        <v>7380</v>
      </c>
      <c r="P262" s="7">
        <v>6790</v>
      </c>
      <c r="Q262" s="7">
        <v>7150</v>
      </c>
    </row>
    <row r="263" spans="5:17">
      <c r="E263" s="7">
        <v>25</v>
      </c>
      <c r="F263" s="7">
        <v>243735</v>
      </c>
      <c r="G263" s="7">
        <v>3.5007099999999999E-2</v>
      </c>
      <c r="H263" s="7">
        <v>0</v>
      </c>
      <c r="I263" s="7">
        <v>9160</v>
      </c>
      <c r="J263" s="7">
        <v>9160</v>
      </c>
      <c r="K263" s="7">
        <v>7082.33</v>
      </c>
      <c r="L263" s="7">
        <v>966.72199999999998</v>
      </c>
      <c r="M263" s="7">
        <v>1726210000</v>
      </c>
      <c r="N263" s="7">
        <v>162</v>
      </c>
      <c r="O263" s="7">
        <v>7380</v>
      </c>
      <c r="P263" s="7">
        <v>8210</v>
      </c>
      <c r="Q263" s="7">
        <v>7200</v>
      </c>
    </row>
    <row r="264" spans="5:17">
      <c r="E264" s="7">
        <v>26</v>
      </c>
      <c r="F264" s="7">
        <v>240518</v>
      </c>
      <c r="G264" s="7">
        <v>3.4544999999999999E-2</v>
      </c>
      <c r="H264" s="7">
        <v>0</v>
      </c>
      <c r="I264" s="7">
        <v>9160</v>
      </c>
      <c r="J264" s="7">
        <v>9160</v>
      </c>
      <c r="K264" s="7">
        <v>7108.81</v>
      </c>
      <c r="L264" s="7">
        <v>922.58199999999999</v>
      </c>
      <c r="M264" s="7">
        <v>1709800000</v>
      </c>
      <c r="N264" s="7">
        <v>158</v>
      </c>
      <c r="O264" s="7">
        <v>7380</v>
      </c>
      <c r="P264" s="7">
        <v>8712</v>
      </c>
      <c r="Q264" s="7">
        <v>7200</v>
      </c>
    </row>
    <row r="265" spans="5:17">
      <c r="E265" s="7">
        <v>27</v>
      </c>
      <c r="F265" s="7">
        <v>235662</v>
      </c>
      <c r="G265" s="7">
        <v>3.3847599999999999E-2</v>
      </c>
      <c r="H265" s="7">
        <v>0</v>
      </c>
      <c r="I265" s="7">
        <v>9160</v>
      </c>
      <c r="J265" s="7">
        <v>9160</v>
      </c>
      <c r="K265" s="7">
        <v>7124.25</v>
      </c>
      <c r="L265" s="7">
        <v>902.90200000000004</v>
      </c>
      <c r="M265" s="7">
        <v>1678910000</v>
      </c>
      <c r="N265" s="7">
        <v>153</v>
      </c>
      <c r="O265" s="7">
        <v>7380</v>
      </c>
      <c r="P265" s="7">
        <v>8630</v>
      </c>
      <c r="Q265" s="7">
        <v>7210</v>
      </c>
    </row>
    <row r="266" spans="5:17">
      <c r="E266" s="7">
        <v>28</v>
      </c>
      <c r="F266" s="7">
        <v>232926</v>
      </c>
      <c r="G266" s="7">
        <v>3.3454600000000001E-2</v>
      </c>
      <c r="H266" s="7">
        <v>0</v>
      </c>
      <c r="I266" s="7">
        <v>9160</v>
      </c>
      <c r="J266" s="7">
        <v>9160</v>
      </c>
      <c r="K266" s="7">
        <v>7122.82</v>
      </c>
      <c r="L266" s="7">
        <v>885.16700000000003</v>
      </c>
      <c r="M266" s="7">
        <v>1659090000</v>
      </c>
      <c r="N266" s="7">
        <v>153</v>
      </c>
      <c r="O266" s="7">
        <v>7380</v>
      </c>
      <c r="P266" s="7">
        <v>5670</v>
      </c>
      <c r="Q266" s="7">
        <v>7200</v>
      </c>
    </row>
    <row r="267" spans="5:17">
      <c r="E267" s="7">
        <v>29</v>
      </c>
      <c r="F267" s="7">
        <v>227681</v>
      </c>
      <c r="G267" s="7">
        <v>3.2701300000000003E-2</v>
      </c>
      <c r="H267" s="7">
        <v>0</v>
      </c>
      <c r="I267" s="7">
        <v>9160</v>
      </c>
      <c r="J267" s="7">
        <v>9160</v>
      </c>
      <c r="K267" s="7">
        <v>7129.75</v>
      </c>
      <c r="L267" s="7">
        <v>871.47500000000002</v>
      </c>
      <c r="M267" s="7">
        <v>1623310000</v>
      </c>
      <c r="N267" s="7">
        <v>146</v>
      </c>
      <c r="O267" s="7">
        <v>7380</v>
      </c>
      <c r="P267" s="7">
        <v>6130</v>
      </c>
      <c r="Q267" s="7">
        <v>7200</v>
      </c>
    </row>
    <row r="268" spans="5:17">
      <c r="E268" s="7">
        <v>30</v>
      </c>
      <c r="F268" s="7">
        <v>221572</v>
      </c>
      <c r="G268" s="7">
        <v>3.1823799999999999E-2</v>
      </c>
      <c r="H268" s="7">
        <v>0</v>
      </c>
      <c r="I268" s="7">
        <v>9160</v>
      </c>
      <c r="J268" s="7">
        <v>9160</v>
      </c>
      <c r="K268" s="7">
        <v>7130.01</v>
      </c>
      <c r="L268" s="7">
        <v>853.07600000000002</v>
      </c>
      <c r="M268" s="7">
        <v>1579810000</v>
      </c>
      <c r="N268" s="7">
        <v>145</v>
      </c>
      <c r="O268" s="7">
        <v>7380</v>
      </c>
      <c r="P268" s="7">
        <v>5964</v>
      </c>
      <c r="Q268" s="7">
        <v>7200</v>
      </c>
    </row>
    <row r="269" spans="5:17">
      <c r="E269" s="7">
        <v>31</v>
      </c>
      <c r="F269" s="7">
        <v>216071</v>
      </c>
      <c r="G269" s="7">
        <v>3.1033700000000001E-2</v>
      </c>
      <c r="H269" s="7">
        <v>4660</v>
      </c>
      <c r="I269" s="7">
        <v>9160</v>
      </c>
      <c r="J269" s="7">
        <v>4500</v>
      </c>
      <c r="K269" s="7">
        <v>7136.25</v>
      </c>
      <c r="L269" s="7">
        <v>839.75300000000004</v>
      </c>
      <c r="M269" s="7">
        <v>1541940000</v>
      </c>
      <c r="N269" s="7">
        <v>138</v>
      </c>
      <c r="O269" s="7">
        <v>7380</v>
      </c>
      <c r="P269" s="7">
        <v>7342</v>
      </c>
      <c r="Q269" s="7">
        <v>7210</v>
      </c>
    </row>
    <row r="270" spans="5:17">
      <c r="E270" s="7">
        <v>32</v>
      </c>
      <c r="F270" s="7">
        <v>212406</v>
      </c>
      <c r="G270" s="7">
        <v>3.05074E-2</v>
      </c>
      <c r="H270" s="7">
        <v>4660</v>
      </c>
      <c r="I270" s="7">
        <v>9160</v>
      </c>
      <c r="J270" s="7">
        <v>4500</v>
      </c>
      <c r="K270" s="7">
        <v>7144.17</v>
      </c>
      <c r="L270" s="7">
        <v>834.68499999999995</v>
      </c>
      <c r="M270" s="7">
        <v>1517460000</v>
      </c>
      <c r="N270" s="7">
        <v>138</v>
      </c>
      <c r="O270" s="7">
        <v>7380</v>
      </c>
      <c r="P270" s="7">
        <v>6480</v>
      </c>
      <c r="Q270" s="7">
        <v>7220</v>
      </c>
    </row>
    <row r="271" spans="5:17">
      <c r="E271" s="7">
        <v>33</v>
      </c>
      <c r="F271" s="7">
        <v>209041</v>
      </c>
      <c r="G271" s="7">
        <v>3.0023999999999999E-2</v>
      </c>
      <c r="H271" s="7">
        <v>4660</v>
      </c>
      <c r="I271" s="7">
        <v>9160</v>
      </c>
      <c r="J271" s="7">
        <v>4500</v>
      </c>
      <c r="K271" s="7">
        <v>7158.24</v>
      </c>
      <c r="L271" s="7">
        <v>828.78599999999994</v>
      </c>
      <c r="M271" s="7">
        <v>1496360000</v>
      </c>
      <c r="N271" s="7">
        <v>131</v>
      </c>
      <c r="O271" s="7">
        <v>7380</v>
      </c>
      <c r="P271" s="7">
        <v>6390</v>
      </c>
      <c r="Q271" s="7">
        <v>7230</v>
      </c>
    </row>
    <row r="272" spans="5:17">
      <c r="E272" s="7">
        <v>34</v>
      </c>
      <c r="F272" s="7">
        <v>207640</v>
      </c>
      <c r="G272" s="7">
        <v>2.98228E-2</v>
      </c>
      <c r="H272" s="7">
        <v>4760</v>
      </c>
      <c r="I272" s="7">
        <v>9160</v>
      </c>
      <c r="J272" s="7">
        <v>4400</v>
      </c>
      <c r="K272" s="7">
        <v>7169.11</v>
      </c>
      <c r="L272" s="7">
        <v>818.86900000000003</v>
      </c>
      <c r="M272" s="7">
        <v>1488590000</v>
      </c>
      <c r="N272" s="7">
        <v>130</v>
      </c>
      <c r="O272" s="7">
        <v>7380</v>
      </c>
      <c r="P272" s="7">
        <v>7110</v>
      </c>
      <c r="Q272" s="7">
        <v>7230</v>
      </c>
    </row>
    <row r="273" spans="5:17">
      <c r="E273" s="7">
        <v>35</v>
      </c>
      <c r="F273" s="7">
        <v>206194</v>
      </c>
      <c r="G273" s="7">
        <v>2.9615099999999998E-2</v>
      </c>
      <c r="H273" s="7">
        <v>4760</v>
      </c>
      <c r="I273" s="7">
        <v>9160</v>
      </c>
      <c r="J273" s="7">
        <v>4400</v>
      </c>
      <c r="K273" s="7">
        <v>7177.64</v>
      </c>
      <c r="L273" s="7">
        <v>811.71500000000003</v>
      </c>
      <c r="M273" s="7">
        <v>1479990000</v>
      </c>
      <c r="N273" s="7">
        <v>131</v>
      </c>
      <c r="O273" s="7">
        <v>7380</v>
      </c>
      <c r="P273" s="7">
        <v>8490</v>
      </c>
      <c r="Q273" s="7">
        <v>7230</v>
      </c>
    </row>
    <row r="274" spans="5:17">
      <c r="E274" s="7">
        <v>36</v>
      </c>
      <c r="F274" s="7">
        <v>203436</v>
      </c>
      <c r="G274" s="7">
        <v>2.9218999999999998E-2</v>
      </c>
      <c r="H274" s="7">
        <v>4760</v>
      </c>
      <c r="I274" s="7">
        <v>9160</v>
      </c>
      <c r="J274" s="7">
        <v>4400</v>
      </c>
      <c r="K274" s="7">
        <v>7185.05</v>
      </c>
      <c r="L274" s="7">
        <v>805.45899999999995</v>
      </c>
      <c r="M274" s="7">
        <v>1461700000</v>
      </c>
      <c r="N274" s="7">
        <v>132</v>
      </c>
      <c r="O274" s="7">
        <v>7380</v>
      </c>
      <c r="P274" s="7">
        <v>6080</v>
      </c>
      <c r="Q274" s="7">
        <v>7240</v>
      </c>
    </row>
    <row r="275" spans="5:17">
      <c r="E275" s="7">
        <v>37</v>
      </c>
      <c r="F275" s="7">
        <v>200385</v>
      </c>
      <c r="G275" s="7">
        <v>2.8780799999999999E-2</v>
      </c>
      <c r="H275" s="7">
        <v>4760</v>
      </c>
      <c r="I275" s="7">
        <v>9160</v>
      </c>
      <c r="J275" s="7">
        <v>4400</v>
      </c>
      <c r="K275" s="7">
        <v>7189.06</v>
      </c>
      <c r="L275" s="7">
        <v>800.50300000000004</v>
      </c>
      <c r="M275" s="7">
        <v>1440580000</v>
      </c>
      <c r="N275" s="7">
        <v>130</v>
      </c>
      <c r="O275" s="7">
        <v>8090</v>
      </c>
      <c r="P275" s="7">
        <v>8222</v>
      </c>
      <c r="Q275" s="7">
        <v>7240</v>
      </c>
    </row>
    <row r="276" spans="5:17">
      <c r="E276" s="7">
        <v>38</v>
      </c>
      <c r="F276" s="7">
        <v>195839</v>
      </c>
      <c r="G276" s="7">
        <v>2.8127900000000001E-2</v>
      </c>
      <c r="H276" s="7">
        <v>4760</v>
      </c>
      <c r="I276" s="7">
        <v>9160</v>
      </c>
      <c r="J276" s="7">
        <v>4400</v>
      </c>
      <c r="K276" s="7">
        <v>7195.48</v>
      </c>
      <c r="L276" s="7">
        <v>793.88699999999994</v>
      </c>
      <c r="M276" s="7">
        <v>1409160000</v>
      </c>
      <c r="N276" s="7">
        <v>130</v>
      </c>
      <c r="O276" s="7">
        <v>8090</v>
      </c>
      <c r="P276" s="7">
        <v>7800</v>
      </c>
      <c r="Q276" s="7">
        <v>7320</v>
      </c>
    </row>
    <row r="277" spans="5:17">
      <c r="E277" s="7">
        <v>39</v>
      </c>
      <c r="F277" s="7">
        <v>190498</v>
      </c>
      <c r="G277" s="7">
        <v>2.7360800000000001E-2</v>
      </c>
      <c r="H277" s="7">
        <v>4760</v>
      </c>
      <c r="I277" s="7">
        <v>9160</v>
      </c>
      <c r="J277" s="7">
        <v>4400</v>
      </c>
      <c r="K277" s="7">
        <v>7201.53</v>
      </c>
      <c r="L277" s="7">
        <v>790.298</v>
      </c>
      <c r="M277" s="7">
        <v>1371880000</v>
      </c>
      <c r="N277" s="7">
        <v>126</v>
      </c>
      <c r="O277" s="7">
        <v>8090</v>
      </c>
      <c r="P277" s="7">
        <v>7210</v>
      </c>
      <c r="Q277" s="7">
        <v>7320</v>
      </c>
    </row>
    <row r="278" spans="5:17">
      <c r="E278" s="7">
        <v>40</v>
      </c>
      <c r="F278" s="7">
        <v>186889</v>
      </c>
      <c r="G278" s="7">
        <v>2.6842399999999999E-2</v>
      </c>
      <c r="H278" s="7">
        <v>4760</v>
      </c>
      <c r="I278" s="7">
        <v>9160</v>
      </c>
      <c r="J278" s="7">
        <v>4400</v>
      </c>
      <c r="K278" s="7">
        <v>7201.09</v>
      </c>
      <c r="L278" s="7">
        <v>781.54100000000005</v>
      </c>
      <c r="M278" s="7">
        <v>1345810000</v>
      </c>
      <c r="N278" s="7">
        <v>123</v>
      </c>
      <c r="O278" s="7">
        <v>8090</v>
      </c>
      <c r="P278" s="7">
        <v>6570</v>
      </c>
      <c r="Q278" s="7">
        <v>7320</v>
      </c>
    </row>
    <row r="279" spans="5:17">
      <c r="E279" s="7">
        <v>41</v>
      </c>
      <c r="F279" s="7">
        <v>180535</v>
      </c>
      <c r="G279" s="7">
        <v>2.5929799999999999E-2</v>
      </c>
      <c r="H279" s="7">
        <v>4760</v>
      </c>
      <c r="I279" s="7">
        <v>9160</v>
      </c>
      <c r="J279" s="7">
        <v>4400</v>
      </c>
      <c r="K279" s="7">
        <v>7204.54</v>
      </c>
      <c r="L279" s="7">
        <v>772.95799999999997</v>
      </c>
      <c r="M279" s="7">
        <v>1300670000</v>
      </c>
      <c r="N279" s="7">
        <v>122</v>
      </c>
      <c r="O279" s="7">
        <v>8090</v>
      </c>
      <c r="P279" s="7">
        <v>4760</v>
      </c>
      <c r="Q279" s="7">
        <v>7250</v>
      </c>
    </row>
    <row r="280" spans="5:17">
      <c r="E280" s="7">
        <v>42</v>
      </c>
      <c r="F280" s="7">
        <v>173032</v>
      </c>
      <c r="G280" s="7">
        <v>2.4852200000000001E-2</v>
      </c>
      <c r="H280" s="7">
        <v>5120</v>
      </c>
      <c r="I280" s="7">
        <v>9160</v>
      </c>
      <c r="J280" s="7">
        <v>4040</v>
      </c>
      <c r="K280" s="7">
        <v>7215.66</v>
      </c>
      <c r="L280" s="7">
        <v>769.35900000000004</v>
      </c>
      <c r="M280" s="7">
        <v>1248540000</v>
      </c>
      <c r="N280" s="7">
        <v>119</v>
      </c>
      <c r="O280" s="7">
        <v>8090</v>
      </c>
      <c r="P280" s="7">
        <v>8000</v>
      </c>
      <c r="Q280" s="7">
        <v>7320</v>
      </c>
    </row>
    <row r="281" spans="5:17">
      <c r="E281" s="7">
        <v>43</v>
      </c>
      <c r="F281" s="7">
        <v>165879</v>
      </c>
      <c r="G281" s="7">
        <v>2.38248E-2</v>
      </c>
      <c r="H281" s="7">
        <v>5120</v>
      </c>
      <c r="I281" s="7">
        <v>9160</v>
      </c>
      <c r="J281" s="7">
        <v>4040</v>
      </c>
      <c r="K281" s="7">
        <v>7215.97</v>
      </c>
      <c r="L281" s="7">
        <v>768.83900000000006</v>
      </c>
      <c r="M281" s="7">
        <v>1196980000</v>
      </c>
      <c r="N281" s="7">
        <v>118</v>
      </c>
      <c r="O281" s="7">
        <v>8090</v>
      </c>
      <c r="P281" s="7">
        <v>8000</v>
      </c>
      <c r="Q281" s="7">
        <v>7320</v>
      </c>
    </row>
    <row r="282" spans="5:17">
      <c r="E282" s="7">
        <v>44</v>
      </c>
      <c r="F282" s="7">
        <v>159352</v>
      </c>
      <c r="G282" s="7">
        <v>2.2887299999999999E-2</v>
      </c>
      <c r="H282" s="7">
        <v>5120</v>
      </c>
      <c r="I282" s="7">
        <v>9160</v>
      </c>
      <c r="J282" s="7">
        <v>4040</v>
      </c>
      <c r="K282" s="7">
        <v>7216</v>
      </c>
      <c r="L282" s="7">
        <v>767.65899999999999</v>
      </c>
      <c r="M282" s="7">
        <v>1149880000</v>
      </c>
      <c r="N282" s="7">
        <v>111</v>
      </c>
      <c r="O282" s="7">
        <v>8090</v>
      </c>
      <c r="P282" s="7">
        <v>7360</v>
      </c>
      <c r="Q282" s="7">
        <v>7320</v>
      </c>
    </row>
    <row r="283" spans="5:17">
      <c r="E283" s="7">
        <v>45</v>
      </c>
      <c r="F283" s="7">
        <v>152373</v>
      </c>
      <c r="G283" s="7">
        <v>2.1885000000000002E-2</v>
      </c>
      <c r="H283" s="7">
        <v>5120</v>
      </c>
      <c r="I283" s="7">
        <v>9160</v>
      </c>
      <c r="J283" s="7">
        <v>4040</v>
      </c>
      <c r="K283" s="7">
        <v>7219.23</v>
      </c>
      <c r="L283" s="7">
        <v>768.05799999999999</v>
      </c>
      <c r="M283" s="7">
        <v>1100020000</v>
      </c>
      <c r="N283" s="7">
        <v>108</v>
      </c>
      <c r="O283" s="7">
        <v>6940</v>
      </c>
      <c r="P283" s="7">
        <v>6654</v>
      </c>
      <c r="Q283" s="7">
        <v>7320</v>
      </c>
    </row>
    <row r="284" spans="5:17">
      <c r="E284" s="7">
        <v>46</v>
      </c>
      <c r="F284" s="7">
        <v>144773</v>
      </c>
      <c r="G284" s="7">
        <v>2.07934E-2</v>
      </c>
      <c r="H284" s="7">
        <v>5120</v>
      </c>
      <c r="I284" s="7">
        <v>9160</v>
      </c>
      <c r="J284" s="7">
        <v>4040</v>
      </c>
      <c r="K284" s="7">
        <v>7219.86</v>
      </c>
      <c r="L284" s="7">
        <v>763.702</v>
      </c>
      <c r="M284" s="7">
        <v>1045240000</v>
      </c>
      <c r="N284" s="7">
        <v>106</v>
      </c>
      <c r="O284" s="7">
        <v>6940</v>
      </c>
      <c r="P284" s="7">
        <v>8350</v>
      </c>
      <c r="Q284" s="7">
        <v>7320</v>
      </c>
    </row>
    <row r="285" spans="5:17">
      <c r="E285" s="7">
        <v>47</v>
      </c>
      <c r="F285" s="7">
        <v>138076</v>
      </c>
      <c r="G285" s="7">
        <v>1.9831499999999998E-2</v>
      </c>
      <c r="H285" s="7">
        <v>5120</v>
      </c>
      <c r="I285" s="7">
        <v>9160</v>
      </c>
      <c r="J285" s="7">
        <v>4040</v>
      </c>
      <c r="K285" s="7">
        <v>7221.03</v>
      </c>
      <c r="L285" s="7">
        <v>756.91</v>
      </c>
      <c r="M285" s="7">
        <v>997051000</v>
      </c>
      <c r="N285" s="7">
        <v>104</v>
      </c>
      <c r="O285" s="7">
        <v>7320</v>
      </c>
      <c r="P285" s="7">
        <v>6362</v>
      </c>
      <c r="Q285" s="7">
        <v>7250</v>
      </c>
    </row>
    <row r="286" spans="5:17">
      <c r="E286" s="7">
        <v>48</v>
      </c>
      <c r="F286" s="7">
        <v>130322</v>
      </c>
      <c r="G286" s="7">
        <v>1.87178E-2</v>
      </c>
      <c r="H286" s="7">
        <v>5120</v>
      </c>
      <c r="I286" s="7">
        <v>9160</v>
      </c>
      <c r="J286" s="7">
        <v>4040</v>
      </c>
      <c r="K286" s="7">
        <v>7226.14</v>
      </c>
      <c r="L286" s="7">
        <v>753.2</v>
      </c>
      <c r="M286" s="7">
        <v>941725000</v>
      </c>
      <c r="N286" s="7">
        <v>101</v>
      </c>
      <c r="O286" s="7">
        <v>7320</v>
      </c>
      <c r="P286" s="7">
        <v>8460</v>
      </c>
      <c r="Q286" s="7">
        <v>7250</v>
      </c>
    </row>
    <row r="287" spans="5:17">
      <c r="E287" s="7">
        <v>49</v>
      </c>
      <c r="F287" s="7">
        <v>123826</v>
      </c>
      <c r="G287" s="7">
        <v>1.77848E-2</v>
      </c>
      <c r="H287" s="7">
        <v>5120</v>
      </c>
      <c r="I287" s="7">
        <v>9160</v>
      </c>
      <c r="J287" s="7">
        <v>4040</v>
      </c>
      <c r="K287" s="7">
        <v>7225.58</v>
      </c>
      <c r="L287" s="7">
        <v>753.79600000000005</v>
      </c>
      <c r="M287" s="7">
        <v>894714000</v>
      </c>
      <c r="N287" s="7">
        <v>97</v>
      </c>
      <c r="O287" s="7">
        <v>7090</v>
      </c>
      <c r="P287" s="7">
        <v>6544</v>
      </c>
      <c r="Q287" s="7">
        <v>7250</v>
      </c>
    </row>
    <row r="288" spans="5:17">
      <c r="E288" s="7">
        <v>50</v>
      </c>
      <c r="F288" s="7">
        <v>118095</v>
      </c>
      <c r="G288" s="7">
        <v>1.69617E-2</v>
      </c>
      <c r="H288" s="7">
        <v>5120</v>
      </c>
      <c r="I288" s="7">
        <v>9160</v>
      </c>
      <c r="J288" s="7">
        <v>4040</v>
      </c>
      <c r="K288" s="7">
        <v>7221.79</v>
      </c>
      <c r="L288" s="7">
        <v>755.95600000000002</v>
      </c>
      <c r="M288" s="7">
        <v>852857000</v>
      </c>
      <c r="N288" s="7">
        <v>91</v>
      </c>
      <c r="O288" s="7">
        <v>7090</v>
      </c>
      <c r="P288" s="7">
        <v>9160</v>
      </c>
      <c r="Q288" s="7">
        <v>7250</v>
      </c>
    </row>
    <row r="289" spans="5:17">
      <c r="E289" s="7">
        <v>51</v>
      </c>
      <c r="F289" s="7">
        <v>114796</v>
      </c>
      <c r="G289" s="7">
        <v>1.64879E-2</v>
      </c>
      <c r="H289" s="7">
        <v>5120</v>
      </c>
      <c r="I289" s="7">
        <v>9000</v>
      </c>
      <c r="J289" s="7">
        <v>3880</v>
      </c>
      <c r="K289" s="7">
        <v>7226.45</v>
      </c>
      <c r="L289" s="7">
        <v>757.17700000000002</v>
      </c>
      <c r="M289" s="7">
        <v>829568000</v>
      </c>
      <c r="N289" s="7">
        <v>86</v>
      </c>
      <c r="O289" s="7">
        <v>7090</v>
      </c>
      <c r="P289" s="7">
        <v>6310</v>
      </c>
      <c r="Q289" s="7">
        <v>7250</v>
      </c>
    </row>
    <row r="290" spans="5:17">
      <c r="E290" s="7">
        <v>52</v>
      </c>
      <c r="F290" s="7">
        <v>111373</v>
      </c>
      <c r="G290" s="7">
        <v>1.5996199999999999E-2</v>
      </c>
      <c r="H290" s="7">
        <v>5120</v>
      </c>
      <c r="I290" s="7">
        <v>9000</v>
      </c>
      <c r="J290" s="7">
        <v>3880</v>
      </c>
      <c r="K290" s="7">
        <v>7238.07</v>
      </c>
      <c r="L290" s="7">
        <v>762.65</v>
      </c>
      <c r="M290" s="7">
        <v>806125000</v>
      </c>
      <c r="N290" s="7">
        <v>84</v>
      </c>
      <c r="O290" s="7">
        <v>7090</v>
      </c>
      <c r="P290" s="7">
        <v>6470</v>
      </c>
      <c r="Q290" s="7">
        <v>7250</v>
      </c>
    </row>
    <row r="291" spans="5:17">
      <c r="E291" s="7">
        <v>53</v>
      </c>
      <c r="F291" s="7">
        <v>105587</v>
      </c>
      <c r="G291" s="7">
        <v>1.51652E-2</v>
      </c>
      <c r="H291" s="7">
        <v>5120</v>
      </c>
      <c r="I291" s="7">
        <v>9000</v>
      </c>
      <c r="J291" s="7">
        <v>3880</v>
      </c>
      <c r="K291" s="7">
        <v>7252.62</v>
      </c>
      <c r="L291" s="7">
        <v>761.47</v>
      </c>
      <c r="M291" s="7">
        <v>765782000</v>
      </c>
      <c r="N291" s="7">
        <v>82</v>
      </c>
      <c r="O291" s="7">
        <v>7090</v>
      </c>
      <c r="P291" s="7">
        <v>7200</v>
      </c>
      <c r="Q291" s="7">
        <v>7250</v>
      </c>
    </row>
    <row r="292" spans="5:17">
      <c r="E292" s="7">
        <v>54</v>
      </c>
      <c r="F292" s="7">
        <v>99403</v>
      </c>
      <c r="G292" s="7">
        <v>1.4277E-2</v>
      </c>
      <c r="H292" s="7">
        <v>5120</v>
      </c>
      <c r="I292" s="7">
        <v>9000</v>
      </c>
      <c r="J292" s="7">
        <v>3880</v>
      </c>
      <c r="K292" s="7">
        <v>7252.17</v>
      </c>
      <c r="L292" s="7">
        <v>761.91399999999999</v>
      </c>
      <c r="M292" s="7">
        <v>720888000</v>
      </c>
      <c r="N292" s="7">
        <v>77</v>
      </c>
      <c r="O292" s="7">
        <v>7090</v>
      </c>
      <c r="P292" s="7">
        <v>6330</v>
      </c>
      <c r="Q292" s="7">
        <v>7250</v>
      </c>
    </row>
    <row r="293" spans="5:17">
      <c r="E293" s="7">
        <v>55</v>
      </c>
      <c r="F293" s="7">
        <v>92018</v>
      </c>
      <c r="G293" s="7">
        <v>1.32163E-2</v>
      </c>
      <c r="H293" s="7">
        <v>5120</v>
      </c>
      <c r="I293" s="7">
        <v>9000</v>
      </c>
      <c r="J293" s="7">
        <v>3880</v>
      </c>
      <c r="K293" s="7">
        <v>7255.74</v>
      </c>
      <c r="L293" s="7">
        <v>750.49300000000005</v>
      </c>
      <c r="M293" s="7">
        <v>667658000</v>
      </c>
      <c r="N293" s="7">
        <v>77</v>
      </c>
      <c r="O293" s="7">
        <v>7440</v>
      </c>
      <c r="P293" s="7">
        <v>8220</v>
      </c>
      <c r="Q293" s="7">
        <v>7250</v>
      </c>
    </row>
    <row r="294" spans="5:17">
      <c r="E294" s="7">
        <v>56</v>
      </c>
      <c r="F294" s="7">
        <v>84737</v>
      </c>
      <c r="G294" s="7">
        <v>1.21706E-2</v>
      </c>
      <c r="H294" s="7">
        <v>5120</v>
      </c>
      <c r="I294" s="7">
        <v>9000</v>
      </c>
      <c r="J294" s="7">
        <v>3880</v>
      </c>
      <c r="K294" s="7">
        <v>7264.04</v>
      </c>
      <c r="L294" s="7">
        <v>742.94200000000001</v>
      </c>
      <c r="M294" s="7">
        <v>615533000</v>
      </c>
      <c r="N294" s="7">
        <v>73</v>
      </c>
      <c r="O294" s="7">
        <v>7440</v>
      </c>
      <c r="P294" s="7">
        <v>6330</v>
      </c>
      <c r="Q294" s="7">
        <v>7240</v>
      </c>
    </row>
    <row r="295" spans="5:17">
      <c r="E295" s="7">
        <v>57</v>
      </c>
      <c r="F295" s="7">
        <v>77854</v>
      </c>
      <c r="G295" s="7">
        <v>1.1181999999999999E-2</v>
      </c>
      <c r="H295" s="7">
        <v>5120</v>
      </c>
      <c r="I295" s="7">
        <v>9000</v>
      </c>
      <c r="J295" s="7">
        <v>3880</v>
      </c>
      <c r="K295" s="7">
        <v>7264.77</v>
      </c>
      <c r="L295" s="7">
        <v>735.37900000000002</v>
      </c>
      <c r="M295" s="7">
        <v>565592000</v>
      </c>
      <c r="N295" s="7">
        <v>66</v>
      </c>
      <c r="O295" s="7">
        <v>7440</v>
      </c>
      <c r="P295" s="7">
        <v>5120</v>
      </c>
      <c r="Q295" s="7">
        <v>7240</v>
      </c>
    </row>
    <row r="296" spans="5:17">
      <c r="E296" s="7">
        <v>58</v>
      </c>
      <c r="F296" s="7">
        <v>71855</v>
      </c>
      <c r="G296" s="7">
        <v>1.03204E-2</v>
      </c>
      <c r="H296" s="7">
        <v>5120</v>
      </c>
      <c r="I296" s="7">
        <v>9000</v>
      </c>
      <c r="J296" s="7">
        <v>3880</v>
      </c>
      <c r="K296" s="7">
        <v>7271.78</v>
      </c>
      <c r="L296" s="7">
        <v>734.50300000000004</v>
      </c>
      <c r="M296" s="7">
        <v>522514000</v>
      </c>
      <c r="N296" s="7">
        <v>65</v>
      </c>
      <c r="O296" s="7">
        <v>7440</v>
      </c>
      <c r="P296" s="7">
        <v>6970</v>
      </c>
      <c r="Q296" s="7">
        <v>7240</v>
      </c>
    </row>
    <row r="297" spans="5:17">
      <c r="E297" s="7">
        <v>59</v>
      </c>
      <c r="F297" s="7">
        <v>64621</v>
      </c>
      <c r="G297" s="7">
        <v>9.2813600000000007E-3</v>
      </c>
      <c r="H297" s="7">
        <v>5290</v>
      </c>
      <c r="I297" s="7">
        <v>9000</v>
      </c>
      <c r="J297" s="7">
        <v>3710</v>
      </c>
      <c r="K297" s="7">
        <v>7264.93</v>
      </c>
      <c r="L297" s="7">
        <v>728.274</v>
      </c>
      <c r="M297" s="7">
        <v>469467000</v>
      </c>
      <c r="N297" s="7">
        <v>62</v>
      </c>
      <c r="O297" s="7">
        <v>7440</v>
      </c>
      <c r="P297" s="7">
        <v>6250</v>
      </c>
      <c r="Q297" s="7">
        <v>7240</v>
      </c>
    </row>
    <row r="298" spans="5:17">
      <c r="E298" s="7">
        <v>60</v>
      </c>
      <c r="F298" s="7">
        <v>57162</v>
      </c>
      <c r="G298" s="7">
        <v>8.21004E-3</v>
      </c>
      <c r="H298" s="7">
        <v>5290</v>
      </c>
      <c r="I298" s="7">
        <v>9000</v>
      </c>
      <c r="J298" s="7">
        <v>3710</v>
      </c>
      <c r="K298" s="7">
        <v>7252.16</v>
      </c>
      <c r="L298" s="7">
        <v>710.39400000000001</v>
      </c>
      <c r="M298" s="7">
        <v>414548000</v>
      </c>
      <c r="N298" s="7">
        <v>57</v>
      </c>
      <c r="O298" s="7">
        <v>7440</v>
      </c>
      <c r="P298" s="7">
        <v>5910</v>
      </c>
      <c r="Q298" s="7">
        <v>7220</v>
      </c>
    </row>
    <row r="299" spans="5:17">
      <c r="E299" s="7">
        <v>61</v>
      </c>
      <c r="F299" s="7">
        <v>49337</v>
      </c>
      <c r="G299" s="7">
        <v>7.0861500000000003E-3</v>
      </c>
      <c r="H299" s="7">
        <v>5290</v>
      </c>
      <c r="I299" s="7">
        <v>9000</v>
      </c>
      <c r="J299" s="7">
        <v>3710</v>
      </c>
      <c r="K299" s="7">
        <v>7253.94</v>
      </c>
      <c r="L299" s="7">
        <v>707.51900000000001</v>
      </c>
      <c r="M299" s="7">
        <v>357888000</v>
      </c>
      <c r="N299" s="7">
        <v>51</v>
      </c>
      <c r="O299" s="7">
        <v>7440</v>
      </c>
      <c r="P299" s="7">
        <v>7380</v>
      </c>
      <c r="Q299" s="7">
        <v>7240</v>
      </c>
    </row>
    <row r="300" spans="5:17">
      <c r="E300" s="7">
        <v>62</v>
      </c>
      <c r="F300" s="7">
        <v>42776</v>
      </c>
      <c r="G300" s="7">
        <v>6.1438100000000004E-3</v>
      </c>
      <c r="H300" s="7">
        <v>5290</v>
      </c>
      <c r="I300" s="7">
        <v>9000</v>
      </c>
      <c r="J300" s="7">
        <v>3710</v>
      </c>
      <c r="K300" s="7">
        <v>7200.81</v>
      </c>
      <c r="L300" s="7">
        <v>679.80200000000002</v>
      </c>
      <c r="M300" s="7">
        <v>308022000</v>
      </c>
      <c r="N300" s="7">
        <v>49</v>
      </c>
      <c r="O300" s="7">
        <v>7440</v>
      </c>
      <c r="P300" s="7">
        <v>8310</v>
      </c>
      <c r="Q300" s="7">
        <v>7220</v>
      </c>
    </row>
    <row r="301" spans="5:17">
      <c r="E301" s="7">
        <v>63</v>
      </c>
      <c r="F301" s="7">
        <v>35511</v>
      </c>
      <c r="G301" s="7">
        <v>5.10036E-3</v>
      </c>
      <c r="H301" s="7">
        <v>5290</v>
      </c>
      <c r="I301" s="7">
        <v>9000</v>
      </c>
      <c r="J301" s="7">
        <v>3710</v>
      </c>
      <c r="K301" s="7">
        <v>7176.48</v>
      </c>
      <c r="L301" s="7">
        <v>647.36</v>
      </c>
      <c r="M301" s="7">
        <v>254844000</v>
      </c>
      <c r="N301" s="7">
        <v>47</v>
      </c>
      <c r="O301" s="7">
        <v>7440</v>
      </c>
      <c r="P301" s="7">
        <v>5440</v>
      </c>
      <c r="Q301" s="7">
        <v>7220</v>
      </c>
    </row>
    <row r="302" spans="5:17">
      <c r="E302" s="7">
        <v>64</v>
      </c>
      <c r="F302" s="7">
        <v>29543</v>
      </c>
      <c r="G302" s="7">
        <v>4.24319E-3</v>
      </c>
      <c r="H302" s="7">
        <v>5290</v>
      </c>
      <c r="I302" s="7">
        <v>9000</v>
      </c>
      <c r="J302" s="7">
        <v>3710</v>
      </c>
      <c r="K302" s="7">
        <v>7173.69</v>
      </c>
      <c r="L302" s="7">
        <v>634.03599999999994</v>
      </c>
      <c r="M302" s="7">
        <v>211932000</v>
      </c>
      <c r="N302" s="7">
        <v>47</v>
      </c>
      <c r="O302" s="7">
        <v>7440</v>
      </c>
      <c r="P302" s="7">
        <v>6910</v>
      </c>
      <c r="Q302" s="7">
        <v>7240</v>
      </c>
    </row>
    <row r="303" spans="5:17">
      <c r="E303" s="7">
        <v>65</v>
      </c>
      <c r="F303" s="7">
        <v>23703</v>
      </c>
      <c r="G303" s="7">
        <v>3.4044000000000001E-3</v>
      </c>
      <c r="H303" s="7">
        <v>5290</v>
      </c>
      <c r="I303" s="7">
        <v>9000</v>
      </c>
      <c r="J303" s="7">
        <v>3710</v>
      </c>
      <c r="K303" s="7">
        <v>7164.58</v>
      </c>
      <c r="L303" s="7">
        <v>621.29499999999996</v>
      </c>
      <c r="M303" s="7">
        <v>169822000</v>
      </c>
      <c r="N303" s="7">
        <v>43</v>
      </c>
      <c r="O303" s="7">
        <v>7440</v>
      </c>
      <c r="P303" s="7">
        <v>6050</v>
      </c>
      <c r="Q303" s="7">
        <v>7240</v>
      </c>
    </row>
    <row r="304" spans="5:17">
      <c r="E304" s="7">
        <v>66</v>
      </c>
      <c r="F304" s="7">
        <v>18772</v>
      </c>
      <c r="G304" s="7">
        <v>2.6961799999999998E-3</v>
      </c>
      <c r="H304" s="7">
        <v>5290</v>
      </c>
      <c r="I304" s="7">
        <v>9000</v>
      </c>
      <c r="J304" s="7">
        <v>3710</v>
      </c>
      <c r="K304" s="7">
        <v>7151.85</v>
      </c>
      <c r="L304" s="7">
        <v>584.85400000000004</v>
      </c>
      <c r="M304" s="7">
        <v>134255000</v>
      </c>
      <c r="N304" s="7">
        <v>39</v>
      </c>
      <c r="O304" s="7">
        <v>7440</v>
      </c>
      <c r="P304" s="7">
        <v>6990</v>
      </c>
      <c r="Q304" s="7">
        <v>7240</v>
      </c>
    </row>
    <row r="305" spans="2:17">
      <c r="E305" s="7">
        <v>67</v>
      </c>
      <c r="F305" s="7">
        <v>15198</v>
      </c>
      <c r="G305" s="7">
        <v>2.1828500000000001E-3</v>
      </c>
      <c r="H305" s="7">
        <v>5290</v>
      </c>
      <c r="I305" s="7">
        <v>9000</v>
      </c>
      <c r="J305" s="7">
        <v>3710</v>
      </c>
      <c r="K305" s="7">
        <v>7147</v>
      </c>
      <c r="L305" s="7">
        <v>557.14300000000003</v>
      </c>
      <c r="M305" s="7">
        <v>108620000</v>
      </c>
      <c r="N305" s="7">
        <v>33</v>
      </c>
      <c r="O305" s="7">
        <v>7440</v>
      </c>
      <c r="P305" s="7">
        <v>6190</v>
      </c>
      <c r="Q305" s="7">
        <v>7240</v>
      </c>
    </row>
    <row r="306" spans="2:17">
      <c r="E306" s="7">
        <v>68</v>
      </c>
      <c r="F306" s="7">
        <v>11537</v>
      </c>
      <c r="G306" s="7">
        <v>1.6570300000000001E-3</v>
      </c>
      <c r="H306" s="7">
        <v>5290</v>
      </c>
      <c r="I306" s="7">
        <v>8490</v>
      </c>
      <c r="J306" s="7">
        <v>3200</v>
      </c>
      <c r="K306" s="7">
        <v>7165.42</v>
      </c>
      <c r="L306" s="7">
        <v>514.71900000000005</v>
      </c>
      <c r="M306" s="7">
        <v>82667500</v>
      </c>
      <c r="N306" s="7">
        <v>28</v>
      </c>
      <c r="O306" s="7">
        <v>7440</v>
      </c>
      <c r="P306" s="7">
        <v>7320</v>
      </c>
      <c r="Q306" s="7">
        <v>7240</v>
      </c>
    </row>
    <row r="307" spans="2:17">
      <c r="E307" s="7">
        <v>69</v>
      </c>
      <c r="F307" s="7">
        <v>8721</v>
      </c>
      <c r="G307" s="7">
        <v>1.2525800000000001E-3</v>
      </c>
      <c r="H307" s="7">
        <v>5290</v>
      </c>
      <c r="I307" s="7">
        <v>8490</v>
      </c>
      <c r="J307" s="7">
        <v>3200</v>
      </c>
      <c r="K307" s="7">
        <v>7222.33</v>
      </c>
      <c r="L307" s="7">
        <v>442.50599999999997</v>
      </c>
      <c r="M307" s="7">
        <v>62986000</v>
      </c>
      <c r="N307" s="7">
        <v>24</v>
      </c>
      <c r="O307" s="7">
        <v>7440</v>
      </c>
      <c r="P307" s="7">
        <v>6080</v>
      </c>
      <c r="Q307" s="7">
        <v>7250</v>
      </c>
    </row>
    <row r="308" spans="2:17">
      <c r="E308" s="7">
        <v>70</v>
      </c>
      <c r="F308" s="7">
        <v>6603</v>
      </c>
      <c r="G308" s="7">
        <v>9.4837299999999997E-4</v>
      </c>
      <c r="H308" s="7">
        <v>5290</v>
      </c>
      <c r="I308" s="7">
        <v>8490</v>
      </c>
      <c r="J308" s="7">
        <v>3200</v>
      </c>
      <c r="K308" s="7">
        <v>7254.79</v>
      </c>
      <c r="L308" s="7">
        <v>392.815</v>
      </c>
      <c r="M308" s="7">
        <v>47903400</v>
      </c>
      <c r="N308" s="7">
        <v>22</v>
      </c>
      <c r="O308" s="7">
        <v>7250</v>
      </c>
      <c r="P308" s="7">
        <v>7100</v>
      </c>
      <c r="Q308" s="7">
        <v>7250</v>
      </c>
    </row>
    <row r="309" spans="2:17">
      <c r="E309" s="7">
        <v>71</v>
      </c>
      <c r="F309" s="7">
        <v>4790</v>
      </c>
      <c r="G309" s="7">
        <v>6.8797599999999997E-4</v>
      </c>
      <c r="H309" s="7">
        <v>5290</v>
      </c>
      <c r="I309" s="7">
        <v>8490</v>
      </c>
      <c r="J309" s="7">
        <v>3200</v>
      </c>
      <c r="K309" s="7">
        <v>7277.43</v>
      </c>
      <c r="L309" s="7">
        <v>363.11399999999998</v>
      </c>
      <c r="M309" s="7">
        <v>34858900</v>
      </c>
      <c r="N309" s="7">
        <v>20</v>
      </c>
      <c r="O309" s="7">
        <v>7250</v>
      </c>
      <c r="P309" s="7">
        <v>5290</v>
      </c>
      <c r="Q309" s="7">
        <v>7250</v>
      </c>
    </row>
    <row r="310" spans="2:17">
      <c r="E310" s="7">
        <v>72</v>
      </c>
      <c r="F310" s="7">
        <v>3532</v>
      </c>
      <c r="G310" s="7">
        <v>5.0729300000000002E-4</v>
      </c>
      <c r="H310" s="7">
        <v>6270</v>
      </c>
      <c r="I310" s="7">
        <v>8490</v>
      </c>
      <c r="J310" s="7">
        <v>2220</v>
      </c>
      <c r="K310" s="7">
        <v>7234.83</v>
      </c>
      <c r="L310" s="7">
        <v>347.81</v>
      </c>
      <c r="M310" s="7">
        <v>25553400</v>
      </c>
      <c r="N310" s="7">
        <v>18</v>
      </c>
      <c r="O310" s="7">
        <v>7250</v>
      </c>
      <c r="P310" s="7">
        <v>8240</v>
      </c>
      <c r="Q310" s="7">
        <v>7250</v>
      </c>
    </row>
    <row r="311" spans="2:17">
      <c r="E311" s="7">
        <v>73</v>
      </c>
      <c r="F311" s="7">
        <v>2381</v>
      </c>
      <c r="G311" s="7">
        <v>3.4197699999999998E-4</v>
      </c>
      <c r="H311" s="7">
        <v>6270</v>
      </c>
      <c r="I311" s="7">
        <v>8490</v>
      </c>
      <c r="J311" s="7">
        <v>2220</v>
      </c>
      <c r="K311" s="7">
        <v>7208.45</v>
      </c>
      <c r="L311" s="7">
        <v>342.64600000000002</v>
      </c>
      <c r="M311" s="7">
        <v>17163300</v>
      </c>
      <c r="N311" s="7">
        <v>11</v>
      </c>
      <c r="O311" s="7">
        <v>7250</v>
      </c>
      <c r="P311" s="7">
        <v>6940</v>
      </c>
      <c r="Q311" s="7">
        <v>7250</v>
      </c>
    </row>
    <row r="312" spans="2:17">
      <c r="E312" s="7">
        <v>74</v>
      </c>
      <c r="F312" s="7">
        <v>1653</v>
      </c>
      <c r="G312" s="7">
        <v>2.3741600000000001E-4</v>
      </c>
      <c r="H312" s="7">
        <v>6270</v>
      </c>
      <c r="I312" s="7">
        <v>8490</v>
      </c>
      <c r="J312" s="7">
        <v>2220</v>
      </c>
      <c r="K312" s="7">
        <v>7189.33</v>
      </c>
      <c r="L312" s="7">
        <v>338.19099999999997</v>
      </c>
      <c r="M312" s="7">
        <v>11884000</v>
      </c>
      <c r="N312" s="7">
        <v>9</v>
      </c>
      <c r="O312" s="7">
        <v>7250</v>
      </c>
      <c r="P312" s="7">
        <v>7490</v>
      </c>
      <c r="Q312" s="7">
        <v>7250</v>
      </c>
    </row>
    <row r="313" spans="2:17">
      <c r="E313" s="7">
        <v>75</v>
      </c>
      <c r="F313" s="7">
        <v>1066</v>
      </c>
      <c r="G313" s="7">
        <v>1.5310700000000001E-4</v>
      </c>
      <c r="H313" s="7">
        <v>6270</v>
      </c>
      <c r="I313" s="7">
        <v>7640</v>
      </c>
      <c r="J313" s="7">
        <v>1370</v>
      </c>
      <c r="K313" s="7">
        <v>7164.31</v>
      </c>
      <c r="L313" s="7">
        <v>341.637</v>
      </c>
      <c r="M313" s="7">
        <v>7637160</v>
      </c>
      <c r="N313" s="7">
        <v>6</v>
      </c>
      <c r="O313" s="7">
        <v>7250</v>
      </c>
      <c r="P313" s="7">
        <v>7342</v>
      </c>
      <c r="Q313" s="7">
        <v>7250</v>
      </c>
    </row>
    <row r="314" spans="2:17">
      <c r="E314" s="7">
        <v>76</v>
      </c>
      <c r="F314" s="7">
        <v>540</v>
      </c>
      <c r="G314" s="7">
        <v>7.75589E-5</v>
      </c>
      <c r="H314" s="7">
        <v>6270</v>
      </c>
      <c r="I314" s="7">
        <v>7440</v>
      </c>
      <c r="J314" s="7">
        <v>1170</v>
      </c>
      <c r="K314" s="7">
        <v>7153.13</v>
      </c>
      <c r="L314" s="7">
        <v>354.53800000000001</v>
      </c>
      <c r="M314" s="7">
        <v>3862690</v>
      </c>
      <c r="N314" s="7">
        <v>4</v>
      </c>
      <c r="O314" s="7">
        <v>7250</v>
      </c>
      <c r="P314" s="7">
        <v>6270</v>
      </c>
      <c r="Q314" s="7">
        <v>7250</v>
      </c>
    </row>
    <row r="315" spans="2:17">
      <c r="E315" s="7">
        <v>77</v>
      </c>
      <c r="F315" s="7">
        <v>236</v>
      </c>
      <c r="G315" s="7">
        <v>3.3896100000000002E-5</v>
      </c>
      <c r="H315" s="7">
        <v>6270</v>
      </c>
      <c r="I315" s="7">
        <v>7440</v>
      </c>
      <c r="J315" s="7">
        <v>1170</v>
      </c>
      <c r="K315" s="7">
        <v>7185.47</v>
      </c>
      <c r="L315" s="7">
        <v>355.21600000000001</v>
      </c>
      <c r="M315" s="7">
        <v>1695770</v>
      </c>
      <c r="N315" s="7">
        <v>4</v>
      </c>
      <c r="O315" s="7">
        <v>7250</v>
      </c>
      <c r="P315" s="7">
        <v>7160</v>
      </c>
      <c r="Q315" s="7">
        <v>7250</v>
      </c>
    </row>
    <row r="316" spans="2:17">
      <c r="E316" s="7">
        <v>78</v>
      </c>
      <c r="F316" s="7">
        <v>59</v>
      </c>
      <c r="G316" s="7">
        <v>8.4740200000000002E-6</v>
      </c>
      <c r="H316" s="7">
        <v>7250</v>
      </c>
      <c r="I316" s="7">
        <v>7440</v>
      </c>
      <c r="J316" s="7">
        <v>190</v>
      </c>
      <c r="K316" s="7">
        <v>7317.63</v>
      </c>
      <c r="L316" s="7">
        <v>90.971000000000004</v>
      </c>
      <c r="M316" s="7">
        <v>431740</v>
      </c>
      <c r="N316" s="7">
        <v>2</v>
      </c>
      <c r="O316" s="7">
        <v>7250</v>
      </c>
      <c r="P316" s="7">
        <v>7440</v>
      </c>
      <c r="Q316" s="7">
        <v>7250</v>
      </c>
    </row>
    <row r="317" spans="2:17">
      <c r="E317" s="7">
        <v>79</v>
      </c>
      <c r="F317" s="7">
        <v>15</v>
      </c>
      <c r="G317" s="7">
        <v>2.1544099999999999E-6</v>
      </c>
      <c r="H317" s="7">
        <v>7250</v>
      </c>
      <c r="I317" s="7">
        <v>7250</v>
      </c>
      <c r="J317" s="7">
        <v>0</v>
      </c>
      <c r="K317" s="7">
        <v>7250</v>
      </c>
      <c r="L317" s="7">
        <v>0</v>
      </c>
      <c r="M317" s="7">
        <v>108750</v>
      </c>
      <c r="N317" s="7">
        <v>1</v>
      </c>
      <c r="O317" s="7">
        <v>7250</v>
      </c>
      <c r="P317" s="7">
        <v>7250</v>
      </c>
      <c r="Q317" s="7">
        <v>7250</v>
      </c>
    </row>
    <row r="318" spans="2:17">
      <c r="B318" s="6" t="s">
        <v>37</v>
      </c>
      <c r="E318" s="7">
        <v>1</v>
      </c>
      <c r="F318" s="7">
        <v>4965254</v>
      </c>
      <c r="G318" s="7">
        <v>0.71314699999999998</v>
      </c>
      <c r="H318" s="7">
        <v>0</v>
      </c>
      <c r="I318" s="7">
        <v>8890</v>
      </c>
      <c r="J318" s="7">
        <v>8890</v>
      </c>
      <c r="K318" s="7">
        <v>4602.57</v>
      </c>
      <c r="L318" s="7">
        <v>2597.23</v>
      </c>
      <c r="M318" s="7">
        <v>22852900000</v>
      </c>
      <c r="N318" s="7">
        <v>150</v>
      </c>
      <c r="O318" s="7">
        <v>1370</v>
      </c>
      <c r="P318" s="7">
        <v>4390</v>
      </c>
      <c r="Q318" s="7">
        <v>5560</v>
      </c>
    </row>
    <row r="319" spans="2:17">
      <c r="E319" s="7">
        <v>2</v>
      </c>
      <c r="F319" s="7">
        <v>1506506</v>
      </c>
      <c r="G319" s="7">
        <v>0.21637600000000001</v>
      </c>
      <c r="H319" s="7">
        <v>0</v>
      </c>
      <c r="I319" s="7">
        <v>8890</v>
      </c>
      <c r="J319" s="7">
        <v>8890</v>
      </c>
      <c r="K319" s="7">
        <v>5578.91</v>
      </c>
      <c r="L319" s="7">
        <v>1899.05</v>
      </c>
      <c r="M319" s="7">
        <v>8404670000</v>
      </c>
      <c r="N319" s="7">
        <v>146</v>
      </c>
      <c r="O319" s="7">
        <v>1370</v>
      </c>
      <c r="P319" s="7">
        <v>3350</v>
      </c>
      <c r="Q319" s="7">
        <v>5840</v>
      </c>
    </row>
    <row r="320" spans="2:17">
      <c r="E320" s="7">
        <v>3</v>
      </c>
      <c r="F320" s="7">
        <v>1093829</v>
      </c>
      <c r="G320" s="7">
        <v>0.15710399999999999</v>
      </c>
      <c r="H320" s="7">
        <v>0</v>
      </c>
      <c r="I320" s="7">
        <v>8890</v>
      </c>
      <c r="J320" s="7">
        <v>8890</v>
      </c>
      <c r="K320" s="7">
        <v>5767.08</v>
      </c>
      <c r="L320" s="7">
        <v>1753.79</v>
      </c>
      <c r="M320" s="7">
        <v>6308200000</v>
      </c>
      <c r="N320" s="7">
        <v>161</v>
      </c>
      <c r="O320" s="7">
        <v>1370</v>
      </c>
      <c r="P320" s="7">
        <v>3230</v>
      </c>
      <c r="Q320" s="7">
        <v>6000</v>
      </c>
    </row>
    <row r="321" spans="5:17">
      <c r="E321" s="7">
        <v>4</v>
      </c>
      <c r="F321" s="7">
        <v>864477</v>
      </c>
      <c r="G321" s="7">
        <v>0.124163</v>
      </c>
      <c r="H321" s="7">
        <v>0</v>
      </c>
      <c r="I321" s="7">
        <v>8890</v>
      </c>
      <c r="J321" s="7">
        <v>8890</v>
      </c>
      <c r="K321" s="7">
        <v>5694.33</v>
      </c>
      <c r="L321" s="7">
        <v>1733.03</v>
      </c>
      <c r="M321" s="7">
        <v>4922620000</v>
      </c>
      <c r="N321" s="7">
        <v>174</v>
      </c>
      <c r="O321" s="7">
        <v>5050</v>
      </c>
      <c r="P321" s="7">
        <v>4810</v>
      </c>
      <c r="Q321" s="7">
        <v>5870</v>
      </c>
    </row>
    <row r="322" spans="5:17">
      <c r="E322" s="7">
        <v>5</v>
      </c>
      <c r="F322" s="7">
        <v>753090</v>
      </c>
      <c r="G322" s="7">
        <v>0.108164</v>
      </c>
      <c r="H322" s="7">
        <v>0</v>
      </c>
      <c r="I322" s="7">
        <v>8890</v>
      </c>
      <c r="J322" s="7">
        <v>8890</v>
      </c>
      <c r="K322" s="7">
        <v>5735.35</v>
      </c>
      <c r="L322" s="7">
        <v>1696.42</v>
      </c>
      <c r="M322" s="7">
        <v>4319230000</v>
      </c>
      <c r="N322" s="7">
        <v>178</v>
      </c>
      <c r="O322" s="7">
        <v>5050</v>
      </c>
      <c r="P322" s="7">
        <v>5472</v>
      </c>
      <c r="Q322" s="7">
        <v>5860</v>
      </c>
    </row>
    <row r="323" spans="5:17">
      <c r="E323" s="7">
        <v>6</v>
      </c>
      <c r="F323" s="7">
        <v>625044</v>
      </c>
      <c r="G323" s="7">
        <v>8.9773500000000006E-2</v>
      </c>
      <c r="H323" s="7">
        <v>0</v>
      </c>
      <c r="I323" s="7">
        <v>8890</v>
      </c>
      <c r="J323" s="7">
        <v>8890</v>
      </c>
      <c r="K323" s="7">
        <v>5841.61</v>
      </c>
      <c r="L323" s="7">
        <v>1692.51</v>
      </c>
      <c r="M323" s="7">
        <v>3651260000</v>
      </c>
      <c r="N323" s="7">
        <v>179</v>
      </c>
      <c r="O323" s="7">
        <v>1370</v>
      </c>
      <c r="P323" s="7">
        <v>6260</v>
      </c>
      <c r="Q323" s="7">
        <v>6120</v>
      </c>
    </row>
    <row r="324" spans="5:17">
      <c r="E324" s="7">
        <v>7</v>
      </c>
      <c r="F324" s="7">
        <v>566549</v>
      </c>
      <c r="G324" s="7">
        <v>8.1372E-2</v>
      </c>
      <c r="H324" s="7">
        <v>0</v>
      </c>
      <c r="I324" s="7">
        <v>8890</v>
      </c>
      <c r="J324" s="7">
        <v>8890</v>
      </c>
      <c r="K324" s="7">
        <v>5887.36</v>
      </c>
      <c r="L324" s="7">
        <v>1632.18</v>
      </c>
      <c r="M324" s="7">
        <v>3335480000</v>
      </c>
      <c r="N324" s="7">
        <v>176</v>
      </c>
      <c r="O324" s="7">
        <v>1370</v>
      </c>
      <c r="P324" s="7">
        <v>4840</v>
      </c>
      <c r="Q324" s="7">
        <v>6160</v>
      </c>
    </row>
    <row r="325" spans="5:17">
      <c r="E325" s="7">
        <v>8</v>
      </c>
      <c r="F325" s="7">
        <v>512075</v>
      </c>
      <c r="G325" s="7">
        <v>7.3548100000000005E-2</v>
      </c>
      <c r="H325" s="7">
        <v>0</v>
      </c>
      <c r="I325" s="7">
        <v>8890</v>
      </c>
      <c r="J325" s="7">
        <v>8890</v>
      </c>
      <c r="K325" s="7">
        <v>5885.55</v>
      </c>
      <c r="L325" s="7">
        <v>1556.41</v>
      </c>
      <c r="M325" s="7">
        <v>3013840000</v>
      </c>
      <c r="N325" s="7">
        <v>177</v>
      </c>
      <c r="O325" s="7">
        <v>1370</v>
      </c>
      <c r="P325" s="7">
        <v>6382</v>
      </c>
      <c r="Q325" s="7">
        <v>6140</v>
      </c>
    </row>
    <row r="326" spans="5:17">
      <c r="E326" s="7">
        <v>9</v>
      </c>
      <c r="F326" s="7">
        <v>484100</v>
      </c>
      <c r="G326" s="7">
        <v>6.9530099999999997E-2</v>
      </c>
      <c r="H326" s="7">
        <v>0</v>
      </c>
      <c r="I326" s="7">
        <v>8890</v>
      </c>
      <c r="J326" s="7">
        <v>8890</v>
      </c>
      <c r="K326" s="7">
        <v>5901.91</v>
      </c>
      <c r="L326" s="7">
        <v>1478.35</v>
      </c>
      <c r="M326" s="7">
        <v>2857110000</v>
      </c>
      <c r="N326" s="7">
        <v>181</v>
      </c>
      <c r="O326" s="7">
        <v>1370</v>
      </c>
      <c r="P326" s="7">
        <v>4790</v>
      </c>
      <c r="Q326" s="7">
        <v>6120</v>
      </c>
    </row>
    <row r="327" spans="5:17">
      <c r="E327" s="7">
        <v>10</v>
      </c>
      <c r="F327" s="7">
        <v>446139</v>
      </c>
      <c r="G327" s="7">
        <v>6.4077800000000004E-2</v>
      </c>
      <c r="H327" s="7">
        <v>0</v>
      </c>
      <c r="I327" s="7">
        <v>8890</v>
      </c>
      <c r="J327" s="7">
        <v>8890</v>
      </c>
      <c r="K327" s="7">
        <v>5873.61</v>
      </c>
      <c r="L327" s="7">
        <v>1444.29</v>
      </c>
      <c r="M327" s="7">
        <v>2620450000</v>
      </c>
      <c r="N327" s="7">
        <v>183</v>
      </c>
      <c r="O327" s="7">
        <v>6360</v>
      </c>
      <c r="P327" s="7">
        <v>4550</v>
      </c>
      <c r="Q327" s="7">
        <v>6040</v>
      </c>
    </row>
    <row r="328" spans="5:17">
      <c r="E328" s="7">
        <v>11</v>
      </c>
      <c r="F328" s="7">
        <v>408357</v>
      </c>
      <c r="G328" s="7">
        <v>5.8651300000000003E-2</v>
      </c>
      <c r="H328" s="7">
        <v>0</v>
      </c>
      <c r="I328" s="7">
        <v>8890</v>
      </c>
      <c r="J328" s="7">
        <v>8890</v>
      </c>
      <c r="K328" s="7">
        <v>5829.47</v>
      </c>
      <c r="L328" s="7">
        <v>1397.35</v>
      </c>
      <c r="M328" s="7">
        <v>2380510000</v>
      </c>
      <c r="N328" s="7">
        <v>183</v>
      </c>
      <c r="O328" s="7">
        <v>6320</v>
      </c>
      <c r="P328" s="7">
        <v>5900</v>
      </c>
      <c r="Q328" s="7">
        <v>5912</v>
      </c>
    </row>
    <row r="329" spans="5:17">
      <c r="E329" s="7">
        <v>12</v>
      </c>
      <c r="F329" s="7">
        <v>378535</v>
      </c>
      <c r="G329" s="7">
        <v>5.4368100000000003E-2</v>
      </c>
      <c r="H329" s="7">
        <v>0</v>
      </c>
      <c r="I329" s="7">
        <v>8890</v>
      </c>
      <c r="J329" s="7">
        <v>8890</v>
      </c>
      <c r="K329" s="7">
        <v>5791.48</v>
      </c>
      <c r="L329" s="7">
        <v>1333.95</v>
      </c>
      <c r="M329" s="7">
        <v>2192280000</v>
      </c>
      <c r="N329" s="7">
        <v>177</v>
      </c>
      <c r="O329" s="7">
        <v>4660</v>
      </c>
      <c r="P329" s="7">
        <v>5652</v>
      </c>
      <c r="Q329" s="7">
        <v>5840</v>
      </c>
    </row>
    <row r="330" spans="5:17">
      <c r="E330" s="7">
        <v>13</v>
      </c>
      <c r="F330" s="7">
        <v>363432</v>
      </c>
      <c r="G330" s="7">
        <v>5.2198799999999997E-2</v>
      </c>
      <c r="H330" s="7">
        <v>0</v>
      </c>
      <c r="I330" s="7">
        <v>8890</v>
      </c>
      <c r="J330" s="7">
        <v>8890</v>
      </c>
      <c r="K330" s="7">
        <v>5746.57</v>
      </c>
      <c r="L330" s="7">
        <v>1279.42</v>
      </c>
      <c r="M330" s="7">
        <v>2088490000</v>
      </c>
      <c r="N330" s="7">
        <v>177</v>
      </c>
      <c r="O330" s="7">
        <v>4660</v>
      </c>
      <c r="P330" s="7">
        <v>6300</v>
      </c>
      <c r="Q330" s="7">
        <v>5790</v>
      </c>
    </row>
    <row r="331" spans="5:17">
      <c r="E331" s="7">
        <v>14</v>
      </c>
      <c r="F331" s="7">
        <v>350015</v>
      </c>
      <c r="G331" s="7">
        <v>5.0271799999999998E-2</v>
      </c>
      <c r="H331" s="7">
        <v>0</v>
      </c>
      <c r="I331" s="7">
        <v>8890</v>
      </c>
      <c r="J331" s="7">
        <v>8890</v>
      </c>
      <c r="K331" s="7">
        <v>5729.1</v>
      </c>
      <c r="L331" s="7">
        <v>1237.18</v>
      </c>
      <c r="M331" s="7">
        <v>2005270000</v>
      </c>
      <c r="N331" s="7">
        <v>178</v>
      </c>
      <c r="O331" s="7">
        <v>4660</v>
      </c>
      <c r="P331" s="7">
        <v>6630</v>
      </c>
      <c r="Q331" s="7">
        <v>5790</v>
      </c>
    </row>
    <row r="332" spans="5:17">
      <c r="E332" s="7">
        <v>15</v>
      </c>
      <c r="F332" s="7">
        <v>335540</v>
      </c>
      <c r="G332" s="7">
        <v>4.8192800000000001E-2</v>
      </c>
      <c r="H332" s="7">
        <v>0</v>
      </c>
      <c r="I332" s="7">
        <v>8890</v>
      </c>
      <c r="J332" s="7">
        <v>8890</v>
      </c>
      <c r="K332" s="7">
        <v>5703.63</v>
      </c>
      <c r="L332" s="7">
        <v>1176.18</v>
      </c>
      <c r="M332" s="7">
        <v>1913790000</v>
      </c>
      <c r="N332" s="7">
        <v>174</v>
      </c>
      <c r="O332" s="7">
        <v>4390</v>
      </c>
      <c r="P332" s="7">
        <v>7110</v>
      </c>
      <c r="Q332" s="7">
        <v>5710</v>
      </c>
    </row>
    <row r="333" spans="5:17">
      <c r="E333" s="7">
        <v>16</v>
      </c>
      <c r="F333" s="7">
        <v>315714</v>
      </c>
      <c r="G333" s="7">
        <v>4.5345200000000002E-2</v>
      </c>
      <c r="H333" s="7">
        <v>0</v>
      </c>
      <c r="I333" s="7">
        <v>8890</v>
      </c>
      <c r="J333" s="7">
        <v>8890</v>
      </c>
      <c r="K333" s="7">
        <v>5675.99</v>
      </c>
      <c r="L333" s="7">
        <v>1150.3900000000001</v>
      </c>
      <c r="M333" s="7">
        <v>1791990000</v>
      </c>
      <c r="N333" s="7">
        <v>175</v>
      </c>
      <c r="O333" s="7">
        <v>5560</v>
      </c>
      <c r="P333" s="7">
        <v>4920</v>
      </c>
      <c r="Q333" s="7">
        <v>5702</v>
      </c>
    </row>
    <row r="334" spans="5:17">
      <c r="E334" s="7">
        <v>17</v>
      </c>
      <c r="F334" s="7">
        <v>303084</v>
      </c>
      <c r="G334" s="7">
        <v>4.3531199999999999E-2</v>
      </c>
      <c r="H334" s="7">
        <v>0</v>
      </c>
      <c r="I334" s="7">
        <v>8890</v>
      </c>
      <c r="J334" s="7">
        <v>8890</v>
      </c>
      <c r="K334" s="7">
        <v>5637.01</v>
      </c>
      <c r="L334" s="7">
        <v>1141.54</v>
      </c>
      <c r="M334" s="7">
        <v>1708490000</v>
      </c>
      <c r="N334" s="7">
        <v>169</v>
      </c>
      <c r="O334" s="7">
        <v>5560</v>
      </c>
      <c r="P334" s="7">
        <v>8700</v>
      </c>
      <c r="Q334" s="7">
        <v>5670</v>
      </c>
    </row>
    <row r="335" spans="5:17">
      <c r="E335" s="7">
        <v>18</v>
      </c>
      <c r="F335" s="7">
        <v>292477</v>
      </c>
      <c r="G335" s="7">
        <v>4.2007799999999998E-2</v>
      </c>
      <c r="H335" s="7">
        <v>0</v>
      </c>
      <c r="I335" s="7">
        <v>8430</v>
      </c>
      <c r="J335" s="7">
        <v>8430</v>
      </c>
      <c r="K335" s="7">
        <v>5605.21</v>
      </c>
      <c r="L335" s="7">
        <v>1137.83</v>
      </c>
      <c r="M335" s="7">
        <v>1639400000</v>
      </c>
      <c r="N335" s="7">
        <v>170</v>
      </c>
      <c r="O335" s="7">
        <v>5560</v>
      </c>
      <c r="P335" s="7">
        <v>6890</v>
      </c>
      <c r="Q335" s="7">
        <v>5662</v>
      </c>
    </row>
    <row r="336" spans="5:17">
      <c r="E336" s="7">
        <v>19</v>
      </c>
      <c r="F336" s="7">
        <v>282355</v>
      </c>
      <c r="G336" s="7">
        <v>4.0554E-2</v>
      </c>
      <c r="H336" s="7">
        <v>0</v>
      </c>
      <c r="I336" s="7">
        <v>8430</v>
      </c>
      <c r="J336" s="7">
        <v>8430</v>
      </c>
      <c r="K336" s="7">
        <v>5586.3</v>
      </c>
      <c r="L336" s="7">
        <v>1125.3599999999999</v>
      </c>
      <c r="M336" s="7">
        <v>1577320000</v>
      </c>
      <c r="N336" s="7">
        <v>169</v>
      </c>
      <c r="O336" s="7">
        <v>5560</v>
      </c>
      <c r="P336" s="7">
        <v>4450</v>
      </c>
      <c r="Q336" s="7">
        <v>5660</v>
      </c>
    </row>
    <row r="337" spans="5:17">
      <c r="E337" s="7">
        <v>20</v>
      </c>
      <c r="F337" s="7">
        <v>275679</v>
      </c>
      <c r="G337" s="7">
        <v>3.9595100000000001E-2</v>
      </c>
      <c r="H337" s="7">
        <v>0</v>
      </c>
      <c r="I337" s="7">
        <v>8430</v>
      </c>
      <c r="J337" s="7">
        <v>8430</v>
      </c>
      <c r="K337" s="7">
        <v>5563.46</v>
      </c>
      <c r="L337" s="7">
        <v>1117.56</v>
      </c>
      <c r="M337" s="7">
        <v>1533730000</v>
      </c>
      <c r="N337" s="7">
        <v>165</v>
      </c>
      <c r="O337" s="7">
        <v>5560</v>
      </c>
      <c r="P337" s="7">
        <v>4610</v>
      </c>
      <c r="Q337" s="7">
        <v>5630</v>
      </c>
    </row>
    <row r="338" spans="5:17">
      <c r="E338" s="7">
        <v>21</v>
      </c>
      <c r="F338" s="7">
        <v>265910</v>
      </c>
      <c r="G338" s="7">
        <v>3.8191999999999997E-2</v>
      </c>
      <c r="H338" s="7">
        <v>0</v>
      </c>
      <c r="I338" s="7">
        <v>8430</v>
      </c>
      <c r="J338" s="7">
        <v>8430</v>
      </c>
      <c r="K338" s="7">
        <v>5548.93</v>
      </c>
      <c r="L338" s="7">
        <v>1099.8599999999999</v>
      </c>
      <c r="M338" s="7">
        <v>1475520000</v>
      </c>
      <c r="N338" s="7">
        <v>167</v>
      </c>
      <c r="O338" s="7">
        <v>5560</v>
      </c>
      <c r="P338" s="7">
        <v>5062</v>
      </c>
      <c r="Q338" s="7">
        <v>5622</v>
      </c>
    </row>
    <row r="339" spans="5:17">
      <c r="E339" s="7">
        <v>22</v>
      </c>
      <c r="F339" s="7">
        <v>257154</v>
      </c>
      <c r="G339" s="7">
        <v>3.6934399999999999E-2</v>
      </c>
      <c r="H339" s="7">
        <v>0</v>
      </c>
      <c r="I339" s="7">
        <v>8430</v>
      </c>
      <c r="J339" s="7">
        <v>8430</v>
      </c>
      <c r="K339" s="7">
        <v>5537.35</v>
      </c>
      <c r="L339" s="7">
        <v>1087.32</v>
      </c>
      <c r="M339" s="7">
        <v>1423950000</v>
      </c>
      <c r="N339" s="7">
        <v>166</v>
      </c>
      <c r="O339" s="7">
        <v>5560</v>
      </c>
      <c r="P339" s="7">
        <v>6620</v>
      </c>
      <c r="Q339" s="7">
        <v>5622</v>
      </c>
    </row>
    <row r="340" spans="5:17">
      <c r="E340" s="7">
        <v>23</v>
      </c>
      <c r="F340" s="7">
        <v>250639</v>
      </c>
      <c r="G340" s="7">
        <v>3.5998700000000002E-2</v>
      </c>
      <c r="H340" s="7">
        <v>0</v>
      </c>
      <c r="I340" s="7">
        <v>8430</v>
      </c>
      <c r="J340" s="7">
        <v>8430</v>
      </c>
      <c r="K340" s="7">
        <v>5524.42</v>
      </c>
      <c r="L340" s="7">
        <v>1084.04</v>
      </c>
      <c r="M340" s="7">
        <v>1384640000</v>
      </c>
      <c r="N340" s="7">
        <v>165</v>
      </c>
      <c r="O340" s="7">
        <v>3620</v>
      </c>
      <c r="P340" s="7">
        <v>5620</v>
      </c>
      <c r="Q340" s="7">
        <v>5610</v>
      </c>
    </row>
    <row r="341" spans="5:17">
      <c r="E341" s="7">
        <v>24</v>
      </c>
      <c r="F341" s="7">
        <v>247051</v>
      </c>
      <c r="G341" s="7">
        <v>3.5483300000000002E-2</v>
      </c>
      <c r="H341" s="7">
        <v>0</v>
      </c>
      <c r="I341" s="7">
        <v>8430</v>
      </c>
      <c r="J341" s="7">
        <v>8430</v>
      </c>
      <c r="K341" s="7">
        <v>5517.57</v>
      </c>
      <c r="L341" s="7">
        <v>1080.02</v>
      </c>
      <c r="M341" s="7">
        <v>1363120000</v>
      </c>
      <c r="N341" s="7">
        <v>159</v>
      </c>
      <c r="O341" s="7">
        <v>3620</v>
      </c>
      <c r="P341" s="7">
        <v>5142</v>
      </c>
      <c r="Q341" s="7">
        <v>5610</v>
      </c>
    </row>
    <row r="342" spans="5:17">
      <c r="E342" s="7">
        <v>25</v>
      </c>
      <c r="F342" s="7">
        <v>243735</v>
      </c>
      <c r="G342" s="7">
        <v>3.5007099999999999E-2</v>
      </c>
      <c r="H342" s="7">
        <v>0</v>
      </c>
      <c r="I342" s="7">
        <v>8430</v>
      </c>
      <c r="J342" s="7">
        <v>8430</v>
      </c>
      <c r="K342" s="7">
        <v>5512.89</v>
      </c>
      <c r="L342" s="7">
        <v>1080.48</v>
      </c>
      <c r="M342" s="7">
        <v>1343680000</v>
      </c>
      <c r="N342" s="7">
        <v>156</v>
      </c>
      <c r="O342" s="7">
        <v>6310</v>
      </c>
      <c r="P342" s="7">
        <v>7780</v>
      </c>
      <c r="Q342" s="7">
        <v>5610</v>
      </c>
    </row>
    <row r="343" spans="5:17">
      <c r="E343" s="7">
        <v>26</v>
      </c>
      <c r="F343" s="7">
        <v>240518</v>
      </c>
      <c r="G343" s="7">
        <v>3.4544999999999999E-2</v>
      </c>
      <c r="H343" s="7">
        <v>0</v>
      </c>
      <c r="I343" s="7">
        <v>8430</v>
      </c>
      <c r="J343" s="7">
        <v>8430</v>
      </c>
      <c r="K343" s="7">
        <v>5516.89</v>
      </c>
      <c r="L343" s="7">
        <v>1071.3499999999999</v>
      </c>
      <c r="M343" s="7">
        <v>1326910000</v>
      </c>
      <c r="N343" s="7">
        <v>155</v>
      </c>
      <c r="O343" s="7">
        <v>6310</v>
      </c>
      <c r="P343" s="7">
        <v>5912</v>
      </c>
      <c r="Q343" s="7">
        <v>5610</v>
      </c>
    </row>
    <row r="344" spans="5:17">
      <c r="E344" s="7">
        <v>27</v>
      </c>
      <c r="F344" s="7">
        <v>235662</v>
      </c>
      <c r="G344" s="7">
        <v>3.3847599999999999E-2</v>
      </c>
      <c r="H344" s="7">
        <v>0</v>
      </c>
      <c r="I344" s="7">
        <v>8430</v>
      </c>
      <c r="J344" s="7">
        <v>8430</v>
      </c>
      <c r="K344" s="7">
        <v>5511.53</v>
      </c>
      <c r="L344" s="7">
        <v>1068.93</v>
      </c>
      <c r="M344" s="7">
        <v>1298860000</v>
      </c>
      <c r="N344" s="7">
        <v>150</v>
      </c>
      <c r="O344" s="7">
        <v>6310</v>
      </c>
      <c r="P344" s="7">
        <v>6792</v>
      </c>
      <c r="Q344" s="7">
        <v>5610</v>
      </c>
    </row>
    <row r="345" spans="5:17">
      <c r="E345" s="7">
        <v>28</v>
      </c>
      <c r="F345" s="7">
        <v>232926</v>
      </c>
      <c r="G345" s="7">
        <v>3.3454600000000001E-2</v>
      </c>
      <c r="H345" s="7">
        <v>0</v>
      </c>
      <c r="I345" s="7">
        <v>8430</v>
      </c>
      <c r="J345" s="7">
        <v>8430</v>
      </c>
      <c r="K345" s="7">
        <v>5506.16</v>
      </c>
      <c r="L345" s="7">
        <v>1053.48</v>
      </c>
      <c r="M345" s="7">
        <v>1282530000</v>
      </c>
      <c r="N345" s="7">
        <v>151</v>
      </c>
      <c r="O345" s="7">
        <v>6310</v>
      </c>
      <c r="P345" s="7">
        <v>4000</v>
      </c>
      <c r="Q345" s="7">
        <v>5610</v>
      </c>
    </row>
    <row r="346" spans="5:17">
      <c r="E346" s="7">
        <v>29</v>
      </c>
      <c r="F346" s="7">
        <v>227681</v>
      </c>
      <c r="G346" s="7">
        <v>3.2701300000000003E-2</v>
      </c>
      <c r="H346" s="7">
        <v>0</v>
      </c>
      <c r="I346" s="7">
        <v>8430</v>
      </c>
      <c r="J346" s="7">
        <v>8430</v>
      </c>
      <c r="K346" s="7">
        <v>5496.52</v>
      </c>
      <c r="L346" s="7">
        <v>1051.71</v>
      </c>
      <c r="M346" s="7">
        <v>1251450000</v>
      </c>
      <c r="N346" s="7">
        <v>146</v>
      </c>
      <c r="O346" s="7">
        <v>6310</v>
      </c>
      <c r="P346" s="7">
        <v>5550</v>
      </c>
      <c r="Q346" s="7">
        <v>5610</v>
      </c>
    </row>
    <row r="347" spans="5:17">
      <c r="E347" s="7">
        <v>30</v>
      </c>
      <c r="F347" s="7">
        <v>221572</v>
      </c>
      <c r="G347" s="7">
        <v>3.1823799999999999E-2</v>
      </c>
      <c r="H347" s="7">
        <v>0</v>
      </c>
      <c r="I347" s="7">
        <v>8430</v>
      </c>
      <c r="J347" s="7">
        <v>8430</v>
      </c>
      <c r="K347" s="7">
        <v>5487.59</v>
      </c>
      <c r="L347" s="7">
        <v>1050.74</v>
      </c>
      <c r="M347" s="7">
        <v>1215900000</v>
      </c>
      <c r="N347" s="7">
        <v>145</v>
      </c>
      <c r="O347" s="7">
        <v>6310</v>
      </c>
      <c r="P347" s="7">
        <v>7740</v>
      </c>
      <c r="Q347" s="7">
        <v>5600</v>
      </c>
    </row>
    <row r="348" spans="5:17">
      <c r="E348" s="7">
        <v>31</v>
      </c>
      <c r="F348" s="7">
        <v>216071</v>
      </c>
      <c r="G348" s="7">
        <v>3.1033700000000001E-2</v>
      </c>
      <c r="H348" s="7">
        <v>2130</v>
      </c>
      <c r="I348" s="7">
        <v>8430</v>
      </c>
      <c r="J348" s="7">
        <v>6300</v>
      </c>
      <c r="K348" s="7">
        <v>5492.86</v>
      </c>
      <c r="L348" s="7">
        <v>1052.72</v>
      </c>
      <c r="M348" s="7">
        <v>1186850000</v>
      </c>
      <c r="N348" s="7">
        <v>142</v>
      </c>
      <c r="O348" s="7">
        <v>6310</v>
      </c>
      <c r="P348" s="7">
        <v>5562</v>
      </c>
      <c r="Q348" s="7">
        <v>5600</v>
      </c>
    </row>
    <row r="349" spans="5:17">
      <c r="E349" s="7">
        <v>32</v>
      </c>
      <c r="F349" s="7">
        <v>212406</v>
      </c>
      <c r="G349" s="7">
        <v>3.05074E-2</v>
      </c>
      <c r="H349" s="7">
        <v>2130</v>
      </c>
      <c r="I349" s="7">
        <v>8430</v>
      </c>
      <c r="J349" s="7">
        <v>6300</v>
      </c>
      <c r="K349" s="7">
        <v>5499.12</v>
      </c>
      <c r="L349" s="7">
        <v>1060.96</v>
      </c>
      <c r="M349" s="7">
        <v>1168050000</v>
      </c>
      <c r="N349" s="7">
        <v>142</v>
      </c>
      <c r="O349" s="7">
        <v>6310</v>
      </c>
      <c r="P349" s="7">
        <v>5780</v>
      </c>
      <c r="Q349" s="7">
        <v>5600</v>
      </c>
    </row>
    <row r="350" spans="5:17">
      <c r="E350" s="7">
        <v>33</v>
      </c>
      <c r="F350" s="7">
        <v>209041</v>
      </c>
      <c r="G350" s="7">
        <v>3.0023999999999999E-2</v>
      </c>
      <c r="H350" s="7">
        <v>2130</v>
      </c>
      <c r="I350" s="7">
        <v>8430</v>
      </c>
      <c r="J350" s="7">
        <v>6300</v>
      </c>
      <c r="K350" s="7">
        <v>5508.35</v>
      </c>
      <c r="L350" s="7">
        <v>1072.8800000000001</v>
      </c>
      <c r="M350" s="7">
        <v>1151470000</v>
      </c>
      <c r="N350" s="7">
        <v>138</v>
      </c>
      <c r="O350" s="7">
        <v>6310</v>
      </c>
      <c r="P350" s="7">
        <v>5224</v>
      </c>
      <c r="Q350" s="7">
        <v>5610</v>
      </c>
    </row>
    <row r="351" spans="5:17">
      <c r="E351" s="7">
        <v>34</v>
      </c>
      <c r="F351" s="7">
        <v>207640</v>
      </c>
      <c r="G351" s="7">
        <v>2.98228E-2</v>
      </c>
      <c r="H351" s="7">
        <v>2130</v>
      </c>
      <c r="I351" s="7">
        <v>8430</v>
      </c>
      <c r="J351" s="7">
        <v>6300</v>
      </c>
      <c r="K351" s="7">
        <v>5508.12</v>
      </c>
      <c r="L351" s="7">
        <v>1083.99</v>
      </c>
      <c r="M351" s="7">
        <v>1143710000</v>
      </c>
      <c r="N351" s="7">
        <v>136</v>
      </c>
      <c r="O351" s="7">
        <v>6310</v>
      </c>
      <c r="P351" s="7">
        <v>4240</v>
      </c>
      <c r="Q351" s="7">
        <v>5610</v>
      </c>
    </row>
    <row r="352" spans="5:17">
      <c r="E352" s="7">
        <v>35</v>
      </c>
      <c r="F352" s="7">
        <v>206194</v>
      </c>
      <c r="G352" s="7">
        <v>2.9615099999999998E-2</v>
      </c>
      <c r="H352" s="7">
        <v>2130</v>
      </c>
      <c r="I352" s="7">
        <v>8430</v>
      </c>
      <c r="J352" s="7">
        <v>6300</v>
      </c>
      <c r="K352" s="7">
        <v>5506.07</v>
      </c>
      <c r="L352" s="7">
        <v>1087.9100000000001</v>
      </c>
      <c r="M352" s="7">
        <v>1135320000</v>
      </c>
      <c r="N352" s="7">
        <v>137</v>
      </c>
      <c r="O352" s="7">
        <v>6310</v>
      </c>
      <c r="P352" s="7">
        <v>4240</v>
      </c>
      <c r="Q352" s="7">
        <v>5610</v>
      </c>
    </row>
    <row r="353" spans="5:17">
      <c r="E353" s="7">
        <v>36</v>
      </c>
      <c r="F353" s="7">
        <v>203436</v>
      </c>
      <c r="G353" s="7">
        <v>2.9218999999999998E-2</v>
      </c>
      <c r="H353" s="7">
        <v>2130</v>
      </c>
      <c r="I353" s="7">
        <v>8430</v>
      </c>
      <c r="J353" s="7">
        <v>6300</v>
      </c>
      <c r="K353" s="7">
        <v>5500.65</v>
      </c>
      <c r="L353" s="7">
        <v>1091.26</v>
      </c>
      <c r="M353" s="7">
        <v>1119030000</v>
      </c>
      <c r="N353" s="7">
        <v>137</v>
      </c>
      <c r="O353" s="7">
        <v>6310</v>
      </c>
      <c r="P353" s="7">
        <v>6010</v>
      </c>
      <c r="Q353" s="7">
        <v>5600</v>
      </c>
    </row>
    <row r="354" spans="5:17">
      <c r="E354" s="7">
        <v>37</v>
      </c>
      <c r="F354" s="7">
        <v>200385</v>
      </c>
      <c r="G354" s="7">
        <v>2.8780799999999999E-2</v>
      </c>
      <c r="H354" s="7">
        <v>2130</v>
      </c>
      <c r="I354" s="7">
        <v>8430</v>
      </c>
      <c r="J354" s="7">
        <v>6300</v>
      </c>
      <c r="K354" s="7">
        <v>5506.45</v>
      </c>
      <c r="L354" s="7">
        <v>1094.3599999999999</v>
      </c>
      <c r="M354" s="7">
        <v>1103410000</v>
      </c>
      <c r="N354" s="7">
        <v>134</v>
      </c>
      <c r="O354" s="7">
        <v>6310</v>
      </c>
      <c r="P354" s="7">
        <v>6010</v>
      </c>
      <c r="Q354" s="7">
        <v>5600</v>
      </c>
    </row>
    <row r="355" spans="5:17">
      <c r="E355" s="7">
        <v>38</v>
      </c>
      <c r="F355" s="7">
        <v>195839</v>
      </c>
      <c r="G355" s="7">
        <v>2.8127900000000001E-2</v>
      </c>
      <c r="H355" s="7">
        <v>2130</v>
      </c>
      <c r="I355" s="7">
        <v>8430</v>
      </c>
      <c r="J355" s="7">
        <v>6300</v>
      </c>
      <c r="K355" s="7">
        <v>5508.69</v>
      </c>
      <c r="L355" s="7">
        <v>1094.72</v>
      </c>
      <c r="M355" s="7">
        <v>1078820000</v>
      </c>
      <c r="N355" s="7">
        <v>134</v>
      </c>
      <c r="O355" s="7">
        <v>6310</v>
      </c>
      <c r="P355" s="7">
        <v>6010</v>
      </c>
      <c r="Q355" s="7">
        <v>5600</v>
      </c>
    </row>
    <row r="356" spans="5:17">
      <c r="E356" s="7">
        <v>39</v>
      </c>
      <c r="F356" s="7">
        <v>190498</v>
      </c>
      <c r="G356" s="7">
        <v>2.7360800000000001E-2</v>
      </c>
      <c r="H356" s="7">
        <v>2130</v>
      </c>
      <c r="I356" s="7">
        <v>8430</v>
      </c>
      <c r="J356" s="7">
        <v>6300</v>
      </c>
      <c r="K356" s="7">
        <v>5509.29</v>
      </c>
      <c r="L356" s="7">
        <v>1096.02</v>
      </c>
      <c r="M356" s="7">
        <v>1049510000</v>
      </c>
      <c r="N356" s="7">
        <v>131</v>
      </c>
      <c r="O356" s="7">
        <v>6310</v>
      </c>
      <c r="P356" s="7">
        <v>5342</v>
      </c>
      <c r="Q356" s="7">
        <v>5600</v>
      </c>
    </row>
    <row r="357" spans="5:17">
      <c r="E357" s="7">
        <v>40</v>
      </c>
      <c r="F357" s="7">
        <v>186889</v>
      </c>
      <c r="G357" s="7">
        <v>2.6842399999999999E-2</v>
      </c>
      <c r="H357" s="7">
        <v>2130</v>
      </c>
      <c r="I357" s="7">
        <v>8430</v>
      </c>
      <c r="J357" s="7">
        <v>6300</v>
      </c>
      <c r="K357" s="7">
        <v>5502.96</v>
      </c>
      <c r="L357" s="7">
        <v>1094.22</v>
      </c>
      <c r="M357" s="7">
        <v>1028440000</v>
      </c>
      <c r="N357" s="7">
        <v>130</v>
      </c>
      <c r="O357" s="7">
        <v>4620</v>
      </c>
      <c r="P357" s="7">
        <v>5320</v>
      </c>
      <c r="Q357" s="7">
        <v>5600</v>
      </c>
    </row>
    <row r="358" spans="5:17">
      <c r="E358" s="7">
        <v>41</v>
      </c>
      <c r="F358" s="7">
        <v>180535</v>
      </c>
      <c r="G358" s="7">
        <v>2.5929799999999999E-2</v>
      </c>
      <c r="H358" s="7">
        <v>2130</v>
      </c>
      <c r="I358" s="7">
        <v>8430</v>
      </c>
      <c r="J358" s="7">
        <v>6300</v>
      </c>
      <c r="K358" s="7">
        <v>5506.8</v>
      </c>
      <c r="L358" s="7">
        <v>1086.71</v>
      </c>
      <c r="M358" s="7">
        <v>994170000</v>
      </c>
      <c r="N358" s="7">
        <v>129</v>
      </c>
      <c r="O358" s="7">
        <v>4620</v>
      </c>
      <c r="P358" s="7">
        <v>2990</v>
      </c>
      <c r="Q358" s="7">
        <v>5600</v>
      </c>
    </row>
    <row r="359" spans="5:17">
      <c r="E359" s="7">
        <v>42</v>
      </c>
      <c r="F359" s="7">
        <v>173032</v>
      </c>
      <c r="G359" s="7">
        <v>2.4852200000000001E-2</v>
      </c>
      <c r="H359" s="7">
        <v>2130</v>
      </c>
      <c r="I359" s="7">
        <v>8430</v>
      </c>
      <c r="J359" s="7">
        <v>6300</v>
      </c>
      <c r="K359" s="7">
        <v>5515.01</v>
      </c>
      <c r="L359" s="7">
        <v>1080.72</v>
      </c>
      <c r="M359" s="7">
        <v>954274000</v>
      </c>
      <c r="N359" s="7">
        <v>126</v>
      </c>
      <c r="O359" s="7">
        <v>4620</v>
      </c>
      <c r="P359" s="7">
        <v>6140</v>
      </c>
      <c r="Q359" s="7">
        <v>5600</v>
      </c>
    </row>
    <row r="360" spans="5:17">
      <c r="E360" s="7">
        <v>43</v>
      </c>
      <c r="F360" s="7">
        <v>165879</v>
      </c>
      <c r="G360" s="7">
        <v>2.38248E-2</v>
      </c>
      <c r="H360" s="7">
        <v>2130</v>
      </c>
      <c r="I360" s="7">
        <v>8430</v>
      </c>
      <c r="J360" s="7">
        <v>6300</v>
      </c>
      <c r="K360" s="7">
        <v>5517.73</v>
      </c>
      <c r="L360" s="7">
        <v>1060.5899999999999</v>
      </c>
      <c r="M360" s="7">
        <v>915275000</v>
      </c>
      <c r="N360" s="7">
        <v>125</v>
      </c>
      <c r="O360" s="7">
        <v>4620</v>
      </c>
      <c r="P360" s="7">
        <v>5622</v>
      </c>
      <c r="Q360" s="7">
        <v>5562</v>
      </c>
    </row>
    <row r="361" spans="5:17">
      <c r="E361" s="7">
        <v>44</v>
      </c>
      <c r="F361" s="7">
        <v>159352</v>
      </c>
      <c r="G361" s="7">
        <v>2.2887299999999999E-2</v>
      </c>
      <c r="H361" s="7">
        <v>2130</v>
      </c>
      <c r="I361" s="7">
        <v>8430</v>
      </c>
      <c r="J361" s="7">
        <v>6300</v>
      </c>
      <c r="K361" s="7">
        <v>5515.66</v>
      </c>
      <c r="L361" s="7">
        <v>1039.6600000000001</v>
      </c>
      <c r="M361" s="7">
        <v>878932000</v>
      </c>
      <c r="N361" s="7">
        <v>117</v>
      </c>
      <c r="O361" s="7">
        <v>4620</v>
      </c>
      <c r="P361" s="7">
        <v>6210</v>
      </c>
      <c r="Q361" s="7">
        <v>5562</v>
      </c>
    </row>
    <row r="362" spans="5:17">
      <c r="E362" s="7">
        <v>45</v>
      </c>
      <c r="F362" s="7">
        <v>152373</v>
      </c>
      <c r="G362" s="7">
        <v>2.1885000000000002E-2</v>
      </c>
      <c r="H362" s="7">
        <v>2130</v>
      </c>
      <c r="I362" s="7">
        <v>8430</v>
      </c>
      <c r="J362" s="7">
        <v>6300</v>
      </c>
      <c r="K362" s="7">
        <v>5513.73</v>
      </c>
      <c r="L362" s="7">
        <v>1022.8</v>
      </c>
      <c r="M362" s="7">
        <v>840144000</v>
      </c>
      <c r="N362" s="7">
        <v>114</v>
      </c>
      <c r="O362" s="7">
        <v>4620</v>
      </c>
      <c r="P362" s="7">
        <v>4320</v>
      </c>
      <c r="Q362" s="7">
        <v>5460</v>
      </c>
    </row>
    <row r="363" spans="5:17">
      <c r="E363" s="7">
        <v>46</v>
      </c>
      <c r="F363" s="7">
        <v>144773</v>
      </c>
      <c r="G363" s="7">
        <v>2.07934E-2</v>
      </c>
      <c r="H363" s="7">
        <v>2130</v>
      </c>
      <c r="I363" s="7">
        <v>8430</v>
      </c>
      <c r="J363" s="7">
        <v>6300</v>
      </c>
      <c r="K363" s="7">
        <v>5511.86</v>
      </c>
      <c r="L363" s="7">
        <v>1002</v>
      </c>
      <c r="M363" s="7">
        <v>797968000</v>
      </c>
      <c r="N363" s="7">
        <v>111</v>
      </c>
      <c r="O363" s="7">
        <v>4620</v>
      </c>
      <c r="P363" s="7">
        <v>5480</v>
      </c>
      <c r="Q363" s="7">
        <v>5460</v>
      </c>
    </row>
    <row r="364" spans="5:17">
      <c r="E364" s="7">
        <v>47</v>
      </c>
      <c r="F364" s="7">
        <v>138076</v>
      </c>
      <c r="G364" s="7">
        <v>1.9831499999999998E-2</v>
      </c>
      <c r="H364" s="7">
        <v>2130</v>
      </c>
      <c r="I364" s="7">
        <v>8430</v>
      </c>
      <c r="J364" s="7">
        <v>6300</v>
      </c>
      <c r="K364" s="7">
        <v>5498.78</v>
      </c>
      <c r="L364" s="7">
        <v>980.78</v>
      </c>
      <c r="M364" s="7">
        <v>759249000</v>
      </c>
      <c r="N364" s="7">
        <v>107</v>
      </c>
      <c r="O364" s="7">
        <v>4620</v>
      </c>
      <c r="P364" s="7">
        <v>5972</v>
      </c>
      <c r="Q364" s="7">
        <v>5452</v>
      </c>
    </row>
    <row r="365" spans="5:17">
      <c r="E365" s="7">
        <v>48</v>
      </c>
      <c r="F365" s="7">
        <v>130322</v>
      </c>
      <c r="G365" s="7">
        <v>1.87178E-2</v>
      </c>
      <c r="H365" s="7">
        <v>2130</v>
      </c>
      <c r="I365" s="7">
        <v>8430</v>
      </c>
      <c r="J365" s="7">
        <v>6300</v>
      </c>
      <c r="K365" s="7">
        <v>5485.83</v>
      </c>
      <c r="L365" s="7">
        <v>958.2</v>
      </c>
      <c r="M365" s="7">
        <v>714924000</v>
      </c>
      <c r="N365" s="7">
        <v>103</v>
      </c>
      <c r="O365" s="7">
        <v>4890</v>
      </c>
      <c r="P365" s="7">
        <v>6072</v>
      </c>
      <c r="Q365" s="7">
        <v>5452</v>
      </c>
    </row>
    <row r="366" spans="5:17">
      <c r="E366" s="7">
        <v>49</v>
      </c>
      <c r="F366" s="7">
        <v>123826</v>
      </c>
      <c r="G366" s="7">
        <v>1.77848E-2</v>
      </c>
      <c r="H366" s="7">
        <v>2130</v>
      </c>
      <c r="I366" s="7">
        <v>8430</v>
      </c>
      <c r="J366" s="7">
        <v>6300</v>
      </c>
      <c r="K366" s="7">
        <v>5481.19</v>
      </c>
      <c r="L366" s="7">
        <v>929.52700000000004</v>
      </c>
      <c r="M366" s="7">
        <v>678714000</v>
      </c>
      <c r="N366" s="7">
        <v>99</v>
      </c>
      <c r="O366" s="7">
        <v>4890</v>
      </c>
      <c r="P366" s="7">
        <v>5610</v>
      </c>
      <c r="Q366" s="7">
        <v>5430</v>
      </c>
    </row>
    <row r="367" spans="5:17">
      <c r="E367" s="7">
        <v>50</v>
      </c>
      <c r="F367" s="7">
        <v>118095</v>
      </c>
      <c r="G367" s="7">
        <v>1.69617E-2</v>
      </c>
      <c r="H367" s="7">
        <v>2130</v>
      </c>
      <c r="I367" s="7">
        <v>8430</v>
      </c>
      <c r="J367" s="7">
        <v>6300</v>
      </c>
      <c r="K367" s="7">
        <v>5474.35</v>
      </c>
      <c r="L367" s="7">
        <v>901.18700000000001</v>
      </c>
      <c r="M367" s="7">
        <v>646494000</v>
      </c>
      <c r="N367" s="7">
        <v>93</v>
      </c>
      <c r="O367" s="7">
        <v>4890</v>
      </c>
      <c r="P367" s="7">
        <v>7020</v>
      </c>
      <c r="Q367" s="7">
        <v>5412</v>
      </c>
    </row>
    <row r="368" spans="5:17">
      <c r="E368" s="7">
        <v>51</v>
      </c>
      <c r="F368" s="7">
        <v>114796</v>
      </c>
      <c r="G368" s="7">
        <v>1.64879E-2</v>
      </c>
      <c r="H368" s="7">
        <v>2130</v>
      </c>
      <c r="I368" s="7">
        <v>7470</v>
      </c>
      <c r="J368" s="7">
        <v>5340</v>
      </c>
      <c r="K368" s="7">
        <v>5461.6</v>
      </c>
      <c r="L368" s="7">
        <v>889.62</v>
      </c>
      <c r="M368" s="7">
        <v>626970000</v>
      </c>
      <c r="N368" s="7">
        <v>88</v>
      </c>
      <c r="O368" s="7">
        <v>4890</v>
      </c>
      <c r="P368" s="7">
        <v>2310</v>
      </c>
      <c r="Q368" s="7">
        <v>5400</v>
      </c>
    </row>
    <row r="369" spans="5:17">
      <c r="E369" s="7">
        <v>52</v>
      </c>
      <c r="F369" s="7">
        <v>111373</v>
      </c>
      <c r="G369" s="7">
        <v>1.5996199999999999E-2</v>
      </c>
      <c r="H369" s="7">
        <v>2130</v>
      </c>
      <c r="I369" s="7">
        <v>7470</v>
      </c>
      <c r="J369" s="7">
        <v>5340</v>
      </c>
      <c r="K369" s="7">
        <v>5444.32</v>
      </c>
      <c r="L369" s="7">
        <v>883.79899999999998</v>
      </c>
      <c r="M369" s="7">
        <v>606351000</v>
      </c>
      <c r="N369" s="7">
        <v>85</v>
      </c>
      <c r="O369" s="7">
        <v>4890</v>
      </c>
      <c r="P369" s="7">
        <v>5210</v>
      </c>
      <c r="Q369" s="7">
        <v>5400</v>
      </c>
    </row>
    <row r="370" spans="5:17">
      <c r="E370" s="7">
        <v>53</v>
      </c>
      <c r="F370" s="7">
        <v>105587</v>
      </c>
      <c r="G370" s="7">
        <v>1.51652E-2</v>
      </c>
      <c r="H370" s="7">
        <v>2130</v>
      </c>
      <c r="I370" s="7">
        <v>7470</v>
      </c>
      <c r="J370" s="7">
        <v>5340</v>
      </c>
      <c r="K370" s="7">
        <v>5430.97</v>
      </c>
      <c r="L370" s="7">
        <v>869.1</v>
      </c>
      <c r="M370" s="7">
        <v>573440000</v>
      </c>
      <c r="N370" s="7">
        <v>83</v>
      </c>
      <c r="O370" s="7">
        <v>5690</v>
      </c>
      <c r="P370" s="7">
        <v>5660</v>
      </c>
      <c r="Q370" s="7">
        <v>5400</v>
      </c>
    </row>
    <row r="371" spans="5:17">
      <c r="E371" s="7">
        <v>54</v>
      </c>
      <c r="F371" s="7">
        <v>99403</v>
      </c>
      <c r="G371" s="7">
        <v>1.4277E-2</v>
      </c>
      <c r="H371" s="7">
        <v>2650</v>
      </c>
      <c r="I371" s="7">
        <v>7470</v>
      </c>
      <c r="J371" s="7">
        <v>4820</v>
      </c>
      <c r="K371" s="7">
        <v>5413.57</v>
      </c>
      <c r="L371" s="7">
        <v>857.76700000000005</v>
      </c>
      <c r="M371" s="7">
        <v>538126000</v>
      </c>
      <c r="N371" s="7">
        <v>76</v>
      </c>
      <c r="O371" s="7">
        <v>4890</v>
      </c>
      <c r="P371" s="7">
        <v>4430</v>
      </c>
      <c r="Q371" s="7">
        <v>5342</v>
      </c>
    </row>
    <row r="372" spans="5:17">
      <c r="E372" s="7">
        <v>55</v>
      </c>
      <c r="F372" s="7">
        <v>92018</v>
      </c>
      <c r="G372" s="7">
        <v>1.32163E-2</v>
      </c>
      <c r="H372" s="7">
        <v>2650</v>
      </c>
      <c r="I372" s="7">
        <v>7470</v>
      </c>
      <c r="J372" s="7">
        <v>4820</v>
      </c>
      <c r="K372" s="7">
        <v>5391</v>
      </c>
      <c r="L372" s="7">
        <v>844.822</v>
      </c>
      <c r="M372" s="7">
        <v>496069000</v>
      </c>
      <c r="N372" s="7">
        <v>75</v>
      </c>
      <c r="O372" s="7">
        <v>5780</v>
      </c>
      <c r="P372" s="7">
        <v>4560</v>
      </c>
      <c r="Q372" s="7">
        <v>5342</v>
      </c>
    </row>
    <row r="373" spans="5:17">
      <c r="E373" s="7">
        <v>56</v>
      </c>
      <c r="F373" s="7">
        <v>84737</v>
      </c>
      <c r="G373" s="7">
        <v>1.21706E-2</v>
      </c>
      <c r="H373" s="7">
        <v>2650</v>
      </c>
      <c r="I373" s="7">
        <v>7470</v>
      </c>
      <c r="J373" s="7">
        <v>4820</v>
      </c>
      <c r="K373" s="7">
        <v>5389.54</v>
      </c>
      <c r="L373" s="7">
        <v>836.50400000000002</v>
      </c>
      <c r="M373" s="7">
        <v>456693000</v>
      </c>
      <c r="N373" s="7">
        <v>72</v>
      </c>
      <c r="O373" s="7">
        <v>5780</v>
      </c>
      <c r="P373" s="7">
        <v>6220</v>
      </c>
      <c r="Q373" s="7">
        <v>5342</v>
      </c>
    </row>
    <row r="374" spans="5:17">
      <c r="E374" s="7">
        <v>57</v>
      </c>
      <c r="F374" s="7">
        <v>77854</v>
      </c>
      <c r="G374" s="7">
        <v>1.1181999999999999E-2</v>
      </c>
      <c r="H374" s="7">
        <v>2650</v>
      </c>
      <c r="I374" s="7">
        <v>7470</v>
      </c>
      <c r="J374" s="7">
        <v>4820</v>
      </c>
      <c r="K374" s="7">
        <v>5385.02</v>
      </c>
      <c r="L374" s="7">
        <v>838.64700000000005</v>
      </c>
      <c r="M374" s="7">
        <v>419245000</v>
      </c>
      <c r="N374" s="7">
        <v>66</v>
      </c>
      <c r="O374" s="7">
        <v>5780</v>
      </c>
      <c r="P374" s="7">
        <v>7310</v>
      </c>
      <c r="Q374" s="7">
        <v>5342</v>
      </c>
    </row>
    <row r="375" spans="5:17">
      <c r="E375" s="7">
        <v>58</v>
      </c>
      <c r="F375" s="7">
        <v>71855</v>
      </c>
      <c r="G375" s="7">
        <v>1.03204E-2</v>
      </c>
      <c r="H375" s="7">
        <v>2650</v>
      </c>
      <c r="I375" s="7">
        <v>7470</v>
      </c>
      <c r="J375" s="7">
        <v>4820</v>
      </c>
      <c r="K375" s="7">
        <v>5378.21</v>
      </c>
      <c r="L375" s="7">
        <v>830.16099999999994</v>
      </c>
      <c r="M375" s="7">
        <v>386451000</v>
      </c>
      <c r="N375" s="7">
        <v>65</v>
      </c>
      <c r="O375" s="7">
        <v>5780</v>
      </c>
      <c r="P375" s="7">
        <v>4660</v>
      </c>
      <c r="Q375" s="7">
        <v>5342</v>
      </c>
    </row>
    <row r="376" spans="5:17">
      <c r="E376" s="7">
        <v>59</v>
      </c>
      <c r="F376" s="7">
        <v>64621</v>
      </c>
      <c r="G376" s="7">
        <v>9.2813600000000007E-3</v>
      </c>
      <c r="H376" s="7">
        <v>2650</v>
      </c>
      <c r="I376" s="7">
        <v>7450</v>
      </c>
      <c r="J376" s="7">
        <v>4800</v>
      </c>
      <c r="K376" s="7">
        <v>5371.45</v>
      </c>
      <c r="L376" s="7">
        <v>834.65</v>
      </c>
      <c r="M376" s="7">
        <v>347109000</v>
      </c>
      <c r="N376" s="7">
        <v>63</v>
      </c>
      <c r="O376" s="7">
        <v>5780</v>
      </c>
      <c r="P376" s="7">
        <v>3230</v>
      </c>
      <c r="Q376" s="7">
        <v>5270</v>
      </c>
    </row>
    <row r="377" spans="5:17">
      <c r="E377" s="7">
        <v>60</v>
      </c>
      <c r="F377" s="7">
        <v>57162</v>
      </c>
      <c r="G377" s="7">
        <v>8.21004E-3</v>
      </c>
      <c r="H377" s="7">
        <v>2650</v>
      </c>
      <c r="I377" s="7">
        <v>7450</v>
      </c>
      <c r="J377" s="7">
        <v>4800</v>
      </c>
      <c r="K377" s="7">
        <v>5387.19</v>
      </c>
      <c r="L377" s="7">
        <v>848.23800000000006</v>
      </c>
      <c r="M377" s="7">
        <v>307943000</v>
      </c>
      <c r="N377" s="7">
        <v>58</v>
      </c>
      <c r="O377" s="7">
        <v>5780</v>
      </c>
      <c r="P377" s="7">
        <v>6412</v>
      </c>
      <c r="Q377" s="7">
        <v>5342</v>
      </c>
    </row>
    <row r="378" spans="5:17">
      <c r="E378" s="7">
        <v>61</v>
      </c>
      <c r="F378" s="7">
        <v>49337</v>
      </c>
      <c r="G378" s="7">
        <v>7.0861500000000003E-3</v>
      </c>
      <c r="H378" s="7">
        <v>2650</v>
      </c>
      <c r="I378" s="7">
        <v>7450</v>
      </c>
      <c r="J378" s="7">
        <v>4800</v>
      </c>
      <c r="K378" s="7">
        <v>5394.18</v>
      </c>
      <c r="L378" s="7">
        <v>849.76199999999994</v>
      </c>
      <c r="M378" s="7">
        <v>266133000</v>
      </c>
      <c r="N378" s="7">
        <v>53</v>
      </c>
      <c r="O378" s="7">
        <v>5780</v>
      </c>
      <c r="P378" s="7">
        <v>5680</v>
      </c>
      <c r="Q378" s="7">
        <v>5342</v>
      </c>
    </row>
    <row r="379" spans="5:17">
      <c r="E379" s="7">
        <v>62</v>
      </c>
      <c r="F379" s="7">
        <v>42776</v>
      </c>
      <c r="G379" s="7">
        <v>6.1438100000000004E-3</v>
      </c>
      <c r="H379" s="7">
        <v>2650</v>
      </c>
      <c r="I379" s="7">
        <v>7450</v>
      </c>
      <c r="J379" s="7">
        <v>4800</v>
      </c>
      <c r="K379" s="7">
        <v>5394.79</v>
      </c>
      <c r="L379" s="7">
        <v>835.40300000000002</v>
      </c>
      <c r="M379" s="7">
        <v>230767000</v>
      </c>
      <c r="N379" s="7">
        <v>51</v>
      </c>
      <c r="O379" s="7">
        <v>5780</v>
      </c>
      <c r="P379" s="7">
        <v>5750</v>
      </c>
      <c r="Q379" s="7">
        <v>5342</v>
      </c>
    </row>
    <row r="380" spans="5:17">
      <c r="E380" s="7">
        <v>63</v>
      </c>
      <c r="F380" s="7">
        <v>35511</v>
      </c>
      <c r="G380" s="7">
        <v>5.10036E-3</v>
      </c>
      <c r="H380" s="7">
        <v>2650</v>
      </c>
      <c r="I380" s="7">
        <v>7450</v>
      </c>
      <c r="J380" s="7">
        <v>4800</v>
      </c>
      <c r="K380" s="7">
        <v>5405.91</v>
      </c>
      <c r="L380" s="7">
        <v>835.27</v>
      </c>
      <c r="M380" s="7">
        <v>191969000</v>
      </c>
      <c r="N380" s="7">
        <v>47</v>
      </c>
      <c r="O380" s="7">
        <v>5780</v>
      </c>
      <c r="P380" s="7">
        <v>5600</v>
      </c>
      <c r="Q380" s="7">
        <v>5342</v>
      </c>
    </row>
    <row r="381" spans="5:17">
      <c r="E381" s="7">
        <v>64</v>
      </c>
      <c r="F381" s="7">
        <v>29543</v>
      </c>
      <c r="G381" s="7">
        <v>4.24319E-3</v>
      </c>
      <c r="H381" s="7">
        <v>2650</v>
      </c>
      <c r="I381" s="7">
        <v>7450</v>
      </c>
      <c r="J381" s="7">
        <v>4800</v>
      </c>
      <c r="K381" s="7">
        <v>5406.72</v>
      </c>
      <c r="L381" s="7">
        <v>825.04899999999998</v>
      </c>
      <c r="M381" s="7">
        <v>159731000</v>
      </c>
      <c r="N381" s="7">
        <v>47</v>
      </c>
      <c r="O381" s="7">
        <v>5780</v>
      </c>
      <c r="P381" s="7">
        <v>5202</v>
      </c>
      <c r="Q381" s="7">
        <v>5342</v>
      </c>
    </row>
    <row r="382" spans="5:17">
      <c r="E382" s="7">
        <v>65</v>
      </c>
      <c r="F382" s="7">
        <v>23703</v>
      </c>
      <c r="G382" s="7">
        <v>3.4044000000000001E-3</v>
      </c>
      <c r="H382" s="7">
        <v>2650</v>
      </c>
      <c r="I382" s="7">
        <v>7450</v>
      </c>
      <c r="J382" s="7">
        <v>4800</v>
      </c>
      <c r="K382" s="7">
        <v>5412.02</v>
      </c>
      <c r="L382" s="7">
        <v>812.62300000000005</v>
      </c>
      <c r="M382" s="7">
        <v>128281000</v>
      </c>
      <c r="N382" s="7">
        <v>43</v>
      </c>
      <c r="O382" s="7">
        <v>5780</v>
      </c>
      <c r="P382" s="7">
        <v>5792</v>
      </c>
      <c r="Q382" s="7">
        <v>5342</v>
      </c>
    </row>
    <row r="383" spans="5:17">
      <c r="E383" s="7">
        <v>66</v>
      </c>
      <c r="F383" s="7">
        <v>18772</v>
      </c>
      <c r="G383" s="7">
        <v>2.6961799999999998E-3</v>
      </c>
      <c r="H383" s="7">
        <v>2650</v>
      </c>
      <c r="I383" s="7">
        <v>7450</v>
      </c>
      <c r="J383" s="7">
        <v>4800</v>
      </c>
      <c r="K383" s="7">
        <v>5426.64</v>
      </c>
      <c r="L383" s="7">
        <v>784.904</v>
      </c>
      <c r="M383" s="7">
        <v>101869000</v>
      </c>
      <c r="N383" s="7">
        <v>40</v>
      </c>
      <c r="O383" s="7">
        <v>5780</v>
      </c>
      <c r="P383" s="7">
        <v>5062</v>
      </c>
      <c r="Q383" s="7">
        <v>5342</v>
      </c>
    </row>
    <row r="384" spans="5:17">
      <c r="E384" s="7">
        <v>67</v>
      </c>
      <c r="F384" s="7">
        <v>15198</v>
      </c>
      <c r="G384" s="7">
        <v>2.1828500000000001E-3</v>
      </c>
      <c r="H384" s="7">
        <v>2650</v>
      </c>
      <c r="I384" s="7">
        <v>7030</v>
      </c>
      <c r="J384" s="7">
        <v>4380</v>
      </c>
      <c r="K384" s="7">
        <v>5420.57</v>
      </c>
      <c r="L384" s="7">
        <v>784.13800000000003</v>
      </c>
      <c r="M384" s="7">
        <v>82381900</v>
      </c>
      <c r="N384" s="7">
        <v>35</v>
      </c>
      <c r="O384" s="7">
        <v>5780</v>
      </c>
      <c r="P384" s="7">
        <v>5990</v>
      </c>
      <c r="Q384" s="7">
        <v>5400</v>
      </c>
    </row>
    <row r="385" spans="2:17">
      <c r="E385" s="7">
        <v>68</v>
      </c>
      <c r="F385" s="7">
        <v>11537</v>
      </c>
      <c r="G385" s="7">
        <v>1.6570300000000001E-3</v>
      </c>
      <c r="H385" s="7">
        <v>2650</v>
      </c>
      <c r="I385" s="7">
        <v>7030</v>
      </c>
      <c r="J385" s="7">
        <v>4380</v>
      </c>
      <c r="K385" s="7">
        <v>5436.67</v>
      </c>
      <c r="L385" s="7">
        <v>763.47699999999998</v>
      </c>
      <c r="M385" s="7">
        <v>62722800</v>
      </c>
      <c r="N385" s="7">
        <v>30</v>
      </c>
      <c r="O385" s="7">
        <v>5780</v>
      </c>
      <c r="P385" s="7">
        <v>2650</v>
      </c>
      <c r="Q385" s="7">
        <v>5400</v>
      </c>
    </row>
    <row r="386" spans="2:17">
      <c r="E386" s="7">
        <v>69</v>
      </c>
      <c r="F386" s="7">
        <v>8721</v>
      </c>
      <c r="G386" s="7">
        <v>1.2525800000000001E-3</v>
      </c>
      <c r="H386" s="7">
        <v>3620</v>
      </c>
      <c r="I386" s="7">
        <v>7030</v>
      </c>
      <c r="J386" s="7">
        <v>3410</v>
      </c>
      <c r="K386" s="7">
        <v>5423.05</v>
      </c>
      <c r="L386" s="7">
        <v>788.14800000000002</v>
      </c>
      <c r="M386" s="7">
        <v>47294400</v>
      </c>
      <c r="N386" s="7">
        <v>25</v>
      </c>
      <c r="O386" s="7">
        <v>5400</v>
      </c>
      <c r="P386" s="7">
        <v>4450</v>
      </c>
      <c r="Q386" s="7">
        <v>5400</v>
      </c>
    </row>
    <row r="387" spans="2:17">
      <c r="E387" s="7">
        <v>70</v>
      </c>
      <c r="F387" s="7">
        <v>6603</v>
      </c>
      <c r="G387" s="7">
        <v>9.4837299999999997E-4</v>
      </c>
      <c r="H387" s="7">
        <v>3620</v>
      </c>
      <c r="I387" s="7">
        <v>7030</v>
      </c>
      <c r="J387" s="7">
        <v>3410</v>
      </c>
      <c r="K387" s="7">
        <v>5445.35</v>
      </c>
      <c r="L387" s="7">
        <v>833.76499999999999</v>
      </c>
      <c r="M387" s="7">
        <v>35955600</v>
      </c>
      <c r="N387" s="7">
        <v>22</v>
      </c>
      <c r="O387" s="7">
        <v>5400</v>
      </c>
      <c r="P387" s="7">
        <v>4210</v>
      </c>
      <c r="Q387" s="7">
        <v>5400</v>
      </c>
    </row>
    <row r="388" spans="2:17">
      <c r="E388" s="7">
        <v>71</v>
      </c>
      <c r="F388" s="7">
        <v>4790</v>
      </c>
      <c r="G388" s="7">
        <v>6.8797599999999997E-4</v>
      </c>
      <c r="H388" s="7">
        <v>3620</v>
      </c>
      <c r="I388" s="7">
        <v>7030</v>
      </c>
      <c r="J388" s="7">
        <v>3410</v>
      </c>
      <c r="K388" s="7">
        <v>5439.44</v>
      </c>
      <c r="L388" s="7">
        <v>882.60900000000004</v>
      </c>
      <c r="M388" s="7">
        <v>26054900</v>
      </c>
      <c r="N388" s="7">
        <v>21</v>
      </c>
      <c r="O388" s="7">
        <v>5400</v>
      </c>
      <c r="P388" s="7">
        <v>5152</v>
      </c>
      <c r="Q388" s="7">
        <v>5400</v>
      </c>
    </row>
    <row r="389" spans="2:17">
      <c r="E389" s="7">
        <v>72</v>
      </c>
      <c r="F389" s="7">
        <v>3532</v>
      </c>
      <c r="G389" s="7">
        <v>5.0729300000000002E-4</v>
      </c>
      <c r="H389" s="7">
        <v>3620</v>
      </c>
      <c r="I389" s="7">
        <v>7030</v>
      </c>
      <c r="J389" s="7">
        <v>3410</v>
      </c>
      <c r="K389" s="7">
        <v>5521.4</v>
      </c>
      <c r="L389" s="7">
        <v>861.26099999999997</v>
      </c>
      <c r="M389" s="7">
        <v>19501600</v>
      </c>
      <c r="N389" s="7">
        <v>18</v>
      </c>
      <c r="O389" s="7">
        <v>5400</v>
      </c>
      <c r="P389" s="7">
        <v>3930</v>
      </c>
      <c r="Q389" s="7">
        <v>5400</v>
      </c>
    </row>
    <row r="390" spans="2:17">
      <c r="E390" s="7">
        <v>73</v>
      </c>
      <c r="F390" s="7">
        <v>2381</v>
      </c>
      <c r="G390" s="7">
        <v>3.4197699999999998E-4</v>
      </c>
      <c r="H390" s="7">
        <v>4240</v>
      </c>
      <c r="I390" s="7">
        <v>7030</v>
      </c>
      <c r="J390" s="7">
        <v>2790</v>
      </c>
      <c r="K390" s="7">
        <v>5614.66</v>
      </c>
      <c r="L390" s="7">
        <v>844.15700000000004</v>
      </c>
      <c r="M390" s="7">
        <v>13368500</v>
      </c>
      <c r="N390" s="7">
        <v>11</v>
      </c>
      <c r="O390" s="7">
        <v>5400</v>
      </c>
      <c r="P390" s="7">
        <v>4760</v>
      </c>
      <c r="Q390" s="7">
        <v>5400</v>
      </c>
    </row>
    <row r="391" spans="2:17">
      <c r="E391" s="7">
        <v>74</v>
      </c>
      <c r="F391" s="7">
        <v>1653</v>
      </c>
      <c r="G391" s="7">
        <v>2.3741600000000001E-4</v>
      </c>
      <c r="H391" s="7">
        <v>4240</v>
      </c>
      <c r="I391" s="7">
        <v>7030</v>
      </c>
      <c r="J391" s="7">
        <v>2790</v>
      </c>
      <c r="K391" s="7">
        <v>5590.19</v>
      </c>
      <c r="L391" s="7">
        <v>822.58699999999999</v>
      </c>
      <c r="M391" s="7">
        <v>9240580</v>
      </c>
      <c r="N391" s="7">
        <v>9</v>
      </c>
      <c r="O391" s="7">
        <v>5400</v>
      </c>
      <c r="P391" s="7">
        <v>5952</v>
      </c>
      <c r="Q391" s="7">
        <v>5400</v>
      </c>
    </row>
    <row r="392" spans="2:17">
      <c r="E392" s="7">
        <v>75</v>
      </c>
      <c r="F392" s="7">
        <v>1066</v>
      </c>
      <c r="G392" s="7">
        <v>1.5310700000000001E-4</v>
      </c>
      <c r="H392" s="7">
        <v>4390</v>
      </c>
      <c r="I392" s="7">
        <v>7030</v>
      </c>
      <c r="J392" s="7">
        <v>2640</v>
      </c>
      <c r="K392" s="7">
        <v>5604.49</v>
      </c>
      <c r="L392" s="7">
        <v>856.33900000000006</v>
      </c>
      <c r="M392" s="7">
        <v>5974380</v>
      </c>
      <c r="N392" s="7">
        <v>6</v>
      </c>
      <c r="O392" s="7">
        <v>5400</v>
      </c>
      <c r="P392" s="7">
        <v>5562</v>
      </c>
      <c r="Q392" s="7">
        <v>5400</v>
      </c>
    </row>
    <row r="393" spans="2:17">
      <c r="E393" s="7">
        <v>76</v>
      </c>
      <c r="F393" s="7">
        <v>540</v>
      </c>
      <c r="G393" s="7">
        <v>7.75589E-5</v>
      </c>
      <c r="H393" s="7">
        <v>4640</v>
      </c>
      <c r="I393" s="7">
        <v>7030</v>
      </c>
      <c r="J393" s="7">
        <v>2390</v>
      </c>
      <c r="K393" s="7">
        <v>5515.91</v>
      </c>
      <c r="L393" s="7">
        <v>782.77700000000004</v>
      </c>
      <c r="M393" s="7">
        <v>2978590</v>
      </c>
      <c r="N393" s="7">
        <v>4</v>
      </c>
      <c r="O393" s="7">
        <v>5400</v>
      </c>
      <c r="P393" s="7">
        <v>4640</v>
      </c>
      <c r="Q393" s="7">
        <v>5400</v>
      </c>
    </row>
    <row r="394" spans="2:17">
      <c r="E394" s="7">
        <v>77</v>
      </c>
      <c r="F394" s="7">
        <v>236</v>
      </c>
      <c r="G394" s="7">
        <v>3.3896100000000002E-5</v>
      </c>
      <c r="H394" s="7">
        <v>4640</v>
      </c>
      <c r="I394" s="7">
        <v>7030</v>
      </c>
      <c r="J394" s="7">
        <v>2390</v>
      </c>
      <c r="K394" s="7">
        <v>5287.26</v>
      </c>
      <c r="L394" s="7">
        <v>538.58900000000006</v>
      </c>
      <c r="M394" s="7">
        <v>1247790</v>
      </c>
      <c r="N394" s="7">
        <v>4</v>
      </c>
      <c r="O394" s="7">
        <v>5400</v>
      </c>
      <c r="P394" s="7">
        <v>7030</v>
      </c>
      <c r="Q394" s="7">
        <v>5400</v>
      </c>
    </row>
    <row r="395" spans="2:17">
      <c r="E395" s="7">
        <v>78</v>
      </c>
      <c r="F395" s="7">
        <v>59</v>
      </c>
      <c r="G395" s="7">
        <v>8.4740200000000002E-6</v>
      </c>
      <c r="H395" s="7">
        <v>5002</v>
      </c>
      <c r="I395" s="7">
        <v>5400</v>
      </c>
      <c r="J395" s="7">
        <v>398</v>
      </c>
      <c r="K395" s="7">
        <v>5258.34</v>
      </c>
      <c r="L395" s="7">
        <v>190.56</v>
      </c>
      <c r="M395" s="7">
        <v>310242</v>
      </c>
      <c r="N395" s="7">
        <v>2</v>
      </c>
      <c r="O395" s="7">
        <v>5400</v>
      </c>
      <c r="P395" s="7">
        <v>5002</v>
      </c>
      <c r="Q395" s="7">
        <v>5400</v>
      </c>
    </row>
    <row r="396" spans="2:17">
      <c r="E396" s="7">
        <v>79</v>
      </c>
      <c r="F396" s="7">
        <v>15</v>
      </c>
      <c r="G396" s="7">
        <v>2.1544099999999999E-6</v>
      </c>
      <c r="H396" s="7">
        <v>5400</v>
      </c>
      <c r="I396" s="7">
        <v>5400</v>
      </c>
      <c r="J396" s="7">
        <v>0</v>
      </c>
      <c r="K396" s="7">
        <v>5400</v>
      </c>
      <c r="L396" s="7">
        <v>0</v>
      </c>
      <c r="M396" s="7">
        <v>81000</v>
      </c>
      <c r="N396" s="7">
        <v>1</v>
      </c>
      <c r="O396" s="7">
        <v>5400</v>
      </c>
      <c r="P396" s="7">
        <v>5400</v>
      </c>
      <c r="Q396" s="7">
        <v>5400</v>
      </c>
    </row>
    <row r="397" spans="2:17">
      <c r="B397" s="6" t="s">
        <v>38</v>
      </c>
      <c r="E397" s="7">
        <v>1</v>
      </c>
      <c r="F397" s="7">
        <v>4965254</v>
      </c>
      <c r="G397" s="7">
        <v>0.71314699999999998</v>
      </c>
      <c r="H397" s="7">
        <v>0</v>
      </c>
      <c r="I397" s="7">
        <v>9672</v>
      </c>
      <c r="J397" s="7">
        <v>9672</v>
      </c>
      <c r="K397" s="7">
        <v>4390.38</v>
      </c>
      <c r="L397" s="7">
        <v>2608.25</v>
      </c>
      <c r="M397" s="7">
        <v>21799300000</v>
      </c>
      <c r="N397" s="7">
        <v>152</v>
      </c>
      <c r="O397" s="7">
        <v>2490</v>
      </c>
      <c r="P397" s="7">
        <v>8070</v>
      </c>
      <c r="Q397" s="7">
        <v>4940</v>
      </c>
    </row>
    <row r="398" spans="2:17">
      <c r="E398" s="7">
        <v>2</v>
      </c>
      <c r="F398" s="7">
        <v>1506506</v>
      </c>
      <c r="G398" s="7">
        <v>0.21637600000000001</v>
      </c>
      <c r="H398" s="7">
        <v>0</v>
      </c>
      <c r="I398" s="7">
        <v>10000</v>
      </c>
      <c r="J398" s="7">
        <v>10000</v>
      </c>
      <c r="K398" s="7">
        <v>6115.31</v>
      </c>
      <c r="L398" s="7">
        <v>2175.3200000000002</v>
      </c>
      <c r="M398" s="7">
        <v>9212750000</v>
      </c>
      <c r="N398" s="7">
        <v>146</v>
      </c>
      <c r="O398" s="7">
        <v>2490</v>
      </c>
      <c r="P398" s="7">
        <v>7522</v>
      </c>
      <c r="Q398" s="7">
        <v>6720</v>
      </c>
    </row>
    <row r="399" spans="2:17">
      <c r="E399" s="7">
        <v>3</v>
      </c>
      <c r="F399" s="7">
        <v>1093829</v>
      </c>
      <c r="G399" s="7">
        <v>0.15710399999999999</v>
      </c>
      <c r="H399" s="7">
        <v>0</v>
      </c>
      <c r="I399" s="7">
        <v>10000</v>
      </c>
      <c r="J399" s="7">
        <v>10000</v>
      </c>
      <c r="K399" s="7">
        <v>6450.57</v>
      </c>
      <c r="L399" s="7">
        <v>2054.38</v>
      </c>
      <c r="M399" s="7">
        <v>7055820000</v>
      </c>
      <c r="N399" s="7">
        <v>164</v>
      </c>
      <c r="O399" s="7">
        <v>2490</v>
      </c>
      <c r="P399" s="7">
        <v>6960</v>
      </c>
      <c r="Q399" s="7">
        <v>6850</v>
      </c>
    </row>
    <row r="400" spans="2:17">
      <c r="E400" s="7">
        <v>4</v>
      </c>
      <c r="F400" s="7">
        <v>864477</v>
      </c>
      <c r="G400" s="7">
        <v>0.124163</v>
      </c>
      <c r="H400" s="7">
        <v>0</v>
      </c>
      <c r="I400" s="7">
        <v>10000</v>
      </c>
      <c r="J400" s="7">
        <v>10000</v>
      </c>
      <c r="K400" s="7">
        <v>6481.33</v>
      </c>
      <c r="L400" s="7">
        <v>2038.9</v>
      </c>
      <c r="M400" s="7">
        <v>5602960000</v>
      </c>
      <c r="N400" s="7">
        <v>175</v>
      </c>
      <c r="O400" s="7">
        <v>2490</v>
      </c>
      <c r="P400" s="7">
        <v>6670</v>
      </c>
      <c r="Q400" s="7">
        <v>6770</v>
      </c>
    </row>
    <row r="401" spans="5:17">
      <c r="E401" s="7">
        <v>5</v>
      </c>
      <c r="F401" s="7">
        <v>753090</v>
      </c>
      <c r="G401" s="7">
        <v>0.108164</v>
      </c>
      <c r="H401" s="7">
        <v>0</v>
      </c>
      <c r="I401" s="7">
        <v>10000</v>
      </c>
      <c r="J401" s="7">
        <v>10000</v>
      </c>
      <c r="K401" s="7">
        <v>6629.81</v>
      </c>
      <c r="L401" s="7">
        <v>2017.38</v>
      </c>
      <c r="M401" s="7">
        <v>4992850000</v>
      </c>
      <c r="N401" s="7">
        <v>182</v>
      </c>
      <c r="O401" s="7">
        <v>2490</v>
      </c>
      <c r="P401" s="7">
        <v>6192</v>
      </c>
      <c r="Q401" s="7">
        <v>6930</v>
      </c>
    </row>
    <row r="402" spans="5:17">
      <c r="E402" s="7">
        <v>6</v>
      </c>
      <c r="F402" s="7">
        <v>625044</v>
      </c>
      <c r="G402" s="7">
        <v>8.9773500000000006E-2</v>
      </c>
      <c r="H402" s="7">
        <v>0</v>
      </c>
      <c r="I402" s="7">
        <v>10000</v>
      </c>
      <c r="J402" s="7">
        <v>10000</v>
      </c>
      <c r="K402" s="7">
        <v>6801.69</v>
      </c>
      <c r="L402" s="7">
        <v>2008.64</v>
      </c>
      <c r="M402" s="7">
        <v>4251360000</v>
      </c>
      <c r="N402" s="7">
        <v>180</v>
      </c>
      <c r="O402" s="7">
        <v>2490</v>
      </c>
      <c r="P402" s="7">
        <v>5480</v>
      </c>
      <c r="Q402" s="7">
        <v>7314</v>
      </c>
    </row>
    <row r="403" spans="5:17">
      <c r="E403" s="7">
        <v>7</v>
      </c>
      <c r="F403" s="7">
        <v>566549</v>
      </c>
      <c r="G403" s="7">
        <v>8.1372E-2</v>
      </c>
      <c r="H403" s="7">
        <v>0</v>
      </c>
      <c r="I403" s="7">
        <v>10000</v>
      </c>
      <c r="J403" s="7">
        <v>10000</v>
      </c>
      <c r="K403" s="7">
        <v>6864.9</v>
      </c>
      <c r="L403" s="7">
        <v>1931.08</v>
      </c>
      <c r="M403" s="7">
        <v>3889300000</v>
      </c>
      <c r="N403" s="7">
        <v>181</v>
      </c>
      <c r="O403" s="7">
        <v>2490</v>
      </c>
      <c r="P403" s="7">
        <v>5100</v>
      </c>
      <c r="Q403" s="7">
        <v>7350</v>
      </c>
    </row>
    <row r="404" spans="5:17">
      <c r="E404" s="7">
        <v>8</v>
      </c>
      <c r="F404" s="7">
        <v>512075</v>
      </c>
      <c r="G404" s="7">
        <v>7.3548100000000005E-2</v>
      </c>
      <c r="H404" s="7">
        <v>0</v>
      </c>
      <c r="I404" s="7">
        <v>10000</v>
      </c>
      <c r="J404" s="7">
        <v>10000</v>
      </c>
      <c r="K404" s="7">
        <v>6937.15</v>
      </c>
      <c r="L404" s="7">
        <v>1847.22</v>
      </c>
      <c r="M404" s="7">
        <v>3552340000</v>
      </c>
      <c r="N404" s="7">
        <v>184</v>
      </c>
      <c r="O404" s="7">
        <v>2490</v>
      </c>
      <c r="P404" s="7">
        <v>5210</v>
      </c>
      <c r="Q404" s="7">
        <v>7392</v>
      </c>
    </row>
    <row r="405" spans="5:17">
      <c r="E405" s="7">
        <v>9</v>
      </c>
      <c r="F405" s="7">
        <v>484100</v>
      </c>
      <c r="G405" s="7">
        <v>6.9530099999999997E-2</v>
      </c>
      <c r="H405" s="7">
        <v>0</v>
      </c>
      <c r="I405" s="7">
        <v>10000</v>
      </c>
      <c r="J405" s="7">
        <v>10000</v>
      </c>
      <c r="K405" s="7">
        <v>7014.12</v>
      </c>
      <c r="L405" s="7">
        <v>1737.93</v>
      </c>
      <c r="M405" s="7">
        <v>3395540000</v>
      </c>
      <c r="N405" s="7">
        <v>183</v>
      </c>
      <c r="O405" s="7">
        <v>2490</v>
      </c>
      <c r="P405" s="7">
        <v>5770</v>
      </c>
      <c r="Q405" s="7">
        <v>7400</v>
      </c>
    </row>
    <row r="406" spans="5:17">
      <c r="E406" s="7">
        <v>10</v>
      </c>
      <c r="F406" s="7">
        <v>446139</v>
      </c>
      <c r="G406" s="7">
        <v>6.4077800000000004E-2</v>
      </c>
      <c r="H406" s="7">
        <v>0</v>
      </c>
      <c r="I406" s="7">
        <v>10000</v>
      </c>
      <c r="J406" s="7">
        <v>10000</v>
      </c>
      <c r="K406" s="7">
        <v>7070.67</v>
      </c>
      <c r="L406" s="7">
        <v>1653.67</v>
      </c>
      <c r="M406" s="7">
        <v>3154500000</v>
      </c>
      <c r="N406" s="7">
        <v>189</v>
      </c>
      <c r="O406" s="7">
        <v>6960</v>
      </c>
      <c r="P406" s="7">
        <v>5250</v>
      </c>
      <c r="Q406" s="7">
        <v>7420</v>
      </c>
    </row>
    <row r="407" spans="5:17">
      <c r="E407" s="7">
        <v>11</v>
      </c>
      <c r="F407" s="7">
        <v>408357</v>
      </c>
      <c r="G407" s="7">
        <v>5.8651300000000003E-2</v>
      </c>
      <c r="H407" s="7">
        <v>0</v>
      </c>
      <c r="I407" s="7">
        <v>10000</v>
      </c>
      <c r="J407" s="7">
        <v>10000</v>
      </c>
      <c r="K407" s="7">
        <v>7097.8</v>
      </c>
      <c r="L407" s="7">
        <v>1581.34</v>
      </c>
      <c r="M407" s="7">
        <v>2898440000</v>
      </c>
      <c r="N407" s="7">
        <v>189</v>
      </c>
      <c r="O407" s="7">
        <v>6960</v>
      </c>
      <c r="P407" s="7">
        <v>6190</v>
      </c>
      <c r="Q407" s="7">
        <v>7400</v>
      </c>
    </row>
    <row r="408" spans="5:17">
      <c r="E408" s="7">
        <v>12</v>
      </c>
      <c r="F408" s="7">
        <v>378535</v>
      </c>
      <c r="G408" s="7">
        <v>5.4368100000000003E-2</v>
      </c>
      <c r="H408" s="7">
        <v>0</v>
      </c>
      <c r="I408" s="7">
        <v>10000</v>
      </c>
      <c r="J408" s="7">
        <v>10000</v>
      </c>
      <c r="K408" s="7">
        <v>7133.72</v>
      </c>
      <c r="L408" s="7">
        <v>1497.42</v>
      </c>
      <c r="M408" s="7">
        <v>2700360000</v>
      </c>
      <c r="N408" s="7">
        <v>186</v>
      </c>
      <c r="O408" s="7">
        <v>6960</v>
      </c>
      <c r="P408" s="7">
        <v>8540</v>
      </c>
      <c r="Q408" s="7">
        <v>7400</v>
      </c>
    </row>
    <row r="409" spans="5:17">
      <c r="E409" s="7">
        <v>13</v>
      </c>
      <c r="F409" s="7">
        <v>363432</v>
      </c>
      <c r="G409" s="7">
        <v>5.2198799999999997E-2</v>
      </c>
      <c r="H409" s="7">
        <v>0</v>
      </c>
      <c r="I409" s="7">
        <v>10000</v>
      </c>
      <c r="J409" s="7">
        <v>10000</v>
      </c>
      <c r="K409" s="7">
        <v>7144.97</v>
      </c>
      <c r="L409" s="7">
        <v>1425.21</v>
      </c>
      <c r="M409" s="7">
        <v>2596710000</v>
      </c>
      <c r="N409" s="7">
        <v>185</v>
      </c>
      <c r="O409" s="7">
        <v>7110</v>
      </c>
      <c r="P409" s="7">
        <v>5602</v>
      </c>
      <c r="Q409" s="7">
        <v>7400</v>
      </c>
    </row>
    <row r="410" spans="5:17">
      <c r="E410" s="7">
        <v>14</v>
      </c>
      <c r="F410" s="7">
        <v>350015</v>
      </c>
      <c r="G410" s="7">
        <v>5.0271799999999998E-2</v>
      </c>
      <c r="H410" s="7">
        <v>0</v>
      </c>
      <c r="I410" s="7">
        <v>10000</v>
      </c>
      <c r="J410" s="7">
        <v>10000</v>
      </c>
      <c r="K410" s="7">
        <v>7169.91</v>
      </c>
      <c r="L410" s="7">
        <v>1365.37</v>
      </c>
      <c r="M410" s="7">
        <v>2509580000</v>
      </c>
      <c r="N410" s="7">
        <v>182</v>
      </c>
      <c r="O410" s="7">
        <v>7110</v>
      </c>
      <c r="P410" s="7">
        <v>8880</v>
      </c>
      <c r="Q410" s="7">
        <v>7400</v>
      </c>
    </row>
    <row r="411" spans="5:17">
      <c r="E411" s="7">
        <v>15</v>
      </c>
      <c r="F411" s="7">
        <v>335540</v>
      </c>
      <c r="G411" s="7">
        <v>4.8192800000000001E-2</v>
      </c>
      <c r="H411" s="7">
        <v>0</v>
      </c>
      <c r="I411" s="7">
        <v>10000</v>
      </c>
      <c r="J411" s="7">
        <v>10000</v>
      </c>
      <c r="K411" s="7">
        <v>7170.38</v>
      </c>
      <c r="L411" s="7">
        <v>1291.03</v>
      </c>
      <c r="M411" s="7">
        <v>2405950000</v>
      </c>
      <c r="N411" s="7">
        <v>180</v>
      </c>
      <c r="O411" s="7">
        <v>7110</v>
      </c>
      <c r="P411" s="7">
        <v>8120</v>
      </c>
      <c r="Q411" s="7">
        <v>7390</v>
      </c>
    </row>
    <row r="412" spans="5:17">
      <c r="E412" s="7">
        <v>16</v>
      </c>
      <c r="F412" s="7">
        <v>315714</v>
      </c>
      <c r="G412" s="7">
        <v>4.5345200000000002E-2</v>
      </c>
      <c r="H412" s="7">
        <v>0</v>
      </c>
      <c r="I412" s="7">
        <v>10000</v>
      </c>
      <c r="J412" s="7">
        <v>10000</v>
      </c>
      <c r="K412" s="7">
        <v>7162.52</v>
      </c>
      <c r="L412" s="7">
        <v>1257.78</v>
      </c>
      <c r="M412" s="7">
        <v>2261310000</v>
      </c>
      <c r="N412" s="7">
        <v>180</v>
      </c>
      <c r="O412" s="7">
        <v>7440</v>
      </c>
      <c r="P412" s="7">
        <v>8690</v>
      </c>
      <c r="Q412" s="7">
        <v>7380</v>
      </c>
    </row>
    <row r="413" spans="5:17">
      <c r="E413" s="7">
        <v>17</v>
      </c>
      <c r="F413" s="7">
        <v>303084</v>
      </c>
      <c r="G413" s="7">
        <v>4.3531199999999999E-2</v>
      </c>
      <c r="H413" s="7">
        <v>0</v>
      </c>
      <c r="I413" s="7">
        <v>10000</v>
      </c>
      <c r="J413" s="7">
        <v>10000</v>
      </c>
      <c r="K413" s="7">
        <v>7153.15</v>
      </c>
      <c r="L413" s="7">
        <v>1244.9000000000001</v>
      </c>
      <c r="M413" s="7">
        <v>2168010000</v>
      </c>
      <c r="N413" s="7">
        <v>177</v>
      </c>
      <c r="O413" s="7">
        <v>7440</v>
      </c>
      <c r="P413" s="7">
        <v>8594</v>
      </c>
      <c r="Q413" s="7">
        <v>7360</v>
      </c>
    </row>
    <row r="414" spans="5:17">
      <c r="E414" s="7">
        <v>18</v>
      </c>
      <c r="F414" s="7">
        <v>292477</v>
      </c>
      <c r="G414" s="7">
        <v>4.2007799999999998E-2</v>
      </c>
      <c r="H414" s="7">
        <v>0</v>
      </c>
      <c r="I414" s="7">
        <v>10000</v>
      </c>
      <c r="J414" s="7">
        <v>10000</v>
      </c>
      <c r="K414" s="7">
        <v>7144.03</v>
      </c>
      <c r="L414" s="7">
        <v>1235.45</v>
      </c>
      <c r="M414" s="7">
        <v>2089460000</v>
      </c>
      <c r="N414" s="7">
        <v>180</v>
      </c>
      <c r="O414" s="7">
        <v>7440</v>
      </c>
      <c r="P414" s="7">
        <v>9250</v>
      </c>
      <c r="Q414" s="7">
        <v>7314</v>
      </c>
    </row>
    <row r="415" spans="5:17">
      <c r="E415" s="7">
        <v>19</v>
      </c>
      <c r="F415" s="7">
        <v>282355</v>
      </c>
      <c r="G415" s="7">
        <v>4.0554E-2</v>
      </c>
      <c r="H415" s="7">
        <v>0</v>
      </c>
      <c r="I415" s="7">
        <v>10000</v>
      </c>
      <c r="J415" s="7">
        <v>10000</v>
      </c>
      <c r="K415" s="7">
        <v>7142.45</v>
      </c>
      <c r="L415" s="7">
        <v>1213.23</v>
      </c>
      <c r="M415" s="7">
        <v>2016710000</v>
      </c>
      <c r="N415" s="7">
        <v>180</v>
      </c>
      <c r="O415" s="7">
        <v>6960</v>
      </c>
      <c r="P415" s="7">
        <v>8320</v>
      </c>
      <c r="Q415" s="7">
        <v>7314</v>
      </c>
    </row>
    <row r="416" spans="5:17">
      <c r="E416" s="7">
        <v>20</v>
      </c>
      <c r="F416" s="7">
        <v>275679</v>
      </c>
      <c r="G416" s="7">
        <v>3.9595100000000001E-2</v>
      </c>
      <c r="H416" s="7">
        <v>0</v>
      </c>
      <c r="I416" s="7">
        <v>10000</v>
      </c>
      <c r="J416" s="7">
        <v>10000</v>
      </c>
      <c r="K416" s="7">
        <v>7155.2</v>
      </c>
      <c r="L416" s="7">
        <v>1201.47</v>
      </c>
      <c r="M416" s="7">
        <v>1972540000</v>
      </c>
      <c r="N416" s="7">
        <v>179</v>
      </c>
      <c r="O416" s="7">
        <v>6960</v>
      </c>
      <c r="P416" s="7">
        <v>8920</v>
      </c>
      <c r="Q416" s="7">
        <v>7314</v>
      </c>
    </row>
    <row r="417" spans="5:17">
      <c r="E417" s="7">
        <v>21</v>
      </c>
      <c r="F417" s="7">
        <v>265910</v>
      </c>
      <c r="G417" s="7">
        <v>3.8191999999999997E-2</v>
      </c>
      <c r="H417" s="7">
        <v>0</v>
      </c>
      <c r="I417" s="7">
        <v>10000</v>
      </c>
      <c r="J417" s="7">
        <v>10000</v>
      </c>
      <c r="K417" s="7">
        <v>7161.24</v>
      </c>
      <c r="L417" s="7">
        <v>1174.42</v>
      </c>
      <c r="M417" s="7">
        <v>1904250000</v>
      </c>
      <c r="N417" s="7">
        <v>181</v>
      </c>
      <c r="O417" s="7">
        <v>6960</v>
      </c>
      <c r="P417" s="7">
        <v>6520</v>
      </c>
      <c r="Q417" s="7">
        <v>7300</v>
      </c>
    </row>
    <row r="418" spans="5:17">
      <c r="E418" s="7">
        <v>22</v>
      </c>
      <c r="F418" s="7">
        <v>257154</v>
      </c>
      <c r="G418" s="7">
        <v>3.6934399999999999E-2</v>
      </c>
      <c r="H418" s="7">
        <v>0</v>
      </c>
      <c r="I418" s="7">
        <v>10000</v>
      </c>
      <c r="J418" s="7">
        <v>10000</v>
      </c>
      <c r="K418" s="7">
        <v>7180.46</v>
      </c>
      <c r="L418" s="7">
        <v>1158.82</v>
      </c>
      <c r="M418" s="7">
        <v>1846480000</v>
      </c>
      <c r="N418" s="7">
        <v>177</v>
      </c>
      <c r="O418" s="7">
        <v>6960</v>
      </c>
      <c r="P418" s="7">
        <v>8520</v>
      </c>
      <c r="Q418" s="7">
        <v>7300</v>
      </c>
    </row>
    <row r="419" spans="5:17">
      <c r="E419" s="7">
        <v>23</v>
      </c>
      <c r="F419" s="7">
        <v>250639</v>
      </c>
      <c r="G419" s="7">
        <v>3.5998700000000002E-2</v>
      </c>
      <c r="H419" s="7">
        <v>0</v>
      </c>
      <c r="I419" s="7">
        <v>10000</v>
      </c>
      <c r="J419" s="7">
        <v>10000</v>
      </c>
      <c r="K419" s="7">
        <v>7199.78</v>
      </c>
      <c r="L419" s="7">
        <v>1147.8800000000001</v>
      </c>
      <c r="M419" s="7">
        <v>1804550000</v>
      </c>
      <c r="N419" s="7">
        <v>173</v>
      </c>
      <c r="O419" s="7">
        <v>5820</v>
      </c>
      <c r="P419" s="7">
        <v>8514</v>
      </c>
      <c r="Q419" s="7">
        <v>7300</v>
      </c>
    </row>
    <row r="420" spans="5:17">
      <c r="E420" s="7">
        <v>24</v>
      </c>
      <c r="F420" s="7">
        <v>247051</v>
      </c>
      <c r="G420" s="7">
        <v>3.5483300000000002E-2</v>
      </c>
      <c r="H420" s="7">
        <v>0</v>
      </c>
      <c r="I420" s="7">
        <v>10000</v>
      </c>
      <c r="J420" s="7">
        <v>10000</v>
      </c>
      <c r="K420" s="7">
        <v>7212.11</v>
      </c>
      <c r="L420" s="7">
        <v>1151.31</v>
      </c>
      <c r="M420" s="7">
        <v>1781760000</v>
      </c>
      <c r="N420" s="7">
        <v>167</v>
      </c>
      <c r="O420" s="7">
        <v>5820</v>
      </c>
      <c r="P420" s="7">
        <v>10000</v>
      </c>
      <c r="Q420" s="7">
        <v>7300</v>
      </c>
    </row>
    <row r="421" spans="5:17">
      <c r="E421" s="7">
        <v>25</v>
      </c>
      <c r="F421" s="7">
        <v>243735</v>
      </c>
      <c r="G421" s="7">
        <v>3.5007099999999999E-2</v>
      </c>
      <c r="H421" s="7">
        <v>0</v>
      </c>
      <c r="I421" s="7">
        <v>9750</v>
      </c>
      <c r="J421" s="7">
        <v>9750</v>
      </c>
      <c r="K421" s="7">
        <v>7229.6</v>
      </c>
      <c r="L421" s="7">
        <v>1144.81</v>
      </c>
      <c r="M421" s="7">
        <v>1762110000</v>
      </c>
      <c r="N421" s="7">
        <v>166</v>
      </c>
      <c r="O421" s="7">
        <v>5820</v>
      </c>
      <c r="P421" s="7">
        <v>8940</v>
      </c>
      <c r="Q421" s="7">
        <v>7300</v>
      </c>
    </row>
    <row r="422" spans="5:17">
      <c r="E422" s="7">
        <v>26</v>
      </c>
      <c r="F422" s="7">
        <v>240518</v>
      </c>
      <c r="G422" s="7">
        <v>3.4544999999999999E-2</v>
      </c>
      <c r="H422" s="7">
        <v>0</v>
      </c>
      <c r="I422" s="7">
        <v>9962</v>
      </c>
      <c r="J422" s="7">
        <v>9962</v>
      </c>
      <c r="K422" s="7">
        <v>7257.04</v>
      </c>
      <c r="L422" s="7">
        <v>1120.27</v>
      </c>
      <c r="M422" s="7">
        <v>1745450000</v>
      </c>
      <c r="N422" s="7">
        <v>164</v>
      </c>
      <c r="O422" s="7">
        <v>5820</v>
      </c>
      <c r="P422" s="7">
        <v>6612</v>
      </c>
      <c r="Q422" s="7">
        <v>7360</v>
      </c>
    </row>
    <row r="423" spans="5:17">
      <c r="E423" s="7">
        <v>27</v>
      </c>
      <c r="F423" s="7">
        <v>235662</v>
      </c>
      <c r="G423" s="7">
        <v>3.3847599999999999E-2</v>
      </c>
      <c r="H423" s="7">
        <v>0</v>
      </c>
      <c r="I423" s="7">
        <v>9962</v>
      </c>
      <c r="J423" s="7">
        <v>9962</v>
      </c>
      <c r="K423" s="7">
        <v>7271.87</v>
      </c>
      <c r="L423" s="7">
        <v>1113.8</v>
      </c>
      <c r="M423" s="7">
        <v>1713700000</v>
      </c>
      <c r="N423" s="7">
        <v>160</v>
      </c>
      <c r="O423" s="7">
        <v>6690</v>
      </c>
      <c r="P423" s="7">
        <v>7872</v>
      </c>
      <c r="Q423" s="7">
        <v>7360</v>
      </c>
    </row>
    <row r="424" spans="5:17">
      <c r="E424" s="7">
        <v>28</v>
      </c>
      <c r="F424" s="7">
        <v>232926</v>
      </c>
      <c r="G424" s="7">
        <v>3.3454600000000001E-2</v>
      </c>
      <c r="H424" s="7">
        <v>0</v>
      </c>
      <c r="I424" s="7">
        <v>9962</v>
      </c>
      <c r="J424" s="7">
        <v>9962</v>
      </c>
      <c r="K424" s="7">
        <v>7287.62</v>
      </c>
      <c r="L424" s="7">
        <v>1107.97</v>
      </c>
      <c r="M424" s="7">
        <v>1697480000</v>
      </c>
      <c r="N424" s="7">
        <v>162</v>
      </c>
      <c r="O424" s="7">
        <v>6690</v>
      </c>
      <c r="P424" s="7">
        <v>5840</v>
      </c>
      <c r="Q424" s="7">
        <v>7370</v>
      </c>
    </row>
    <row r="425" spans="5:17">
      <c r="E425" s="7">
        <v>29</v>
      </c>
      <c r="F425" s="7">
        <v>227681</v>
      </c>
      <c r="G425" s="7">
        <v>3.2701300000000003E-2</v>
      </c>
      <c r="H425" s="7">
        <v>0</v>
      </c>
      <c r="I425" s="7">
        <v>9962</v>
      </c>
      <c r="J425" s="7">
        <v>9962</v>
      </c>
      <c r="K425" s="7">
        <v>7288.76</v>
      </c>
      <c r="L425" s="7">
        <v>1110.47</v>
      </c>
      <c r="M425" s="7">
        <v>1659510000</v>
      </c>
      <c r="N425" s="7">
        <v>157</v>
      </c>
      <c r="O425" s="7">
        <v>6690</v>
      </c>
      <c r="P425" s="7">
        <v>5500</v>
      </c>
      <c r="Q425" s="7">
        <v>7370</v>
      </c>
    </row>
    <row r="426" spans="5:17">
      <c r="E426" s="7">
        <v>30</v>
      </c>
      <c r="F426" s="7">
        <v>221572</v>
      </c>
      <c r="G426" s="7">
        <v>3.1823799999999999E-2</v>
      </c>
      <c r="H426" s="7">
        <v>0</v>
      </c>
      <c r="I426" s="7">
        <v>9962</v>
      </c>
      <c r="J426" s="7">
        <v>9962</v>
      </c>
      <c r="K426" s="7">
        <v>7292.82</v>
      </c>
      <c r="L426" s="7">
        <v>1113.22</v>
      </c>
      <c r="M426" s="7">
        <v>1615890000</v>
      </c>
      <c r="N426" s="7">
        <v>156</v>
      </c>
      <c r="O426" s="7">
        <v>6690</v>
      </c>
      <c r="P426" s="7">
        <v>8430</v>
      </c>
      <c r="Q426" s="7">
        <v>7370</v>
      </c>
    </row>
    <row r="427" spans="5:17">
      <c r="E427" s="7">
        <v>31</v>
      </c>
      <c r="F427" s="7">
        <v>216071</v>
      </c>
      <c r="G427" s="7">
        <v>3.1033700000000001E-2</v>
      </c>
      <c r="H427" s="7">
        <v>4140</v>
      </c>
      <c r="I427" s="7">
        <v>9962</v>
      </c>
      <c r="J427" s="7">
        <v>5822</v>
      </c>
      <c r="K427" s="7">
        <v>7309.37</v>
      </c>
      <c r="L427" s="7">
        <v>1116.32</v>
      </c>
      <c r="M427" s="7">
        <v>1579340000</v>
      </c>
      <c r="N427" s="7">
        <v>152</v>
      </c>
      <c r="O427" s="7">
        <v>6690</v>
      </c>
      <c r="P427" s="7">
        <v>7290</v>
      </c>
      <c r="Q427" s="7">
        <v>7370</v>
      </c>
    </row>
    <row r="428" spans="5:17">
      <c r="E428" s="7">
        <v>32</v>
      </c>
      <c r="F428" s="7">
        <v>212406</v>
      </c>
      <c r="G428" s="7">
        <v>3.05074E-2</v>
      </c>
      <c r="H428" s="7">
        <v>4140</v>
      </c>
      <c r="I428" s="7">
        <v>9962</v>
      </c>
      <c r="J428" s="7">
        <v>5822</v>
      </c>
      <c r="K428" s="7">
        <v>7306.85</v>
      </c>
      <c r="L428" s="7">
        <v>1123.8599999999999</v>
      </c>
      <c r="M428" s="7">
        <v>1552020000</v>
      </c>
      <c r="N428" s="7">
        <v>153</v>
      </c>
      <c r="O428" s="7">
        <v>6690</v>
      </c>
      <c r="P428" s="7">
        <v>8220</v>
      </c>
      <c r="Q428" s="7">
        <v>7370</v>
      </c>
    </row>
    <row r="429" spans="5:17">
      <c r="E429" s="7">
        <v>33</v>
      </c>
      <c r="F429" s="7">
        <v>209041</v>
      </c>
      <c r="G429" s="7">
        <v>3.0023999999999999E-2</v>
      </c>
      <c r="H429" s="7">
        <v>4140</v>
      </c>
      <c r="I429" s="7">
        <v>9962</v>
      </c>
      <c r="J429" s="7">
        <v>5822</v>
      </c>
      <c r="K429" s="7">
        <v>7320.33</v>
      </c>
      <c r="L429" s="7">
        <v>1125.9100000000001</v>
      </c>
      <c r="M429" s="7">
        <v>1530250000</v>
      </c>
      <c r="N429" s="7">
        <v>147</v>
      </c>
      <c r="O429" s="7">
        <v>6690</v>
      </c>
      <c r="P429" s="7">
        <v>8344</v>
      </c>
      <c r="Q429" s="7">
        <v>7370</v>
      </c>
    </row>
    <row r="430" spans="5:17">
      <c r="E430" s="7">
        <v>34</v>
      </c>
      <c r="F430" s="7">
        <v>207640</v>
      </c>
      <c r="G430" s="7">
        <v>2.98228E-2</v>
      </c>
      <c r="H430" s="7">
        <v>4140</v>
      </c>
      <c r="I430" s="7">
        <v>9962</v>
      </c>
      <c r="J430" s="7">
        <v>5822</v>
      </c>
      <c r="K430" s="7">
        <v>7326.31</v>
      </c>
      <c r="L430" s="7">
        <v>1132.17</v>
      </c>
      <c r="M430" s="7">
        <v>1521240000</v>
      </c>
      <c r="N430" s="7">
        <v>146</v>
      </c>
      <c r="O430" s="7">
        <v>6690</v>
      </c>
      <c r="P430" s="7">
        <v>6350</v>
      </c>
      <c r="Q430" s="7">
        <v>7390</v>
      </c>
    </row>
    <row r="431" spans="5:17">
      <c r="E431" s="7">
        <v>35</v>
      </c>
      <c r="F431" s="7">
        <v>206194</v>
      </c>
      <c r="G431" s="7">
        <v>2.9615099999999998E-2</v>
      </c>
      <c r="H431" s="7">
        <v>4140</v>
      </c>
      <c r="I431" s="7">
        <v>9962</v>
      </c>
      <c r="J431" s="7">
        <v>5822</v>
      </c>
      <c r="K431" s="7">
        <v>7322.09</v>
      </c>
      <c r="L431" s="7">
        <v>1142.17</v>
      </c>
      <c r="M431" s="7">
        <v>1509770000</v>
      </c>
      <c r="N431" s="7">
        <v>147</v>
      </c>
      <c r="O431" s="7">
        <v>6690</v>
      </c>
      <c r="P431" s="7">
        <v>9070</v>
      </c>
      <c r="Q431" s="7">
        <v>7400</v>
      </c>
    </row>
    <row r="432" spans="5:17">
      <c r="E432" s="7">
        <v>36</v>
      </c>
      <c r="F432" s="7">
        <v>203436</v>
      </c>
      <c r="G432" s="7">
        <v>2.9218999999999998E-2</v>
      </c>
      <c r="H432" s="7">
        <v>4140</v>
      </c>
      <c r="I432" s="7">
        <v>9962</v>
      </c>
      <c r="J432" s="7">
        <v>5822</v>
      </c>
      <c r="K432" s="7">
        <v>7325.08</v>
      </c>
      <c r="L432" s="7">
        <v>1155.33</v>
      </c>
      <c r="M432" s="7">
        <v>1490180000</v>
      </c>
      <c r="N432" s="7">
        <v>146</v>
      </c>
      <c r="O432" s="7">
        <v>7660</v>
      </c>
      <c r="P432" s="7">
        <v>8470</v>
      </c>
      <c r="Q432" s="7">
        <v>7400</v>
      </c>
    </row>
    <row r="433" spans="5:17">
      <c r="E433" s="7">
        <v>37</v>
      </c>
      <c r="F433" s="7">
        <v>200385</v>
      </c>
      <c r="G433" s="7">
        <v>2.8780799999999999E-2</v>
      </c>
      <c r="H433" s="7">
        <v>4140</v>
      </c>
      <c r="I433" s="7">
        <v>9962</v>
      </c>
      <c r="J433" s="7">
        <v>5822</v>
      </c>
      <c r="K433" s="7">
        <v>7329.62</v>
      </c>
      <c r="L433" s="7">
        <v>1166.94</v>
      </c>
      <c r="M433" s="7">
        <v>1468750000</v>
      </c>
      <c r="N433" s="7">
        <v>145</v>
      </c>
      <c r="O433" s="7">
        <v>7660</v>
      </c>
      <c r="P433" s="7">
        <v>8470</v>
      </c>
      <c r="Q433" s="7">
        <v>7440</v>
      </c>
    </row>
    <row r="434" spans="5:17">
      <c r="E434" s="7">
        <v>38</v>
      </c>
      <c r="F434" s="7">
        <v>195839</v>
      </c>
      <c r="G434" s="7">
        <v>2.8127900000000001E-2</v>
      </c>
      <c r="H434" s="7">
        <v>4140</v>
      </c>
      <c r="I434" s="7">
        <v>9962</v>
      </c>
      <c r="J434" s="7">
        <v>5822</v>
      </c>
      <c r="K434" s="7">
        <v>7333.67</v>
      </c>
      <c r="L434" s="7">
        <v>1172.48</v>
      </c>
      <c r="M434" s="7">
        <v>1436220000</v>
      </c>
      <c r="N434" s="7">
        <v>144</v>
      </c>
      <c r="O434" s="7">
        <v>7660</v>
      </c>
      <c r="P434" s="7">
        <v>8470</v>
      </c>
      <c r="Q434" s="7">
        <v>7440</v>
      </c>
    </row>
    <row r="435" spans="5:17">
      <c r="E435" s="7">
        <v>39</v>
      </c>
      <c r="F435" s="7">
        <v>190498</v>
      </c>
      <c r="G435" s="7">
        <v>2.7360800000000001E-2</v>
      </c>
      <c r="H435" s="7">
        <v>4140</v>
      </c>
      <c r="I435" s="7">
        <v>9962</v>
      </c>
      <c r="J435" s="7">
        <v>5822</v>
      </c>
      <c r="K435" s="7">
        <v>7341.68</v>
      </c>
      <c r="L435" s="7">
        <v>1182.68</v>
      </c>
      <c r="M435" s="7">
        <v>1398580000</v>
      </c>
      <c r="N435" s="7">
        <v>143</v>
      </c>
      <c r="O435" s="7">
        <v>7660</v>
      </c>
      <c r="P435" s="7">
        <v>6720</v>
      </c>
      <c r="Q435" s="7">
        <v>7450</v>
      </c>
    </row>
    <row r="436" spans="5:17">
      <c r="E436" s="7">
        <v>40</v>
      </c>
      <c r="F436" s="7">
        <v>186889</v>
      </c>
      <c r="G436" s="7">
        <v>2.6842399999999999E-2</v>
      </c>
      <c r="H436" s="7">
        <v>4140</v>
      </c>
      <c r="I436" s="7">
        <v>9962</v>
      </c>
      <c r="J436" s="7">
        <v>5822</v>
      </c>
      <c r="K436" s="7">
        <v>7341.55</v>
      </c>
      <c r="L436" s="7">
        <v>1186.94</v>
      </c>
      <c r="M436" s="7">
        <v>1372050000</v>
      </c>
      <c r="N436" s="7">
        <v>137</v>
      </c>
      <c r="O436" s="7">
        <v>7660</v>
      </c>
      <c r="P436" s="7">
        <v>5620</v>
      </c>
      <c r="Q436" s="7">
        <v>7460</v>
      </c>
    </row>
    <row r="437" spans="5:17">
      <c r="E437" s="7">
        <v>41</v>
      </c>
      <c r="F437" s="7">
        <v>180535</v>
      </c>
      <c r="G437" s="7">
        <v>2.5929799999999999E-2</v>
      </c>
      <c r="H437" s="7">
        <v>4140</v>
      </c>
      <c r="I437" s="7">
        <v>9962</v>
      </c>
      <c r="J437" s="7">
        <v>5822</v>
      </c>
      <c r="K437" s="7">
        <v>7337.65</v>
      </c>
      <c r="L437" s="7">
        <v>1188.1500000000001</v>
      </c>
      <c r="M437" s="7">
        <v>1324700000</v>
      </c>
      <c r="N437" s="7">
        <v>133</v>
      </c>
      <c r="O437" s="7">
        <v>7660</v>
      </c>
      <c r="P437" s="7">
        <v>6980</v>
      </c>
      <c r="Q437" s="7">
        <v>7460</v>
      </c>
    </row>
    <row r="438" spans="5:17">
      <c r="E438" s="7">
        <v>42</v>
      </c>
      <c r="F438" s="7">
        <v>173032</v>
      </c>
      <c r="G438" s="7">
        <v>2.4852200000000001E-2</v>
      </c>
      <c r="H438" s="7">
        <v>4190</v>
      </c>
      <c r="I438" s="7">
        <v>9962</v>
      </c>
      <c r="J438" s="7">
        <v>5772</v>
      </c>
      <c r="K438" s="7">
        <v>7347.32</v>
      </c>
      <c r="L438" s="7">
        <v>1191.3</v>
      </c>
      <c r="M438" s="7">
        <v>1271320000</v>
      </c>
      <c r="N438" s="7">
        <v>129</v>
      </c>
      <c r="O438" s="7">
        <v>7660</v>
      </c>
      <c r="P438" s="7">
        <v>8192</v>
      </c>
      <c r="Q438" s="7">
        <v>7460</v>
      </c>
    </row>
    <row r="439" spans="5:17">
      <c r="E439" s="7">
        <v>43</v>
      </c>
      <c r="F439" s="7">
        <v>165879</v>
      </c>
      <c r="G439" s="7">
        <v>2.38248E-2</v>
      </c>
      <c r="H439" s="7">
        <v>4190</v>
      </c>
      <c r="I439" s="7">
        <v>9962</v>
      </c>
      <c r="J439" s="7">
        <v>5772</v>
      </c>
      <c r="K439" s="7">
        <v>7341.2</v>
      </c>
      <c r="L439" s="7">
        <v>1197.28</v>
      </c>
      <c r="M439" s="7">
        <v>1217750000</v>
      </c>
      <c r="N439" s="7">
        <v>127</v>
      </c>
      <c r="O439" s="7">
        <v>7660</v>
      </c>
      <c r="P439" s="7">
        <v>7710</v>
      </c>
      <c r="Q439" s="7">
        <v>7460</v>
      </c>
    </row>
    <row r="440" spans="5:17">
      <c r="E440" s="7">
        <v>44</v>
      </c>
      <c r="F440" s="7">
        <v>159352</v>
      </c>
      <c r="G440" s="7">
        <v>2.2887299999999999E-2</v>
      </c>
      <c r="H440" s="7">
        <v>4190</v>
      </c>
      <c r="I440" s="7">
        <v>9962</v>
      </c>
      <c r="J440" s="7">
        <v>5772</v>
      </c>
      <c r="K440" s="7">
        <v>7332.37</v>
      </c>
      <c r="L440" s="7">
        <v>1192.9000000000001</v>
      </c>
      <c r="M440" s="7">
        <v>1168430000</v>
      </c>
      <c r="N440" s="7">
        <v>118</v>
      </c>
      <c r="O440" s="7">
        <v>7660</v>
      </c>
      <c r="P440" s="7">
        <v>7970</v>
      </c>
      <c r="Q440" s="7">
        <v>7450</v>
      </c>
    </row>
    <row r="441" spans="5:17">
      <c r="E441" s="7">
        <v>45</v>
      </c>
      <c r="F441" s="7">
        <v>152373</v>
      </c>
      <c r="G441" s="7">
        <v>2.1885000000000002E-2</v>
      </c>
      <c r="H441" s="7">
        <v>4190</v>
      </c>
      <c r="I441" s="7">
        <v>9962</v>
      </c>
      <c r="J441" s="7">
        <v>5772</v>
      </c>
      <c r="K441" s="7">
        <v>7326.32</v>
      </c>
      <c r="L441" s="7">
        <v>1195.54</v>
      </c>
      <c r="M441" s="7">
        <v>1116330000</v>
      </c>
      <c r="N441" s="7">
        <v>116</v>
      </c>
      <c r="O441" s="7">
        <v>7660</v>
      </c>
      <c r="P441" s="7">
        <v>8120</v>
      </c>
      <c r="Q441" s="7">
        <v>7440</v>
      </c>
    </row>
    <row r="442" spans="5:17">
      <c r="E442" s="7">
        <v>46</v>
      </c>
      <c r="F442" s="7">
        <v>144773</v>
      </c>
      <c r="G442" s="7">
        <v>2.07934E-2</v>
      </c>
      <c r="H442" s="7">
        <v>4190</v>
      </c>
      <c r="I442" s="7">
        <v>9962</v>
      </c>
      <c r="J442" s="7">
        <v>5772</v>
      </c>
      <c r="K442" s="7">
        <v>7324.5</v>
      </c>
      <c r="L442" s="7">
        <v>1187.8</v>
      </c>
      <c r="M442" s="7">
        <v>1060390000</v>
      </c>
      <c r="N442" s="7">
        <v>115</v>
      </c>
      <c r="O442" s="7">
        <v>7660</v>
      </c>
      <c r="P442" s="7">
        <v>9270</v>
      </c>
      <c r="Q442" s="7">
        <v>7400</v>
      </c>
    </row>
    <row r="443" spans="5:17">
      <c r="E443" s="7">
        <v>47</v>
      </c>
      <c r="F443" s="7">
        <v>138076</v>
      </c>
      <c r="G443" s="7">
        <v>1.9831499999999998E-2</v>
      </c>
      <c r="H443" s="7">
        <v>4190</v>
      </c>
      <c r="I443" s="7">
        <v>9962</v>
      </c>
      <c r="J443" s="7">
        <v>5772</v>
      </c>
      <c r="K443" s="7">
        <v>7307.46</v>
      </c>
      <c r="L443" s="7">
        <v>1189.01</v>
      </c>
      <c r="M443" s="7">
        <v>1008990000</v>
      </c>
      <c r="N443" s="7">
        <v>112</v>
      </c>
      <c r="O443" s="7">
        <v>6510</v>
      </c>
      <c r="P443" s="7">
        <v>6650</v>
      </c>
      <c r="Q443" s="7">
        <v>7370</v>
      </c>
    </row>
    <row r="444" spans="5:17">
      <c r="E444" s="7">
        <v>48</v>
      </c>
      <c r="F444" s="7">
        <v>130322</v>
      </c>
      <c r="G444" s="7">
        <v>1.87178E-2</v>
      </c>
      <c r="H444" s="7">
        <v>4190</v>
      </c>
      <c r="I444" s="7">
        <v>9962</v>
      </c>
      <c r="J444" s="7">
        <v>5772</v>
      </c>
      <c r="K444" s="7">
        <v>7294.51</v>
      </c>
      <c r="L444" s="7">
        <v>1190.3699999999999</v>
      </c>
      <c r="M444" s="7">
        <v>950636000</v>
      </c>
      <c r="N444" s="7">
        <v>108</v>
      </c>
      <c r="O444" s="7">
        <v>6510</v>
      </c>
      <c r="P444" s="7">
        <v>8610</v>
      </c>
      <c r="Q444" s="7">
        <v>7300</v>
      </c>
    </row>
    <row r="445" spans="5:17">
      <c r="E445" s="7">
        <v>49</v>
      </c>
      <c r="F445" s="7">
        <v>123826</v>
      </c>
      <c r="G445" s="7">
        <v>1.77848E-2</v>
      </c>
      <c r="H445" s="7">
        <v>4190</v>
      </c>
      <c r="I445" s="7">
        <v>9962</v>
      </c>
      <c r="J445" s="7">
        <v>5772</v>
      </c>
      <c r="K445" s="7">
        <v>7259.83</v>
      </c>
      <c r="L445" s="7">
        <v>1192.1600000000001</v>
      </c>
      <c r="M445" s="7">
        <v>898956000</v>
      </c>
      <c r="N445" s="7">
        <v>106</v>
      </c>
      <c r="O445" s="7">
        <v>6510</v>
      </c>
      <c r="P445" s="7">
        <v>8320</v>
      </c>
      <c r="Q445" s="7">
        <v>7290</v>
      </c>
    </row>
    <row r="446" spans="5:17">
      <c r="E446" s="7">
        <v>50</v>
      </c>
      <c r="F446" s="7">
        <v>118095</v>
      </c>
      <c r="G446" s="7">
        <v>1.69617E-2</v>
      </c>
      <c r="H446" s="7">
        <v>4190</v>
      </c>
      <c r="I446" s="7">
        <v>9962</v>
      </c>
      <c r="J446" s="7">
        <v>5772</v>
      </c>
      <c r="K446" s="7">
        <v>7246.33</v>
      </c>
      <c r="L446" s="7">
        <v>1191.3</v>
      </c>
      <c r="M446" s="7">
        <v>855756000</v>
      </c>
      <c r="N446" s="7">
        <v>103</v>
      </c>
      <c r="O446" s="7">
        <v>6510</v>
      </c>
      <c r="P446" s="7">
        <v>8310</v>
      </c>
      <c r="Q446" s="7">
        <v>7290</v>
      </c>
    </row>
    <row r="447" spans="5:17">
      <c r="E447" s="7">
        <v>51</v>
      </c>
      <c r="F447" s="7">
        <v>114796</v>
      </c>
      <c r="G447" s="7">
        <v>1.64879E-2</v>
      </c>
      <c r="H447" s="7">
        <v>4190</v>
      </c>
      <c r="I447" s="7">
        <v>9962</v>
      </c>
      <c r="J447" s="7">
        <v>5772</v>
      </c>
      <c r="K447" s="7">
        <v>7213.8</v>
      </c>
      <c r="L447" s="7">
        <v>1191.75</v>
      </c>
      <c r="M447" s="7">
        <v>828116000</v>
      </c>
      <c r="N447" s="7">
        <v>98</v>
      </c>
      <c r="O447" s="7">
        <v>6510</v>
      </c>
      <c r="P447" s="7">
        <v>8240</v>
      </c>
      <c r="Q447" s="7">
        <v>7290</v>
      </c>
    </row>
    <row r="448" spans="5:17">
      <c r="E448" s="7">
        <v>52</v>
      </c>
      <c r="F448" s="7">
        <v>111373</v>
      </c>
      <c r="G448" s="7">
        <v>1.5996199999999999E-2</v>
      </c>
      <c r="H448" s="7">
        <v>4190</v>
      </c>
      <c r="I448" s="7">
        <v>9962</v>
      </c>
      <c r="J448" s="7">
        <v>5772</v>
      </c>
      <c r="K448" s="7">
        <v>7179.59</v>
      </c>
      <c r="L448" s="7">
        <v>1193.43</v>
      </c>
      <c r="M448" s="7">
        <v>799612000</v>
      </c>
      <c r="N448" s="7">
        <v>94</v>
      </c>
      <c r="O448" s="7">
        <v>6510</v>
      </c>
      <c r="P448" s="7">
        <v>8290</v>
      </c>
      <c r="Q448" s="7">
        <v>7150</v>
      </c>
    </row>
    <row r="449" spans="5:17">
      <c r="E449" s="7">
        <v>53</v>
      </c>
      <c r="F449" s="7">
        <v>105587</v>
      </c>
      <c r="G449" s="7">
        <v>1.51652E-2</v>
      </c>
      <c r="H449" s="7">
        <v>4190</v>
      </c>
      <c r="I449" s="7">
        <v>9962</v>
      </c>
      <c r="J449" s="7">
        <v>5772</v>
      </c>
      <c r="K449" s="7">
        <v>7143.65</v>
      </c>
      <c r="L449" s="7">
        <v>1196.57</v>
      </c>
      <c r="M449" s="7">
        <v>754277000</v>
      </c>
      <c r="N449" s="7">
        <v>91</v>
      </c>
      <c r="O449" s="7">
        <v>6510</v>
      </c>
      <c r="P449" s="7">
        <v>8502</v>
      </c>
      <c r="Q449" s="7">
        <v>7060</v>
      </c>
    </row>
    <row r="450" spans="5:17">
      <c r="E450" s="7">
        <v>54</v>
      </c>
      <c r="F450" s="7">
        <v>99403</v>
      </c>
      <c r="G450" s="7">
        <v>1.4277E-2</v>
      </c>
      <c r="H450" s="7">
        <v>4190</v>
      </c>
      <c r="I450" s="7">
        <v>9962</v>
      </c>
      <c r="J450" s="7">
        <v>5772</v>
      </c>
      <c r="K450" s="7">
        <v>7130.18</v>
      </c>
      <c r="L450" s="7">
        <v>1194.04</v>
      </c>
      <c r="M450" s="7">
        <v>708761000</v>
      </c>
      <c r="N450" s="7">
        <v>84</v>
      </c>
      <c r="O450" s="7">
        <v>6510</v>
      </c>
      <c r="P450" s="7">
        <v>5610</v>
      </c>
      <c r="Q450" s="7">
        <v>7000</v>
      </c>
    </row>
    <row r="451" spans="5:17">
      <c r="E451" s="7">
        <v>55</v>
      </c>
      <c r="F451" s="7">
        <v>92018</v>
      </c>
      <c r="G451" s="7">
        <v>1.32163E-2</v>
      </c>
      <c r="H451" s="7">
        <v>4190</v>
      </c>
      <c r="I451" s="7">
        <v>9962</v>
      </c>
      <c r="J451" s="7">
        <v>5772</v>
      </c>
      <c r="K451" s="7">
        <v>7127.75</v>
      </c>
      <c r="L451" s="7">
        <v>1188.24</v>
      </c>
      <c r="M451" s="7">
        <v>655881000</v>
      </c>
      <c r="N451" s="7">
        <v>83</v>
      </c>
      <c r="O451" s="7">
        <v>6510</v>
      </c>
      <c r="P451" s="7">
        <v>6890</v>
      </c>
      <c r="Q451" s="7">
        <v>7000</v>
      </c>
    </row>
    <row r="452" spans="5:17">
      <c r="E452" s="7">
        <v>56</v>
      </c>
      <c r="F452" s="7">
        <v>84737</v>
      </c>
      <c r="G452" s="7">
        <v>1.21706E-2</v>
      </c>
      <c r="H452" s="7">
        <v>4190</v>
      </c>
      <c r="I452" s="7">
        <v>9962</v>
      </c>
      <c r="J452" s="7">
        <v>5772</v>
      </c>
      <c r="K452" s="7">
        <v>7140.94</v>
      </c>
      <c r="L452" s="7">
        <v>1191.26</v>
      </c>
      <c r="M452" s="7">
        <v>605102000</v>
      </c>
      <c r="N452" s="7">
        <v>80</v>
      </c>
      <c r="O452" s="7">
        <v>6510</v>
      </c>
      <c r="P452" s="7">
        <v>6570</v>
      </c>
      <c r="Q452" s="7">
        <v>7000</v>
      </c>
    </row>
    <row r="453" spans="5:17">
      <c r="E453" s="7">
        <v>57</v>
      </c>
      <c r="F453" s="7">
        <v>77854</v>
      </c>
      <c r="G453" s="7">
        <v>1.1181999999999999E-2</v>
      </c>
      <c r="H453" s="7">
        <v>4190</v>
      </c>
      <c r="I453" s="7">
        <v>9962</v>
      </c>
      <c r="J453" s="7">
        <v>5772</v>
      </c>
      <c r="K453" s="7">
        <v>7148.31</v>
      </c>
      <c r="L453" s="7">
        <v>1191.68</v>
      </c>
      <c r="M453" s="7">
        <v>556524000</v>
      </c>
      <c r="N453" s="7">
        <v>72</v>
      </c>
      <c r="O453" s="7">
        <v>6880</v>
      </c>
      <c r="P453" s="7">
        <v>6190</v>
      </c>
      <c r="Q453" s="7">
        <v>7000</v>
      </c>
    </row>
    <row r="454" spans="5:17">
      <c r="E454" s="7">
        <v>58</v>
      </c>
      <c r="F454" s="7">
        <v>71855</v>
      </c>
      <c r="G454" s="7">
        <v>1.03204E-2</v>
      </c>
      <c r="H454" s="7">
        <v>4190</v>
      </c>
      <c r="I454" s="7">
        <v>9962</v>
      </c>
      <c r="J454" s="7">
        <v>5772</v>
      </c>
      <c r="K454" s="7">
        <v>7160.29</v>
      </c>
      <c r="L454" s="7">
        <v>1197.03</v>
      </c>
      <c r="M454" s="7">
        <v>514503000</v>
      </c>
      <c r="N454" s="7">
        <v>70</v>
      </c>
      <c r="O454" s="7">
        <v>6880</v>
      </c>
      <c r="P454" s="7">
        <v>7440</v>
      </c>
      <c r="Q454" s="7">
        <v>7000</v>
      </c>
    </row>
    <row r="455" spans="5:17">
      <c r="E455" s="7">
        <v>59</v>
      </c>
      <c r="F455" s="7">
        <v>64621</v>
      </c>
      <c r="G455" s="7">
        <v>9.2813600000000007E-3</v>
      </c>
      <c r="H455" s="7">
        <v>4190</v>
      </c>
      <c r="I455" s="7">
        <v>9962</v>
      </c>
      <c r="J455" s="7">
        <v>5772</v>
      </c>
      <c r="K455" s="7">
        <v>7166.44</v>
      </c>
      <c r="L455" s="7">
        <v>1202.18</v>
      </c>
      <c r="M455" s="7">
        <v>463102000</v>
      </c>
      <c r="N455" s="7">
        <v>66</v>
      </c>
      <c r="O455" s="7">
        <v>5850</v>
      </c>
      <c r="P455" s="7">
        <v>7030</v>
      </c>
      <c r="Q455" s="7">
        <v>7000</v>
      </c>
    </row>
    <row r="456" spans="5:17">
      <c r="E456" s="7">
        <v>60</v>
      </c>
      <c r="F456" s="7">
        <v>57162</v>
      </c>
      <c r="G456" s="7">
        <v>8.21004E-3</v>
      </c>
      <c r="H456" s="7">
        <v>4190</v>
      </c>
      <c r="I456" s="7">
        <v>9962</v>
      </c>
      <c r="J456" s="7">
        <v>5772</v>
      </c>
      <c r="K456" s="7">
        <v>7201.65</v>
      </c>
      <c r="L456" s="7">
        <v>1191.19</v>
      </c>
      <c r="M456" s="7">
        <v>411661000</v>
      </c>
      <c r="N456" s="7">
        <v>60</v>
      </c>
      <c r="O456" s="7">
        <v>5850</v>
      </c>
      <c r="P456" s="7">
        <v>6690</v>
      </c>
      <c r="Q456" s="7">
        <v>7000</v>
      </c>
    </row>
    <row r="457" spans="5:17">
      <c r="E457" s="7">
        <v>61</v>
      </c>
      <c r="F457" s="7">
        <v>49337</v>
      </c>
      <c r="G457" s="7">
        <v>7.0861500000000003E-3</v>
      </c>
      <c r="H457" s="7">
        <v>4190</v>
      </c>
      <c r="I457" s="7">
        <v>9962</v>
      </c>
      <c r="J457" s="7">
        <v>5772</v>
      </c>
      <c r="K457" s="7">
        <v>7216.85</v>
      </c>
      <c r="L457" s="7">
        <v>1179.1600000000001</v>
      </c>
      <c r="M457" s="7">
        <v>356058000</v>
      </c>
      <c r="N457" s="7">
        <v>55</v>
      </c>
      <c r="O457" s="7">
        <v>5850</v>
      </c>
      <c r="P457" s="7">
        <v>9260</v>
      </c>
      <c r="Q457" s="7">
        <v>7000</v>
      </c>
    </row>
    <row r="458" spans="5:17">
      <c r="E458" s="7">
        <v>62</v>
      </c>
      <c r="F458" s="7">
        <v>42776</v>
      </c>
      <c r="G458" s="7">
        <v>6.1438100000000004E-3</v>
      </c>
      <c r="H458" s="7">
        <v>4190</v>
      </c>
      <c r="I458" s="7">
        <v>9962</v>
      </c>
      <c r="J458" s="7">
        <v>5772</v>
      </c>
      <c r="K458" s="7">
        <v>7211.44</v>
      </c>
      <c r="L458" s="7">
        <v>1195.02</v>
      </c>
      <c r="M458" s="7">
        <v>308477000</v>
      </c>
      <c r="N458" s="7">
        <v>53</v>
      </c>
      <c r="O458" s="7">
        <v>5850</v>
      </c>
      <c r="P458" s="7">
        <v>8600</v>
      </c>
      <c r="Q458" s="7">
        <v>7000</v>
      </c>
    </row>
    <row r="459" spans="5:17">
      <c r="E459" s="7">
        <v>63</v>
      </c>
      <c r="F459" s="7">
        <v>35511</v>
      </c>
      <c r="G459" s="7">
        <v>5.10036E-3</v>
      </c>
      <c r="H459" s="7">
        <v>4190</v>
      </c>
      <c r="I459" s="7">
        <v>9962</v>
      </c>
      <c r="J459" s="7">
        <v>5772</v>
      </c>
      <c r="K459" s="7">
        <v>7206.11</v>
      </c>
      <c r="L459" s="7">
        <v>1196.29</v>
      </c>
      <c r="M459" s="7">
        <v>255896000</v>
      </c>
      <c r="N459" s="7">
        <v>49</v>
      </c>
      <c r="O459" s="7">
        <v>5850</v>
      </c>
      <c r="P459" s="7">
        <v>6300</v>
      </c>
      <c r="Q459" s="7">
        <v>7000</v>
      </c>
    </row>
    <row r="460" spans="5:17">
      <c r="E460" s="7">
        <v>64</v>
      </c>
      <c r="F460" s="7">
        <v>29543</v>
      </c>
      <c r="G460" s="7">
        <v>4.24319E-3</v>
      </c>
      <c r="H460" s="7">
        <v>4190</v>
      </c>
      <c r="I460" s="7">
        <v>9962</v>
      </c>
      <c r="J460" s="7">
        <v>5772</v>
      </c>
      <c r="K460" s="7">
        <v>7197.19</v>
      </c>
      <c r="L460" s="7">
        <v>1180.72</v>
      </c>
      <c r="M460" s="7">
        <v>212627000</v>
      </c>
      <c r="N460" s="7">
        <v>49</v>
      </c>
      <c r="O460" s="7">
        <v>5850</v>
      </c>
      <c r="P460" s="7">
        <v>7812</v>
      </c>
      <c r="Q460" s="7">
        <v>7000</v>
      </c>
    </row>
    <row r="461" spans="5:17">
      <c r="E461" s="7">
        <v>65</v>
      </c>
      <c r="F461" s="7">
        <v>23703</v>
      </c>
      <c r="G461" s="7">
        <v>3.4044000000000001E-3</v>
      </c>
      <c r="H461" s="7">
        <v>4190</v>
      </c>
      <c r="I461" s="7">
        <v>9962</v>
      </c>
      <c r="J461" s="7">
        <v>5772</v>
      </c>
      <c r="K461" s="7">
        <v>7183.18</v>
      </c>
      <c r="L461" s="7">
        <v>1162.1600000000001</v>
      </c>
      <c r="M461" s="7">
        <v>170263000</v>
      </c>
      <c r="N461" s="7">
        <v>45</v>
      </c>
      <c r="O461" s="7">
        <v>5850</v>
      </c>
      <c r="P461" s="7">
        <v>7670</v>
      </c>
      <c r="Q461" s="7">
        <v>7000</v>
      </c>
    </row>
    <row r="462" spans="5:17">
      <c r="E462" s="7">
        <v>66</v>
      </c>
      <c r="F462" s="7">
        <v>18772</v>
      </c>
      <c r="G462" s="7">
        <v>2.6961799999999998E-3</v>
      </c>
      <c r="H462" s="7">
        <v>4190</v>
      </c>
      <c r="I462" s="7">
        <v>9962</v>
      </c>
      <c r="J462" s="7">
        <v>5772</v>
      </c>
      <c r="K462" s="7">
        <v>7185.49</v>
      </c>
      <c r="L462" s="7">
        <v>1150.6600000000001</v>
      </c>
      <c r="M462" s="7">
        <v>134886000</v>
      </c>
      <c r="N462" s="7">
        <v>41</v>
      </c>
      <c r="O462" s="7">
        <v>8970</v>
      </c>
      <c r="P462" s="7">
        <v>7630</v>
      </c>
      <c r="Q462" s="7">
        <v>7000</v>
      </c>
    </row>
    <row r="463" spans="5:17">
      <c r="E463" s="7">
        <v>67</v>
      </c>
      <c r="F463" s="7">
        <v>15198</v>
      </c>
      <c r="G463" s="7">
        <v>2.1828500000000001E-3</v>
      </c>
      <c r="H463" s="7">
        <v>4190</v>
      </c>
      <c r="I463" s="7">
        <v>9962</v>
      </c>
      <c r="J463" s="7">
        <v>5772</v>
      </c>
      <c r="K463" s="7">
        <v>7120.09</v>
      </c>
      <c r="L463" s="7">
        <v>1113.2</v>
      </c>
      <c r="M463" s="7">
        <v>108211000</v>
      </c>
      <c r="N463" s="7">
        <v>35</v>
      </c>
      <c r="O463" s="7">
        <v>7460</v>
      </c>
      <c r="P463" s="7">
        <v>8350</v>
      </c>
      <c r="Q463" s="7">
        <v>6880</v>
      </c>
    </row>
    <row r="464" spans="5:17">
      <c r="E464" s="7">
        <v>68</v>
      </c>
      <c r="F464" s="7">
        <v>11537</v>
      </c>
      <c r="G464" s="7">
        <v>1.6570300000000001E-3</v>
      </c>
      <c r="H464" s="7">
        <v>4190</v>
      </c>
      <c r="I464" s="7">
        <v>9962</v>
      </c>
      <c r="J464" s="7">
        <v>5772</v>
      </c>
      <c r="K464" s="7">
        <v>7119.73</v>
      </c>
      <c r="L464" s="7">
        <v>1137.5</v>
      </c>
      <c r="M464" s="7">
        <v>82140300</v>
      </c>
      <c r="N464" s="7">
        <v>30</v>
      </c>
      <c r="O464" s="7">
        <v>7460</v>
      </c>
      <c r="P464" s="7">
        <v>7370</v>
      </c>
      <c r="Q464" s="7">
        <v>6880</v>
      </c>
    </row>
    <row r="465" spans="2:17">
      <c r="E465" s="7">
        <v>69</v>
      </c>
      <c r="F465" s="7">
        <v>8721</v>
      </c>
      <c r="G465" s="7">
        <v>1.2525800000000001E-3</v>
      </c>
      <c r="H465" s="7">
        <v>4190</v>
      </c>
      <c r="I465" s="7">
        <v>9962</v>
      </c>
      <c r="J465" s="7">
        <v>5772</v>
      </c>
      <c r="K465" s="7">
        <v>7113.85</v>
      </c>
      <c r="L465" s="7">
        <v>1142.48</v>
      </c>
      <c r="M465" s="7">
        <v>62039900</v>
      </c>
      <c r="N465" s="7">
        <v>26</v>
      </c>
      <c r="O465" s="7">
        <v>7460</v>
      </c>
      <c r="P465" s="7">
        <v>7100</v>
      </c>
      <c r="Q465" s="7">
        <v>7000</v>
      </c>
    </row>
    <row r="466" spans="2:17">
      <c r="E466" s="7">
        <v>70</v>
      </c>
      <c r="F466" s="7">
        <v>6603</v>
      </c>
      <c r="G466" s="7">
        <v>9.4837299999999997E-4</v>
      </c>
      <c r="H466" s="7">
        <v>5850</v>
      </c>
      <c r="I466" s="7">
        <v>9962</v>
      </c>
      <c r="J466" s="7">
        <v>4112</v>
      </c>
      <c r="K466" s="7">
        <v>7087.67</v>
      </c>
      <c r="L466" s="7">
        <v>1138.56</v>
      </c>
      <c r="M466" s="7">
        <v>46799900</v>
      </c>
      <c r="N466" s="7">
        <v>23</v>
      </c>
      <c r="O466" s="7">
        <v>7460</v>
      </c>
      <c r="P466" s="7">
        <v>7400</v>
      </c>
      <c r="Q466" s="7">
        <v>7290</v>
      </c>
    </row>
    <row r="467" spans="2:17">
      <c r="E467" s="7">
        <v>71</v>
      </c>
      <c r="F467" s="7">
        <v>4790</v>
      </c>
      <c r="G467" s="7">
        <v>6.8797599999999997E-4</v>
      </c>
      <c r="H467" s="7">
        <v>5850</v>
      </c>
      <c r="I467" s="7">
        <v>9962</v>
      </c>
      <c r="J467" s="7">
        <v>4112</v>
      </c>
      <c r="K467" s="7">
        <v>6993.84</v>
      </c>
      <c r="L467" s="7">
        <v>1073.93</v>
      </c>
      <c r="M467" s="7">
        <v>33500500</v>
      </c>
      <c r="N467" s="7">
        <v>21</v>
      </c>
      <c r="O467" s="7">
        <v>7460</v>
      </c>
      <c r="P467" s="7">
        <v>7000</v>
      </c>
      <c r="Q467" s="7">
        <v>7290</v>
      </c>
    </row>
    <row r="468" spans="2:17">
      <c r="E468" s="7">
        <v>72</v>
      </c>
      <c r="F468" s="7">
        <v>3532</v>
      </c>
      <c r="G468" s="7">
        <v>5.0729300000000002E-4</v>
      </c>
      <c r="H468" s="7">
        <v>5850</v>
      </c>
      <c r="I468" s="7">
        <v>9962</v>
      </c>
      <c r="J468" s="7">
        <v>4112</v>
      </c>
      <c r="K468" s="7">
        <v>6975</v>
      </c>
      <c r="L468" s="7">
        <v>1041.72</v>
      </c>
      <c r="M468" s="7">
        <v>24635700</v>
      </c>
      <c r="N468" s="7">
        <v>18</v>
      </c>
      <c r="O468" s="7">
        <v>7460</v>
      </c>
      <c r="P468" s="7">
        <v>6170</v>
      </c>
      <c r="Q468" s="7">
        <v>7290</v>
      </c>
    </row>
    <row r="469" spans="2:17">
      <c r="E469" s="7">
        <v>73</v>
      </c>
      <c r="F469" s="7">
        <v>2381</v>
      </c>
      <c r="G469" s="7">
        <v>3.4197699999999998E-4</v>
      </c>
      <c r="H469" s="7">
        <v>5880</v>
      </c>
      <c r="I469" s="7">
        <v>9202</v>
      </c>
      <c r="J469" s="7">
        <v>3322</v>
      </c>
      <c r="K469" s="7">
        <v>7096.83</v>
      </c>
      <c r="L469" s="7">
        <v>1056.79</v>
      </c>
      <c r="M469" s="7">
        <v>16897600</v>
      </c>
      <c r="N469" s="7">
        <v>11</v>
      </c>
      <c r="O469" s="7">
        <v>7460</v>
      </c>
      <c r="P469" s="7">
        <v>9202</v>
      </c>
      <c r="Q469" s="7">
        <v>7460</v>
      </c>
    </row>
    <row r="470" spans="2:17">
      <c r="E470" s="7">
        <v>74</v>
      </c>
      <c r="F470" s="7">
        <v>1653</v>
      </c>
      <c r="G470" s="7">
        <v>2.3741600000000001E-4</v>
      </c>
      <c r="H470" s="7">
        <v>5880</v>
      </c>
      <c r="I470" s="7">
        <v>8970</v>
      </c>
      <c r="J470" s="7">
        <v>3090</v>
      </c>
      <c r="K470" s="7">
        <v>7135.33</v>
      </c>
      <c r="L470" s="7">
        <v>1057.6300000000001</v>
      </c>
      <c r="M470" s="7">
        <v>11794700</v>
      </c>
      <c r="N470" s="7">
        <v>9</v>
      </c>
      <c r="O470" s="7">
        <v>7460</v>
      </c>
      <c r="P470" s="7">
        <v>6390</v>
      </c>
      <c r="Q470" s="7">
        <v>7460</v>
      </c>
    </row>
    <row r="471" spans="2:17">
      <c r="E471" s="7">
        <v>75</v>
      </c>
      <c r="F471" s="7">
        <v>1066</v>
      </c>
      <c r="G471" s="7">
        <v>1.5310700000000001E-4</v>
      </c>
      <c r="H471" s="7">
        <v>5880</v>
      </c>
      <c r="I471" s="7">
        <v>8970</v>
      </c>
      <c r="J471" s="7">
        <v>3090</v>
      </c>
      <c r="K471" s="7">
        <v>7176.72</v>
      </c>
      <c r="L471" s="7">
        <v>1149.95</v>
      </c>
      <c r="M471" s="7">
        <v>7650380</v>
      </c>
      <c r="N471" s="7">
        <v>6</v>
      </c>
      <c r="O471" s="7">
        <v>7460</v>
      </c>
      <c r="P471" s="7">
        <v>7290</v>
      </c>
      <c r="Q471" s="7">
        <v>7460</v>
      </c>
    </row>
    <row r="472" spans="2:17">
      <c r="E472" s="7">
        <v>76</v>
      </c>
      <c r="F472" s="7">
        <v>540</v>
      </c>
      <c r="G472" s="7">
        <v>7.75589E-5</v>
      </c>
      <c r="H472" s="7">
        <v>5880</v>
      </c>
      <c r="I472" s="7">
        <v>8970</v>
      </c>
      <c r="J472" s="7">
        <v>3090</v>
      </c>
      <c r="K472" s="7">
        <v>7336.17</v>
      </c>
      <c r="L472" s="7">
        <v>1155.4100000000001</v>
      </c>
      <c r="M472" s="7">
        <v>3961530</v>
      </c>
      <c r="N472" s="7">
        <v>4</v>
      </c>
      <c r="O472" s="7">
        <v>7460</v>
      </c>
      <c r="P472" s="7">
        <v>5940</v>
      </c>
      <c r="Q472" s="7">
        <v>7460</v>
      </c>
    </row>
    <row r="473" spans="2:17">
      <c r="E473" s="7">
        <v>77</v>
      </c>
      <c r="F473" s="7">
        <v>236</v>
      </c>
      <c r="G473" s="7">
        <v>3.3896100000000002E-5</v>
      </c>
      <c r="H473" s="7">
        <v>5880</v>
      </c>
      <c r="I473" s="7">
        <v>8970</v>
      </c>
      <c r="J473" s="7">
        <v>3090</v>
      </c>
      <c r="K473" s="7">
        <v>7658.77</v>
      </c>
      <c r="L473" s="7">
        <v>1075.9100000000001</v>
      </c>
      <c r="M473" s="7">
        <v>1807470</v>
      </c>
      <c r="N473" s="7">
        <v>4</v>
      </c>
      <c r="O473" s="7">
        <v>7460</v>
      </c>
      <c r="P473" s="7">
        <v>5880</v>
      </c>
      <c r="Q473" s="7">
        <v>7460</v>
      </c>
    </row>
    <row r="474" spans="2:17">
      <c r="E474" s="7">
        <v>78</v>
      </c>
      <c r="F474" s="7">
        <v>59</v>
      </c>
      <c r="G474" s="7">
        <v>8.4740200000000002E-6</v>
      </c>
      <c r="H474" s="7">
        <v>7460</v>
      </c>
      <c r="I474" s="7">
        <v>8970</v>
      </c>
      <c r="J474" s="7">
        <v>1510</v>
      </c>
      <c r="K474" s="7">
        <v>7997.46</v>
      </c>
      <c r="L474" s="7">
        <v>722.98</v>
      </c>
      <c r="M474" s="7">
        <v>471850</v>
      </c>
      <c r="N474" s="7">
        <v>2</v>
      </c>
      <c r="O474" s="7">
        <v>7460</v>
      </c>
      <c r="P474" s="7">
        <v>8970</v>
      </c>
      <c r="Q474" s="7">
        <v>7460</v>
      </c>
    </row>
    <row r="475" spans="2:17">
      <c r="E475" s="7">
        <v>79</v>
      </c>
      <c r="F475" s="7">
        <v>15</v>
      </c>
      <c r="G475" s="7">
        <v>2.1544099999999999E-6</v>
      </c>
      <c r="H475" s="7">
        <v>7460</v>
      </c>
      <c r="I475" s="7">
        <v>7460</v>
      </c>
      <c r="J475" s="7">
        <v>0</v>
      </c>
      <c r="K475" s="7">
        <v>7460</v>
      </c>
      <c r="L475" s="7">
        <v>0</v>
      </c>
      <c r="M475" s="7">
        <v>111900</v>
      </c>
      <c r="N475" s="7">
        <v>1</v>
      </c>
      <c r="O475" s="7">
        <v>7460</v>
      </c>
      <c r="P475" s="7">
        <v>7460</v>
      </c>
      <c r="Q475" s="7">
        <v>7460</v>
      </c>
    </row>
    <row r="476" spans="2:17">
      <c r="B476" s="6" t="s">
        <v>39</v>
      </c>
      <c r="E476" s="7">
        <v>1</v>
      </c>
      <c r="F476" s="7">
        <v>4965254</v>
      </c>
      <c r="G476" s="7">
        <v>0.71314699999999998</v>
      </c>
      <c r="H476" s="7">
        <v>0</v>
      </c>
      <c r="I476" s="7">
        <v>10000</v>
      </c>
      <c r="J476" s="7">
        <v>10000</v>
      </c>
      <c r="K476" s="7">
        <v>4418.72</v>
      </c>
      <c r="L476" s="7">
        <v>2643.82</v>
      </c>
      <c r="M476" s="7">
        <v>21940000000</v>
      </c>
      <c r="N476" s="7">
        <v>156</v>
      </c>
      <c r="O476" s="7">
        <v>3100</v>
      </c>
      <c r="P476" s="7">
        <v>8180</v>
      </c>
      <c r="Q476" s="7">
        <v>4800</v>
      </c>
    </row>
    <row r="477" spans="2:17">
      <c r="E477" s="7">
        <v>2</v>
      </c>
      <c r="F477" s="7">
        <v>1506506</v>
      </c>
      <c r="G477" s="7">
        <v>0.21637600000000001</v>
      </c>
      <c r="H477" s="7">
        <v>0</v>
      </c>
      <c r="I477" s="7">
        <v>10000</v>
      </c>
      <c r="J477" s="7">
        <v>10000</v>
      </c>
      <c r="K477" s="7">
        <v>6319.05</v>
      </c>
      <c r="L477" s="7">
        <v>2131.4</v>
      </c>
      <c r="M477" s="7">
        <v>9519690000</v>
      </c>
      <c r="N477" s="7">
        <v>145</v>
      </c>
      <c r="O477" s="7">
        <v>3100</v>
      </c>
      <c r="P477" s="7">
        <v>7870</v>
      </c>
      <c r="Q477" s="7">
        <v>6892</v>
      </c>
    </row>
    <row r="478" spans="2:17">
      <c r="E478" s="7">
        <v>3</v>
      </c>
      <c r="F478" s="7">
        <v>1093829</v>
      </c>
      <c r="G478" s="7">
        <v>0.15710399999999999</v>
      </c>
      <c r="H478" s="7">
        <v>0</v>
      </c>
      <c r="I478" s="7">
        <v>10000</v>
      </c>
      <c r="J478" s="7">
        <v>10000</v>
      </c>
      <c r="K478" s="7">
        <v>6702.4</v>
      </c>
      <c r="L478" s="7">
        <v>2036.04</v>
      </c>
      <c r="M478" s="7">
        <v>7331280000</v>
      </c>
      <c r="N478" s="7">
        <v>164</v>
      </c>
      <c r="O478" s="7">
        <v>3100</v>
      </c>
      <c r="P478" s="7">
        <v>5450</v>
      </c>
      <c r="Q478" s="7">
        <v>7150</v>
      </c>
    </row>
    <row r="479" spans="2:17">
      <c r="E479" s="7">
        <v>4</v>
      </c>
      <c r="F479" s="7">
        <v>864477</v>
      </c>
      <c r="G479" s="7">
        <v>0.124163</v>
      </c>
      <c r="H479" s="7">
        <v>0</v>
      </c>
      <c r="I479" s="7">
        <v>10000</v>
      </c>
      <c r="J479" s="7">
        <v>10000</v>
      </c>
      <c r="K479" s="7">
        <v>6691.87</v>
      </c>
      <c r="L479" s="7">
        <v>1980.08</v>
      </c>
      <c r="M479" s="7">
        <v>5784970000</v>
      </c>
      <c r="N479" s="7">
        <v>174</v>
      </c>
      <c r="O479" s="7">
        <v>3100</v>
      </c>
      <c r="P479" s="7">
        <v>5472</v>
      </c>
      <c r="Q479" s="7">
        <v>7080</v>
      </c>
    </row>
    <row r="480" spans="2:17">
      <c r="E480" s="7">
        <v>5</v>
      </c>
      <c r="F480" s="7">
        <v>753090</v>
      </c>
      <c r="G480" s="7">
        <v>0.108164</v>
      </c>
      <c r="H480" s="7">
        <v>0</v>
      </c>
      <c r="I480" s="7">
        <v>10000</v>
      </c>
      <c r="J480" s="7">
        <v>10000</v>
      </c>
      <c r="K480" s="7">
        <v>6811.75</v>
      </c>
      <c r="L480" s="7">
        <v>1930.16</v>
      </c>
      <c r="M480" s="7">
        <v>5129860000</v>
      </c>
      <c r="N480" s="7">
        <v>177</v>
      </c>
      <c r="O480" s="7">
        <v>3100</v>
      </c>
      <c r="P480" s="7">
        <v>7502</v>
      </c>
      <c r="Q480" s="7">
        <v>7090</v>
      </c>
    </row>
    <row r="481" spans="5:17">
      <c r="E481" s="7">
        <v>6</v>
      </c>
      <c r="F481" s="7">
        <v>625044</v>
      </c>
      <c r="G481" s="7">
        <v>8.9773500000000006E-2</v>
      </c>
      <c r="H481" s="7">
        <v>0</v>
      </c>
      <c r="I481" s="7">
        <v>10000</v>
      </c>
      <c r="J481" s="7">
        <v>10000</v>
      </c>
      <c r="K481" s="7">
        <v>7016.95</v>
      </c>
      <c r="L481" s="7">
        <v>1957.78</v>
      </c>
      <c r="M481" s="7">
        <v>4385910000</v>
      </c>
      <c r="N481" s="7">
        <v>181</v>
      </c>
      <c r="O481" s="7">
        <v>3100</v>
      </c>
      <c r="P481" s="7">
        <v>5792</v>
      </c>
      <c r="Q481" s="7">
        <v>7350</v>
      </c>
    </row>
    <row r="482" spans="5:17">
      <c r="E482" s="7">
        <v>7</v>
      </c>
      <c r="F482" s="7">
        <v>566549</v>
      </c>
      <c r="G482" s="7">
        <v>8.1372E-2</v>
      </c>
      <c r="H482" s="7">
        <v>0</v>
      </c>
      <c r="I482" s="7">
        <v>10000</v>
      </c>
      <c r="J482" s="7">
        <v>10000</v>
      </c>
      <c r="K482" s="7">
        <v>7056.98</v>
      </c>
      <c r="L482" s="7">
        <v>1899.35</v>
      </c>
      <c r="M482" s="7">
        <v>3998120000</v>
      </c>
      <c r="N482" s="7">
        <v>179</v>
      </c>
      <c r="O482" s="7">
        <v>3100</v>
      </c>
      <c r="P482" s="7">
        <v>5302</v>
      </c>
      <c r="Q482" s="7">
        <v>7434</v>
      </c>
    </row>
    <row r="483" spans="5:17">
      <c r="E483" s="7">
        <v>8</v>
      </c>
      <c r="F483" s="7">
        <v>512075</v>
      </c>
      <c r="G483" s="7">
        <v>7.3548100000000005E-2</v>
      </c>
      <c r="H483" s="7">
        <v>0</v>
      </c>
      <c r="I483" s="7">
        <v>10000</v>
      </c>
      <c r="J483" s="7">
        <v>10000</v>
      </c>
      <c r="K483" s="7">
        <v>7125.18</v>
      </c>
      <c r="L483" s="7">
        <v>1831.22</v>
      </c>
      <c r="M483" s="7">
        <v>3648630000</v>
      </c>
      <c r="N483" s="7">
        <v>182</v>
      </c>
      <c r="O483" s="7">
        <v>3100</v>
      </c>
      <c r="P483" s="7">
        <v>6250</v>
      </c>
      <c r="Q483" s="7">
        <v>7450</v>
      </c>
    </row>
    <row r="484" spans="5:17">
      <c r="E484" s="7">
        <v>9</v>
      </c>
      <c r="F484" s="7">
        <v>484100</v>
      </c>
      <c r="G484" s="7">
        <v>6.9530099999999997E-2</v>
      </c>
      <c r="H484" s="7">
        <v>0</v>
      </c>
      <c r="I484" s="7">
        <v>10000</v>
      </c>
      <c r="J484" s="7">
        <v>10000</v>
      </c>
      <c r="K484" s="7">
        <v>7198.96</v>
      </c>
      <c r="L484" s="7">
        <v>1753.44</v>
      </c>
      <c r="M484" s="7">
        <v>3485020000</v>
      </c>
      <c r="N484" s="7">
        <v>182</v>
      </c>
      <c r="O484" s="7">
        <v>3100</v>
      </c>
      <c r="P484" s="7">
        <v>6212</v>
      </c>
      <c r="Q484" s="7">
        <v>7502</v>
      </c>
    </row>
    <row r="485" spans="5:17">
      <c r="E485" s="7">
        <v>10</v>
      </c>
      <c r="F485" s="7">
        <v>446139</v>
      </c>
      <c r="G485" s="7">
        <v>6.4077800000000004E-2</v>
      </c>
      <c r="H485" s="7">
        <v>0</v>
      </c>
      <c r="I485" s="7">
        <v>10000</v>
      </c>
      <c r="J485" s="7">
        <v>10000</v>
      </c>
      <c r="K485" s="7">
        <v>7261.06</v>
      </c>
      <c r="L485" s="7">
        <v>1697.5</v>
      </c>
      <c r="M485" s="7">
        <v>3239440000</v>
      </c>
      <c r="N485" s="7">
        <v>185</v>
      </c>
      <c r="O485" s="7">
        <v>5930</v>
      </c>
      <c r="P485" s="7">
        <v>8500</v>
      </c>
      <c r="Q485" s="7">
        <v>7502</v>
      </c>
    </row>
    <row r="486" spans="5:17">
      <c r="E486" s="7">
        <v>11</v>
      </c>
      <c r="F486" s="7">
        <v>408357</v>
      </c>
      <c r="G486" s="7">
        <v>5.8651300000000003E-2</v>
      </c>
      <c r="H486" s="7">
        <v>0</v>
      </c>
      <c r="I486" s="7">
        <v>10000</v>
      </c>
      <c r="J486" s="7">
        <v>10000</v>
      </c>
      <c r="K486" s="7">
        <v>7294.11</v>
      </c>
      <c r="L486" s="7">
        <v>1631.54</v>
      </c>
      <c r="M486" s="7">
        <v>2978600000</v>
      </c>
      <c r="N486" s="7">
        <v>184</v>
      </c>
      <c r="O486" s="7">
        <v>10000</v>
      </c>
      <c r="P486" s="7">
        <v>8514</v>
      </c>
      <c r="Q486" s="7">
        <v>7502</v>
      </c>
    </row>
    <row r="487" spans="5:17">
      <c r="E487" s="7">
        <v>12</v>
      </c>
      <c r="F487" s="7">
        <v>378535</v>
      </c>
      <c r="G487" s="7">
        <v>5.4368100000000003E-2</v>
      </c>
      <c r="H487" s="7">
        <v>0</v>
      </c>
      <c r="I487" s="7">
        <v>10000</v>
      </c>
      <c r="J487" s="7">
        <v>10000</v>
      </c>
      <c r="K487" s="7">
        <v>7316.09</v>
      </c>
      <c r="L487" s="7">
        <v>1565.45</v>
      </c>
      <c r="M487" s="7">
        <v>2769400000</v>
      </c>
      <c r="N487" s="7">
        <v>180</v>
      </c>
      <c r="O487" s="7">
        <v>10000</v>
      </c>
      <c r="P487" s="7">
        <v>8890</v>
      </c>
      <c r="Q487" s="7">
        <v>7482</v>
      </c>
    </row>
    <row r="488" spans="5:17">
      <c r="E488" s="7">
        <v>13</v>
      </c>
      <c r="F488" s="7">
        <v>363432</v>
      </c>
      <c r="G488" s="7">
        <v>5.2198799999999997E-2</v>
      </c>
      <c r="H488" s="7">
        <v>0</v>
      </c>
      <c r="I488" s="7">
        <v>10000</v>
      </c>
      <c r="J488" s="7">
        <v>10000</v>
      </c>
      <c r="K488" s="7">
        <v>7310.89</v>
      </c>
      <c r="L488" s="7">
        <v>1509.09</v>
      </c>
      <c r="M488" s="7">
        <v>2657010000</v>
      </c>
      <c r="N488" s="7">
        <v>180</v>
      </c>
      <c r="O488" s="7">
        <v>5362</v>
      </c>
      <c r="P488" s="7">
        <v>5230</v>
      </c>
      <c r="Q488" s="7">
        <v>7380</v>
      </c>
    </row>
    <row r="489" spans="5:17">
      <c r="E489" s="7">
        <v>14</v>
      </c>
      <c r="F489" s="7">
        <v>350015</v>
      </c>
      <c r="G489" s="7">
        <v>5.0271799999999998E-2</v>
      </c>
      <c r="H489" s="7">
        <v>0</v>
      </c>
      <c r="I489" s="7">
        <v>10000</v>
      </c>
      <c r="J489" s="7">
        <v>10000</v>
      </c>
      <c r="K489" s="7">
        <v>7334.47</v>
      </c>
      <c r="L489" s="7">
        <v>1454.09</v>
      </c>
      <c r="M489" s="7">
        <v>2567170000</v>
      </c>
      <c r="N489" s="7">
        <v>177</v>
      </c>
      <c r="O489" s="7">
        <v>8100</v>
      </c>
      <c r="P489" s="7">
        <v>9890</v>
      </c>
      <c r="Q489" s="7">
        <v>7482</v>
      </c>
    </row>
    <row r="490" spans="5:17">
      <c r="E490" s="7">
        <v>15</v>
      </c>
      <c r="F490" s="7">
        <v>335540</v>
      </c>
      <c r="G490" s="7">
        <v>4.8192800000000001E-2</v>
      </c>
      <c r="H490" s="7">
        <v>0</v>
      </c>
      <c r="I490" s="7">
        <v>10000</v>
      </c>
      <c r="J490" s="7">
        <v>10000</v>
      </c>
      <c r="K490" s="7">
        <v>7327.7</v>
      </c>
      <c r="L490" s="7">
        <v>1392.85</v>
      </c>
      <c r="M490" s="7">
        <v>2458740000</v>
      </c>
      <c r="N490" s="7">
        <v>177</v>
      </c>
      <c r="O490" s="7">
        <v>6012</v>
      </c>
      <c r="P490" s="7">
        <v>5180</v>
      </c>
      <c r="Q490" s="7">
        <v>7482</v>
      </c>
    </row>
    <row r="491" spans="5:17">
      <c r="E491" s="7">
        <v>16</v>
      </c>
      <c r="F491" s="7">
        <v>315714</v>
      </c>
      <c r="G491" s="7">
        <v>4.5345200000000002E-2</v>
      </c>
      <c r="H491" s="7">
        <v>0</v>
      </c>
      <c r="I491" s="7">
        <v>10000</v>
      </c>
      <c r="J491" s="7">
        <v>10000</v>
      </c>
      <c r="K491" s="7">
        <v>7321.03</v>
      </c>
      <c r="L491" s="7">
        <v>1356.51</v>
      </c>
      <c r="M491" s="7">
        <v>2311350000</v>
      </c>
      <c r="N491" s="7">
        <v>180</v>
      </c>
      <c r="O491" s="7">
        <v>8100</v>
      </c>
      <c r="P491" s="7">
        <v>7980</v>
      </c>
      <c r="Q491" s="7">
        <v>7380</v>
      </c>
    </row>
    <row r="492" spans="5:17">
      <c r="E492" s="7">
        <v>17</v>
      </c>
      <c r="F492" s="7">
        <v>303084</v>
      </c>
      <c r="G492" s="7">
        <v>4.3531199999999999E-2</v>
      </c>
      <c r="H492" s="7">
        <v>0</v>
      </c>
      <c r="I492" s="7">
        <v>10000</v>
      </c>
      <c r="J492" s="7">
        <v>10000</v>
      </c>
      <c r="K492" s="7">
        <v>7310.28</v>
      </c>
      <c r="L492" s="7">
        <v>1335.93</v>
      </c>
      <c r="M492" s="7">
        <v>2215630000</v>
      </c>
      <c r="N492" s="7">
        <v>178</v>
      </c>
      <c r="O492" s="7">
        <v>7540</v>
      </c>
      <c r="P492" s="7">
        <v>9030</v>
      </c>
      <c r="Q492" s="7">
        <v>7380</v>
      </c>
    </row>
    <row r="493" spans="5:17">
      <c r="E493" s="7">
        <v>18</v>
      </c>
      <c r="F493" s="7">
        <v>292477</v>
      </c>
      <c r="G493" s="7">
        <v>4.2007799999999998E-2</v>
      </c>
      <c r="H493" s="7">
        <v>0</v>
      </c>
      <c r="I493" s="7">
        <v>10000</v>
      </c>
      <c r="J493" s="7">
        <v>10000</v>
      </c>
      <c r="K493" s="7">
        <v>7293.85</v>
      </c>
      <c r="L493" s="7">
        <v>1317.28</v>
      </c>
      <c r="M493" s="7">
        <v>2133280000</v>
      </c>
      <c r="N493" s="7">
        <v>183</v>
      </c>
      <c r="O493" s="7">
        <v>7540</v>
      </c>
      <c r="P493" s="7">
        <v>9070</v>
      </c>
      <c r="Q493" s="7">
        <v>7380</v>
      </c>
    </row>
    <row r="494" spans="5:17">
      <c r="E494" s="7">
        <v>19</v>
      </c>
      <c r="F494" s="7">
        <v>282355</v>
      </c>
      <c r="G494" s="7">
        <v>4.0554E-2</v>
      </c>
      <c r="H494" s="7">
        <v>0</v>
      </c>
      <c r="I494" s="7">
        <v>10000</v>
      </c>
      <c r="J494" s="7">
        <v>10000</v>
      </c>
      <c r="K494" s="7">
        <v>7286.7</v>
      </c>
      <c r="L494" s="7">
        <v>1295.26</v>
      </c>
      <c r="M494" s="7">
        <v>2057440000</v>
      </c>
      <c r="N494" s="7">
        <v>182</v>
      </c>
      <c r="O494" s="7">
        <v>7540</v>
      </c>
      <c r="P494" s="7">
        <v>8200</v>
      </c>
      <c r="Q494" s="7">
        <v>7360</v>
      </c>
    </row>
    <row r="495" spans="5:17">
      <c r="E495" s="7">
        <v>20</v>
      </c>
      <c r="F495" s="7">
        <v>275679</v>
      </c>
      <c r="G495" s="7">
        <v>3.9595100000000001E-2</v>
      </c>
      <c r="H495" s="7">
        <v>0</v>
      </c>
      <c r="I495" s="7">
        <v>10000</v>
      </c>
      <c r="J495" s="7">
        <v>10000</v>
      </c>
      <c r="K495" s="7">
        <v>7300.39</v>
      </c>
      <c r="L495" s="7">
        <v>1285.08</v>
      </c>
      <c r="M495" s="7">
        <v>2012560000</v>
      </c>
      <c r="N495" s="7">
        <v>181</v>
      </c>
      <c r="O495" s="7">
        <v>7540</v>
      </c>
      <c r="P495" s="7">
        <v>8850</v>
      </c>
      <c r="Q495" s="7">
        <v>7360</v>
      </c>
    </row>
    <row r="496" spans="5:17">
      <c r="E496" s="7">
        <v>21</v>
      </c>
      <c r="F496" s="7">
        <v>265910</v>
      </c>
      <c r="G496" s="7">
        <v>3.8191999999999997E-2</v>
      </c>
      <c r="H496" s="7">
        <v>0</v>
      </c>
      <c r="I496" s="7">
        <v>10000</v>
      </c>
      <c r="J496" s="7">
        <v>10000</v>
      </c>
      <c r="K496" s="7">
        <v>7298.06</v>
      </c>
      <c r="L496" s="7">
        <v>1253.4000000000001</v>
      </c>
      <c r="M496" s="7">
        <v>1940630000</v>
      </c>
      <c r="N496" s="7">
        <v>182</v>
      </c>
      <c r="O496" s="7">
        <v>7540</v>
      </c>
      <c r="P496" s="7">
        <v>6980</v>
      </c>
      <c r="Q496" s="7">
        <v>7350</v>
      </c>
    </row>
    <row r="497" spans="5:17">
      <c r="E497" s="7">
        <v>22</v>
      </c>
      <c r="F497" s="7">
        <v>257154</v>
      </c>
      <c r="G497" s="7">
        <v>3.6934399999999999E-2</v>
      </c>
      <c r="H497" s="7">
        <v>0</v>
      </c>
      <c r="I497" s="7">
        <v>10000</v>
      </c>
      <c r="J497" s="7">
        <v>10000</v>
      </c>
      <c r="K497" s="7">
        <v>7316.04</v>
      </c>
      <c r="L497" s="7">
        <v>1236.43</v>
      </c>
      <c r="M497" s="7">
        <v>1881350000</v>
      </c>
      <c r="N497" s="7">
        <v>178</v>
      </c>
      <c r="O497" s="7">
        <v>7540</v>
      </c>
      <c r="P497" s="7">
        <v>6650</v>
      </c>
      <c r="Q497" s="7">
        <v>7360</v>
      </c>
    </row>
    <row r="498" spans="5:17">
      <c r="E498" s="7">
        <v>23</v>
      </c>
      <c r="F498" s="7">
        <v>250639</v>
      </c>
      <c r="G498" s="7">
        <v>3.5998700000000002E-2</v>
      </c>
      <c r="H498" s="7">
        <v>0</v>
      </c>
      <c r="I498" s="7">
        <v>10000</v>
      </c>
      <c r="J498" s="7">
        <v>10000</v>
      </c>
      <c r="K498" s="7">
        <v>7335.34</v>
      </c>
      <c r="L498" s="7">
        <v>1222.25</v>
      </c>
      <c r="M498" s="7">
        <v>1838520000</v>
      </c>
      <c r="N498" s="7">
        <v>176</v>
      </c>
      <c r="O498" s="7">
        <v>7540</v>
      </c>
      <c r="P498" s="7">
        <v>8580</v>
      </c>
      <c r="Q498" s="7">
        <v>7360</v>
      </c>
    </row>
    <row r="499" spans="5:17">
      <c r="E499" s="7">
        <v>24</v>
      </c>
      <c r="F499" s="7">
        <v>247051</v>
      </c>
      <c r="G499" s="7">
        <v>3.5483300000000002E-2</v>
      </c>
      <c r="H499" s="7">
        <v>0</v>
      </c>
      <c r="I499" s="7">
        <v>10000</v>
      </c>
      <c r="J499" s="7">
        <v>10000</v>
      </c>
      <c r="K499" s="7">
        <v>7343.27</v>
      </c>
      <c r="L499" s="7">
        <v>1221.06</v>
      </c>
      <c r="M499" s="7">
        <v>1814160000</v>
      </c>
      <c r="N499" s="7">
        <v>174</v>
      </c>
      <c r="O499" s="7">
        <v>8260</v>
      </c>
      <c r="P499" s="7">
        <v>8640</v>
      </c>
      <c r="Q499" s="7">
        <v>7380</v>
      </c>
    </row>
    <row r="500" spans="5:17">
      <c r="E500" s="7">
        <v>25</v>
      </c>
      <c r="F500" s="7">
        <v>243735</v>
      </c>
      <c r="G500" s="7">
        <v>3.5007099999999999E-2</v>
      </c>
      <c r="H500" s="7">
        <v>0</v>
      </c>
      <c r="I500" s="7">
        <v>10000</v>
      </c>
      <c r="J500" s="7">
        <v>10000</v>
      </c>
      <c r="K500" s="7">
        <v>7361.04</v>
      </c>
      <c r="L500" s="7">
        <v>1208.3699999999999</v>
      </c>
      <c r="M500" s="7">
        <v>1794140000</v>
      </c>
      <c r="N500" s="7">
        <v>169</v>
      </c>
      <c r="O500" s="7">
        <v>8260</v>
      </c>
      <c r="P500" s="7">
        <v>9620</v>
      </c>
      <c r="Q500" s="7">
        <v>7380</v>
      </c>
    </row>
    <row r="501" spans="5:17">
      <c r="E501" s="7">
        <v>26</v>
      </c>
      <c r="F501" s="7">
        <v>240518</v>
      </c>
      <c r="G501" s="7">
        <v>3.4544999999999999E-2</v>
      </c>
      <c r="H501" s="7">
        <v>0</v>
      </c>
      <c r="I501" s="7">
        <v>10000</v>
      </c>
      <c r="J501" s="7">
        <v>10000</v>
      </c>
      <c r="K501" s="7">
        <v>7390.58</v>
      </c>
      <c r="L501" s="7">
        <v>1181.78</v>
      </c>
      <c r="M501" s="7">
        <v>1777570000</v>
      </c>
      <c r="N501" s="7">
        <v>167</v>
      </c>
      <c r="O501" s="7">
        <v>8260</v>
      </c>
      <c r="P501" s="7">
        <v>7090</v>
      </c>
      <c r="Q501" s="7">
        <v>7390</v>
      </c>
    </row>
    <row r="502" spans="5:17">
      <c r="E502" s="7">
        <v>27</v>
      </c>
      <c r="F502" s="7">
        <v>235662</v>
      </c>
      <c r="G502" s="7">
        <v>3.3847599999999999E-2</v>
      </c>
      <c r="H502" s="7">
        <v>0</v>
      </c>
      <c r="I502" s="7">
        <v>10000</v>
      </c>
      <c r="J502" s="7">
        <v>10000</v>
      </c>
      <c r="K502" s="7">
        <v>7405.35</v>
      </c>
      <c r="L502" s="7">
        <v>1166.47</v>
      </c>
      <c r="M502" s="7">
        <v>1745160000</v>
      </c>
      <c r="N502" s="7">
        <v>163</v>
      </c>
      <c r="O502" s="7">
        <v>8260</v>
      </c>
      <c r="P502" s="7">
        <v>8562</v>
      </c>
      <c r="Q502" s="7">
        <v>7390</v>
      </c>
    </row>
    <row r="503" spans="5:17">
      <c r="E503" s="7">
        <v>28</v>
      </c>
      <c r="F503" s="7">
        <v>232926</v>
      </c>
      <c r="G503" s="7">
        <v>3.3454600000000001E-2</v>
      </c>
      <c r="H503" s="7">
        <v>0</v>
      </c>
      <c r="I503" s="7">
        <v>10000</v>
      </c>
      <c r="J503" s="7">
        <v>10000</v>
      </c>
      <c r="K503" s="7">
        <v>7426.3</v>
      </c>
      <c r="L503" s="7">
        <v>1172.9000000000001</v>
      </c>
      <c r="M503" s="7">
        <v>1729780000</v>
      </c>
      <c r="N503" s="7">
        <v>164</v>
      </c>
      <c r="O503" s="7">
        <v>8260</v>
      </c>
      <c r="P503" s="7">
        <v>5930</v>
      </c>
      <c r="Q503" s="7">
        <v>7450</v>
      </c>
    </row>
    <row r="504" spans="5:17">
      <c r="E504" s="7">
        <v>29</v>
      </c>
      <c r="F504" s="7">
        <v>227681</v>
      </c>
      <c r="G504" s="7">
        <v>3.2701300000000003E-2</v>
      </c>
      <c r="H504" s="7">
        <v>0</v>
      </c>
      <c r="I504" s="7">
        <v>10000</v>
      </c>
      <c r="J504" s="7">
        <v>10000</v>
      </c>
      <c r="K504" s="7">
        <v>7424.68</v>
      </c>
      <c r="L504" s="7">
        <v>1174.1400000000001</v>
      </c>
      <c r="M504" s="7">
        <v>1690460000</v>
      </c>
      <c r="N504" s="7">
        <v>157</v>
      </c>
      <c r="O504" s="7">
        <v>8260</v>
      </c>
      <c r="P504" s="7">
        <v>5760</v>
      </c>
      <c r="Q504" s="7">
        <v>7450</v>
      </c>
    </row>
    <row r="505" spans="5:17">
      <c r="E505" s="7">
        <v>30</v>
      </c>
      <c r="F505" s="7">
        <v>221572</v>
      </c>
      <c r="G505" s="7">
        <v>3.1823799999999999E-2</v>
      </c>
      <c r="H505" s="7">
        <v>0</v>
      </c>
      <c r="I505" s="7">
        <v>10000</v>
      </c>
      <c r="J505" s="7">
        <v>10000</v>
      </c>
      <c r="K505" s="7">
        <v>7421.62</v>
      </c>
      <c r="L505" s="7">
        <v>1166.3399999999999</v>
      </c>
      <c r="M505" s="7">
        <v>1644420000</v>
      </c>
      <c r="N505" s="7">
        <v>156</v>
      </c>
      <c r="O505" s="7">
        <v>8260</v>
      </c>
      <c r="P505" s="7">
        <v>10000</v>
      </c>
      <c r="Q505" s="7">
        <v>7450</v>
      </c>
    </row>
    <row r="506" spans="5:17">
      <c r="E506" s="7">
        <v>31</v>
      </c>
      <c r="F506" s="7">
        <v>216071</v>
      </c>
      <c r="G506" s="7">
        <v>3.1033700000000001E-2</v>
      </c>
      <c r="H506" s="7">
        <v>4190</v>
      </c>
      <c r="I506" s="7">
        <v>9732</v>
      </c>
      <c r="J506" s="7">
        <v>5542</v>
      </c>
      <c r="K506" s="7">
        <v>7433.86</v>
      </c>
      <c r="L506" s="7">
        <v>1168.05</v>
      </c>
      <c r="M506" s="7">
        <v>1606240000</v>
      </c>
      <c r="N506" s="7">
        <v>151</v>
      </c>
      <c r="O506" s="7">
        <v>8260</v>
      </c>
      <c r="P506" s="7">
        <v>8240</v>
      </c>
      <c r="Q506" s="7">
        <v>7450</v>
      </c>
    </row>
    <row r="507" spans="5:17">
      <c r="E507" s="7">
        <v>32</v>
      </c>
      <c r="F507" s="7">
        <v>212406</v>
      </c>
      <c r="G507" s="7">
        <v>3.05074E-2</v>
      </c>
      <c r="H507" s="7">
        <v>4190</v>
      </c>
      <c r="I507" s="7">
        <v>9732</v>
      </c>
      <c r="J507" s="7">
        <v>5542</v>
      </c>
      <c r="K507" s="7">
        <v>7437.25</v>
      </c>
      <c r="L507" s="7">
        <v>1175.5999999999999</v>
      </c>
      <c r="M507" s="7">
        <v>1579720000</v>
      </c>
      <c r="N507" s="7">
        <v>150</v>
      </c>
      <c r="O507" s="7">
        <v>8260</v>
      </c>
      <c r="P507" s="7">
        <v>8320</v>
      </c>
      <c r="Q507" s="7">
        <v>7450</v>
      </c>
    </row>
    <row r="508" spans="5:17">
      <c r="E508" s="7">
        <v>33</v>
      </c>
      <c r="F508" s="7">
        <v>209041</v>
      </c>
      <c r="G508" s="7">
        <v>3.0023999999999999E-2</v>
      </c>
      <c r="H508" s="7">
        <v>4190</v>
      </c>
      <c r="I508" s="7">
        <v>9732</v>
      </c>
      <c r="J508" s="7">
        <v>5542</v>
      </c>
      <c r="K508" s="7">
        <v>7449.98</v>
      </c>
      <c r="L508" s="7">
        <v>1177.28</v>
      </c>
      <c r="M508" s="7">
        <v>1557350000</v>
      </c>
      <c r="N508" s="7">
        <v>142</v>
      </c>
      <c r="O508" s="7">
        <v>8260</v>
      </c>
      <c r="P508" s="7">
        <v>7734</v>
      </c>
      <c r="Q508" s="7">
        <v>7500</v>
      </c>
    </row>
    <row r="509" spans="5:17">
      <c r="E509" s="7">
        <v>34</v>
      </c>
      <c r="F509" s="7">
        <v>207640</v>
      </c>
      <c r="G509" s="7">
        <v>2.98228E-2</v>
      </c>
      <c r="H509" s="7">
        <v>4190</v>
      </c>
      <c r="I509" s="7">
        <v>9732</v>
      </c>
      <c r="J509" s="7">
        <v>5542</v>
      </c>
      <c r="K509" s="7">
        <v>7464.12</v>
      </c>
      <c r="L509" s="7">
        <v>1180.48</v>
      </c>
      <c r="M509" s="7">
        <v>1549850000</v>
      </c>
      <c r="N509" s="7">
        <v>141</v>
      </c>
      <c r="O509" s="7">
        <v>8260</v>
      </c>
      <c r="P509" s="7">
        <v>6360</v>
      </c>
      <c r="Q509" s="7">
        <v>7540</v>
      </c>
    </row>
    <row r="510" spans="5:17">
      <c r="E510" s="7">
        <v>35</v>
      </c>
      <c r="F510" s="7">
        <v>206194</v>
      </c>
      <c r="G510" s="7">
        <v>2.9615099999999998E-2</v>
      </c>
      <c r="H510" s="7">
        <v>4190</v>
      </c>
      <c r="I510" s="7">
        <v>9732</v>
      </c>
      <c r="J510" s="7">
        <v>5542</v>
      </c>
      <c r="K510" s="7">
        <v>7465.33</v>
      </c>
      <c r="L510" s="7">
        <v>1188.96</v>
      </c>
      <c r="M510" s="7">
        <v>1539310000</v>
      </c>
      <c r="N510" s="7">
        <v>141</v>
      </c>
      <c r="O510" s="7">
        <v>8260</v>
      </c>
      <c r="P510" s="7">
        <v>8490</v>
      </c>
      <c r="Q510" s="7">
        <v>7540</v>
      </c>
    </row>
    <row r="511" spans="5:17">
      <c r="E511" s="7">
        <v>36</v>
      </c>
      <c r="F511" s="7">
        <v>203436</v>
      </c>
      <c r="G511" s="7">
        <v>2.9218999999999998E-2</v>
      </c>
      <c r="H511" s="7">
        <v>4190</v>
      </c>
      <c r="I511" s="7">
        <v>9732</v>
      </c>
      <c r="J511" s="7">
        <v>5542</v>
      </c>
      <c r="K511" s="7">
        <v>7475.81</v>
      </c>
      <c r="L511" s="7">
        <v>1200.1500000000001</v>
      </c>
      <c r="M511" s="7">
        <v>1520850000</v>
      </c>
      <c r="N511" s="7">
        <v>142</v>
      </c>
      <c r="O511" s="7">
        <v>8260</v>
      </c>
      <c r="P511" s="7">
        <v>9530</v>
      </c>
      <c r="Q511" s="7">
        <v>7550</v>
      </c>
    </row>
    <row r="512" spans="5:17">
      <c r="E512" s="7">
        <v>37</v>
      </c>
      <c r="F512" s="7">
        <v>200385</v>
      </c>
      <c r="G512" s="7">
        <v>2.8780799999999999E-2</v>
      </c>
      <c r="H512" s="7">
        <v>4190</v>
      </c>
      <c r="I512" s="7">
        <v>9732</v>
      </c>
      <c r="J512" s="7">
        <v>5542</v>
      </c>
      <c r="K512" s="7">
        <v>7483.61</v>
      </c>
      <c r="L512" s="7">
        <v>1210.6500000000001</v>
      </c>
      <c r="M512" s="7">
        <v>1499600000</v>
      </c>
      <c r="N512" s="7">
        <v>139</v>
      </c>
      <c r="O512" s="7">
        <v>8260</v>
      </c>
      <c r="P512" s="7">
        <v>9530</v>
      </c>
      <c r="Q512" s="7">
        <v>7550</v>
      </c>
    </row>
    <row r="513" spans="5:17">
      <c r="E513" s="7">
        <v>38</v>
      </c>
      <c r="F513" s="7">
        <v>195839</v>
      </c>
      <c r="G513" s="7">
        <v>2.8127900000000001E-2</v>
      </c>
      <c r="H513" s="7">
        <v>4190</v>
      </c>
      <c r="I513" s="7">
        <v>9732</v>
      </c>
      <c r="J513" s="7">
        <v>5542</v>
      </c>
      <c r="K513" s="7">
        <v>7487.75</v>
      </c>
      <c r="L513" s="7">
        <v>1218.25</v>
      </c>
      <c r="M513" s="7">
        <v>1466390000</v>
      </c>
      <c r="N513" s="7">
        <v>140</v>
      </c>
      <c r="O513" s="7">
        <v>8260</v>
      </c>
      <c r="P513" s="7">
        <v>9530</v>
      </c>
      <c r="Q513" s="7">
        <v>7580</v>
      </c>
    </row>
    <row r="514" spans="5:17">
      <c r="E514" s="7">
        <v>39</v>
      </c>
      <c r="F514" s="7">
        <v>190498</v>
      </c>
      <c r="G514" s="7">
        <v>2.7360800000000001E-2</v>
      </c>
      <c r="H514" s="7">
        <v>4190</v>
      </c>
      <c r="I514" s="7">
        <v>9732</v>
      </c>
      <c r="J514" s="7">
        <v>5542</v>
      </c>
      <c r="K514" s="7">
        <v>7490.78</v>
      </c>
      <c r="L514" s="7">
        <v>1226.06</v>
      </c>
      <c r="M514" s="7">
        <v>1426980000</v>
      </c>
      <c r="N514" s="7">
        <v>136</v>
      </c>
      <c r="O514" s="7">
        <v>6562</v>
      </c>
      <c r="P514" s="7">
        <v>6502</v>
      </c>
      <c r="Q514" s="7">
        <v>7580</v>
      </c>
    </row>
    <row r="515" spans="5:17">
      <c r="E515" s="7">
        <v>40</v>
      </c>
      <c r="F515" s="7">
        <v>186889</v>
      </c>
      <c r="G515" s="7">
        <v>2.6842399999999999E-2</v>
      </c>
      <c r="H515" s="7">
        <v>4190</v>
      </c>
      <c r="I515" s="7">
        <v>9732</v>
      </c>
      <c r="J515" s="7">
        <v>5542</v>
      </c>
      <c r="K515" s="7">
        <v>7500.32</v>
      </c>
      <c r="L515" s="7">
        <v>1236.08</v>
      </c>
      <c r="M515" s="7">
        <v>1401730000</v>
      </c>
      <c r="N515" s="7">
        <v>131</v>
      </c>
      <c r="O515" s="7">
        <v>6562</v>
      </c>
      <c r="P515" s="7">
        <v>5532</v>
      </c>
      <c r="Q515" s="7">
        <v>7590</v>
      </c>
    </row>
    <row r="516" spans="5:17">
      <c r="E516" s="7">
        <v>41</v>
      </c>
      <c r="F516" s="7">
        <v>180535</v>
      </c>
      <c r="G516" s="7">
        <v>2.5929799999999999E-2</v>
      </c>
      <c r="H516" s="7">
        <v>4190</v>
      </c>
      <c r="I516" s="7">
        <v>9732</v>
      </c>
      <c r="J516" s="7">
        <v>5542</v>
      </c>
      <c r="K516" s="7">
        <v>7493.99</v>
      </c>
      <c r="L516" s="7">
        <v>1244.7</v>
      </c>
      <c r="M516" s="7">
        <v>1352930000</v>
      </c>
      <c r="N516" s="7">
        <v>128</v>
      </c>
      <c r="O516" s="7">
        <v>8260</v>
      </c>
      <c r="P516" s="7">
        <v>6620</v>
      </c>
      <c r="Q516" s="7">
        <v>7590</v>
      </c>
    </row>
    <row r="517" spans="5:17">
      <c r="E517" s="7">
        <v>42</v>
      </c>
      <c r="F517" s="7">
        <v>173032</v>
      </c>
      <c r="G517" s="7">
        <v>2.4852200000000001E-2</v>
      </c>
      <c r="H517" s="7">
        <v>4320</v>
      </c>
      <c r="I517" s="7">
        <v>9732</v>
      </c>
      <c r="J517" s="7">
        <v>5412</v>
      </c>
      <c r="K517" s="7">
        <v>7497.88</v>
      </c>
      <c r="L517" s="7">
        <v>1250.6600000000001</v>
      </c>
      <c r="M517" s="7">
        <v>1297370000</v>
      </c>
      <c r="N517" s="7">
        <v>125</v>
      </c>
      <c r="O517" s="7">
        <v>8120</v>
      </c>
      <c r="P517" s="7">
        <v>8932</v>
      </c>
      <c r="Q517" s="7">
        <v>7590</v>
      </c>
    </row>
    <row r="518" spans="5:17">
      <c r="E518" s="7">
        <v>43</v>
      </c>
      <c r="F518" s="7">
        <v>165879</v>
      </c>
      <c r="G518" s="7">
        <v>2.38248E-2</v>
      </c>
      <c r="H518" s="7">
        <v>4320</v>
      </c>
      <c r="I518" s="7">
        <v>9732</v>
      </c>
      <c r="J518" s="7">
        <v>5412</v>
      </c>
      <c r="K518" s="7">
        <v>7503.11</v>
      </c>
      <c r="L518" s="7">
        <v>1259.01</v>
      </c>
      <c r="M518" s="7">
        <v>1244610000</v>
      </c>
      <c r="N518" s="7">
        <v>125</v>
      </c>
      <c r="O518" s="7">
        <v>8570</v>
      </c>
      <c r="P518" s="7">
        <v>7660</v>
      </c>
      <c r="Q518" s="7">
        <v>7590</v>
      </c>
    </row>
    <row r="519" spans="5:17">
      <c r="E519" s="7">
        <v>44</v>
      </c>
      <c r="F519" s="7">
        <v>159352</v>
      </c>
      <c r="G519" s="7">
        <v>2.2887299999999999E-2</v>
      </c>
      <c r="H519" s="7">
        <v>4320</v>
      </c>
      <c r="I519" s="7">
        <v>9732</v>
      </c>
      <c r="J519" s="7">
        <v>5412</v>
      </c>
      <c r="K519" s="7">
        <v>7512.03</v>
      </c>
      <c r="L519" s="7">
        <v>1266.82</v>
      </c>
      <c r="M519" s="7">
        <v>1197060000</v>
      </c>
      <c r="N519" s="7">
        <v>119</v>
      </c>
      <c r="O519" s="7">
        <v>8570</v>
      </c>
      <c r="P519" s="7">
        <v>8932</v>
      </c>
      <c r="Q519" s="7">
        <v>7590</v>
      </c>
    </row>
    <row r="520" spans="5:17">
      <c r="E520" s="7">
        <v>45</v>
      </c>
      <c r="F520" s="7">
        <v>152373</v>
      </c>
      <c r="G520" s="7">
        <v>2.1885000000000002E-2</v>
      </c>
      <c r="H520" s="7">
        <v>4320</v>
      </c>
      <c r="I520" s="7">
        <v>9732</v>
      </c>
      <c r="J520" s="7">
        <v>5412</v>
      </c>
      <c r="K520" s="7">
        <v>7520.86</v>
      </c>
      <c r="L520" s="7">
        <v>1274.58</v>
      </c>
      <c r="M520" s="7">
        <v>1145980000</v>
      </c>
      <c r="N520" s="7">
        <v>116</v>
      </c>
      <c r="O520" s="7">
        <v>8570</v>
      </c>
      <c r="P520" s="7">
        <v>6222</v>
      </c>
      <c r="Q520" s="7">
        <v>7700</v>
      </c>
    </row>
    <row r="521" spans="5:17">
      <c r="E521" s="7">
        <v>46</v>
      </c>
      <c r="F521" s="7">
        <v>144773</v>
      </c>
      <c r="G521" s="7">
        <v>2.07934E-2</v>
      </c>
      <c r="H521" s="7">
        <v>4320</v>
      </c>
      <c r="I521" s="7">
        <v>9732</v>
      </c>
      <c r="J521" s="7">
        <v>5412</v>
      </c>
      <c r="K521" s="7">
        <v>7526.58</v>
      </c>
      <c r="L521" s="7">
        <v>1269.47</v>
      </c>
      <c r="M521" s="7">
        <v>1089640000</v>
      </c>
      <c r="N521" s="7">
        <v>113</v>
      </c>
      <c r="O521" s="7">
        <v>7350</v>
      </c>
      <c r="P521" s="7">
        <v>8760</v>
      </c>
      <c r="Q521" s="7">
        <v>7700</v>
      </c>
    </row>
    <row r="522" spans="5:17">
      <c r="E522" s="7">
        <v>47</v>
      </c>
      <c r="F522" s="7">
        <v>138076</v>
      </c>
      <c r="G522" s="7">
        <v>1.9831499999999998E-2</v>
      </c>
      <c r="H522" s="7">
        <v>4320</v>
      </c>
      <c r="I522" s="7">
        <v>9732</v>
      </c>
      <c r="J522" s="7">
        <v>5412</v>
      </c>
      <c r="K522" s="7">
        <v>7526.98</v>
      </c>
      <c r="L522" s="7">
        <v>1262.92</v>
      </c>
      <c r="M522" s="7">
        <v>1039300000</v>
      </c>
      <c r="N522" s="7">
        <v>110</v>
      </c>
      <c r="O522" s="7">
        <v>7350</v>
      </c>
      <c r="P522" s="7">
        <v>6892</v>
      </c>
      <c r="Q522" s="7">
        <v>7590</v>
      </c>
    </row>
    <row r="523" spans="5:17">
      <c r="E523" s="7">
        <v>48</v>
      </c>
      <c r="F523" s="7">
        <v>130322</v>
      </c>
      <c r="G523" s="7">
        <v>1.87178E-2</v>
      </c>
      <c r="H523" s="7">
        <v>4320</v>
      </c>
      <c r="I523" s="7">
        <v>9732</v>
      </c>
      <c r="J523" s="7">
        <v>5412</v>
      </c>
      <c r="K523" s="7">
        <v>7526.35</v>
      </c>
      <c r="L523" s="7">
        <v>1254.69</v>
      </c>
      <c r="M523" s="7">
        <v>980849000</v>
      </c>
      <c r="N523" s="7">
        <v>107</v>
      </c>
      <c r="O523" s="7">
        <v>7350</v>
      </c>
      <c r="P523" s="7">
        <v>7680</v>
      </c>
      <c r="Q523" s="7">
        <v>7590</v>
      </c>
    </row>
    <row r="524" spans="5:17">
      <c r="E524" s="7">
        <v>49</v>
      </c>
      <c r="F524" s="7">
        <v>123826</v>
      </c>
      <c r="G524" s="7">
        <v>1.77848E-2</v>
      </c>
      <c r="H524" s="7">
        <v>4320</v>
      </c>
      <c r="I524" s="7">
        <v>9732</v>
      </c>
      <c r="J524" s="7">
        <v>5412</v>
      </c>
      <c r="K524" s="7">
        <v>7508.71</v>
      </c>
      <c r="L524" s="7">
        <v>1249.3599999999999</v>
      </c>
      <c r="M524" s="7">
        <v>929774000</v>
      </c>
      <c r="N524" s="7">
        <v>104</v>
      </c>
      <c r="O524" s="7">
        <v>7350</v>
      </c>
      <c r="P524" s="7">
        <v>7310</v>
      </c>
      <c r="Q524" s="7">
        <v>7580</v>
      </c>
    </row>
    <row r="525" spans="5:17">
      <c r="E525" s="7">
        <v>50</v>
      </c>
      <c r="F525" s="7">
        <v>118095</v>
      </c>
      <c r="G525" s="7">
        <v>1.69617E-2</v>
      </c>
      <c r="H525" s="7">
        <v>4320</v>
      </c>
      <c r="I525" s="7">
        <v>9732</v>
      </c>
      <c r="J525" s="7">
        <v>5412</v>
      </c>
      <c r="K525" s="7">
        <v>7520.05</v>
      </c>
      <c r="L525" s="7">
        <v>1231.44</v>
      </c>
      <c r="M525" s="7">
        <v>888080000</v>
      </c>
      <c r="N525" s="7">
        <v>100</v>
      </c>
      <c r="O525" s="7">
        <v>7350</v>
      </c>
      <c r="P525" s="7">
        <v>8770</v>
      </c>
      <c r="Q525" s="7">
        <v>7510</v>
      </c>
    </row>
    <row r="526" spans="5:17">
      <c r="E526" s="7">
        <v>51</v>
      </c>
      <c r="F526" s="7">
        <v>114796</v>
      </c>
      <c r="G526" s="7">
        <v>1.64879E-2</v>
      </c>
      <c r="H526" s="7">
        <v>4320</v>
      </c>
      <c r="I526" s="7">
        <v>9732</v>
      </c>
      <c r="J526" s="7">
        <v>5412</v>
      </c>
      <c r="K526" s="7">
        <v>7502.67</v>
      </c>
      <c r="L526" s="7">
        <v>1225.3</v>
      </c>
      <c r="M526" s="7">
        <v>861276000</v>
      </c>
      <c r="N526" s="7">
        <v>96</v>
      </c>
      <c r="O526" s="7">
        <v>7350</v>
      </c>
      <c r="P526" s="7">
        <v>8370</v>
      </c>
      <c r="Q526" s="7">
        <v>7510</v>
      </c>
    </row>
    <row r="527" spans="5:17">
      <c r="E527" s="7">
        <v>52</v>
      </c>
      <c r="F527" s="7">
        <v>111373</v>
      </c>
      <c r="G527" s="7">
        <v>1.5996199999999999E-2</v>
      </c>
      <c r="H527" s="7">
        <v>4320</v>
      </c>
      <c r="I527" s="7">
        <v>9732</v>
      </c>
      <c r="J527" s="7">
        <v>5412</v>
      </c>
      <c r="K527" s="7">
        <v>7469.32</v>
      </c>
      <c r="L527" s="7">
        <v>1223.29</v>
      </c>
      <c r="M527" s="7">
        <v>831881000</v>
      </c>
      <c r="N527" s="7">
        <v>92</v>
      </c>
      <c r="O527" s="7">
        <v>7350</v>
      </c>
      <c r="P527" s="7">
        <v>8450</v>
      </c>
      <c r="Q527" s="7">
        <v>7500</v>
      </c>
    </row>
    <row r="528" spans="5:17">
      <c r="E528" s="7">
        <v>53</v>
      </c>
      <c r="F528" s="7">
        <v>105587</v>
      </c>
      <c r="G528" s="7">
        <v>1.51652E-2</v>
      </c>
      <c r="H528" s="7">
        <v>4320</v>
      </c>
      <c r="I528" s="7">
        <v>9732</v>
      </c>
      <c r="J528" s="7">
        <v>5412</v>
      </c>
      <c r="K528" s="7">
        <v>7437.29</v>
      </c>
      <c r="L528" s="7">
        <v>1220.79</v>
      </c>
      <c r="M528" s="7">
        <v>785281000</v>
      </c>
      <c r="N528" s="7">
        <v>90</v>
      </c>
      <c r="O528" s="7">
        <v>7350</v>
      </c>
      <c r="P528" s="7">
        <v>7060</v>
      </c>
      <c r="Q528" s="7">
        <v>7450</v>
      </c>
    </row>
    <row r="529" spans="5:17">
      <c r="E529" s="7">
        <v>54</v>
      </c>
      <c r="F529" s="7">
        <v>99403</v>
      </c>
      <c r="G529" s="7">
        <v>1.4277E-2</v>
      </c>
      <c r="H529" s="7">
        <v>4320</v>
      </c>
      <c r="I529" s="7">
        <v>9732</v>
      </c>
      <c r="J529" s="7">
        <v>5412</v>
      </c>
      <c r="K529" s="7">
        <v>7425.93</v>
      </c>
      <c r="L529" s="7">
        <v>1220.79</v>
      </c>
      <c r="M529" s="7">
        <v>738160000</v>
      </c>
      <c r="N529" s="7">
        <v>82</v>
      </c>
      <c r="O529" s="7">
        <v>7350</v>
      </c>
      <c r="P529" s="7">
        <v>4850</v>
      </c>
      <c r="Q529" s="7">
        <v>7450</v>
      </c>
    </row>
    <row r="530" spans="5:17">
      <c r="E530" s="7">
        <v>55</v>
      </c>
      <c r="F530" s="7">
        <v>92018</v>
      </c>
      <c r="G530" s="7">
        <v>1.32163E-2</v>
      </c>
      <c r="H530" s="7">
        <v>4320</v>
      </c>
      <c r="I530" s="7">
        <v>9732</v>
      </c>
      <c r="J530" s="7">
        <v>5412</v>
      </c>
      <c r="K530" s="7">
        <v>7423.54</v>
      </c>
      <c r="L530" s="7">
        <v>1214.6199999999999</v>
      </c>
      <c r="M530" s="7">
        <v>683099000</v>
      </c>
      <c r="N530" s="7">
        <v>81</v>
      </c>
      <c r="O530" s="7">
        <v>7350</v>
      </c>
      <c r="P530" s="7">
        <v>8500</v>
      </c>
      <c r="Q530" s="7">
        <v>7450</v>
      </c>
    </row>
    <row r="531" spans="5:17">
      <c r="E531" s="7">
        <v>56</v>
      </c>
      <c r="F531" s="7">
        <v>84737</v>
      </c>
      <c r="G531" s="7">
        <v>1.21706E-2</v>
      </c>
      <c r="H531" s="7">
        <v>4320</v>
      </c>
      <c r="I531" s="7">
        <v>9732</v>
      </c>
      <c r="J531" s="7">
        <v>5412</v>
      </c>
      <c r="K531" s="7">
        <v>7416.32</v>
      </c>
      <c r="L531" s="7">
        <v>1214.68</v>
      </c>
      <c r="M531" s="7">
        <v>628437000</v>
      </c>
      <c r="N531" s="7">
        <v>77</v>
      </c>
      <c r="O531" s="7">
        <v>7450</v>
      </c>
      <c r="P531" s="7">
        <v>7240</v>
      </c>
      <c r="Q531" s="7">
        <v>7450</v>
      </c>
    </row>
    <row r="532" spans="5:17">
      <c r="E532" s="7">
        <v>57</v>
      </c>
      <c r="F532" s="7">
        <v>77854</v>
      </c>
      <c r="G532" s="7">
        <v>1.1181999999999999E-2</v>
      </c>
      <c r="H532" s="7">
        <v>4320</v>
      </c>
      <c r="I532" s="7">
        <v>9732</v>
      </c>
      <c r="J532" s="7">
        <v>5412</v>
      </c>
      <c r="K532" s="7">
        <v>7421.75</v>
      </c>
      <c r="L532" s="7">
        <v>1207.8499999999999</v>
      </c>
      <c r="M532" s="7">
        <v>577813000</v>
      </c>
      <c r="N532" s="7">
        <v>69</v>
      </c>
      <c r="O532" s="7">
        <v>7510</v>
      </c>
      <c r="P532" s="7">
        <v>6500</v>
      </c>
      <c r="Q532" s="7">
        <v>7450</v>
      </c>
    </row>
    <row r="533" spans="5:17">
      <c r="E533" s="7">
        <v>58</v>
      </c>
      <c r="F533" s="7">
        <v>71855</v>
      </c>
      <c r="G533" s="7">
        <v>1.03204E-2</v>
      </c>
      <c r="H533" s="7">
        <v>4320</v>
      </c>
      <c r="I533" s="7">
        <v>9732</v>
      </c>
      <c r="J533" s="7">
        <v>5412</v>
      </c>
      <c r="K533" s="7">
        <v>7410.18</v>
      </c>
      <c r="L533" s="7">
        <v>1194.18</v>
      </c>
      <c r="M533" s="7">
        <v>532459000</v>
      </c>
      <c r="N533" s="7">
        <v>67</v>
      </c>
      <c r="O533" s="7">
        <v>7450</v>
      </c>
      <c r="P533" s="7">
        <v>6240</v>
      </c>
      <c r="Q533" s="7">
        <v>7450</v>
      </c>
    </row>
    <row r="534" spans="5:17">
      <c r="E534" s="7">
        <v>59</v>
      </c>
      <c r="F534" s="7">
        <v>64621</v>
      </c>
      <c r="G534" s="7">
        <v>9.2813600000000007E-3</v>
      </c>
      <c r="H534" s="7">
        <v>4320</v>
      </c>
      <c r="I534" s="7">
        <v>9732</v>
      </c>
      <c r="J534" s="7">
        <v>5412</v>
      </c>
      <c r="K534" s="7">
        <v>7419.01</v>
      </c>
      <c r="L534" s="7">
        <v>1192.27</v>
      </c>
      <c r="M534" s="7">
        <v>479424000</v>
      </c>
      <c r="N534" s="7">
        <v>64</v>
      </c>
      <c r="O534" s="7">
        <v>6690</v>
      </c>
      <c r="P534" s="7">
        <v>7790</v>
      </c>
      <c r="Q534" s="7">
        <v>7450</v>
      </c>
    </row>
    <row r="535" spans="5:17">
      <c r="E535" s="7">
        <v>60</v>
      </c>
      <c r="F535" s="7">
        <v>57162</v>
      </c>
      <c r="G535" s="7">
        <v>8.21004E-3</v>
      </c>
      <c r="H535" s="7">
        <v>4320</v>
      </c>
      <c r="I535" s="7">
        <v>9732</v>
      </c>
      <c r="J535" s="7">
        <v>5412</v>
      </c>
      <c r="K535" s="7">
        <v>7452.2</v>
      </c>
      <c r="L535" s="7">
        <v>1174.76</v>
      </c>
      <c r="M535" s="7">
        <v>425983000</v>
      </c>
      <c r="N535" s="7">
        <v>61</v>
      </c>
      <c r="O535" s="7">
        <v>6690</v>
      </c>
      <c r="P535" s="7">
        <v>6130</v>
      </c>
      <c r="Q535" s="7">
        <v>7450</v>
      </c>
    </row>
    <row r="536" spans="5:17">
      <c r="E536" s="7">
        <v>61</v>
      </c>
      <c r="F536" s="7">
        <v>49337</v>
      </c>
      <c r="G536" s="7">
        <v>7.0861500000000003E-3</v>
      </c>
      <c r="H536" s="7">
        <v>4320</v>
      </c>
      <c r="I536" s="7">
        <v>9732</v>
      </c>
      <c r="J536" s="7">
        <v>5412</v>
      </c>
      <c r="K536" s="7">
        <v>7454.3</v>
      </c>
      <c r="L536" s="7">
        <v>1157.3800000000001</v>
      </c>
      <c r="M536" s="7">
        <v>367773000</v>
      </c>
      <c r="N536" s="7">
        <v>55</v>
      </c>
      <c r="O536" s="7">
        <v>6690</v>
      </c>
      <c r="P536" s="7">
        <v>9420</v>
      </c>
      <c r="Q536" s="7">
        <v>7450</v>
      </c>
    </row>
    <row r="537" spans="5:17">
      <c r="E537" s="7">
        <v>62</v>
      </c>
      <c r="F537" s="7">
        <v>42776</v>
      </c>
      <c r="G537" s="7">
        <v>6.1438100000000004E-3</v>
      </c>
      <c r="H537" s="7">
        <v>4320</v>
      </c>
      <c r="I537" s="7">
        <v>9732</v>
      </c>
      <c r="J537" s="7">
        <v>5412</v>
      </c>
      <c r="K537" s="7">
        <v>7466.94</v>
      </c>
      <c r="L537" s="7">
        <v>1154.1600000000001</v>
      </c>
      <c r="M537" s="7">
        <v>319406000</v>
      </c>
      <c r="N537" s="7">
        <v>53</v>
      </c>
      <c r="O537" s="7">
        <v>6690</v>
      </c>
      <c r="P537" s="7">
        <v>8740</v>
      </c>
      <c r="Q537" s="7">
        <v>7380</v>
      </c>
    </row>
    <row r="538" spans="5:17">
      <c r="E538" s="7">
        <v>63</v>
      </c>
      <c r="F538" s="7">
        <v>35511</v>
      </c>
      <c r="G538" s="7">
        <v>5.10036E-3</v>
      </c>
      <c r="H538" s="7">
        <v>4320</v>
      </c>
      <c r="I538" s="7">
        <v>9732</v>
      </c>
      <c r="J538" s="7">
        <v>5412</v>
      </c>
      <c r="K538" s="7">
        <v>7466.25</v>
      </c>
      <c r="L538" s="7">
        <v>1143.42</v>
      </c>
      <c r="M538" s="7">
        <v>265134000</v>
      </c>
      <c r="N538" s="7">
        <v>49</v>
      </c>
      <c r="O538" s="7">
        <v>6690</v>
      </c>
      <c r="P538" s="7">
        <v>8260</v>
      </c>
      <c r="Q538" s="7">
        <v>7380</v>
      </c>
    </row>
    <row r="539" spans="5:17">
      <c r="E539" s="7">
        <v>64</v>
      </c>
      <c r="F539" s="7">
        <v>29543</v>
      </c>
      <c r="G539" s="7">
        <v>4.24319E-3</v>
      </c>
      <c r="H539" s="7">
        <v>4320</v>
      </c>
      <c r="I539" s="7">
        <v>9732</v>
      </c>
      <c r="J539" s="7">
        <v>5412</v>
      </c>
      <c r="K539" s="7">
        <v>7443.02</v>
      </c>
      <c r="L539" s="7">
        <v>1115.47</v>
      </c>
      <c r="M539" s="7">
        <v>219889000</v>
      </c>
      <c r="N539" s="7">
        <v>49</v>
      </c>
      <c r="O539" s="7">
        <v>6690</v>
      </c>
      <c r="P539" s="7">
        <v>8470</v>
      </c>
      <c r="Q539" s="7">
        <v>7350</v>
      </c>
    </row>
    <row r="540" spans="5:17">
      <c r="E540" s="7">
        <v>65</v>
      </c>
      <c r="F540" s="7">
        <v>23703</v>
      </c>
      <c r="G540" s="7">
        <v>3.4044000000000001E-3</v>
      </c>
      <c r="H540" s="7">
        <v>4800</v>
      </c>
      <c r="I540" s="7">
        <v>9732</v>
      </c>
      <c r="J540" s="7">
        <v>4932</v>
      </c>
      <c r="K540" s="7">
        <v>7401.92</v>
      </c>
      <c r="L540" s="7">
        <v>1079.71</v>
      </c>
      <c r="M540" s="7">
        <v>175448000</v>
      </c>
      <c r="N540" s="7">
        <v>45</v>
      </c>
      <c r="O540" s="7">
        <v>6690</v>
      </c>
      <c r="P540" s="7">
        <v>8120</v>
      </c>
      <c r="Q540" s="7">
        <v>7220</v>
      </c>
    </row>
    <row r="541" spans="5:17">
      <c r="E541" s="7">
        <v>66</v>
      </c>
      <c r="F541" s="7">
        <v>18772</v>
      </c>
      <c r="G541" s="7">
        <v>2.6961799999999998E-3</v>
      </c>
      <c r="H541" s="7">
        <v>4800</v>
      </c>
      <c r="I541" s="7">
        <v>9732</v>
      </c>
      <c r="J541" s="7">
        <v>4932</v>
      </c>
      <c r="K541" s="7">
        <v>7393.42</v>
      </c>
      <c r="L541" s="7">
        <v>1069.33</v>
      </c>
      <c r="M541" s="7">
        <v>138789000</v>
      </c>
      <c r="N541" s="7">
        <v>41</v>
      </c>
      <c r="O541" s="7">
        <v>9350</v>
      </c>
      <c r="P541" s="7">
        <v>9450</v>
      </c>
      <c r="Q541" s="7">
        <v>7112</v>
      </c>
    </row>
    <row r="542" spans="5:17">
      <c r="E542" s="7">
        <v>67</v>
      </c>
      <c r="F542" s="7">
        <v>15198</v>
      </c>
      <c r="G542" s="7">
        <v>2.1828500000000001E-3</v>
      </c>
      <c r="H542" s="7">
        <v>4800</v>
      </c>
      <c r="I542" s="7">
        <v>9732</v>
      </c>
      <c r="J542" s="7">
        <v>4932</v>
      </c>
      <c r="K542" s="7">
        <v>7352.04</v>
      </c>
      <c r="L542" s="7">
        <v>1049.77</v>
      </c>
      <c r="M542" s="7">
        <v>111736000</v>
      </c>
      <c r="N542" s="7">
        <v>35</v>
      </c>
      <c r="O542" s="7">
        <v>7090</v>
      </c>
      <c r="P542" s="7">
        <v>9610</v>
      </c>
      <c r="Q542" s="7">
        <v>7090</v>
      </c>
    </row>
    <row r="543" spans="5:17">
      <c r="E543" s="7">
        <v>68</v>
      </c>
      <c r="F543" s="7">
        <v>11537</v>
      </c>
      <c r="G543" s="7">
        <v>1.6570300000000001E-3</v>
      </c>
      <c r="H543" s="7">
        <v>4800</v>
      </c>
      <c r="I543" s="7">
        <v>9540</v>
      </c>
      <c r="J543" s="7">
        <v>4740</v>
      </c>
      <c r="K543" s="7">
        <v>7350.08</v>
      </c>
      <c r="L543" s="7">
        <v>1049.7</v>
      </c>
      <c r="M543" s="7">
        <v>84797900</v>
      </c>
      <c r="N543" s="7">
        <v>30</v>
      </c>
      <c r="O543" s="7">
        <v>7090</v>
      </c>
      <c r="P543" s="7">
        <v>8480</v>
      </c>
      <c r="Q543" s="7">
        <v>7090</v>
      </c>
    </row>
    <row r="544" spans="5:17">
      <c r="E544" s="7">
        <v>69</v>
      </c>
      <c r="F544" s="7">
        <v>8721</v>
      </c>
      <c r="G544" s="7">
        <v>1.2525800000000001E-3</v>
      </c>
      <c r="H544" s="7">
        <v>4800</v>
      </c>
      <c r="I544" s="7">
        <v>9540</v>
      </c>
      <c r="J544" s="7">
        <v>4740</v>
      </c>
      <c r="K544" s="7">
        <v>7352.53</v>
      </c>
      <c r="L544" s="7">
        <v>1055.71</v>
      </c>
      <c r="M544" s="7">
        <v>64121400</v>
      </c>
      <c r="N544" s="7">
        <v>26</v>
      </c>
      <c r="O544" s="7">
        <v>7090</v>
      </c>
      <c r="P544" s="7">
        <v>8200</v>
      </c>
      <c r="Q544" s="7">
        <v>7090</v>
      </c>
    </row>
    <row r="545" spans="2:17">
      <c r="E545" s="7">
        <v>70</v>
      </c>
      <c r="F545" s="7">
        <v>6603</v>
      </c>
      <c r="G545" s="7">
        <v>9.4837299999999997E-4</v>
      </c>
      <c r="H545" s="7">
        <v>5830</v>
      </c>
      <c r="I545" s="7">
        <v>9350</v>
      </c>
      <c r="J545" s="7">
        <v>3520</v>
      </c>
      <c r="K545" s="7">
        <v>7344.16</v>
      </c>
      <c r="L545" s="7">
        <v>1017.27</v>
      </c>
      <c r="M545" s="7">
        <v>48493500</v>
      </c>
      <c r="N545" s="7">
        <v>23</v>
      </c>
      <c r="O545" s="7">
        <v>7090</v>
      </c>
      <c r="P545" s="7">
        <v>8880</v>
      </c>
      <c r="Q545" s="7">
        <v>7090</v>
      </c>
    </row>
    <row r="546" spans="2:17">
      <c r="E546" s="7">
        <v>71</v>
      </c>
      <c r="F546" s="7">
        <v>4790</v>
      </c>
      <c r="G546" s="7">
        <v>6.8797599999999997E-4</v>
      </c>
      <c r="H546" s="7">
        <v>5830</v>
      </c>
      <c r="I546" s="7">
        <v>9350</v>
      </c>
      <c r="J546" s="7">
        <v>3520</v>
      </c>
      <c r="K546" s="7">
        <v>7264.31</v>
      </c>
      <c r="L546" s="7">
        <v>977.30399999999997</v>
      </c>
      <c r="M546" s="7">
        <v>34796000</v>
      </c>
      <c r="N546" s="7">
        <v>21</v>
      </c>
      <c r="O546" s="7">
        <v>7090</v>
      </c>
      <c r="P546" s="7">
        <v>7112</v>
      </c>
      <c r="Q546" s="7">
        <v>7090</v>
      </c>
    </row>
    <row r="547" spans="2:17">
      <c r="E547" s="7">
        <v>72</v>
      </c>
      <c r="F547" s="7">
        <v>3532</v>
      </c>
      <c r="G547" s="7">
        <v>5.0729300000000002E-4</v>
      </c>
      <c r="H547" s="7">
        <v>5830</v>
      </c>
      <c r="I547" s="7">
        <v>9350</v>
      </c>
      <c r="J547" s="7">
        <v>3520</v>
      </c>
      <c r="K547" s="7">
        <v>7285.66</v>
      </c>
      <c r="L547" s="7">
        <v>927.18200000000002</v>
      </c>
      <c r="M547" s="7">
        <v>25732900</v>
      </c>
      <c r="N547" s="7">
        <v>18</v>
      </c>
      <c r="O547" s="7">
        <v>7090</v>
      </c>
      <c r="P547" s="7">
        <v>6410</v>
      </c>
      <c r="Q547" s="7">
        <v>7090</v>
      </c>
    </row>
    <row r="548" spans="2:17">
      <c r="E548" s="7">
        <v>73</v>
      </c>
      <c r="F548" s="7">
        <v>2381</v>
      </c>
      <c r="G548" s="7">
        <v>3.4197699999999998E-4</v>
      </c>
      <c r="H548" s="7">
        <v>6040</v>
      </c>
      <c r="I548" s="7">
        <v>9350</v>
      </c>
      <c r="J548" s="7">
        <v>3310</v>
      </c>
      <c r="K548" s="7">
        <v>7441.39</v>
      </c>
      <c r="L548" s="7">
        <v>942.20899999999995</v>
      </c>
      <c r="M548" s="7">
        <v>17717900</v>
      </c>
      <c r="N548" s="7">
        <v>11</v>
      </c>
      <c r="O548" s="7">
        <v>7090</v>
      </c>
      <c r="P548" s="7">
        <v>8700</v>
      </c>
      <c r="Q548" s="7">
        <v>7090</v>
      </c>
    </row>
    <row r="549" spans="2:17">
      <c r="E549" s="7">
        <v>74</v>
      </c>
      <c r="F549" s="7">
        <v>1653</v>
      </c>
      <c r="G549" s="7">
        <v>2.3741600000000001E-4</v>
      </c>
      <c r="H549" s="7">
        <v>6040</v>
      </c>
      <c r="I549" s="7">
        <v>9350</v>
      </c>
      <c r="J549" s="7">
        <v>3310</v>
      </c>
      <c r="K549" s="7">
        <v>7404.59</v>
      </c>
      <c r="L549" s="7">
        <v>938.93700000000001</v>
      </c>
      <c r="M549" s="7">
        <v>12239800</v>
      </c>
      <c r="N549" s="7">
        <v>9</v>
      </c>
      <c r="O549" s="7">
        <v>7090</v>
      </c>
      <c r="P549" s="7">
        <v>7070</v>
      </c>
      <c r="Q549" s="7">
        <v>7090</v>
      </c>
    </row>
    <row r="550" spans="2:17">
      <c r="E550" s="7">
        <v>75</v>
      </c>
      <c r="F550" s="7">
        <v>1066</v>
      </c>
      <c r="G550" s="7">
        <v>1.5310700000000001E-4</v>
      </c>
      <c r="H550" s="7">
        <v>6040</v>
      </c>
      <c r="I550" s="7">
        <v>9350</v>
      </c>
      <c r="J550" s="7">
        <v>3310</v>
      </c>
      <c r="K550" s="7">
        <v>7440.33</v>
      </c>
      <c r="L550" s="7">
        <v>1005.96</v>
      </c>
      <c r="M550" s="7">
        <v>7931390</v>
      </c>
      <c r="N550" s="7">
        <v>6</v>
      </c>
      <c r="O550" s="7">
        <v>7090</v>
      </c>
      <c r="P550" s="7">
        <v>8240</v>
      </c>
      <c r="Q550" s="7">
        <v>7090</v>
      </c>
    </row>
    <row r="551" spans="2:17">
      <c r="E551" s="7">
        <v>76</v>
      </c>
      <c r="F551" s="7">
        <v>540</v>
      </c>
      <c r="G551" s="7">
        <v>7.75589E-5</v>
      </c>
      <c r="H551" s="7">
        <v>6550</v>
      </c>
      <c r="I551" s="7">
        <v>9350</v>
      </c>
      <c r="J551" s="7">
        <v>2800</v>
      </c>
      <c r="K551" s="7">
        <v>7556.11</v>
      </c>
      <c r="L551" s="7">
        <v>1049.6500000000001</v>
      </c>
      <c r="M551" s="7">
        <v>4080300</v>
      </c>
      <c r="N551" s="7">
        <v>4</v>
      </c>
      <c r="O551" s="7">
        <v>7090</v>
      </c>
      <c r="P551" s="7">
        <v>6550</v>
      </c>
      <c r="Q551" s="7">
        <v>7090</v>
      </c>
    </row>
    <row r="552" spans="2:17">
      <c r="E552" s="7">
        <v>77</v>
      </c>
      <c r="F552" s="7">
        <v>236</v>
      </c>
      <c r="G552" s="7">
        <v>3.3896100000000002E-5</v>
      </c>
      <c r="H552" s="7">
        <v>6550</v>
      </c>
      <c r="I552" s="7">
        <v>9350</v>
      </c>
      <c r="J552" s="7">
        <v>2800</v>
      </c>
      <c r="K552" s="7">
        <v>7750.85</v>
      </c>
      <c r="L552" s="7">
        <v>1125.6600000000001</v>
      </c>
      <c r="M552" s="7">
        <v>1829200</v>
      </c>
      <c r="N552" s="7">
        <v>4</v>
      </c>
      <c r="O552" s="7">
        <v>7090</v>
      </c>
      <c r="P552" s="7">
        <v>6940</v>
      </c>
      <c r="Q552" s="7">
        <v>7090</v>
      </c>
    </row>
    <row r="553" spans="2:17">
      <c r="E553" s="7">
        <v>78</v>
      </c>
      <c r="F553" s="7">
        <v>59</v>
      </c>
      <c r="G553" s="7">
        <v>8.4740200000000002E-6</v>
      </c>
      <c r="H553" s="7">
        <v>7090</v>
      </c>
      <c r="I553" s="7">
        <v>9350</v>
      </c>
      <c r="J553" s="7">
        <v>2260</v>
      </c>
      <c r="K553" s="7">
        <v>7894.41</v>
      </c>
      <c r="L553" s="7">
        <v>1082.08</v>
      </c>
      <c r="M553" s="7">
        <v>465770</v>
      </c>
      <c r="N553" s="7">
        <v>2</v>
      </c>
      <c r="O553" s="7">
        <v>7090</v>
      </c>
      <c r="P553" s="7">
        <v>9350</v>
      </c>
      <c r="Q553" s="7">
        <v>7090</v>
      </c>
    </row>
    <row r="554" spans="2:17">
      <c r="E554" s="7">
        <v>79</v>
      </c>
      <c r="F554" s="7">
        <v>15</v>
      </c>
      <c r="G554" s="7">
        <v>2.1544099999999999E-6</v>
      </c>
      <c r="H554" s="7">
        <v>7090</v>
      </c>
      <c r="I554" s="7">
        <v>7090</v>
      </c>
      <c r="J554" s="7">
        <v>0</v>
      </c>
      <c r="K554" s="7">
        <v>7090</v>
      </c>
      <c r="L554" s="7">
        <v>0</v>
      </c>
      <c r="M554" s="7">
        <v>106350</v>
      </c>
      <c r="N554" s="7">
        <v>1</v>
      </c>
      <c r="O554" s="7">
        <v>7090</v>
      </c>
      <c r="P554" s="7">
        <v>7090</v>
      </c>
      <c r="Q554" s="7">
        <v>7090</v>
      </c>
    </row>
    <row r="555" spans="2:17">
      <c r="B555" s="6" t="s">
        <v>40</v>
      </c>
      <c r="E555" s="7">
        <v>1</v>
      </c>
      <c r="F555" s="7">
        <v>4965254</v>
      </c>
      <c r="G555" s="7">
        <v>0.71314699999999998</v>
      </c>
      <c r="H555" s="7">
        <v>0</v>
      </c>
      <c r="I555" s="7">
        <v>10000</v>
      </c>
      <c r="J555" s="7">
        <v>10000</v>
      </c>
      <c r="K555" s="7">
        <v>4588.5200000000004</v>
      </c>
      <c r="L555" s="7">
        <v>2660.64</v>
      </c>
      <c r="M555" s="7">
        <v>22783200000</v>
      </c>
      <c r="N555" s="7">
        <v>158</v>
      </c>
      <c r="O555" s="7">
        <v>2410</v>
      </c>
      <c r="P555" s="7">
        <v>6120</v>
      </c>
      <c r="Q555" s="7">
        <v>5100</v>
      </c>
    </row>
    <row r="556" spans="2:17">
      <c r="E556" s="7">
        <v>2</v>
      </c>
      <c r="F556" s="7">
        <v>1506506</v>
      </c>
      <c r="G556" s="7">
        <v>0.21637600000000001</v>
      </c>
      <c r="H556" s="7">
        <v>0</v>
      </c>
      <c r="I556" s="7">
        <v>10000</v>
      </c>
      <c r="J556" s="7">
        <v>10000</v>
      </c>
      <c r="K556" s="7">
        <v>6178.65</v>
      </c>
      <c r="L556" s="7">
        <v>2193.2800000000002</v>
      </c>
      <c r="M556" s="7">
        <v>9308170000</v>
      </c>
      <c r="N556" s="7">
        <v>153</v>
      </c>
      <c r="O556" s="7">
        <v>2410</v>
      </c>
      <c r="P556" s="7">
        <v>5630</v>
      </c>
      <c r="Q556" s="7">
        <v>6452</v>
      </c>
    </row>
    <row r="557" spans="2:17">
      <c r="E557" s="7">
        <v>3</v>
      </c>
      <c r="F557" s="7">
        <v>1093829</v>
      </c>
      <c r="G557" s="7">
        <v>0.15710399999999999</v>
      </c>
      <c r="H557" s="7">
        <v>0</v>
      </c>
      <c r="I557" s="7">
        <v>10000</v>
      </c>
      <c r="J557" s="7">
        <v>10000</v>
      </c>
      <c r="K557" s="7">
        <v>6424.83</v>
      </c>
      <c r="L557" s="7">
        <v>2106.86</v>
      </c>
      <c r="M557" s="7">
        <v>7027660000</v>
      </c>
      <c r="N557" s="7">
        <v>176</v>
      </c>
      <c r="O557" s="7">
        <v>2410</v>
      </c>
      <c r="P557" s="7">
        <v>6370</v>
      </c>
      <c r="Q557" s="7">
        <v>6492</v>
      </c>
    </row>
    <row r="558" spans="2:17">
      <c r="E558" s="7">
        <v>4</v>
      </c>
      <c r="F558" s="7">
        <v>864477</v>
      </c>
      <c r="G558" s="7">
        <v>0.124163</v>
      </c>
      <c r="H558" s="7">
        <v>0</v>
      </c>
      <c r="I558" s="7">
        <v>10000</v>
      </c>
      <c r="J558" s="7">
        <v>10000</v>
      </c>
      <c r="K558" s="7">
        <v>6569.49</v>
      </c>
      <c r="L558" s="7">
        <v>2101.48</v>
      </c>
      <c r="M558" s="7">
        <v>5679170000</v>
      </c>
      <c r="N558" s="7">
        <v>189</v>
      </c>
      <c r="O558" s="7">
        <v>2410</v>
      </c>
      <c r="P558" s="7">
        <v>5480</v>
      </c>
      <c r="Q558" s="7">
        <v>6650</v>
      </c>
    </row>
    <row r="559" spans="2:17">
      <c r="E559" s="7">
        <v>5</v>
      </c>
      <c r="F559" s="7">
        <v>753090</v>
      </c>
      <c r="G559" s="7">
        <v>0.108164</v>
      </c>
      <c r="H559" s="7">
        <v>0</v>
      </c>
      <c r="I559" s="7">
        <v>10000</v>
      </c>
      <c r="J559" s="7">
        <v>10000</v>
      </c>
      <c r="K559" s="7">
        <v>6777.26</v>
      </c>
      <c r="L559" s="7">
        <v>2047.26</v>
      </c>
      <c r="M559" s="7">
        <v>5103890000</v>
      </c>
      <c r="N559" s="7">
        <v>194</v>
      </c>
      <c r="O559" s="7">
        <v>2410</v>
      </c>
      <c r="P559" s="7">
        <v>7252</v>
      </c>
      <c r="Q559" s="7">
        <v>6962</v>
      </c>
    </row>
    <row r="560" spans="2:17">
      <c r="E560" s="7">
        <v>6</v>
      </c>
      <c r="F560" s="7">
        <v>625044</v>
      </c>
      <c r="G560" s="7">
        <v>8.9773500000000006E-2</v>
      </c>
      <c r="H560" s="7">
        <v>0</v>
      </c>
      <c r="I560" s="7">
        <v>10000</v>
      </c>
      <c r="J560" s="7">
        <v>10000</v>
      </c>
      <c r="K560" s="7">
        <v>6990.22</v>
      </c>
      <c r="L560" s="7">
        <v>2059.3000000000002</v>
      </c>
      <c r="M560" s="7">
        <v>4369200000</v>
      </c>
      <c r="N560" s="7">
        <v>194</v>
      </c>
      <c r="O560" s="7">
        <v>2410</v>
      </c>
      <c r="P560" s="7">
        <v>4970</v>
      </c>
      <c r="Q560" s="7">
        <v>7270</v>
      </c>
    </row>
    <row r="561" spans="5:17">
      <c r="E561" s="7">
        <v>7</v>
      </c>
      <c r="F561" s="7">
        <v>566549</v>
      </c>
      <c r="G561" s="7">
        <v>8.1372E-2</v>
      </c>
      <c r="H561" s="7">
        <v>0</v>
      </c>
      <c r="I561" s="7">
        <v>10000</v>
      </c>
      <c r="J561" s="7">
        <v>10000</v>
      </c>
      <c r="K561" s="7">
        <v>7098</v>
      </c>
      <c r="L561" s="7">
        <v>1989.67</v>
      </c>
      <c r="M561" s="7">
        <v>4021360000</v>
      </c>
      <c r="N561" s="7">
        <v>192</v>
      </c>
      <c r="O561" s="7">
        <v>2410</v>
      </c>
      <c r="P561" s="7">
        <v>5052</v>
      </c>
      <c r="Q561" s="7">
        <v>7352</v>
      </c>
    </row>
    <row r="562" spans="5:17">
      <c r="E562" s="7">
        <v>8</v>
      </c>
      <c r="F562" s="7">
        <v>512075</v>
      </c>
      <c r="G562" s="7">
        <v>7.3548100000000005E-2</v>
      </c>
      <c r="H562" s="7">
        <v>0</v>
      </c>
      <c r="I562" s="7">
        <v>10000</v>
      </c>
      <c r="J562" s="7">
        <v>10000</v>
      </c>
      <c r="K562" s="7">
        <v>7172.41</v>
      </c>
      <c r="L562" s="7">
        <v>1922.12</v>
      </c>
      <c r="M562" s="7">
        <v>3672810000</v>
      </c>
      <c r="N562" s="7">
        <v>195</v>
      </c>
      <c r="O562" s="7">
        <v>6530</v>
      </c>
      <c r="P562" s="7">
        <v>6650</v>
      </c>
      <c r="Q562" s="7">
        <v>7402</v>
      </c>
    </row>
    <row r="563" spans="5:17">
      <c r="E563" s="7">
        <v>9</v>
      </c>
      <c r="F563" s="7">
        <v>484100</v>
      </c>
      <c r="G563" s="7">
        <v>6.9530099999999997E-2</v>
      </c>
      <c r="H563" s="7">
        <v>0</v>
      </c>
      <c r="I563" s="7">
        <v>10000</v>
      </c>
      <c r="J563" s="7">
        <v>10000</v>
      </c>
      <c r="K563" s="7">
        <v>7219.83</v>
      </c>
      <c r="L563" s="7">
        <v>1844.6</v>
      </c>
      <c r="M563" s="7">
        <v>3495120000</v>
      </c>
      <c r="N563" s="7">
        <v>196</v>
      </c>
      <c r="O563" s="7">
        <v>6530</v>
      </c>
      <c r="P563" s="7">
        <v>5442</v>
      </c>
      <c r="Q563" s="7">
        <v>7402</v>
      </c>
    </row>
    <row r="564" spans="5:17">
      <c r="E564" s="7">
        <v>10</v>
      </c>
      <c r="F564" s="7">
        <v>446139</v>
      </c>
      <c r="G564" s="7">
        <v>6.4077800000000004E-2</v>
      </c>
      <c r="H564" s="7">
        <v>0</v>
      </c>
      <c r="I564" s="7">
        <v>10000</v>
      </c>
      <c r="J564" s="7">
        <v>10000</v>
      </c>
      <c r="K564" s="7">
        <v>7234.48</v>
      </c>
      <c r="L564" s="7">
        <v>1802.22</v>
      </c>
      <c r="M564" s="7">
        <v>3227580000</v>
      </c>
      <c r="N564" s="7">
        <v>201</v>
      </c>
      <c r="O564" s="7">
        <v>6530</v>
      </c>
      <c r="P564" s="7">
        <v>9042</v>
      </c>
      <c r="Q564" s="7">
        <v>7412</v>
      </c>
    </row>
    <row r="565" spans="5:17">
      <c r="E565" s="7">
        <v>11</v>
      </c>
      <c r="F565" s="7">
        <v>408357</v>
      </c>
      <c r="G565" s="7">
        <v>5.8651300000000003E-2</v>
      </c>
      <c r="H565" s="7">
        <v>0</v>
      </c>
      <c r="I565" s="7">
        <v>10000</v>
      </c>
      <c r="J565" s="7">
        <v>10000</v>
      </c>
      <c r="K565" s="7">
        <v>7232.81</v>
      </c>
      <c r="L565" s="7">
        <v>1752.41</v>
      </c>
      <c r="M565" s="7">
        <v>2953570000</v>
      </c>
      <c r="N565" s="7">
        <v>202</v>
      </c>
      <c r="O565" s="7">
        <v>9450</v>
      </c>
      <c r="P565" s="7">
        <v>7062</v>
      </c>
      <c r="Q565" s="7">
        <v>7412</v>
      </c>
    </row>
    <row r="566" spans="5:17">
      <c r="E566" s="7">
        <v>12</v>
      </c>
      <c r="F566" s="7">
        <v>378535</v>
      </c>
      <c r="G566" s="7">
        <v>5.4368100000000003E-2</v>
      </c>
      <c r="H566" s="7">
        <v>0</v>
      </c>
      <c r="I566" s="7">
        <v>10000</v>
      </c>
      <c r="J566" s="7">
        <v>10000</v>
      </c>
      <c r="K566" s="7">
        <v>7224.49</v>
      </c>
      <c r="L566" s="7">
        <v>1687.71</v>
      </c>
      <c r="M566" s="7">
        <v>2734720000</v>
      </c>
      <c r="N566" s="7">
        <v>194</v>
      </c>
      <c r="O566" s="7">
        <v>9450</v>
      </c>
      <c r="P566" s="7">
        <v>7072</v>
      </c>
      <c r="Q566" s="7">
        <v>7412</v>
      </c>
    </row>
    <row r="567" spans="5:17">
      <c r="E567" s="7">
        <v>13</v>
      </c>
      <c r="F567" s="7">
        <v>363432</v>
      </c>
      <c r="G567" s="7">
        <v>5.2198799999999997E-2</v>
      </c>
      <c r="H567" s="7">
        <v>0</v>
      </c>
      <c r="I567" s="7">
        <v>10000</v>
      </c>
      <c r="J567" s="7">
        <v>10000</v>
      </c>
      <c r="K567" s="7">
        <v>7222.4</v>
      </c>
      <c r="L567" s="7">
        <v>1619.85</v>
      </c>
      <c r="M567" s="7">
        <v>2624850000</v>
      </c>
      <c r="N567" s="7">
        <v>195</v>
      </c>
      <c r="O567" s="7">
        <v>6550</v>
      </c>
      <c r="P567" s="7">
        <v>7200</v>
      </c>
      <c r="Q567" s="7">
        <v>7402</v>
      </c>
    </row>
    <row r="568" spans="5:17">
      <c r="E568" s="7">
        <v>14</v>
      </c>
      <c r="F568" s="7">
        <v>350015</v>
      </c>
      <c r="G568" s="7">
        <v>5.0271799999999998E-2</v>
      </c>
      <c r="H568" s="7">
        <v>0</v>
      </c>
      <c r="I568" s="7">
        <v>10000</v>
      </c>
      <c r="J568" s="7">
        <v>10000</v>
      </c>
      <c r="K568" s="7">
        <v>7222.36</v>
      </c>
      <c r="L568" s="7">
        <v>1579.83</v>
      </c>
      <c r="M568" s="7">
        <v>2527940000</v>
      </c>
      <c r="N568" s="7">
        <v>196</v>
      </c>
      <c r="O568" s="7">
        <v>6850</v>
      </c>
      <c r="P568" s="7">
        <v>7740</v>
      </c>
      <c r="Q568" s="7">
        <v>7402</v>
      </c>
    </row>
    <row r="569" spans="5:17">
      <c r="E569" s="7">
        <v>15</v>
      </c>
      <c r="F569" s="7">
        <v>335540</v>
      </c>
      <c r="G569" s="7">
        <v>4.8192800000000001E-2</v>
      </c>
      <c r="H569" s="7">
        <v>0</v>
      </c>
      <c r="I569" s="7">
        <v>10000</v>
      </c>
      <c r="J569" s="7">
        <v>10000</v>
      </c>
      <c r="K569" s="7">
        <v>7208.06</v>
      </c>
      <c r="L569" s="7">
        <v>1522.65</v>
      </c>
      <c r="M569" s="7">
        <v>2418590000</v>
      </c>
      <c r="N569" s="7">
        <v>197</v>
      </c>
      <c r="O569" s="7">
        <v>6270</v>
      </c>
      <c r="P569" s="7">
        <v>6402</v>
      </c>
      <c r="Q569" s="7">
        <v>7380</v>
      </c>
    </row>
    <row r="570" spans="5:17">
      <c r="E570" s="7">
        <v>16</v>
      </c>
      <c r="F570" s="7">
        <v>315714</v>
      </c>
      <c r="G570" s="7">
        <v>4.5345200000000002E-2</v>
      </c>
      <c r="H570" s="7">
        <v>0</v>
      </c>
      <c r="I570" s="7">
        <v>10000</v>
      </c>
      <c r="J570" s="7">
        <v>10000</v>
      </c>
      <c r="K570" s="7">
        <v>7188.81</v>
      </c>
      <c r="L570" s="7">
        <v>1509.96</v>
      </c>
      <c r="M570" s="7">
        <v>2269610000</v>
      </c>
      <c r="N570" s="7">
        <v>197</v>
      </c>
      <c r="O570" s="7">
        <v>6270</v>
      </c>
      <c r="P570" s="7">
        <v>9432</v>
      </c>
      <c r="Q570" s="7">
        <v>7380</v>
      </c>
    </row>
    <row r="571" spans="5:17">
      <c r="E571" s="7">
        <v>17</v>
      </c>
      <c r="F571" s="7">
        <v>303084</v>
      </c>
      <c r="G571" s="7">
        <v>4.3531199999999999E-2</v>
      </c>
      <c r="H571" s="7">
        <v>0</v>
      </c>
      <c r="I571" s="7">
        <v>10000</v>
      </c>
      <c r="J571" s="7">
        <v>10000</v>
      </c>
      <c r="K571" s="7">
        <v>7163.25</v>
      </c>
      <c r="L571" s="7">
        <v>1502.09</v>
      </c>
      <c r="M571" s="7">
        <v>2171070000</v>
      </c>
      <c r="N571" s="7">
        <v>192</v>
      </c>
      <c r="O571" s="7">
        <v>6850</v>
      </c>
      <c r="P571" s="7">
        <v>9452</v>
      </c>
      <c r="Q571" s="7">
        <v>7352</v>
      </c>
    </row>
    <row r="572" spans="5:17">
      <c r="E572" s="7">
        <v>18</v>
      </c>
      <c r="F572" s="7">
        <v>292477</v>
      </c>
      <c r="G572" s="7">
        <v>4.2007799999999998E-2</v>
      </c>
      <c r="H572" s="7">
        <v>0</v>
      </c>
      <c r="I572" s="7">
        <v>10000</v>
      </c>
      <c r="J572" s="7">
        <v>10000</v>
      </c>
      <c r="K572" s="7">
        <v>7136.02</v>
      </c>
      <c r="L572" s="7">
        <v>1499.08</v>
      </c>
      <c r="M572" s="7">
        <v>2087120000</v>
      </c>
      <c r="N572" s="7">
        <v>195</v>
      </c>
      <c r="O572" s="7">
        <v>6850</v>
      </c>
      <c r="P572" s="7">
        <v>7762</v>
      </c>
      <c r="Q572" s="7">
        <v>7312</v>
      </c>
    </row>
    <row r="573" spans="5:17">
      <c r="E573" s="7">
        <v>19</v>
      </c>
      <c r="F573" s="7">
        <v>282355</v>
      </c>
      <c r="G573" s="7">
        <v>4.0554E-2</v>
      </c>
      <c r="H573" s="7">
        <v>0</v>
      </c>
      <c r="I573" s="7">
        <v>10000</v>
      </c>
      <c r="J573" s="7">
        <v>10000</v>
      </c>
      <c r="K573" s="7">
        <v>7121.78</v>
      </c>
      <c r="L573" s="7">
        <v>1484.69</v>
      </c>
      <c r="M573" s="7">
        <v>2010870000</v>
      </c>
      <c r="N573" s="7">
        <v>194</v>
      </c>
      <c r="O573" s="7">
        <v>6850</v>
      </c>
      <c r="P573" s="7">
        <v>7022</v>
      </c>
      <c r="Q573" s="7">
        <v>7272</v>
      </c>
    </row>
    <row r="574" spans="5:17">
      <c r="E574" s="7">
        <v>20</v>
      </c>
      <c r="F574" s="7">
        <v>275679</v>
      </c>
      <c r="G574" s="7">
        <v>3.9595100000000001E-2</v>
      </c>
      <c r="H574" s="7">
        <v>0</v>
      </c>
      <c r="I574" s="7">
        <v>10000</v>
      </c>
      <c r="J574" s="7">
        <v>10000</v>
      </c>
      <c r="K574" s="7">
        <v>7109.17</v>
      </c>
      <c r="L574" s="7">
        <v>1468.14</v>
      </c>
      <c r="M574" s="7">
        <v>1959850000</v>
      </c>
      <c r="N574" s="7">
        <v>191</v>
      </c>
      <c r="O574" s="7">
        <v>6642</v>
      </c>
      <c r="P574" s="7">
        <v>7872</v>
      </c>
      <c r="Q574" s="7">
        <v>7260</v>
      </c>
    </row>
    <row r="575" spans="5:17">
      <c r="E575" s="7">
        <v>21</v>
      </c>
      <c r="F575" s="7">
        <v>265910</v>
      </c>
      <c r="G575" s="7">
        <v>3.8191999999999997E-2</v>
      </c>
      <c r="H575" s="7">
        <v>0</v>
      </c>
      <c r="I575" s="7">
        <v>10000</v>
      </c>
      <c r="J575" s="7">
        <v>10000</v>
      </c>
      <c r="K575" s="7">
        <v>7115.56</v>
      </c>
      <c r="L575" s="7">
        <v>1443.38</v>
      </c>
      <c r="M575" s="7">
        <v>1892100000</v>
      </c>
      <c r="N575" s="7">
        <v>193</v>
      </c>
      <c r="O575" s="7">
        <v>6642</v>
      </c>
      <c r="P575" s="7">
        <v>6792</v>
      </c>
      <c r="Q575" s="7">
        <v>7260</v>
      </c>
    </row>
    <row r="576" spans="5:17">
      <c r="E576" s="7">
        <v>22</v>
      </c>
      <c r="F576" s="7">
        <v>257154</v>
      </c>
      <c r="G576" s="7">
        <v>3.6934399999999999E-2</v>
      </c>
      <c r="H576" s="7">
        <v>0</v>
      </c>
      <c r="I576" s="7">
        <v>10000</v>
      </c>
      <c r="J576" s="7">
        <v>10000</v>
      </c>
      <c r="K576" s="7">
        <v>7133.56</v>
      </c>
      <c r="L576" s="7">
        <v>1426.56</v>
      </c>
      <c r="M576" s="7">
        <v>1834420000</v>
      </c>
      <c r="N576" s="7">
        <v>190</v>
      </c>
      <c r="O576" s="7">
        <v>9022</v>
      </c>
      <c r="P576" s="7">
        <v>7750</v>
      </c>
      <c r="Q576" s="7">
        <v>7270</v>
      </c>
    </row>
    <row r="577" spans="5:17">
      <c r="E577" s="7">
        <v>23</v>
      </c>
      <c r="F577" s="7">
        <v>250639</v>
      </c>
      <c r="G577" s="7">
        <v>3.5998700000000002E-2</v>
      </c>
      <c r="H577" s="7">
        <v>0</v>
      </c>
      <c r="I577" s="7">
        <v>10000</v>
      </c>
      <c r="J577" s="7">
        <v>10000</v>
      </c>
      <c r="K577" s="7">
        <v>7140.59</v>
      </c>
      <c r="L577" s="7">
        <v>1399.66</v>
      </c>
      <c r="M577" s="7">
        <v>1789710000</v>
      </c>
      <c r="N577" s="7">
        <v>189</v>
      </c>
      <c r="O577" s="7">
        <v>9022</v>
      </c>
      <c r="P577" s="7">
        <v>8160</v>
      </c>
      <c r="Q577" s="7">
        <v>7260</v>
      </c>
    </row>
    <row r="578" spans="5:17">
      <c r="E578" s="7">
        <v>24</v>
      </c>
      <c r="F578" s="7">
        <v>247051</v>
      </c>
      <c r="G578" s="7">
        <v>3.5483300000000002E-2</v>
      </c>
      <c r="H578" s="7">
        <v>0</v>
      </c>
      <c r="I578" s="7">
        <v>10000</v>
      </c>
      <c r="J578" s="7">
        <v>10000</v>
      </c>
      <c r="K578" s="7">
        <v>7126.73</v>
      </c>
      <c r="L578" s="7">
        <v>1387.03</v>
      </c>
      <c r="M578" s="7">
        <v>1760670000</v>
      </c>
      <c r="N578" s="7">
        <v>184</v>
      </c>
      <c r="O578" s="7">
        <v>6532</v>
      </c>
      <c r="P578" s="7">
        <v>9450</v>
      </c>
      <c r="Q578" s="7">
        <v>7220</v>
      </c>
    </row>
    <row r="579" spans="5:17">
      <c r="E579" s="7">
        <v>25</v>
      </c>
      <c r="F579" s="7">
        <v>243735</v>
      </c>
      <c r="G579" s="7">
        <v>3.5007099999999999E-2</v>
      </c>
      <c r="H579" s="7">
        <v>0</v>
      </c>
      <c r="I579" s="7">
        <v>10000</v>
      </c>
      <c r="J579" s="7">
        <v>10000</v>
      </c>
      <c r="K579" s="7">
        <v>7130.51</v>
      </c>
      <c r="L579" s="7">
        <v>1372</v>
      </c>
      <c r="M579" s="7">
        <v>1737960000</v>
      </c>
      <c r="N579" s="7">
        <v>181</v>
      </c>
      <c r="O579" s="7">
        <v>6532</v>
      </c>
      <c r="P579" s="7">
        <v>8632</v>
      </c>
      <c r="Q579" s="7">
        <v>7220</v>
      </c>
    </row>
    <row r="580" spans="5:17">
      <c r="E580" s="7">
        <v>26</v>
      </c>
      <c r="F580" s="7">
        <v>240518</v>
      </c>
      <c r="G580" s="7">
        <v>3.4544999999999999E-2</v>
      </c>
      <c r="H580" s="7">
        <v>0</v>
      </c>
      <c r="I580" s="7">
        <v>10000</v>
      </c>
      <c r="J580" s="7">
        <v>10000</v>
      </c>
      <c r="K580" s="7">
        <v>7146.44</v>
      </c>
      <c r="L580" s="7">
        <v>1334.61</v>
      </c>
      <c r="M580" s="7">
        <v>1718850000</v>
      </c>
      <c r="N580" s="7">
        <v>180</v>
      </c>
      <c r="O580" s="7">
        <v>6532</v>
      </c>
      <c r="P580" s="7">
        <v>5720</v>
      </c>
      <c r="Q580" s="7">
        <v>7220</v>
      </c>
    </row>
    <row r="581" spans="5:17">
      <c r="E581" s="7">
        <v>27</v>
      </c>
      <c r="F581" s="7">
        <v>235662</v>
      </c>
      <c r="G581" s="7">
        <v>3.3847599999999999E-2</v>
      </c>
      <c r="H581" s="7">
        <v>0</v>
      </c>
      <c r="I581" s="7">
        <v>9752</v>
      </c>
      <c r="J581" s="7">
        <v>9752</v>
      </c>
      <c r="K581" s="7">
        <v>7154.93</v>
      </c>
      <c r="L581" s="7">
        <v>1316.27</v>
      </c>
      <c r="M581" s="7">
        <v>1686150000</v>
      </c>
      <c r="N581" s="7">
        <v>173</v>
      </c>
      <c r="O581" s="7">
        <v>6532</v>
      </c>
      <c r="P581" s="7">
        <v>6210</v>
      </c>
      <c r="Q581" s="7">
        <v>7220</v>
      </c>
    </row>
    <row r="582" spans="5:17">
      <c r="E582" s="7">
        <v>28</v>
      </c>
      <c r="F582" s="7">
        <v>232926</v>
      </c>
      <c r="G582" s="7">
        <v>3.3454600000000001E-2</v>
      </c>
      <c r="H582" s="7">
        <v>0</v>
      </c>
      <c r="I582" s="7">
        <v>9752</v>
      </c>
      <c r="J582" s="7">
        <v>9752</v>
      </c>
      <c r="K582" s="7">
        <v>7154.9</v>
      </c>
      <c r="L582" s="7">
        <v>1297.99</v>
      </c>
      <c r="M582" s="7">
        <v>1666560000</v>
      </c>
      <c r="N582" s="7">
        <v>175</v>
      </c>
      <c r="O582" s="7">
        <v>6532</v>
      </c>
      <c r="P582" s="7">
        <v>6210</v>
      </c>
      <c r="Q582" s="7">
        <v>7220</v>
      </c>
    </row>
    <row r="583" spans="5:17">
      <c r="E583" s="7">
        <v>29</v>
      </c>
      <c r="F583" s="7">
        <v>227681</v>
      </c>
      <c r="G583" s="7">
        <v>3.2701300000000003E-2</v>
      </c>
      <c r="H583" s="7">
        <v>0</v>
      </c>
      <c r="I583" s="7">
        <v>9752</v>
      </c>
      <c r="J583" s="7">
        <v>9752</v>
      </c>
      <c r="K583" s="7">
        <v>7162.28</v>
      </c>
      <c r="L583" s="7">
        <v>1277.96</v>
      </c>
      <c r="M583" s="7">
        <v>1630720000</v>
      </c>
      <c r="N583" s="7">
        <v>168</v>
      </c>
      <c r="O583" s="7">
        <v>6532</v>
      </c>
      <c r="P583" s="7">
        <v>6530</v>
      </c>
      <c r="Q583" s="7">
        <v>7220</v>
      </c>
    </row>
    <row r="584" spans="5:17">
      <c r="E584" s="7">
        <v>30</v>
      </c>
      <c r="F584" s="7">
        <v>221572</v>
      </c>
      <c r="G584" s="7">
        <v>3.1823799999999999E-2</v>
      </c>
      <c r="H584" s="7">
        <v>0</v>
      </c>
      <c r="I584" s="7">
        <v>9752</v>
      </c>
      <c r="J584" s="7">
        <v>9752</v>
      </c>
      <c r="K584" s="7">
        <v>7172.37</v>
      </c>
      <c r="L584" s="7">
        <v>1261.73</v>
      </c>
      <c r="M584" s="7">
        <v>1589200000</v>
      </c>
      <c r="N584" s="7">
        <v>167</v>
      </c>
      <c r="O584" s="7">
        <v>8572</v>
      </c>
      <c r="P584" s="7">
        <v>8982</v>
      </c>
      <c r="Q584" s="7">
        <v>7220</v>
      </c>
    </row>
    <row r="585" spans="5:17">
      <c r="E585" s="7">
        <v>31</v>
      </c>
      <c r="F585" s="7">
        <v>216071</v>
      </c>
      <c r="G585" s="7">
        <v>3.1033700000000001E-2</v>
      </c>
      <c r="H585" s="7">
        <v>4040</v>
      </c>
      <c r="I585" s="7">
        <v>9752</v>
      </c>
      <c r="J585" s="7">
        <v>5712</v>
      </c>
      <c r="K585" s="7">
        <v>7181.4</v>
      </c>
      <c r="L585" s="7">
        <v>1258.99</v>
      </c>
      <c r="M585" s="7">
        <v>1551690000</v>
      </c>
      <c r="N585" s="7">
        <v>160</v>
      </c>
      <c r="O585" s="7">
        <v>8572</v>
      </c>
      <c r="P585" s="7">
        <v>5532</v>
      </c>
      <c r="Q585" s="7">
        <v>7220</v>
      </c>
    </row>
    <row r="586" spans="5:17">
      <c r="E586" s="7">
        <v>32</v>
      </c>
      <c r="F586" s="7">
        <v>212406</v>
      </c>
      <c r="G586" s="7">
        <v>3.05074E-2</v>
      </c>
      <c r="H586" s="7">
        <v>4040</v>
      </c>
      <c r="I586" s="7">
        <v>9752</v>
      </c>
      <c r="J586" s="7">
        <v>5712</v>
      </c>
      <c r="K586" s="7">
        <v>7193.66</v>
      </c>
      <c r="L586" s="7">
        <v>1260.28</v>
      </c>
      <c r="M586" s="7">
        <v>1527980000</v>
      </c>
      <c r="N586" s="7">
        <v>161</v>
      </c>
      <c r="O586" s="7">
        <v>8572</v>
      </c>
      <c r="P586" s="7">
        <v>6170</v>
      </c>
      <c r="Q586" s="7">
        <v>7260</v>
      </c>
    </row>
    <row r="587" spans="5:17">
      <c r="E587" s="7">
        <v>33</v>
      </c>
      <c r="F587" s="7">
        <v>209041</v>
      </c>
      <c r="G587" s="7">
        <v>3.0023999999999999E-2</v>
      </c>
      <c r="H587" s="7">
        <v>4040</v>
      </c>
      <c r="I587" s="7">
        <v>9670</v>
      </c>
      <c r="J587" s="7">
        <v>5630</v>
      </c>
      <c r="K587" s="7">
        <v>7216.46</v>
      </c>
      <c r="L587" s="7">
        <v>1263.26</v>
      </c>
      <c r="M587" s="7">
        <v>1508540000</v>
      </c>
      <c r="N587" s="7">
        <v>154</v>
      </c>
      <c r="O587" s="7">
        <v>8572</v>
      </c>
      <c r="P587" s="7">
        <v>8234</v>
      </c>
      <c r="Q587" s="7">
        <v>7260</v>
      </c>
    </row>
    <row r="588" spans="5:17">
      <c r="E588" s="7">
        <v>34</v>
      </c>
      <c r="F588" s="7">
        <v>207640</v>
      </c>
      <c r="G588" s="7">
        <v>2.98228E-2</v>
      </c>
      <c r="H588" s="7">
        <v>4040</v>
      </c>
      <c r="I588" s="7">
        <v>9762</v>
      </c>
      <c r="J588" s="7">
        <v>5722</v>
      </c>
      <c r="K588" s="7">
        <v>7240.02</v>
      </c>
      <c r="L588" s="7">
        <v>1256.45</v>
      </c>
      <c r="M588" s="7">
        <v>1503320000</v>
      </c>
      <c r="N588" s="7">
        <v>153</v>
      </c>
      <c r="O588" s="7">
        <v>8572</v>
      </c>
      <c r="P588" s="7">
        <v>9192</v>
      </c>
      <c r="Q588" s="7">
        <v>7260</v>
      </c>
    </row>
    <row r="589" spans="5:17">
      <c r="E589" s="7">
        <v>35</v>
      </c>
      <c r="F589" s="7">
        <v>206194</v>
      </c>
      <c r="G589" s="7">
        <v>2.9615099999999998E-2</v>
      </c>
      <c r="H589" s="7">
        <v>4040</v>
      </c>
      <c r="I589" s="7">
        <v>9762</v>
      </c>
      <c r="J589" s="7">
        <v>5722</v>
      </c>
      <c r="K589" s="7">
        <v>7240.07</v>
      </c>
      <c r="L589" s="7">
        <v>1254.69</v>
      </c>
      <c r="M589" s="7">
        <v>1492860000</v>
      </c>
      <c r="N589" s="7">
        <v>154</v>
      </c>
      <c r="O589" s="7">
        <v>8572</v>
      </c>
      <c r="P589" s="7">
        <v>7802</v>
      </c>
      <c r="Q589" s="7">
        <v>7260</v>
      </c>
    </row>
    <row r="590" spans="5:17">
      <c r="E590" s="7">
        <v>36</v>
      </c>
      <c r="F590" s="7">
        <v>203436</v>
      </c>
      <c r="G590" s="7">
        <v>2.9218999999999998E-2</v>
      </c>
      <c r="H590" s="7">
        <v>4040</v>
      </c>
      <c r="I590" s="7">
        <v>9762</v>
      </c>
      <c r="J590" s="7">
        <v>5722</v>
      </c>
      <c r="K590" s="7">
        <v>7249.19</v>
      </c>
      <c r="L590" s="7">
        <v>1253.7</v>
      </c>
      <c r="M590" s="7">
        <v>1474750000</v>
      </c>
      <c r="N590" s="7">
        <v>153</v>
      </c>
      <c r="O590" s="7">
        <v>8572</v>
      </c>
      <c r="P590" s="7">
        <v>9592</v>
      </c>
      <c r="Q590" s="7">
        <v>7260</v>
      </c>
    </row>
    <row r="591" spans="5:17">
      <c r="E591" s="7">
        <v>37</v>
      </c>
      <c r="F591" s="7">
        <v>200385</v>
      </c>
      <c r="G591" s="7">
        <v>2.8780799999999999E-2</v>
      </c>
      <c r="H591" s="7">
        <v>4040</v>
      </c>
      <c r="I591" s="7">
        <v>9762</v>
      </c>
      <c r="J591" s="7">
        <v>5722</v>
      </c>
      <c r="K591" s="7">
        <v>7270.85</v>
      </c>
      <c r="L591" s="7">
        <v>1251.01</v>
      </c>
      <c r="M591" s="7">
        <v>1456970000</v>
      </c>
      <c r="N591" s="7">
        <v>150</v>
      </c>
      <c r="O591" s="7">
        <v>5552</v>
      </c>
      <c r="P591" s="7">
        <v>9592</v>
      </c>
      <c r="Q591" s="7">
        <v>7272</v>
      </c>
    </row>
    <row r="592" spans="5:17">
      <c r="E592" s="7">
        <v>38</v>
      </c>
      <c r="F592" s="7">
        <v>195839</v>
      </c>
      <c r="G592" s="7">
        <v>2.8127900000000001E-2</v>
      </c>
      <c r="H592" s="7">
        <v>4040</v>
      </c>
      <c r="I592" s="7">
        <v>9762</v>
      </c>
      <c r="J592" s="7">
        <v>5722</v>
      </c>
      <c r="K592" s="7">
        <v>7291.54</v>
      </c>
      <c r="L592" s="7">
        <v>1250.46</v>
      </c>
      <c r="M592" s="7">
        <v>1427970000</v>
      </c>
      <c r="N592" s="7">
        <v>150</v>
      </c>
      <c r="O592" s="7">
        <v>5552</v>
      </c>
      <c r="P592" s="7">
        <v>9592</v>
      </c>
      <c r="Q592" s="7">
        <v>7312</v>
      </c>
    </row>
    <row r="593" spans="5:17">
      <c r="E593" s="7">
        <v>39</v>
      </c>
      <c r="F593" s="7">
        <v>190498</v>
      </c>
      <c r="G593" s="7">
        <v>2.7360800000000001E-2</v>
      </c>
      <c r="H593" s="7">
        <v>4040</v>
      </c>
      <c r="I593" s="7">
        <v>9762</v>
      </c>
      <c r="J593" s="7">
        <v>5722</v>
      </c>
      <c r="K593" s="7">
        <v>7305.84</v>
      </c>
      <c r="L593" s="7">
        <v>1245.83</v>
      </c>
      <c r="M593" s="7">
        <v>1391750000</v>
      </c>
      <c r="N593" s="7">
        <v>146</v>
      </c>
      <c r="O593" s="7">
        <v>5552</v>
      </c>
      <c r="P593" s="7">
        <v>7820</v>
      </c>
      <c r="Q593" s="7">
        <v>7312</v>
      </c>
    </row>
    <row r="594" spans="5:17">
      <c r="E594" s="7">
        <v>40</v>
      </c>
      <c r="F594" s="7">
        <v>186889</v>
      </c>
      <c r="G594" s="7">
        <v>2.6842399999999999E-2</v>
      </c>
      <c r="H594" s="7">
        <v>4040</v>
      </c>
      <c r="I594" s="7">
        <v>9762</v>
      </c>
      <c r="J594" s="7">
        <v>5722</v>
      </c>
      <c r="K594" s="7">
        <v>7322.1</v>
      </c>
      <c r="L594" s="7">
        <v>1244.78</v>
      </c>
      <c r="M594" s="7">
        <v>1368420000</v>
      </c>
      <c r="N594" s="7">
        <v>142</v>
      </c>
      <c r="O594" s="7">
        <v>5552</v>
      </c>
      <c r="P594" s="7">
        <v>4420</v>
      </c>
      <c r="Q594" s="7">
        <v>7352</v>
      </c>
    </row>
    <row r="595" spans="5:17">
      <c r="E595" s="7">
        <v>41</v>
      </c>
      <c r="F595" s="7">
        <v>180535</v>
      </c>
      <c r="G595" s="7">
        <v>2.5929799999999999E-2</v>
      </c>
      <c r="H595" s="7">
        <v>4750</v>
      </c>
      <c r="I595" s="7">
        <v>9762</v>
      </c>
      <c r="J595" s="7">
        <v>5012</v>
      </c>
      <c r="K595" s="7">
        <v>7341.38</v>
      </c>
      <c r="L595" s="7">
        <v>1242.48</v>
      </c>
      <c r="M595" s="7">
        <v>1325380000</v>
      </c>
      <c r="N595" s="7">
        <v>140</v>
      </c>
      <c r="O595" s="7">
        <v>7312</v>
      </c>
      <c r="P595" s="7">
        <v>8050</v>
      </c>
      <c r="Q595" s="7">
        <v>7352</v>
      </c>
    </row>
    <row r="596" spans="5:17">
      <c r="E596" s="7">
        <v>42</v>
      </c>
      <c r="F596" s="7">
        <v>173032</v>
      </c>
      <c r="G596" s="7">
        <v>2.4852200000000001E-2</v>
      </c>
      <c r="H596" s="7">
        <v>4760</v>
      </c>
      <c r="I596" s="7">
        <v>9762</v>
      </c>
      <c r="J596" s="7">
        <v>5002</v>
      </c>
      <c r="K596" s="7">
        <v>7380.19</v>
      </c>
      <c r="L596" s="7">
        <v>1243.79</v>
      </c>
      <c r="M596" s="7">
        <v>1277010000</v>
      </c>
      <c r="N596" s="7">
        <v>135</v>
      </c>
      <c r="O596" s="7">
        <v>7312</v>
      </c>
      <c r="P596" s="7">
        <v>7792</v>
      </c>
      <c r="Q596" s="7">
        <v>7382</v>
      </c>
    </row>
    <row r="597" spans="5:17">
      <c r="E597" s="7">
        <v>43</v>
      </c>
      <c r="F597" s="7">
        <v>165879</v>
      </c>
      <c r="G597" s="7">
        <v>2.38248E-2</v>
      </c>
      <c r="H597" s="7">
        <v>4760</v>
      </c>
      <c r="I597" s="7">
        <v>9762</v>
      </c>
      <c r="J597" s="7">
        <v>5002</v>
      </c>
      <c r="K597" s="7">
        <v>7413.44</v>
      </c>
      <c r="L597" s="7">
        <v>1236</v>
      </c>
      <c r="M597" s="7">
        <v>1229730000</v>
      </c>
      <c r="N597" s="7">
        <v>133</v>
      </c>
      <c r="O597" s="7">
        <v>7312</v>
      </c>
      <c r="P597" s="7">
        <v>7720</v>
      </c>
      <c r="Q597" s="7">
        <v>7422</v>
      </c>
    </row>
    <row r="598" spans="5:17">
      <c r="E598" s="7">
        <v>44</v>
      </c>
      <c r="F598" s="7">
        <v>159352</v>
      </c>
      <c r="G598" s="7">
        <v>2.2887299999999999E-2</v>
      </c>
      <c r="H598" s="7">
        <v>4760</v>
      </c>
      <c r="I598" s="7">
        <v>9762</v>
      </c>
      <c r="J598" s="7">
        <v>5002</v>
      </c>
      <c r="K598" s="7">
        <v>7451.37</v>
      </c>
      <c r="L598" s="7">
        <v>1225.8499999999999</v>
      </c>
      <c r="M598" s="7">
        <v>1187390000</v>
      </c>
      <c r="N598" s="7">
        <v>125</v>
      </c>
      <c r="O598" s="7">
        <v>7312</v>
      </c>
      <c r="P598" s="7">
        <v>7080</v>
      </c>
      <c r="Q598" s="7">
        <v>7482</v>
      </c>
    </row>
    <row r="599" spans="5:17">
      <c r="E599" s="7">
        <v>45</v>
      </c>
      <c r="F599" s="7">
        <v>152373</v>
      </c>
      <c r="G599" s="7">
        <v>2.1885000000000002E-2</v>
      </c>
      <c r="H599" s="7">
        <v>4760</v>
      </c>
      <c r="I599" s="7">
        <v>9762</v>
      </c>
      <c r="J599" s="7">
        <v>5002</v>
      </c>
      <c r="K599" s="7">
        <v>7495.05</v>
      </c>
      <c r="L599" s="7">
        <v>1211.98</v>
      </c>
      <c r="M599" s="7">
        <v>1142040000</v>
      </c>
      <c r="N599" s="7">
        <v>122</v>
      </c>
      <c r="O599" s="7">
        <v>7382</v>
      </c>
      <c r="P599" s="7">
        <v>6332</v>
      </c>
      <c r="Q599" s="7">
        <v>7512</v>
      </c>
    </row>
    <row r="600" spans="5:17">
      <c r="E600" s="7">
        <v>46</v>
      </c>
      <c r="F600" s="7">
        <v>144773</v>
      </c>
      <c r="G600" s="7">
        <v>2.07934E-2</v>
      </c>
      <c r="H600" s="7">
        <v>4760</v>
      </c>
      <c r="I600" s="7">
        <v>9762</v>
      </c>
      <c r="J600" s="7">
        <v>5002</v>
      </c>
      <c r="K600" s="7">
        <v>7528.92</v>
      </c>
      <c r="L600" s="7">
        <v>1204.7</v>
      </c>
      <c r="M600" s="7">
        <v>1089980000</v>
      </c>
      <c r="N600" s="7">
        <v>119</v>
      </c>
      <c r="O600" s="7">
        <v>7382</v>
      </c>
      <c r="P600" s="7">
        <v>6620</v>
      </c>
      <c r="Q600" s="7">
        <v>7512</v>
      </c>
    </row>
    <row r="601" spans="5:17">
      <c r="E601" s="7">
        <v>47</v>
      </c>
      <c r="F601" s="7">
        <v>138076</v>
      </c>
      <c r="G601" s="7">
        <v>1.9831499999999998E-2</v>
      </c>
      <c r="H601" s="7">
        <v>4760</v>
      </c>
      <c r="I601" s="7">
        <v>9762</v>
      </c>
      <c r="J601" s="7">
        <v>5002</v>
      </c>
      <c r="K601" s="7">
        <v>7558.1</v>
      </c>
      <c r="L601" s="7">
        <v>1193.07</v>
      </c>
      <c r="M601" s="7">
        <v>1043590000</v>
      </c>
      <c r="N601" s="7">
        <v>115</v>
      </c>
      <c r="O601" s="7">
        <v>7382</v>
      </c>
      <c r="P601" s="7">
        <v>6270</v>
      </c>
      <c r="Q601" s="7">
        <v>7522</v>
      </c>
    </row>
    <row r="602" spans="5:17">
      <c r="E602" s="7">
        <v>48</v>
      </c>
      <c r="F602" s="7">
        <v>130322</v>
      </c>
      <c r="G602" s="7">
        <v>1.87178E-2</v>
      </c>
      <c r="H602" s="7">
        <v>4760</v>
      </c>
      <c r="I602" s="7">
        <v>9762</v>
      </c>
      <c r="J602" s="7">
        <v>5002</v>
      </c>
      <c r="K602" s="7">
        <v>7597.26</v>
      </c>
      <c r="L602" s="7">
        <v>1179.26</v>
      </c>
      <c r="M602" s="7">
        <v>990091000</v>
      </c>
      <c r="N602" s="7">
        <v>111</v>
      </c>
      <c r="O602" s="7">
        <v>7382</v>
      </c>
      <c r="P602" s="7">
        <v>7412</v>
      </c>
      <c r="Q602" s="7">
        <v>7582</v>
      </c>
    </row>
    <row r="603" spans="5:17">
      <c r="E603" s="7">
        <v>49</v>
      </c>
      <c r="F603" s="7">
        <v>123826</v>
      </c>
      <c r="G603" s="7">
        <v>1.77848E-2</v>
      </c>
      <c r="H603" s="7">
        <v>4760</v>
      </c>
      <c r="I603" s="7">
        <v>9762</v>
      </c>
      <c r="J603" s="7">
        <v>5002</v>
      </c>
      <c r="K603" s="7">
        <v>7630.35</v>
      </c>
      <c r="L603" s="7">
        <v>1164.1300000000001</v>
      </c>
      <c r="M603" s="7">
        <v>944836000</v>
      </c>
      <c r="N603" s="7">
        <v>108</v>
      </c>
      <c r="O603" s="7">
        <v>7382</v>
      </c>
      <c r="P603" s="7">
        <v>5162</v>
      </c>
      <c r="Q603" s="7">
        <v>7582</v>
      </c>
    </row>
    <row r="604" spans="5:17">
      <c r="E604" s="7">
        <v>50</v>
      </c>
      <c r="F604" s="7">
        <v>118095</v>
      </c>
      <c r="G604" s="7">
        <v>1.69617E-2</v>
      </c>
      <c r="H604" s="7">
        <v>4760</v>
      </c>
      <c r="I604" s="7">
        <v>9762</v>
      </c>
      <c r="J604" s="7">
        <v>5002</v>
      </c>
      <c r="K604" s="7">
        <v>7666.85</v>
      </c>
      <c r="L604" s="7">
        <v>1137.0899999999999</v>
      </c>
      <c r="M604" s="7">
        <v>905417000</v>
      </c>
      <c r="N604" s="7">
        <v>101</v>
      </c>
      <c r="O604" s="7">
        <v>7382</v>
      </c>
      <c r="P604" s="7">
        <v>8222</v>
      </c>
      <c r="Q604" s="7">
        <v>7582</v>
      </c>
    </row>
    <row r="605" spans="5:17">
      <c r="E605" s="7">
        <v>51</v>
      </c>
      <c r="F605" s="7">
        <v>114796</v>
      </c>
      <c r="G605" s="7">
        <v>1.64879E-2</v>
      </c>
      <c r="H605" s="7">
        <v>4760</v>
      </c>
      <c r="I605" s="7">
        <v>9762</v>
      </c>
      <c r="J605" s="7">
        <v>5002</v>
      </c>
      <c r="K605" s="7">
        <v>7689.44</v>
      </c>
      <c r="L605" s="7">
        <v>1121.53</v>
      </c>
      <c r="M605" s="7">
        <v>882717000</v>
      </c>
      <c r="N605" s="7">
        <v>96</v>
      </c>
      <c r="O605" s="7">
        <v>7382</v>
      </c>
      <c r="P605" s="7">
        <v>6830</v>
      </c>
      <c r="Q605" s="7">
        <v>7582</v>
      </c>
    </row>
    <row r="606" spans="5:17">
      <c r="E606" s="7">
        <v>52</v>
      </c>
      <c r="F606" s="7">
        <v>111373</v>
      </c>
      <c r="G606" s="7">
        <v>1.5996199999999999E-2</v>
      </c>
      <c r="H606" s="7">
        <v>4760</v>
      </c>
      <c r="I606" s="7">
        <v>9762</v>
      </c>
      <c r="J606" s="7">
        <v>5002</v>
      </c>
      <c r="K606" s="7">
        <v>7704.42</v>
      </c>
      <c r="L606" s="7">
        <v>1114.3499999999999</v>
      </c>
      <c r="M606" s="7">
        <v>858065000</v>
      </c>
      <c r="N606" s="7">
        <v>92</v>
      </c>
      <c r="O606" s="7">
        <v>7382</v>
      </c>
      <c r="P606" s="7">
        <v>8340</v>
      </c>
      <c r="Q606" s="7">
        <v>7582</v>
      </c>
    </row>
    <row r="607" spans="5:17">
      <c r="E607" s="7">
        <v>53</v>
      </c>
      <c r="F607" s="7">
        <v>105587</v>
      </c>
      <c r="G607" s="7">
        <v>1.51652E-2</v>
      </c>
      <c r="H607" s="7">
        <v>4760</v>
      </c>
      <c r="I607" s="7">
        <v>9762</v>
      </c>
      <c r="J607" s="7">
        <v>5002</v>
      </c>
      <c r="K607" s="7">
        <v>7718.34</v>
      </c>
      <c r="L607" s="7">
        <v>1102.52</v>
      </c>
      <c r="M607" s="7">
        <v>814956000</v>
      </c>
      <c r="N607" s="7">
        <v>89</v>
      </c>
      <c r="O607" s="7">
        <v>7382</v>
      </c>
      <c r="P607" s="7">
        <v>7940</v>
      </c>
      <c r="Q607" s="7">
        <v>7582</v>
      </c>
    </row>
    <row r="608" spans="5:17">
      <c r="E608" s="7">
        <v>54</v>
      </c>
      <c r="F608" s="7">
        <v>99403</v>
      </c>
      <c r="G608" s="7">
        <v>1.4277E-2</v>
      </c>
      <c r="H608" s="7">
        <v>4760</v>
      </c>
      <c r="I608" s="7">
        <v>9762</v>
      </c>
      <c r="J608" s="7">
        <v>5002</v>
      </c>
      <c r="K608" s="7">
        <v>7744.47</v>
      </c>
      <c r="L608" s="7">
        <v>1099.19</v>
      </c>
      <c r="M608" s="7">
        <v>769824000</v>
      </c>
      <c r="N608" s="7">
        <v>82</v>
      </c>
      <c r="O608" s="7">
        <v>7382</v>
      </c>
      <c r="P608" s="7">
        <v>5102</v>
      </c>
      <c r="Q608" s="7">
        <v>7582</v>
      </c>
    </row>
    <row r="609" spans="5:17">
      <c r="E609" s="7">
        <v>55</v>
      </c>
      <c r="F609" s="7">
        <v>92018</v>
      </c>
      <c r="G609" s="7">
        <v>1.32163E-2</v>
      </c>
      <c r="H609" s="7">
        <v>4760</v>
      </c>
      <c r="I609" s="7">
        <v>9762</v>
      </c>
      <c r="J609" s="7">
        <v>5002</v>
      </c>
      <c r="K609" s="7">
        <v>7790.12</v>
      </c>
      <c r="L609" s="7">
        <v>1085.01</v>
      </c>
      <c r="M609" s="7">
        <v>716832000</v>
      </c>
      <c r="N609" s="7">
        <v>81</v>
      </c>
      <c r="O609" s="7">
        <v>7382</v>
      </c>
      <c r="P609" s="7">
        <v>9042</v>
      </c>
      <c r="Q609" s="7">
        <v>7662</v>
      </c>
    </row>
    <row r="610" spans="5:17">
      <c r="E610" s="7">
        <v>56</v>
      </c>
      <c r="F610" s="7">
        <v>84737</v>
      </c>
      <c r="G610" s="7">
        <v>1.21706E-2</v>
      </c>
      <c r="H610" s="7">
        <v>4760</v>
      </c>
      <c r="I610" s="7">
        <v>9762</v>
      </c>
      <c r="J610" s="7">
        <v>5002</v>
      </c>
      <c r="K610" s="7">
        <v>7831.72</v>
      </c>
      <c r="L610" s="7">
        <v>1073.73</v>
      </c>
      <c r="M610" s="7">
        <v>663636000</v>
      </c>
      <c r="N610" s="7">
        <v>77</v>
      </c>
      <c r="O610" s="7">
        <v>7382</v>
      </c>
      <c r="P610" s="7">
        <v>6912</v>
      </c>
      <c r="Q610" s="7">
        <v>7662</v>
      </c>
    </row>
    <row r="611" spans="5:17">
      <c r="E611" s="7">
        <v>57</v>
      </c>
      <c r="F611" s="7">
        <v>77854</v>
      </c>
      <c r="G611" s="7">
        <v>1.1181999999999999E-2</v>
      </c>
      <c r="H611" s="7">
        <v>4760</v>
      </c>
      <c r="I611" s="7">
        <v>9762</v>
      </c>
      <c r="J611" s="7">
        <v>5002</v>
      </c>
      <c r="K611" s="7">
        <v>7869.53</v>
      </c>
      <c r="L611" s="7">
        <v>1062.8900000000001</v>
      </c>
      <c r="M611" s="7">
        <v>612674000</v>
      </c>
      <c r="N611" s="7">
        <v>70</v>
      </c>
      <c r="O611" s="7">
        <v>8452</v>
      </c>
      <c r="P611" s="7">
        <v>7062</v>
      </c>
      <c r="Q611" s="7">
        <v>7702</v>
      </c>
    </row>
    <row r="612" spans="5:17">
      <c r="E612" s="7">
        <v>58</v>
      </c>
      <c r="F612" s="7">
        <v>71855</v>
      </c>
      <c r="G612" s="7">
        <v>1.03204E-2</v>
      </c>
      <c r="H612" s="7">
        <v>4760</v>
      </c>
      <c r="I612" s="7">
        <v>9762</v>
      </c>
      <c r="J612" s="7">
        <v>5002</v>
      </c>
      <c r="K612" s="7">
        <v>7901.4</v>
      </c>
      <c r="L612" s="7">
        <v>1053.8399999999999</v>
      </c>
      <c r="M612" s="7">
        <v>567755000</v>
      </c>
      <c r="N612" s="7">
        <v>68</v>
      </c>
      <c r="O612" s="7">
        <v>8452</v>
      </c>
      <c r="P612" s="7">
        <v>9400</v>
      </c>
      <c r="Q612" s="7">
        <v>7702</v>
      </c>
    </row>
    <row r="613" spans="5:17">
      <c r="E613" s="7">
        <v>59</v>
      </c>
      <c r="F613" s="7">
        <v>64621</v>
      </c>
      <c r="G613" s="7">
        <v>9.2813600000000007E-3</v>
      </c>
      <c r="H613" s="7">
        <v>4760</v>
      </c>
      <c r="I613" s="7">
        <v>9762</v>
      </c>
      <c r="J613" s="7">
        <v>5002</v>
      </c>
      <c r="K613" s="7">
        <v>7923.31</v>
      </c>
      <c r="L613" s="7">
        <v>1064.83</v>
      </c>
      <c r="M613" s="7">
        <v>512012000</v>
      </c>
      <c r="N613" s="7">
        <v>65</v>
      </c>
      <c r="O613" s="7">
        <v>7482</v>
      </c>
      <c r="P613" s="7">
        <v>6572</v>
      </c>
      <c r="Q613" s="7">
        <v>7702</v>
      </c>
    </row>
    <row r="614" spans="5:17">
      <c r="E614" s="7">
        <v>60</v>
      </c>
      <c r="F614" s="7">
        <v>57162</v>
      </c>
      <c r="G614" s="7">
        <v>8.21004E-3</v>
      </c>
      <c r="H614" s="7">
        <v>4760</v>
      </c>
      <c r="I614" s="7">
        <v>9762</v>
      </c>
      <c r="J614" s="7">
        <v>5002</v>
      </c>
      <c r="K614" s="7">
        <v>7939.32</v>
      </c>
      <c r="L614" s="7">
        <v>1079.77</v>
      </c>
      <c r="M614" s="7">
        <v>453827000</v>
      </c>
      <c r="N614" s="7">
        <v>60</v>
      </c>
      <c r="O614" s="7">
        <v>7482</v>
      </c>
      <c r="P614" s="7">
        <v>5932</v>
      </c>
      <c r="Q614" s="7">
        <v>7712</v>
      </c>
    </row>
    <row r="615" spans="5:17">
      <c r="E615" s="7">
        <v>61</v>
      </c>
      <c r="F615" s="7">
        <v>49337</v>
      </c>
      <c r="G615" s="7">
        <v>7.0861500000000003E-3</v>
      </c>
      <c r="H615" s="7">
        <v>4760</v>
      </c>
      <c r="I615" s="7">
        <v>9762</v>
      </c>
      <c r="J615" s="7">
        <v>5002</v>
      </c>
      <c r="K615" s="7">
        <v>7944.61</v>
      </c>
      <c r="L615" s="7">
        <v>1082.44</v>
      </c>
      <c r="M615" s="7">
        <v>391963000</v>
      </c>
      <c r="N615" s="7">
        <v>54</v>
      </c>
      <c r="O615" s="7">
        <v>7482</v>
      </c>
      <c r="P615" s="7">
        <v>6532</v>
      </c>
      <c r="Q615" s="7">
        <v>7712</v>
      </c>
    </row>
    <row r="616" spans="5:17">
      <c r="E616" s="7">
        <v>62</v>
      </c>
      <c r="F616" s="7">
        <v>42776</v>
      </c>
      <c r="G616" s="7">
        <v>6.1438100000000004E-3</v>
      </c>
      <c r="H616" s="7">
        <v>4760</v>
      </c>
      <c r="I616" s="7">
        <v>9762</v>
      </c>
      <c r="J616" s="7">
        <v>5002</v>
      </c>
      <c r="K616" s="7">
        <v>7951.4</v>
      </c>
      <c r="L616" s="7">
        <v>1097.98</v>
      </c>
      <c r="M616" s="7">
        <v>340129000</v>
      </c>
      <c r="N616" s="7">
        <v>52</v>
      </c>
      <c r="O616" s="7">
        <v>7482</v>
      </c>
      <c r="P616" s="7">
        <v>6940</v>
      </c>
      <c r="Q616" s="7">
        <v>7712</v>
      </c>
    </row>
    <row r="617" spans="5:17">
      <c r="E617" s="7">
        <v>63</v>
      </c>
      <c r="F617" s="7">
        <v>35511</v>
      </c>
      <c r="G617" s="7">
        <v>5.10036E-3</v>
      </c>
      <c r="H617" s="7">
        <v>4760</v>
      </c>
      <c r="I617" s="7">
        <v>9762</v>
      </c>
      <c r="J617" s="7">
        <v>5002</v>
      </c>
      <c r="K617" s="7">
        <v>7947.32</v>
      </c>
      <c r="L617" s="7">
        <v>1099.6099999999999</v>
      </c>
      <c r="M617" s="7">
        <v>282217000</v>
      </c>
      <c r="N617" s="7">
        <v>50</v>
      </c>
      <c r="O617" s="7">
        <v>7482</v>
      </c>
      <c r="P617" s="7">
        <v>7312</v>
      </c>
      <c r="Q617" s="7">
        <v>7662</v>
      </c>
    </row>
    <row r="618" spans="5:17">
      <c r="E618" s="7">
        <v>64</v>
      </c>
      <c r="F618" s="7">
        <v>29543</v>
      </c>
      <c r="G618" s="7">
        <v>4.24319E-3</v>
      </c>
      <c r="H618" s="7">
        <v>4760</v>
      </c>
      <c r="I618" s="7">
        <v>9762</v>
      </c>
      <c r="J618" s="7">
        <v>5002</v>
      </c>
      <c r="K618" s="7">
        <v>7956.33</v>
      </c>
      <c r="L618" s="7">
        <v>1104.3800000000001</v>
      </c>
      <c r="M618" s="7">
        <v>235054000</v>
      </c>
      <c r="N618" s="7">
        <v>50</v>
      </c>
      <c r="O618" s="7">
        <v>7482</v>
      </c>
      <c r="P618" s="7">
        <v>7712</v>
      </c>
      <c r="Q618" s="7">
        <v>7662</v>
      </c>
    </row>
    <row r="619" spans="5:17">
      <c r="E619" s="7">
        <v>65</v>
      </c>
      <c r="F619" s="7">
        <v>23703</v>
      </c>
      <c r="G619" s="7">
        <v>3.4044000000000001E-3</v>
      </c>
      <c r="H619" s="7">
        <v>4760</v>
      </c>
      <c r="I619" s="7">
        <v>9762</v>
      </c>
      <c r="J619" s="7">
        <v>5002</v>
      </c>
      <c r="K619" s="7">
        <v>7971.45</v>
      </c>
      <c r="L619" s="7">
        <v>1096.5999999999999</v>
      </c>
      <c r="M619" s="7">
        <v>188947000</v>
      </c>
      <c r="N619" s="7">
        <v>46</v>
      </c>
      <c r="O619" s="7">
        <v>7482</v>
      </c>
      <c r="P619" s="7">
        <v>7732</v>
      </c>
      <c r="Q619" s="7">
        <v>7762</v>
      </c>
    </row>
    <row r="620" spans="5:17">
      <c r="E620" s="7">
        <v>66</v>
      </c>
      <c r="F620" s="7">
        <v>18772</v>
      </c>
      <c r="G620" s="7">
        <v>2.6961799999999998E-3</v>
      </c>
      <c r="H620" s="7">
        <v>5790</v>
      </c>
      <c r="I620" s="7">
        <v>9762</v>
      </c>
      <c r="J620" s="7">
        <v>3972</v>
      </c>
      <c r="K620" s="7">
        <v>8016.83</v>
      </c>
      <c r="L620" s="7">
        <v>1116.06</v>
      </c>
      <c r="M620" s="7">
        <v>150492000</v>
      </c>
      <c r="N620" s="7">
        <v>42</v>
      </c>
      <c r="O620" s="7">
        <v>9322</v>
      </c>
      <c r="P620" s="7">
        <v>8572</v>
      </c>
      <c r="Q620" s="7">
        <v>8100</v>
      </c>
    </row>
    <row r="621" spans="5:17">
      <c r="E621" s="7">
        <v>67</v>
      </c>
      <c r="F621" s="7">
        <v>15198</v>
      </c>
      <c r="G621" s="7">
        <v>2.1828500000000001E-3</v>
      </c>
      <c r="H621" s="7">
        <v>5790</v>
      </c>
      <c r="I621" s="7">
        <v>9762</v>
      </c>
      <c r="J621" s="7">
        <v>3972</v>
      </c>
      <c r="K621" s="7">
        <v>8028.72</v>
      </c>
      <c r="L621" s="7">
        <v>1128.25</v>
      </c>
      <c r="M621" s="7">
        <v>122020000</v>
      </c>
      <c r="N621" s="7">
        <v>36</v>
      </c>
      <c r="O621" s="7">
        <v>9220</v>
      </c>
      <c r="P621" s="7">
        <v>8150</v>
      </c>
      <c r="Q621" s="7">
        <v>8100</v>
      </c>
    </row>
    <row r="622" spans="5:17">
      <c r="E622" s="7">
        <v>68</v>
      </c>
      <c r="F622" s="7">
        <v>11537</v>
      </c>
      <c r="G622" s="7">
        <v>1.6570300000000001E-3</v>
      </c>
      <c r="H622" s="7">
        <v>5790</v>
      </c>
      <c r="I622" s="7">
        <v>9762</v>
      </c>
      <c r="J622" s="7">
        <v>3972</v>
      </c>
      <c r="K622" s="7">
        <v>8032.4</v>
      </c>
      <c r="L622" s="7">
        <v>1120.8399999999999</v>
      </c>
      <c r="M622" s="7">
        <v>92669800</v>
      </c>
      <c r="N622" s="7">
        <v>31</v>
      </c>
      <c r="O622" s="7">
        <v>9220</v>
      </c>
      <c r="P622" s="7">
        <v>6700</v>
      </c>
      <c r="Q622" s="7">
        <v>8100</v>
      </c>
    </row>
    <row r="623" spans="5:17">
      <c r="E623" s="7">
        <v>69</v>
      </c>
      <c r="F623" s="7">
        <v>8721</v>
      </c>
      <c r="G623" s="7">
        <v>1.2525800000000001E-3</v>
      </c>
      <c r="H623" s="7">
        <v>5790</v>
      </c>
      <c r="I623" s="7">
        <v>9762</v>
      </c>
      <c r="J623" s="7">
        <v>3972</v>
      </c>
      <c r="K623" s="7">
        <v>8056.94</v>
      </c>
      <c r="L623" s="7">
        <v>1111.04</v>
      </c>
      <c r="M623" s="7">
        <v>70264500</v>
      </c>
      <c r="N623" s="7">
        <v>26</v>
      </c>
      <c r="O623" s="7">
        <v>9220</v>
      </c>
      <c r="P623" s="7">
        <v>7022</v>
      </c>
      <c r="Q623" s="7">
        <v>8100</v>
      </c>
    </row>
    <row r="624" spans="5:17">
      <c r="E624" s="7">
        <v>70</v>
      </c>
      <c r="F624" s="7">
        <v>6603</v>
      </c>
      <c r="G624" s="7">
        <v>9.4837299999999997E-4</v>
      </c>
      <c r="H624" s="7">
        <v>6170</v>
      </c>
      <c r="I624" s="7">
        <v>9762</v>
      </c>
      <c r="J624" s="7">
        <v>3592</v>
      </c>
      <c r="K624" s="7">
        <v>8049.5</v>
      </c>
      <c r="L624" s="7">
        <v>1081.67</v>
      </c>
      <c r="M624" s="7">
        <v>53150800</v>
      </c>
      <c r="N624" s="7">
        <v>23</v>
      </c>
      <c r="O624" s="7">
        <v>9220</v>
      </c>
      <c r="P624" s="7">
        <v>8640</v>
      </c>
      <c r="Q624" s="7">
        <v>7582</v>
      </c>
    </row>
    <row r="625" spans="2:17">
      <c r="E625" s="7">
        <v>71</v>
      </c>
      <c r="F625" s="7">
        <v>4790</v>
      </c>
      <c r="G625" s="7">
        <v>6.8797599999999997E-4</v>
      </c>
      <c r="H625" s="7">
        <v>6170</v>
      </c>
      <c r="I625" s="7">
        <v>9762</v>
      </c>
      <c r="J625" s="7">
        <v>3592</v>
      </c>
      <c r="K625" s="7">
        <v>8036.37</v>
      </c>
      <c r="L625" s="7">
        <v>1059.53</v>
      </c>
      <c r="M625" s="7">
        <v>38494200</v>
      </c>
      <c r="N625" s="7">
        <v>21</v>
      </c>
      <c r="O625" s="7">
        <v>9220</v>
      </c>
      <c r="P625" s="7">
        <v>6430</v>
      </c>
      <c r="Q625" s="7">
        <v>7582</v>
      </c>
    </row>
    <row r="626" spans="2:17">
      <c r="E626" s="7">
        <v>72</v>
      </c>
      <c r="F626" s="7">
        <v>3532</v>
      </c>
      <c r="G626" s="7">
        <v>5.0729300000000002E-4</v>
      </c>
      <c r="H626" s="7">
        <v>6562</v>
      </c>
      <c r="I626" s="7">
        <v>9762</v>
      </c>
      <c r="J626" s="7">
        <v>3200</v>
      </c>
      <c r="K626" s="7">
        <v>8029.34</v>
      </c>
      <c r="L626" s="7">
        <v>1056.8900000000001</v>
      </c>
      <c r="M626" s="7">
        <v>28359600</v>
      </c>
      <c r="N626" s="7">
        <v>18</v>
      </c>
      <c r="O626" s="7">
        <v>9220</v>
      </c>
      <c r="P626" s="7">
        <v>9072</v>
      </c>
      <c r="Q626" s="7">
        <v>7582</v>
      </c>
    </row>
    <row r="627" spans="2:17">
      <c r="E627" s="7">
        <v>73</v>
      </c>
      <c r="F627" s="7">
        <v>2381</v>
      </c>
      <c r="G627" s="7">
        <v>3.4197699999999998E-4</v>
      </c>
      <c r="H627" s="7">
        <v>6562</v>
      </c>
      <c r="I627" s="7">
        <v>9762</v>
      </c>
      <c r="J627" s="7">
        <v>3200</v>
      </c>
      <c r="K627" s="7">
        <v>8173.37</v>
      </c>
      <c r="L627" s="7">
        <v>1098.0999999999999</v>
      </c>
      <c r="M627" s="7">
        <v>19460800</v>
      </c>
      <c r="N627" s="7">
        <v>11</v>
      </c>
      <c r="O627" s="7">
        <v>9220</v>
      </c>
      <c r="P627" s="7">
        <v>8072</v>
      </c>
      <c r="Q627" s="7">
        <v>8100</v>
      </c>
    </row>
    <row r="628" spans="2:17">
      <c r="E628" s="7">
        <v>74</v>
      </c>
      <c r="F628" s="7">
        <v>1653</v>
      </c>
      <c r="G628" s="7">
        <v>2.3741600000000001E-4</v>
      </c>
      <c r="H628" s="7">
        <v>6562</v>
      </c>
      <c r="I628" s="7">
        <v>9762</v>
      </c>
      <c r="J628" s="7">
        <v>3200</v>
      </c>
      <c r="K628" s="7">
        <v>8315.86</v>
      </c>
      <c r="L628" s="7">
        <v>1101.74</v>
      </c>
      <c r="M628" s="7">
        <v>13746100</v>
      </c>
      <c r="N628" s="7">
        <v>9</v>
      </c>
      <c r="O628" s="7">
        <v>9220</v>
      </c>
      <c r="P628" s="7">
        <v>7052</v>
      </c>
      <c r="Q628" s="7">
        <v>9220</v>
      </c>
    </row>
    <row r="629" spans="2:17">
      <c r="E629" s="7">
        <v>75</v>
      </c>
      <c r="F629" s="7">
        <v>1066</v>
      </c>
      <c r="G629" s="7">
        <v>1.5310700000000001E-4</v>
      </c>
      <c r="H629" s="7">
        <v>6882</v>
      </c>
      <c r="I629" s="7">
        <v>9322</v>
      </c>
      <c r="J629" s="7">
        <v>2440</v>
      </c>
      <c r="K629" s="7">
        <v>8366.4500000000007</v>
      </c>
      <c r="L629" s="7">
        <v>1116.72</v>
      </c>
      <c r="M629" s="7">
        <v>8918630</v>
      </c>
      <c r="N629" s="7">
        <v>6</v>
      </c>
      <c r="O629" s="7">
        <v>9220</v>
      </c>
      <c r="P629" s="7">
        <v>7582</v>
      </c>
      <c r="Q629" s="7">
        <v>9220</v>
      </c>
    </row>
    <row r="630" spans="2:17">
      <c r="E630" s="7">
        <v>76</v>
      </c>
      <c r="F630" s="7">
        <v>540</v>
      </c>
      <c r="G630" s="7">
        <v>7.75589E-5</v>
      </c>
      <c r="H630" s="7">
        <v>6882</v>
      </c>
      <c r="I630" s="7">
        <v>9322</v>
      </c>
      <c r="J630" s="7">
        <v>2440</v>
      </c>
      <c r="K630" s="7">
        <v>8511.4</v>
      </c>
      <c r="L630" s="7">
        <v>1083.3800000000001</v>
      </c>
      <c r="M630" s="7">
        <v>4596160</v>
      </c>
      <c r="N630" s="7">
        <v>4</v>
      </c>
      <c r="O630" s="7">
        <v>9220</v>
      </c>
      <c r="P630" s="7">
        <v>6882</v>
      </c>
      <c r="Q630" s="7">
        <v>9220</v>
      </c>
    </row>
    <row r="631" spans="2:17">
      <c r="E631" s="7">
        <v>77</v>
      </c>
      <c r="F631" s="7">
        <v>236</v>
      </c>
      <c r="G631" s="7">
        <v>3.3896100000000002E-5</v>
      </c>
      <c r="H631" s="7">
        <v>6882</v>
      </c>
      <c r="I631" s="7">
        <v>9322</v>
      </c>
      <c r="J631" s="7">
        <v>2440</v>
      </c>
      <c r="K631" s="7">
        <v>8814.25</v>
      </c>
      <c r="L631" s="7">
        <v>921.97299999999996</v>
      </c>
      <c r="M631" s="7">
        <v>2080160</v>
      </c>
      <c r="N631" s="7">
        <v>4</v>
      </c>
      <c r="O631" s="7">
        <v>9220</v>
      </c>
      <c r="P631" s="7">
        <v>6982</v>
      </c>
      <c r="Q631" s="7">
        <v>9220</v>
      </c>
    </row>
    <row r="632" spans="2:17">
      <c r="E632" s="7">
        <v>78</v>
      </c>
      <c r="F632" s="7">
        <v>59</v>
      </c>
      <c r="G632" s="7">
        <v>8.4740200000000002E-6</v>
      </c>
      <c r="H632" s="7">
        <v>9220</v>
      </c>
      <c r="I632" s="7">
        <v>9322</v>
      </c>
      <c r="J632" s="7">
        <v>102</v>
      </c>
      <c r="K632" s="7">
        <v>9256.2999999999993</v>
      </c>
      <c r="L632" s="7">
        <v>48.8371</v>
      </c>
      <c r="M632" s="7">
        <v>546122</v>
      </c>
      <c r="N632" s="7">
        <v>2</v>
      </c>
      <c r="O632" s="7">
        <v>9220</v>
      </c>
      <c r="P632" s="7">
        <v>9322</v>
      </c>
      <c r="Q632" s="7">
        <v>9220</v>
      </c>
    </row>
    <row r="633" spans="2:17">
      <c r="E633" s="7">
        <v>79</v>
      </c>
      <c r="F633" s="7">
        <v>15</v>
      </c>
      <c r="G633" s="7">
        <v>2.1544099999999999E-6</v>
      </c>
      <c r="H633" s="7">
        <v>9220</v>
      </c>
      <c r="I633" s="7">
        <v>9220</v>
      </c>
      <c r="J633" s="7">
        <v>0</v>
      </c>
      <c r="K633" s="7">
        <v>9220</v>
      </c>
      <c r="L633" s="7">
        <v>0</v>
      </c>
      <c r="M633" s="7">
        <v>138300</v>
      </c>
      <c r="N633" s="7">
        <v>1</v>
      </c>
      <c r="O633" s="7">
        <v>9220</v>
      </c>
      <c r="P633" s="7">
        <v>9220</v>
      </c>
      <c r="Q633" s="7">
        <v>9220</v>
      </c>
    </row>
    <row r="634" spans="2:17">
      <c r="B634" s="6" t="s">
        <v>41</v>
      </c>
      <c r="E634" s="7">
        <v>1</v>
      </c>
      <c r="F634" s="7">
        <v>4965254</v>
      </c>
      <c r="G634" s="7">
        <v>0.71314699999999998</v>
      </c>
      <c r="H634" s="7">
        <v>0</v>
      </c>
      <c r="I634" s="7">
        <v>9190</v>
      </c>
      <c r="J634" s="7">
        <v>9190</v>
      </c>
      <c r="K634" s="7">
        <v>4764.96</v>
      </c>
      <c r="L634" s="7">
        <v>2678.36</v>
      </c>
      <c r="M634" s="7">
        <v>23659200000</v>
      </c>
      <c r="N634" s="7">
        <v>155</v>
      </c>
      <c r="O634" s="7">
        <v>3090</v>
      </c>
      <c r="P634" s="7">
        <v>6370</v>
      </c>
      <c r="Q634" s="7">
        <v>5560</v>
      </c>
    </row>
    <row r="635" spans="2:17">
      <c r="E635" s="7">
        <v>2</v>
      </c>
      <c r="F635" s="7">
        <v>1506506</v>
      </c>
      <c r="G635" s="7">
        <v>0.21637600000000001</v>
      </c>
      <c r="H635" s="7">
        <v>0</v>
      </c>
      <c r="I635" s="7">
        <v>9350</v>
      </c>
      <c r="J635" s="7">
        <v>9350</v>
      </c>
      <c r="K635" s="7">
        <v>6294.86</v>
      </c>
      <c r="L635" s="7">
        <v>2064.4699999999998</v>
      </c>
      <c r="M635" s="7">
        <v>9483250000</v>
      </c>
      <c r="N635" s="7">
        <v>147</v>
      </c>
      <c r="O635" s="7">
        <v>3090</v>
      </c>
      <c r="P635" s="7">
        <v>5244</v>
      </c>
      <c r="Q635" s="7">
        <v>6782</v>
      </c>
    </row>
    <row r="636" spans="2:17">
      <c r="E636" s="7">
        <v>3</v>
      </c>
      <c r="F636" s="7">
        <v>1093829</v>
      </c>
      <c r="G636" s="7">
        <v>0.15710399999999999</v>
      </c>
      <c r="H636" s="7">
        <v>0</v>
      </c>
      <c r="I636" s="7">
        <v>9350</v>
      </c>
      <c r="J636" s="7">
        <v>9350</v>
      </c>
      <c r="K636" s="7">
        <v>6468.73</v>
      </c>
      <c r="L636" s="7">
        <v>1864.08</v>
      </c>
      <c r="M636" s="7">
        <v>7075680000</v>
      </c>
      <c r="N636" s="7">
        <v>166</v>
      </c>
      <c r="O636" s="7">
        <v>3090</v>
      </c>
      <c r="P636" s="7">
        <v>5430</v>
      </c>
      <c r="Q636" s="7">
        <v>6902</v>
      </c>
    </row>
    <row r="637" spans="2:17">
      <c r="E637" s="7">
        <v>4</v>
      </c>
      <c r="F637" s="7">
        <v>864477</v>
      </c>
      <c r="G637" s="7">
        <v>0.124163</v>
      </c>
      <c r="H637" s="7">
        <v>0</v>
      </c>
      <c r="I637" s="7">
        <v>9350</v>
      </c>
      <c r="J637" s="7">
        <v>9350</v>
      </c>
      <c r="K637" s="7">
        <v>6503.1</v>
      </c>
      <c r="L637" s="7">
        <v>1830.83</v>
      </c>
      <c r="M637" s="7">
        <v>5621780000</v>
      </c>
      <c r="N637" s="7">
        <v>180</v>
      </c>
      <c r="O637" s="7">
        <v>3090</v>
      </c>
      <c r="P637" s="7">
        <v>6202</v>
      </c>
      <c r="Q637" s="7">
        <v>6910</v>
      </c>
    </row>
    <row r="638" spans="2:17">
      <c r="E638" s="7">
        <v>5</v>
      </c>
      <c r="F638" s="7">
        <v>753090</v>
      </c>
      <c r="G638" s="7">
        <v>0.108164</v>
      </c>
      <c r="H638" s="7">
        <v>0</v>
      </c>
      <c r="I638" s="7">
        <v>9350</v>
      </c>
      <c r="J638" s="7">
        <v>9350</v>
      </c>
      <c r="K638" s="7">
        <v>6677.11</v>
      </c>
      <c r="L638" s="7">
        <v>1781.48</v>
      </c>
      <c r="M638" s="7">
        <v>5028460000</v>
      </c>
      <c r="N638" s="7">
        <v>186</v>
      </c>
      <c r="O638" s="7">
        <v>3090</v>
      </c>
      <c r="P638" s="7">
        <v>5860</v>
      </c>
      <c r="Q638" s="7">
        <v>7012</v>
      </c>
    </row>
    <row r="639" spans="2:17">
      <c r="E639" s="7">
        <v>6</v>
      </c>
      <c r="F639" s="7">
        <v>625044</v>
      </c>
      <c r="G639" s="7">
        <v>8.9773500000000006E-2</v>
      </c>
      <c r="H639" s="7">
        <v>0</v>
      </c>
      <c r="I639" s="7">
        <v>9550</v>
      </c>
      <c r="J639" s="7">
        <v>9550</v>
      </c>
      <c r="K639" s="7">
        <v>6785.02</v>
      </c>
      <c r="L639" s="7">
        <v>1789.24</v>
      </c>
      <c r="M639" s="7">
        <v>4240930000</v>
      </c>
      <c r="N639" s="7">
        <v>188</v>
      </c>
      <c r="O639" s="7">
        <v>3090</v>
      </c>
      <c r="P639" s="7">
        <v>7332</v>
      </c>
      <c r="Q639" s="7">
        <v>7090</v>
      </c>
    </row>
    <row r="640" spans="2:17">
      <c r="E640" s="7">
        <v>7</v>
      </c>
      <c r="F640" s="7">
        <v>566549</v>
      </c>
      <c r="G640" s="7">
        <v>8.1372E-2</v>
      </c>
      <c r="H640" s="7">
        <v>0</v>
      </c>
      <c r="I640" s="7">
        <v>9550</v>
      </c>
      <c r="J640" s="7">
        <v>9550</v>
      </c>
      <c r="K640" s="7">
        <v>6840.13</v>
      </c>
      <c r="L640" s="7">
        <v>1739.16</v>
      </c>
      <c r="M640" s="7">
        <v>3875270000</v>
      </c>
      <c r="N640" s="7">
        <v>189</v>
      </c>
      <c r="O640" s="7">
        <v>3090</v>
      </c>
      <c r="P640" s="7">
        <v>4640</v>
      </c>
      <c r="Q640" s="7">
        <v>7090</v>
      </c>
    </row>
    <row r="641" spans="5:17">
      <c r="E641" s="7">
        <v>8</v>
      </c>
      <c r="F641" s="7">
        <v>512075</v>
      </c>
      <c r="G641" s="7">
        <v>7.3548100000000005E-2</v>
      </c>
      <c r="H641" s="7">
        <v>0</v>
      </c>
      <c r="I641" s="7">
        <v>9550</v>
      </c>
      <c r="J641" s="7">
        <v>9550</v>
      </c>
      <c r="K641" s="7">
        <v>6883.38</v>
      </c>
      <c r="L641" s="7">
        <v>1681</v>
      </c>
      <c r="M641" s="7">
        <v>3524810000</v>
      </c>
      <c r="N641" s="7">
        <v>191</v>
      </c>
      <c r="O641" s="7">
        <v>3090</v>
      </c>
      <c r="P641" s="7">
        <v>8302</v>
      </c>
      <c r="Q641" s="7">
        <v>7090</v>
      </c>
    </row>
    <row r="642" spans="5:17">
      <c r="E642" s="7">
        <v>9</v>
      </c>
      <c r="F642" s="7">
        <v>484100</v>
      </c>
      <c r="G642" s="7">
        <v>6.9530099999999997E-2</v>
      </c>
      <c r="H642" s="7">
        <v>0</v>
      </c>
      <c r="I642" s="7">
        <v>9550</v>
      </c>
      <c r="J642" s="7">
        <v>9550</v>
      </c>
      <c r="K642" s="7">
        <v>6952.63</v>
      </c>
      <c r="L642" s="7">
        <v>1608.43</v>
      </c>
      <c r="M642" s="7">
        <v>3365770000</v>
      </c>
      <c r="N642" s="7">
        <v>193</v>
      </c>
      <c r="O642" s="7">
        <v>3090</v>
      </c>
      <c r="P642" s="7">
        <v>6200</v>
      </c>
      <c r="Q642" s="7">
        <v>7110</v>
      </c>
    </row>
    <row r="643" spans="5:17">
      <c r="E643" s="7">
        <v>10</v>
      </c>
      <c r="F643" s="7">
        <v>446139</v>
      </c>
      <c r="G643" s="7">
        <v>6.4077800000000004E-2</v>
      </c>
      <c r="H643" s="7">
        <v>0</v>
      </c>
      <c r="I643" s="7">
        <v>9550</v>
      </c>
      <c r="J643" s="7">
        <v>9550</v>
      </c>
      <c r="K643" s="7">
        <v>6979.1</v>
      </c>
      <c r="L643" s="7">
        <v>1581.16</v>
      </c>
      <c r="M643" s="7">
        <v>3113650000</v>
      </c>
      <c r="N643" s="7">
        <v>198</v>
      </c>
      <c r="O643" s="7">
        <v>7282</v>
      </c>
      <c r="P643" s="7">
        <v>8490</v>
      </c>
      <c r="Q643" s="7">
        <v>7112</v>
      </c>
    </row>
    <row r="644" spans="5:17">
      <c r="E644" s="7">
        <v>11</v>
      </c>
      <c r="F644" s="7">
        <v>408357</v>
      </c>
      <c r="G644" s="7">
        <v>5.8651300000000003E-2</v>
      </c>
      <c r="H644" s="7">
        <v>0</v>
      </c>
      <c r="I644" s="7">
        <v>9550</v>
      </c>
      <c r="J644" s="7">
        <v>9550</v>
      </c>
      <c r="K644" s="7">
        <v>6992.93</v>
      </c>
      <c r="L644" s="7">
        <v>1539.34</v>
      </c>
      <c r="M644" s="7">
        <v>2855610000</v>
      </c>
      <c r="N644" s="7">
        <v>197</v>
      </c>
      <c r="O644" s="7">
        <v>7282</v>
      </c>
      <c r="P644" s="7">
        <v>7350</v>
      </c>
      <c r="Q644" s="7">
        <v>7110</v>
      </c>
    </row>
    <row r="645" spans="5:17">
      <c r="E645" s="7">
        <v>12</v>
      </c>
      <c r="F645" s="7">
        <v>378535</v>
      </c>
      <c r="G645" s="7">
        <v>5.4368100000000003E-2</v>
      </c>
      <c r="H645" s="7">
        <v>0</v>
      </c>
      <c r="I645" s="7">
        <v>9550</v>
      </c>
      <c r="J645" s="7">
        <v>9550</v>
      </c>
      <c r="K645" s="7">
        <v>7008.23</v>
      </c>
      <c r="L645" s="7">
        <v>1469.76</v>
      </c>
      <c r="M645" s="7">
        <v>2652860000</v>
      </c>
      <c r="N645" s="7">
        <v>192</v>
      </c>
      <c r="O645" s="7">
        <v>7282</v>
      </c>
      <c r="P645" s="7">
        <v>7530</v>
      </c>
      <c r="Q645" s="7">
        <v>7100</v>
      </c>
    </row>
    <row r="646" spans="5:17">
      <c r="E646" s="7">
        <v>13</v>
      </c>
      <c r="F646" s="7">
        <v>363432</v>
      </c>
      <c r="G646" s="7">
        <v>5.2198799999999997E-2</v>
      </c>
      <c r="H646" s="7">
        <v>0</v>
      </c>
      <c r="I646" s="7">
        <v>9550</v>
      </c>
      <c r="J646" s="7">
        <v>9550</v>
      </c>
      <c r="K646" s="7">
        <v>7028.53</v>
      </c>
      <c r="L646" s="7">
        <v>1398.19</v>
      </c>
      <c r="M646" s="7">
        <v>2554390000</v>
      </c>
      <c r="N646" s="7">
        <v>190</v>
      </c>
      <c r="O646" s="7">
        <v>7282</v>
      </c>
      <c r="P646" s="7">
        <v>7250</v>
      </c>
      <c r="Q646" s="7">
        <v>7110</v>
      </c>
    </row>
    <row r="647" spans="5:17">
      <c r="E647" s="7">
        <v>14</v>
      </c>
      <c r="F647" s="7">
        <v>350015</v>
      </c>
      <c r="G647" s="7">
        <v>5.0271799999999998E-2</v>
      </c>
      <c r="H647" s="7">
        <v>0</v>
      </c>
      <c r="I647" s="7">
        <v>9550</v>
      </c>
      <c r="J647" s="7">
        <v>9550</v>
      </c>
      <c r="K647" s="7">
        <v>7016.52</v>
      </c>
      <c r="L647" s="7">
        <v>1354.8</v>
      </c>
      <c r="M647" s="7">
        <v>2455890000</v>
      </c>
      <c r="N647" s="7">
        <v>189</v>
      </c>
      <c r="O647" s="7">
        <v>7870</v>
      </c>
      <c r="P647" s="7">
        <v>6874</v>
      </c>
      <c r="Q647" s="7">
        <v>7090</v>
      </c>
    </row>
    <row r="648" spans="5:17">
      <c r="E648" s="7">
        <v>15</v>
      </c>
      <c r="F648" s="7">
        <v>335540</v>
      </c>
      <c r="G648" s="7">
        <v>4.8192800000000001E-2</v>
      </c>
      <c r="H648" s="7">
        <v>0</v>
      </c>
      <c r="I648" s="7">
        <v>9550</v>
      </c>
      <c r="J648" s="7">
        <v>9550</v>
      </c>
      <c r="K648" s="7">
        <v>7001.95</v>
      </c>
      <c r="L648" s="7">
        <v>1285.3499999999999</v>
      </c>
      <c r="M648" s="7">
        <v>2349430000</v>
      </c>
      <c r="N648" s="7">
        <v>187</v>
      </c>
      <c r="O648" s="7">
        <v>6752</v>
      </c>
      <c r="P648" s="7">
        <v>6180</v>
      </c>
      <c r="Q648" s="7">
        <v>7062</v>
      </c>
    </row>
    <row r="649" spans="5:17">
      <c r="E649" s="7">
        <v>16</v>
      </c>
      <c r="F649" s="7">
        <v>315714</v>
      </c>
      <c r="G649" s="7">
        <v>4.5345200000000002E-2</v>
      </c>
      <c r="H649" s="7">
        <v>0</v>
      </c>
      <c r="I649" s="7">
        <v>9550</v>
      </c>
      <c r="J649" s="7">
        <v>9550</v>
      </c>
      <c r="K649" s="7">
        <v>6981.42</v>
      </c>
      <c r="L649" s="7">
        <v>1265.6199999999999</v>
      </c>
      <c r="M649" s="7">
        <v>2204130000</v>
      </c>
      <c r="N649" s="7">
        <v>185</v>
      </c>
      <c r="O649" s="7">
        <v>6830</v>
      </c>
      <c r="P649" s="7">
        <v>7180</v>
      </c>
      <c r="Q649" s="7">
        <v>7020</v>
      </c>
    </row>
    <row r="650" spans="5:17">
      <c r="E650" s="7">
        <v>17</v>
      </c>
      <c r="F650" s="7">
        <v>303084</v>
      </c>
      <c r="G650" s="7">
        <v>4.3531199999999999E-2</v>
      </c>
      <c r="H650" s="7">
        <v>0</v>
      </c>
      <c r="I650" s="7">
        <v>9550</v>
      </c>
      <c r="J650" s="7">
        <v>9550</v>
      </c>
      <c r="K650" s="7">
        <v>6961.75</v>
      </c>
      <c r="L650" s="7">
        <v>1261.74</v>
      </c>
      <c r="M650" s="7">
        <v>2110000000</v>
      </c>
      <c r="N650" s="7">
        <v>180</v>
      </c>
      <c r="O650" s="7">
        <v>6830</v>
      </c>
      <c r="P650" s="7">
        <v>9350</v>
      </c>
      <c r="Q650" s="7">
        <v>7020</v>
      </c>
    </row>
    <row r="651" spans="5:17">
      <c r="E651" s="7">
        <v>18</v>
      </c>
      <c r="F651" s="7">
        <v>292477</v>
      </c>
      <c r="G651" s="7">
        <v>4.2007799999999998E-2</v>
      </c>
      <c r="H651" s="7">
        <v>0</v>
      </c>
      <c r="I651" s="7">
        <v>9550</v>
      </c>
      <c r="J651" s="7">
        <v>9550</v>
      </c>
      <c r="K651" s="7">
        <v>6941.92</v>
      </c>
      <c r="L651" s="7">
        <v>1259.79</v>
      </c>
      <c r="M651" s="7">
        <v>2030350000</v>
      </c>
      <c r="N651" s="7">
        <v>184</v>
      </c>
      <c r="O651" s="7">
        <v>6830</v>
      </c>
      <c r="P651" s="7">
        <v>8210</v>
      </c>
      <c r="Q651" s="7">
        <v>6964</v>
      </c>
    </row>
    <row r="652" spans="5:17">
      <c r="E652" s="7">
        <v>19</v>
      </c>
      <c r="F652" s="7">
        <v>282355</v>
      </c>
      <c r="G652" s="7">
        <v>4.0554E-2</v>
      </c>
      <c r="H652" s="7">
        <v>0</v>
      </c>
      <c r="I652" s="7">
        <v>9550</v>
      </c>
      <c r="J652" s="7">
        <v>9550</v>
      </c>
      <c r="K652" s="7">
        <v>6932.42</v>
      </c>
      <c r="L652" s="7">
        <v>1251.27</v>
      </c>
      <c r="M652" s="7">
        <v>1957400000</v>
      </c>
      <c r="N652" s="7">
        <v>183</v>
      </c>
      <c r="O652" s="7">
        <v>6830</v>
      </c>
      <c r="P652" s="7">
        <v>8180</v>
      </c>
      <c r="Q652" s="7">
        <v>6940</v>
      </c>
    </row>
    <row r="653" spans="5:17">
      <c r="E653" s="7">
        <v>20</v>
      </c>
      <c r="F653" s="7">
        <v>275679</v>
      </c>
      <c r="G653" s="7">
        <v>3.9595100000000001E-2</v>
      </c>
      <c r="H653" s="7">
        <v>0</v>
      </c>
      <c r="I653" s="7">
        <v>9550</v>
      </c>
      <c r="J653" s="7">
        <v>9550</v>
      </c>
      <c r="K653" s="7">
        <v>6932.8</v>
      </c>
      <c r="L653" s="7">
        <v>1240.42</v>
      </c>
      <c r="M653" s="7">
        <v>1911230000</v>
      </c>
      <c r="N653" s="7">
        <v>179</v>
      </c>
      <c r="O653" s="7">
        <v>7650</v>
      </c>
      <c r="P653" s="7">
        <v>8230</v>
      </c>
      <c r="Q653" s="7">
        <v>6964</v>
      </c>
    </row>
    <row r="654" spans="5:17">
      <c r="E654" s="7">
        <v>21</v>
      </c>
      <c r="F654" s="7">
        <v>265910</v>
      </c>
      <c r="G654" s="7">
        <v>3.8191999999999997E-2</v>
      </c>
      <c r="H654" s="7">
        <v>0</v>
      </c>
      <c r="I654" s="7">
        <v>9550</v>
      </c>
      <c r="J654" s="7">
        <v>9550</v>
      </c>
      <c r="K654" s="7">
        <v>6934.11</v>
      </c>
      <c r="L654" s="7">
        <v>1222.3499999999999</v>
      </c>
      <c r="M654" s="7">
        <v>1843850000</v>
      </c>
      <c r="N654" s="7">
        <v>180</v>
      </c>
      <c r="O654" s="7">
        <v>7650</v>
      </c>
      <c r="P654" s="7">
        <v>6590</v>
      </c>
      <c r="Q654" s="7">
        <v>6964</v>
      </c>
    </row>
    <row r="655" spans="5:17">
      <c r="E655" s="7">
        <v>22</v>
      </c>
      <c r="F655" s="7">
        <v>257154</v>
      </c>
      <c r="G655" s="7">
        <v>3.6934399999999999E-2</v>
      </c>
      <c r="H655" s="7">
        <v>0</v>
      </c>
      <c r="I655" s="7">
        <v>9550</v>
      </c>
      <c r="J655" s="7">
        <v>9550</v>
      </c>
      <c r="K655" s="7">
        <v>6944.99</v>
      </c>
      <c r="L655" s="7">
        <v>1213.33</v>
      </c>
      <c r="M655" s="7">
        <v>1785930000</v>
      </c>
      <c r="N655" s="7">
        <v>180</v>
      </c>
      <c r="O655" s="7">
        <v>7650</v>
      </c>
      <c r="P655" s="7">
        <v>7440</v>
      </c>
      <c r="Q655" s="7">
        <v>6970</v>
      </c>
    </row>
    <row r="656" spans="5:17">
      <c r="E656" s="7">
        <v>23</v>
      </c>
      <c r="F656" s="7">
        <v>250639</v>
      </c>
      <c r="G656" s="7">
        <v>3.5998700000000002E-2</v>
      </c>
      <c r="H656" s="7">
        <v>0</v>
      </c>
      <c r="I656" s="7">
        <v>9550</v>
      </c>
      <c r="J656" s="7">
        <v>9550</v>
      </c>
      <c r="K656" s="7">
        <v>6952.97</v>
      </c>
      <c r="L656" s="7">
        <v>1203.0899999999999</v>
      </c>
      <c r="M656" s="7">
        <v>1742690000</v>
      </c>
      <c r="N656" s="7">
        <v>178</v>
      </c>
      <c r="O656" s="7">
        <v>7650</v>
      </c>
      <c r="P656" s="7">
        <v>7244</v>
      </c>
      <c r="Q656" s="7">
        <v>7020</v>
      </c>
    </row>
    <row r="657" spans="5:17">
      <c r="E657" s="7">
        <v>24</v>
      </c>
      <c r="F657" s="7">
        <v>247051</v>
      </c>
      <c r="G657" s="7">
        <v>3.5483300000000002E-2</v>
      </c>
      <c r="H657" s="7">
        <v>0</v>
      </c>
      <c r="I657" s="7">
        <v>9550</v>
      </c>
      <c r="J657" s="7">
        <v>9550</v>
      </c>
      <c r="K657" s="7">
        <v>6949.8</v>
      </c>
      <c r="L657" s="7">
        <v>1202.42</v>
      </c>
      <c r="M657" s="7">
        <v>1716960000</v>
      </c>
      <c r="N657" s="7">
        <v>172</v>
      </c>
      <c r="O657" s="7">
        <v>7650</v>
      </c>
      <c r="P657" s="7">
        <v>6700</v>
      </c>
      <c r="Q657" s="7">
        <v>7020</v>
      </c>
    </row>
    <row r="658" spans="5:17">
      <c r="E658" s="7">
        <v>25</v>
      </c>
      <c r="F658" s="7">
        <v>243735</v>
      </c>
      <c r="G658" s="7">
        <v>3.5007099999999999E-2</v>
      </c>
      <c r="H658" s="7">
        <v>0</v>
      </c>
      <c r="I658" s="7">
        <v>9550</v>
      </c>
      <c r="J658" s="7">
        <v>9550</v>
      </c>
      <c r="K658" s="7">
        <v>6953.56</v>
      </c>
      <c r="L658" s="7">
        <v>1197.6300000000001</v>
      </c>
      <c r="M658" s="7">
        <v>1694830000</v>
      </c>
      <c r="N658" s="7">
        <v>165</v>
      </c>
      <c r="O658" s="7">
        <v>7650</v>
      </c>
      <c r="P658" s="7">
        <v>6940</v>
      </c>
      <c r="Q658" s="7">
        <v>7020</v>
      </c>
    </row>
    <row r="659" spans="5:17">
      <c r="E659" s="7">
        <v>26</v>
      </c>
      <c r="F659" s="7">
        <v>240518</v>
      </c>
      <c r="G659" s="7">
        <v>3.4544999999999999E-2</v>
      </c>
      <c r="H659" s="7">
        <v>0</v>
      </c>
      <c r="I659" s="7">
        <v>9550</v>
      </c>
      <c r="J659" s="7">
        <v>9550</v>
      </c>
      <c r="K659" s="7">
        <v>6967.44</v>
      </c>
      <c r="L659" s="7">
        <v>1171.19</v>
      </c>
      <c r="M659" s="7">
        <v>1675800000</v>
      </c>
      <c r="N659" s="7">
        <v>166</v>
      </c>
      <c r="O659" s="7">
        <v>7650</v>
      </c>
      <c r="P659" s="7">
        <v>6662</v>
      </c>
      <c r="Q659" s="7">
        <v>7030</v>
      </c>
    </row>
    <row r="660" spans="5:17">
      <c r="E660" s="7">
        <v>27</v>
      </c>
      <c r="F660" s="7">
        <v>235662</v>
      </c>
      <c r="G660" s="7">
        <v>3.3847599999999999E-2</v>
      </c>
      <c r="H660" s="7">
        <v>0</v>
      </c>
      <c r="I660" s="7">
        <v>9550</v>
      </c>
      <c r="J660" s="7">
        <v>9550</v>
      </c>
      <c r="K660" s="7">
        <v>6966.36</v>
      </c>
      <c r="L660" s="7">
        <v>1160.22</v>
      </c>
      <c r="M660" s="7">
        <v>1641710000</v>
      </c>
      <c r="N660" s="7">
        <v>162</v>
      </c>
      <c r="O660" s="7">
        <v>7650</v>
      </c>
      <c r="P660" s="7">
        <v>7432</v>
      </c>
      <c r="Q660" s="7">
        <v>7030</v>
      </c>
    </row>
    <row r="661" spans="5:17">
      <c r="E661" s="7">
        <v>28</v>
      </c>
      <c r="F661" s="7">
        <v>232926</v>
      </c>
      <c r="G661" s="7">
        <v>3.3454600000000001E-2</v>
      </c>
      <c r="H661" s="7">
        <v>0</v>
      </c>
      <c r="I661" s="7">
        <v>9550</v>
      </c>
      <c r="J661" s="7">
        <v>9550</v>
      </c>
      <c r="K661" s="7">
        <v>6978.39</v>
      </c>
      <c r="L661" s="7">
        <v>1160.5</v>
      </c>
      <c r="M661" s="7">
        <v>1625450000</v>
      </c>
      <c r="N661" s="7">
        <v>165</v>
      </c>
      <c r="O661" s="7">
        <v>7650</v>
      </c>
      <c r="P661" s="7">
        <v>7112</v>
      </c>
      <c r="Q661" s="7">
        <v>7030</v>
      </c>
    </row>
    <row r="662" spans="5:17">
      <c r="E662" s="7">
        <v>29</v>
      </c>
      <c r="F662" s="7">
        <v>227681</v>
      </c>
      <c r="G662" s="7">
        <v>3.2701300000000003E-2</v>
      </c>
      <c r="H662" s="7">
        <v>0</v>
      </c>
      <c r="I662" s="7">
        <v>9550</v>
      </c>
      <c r="J662" s="7">
        <v>9550</v>
      </c>
      <c r="K662" s="7">
        <v>6980.94</v>
      </c>
      <c r="L662" s="7">
        <v>1150.43</v>
      </c>
      <c r="M662" s="7">
        <v>1589430000</v>
      </c>
      <c r="N662" s="7">
        <v>159</v>
      </c>
      <c r="O662" s="7">
        <v>7650</v>
      </c>
      <c r="P662" s="7">
        <v>6302</v>
      </c>
      <c r="Q662" s="7">
        <v>7030</v>
      </c>
    </row>
    <row r="663" spans="5:17">
      <c r="E663" s="7">
        <v>30</v>
      </c>
      <c r="F663" s="7">
        <v>221572</v>
      </c>
      <c r="G663" s="7">
        <v>3.1823799999999999E-2</v>
      </c>
      <c r="H663" s="7">
        <v>0</v>
      </c>
      <c r="I663" s="7">
        <v>9550</v>
      </c>
      <c r="J663" s="7">
        <v>9550</v>
      </c>
      <c r="K663" s="7">
        <v>6990.51</v>
      </c>
      <c r="L663" s="7">
        <v>1144.3499999999999</v>
      </c>
      <c r="M663" s="7">
        <v>1548900000</v>
      </c>
      <c r="N663" s="7">
        <v>158</v>
      </c>
      <c r="O663" s="7">
        <v>7650</v>
      </c>
      <c r="P663" s="7">
        <v>8830</v>
      </c>
      <c r="Q663" s="7">
        <v>7040</v>
      </c>
    </row>
    <row r="664" spans="5:17">
      <c r="E664" s="7">
        <v>31</v>
      </c>
      <c r="F664" s="7">
        <v>216071</v>
      </c>
      <c r="G664" s="7">
        <v>3.1033700000000001E-2</v>
      </c>
      <c r="H664" s="7">
        <v>4460</v>
      </c>
      <c r="I664" s="7">
        <v>9550</v>
      </c>
      <c r="J664" s="7">
        <v>5090</v>
      </c>
      <c r="K664" s="7">
        <v>7005.55</v>
      </c>
      <c r="L664" s="7">
        <v>1154.42</v>
      </c>
      <c r="M664" s="7">
        <v>1513700000</v>
      </c>
      <c r="N664" s="7">
        <v>152</v>
      </c>
      <c r="O664" s="7">
        <v>7650</v>
      </c>
      <c r="P664" s="7">
        <v>7820</v>
      </c>
      <c r="Q664" s="7">
        <v>7070</v>
      </c>
    </row>
    <row r="665" spans="5:17">
      <c r="E665" s="7">
        <v>32</v>
      </c>
      <c r="F665" s="7">
        <v>212406</v>
      </c>
      <c r="G665" s="7">
        <v>3.05074E-2</v>
      </c>
      <c r="H665" s="7">
        <v>4460</v>
      </c>
      <c r="I665" s="7">
        <v>9550</v>
      </c>
      <c r="J665" s="7">
        <v>5090</v>
      </c>
      <c r="K665" s="7">
        <v>7028.33</v>
      </c>
      <c r="L665" s="7">
        <v>1164.7</v>
      </c>
      <c r="M665" s="7">
        <v>1492860000</v>
      </c>
      <c r="N665" s="7">
        <v>153</v>
      </c>
      <c r="O665" s="7">
        <v>7200</v>
      </c>
      <c r="P665" s="7">
        <v>6552</v>
      </c>
      <c r="Q665" s="7">
        <v>7070</v>
      </c>
    </row>
    <row r="666" spans="5:17">
      <c r="E666" s="7">
        <v>33</v>
      </c>
      <c r="F666" s="7">
        <v>209041</v>
      </c>
      <c r="G666" s="7">
        <v>3.0023999999999999E-2</v>
      </c>
      <c r="H666" s="7">
        <v>4460</v>
      </c>
      <c r="I666" s="7">
        <v>9550</v>
      </c>
      <c r="J666" s="7">
        <v>5090</v>
      </c>
      <c r="K666" s="7">
        <v>7054.76</v>
      </c>
      <c r="L666" s="7">
        <v>1172.5899999999999</v>
      </c>
      <c r="M666" s="7">
        <v>1474740000</v>
      </c>
      <c r="N666" s="7">
        <v>148</v>
      </c>
      <c r="O666" s="7">
        <v>7200</v>
      </c>
      <c r="P666" s="7">
        <v>7804</v>
      </c>
      <c r="Q666" s="7">
        <v>7110</v>
      </c>
    </row>
    <row r="667" spans="5:17">
      <c r="E667" s="7">
        <v>34</v>
      </c>
      <c r="F667" s="7">
        <v>207640</v>
      </c>
      <c r="G667" s="7">
        <v>2.98228E-2</v>
      </c>
      <c r="H667" s="7">
        <v>4460</v>
      </c>
      <c r="I667" s="7">
        <v>9550</v>
      </c>
      <c r="J667" s="7">
        <v>5090</v>
      </c>
      <c r="K667" s="7">
        <v>7091.15</v>
      </c>
      <c r="L667" s="7">
        <v>1168.02</v>
      </c>
      <c r="M667" s="7">
        <v>1472410000</v>
      </c>
      <c r="N667" s="7">
        <v>147</v>
      </c>
      <c r="O667" s="7">
        <v>7200</v>
      </c>
      <c r="P667" s="7">
        <v>8710</v>
      </c>
      <c r="Q667" s="7">
        <v>7170</v>
      </c>
    </row>
    <row r="668" spans="5:17">
      <c r="E668" s="7">
        <v>35</v>
      </c>
      <c r="F668" s="7">
        <v>206194</v>
      </c>
      <c r="G668" s="7">
        <v>2.9615099999999998E-2</v>
      </c>
      <c r="H668" s="7">
        <v>4460</v>
      </c>
      <c r="I668" s="7">
        <v>9550</v>
      </c>
      <c r="J668" s="7">
        <v>5090</v>
      </c>
      <c r="K668" s="7">
        <v>7106.35</v>
      </c>
      <c r="L668" s="7">
        <v>1167.94</v>
      </c>
      <c r="M668" s="7">
        <v>1465290000</v>
      </c>
      <c r="N668" s="7">
        <v>147</v>
      </c>
      <c r="O668" s="7">
        <v>7200</v>
      </c>
      <c r="P668" s="7">
        <v>8470</v>
      </c>
      <c r="Q668" s="7">
        <v>7170</v>
      </c>
    </row>
    <row r="669" spans="5:17">
      <c r="E669" s="7">
        <v>36</v>
      </c>
      <c r="F669" s="7">
        <v>203436</v>
      </c>
      <c r="G669" s="7">
        <v>2.9218999999999998E-2</v>
      </c>
      <c r="H669" s="7">
        <v>4460</v>
      </c>
      <c r="I669" s="7">
        <v>9770</v>
      </c>
      <c r="J669" s="7">
        <v>5310</v>
      </c>
      <c r="K669" s="7">
        <v>7125.42</v>
      </c>
      <c r="L669" s="7">
        <v>1169.07</v>
      </c>
      <c r="M669" s="7">
        <v>1449570000</v>
      </c>
      <c r="N669" s="7">
        <v>146</v>
      </c>
      <c r="O669" s="7">
        <v>7610</v>
      </c>
      <c r="P669" s="7">
        <v>6850</v>
      </c>
      <c r="Q669" s="7">
        <v>7200</v>
      </c>
    </row>
    <row r="670" spans="5:17">
      <c r="E670" s="7">
        <v>37</v>
      </c>
      <c r="F670" s="7">
        <v>200385</v>
      </c>
      <c r="G670" s="7">
        <v>2.8780799999999999E-2</v>
      </c>
      <c r="H670" s="7">
        <v>4460</v>
      </c>
      <c r="I670" s="7">
        <v>9770</v>
      </c>
      <c r="J670" s="7">
        <v>5310</v>
      </c>
      <c r="K670" s="7">
        <v>7152.92</v>
      </c>
      <c r="L670" s="7">
        <v>1175.6099999999999</v>
      </c>
      <c r="M670" s="7">
        <v>1433340000</v>
      </c>
      <c r="N670" s="7">
        <v>143</v>
      </c>
      <c r="O670" s="7">
        <v>7610</v>
      </c>
      <c r="P670" s="7">
        <v>9030</v>
      </c>
      <c r="Q670" s="7">
        <v>7200</v>
      </c>
    </row>
    <row r="671" spans="5:17">
      <c r="E671" s="7">
        <v>38</v>
      </c>
      <c r="F671" s="7">
        <v>195839</v>
      </c>
      <c r="G671" s="7">
        <v>2.8127900000000001E-2</v>
      </c>
      <c r="H671" s="7">
        <v>4460</v>
      </c>
      <c r="I671" s="7">
        <v>9770</v>
      </c>
      <c r="J671" s="7">
        <v>5310</v>
      </c>
      <c r="K671" s="7">
        <v>7178.31</v>
      </c>
      <c r="L671" s="7">
        <v>1184.3</v>
      </c>
      <c r="M671" s="7">
        <v>1405790000</v>
      </c>
      <c r="N671" s="7">
        <v>142</v>
      </c>
      <c r="O671" s="7">
        <v>8940</v>
      </c>
      <c r="P671" s="7">
        <v>6650</v>
      </c>
      <c r="Q671" s="7">
        <v>7234</v>
      </c>
    </row>
    <row r="672" spans="5:17">
      <c r="E672" s="7">
        <v>39</v>
      </c>
      <c r="F672" s="7">
        <v>190498</v>
      </c>
      <c r="G672" s="7">
        <v>2.7360800000000001E-2</v>
      </c>
      <c r="H672" s="7">
        <v>4460</v>
      </c>
      <c r="I672" s="7">
        <v>9770</v>
      </c>
      <c r="J672" s="7">
        <v>5310</v>
      </c>
      <c r="K672" s="7">
        <v>7197.49</v>
      </c>
      <c r="L672" s="7">
        <v>1182.22</v>
      </c>
      <c r="M672" s="7">
        <v>1371110000</v>
      </c>
      <c r="N672" s="7">
        <v>140</v>
      </c>
      <c r="O672" s="7">
        <v>4830</v>
      </c>
      <c r="P672" s="7">
        <v>6650</v>
      </c>
      <c r="Q672" s="7">
        <v>7350</v>
      </c>
    </row>
    <row r="673" spans="5:17">
      <c r="E673" s="7">
        <v>40</v>
      </c>
      <c r="F673" s="7">
        <v>186889</v>
      </c>
      <c r="G673" s="7">
        <v>2.6842399999999999E-2</v>
      </c>
      <c r="H673" s="7">
        <v>4460</v>
      </c>
      <c r="I673" s="7">
        <v>9770</v>
      </c>
      <c r="J673" s="7">
        <v>5310</v>
      </c>
      <c r="K673" s="7">
        <v>7228.27</v>
      </c>
      <c r="L673" s="7">
        <v>1187.07</v>
      </c>
      <c r="M673" s="7">
        <v>1350880000</v>
      </c>
      <c r="N673" s="7">
        <v>135</v>
      </c>
      <c r="O673" s="7">
        <v>6680</v>
      </c>
      <c r="P673" s="7">
        <v>4620</v>
      </c>
      <c r="Q673" s="7">
        <v>7360</v>
      </c>
    </row>
    <row r="674" spans="5:17">
      <c r="E674" s="7">
        <v>41</v>
      </c>
      <c r="F674" s="7">
        <v>180535</v>
      </c>
      <c r="G674" s="7">
        <v>2.5929799999999999E-2</v>
      </c>
      <c r="H674" s="7">
        <v>4830</v>
      </c>
      <c r="I674" s="7">
        <v>9770</v>
      </c>
      <c r="J674" s="7">
        <v>4940</v>
      </c>
      <c r="K674" s="7">
        <v>7246.75</v>
      </c>
      <c r="L674" s="7">
        <v>1193.24</v>
      </c>
      <c r="M674" s="7">
        <v>1308290000</v>
      </c>
      <c r="N674" s="7">
        <v>131</v>
      </c>
      <c r="O674" s="7">
        <v>4830</v>
      </c>
      <c r="P674" s="7">
        <v>6360</v>
      </c>
      <c r="Q674" s="7">
        <v>7380</v>
      </c>
    </row>
    <row r="675" spans="5:17">
      <c r="E675" s="7">
        <v>42</v>
      </c>
      <c r="F675" s="7">
        <v>173032</v>
      </c>
      <c r="G675" s="7">
        <v>2.4852200000000001E-2</v>
      </c>
      <c r="H675" s="7">
        <v>4830</v>
      </c>
      <c r="I675" s="7">
        <v>9770</v>
      </c>
      <c r="J675" s="7">
        <v>4940</v>
      </c>
      <c r="K675" s="7">
        <v>7284.1</v>
      </c>
      <c r="L675" s="7">
        <v>1203.68</v>
      </c>
      <c r="M675" s="7">
        <v>1260380000</v>
      </c>
      <c r="N675" s="7">
        <v>126</v>
      </c>
      <c r="O675" s="7">
        <v>4830</v>
      </c>
      <c r="P675" s="7">
        <v>7660</v>
      </c>
      <c r="Q675" s="7">
        <v>7390</v>
      </c>
    </row>
    <row r="676" spans="5:17">
      <c r="E676" s="7">
        <v>43</v>
      </c>
      <c r="F676" s="7">
        <v>165879</v>
      </c>
      <c r="G676" s="7">
        <v>2.38248E-2</v>
      </c>
      <c r="H676" s="7">
        <v>4830</v>
      </c>
      <c r="I676" s="7">
        <v>9770</v>
      </c>
      <c r="J676" s="7">
        <v>4940</v>
      </c>
      <c r="K676" s="7">
        <v>7325.4</v>
      </c>
      <c r="L676" s="7">
        <v>1204.8599999999999</v>
      </c>
      <c r="M676" s="7">
        <v>1215130000</v>
      </c>
      <c r="N676" s="7">
        <v>125</v>
      </c>
      <c r="O676" s="7">
        <v>4830</v>
      </c>
      <c r="P676" s="7">
        <v>7660</v>
      </c>
      <c r="Q676" s="7">
        <v>7440</v>
      </c>
    </row>
    <row r="677" spans="5:17">
      <c r="E677" s="7">
        <v>44</v>
      </c>
      <c r="F677" s="7">
        <v>159352</v>
      </c>
      <c r="G677" s="7">
        <v>2.2887299999999999E-2</v>
      </c>
      <c r="H677" s="7">
        <v>4830</v>
      </c>
      <c r="I677" s="7">
        <v>9770</v>
      </c>
      <c r="J677" s="7">
        <v>4940</v>
      </c>
      <c r="K677" s="7">
        <v>7370.28</v>
      </c>
      <c r="L677" s="7">
        <v>1200.0899999999999</v>
      </c>
      <c r="M677" s="7">
        <v>1174470000</v>
      </c>
      <c r="N677" s="7">
        <v>119</v>
      </c>
      <c r="O677" s="7">
        <v>4830</v>
      </c>
      <c r="P677" s="7">
        <v>7870</v>
      </c>
      <c r="Q677" s="7">
        <v>7460</v>
      </c>
    </row>
    <row r="678" spans="5:17">
      <c r="E678" s="7">
        <v>45</v>
      </c>
      <c r="F678" s="7">
        <v>152373</v>
      </c>
      <c r="G678" s="7">
        <v>2.1885000000000002E-2</v>
      </c>
      <c r="H678" s="7">
        <v>4830</v>
      </c>
      <c r="I678" s="7">
        <v>9770</v>
      </c>
      <c r="J678" s="7">
        <v>4940</v>
      </c>
      <c r="K678" s="7">
        <v>7419.82</v>
      </c>
      <c r="L678" s="7">
        <v>1199.74</v>
      </c>
      <c r="M678" s="7">
        <v>1130580000</v>
      </c>
      <c r="N678" s="7">
        <v>116</v>
      </c>
      <c r="O678" s="7">
        <v>7950</v>
      </c>
      <c r="P678" s="7">
        <v>5930</v>
      </c>
      <c r="Q678" s="7">
        <v>7500</v>
      </c>
    </row>
    <row r="679" spans="5:17">
      <c r="E679" s="7">
        <v>46</v>
      </c>
      <c r="F679" s="7">
        <v>144773</v>
      </c>
      <c r="G679" s="7">
        <v>2.07934E-2</v>
      </c>
      <c r="H679" s="7">
        <v>4830</v>
      </c>
      <c r="I679" s="7">
        <v>9770</v>
      </c>
      <c r="J679" s="7">
        <v>4940</v>
      </c>
      <c r="K679" s="7">
        <v>7467.13</v>
      </c>
      <c r="L679" s="7">
        <v>1191.53</v>
      </c>
      <c r="M679" s="7">
        <v>1081040000</v>
      </c>
      <c r="N679" s="7">
        <v>114</v>
      </c>
      <c r="O679" s="7">
        <v>7950</v>
      </c>
      <c r="P679" s="7">
        <v>8460</v>
      </c>
      <c r="Q679" s="7">
        <v>7530</v>
      </c>
    </row>
    <row r="680" spans="5:17">
      <c r="E680" s="7">
        <v>47</v>
      </c>
      <c r="F680" s="7">
        <v>138076</v>
      </c>
      <c r="G680" s="7">
        <v>1.9831499999999998E-2</v>
      </c>
      <c r="H680" s="7">
        <v>4830</v>
      </c>
      <c r="I680" s="7">
        <v>9770</v>
      </c>
      <c r="J680" s="7">
        <v>4940</v>
      </c>
      <c r="K680" s="7">
        <v>7515.37</v>
      </c>
      <c r="L680" s="7">
        <v>1182.3</v>
      </c>
      <c r="M680" s="7">
        <v>1037690000</v>
      </c>
      <c r="N680" s="7">
        <v>111</v>
      </c>
      <c r="O680" s="7">
        <v>7950</v>
      </c>
      <c r="P680" s="7">
        <v>5710</v>
      </c>
      <c r="Q680" s="7">
        <v>7610</v>
      </c>
    </row>
    <row r="681" spans="5:17">
      <c r="E681" s="7">
        <v>48</v>
      </c>
      <c r="F681" s="7">
        <v>130322</v>
      </c>
      <c r="G681" s="7">
        <v>1.87178E-2</v>
      </c>
      <c r="H681" s="7">
        <v>4830</v>
      </c>
      <c r="I681" s="7">
        <v>9770</v>
      </c>
      <c r="J681" s="7">
        <v>4940</v>
      </c>
      <c r="K681" s="7">
        <v>7568.7</v>
      </c>
      <c r="L681" s="7">
        <v>1168.2</v>
      </c>
      <c r="M681" s="7">
        <v>986369000</v>
      </c>
      <c r="N681" s="7">
        <v>110</v>
      </c>
      <c r="O681" s="7">
        <v>7950</v>
      </c>
      <c r="P681" s="7">
        <v>6900</v>
      </c>
      <c r="Q681" s="7">
        <v>7620</v>
      </c>
    </row>
    <row r="682" spans="5:17">
      <c r="E682" s="7">
        <v>49</v>
      </c>
      <c r="F682" s="7">
        <v>123826</v>
      </c>
      <c r="G682" s="7">
        <v>1.77848E-2</v>
      </c>
      <c r="H682" s="7">
        <v>4830</v>
      </c>
      <c r="I682" s="7">
        <v>9770</v>
      </c>
      <c r="J682" s="7">
        <v>4940</v>
      </c>
      <c r="K682" s="7">
        <v>7610.35</v>
      </c>
      <c r="L682" s="7">
        <v>1165.02</v>
      </c>
      <c r="M682" s="7">
        <v>942359000</v>
      </c>
      <c r="N682" s="7">
        <v>106</v>
      </c>
      <c r="O682" s="7">
        <v>7950</v>
      </c>
      <c r="P682" s="7">
        <v>5490</v>
      </c>
      <c r="Q682" s="7">
        <v>7630</v>
      </c>
    </row>
    <row r="683" spans="5:17">
      <c r="E683" s="7">
        <v>50</v>
      </c>
      <c r="F683" s="7">
        <v>118095</v>
      </c>
      <c r="G683" s="7">
        <v>1.69617E-2</v>
      </c>
      <c r="H683" s="7">
        <v>4830</v>
      </c>
      <c r="I683" s="7">
        <v>9770</v>
      </c>
      <c r="J683" s="7">
        <v>4940</v>
      </c>
      <c r="K683" s="7">
        <v>7667.74</v>
      </c>
      <c r="L683" s="7">
        <v>1136.6099999999999</v>
      </c>
      <c r="M683" s="7">
        <v>905522000</v>
      </c>
      <c r="N683" s="7">
        <v>100</v>
      </c>
      <c r="O683" s="7">
        <v>7950</v>
      </c>
      <c r="P683" s="7">
        <v>5622</v>
      </c>
      <c r="Q683" s="7">
        <v>7720</v>
      </c>
    </row>
    <row r="684" spans="5:17">
      <c r="E684" s="7">
        <v>51</v>
      </c>
      <c r="F684" s="7">
        <v>114796</v>
      </c>
      <c r="G684" s="7">
        <v>1.64879E-2</v>
      </c>
      <c r="H684" s="7">
        <v>4830</v>
      </c>
      <c r="I684" s="7">
        <v>9770</v>
      </c>
      <c r="J684" s="7">
        <v>4940</v>
      </c>
      <c r="K684" s="7">
        <v>7705.67</v>
      </c>
      <c r="L684" s="7">
        <v>1124.74</v>
      </c>
      <c r="M684" s="7">
        <v>884580000</v>
      </c>
      <c r="N684" s="7">
        <v>95</v>
      </c>
      <c r="O684" s="7">
        <v>8760</v>
      </c>
      <c r="P684" s="7">
        <v>5622</v>
      </c>
      <c r="Q684" s="7">
        <v>7720</v>
      </c>
    </row>
    <row r="685" spans="5:17">
      <c r="E685" s="7">
        <v>52</v>
      </c>
      <c r="F685" s="7">
        <v>111373</v>
      </c>
      <c r="G685" s="7">
        <v>1.5996199999999999E-2</v>
      </c>
      <c r="H685" s="7">
        <v>4830</v>
      </c>
      <c r="I685" s="7">
        <v>9770</v>
      </c>
      <c r="J685" s="7">
        <v>4940</v>
      </c>
      <c r="K685" s="7">
        <v>7731.72</v>
      </c>
      <c r="L685" s="7">
        <v>1116.48</v>
      </c>
      <c r="M685" s="7">
        <v>861105000</v>
      </c>
      <c r="N685" s="7">
        <v>91</v>
      </c>
      <c r="O685" s="7">
        <v>8760</v>
      </c>
      <c r="P685" s="7">
        <v>6510</v>
      </c>
      <c r="Q685" s="7">
        <v>7790</v>
      </c>
    </row>
    <row r="686" spans="5:17">
      <c r="E686" s="7">
        <v>53</v>
      </c>
      <c r="F686" s="7">
        <v>105587</v>
      </c>
      <c r="G686" s="7">
        <v>1.51652E-2</v>
      </c>
      <c r="H686" s="7">
        <v>4830</v>
      </c>
      <c r="I686" s="7">
        <v>9770</v>
      </c>
      <c r="J686" s="7">
        <v>4940</v>
      </c>
      <c r="K686" s="7">
        <v>7763.87</v>
      </c>
      <c r="L686" s="7">
        <v>1104.3800000000001</v>
      </c>
      <c r="M686" s="7">
        <v>819764000</v>
      </c>
      <c r="N686" s="7">
        <v>89</v>
      </c>
      <c r="O686" s="7">
        <v>8760</v>
      </c>
      <c r="P686" s="7">
        <v>8410</v>
      </c>
      <c r="Q686" s="7">
        <v>7820</v>
      </c>
    </row>
    <row r="687" spans="5:17">
      <c r="E687" s="7">
        <v>54</v>
      </c>
      <c r="F687" s="7">
        <v>99403</v>
      </c>
      <c r="G687" s="7">
        <v>1.4277E-2</v>
      </c>
      <c r="H687" s="7">
        <v>4830</v>
      </c>
      <c r="I687" s="7">
        <v>9770</v>
      </c>
      <c r="J687" s="7">
        <v>4940</v>
      </c>
      <c r="K687" s="7">
        <v>7795</v>
      </c>
      <c r="L687" s="7">
        <v>1092.97</v>
      </c>
      <c r="M687" s="7">
        <v>774846000</v>
      </c>
      <c r="N687" s="7">
        <v>81</v>
      </c>
      <c r="O687" s="7">
        <v>8760</v>
      </c>
      <c r="P687" s="7">
        <v>4960</v>
      </c>
      <c r="Q687" s="7">
        <v>7880</v>
      </c>
    </row>
    <row r="688" spans="5:17">
      <c r="E688" s="7">
        <v>55</v>
      </c>
      <c r="F688" s="7">
        <v>92018</v>
      </c>
      <c r="G688" s="7">
        <v>1.32163E-2</v>
      </c>
      <c r="H688" s="7">
        <v>4830</v>
      </c>
      <c r="I688" s="7">
        <v>9770</v>
      </c>
      <c r="J688" s="7">
        <v>4940</v>
      </c>
      <c r="K688" s="7">
        <v>7843.73</v>
      </c>
      <c r="L688" s="7">
        <v>1070.5899999999999</v>
      </c>
      <c r="M688" s="7">
        <v>721764000</v>
      </c>
      <c r="N688" s="7">
        <v>80</v>
      </c>
      <c r="O688" s="7">
        <v>8760</v>
      </c>
      <c r="P688" s="7">
        <v>8490</v>
      </c>
      <c r="Q688" s="7">
        <v>7890</v>
      </c>
    </row>
    <row r="689" spans="5:17">
      <c r="E689" s="7">
        <v>56</v>
      </c>
      <c r="F689" s="7">
        <v>84737</v>
      </c>
      <c r="G689" s="7">
        <v>1.21706E-2</v>
      </c>
      <c r="H689" s="7">
        <v>4830</v>
      </c>
      <c r="I689" s="7">
        <v>9770</v>
      </c>
      <c r="J689" s="7">
        <v>4940</v>
      </c>
      <c r="K689" s="7">
        <v>7887.13</v>
      </c>
      <c r="L689" s="7">
        <v>1038.51</v>
      </c>
      <c r="M689" s="7">
        <v>668332000</v>
      </c>
      <c r="N689" s="7">
        <v>77</v>
      </c>
      <c r="O689" s="7">
        <v>8760</v>
      </c>
      <c r="P689" s="7">
        <v>7110</v>
      </c>
      <c r="Q689" s="7">
        <v>7890</v>
      </c>
    </row>
    <row r="690" spans="5:17">
      <c r="E690" s="7">
        <v>57</v>
      </c>
      <c r="F690" s="7">
        <v>77854</v>
      </c>
      <c r="G690" s="7">
        <v>1.1181999999999999E-2</v>
      </c>
      <c r="H690" s="7">
        <v>4830</v>
      </c>
      <c r="I690" s="7">
        <v>9770</v>
      </c>
      <c r="J690" s="7">
        <v>4940</v>
      </c>
      <c r="K690" s="7">
        <v>7940.09</v>
      </c>
      <c r="L690" s="7">
        <v>1011.27</v>
      </c>
      <c r="M690" s="7">
        <v>618168000</v>
      </c>
      <c r="N690" s="7">
        <v>70</v>
      </c>
      <c r="O690" s="7">
        <v>8760</v>
      </c>
      <c r="P690" s="7">
        <v>5860</v>
      </c>
      <c r="Q690" s="7">
        <v>7950</v>
      </c>
    </row>
    <row r="691" spans="5:17">
      <c r="E691" s="7">
        <v>58</v>
      </c>
      <c r="F691" s="7">
        <v>71855</v>
      </c>
      <c r="G691" s="7">
        <v>1.03204E-2</v>
      </c>
      <c r="H691" s="7">
        <v>4830</v>
      </c>
      <c r="I691" s="7">
        <v>9770</v>
      </c>
      <c r="J691" s="7">
        <v>4940</v>
      </c>
      <c r="K691" s="7">
        <v>7980.41</v>
      </c>
      <c r="L691" s="7">
        <v>993.27499999999998</v>
      </c>
      <c r="M691" s="7">
        <v>573432000</v>
      </c>
      <c r="N691" s="7">
        <v>69</v>
      </c>
      <c r="O691" s="7">
        <v>8760</v>
      </c>
      <c r="P691" s="7">
        <v>7670</v>
      </c>
      <c r="Q691" s="7">
        <v>7950</v>
      </c>
    </row>
    <row r="692" spans="5:17">
      <c r="E692" s="7">
        <v>59</v>
      </c>
      <c r="F692" s="7">
        <v>64621</v>
      </c>
      <c r="G692" s="7">
        <v>9.2813600000000007E-3</v>
      </c>
      <c r="H692" s="7">
        <v>4830</v>
      </c>
      <c r="I692" s="7">
        <v>9770</v>
      </c>
      <c r="J692" s="7">
        <v>4940</v>
      </c>
      <c r="K692" s="7">
        <v>7996.19</v>
      </c>
      <c r="L692" s="7">
        <v>995.37</v>
      </c>
      <c r="M692" s="7">
        <v>516722000</v>
      </c>
      <c r="N692" s="7">
        <v>65</v>
      </c>
      <c r="O692" s="7">
        <v>8760</v>
      </c>
      <c r="P692" s="7">
        <v>5430</v>
      </c>
      <c r="Q692" s="7">
        <v>7950</v>
      </c>
    </row>
    <row r="693" spans="5:17">
      <c r="E693" s="7">
        <v>60</v>
      </c>
      <c r="F693" s="7">
        <v>57162</v>
      </c>
      <c r="G693" s="7">
        <v>8.21004E-3</v>
      </c>
      <c r="H693" s="7">
        <v>4830</v>
      </c>
      <c r="I693" s="7">
        <v>9770</v>
      </c>
      <c r="J693" s="7">
        <v>4940</v>
      </c>
      <c r="K693" s="7">
        <v>8004.64</v>
      </c>
      <c r="L693" s="7">
        <v>1001.05</v>
      </c>
      <c r="M693" s="7">
        <v>457561000</v>
      </c>
      <c r="N693" s="7">
        <v>60</v>
      </c>
      <c r="O693" s="7">
        <v>8610</v>
      </c>
      <c r="P693" s="7">
        <v>5960</v>
      </c>
      <c r="Q693" s="7">
        <v>7950</v>
      </c>
    </row>
    <row r="694" spans="5:17">
      <c r="E694" s="7">
        <v>61</v>
      </c>
      <c r="F694" s="7">
        <v>49337</v>
      </c>
      <c r="G694" s="7">
        <v>7.0861500000000003E-3</v>
      </c>
      <c r="H694" s="7">
        <v>5060</v>
      </c>
      <c r="I694" s="7">
        <v>9770</v>
      </c>
      <c r="J694" s="7">
        <v>4710</v>
      </c>
      <c r="K694" s="7">
        <v>7997.92</v>
      </c>
      <c r="L694" s="7">
        <v>1010.56</v>
      </c>
      <c r="M694" s="7">
        <v>394593000</v>
      </c>
      <c r="N694" s="7">
        <v>55</v>
      </c>
      <c r="O694" s="7">
        <v>8610</v>
      </c>
      <c r="P694" s="7">
        <v>7650</v>
      </c>
      <c r="Q694" s="7">
        <v>7950</v>
      </c>
    </row>
    <row r="695" spans="5:17">
      <c r="E695" s="7">
        <v>62</v>
      </c>
      <c r="F695" s="7">
        <v>42776</v>
      </c>
      <c r="G695" s="7">
        <v>6.1438100000000004E-3</v>
      </c>
      <c r="H695" s="7">
        <v>5060</v>
      </c>
      <c r="I695" s="7">
        <v>9770</v>
      </c>
      <c r="J695" s="7">
        <v>4710</v>
      </c>
      <c r="K695" s="7">
        <v>8022.15</v>
      </c>
      <c r="L695" s="7">
        <v>1033.27</v>
      </c>
      <c r="M695" s="7">
        <v>343156000</v>
      </c>
      <c r="N695" s="7">
        <v>53</v>
      </c>
      <c r="O695" s="7">
        <v>8610</v>
      </c>
      <c r="P695" s="7">
        <v>7620</v>
      </c>
      <c r="Q695" s="7">
        <v>8240</v>
      </c>
    </row>
    <row r="696" spans="5:17">
      <c r="E696" s="7">
        <v>63</v>
      </c>
      <c r="F696" s="7">
        <v>35511</v>
      </c>
      <c r="G696" s="7">
        <v>5.10036E-3</v>
      </c>
      <c r="H696" s="7">
        <v>5060</v>
      </c>
      <c r="I696" s="7">
        <v>9770</v>
      </c>
      <c r="J696" s="7">
        <v>4710</v>
      </c>
      <c r="K696" s="7">
        <v>8032.32</v>
      </c>
      <c r="L696" s="7">
        <v>1045.9000000000001</v>
      </c>
      <c r="M696" s="7">
        <v>285236000</v>
      </c>
      <c r="N696" s="7">
        <v>49</v>
      </c>
      <c r="O696" s="7">
        <v>8610</v>
      </c>
      <c r="P696" s="7">
        <v>6660</v>
      </c>
      <c r="Q696" s="7">
        <v>8240</v>
      </c>
    </row>
    <row r="697" spans="5:17">
      <c r="E697" s="7">
        <v>64</v>
      </c>
      <c r="F697" s="7">
        <v>29543</v>
      </c>
      <c r="G697" s="7">
        <v>4.24319E-3</v>
      </c>
      <c r="H697" s="7">
        <v>5060</v>
      </c>
      <c r="I697" s="7">
        <v>9770</v>
      </c>
      <c r="J697" s="7">
        <v>4710</v>
      </c>
      <c r="K697" s="7">
        <v>8038.63</v>
      </c>
      <c r="L697" s="7">
        <v>1067.95</v>
      </c>
      <c r="M697" s="7">
        <v>237485000</v>
      </c>
      <c r="N697" s="7">
        <v>49</v>
      </c>
      <c r="O697" s="7">
        <v>8610</v>
      </c>
      <c r="P697" s="7">
        <v>8420</v>
      </c>
      <c r="Q697" s="7">
        <v>8390</v>
      </c>
    </row>
    <row r="698" spans="5:17">
      <c r="E698" s="7">
        <v>65</v>
      </c>
      <c r="F698" s="7">
        <v>23703</v>
      </c>
      <c r="G698" s="7">
        <v>3.4044000000000001E-3</v>
      </c>
      <c r="H698" s="7">
        <v>5060</v>
      </c>
      <c r="I698" s="7">
        <v>9770</v>
      </c>
      <c r="J698" s="7">
        <v>4710</v>
      </c>
      <c r="K698" s="7">
        <v>8060.03</v>
      </c>
      <c r="L698" s="7">
        <v>1082.19</v>
      </c>
      <c r="M698" s="7">
        <v>191047000</v>
      </c>
      <c r="N698" s="7">
        <v>45</v>
      </c>
      <c r="O698" s="7">
        <v>8610</v>
      </c>
      <c r="P698" s="7">
        <v>6920</v>
      </c>
      <c r="Q698" s="7">
        <v>8390</v>
      </c>
    </row>
    <row r="699" spans="5:17">
      <c r="E699" s="7">
        <v>66</v>
      </c>
      <c r="F699" s="7">
        <v>18772</v>
      </c>
      <c r="G699" s="7">
        <v>2.6961799999999998E-3</v>
      </c>
      <c r="H699" s="7">
        <v>5110</v>
      </c>
      <c r="I699" s="7">
        <v>9770</v>
      </c>
      <c r="J699" s="7">
        <v>4660</v>
      </c>
      <c r="K699" s="7">
        <v>8072.27</v>
      </c>
      <c r="L699" s="7">
        <v>1105.06</v>
      </c>
      <c r="M699" s="7">
        <v>151533000</v>
      </c>
      <c r="N699" s="7">
        <v>41</v>
      </c>
      <c r="O699" s="7">
        <v>9090</v>
      </c>
      <c r="P699" s="7">
        <v>8520</v>
      </c>
      <c r="Q699" s="7">
        <v>8390</v>
      </c>
    </row>
    <row r="700" spans="5:17">
      <c r="E700" s="7">
        <v>67</v>
      </c>
      <c r="F700" s="7">
        <v>15198</v>
      </c>
      <c r="G700" s="7">
        <v>2.1828500000000001E-3</v>
      </c>
      <c r="H700" s="7">
        <v>5110</v>
      </c>
      <c r="I700" s="7">
        <v>9770</v>
      </c>
      <c r="J700" s="7">
        <v>4660</v>
      </c>
      <c r="K700" s="7">
        <v>8051.36</v>
      </c>
      <c r="L700" s="7">
        <v>1120</v>
      </c>
      <c r="M700" s="7">
        <v>122365000</v>
      </c>
      <c r="N700" s="7">
        <v>36</v>
      </c>
      <c r="O700" s="7">
        <v>9560</v>
      </c>
      <c r="P700" s="7">
        <v>9170</v>
      </c>
      <c r="Q700" s="7">
        <v>8390</v>
      </c>
    </row>
    <row r="701" spans="5:17">
      <c r="E701" s="7">
        <v>68</v>
      </c>
      <c r="F701" s="7">
        <v>11537</v>
      </c>
      <c r="G701" s="7">
        <v>1.6570300000000001E-3</v>
      </c>
      <c r="H701" s="7">
        <v>5110</v>
      </c>
      <c r="I701" s="7">
        <v>9770</v>
      </c>
      <c r="J701" s="7">
        <v>4660</v>
      </c>
      <c r="K701" s="7">
        <v>8054.33</v>
      </c>
      <c r="L701" s="7">
        <v>1145</v>
      </c>
      <c r="M701" s="7">
        <v>92922800</v>
      </c>
      <c r="N701" s="7">
        <v>31</v>
      </c>
      <c r="O701" s="7">
        <v>9560</v>
      </c>
      <c r="P701" s="7">
        <v>7614</v>
      </c>
      <c r="Q701" s="7">
        <v>8390</v>
      </c>
    </row>
    <row r="702" spans="5:17">
      <c r="E702" s="7">
        <v>69</v>
      </c>
      <c r="F702" s="7">
        <v>8721</v>
      </c>
      <c r="G702" s="7">
        <v>1.2525800000000001E-3</v>
      </c>
      <c r="H702" s="7">
        <v>5110</v>
      </c>
      <c r="I702" s="7">
        <v>9770</v>
      </c>
      <c r="J702" s="7">
        <v>4660</v>
      </c>
      <c r="K702" s="7">
        <v>8046.11</v>
      </c>
      <c r="L702" s="7">
        <v>1180.8399999999999</v>
      </c>
      <c r="M702" s="7">
        <v>70170200</v>
      </c>
      <c r="N702" s="7">
        <v>26</v>
      </c>
      <c r="O702" s="7">
        <v>9560</v>
      </c>
      <c r="P702" s="7">
        <v>8180</v>
      </c>
      <c r="Q702" s="7">
        <v>8390</v>
      </c>
    </row>
    <row r="703" spans="5:17">
      <c r="E703" s="7">
        <v>70</v>
      </c>
      <c r="F703" s="7">
        <v>6603</v>
      </c>
      <c r="G703" s="7">
        <v>9.4837299999999997E-4</v>
      </c>
      <c r="H703" s="7">
        <v>6120</v>
      </c>
      <c r="I703" s="7">
        <v>9560</v>
      </c>
      <c r="J703" s="7">
        <v>3440</v>
      </c>
      <c r="K703" s="7">
        <v>8059.63</v>
      </c>
      <c r="L703" s="7">
        <v>1181.8399999999999</v>
      </c>
      <c r="M703" s="7">
        <v>53217700</v>
      </c>
      <c r="N703" s="7">
        <v>23</v>
      </c>
      <c r="O703" s="7">
        <v>9560</v>
      </c>
      <c r="P703" s="7">
        <v>8950</v>
      </c>
      <c r="Q703" s="7">
        <v>8240</v>
      </c>
    </row>
    <row r="704" spans="5:17">
      <c r="E704" s="7">
        <v>71</v>
      </c>
      <c r="F704" s="7">
        <v>4790</v>
      </c>
      <c r="G704" s="7">
        <v>6.8797599999999997E-4</v>
      </c>
      <c r="H704" s="7">
        <v>6120</v>
      </c>
      <c r="I704" s="7">
        <v>9560</v>
      </c>
      <c r="J704" s="7">
        <v>3440</v>
      </c>
      <c r="K704" s="7">
        <v>8039.09</v>
      </c>
      <c r="L704" s="7">
        <v>1224.21</v>
      </c>
      <c r="M704" s="7">
        <v>38507200</v>
      </c>
      <c r="N704" s="7">
        <v>21</v>
      </c>
      <c r="O704" s="7">
        <v>9560</v>
      </c>
      <c r="P704" s="7">
        <v>6192</v>
      </c>
      <c r="Q704" s="7">
        <v>7820</v>
      </c>
    </row>
    <row r="705" spans="2:17">
      <c r="E705" s="7">
        <v>72</v>
      </c>
      <c r="F705" s="7">
        <v>3532</v>
      </c>
      <c r="G705" s="7">
        <v>5.0729300000000002E-4</v>
      </c>
      <c r="H705" s="7">
        <v>6120</v>
      </c>
      <c r="I705" s="7">
        <v>9560</v>
      </c>
      <c r="J705" s="7">
        <v>3440</v>
      </c>
      <c r="K705" s="7">
        <v>8125.42</v>
      </c>
      <c r="L705" s="7">
        <v>1193.25</v>
      </c>
      <c r="M705" s="7">
        <v>28699000</v>
      </c>
      <c r="N705" s="7">
        <v>18</v>
      </c>
      <c r="O705" s="7">
        <v>9560</v>
      </c>
      <c r="P705" s="7">
        <v>8770</v>
      </c>
      <c r="Q705" s="7">
        <v>7820</v>
      </c>
    </row>
    <row r="706" spans="2:17">
      <c r="E706" s="7">
        <v>73</v>
      </c>
      <c r="F706" s="7">
        <v>2381</v>
      </c>
      <c r="G706" s="7">
        <v>3.4197699999999998E-4</v>
      </c>
      <c r="H706" s="7">
        <v>6120</v>
      </c>
      <c r="I706" s="7">
        <v>9560</v>
      </c>
      <c r="J706" s="7">
        <v>3440</v>
      </c>
      <c r="K706" s="7">
        <v>8306.17</v>
      </c>
      <c r="L706" s="7">
        <v>1139.75</v>
      </c>
      <c r="M706" s="7">
        <v>19777000</v>
      </c>
      <c r="N706" s="7">
        <v>11</v>
      </c>
      <c r="O706" s="7">
        <v>9560</v>
      </c>
      <c r="P706" s="7">
        <v>7234</v>
      </c>
      <c r="Q706" s="7">
        <v>7890</v>
      </c>
    </row>
    <row r="707" spans="2:17">
      <c r="E707" s="7">
        <v>74</v>
      </c>
      <c r="F707" s="7">
        <v>1653</v>
      </c>
      <c r="G707" s="7">
        <v>2.3741600000000001E-4</v>
      </c>
      <c r="H707" s="7">
        <v>6120</v>
      </c>
      <c r="I707" s="7">
        <v>9560</v>
      </c>
      <c r="J707" s="7">
        <v>3440</v>
      </c>
      <c r="K707" s="7">
        <v>8464.9</v>
      </c>
      <c r="L707" s="7">
        <v>1151.58</v>
      </c>
      <c r="M707" s="7">
        <v>13992500</v>
      </c>
      <c r="N707" s="7">
        <v>9</v>
      </c>
      <c r="O707" s="7">
        <v>9560</v>
      </c>
      <c r="P707" s="7">
        <v>7040</v>
      </c>
      <c r="Q707" s="7">
        <v>9090</v>
      </c>
    </row>
    <row r="708" spans="2:17">
      <c r="E708" s="7">
        <v>75</v>
      </c>
      <c r="F708" s="7">
        <v>1066</v>
      </c>
      <c r="G708" s="7">
        <v>1.5310700000000001E-4</v>
      </c>
      <c r="H708" s="7">
        <v>6120</v>
      </c>
      <c r="I708" s="7">
        <v>9560</v>
      </c>
      <c r="J708" s="7">
        <v>3440</v>
      </c>
      <c r="K708" s="7">
        <v>8512.91</v>
      </c>
      <c r="L708" s="7">
        <v>1141.08</v>
      </c>
      <c r="M708" s="7">
        <v>9074760</v>
      </c>
      <c r="N708" s="7">
        <v>6</v>
      </c>
      <c r="O708" s="7">
        <v>9560</v>
      </c>
      <c r="P708" s="7">
        <v>7820</v>
      </c>
      <c r="Q708" s="7">
        <v>9090</v>
      </c>
    </row>
    <row r="709" spans="2:17">
      <c r="E709" s="7">
        <v>76</v>
      </c>
      <c r="F709" s="7">
        <v>540</v>
      </c>
      <c r="G709" s="7">
        <v>7.75589E-5</v>
      </c>
      <c r="H709" s="7">
        <v>7094</v>
      </c>
      <c r="I709" s="7">
        <v>9560</v>
      </c>
      <c r="J709" s="7">
        <v>2466</v>
      </c>
      <c r="K709" s="7">
        <v>8681.08</v>
      </c>
      <c r="L709" s="7">
        <v>1042.6099999999999</v>
      </c>
      <c r="M709" s="7">
        <v>4687790</v>
      </c>
      <c r="N709" s="7">
        <v>4</v>
      </c>
      <c r="O709" s="7">
        <v>9560</v>
      </c>
      <c r="P709" s="7">
        <v>7350</v>
      </c>
      <c r="Q709" s="7">
        <v>9090</v>
      </c>
    </row>
    <row r="710" spans="2:17">
      <c r="E710" s="7">
        <v>77</v>
      </c>
      <c r="F710" s="7">
        <v>236</v>
      </c>
      <c r="G710" s="7">
        <v>3.3896100000000002E-5</v>
      </c>
      <c r="H710" s="7">
        <v>7094</v>
      </c>
      <c r="I710" s="7">
        <v>9560</v>
      </c>
      <c r="J710" s="7">
        <v>2466</v>
      </c>
      <c r="K710" s="7">
        <v>8967.9</v>
      </c>
      <c r="L710" s="7">
        <v>856.7</v>
      </c>
      <c r="M710" s="7">
        <v>2116420</v>
      </c>
      <c r="N710" s="7">
        <v>4</v>
      </c>
      <c r="O710" s="7">
        <v>9560</v>
      </c>
      <c r="P710" s="7">
        <v>7094</v>
      </c>
      <c r="Q710" s="7">
        <v>9090</v>
      </c>
    </row>
    <row r="711" spans="2:17">
      <c r="E711" s="7">
        <v>78</v>
      </c>
      <c r="F711" s="7">
        <v>59</v>
      </c>
      <c r="G711" s="7">
        <v>8.4740200000000002E-6</v>
      </c>
      <c r="H711" s="7">
        <v>9090</v>
      </c>
      <c r="I711" s="7">
        <v>9560</v>
      </c>
      <c r="J711" s="7">
        <v>470</v>
      </c>
      <c r="K711" s="7">
        <v>9392.7099999999991</v>
      </c>
      <c r="L711" s="7">
        <v>225.03399999999999</v>
      </c>
      <c r="M711" s="7">
        <v>554170</v>
      </c>
      <c r="N711" s="7">
        <v>2</v>
      </c>
      <c r="O711" s="7">
        <v>9560</v>
      </c>
      <c r="P711" s="7">
        <v>9090</v>
      </c>
      <c r="Q711" s="7">
        <v>9560</v>
      </c>
    </row>
    <row r="712" spans="2:17">
      <c r="E712" s="7">
        <v>79</v>
      </c>
      <c r="F712" s="7">
        <v>15</v>
      </c>
      <c r="G712" s="7">
        <v>2.1544099999999999E-6</v>
      </c>
      <c r="H712" s="7">
        <v>9560</v>
      </c>
      <c r="I712" s="7">
        <v>9560</v>
      </c>
      <c r="J712" s="7">
        <v>0</v>
      </c>
      <c r="K712" s="7">
        <v>9560</v>
      </c>
      <c r="L712" s="7">
        <v>0</v>
      </c>
      <c r="M712" s="7">
        <v>143400</v>
      </c>
      <c r="N712" s="7">
        <v>1</v>
      </c>
      <c r="O712" s="7">
        <v>9560</v>
      </c>
      <c r="P712" s="7">
        <v>9560</v>
      </c>
      <c r="Q712" s="7">
        <v>9560</v>
      </c>
    </row>
    <row r="713" spans="2:17">
      <c r="B713" s="6" t="s">
        <v>42</v>
      </c>
      <c r="E713" s="7">
        <v>1</v>
      </c>
      <c r="F713" s="7">
        <v>4965254</v>
      </c>
      <c r="G713" s="7">
        <v>0.71314699999999998</v>
      </c>
      <c r="H713" s="7">
        <v>0</v>
      </c>
      <c r="I713" s="7">
        <v>9790</v>
      </c>
      <c r="J713" s="7">
        <v>9790</v>
      </c>
      <c r="K713" s="7">
        <v>4197.83</v>
      </c>
      <c r="L713" s="7">
        <v>2602.21</v>
      </c>
      <c r="M713" s="7">
        <v>20843300000</v>
      </c>
      <c r="N713" s="7">
        <v>157</v>
      </c>
      <c r="O713" s="7">
        <v>1600</v>
      </c>
      <c r="P713" s="7">
        <v>7620</v>
      </c>
      <c r="Q713" s="7">
        <v>4920</v>
      </c>
    </row>
    <row r="714" spans="2:17">
      <c r="E714" s="7">
        <v>2</v>
      </c>
      <c r="F714" s="7">
        <v>1506506</v>
      </c>
      <c r="G714" s="7">
        <v>0.21637600000000001</v>
      </c>
      <c r="H714" s="7">
        <v>0</v>
      </c>
      <c r="I714" s="7">
        <v>9910</v>
      </c>
      <c r="J714" s="7">
        <v>9910</v>
      </c>
      <c r="K714" s="7">
        <v>6064.97</v>
      </c>
      <c r="L714" s="7">
        <v>2142.92</v>
      </c>
      <c r="M714" s="7">
        <v>9136920000</v>
      </c>
      <c r="N714" s="7">
        <v>149</v>
      </c>
      <c r="O714" s="7">
        <v>1600</v>
      </c>
      <c r="P714" s="7">
        <v>2690</v>
      </c>
      <c r="Q714" s="7">
        <v>6460</v>
      </c>
    </row>
    <row r="715" spans="2:17">
      <c r="E715" s="7">
        <v>3</v>
      </c>
      <c r="F715" s="7">
        <v>1093829</v>
      </c>
      <c r="G715" s="7">
        <v>0.15710399999999999</v>
      </c>
      <c r="H715" s="7">
        <v>0</v>
      </c>
      <c r="I715" s="7">
        <v>9910</v>
      </c>
      <c r="J715" s="7">
        <v>9910</v>
      </c>
      <c r="K715" s="7">
        <v>6606.02</v>
      </c>
      <c r="L715" s="7">
        <v>1979.85</v>
      </c>
      <c r="M715" s="7">
        <v>7225860000</v>
      </c>
      <c r="N715" s="7">
        <v>162</v>
      </c>
      <c r="O715" s="7">
        <v>1600</v>
      </c>
      <c r="P715" s="7">
        <v>7860</v>
      </c>
      <c r="Q715" s="7">
        <v>6780</v>
      </c>
    </row>
    <row r="716" spans="2:17">
      <c r="E716" s="7">
        <v>4</v>
      </c>
      <c r="F716" s="7">
        <v>864477</v>
      </c>
      <c r="G716" s="7">
        <v>0.124163</v>
      </c>
      <c r="H716" s="7">
        <v>0</v>
      </c>
      <c r="I716" s="7">
        <v>9910</v>
      </c>
      <c r="J716" s="7">
        <v>9910</v>
      </c>
      <c r="K716" s="7">
        <v>6722.25</v>
      </c>
      <c r="L716" s="7">
        <v>1957.62</v>
      </c>
      <c r="M716" s="7">
        <v>5811230000</v>
      </c>
      <c r="N716" s="7">
        <v>175</v>
      </c>
      <c r="O716" s="7">
        <v>1600</v>
      </c>
      <c r="P716" s="7">
        <v>6930</v>
      </c>
      <c r="Q716" s="7">
        <v>6872</v>
      </c>
    </row>
    <row r="717" spans="2:17">
      <c r="E717" s="7">
        <v>5</v>
      </c>
      <c r="F717" s="7">
        <v>753090</v>
      </c>
      <c r="G717" s="7">
        <v>0.108164</v>
      </c>
      <c r="H717" s="7">
        <v>0</v>
      </c>
      <c r="I717" s="7">
        <v>9910</v>
      </c>
      <c r="J717" s="7">
        <v>9910</v>
      </c>
      <c r="K717" s="7">
        <v>6961.38</v>
      </c>
      <c r="L717" s="7">
        <v>1919.52</v>
      </c>
      <c r="M717" s="7">
        <v>5242540000</v>
      </c>
      <c r="N717" s="7">
        <v>183</v>
      </c>
      <c r="O717" s="7">
        <v>1600</v>
      </c>
      <c r="P717" s="7">
        <v>6790</v>
      </c>
      <c r="Q717" s="7">
        <v>7224</v>
      </c>
    </row>
    <row r="718" spans="2:17">
      <c r="E718" s="7">
        <v>6</v>
      </c>
      <c r="F718" s="7">
        <v>625044</v>
      </c>
      <c r="G718" s="7">
        <v>8.9773500000000006E-2</v>
      </c>
      <c r="H718" s="7">
        <v>0</v>
      </c>
      <c r="I718" s="7">
        <v>9910</v>
      </c>
      <c r="J718" s="7">
        <v>9910</v>
      </c>
      <c r="K718" s="7">
        <v>7116.76</v>
      </c>
      <c r="L718" s="7">
        <v>1901.9</v>
      </c>
      <c r="M718" s="7">
        <v>4448290000</v>
      </c>
      <c r="N718" s="7">
        <v>182</v>
      </c>
      <c r="O718" s="7">
        <v>1600</v>
      </c>
      <c r="P718" s="7">
        <v>5210</v>
      </c>
      <c r="Q718" s="7">
        <v>7590</v>
      </c>
    </row>
    <row r="719" spans="2:17">
      <c r="E719" s="7">
        <v>7</v>
      </c>
      <c r="F719" s="7">
        <v>566549</v>
      </c>
      <c r="G719" s="7">
        <v>8.1372E-2</v>
      </c>
      <c r="H719" s="7">
        <v>0</v>
      </c>
      <c r="I719" s="7">
        <v>9910</v>
      </c>
      <c r="J719" s="7">
        <v>9910</v>
      </c>
      <c r="K719" s="7">
        <v>7172.73</v>
      </c>
      <c r="L719" s="7">
        <v>1812.86</v>
      </c>
      <c r="M719" s="7">
        <v>4063700000</v>
      </c>
      <c r="N719" s="7">
        <v>185</v>
      </c>
      <c r="O719" s="7">
        <v>1600</v>
      </c>
      <c r="P719" s="7">
        <v>4540</v>
      </c>
      <c r="Q719" s="7">
        <v>7560</v>
      </c>
    </row>
    <row r="720" spans="2:17">
      <c r="E720" s="7">
        <v>8</v>
      </c>
      <c r="F720" s="7">
        <v>512075</v>
      </c>
      <c r="G720" s="7">
        <v>7.3548100000000005E-2</v>
      </c>
      <c r="H720" s="7">
        <v>0</v>
      </c>
      <c r="I720" s="7">
        <v>9910</v>
      </c>
      <c r="J720" s="7">
        <v>9910</v>
      </c>
      <c r="K720" s="7">
        <v>7190.68</v>
      </c>
      <c r="L720" s="7">
        <v>1702.54</v>
      </c>
      <c r="M720" s="7">
        <v>3682170000</v>
      </c>
      <c r="N720" s="7">
        <v>188</v>
      </c>
      <c r="O720" s="7">
        <v>1600</v>
      </c>
      <c r="P720" s="7">
        <v>5730</v>
      </c>
      <c r="Q720" s="7">
        <v>7510</v>
      </c>
    </row>
    <row r="721" spans="5:17">
      <c r="E721" s="7">
        <v>9</v>
      </c>
      <c r="F721" s="7">
        <v>484100</v>
      </c>
      <c r="G721" s="7">
        <v>6.9530099999999997E-2</v>
      </c>
      <c r="H721" s="7">
        <v>0</v>
      </c>
      <c r="I721" s="7">
        <v>9910</v>
      </c>
      <c r="J721" s="7">
        <v>9910</v>
      </c>
      <c r="K721" s="7">
        <v>7253.8</v>
      </c>
      <c r="L721" s="7">
        <v>1601.69</v>
      </c>
      <c r="M721" s="7">
        <v>3511560000</v>
      </c>
      <c r="N721" s="7">
        <v>188</v>
      </c>
      <c r="O721" s="7">
        <v>8430</v>
      </c>
      <c r="P721" s="7">
        <v>6470</v>
      </c>
      <c r="Q721" s="7">
        <v>7494</v>
      </c>
    </row>
    <row r="722" spans="5:17">
      <c r="E722" s="7">
        <v>10</v>
      </c>
      <c r="F722" s="7">
        <v>446139</v>
      </c>
      <c r="G722" s="7">
        <v>6.4077800000000004E-2</v>
      </c>
      <c r="H722" s="7">
        <v>0</v>
      </c>
      <c r="I722" s="7">
        <v>9910</v>
      </c>
      <c r="J722" s="7">
        <v>9910</v>
      </c>
      <c r="K722" s="7">
        <v>7299.22</v>
      </c>
      <c r="L722" s="7">
        <v>1560.38</v>
      </c>
      <c r="M722" s="7">
        <v>3256470000</v>
      </c>
      <c r="N722" s="7">
        <v>190</v>
      </c>
      <c r="O722" s="7">
        <v>8430</v>
      </c>
      <c r="P722" s="7">
        <v>5460</v>
      </c>
      <c r="Q722" s="7">
        <v>7510</v>
      </c>
    </row>
    <row r="723" spans="5:17">
      <c r="E723" s="7">
        <v>11</v>
      </c>
      <c r="F723" s="7">
        <v>408357</v>
      </c>
      <c r="G723" s="7">
        <v>5.8651300000000003E-2</v>
      </c>
      <c r="H723" s="7">
        <v>0</v>
      </c>
      <c r="I723" s="7">
        <v>9910</v>
      </c>
      <c r="J723" s="7">
        <v>9910</v>
      </c>
      <c r="K723" s="7">
        <v>7327.18</v>
      </c>
      <c r="L723" s="7">
        <v>1511.95</v>
      </c>
      <c r="M723" s="7">
        <v>2992110000</v>
      </c>
      <c r="N723" s="7">
        <v>193</v>
      </c>
      <c r="O723" s="7">
        <v>8430</v>
      </c>
      <c r="P723" s="7">
        <v>7392</v>
      </c>
      <c r="Q723" s="7">
        <v>7494</v>
      </c>
    </row>
    <row r="724" spans="5:17">
      <c r="E724" s="7">
        <v>12</v>
      </c>
      <c r="F724" s="7">
        <v>378535</v>
      </c>
      <c r="G724" s="7">
        <v>5.4368100000000003E-2</v>
      </c>
      <c r="H724" s="7">
        <v>0</v>
      </c>
      <c r="I724" s="7">
        <v>9910</v>
      </c>
      <c r="J724" s="7">
        <v>9910</v>
      </c>
      <c r="K724" s="7">
        <v>7363.73</v>
      </c>
      <c r="L724" s="7">
        <v>1446.72</v>
      </c>
      <c r="M724" s="7">
        <v>2787430000</v>
      </c>
      <c r="N724" s="7">
        <v>185</v>
      </c>
      <c r="O724" s="7">
        <v>7340</v>
      </c>
      <c r="P724" s="7">
        <v>7214</v>
      </c>
      <c r="Q724" s="7">
        <v>7494</v>
      </c>
    </row>
    <row r="725" spans="5:17">
      <c r="E725" s="7">
        <v>13</v>
      </c>
      <c r="F725" s="7">
        <v>363432</v>
      </c>
      <c r="G725" s="7">
        <v>5.2198799999999997E-2</v>
      </c>
      <c r="H725" s="7">
        <v>0</v>
      </c>
      <c r="I725" s="7">
        <v>9910</v>
      </c>
      <c r="J725" s="7">
        <v>9910</v>
      </c>
      <c r="K725" s="7">
        <v>7402.82</v>
      </c>
      <c r="L725" s="7">
        <v>1388.6</v>
      </c>
      <c r="M725" s="7">
        <v>2690420000</v>
      </c>
      <c r="N725" s="7">
        <v>183</v>
      </c>
      <c r="O725" s="7">
        <v>7340</v>
      </c>
      <c r="P725" s="7">
        <v>7530</v>
      </c>
      <c r="Q725" s="7">
        <v>7494</v>
      </c>
    </row>
    <row r="726" spans="5:17">
      <c r="E726" s="7">
        <v>14</v>
      </c>
      <c r="F726" s="7">
        <v>350015</v>
      </c>
      <c r="G726" s="7">
        <v>5.0271799999999998E-2</v>
      </c>
      <c r="H726" s="7">
        <v>0</v>
      </c>
      <c r="I726" s="7">
        <v>9910</v>
      </c>
      <c r="J726" s="7">
        <v>9910</v>
      </c>
      <c r="K726" s="7">
        <v>7443.6</v>
      </c>
      <c r="L726" s="7">
        <v>1349.8</v>
      </c>
      <c r="M726" s="7">
        <v>2605370000</v>
      </c>
      <c r="N726" s="7">
        <v>183</v>
      </c>
      <c r="O726" s="7">
        <v>7340</v>
      </c>
      <c r="P726" s="7">
        <v>7940</v>
      </c>
      <c r="Q726" s="7">
        <v>7510</v>
      </c>
    </row>
    <row r="727" spans="5:17">
      <c r="E727" s="7">
        <v>15</v>
      </c>
      <c r="F727" s="7">
        <v>335540</v>
      </c>
      <c r="G727" s="7">
        <v>4.8192800000000001E-2</v>
      </c>
      <c r="H727" s="7">
        <v>0</v>
      </c>
      <c r="I727" s="7">
        <v>9910</v>
      </c>
      <c r="J727" s="7">
        <v>9910</v>
      </c>
      <c r="K727" s="7">
        <v>7488.63</v>
      </c>
      <c r="L727" s="7">
        <v>1278.01</v>
      </c>
      <c r="M727" s="7">
        <v>2512730000</v>
      </c>
      <c r="N727" s="7">
        <v>185</v>
      </c>
      <c r="O727" s="7">
        <v>7510</v>
      </c>
      <c r="P727" s="7">
        <v>9220</v>
      </c>
      <c r="Q727" s="7">
        <v>7510</v>
      </c>
    </row>
    <row r="728" spans="5:17">
      <c r="E728" s="7">
        <v>16</v>
      </c>
      <c r="F728" s="7">
        <v>315714</v>
      </c>
      <c r="G728" s="7">
        <v>4.5345200000000002E-2</v>
      </c>
      <c r="H728" s="7">
        <v>0</v>
      </c>
      <c r="I728" s="7">
        <v>9910</v>
      </c>
      <c r="J728" s="7">
        <v>9910</v>
      </c>
      <c r="K728" s="7">
        <v>7526.58</v>
      </c>
      <c r="L728" s="7">
        <v>1251.26</v>
      </c>
      <c r="M728" s="7">
        <v>2376250000</v>
      </c>
      <c r="N728" s="7">
        <v>188</v>
      </c>
      <c r="O728" s="7">
        <v>7510</v>
      </c>
      <c r="P728" s="7">
        <v>9320</v>
      </c>
      <c r="Q728" s="7">
        <v>7510</v>
      </c>
    </row>
    <row r="729" spans="5:17">
      <c r="E729" s="7">
        <v>17</v>
      </c>
      <c r="F729" s="7">
        <v>303084</v>
      </c>
      <c r="G729" s="7">
        <v>4.3531199999999999E-2</v>
      </c>
      <c r="H729" s="7">
        <v>0</v>
      </c>
      <c r="I729" s="7">
        <v>9910</v>
      </c>
      <c r="J729" s="7">
        <v>9910</v>
      </c>
      <c r="K729" s="7">
        <v>7552.54</v>
      </c>
      <c r="L729" s="7">
        <v>1240.51</v>
      </c>
      <c r="M729" s="7">
        <v>2289050000</v>
      </c>
      <c r="N729" s="7">
        <v>185</v>
      </c>
      <c r="O729" s="7">
        <v>6820</v>
      </c>
      <c r="P729" s="7">
        <v>6460</v>
      </c>
      <c r="Q729" s="7">
        <v>7520</v>
      </c>
    </row>
    <row r="730" spans="5:17">
      <c r="E730" s="7">
        <v>18</v>
      </c>
      <c r="F730" s="7">
        <v>292477</v>
      </c>
      <c r="G730" s="7">
        <v>4.2007799999999998E-2</v>
      </c>
      <c r="H730" s="7">
        <v>0</v>
      </c>
      <c r="I730" s="7">
        <v>9910</v>
      </c>
      <c r="J730" s="7">
        <v>9910</v>
      </c>
      <c r="K730" s="7">
        <v>7580.41</v>
      </c>
      <c r="L730" s="7">
        <v>1231.1500000000001</v>
      </c>
      <c r="M730" s="7">
        <v>2217100000</v>
      </c>
      <c r="N730" s="7">
        <v>190</v>
      </c>
      <c r="O730" s="7">
        <v>7290</v>
      </c>
      <c r="P730" s="7">
        <v>8410</v>
      </c>
      <c r="Q730" s="7">
        <v>7560</v>
      </c>
    </row>
    <row r="731" spans="5:17">
      <c r="E731" s="7">
        <v>19</v>
      </c>
      <c r="F731" s="7">
        <v>282355</v>
      </c>
      <c r="G731" s="7">
        <v>4.0554E-2</v>
      </c>
      <c r="H731" s="7">
        <v>0</v>
      </c>
      <c r="I731" s="7">
        <v>9910</v>
      </c>
      <c r="J731" s="7">
        <v>9910</v>
      </c>
      <c r="K731" s="7">
        <v>7619.32</v>
      </c>
      <c r="L731" s="7">
        <v>1219.76</v>
      </c>
      <c r="M731" s="7">
        <v>2151350000</v>
      </c>
      <c r="N731" s="7">
        <v>188</v>
      </c>
      <c r="O731" s="7">
        <v>7290</v>
      </c>
      <c r="P731" s="7">
        <v>6750</v>
      </c>
      <c r="Q731" s="7">
        <v>7600</v>
      </c>
    </row>
    <row r="732" spans="5:17">
      <c r="E732" s="7">
        <v>20</v>
      </c>
      <c r="F732" s="7">
        <v>275679</v>
      </c>
      <c r="G732" s="7">
        <v>3.9595100000000001E-2</v>
      </c>
      <c r="H732" s="7">
        <v>0</v>
      </c>
      <c r="I732" s="7">
        <v>9910</v>
      </c>
      <c r="J732" s="7">
        <v>9910</v>
      </c>
      <c r="K732" s="7">
        <v>7675.92</v>
      </c>
      <c r="L732" s="7">
        <v>1197.04</v>
      </c>
      <c r="M732" s="7">
        <v>2116090000</v>
      </c>
      <c r="N732" s="7">
        <v>186</v>
      </c>
      <c r="O732" s="7">
        <v>7290</v>
      </c>
      <c r="P732" s="7">
        <v>9030</v>
      </c>
      <c r="Q732" s="7">
        <v>7660</v>
      </c>
    </row>
    <row r="733" spans="5:17">
      <c r="E733" s="7">
        <v>21</v>
      </c>
      <c r="F733" s="7">
        <v>265910</v>
      </c>
      <c r="G733" s="7">
        <v>3.8191999999999997E-2</v>
      </c>
      <c r="H733" s="7">
        <v>0</v>
      </c>
      <c r="I733" s="7">
        <v>9910</v>
      </c>
      <c r="J733" s="7">
        <v>9910</v>
      </c>
      <c r="K733" s="7">
        <v>7718.12</v>
      </c>
      <c r="L733" s="7">
        <v>1159.3900000000001</v>
      </c>
      <c r="M733" s="7">
        <v>2052330000</v>
      </c>
      <c r="N733" s="7">
        <v>187</v>
      </c>
      <c r="O733" s="7">
        <v>7290</v>
      </c>
      <c r="P733" s="7">
        <v>7310</v>
      </c>
      <c r="Q733" s="7">
        <v>7680</v>
      </c>
    </row>
    <row r="734" spans="5:17">
      <c r="E734" s="7">
        <v>22</v>
      </c>
      <c r="F734" s="7">
        <v>257154</v>
      </c>
      <c r="G734" s="7">
        <v>3.6934399999999999E-2</v>
      </c>
      <c r="H734" s="7">
        <v>0</v>
      </c>
      <c r="I734" s="7">
        <v>9910</v>
      </c>
      <c r="J734" s="7">
        <v>9910</v>
      </c>
      <c r="K734" s="7">
        <v>7770.14</v>
      </c>
      <c r="L734" s="7">
        <v>1135.02</v>
      </c>
      <c r="M734" s="7">
        <v>1998120000</v>
      </c>
      <c r="N734" s="7">
        <v>184</v>
      </c>
      <c r="O734" s="7">
        <v>7290</v>
      </c>
      <c r="P734" s="7">
        <v>7900</v>
      </c>
      <c r="Q734" s="7">
        <v>7754</v>
      </c>
    </row>
    <row r="735" spans="5:17">
      <c r="E735" s="7">
        <v>23</v>
      </c>
      <c r="F735" s="7">
        <v>250639</v>
      </c>
      <c r="G735" s="7">
        <v>3.5998700000000002E-2</v>
      </c>
      <c r="H735" s="7">
        <v>0</v>
      </c>
      <c r="I735" s="7">
        <v>9910</v>
      </c>
      <c r="J735" s="7">
        <v>9910</v>
      </c>
      <c r="K735" s="7">
        <v>7824.2</v>
      </c>
      <c r="L735" s="7">
        <v>1115.18</v>
      </c>
      <c r="M735" s="7">
        <v>1961050000</v>
      </c>
      <c r="N735" s="7">
        <v>182</v>
      </c>
      <c r="O735" s="7">
        <v>7290</v>
      </c>
      <c r="P735" s="7">
        <v>7920</v>
      </c>
      <c r="Q735" s="7">
        <v>7820</v>
      </c>
    </row>
    <row r="736" spans="5:17">
      <c r="E736" s="7">
        <v>24</v>
      </c>
      <c r="F736" s="7">
        <v>247051</v>
      </c>
      <c r="G736" s="7">
        <v>3.5483300000000002E-2</v>
      </c>
      <c r="H736" s="7">
        <v>0</v>
      </c>
      <c r="I736" s="7">
        <v>9910</v>
      </c>
      <c r="J736" s="7">
        <v>9910</v>
      </c>
      <c r="K736" s="7">
        <v>7868.77</v>
      </c>
      <c r="L736" s="7">
        <v>1102.58</v>
      </c>
      <c r="M736" s="7">
        <v>1943990000</v>
      </c>
      <c r="N736" s="7">
        <v>176</v>
      </c>
      <c r="O736" s="7">
        <v>8770</v>
      </c>
      <c r="P736" s="7">
        <v>8280</v>
      </c>
      <c r="Q736" s="7">
        <v>7960</v>
      </c>
    </row>
    <row r="737" spans="5:17">
      <c r="E737" s="7">
        <v>25</v>
      </c>
      <c r="F737" s="7">
        <v>243735</v>
      </c>
      <c r="G737" s="7">
        <v>3.5007099999999999E-2</v>
      </c>
      <c r="H737" s="7">
        <v>0</v>
      </c>
      <c r="I737" s="7">
        <v>9910</v>
      </c>
      <c r="J737" s="7">
        <v>9910</v>
      </c>
      <c r="K737" s="7">
        <v>7912.56</v>
      </c>
      <c r="L737" s="7">
        <v>1081.51</v>
      </c>
      <c r="M737" s="7">
        <v>1928570000</v>
      </c>
      <c r="N737" s="7">
        <v>168</v>
      </c>
      <c r="O737" s="7">
        <v>8770</v>
      </c>
      <c r="P737" s="7">
        <v>6652</v>
      </c>
      <c r="Q737" s="7">
        <v>8004</v>
      </c>
    </row>
    <row r="738" spans="5:17">
      <c r="E738" s="7">
        <v>26</v>
      </c>
      <c r="F738" s="7">
        <v>240518</v>
      </c>
      <c r="G738" s="7">
        <v>3.4544999999999999E-2</v>
      </c>
      <c r="H738" s="7">
        <v>0</v>
      </c>
      <c r="I738" s="7">
        <v>9790</v>
      </c>
      <c r="J738" s="7">
        <v>9790</v>
      </c>
      <c r="K738" s="7">
        <v>7954.2</v>
      </c>
      <c r="L738" s="7">
        <v>1044.03</v>
      </c>
      <c r="M738" s="7">
        <v>1913130000</v>
      </c>
      <c r="N738" s="7">
        <v>162</v>
      </c>
      <c r="O738" s="7">
        <v>8770</v>
      </c>
      <c r="P738" s="7">
        <v>6910</v>
      </c>
      <c r="Q738" s="7">
        <v>8040</v>
      </c>
    </row>
    <row r="739" spans="5:17">
      <c r="E739" s="7">
        <v>27</v>
      </c>
      <c r="F739" s="7">
        <v>235662</v>
      </c>
      <c r="G739" s="7">
        <v>3.3847599999999999E-2</v>
      </c>
      <c r="H739" s="7">
        <v>0</v>
      </c>
      <c r="I739" s="7">
        <v>9790</v>
      </c>
      <c r="J739" s="7">
        <v>9790</v>
      </c>
      <c r="K739" s="7">
        <v>7990.98</v>
      </c>
      <c r="L739" s="7">
        <v>1022.56</v>
      </c>
      <c r="M739" s="7">
        <v>1883170000</v>
      </c>
      <c r="N739" s="7">
        <v>156</v>
      </c>
      <c r="O739" s="7">
        <v>8770</v>
      </c>
      <c r="P739" s="7">
        <v>7140</v>
      </c>
      <c r="Q739" s="7">
        <v>8060</v>
      </c>
    </row>
    <row r="740" spans="5:17">
      <c r="E740" s="7">
        <v>28</v>
      </c>
      <c r="F740" s="7">
        <v>232926</v>
      </c>
      <c r="G740" s="7">
        <v>3.3454600000000001E-2</v>
      </c>
      <c r="H740" s="7">
        <v>0</v>
      </c>
      <c r="I740" s="7">
        <v>9790</v>
      </c>
      <c r="J740" s="7">
        <v>9790</v>
      </c>
      <c r="K740" s="7">
        <v>8036.4</v>
      </c>
      <c r="L740" s="7">
        <v>1002.45</v>
      </c>
      <c r="M740" s="7">
        <v>1871890000</v>
      </c>
      <c r="N740" s="7">
        <v>156</v>
      </c>
      <c r="O740" s="7">
        <v>8770</v>
      </c>
      <c r="P740" s="7">
        <v>6490</v>
      </c>
      <c r="Q740" s="7">
        <v>8070</v>
      </c>
    </row>
    <row r="741" spans="5:17">
      <c r="E741" s="7">
        <v>29</v>
      </c>
      <c r="F741" s="7">
        <v>227681</v>
      </c>
      <c r="G741" s="7">
        <v>3.2701300000000003E-2</v>
      </c>
      <c r="H741" s="7">
        <v>0</v>
      </c>
      <c r="I741" s="7">
        <v>9790</v>
      </c>
      <c r="J741" s="7">
        <v>9790</v>
      </c>
      <c r="K741" s="7">
        <v>8077.16</v>
      </c>
      <c r="L741" s="7">
        <v>980.58699999999999</v>
      </c>
      <c r="M741" s="7">
        <v>1839020000</v>
      </c>
      <c r="N741" s="7">
        <v>150</v>
      </c>
      <c r="O741" s="7">
        <v>8770</v>
      </c>
      <c r="P741" s="7">
        <v>7030</v>
      </c>
      <c r="Q741" s="7">
        <v>8080</v>
      </c>
    </row>
    <row r="742" spans="5:17">
      <c r="E742" s="7">
        <v>30</v>
      </c>
      <c r="F742" s="7">
        <v>221572</v>
      </c>
      <c r="G742" s="7">
        <v>3.1823799999999999E-2</v>
      </c>
      <c r="H742" s="7">
        <v>0</v>
      </c>
      <c r="I742" s="7">
        <v>9790</v>
      </c>
      <c r="J742" s="7">
        <v>9790</v>
      </c>
      <c r="K742" s="7">
        <v>8109.85</v>
      </c>
      <c r="L742" s="7">
        <v>955.74800000000005</v>
      </c>
      <c r="M742" s="7">
        <v>1796910000</v>
      </c>
      <c r="N742" s="7">
        <v>149</v>
      </c>
      <c r="O742" s="7">
        <v>8770</v>
      </c>
      <c r="P742" s="7">
        <v>5860</v>
      </c>
      <c r="Q742" s="7">
        <v>8140</v>
      </c>
    </row>
    <row r="743" spans="5:17">
      <c r="E743" s="7">
        <v>31</v>
      </c>
      <c r="F743" s="7">
        <v>216071</v>
      </c>
      <c r="G743" s="7">
        <v>3.1033700000000001E-2</v>
      </c>
      <c r="H743" s="7">
        <v>5210</v>
      </c>
      <c r="I743" s="7">
        <v>9790</v>
      </c>
      <c r="J743" s="7">
        <v>4580</v>
      </c>
      <c r="K743" s="7">
        <v>8141.46</v>
      </c>
      <c r="L743" s="7">
        <v>940.52099999999996</v>
      </c>
      <c r="M743" s="7">
        <v>1759130000</v>
      </c>
      <c r="N743" s="7">
        <v>144</v>
      </c>
      <c r="O743" s="7">
        <v>8770</v>
      </c>
      <c r="P743" s="7">
        <v>6640</v>
      </c>
      <c r="Q743" s="7">
        <v>8190</v>
      </c>
    </row>
    <row r="744" spans="5:17">
      <c r="E744" s="7">
        <v>32</v>
      </c>
      <c r="F744" s="7">
        <v>212406</v>
      </c>
      <c r="G744" s="7">
        <v>3.05074E-2</v>
      </c>
      <c r="H744" s="7">
        <v>5210</v>
      </c>
      <c r="I744" s="7">
        <v>9790</v>
      </c>
      <c r="J744" s="7">
        <v>4580</v>
      </c>
      <c r="K744" s="7">
        <v>8166.07</v>
      </c>
      <c r="L744" s="7">
        <v>939.64099999999996</v>
      </c>
      <c r="M744" s="7">
        <v>1734520000</v>
      </c>
      <c r="N744" s="7">
        <v>143</v>
      </c>
      <c r="O744" s="7">
        <v>8770</v>
      </c>
      <c r="P744" s="7">
        <v>8010</v>
      </c>
      <c r="Q744" s="7">
        <v>8210</v>
      </c>
    </row>
    <row r="745" spans="5:17">
      <c r="E745" s="7">
        <v>33</v>
      </c>
      <c r="F745" s="7">
        <v>209041</v>
      </c>
      <c r="G745" s="7">
        <v>3.0023999999999999E-2</v>
      </c>
      <c r="H745" s="7">
        <v>5210</v>
      </c>
      <c r="I745" s="7">
        <v>9790</v>
      </c>
      <c r="J745" s="7">
        <v>4580</v>
      </c>
      <c r="K745" s="7">
        <v>8195.2800000000007</v>
      </c>
      <c r="L745" s="7">
        <v>931.64099999999996</v>
      </c>
      <c r="M745" s="7">
        <v>1713150000</v>
      </c>
      <c r="N745" s="7">
        <v>135</v>
      </c>
      <c r="O745" s="7">
        <v>7510</v>
      </c>
      <c r="P745" s="7">
        <v>7754</v>
      </c>
      <c r="Q745" s="7">
        <v>8304</v>
      </c>
    </row>
    <row r="746" spans="5:17">
      <c r="E746" s="7">
        <v>34</v>
      </c>
      <c r="F746" s="7">
        <v>207640</v>
      </c>
      <c r="G746" s="7">
        <v>2.98228E-2</v>
      </c>
      <c r="H746" s="7">
        <v>5210</v>
      </c>
      <c r="I746" s="7">
        <v>9790</v>
      </c>
      <c r="J746" s="7">
        <v>4580</v>
      </c>
      <c r="K746" s="7">
        <v>8224.74</v>
      </c>
      <c r="L746" s="7">
        <v>919.73699999999997</v>
      </c>
      <c r="M746" s="7">
        <v>1707790000</v>
      </c>
      <c r="N746" s="7">
        <v>133</v>
      </c>
      <c r="O746" s="7">
        <v>7510</v>
      </c>
      <c r="P746" s="7">
        <v>8810</v>
      </c>
      <c r="Q746" s="7">
        <v>8340</v>
      </c>
    </row>
    <row r="747" spans="5:17">
      <c r="E747" s="7">
        <v>35</v>
      </c>
      <c r="F747" s="7">
        <v>206194</v>
      </c>
      <c r="G747" s="7">
        <v>2.9615099999999998E-2</v>
      </c>
      <c r="H747" s="7">
        <v>5210</v>
      </c>
      <c r="I747" s="7">
        <v>9790</v>
      </c>
      <c r="J747" s="7">
        <v>4580</v>
      </c>
      <c r="K747" s="7">
        <v>8248.4699999999993</v>
      </c>
      <c r="L747" s="7">
        <v>905.58699999999999</v>
      </c>
      <c r="M747" s="7">
        <v>1700780000</v>
      </c>
      <c r="N747" s="7">
        <v>134</v>
      </c>
      <c r="O747" s="7">
        <v>9150</v>
      </c>
      <c r="P747" s="7">
        <v>8440</v>
      </c>
      <c r="Q747" s="7">
        <v>8380</v>
      </c>
    </row>
    <row r="748" spans="5:17">
      <c r="E748" s="7">
        <v>36</v>
      </c>
      <c r="F748" s="7">
        <v>203436</v>
      </c>
      <c r="G748" s="7">
        <v>2.9218999999999998E-2</v>
      </c>
      <c r="H748" s="7">
        <v>5210</v>
      </c>
      <c r="I748" s="7">
        <v>9790</v>
      </c>
      <c r="J748" s="7">
        <v>4580</v>
      </c>
      <c r="K748" s="7">
        <v>8282.23</v>
      </c>
      <c r="L748" s="7">
        <v>883.00699999999995</v>
      </c>
      <c r="M748" s="7">
        <v>1684900000</v>
      </c>
      <c r="N748" s="7">
        <v>134</v>
      </c>
      <c r="O748" s="7">
        <v>9150</v>
      </c>
      <c r="P748" s="7">
        <v>6510</v>
      </c>
      <c r="Q748" s="7">
        <v>8450</v>
      </c>
    </row>
    <row r="749" spans="5:17">
      <c r="E749" s="7">
        <v>37</v>
      </c>
      <c r="F749" s="7">
        <v>200385</v>
      </c>
      <c r="G749" s="7">
        <v>2.8780799999999999E-2</v>
      </c>
      <c r="H749" s="7">
        <v>5210</v>
      </c>
      <c r="I749" s="7">
        <v>9790</v>
      </c>
      <c r="J749" s="7">
        <v>4580</v>
      </c>
      <c r="K749" s="7">
        <v>8302.5300000000007</v>
      </c>
      <c r="L749" s="7">
        <v>870.45299999999997</v>
      </c>
      <c r="M749" s="7">
        <v>1663700000</v>
      </c>
      <c r="N749" s="7">
        <v>131</v>
      </c>
      <c r="O749" s="7">
        <v>9150</v>
      </c>
      <c r="P749" s="7">
        <v>6510</v>
      </c>
      <c r="Q749" s="7">
        <v>8480</v>
      </c>
    </row>
    <row r="750" spans="5:17">
      <c r="E750" s="7">
        <v>38</v>
      </c>
      <c r="F750" s="7">
        <v>195839</v>
      </c>
      <c r="G750" s="7">
        <v>2.8127900000000001E-2</v>
      </c>
      <c r="H750" s="7">
        <v>5210</v>
      </c>
      <c r="I750" s="7">
        <v>9790</v>
      </c>
      <c r="J750" s="7">
        <v>4580</v>
      </c>
      <c r="K750" s="7">
        <v>8340.58</v>
      </c>
      <c r="L750" s="7">
        <v>843.41700000000003</v>
      </c>
      <c r="M750" s="7">
        <v>1633410000</v>
      </c>
      <c r="N750" s="7">
        <v>130</v>
      </c>
      <c r="O750" s="7">
        <v>9150</v>
      </c>
      <c r="P750" s="7">
        <v>6510</v>
      </c>
      <c r="Q750" s="7">
        <v>8560</v>
      </c>
    </row>
    <row r="751" spans="5:17">
      <c r="E751" s="7">
        <v>39</v>
      </c>
      <c r="F751" s="7">
        <v>190498</v>
      </c>
      <c r="G751" s="7">
        <v>2.7360800000000001E-2</v>
      </c>
      <c r="H751" s="7">
        <v>5272</v>
      </c>
      <c r="I751" s="7">
        <v>9790</v>
      </c>
      <c r="J751" s="7">
        <v>4518</v>
      </c>
      <c r="K751" s="7">
        <v>8372.09</v>
      </c>
      <c r="L751" s="7">
        <v>821.60299999999995</v>
      </c>
      <c r="M751" s="7">
        <v>1594870000</v>
      </c>
      <c r="N751" s="7">
        <v>126</v>
      </c>
      <c r="O751" s="7">
        <v>9150</v>
      </c>
      <c r="P751" s="7">
        <v>9600</v>
      </c>
      <c r="Q751" s="7">
        <v>8570</v>
      </c>
    </row>
    <row r="752" spans="5:17">
      <c r="E752" s="7">
        <v>40</v>
      </c>
      <c r="F752" s="7">
        <v>186889</v>
      </c>
      <c r="G752" s="7">
        <v>2.6842399999999999E-2</v>
      </c>
      <c r="H752" s="7">
        <v>5272</v>
      </c>
      <c r="I752" s="7">
        <v>9790</v>
      </c>
      <c r="J752" s="7">
        <v>4518</v>
      </c>
      <c r="K752" s="7">
        <v>8399.9599999999991</v>
      </c>
      <c r="L752" s="7">
        <v>794.76300000000003</v>
      </c>
      <c r="M752" s="7">
        <v>1569860000</v>
      </c>
      <c r="N752" s="7">
        <v>121</v>
      </c>
      <c r="O752" s="7">
        <v>9150</v>
      </c>
      <c r="P752" s="7">
        <v>6860</v>
      </c>
      <c r="Q752" s="7">
        <v>8570</v>
      </c>
    </row>
    <row r="753" spans="5:17">
      <c r="E753" s="7">
        <v>41</v>
      </c>
      <c r="F753" s="7">
        <v>180535</v>
      </c>
      <c r="G753" s="7">
        <v>2.5929799999999999E-2</v>
      </c>
      <c r="H753" s="7">
        <v>5272</v>
      </c>
      <c r="I753" s="7">
        <v>9790</v>
      </c>
      <c r="J753" s="7">
        <v>4518</v>
      </c>
      <c r="K753" s="7">
        <v>8423.14</v>
      </c>
      <c r="L753" s="7">
        <v>787.39400000000001</v>
      </c>
      <c r="M753" s="7">
        <v>1520670000</v>
      </c>
      <c r="N753" s="7">
        <v>117</v>
      </c>
      <c r="O753" s="7">
        <v>8680</v>
      </c>
      <c r="P753" s="7">
        <v>7164</v>
      </c>
      <c r="Q753" s="7">
        <v>8610</v>
      </c>
    </row>
    <row r="754" spans="5:17">
      <c r="E754" s="7">
        <v>42</v>
      </c>
      <c r="F754" s="7">
        <v>173032</v>
      </c>
      <c r="G754" s="7">
        <v>2.4852200000000001E-2</v>
      </c>
      <c r="H754" s="7">
        <v>5272</v>
      </c>
      <c r="I754" s="7">
        <v>9790</v>
      </c>
      <c r="J754" s="7">
        <v>4518</v>
      </c>
      <c r="K754" s="7">
        <v>8446.41</v>
      </c>
      <c r="L754" s="7">
        <v>779.4</v>
      </c>
      <c r="M754" s="7">
        <v>1461500000</v>
      </c>
      <c r="N754" s="7">
        <v>113</v>
      </c>
      <c r="O754" s="7">
        <v>8680</v>
      </c>
      <c r="P754" s="7">
        <v>8430</v>
      </c>
      <c r="Q754" s="7">
        <v>8630</v>
      </c>
    </row>
    <row r="755" spans="5:17">
      <c r="E755" s="7">
        <v>43</v>
      </c>
      <c r="F755" s="7">
        <v>165879</v>
      </c>
      <c r="G755" s="7">
        <v>2.38248E-2</v>
      </c>
      <c r="H755" s="7">
        <v>5272</v>
      </c>
      <c r="I755" s="7">
        <v>9790</v>
      </c>
      <c r="J755" s="7">
        <v>4518</v>
      </c>
      <c r="K755" s="7">
        <v>8469.02</v>
      </c>
      <c r="L755" s="7">
        <v>763.53200000000004</v>
      </c>
      <c r="M755" s="7">
        <v>1404830000</v>
      </c>
      <c r="N755" s="7">
        <v>112</v>
      </c>
      <c r="O755" s="7">
        <v>8680</v>
      </c>
      <c r="P755" s="7">
        <v>8580</v>
      </c>
      <c r="Q755" s="7">
        <v>8660</v>
      </c>
    </row>
    <row r="756" spans="5:17">
      <c r="E756" s="7">
        <v>44</v>
      </c>
      <c r="F756" s="7">
        <v>159352</v>
      </c>
      <c r="G756" s="7">
        <v>2.2887299999999999E-2</v>
      </c>
      <c r="H756" s="7">
        <v>5272</v>
      </c>
      <c r="I756" s="7">
        <v>9790</v>
      </c>
      <c r="J756" s="7">
        <v>4518</v>
      </c>
      <c r="K756" s="7">
        <v>8495.17</v>
      </c>
      <c r="L756" s="7">
        <v>744.52</v>
      </c>
      <c r="M756" s="7">
        <v>1353720000</v>
      </c>
      <c r="N756" s="7">
        <v>105</v>
      </c>
      <c r="O756" s="7">
        <v>8680</v>
      </c>
      <c r="P756" s="7">
        <v>7180</v>
      </c>
      <c r="Q756" s="7">
        <v>8670</v>
      </c>
    </row>
    <row r="757" spans="5:17">
      <c r="E757" s="7">
        <v>45</v>
      </c>
      <c r="F757" s="7">
        <v>152373</v>
      </c>
      <c r="G757" s="7">
        <v>2.1885000000000002E-2</v>
      </c>
      <c r="H757" s="7">
        <v>5272</v>
      </c>
      <c r="I757" s="7">
        <v>9790</v>
      </c>
      <c r="J757" s="7">
        <v>4518</v>
      </c>
      <c r="K757" s="7">
        <v>8522.01</v>
      </c>
      <c r="L757" s="7">
        <v>729.36400000000003</v>
      </c>
      <c r="M757" s="7">
        <v>1298520000</v>
      </c>
      <c r="N757" s="7">
        <v>103</v>
      </c>
      <c r="O757" s="7">
        <v>8680</v>
      </c>
      <c r="P757" s="7">
        <v>9520</v>
      </c>
      <c r="Q757" s="7">
        <v>8680</v>
      </c>
    </row>
    <row r="758" spans="5:17">
      <c r="E758" s="7">
        <v>46</v>
      </c>
      <c r="F758" s="7">
        <v>144773</v>
      </c>
      <c r="G758" s="7">
        <v>2.07934E-2</v>
      </c>
      <c r="H758" s="7">
        <v>5460</v>
      </c>
      <c r="I758" s="7">
        <v>9790</v>
      </c>
      <c r="J758" s="7">
        <v>4330</v>
      </c>
      <c r="K758" s="7">
        <v>8540.48</v>
      </c>
      <c r="L758" s="7">
        <v>719.60799999999995</v>
      </c>
      <c r="M758" s="7">
        <v>1236430000</v>
      </c>
      <c r="N758" s="7">
        <v>100</v>
      </c>
      <c r="O758" s="7">
        <v>8680</v>
      </c>
      <c r="P758" s="7">
        <v>7070</v>
      </c>
      <c r="Q758" s="7">
        <v>8680</v>
      </c>
    </row>
    <row r="759" spans="5:17">
      <c r="E759" s="7">
        <v>47</v>
      </c>
      <c r="F759" s="7">
        <v>138076</v>
      </c>
      <c r="G759" s="7">
        <v>1.9831499999999998E-2</v>
      </c>
      <c r="H759" s="7">
        <v>5460</v>
      </c>
      <c r="I759" s="7">
        <v>9790</v>
      </c>
      <c r="J759" s="7">
        <v>4330</v>
      </c>
      <c r="K759" s="7">
        <v>8558.6</v>
      </c>
      <c r="L759" s="7">
        <v>710.548</v>
      </c>
      <c r="M759" s="7">
        <v>1181740000</v>
      </c>
      <c r="N759" s="7">
        <v>97</v>
      </c>
      <c r="O759" s="7">
        <v>8680</v>
      </c>
      <c r="P759" s="7">
        <v>7460</v>
      </c>
      <c r="Q759" s="7">
        <v>8680</v>
      </c>
    </row>
    <row r="760" spans="5:17">
      <c r="E760" s="7">
        <v>48</v>
      </c>
      <c r="F760" s="7">
        <v>130322</v>
      </c>
      <c r="G760" s="7">
        <v>1.87178E-2</v>
      </c>
      <c r="H760" s="7">
        <v>5460</v>
      </c>
      <c r="I760" s="7">
        <v>9790</v>
      </c>
      <c r="J760" s="7">
        <v>4330</v>
      </c>
      <c r="K760" s="7">
        <v>8581.69</v>
      </c>
      <c r="L760" s="7">
        <v>697.79399999999998</v>
      </c>
      <c r="M760" s="7">
        <v>1118380000</v>
      </c>
      <c r="N760" s="7">
        <v>95</v>
      </c>
      <c r="O760" s="7">
        <v>8680</v>
      </c>
      <c r="P760" s="7">
        <v>8190</v>
      </c>
      <c r="Q760" s="7">
        <v>8680</v>
      </c>
    </row>
    <row r="761" spans="5:17">
      <c r="E761" s="7">
        <v>49</v>
      </c>
      <c r="F761" s="7">
        <v>123826</v>
      </c>
      <c r="G761" s="7">
        <v>1.77848E-2</v>
      </c>
      <c r="H761" s="7">
        <v>5460</v>
      </c>
      <c r="I761" s="7">
        <v>9790</v>
      </c>
      <c r="J761" s="7">
        <v>4330</v>
      </c>
      <c r="K761" s="7">
        <v>8597.24</v>
      </c>
      <c r="L761" s="7">
        <v>687.57100000000003</v>
      </c>
      <c r="M761" s="7">
        <v>1064560000</v>
      </c>
      <c r="N761" s="7">
        <v>92</v>
      </c>
      <c r="O761" s="7">
        <v>8680</v>
      </c>
      <c r="P761" s="7">
        <v>6750</v>
      </c>
      <c r="Q761" s="7">
        <v>8690</v>
      </c>
    </row>
    <row r="762" spans="5:17">
      <c r="E762" s="7">
        <v>50</v>
      </c>
      <c r="F762" s="7">
        <v>118095</v>
      </c>
      <c r="G762" s="7">
        <v>1.69617E-2</v>
      </c>
      <c r="H762" s="7">
        <v>5460</v>
      </c>
      <c r="I762" s="7">
        <v>9790</v>
      </c>
      <c r="J762" s="7">
        <v>4330</v>
      </c>
      <c r="K762" s="7">
        <v>8617.2999999999993</v>
      </c>
      <c r="L762" s="7">
        <v>667.40700000000004</v>
      </c>
      <c r="M762" s="7">
        <v>1017660000</v>
      </c>
      <c r="N762" s="7">
        <v>87</v>
      </c>
      <c r="O762" s="7">
        <v>8680</v>
      </c>
      <c r="P762" s="7">
        <v>7210</v>
      </c>
      <c r="Q762" s="7">
        <v>8690</v>
      </c>
    </row>
    <row r="763" spans="5:17">
      <c r="E763" s="7">
        <v>51</v>
      </c>
      <c r="F763" s="7">
        <v>114796</v>
      </c>
      <c r="G763" s="7">
        <v>1.64879E-2</v>
      </c>
      <c r="H763" s="7">
        <v>5460</v>
      </c>
      <c r="I763" s="7">
        <v>9790</v>
      </c>
      <c r="J763" s="7">
        <v>4330</v>
      </c>
      <c r="K763" s="7">
        <v>8629.0499999999993</v>
      </c>
      <c r="L763" s="7">
        <v>654.84</v>
      </c>
      <c r="M763" s="7">
        <v>990581000</v>
      </c>
      <c r="N763" s="7">
        <v>82</v>
      </c>
      <c r="O763" s="7">
        <v>8680</v>
      </c>
      <c r="P763" s="7">
        <v>8970</v>
      </c>
      <c r="Q763" s="7">
        <v>8690</v>
      </c>
    </row>
    <row r="764" spans="5:17">
      <c r="E764" s="7">
        <v>52</v>
      </c>
      <c r="F764" s="7">
        <v>111373</v>
      </c>
      <c r="G764" s="7">
        <v>1.5996199999999999E-2</v>
      </c>
      <c r="H764" s="7">
        <v>5460</v>
      </c>
      <c r="I764" s="7">
        <v>9790</v>
      </c>
      <c r="J764" s="7">
        <v>4330</v>
      </c>
      <c r="K764" s="7">
        <v>8645.1200000000008</v>
      </c>
      <c r="L764" s="7">
        <v>640.09</v>
      </c>
      <c r="M764" s="7">
        <v>962833000</v>
      </c>
      <c r="N764" s="7">
        <v>78</v>
      </c>
      <c r="O764" s="7">
        <v>8680</v>
      </c>
      <c r="P764" s="7">
        <v>8304</v>
      </c>
      <c r="Q764" s="7">
        <v>8690</v>
      </c>
    </row>
    <row r="765" spans="5:17">
      <c r="E765" s="7">
        <v>53</v>
      </c>
      <c r="F765" s="7">
        <v>105587</v>
      </c>
      <c r="G765" s="7">
        <v>1.51652E-2</v>
      </c>
      <c r="H765" s="7">
        <v>5460</v>
      </c>
      <c r="I765" s="7">
        <v>9790</v>
      </c>
      <c r="J765" s="7">
        <v>4330</v>
      </c>
      <c r="K765" s="7">
        <v>8660.6299999999992</v>
      </c>
      <c r="L765" s="7">
        <v>619.11300000000006</v>
      </c>
      <c r="M765" s="7">
        <v>914450000</v>
      </c>
      <c r="N765" s="7">
        <v>75</v>
      </c>
      <c r="O765" s="7">
        <v>8680</v>
      </c>
      <c r="P765" s="7">
        <v>7650</v>
      </c>
      <c r="Q765" s="7">
        <v>8730</v>
      </c>
    </row>
    <row r="766" spans="5:17">
      <c r="E766" s="7">
        <v>54</v>
      </c>
      <c r="F766" s="7">
        <v>99403</v>
      </c>
      <c r="G766" s="7">
        <v>1.4277E-2</v>
      </c>
      <c r="H766" s="7">
        <v>5460</v>
      </c>
      <c r="I766" s="7">
        <v>9710</v>
      </c>
      <c r="J766" s="7">
        <v>4250</v>
      </c>
      <c r="K766" s="7">
        <v>8682.1</v>
      </c>
      <c r="L766" s="7">
        <v>591.33100000000002</v>
      </c>
      <c r="M766" s="7">
        <v>863027000</v>
      </c>
      <c r="N766" s="7">
        <v>70</v>
      </c>
      <c r="O766" s="7">
        <v>8680</v>
      </c>
      <c r="P766" s="7">
        <v>7840</v>
      </c>
      <c r="Q766" s="7">
        <v>8730</v>
      </c>
    </row>
    <row r="767" spans="5:17">
      <c r="E767" s="7">
        <v>55</v>
      </c>
      <c r="F767" s="7">
        <v>92018</v>
      </c>
      <c r="G767" s="7">
        <v>1.32163E-2</v>
      </c>
      <c r="H767" s="7">
        <v>5460</v>
      </c>
      <c r="I767" s="7">
        <v>9710</v>
      </c>
      <c r="J767" s="7">
        <v>4250</v>
      </c>
      <c r="K767" s="7">
        <v>8698.5300000000007</v>
      </c>
      <c r="L767" s="7">
        <v>570.36500000000001</v>
      </c>
      <c r="M767" s="7">
        <v>800422000</v>
      </c>
      <c r="N767" s="7">
        <v>69</v>
      </c>
      <c r="O767" s="7">
        <v>8680</v>
      </c>
      <c r="P767" s="7">
        <v>8820</v>
      </c>
      <c r="Q767" s="7">
        <v>8730</v>
      </c>
    </row>
    <row r="768" spans="5:17">
      <c r="E768" s="7">
        <v>56</v>
      </c>
      <c r="F768" s="7">
        <v>84737</v>
      </c>
      <c r="G768" s="7">
        <v>1.21706E-2</v>
      </c>
      <c r="H768" s="7">
        <v>5460</v>
      </c>
      <c r="I768" s="7">
        <v>9710</v>
      </c>
      <c r="J768" s="7">
        <v>4250</v>
      </c>
      <c r="K768" s="7">
        <v>8713.86</v>
      </c>
      <c r="L768" s="7">
        <v>543.43399999999997</v>
      </c>
      <c r="M768" s="7">
        <v>738386000</v>
      </c>
      <c r="N768" s="7">
        <v>66</v>
      </c>
      <c r="O768" s="7">
        <v>8770</v>
      </c>
      <c r="P768" s="7">
        <v>8930</v>
      </c>
      <c r="Q768" s="7">
        <v>8770</v>
      </c>
    </row>
    <row r="769" spans="5:17">
      <c r="E769" s="7">
        <v>57</v>
      </c>
      <c r="F769" s="7">
        <v>77854</v>
      </c>
      <c r="G769" s="7">
        <v>1.1181999999999999E-2</v>
      </c>
      <c r="H769" s="7">
        <v>5460</v>
      </c>
      <c r="I769" s="7">
        <v>9710</v>
      </c>
      <c r="J769" s="7">
        <v>4250</v>
      </c>
      <c r="K769" s="7">
        <v>8732.24</v>
      </c>
      <c r="L769" s="7">
        <v>515.69899999999996</v>
      </c>
      <c r="M769" s="7">
        <v>679839000</v>
      </c>
      <c r="N769" s="7">
        <v>61</v>
      </c>
      <c r="O769" s="7">
        <v>8770</v>
      </c>
      <c r="P769" s="7">
        <v>8450</v>
      </c>
      <c r="Q769" s="7">
        <v>8770</v>
      </c>
    </row>
    <row r="770" spans="5:17">
      <c r="E770" s="7">
        <v>58</v>
      </c>
      <c r="F770" s="7">
        <v>71855</v>
      </c>
      <c r="G770" s="7">
        <v>1.03204E-2</v>
      </c>
      <c r="H770" s="7">
        <v>5460</v>
      </c>
      <c r="I770" s="7">
        <v>9710</v>
      </c>
      <c r="J770" s="7">
        <v>4250</v>
      </c>
      <c r="K770" s="7">
        <v>8748.9500000000007</v>
      </c>
      <c r="L770" s="7">
        <v>490.25700000000001</v>
      </c>
      <c r="M770" s="7">
        <v>628655000</v>
      </c>
      <c r="N770" s="7">
        <v>59</v>
      </c>
      <c r="O770" s="7">
        <v>8770</v>
      </c>
      <c r="P770" s="7">
        <v>9090</v>
      </c>
      <c r="Q770" s="7">
        <v>8770</v>
      </c>
    </row>
    <row r="771" spans="5:17">
      <c r="E771" s="7">
        <v>59</v>
      </c>
      <c r="F771" s="7">
        <v>64621</v>
      </c>
      <c r="G771" s="7">
        <v>9.2813600000000007E-3</v>
      </c>
      <c r="H771" s="7">
        <v>6220</v>
      </c>
      <c r="I771" s="7">
        <v>9710</v>
      </c>
      <c r="J771" s="7">
        <v>3490</v>
      </c>
      <c r="K771" s="7">
        <v>8774.09</v>
      </c>
      <c r="L771" s="7">
        <v>469.64699999999999</v>
      </c>
      <c r="M771" s="7">
        <v>566990000</v>
      </c>
      <c r="N771" s="7">
        <v>55</v>
      </c>
      <c r="O771" s="7">
        <v>8770</v>
      </c>
      <c r="P771" s="7">
        <v>8740</v>
      </c>
      <c r="Q771" s="7">
        <v>8770</v>
      </c>
    </row>
    <row r="772" spans="5:17">
      <c r="E772" s="7">
        <v>60</v>
      </c>
      <c r="F772" s="7">
        <v>57162</v>
      </c>
      <c r="G772" s="7">
        <v>8.21004E-3</v>
      </c>
      <c r="H772" s="7">
        <v>7200</v>
      </c>
      <c r="I772" s="7">
        <v>9710</v>
      </c>
      <c r="J772" s="7">
        <v>2510</v>
      </c>
      <c r="K772" s="7">
        <v>8811.1299999999992</v>
      </c>
      <c r="L772" s="7">
        <v>442.589</v>
      </c>
      <c r="M772" s="7">
        <v>503662000</v>
      </c>
      <c r="N772" s="7">
        <v>49</v>
      </c>
      <c r="O772" s="7">
        <v>8770</v>
      </c>
      <c r="P772" s="7">
        <v>9530</v>
      </c>
      <c r="Q772" s="7">
        <v>8770</v>
      </c>
    </row>
    <row r="773" spans="5:17">
      <c r="E773" s="7">
        <v>61</v>
      </c>
      <c r="F773" s="7">
        <v>49337</v>
      </c>
      <c r="G773" s="7">
        <v>7.0861500000000003E-3</v>
      </c>
      <c r="H773" s="7">
        <v>7200</v>
      </c>
      <c r="I773" s="7">
        <v>9710</v>
      </c>
      <c r="J773" s="7">
        <v>2510</v>
      </c>
      <c r="K773" s="7">
        <v>8834.2800000000007</v>
      </c>
      <c r="L773" s="7">
        <v>419.30399999999997</v>
      </c>
      <c r="M773" s="7">
        <v>435857000</v>
      </c>
      <c r="N773" s="7">
        <v>44</v>
      </c>
      <c r="O773" s="7">
        <v>8770</v>
      </c>
      <c r="P773" s="7">
        <v>9180</v>
      </c>
      <c r="Q773" s="7">
        <v>8770</v>
      </c>
    </row>
    <row r="774" spans="5:17">
      <c r="E774" s="7">
        <v>62</v>
      </c>
      <c r="F774" s="7">
        <v>42776</v>
      </c>
      <c r="G774" s="7">
        <v>6.1438100000000004E-3</v>
      </c>
      <c r="H774" s="7">
        <v>7200</v>
      </c>
      <c r="I774" s="7">
        <v>9710</v>
      </c>
      <c r="J774" s="7">
        <v>2510</v>
      </c>
      <c r="K774" s="7">
        <v>8855.75</v>
      </c>
      <c r="L774" s="7">
        <v>399.90100000000001</v>
      </c>
      <c r="M774" s="7">
        <v>378814000</v>
      </c>
      <c r="N774" s="7">
        <v>44</v>
      </c>
      <c r="O774" s="7">
        <v>8770</v>
      </c>
      <c r="P774" s="7">
        <v>9180</v>
      </c>
      <c r="Q774" s="7">
        <v>8810</v>
      </c>
    </row>
    <row r="775" spans="5:17">
      <c r="E775" s="7">
        <v>63</v>
      </c>
      <c r="F775" s="7">
        <v>35511</v>
      </c>
      <c r="G775" s="7">
        <v>5.10036E-3</v>
      </c>
      <c r="H775" s="7">
        <v>7510</v>
      </c>
      <c r="I775" s="7">
        <v>9710</v>
      </c>
      <c r="J775" s="7">
        <v>2200</v>
      </c>
      <c r="K775" s="7">
        <v>8864.84</v>
      </c>
      <c r="L775" s="7">
        <v>384.738</v>
      </c>
      <c r="M775" s="7">
        <v>314799000</v>
      </c>
      <c r="N775" s="7">
        <v>40</v>
      </c>
      <c r="O775" s="7">
        <v>8770</v>
      </c>
      <c r="P775" s="7">
        <v>7510</v>
      </c>
      <c r="Q775" s="7">
        <v>8810</v>
      </c>
    </row>
    <row r="776" spans="5:17">
      <c r="E776" s="7">
        <v>64</v>
      </c>
      <c r="F776" s="7">
        <v>29543</v>
      </c>
      <c r="G776" s="7">
        <v>4.24319E-3</v>
      </c>
      <c r="H776" s="7">
        <v>7510</v>
      </c>
      <c r="I776" s="7">
        <v>9710</v>
      </c>
      <c r="J776" s="7">
        <v>2200</v>
      </c>
      <c r="K776" s="7">
        <v>8871.6299999999992</v>
      </c>
      <c r="L776" s="7">
        <v>368.197</v>
      </c>
      <c r="M776" s="7">
        <v>262095000</v>
      </c>
      <c r="N776" s="7">
        <v>40</v>
      </c>
      <c r="O776" s="7">
        <v>8770</v>
      </c>
      <c r="P776" s="7">
        <v>7510</v>
      </c>
      <c r="Q776" s="7">
        <v>8810</v>
      </c>
    </row>
    <row r="777" spans="5:17">
      <c r="E777" s="7">
        <v>65</v>
      </c>
      <c r="F777" s="7">
        <v>23703</v>
      </c>
      <c r="G777" s="7">
        <v>3.4044000000000001E-3</v>
      </c>
      <c r="H777" s="7">
        <v>7510</v>
      </c>
      <c r="I777" s="7">
        <v>9710</v>
      </c>
      <c r="J777" s="7">
        <v>2200</v>
      </c>
      <c r="K777" s="7">
        <v>8879</v>
      </c>
      <c r="L777" s="7">
        <v>362.97300000000001</v>
      </c>
      <c r="M777" s="7">
        <v>210459000</v>
      </c>
      <c r="N777" s="7">
        <v>38</v>
      </c>
      <c r="O777" s="7">
        <v>8770</v>
      </c>
      <c r="P777" s="7">
        <v>7510</v>
      </c>
      <c r="Q777" s="7">
        <v>8860</v>
      </c>
    </row>
    <row r="778" spans="5:17">
      <c r="E778" s="7">
        <v>66</v>
      </c>
      <c r="F778" s="7">
        <v>18772</v>
      </c>
      <c r="G778" s="7">
        <v>2.6961799999999998E-3</v>
      </c>
      <c r="H778" s="7">
        <v>7760</v>
      </c>
      <c r="I778" s="7">
        <v>9710</v>
      </c>
      <c r="J778" s="7">
        <v>1950</v>
      </c>
      <c r="K778" s="7">
        <v>8901.7000000000007</v>
      </c>
      <c r="L778" s="7">
        <v>354.59800000000001</v>
      </c>
      <c r="M778" s="7">
        <v>167103000</v>
      </c>
      <c r="N778" s="7">
        <v>36</v>
      </c>
      <c r="O778" s="7">
        <v>8770</v>
      </c>
      <c r="P778" s="7">
        <v>9390</v>
      </c>
      <c r="Q778" s="7">
        <v>8860</v>
      </c>
    </row>
    <row r="779" spans="5:17">
      <c r="E779" s="7">
        <v>67</v>
      </c>
      <c r="F779" s="7">
        <v>15198</v>
      </c>
      <c r="G779" s="7">
        <v>2.1828500000000001E-3</v>
      </c>
      <c r="H779" s="7">
        <v>7760</v>
      </c>
      <c r="I779" s="7">
        <v>9710</v>
      </c>
      <c r="J779" s="7">
        <v>1950</v>
      </c>
      <c r="K779" s="7">
        <v>8918.5300000000007</v>
      </c>
      <c r="L779" s="7">
        <v>344.80700000000002</v>
      </c>
      <c r="M779" s="7">
        <v>135544000</v>
      </c>
      <c r="N779" s="7">
        <v>31</v>
      </c>
      <c r="O779" s="7">
        <v>8770</v>
      </c>
      <c r="P779" s="7">
        <v>9360</v>
      </c>
      <c r="Q779" s="7">
        <v>8860</v>
      </c>
    </row>
    <row r="780" spans="5:17">
      <c r="E780" s="7">
        <v>68</v>
      </c>
      <c r="F780" s="7">
        <v>11537</v>
      </c>
      <c r="G780" s="7">
        <v>1.6570300000000001E-3</v>
      </c>
      <c r="H780" s="7">
        <v>7760</v>
      </c>
      <c r="I780" s="7">
        <v>9710</v>
      </c>
      <c r="J780" s="7">
        <v>1950</v>
      </c>
      <c r="K780" s="7">
        <v>8934.52</v>
      </c>
      <c r="L780" s="7">
        <v>331.41800000000001</v>
      </c>
      <c r="M780" s="7">
        <v>103078000</v>
      </c>
      <c r="N780" s="7">
        <v>27</v>
      </c>
      <c r="O780" s="7">
        <v>8770</v>
      </c>
      <c r="P780" s="7">
        <v>9140</v>
      </c>
      <c r="Q780" s="7">
        <v>8860</v>
      </c>
    </row>
    <row r="781" spans="5:17">
      <c r="E781" s="7">
        <v>69</v>
      </c>
      <c r="F781" s="7">
        <v>8721</v>
      </c>
      <c r="G781" s="7">
        <v>1.2525800000000001E-3</v>
      </c>
      <c r="H781" s="7">
        <v>7760</v>
      </c>
      <c r="I781" s="7">
        <v>9710</v>
      </c>
      <c r="J781" s="7">
        <v>1950</v>
      </c>
      <c r="K781" s="7">
        <v>8940.16</v>
      </c>
      <c r="L781" s="7">
        <v>330.82799999999997</v>
      </c>
      <c r="M781" s="7">
        <v>77967100</v>
      </c>
      <c r="N781" s="7">
        <v>23</v>
      </c>
      <c r="O781" s="7">
        <v>8860</v>
      </c>
      <c r="P781" s="7">
        <v>8680</v>
      </c>
      <c r="Q781" s="7">
        <v>8860</v>
      </c>
    </row>
    <row r="782" spans="5:17">
      <c r="E782" s="7">
        <v>70</v>
      </c>
      <c r="F782" s="7">
        <v>6603</v>
      </c>
      <c r="G782" s="7">
        <v>9.4837299999999997E-4</v>
      </c>
      <c r="H782" s="7">
        <v>8040</v>
      </c>
      <c r="I782" s="7">
        <v>9710</v>
      </c>
      <c r="J782" s="7">
        <v>1670</v>
      </c>
      <c r="K782" s="7">
        <v>8948.0300000000007</v>
      </c>
      <c r="L782" s="7">
        <v>332.96699999999998</v>
      </c>
      <c r="M782" s="7">
        <v>59083800</v>
      </c>
      <c r="N782" s="7">
        <v>20</v>
      </c>
      <c r="O782" s="7">
        <v>8860</v>
      </c>
      <c r="P782" s="7">
        <v>9290</v>
      </c>
      <c r="Q782" s="7">
        <v>8860</v>
      </c>
    </row>
    <row r="783" spans="5:17">
      <c r="E783" s="7">
        <v>71</v>
      </c>
      <c r="F783" s="7">
        <v>4790</v>
      </c>
      <c r="G783" s="7">
        <v>6.8797599999999997E-4</v>
      </c>
      <c r="H783" s="7">
        <v>8040</v>
      </c>
      <c r="I783" s="7">
        <v>9710</v>
      </c>
      <c r="J783" s="7">
        <v>1670</v>
      </c>
      <c r="K783" s="7">
        <v>8941.69</v>
      </c>
      <c r="L783" s="7">
        <v>334.899</v>
      </c>
      <c r="M783" s="7">
        <v>42830700</v>
      </c>
      <c r="N783" s="7">
        <v>18</v>
      </c>
      <c r="O783" s="7">
        <v>8860</v>
      </c>
      <c r="P783" s="7">
        <v>9310</v>
      </c>
      <c r="Q783" s="7">
        <v>8860</v>
      </c>
    </row>
    <row r="784" spans="5:17">
      <c r="E784" s="7">
        <v>72</v>
      </c>
      <c r="F784" s="7">
        <v>3532</v>
      </c>
      <c r="G784" s="7">
        <v>5.0729300000000002E-4</v>
      </c>
      <c r="H784" s="7">
        <v>8040</v>
      </c>
      <c r="I784" s="7">
        <v>9710</v>
      </c>
      <c r="J784" s="7">
        <v>1670</v>
      </c>
      <c r="K784" s="7">
        <v>8961.9699999999993</v>
      </c>
      <c r="L784" s="7">
        <v>321.55200000000002</v>
      </c>
      <c r="M784" s="7">
        <v>31653700</v>
      </c>
      <c r="N784" s="7">
        <v>15</v>
      </c>
      <c r="O784" s="7">
        <v>8860</v>
      </c>
      <c r="P784" s="7">
        <v>9330</v>
      </c>
      <c r="Q784" s="7">
        <v>8940</v>
      </c>
    </row>
    <row r="785" spans="2:17">
      <c r="E785" s="7">
        <v>73</v>
      </c>
      <c r="F785" s="7">
        <v>2381</v>
      </c>
      <c r="G785" s="7">
        <v>3.4197699999999998E-4</v>
      </c>
      <c r="H785" s="7">
        <v>8040</v>
      </c>
      <c r="I785" s="7">
        <v>9710</v>
      </c>
      <c r="J785" s="7">
        <v>1670</v>
      </c>
      <c r="K785" s="7">
        <v>9034.59</v>
      </c>
      <c r="L785" s="7">
        <v>276.97300000000001</v>
      </c>
      <c r="M785" s="7">
        <v>21511400</v>
      </c>
      <c r="N785" s="7">
        <v>10</v>
      </c>
      <c r="O785" s="7">
        <v>8860</v>
      </c>
      <c r="P785" s="7">
        <v>8730</v>
      </c>
      <c r="Q785" s="7">
        <v>8940</v>
      </c>
    </row>
    <row r="786" spans="2:17">
      <c r="E786" s="7">
        <v>74</v>
      </c>
      <c r="F786" s="7">
        <v>1653</v>
      </c>
      <c r="G786" s="7">
        <v>2.3741600000000001E-4</v>
      </c>
      <c r="H786" s="7">
        <v>8480</v>
      </c>
      <c r="I786" s="7">
        <v>9710</v>
      </c>
      <c r="J786" s="7">
        <v>1230</v>
      </c>
      <c r="K786" s="7">
        <v>9031.68</v>
      </c>
      <c r="L786" s="7">
        <v>232.20400000000001</v>
      </c>
      <c r="M786" s="7">
        <v>14929400</v>
      </c>
      <c r="N786" s="7">
        <v>8</v>
      </c>
      <c r="O786" s="7">
        <v>8860</v>
      </c>
      <c r="P786" s="7">
        <v>9710</v>
      </c>
      <c r="Q786" s="7">
        <v>8940</v>
      </c>
    </row>
    <row r="787" spans="2:17">
      <c r="E787" s="7">
        <v>75</v>
      </c>
      <c r="F787" s="7">
        <v>1066</v>
      </c>
      <c r="G787" s="7">
        <v>1.5310700000000001E-4</v>
      </c>
      <c r="H787" s="7">
        <v>8610</v>
      </c>
      <c r="I787" s="7">
        <v>9410</v>
      </c>
      <c r="J787" s="7">
        <v>800</v>
      </c>
      <c r="K787" s="7">
        <v>9040.61</v>
      </c>
      <c r="L787" s="7">
        <v>220.76400000000001</v>
      </c>
      <c r="M787" s="7">
        <v>9637290</v>
      </c>
      <c r="N787" s="7">
        <v>6</v>
      </c>
      <c r="O787" s="7">
        <v>8860</v>
      </c>
      <c r="P787" s="7">
        <v>9320</v>
      </c>
      <c r="Q787" s="7">
        <v>8940</v>
      </c>
    </row>
    <row r="788" spans="2:17">
      <c r="E788" s="7">
        <v>76</v>
      </c>
      <c r="F788" s="7">
        <v>540</v>
      </c>
      <c r="G788" s="7">
        <v>7.75589E-5</v>
      </c>
      <c r="H788" s="7">
        <v>8860</v>
      </c>
      <c r="I788" s="7">
        <v>9410</v>
      </c>
      <c r="J788" s="7">
        <v>550</v>
      </c>
      <c r="K788" s="7">
        <v>9056.02</v>
      </c>
      <c r="L788" s="7">
        <v>223.76</v>
      </c>
      <c r="M788" s="7">
        <v>4890250</v>
      </c>
      <c r="N788" s="7">
        <v>4</v>
      </c>
      <c r="O788" s="7">
        <v>8860</v>
      </c>
      <c r="P788" s="7">
        <v>8940</v>
      </c>
      <c r="Q788" s="7">
        <v>8940</v>
      </c>
    </row>
    <row r="789" spans="2:17">
      <c r="E789" s="7">
        <v>77</v>
      </c>
      <c r="F789" s="7">
        <v>236</v>
      </c>
      <c r="G789" s="7">
        <v>3.3896100000000002E-5</v>
      </c>
      <c r="H789" s="7">
        <v>8860</v>
      </c>
      <c r="I789" s="7">
        <v>9410</v>
      </c>
      <c r="J789" s="7">
        <v>550</v>
      </c>
      <c r="K789" s="7">
        <v>9066.23</v>
      </c>
      <c r="L789" s="7">
        <v>247.36699999999999</v>
      </c>
      <c r="M789" s="7">
        <v>2139630</v>
      </c>
      <c r="N789" s="7">
        <v>4</v>
      </c>
      <c r="O789" s="7">
        <v>8860</v>
      </c>
      <c r="P789" s="7">
        <v>9110</v>
      </c>
      <c r="Q789" s="7">
        <v>8940</v>
      </c>
    </row>
    <row r="790" spans="2:17">
      <c r="E790" s="7">
        <v>78</v>
      </c>
      <c r="F790" s="7">
        <v>59</v>
      </c>
      <c r="G790" s="7">
        <v>8.4740200000000002E-6</v>
      </c>
      <c r="H790" s="7">
        <v>8860</v>
      </c>
      <c r="I790" s="7">
        <v>9410</v>
      </c>
      <c r="J790" s="7">
        <v>550</v>
      </c>
      <c r="K790" s="7">
        <v>9055.76</v>
      </c>
      <c r="L790" s="7">
        <v>263.33699999999999</v>
      </c>
      <c r="M790" s="7">
        <v>534290</v>
      </c>
      <c r="N790" s="7">
        <v>2</v>
      </c>
      <c r="O790" s="7">
        <v>8860</v>
      </c>
      <c r="P790" s="7">
        <v>9410</v>
      </c>
      <c r="Q790" s="7">
        <v>8860</v>
      </c>
    </row>
    <row r="791" spans="2:17">
      <c r="E791" s="7">
        <v>79</v>
      </c>
      <c r="F791" s="7">
        <v>15</v>
      </c>
      <c r="G791" s="7">
        <v>2.1544099999999999E-6</v>
      </c>
      <c r="H791" s="7">
        <v>8860</v>
      </c>
      <c r="I791" s="7">
        <v>8860</v>
      </c>
      <c r="J791" s="7">
        <v>0</v>
      </c>
      <c r="K791" s="7">
        <v>8860</v>
      </c>
      <c r="L791" s="7">
        <v>0</v>
      </c>
      <c r="M791" s="7">
        <v>132900</v>
      </c>
      <c r="N791" s="7">
        <v>1</v>
      </c>
      <c r="O791" s="7">
        <v>8860</v>
      </c>
      <c r="P791" s="7">
        <v>8860</v>
      </c>
      <c r="Q791" s="7">
        <v>8860</v>
      </c>
    </row>
    <row r="792" spans="2:17">
      <c r="B792" s="6" t="s">
        <v>43</v>
      </c>
      <c r="E792" s="7">
        <v>1</v>
      </c>
      <c r="F792" s="7">
        <v>4965254</v>
      </c>
      <c r="G792" s="7">
        <v>0.71314699999999998</v>
      </c>
      <c r="H792" s="7">
        <v>0</v>
      </c>
      <c r="I792" s="7">
        <v>8910</v>
      </c>
      <c r="J792" s="7">
        <v>8910</v>
      </c>
      <c r="K792" s="7">
        <v>4153.7</v>
      </c>
      <c r="L792" s="7">
        <v>2510.7199999999998</v>
      </c>
      <c r="M792" s="7">
        <v>20624200000</v>
      </c>
      <c r="N792" s="7">
        <v>160</v>
      </c>
      <c r="O792" s="7">
        <v>1820</v>
      </c>
      <c r="P792" s="7">
        <v>5800</v>
      </c>
      <c r="Q792" s="7">
        <v>4870</v>
      </c>
    </row>
    <row r="793" spans="2:17">
      <c r="E793" s="7">
        <v>2</v>
      </c>
      <c r="F793" s="7">
        <v>1506506</v>
      </c>
      <c r="G793" s="7">
        <v>0.21637600000000001</v>
      </c>
      <c r="H793" s="7">
        <v>0</v>
      </c>
      <c r="I793" s="7">
        <v>8910</v>
      </c>
      <c r="J793" s="7">
        <v>8910</v>
      </c>
      <c r="K793" s="7">
        <v>6122.6</v>
      </c>
      <c r="L793" s="7">
        <v>2100.3000000000002</v>
      </c>
      <c r="M793" s="7">
        <v>9223740000</v>
      </c>
      <c r="N793" s="7">
        <v>148</v>
      </c>
      <c r="O793" s="7">
        <v>1820</v>
      </c>
      <c r="P793" s="7">
        <v>4030</v>
      </c>
      <c r="Q793" s="7">
        <v>6682</v>
      </c>
    </row>
    <row r="794" spans="2:17">
      <c r="E794" s="7">
        <v>3</v>
      </c>
      <c r="F794" s="7">
        <v>1093829</v>
      </c>
      <c r="G794" s="7">
        <v>0.15710399999999999</v>
      </c>
      <c r="H794" s="7">
        <v>0</v>
      </c>
      <c r="I794" s="7">
        <v>8930</v>
      </c>
      <c r="J794" s="7">
        <v>8930</v>
      </c>
      <c r="K794" s="7">
        <v>6392.31</v>
      </c>
      <c r="L794" s="7">
        <v>1948.65</v>
      </c>
      <c r="M794" s="7">
        <v>6992090000</v>
      </c>
      <c r="N794" s="7">
        <v>168</v>
      </c>
      <c r="O794" s="7">
        <v>1820</v>
      </c>
      <c r="P794" s="7">
        <v>6332</v>
      </c>
      <c r="Q794" s="7">
        <v>6940</v>
      </c>
    </row>
    <row r="795" spans="2:17">
      <c r="E795" s="7">
        <v>4</v>
      </c>
      <c r="F795" s="7">
        <v>864477</v>
      </c>
      <c r="G795" s="7">
        <v>0.124163</v>
      </c>
      <c r="H795" s="7">
        <v>0</v>
      </c>
      <c r="I795" s="7">
        <v>8930</v>
      </c>
      <c r="J795" s="7">
        <v>8930</v>
      </c>
      <c r="K795" s="7">
        <v>6266.99</v>
      </c>
      <c r="L795" s="7">
        <v>1954.99</v>
      </c>
      <c r="M795" s="7">
        <v>5417670000</v>
      </c>
      <c r="N795" s="7">
        <v>182</v>
      </c>
      <c r="O795" s="7">
        <v>1820</v>
      </c>
      <c r="P795" s="7">
        <v>6612</v>
      </c>
      <c r="Q795" s="7">
        <v>6800</v>
      </c>
    </row>
    <row r="796" spans="2:17">
      <c r="E796" s="7">
        <v>5</v>
      </c>
      <c r="F796" s="7">
        <v>753090</v>
      </c>
      <c r="G796" s="7">
        <v>0.108164</v>
      </c>
      <c r="H796" s="7">
        <v>0</v>
      </c>
      <c r="I796" s="7">
        <v>8930</v>
      </c>
      <c r="J796" s="7">
        <v>8930</v>
      </c>
      <c r="K796" s="7">
        <v>6432.39</v>
      </c>
      <c r="L796" s="7">
        <v>1899.04</v>
      </c>
      <c r="M796" s="7">
        <v>4844170000</v>
      </c>
      <c r="N796" s="7">
        <v>188</v>
      </c>
      <c r="O796" s="7">
        <v>1820</v>
      </c>
      <c r="P796" s="7">
        <v>8082</v>
      </c>
      <c r="Q796" s="7">
        <v>6900</v>
      </c>
    </row>
    <row r="797" spans="2:17">
      <c r="E797" s="7">
        <v>6</v>
      </c>
      <c r="F797" s="7">
        <v>625044</v>
      </c>
      <c r="G797" s="7">
        <v>8.9773500000000006E-2</v>
      </c>
      <c r="H797" s="7">
        <v>0</v>
      </c>
      <c r="I797" s="7">
        <v>8930</v>
      </c>
      <c r="J797" s="7">
        <v>8930</v>
      </c>
      <c r="K797" s="7">
        <v>6505.23</v>
      </c>
      <c r="L797" s="7">
        <v>1890.2</v>
      </c>
      <c r="M797" s="7">
        <v>4066060000</v>
      </c>
      <c r="N797" s="7">
        <v>187</v>
      </c>
      <c r="O797" s="7">
        <v>1820</v>
      </c>
      <c r="P797" s="7">
        <v>6870</v>
      </c>
      <c r="Q797" s="7">
        <v>7012</v>
      </c>
    </row>
    <row r="798" spans="2:17">
      <c r="E798" s="7">
        <v>7</v>
      </c>
      <c r="F798" s="7">
        <v>566549</v>
      </c>
      <c r="G798" s="7">
        <v>8.1372E-2</v>
      </c>
      <c r="H798" s="7">
        <v>0</v>
      </c>
      <c r="I798" s="7">
        <v>8930</v>
      </c>
      <c r="J798" s="7">
        <v>8930</v>
      </c>
      <c r="K798" s="7">
        <v>6610.5</v>
      </c>
      <c r="L798" s="7">
        <v>1834.68</v>
      </c>
      <c r="M798" s="7">
        <v>3745170000</v>
      </c>
      <c r="N798" s="7">
        <v>190</v>
      </c>
      <c r="O798" s="7">
        <v>1820</v>
      </c>
      <c r="P798" s="7">
        <v>6520</v>
      </c>
      <c r="Q798" s="7">
        <v>7140</v>
      </c>
    </row>
    <row r="799" spans="2:17">
      <c r="E799" s="7">
        <v>8</v>
      </c>
      <c r="F799" s="7">
        <v>512075</v>
      </c>
      <c r="G799" s="7">
        <v>7.3548100000000005E-2</v>
      </c>
      <c r="H799" s="7">
        <v>0</v>
      </c>
      <c r="I799" s="7">
        <v>8930</v>
      </c>
      <c r="J799" s="7">
        <v>8930</v>
      </c>
      <c r="K799" s="7">
        <v>6660.97</v>
      </c>
      <c r="L799" s="7">
        <v>1753.57</v>
      </c>
      <c r="M799" s="7">
        <v>3410920000</v>
      </c>
      <c r="N799" s="7">
        <v>194</v>
      </c>
      <c r="O799" s="7">
        <v>1820</v>
      </c>
      <c r="P799" s="7">
        <v>6082</v>
      </c>
      <c r="Q799" s="7">
        <v>7140</v>
      </c>
    </row>
    <row r="800" spans="2:17">
      <c r="E800" s="7">
        <v>9</v>
      </c>
      <c r="F800" s="7">
        <v>484100</v>
      </c>
      <c r="G800" s="7">
        <v>6.9530099999999997E-2</v>
      </c>
      <c r="H800" s="7">
        <v>0</v>
      </c>
      <c r="I800" s="7">
        <v>8930</v>
      </c>
      <c r="J800" s="7">
        <v>8930</v>
      </c>
      <c r="K800" s="7">
        <v>6759.84</v>
      </c>
      <c r="L800" s="7">
        <v>1673.86</v>
      </c>
      <c r="M800" s="7">
        <v>3272440000</v>
      </c>
      <c r="N800" s="7">
        <v>195</v>
      </c>
      <c r="O800" s="7">
        <v>1820</v>
      </c>
      <c r="P800" s="7">
        <v>7252</v>
      </c>
      <c r="Q800" s="7">
        <v>7240</v>
      </c>
    </row>
    <row r="801" spans="5:17">
      <c r="E801" s="7">
        <v>10</v>
      </c>
      <c r="F801" s="7">
        <v>446139</v>
      </c>
      <c r="G801" s="7">
        <v>6.4077800000000004E-2</v>
      </c>
      <c r="H801" s="7">
        <v>0</v>
      </c>
      <c r="I801" s="7">
        <v>8930</v>
      </c>
      <c r="J801" s="7">
        <v>8930</v>
      </c>
      <c r="K801" s="7">
        <v>6765.67</v>
      </c>
      <c r="L801" s="7">
        <v>1635.73</v>
      </c>
      <c r="M801" s="7">
        <v>3018430000</v>
      </c>
      <c r="N801" s="7">
        <v>198</v>
      </c>
      <c r="O801" s="7">
        <v>8360</v>
      </c>
      <c r="P801" s="7">
        <v>6012</v>
      </c>
      <c r="Q801" s="7">
        <v>7240</v>
      </c>
    </row>
    <row r="802" spans="5:17">
      <c r="E802" s="7">
        <v>11</v>
      </c>
      <c r="F802" s="7">
        <v>408357</v>
      </c>
      <c r="G802" s="7">
        <v>5.8651300000000003E-2</v>
      </c>
      <c r="H802" s="7">
        <v>0</v>
      </c>
      <c r="I802" s="7">
        <v>8930</v>
      </c>
      <c r="J802" s="7">
        <v>8930</v>
      </c>
      <c r="K802" s="7">
        <v>6757.23</v>
      </c>
      <c r="L802" s="7">
        <v>1597.01</v>
      </c>
      <c r="M802" s="7">
        <v>2759360000</v>
      </c>
      <c r="N802" s="7">
        <v>198</v>
      </c>
      <c r="O802" s="7">
        <v>4660</v>
      </c>
      <c r="P802" s="7">
        <v>4710</v>
      </c>
      <c r="Q802" s="7">
        <v>7140</v>
      </c>
    </row>
    <row r="803" spans="5:17">
      <c r="E803" s="7">
        <v>12</v>
      </c>
      <c r="F803" s="7">
        <v>378535</v>
      </c>
      <c r="G803" s="7">
        <v>5.4368100000000003E-2</v>
      </c>
      <c r="H803" s="7">
        <v>0</v>
      </c>
      <c r="I803" s="7">
        <v>8930</v>
      </c>
      <c r="J803" s="7">
        <v>8930</v>
      </c>
      <c r="K803" s="7">
        <v>6763.64</v>
      </c>
      <c r="L803" s="7">
        <v>1548.52</v>
      </c>
      <c r="M803" s="7">
        <v>2560270000</v>
      </c>
      <c r="N803" s="7">
        <v>191</v>
      </c>
      <c r="O803" s="7">
        <v>4660</v>
      </c>
      <c r="P803" s="7">
        <v>4710</v>
      </c>
      <c r="Q803" s="7">
        <v>7130</v>
      </c>
    </row>
    <row r="804" spans="5:17">
      <c r="E804" s="7">
        <v>13</v>
      </c>
      <c r="F804" s="7">
        <v>363432</v>
      </c>
      <c r="G804" s="7">
        <v>5.2198799999999997E-2</v>
      </c>
      <c r="H804" s="7">
        <v>0</v>
      </c>
      <c r="I804" s="7">
        <v>8930</v>
      </c>
      <c r="J804" s="7">
        <v>8930</v>
      </c>
      <c r="K804" s="7">
        <v>6771.97</v>
      </c>
      <c r="L804" s="7">
        <v>1506.11</v>
      </c>
      <c r="M804" s="7">
        <v>2461150000</v>
      </c>
      <c r="N804" s="7">
        <v>190</v>
      </c>
      <c r="O804" s="7">
        <v>6132</v>
      </c>
      <c r="P804" s="7">
        <v>5460</v>
      </c>
      <c r="Q804" s="7">
        <v>7122</v>
      </c>
    </row>
    <row r="805" spans="5:17">
      <c r="E805" s="7">
        <v>14</v>
      </c>
      <c r="F805" s="7">
        <v>350015</v>
      </c>
      <c r="G805" s="7">
        <v>5.0271799999999998E-2</v>
      </c>
      <c r="H805" s="7">
        <v>0</v>
      </c>
      <c r="I805" s="7">
        <v>8930</v>
      </c>
      <c r="J805" s="7">
        <v>8930</v>
      </c>
      <c r="K805" s="7">
        <v>6770.86</v>
      </c>
      <c r="L805" s="7">
        <v>1472.77</v>
      </c>
      <c r="M805" s="7">
        <v>2369900000</v>
      </c>
      <c r="N805" s="7">
        <v>189</v>
      </c>
      <c r="O805" s="7">
        <v>8360</v>
      </c>
      <c r="P805" s="7">
        <v>7260</v>
      </c>
      <c r="Q805" s="7">
        <v>7112</v>
      </c>
    </row>
    <row r="806" spans="5:17">
      <c r="E806" s="7">
        <v>15</v>
      </c>
      <c r="F806" s="7">
        <v>335540</v>
      </c>
      <c r="G806" s="7">
        <v>4.8192800000000001E-2</v>
      </c>
      <c r="H806" s="7">
        <v>0</v>
      </c>
      <c r="I806" s="7">
        <v>8930</v>
      </c>
      <c r="J806" s="7">
        <v>8930</v>
      </c>
      <c r="K806" s="7">
        <v>6780.77</v>
      </c>
      <c r="L806" s="7">
        <v>1411.43</v>
      </c>
      <c r="M806" s="7">
        <v>2275220000</v>
      </c>
      <c r="N806" s="7">
        <v>185</v>
      </c>
      <c r="O806" s="7">
        <v>8360</v>
      </c>
      <c r="P806" s="7">
        <v>7430</v>
      </c>
      <c r="Q806" s="7">
        <v>7112</v>
      </c>
    </row>
    <row r="807" spans="5:17">
      <c r="E807" s="7">
        <v>16</v>
      </c>
      <c r="F807" s="7">
        <v>315714</v>
      </c>
      <c r="G807" s="7">
        <v>4.5345200000000002E-2</v>
      </c>
      <c r="H807" s="7">
        <v>0</v>
      </c>
      <c r="I807" s="7">
        <v>8930</v>
      </c>
      <c r="J807" s="7">
        <v>8930</v>
      </c>
      <c r="K807" s="7">
        <v>6777.22</v>
      </c>
      <c r="L807" s="7">
        <v>1389.86</v>
      </c>
      <c r="M807" s="7">
        <v>2139660000</v>
      </c>
      <c r="N807" s="7">
        <v>185</v>
      </c>
      <c r="O807" s="7">
        <v>8360</v>
      </c>
      <c r="P807" s="7">
        <v>8350</v>
      </c>
      <c r="Q807" s="7">
        <v>7090</v>
      </c>
    </row>
    <row r="808" spans="5:17">
      <c r="E808" s="7">
        <v>17</v>
      </c>
      <c r="F808" s="7">
        <v>303084</v>
      </c>
      <c r="G808" s="7">
        <v>4.3531199999999999E-2</v>
      </c>
      <c r="H808" s="7">
        <v>0</v>
      </c>
      <c r="I808" s="7">
        <v>8930</v>
      </c>
      <c r="J808" s="7">
        <v>8930</v>
      </c>
      <c r="K808" s="7">
        <v>6762.12</v>
      </c>
      <c r="L808" s="7">
        <v>1386.35</v>
      </c>
      <c r="M808" s="7">
        <v>2049490000</v>
      </c>
      <c r="N808" s="7">
        <v>181</v>
      </c>
      <c r="O808" s="7">
        <v>8360</v>
      </c>
      <c r="P808" s="7">
        <v>6482</v>
      </c>
      <c r="Q808" s="7">
        <v>7020</v>
      </c>
    </row>
    <row r="809" spans="5:17">
      <c r="E809" s="7">
        <v>18</v>
      </c>
      <c r="F809" s="7">
        <v>292477</v>
      </c>
      <c r="G809" s="7">
        <v>4.2007799999999998E-2</v>
      </c>
      <c r="H809" s="7">
        <v>0</v>
      </c>
      <c r="I809" s="7">
        <v>8930</v>
      </c>
      <c r="J809" s="7">
        <v>8930</v>
      </c>
      <c r="K809" s="7">
        <v>6756.98</v>
      </c>
      <c r="L809" s="7">
        <v>1372.61</v>
      </c>
      <c r="M809" s="7">
        <v>1976260000</v>
      </c>
      <c r="N809" s="7">
        <v>185</v>
      </c>
      <c r="O809" s="7">
        <v>8360</v>
      </c>
      <c r="P809" s="7">
        <v>5900</v>
      </c>
      <c r="Q809" s="7">
        <v>7020</v>
      </c>
    </row>
    <row r="810" spans="5:17">
      <c r="E810" s="7">
        <v>19</v>
      </c>
      <c r="F810" s="7">
        <v>282355</v>
      </c>
      <c r="G810" s="7">
        <v>4.0554E-2</v>
      </c>
      <c r="H810" s="7">
        <v>0</v>
      </c>
      <c r="I810" s="7">
        <v>8930</v>
      </c>
      <c r="J810" s="7">
        <v>8930</v>
      </c>
      <c r="K810" s="7">
        <v>6763.52</v>
      </c>
      <c r="L810" s="7">
        <v>1358.62</v>
      </c>
      <c r="M810" s="7">
        <v>1909710000</v>
      </c>
      <c r="N810" s="7">
        <v>185</v>
      </c>
      <c r="O810" s="7">
        <v>8360</v>
      </c>
      <c r="P810" s="7">
        <v>6650</v>
      </c>
      <c r="Q810" s="7">
        <v>7020</v>
      </c>
    </row>
    <row r="811" spans="5:17">
      <c r="E811" s="7">
        <v>20</v>
      </c>
      <c r="F811" s="7">
        <v>275679</v>
      </c>
      <c r="G811" s="7">
        <v>3.9595100000000001E-2</v>
      </c>
      <c r="H811" s="7">
        <v>0</v>
      </c>
      <c r="I811" s="7">
        <v>8930</v>
      </c>
      <c r="J811" s="7">
        <v>8930</v>
      </c>
      <c r="K811" s="7">
        <v>6783.14</v>
      </c>
      <c r="L811" s="7">
        <v>1348.53</v>
      </c>
      <c r="M811" s="7">
        <v>1869970000</v>
      </c>
      <c r="N811" s="7">
        <v>181</v>
      </c>
      <c r="O811" s="7">
        <v>8060</v>
      </c>
      <c r="P811" s="7">
        <v>6150</v>
      </c>
      <c r="Q811" s="7">
        <v>7062</v>
      </c>
    </row>
    <row r="812" spans="5:17">
      <c r="E812" s="7">
        <v>21</v>
      </c>
      <c r="F812" s="7">
        <v>265910</v>
      </c>
      <c r="G812" s="7">
        <v>3.8191999999999997E-2</v>
      </c>
      <c r="H812" s="7">
        <v>0</v>
      </c>
      <c r="I812" s="7">
        <v>8930</v>
      </c>
      <c r="J812" s="7">
        <v>8930</v>
      </c>
      <c r="K812" s="7">
        <v>6782.07</v>
      </c>
      <c r="L812" s="7">
        <v>1324.59</v>
      </c>
      <c r="M812" s="7">
        <v>1803420000</v>
      </c>
      <c r="N812" s="7">
        <v>182</v>
      </c>
      <c r="O812" s="7">
        <v>8060</v>
      </c>
      <c r="P812" s="7">
        <v>5432</v>
      </c>
      <c r="Q812" s="7">
        <v>7020</v>
      </c>
    </row>
    <row r="813" spans="5:17">
      <c r="E813" s="7">
        <v>22</v>
      </c>
      <c r="F813" s="7">
        <v>257154</v>
      </c>
      <c r="G813" s="7">
        <v>3.6934399999999999E-2</v>
      </c>
      <c r="H813" s="7">
        <v>0</v>
      </c>
      <c r="I813" s="7">
        <v>8930</v>
      </c>
      <c r="J813" s="7">
        <v>8930</v>
      </c>
      <c r="K813" s="7">
        <v>6774.06</v>
      </c>
      <c r="L813" s="7">
        <v>1313.42</v>
      </c>
      <c r="M813" s="7">
        <v>1741980000</v>
      </c>
      <c r="N813" s="7">
        <v>182</v>
      </c>
      <c r="O813" s="7">
        <v>8060</v>
      </c>
      <c r="P813" s="7">
        <v>8440</v>
      </c>
      <c r="Q813" s="7">
        <v>7020</v>
      </c>
    </row>
    <row r="814" spans="5:17">
      <c r="E814" s="7">
        <v>23</v>
      </c>
      <c r="F814" s="7">
        <v>250639</v>
      </c>
      <c r="G814" s="7">
        <v>3.5998700000000002E-2</v>
      </c>
      <c r="H814" s="7">
        <v>0</v>
      </c>
      <c r="I814" s="7">
        <v>8930</v>
      </c>
      <c r="J814" s="7">
        <v>8930</v>
      </c>
      <c r="K814" s="7">
        <v>6774.59</v>
      </c>
      <c r="L814" s="7">
        <v>1306.8599999999999</v>
      </c>
      <c r="M814" s="7">
        <v>1697980000</v>
      </c>
      <c r="N814" s="7">
        <v>178</v>
      </c>
      <c r="O814" s="7">
        <v>8060</v>
      </c>
      <c r="P814" s="7">
        <v>7400</v>
      </c>
      <c r="Q814" s="7">
        <v>7020</v>
      </c>
    </row>
    <row r="815" spans="5:17">
      <c r="E815" s="7">
        <v>24</v>
      </c>
      <c r="F815" s="7">
        <v>247051</v>
      </c>
      <c r="G815" s="7">
        <v>3.5483300000000002E-2</v>
      </c>
      <c r="H815" s="7">
        <v>0</v>
      </c>
      <c r="I815" s="7">
        <v>8930</v>
      </c>
      <c r="J815" s="7">
        <v>8930</v>
      </c>
      <c r="K815" s="7">
        <v>6787.93</v>
      </c>
      <c r="L815" s="7">
        <v>1302.1500000000001</v>
      </c>
      <c r="M815" s="7">
        <v>1676970000</v>
      </c>
      <c r="N815" s="7">
        <v>174</v>
      </c>
      <c r="O815" s="7">
        <v>8060</v>
      </c>
      <c r="P815" s="7">
        <v>4980</v>
      </c>
      <c r="Q815" s="7">
        <v>7062</v>
      </c>
    </row>
    <row r="816" spans="5:17">
      <c r="E816" s="7">
        <v>25</v>
      </c>
      <c r="F816" s="7">
        <v>243735</v>
      </c>
      <c r="G816" s="7">
        <v>3.5007099999999999E-2</v>
      </c>
      <c r="H816" s="7">
        <v>0</v>
      </c>
      <c r="I816" s="7">
        <v>8930</v>
      </c>
      <c r="J816" s="7">
        <v>8930</v>
      </c>
      <c r="K816" s="7">
        <v>6790.81</v>
      </c>
      <c r="L816" s="7">
        <v>1293.3399999999999</v>
      </c>
      <c r="M816" s="7">
        <v>1655160000</v>
      </c>
      <c r="N816" s="7">
        <v>172</v>
      </c>
      <c r="O816" s="7">
        <v>8060</v>
      </c>
      <c r="P816" s="7">
        <v>7180</v>
      </c>
      <c r="Q816" s="7">
        <v>7080</v>
      </c>
    </row>
    <row r="817" spans="5:17">
      <c r="E817" s="7">
        <v>26</v>
      </c>
      <c r="F817" s="7">
        <v>240518</v>
      </c>
      <c r="G817" s="7">
        <v>3.4544999999999999E-2</v>
      </c>
      <c r="H817" s="7">
        <v>0</v>
      </c>
      <c r="I817" s="7">
        <v>8930</v>
      </c>
      <c r="J817" s="7">
        <v>8930</v>
      </c>
      <c r="K817" s="7">
        <v>6803.73</v>
      </c>
      <c r="L817" s="7">
        <v>1268.79</v>
      </c>
      <c r="M817" s="7">
        <v>1636420000</v>
      </c>
      <c r="N817" s="7">
        <v>166</v>
      </c>
      <c r="O817" s="7">
        <v>8060</v>
      </c>
      <c r="P817" s="7">
        <v>5200</v>
      </c>
      <c r="Q817" s="7">
        <v>7090</v>
      </c>
    </row>
    <row r="818" spans="5:17">
      <c r="E818" s="7">
        <v>27</v>
      </c>
      <c r="F818" s="7">
        <v>235662</v>
      </c>
      <c r="G818" s="7">
        <v>3.3847599999999999E-2</v>
      </c>
      <c r="H818" s="7">
        <v>0</v>
      </c>
      <c r="I818" s="7">
        <v>8930</v>
      </c>
      <c r="J818" s="7">
        <v>8930</v>
      </c>
      <c r="K818" s="7">
        <v>6801.53</v>
      </c>
      <c r="L818" s="7">
        <v>1262.81</v>
      </c>
      <c r="M818" s="7">
        <v>1602860000</v>
      </c>
      <c r="N818" s="7">
        <v>163</v>
      </c>
      <c r="O818" s="7">
        <v>8060</v>
      </c>
      <c r="P818" s="7">
        <v>8112</v>
      </c>
      <c r="Q818" s="7">
        <v>7090</v>
      </c>
    </row>
    <row r="819" spans="5:17">
      <c r="E819" s="7">
        <v>28</v>
      </c>
      <c r="F819" s="7">
        <v>232926</v>
      </c>
      <c r="G819" s="7">
        <v>3.3454600000000001E-2</v>
      </c>
      <c r="H819" s="7">
        <v>0</v>
      </c>
      <c r="I819" s="7">
        <v>8930</v>
      </c>
      <c r="J819" s="7">
        <v>8930</v>
      </c>
      <c r="K819" s="7">
        <v>6813.68</v>
      </c>
      <c r="L819" s="7">
        <v>1252.29</v>
      </c>
      <c r="M819" s="7">
        <v>1587080000</v>
      </c>
      <c r="N819" s="7">
        <v>165</v>
      </c>
      <c r="O819" s="7">
        <v>8060</v>
      </c>
      <c r="P819" s="7">
        <v>7602</v>
      </c>
      <c r="Q819" s="7">
        <v>7090</v>
      </c>
    </row>
    <row r="820" spans="5:17">
      <c r="E820" s="7">
        <v>29</v>
      </c>
      <c r="F820" s="7">
        <v>227681</v>
      </c>
      <c r="G820" s="7">
        <v>3.2701300000000003E-2</v>
      </c>
      <c r="H820" s="7">
        <v>0</v>
      </c>
      <c r="I820" s="7">
        <v>8930</v>
      </c>
      <c r="J820" s="7">
        <v>8930</v>
      </c>
      <c r="K820" s="7">
        <v>6819.83</v>
      </c>
      <c r="L820" s="7">
        <v>1253.93</v>
      </c>
      <c r="M820" s="7">
        <v>1552750000</v>
      </c>
      <c r="N820" s="7">
        <v>162</v>
      </c>
      <c r="O820" s="7">
        <v>8060</v>
      </c>
      <c r="P820" s="7">
        <v>7122</v>
      </c>
      <c r="Q820" s="7">
        <v>7090</v>
      </c>
    </row>
    <row r="821" spans="5:17">
      <c r="E821" s="7">
        <v>30</v>
      </c>
      <c r="F821" s="7">
        <v>221572</v>
      </c>
      <c r="G821" s="7">
        <v>3.1823799999999999E-2</v>
      </c>
      <c r="H821" s="7">
        <v>0</v>
      </c>
      <c r="I821" s="7">
        <v>8930</v>
      </c>
      <c r="J821" s="7">
        <v>8930</v>
      </c>
      <c r="K821" s="7">
        <v>6814.01</v>
      </c>
      <c r="L821" s="7">
        <v>1251.48</v>
      </c>
      <c r="M821" s="7">
        <v>1509790000</v>
      </c>
      <c r="N821" s="7">
        <v>161</v>
      </c>
      <c r="O821" s="7">
        <v>8060</v>
      </c>
      <c r="P821" s="7">
        <v>7122</v>
      </c>
      <c r="Q821" s="7">
        <v>7090</v>
      </c>
    </row>
    <row r="822" spans="5:17">
      <c r="E822" s="7">
        <v>31</v>
      </c>
      <c r="F822" s="7">
        <v>216071</v>
      </c>
      <c r="G822" s="7">
        <v>3.1033700000000001E-2</v>
      </c>
      <c r="H822" s="7">
        <v>3340</v>
      </c>
      <c r="I822" s="7">
        <v>8930</v>
      </c>
      <c r="J822" s="7">
        <v>5590</v>
      </c>
      <c r="K822" s="7">
        <v>6813.81</v>
      </c>
      <c r="L822" s="7">
        <v>1249.6600000000001</v>
      </c>
      <c r="M822" s="7">
        <v>1472270000</v>
      </c>
      <c r="N822" s="7">
        <v>155</v>
      </c>
      <c r="O822" s="7">
        <v>8060</v>
      </c>
      <c r="P822" s="7">
        <v>7362</v>
      </c>
      <c r="Q822" s="7">
        <v>7090</v>
      </c>
    </row>
    <row r="823" spans="5:17">
      <c r="E823" s="7">
        <v>32</v>
      </c>
      <c r="F823" s="7">
        <v>212406</v>
      </c>
      <c r="G823" s="7">
        <v>3.05074E-2</v>
      </c>
      <c r="H823" s="7">
        <v>3340</v>
      </c>
      <c r="I823" s="7">
        <v>8930</v>
      </c>
      <c r="J823" s="7">
        <v>5590</v>
      </c>
      <c r="K823" s="7">
        <v>6820.26</v>
      </c>
      <c r="L823" s="7">
        <v>1246.58</v>
      </c>
      <c r="M823" s="7">
        <v>1448660000</v>
      </c>
      <c r="N823" s="7">
        <v>155</v>
      </c>
      <c r="O823" s="7">
        <v>8060</v>
      </c>
      <c r="P823" s="7">
        <v>8350</v>
      </c>
      <c r="Q823" s="7">
        <v>7090</v>
      </c>
    </row>
    <row r="824" spans="5:17">
      <c r="E824" s="7">
        <v>33</v>
      </c>
      <c r="F824" s="7">
        <v>209041</v>
      </c>
      <c r="G824" s="7">
        <v>3.0023999999999999E-2</v>
      </c>
      <c r="H824" s="7">
        <v>3340</v>
      </c>
      <c r="I824" s="7">
        <v>8930</v>
      </c>
      <c r="J824" s="7">
        <v>5590</v>
      </c>
      <c r="K824" s="7">
        <v>6821.95</v>
      </c>
      <c r="L824" s="7">
        <v>1246.6099999999999</v>
      </c>
      <c r="M824" s="7">
        <v>1426070000</v>
      </c>
      <c r="N824" s="7">
        <v>152</v>
      </c>
      <c r="O824" s="7">
        <v>8140</v>
      </c>
      <c r="P824" s="7">
        <v>6042</v>
      </c>
      <c r="Q824" s="7">
        <v>7080</v>
      </c>
    </row>
    <row r="825" spans="5:17">
      <c r="E825" s="7">
        <v>34</v>
      </c>
      <c r="F825" s="7">
        <v>207640</v>
      </c>
      <c r="G825" s="7">
        <v>2.98228E-2</v>
      </c>
      <c r="H825" s="7">
        <v>3340</v>
      </c>
      <c r="I825" s="7">
        <v>8930</v>
      </c>
      <c r="J825" s="7">
        <v>5590</v>
      </c>
      <c r="K825" s="7">
        <v>6831.91</v>
      </c>
      <c r="L825" s="7">
        <v>1246.06</v>
      </c>
      <c r="M825" s="7">
        <v>1418580000</v>
      </c>
      <c r="N825" s="7">
        <v>150</v>
      </c>
      <c r="O825" s="7">
        <v>7840</v>
      </c>
      <c r="P825" s="7">
        <v>8280</v>
      </c>
      <c r="Q825" s="7">
        <v>7090</v>
      </c>
    </row>
    <row r="826" spans="5:17">
      <c r="E826" s="7">
        <v>35</v>
      </c>
      <c r="F826" s="7">
        <v>206194</v>
      </c>
      <c r="G826" s="7">
        <v>2.9615099999999998E-2</v>
      </c>
      <c r="H826" s="7">
        <v>3340</v>
      </c>
      <c r="I826" s="7">
        <v>8930</v>
      </c>
      <c r="J826" s="7">
        <v>5590</v>
      </c>
      <c r="K826" s="7">
        <v>6839.43</v>
      </c>
      <c r="L826" s="7">
        <v>1250.99</v>
      </c>
      <c r="M826" s="7">
        <v>1410250000</v>
      </c>
      <c r="N826" s="7">
        <v>151</v>
      </c>
      <c r="O826" s="7">
        <v>8060</v>
      </c>
      <c r="P826" s="7">
        <v>5202</v>
      </c>
      <c r="Q826" s="7">
        <v>7090</v>
      </c>
    </row>
    <row r="827" spans="5:17">
      <c r="E827" s="7">
        <v>36</v>
      </c>
      <c r="F827" s="7">
        <v>203436</v>
      </c>
      <c r="G827" s="7">
        <v>2.9218999999999998E-2</v>
      </c>
      <c r="H827" s="7">
        <v>3340</v>
      </c>
      <c r="I827" s="7">
        <v>8790</v>
      </c>
      <c r="J827" s="7">
        <v>5450</v>
      </c>
      <c r="K827" s="7">
        <v>6855.64</v>
      </c>
      <c r="L827" s="7">
        <v>1247.49</v>
      </c>
      <c r="M827" s="7">
        <v>1394680000</v>
      </c>
      <c r="N827" s="7">
        <v>150</v>
      </c>
      <c r="O827" s="7">
        <v>8060</v>
      </c>
      <c r="P827" s="7">
        <v>4450</v>
      </c>
      <c r="Q827" s="7">
        <v>7112</v>
      </c>
    </row>
    <row r="828" spans="5:17">
      <c r="E828" s="7">
        <v>37</v>
      </c>
      <c r="F828" s="7">
        <v>200385</v>
      </c>
      <c r="G828" s="7">
        <v>2.8780799999999999E-2</v>
      </c>
      <c r="H828" s="7">
        <v>3340</v>
      </c>
      <c r="I828" s="7">
        <v>8790</v>
      </c>
      <c r="J828" s="7">
        <v>5450</v>
      </c>
      <c r="K828" s="7">
        <v>6866.01</v>
      </c>
      <c r="L828" s="7">
        <v>1242.4100000000001</v>
      </c>
      <c r="M828" s="7">
        <v>1375850000</v>
      </c>
      <c r="N828" s="7">
        <v>147</v>
      </c>
      <c r="O828" s="7">
        <v>8060</v>
      </c>
      <c r="P828" s="7">
        <v>4450</v>
      </c>
      <c r="Q828" s="7">
        <v>7140</v>
      </c>
    </row>
    <row r="829" spans="5:17">
      <c r="E829" s="7">
        <v>38</v>
      </c>
      <c r="F829" s="7">
        <v>195839</v>
      </c>
      <c r="G829" s="7">
        <v>2.8127900000000001E-2</v>
      </c>
      <c r="H829" s="7">
        <v>3340</v>
      </c>
      <c r="I829" s="7">
        <v>8790</v>
      </c>
      <c r="J829" s="7">
        <v>5450</v>
      </c>
      <c r="K829" s="7">
        <v>6871.58</v>
      </c>
      <c r="L829" s="7">
        <v>1245.27</v>
      </c>
      <c r="M829" s="7">
        <v>1345720000</v>
      </c>
      <c r="N829" s="7">
        <v>145</v>
      </c>
      <c r="O829" s="7">
        <v>8140</v>
      </c>
      <c r="P829" s="7">
        <v>4450</v>
      </c>
      <c r="Q829" s="7">
        <v>7150</v>
      </c>
    </row>
    <row r="830" spans="5:17">
      <c r="E830" s="7">
        <v>39</v>
      </c>
      <c r="F830" s="7">
        <v>190498</v>
      </c>
      <c r="G830" s="7">
        <v>2.7360800000000001E-2</v>
      </c>
      <c r="H830" s="7">
        <v>3340</v>
      </c>
      <c r="I830" s="7">
        <v>8790</v>
      </c>
      <c r="J830" s="7">
        <v>5450</v>
      </c>
      <c r="K830" s="7">
        <v>6882.92</v>
      </c>
      <c r="L830" s="7">
        <v>1246.42</v>
      </c>
      <c r="M830" s="7">
        <v>1311180000</v>
      </c>
      <c r="N830" s="7">
        <v>142</v>
      </c>
      <c r="O830" s="7">
        <v>8140</v>
      </c>
      <c r="P830" s="7">
        <v>7672</v>
      </c>
      <c r="Q830" s="7">
        <v>7150</v>
      </c>
    </row>
    <row r="831" spans="5:17">
      <c r="E831" s="7">
        <v>40</v>
      </c>
      <c r="F831" s="7">
        <v>186889</v>
      </c>
      <c r="G831" s="7">
        <v>2.6842399999999999E-2</v>
      </c>
      <c r="H831" s="7">
        <v>3340</v>
      </c>
      <c r="I831" s="7">
        <v>8790</v>
      </c>
      <c r="J831" s="7">
        <v>5450</v>
      </c>
      <c r="K831" s="7">
        <v>6893.32</v>
      </c>
      <c r="L831" s="7">
        <v>1246.69</v>
      </c>
      <c r="M831" s="7">
        <v>1288290000</v>
      </c>
      <c r="N831" s="7">
        <v>137</v>
      </c>
      <c r="O831" s="7">
        <v>8060</v>
      </c>
      <c r="P831" s="7">
        <v>5822</v>
      </c>
      <c r="Q831" s="7">
        <v>7170</v>
      </c>
    </row>
    <row r="832" spans="5:17">
      <c r="E832" s="7">
        <v>41</v>
      </c>
      <c r="F832" s="7">
        <v>180535</v>
      </c>
      <c r="G832" s="7">
        <v>2.5929799999999999E-2</v>
      </c>
      <c r="H832" s="7">
        <v>3340</v>
      </c>
      <c r="I832" s="7">
        <v>8790</v>
      </c>
      <c r="J832" s="7">
        <v>5450</v>
      </c>
      <c r="K832" s="7">
        <v>6905.76</v>
      </c>
      <c r="L832" s="7">
        <v>1250.98</v>
      </c>
      <c r="M832" s="7">
        <v>1246730000</v>
      </c>
      <c r="N832" s="7">
        <v>134</v>
      </c>
      <c r="O832" s="7">
        <v>8060</v>
      </c>
      <c r="P832" s="7">
        <v>6750</v>
      </c>
      <c r="Q832" s="7">
        <v>7230</v>
      </c>
    </row>
    <row r="833" spans="5:17">
      <c r="E833" s="7">
        <v>42</v>
      </c>
      <c r="F833" s="7">
        <v>173032</v>
      </c>
      <c r="G833" s="7">
        <v>2.4852200000000001E-2</v>
      </c>
      <c r="H833" s="7">
        <v>3340</v>
      </c>
      <c r="I833" s="7">
        <v>8790</v>
      </c>
      <c r="J833" s="7">
        <v>5450</v>
      </c>
      <c r="K833" s="7">
        <v>6912.97</v>
      </c>
      <c r="L833" s="7">
        <v>1249.1099999999999</v>
      </c>
      <c r="M833" s="7">
        <v>1196170000</v>
      </c>
      <c r="N833" s="7">
        <v>130</v>
      </c>
      <c r="O833" s="7">
        <v>8140</v>
      </c>
      <c r="P833" s="7">
        <v>5702</v>
      </c>
      <c r="Q833" s="7">
        <v>7230</v>
      </c>
    </row>
    <row r="834" spans="5:17">
      <c r="E834" s="7">
        <v>43</v>
      </c>
      <c r="F834" s="7">
        <v>165879</v>
      </c>
      <c r="G834" s="7">
        <v>2.38248E-2</v>
      </c>
      <c r="H834" s="7">
        <v>3340</v>
      </c>
      <c r="I834" s="7">
        <v>8790</v>
      </c>
      <c r="J834" s="7">
        <v>5450</v>
      </c>
      <c r="K834" s="7">
        <v>6921.33</v>
      </c>
      <c r="L834" s="7">
        <v>1244.33</v>
      </c>
      <c r="M834" s="7">
        <v>1148100000</v>
      </c>
      <c r="N834" s="7">
        <v>128</v>
      </c>
      <c r="O834" s="7">
        <v>8140</v>
      </c>
      <c r="P834" s="7">
        <v>8150</v>
      </c>
      <c r="Q834" s="7">
        <v>7230</v>
      </c>
    </row>
    <row r="835" spans="5:17">
      <c r="E835" s="7">
        <v>44</v>
      </c>
      <c r="F835" s="7">
        <v>159352</v>
      </c>
      <c r="G835" s="7">
        <v>2.2887299999999999E-2</v>
      </c>
      <c r="H835" s="7">
        <v>3340</v>
      </c>
      <c r="I835" s="7">
        <v>8790</v>
      </c>
      <c r="J835" s="7">
        <v>5450</v>
      </c>
      <c r="K835" s="7">
        <v>6933.17</v>
      </c>
      <c r="L835" s="7">
        <v>1236.3</v>
      </c>
      <c r="M835" s="7">
        <v>1104810000</v>
      </c>
      <c r="N835" s="7">
        <v>119</v>
      </c>
      <c r="O835" s="7">
        <v>8640</v>
      </c>
      <c r="P835" s="7">
        <v>7902</v>
      </c>
      <c r="Q835" s="7">
        <v>7240</v>
      </c>
    </row>
    <row r="836" spans="5:17">
      <c r="E836" s="7">
        <v>45</v>
      </c>
      <c r="F836" s="7">
        <v>152373</v>
      </c>
      <c r="G836" s="7">
        <v>2.1885000000000002E-2</v>
      </c>
      <c r="H836" s="7">
        <v>3340</v>
      </c>
      <c r="I836" s="7">
        <v>8790</v>
      </c>
      <c r="J836" s="7">
        <v>5450</v>
      </c>
      <c r="K836" s="7">
        <v>6944.15</v>
      </c>
      <c r="L836" s="7">
        <v>1235.98</v>
      </c>
      <c r="M836" s="7">
        <v>1058100000</v>
      </c>
      <c r="N836" s="7">
        <v>116</v>
      </c>
      <c r="O836" s="7">
        <v>8640</v>
      </c>
      <c r="P836" s="7">
        <v>8270</v>
      </c>
      <c r="Q836" s="7">
        <v>7300</v>
      </c>
    </row>
    <row r="837" spans="5:17">
      <c r="E837" s="7">
        <v>46</v>
      </c>
      <c r="F837" s="7">
        <v>144773</v>
      </c>
      <c r="G837" s="7">
        <v>2.07934E-2</v>
      </c>
      <c r="H837" s="7">
        <v>3340</v>
      </c>
      <c r="I837" s="7">
        <v>8790</v>
      </c>
      <c r="J837" s="7">
        <v>5450</v>
      </c>
      <c r="K837" s="7">
        <v>6962.89</v>
      </c>
      <c r="L837" s="7">
        <v>1228.56</v>
      </c>
      <c r="M837" s="7">
        <v>1008040000</v>
      </c>
      <c r="N837" s="7">
        <v>114</v>
      </c>
      <c r="O837" s="7">
        <v>7350</v>
      </c>
      <c r="P837" s="7">
        <v>7950</v>
      </c>
      <c r="Q837" s="7">
        <v>7300</v>
      </c>
    </row>
    <row r="838" spans="5:17">
      <c r="E838" s="7">
        <v>47</v>
      </c>
      <c r="F838" s="7">
        <v>138076</v>
      </c>
      <c r="G838" s="7">
        <v>1.9831499999999998E-2</v>
      </c>
      <c r="H838" s="7">
        <v>3340</v>
      </c>
      <c r="I838" s="7">
        <v>8790</v>
      </c>
      <c r="J838" s="7">
        <v>5450</v>
      </c>
      <c r="K838" s="7">
        <v>6987.64</v>
      </c>
      <c r="L838" s="7">
        <v>1218.4000000000001</v>
      </c>
      <c r="M838" s="7">
        <v>964825000</v>
      </c>
      <c r="N838" s="7">
        <v>111</v>
      </c>
      <c r="O838" s="7">
        <v>7350</v>
      </c>
      <c r="P838" s="7">
        <v>5400</v>
      </c>
      <c r="Q838" s="7">
        <v>7320</v>
      </c>
    </row>
    <row r="839" spans="5:17">
      <c r="E839" s="7">
        <v>48</v>
      </c>
      <c r="F839" s="7">
        <v>130322</v>
      </c>
      <c r="G839" s="7">
        <v>1.87178E-2</v>
      </c>
      <c r="H839" s="7">
        <v>3340</v>
      </c>
      <c r="I839" s="7">
        <v>8790</v>
      </c>
      <c r="J839" s="7">
        <v>5450</v>
      </c>
      <c r="K839" s="7">
        <v>7014.11</v>
      </c>
      <c r="L839" s="7">
        <v>1206.03</v>
      </c>
      <c r="M839" s="7">
        <v>914093000</v>
      </c>
      <c r="N839" s="7">
        <v>107</v>
      </c>
      <c r="O839" s="7">
        <v>7350</v>
      </c>
      <c r="P839" s="7">
        <v>7112</v>
      </c>
      <c r="Q839" s="7">
        <v>7340</v>
      </c>
    </row>
    <row r="840" spans="5:17">
      <c r="E840" s="7">
        <v>49</v>
      </c>
      <c r="F840" s="7">
        <v>123826</v>
      </c>
      <c r="G840" s="7">
        <v>1.77848E-2</v>
      </c>
      <c r="H840" s="7">
        <v>3340</v>
      </c>
      <c r="I840" s="7">
        <v>8790</v>
      </c>
      <c r="J840" s="7">
        <v>5450</v>
      </c>
      <c r="K840" s="7">
        <v>7036.33</v>
      </c>
      <c r="L840" s="7">
        <v>1192.3900000000001</v>
      </c>
      <c r="M840" s="7">
        <v>871281000</v>
      </c>
      <c r="N840" s="7">
        <v>103</v>
      </c>
      <c r="O840" s="7">
        <v>7350</v>
      </c>
      <c r="P840" s="7">
        <v>6650</v>
      </c>
      <c r="Q840" s="7">
        <v>7350</v>
      </c>
    </row>
    <row r="841" spans="5:17">
      <c r="E841" s="7">
        <v>50</v>
      </c>
      <c r="F841" s="7">
        <v>118095</v>
      </c>
      <c r="G841" s="7">
        <v>1.69617E-2</v>
      </c>
      <c r="H841" s="7">
        <v>3340</v>
      </c>
      <c r="I841" s="7">
        <v>8790</v>
      </c>
      <c r="J841" s="7">
        <v>5450</v>
      </c>
      <c r="K841" s="7">
        <v>7048.11</v>
      </c>
      <c r="L841" s="7">
        <v>1184.01</v>
      </c>
      <c r="M841" s="7">
        <v>832346000</v>
      </c>
      <c r="N841" s="7">
        <v>98</v>
      </c>
      <c r="O841" s="7">
        <v>7940</v>
      </c>
      <c r="P841" s="7">
        <v>7380</v>
      </c>
      <c r="Q841" s="7">
        <v>7350</v>
      </c>
    </row>
    <row r="842" spans="5:17">
      <c r="E842" s="7">
        <v>51</v>
      </c>
      <c r="F842" s="7">
        <v>114796</v>
      </c>
      <c r="G842" s="7">
        <v>1.64879E-2</v>
      </c>
      <c r="H842" s="7">
        <v>3340</v>
      </c>
      <c r="I842" s="7">
        <v>8790</v>
      </c>
      <c r="J842" s="7">
        <v>5450</v>
      </c>
      <c r="K842" s="7">
        <v>7052.72</v>
      </c>
      <c r="L842" s="7">
        <v>1184.7</v>
      </c>
      <c r="M842" s="7">
        <v>809624000</v>
      </c>
      <c r="N842" s="7">
        <v>93</v>
      </c>
      <c r="O842" s="7">
        <v>7940</v>
      </c>
      <c r="P842" s="7">
        <v>7380</v>
      </c>
      <c r="Q842" s="7">
        <v>7350</v>
      </c>
    </row>
    <row r="843" spans="5:17">
      <c r="E843" s="7">
        <v>52</v>
      </c>
      <c r="F843" s="7">
        <v>111373</v>
      </c>
      <c r="G843" s="7">
        <v>1.5996199999999999E-2</v>
      </c>
      <c r="H843" s="7">
        <v>3950</v>
      </c>
      <c r="I843" s="7">
        <v>8790</v>
      </c>
      <c r="J843" s="7">
        <v>4840</v>
      </c>
      <c r="K843" s="7">
        <v>7069.3</v>
      </c>
      <c r="L843" s="7">
        <v>1179.52</v>
      </c>
      <c r="M843" s="7">
        <v>787329000</v>
      </c>
      <c r="N843" s="7">
        <v>90</v>
      </c>
      <c r="O843" s="7">
        <v>7940</v>
      </c>
      <c r="P843" s="7">
        <v>4960</v>
      </c>
      <c r="Q843" s="7">
        <v>7350</v>
      </c>
    </row>
    <row r="844" spans="5:17">
      <c r="E844" s="7">
        <v>53</v>
      </c>
      <c r="F844" s="7">
        <v>105587</v>
      </c>
      <c r="G844" s="7">
        <v>1.51652E-2</v>
      </c>
      <c r="H844" s="7">
        <v>4060</v>
      </c>
      <c r="I844" s="7">
        <v>8790</v>
      </c>
      <c r="J844" s="7">
        <v>4730</v>
      </c>
      <c r="K844" s="7">
        <v>7092.53</v>
      </c>
      <c r="L844" s="7">
        <v>1177.74</v>
      </c>
      <c r="M844" s="7">
        <v>748879000</v>
      </c>
      <c r="N844" s="7">
        <v>87</v>
      </c>
      <c r="O844" s="7">
        <v>7940</v>
      </c>
      <c r="P844" s="7">
        <v>5020</v>
      </c>
      <c r="Q844" s="7">
        <v>7350</v>
      </c>
    </row>
    <row r="845" spans="5:17">
      <c r="E845" s="7">
        <v>54</v>
      </c>
      <c r="F845" s="7">
        <v>99403</v>
      </c>
      <c r="G845" s="7">
        <v>1.4277E-2</v>
      </c>
      <c r="H845" s="7">
        <v>4060</v>
      </c>
      <c r="I845" s="7">
        <v>8790</v>
      </c>
      <c r="J845" s="7">
        <v>4730</v>
      </c>
      <c r="K845" s="7">
        <v>7103.6</v>
      </c>
      <c r="L845" s="7">
        <v>1179.76</v>
      </c>
      <c r="M845" s="7">
        <v>706119000</v>
      </c>
      <c r="N845" s="7">
        <v>80</v>
      </c>
      <c r="O845" s="7">
        <v>7940</v>
      </c>
      <c r="P845" s="7">
        <v>8362</v>
      </c>
      <c r="Q845" s="7">
        <v>7350</v>
      </c>
    </row>
    <row r="846" spans="5:17">
      <c r="E846" s="7">
        <v>55</v>
      </c>
      <c r="F846" s="7">
        <v>92018</v>
      </c>
      <c r="G846" s="7">
        <v>1.32163E-2</v>
      </c>
      <c r="H846" s="7">
        <v>4060</v>
      </c>
      <c r="I846" s="7">
        <v>8790</v>
      </c>
      <c r="J846" s="7">
        <v>4730</v>
      </c>
      <c r="K846" s="7">
        <v>7110.48</v>
      </c>
      <c r="L846" s="7">
        <v>1175.8</v>
      </c>
      <c r="M846" s="7">
        <v>654292000</v>
      </c>
      <c r="N846" s="7">
        <v>79</v>
      </c>
      <c r="O846" s="7">
        <v>7940</v>
      </c>
      <c r="P846" s="7">
        <v>7000</v>
      </c>
      <c r="Q846" s="7">
        <v>7350</v>
      </c>
    </row>
    <row r="847" spans="5:17">
      <c r="E847" s="7">
        <v>56</v>
      </c>
      <c r="F847" s="7">
        <v>84737</v>
      </c>
      <c r="G847" s="7">
        <v>1.21706E-2</v>
      </c>
      <c r="H847" s="7">
        <v>4060</v>
      </c>
      <c r="I847" s="7">
        <v>8790</v>
      </c>
      <c r="J847" s="7">
        <v>4730</v>
      </c>
      <c r="K847" s="7">
        <v>7134.25</v>
      </c>
      <c r="L847" s="7">
        <v>1175.3699999999999</v>
      </c>
      <c r="M847" s="7">
        <v>604535000</v>
      </c>
      <c r="N847" s="7">
        <v>75</v>
      </c>
      <c r="O847" s="7">
        <v>4840</v>
      </c>
      <c r="P847" s="7">
        <v>6872</v>
      </c>
      <c r="Q847" s="7">
        <v>7350</v>
      </c>
    </row>
    <row r="848" spans="5:17">
      <c r="E848" s="7">
        <v>57</v>
      </c>
      <c r="F848" s="7">
        <v>77854</v>
      </c>
      <c r="G848" s="7">
        <v>1.1181999999999999E-2</v>
      </c>
      <c r="H848" s="7">
        <v>4060</v>
      </c>
      <c r="I848" s="7">
        <v>8760</v>
      </c>
      <c r="J848" s="7">
        <v>4700</v>
      </c>
      <c r="K848" s="7">
        <v>7174.42</v>
      </c>
      <c r="L848" s="7">
        <v>1157.94</v>
      </c>
      <c r="M848" s="7">
        <v>558557000</v>
      </c>
      <c r="N848" s="7">
        <v>70</v>
      </c>
      <c r="O848" s="7">
        <v>4840</v>
      </c>
      <c r="P848" s="7">
        <v>7240</v>
      </c>
      <c r="Q848" s="7">
        <v>7350</v>
      </c>
    </row>
    <row r="849" spans="5:17">
      <c r="E849" s="7">
        <v>58</v>
      </c>
      <c r="F849" s="7">
        <v>71855</v>
      </c>
      <c r="G849" s="7">
        <v>1.03204E-2</v>
      </c>
      <c r="H849" s="7">
        <v>4060</v>
      </c>
      <c r="I849" s="7">
        <v>8760</v>
      </c>
      <c r="J849" s="7">
        <v>4700</v>
      </c>
      <c r="K849" s="7">
        <v>7210.97</v>
      </c>
      <c r="L849" s="7">
        <v>1149.28</v>
      </c>
      <c r="M849" s="7">
        <v>518144000</v>
      </c>
      <c r="N849" s="7">
        <v>68</v>
      </c>
      <c r="O849" s="7">
        <v>4840</v>
      </c>
      <c r="P849" s="7">
        <v>6330</v>
      </c>
      <c r="Q849" s="7">
        <v>7350</v>
      </c>
    </row>
    <row r="850" spans="5:17">
      <c r="E850" s="7">
        <v>59</v>
      </c>
      <c r="F850" s="7">
        <v>64621</v>
      </c>
      <c r="G850" s="7">
        <v>9.2813600000000007E-3</v>
      </c>
      <c r="H850" s="7">
        <v>4060</v>
      </c>
      <c r="I850" s="7">
        <v>8760</v>
      </c>
      <c r="J850" s="7">
        <v>4700</v>
      </c>
      <c r="K850" s="7">
        <v>7258.14</v>
      </c>
      <c r="L850" s="7">
        <v>1133.18</v>
      </c>
      <c r="M850" s="7">
        <v>469028000</v>
      </c>
      <c r="N850" s="7">
        <v>64</v>
      </c>
      <c r="O850" s="7">
        <v>4840</v>
      </c>
      <c r="P850" s="7">
        <v>6332</v>
      </c>
      <c r="Q850" s="7">
        <v>7350</v>
      </c>
    </row>
    <row r="851" spans="5:17">
      <c r="E851" s="7">
        <v>60</v>
      </c>
      <c r="F851" s="7">
        <v>57162</v>
      </c>
      <c r="G851" s="7">
        <v>8.21004E-3</v>
      </c>
      <c r="H851" s="7">
        <v>4060</v>
      </c>
      <c r="I851" s="7">
        <v>8760</v>
      </c>
      <c r="J851" s="7">
        <v>4700</v>
      </c>
      <c r="K851" s="7">
        <v>7322.38</v>
      </c>
      <c r="L851" s="7">
        <v>1105.43</v>
      </c>
      <c r="M851" s="7">
        <v>418562000</v>
      </c>
      <c r="N851" s="7">
        <v>58</v>
      </c>
      <c r="O851" s="7">
        <v>4840</v>
      </c>
      <c r="P851" s="7">
        <v>7840</v>
      </c>
      <c r="Q851" s="7">
        <v>7470</v>
      </c>
    </row>
    <row r="852" spans="5:17">
      <c r="E852" s="7">
        <v>61</v>
      </c>
      <c r="F852" s="7">
        <v>49337</v>
      </c>
      <c r="G852" s="7">
        <v>7.0861500000000003E-3</v>
      </c>
      <c r="H852" s="7">
        <v>4060</v>
      </c>
      <c r="I852" s="7">
        <v>8760</v>
      </c>
      <c r="J852" s="7">
        <v>4700</v>
      </c>
      <c r="K852" s="7">
        <v>7365.8</v>
      </c>
      <c r="L852" s="7">
        <v>1090.6600000000001</v>
      </c>
      <c r="M852" s="7">
        <v>363407000</v>
      </c>
      <c r="N852" s="7">
        <v>54</v>
      </c>
      <c r="O852" s="7">
        <v>4840</v>
      </c>
      <c r="P852" s="7">
        <v>8660</v>
      </c>
      <c r="Q852" s="7">
        <v>7470</v>
      </c>
    </row>
    <row r="853" spans="5:17">
      <c r="E853" s="7">
        <v>62</v>
      </c>
      <c r="F853" s="7">
        <v>42776</v>
      </c>
      <c r="G853" s="7">
        <v>6.1438100000000004E-3</v>
      </c>
      <c r="H853" s="7">
        <v>4060</v>
      </c>
      <c r="I853" s="7">
        <v>8760</v>
      </c>
      <c r="J853" s="7">
        <v>4700</v>
      </c>
      <c r="K853" s="7">
        <v>7465.49</v>
      </c>
      <c r="L853" s="7">
        <v>1027.07</v>
      </c>
      <c r="M853" s="7">
        <v>319344000</v>
      </c>
      <c r="N853" s="7">
        <v>52</v>
      </c>
      <c r="O853" s="7">
        <v>8060</v>
      </c>
      <c r="P853" s="7">
        <v>7572</v>
      </c>
      <c r="Q853" s="7">
        <v>7590</v>
      </c>
    </row>
    <row r="854" spans="5:17">
      <c r="E854" s="7">
        <v>63</v>
      </c>
      <c r="F854" s="7">
        <v>35511</v>
      </c>
      <c r="G854" s="7">
        <v>5.10036E-3</v>
      </c>
      <c r="H854" s="7">
        <v>4060</v>
      </c>
      <c r="I854" s="7">
        <v>8760</v>
      </c>
      <c r="J854" s="7">
        <v>4700</v>
      </c>
      <c r="K854" s="7">
        <v>7542.04</v>
      </c>
      <c r="L854" s="7">
        <v>991.23</v>
      </c>
      <c r="M854" s="7">
        <v>267826000</v>
      </c>
      <c r="N854" s="7">
        <v>48</v>
      </c>
      <c r="O854" s="7">
        <v>8060</v>
      </c>
      <c r="P854" s="7">
        <v>4060</v>
      </c>
      <c r="Q854" s="7">
        <v>7670</v>
      </c>
    </row>
    <row r="855" spans="5:17">
      <c r="E855" s="7">
        <v>64</v>
      </c>
      <c r="F855" s="7">
        <v>29543</v>
      </c>
      <c r="G855" s="7">
        <v>4.24319E-3</v>
      </c>
      <c r="H855" s="7">
        <v>4060</v>
      </c>
      <c r="I855" s="7">
        <v>8760</v>
      </c>
      <c r="J855" s="7">
        <v>4700</v>
      </c>
      <c r="K855" s="7">
        <v>7597.72</v>
      </c>
      <c r="L855" s="7">
        <v>957.64499999999998</v>
      </c>
      <c r="M855" s="7">
        <v>224460000</v>
      </c>
      <c r="N855" s="7">
        <v>48</v>
      </c>
      <c r="O855" s="7">
        <v>8060</v>
      </c>
      <c r="P855" s="7">
        <v>6652</v>
      </c>
      <c r="Q855" s="7">
        <v>7830</v>
      </c>
    </row>
    <row r="856" spans="5:17">
      <c r="E856" s="7">
        <v>65</v>
      </c>
      <c r="F856" s="7">
        <v>23703</v>
      </c>
      <c r="G856" s="7">
        <v>3.4044000000000001E-3</v>
      </c>
      <c r="H856" s="7">
        <v>4470</v>
      </c>
      <c r="I856" s="7">
        <v>8760</v>
      </c>
      <c r="J856" s="7">
        <v>4290</v>
      </c>
      <c r="K856" s="7">
        <v>7654.5</v>
      </c>
      <c r="L856" s="7">
        <v>928.35799999999995</v>
      </c>
      <c r="M856" s="7">
        <v>181435000</v>
      </c>
      <c r="N856" s="7">
        <v>44</v>
      </c>
      <c r="O856" s="7">
        <v>8060</v>
      </c>
      <c r="P856" s="7">
        <v>4750</v>
      </c>
      <c r="Q856" s="7">
        <v>7940</v>
      </c>
    </row>
    <row r="857" spans="5:17">
      <c r="E857" s="7">
        <v>66</v>
      </c>
      <c r="F857" s="7">
        <v>18772</v>
      </c>
      <c r="G857" s="7">
        <v>2.6961799999999998E-3</v>
      </c>
      <c r="H857" s="7">
        <v>4470</v>
      </c>
      <c r="I857" s="7">
        <v>8760</v>
      </c>
      <c r="J857" s="7">
        <v>4290</v>
      </c>
      <c r="K857" s="7">
        <v>7741.66</v>
      </c>
      <c r="L857" s="7">
        <v>870.83500000000004</v>
      </c>
      <c r="M857" s="7">
        <v>145327000</v>
      </c>
      <c r="N857" s="7">
        <v>40</v>
      </c>
      <c r="O857" s="7">
        <v>8650</v>
      </c>
      <c r="P857" s="7">
        <v>8180</v>
      </c>
      <c r="Q857" s="7">
        <v>8060</v>
      </c>
    </row>
    <row r="858" spans="5:17">
      <c r="E858" s="7">
        <v>67</v>
      </c>
      <c r="F858" s="7">
        <v>15198</v>
      </c>
      <c r="G858" s="7">
        <v>2.1828500000000001E-3</v>
      </c>
      <c r="H858" s="7">
        <v>4710</v>
      </c>
      <c r="I858" s="7">
        <v>8760</v>
      </c>
      <c r="J858" s="7">
        <v>4050</v>
      </c>
      <c r="K858" s="7">
        <v>7816.14</v>
      </c>
      <c r="L858" s="7">
        <v>812.85199999999998</v>
      </c>
      <c r="M858" s="7">
        <v>118790000</v>
      </c>
      <c r="N858" s="7">
        <v>34</v>
      </c>
      <c r="O858" s="7">
        <v>8140</v>
      </c>
      <c r="P858" s="7">
        <v>6802</v>
      </c>
      <c r="Q858" s="7">
        <v>8140</v>
      </c>
    </row>
    <row r="859" spans="5:17">
      <c r="E859" s="7">
        <v>68</v>
      </c>
      <c r="F859" s="7">
        <v>11537</v>
      </c>
      <c r="G859" s="7">
        <v>1.6570300000000001E-3</v>
      </c>
      <c r="H859" s="7">
        <v>4710</v>
      </c>
      <c r="I859" s="7">
        <v>8760</v>
      </c>
      <c r="J859" s="7">
        <v>4050</v>
      </c>
      <c r="K859" s="7">
        <v>7915.07</v>
      </c>
      <c r="L859" s="7">
        <v>708.31299999999999</v>
      </c>
      <c r="M859" s="7">
        <v>91316200</v>
      </c>
      <c r="N859" s="7">
        <v>30</v>
      </c>
      <c r="O859" s="7">
        <v>8140</v>
      </c>
      <c r="P859" s="7">
        <v>5150</v>
      </c>
      <c r="Q859" s="7">
        <v>8140</v>
      </c>
    </row>
    <row r="860" spans="5:17">
      <c r="E860" s="7">
        <v>69</v>
      </c>
      <c r="F860" s="7">
        <v>8721</v>
      </c>
      <c r="G860" s="7">
        <v>1.2525800000000001E-3</v>
      </c>
      <c r="H860" s="7">
        <v>4840</v>
      </c>
      <c r="I860" s="7">
        <v>8760</v>
      </c>
      <c r="J860" s="7">
        <v>3920</v>
      </c>
      <c r="K860" s="7">
        <v>7958.15</v>
      </c>
      <c r="L860" s="7">
        <v>691.87</v>
      </c>
      <c r="M860" s="7">
        <v>69403000</v>
      </c>
      <c r="N860" s="7">
        <v>25</v>
      </c>
      <c r="O860" s="7">
        <v>8140</v>
      </c>
      <c r="P860" s="7">
        <v>6260</v>
      </c>
      <c r="Q860" s="7">
        <v>8140</v>
      </c>
    </row>
    <row r="861" spans="5:17">
      <c r="E861" s="7">
        <v>70</v>
      </c>
      <c r="F861" s="7">
        <v>6603</v>
      </c>
      <c r="G861" s="7">
        <v>9.4837299999999997E-4</v>
      </c>
      <c r="H861" s="7">
        <v>4840</v>
      </c>
      <c r="I861" s="7">
        <v>8760</v>
      </c>
      <c r="J861" s="7">
        <v>3920</v>
      </c>
      <c r="K861" s="7">
        <v>8012.76</v>
      </c>
      <c r="L861" s="7">
        <v>682.90300000000002</v>
      </c>
      <c r="M861" s="7">
        <v>52908200</v>
      </c>
      <c r="N861" s="7">
        <v>23</v>
      </c>
      <c r="O861" s="7">
        <v>8140</v>
      </c>
      <c r="P861" s="7">
        <v>7440</v>
      </c>
      <c r="Q861" s="7">
        <v>8140</v>
      </c>
    </row>
    <row r="862" spans="5:17">
      <c r="E862" s="7">
        <v>71</v>
      </c>
      <c r="F862" s="7">
        <v>4790</v>
      </c>
      <c r="G862" s="7">
        <v>6.8797599999999997E-4</v>
      </c>
      <c r="H862" s="7">
        <v>4840</v>
      </c>
      <c r="I862" s="7">
        <v>8760</v>
      </c>
      <c r="J862" s="7">
        <v>3920</v>
      </c>
      <c r="K862" s="7">
        <v>8028.93</v>
      </c>
      <c r="L862" s="7">
        <v>690.07299999999998</v>
      </c>
      <c r="M862" s="7">
        <v>38458600</v>
      </c>
      <c r="N862" s="7">
        <v>21</v>
      </c>
      <c r="O862" s="7">
        <v>8140</v>
      </c>
      <c r="P862" s="7">
        <v>7940</v>
      </c>
      <c r="Q862" s="7">
        <v>8140</v>
      </c>
    </row>
    <row r="863" spans="5:17">
      <c r="E863" s="7">
        <v>72</v>
      </c>
      <c r="F863" s="7">
        <v>3532</v>
      </c>
      <c r="G863" s="7">
        <v>5.0729300000000002E-4</v>
      </c>
      <c r="H863" s="7">
        <v>4840</v>
      </c>
      <c r="I863" s="7">
        <v>8760</v>
      </c>
      <c r="J863" s="7">
        <v>3920</v>
      </c>
      <c r="K863" s="7">
        <v>8138.94</v>
      </c>
      <c r="L863" s="7">
        <v>594.22699999999998</v>
      </c>
      <c r="M863" s="7">
        <v>28746700</v>
      </c>
      <c r="N863" s="7">
        <v>18</v>
      </c>
      <c r="O863" s="7">
        <v>8140</v>
      </c>
      <c r="P863" s="7">
        <v>4840</v>
      </c>
      <c r="Q863" s="7">
        <v>8170</v>
      </c>
    </row>
    <row r="864" spans="5:17">
      <c r="E864" s="7">
        <v>73</v>
      </c>
      <c r="F864" s="7">
        <v>2381</v>
      </c>
      <c r="G864" s="7">
        <v>3.4197699999999998E-4</v>
      </c>
      <c r="H864" s="7">
        <v>5760</v>
      </c>
      <c r="I864" s="7">
        <v>8760</v>
      </c>
      <c r="J864" s="7">
        <v>3000</v>
      </c>
      <c r="K864" s="7">
        <v>8286.7199999999993</v>
      </c>
      <c r="L864" s="7">
        <v>495.52</v>
      </c>
      <c r="M864" s="7">
        <v>19730700</v>
      </c>
      <c r="N864" s="7">
        <v>11</v>
      </c>
      <c r="O864" s="7">
        <v>8140</v>
      </c>
      <c r="P864" s="7">
        <v>7590</v>
      </c>
      <c r="Q864" s="7">
        <v>8170</v>
      </c>
    </row>
    <row r="865" spans="2:17">
      <c r="E865" s="7">
        <v>74</v>
      </c>
      <c r="F865" s="7">
        <v>1653</v>
      </c>
      <c r="G865" s="7">
        <v>2.3741600000000001E-4</v>
      </c>
      <c r="H865" s="7">
        <v>5760</v>
      </c>
      <c r="I865" s="7">
        <v>8760</v>
      </c>
      <c r="J865" s="7">
        <v>3000</v>
      </c>
      <c r="K865" s="7">
        <v>8319.9500000000007</v>
      </c>
      <c r="L865" s="7">
        <v>411.29199999999997</v>
      </c>
      <c r="M865" s="7">
        <v>13752900</v>
      </c>
      <c r="N865" s="7">
        <v>9</v>
      </c>
      <c r="O865" s="7">
        <v>8140</v>
      </c>
      <c r="P865" s="7">
        <v>7090</v>
      </c>
      <c r="Q865" s="7">
        <v>8170</v>
      </c>
    </row>
    <row r="866" spans="2:17">
      <c r="E866" s="7">
        <v>75</v>
      </c>
      <c r="F866" s="7">
        <v>1066</v>
      </c>
      <c r="G866" s="7">
        <v>1.5310700000000001E-4</v>
      </c>
      <c r="H866" s="7">
        <v>7102</v>
      </c>
      <c r="I866" s="7">
        <v>8760</v>
      </c>
      <c r="J866" s="7">
        <v>1658</v>
      </c>
      <c r="K866" s="7">
        <v>8376.98</v>
      </c>
      <c r="L866" s="7">
        <v>344.512</v>
      </c>
      <c r="M866" s="7">
        <v>8929860</v>
      </c>
      <c r="N866" s="7">
        <v>6</v>
      </c>
      <c r="O866" s="7">
        <v>8140</v>
      </c>
      <c r="P866" s="7">
        <v>8360</v>
      </c>
      <c r="Q866" s="7">
        <v>8170</v>
      </c>
    </row>
    <row r="867" spans="2:17">
      <c r="E867" s="7">
        <v>76</v>
      </c>
      <c r="F867" s="7">
        <v>540</v>
      </c>
      <c r="G867" s="7">
        <v>7.75589E-5</v>
      </c>
      <c r="H867" s="7">
        <v>8140</v>
      </c>
      <c r="I867" s="7">
        <v>8760</v>
      </c>
      <c r="J867" s="7">
        <v>620</v>
      </c>
      <c r="K867" s="7">
        <v>8390.7999999999993</v>
      </c>
      <c r="L867" s="7">
        <v>276.18</v>
      </c>
      <c r="M867" s="7">
        <v>4531030</v>
      </c>
      <c r="N867" s="7">
        <v>4</v>
      </c>
      <c r="O867" s="7">
        <v>8140</v>
      </c>
      <c r="P867" s="7">
        <v>8170</v>
      </c>
      <c r="Q867" s="7">
        <v>8170</v>
      </c>
    </row>
    <row r="868" spans="2:17">
      <c r="E868" s="7">
        <v>77</v>
      </c>
      <c r="F868" s="7">
        <v>236</v>
      </c>
      <c r="G868" s="7">
        <v>3.3896100000000002E-5</v>
      </c>
      <c r="H868" s="7">
        <v>8140</v>
      </c>
      <c r="I868" s="7">
        <v>8760</v>
      </c>
      <c r="J868" s="7">
        <v>620</v>
      </c>
      <c r="K868" s="7">
        <v>8352.1200000000008</v>
      </c>
      <c r="L868" s="7">
        <v>256.983</v>
      </c>
      <c r="M868" s="7">
        <v>1971100</v>
      </c>
      <c r="N868" s="7">
        <v>4</v>
      </c>
      <c r="O868" s="7">
        <v>8140</v>
      </c>
      <c r="P868" s="7">
        <v>8760</v>
      </c>
      <c r="Q868" s="7">
        <v>8170</v>
      </c>
    </row>
    <row r="869" spans="2:17">
      <c r="E869" s="7">
        <v>78</v>
      </c>
      <c r="F869" s="7">
        <v>59</v>
      </c>
      <c r="G869" s="7">
        <v>8.4740200000000002E-6</v>
      </c>
      <c r="H869" s="7">
        <v>8140</v>
      </c>
      <c r="I869" s="7">
        <v>8650</v>
      </c>
      <c r="J869" s="7">
        <v>510</v>
      </c>
      <c r="K869" s="7">
        <v>8321.5300000000007</v>
      </c>
      <c r="L869" s="7">
        <v>244.185</v>
      </c>
      <c r="M869" s="7">
        <v>490970</v>
      </c>
      <c r="N869" s="7">
        <v>2</v>
      </c>
      <c r="O869" s="7">
        <v>8140</v>
      </c>
      <c r="P869" s="7">
        <v>8650</v>
      </c>
      <c r="Q869" s="7">
        <v>8140</v>
      </c>
    </row>
    <row r="870" spans="2:17">
      <c r="E870" s="7">
        <v>79</v>
      </c>
      <c r="F870" s="7">
        <v>15</v>
      </c>
      <c r="G870" s="7">
        <v>2.1544099999999999E-6</v>
      </c>
      <c r="H870" s="7">
        <v>8140</v>
      </c>
      <c r="I870" s="7">
        <v>8140</v>
      </c>
      <c r="J870" s="7">
        <v>0</v>
      </c>
      <c r="K870" s="7">
        <v>8140</v>
      </c>
      <c r="L870" s="7">
        <v>0</v>
      </c>
      <c r="M870" s="7">
        <v>122100</v>
      </c>
      <c r="N870" s="7">
        <v>1</v>
      </c>
      <c r="O870" s="7">
        <v>8140</v>
      </c>
      <c r="P870" s="7">
        <v>8140</v>
      </c>
      <c r="Q870" s="7">
        <v>8140</v>
      </c>
    </row>
    <row r="871" spans="2:17">
      <c r="B871" s="6" t="s">
        <v>44</v>
      </c>
      <c r="E871" s="7">
        <v>1</v>
      </c>
      <c r="F871" s="7">
        <v>4965254</v>
      </c>
      <c r="G871" s="7">
        <v>0.71314699999999998</v>
      </c>
      <c r="H871" s="7">
        <v>0</v>
      </c>
      <c r="I871" s="7">
        <v>10002</v>
      </c>
      <c r="J871" s="7">
        <v>10002</v>
      </c>
      <c r="K871" s="7">
        <v>4520.13</v>
      </c>
      <c r="L871" s="7">
        <v>2745.34</v>
      </c>
      <c r="M871" s="7">
        <v>22443600000</v>
      </c>
      <c r="N871" s="7">
        <v>152</v>
      </c>
      <c r="O871" s="7">
        <v>2330</v>
      </c>
      <c r="P871" s="7">
        <v>7470</v>
      </c>
      <c r="Q871" s="7">
        <v>5290</v>
      </c>
    </row>
    <row r="872" spans="2:17">
      <c r="E872" s="7">
        <v>2</v>
      </c>
      <c r="F872" s="7">
        <v>1506506</v>
      </c>
      <c r="G872" s="7">
        <v>0.21637600000000001</v>
      </c>
      <c r="H872" s="7">
        <v>0</v>
      </c>
      <c r="I872" s="7">
        <v>10002</v>
      </c>
      <c r="J872" s="7">
        <v>10002</v>
      </c>
      <c r="K872" s="7">
        <v>6633.69</v>
      </c>
      <c r="L872" s="7">
        <v>2297.63</v>
      </c>
      <c r="M872" s="7">
        <v>9993690000</v>
      </c>
      <c r="N872" s="7">
        <v>138</v>
      </c>
      <c r="O872" s="7">
        <v>2330</v>
      </c>
      <c r="P872" s="7">
        <v>3440</v>
      </c>
      <c r="Q872" s="7">
        <v>7282</v>
      </c>
    </row>
    <row r="873" spans="2:17">
      <c r="E873" s="7">
        <v>3</v>
      </c>
      <c r="F873" s="7">
        <v>1093829</v>
      </c>
      <c r="G873" s="7">
        <v>0.15710399999999999</v>
      </c>
      <c r="H873" s="7">
        <v>0</v>
      </c>
      <c r="I873" s="7">
        <v>10002</v>
      </c>
      <c r="J873" s="7">
        <v>10002</v>
      </c>
      <c r="K873" s="7">
        <v>6907.65</v>
      </c>
      <c r="L873" s="7">
        <v>2101.89</v>
      </c>
      <c r="M873" s="7">
        <v>7555790000</v>
      </c>
      <c r="N873" s="7">
        <v>152</v>
      </c>
      <c r="O873" s="7">
        <v>2330</v>
      </c>
      <c r="P873" s="7">
        <v>8280</v>
      </c>
      <c r="Q873" s="7">
        <v>7320</v>
      </c>
    </row>
    <row r="874" spans="2:17">
      <c r="E874" s="7">
        <v>4</v>
      </c>
      <c r="F874" s="7">
        <v>864477</v>
      </c>
      <c r="G874" s="7">
        <v>0.124163</v>
      </c>
      <c r="H874" s="7">
        <v>0</v>
      </c>
      <c r="I874" s="7">
        <v>10002</v>
      </c>
      <c r="J874" s="7">
        <v>10002</v>
      </c>
      <c r="K874" s="7">
        <v>6904.76</v>
      </c>
      <c r="L874" s="7">
        <v>2128.7399999999998</v>
      </c>
      <c r="M874" s="7">
        <v>5969010000</v>
      </c>
      <c r="N874" s="7">
        <v>160</v>
      </c>
      <c r="O874" s="7">
        <v>2330</v>
      </c>
      <c r="P874" s="7">
        <v>6470</v>
      </c>
      <c r="Q874" s="7">
        <v>7400</v>
      </c>
    </row>
    <row r="875" spans="2:17">
      <c r="E875" s="7">
        <v>5</v>
      </c>
      <c r="F875" s="7">
        <v>753090</v>
      </c>
      <c r="G875" s="7">
        <v>0.108164</v>
      </c>
      <c r="H875" s="7">
        <v>0</v>
      </c>
      <c r="I875" s="7">
        <v>10002</v>
      </c>
      <c r="J875" s="7">
        <v>10002</v>
      </c>
      <c r="K875" s="7">
        <v>7171.55</v>
      </c>
      <c r="L875" s="7">
        <v>2068.29</v>
      </c>
      <c r="M875" s="7">
        <v>5400830000</v>
      </c>
      <c r="N875" s="7">
        <v>167</v>
      </c>
      <c r="O875" s="7">
        <v>2330</v>
      </c>
      <c r="P875" s="7">
        <v>8190</v>
      </c>
      <c r="Q875" s="7">
        <v>7544</v>
      </c>
    </row>
    <row r="876" spans="2:17">
      <c r="E876" s="7">
        <v>6</v>
      </c>
      <c r="F876" s="7">
        <v>625044</v>
      </c>
      <c r="G876" s="7">
        <v>8.9773500000000006E-2</v>
      </c>
      <c r="H876" s="7">
        <v>0</v>
      </c>
      <c r="I876" s="7">
        <v>10002</v>
      </c>
      <c r="J876" s="7">
        <v>10002</v>
      </c>
      <c r="K876" s="7">
        <v>7326.76</v>
      </c>
      <c r="L876" s="7">
        <v>2073.69</v>
      </c>
      <c r="M876" s="7">
        <v>4579550000</v>
      </c>
      <c r="N876" s="7">
        <v>168</v>
      </c>
      <c r="O876" s="7">
        <v>2330</v>
      </c>
      <c r="P876" s="7">
        <v>8350</v>
      </c>
      <c r="Q876" s="7">
        <v>7680</v>
      </c>
    </row>
    <row r="877" spans="2:17">
      <c r="E877" s="7">
        <v>7</v>
      </c>
      <c r="F877" s="7">
        <v>566549</v>
      </c>
      <c r="G877" s="7">
        <v>8.1372E-2</v>
      </c>
      <c r="H877" s="7">
        <v>0</v>
      </c>
      <c r="I877" s="7">
        <v>10002</v>
      </c>
      <c r="J877" s="7">
        <v>10002</v>
      </c>
      <c r="K877" s="7">
        <v>7476.85</v>
      </c>
      <c r="L877" s="7">
        <v>2002.44</v>
      </c>
      <c r="M877" s="7">
        <v>4236000000</v>
      </c>
      <c r="N877" s="7">
        <v>170</v>
      </c>
      <c r="O877" s="7">
        <v>10000</v>
      </c>
      <c r="P877" s="7">
        <v>7040</v>
      </c>
      <c r="Q877" s="7">
        <v>7930</v>
      </c>
    </row>
    <row r="878" spans="2:17">
      <c r="E878" s="7">
        <v>8</v>
      </c>
      <c r="F878" s="7">
        <v>512075</v>
      </c>
      <c r="G878" s="7">
        <v>7.3548100000000005E-2</v>
      </c>
      <c r="H878" s="7">
        <v>0</v>
      </c>
      <c r="I878" s="7">
        <v>10002</v>
      </c>
      <c r="J878" s="7">
        <v>10002</v>
      </c>
      <c r="K878" s="7">
        <v>7581.1</v>
      </c>
      <c r="L878" s="7">
        <v>1910.26</v>
      </c>
      <c r="M878" s="7">
        <v>3882090000</v>
      </c>
      <c r="N878" s="7">
        <v>171</v>
      </c>
      <c r="O878" s="7">
        <v>10000</v>
      </c>
      <c r="P878" s="7">
        <v>6580</v>
      </c>
      <c r="Q878" s="7">
        <v>7984</v>
      </c>
    </row>
    <row r="879" spans="2:17">
      <c r="E879" s="7">
        <v>9</v>
      </c>
      <c r="F879" s="7">
        <v>484100</v>
      </c>
      <c r="G879" s="7">
        <v>6.9530099999999997E-2</v>
      </c>
      <c r="H879" s="7">
        <v>0</v>
      </c>
      <c r="I879" s="7">
        <v>10002</v>
      </c>
      <c r="J879" s="7">
        <v>10002</v>
      </c>
      <c r="K879" s="7">
        <v>7721.17</v>
      </c>
      <c r="L879" s="7">
        <v>1807.65</v>
      </c>
      <c r="M879" s="7">
        <v>3737820000</v>
      </c>
      <c r="N879" s="7">
        <v>178</v>
      </c>
      <c r="O879" s="7">
        <v>10000</v>
      </c>
      <c r="P879" s="7">
        <v>9150</v>
      </c>
      <c r="Q879" s="7">
        <v>8120</v>
      </c>
    </row>
    <row r="880" spans="2:17">
      <c r="E880" s="7">
        <v>10</v>
      </c>
      <c r="F880" s="7">
        <v>446139</v>
      </c>
      <c r="G880" s="7">
        <v>6.4077800000000004E-2</v>
      </c>
      <c r="H880" s="7">
        <v>0</v>
      </c>
      <c r="I880" s="7">
        <v>10002</v>
      </c>
      <c r="J880" s="7">
        <v>10002</v>
      </c>
      <c r="K880" s="7">
        <v>7767.94</v>
      </c>
      <c r="L880" s="7">
        <v>1740.04</v>
      </c>
      <c r="M880" s="7">
        <v>3465580000</v>
      </c>
      <c r="N880" s="7">
        <v>183</v>
      </c>
      <c r="O880" s="7">
        <v>10000</v>
      </c>
      <c r="P880" s="7">
        <v>8760</v>
      </c>
      <c r="Q880" s="7">
        <v>8160</v>
      </c>
    </row>
    <row r="881" spans="5:17">
      <c r="E881" s="7">
        <v>11</v>
      </c>
      <c r="F881" s="7">
        <v>408357</v>
      </c>
      <c r="G881" s="7">
        <v>5.8651300000000003E-2</v>
      </c>
      <c r="H881" s="7">
        <v>0</v>
      </c>
      <c r="I881" s="7">
        <v>10002</v>
      </c>
      <c r="J881" s="7">
        <v>10002</v>
      </c>
      <c r="K881" s="7">
        <v>7787.79</v>
      </c>
      <c r="L881" s="7">
        <v>1672.12</v>
      </c>
      <c r="M881" s="7">
        <v>3180200000</v>
      </c>
      <c r="N881" s="7">
        <v>182</v>
      </c>
      <c r="O881" s="7">
        <v>10000</v>
      </c>
      <c r="P881" s="7">
        <v>6882</v>
      </c>
      <c r="Q881" s="7">
        <v>8170</v>
      </c>
    </row>
    <row r="882" spans="5:17">
      <c r="E882" s="7">
        <v>12</v>
      </c>
      <c r="F882" s="7">
        <v>378535</v>
      </c>
      <c r="G882" s="7">
        <v>5.4368100000000003E-2</v>
      </c>
      <c r="H882" s="7">
        <v>0</v>
      </c>
      <c r="I882" s="7">
        <v>10002</v>
      </c>
      <c r="J882" s="7">
        <v>10002</v>
      </c>
      <c r="K882" s="7">
        <v>7817.58</v>
      </c>
      <c r="L882" s="7">
        <v>1588.18</v>
      </c>
      <c r="M882" s="7">
        <v>2959230000</v>
      </c>
      <c r="N882" s="7">
        <v>177</v>
      </c>
      <c r="O882" s="7">
        <v>7630</v>
      </c>
      <c r="P882" s="7">
        <v>8570</v>
      </c>
      <c r="Q882" s="7">
        <v>8170</v>
      </c>
    </row>
    <row r="883" spans="5:17">
      <c r="E883" s="7">
        <v>13</v>
      </c>
      <c r="F883" s="7">
        <v>363432</v>
      </c>
      <c r="G883" s="7">
        <v>5.2198799999999997E-2</v>
      </c>
      <c r="H883" s="7">
        <v>0</v>
      </c>
      <c r="I883" s="7">
        <v>10002</v>
      </c>
      <c r="J883" s="7">
        <v>10002</v>
      </c>
      <c r="K883" s="7">
        <v>7842.65</v>
      </c>
      <c r="L883" s="7">
        <v>1515.62</v>
      </c>
      <c r="M883" s="7">
        <v>2850270000</v>
      </c>
      <c r="N883" s="7">
        <v>175</v>
      </c>
      <c r="O883" s="7">
        <v>8190</v>
      </c>
      <c r="P883" s="7">
        <v>6422</v>
      </c>
      <c r="Q883" s="7">
        <v>8182</v>
      </c>
    </row>
    <row r="884" spans="5:17">
      <c r="E884" s="7">
        <v>14</v>
      </c>
      <c r="F884" s="7">
        <v>350015</v>
      </c>
      <c r="G884" s="7">
        <v>5.0271799999999998E-2</v>
      </c>
      <c r="H884" s="7">
        <v>0</v>
      </c>
      <c r="I884" s="7">
        <v>10002</v>
      </c>
      <c r="J884" s="7">
        <v>10002</v>
      </c>
      <c r="K884" s="7">
        <v>7862.74</v>
      </c>
      <c r="L884" s="7">
        <v>1465.76</v>
      </c>
      <c r="M884" s="7">
        <v>2752080000</v>
      </c>
      <c r="N884" s="7">
        <v>175</v>
      </c>
      <c r="O884" s="7">
        <v>8190</v>
      </c>
      <c r="P884" s="7">
        <v>7060</v>
      </c>
      <c r="Q884" s="7">
        <v>8182</v>
      </c>
    </row>
    <row r="885" spans="5:17">
      <c r="E885" s="7">
        <v>15</v>
      </c>
      <c r="F885" s="7">
        <v>335540</v>
      </c>
      <c r="G885" s="7">
        <v>4.8192800000000001E-2</v>
      </c>
      <c r="H885" s="7">
        <v>0</v>
      </c>
      <c r="I885" s="7">
        <v>10002</v>
      </c>
      <c r="J885" s="7">
        <v>10002</v>
      </c>
      <c r="K885" s="7">
        <v>7889.21</v>
      </c>
      <c r="L885" s="7">
        <v>1383.18</v>
      </c>
      <c r="M885" s="7">
        <v>2647150000</v>
      </c>
      <c r="N885" s="7">
        <v>175</v>
      </c>
      <c r="O885" s="7">
        <v>8190</v>
      </c>
      <c r="P885" s="7">
        <v>8030</v>
      </c>
      <c r="Q885" s="7">
        <v>8182</v>
      </c>
    </row>
    <row r="886" spans="5:17">
      <c r="E886" s="7">
        <v>16</v>
      </c>
      <c r="F886" s="7">
        <v>315714</v>
      </c>
      <c r="G886" s="7">
        <v>4.5345200000000002E-2</v>
      </c>
      <c r="H886" s="7">
        <v>0</v>
      </c>
      <c r="I886" s="7">
        <v>10002</v>
      </c>
      <c r="J886" s="7">
        <v>10002</v>
      </c>
      <c r="K886" s="7">
        <v>7899.44</v>
      </c>
      <c r="L886" s="7">
        <v>1349.26</v>
      </c>
      <c r="M886" s="7">
        <v>2493960000</v>
      </c>
      <c r="N886" s="7">
        <v>178</v>
      </c>
      <c r="O886" s="7">
        <v>8190</v>
      </c>
      <c r="P886" s="7">
        <v>5340</v>
      </c>
      <c r="Q886" s="7">
        <v>8182</v>
      </c>
    </row>
    <row r="887" spans="5:17">
      <c r="E887" s="7">
        <v>17</v>
      </c>
      <c r="F887" s="7">
        <v>303084</v>
      </c>
      <c r="G887" s="7">
        <v>4.3531199999999999E-2</v>
      </c>
      <c r="H887" s="7">
        <v>0</v>
      </c>
      <c r="I887" s="7">
        <v>10002</v>
      </c>
      <c r="J887" s="7">
        <v>10002</v>
      </c>
      <c r="K887" s="7">
        <v>7895.64</v>
      </c>
      <c r="L887" s="7">
        <v>1342.38</v>
      </c>
      <c r="M887" s="7">
        <v>2393040000</v>
      </c>
      <c r="N887" s="7">
        <v>175</v>
      </c>
      <c r="O887" s="7">
        <v>8190</v>
      </c>
      <c r="P887" s="7">
        <v>9002</v>
      </c>
      <c r="Q887" s="7">
        <v>8182</v>
      </c>
    </row>
    <row r="888" spans="5:17">
      <c r="E888" s="7">
        <v>18</v>
      </c>
      <c r="F888" s="7">
        <v>292477</v>
      </c>
      <c r="G888" s="7">
        <v>4.2007799999999998E-2</v>
      </c>
      <c r="H888" s="7">
        <v>0</v>
      </c>
      <c r="I888" s="7">
        <v>10002</v>
      </c>
      <c r="J888" s="7">
        <v>10002</v>
      </c>
      <c r="K888" s="7">
        <v>7897.17</v>
      </c>
      <c r="L888" s="7">
        <v>1326.24</v>
      </c>
      <c r="M888" s="7">
        <v>2309740000</v>
      </c>
      <c r="N888" s="7">
        <v>177</v>
      </c>
      <c r="O888" s="7">
        <v>8190</v>
      </c>
      <c r="P888" s="7">
        <v>7990</v>
      </c>
      <c r="Q888" s="7">
        <v>8182</v>
      </c>
    </row>
    <row r="889" spans="5:17">
      <c r="E889" s="7">
        <v>19</v>
      </c>
      <c r="F889" s="7">
        <v>282355</v>
      </c>
      <c r="G889" s="7">
        <v>4.0554E-2</v>
      </c>
      <c r="H889" s="7">
        <v>0</v>
      </c>
      <c r="I889" s="7">
        <v>10002</v>
      </c>
      <c r="J889" s="7">
        <v>10002</v>
      </c>
      <c r="K889" s="7">
        <v>7910.27</v>
      </c>
      <c r="L889" s="7">
        <v>1307.54</v>
      </c>
      <c r="M889" s="7">
        <v>2233510000</v>
      </c>
      <c r="N889" s="7">
        <v>177</v>
      </c>
      <c r="O889" s="7">
        <v>8980</v>
      </c>
      <c r="P889" s="7">
        <v>3620</v>
      </c>
      <c r="Q889" s="7">
        <v>8182</v>
      </c>
    </row>
    <row r="890" spans="5:17">
      <c r="E890" s="7">
        <v>20</v>
      </c>
      <c r="F890" s="7">
        <v>275679</v>
      </c>
      <c r="G890" s="7">
        <v>3.9595100000000001E-2</v>
      </c>
      <c r="H890" s="7">
        <v>0</v>
      </c>
      <c r="I890" s="7">
        <v>10002</v>
      </c>
      <c r="J890" s="7">
        <v>10002</v>
      </c>
      <c r="K890" s="7">
        <v>7934.51</v>
      </c>
      <c r="L890" s="7">
        <v>1286.75</v>
      </c>
      <c r="M890" s="7">
        <v>2187380000</v>
      </c>
      <c r="N890" s="7">
        <v>174</v>
      </c>
      <c r="O890" s="7">
        <v>8980</v>
      </c>
      <c r="P890" s="7">
        <v>8600</v>
      </c>
      <c r="Q890" s="7">
        <v>8190</v>
      </c>
    </row>
    <row r="891" spans="5:17">
      <c r="E891" s="7">
        <v>21</v>
      </c>
      <c r="F891" s="7">
        <v>265910</v>
      </c>
      <c r="G891" s="7">
        <v>3.8191999999999997E-2</v>
      </c>
      <c r="H891" s="7">
        <v>0</v>
      </c>
      <c r="I891" s="7">
        <v>10002</v>
      </c>
      <c r="J891" s="7">
        <v>10002</v>
      </c>
      <c r="K891" s="7">
        <v>7939.99</v>
      </c>
      <c r="L891" s="7">
        <v>1253.77</v>
      </c>
      <c r="M891" s="7">
        <v>2111320000</v>
      </c>
      <c r="N891" s="7">
        <v>175</v>
      </c>
      <c r="O891" s="7">
        <v>8980</v>
      </c>
      <c r="P891" s="7">
        <v>7380</v>
      </c>
      <c r="Q891" s="7">
        <v>8190</v>
      </c>
    </row>
    <row r="892" spans="5:17">
      <c r="E892" s="7">
        <v>22</v>
      </c>
      <c r="F892" s="7">
        <v>257154</v>
      </c>
      <c r="G892" s="7">
        <v>3.6934399999999999E-2</v>
      </c>
      <c r="H892" s="7">
        <v>0</v>
      </c>
      <c r="I892" s="7">
        <v>10002</v>
      </c>
      <c r="J892" s="7">
        <v>10002</v>
      </c>
      <c r="K892" s="7">
        <v>7940.5</v>
      </c>
      <c r="L892" s="7">
        <v>1235.48</v>
      </c>
      <c r="M892" s="7">
        <v>2041930000</v>
      </c>
      <c r="N892" s="7">
        <v>173</v>
      </c>
      <c r="O892" s="7">
        <v>8980</v>
      </c>
      <c r="P892" s="7">
        <v>6150</v>
      </c>
      <c r="Q892" s="7">
        <v>8182</v>
      </c>
    </row>
    <row r="893" spans="5:17">
      <c r="E893" s="7">
        <v>23</v>
      </c>
      <c r="F893" s="7">
        <v>250639</v>
      </c>
      <c r="G893" s="7">
        <v>3.5998700000000002E-2</v>
      </c>
      <c r="H893" s="7">
        <v>0</v>
      </c>
      <c r="I893" s="7">
        <v>10002</v>
      </c>
      <c r="J893" s="7">
        <v>10002</v>
      </c>
      <c r="K893" s="7">
        <v>7942.23</v>
      </c>
      <c r="L893" s="7">
        <v>1221.5999999999999</v>
      </c>
      <c r="M893" s="7">
        <v>1990630000</v>
      </c>
      <c r="N893" s="7">
        <v>171</v>
      </c>
      <c r="O893" s="7">
        <v>8980</v>
      </c>
      <c r="P893" s="7">
        <v>7452</v>
      </c>
      <c r="Q893" s="7">
        <v>8190</v>
      </c>
    </row>
    <row r="894" spans="5:17">
      <c r="E894" s="7">
        <v>24</v>
      </c>
      <c r="F894" s="7">
        <v>247051</v>
      </c>
      <c r="G894" s="7">
        <v>3.5483300000000002E-2</v>
      </c>
      <c r="H894" s="7">
        <v>0</v>
      </c>
      <c r="I894" s="7">
        <v>10002</v>
      </c>
      <c r="J894" s="7">
        <v>10002</v>
      </c>
      <c r="K894" s="7">
        <v>7951.99</v>
      </c>
      <c r="L894" s="7">
        <v>1207.83</v>
      </c>
      <c r="M894" s="7">
        <v>1964550000</v>
      </c>
      <c r="N894" s="7">
        <v>169</v>
      </c>
      <c r="O894" s="7">
        <v>8980</v>
      </c>
      <c r="P894" s="7">
        <v>8012</v>
      </c>
      <c r="Q894" s="7">
        <v>8190</v>
      </c>
    </row>
    <row r="895" spans="5:17">
      <c r="E895" s="7">
        <v>25</v>
      </c>
      <c r="F895" s="7">
        <v>243735</v>
      </c>
      <c r="G895" s="7">
        <v>3.5007099999999999E-2</v>
      </c>
      <c r="H895" s="7">
        <v>0</v>
      </c>
      <c r="I895" s="7">
        <v>10002</v>
      </c>
      <c r="J895" s="7">
        <v>10002</v>
      </c>
      <c r="K895" s="7">
        <v>7957.93</v>
      </c>
      <c r="L895" s="7">
        <v>1198.2</v>
      </c>
      <c r="M895" s="7">
        <v>1939630000</v>
      </c>
      <c r="N895" s="7">
        <v>163</v>
      </c>
      <c r="O895" s="7">
        <v>8980</v>
      </c>
      <c r="P895" s="7">
        <v>9200</v>
      </c>
      <c r="Q895" s="7">
        <v>8190</v>
      </c>
    </row>
    <row r="896" spans="5:17">
      <c r="E896" s="7">
        <v>26</v>
      </c>
      <c r="F896" s="7">
        <v>240518</v>
      </c>
      <c r="G896" s="7">
        <v>3.4544999999999999E-2</v>
      </c>
      <c r="H896" s="7">
        <v>0</v>
      </c>
      <c r="I896" s="7">
        <v>10002</v>
      </c>
      <c r="J896" s="7">
        <v>10002</v>
      </c>
      <c r="K896" s="7">
        <v>7980.51</v>
      </c>
      <c r="L896" s="7">
        <v>1166.9100000000001</v>
      </c>
      <c r="M896" s="7">
        <v>1919460000</v>
      </c>
      <c r="N896" s="7">
        <v>163</v>
      </c>
      <c r="O896" s="7">
        <v>8980</v>
      </c>
      <c r="P896" s="7">
        <v>8970</v>
      </c>
      <c r="Q896" s="7">
        <v>8190</v>
      </c>
    </row>
    <row r="897" spans="5:17">
      <c r="E897" s="7">
        <v>27</v>
      </c>
      <c r="F897" s="7">
        <v>235662</v>
      </c>
      <c r="G897" s="7">
        <v>3.3847599999999999E-2</v>
      </c>
      <c r="H897" s="7">
        <v>0</v>
      </c>
      <c r="I897" s="7">
        <v>10002</v>
      </c>
      <c r="J897" s="7">
        <v>10002</v>
      </c>
      <c r="K897" s="7">
        <v>7986.69</v>
      </c>
      <c r="L897" s="7">
        <v>1158.03</v>
      </c>
      <c r="M897" s="7">
        <v>1882160000</v>
      </c>
      <c r="N897" s="7">
        <v>158</v>
      </c>
      <c r="O897" s="7">
        <v>8980</v>
      </c>
      <c r="P897" s="7">
        <v>5540</v>
      </c>
      <c r="Q897" s="7">
        <v>8210</v>
      </c>
    </row>
    <row r="898" spans="5:17">
      <c r="E898" s="7">
        <v>28</v>
      </c>
      <c r="F898" s="7">
        <v>232926</v>
      </c>
      <c r="G898" s="7">
        <v>3.3454600000000001E-2</v>
      </c>
      <c r="H898" s="7">
        <v>0</v>
      </c>
      <c r="I898" s="7">
        <v>10002</v>
      </c>
      <c r="J898" s="7">
        <v>10002</v>
      </c>
      <c r="K898" s="7">
        <v>7999.5</v>
      </c>
      <c r="L898" s="7">
        <v>1145.4100000000001</v>
      </c>
      <c r="M898" s="7">
        <v>1863290000</v>
      </c>
      <c r="N898" s="7">
        <v>160</v>
      </c>
      <c r="O898" s="7">
        <v>8980</v>
      </c>
      <c r="P898" s="7">
        <v>8360</v>
      </c>
      <c r="Q898" s="7">
        <v>8310</v>
      </c>
    </row>
    <row r="899" spans="5:17">
      <c r="E899" s="7">
        <v>29</v>
      </c>
      <c r="F899" s="7">
        <v>227681</v>
      </c>
      <c r="G899" s="7">
        <v>3.2701300000000003E-2</v>
      </c>
      <c r="H899" s="7">
        <v>0</v>
      </c>
      <c r="I899" s="7">
        <v>10002</v>
      </c>
      <c r="J899" s="7">
        <v>10002</v>
      </c>
      <c r="K899" s="7">
        <v>8009.67</v>
      </c>
      <c r="L899" s="7">
        <v>1143.79</v>
      </c>
      <c r="M899" s="7">
        <v>1823650000</v>
      </c>
      <c r="N899" s="7">
        <v>156</v>
      </c>
      <c r="O899" s="7">
        <v>8980</v>
      </c>
      <c r="P899" s="7">
        <v>8572</v>
      </c>
      <c r="Q899" s="7">
        <v>8310</v>
      </c>
    </row>
    <row r="900" spans="5:17">
      <c r="E900" s="7">
        <v>30</v>
      </c>
      <c r="F900" s="7">
        <v>221572</v>
      </c>
      <c r="G900" s="7">
        <v>3.1823799999999999E-2</v>
      </c>
      <c r="H900" s="7">
        <v>0</v>
      </c>
      <c r="I900" s="7">
        <v>10002</v>
      </c>
      <c r="J900" s="7">
        <v>10002</v>
      </c>
      <c r="K900" s="7">
        <v>8009.56</v>
      </c>
      <c r="L900" s="7">
        <v>1143.03</v>
      </c>
      <c r="M900" s="7">
        <v>1774690000</v>
      </c>
      <c r="N900" s="7">
        <v>156</v>
      </c>
      <c r="O900" s="7">
        <v>8980</v>
      </c>
      <c r="P900" s="7">
        <v>8812</v>
      </c>
      <c r="Q900" s="7">
        <v>8310</v>
      </c>
    </row>
    <row r="901" spans="5:17">
      <c r="E901" s="7">
        <v>31</v>
      </c>
      <c r="F901" s="7">
        <v>216071</v>
      </c>
      <c r="G901" s="7">
        <v>3.1033700000000001E-2</v>
      </c>
      <c r="H901" s="7">
        <v>4300</v>
      </c>
      <c r="I901" s="7">
        <v>10002</v>
      </c>
      <c r="J901" s="7">
        <v>5702</v>
      </c>
      <c r="K901" s="7">
        <v>8018.16</v>
      </c>
      <c r="L901" s="7">
        <v>1140.68</v>
      </c>
      <c r="M901" s="7">
        <v>1732490000</v>
      </c>
      <c r="N901" s="7">
        <v>153</v>
      </c>
      <c r="O901" s="7">
        <v>8980</v>
      </c>
      <c r="P901" s="7">
        <v>9182</v>
      </c>
      <c r="Q901" s="7">
        <v>8330</v>
      </c>
    </row>
    <row r="902" spans="5:17">
      <c r="E902" s="7">
        <v>32</v>
      </c>
      <c r="F902" s="7">
        <v>212406</v>
      </c>
      <c r="G902" s="7">
        <v>3.05074E-2</v>
      </c>
      <c r="H902" s="7">
        <v>4300</v>
      </c>
      <c r="I902" s="7">
        <v>10002</v>
      </c>
      <c r="J902" s="7">
        <v>5702</v>
      </c>
      <c r="K902" s="7">
        <v>8024.43</v>
      </c>
      <c r="L902" s="7">
        <v>1137.0999999999999</v>
      </c>
      <c r="M902" s="7">
        <v>1704440000</v>
      </c>
      <c r="N902" s="7">
        <v>154</v>
      </c>
      <c r="O902" s="7">
        <v>8980</v>
      </c>
      <c r="P902" s="7">
        <v>9460</v>
      </c>
      <c r="Q902" s="7">
        <v>8330</v>
      </c>
    </row>
    <row r="903" spans="5:17">
      <c r="E903" s="7">
        <v>33</v>
      </c>
      <c r="F903" s="7">
        <v>209041</v>
      </c>
      <c r="G903" s="7">
        <v>3.0023999999999999E-2</v>
      </c>
      <c r="H903" s="7">
        <v>4300</v>
      </c>
      <c r="I903" s="7">
        <v>10002</v>
      </c>
      <c r="J903" s="7">
        <v>5702</v>
      </c>
      <c r="K903" s="7">
        <v>8028.61</v>
      </c>
      <c r="L903" s="7">
        <v>1131.73</v>
      </c>
      <c r="M903" s="7">
        <v>1678310000</v>
      </c>
      <c r="N903" s="7">
        <v>148</v>
      </c>
      <c r="O903" s="7">
        <v>8980</v>
      </c>
      <c r="P903" s="7">
        <v>7140</v>
      </c>
      <c r="Q903" s="7">
        <v>8330</v>
      </c>
    </row>
    <row r="904" spans="5:17">
      <c r="E904" s="7">
        <v>34</v>
      </c>
      <c r="F904" s="7">
        <v>207640</v>
      </c>
      <c r="G904" s="7">
        <v>2.98228E-2</v>
      </c>
      <c r="H904" s="7">
        <v>4300</v>
      </c>
      <c r="I904" s="7">
        <v>10002</v>
      </c>
      <c r="J904" s="7">
        <v>5702</v>
      </c>
      <c r="K904" s="7">
        <v>8036.39</v>
      </c>
      <c r="L904" s="7">
        <v>1132.83</v>
      </c>
      <c r="M904" s="7">
        <v>1668680000</v>
      </c>
      <c r="N904" s="7">
        <v>146</v>
      </c>
      <c r="O904" s="7">
        <v>8980</v>
      </c>
      <c r="P904" s="7">
        <v>8940</v>
      </c>
      <c r="Q904" s="7">
        <v>8340</v>
      </c>
    </row>
    <row r="905" spans="5:17">
      <c r="E905" s="7">
        <v>35</v>
      </c>
      <c r="F905" s="7">
        <v>206194</v>
      </c>
      <c r="G905" s="7">
        <v>2.9615099999999998E-2</v>
      </c>
      <c r="H905" s="7">
        <v>4300</v>
      </c>
      <c r="I905" s="7">
        <v>10002</v>
      </c>
      <c r="J905" s="7">
        <v>5702</v>
      </c>
      <c r="K905" s="7">
        <v>8042.24</v>
      </c>
      <c r="L905" s="7">
        <v>1134.31</v>
      </c>
      <c r="M905" s="7">
        <v>1658260000</v>
      </c>
      <c r="N905" s="7">
        <v>147</v>
      </c>
      <c r="O905" s="7">
        <v>8980</v>
      </c>
      <c r="P905" s="7">
        <v>6140</v>
      </c>
      <c r="Q905" s="7">
        <v>8340</v>
      </c>
    </row>
    <row r="906" spans="5:17">
      <c r="E906" s="7">
        <v>36</v>
      </c>
      <c r="F906" s="7">
        <v>203436</v>
      </c>
      <c r="G906" s="7">
        <v>2.9218999999999998E-2</v>
      </c>
      <c r="H906" s="7">
        <v>4300</v>
      </c>
      <c r="I906" s="7">
        <v>10002</v>
      </c>
      <c r="J906" s="7">
        <v>5702</v>
      </c>
      <c r="K906" s="7">
        <v>8057.95</v>
      </c>
      <c r="L906" s="7">
        <v>1129.57</v>
      </c>
      <c r="M906" s="7">
        <v>1639280000</v>
      </c>
      <c r="N906" s="7">
        <v>146</v>
      </c>
      <c r="O906" s="7">
        <v>8980</v>
      </c>
      <c r="P906" s="7">
        <v>6940</v>
      </c>
      <c r="Q906" s="7">
        <v>8350</v>
      </c>
    </row>
    <row r="907" spans="5:17">
      <c r="E907" s="7">
        <v>37</v>
      </c>
      <c r="F907" s="7">
        <v>200385</v>
      </c>
      <c r="G907" s="7">
        <v>2.8780799999999999E-2</v>
      </c>
      <c r="H907" s="7">
        <v>4300</v>
      </c>
      <c r="I907" s="7">
        <v>10002</v>
      </c>
      <c r="J907" s="7">
        <v>5702</v>
      </c>
      <c r="K907" s="7">
        <v>8065.84</v>
      </c>
      <c r="L907" s="7">
        <v>1124.8599999999999</v>
      </c>
      <c r="M907" s="7">
        <v>1616270000</v>
      </c>
      <c r="N907" s="7">
        <v>143</v>
      </c>
      <c r="O907" s="7">
        <v>8980</v>
      </c>
      <c r="P907" s="7">
        <v>6940</v>
      </c>
      <c r="Q907" s="7">
        <v>8370</v>
      </c>
    </row>
    <row r="908" spans="5:17">
      <c r="E908" s="7">
        <v>38</v>
      </c>
      <c r="F908" s="7">
        <v>195839</v>
      </c>
      <c r="G908" s="7">
        <v>2.8127900000000001E-2</v>
      </c>
      <c r="H908" s="7">
        <v>4300</v>
      </c>
      <c r="I908" s="7">
        <v>10002</v>
      </c>
      <c r="J908" s="7">
        <v>5702</v>
      </c>
      <c r="K908" s="7">
        <v>8073.18</v>
      </c>
      <c r="L908" s="7">
        <v>1118.43</v>
      </c>
      <c r="M908" s="7">
        <v>1581040000</v>
      </c>
      <c r="N908" s="7">
        <v>142</v>
      </c>
      <c r="O908" s="7">
        <v>6770</v>
      </c>
      <c r="P908" s="7">
        <v>6940</v>
      </c>
      <c r="Q908" s="7">
        <v>8380</v>
      </c>
    </row>
    <row r="909" spans="5:17">
      <c r="E909" s="7">
        <v>39</v>
      </c>
      <c r="F909" s="7">
        <v>190498</v>
      </c>
      <c r="G909" s="7">
        <v>2.7360800000000001E-2</v>
      </c>
      <c r="H909" s="7">
        <v>4300</v>
      </c>
      <c r="I909" s="7">
        <v>10002</v>
      </c>
      <c r="J909" s="7">
        <v>5702</v>
      </c>
      <c r="K909" s="7">
        <v>8082.03</v>
      </c>
      <c r="L909" s="7">
        <v>1111.7</v>
      </c>
      <c r="M909" s="7">
        <v>1539610000</v>
      </c>
      <c r="N909" s="7">
        <v>139</v>
      </c>
      <c r="O909" s="7">
        <v>6770</v>
      </c>
      <c r="P909" s="7">
        <v>6980</v>
      </c>
      <c r="Q909" s="7">
        <v>8380</v>
      </c>
    </row>
    <row r="910" spans="5:17">
      <c r="E910" s="7">
        <v>40</v>
      </c>
      <c r="F910" s="7">
        <v>186889</v>
      </c>
      <c r="G910" s="7">
        <v>2.6842399999999999E-2</v>
      </c>
      <c r="H910" s="7">
        <v>4300</v>
      </c>
      <c r="I910" s="7">
        <v>10002</v>
      </c>
      <c r="J910" s="7">
        <v>5702</v>
      </c>
      <c r="K910" s="7">
        <v>8090.29</v>
      </c>
      <c r="L910" s="7">
        <v>1102.5999999999999</v>
      </c>
      <c r="M910" s="7">
        <v>1511990000</v>
      </c>
      <c r="N910" s="7">
        <v>135</v>
      </c>
      <c r="O910" s="7">
        <v>6770</v>
      </c>
      <c r="P910" s="7">
        <v>5890</v>
      </c>
      <c r="Q910" s="7">
        <v>8402</v>
      </c>
    </row>
    <row r="911" spans="5:17">
      <c r="E911" s="7">
        <v>41</v>
      </c>
      <c r="F911" s="7">
        <v>180535</v>
      </c>
      <c r="G911" s="7">
        <v>2.5929799999999999E-2</v>
      </c>
      <c r="H911" s="7">
        <v>4300</v>
      </c>
      <c r="I911" s="7">
        <v>10002</v>
      </c>
      <c r="J911" s="7">
        <v>5702</v>
      </c>
      <c r="K911" s="7">
        <v>8098.4</v>
      </c>
      <c r="L911" s="7">
        <v>1099</v>
      </c>
      <c r="M911" s="7">
        <v>1462040000</v>
      </c>
      <c r="N911" s="7">
        <v>132</v>
      </c>
      <c r="O911" s="7">
        <v>6770</v>
      </c>
      <c r="P911" s="7">
        <v>9260</v>
      </c>
      <c r="Q911" s="7">
        <v>8402</v>
      </c>
    </row>
    <row r="912" spans="5:17">
      <c r="E912" s="7">
        <v>42</v>
      </c>
      <c r="F912" s="7">
        <v>173032</v>
      </c>
      <c r="G912" s="7">
        <v>2.4852200000000001E-2</v>
      </c>
      <c r="H912" s="7">
        <v>4300</v>
      </c>
      <c r="I912" s="7">
        <v>10002</v>
      </c>
      <c r="J912" s="7">
        <v>5702</v>
      </c>
      <c r="K912" s="7">
        <v>8108.03</v>
      </c>
      <c r="L912" s="7">
        <v>1088.97</v>
      </c>
      <c r="M912" s="7">
        <v>1402950000</v>
      </c>
      <c r="N912" s="7">
        <v>128</v>
      </c>
      <c r="O912" s="7">
        <v>6770</v>
      </c>
      <c r="P912" s="7">
        <v>7860</v>
      </c>
      <c r="Q912" s="7">
        <v>8402</v>
      </c>
    </row>
    <row r="913" spans="5:17">
      <c r="E913" s="7">
        <v>43</v>
      </c>
      <c r="F913" s="7">
        <v>165879</v>
      </c>
      <c r="G913" s="7">
        <v>2.38248E-2</v>
      </c>
      <c r="H913" s="7">
        <v>4300</v>
      </c>
      <c r="I913" s="7">
        <v>10002</v>
      </c>
      <c r="J913" s="7">
        <v>5702</v>
      </c>
      <c r="K913" s="7">
        <v>8119.56</v>
      </c>
      <c r="L913" s="7">
        <v>1072.45</v>
      </c>
      <c r="M913" s="7">
        <v>1346870000</v>
      </c>
      <c r="N913" s="7">
        <v>126</v>
      </c>
      <c r="O913" s="7">
        <v>6770</v>
      </c>
      <c r="P913" s="7">
        <v>9070</v>
      </c>
      <c r="Q913" s="7">
        <v>8422</v>
      </c>
    </row>
    <row r="914" spans="5:17">
      <c r="E914" s="7">
        <v>44</v>
      </c>
      <c r="F914" s="7">
        <v>159352</v>
      </c>
      <c r="G914" s="7">
        <v>2.2887299999999999E-2</v>
      </c>
      <c r="H914" s="7">
        <v>4300</v>
      </c>
      <c r="I914" s="7">
        <v>10002</v>
      </c>
      <c r="J914" s="7">
        <v>5702</v>
      </c>
      <c r="K914" s="7">
        <v>8135.37</v>
      </c>
      <c r="L914" s="7">
        <v>1053.82</v>
      </c>
      <c r="M914" s="7">
        <v>1296390000</v>
      </c>
      <c r="N914" s="7">
        <v>119</v>
      </c>
      <c r="O914" s="7">
        <v>6770</v>
      </c>
      <c r="P914" s="7">
        <v>8740</v>
      </c>
      <c r="Q914" s="7">
        <v>8440</v>
      </c>
    </row>
    <row r="915" spans="5:17">
      <c r="E915" s="7">
        <v>45</v>
      </c>
      <c r="F915" s="7">
        <v>152373</v>
      </c>
      <c r="G915" s="7">
        <v>2.1885000000000002E-2</v>
      </c>
      <c r="H915" s="7">
        <v>4300</v>
      </c>
      <c r="I915" s="7">
        <v>10002</v>
      </c>
      <c r="J915" s="7">
        <v>5702</v>
      </c>
      <c r="K915" s="7">
        <v>8154.35</v>
      </c>
      <c r="L915" s="7">
        <v>1039.3900000000001</v>
      </c>
      <c r="M915" s="7">
        <v>1242500000</v>
      </c>
      <c r="N915" s="7">
        <v>116</v>
      </c>
      <c r="O915" s="7">
        <v>6770</v>
      </c>
      <c r="P915" s="7">
        <v>9642</v>
      </c>
      <c r="Q915" s="7">
        <v>8440</v>
      </c>
    </row>
    <row r="916" spans="5:17">
      <c r="E916" s="7">
        <v>46</v>
      </c>
      <c r="F916" s="7">
        <v>144773</v>
      </c>
      <c r="G916" s="7">
        <v>2.07934E-2</v>
      </c>
      <c r="H916" s="7">
        <v>4300</v>
      </c>
      <c r="I916" s="7">
        <v>10002</v>
      </c>
      <c r="J916" s="7">
        <v>5702</v>
      </c>
      <c r="K916" s="7">
        <v>8174.37</v>
      </c>
      <c r="L916" s="7">
        <v>1019.12</v>
      </c>
      <c r="M916" s="7">
        <v>1183430000</v>
      </c>
      <c r="N916" s="7">
        <v>114</v>
      </c>
      <c r="O916" s="7">
        <v>8512</v>
      </c>
      <c r="P916" s="7">
        <v>8850</v>
      </c>
      <c r="Q916" s="7">
        <v>8480</v>
      </c>
    </row>
    <row r="917" spans="5:17">
      <c r="E917" s="7">
        <v>47</v>
      </c>
      <c r="F917" s="7">
        <v>138076</v>
      </c>
      <c r="G917" s="7">
        <v>1.9831499999999998E-2</v>
      </c>
      <c r="H917" s="7">
        <v>4300</v>
      </c>
      <c r="I917" s="7">
        <v>10002</v>
      </c>
      <c r="J917" s="7">
        <v>5702</v>
      </c>
      <c r="K917" s="7">
        <v>8200.6</v>
      </c>
      <c r="L917" s="7">
        <v>994.88499999999999</v>
      </c>
      <c r="M917" s="7">
        <v>1132310000</v>
      </c>
      <c r="N917" s="7">
        <v>112</v>
      </c>
      <c r="O917" s="7">
        <v>8512</v>
      </c>
      <c r="P917" s="7">
        <v>7710</v>
      </c>
      <c r="Q917" s="7">
        <v>8480</v>
      </c>
    </row>
    <row r="918" spans="5:17">
      <c r="E918" s="7">
        <v>48</v>
      </c>
      <c r="F918" s="7">
        <v>130322</v>
      </c>
      <c r="G918" s="7">
        <v>1.87178E-2</v>
      </c>
      <c r="H918" s="7">
        <v>4300</v>
      </c>
      <c r="I918" s="7">
        <v>10002</v>
      </c>
      <c r="J918" s="7">
        <v>5702</v>
      </c>
      <c r="K918" s="7">
        <v>8239.2000000000007</v>
      </c>
      <c r="L918" s="7">
        <v>968.72400000000005</v>
      </c>
      <c r="M918" s="7">
        <v>1073750000</v>
      </c>
      <c r="N918" s="7">
        <v>109</v>
      </c>
      <c r="O918" s="7">
        <v>8512</v>
      </c>
      <c r="P918" s="7">
        <v>7290</v>
      </c>
      <c r="Q918" s="7">
        <v>8500</v>
      </c>
    </row>
    <row r="919" spans="5:17">
      <c r="E919" s="7">
        <v>49</v>
      </c>
      <c r="F919" s="7">
        <v>123826</v>
      </c>
      <c r="G919" s="7">
        <v>1.77848E-2</v>
      </c>
      <c r="H919" s="7">
        <v>4300</v>
      </c>
      <c r="I919" s="7">
        <v>10002</v>
      </c>
      <c r="J919" s="7">
        <v>5702</v>
      </c>
      <c r="K919" s="7">
        <v>8266.65</v>
      </c>
      <c r="L919" s="7">
        <v>950.18799999999999</v>
      </c>
      <c r="M919" s="7">
        <v>1023630000</v>
      </c>
      <c r="N919" s="7">
        <v>106</v>
      </c>
      <c r="O919" s="7">
        <v>8512</v>
      </c>
      <c r="P919" s="7">
        <v>8460</v>
      </c>
      <c r="Q919" s="7">
        <v>8512</v>
      </c>
    </row>
    <row r="920" spans="5:17">
      <c r="E920" s="7">
        <v>50</v>
      </c>
      <c r="F920" s="7">
        <v>118095</v>
      </c>
      <c r="G920" s="7">
        <v>1.69617E-2</v>
      </c>
      <c r="H920" s="7">
        <v>4300</v>
      </c>
      <c r="I920" s="7">
        <v>10002</v>
      </c>
      <c r="J920" s="7">
        <v>5702</v>
      </c>
      <c r="K920" s="7">
        <v>8300.24</v>
      </c>
      <c r="L920" s="7">
        <v>921.16</v>
      </c>
      <c r="M920" s="7">
        <v>980217000</v>
      </c>
      <c r="N920" s="7">
        <v>101</v>
      </c>
      <c r="O920" s="7">
        <v>8512</v>
      </c>
      <c r="P920" s="7">
        <v>7992</v>
      </c>
      <c r="Q920" s="7">
        <v>8512</v>
      </c>
    </row>
    <row r="921" spans="5:17">
      <c r="E921" s="7">
        <v>51</v>
      </c>
      <c r="F921" s="7">
        <v>114796</v>
      </c>
      <c r="G921" s="7">
        <v>1.64879E-2</v>
      </c>
      <c r="H921" s="7">
        <v>4300</v>
      </c>
      <c r="I921" s="7">
        <v>10002</v>
      </c>
      <c r="J921" s="7">
        <v>5702</v>
      </c>
      <c r="K921" s="7">
        <v>8317.06</v>
      </c>
      <c r="L921" s="7">
        <v>910.25300000000004</v>
      </c>
      <c r="M921" s="7">
        <v>954766000</v>
      </c>
      <c r="N921" s="7">
        <v>97</v>
      </c>
      <c r="O921" s="7">
        <v>8512</v>
      </c>
      <c r="P921" s="7">
        <v>10002</v>
      </c>
      <c r="Q921" s="7">
        <v>8512</v>
      </c>
    </row>
    <row r="922" spans="5:17">
      <c r="E922" s="7">
        <v>52</v>
      </c>
      <c r="F922" s="7">
        <v>111373</v>
      </c>
      <c r="G922" s="7">
        <v>1.5996199999999999E-2</v>
      </c>
      <c r="H922" s="7">
        <v>4320</v>
      </c>
      <c r="I922" s="7">
        <v>9620</v>
      </c>
      <c r="J922" s="7">
        <v>5300</v>
      </c>
      <c r="K922" s="7">
        <v>8341.16</v>
      </c>
      <c r="L922" s="7">
        <v>899.32</v>
      </c>
      <c r="M922" s="7">
        <v>928980000</v>
      </c>
      <c r="N922" s="7">
        <v>94</v>
      </c>
      <c r="O922" s="7">
        <v>8512</v>
      </c>
      <c r="P922" s="7">
        <v>5900</v>
      </c>
      <c r="Q922" s="7">
        <v>8512</v>
      </c>
    </row>
    <row r="923" spans="5:17">
      <c r="E923" s="7">
        <v>53</v>
      </c>
      <c r="F923" s="7">
        <v>105587</v>
      </c>
      <c r="G923" s="7">
        <v>1.51652E-2</v>
      </c>
      <c r="H923" s="7">
        <v>4320</v>
      </c>
      <c r="I923" s="7">
        <v>9620</v>
      </c>
      <c r="J923" s="7">
        <v>5300</v>
      </c>
      <c r="K923" s="7">
        <v>8368.4</v>
      </c>
      <c r="L923" s="7">
        <v>878.78599999999994</v>
      </c>
      <c r="M923" s="7">
        <v>883594000</v>
      </c>
      <c r="N923" s="7">
        <v>92</v>
      </c>
      <c r="O923" s="7">
        <v>8512</v>
      </c>
      <c r="P923" s="7">
        <v>6240</v>
      </c>
      <c r="Q923" s="7">
        <v>8520</v>
      </c>
    </row>
    <row r="924" spans="5:17">
      <c r="E924" s="7">
        <v>54</v>
      </c>
      <c r="F924" s="7">
        <v>99403</v>
      </c>
      <c r="G924" s="7">
        <v>1.4277E-2</v>
      </c>
      <c r="H924" s="7">
        <v>5030</v>
      </c>
      <c r="I924" s="7">
        <v>9620</v>
      </c>
      <c r="J924" s="7">
        <v>4590</v>
      </c>
      <c r="K924" s="7">
        <v>8390.32</v>
      </c>
      <c r="L924" s="7">
        <v>865.93799999999999</v>
      </c>
      <c r="M924" s="7">
        <v>834023000</v>
      </c>
      <c r="N924" s="7">
        <v>85</v>
      </c>
      <c r="O924" s="7">
        <v>8512</v>
      </c>
      <c r="P924" s="7">
        <v>8880</v>
      </c>
      <c r="Q924" s="7">
        <v>8520</v>
      </c>
    </row>
    <row r="925" spans="5:17">
      <c r="E925" s="7">
        <v>55</v>
      </c>
      <c r="F925" s="7">
        <v>92018</v>
      </c>
      <c r="G925" s="7">
        <v>1.32163E-2</v>
      </c>
      <c r="H925" s="7">
        <v>5030</v>
      </c>
      <c r="I925" s="7">
        <v>9620</v>
      </c>
      <c r="J925" s="7">
        <v>4590</v>
      </c>
      <c r="K925" s="7">
        <v>8415.02</v>
      </c>
      <c r="L925" s="7">
        <v>840.82100000000003</v>
      </c>
      <c r="M925" s="7">
        <v>774333000</v>
      </c>
      <c r="N925" s="7">
        <v>84</v>
      </c>
      <c r="O925" s="7">
        <v>8512</v>
      </c>
      <c r="P925" s="7">
        <v>8980</v>
      </c>
      <c r="Q925" s="7">
        <v>8560</v>
      </c>
    </row>
    <row r="926" spans="5:17">
      <c r="E926" s="7">
        <v>56</v>
      </c>
      <c r="F926" s="7">
        <v>84737</v>
      </c>
      <c r="G926" s="7">
        <v>1.21706E-2</v>
      </c>
      <c r="H926" s="7">
        <v>5030</v>
      </c>
      <c r="I926" s="7">
        <v>9620</v>
      </c>
      <c r="J926" s="7">
        <v>4590</v>
      </c>
      <c r="K926" s="7">
        <v>8452.15</v>
      </c>
      <c r="L926" s="7">
        <v>823.19399999999996</v>
      </c>
      <c r="M926" s="7">
        <v>716210000</v>
      </c>
      <c r="N926" s="7">
        <v>81</v>
      </c>
      <c r="O926" s="7">
        <v>9010</v>
      </c>
      <c r="P926" s="7">
        <v>7280</v>
      </c>
      <c r="Q926" s="7">
        <v>8560</v>
      </c>
    </row>
    <row r="927" spans="5:17">
      <c r="E927" s="7">
        <v>57</v>
      </c>
      <c r="F927" s="7">
        <v>77854</v>
      </c>
      <c r="G927" s="7">
        <v>1.1181999999999999E-2</v>
      </c>
      <c r="H927" s="7">
        <v>5320</v>
      </c>
      <c r="I927" s="7">
        <v>9620</v>
      </c>
      <c r="J927" s="7">
        <v>4300</v>
      </c>
      <c r="K927" s="7">
        <v>8492.7099999999991</v>
      </c>
      <c r="L927" s="7">
        <v>797.44100000000003</v>
      </c>
      <c r="M927" s="7">
        <v>661192000</v>
      </c>
      <c r="N927" s="7">
        <v>73</v>
      </c>
      <c r="O927" s="7">
        <v>9010</v>
      </c>
      <c r="P927" s="7">
        <v>8630</v>
      </c>
      <c r="Q927" s="7">
        <v>8572</v>
      </c>
    </row>
    <row r="928" spans="5:17">
      <c r="E928" s="7">
        <v>58</v>
      </c>
      <c r="F928" s="7">
        <v>71855</v>
      </c>
      <c r="G928" s="7">
        <v>1.03204E-2</v>
      </c>
      <c r="H928" s="7">
        <v>5320</v>
      </c>
      <c r="I928" s="7">
        <v>9620</v>
      </c>
      <c r="J928" s="7">
        <v>4300</v>
      </c>
      <c r="K928" s="7">
        <v>8522.0499999999993</v>
      </c>
      <c r="L928" s="7">
        <v>781.69200000000001</v>
      </c>
      <c r="M928" s="7">
        <v>612352000</v>
      </c>
      <c r="N928" s="7">
        <v>71</v>
      </c>
      <c r="O928" s="7">
        <v>9010</v>
      </c>
      <c r="P928" s="7">
        <v>7560</v>
      </c>
      <c r="Q928" s="7">
        <v>8572</v>
      </c>
    </row>
    <row r="929" spans="5:17">
      <c r="E929" s="7">
        <v>59</v>
      </c>
      <c r="F929" s="7">
        <v>64621</v>
      </c>
      <c r="G929" s="7">
        <v>9.2813600000000007E-3</v>
      </c>
      <c r="H929" s="7">
        <v>6050</v>
      </c>
      <c r="I929" s="7">
        <v>9620</v>
      </c>
      <c r="J929" s="7">
        <v>3570</v>
      </c>
      <c r="K929" s="7">
        <v>8554.52</v>
      </c>
      <c r="L929" s="7">
        <v>761.13900000000001</v>
      </c>
      <c r="M929" s="7">
        <v>552802000</v>
      </c>
      <c r="N929" s="7">
        <v>67</v>
      </c>
      <c r="O929" s="7">
        <v>9010</v>
      </c>
      <c r="P929" s="7">
        <v>8080</v>
      </c>
      <c r="Q929" s="7">
        <v>8690</v>
      </c>
    </row>
    <row r="930" spans="5:17">
      <c r="E930" s="7">
        <v>60</v>
      </c>
      <c r="F930" s="7">
        <v>57162</v>
      </c>
      <c r="G930" s="7">
        <v>8.21004E-3</v>
      </c>
      <c r="H930" s="7">
        <v>6050</v>
      </c>
      <c r="I930" s="7">
        <v>9620</v>
      </c>
      <c r="J930" s="7">
        <v>3570</v>
      </c>
      <c r="K930" s="7">
        <v>8601.5400000000009</v>
      </c>
      <c r="L930" s="7">
        <v>730.77300000000002</v>
      </c>
      <c r="M930" s="7">
        <v>491681000</v>
      </c>
      <c r="N930" s="7">
        <v>61</v>
      </c>
      <c r="O930" s="7">
        <v>8690</v>
      </c>
      <c r="P930" s="7">
        <v>8820</v>
      </c>
      <c r="Q930" s="7">
        <v>8690</v>
      </c>
    </row>
    <row r="931" spans="5:17">
      <c r="E931" s="7">
        <v>61</v>
      </c>
      <c r="F931" s="7">
        <v>49337</v>
      </c>
      <c r="G931" s="7">
        <v>7.0861500000000003E-3</v>
      </c>
      <c r="H931" s="7">
        <v>6050</v>
      </c>
      <c r="I931" s="7">
        <v>9620</v>
      </c>
      <c r="J931" s="7">
        <v>3570</v>
      </c>
      <c r="K931" s="7">
        <v>8628.7199999999993</v>
      </c>
      <c r="L931" s="7">
        <v>706.005</v>
      </c>
      <c r="M931" s="7">
        <v>425715000</v>
      </c>
      <c r="N931" s="7">
        <v>55</v>
      </c>
      <c r="O931" s="7">
        <v>8690</v>
      </c>
      <c r="P931" s="7">
        <v>8760</v>
      </c>
      <c r="Q931" s="7">
        <v>8690</v>
      </c>
    </row>
    <row r="932" spans="5:17">
      <c r="E932" s="7">
        <v>62</v>
      </c>
      <c r="F932" s="7">
        <v>42776</v>
      </c>
      <c r="G932" s="7">
        <v>6.1438100000000004E-3</v>
      </c>
      <c r="H932" s="7">
        <v>6770</v>
      </c>
      <c r="I932" s="7">
        <v>9620</v>
      </c>
      <c r="J932" s="7">
        <v>2850</v>
      </c>
      <c r="K932" s="7">
        <v>8683.7099999999991</v>
      </c>
      <c r="L932" s="7">
        <v>663.01199999999994</v>
      </c>
      <c r="M932" s="7">
        <v>371455000</v>
      </c>
      <c r="N932" s="7">
        <v>53</v>
      </c>
      <c r="O932" s="7">
        <v>8690</v>
      </c>
      <c r="P932" s="7">
        <v>8720</v>
      </c>
      <c r="Q932" s="7">
        <v>8710</v>
      </c>
    </row>
    <row r="933" spans="5:17">
      <c r="E933" s="7">
        <v>63</v>
      </c>
      <c r="F933" s="7">
        <v>35511</v>
      </c>
      <c r="G933" s="7">
        <v>5.10036E-3</v>
      </c>
      <c r="H933" s="7">
        <v>6770</v>
      </c>
      <c r="I933" s="7">
        <v>9620</v>
      </c>
      <c r="J933" s="7">
        <v>2850</v>
      </c>
      <c r="K933" s="7">
        <v>8722.5499999999993</v>
      </c>
      <c r="L933" s="7">
        <v>639.12900000000002</v>
      </c>
      <c r="M933" s="7">
        <v>309746000</v>
      </c>
      <c r="N933" s="7">
        <v>49</v>
      </c>
      <c r="O933" s="7">
        <v>8690</v>
      </c>
      <c r="P933" s="7">
        <v>6970</v>
      </c>
      <c r="Q933" s="7">
        <v>8830</v>
      </c>
    </row>
    <row r="934" spans="5:17">
      <c r="E934" s="7">
        <v>64</v>
      </c>
      <c r="F934" s="7">
        <v>29543</v>
      </c>
      <c r="G934" s="7">
        <v>4.24319E-3</v>
      </c>
      <c r="H934" s="7">
        <v>6770</v>
      </c>
      <c r="I934" s="7">
        <v>9620</v>
      </c>
      <c r="J934" s="7">
        <v>2850</v>
      </c>
      <c r="K934" s="7">
        <v>8743.9599999999991</v>
      </c>
      <c r="L934" s="7">
        <v>616.13800000000003</v>
      </c>
      <c r="M934" s="7">
        <v>258323000</v>
      </c>
      <c r="N934" s="7">
        <v>49</v>
      </c>
      <c r="O934" s="7">
        <v>8690</v>
      </c>
      <c r="P934" s="7">
        <v>7920</v>
      </c>
      <c r="Q934" s="7">
        <v>8830</v>
      </c>
    </row>
    <row r="935" spans="5:17">
      <c r="E935" s="7">
        <v>65</v>
      </c>
      <c r="F935" s="7">
        <v>23703</v>
      </c>
      <c r="G935" s="7">
        <v>3.4044000000000001E-3</v>
      </c>
      <c r="H935" s="7">
        <v>6770</v>
      </c>
      <c r="I935" s="7">
        <v>9620</v>
      </c>
      <c r="J935" s="7">
        <v>2850</v>
      </c>
      <c r="K935" s="7">
        <v>8767.65</v>
      </c>
      <c r="L935" s="7">
        <v>600.70299999999997</v>
      </c>
      <c r="M935" s="7">
        <v>207820000</v>
      </c>
      <c r="N935" s="7">
        <v>46</v>
      </c>
      <c r="O935" s="7">
        <v>8690</v>
      </c>
      <c r="P935" s="7">
        <v>6770</v>
      </c>
      <c r="Q935" s="7">
        <v>8940</v>
      </c>
    </row>
    <row r="936" spans="5:17">
      <c r="E936" s="7">
        <v>66</v>
      </c>
      <c r="F936" s="7">
        <v>18772</v>
      </c>
      <c r="G936" s="7">
        <v>2.6961799999999998E-3</v>
      </c>
      <c r="H936" s="7">
        <v>6790</v>
      </c>
      <c r="I936" s="7">
        <v>9620</v>
      </c>
      <c r="J936" s="7">
        <v>2830</v>
      </c>
      <c r="K936" s="7">
        <v>8821.01</v>
      </c>
      <c r="L936" s="7">
        <v>566.23</v>
      </c>
      <c r="M936" s="7">
        <v>165588000</v>
      </c>
      <c r="N936" s="7">
        <v>42</v>
      </c>
      <c r="O936" s="7">
        <v>9212</v>
      </c>
      <c r="P936" s="7">
        <v>9190</v>
      </c>
      <c r="Q936" s="7">
        <v>9010</v>
      </c>
    </row>
    <row r="937" spans="5:17">
      <c r="E937" s="7">
        <v>67</v>
      </c>
      <c r="F937" s="7">
        <v>15198</v>
      </c>
      <c r="G937" s="7">
        <v>2.1828500000000001E-3</v>
      </c>
      <c r="H937" s="7">
        <v>6882</v>
      </c>
      <c r="I937" s="7">
        <v>9472</v>
      </c>
      <c r="J937" s="7">
        <v>2590</v>
      </c>
      <c r="K937" s="7">
        <v>8864.92</v>
      </c>
      <c r="L937" s="7">
        <v>522.79499999999996</v>
      </c>
      <c r="M937" s="7">
        <v>134729000</v>
      </c>
      <c r="N937" s="7">
        <v>36</v>
      </c>
      <c r="O937" s="7">
        <v>9112</v>
      </c>
      <c r="P937" s="7">
        <v>8530</v>
      </c>
      <c r="Q937" s="7">
        <v>9112</v>
      </c>
    </row>
    <row r="938" spans="5:17">
      <c r="E938" s="7">
        <v>68</v>
      </c>
      <c r="F938" s="7">
        <v>11537</v>
      </c>
      <c r="G938" s="7">
        <v>1.6570300000000001E-3</v>
      </c>
      <c r="H938" s="7">
        <v>6882</v>
      </c>
      <c r="I938" s="7">
        <v>9472</v>
      </c>
      <c r="J938" s="7">
        <v>2590</v>
      </c>
      <c r="K938" s="7">
        <v>8912.2000000000007</v>
      </c>
      <c r="L938" s="7">
        <v>471.685</v>
      </c>
      <c r="M938" s="7">
        <v>102820000</v>
      </c>
      <c r="N938" s="7">
        <v>31</v>
      </c>
      <c r="O938" s="7">
        <v>9112</v>
      </c>
      <c r="P938" s="7">
        <v>7850</v>
      </c>
      <c r="Q938" s="7">
        <v>9112</v>
      </c>
    </row>
    <row r="939" spans="5:17">
      <c r="E939" s="7">
        <v>69</v>
      </c>
      <c r="F939" s="7">
        <v>8721</v>
      </c>
      <c r="G939" s="7">
        <v>1.2525800000000001E-3</v>
      </c>
      <c r="H939" s="7">
        <v>7002</v>
      </c>
      <c r="I939" s="7">
        <v>9472</v>
      </c>
      <c r="J939" s="7">
        <v>2470</v>
      </c>
      <c r="K939" s="7">
        <v>8925.75</v>
      </c>
      <c r="L939" s="7">
        <v>454.74400000000003</v>
      </c>
      <c r="M939" s="7">
        <v>77841400</v>
      </c>
      <c r="N939" s="7">
        <v>26</v>
      </c>
      <c r="O939" s="7">
        <v>9112</v>
      </c>
      <c r="P939" s="7">
        <v>8480</v>
      </c>
      <c r="Q939" s="7">
        <v>9112</v>
      </c>
    </row>
    <row r="940" spans="5:17">
      <c r="E940" s="7">
        <v>70</v>
      </c>
      <c r="F940" s="7">
        <v>6603</v>
      </c>
      <c r="G940" s="7">
        <v>9.4837299999999997E-4</v>
      </c>
      <c r="H940" s="7">
        <v>7002</v>
      </c>
      <c r="I940" s="7">
        <v>9472</v>
      </c>
      <c r="J940" s="7">
        <v>2470</v>
      </c>
      <c r="K940" s="7">
        <v>8935.8700000000008</v>
      </c>
      <c r="L940" s="7">
        <v>442.66</v>
      </c>
      <c r="M940" s="7">
        <v>59003600</v>
      </c>
      <c r="N940" s="7">
        <v>23</v>
      </c>
      <c r="O940" s="7">
        <v>9112</v>
      </c>
      <c r="P940" s="7">
        <v>7902</v>
      </c>
      <c r="Q940" s="7">
        <v>9112</v>
      </c>
    </row>
    <row r="941" spans="5:17">
      <c r="E941" s="7">
        <v>71</v>
      </c>
      <c r="F941" s="7">
        <v>4790</v>
      </c>
      <c r="G941" s="7">
        <v>6.8797599999999997E-4</v>
      </c>
      <c r="H941" s="7">
        <v>7002</v>
      </c>
      <c r="I941" s="7">
        <v>9472</v>
      </c>
      <c r="J941" s="7">
        <v>2470</v>
      </c>
      <c r="K941" s="7">
        <v>8924.4500000000007</v>
      </c>
      <c r="L941" s="7">
        <v>434.38600000000002</v>
      </c>
      <c r="M941" s="7">
        <v>42748100</v>
      </c>
      <c r="N941" s="7">
        <v>21</v>
      </c>
      <c r="O941" s="7">
        <v>9112</v>
      </c>
      <c r="P941" s="7">
        <v>8940</v>
      </c>
      <c r="Q941" s="7">
        <v>9112</v>
      </c>
    </row>
    <row r="942" spans="5:17">
      <c r="E942" s="7">
        <v>72</v>
      </c>
      <c r="F942" s="7">
        <v>3532</v>
      </c>
      <c r="G942" s="7">
        <v>5.0729300000000002E-4</v>
      </c>
      <c r="H942" s="7">
        <v>7002</v>
      </c>
      <c r="I942" s="7">
        <v>9472</v>
      </c>
      <c r="J942" s="7">
        <v>2470</v>
      </c>
      <c r="K942" s="7">
        <v>8975.5400000000009</v>
      </c>
      <c r="L942" s="7">
        <v>385.56</v>
      </c>
      <c r="M942" s="7">
        <v>31701600</v>
      </c>
      <c r="N942" s="7">
        <v>18</v>
      </c>
      <c r="O942" s="7">
        <v>9112</v>
      </c>
      <c r="P942" s="7">
        <v>7002</v>
      </c>
      <c r="Q942" s="7">
        <v>9112</v>
      </c>
    </row>
    <row r="943" spans="5:17">
      <c r="E943" s="7">
        <v>73</v>
      </c>
      <c r="F943" s="7">
        <v>2381</v>
      </c>
      <c r="G943" s="7">
        <v>3.4197699999999998E-4</v>
      </c>
      <c r="H943" s="7">
        <v>8072</v>
      </c>
      <c r="I943" s="7">
        <v>9410</v>
      </c>
      <c r="J943" s="7">
        <v>1338</v>
      </c>
      <c r="K943" s="7">
        <v>9076.73</v>
      </c>
      <c r="L943" s="7">
        <v>286.86500000000001</v>
      </c>
      <c r="M943" s="7">
        <v>21611700</v>
      </c>
      <c r="N943" s="7">
        <v>11</v>
      </c>
      <c r="O943" s="7">
        <v>9112</v>
      </c>
      <c r="P943" s="7">
        <v>8072</v>
      </c>
      <c r="Q943" s="7">
        <v>9112</v>
      </c>
    </row>
    <row r="944" spans="5:17">
      <c r="E944" s="7">
        <v>74</v>
      </c>
      <c r="F944" s="7">
        <v>1653</v>
      </c>
      <c r="G944" s="7">
        <v>2.3741600000000001E-4</v>
      </c>
      <c r="H944" s="7">
        <v>8190</v>
      </c>
      <c r="I944" s="7">
        <v>9410</v>
      </c>
      <c r="J944" s="7">
        <v>1220</v>
      </c>
      <c r="K944" s="7">
        <v>9101.9599999999991</v>
      </c>
      <c r="L944" s="7">
        <v>225.19</v>
      </c>
      <c r="M944" s="7">
        <v>15045500</v>
      </c>
      <c r="N944" s="7">
        <v>9</v>
      </c>
      <c r="O944" s="7">
        <v>9112</v>
      </c>
      <c r="P944" s="7">
        <v>8340</v>
      </c>
      <c r="Q944" s="7">
        <v>9112</v>
      </c>
    </row>
    <row r="945" spans="5:17">
      <c r="E945" s="7">
        <v>75</v>
      </c>
      <c r="F945" s="7">
        <v>1066</v>
      </c>
      <c r="G945" s="7">
        <v>1.5310700000000001E-4</v>
      </c>
      <c r="H945" s="7">
        <v>8230</v>
      </c>
      <c r="I945" s="7">
        <v>9272</v>
      </c>
      <c r="J945" s="7">
        <v>1042</v>
      </c>
      <c r="K945" s="7">
        <v>9118.2099999999991</v>
      </c>
      <c r="L945" s="7">
        <v>190.99700000000001</v>
      </c>
      <c r="M945" s="7">
        <v>9720010</v>
      </c>
      <c r="N945" s="7">
        <v>6</v>
      </c>
      <c r="O945" s="7">
        <v>9112</v>
      </c>
      <c r="P945" s="7">
        <v>9182</v>
      </c>
      <c r="Q945" s="7">
        <v>9112</v>
      </c>
    </row>
    <row r="946" spans="5:17">
      <c r="E946" s="7">
        <v>76</v>
      </c>
      <c r="F946" s="7">
        <v>540</v>
      </c>
      <c r="G946" s="7">
        <v>7.75589E-5</v>
      </c>
      <c r="H946" s="7">
        <v>8830</v>
      </c>
      <c r="I946" s="7">
        <v>9272</v>
      </c>
      <c r="J946" s="7">
        <v>442</v>
      </c>
      <c r="K946" s="7">
        <v>9131.26</v>
      </c>
      <c r="L946" s="7">
        <v>131.78800000000001</v>
      </c>
      <c r="M946" s="7">
        <v>4930880</v>
      </c>
      <c r="N946" s="7">
        <v>4</v>
      </c>
      <c r="O946" s="7">
        <v>9112</v>
      </c>
      <c r="P946" s="7">
        <v>8830</v>
      </c>
      <c r="Q946" s="7">
        <v>9112</v>
      </c>
    </row>
    <row r="947" spans="5:17">
      <c r="E947" s="7">
        <v>77</v>
      </c>
      <c r="F947" s="7">
        <v>236</v>
      </c>
      <c r="G947" s="7">
        <v>3.3896100000000002E-5</v>
      </c>
      <c r="H947" s="7">
        <v>8830</v>
      </c>
      <c r="I947" s="7">
        <v>9272</v>
      </c>
      <c r="J947" s="7">
        <v>442</v>
      </c>
      <c r="K947" s="7">
        <v>9120.82</v>
      </c>
      <c r="L947" s="7">
        <v>121.21299999999999</v>
      </c>
      <c r="M947" s="7">
        <v>2152510</v>
      </c>
      <c r="N947" s="7">
        <v>4</v>
      </c>
      <c r="O947" s="7">
        <v>9112</v>
      </c>
      <c r="P947" s="7">
        <v>9272</v>
      </c>
      <c r="Q947" s="7">
        <v>9112</v>
      </c>
    </row>
    <row r="948" spans="5:17">
      <c r="E948" s="7">
        <v>78</v>
      </c>
      <c r="F948" s="7">
        <v>59</v>
      </c>
      <c r="G948" s="7">
        <v>8.4740200000000002E-6</v>
      </c>
      <c r="H948" s="7">
        <v>9112</v>
      </c>
      <c r="I948" s="7">
        <v>9212</v>
      </c>
      <c r="J948" s="7">
        <v>100</v>
      </c>
      <c r="K948" s="7">
        <v>9147.59</v>
      </c>
      <c r="L948" s="7">
        <v>47.8795</v>
      </c>
      <c r="M948" s="7">
        <v>539708</v>
      </c>
      <c r="N948" s="7">
        <v>2</v>
      </c>
      <c r="O948" s="7">
        <v>9112</v>
      </c>
      <c r="P948" s="7">
        <v>9212</v>
      </c>
      <c r="Q948" s="7">
        <v>9112</v>
      </c>
    </row>
    <row r="949" spans="5:17">
      <c r="E949" s="7">
        <v>79</v>
      </c>
      <c r="F949" s="7">
        <v>15</v>
      </c>
      <c r="G949" s="7">
        <v>2.1544099999999999E-6</v>
      </c>
      <c r="H949" s="7">
        <v>9112</v>
      </c>
      <c r="I949" s="7">
        <v>9112</v>
      </c>
      <c r="J949" s="7">
        <v>0</v>
      </c>
      <c r="K949" s="7">
        <v>9112</v>
      </c>
      <c r="L949" s="7">
        <v>0</v>
      </c>
      <c r="M949" s="7">
        <v>136680</v>
      </c>
      <c r="N949" s="7">
        <v>1</v>
      </c>
      <c r="O949" s="7">
        <v>9112</v>
      </c>
      <c r="P949" s="7">
        <v>9112</v>
      </c>
      <c r="Q949" s="7">
        <v>9112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0"/>
  <sheetViews>
    <sheetView tabSelected="1" topLeftCell="T1" zoomScaleNormal="100" workbookViewId="0">
      <selection activeCell="AN2" sqref="AN2"/>
    </sheetView>
  </sheetViews>
  <sheetFormatPr defaultRowHeight="15.75"/>
  <sheetData>
    <row r="1" spans="1:37">
      <c r="B1">
        <v>1982</v>
      </c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I1" t="s">
        <v>77</v>
      </c>
      <c r="AJ1" t="s">
        <v>78</v>
      </c>
      <c r="AK1" t="s">
        <v>79</v>
      </c>
    </row>
    <row r="2" spans="1:37">
      <c r="A2">
        <v>0</v>
      </c>
      <c r="B2">
        <v>0.40845983333333336</v>
      </c>
      <c r="C2">
        <v>0.41986274999999995</v>
      </c>
      <c r="D2">
        <v>0.39572341666666666</v>
      </c>
      <c r="E2">
        <v>0.42654616666666673</v>
      </c>
      <c r="F2">
        <v>0.42180308333333333</v>
      </c>
      <c r="G2">
        <v>0.42886933333333338</v>
      </c>
      <c r="H2">
        <v>0.42175224999999994</v>
      </c>
      <c r="I2">
        <v>0.42643749999999991</v>
      </c>
      <c r="J2">
        <v>0.40872816666666656</v>
      </c>
      <c r="K2">
        <v>0.41170775000000004</v>
      </c>
      <c r="L2">
        <v>0.39128558333333324</v>
      </c>
      <c r="M2">
        <v>0.39815774999999998</v>
      </c>
      <c r="N2">
        <v>0.36843233333333331</v>
      </c>
      <c r="O2">
        <v>0.42172058333333334</v>
      </c>
      <c r="P2">
        <v>0.41226716666666663</v>
      </c>
      <c r="Q2">
        <v>0.40696183333333324</v>
      </c>
      <c r="R2">
        <v>0.41686449999999997</v>
      </c>
      <c r="S2">
        <v>0.38952416666666662</v>
      </c>
      <c r="T2">
        <v>0.38272050000000002</v>
      </c>
      <c r="U2">
        <v>0.43301575000000003</v>
      </c>
      <c r="V2">
        <v>0.4175551666666667</v>
      </c>
      <c r="W2">
        <v>0.41018258333333335</v>
      </c>
      <c r="X2">
        <v>0.40955025</v>
      </c>
      <c r="Y2">
        <v>0.40397791666666666</v>
      </c>
      <c r="Z2">
        <v>0.41215816666666671</v>
      </c>
      <c r="AA2">
        <v>0.40864041666666673</v>
      </c>
      <c r="AB2">
        <v>0.41695083333333333</v>
      </c>
      <c r="AC2">
        <v>0.42197816666666665</v>
      </c>
      <c r="AD2">
        <v>0.43117841666666673</v>
      </c>
      <c r="AE2">
        <v>0.42665024999999995</v>
      </c>
      <c r="AF2">
        <v>0.43471691666666668</v>
      </c>
      <c r="AI2">
        <f>AVERAGE(B2:I2)</f>
        <v>0.41868179166666669</v>
      </c>
      <c r="AJ2">
        <f>AVERAGE(J2:S2)</f>
        <v>0.40256498333333335</v>
      </c>
      <c r="AK2">
        <f>AVERAGE(T2:AF2)</f>
        <v>0.41609810256410262</v>
      </c>
    </row>
    <row r="3" spans="1:37">
      <c r="A3">
        <v>50</v>
      </c>
      <c r="B3">
        <v>0.56351166666666663</v>
      </c>
      <c r="C3">
        <v>0.58858766666666673</v>
      </c>
      <c r="D3">
        <v>0.5315521666666666</v>
      </c>
      <c r="E3">
        <v>0.60300141666666673</v>
      </c>
      <c r="F3">
        <v>0.60356016666666656</v>
      </c>
      <c r="G3">
        <v>0.59713800000000006</v>
      </c>
      <c r="H3">
        <v>0.59496383333333325</v>
      </c>
      <c r="I3">
        <v>0.61481150000000007</v>
      </c>
      <c r="J3">
        <v>0.58648033333333338</v>
      </c>
      <c r="K3">
        <v>0.58771974999999999</v>
      </c>
      <c r="L3">
        <v>0.55549241666666671</v>
      </c>
      <c r="M3">
        <v>0.54656508333333331</v>
      </c>
      <c r="N3">
        <v>0.53311925000000004</v>
      </c>
      <c r="O3">
        <v>0.61965750000000008</v>
      </c>
      <c r="P3">
        <v>0.6043316666666666</v>
      </c>
      <c r="Q3">
        <v>0.59402833333333338</v>
      </c>
      <c r="R3">
        <v>0.61486149999999984</v>
      </c>
      <c r="S3">
        <v>0.55566133333333334</v>
      </c>
      <c r="T3">
        <v>0.54862750000000005</v>
      </c>
      <c r="U3">
        <v>0.61676683333333326</v>
      </c>
      <c r="V3">
        <v>0.60274283333333323</v>
      </c>
      <c r="W3">
        <v>0.58655558333333324</v>
      </c>
      <c r="X3">
        <v>0.58827774999999993</v>
      </c>
      <c r="Y3">
        <v>0.58997133333333329</v>
      </c>
      <c r="Z3">
        <v>0.59159183333333343</v>
      </c>
      <c r="AA3">
        <v>0.59168491666666667</v>
      </c>
      <c r="AB3">
        <v>0.60708983333333333</v>
      </c>
      <c r="AC3">
        <v>0.60318508333333332</v>
      </c>
      <c r="AD3">
        <v>0.60662016666666663</v>
      </c>
      <c r="AE3">
        <v>0.59299225000000011</v>
      </c>
      <c r="AF3">
        <v>0.61411900000000019</v>
      </c>
      <c r="AI3">
        <f t="shared" ref="AI3:AI66" si="0">AVERAGE(B3:I3)</f>
        <v>0.5871408020833333</v>
      </c>
      <c r="AJ3">
        <f t="shared" ref="AJ3:AJ66" si="1">AVERAGE(J3:S3)</f>
        <v>0.57979171666666662</v>
      </c>
      <c r="AK3">
        <f t="shared" ref="AK3:AK66" si="2">AVERAGE(T3:AF3)</f>
        <v>0.59540191666666664</v>
      </c>
    </row>
    <row r="4" spans="1:37">
      <c r="A4">
        <v>100</v>
      </c>
      <c r="B4">
        <v>0.60057633333333338</v>
      </c>
      <c r="C4">
        <v>0.61575658333333327</v>
      </c>
      <c r="D4">
        <v>0.55878608333333324</v>
      </c>
      <c r="E4">
        <v>0.63410916666666672</v>
      </c>
      <c r="F4">
        <v>0.63996358333333336</v>
      </c>
      <c r="G4">
        <v>0.63751724999999992</v>
      </c>
      <c r="H4">
        <v>0.62005158333333343</v>
      </c>
      <c r="I4">
        <v>0.65700216666666666</v>
      </c>
      <c r="J4">
        <v>0.62434983333333338</v>
      </c>
      <c r="K4">
        <v>0.62841066666666667</v>
      </c>
      <c r="L4">
        <v>0.59264408333333329</v>
      </c>
      <c r="M4">
        <v>0.58276908333333333</v>
      </c>
      <c r="N4">
        <v>0.57190083333333319</v>
      </c>
      <c r="O4">
        <v>0.66354458333333344</v>
      </c>
      <c r="P4">
        <v>0.64390741666666662</v>
      </c>
      <c r="Q4">
        <v>0.63691591666666669</v>
      </c>
      <c r="R4">
        <v>0.65213874999999999</v>
      </c>
      <c r="S4">
        <v>0.59490949999999998</v>
      </c>
      <c r="T4">
        <v>0.57776658333333331</v>
      </c>
      <c r="U4">
        <v>0.64704275000000011</v>
      </c>
      <c r="V4">
        <v>0.64631133333333335</v>
      </c>
      <c r="W4">
        <v>0.62270950000000003</v>
      </c>
      <c r="X4">
        <v>0.63343741666666675</v>
      </c>
      <c r="Y4">
        <v>0.63065533333333335</v>
      </c>
      <c r="Z4">
        <v>0.63402275000000008</v>
      </c>
      <c r="AA4">
        <v>0.6337660833333334</v>
      </c>
      <c r="AB4">
        <v>0.6473671666666666</v>
      </c>
      <c r="AC4">
        <v>0.64569358333333338</v>
      </c>
      <c r="AD4">
        <v>0.64061108333333328</v>
      </c>
      <c r="AE4">
        <v>0.63278216666666665</v>
      </c>
      <c r="AF4">
        <v>0.64259674999999994</v>
      </c>
      <c r="AI4">
        <f t="shared" si="0"/>
        <v>0.62047034374999999</v>
      </c>
      <c r="AJ4">
        <f t="shared" si="1"/>
        <v>0.61914906666666658</v>
      </c>
      <c r="AK4">
        <f t="shared" si="2"/>
        <v>0.6334432692307691</v>
      </c>
    </row>
    <row r="5" spans="1:37">
      <c r="A5">
        <v>150</v>
      </c>
      <c r="B5">
        <v>0.60819799999999991</v>
      </c>
      <c r="C5">
        <v>0.6146611666666667</v>
      </c>
      <c r="D5">
        <v>0.56455383333333331</v>
      </c>
      <c r="E5">
        <v>0.63416099999999997</v>
      </c>
      <c r="F5">
        <v>0.64372775000000004</v>
      </c>
      <c r="G5">
        <v>0.64278808333333337</v>
      </c>
      <c r="H5">
        <v>0.61793758333333326</v>
      </c>
      <c r="I5">
        <v>0.66515308333333334</v>
      </c>
      <c r="J5">
        <v>0.62835008333333342</v>
      </c>
      <c r="K5">
        <v>0.63409358333333321</v>
      </c>
      <c r="L5">
        <v>0.59968491666666668</v>
      </c>
      <c r="M5">
        <v>0.58819541666666664</v>
      </c>
      <c r="N5">
        <v>0.58120333333333329</v>
      </c>
      <c r="O5">
        <v>0.67051674999999988</v>
      </c>
      <c r="P5">
        <v>0.64911533333333349</v>
      </c>
      <c r="Q5">
        <v>0.64280733333333329</v>
      </c>
      <c r="R5">
        <v>0.65656391666666669</v>
      </c>
      <c r="S5">
        <v>0.6011116666666666</v>
      </c>
      <c r="T5">
        <v>0.57997908333333326</v>
      </c>
      <c r="U5">
        <v>0.64841575000000007</v>
      </c>
      <c r="V5">
        <v>0.65115516666666662</v>
      </c>
      <c r="W5">
        <v>0.6269224166666667</v>
      </c>
      <c r="X5">
        <v>0.64534533333333344</v>
      </c>
      <c r="Y5">
        <v>0.63900841666666663</v>
      </c>
      <c r="Z5">
        <v>0.64419966666666661</v>
      </c>
      <c r="AA5">
        <v>0.64526541666666659</v>
      </c>
      <c r="AB5">
        <v>0.65387408333333319</v>
      </c>
      <c r="AC5">
        <v>0.6551954166666667</v>
      </c>
      <c r="AD5">
        <v>0.64795541666666678</v>
      </c>
      <c r="AE5">
        <v>0.63824549999999991</v>
      </c>
      <c r="AF5">
        <v>0.64395133333333321</v>
      </c>
      <c r="AI5">
        <f t="shared" si="0"/>
        <v>0.62389756249999995</v>
      </c>
      <c r="AJ5">
        <f t="shared" si="1"/>
        <v>0.62516423333333326</v>
      </c>
      <c r="AK5">
        <f t="shared" si="2"/>
        <v>0.6399625384615385</v>
      </c>
    </row>
    <row r="6" spans="1:37">
      <c r="A6">
        <v>200</v>
      </c>
      <c r="B6">
        <v>0.62774483333333342</v>
      </c>
      <c r="C6">
        <v>0.6316120833333333</v>
      </c>
      <c r="D6">
        <v>0.58252158333333326</v>
      </c>
      <c r="E6">
        <v>0.65347591666666671</v>
      </c>
      <c r="F6">
        <v>0.66144608333333332</v>
      </c>
      <c r="G6">
        <v>0.66329041666666666</v>
      </c>
      <c r="H6">
        <v>0.63695708333333323</v>
      </c>
      <c r="I6">
        <v>0.68906666666666683</v>
      </c>
      <c r="J6">
        <v>0.65230658333333336</v>
      </c>
      <c r="K6">
        <v>0.65855283333333325</v>
      </c>
      <c r="L6">
        <v>0.61941241666666669</v>
      </c>
      <c r="M6">
        <v>0.60818458333333325</v>
      </c>
      <c r="N6">
        <v>0.60348941666666656</v>
      </c>
      <c r="O6">
        <v>0.69577400000000011</v>
      </c>
      <c r="P6">
        <v>0.67246583333333332</v>
      </c>
      <c r="Q6">
        <v>0.66528416666666668</v>
      </c>
      <c r="R6">
        <v>0.68074350000000006</v>
      </c>
      <c r="S6">
        <v>0.62324508333333328</v>
      </c>
      <c r="T6">
        <v>0.59732074999999996</v>
      </c>
      <c r="U6">
        <v>0.66714558333333329</v>
      </c>
      <c r="V6">
        <v>0.67195508333333331</v>
      </c>
      <c r="W6">
        <v>0.64874183333333335</v>
      </c>
      <c r="X6">
        <v>0.6661430833333335</v>
      </c>
      <c r="Y6">
        <v>0.66110016666666682</v>
      </c>
      <c r="Z6">
        <v>0.66750600000000004</v>
      </c>
      <c r="AA6">
        <v>0.66949549999999991</v>
      </c>
      <c r="AB6">
        <v>0.67687191666666668</v>
      </c>
      <c r="AC6">
        <v>0.6798985833333332</v>
      </c>
      <c r="AD6">
        <v>0.66898533333333332</v>
      </c>
      <c r="AE6">
        <v>0.65735033333333337</v>
      </c>
      <c r="AF6">
        <v>0.66379558333333333</v>
      </c>
      <c r="AI6">
        <f t="shared" si="0"/>
        <v>0.64326433333333333</v>
      </c>
      <c r="AJ6">
        <f t="shared" si="1"/>
        <v>0.64794584166666669</v>
      </c>
      <c r="AK6">
        <f t="shared" si="2"/>
        <v>0.6612545961538463</v>
      </c>
    </row>
    <row r="7" spans="1:37">
      <c r="A7">
        <v>250</v>
      </c>
      <c r="B7">
        <v>0.64486033333333337</v>
      </c>
      <c r="C7">
        <v>0.64480508333333342</v>
      </c>
      <c r="D7">
        <v>0.59553374999999986</v>
      </c>
      <c r="E7">
        <v>0.66853366666666669</v>
      </c>
      <c r="F7">
        <v>0.6755418333333334</v>
      </c>
      <c r="G7">
        <v>0.67936108333333323</v>
      </c>
      <c r="H7">
        <v>0.65132583333333327</v>
      </c>
      <c r="I7">
        <v>0.70921458333333331</v>
      </c>
      <c r="J7">
        <v>0.67186416666666671</v>
      </c>
      <c r="K7">
        <v>0.6800185833333332</v>
      </c>
      <c r="L7">
        <v>0.6352530833333333</v>
      </c>
      <c r="M7">
        <v>0.62527158333333333</v>
      </c>
      <c r="N7">
        <v>0.6241148333333334</v>
      </c>
      <c r="O7">
        <v>0.72129449999999995</v>
      </c>
      <c r="P7">
        <v>0.69475933333333328</v>
      </c>
      <c r="Q7">
        <v>0.68353941666666662</v>
      </c>
      <c r="R7">
        <v>0.70471133333333336</v>
      </c>
      <c r="S7">
        <v>0.6391608333333334</v>
      </c>
      <c r="T7">
        <v>0.61279441666666667</v>
      </c>
      <c r="U7">
        <v>0.68372066666666675</v>
      </c>
      <c r="V7">
        <v>0.68864399999999992</v>
      </c>
      <c r="W7">
        <v>0.6648120833333333</v>
      </c>
      <c r="X7">
        <v>0.68334041666666667</v>
      </c>
      <c r="Y7">
        <v>0.67805024999999997</v>
      </c>
      <c r="Z7">
        <v>0.68447341666666661</v>
      </c>
      <c r="AA7">
        <v>0.68919016666666655</v>
      </c>
      <c r="AB7">
        <v>0.69524324999999998</v>
      </c>
      <c r="AC7">
        <v>0.6986235833333333</v>
      </c>
      <c r="AD7">
        <v>0.68876249999999994</v>
      </c>
      <c r="AE7">
        <v>0.67392124999999992</v>
      </c>
      <c r="AF7">
        <v>0.68119316666666663</v>
      </c>
      <c r="AI7">
        <f t="shared" si="0"/>
        <v>0.65864702083333326</v>
      </c>
      <c r="AJ7">
        <f t="shared" si="1"/>
        <v>0.66799876666666669</v>
      </c>
      <c r="AK7">
        <f t="shared" si="2"/>
        <v>0.67867455128205123</v>
      </c>
    </row>
    <row r="8" spans="1:37">
      <c r="A8">
        <v>300</v>
      </c>
      <c r="B8">
        <v>0.65467008333333321</v>
      </c>
      <c r="C8">
        <v>0.65315516666666662</v>
      </c>
      <c r="D8">
        <v>0.60247908333333333</v>
      </c>
      <c r="E8">
        <v>0.6807078333333334</v>
      </c>
      <c r="F8">
        <v>0.6880094166666666</v>
      </c>
      <c r="G8">
        <v>0.69240658333333338</v>
      </c>
      <c r="H8">
        <v>0.66290625000000003</v>
      </c>
      <c r="I8">
        <v>0.72289433333333331</v>
      </c>
      <c r="J8">
        <v>0.68558975</v>
      </c>
      <c r="K8">
        <v>0.69393199999999999</v>
      </c>
      <c r="L8">
        <v>0.64728616666666672</v>
      </c>
      <c r="M8">
        <v>0.63679625000000006</v>
      </c>
      <c r="N8">
        <v>0.63707766666666654</v>
      </c>
      <c r="O8">
        <v>0.73644575000000001</v>
      </c>
      <c r="P8">
        <v>0.70888624999999994</v>
      </c>
      <c r="Q8">
        <v>0.6953045000000001</v>
      </c>
      <c r="R8">
        <v>0.71836199999999995</v>
      </c>
      <c r="S8">
        <v>0.64893725000000002</v>
      </c>
      <c r="T8">
        <v>0.62414749999999997</v>
      </c>
      <c r="U8">
        <v>0.69303824999999997</v>
      </c>
      <c r="V8">
        <v>0.6970204166666667</v>
      </c>
      <c r="W8">
        <v>0.67401800000000001</v>
      </c>
      <c r="X8">
        <v>0.69275399999999998</v>
      </c>
      <c r="Y8">
        <v>0.68710949999999982</v>
      </c>
      <c r="Z8">
        <v>0.69511774999999987</v>
      </c>
      <c r="AA8">
        <v>0.69982925000000007</v>
      </c>
      <c r="AB8">
        <v>0.70711191666666684</v>
      </c>
      <c r="AC8">
        <v>0.70724283333333338</v>
      </c>
      <c r="AD8">
        <v>0.70031399999999999</v>
      </c>
      <c r="AE8">
        <v>0.68448799999999999</v>
      </c>
      <c r="AF8">
        <v>0.69187891666666668</v>
      </c>
      <c r="AI8">
        <f t="shared" si="0"/>
        <v>0.66965359375</v>
      </c>
      <c r="AJ8">
        <f t="shared" si="1"/>
        <v>0.6808617583333334</v>
      </c>
      <c r="AK8">
        <f t="shared" si="2"/>
        <v>0.68877464102564112</v>
      </c>
    </row>
    <row r="9" spans="1:37">
      <c r="A9">
        <v>350</v>
      </c>
      <c r="B9">
        <v>0.66193924999999987</v>
      </c>
      <c r="C9">
        <v>0.65817574999999995</v>
      </c>
      <c r="D9">
        <v>0.60741258333333326</v>
      </c>
      <c r="E9">
        <v>0.69066733333333352</v>
      </c>
      <c r="F9">
        <v>0.69694116666666661</v>
      </c>
      <c r="G9">
        <v>0.70202299999999995</v>
      </c>
      <c r="H9">
        <v>0.67064216666666676</v>
      </c>
      <c r="I9">
        <v>0.73304399999999992</v>
      </c>
      <c r="J9">
        <v>0.69481850000000001</v>
      </c>
      <c r="K9">
        <v>0.70290033333333335</v>
      </c>
      <c r="L9">
        <v>0.65489916666666659</v>
      </c>
      <c r="M9">
        <v>0.64414950000000004</v>
      </c>
      <c r="N9">
        <v>0.64523350000000002</v>
      </c>
      <c r="O9">
        <v>0.74845733333333331</v>
      </c>
      <c r="P9">
        <v>0.72062266666666652</v>
      </c>
      <c r="Q9">
        <v>0.70311508333333328</v>
      </c>
      <c r="R9">
        <v>0.72884033333333331</v>
      </c>
      <c r="S9">
        <v>0.65592266666666654</v>
      </c>
      <c r="T9">
        <v>0.63313025000000012</v>
      </c>
      <c r="U9">
        <v>0.70274208333333321</v>
      </c>
      <c r="V9">
        <v>0.70561225000000005</v>
      </c>
      <c r="W9">
        <v>0.68149191666666675</v>
      </c>
      <c r="X9">
        <v>0.70200508333333334</v>
      </c>
      <c r="Y9">
        <v>0.69524575</v>
      </c>
      <c r="Z9">
        <v>0.70364700000000002</v>
      </c>
      <c r="AA9">
        <v>0.70915266666666654</v>
      </c>
      <c r="AB9">
        <v>0.71643833333333351</v>
      </c>
      <c r="AC9">
        <v>0.71572741666666662</v>
      </c>
      <c r="AD9">
        <v>0.70933633333333346</v>
      </c>
      <c r="AE9">
        <v>0.69220083333333338</v>
      </c>
      <c r="AF9">
        <v>0.69941508333333335</v>
      </c>
      <c r="AI9">
        <f t="shared" si="0"/>
        <v>0.67760565625000002</v>
      </c>
      <c r="AJ9">
        <f t="shared" si="1"/>
        <v>0.68989590833333325</v>
      </c>
      <c r="AK9">
        <f t="shared" si="2"/>
        <v>0.69739576923076929</v>
      </c>
    </row>
    <row r="10" spans="1:37">
      <c r="A10">
        <v>400</v>
      </c>
      <c r="B10">
        <v>0.67351041666666678</v>
      </c>
      <c r="C10">
        <v>0.66579066666666664</v>
      </c>
      <c r="D10">
        <v>0.61393150000000019</v>
      </c>
      <c r="E10">
        <v>0.70390275000000002</v>
      </c>
      <c r="F10">
        <v>0.7084018333333334</v>
      </c>
      <c r="G10">
        <v>0.71436316666666666</v>
      </c>
      <c r="H10">
        <v>0.68161824999999998</v>
      </c>
      <c r="I10">
        <v>0.7472719166666667</v>
      </c>
      <c r="J10">
        <v>0.70927424999999988</v>
      </c>
      <c r="K10">
        <v>0.71608433333333332</v>
      </c>
      <c r="L10">
        <v>0.66517174999999995</v>
      </c>
      <c r="M10">
        <v>0.6539815000000001</v>
      </c>
      <c r="N10">
        <v>0.6549012500000001</v>
      </c>
      <c r="O10">
        <v>0.7636774999999999</v>
      </c>
      <c r="P10">
        <v>0.73647825</v>
      </c>
      <c r="Q10">
        <v>0.71372683333333331</v>
      </c>
      <c r="R10">
        <v>0.7412146666666668</v>
      </c>
      <c r="S10">
        <v>0.66617799999999994</v>
      </c>
      <c r="T10">
        <v>0.64520824999999993</v>
      </c>
      <c r="U10">
        <v>0.71675941666666665</v>
      </c>
      <c r="V10">
        <v>0.7174955833333333</v>
      </c>
      <c r="W10">
        <v>0.69199958333333333</v>
      </c>
      <c r="X10">
        <v>0.71412833333333325</v>
      </c>
      <c r="Y10">
        <v>0.70701258333333328</v>
      </c>
      <c r="Z10">
        <v>0.71601116666666664</v>
      </c>
      <c r="AA10">
        <v>0.72150158333333336</v>
      </c>
      <c r="AB10">
        <v>0.72919025000000004</v>
      </c>
      <c r="AC10">
        <v>0.7267414166666667</v>
      </c>
      <c r="AD10">
        <v>0.72176775000000004</v>
      </c>
      <c r="AE10">
        <v>0.7030702499999999</v>
      </c>
      <c r="AF10">
        <v>0.70928166666666659</v>
      </c>
      <c r="AI10">
        <f t="shared" si="0"/>
        <v>0.68859881249999999</v>
      </c>
      <c r="AJ10">
        <f t="shared" si="1"/>
        <v>0.70206883333333336</v>
      </c>
      <c r="AK10">
        <f t="shared" si="2"/>
        <v>0.70924367948717959</v>
      </c>
    </row>
    <row r="11" spans="1:37">
      <c r="A11">
        <v>450</v>
      </c>
      <c r="B11">
        <v>0.68012866666666683</v>
      </c>
      <c r="C11">
        <v>0.66897058333333337</v>
      </c>
      <c r="D11">
        <v>0.61741308333333333</v>
      </c>
      <c r="E11">
        <v>0.71012783333333329</v>
      </c>
      <c r="F11">
        <v>0.7137728333333333</v>
      </c>
      <c r="G11">
        <v>0.72063124999999995</v>
      </c>
      <c r="H11">
        <v>0.6863290833333332</v>
      </c>
      <c r="I11">
        <v>0.75520716666666654</v>
      </c>
      <c r="J11">
        <v>0.7152655</v>
      </c>
      <c r="K11">
        <v>0.72225566666666674</v>
      </c>
      <c r="L11">
        <v>0.67041383333333338</v>
      </c>
      <c r="M11">
        <v>0.65856550000000003</v>
      </c>
      <c r="N11">
        <v>0.66096825000000003</v>
      </c>
      <c r="O11">
        <v>0.7708799999999999</v>
      </c>
      <c r="P11">
        <v>0.74406608333333324</v>
      </c>
      <c r="Q11">
        <v>0.71832400000000018</v>
      </c>
      <c r="R11">
        <v>0.74687641666666671</v>
      </c>
      <c r="S11">
        <v>0.67221549999999997</v>
      </c>
      <c r="T11">
        <v>0.6510353333333333</v>
      </c>
      <c r="U11">
        <v>0.72448600000000007</v>
      </c>
      <c r="V11">
        <v>0.72451574999999979</v>
      </c>
      <c r="W11">
        <v>0.69778841666666669</v>
      </c>
      <c r="X11">
        <v>0.72216033333333329</v>
      </c>
      <c r="Y11">
        <v>0.71362816666666662</v>
      </c>
      <c r="Z11">
        <v>0.72305850000000005</v>
      </c>
      <c r="AA11">
        <v>0.72875983333333327</v>
      </c>
      <c r="AB11">
        <v>0.73605841666666671</v>
      </c>
      <c r="AC11">
        <v>0.73467091666666673</v>
      </c>
      <c r="AD11">
        <v>0.72845091666666673</v>
      </c>
      <c r="AE11">
        <v>0.70906150000000012</v>
      </c>
      <c r="AF11">
        <v>0.71398941666666649</v>
      </c>
      <c r="AI11">
        <f t="shared" si="0"/>
        <v>0.69407256249999993</v>
      </c>
      <c r="AJ11">
        <f t="shared" si="1"/>
        <v>0.70798307500000002</v>
      </c>
      <c r="AK11">
        <f t="shared" si="2"/>
        <v>0.71597411538461542</v>
      </c>
    </row>
    <row r="12" spans="1:37">
      <c r="A12">
        <v>500</v>
      </c>
      <c r="B12">
        <v>0.68342650000000005</v>
      </c>
      <c r="C12">
        <v>0.67048566666666665</v>
      </c>
      <c r="D12">
        <v>0.6204546666666666</v>
      </c>
      <c r="E12">
        <v>0.71343591666666661</v>
      </c>
      <c r="F12">
        <v>0.71579408333333339</v>
      </c>
      <c r="G12">
        <v>0.7237285</v>
      </c>
      <c r="H12">
        <v>0.68791816666666661</v>
      </c>
      <c r="I12">
        <v>0.75874283333333337</v>
      </c>
      <c r="J12">
        <v>0.71790108333333325</v>
      </c>
      <c r="K12">
        <v>0.72545449999999989</v>
      </c>
      <c r="L12">
        <v>0.67211716666666654</v>
      </c>
      <c r="M12">
        <v>0.66141974999999997</v>
      </c>
      <c r="N12">
        <v>0.66480549999999994</v>
      </c>
      <c r="O12">
        <v>0.77504875000000006</v>
      </c>
      <c r="P12">
        <v>0.748278</v>
      </c>
      <c r="Q12">
        <v>0.71936366666666662</v>
      </c>
      <c r="R12">
        <v>0.7502806666666666</v>
      </c>
      <c r="S12">
        <v>0.67546058333333336</v>
      </c>
      <c r="T12">
        <v>0.65497850000000002</v>
      </c>
      <c r="U12">
        <v>0.72933091666666672</v>
      </c>
      <c r="V12">
        <v>0.72872708333333325</v>
      </c>
      <c r="W12">
        <v>0.70154633333333338</v>
      </c>
      <c r="X12">
        <v>0.72718666666666654</v>
      </c>
      <c r="Y12">
        <v>0.71811550000000002</v>
      </c>
      <c r="Z12">
        <v>0.72727366666666649</v>
      </c>
      <c r="AA12">
        <v>0.7336214166666668</v>
      </c>
      <c r="AB12">
        <v>0.74088008333333333</v>
      </c>
      <c r="AC12">
        <v>0.73996708333333339</v>
      </c>
      <c r="AD12">
        <v>0.73252850000000003</v>
      </c>
      <c r="AE12">
        <v>0.71298108333333321</v>
      </c>
      <c r="AF12">
        <v>0.71613466666666659</v>
      </c>
      <c r="AI12">
        <f t="shared" si="0"/>
        <v>0.69674829166666674</v>
      </c>
      <c r="AJ12">
        <f t="shared" si="1"/>
        <v>0.71101296666666658</v>
      </c>
      <c r="AK12">
        <f t="shared" si="2"/>
        <v>0.72025165384615386</v>
      </c>
    </row>
    <row r="13" spans="1:37">
      <c r="A13">
        <v>550</v>
      </c>
      <c r="B13">
        <v>0.68765683333333338</v>
      </c>
      <c r="C13">
        <v>0.67412475000000016</v>
      </c>
      <c r="D13">
        <v>0.62428491666666663</v>
      </c>
      <c r="E13">
        <v>0.71816816666666672</v>
      </c>
      <c r="F13">
        <v>0.71982458333333321</v>
      </c>
      <c r="G13">
        <v>0.72820608333333325</v>
      </c>
      <c r="H13">
        <v>0.69126766666666661</v>
      </c>
      <c r="I13">
        <v>0.7638855</v>
      </c>
      <c r="J13">
        <v>0.72241166666666656</v>
      </c>
      <c r="K13">
        <v>0.73083116666666659</v>
      </c>
      <c r="L13">
        <v>0.67528600000000005</v>
      </c>
      <c r="M13">
        <v>0.66562224999999997</v>
      </c>
      <c r="N13">
        <v>0.66961100000000007</v>
      </c>
      <c r="O13">
        <v>0.78116649999999999</v>
      </c>
      <c r="P13">
        <v>0.75371799999999989</v>
      </c>
      <c r="Q13">
        <v>0.72153233333333333</v>
      </c>
      <c r="R13">
        <v>0.75510799999999989</v>
      </c>
      <c r="S13">
        <v>0.67949549999999992</v>
      </c>
      <c r="T13">
        <v>0.66087825000000011</v>
      </c>
      <c r="U13">
        <v>0.73521491666666672</v>
      </c>
      <c r="V13">
        <v>0.73350658333333341</v>
      </c>
      <c r="W13">
        <v>0.70639075000000007</v>
      </c>
      <c r="X13">
        <v>0.73222483333333321</v>
      </c>
      <c r="Y13">
        <v>0.7235328333333334</v>
      </c>
      <c r="Z13">
        <v>0.73228291666666667</v>
      </c>
      <c r="AA13">
        <v>0.73857633333333328</v>
      </c>
      <c r="AB13">
        <v>0.74669408333333331</v>
      </c>
      <c r="AC13">
        <v>0.74575341666666672</v>
      </c>
      <c r="AD13">
        <v>0.73760574999999995</v>
      </c>
      <c r="AE13">
        <v>0.7173656666666669</v>
      </c>
      <c r="AF13">
        <v>0.71899866666666667</v>
      </c>
      <c r="AI13">
        <f t="shared" si="0"/>
        <v>0.70092731249999995</v>
      </c>
      <c r="AJ13">
        <f t="shared" si="1"/>
        <v>0.71547824166666663</v>
      </c>
      <c r="AK13">
        <f t="shared" si="2"/>
        <v>0.72530961538461547</v>
      </c>
    </row>
    <row r="14" spans="1:37">
      <c r="A14">
        <v>600</v>
      </c>
      <c r="B14">
        <v>0.69187916666666671</v>
      </c>
      <c r="C14">
        <v>0.67740833333333328</v>
      </c>
      <c r="D14">
        <v>0.62638866666666659</v>
      </c>
      <c r="E14">
        <v>0.72337474999999984</v>
      </c>
      <c r="F14">
        <v>0.72323175000000006</v>
      </c>
      <c r="G14">
        <v>0.73194899999999985</v>
      </c>
      <c r="H14">
        <v>0.69373925000000003</v>
      </c>
      <c r="I14">
        <v>0.76880799999999982</v>
      </c>
      <c r="J14">
        <v>0.7274565833333333</v>
      </c>
      <c r="K14">
        <v>0.73659466666666662</v>
      </c>
      <c r="L14">
        <v>0.67767175000000013</v>
      </c>
      <c r="M14">
        <v>0.66933241666666665</v>
      </c>
      <c r="N14">
        <v>0.67299433333333325</v>
      </c>
      <c r="O14">
        <v>0.7875599166666668</v>
      </c>
      <c r="P14">
        <v>0.75940358333333347</v>
      </c>
      <c r="Q14">
        <v>0.72413374999999991</v>
      </c>
      <c r="R14">
        <v>0.75909966666666662</v>
      </c>
      <c r="S14">
        <v>0.68326474999999998</v>
      </c>
      <c r="T14">
        <v>0.66683183333333329</v>
      </c>
      <c r="U14">
        <v>0.74103533333333338</v>
      </c>
      <c r="V14">
        <v>0.737707</v>
      </c>
      <c r="W14">
        <v>0.71120758333333334</v>
      </c>
      <c r="X14">
        <v>0.73606700000000014</v>
      </c>
      <c r="Y14">
        <v>0.72815916666666669</v>
      </c>
      <c r="Z14">
        <v>0.73680325000000013</v>
      </c>
      <c r="AA14">
        <v>0.74314233333333335</v>
      </c>
      <c r="AB14">
        <v>0.75175858333333334</v>
      </c>
      <c r="AC14">
        <v>0.74975233333333346</v>
      </c>
      <c r="AD14">
        <v>0.74183316666666665</v>
      </c>
      <c r="AE14">
        <v>0.72080525000000006</v>
      </c>
      <c r="AF14">
        <v>0.72104333333333337</v>
      </c>
      <c r="AI14">
        <f t="shared" si="0"/>
        <v>0.70459736458333333</v>
      </c>
      <c r="AJ14">
        <f t="shared" si="1"/>
        <v>0.71975114166666665</v>
      </c>
      <c r="AK14">
        <f t="shared" si="2"/>
        <v>0.72970355128205133</v>
      </c>
    </row>
    <row r="15" spans="1:37">
      <c r="A15">
        <v>650</v>
      </c>
      <c r="B15">
        <v>0.69446049999999981</v>
      </c>
      <c r="C15">
        <v>0.67968650000000008</v>
      </c>
      <c r="D15">
        <v>0.62775824999999996</v>
      </c>
      <c r="E15">
        <v>0.72650183333333329</v>
      </c>
      <c r="F15">
        <v>0.72493258333333321</v>
      </c>
      <c r="G15">
        <v>0.7362544166666668</v>
      </c>
      <c r="H15">
        <v>0.69634899999999988</v>
      </c>
      <c r="I15">
        <v>0.77229325000000004</v>
      </c>
      <c r="J15">
        <v>0.73086808333333331</v>
      </c>
      <c r="K15">
        <v>0.74072241666666661</v>
      </c>
      <c r="L15">
        <v>0.67991875000000002</v>
      </c>
      <c r="M15">
        <v>0.67261424999999986</v>
      </c>
      <c r="N15">
        <v>0.67665991666666669</v>
      </c>
      <c r="O15">
        <v>0.79181208333333342</v>
      </c>
      <c r="P15">
        <v>0.76263566666666671</v>
      </c>
      <c r="Q15">
        <v>0.72650133333333333</v>
      </c>
      <c r="R15">
        <v>0.76208016666666667</v>
      </c>
      <c r="S15">
        <v>0.6868103333333333</v>
      </c>
      <c r="T15">
        <v>0.6703756666666667</v>
      </c>
      <c r="U15">
        <v>0.74553524999999998</v>
      </c>
      <c r="V15">
        <v>0.74154658333333345</v>
      </c>
      <c r="W15">
        <v>0.71551833333333348</v>
      </c>
      <c r="X15">
        <v>0.74019075000000001</v>
      </c>
      <c r="Y15">
        <v>0.73220324999999986</v>
      </c>
      <c r="Z15">
        <v>0.74062383333333337</v>
      </c>
      <c r="AA15">
        <v>0.74764675000000003</v>
      </c>
      <c r="AB15">
        <v>0.75603483333333343</v>
      </c>
      <c r="AC15">
        <v>0.75568616666666666</v>
      </c>
      <c r="AD15">
        <v>0.74521899999999996</v>
      </c>
      <c r="AE15">
        <v>0.72444133333333338</v>
      </c>
      <c r="AF15">
        <v>0.72305008333333354</v>
      </c>
      <c r="AI15">
        <f t="shared" si="0"/>
        <v>0.70727954166666651</v>
      </c>
      <c r="AJ15">
        <f t="shared" si="1"/>
        <v>0.72306229999999994</v>
      </c>
      <c r="AK15">
        <f t="shared" si="2"/>
        <v>0.73369783333333349</v>
      </c>
    </row>
    <row r="16" spans="1:37">
      <c r="A16">
        <v>700</v>
      </c>
      <c r="B16">
        <v>0.69797816666666668</v>
      </c>
      <c r="C16">
        <v>0.68259016666666672</v>
      </c>
      <c r="D16">
        <v>0.63048758333333321</v>
      </c>
      <c r="E16">
        <v>0.7296672500000001</v>
      </c>
      <c r="F16">
        <v>0.72734283333333338</v>
      </c>
      <c r="G16">
        <v>0.73936983333333328</v>
      </c>
      <c r="H16">
        <v>0.69885658333333345</v>
      </c>
      <c r="I16">
        <v>0.77571599999999996</v>
      </c>
      <c r="J16">
        <v>0.73426908333333341</v>
      </c>
      <c r="K16">
        <v>0.74523916666666667</v>
      </c>
      <c r="L16">
        <v>0.68229999999999991</v>
      </c>
      <c r="M16">
        <v>0.6760054166666668</v>
      </c>
      <c r="N16">
        <v>0.67997758333333336</v>
      </c>
      <c r="O16">
        <v>0.79678883333333328</v>
      </c>
      <c r="P16">
        <v>0.76647358333333326</v>
      </c>
      <c r="Q16">
        <v>0.72892924999999997</v>
      </c>
      <c r="R16">
        <v>0.76490741666666651</v>
      </c>
      <c r="S16">
        <v>0.69015574999999996</v>
      </c>
      <c r="T16">
        <v>0.67455291666666661</v>
      </c>
      <c r="U16">
        <v>0.74974358333333335</v>
      </c>
      <c r="V16">
        <v>0.7452793333333334</v>
      </c>
      <c r="W16">
        <v>0.7191365833333333</v>
      </c>
      <c r="X16">
        <v>0.74411283333333345</v>
      </c>
      <c r="Y16">
        <v>0.73620391666666662</v>
      </c>
      <c r="Z16">
        <v>0.74428708333333338</v>
      </c>
      <c r="AA16">
        <v>0.75181358333333315</v>
      </c>
      <c r="AB16">
        <v>0.76009141666666669</v>
      </c>
      <c r="AC16">
        <v>0.76077891666666664</v>
      </c>
      <c r="AD16">
        <v>0.74891325000000009</v>
      </c>
      <c r="AE16">
        <v>0.7278066666666666</v>
      </c>
      <c r="AF16">
        <v>0.72454516666666668</v>
      </c>
      <c r="AI16">
        <f t="shared" si="0"/>
        <v>0.71025105208333339</v>
      </c>
      <c r="AJ16">
        <f t="shared" si="1"/>
        <v>0.7265046083333333</v>
      </c>
      <c r="AK16">
        <f t="shared" si="2"/>
        <v>0.73748194230769215</v>
      </c>
    </row>
    <row r="17" spans="1:37">
      <c r="A17">
        <v>750</v>
      </c>
      <c r="B17">
        <v>0.69954441666666667</v>
      </c>
      <c r="C17">
        <v>0.68452008333333336</v>
      </c>
      <c r="D17">
        <v>0.63248274999999998</v>
      </c>
      <c r="E17">
        <v>0.73081041666666668</v>
      </c>
      <c r="F17">
        <v>0.72836899999999993</v>
      </c>
      <c r="G17">
        <v>0.74222074999999998</v>
      </c>
      <c r="H17">
        <v>0.70151658333333333</v>
      </c>
      <c r="I17">
        <v>0.77729616666666657</v>
      </c>
      <c r="J17">
        <v>0.73567533333333335</v>
      </c>
      <c r="K17">
        <v>0.74736633333333324</v>
      </c>
      <c r="L17">
        <v>0.68474333333333337</v>
      </c>
      <c r="M17">
        <v>0.67853574999999988</v>
      </c>
      <c r="N17">
        <v>0.68385741666666666</v>
      </c>
      <c r="O17">
        <v>0.7989343333333333</v>
      </c>
      <c r="P17">
        <v>0.7675265</v>
      </c>
      <c r="Q17">
        <v>0.72895133333333328</v>
      </c>
      <c r="R17">
        <v>0.76662400000000019</v>
      </c>
      <c r="S17">
        <v>0.69267975000000004</v>
      </c>
      <c r="T17">
        <v>0.67660550000000008</v>
      </c>
      <c r="U17">
        <v>0.75212075</v>
      </c>
      <c r="V17">
        <v>0.7475322499999999</v>
      </c>
      <c r="W17">
        <v>0.72243083333333336</v>
      </c>
      <c r="X17">
        <v>0.74749741666666669</v>
      </c>
      <c r="Y17">
        <v>0.73876216666666661</v>
      </c>
      <c r="Z17">
        <v>0.74682724999999994</v>
      </c>
      <c r="AA17">
        <v>0.75466066666666665</v>
      </c>
      <c r="AB17">
        <v>0.76251999999999975</v>
      </c>
      <c r="AC17">
        <v>0.76552750000000003</v>
      </c>
      <c r="AD17">
        <v>0.75100408333333324</v>
      </c>
      <c r="AE17">
        <v>0.72971091666666676</v>
      </c>
      <c r="AF17">
        <v>0.72486150000000005</v>
      </c>
      <c r="AI17">
        <f t="shared" si="0"/>
        <v>0.71209502083333331</v>
      </c>
      <c r="AJ17">
        <f t="shared" si="1"/>
        <v>0.72848940833333331</v>
      </c>
      <c r="AK17">
        <f t="shared" si="2"/>
        <v>0.74000467948717941</v>
      </c>
    </row>
    <row r="18" spans="1:37">
      <c r="A18">
        <v>800</v>
      </c>
      <c r="B18">
        <v>0.70056791666666673</v>
      </c>
      <c r="C18">
        <v>0.6858048333333332</v>
      </c>
      <c r="D18">
        <v>0.63305250000000002</v>
      </c>
      <c r="E18">
        <v>0.73263675000000006</v>
      </c>
      <c r="F18">
        <v>0.72933183333333329</v>
      </c>
      <c r="G18">
        <v>0.7440979166666668</v>
      </c>
      <c r="H18">
        <v>0.70258108333333336</v>
      </c>
      <c r="I18">
        <v>0.77873524999999999</v>
      </c>
      <c r="J18">
        <v>0.73735683333333335</v>
      </c>
      <c r="K18">
        <v>0.74923541666666671</v>
      </c>
      <c r="L18">
        <v>0.68603924999999988</v>
      </c>
      <c r="M18">
        <v>0.6799767499999998</v>
      </c>
      <c r="N18">
        <v>0.68574408333333337</v>
      </c>
      <c r="O18">
        <v>0.80115058333333322</v>
      </c>
      <c r="P18">
        <v>0.76845208333333348</v>
      </c>
      <c r="Q18">
        <v>0.72940466666666659</v>
      </c>
      <c r="R18">
        <v>0.76791866666666653</v>
      </c>
      <c r="S18">
        <v>0.69456058333333326</v>
      </c>
      <c r="T18">
        <v>0.67875724999999998</v>
      </c>
      <c r="U18">
        <v>0.75401683333333336</v>
      </c>
      <c r="V18">
        <v>0.74911208333333335</v>
      </c>
      <c r="W18">
        <v>0.72495966666666678</v>
      </c>
      <c r="X18">
        <v>0.7498994166666666</v>
      </c>
      <c r="Y18">
        <v>0.74099841666666666</v>
      </c>
      <c r="Z18">
        <v>0.74866758333333339</v>
      </c>
      <c r="AA18">
        <v>0.75693616666666663</v>
      </c>
      <c r="AB18">
        <v>0.76447141666666651</v>
      </c>
      <c r="AC18">
        <v>0.7687255833333333</v>
      </c>
      <c r="AD18">
        <v>0.75278358333333339</v>
      </c>
      <c r="AE18">
        <v>0.73118025000000009</v>
      </c>
      <c r="AF18">
        <v>0.72429899999999992</v>
      </c>
      <c r="AI18">
        <f t="shared" si="0"/>
        <v>0.71335101041666671</v>
      </c>
      <c r="AJ18">
        <f t="shared" si="1"/>
        <v>0.72998389166666677</v>
      </c>
      <c r="AK18">
        <f t="shared" si="2"/>
        <v>0.74190824999999994</v>
      </c>
    </row>
    <row r="19" spans="1:37">
      <c r="A19">
        <v>850</v>
      </c>
      <c r="B19">
        <v>0.70152433333333331</v>
      </c>
      <c r="C19">
        <v>0.68713891666666682</v>
      </c>
      <c r="D19">
        <v>0.63389824999999989</v>
      </c>
      <c r="E19">
        <v>0.73373733333333335</v>
      </c>
      <c r="F19">
        <v>0.73007925000000007</v>
      </c>
      <c r="G19">
        <v>0.74579925000000014</v>
      </c>
      <c r="H19">
        <v>0.70393458333333325</v>
      </c>
      <c r="I19">
        <v>0.78017408333333338</v>
      </c>
      <c r="J19">
        <v>0.73913916666666668</v>
      </c>
      <c r="K19">
        <v>0.7508509166666667</v>
      </c>
      <c r="L19">
        <v>0.68746858333333338</v>
      </c>
      <c r="M19">
        <v>0.68185833333333334</v>
      </c>
      <c r="N19">
        <v>0.68808616666666667</v>
      </c>
      <c r="O19">
        <v>0.80298333333333327</v>
      </c>
      <c r="P19">
        <v>0.76894175000000009</v>
      </c>
      <c r="Q19">
        <v>0.72964216666666659</v>
      </c>
      <c r="R19">
        <v>0.76874166666666666</v>
      </c>
      <c r="S19">
        <v>0.69626591666666671</v>
      </c>
      <c r="T19">
        <v>0.68084341666666692</v>
      </c>
      <c r="U19">
        <v>0.75560424999999998</v>
      </c>
      <c r="V19">
        <v>0.75028191666666666</v>
      </c>
      <c r="W19">
        <v>0.72766791666666664</v>
      </c>
      <c r="X19">
        <v>0.75228166666666663</v>
      </c>
      <c r="Y19">
        <v>0.74288883333333333</v>
      </c>
      <c r="Z19">
        <v>0.75053474999999992</v>
      </c>
      <c r="AA19">
        <v>0.75909566666666661</v>
      </c>
      <c r="AB19">
        <v>0.76641375</v>
      </c>
      <c r="AC19">
        <v>0.77173833333333341</v>
      </c>
      <c r="AD19">
        <v>0.75440191666666678</v>
      </c>
      <c r="AE19">
        <v>0.73267516666666666</v>
      </c>
      <c r="AF19">
        <v>0.72387883333333325</v>
      </c>
      <c r="AI19">
        <f t="shared" si="0"/>
        <v>0.71453575000000014</v>
      </c>
      <c r="AJ19">
        <f t="shared" si="1"/>
        <v>0.73139779999999988</v>
      </c>
      <c r="AK19">
        <f t="shared" si="2"/>
        <v>0.7437158782051283</v>
      </c>
    </row>
    <row r="20" spans="1:37">
      <c r="A20">
        <v>900</v>
      </c>
      <c r="B20">
        <v>0.70337158333333349</v>
      </c>
      <c r="C20">
        <v>0.68887308333333341</v>
      </c>
      <c r="D20">
        <v>0.6348254166666667</v>
      </c>
      <c r="E20">
        <v>0.73592508333333329</v>
      </c>
      <c r="F20">
        <v>0.73172675000000009</v>
      </c>
      <c r="G20">
        <v>0.74867858333333326</v>
      </c>
      <c r="H20">
        <v>0.70603949999999993</v>
      </c>
      <c r="I20">
        <v>0.78263583333333331</v>
      </c>
      <c r="J20">
        <v>0.74234616666666675</v>
      </c>
      <c r="K20">
        <v>0.75375924999999988</v>
      </c>
      <c r="L20">
        <v>0.68969875000000003</v>
      </c>
      <c r="M20">
        <v>0.68470208333333327</v>
      </c>
      <c r="N20">
        <v>0.69068341666666677</v>
      </c>
      <c r="O20">
        <v>0.80592075000000019</v>
      </c>
      <c r="P20">
        <v>0.77116066666666661</v>
      </c>
      <c r="Q20">
        <v>0.73115483333333331</v>
      </c>
      <c r="R20">
        <v>0.7702698333333331</v>
      </c>
      <c r="S20">
        <v>0.69889666666666639</v>
      </c>
      <c r="T20">
        <v>0.68387308333333319</v>
      </c>
      <c r="U20">
        <v>0.75844991666666672</v>
      </c>
      <c r="V20">
        <v>0.75227883333333334</v>
      </c>
      <c r="W20">
        <v>0.73110558333333331</v>
      </c>
      <c r="X20">
        <v>0.75549149999999998</v>
      </c>
      <c r="Y20">
        <v>0.7455645833333332</v>
      </c>
      <c r="Z20">
        <v>0.75332258333333335</v>
      </c>
      <c r="AA20">
        <v>0.7620893333333334</v>
      </c>
      <c r="AB20">
        <v>0.76934758333333331</v>
      </c>
      <c r="AC20">
        <v>0.77544074999999979</v>
      </c>
      <c r="AD20">
        <v>0.75702633333333336</v>
      </c>
      <c r="AE20">
        <v>0.73532333333333322</v>
      </c>
      <c r="AF20">
        <v>0.72477983333333329</v>
      </c>
      <c r="AI20">
        <f t="shared" si="0"/>
        <v>0.71650947916666674</v>
      </c>
      <c r="AJ20">
        <f t="shared" si="1"/>
        <v>0.73385924166666661</v>
      </c>
      <c r="AK20">
        <f t="shared" si="2"/>
        <v>0.7464687115384615</v>
      </c>
    </row>
    <row r="21" spans="1:37">
      <c r="A21">
        <v>950</v>
      </c>
      <c r="B21">
        <v>0.70575125000000005</v>
      </c>
      <c r="C21">
        <v>0.69065158333333343</v>
      </c>
      <c r="D21">
        <v>0.6358895</v>
      </c>
      <c r="E21">
        <v>0.73919066666666666</v>
      </c>
      <c r="F21">
        <v>0.73431833333333318</v>
      </c>
      <c r="G21">
        <v>0.75186883333333321</v>
      </c>
      <c r="H21">
        <v>0.7087585833333333</v>
      </c>
      <c r="I21">
        <v>0.78617024999999996</v>
      </c>
      <c r="J21">
        <v>0.74659450000000005</v>
      </c>
      <c r="K21">
        <v>0.75752216666666672</v>
      </c>
      <c r="L21">
        <v>0.6926701666666667</v>
      </c>
      <c r="M21">
        <v>0.6875030000000002</v>
      </c>
      <c r="N21">
        <v>0.69312150000000006</v>
      </c>
      <c r="O21">
        <v>0.80911675000000005</v>
      </c>
      <c r="P21">
        <v>0.77450383333333328</v>
      </c>
      <c r="Q21">
        <v>0.73432133333333327</v>
      </c>
      <c r="R21">
        <v>0.77213491666666678</v>
      </c>
      <c r="S21">
        <v>0.70240674999999997</v>
      </c>
      <c r="T21">
        <v>0.6873007499999999</v>
      </c>
      <c r="U21">
        <v>0.76183591666666661</v>
      </c>
      <c r="V21">
        <v>0.7552625833333334</v>
      </c>
      <c r="W21">
        <v>0.73497191666666672</v>
      </c>
      <c r="X21">
        <v>0.75927500000000003</v>
      </c>
      <c r="Y21">
        <v>0.74871208333333339</v>
      </c>
      <c r="Z21">
        <v>0.75678500000000015</v>
      </c>
      <c r="AA21">
        <v>0.76579624999999985</v>
      </c>
      <c r="AB21">
        <v>0.77285583333333341</v>
      </c>
      <c r="AC21">
        <v>0.7796738333333334</v>
      </c>
      <c r="AD21">
        <v>0.76060083333333339</v>
      </c>
      <c r="AE21">
        <v>0.73922358333333349</v>
      </c>
      <c r="AF21">
        <v>0.72659799999999997</v>
      </c>
      <c r="AI21">
        <f t="shared" si="0"/>
        <v>0.71907487499999989</v>
      </c>
      <c r="AJ21">
        <f t="shared" si="1"/>
        <v>0.73698949166666661</v>
      </c>
      <c r="AK21">
        <f t="shared" si="2"/>
        <v>0.7499147371794872</v>
      </c>
    </row>
    <row r="22" spans="1:37">
      <c r="A22">
        <v>1000</v>
      </c>
      <c r="B22">
        <v>0.70814691666666663</v>
      </c>
      <c r="C22">
        <v>0.69252766666666654</v>
      </c>
      <c r="D22">
        <v>0.63738075000000016</v>
      </c>
      <c r="E22">
        <v>0.74159975000000011</v>
      </c>
      <c r="F22">
        <v>0.73628966666666662</v>
      </c>
      <c r="G22">
        <v>0.7548360833333333</v>
      </c>
      <c r="H22">
        <v>0.71079225000000001</v>
      </c>
      <c r="I22">
        <v>0.78934166666666672</v>
      </c>
      <c r="J22">
        <v>0.75052458333333338</v>
      </c>
      <c r="K22">
        <v>0.76071699999999987</v>
      </c>
      <c r="L22">
        <v>0.69534208333333336</v>
      </c>
      <c r="M22">
        <v>0.69037066666666658</v>
      </c>
      <c r="N22">
        <v>0.69545716666666668</v>
      </c>
      <c r="O22">
        <v>0.81256549999999994</v>
      </c>
      <c r="P22">
        <v>0.77703166666666657</v>
      </c>
      <c r="Q22">
        <v>0.73685975000000004</v>
      </c>
      <c r="R22">
        <v>0.7738699166666666</v>
      </c>
      <c r="S22">
        <v>0.70517974999999999</v>
      </c>
      <c r="T22">
        <v>0.69005816666666664</v>
      </c>
      <c r="U22">
        <v>0.76437000000000022</v>
      </c>
      <c r="V22">
        <v>0.757606</v>
      </c>
      <c r="W22">
        <v>0.73824983333333327</v>
      </c>
      <c r="X22">
        <v>0.76247408333333333</v>
      </c>
      <c r="Y22">
        <v>0.75137874999999998</v>
      </c>
      <c r="Z22">
        <v>0.75978908333333339</v>
      </c>
      <c r="AA22">
        <v>0.76878175000000004</v>
      </c>
      <c r="AB22">
        <v>0.77572900000000011</v>
      </c>
      <c r="AC22">
        <v>0.78298600000000007</v>
      </c>
      <c r="AD22">
        <v>0.76320724999999989</v>
      </c>
      <c r="AE22">
        <v>0.7421591666666667</v>
      </c>
      <c r="AF22">
        <v>0.7274875833333333</v>
      </c>
      <c r="AI22">
        <f t="shared" si="0"/>
        <v>0.72136434375000003</v>
      </c>
      <c r="AJ22">
        <f t="shared" si="1"/>
        <v>0.73979180833333325</v>
      </c>
      <c r="AK22">
        <f t="shared" si="2"/>
        <v>0.75263666666666673</v>
      </c>
    </row>
    <row r="23" spans="1:37">
      <c r="A23">
        <v>1050</v>
      </c>
      <c r="B23">
        <v>0.71082983333333349</v>
      </c>
      <c r="C23">
        <v>0.69472358333333328</v>
      </c>
      <c r="D23">
        <v>0.63934783333333323</v>
      </c>
      <c r="E23">
        <v>0.74428216666666658</v>
      </c>
      <c r="F23">
        <v>0.73857775000000003</v>
      </c>
      <c r="G23">
        <v>0.75827391666666677</v>
      </c>
      <c r="H23">
        <v>0.71307633333333331</v>
      </c>
      <c r="I23">
        <v>0.79267683333333339</v>
      </c>
      <c r="J23">
        <v>0.75454624999999986</v>
      </c>
      <c r="K23">
        <v>0.76431191666666665</v>
      </c>
      <c r="L23">
        <v>0.69855649999999991</v>
      </c>
      <c r="M23">
        <v>0.69417325000000007</v>
      </c>
      <c r="N23">
        <v>0.69842433333333342</v>
      </c>
      <c r="O23">
        <v>0.81593899999999997</v>
      </c>
      <c r="P23">
        <v>0.7796601666666666</v>
      </c>
      <c r="Q23">
        <v>0.73975066666666667</v>
      </c>
      <c r="R23">
        <v>0.77606016666666666</v>
      </c>
      <c r="S23">
        <v>0.70871916666666668</v>
      </c>
      <c r="T23">
        <v>0.69304658333333324</v>
      </c>
      <c r="U23">
        <v>0.76681149999999987</v>
      </c>
      <c r="V23">
        <v>0.76020699999999997</v>
      </c>
      <c r="W23">
        <v>0.74178999999999984</v>
      </c>
      <c r="X23">
        <v>0.7662806666666665</v>
      </c>
      <c r="Y23">
        <v>0.75444933333333342</v>
      </c>
      <c r="Z23">
        <v>0.76316241666666651</v>
      </c>
      <c r="AA23">
        <v>0.77243525000000013</v>
      </c>
      <c r="AB23">
        <v>0.77894283333333336</v>
      </c>
      <c r="AC23">
        <v>0.78702783333333326</v>
      </c>
      <c r="AD23">
        <v>0.76617533333333343</v>
      </c>
      <c r="AE23">
        <v>0.74571283333333327</v>
      </c>
      <c r="AF23">
        <v>0.72907166666666667</v>
      </c>
      <c r="AI23">
        <f t="shared" si="0"/>
        <v>0.72397353125000008</v>
      </c>
      <c r="AJ23">
        <f t="shared" si="1"/>
        <v>0.74301414166666668</v>
      </c>
      <c r="AK23">
        <f t="shared" si="2"/>
        <v>0.75577794230769224</v>
      </c>
    </row>
    <row r="24" spans="1:37">
      <c r="A24">
        <v>1100</v>
      </c>
      <c r="B24">
        <v>0.71310158333333318</v>
      </c>
      <c r="C24">
        <v>0.69667708333333334</v>
      </c>
      <c r="D24">
        <v>0.64101966666666665</v>
      </c>
      <c r="E24">
        <v>0.74690316666666667</v>
      </c>
      <c r="F24">
        <v>0.74097741666666672</v>
      </c>
      <c r="G24">
        <v>0.76120408333333323</v>
      </c>
      <c r="H24">
        <v>0.71538625</v>
      </c>
      <c r="I24">
        <v>0.79585758333333334</v>
      </c>
      <c r="J24">
        <v>0.7585371666666666</v>
      </c>
      <c r="K24">
        <v>0.76785825000000008</v>
      </c>
      <c r="L24">
        <v>0.70172199999999985</v>
      </c>
      <c r="M24">
        <v>0.69772991666666673</v>
      </c>
      <c r="N24">
        <v>0.70076549999999993</v>
      </c>
      <c r="O24">
        <v>0.81905383333333337</v>
      </c>
      <c r="P24">
        <v>0.78233133333333349</v>
      </c>
      <c r="Q24">
        <v>0.74303541666666673</v>
      </c>
      <c r="R24">
        <v>0.77785083333333327</v>
      </c>
      <c r="S24">
        <v>0.71205258333333332</v>
      </c>
      <c r="T24">
        <v>0.69627183333333342</v>
      </c>
      <c r="U24">
        <v>0.76943116666666678</v>
      </c>
      <c r="V24">
        <v>0.76271691666666663</v>
      </c>
      <c r="W24">
        <v>0.7456969166666666</v>
      </c>
      <c r="X24">
        <v>0.7696763333333333</v>
      </c>
      <c r="Y24">
        <v>0.75712999999999997</v>
      </c>
      <c r="Z24">
        <v>0.76621091666666663</v>
      </c>
      <c r="AA24">
        <v>0.77575325000000006</v>
      </c>
      <c r="AB24">
        <v>0.78196124999999994</v>
      </c>
      <c r="AC24">
        <v>0.79078633333333315</v>
      </c>
      <c r="AD24">
        <v>0.76877799999999985</v>
      </c>
      <c r="AE24">
        <v>0.74896983333333333</v>
      </c>
      <c r="AF24">
        <v>0.73061141666666651</v>
      </c>
      <c r="AI24">
        <f t="shared" si="0"/>
        <v>0.72639085416666671</v>
      </c>
      <c r="AJ24">
        <f t="shared" si="1"/>
        <v>0.74609368333333337</v>
      </c>
      <c r="AK24">
        <f t="shared" si="2"/>
        <v>0.75876878205128218</v>
      </c>
    </row>
    <row r="25" spans="1:37">
      <c r="A25">
        <v>1150</v>
      </c>
      <c r="B25">
        <v>0.71495324999999998</v>
      </c>
      <c r="C25">
        <v>0.6985621666666666</v>
      </c>
      <c r="D25">
        <v>0.64208025000000002</v>
      </c>
      <c r="E25">
        <v>0.74956333333333325</v>
      </c>
      <c r="F25">
        <v>0.74280275000000007</v>
      </c>
      <c r="G25">
        <v>0.76358608333333355</v>
      </c>
      <c r="H25">
        <v>0.71757541666666669</v>
      </c>
      <c r="I25">
        <v>0.79868024999999987</v>
      </c>
      <c r="J25">
        <v>0.76245191666666656</v>
      </c>
      <c r="K25">
        <v>0.77096358333333337</v>
      </c>
      <c r="L25">
        <v>0.70378783333333328</v>
      </c>
      <c r="M25">
        <v>0.7006458333333333</v>
      </c>
      <c r="N25">
        <v>0.70248199999999994</v>
      </c>
      <c r="O25">
        <v>0.82199516666666661</v>
      </c>
      <c r="P25">
        <v>0.78467741666666668</v>
      </c>
      <c r="Q25">
        <v>0.74629624999999988</v>
      </c>
      <c r="R25">
        <v>0.77944225</v>
      </c>
      <c r="S25">
        <v>0.71494341666666672</v>
      </c>
      <c r="T25">
        <v>0.69941399999999998</v>
      </c>
      <c r="U25">
        <v>0.77227774999999999</v>
      </c>
      <c r="V25">
        <v>0.76501683333333337</v>
      </c>
      <c r="W25">
        <v>0.7494717500000001</v>
      </c>
      <c r="X25">
        <v>0.77246808333333328</v>
      </c>
      <c r="Y25">
        <v>0.75946708333333335</v>
      </c>
      <c r="Z25">
        <v>0.76890133333333321</v>
      </c>
      <c r="AA25">
        <v>0.77854899999999994</v>
      </c>
      <c r="AB25">
        <v>0.78460075000000007</v>
      </c>
      <c r="AC25">
        <v>0.79416550000000019</v>
      </c>
      <c r="AD25">
        <v>0.77123616666666672</v>
      </c>
      <c r="AE25">
        <v>0.75200283333333329</v>
      </c>
      <c r="AF25">
        <v>0.73187500000000005</v>
      </c>
      <c r="AI25">
        <f t="shared" si="0"/>
        <v>0.72847543749999999</v>
      </c>
      <c r="AJ25">
        <f t="shared" si="1"/>
        <v>0.74876856666666658</v>
      </c>
      <c r="AK25">
        <f t="shared" si="2"/>
        <v>0.76149585256410268</v>
      </c>
    </row>
    <row r="26" spans="1:37">
      <c r="A26">
        <v>1200</v>
      </c>
      <c r="B26">
        <v>0.71692249999999991</v>
      </c>
      <c r="C26">
        <v>0.69998025000000008</v>
      </c>
      <c r="D26">
        <v>0.64319316666666659</v>
      </c>
      <c r="E26">
        <v>0.75173016666666659</v>
      </c>
      <c r="F26">
        <v>0.74447741666666667</v>
      </c>
      <c r="G26">
        <v>0.76572200000000001</v>
      </c>
      <c r="H26">
        <v>0.7197775833333333</v>
      </c>
      <c r="I26">
        <v>0.80137658333333339</v>
      </c>
      <c r="J26">
        <v>0.76576891666666669</v>
      </c>
      <c r="K26">
        <v>0.77348874999999995</v>
      </c>
      <c r="L26">
        <v>0.70612633333333319</v>
      </c>
      <c r="M26">
        <v>0.70355949999999989</v>
      </c>
      <c r="N26">
        <v>0.70430849999999989</v>
      </c>
      <c r="O26">
        <v>0.82427024999999998</v>
      </c>
      <c r="P26">
        <v>0.78660741666666678</v>
      </c>
      <c r="Q26">
        <v>0.74960499999999997</v>
      </c>
      <c r="R26">
        <v>0.78101791666666687</v>
      </c>
      <c r="S26">
        <v>0.71744283333333347</v>
      </c>
      <c r="T26">
        <v>0.70190950000000008</v>
      </c>
      <c r="U26">
        <v>0.77479908333333347</v>
      </c>
      <c r="V26">
        <v>0.76731349999999998</v>
      </c>
      <c r="W26">
        <v>0.75278908333333339</v>
      </c>
      <c r="X26">
        <v>0.7751224166666667</v>
      </c>
      <c r="Y26">
        <v>0.76135083333333353</v>
      </c>
      <c r="Z26">
        <v>0.77123825000000001</v>
      </c>
      <c r="AA26">
        <v>0.78108641666666667</v>
      </c>
      <c r="AB26">
        <v>0.78668066666666669</v>
      </c>
      <c r="AC26">
        <v>0.79715541666666678</v>
      </c>
      <c r="AD26">
        <v>0.7733618333333333</v>
      </c>
      <c r="AE26">
        <v>0.75450866666666672</v>
      </c>
      <c r="AF26">
        <v>0.73309933333333344</v>
      </c>
      <c r="AI26">
        <f t="shared" si="0"/>
        <v>0.73039745833333325</v>
      </c>
      <c r="AJ26">
        <f t="shared" si="1"/>
        <v>0.7512195416666666</v>
      </c>
      <c r="AK26">
        <f t="shared" si="2"/>
        <v>0.76387807692307674</v>
      </c>
    </row>
    <row r="27" spans="1:37">
      <c r="A27">
        <v>1250</v>
      </c>
      <c r="B27">
        <v>0.71898166666666685</v>
      </c>
      <c r="C27">
        <v>0.70152524999999999</v>
      </c>
      <c r="D27">
        <v>0.64484716666666675</v>
      </c>
      <c r="E27">
        <v>0.7542745833333333</v>
      </c>
      <c r="F27">
        <v>0.74656149999999988</v>
      </c>
      <c r="G27">
        <v>0.76864558333333333</v>
      </c>
      <c r="H27">
        <v>0.72226016666666659</v>
      </c>
      <c r="I27">
        <v>0.80487433333333347</v>
      </c>
      <c r="J27">
        <v>0.76923191666666646</v>
      </c>
      <c r="K27">
        <v>0.77635558333333321</v>
      </c>
      <c r="L27">
        <v>0.70916291666666664</v>
      </c>
      <c r="M27">
        <v>0.70658950000000009</v>
      </c>
      <c r="N27">
        <v>0.70669100000000007</v>
      </c>
      <c r="O27">
        <v>0.82710183333333331</v>
      </c>
      <c r="P27">
        <v>0.78896258333333324</v>
      </c>
      <c r="Q27">
        <v>0.75331766666666666</v>
      </c>
      <c r="R27">
        <v>0.78281725000000013</v>
      </c>
      <c r="S27">
        <v>0.72046316666666677</v>
      </c>
      <c r="T27">
        <v>0.70455841666666663</v>
      </c>
      <c r="U27">
        <v>0.77731816666666675</v>
      </c>
      <c r="V27">
        <v>0.76992416666666663</v>
      </c>
      <c r="W27">
        <v>0.75600024999999993</v>
      </c>
      <c r="X27">
        <v>0.77829399999999982</v>
      </c>
      <c r="Y27">
        <v>0.76357158333333319</v>
      </c>
      <c r="Z27">
        <v>0.77395091666666671</v>
      </c>
      <c r="AA27">
        <v>0.78397125000000012</v>
      </c>
      <c r="AB27">
        <v>0.78911883333333344</v>
      </c>
      <c r="AC27">
        <v>0.80056133333333324</v>
      </c>
      <c r="AD27">
        <v>0.77569616666666663</v>
      </c>
      <c r="AE27">
        <v>0.75713808333333332</v>
      </c>
      <c r="AF27">
        <v>0.7352023333333334</v>
      </c>
      <c r="AI27">
        <f t="shared" si="0"/>
        <v>0.73274628124999996</v>
      </c>
      <c r="AJ27">
        <f t="shared" si="1"/>
        <v>0.75406934166666661</v>
      </c>
      <c r="AK27">
        <f t="shared" si="2"/>
        <v>0.76656196153846146</v>
      </c>
    </row>
    <row r="28" spans="1:37">
      <c r="A28">
        <v>1300</v>
      </c>
      <c r="B28">
        <v>0.71999608333333331</v>
      </c>
      <c r="C28">
        <v>0.7022695000000001</v>
      </c>
      <c r="D28">
        <v>0.64599375000000003</v>
      </c>
      <c r="E28">
        <v>0.75596408333333343</v>
      </c>
      <c r="F28">
        <v>0.74779883333333319</v>
      </c>
      <c r="G28">
        <v>0.77018816666666667</v>
      </c>
      <c r="H28">
        <v>0.72359275000000012</v>
      </c>
      <c r="I28">
        <v>0.80706524999999996</v>
      </c>
      <c r="J28">
        <v>0.77177491666666675</v>
      </c>
      <c r="K28">
        <v>0.77789658333333322</v>
      </c>
      <c r="L28">
        <v>0.71078141666666672</v>
      </c>
      <c r="M28">
        <v>0.70850716666666669</v>
      </c>
      <c r="N28">
        <v>0.70805750000000001</v>
      </c>
      <c r="O28">
        <v>0.82870275000000004</v>
      </c>
      <c r="P28">
        <v>0.79014716666666673</v>
      </c>
      <c r="Q28">
        <v>0.75591808333333343</v>
      </c>
      <c r="R28">
        <v>0.78363224999999992</v>
      </c>
      <c r="S28">
        <v>0.72239350000000002</v>
      </c>
      <c r="T28">
        <v>0.70604666666666671</v>
      </c>
      <c r="U28">
        <v>0.77883233333333335</v>
      </c>
      <c r="V28">
        <v>0.77141941666666658</v>
      </c>
      <c r="W28">
        <v>0.75805541666666654</v>
      </c>
      <c r="X28">
        <v>0.78046824999999986</v>
      </c>
      <c r="Y28">
        <v>0.76479791666666674</v>
      </c>
      <c r="Z28">
        <v>0.77554149999999999</v>
      </c>
      <c r="AA28">
        <v>0.78584774999999996</v>
      </c>
      <c r="AB28">
        <v>0.79055016666666666</v>
      </c>
      <c r="AC28">
        <v>0.80273725000000007</v>
      </c>
      <c r="AD28">
        <v>0.77679083333333321</v>
      </c>
      <c r="AE28">
        <v>0.75850608333333325</v>
      </c>
      <c r="AF28">
        <v>0.73608233333333328</v>
      </c>
      <c r="AI28">
        <f t="shared" si="0"/>
        <v>0.73410855208333337</v>
      </c>
      <c r="AJ28">
        <f t="shared" si="1"/>
        <v>0.7557811333333333</v>
      </c>
      <c r="AK28">
        <f t="shared" si="2"/>
        <v>0.76812891666666683</v>
      </c>
    </row>
    <row r="29" spans="1:37">
      <c r="A29">
        <v>1350</v>
      </c>
      <c r="B29">
        <v>0.72135433333333343</v>
      </c>
      <c r="C29">
        <v>0.70304800000000001</v>
      </c>
      <c r="D29">
        <v>0.64754550000000011</v>
      </c>
      <c r="E29">
        <v>0.75848816666666674</v>
      </c>
      <c r="F29">
        <v>0.74942583333333324</v>
      </c>
      <c r="G29">
        <v>0.77234233333333335</v>
      </c>
      <c r="H29">
        <v>0.72606991666666665</v>
      </c>
      <c r="I29">
        <v>0.81003208333333343</v>
      </c>
      <c r="J29">
        <v>0.77576441666666651</v>
      </c>
      <c r="K29">
        <v>0.78079799999999999</v>
      </c>
      <c r="L29">
        <v>0.71259225000000004</v>
      </c>
      <c r="M29">
        <v>0.71132916666666668</v>
      </c>
      <c r="N29">
        <v>0.70941575000000001</v>
      </c>
      <c r="O29">
        <v>0.83118249999999994</v>
      </c>
      <c r="P29">
        <v>0.79231591666666668</v>
      </c>
      <c r="Q29">
        <v>0.75949949999999999</v>
      </c>
      <c r="R29">
        <v>0.78492408333333341</v>
      </c>
      <c r="S29">
        <v>0.72493816666666666</v>
      </c>
      <c r="T29">
        <v>0.70811950000000001</v>
      </c>
      <c r="U29">
        <v>0.78056191666666663</v>
      </c>
      <c r="V29">
        <v>0.77339183333333339</v>
      </c>
      <c r="W29">
        <v>0.76114741666666663</v>
      </c>
      <c r="X29">
        <v>0.78283708333333313</v>
      </c>
      <c r="Y29">
        <v>0.76606774999999994</v>
      </c>
      <c r="Z29">
        <v>0.77754966666666658</v>
      </c>
      <c r="AA29">
        <v>0.78807799999999983</v>
      </c>
      <c r="AB29">
        <v>0.79262608333333351</v>
      </c>
      <c r="AC29">
        <v>0.80560466666666664</v>
      </c>
      <c r="AD29">
        <v>0.77928391666666652</v>
      </c>
      <c r="AE29">
        <v>0.76107483333333359</v>
      </c>
      <c r="AF29">
        <v>0.73745766666666679</v>
      </c>
      <c r="AI29">
        <f t="shared" si="0"/>
        <v>0.73603827083333351</v>
      </c>
      <c r="AJ29">
        <f t="shared" si="1"/>
        <v>0.75827597499999999</v>
      </c>
      <c r="AK29">
        <f t="shared" si="2"/>
        <v>0.77029233333333325</v>
      </c>
    </row>
    <row r="30" spans="1:37">
      <c r="A30">
        <v>1400</v>
      </c>
      <c r="B30">
        <v>0.72222133333333327</v>
      </c>
      <c r="C30">
        <v>0.70409024999999992</v>
      </c>
      <c r="D30">
        <v>0.64873516666666664</v>
      </c>
      <c r="E30">
        <v>0.76046766666666665</v>
      </c>
      <c r="F30">
        <v>0.75028483333333329</v>
      </c>
      <c r="G30">
        <v>0.77385808333333361</v>
      </c>
      <c r="H30">
        <v>0.72808875000000006</v>
      </c>
      <c r="I30">
        <v>0.81212825</v>
      </c>
      <c r="J30">
        <v>0.77879908333333336</v>
      </c>
      <c r="K30">
        <v>0.78292791666666661</v>
      </c>
      <c r="L30">
        <v>0.71425916666666667</v>
      </c>
      <c r="M30">
        <v>0.71383566666666665</v>
      </c>
      <c r="N30">
        <v>0.71114524999999995</v>
      </c>
      <c r="O30">
        <v>0.83325233333333326</v>
      </c>
      <c r="P30">
        <v>0.79394541666666663</v>
      </c>
      <c r="Q30">
        <v>0.76232050000000007</v>
      </c>
      <c r="R30">
        <v>0.78610983333333329</v>
      </c>
      <c r="S30">
        <v>0.72697941666666654</v>
      </c>
      <c r="T30">
        <v>0.71022550000000007</v>
      </c>
      <c r="U30">
        <v>0.78189274999999991</v>
      </c>
      <c r="V30">
        <v>0.77446016666666651</v>
      </c>
      <c r="W30">
        <v>0.76325891666666679</v>
      </c>
      <c r="X30">
        <v>0.78465825</v>
      </c>
      <c r="Y30">
        <v>0.76690516666666675</v>
      </c>
      <c r="Z30">
        <v>0.77900625000000001</v>
      </c>
      <c r="AA30">
        <v>0.78985058333333336</v>
      </c>
      <c r="AB30">
        <v>0.79416566666666666</v>
      </c>
      <c r="AC30">
        <v>0.80762308333333321</v>
      </c>
      <c r="AD30">
        <v>0.78120675000000006</v>
      </c>
      <c r="AE30">
        <v>0.76290250000000004</v>
      </c>
      <c r="AF30">
        <v>0.73833775000000013</v>
      </c>
      <c r="AI30">
        <f t="shared" si="0"/>
        <v>0.73748429166666662</v>
      </c>
      <c r="AJ30">
        <f t="shared" si="1"/>
        <v>0.76035745833333335</v>
      </c>
      <c r="AK30">
        <f t="shared" si="2"/>
        <v>0.77188410256410256</v>
      </c>
    </row>
    <row r="31" spans="1:37">
      <c r="A31">
        <v>1450</v>
      </c>
      <c r="B31">
        <v>0.72291799999999995</v>
      </c>
      <c r="C31">
        <v>0.70507641666666654</v>
      </c>
      <c r="D31">
        <v>0.65009083333333328</v>
      </c>
      <c r="E31">
        <v>0.76215625000000009</v>
      </c>
      <c r="F31">
        <v>0.7508513333333332</v>
      </c>
      <c r="G31">
        <v>0.77520716666666667</v>
      </c>
      <c r="H31">
        <v>0.72986741666666666</v>
      </c>
      <c r="I31">
        <v>0.81445441666666696</v>
      </c>
      <c r="J31">
        <v>0.78195008333333327</v>
      </c>
      <c r="K31">
        <v>0.78504974999999999</v>
      </c>
      <c r="L31">
        <v>0.71582458333333343</v>
      </c>
      <c r="M31">
        <v>0.71624899999999991</v>
      </c>
      <c r="N31">
        <v>0.71266666666666667</v>
      </c>
      <c r="O31">
        <v>0.83535074999999981</v>
      </c>
      <c r="P31">
        <v>0.79525233333333345</v>
      </c>
      <c r="Q31">
        <v>0.76507541666666656</v>
      </c>
      <c r="R31">
        <v>0.78728758333333315</v>
      </c>
      <c r="S31">
        <v>0.72865783333333334</v>
      </c>
      <c r="T31">
        <v>0.7121599999999999</v>
      </c>
      <c r="U31">
        <v>0.78308233333333332</v>
      </c>
      <c r="V31">
        <v>0.77545283333333326</v>
      </c>
      <c r="W31">
        <v>0.76519683333333344</v>
      </c>
      <c r="X31">
        <v>0.78633325000000009</v>
      </c>
      <c r="Y31">
        <v>0.76780174999999995</v>
      </c>
      <c r="Z31">
        <v>0.78038425</v>
      </c>
      <c r="AA31">
        <v>0.79125458333333343</v>
      </c>
      <c r="AB31">
        <v>0.79528541666666674</v>
      </c>
      <c r="AC31">
        <v>0.80901674999999995</v>
      </c>
      <c r="AD31">
        <v>0.78266575000000005</v>
      </c>
      <c r="AE31">
        <v>0.76424833333333331</v>
      </c>
      <c r="AF31">
        <v>0.73891983333333333</v>
      </c>
      <c r="AI31">
        <f t="shared" si="0"/>
        <v>0.73882772916666684</v>
      </c>
      <c r="AJ31">
        <f t="shared" si="1"/>
        <v>0.76233639999999991</v>
      </c>
      <c r="AK31">
        <f t="shared" si="2"/>
        <v>0.77321553205128191</v>
      </c>
    </row>
    <row r="32" spans="1:37">
      <c r="A32">
        <v>1500</v>
      </c>
      <c r="B32">
        <v>0.723464</v>
      </c>
      <c r="C32">
        <v>0.70551133333333349</v>
      </c>
      <c r="D32">
        <v>0.65145066666666651</v>
      </c>
      <c r="E32">
        <v>0.76370958333333328</v>
      </c>
      <c r="F32">
        <v>0.75156974999999993</v>
      </c>
      <c r="G32">
        <v>0.77669808333333346</v>
      </c>
      <c r="H32">
        <v>0.73188533333333328</v>
      </c>
      <c r="I32">
        <v>0.81676674999999987</v>
      </c>
      <c r="J32">
        <v>0.78493466666666645</v>
      </c>
      <c r="K32">
        <v>0.78686341666666659</v>
      </c>
      <c r="L32">
        <v>0.71741466666666676</v>
      </c>
      <c r="M32">
        <v>0.71850216666666666</v>
      </c>
      <c r="N32">
        <v>0.71414241666666667</v>
      </c>
      <c r="O32">
        <v>0.83687683333333329</v>
      </c>
      <c r="P32">
        <v>0.79647308333333344</v>
      </c>
      <c r="Q32">
        <v>0.76812466666666657</v>
      </c>
      <c r="R32">
        <v>0.78831558333333329</v>
      </c>
      <c r="S32">
        <v>0.73036091666666658</v>
      </c>
      <c r="T32">
        <v>0.71387466666666655</v>
      </c>
      <c r="U32">
        <v>0.78441083333333339</v>
      </c>
      <c r="V32">
        <v>0.77686416666666658</v>
      </c>
      <c r="W32">
        <v>0.76705733333333348</v>
      </c>
      <c r="X32">
        <v>0.78794741666666657</v>
      </c>
      <c r="Y32">
        <v>0.7685249999999999</v>
      </c>
      <c r="Z32">
        <v>0.78173199999999998</v>
      </c>
      <c r="AA32">
        <v>0.79265558333333352</v>
      </c>
      <c r="AB32">
        <v>0.79641033333333333</v>
      </c>
      <c r="AC32">
        <v>0.81074099999999993</v>
      </c>
      <c r="AD32">
        <v>0.7842421666666668</v>
      </c>
      <c r="AE32">
        <v>0.76573133333333343</v>
      </c>
      <c r="AF32">
        <v>0.73997308333333345</v>
      </c>
      <c r="AI32">
        <f t="shared" si="0"/>
        <v>0.74013193750000006</v>
      </c>
      <c r="AJ32">
        <f t="shared" si="1"/>
        <v>0.76420084166666657</v>
      </c>
      <c r="AK32">
        <f t="shared" si="2"/>
        <v>0.77462807051282045</v>
      </c>
    </row>
    <row r="33" spans="1:37">
      <c r="A33">
        <v>1550</v>
      </c>
      <c r="B33">
        <v>0.72391591666666655</v>
      </c>
      <c r="C33">
        <v>0.7057652499999999</v>
      </c>
      <c r="D33">
        <v>0.65267316666666664</v>
      </c>
      <c r="E33">
        <v>0.76491883333333355</v>
      </c>
      <c r="F33">
        <v>0.75210758333333338</v>
      </c>
      <c r="G33">
        <v>0.77765866666666672</v>
      </c>
      <c r="H33">
        <v>0.73330641666666663</v>
      </c>
      <c r="I33">
        <v>0.81870458333333329</v>
      </c>
      <c r="J33">
        <v>0.78720025000000016</v>
      </c>
      <c r="K33">
        <v>0.78816600000000003</v>
      </c>
      <c r="L33">
        <v>0.71828516666666686</v>
      </c>
      <c r="M33">
        <v>0.72002299999999997</v>
      </c>
      <c r="N33">
        <v>0.71512358333333337</v>
      </c>
      <c r="O33">
        <v>0.83800724999999987</v>
      </c>
      <c r="P33">
        <v>0.79752933333333342</v>
      </c>
      <c r="Q33">
        <v>0.77039599999999986</v>
      </c>
      <c r="R33">
        <v>0.78874258333333347</v>
      </c>
      <c r="S33">
        <v>0.73174783333333338</v>
      </c>
      <c r="T33">
        <v>0.71519333333333313</v>
      </c>
      <c r="U33">
        <v>0.78573758333333343</v>
      </c>
      <c r="V33">
        <v>0.77795274999999997</v>
      </c>
      <c r="W33">
        <v>0.76877966666666664</v>
      </c>
      <c r="X33">
        <v>0.78928450000000006</v>
      </c>
      <c r="Y33">
        <v>0.76897408333333328</v>
      </c>
      <c r="Z33">
        <v>0.78283916666666664</v>
      </c>
      <c r="AA33">
        <v>0.79378191666666675</v>
      </c>
      <c r="AB33">
        <v>0.7973705000000002</v>
      </c>
      <c r="AC33">
        <v>0.81209558333333332</v>
      </c>
      <c r="AD33">
        <v>0.78566391666666646</v>
      </c>
      <c r="AE33">
        <v>0.7672456666666666</v>
      </c>
      <c r="AF33">
        <v>0.74081191666666668</v>
      </c>
      <c r="AI33">
        <f t="shared" si="0"/>
        <v>0.74113130208333322</v>
      </c>
      <c r="AJ33">
        <f t="shared" si="1"/>
        <v>0.76552209999999998</v>
      </c>
      <c r="AK33">
        <f t="shared" si="2"/>
        <v>0.77582542948717936</v>
      </c>
    </row>
    <row r="34" spans="1:37">
      <c r="A34">
        <v>1600</v>
      </c>
      <c r="B34">
        <v>0.72455333333333327</v>
      </c>
      <c r="C34">
        <v>0.70599358333333329</v>
      </c>
      <c r="D34">
        <v>0.65379391666666675</v>
      </c>
      <c r="E34">
        <v>0.76637341666666658</v>
      </c>
      <c r="F34">
        <v>0.75286649999999977</v>
      </c>
      <c r="G34">
        <v>0.77882458333333338</v>
      </c>
      <c r="H34">
        <v>0.73494450000000022</v>
      </c>
      <c r="I34">
        <v>0.82053050000000005</v>
      </c>
      <c r="J34">
        <v>0.78956283333333332</v>
      </c>
      <c r="K34">
        <v>0.78956224999999991</v>
      </c>
      <c r="L34">
        <v>0.7192580833333333</v>
      </c>
      <c r="M34">
        <v>0.72158349999999993</v>
      </c>
      <c r="N34">
        <v>0.71608000000000005</v>
      </c>
      <c r="O34">
        <v>0.83934208333333349</v>
      </c>
      <c r="P34">
        <v>0.79890849999999991</v>
      </c>
      <c r="Q34">
        <v>0.77342558333333322</v>
      </c>
      <c r="R34">
        <v>0.78966749999999997</v>
      </c>
      <c r="S34">
        <v>0.73363958333333346</v>
      </c>
      <c r="T34">
        <v>0.71674441666666677</v>
      </c>
      <c r="U34">
        <v>0.7874732499999999</v>
      </c>
      <c r="V34">
        <v>0.77939025000000006</v>
      </c>
      <c r="W34">
        <v>0.77092558333333339</v>
      </c>
      <c r="X34">
        <v>0.7909175833333334</v>
      </c>
      <c r="Y34">
        <v>0.76974475000000009</v>
      </c>
      <c r="Z34">
        <v>0.78415249999999992</v>
      </c>
      <c r="AA34">
        <v>0.79515416666666672</v>
      </c>
      <c r="AB34">
        <v>0.79866250000000005</v>
      </c>
      <c r="AC34">
        <v>0.81388475000000005</v>
      </c>
      <c r="AD34">
        <v>0.78721341666666667</v>
      </c>
      <c r="AE34">
        <v>0.76886691666666662</v>
      </c>
      <c r="AF34">
        <v>0.74210149999999997</v>
      </c>
      <c r="AI34">
        <f t="shared" si="0"/>
        <v>0.74223504166666665</v>
      </c>
      <c r="AJ34">
        <f t="shared" si="1"/>
        <v>0.76710299166666673</v>
      </c>
      <c r="AK34">
        <f t="shared" si="2"/>
        <v>0.77732550641025644</v>
      </c>
    </row>
    <row r="35" spans="1:37">
      <c r="A35">
        <v>1650</v>
      </c>
      <c r="B35">
        <v>0.72589683333333344</v>
      </c>
      <c r="C35">
        <v>0.70672550000000001</v>
      </c>
      <c r="D35">
        <v>0.65527358333333319</v>
      </c>
      <c r="E35">
        <v>0.76840133333333338</v>
      </c>
      <c r="F35">
        <v>0.7542555833333332</v>
      </c>
      <c r="G35">
        <v>0.78049441666666675</v>
      </c>
      <c r="H35">
        <v>0.73677475000000003</v>
      </c>
      <c r="I35">
        <v>0.82295949999999995</v>
      </c>
      <c r="J35">
        <v>0.79270833333333335</v>
      </c>
      <c r="K35">
        <v>0.79155408333333321</v>
      </c>
      <c r="L35">
        <v>0.72103708333333338</v>
      </c>
      <c r="M35">
        <v>0.72370166666666669</v>
      </c>
      <c r="N35">
        <v>0.71753258333333325</v>
      </c>
      <c r="O35">
        <v>0.84120899999999987</v>
      </c>
      <c r="P35">
        <v>0.80107308333333327</v>
      </c>
      <c r="Q35">
        <v>0.77703525000000007</v>
      </c>
      <c r="R35">
        <v>0.79102974999999998</v>
      </c>
      <c r="S35">
        <v>0.73588441666666671</v>
      </c>
      <c r="T35">
        <v>0.71874224999999992</v>
      </c>
      <c r="U35">
        <v>0.78935241666666667</v>
      </c>
      <c r="V35">
        <v>0.7809895</v>
      </c>
      <c r="W35">
        <v>0.77330391666666687</v>
      </c>
      <c r="X35">
        <v>0.79265924999999993</v>
      </c>
      <c r="Y35">
        <v>0.77071375000000009</v>
      </c>
      <c r="Z35">
        <v>0.78568641666666661</v>
      </c>
      <c r="AA35">
        <v>0.79681791666666657</v>
      </c>
      <c r="AB35">
        <v>0.80010133333333311</v>
      </c>
      <c r="AC35">
        <v>0.81560016666666679</v>
      </c>
      <c r="AD35">
        <v>0.78906091666666678</v>
      </c>
      <c r="AE35">
        <v>0.77085008333333349</v>
      </c>
      <c r="AF35">
        <v>0.74348800000000015</v>
      </c>
      <c r="AI35">
        <f t="shared" si="0"/>
        <v>0.74384768749999997</v>
      </c>
      <c r="AJ35">
        <f t="shared" si="1"/>
        <v>0.76927652499999988</v>
      </c>
      <c r="AK35">
        <f t="shared" si="2"/>
        <v>0.77902814743589766</v>
      </c>
    </row>
    <row r="36" spans="1:37">
      <c r="A36">
        <v>1700</v>
      </c>
      <c r="B36">
        <v>0.72652799999999984</v>
      </c>
      <c r="C36">
        <v>0.70728216666666666</v>
      </c>
      <c r="D36">
        <v>0.65583666666666662</v>
      </c>
      <c r="E36">
        <v>0.76997658333333341</v>
      </c>
      <c r="F36">
        <v>0.7550853333333335</v>
      </c>
      <c r="G36">
        <v>0.781223</v>
      </c>
      <c r="H36">
        <v>0.73783033333333337</v>
      </c>
      <c r="I36">
        <v>0.82495450000000003</v>
      </c>
      <c r="J36">
        <v>0.79527183333333329</v>
      </c>
      <c r="K36">
        <v>0.79305733333333328</v>
      </c>
      <c r="L36">
        <v>0.72235291666666668</v>
      </c>
      <c r="M36">
        <v>0.72493549999999995</v>
      </c>
      <c r="N36">
        <v>0.71832633333333329</v>
      </c>
      <c r="O36">
        <v>0.84270308333333321</v>
      </c>
      <c r="P36">
        <v>0.80261858333333325</v>
      </c>
      <c r="Q36">
        <v>0.78033708333333318</v>
      </c>
      <c r="R36">
        <v>0.79209108333333322</v>
      </c>
      <c r="S36">
        <v>0.73732333333333333</v>
      </c>
      <c r="T36">
        <v>0.72053974999999992</v>
      </c>
      <c r="U36">
        <v>0.79070741666666655</v>
      </c>
      <c r="V36">
        <v>0.78187275000000012</v>
      </c>
      <c r="W36">
        <v>0.77469774999999996</v>
      </c>
      <c r="X36">
        <v>0.79375866666666672</v>
      </c>
      <c r="Y36">
        <v>0.77123458333333339</v>
      </c>
      <c r="Z36">
        <v>0.78648833333333323</v>
      </c>
      <c r="AA36">
        <v>0.79750016666666657</v>
      </c>
      <c r="AB36">
        <v>0.80096508333333327</v>
      </c>
      <c r="AC36">
        <v>0.81680099999999989</v>
      </c>
      <c r="AD36">
        <v>0.79032500000000006</v>
      </c>
      <c r="AE36">
        <v>0.77235150000000008</v>
      </c>
      <c r="AF36">
        <v>0.74410924999999994</v>
      </c>
      <c r="AI36">
        <f t="shared" si="0"/>
        <v>0.74483957291666658</v>
      </c>
      <c r="AJ36">
        <f t="shared" si="1"/>
        <v>0.77090170833333327</v>
      </c>
      <c r="AK36">
        <f t="shared" si="2"/>
        <v>0.78010394230769209</v>
      </c>
    </row>
    <row r="37" spans="1:37">
      <c r="A37">
        <v>1750</v>
      </c>
      <c r="B37">
        <v>0.72776333333333343</v>
      </c>
      <c r="C37">
        <v>0.70824058333333328</v>
      </c>
      <c r="D37">
        <v>0.65620483333333335</v>
      </c>
      <c r="E37">
        <v>0.77222958333333325</v>
      </c>
      <c r="F37">
        <v>0.75627916666666672</v>
      </c>
      <c r="G37">
        <v>0.78227316666666669</v>
      </c>
      <c r="H37">
        <v>0.7393314166666668</v>
      </c>
      <c r="I37">
        <v>0.82708791666666659</v>
      </c>
      <c r="J37">
        <v>0.79842291666666665</v>
      </c>
      <c r="K37">
        <v>0.79468541666666681</v>
      </c>
      <c r="L37">
        <v>0.72376525000000003</v>
      </c>
      <c r="M37">
        <v>0.72641166666666657</v>
      </c>
      <c r="N37">
        <v>0.71917016666666655</v>
      </c>
      <c r="O37">
        <v>0.84433691666666688</v>
      </c>
      <c r="P37">
        <v>0.80500183333333331</v>
      </c>
      <c r="Q37">
        <v>0.78440991666666671</v>
      </c>
      <c r="R37">
        <v>0.79369016666666681</v>
      </c>
      <c r="S37">
        <v>0.73950925000000001</v>
      </c>
      <c r="T37">
        <v>0.72259058333333337</v>
      </c>
      <c r="U37">
        <v>0.79259608333333342</v>
      </c>
      <c r="V37">
        <v>0.78336108333333321</v>
      </c>
      <c r="W37">
        <v>0.77693991666666673</v>
      </c>
      <c r="X37">
        <v>0.79496658333333337</v>
      </c>
      <c r="Y37">
        <v>0.77180283333333333</v>
      </c>
      <c r="Z37">
        <v>0.78751091666666684</v>
      </c>
      <c r="AA37">
        <v>0.79843416666666667</v>
      </c>
      <c r="AB37">
        <v>0.8021955833333333</v>
      </c>
      <c r="AC37">
        <v>0.8182073333333334</v>
      </c>
      <c r="AD37">
        <v>0.79201624999999998</v>
      </c>
      <c r="AE37">
        <v>0.77437233333333344</v>
      </c>
      <c r="AF37">
        <v>0.7453770833333333</v>
      </c>
      <c r="AI37">
        <f t="shared" si="0"/>
        <v>0.74617624999999999</v>
      </c>
      <c r="AJ37">
        <f t="shared" si="1"/>
        <v>0.77294035000000005</v>
      </c>
      <c r="AK37">
        <f t="shared" si="2"/>
        <v>0.78156698076923081</v>
      </c>
    </row>
    <row r="38" spans="1:37">
      <c r="A38">
        <v>1800</v>
      </c>
      <c r="B38">
        <v>0.72837458333333338</v>
      </c>
      <c r="C38">
        <v>0.70884999999999998</v>
      </c>
      <c r="D38">
        <v>0.65694524999999993</v>
      </c>
      <c r="E38">
        <v>0.77411324999999986</v>
      </c>
      <c r="F38">
        <v>0.75688633333333333</v>
      </c>
      <c r="G38">
        <v>0.78317075000000003</v>
      </c>
      <c r="H38">
        <v>0.74065291666666666</v>
      </c>
      <c r="I38">
        <v>0.82882899999999993</v>
      </c>
      <c r="J38">
        <v>0.80124583333333332</v>
      </c>
      <c r="K38">
        <v>0.79607141666666681</v>
      </c>
      <c r="L38">
        <v>0.72466883333333321</v>
      </c>
      <c r="M38">
        <v>0.72770608333333342</v>
      </c>
      <c r="N38">
        <v>0.71996108333333331</v>
      </c>
      <c r="O38">
        <v>0.84557141666666669</v>
      </c>
      <c r="P38">
        <v>0.80707441666666668</v>
      </c>
      <c r="Q38">
        <v>0.7877508333333334</v>
      </c>
      <c r="R38">
        <v>0.79479916666666661</v>
      </c>
      <c r="S38">
        <v>0.74133700000000013</v>
      </c>
      <c r="T38">
        <v>0.72415999999999991</v>
      </c>
      <c r="U38">
        <v>0.79401933333333341</v>
      </c>
      <c r="V38">
        <v>0.78451833333333321</v>
      </c>
      <c r="W38">
        <v>0.77859266666666671</v>
      </c>
      <c r="X38">
        <v>0.7960316666666668</v>
      </c>
      <c r="Y38">
        <v>0.77222733333333338</v>
      </c>
      <c r="Z38">
        <v>0.78840124999999994</v>
      </c>
      <c r="AA38">
        <v>0.79926966666666666</v>
      </c>
      <c r="AB38">
        <v>0.80317908333333321</v>
      </c>
      <c r="AC38">
        <v>0.81972116666666683</v>
      </c>
      <c r="AD38">
        <v>0.79348283333333336</v>
      </c>
      <c r="AE38">
        <v>0.77592283333333323</v>
      </c>
      <c r="AF38">
        <v>0.74639383333333331</v>
      </c>
      <c r="AI38">
        <f t="shared" si="0"/>
        <v>0.74722776041666661</v>
      </c>
      <c r="AJ38">
        <f t="shared" si="1"/>
        <v>0.77461860833333351</v>
      </c>
      <c r="AK38">
        <f t="shared" si="2"/>
        <v>0.78276307692307678</v>
      </c>
    </row>
    <row r="39" spans="1:37">
      <c r="A39">
        <v>1850</v>
      </c>
      <c r="B39">
        <v>0.72921099999999994</v>
      </c>
      <c r="C39">
        <v>0.70980016666666657</v>
      </c>
      <c r="D39">
        <v>0.65793958333333336</v>
      </c>
      <c r="E39">
        <v>0.77637583333333349</v>
      </c>
      <c r="F39">
        <v>0.75797474999999981</v>
      </c>
      <c r="G39">
        <v>0.78441191666666688</v>
      </c>
      <c r="H39">
        <v>0.74232183333333335</v>
      </c>
      <c r="I39">
        <v>0.83063874999999987</v>
      </c>
      <c r="J39">
        <v>0.80412216666666669</v>
      </c>
      <c r="K39">
        <v>0.7977259166666667</v>
      </c>
      <c r="L39">
        <v>0.72563033333333338</v>
      </c>
      <c r="M39">
        <v>0.72957758333333333</v>
      </c>
      <c r="N39">
        <v>0.72102333333333346</v>
      </c>
      <c r="O39">
        <v>0.84678999999999993</v>
      </c>
      <c r="P39">
        <v>0.8094296666666666</v>
      </c>
      <c r="Q39">
        <v>0.79136058333333326</v>
      </c>
      <c r="R39">
        <v>0.79636083333333341</v>
      </c>
      <c r="S39">
        <v>0.74356433333333327</v>
      </c>
      <c r="T39">
        <v>0.72580541666666654</v>
      </c>
      <c r="U39">
        <v>0.79540958333333334</v>
      </c>
      <c r="V39">
        <v>0.78552208333333318</v>
      </c>
      <c r="W39">
        <v>0.78078483333333337</v>
      </c>
      <c r="X39">
        <v>0.79732024999999995</v>
      </c>
      <c r="Y39">
        <v>0.77272950000000018</v>
      </c>
      <c r="Z39">
        <v>0.78945249999999989</v>
      </c>
      <c r="AA39">
        <v>0.80030391666666678</v>
      </c>
      <c r="AB39">
        <v>0.80444874999999993</v>
      </c>
      <c r="AC39">
        <v>0.82178191666666667</v>
      </c>
      <c r="AD39">
        <v>0.79544900000000029</v>
      </c>
      <c r="AE39">
        <v>0.77797525000000012</v>
      </c>
      <c r="AF39">
        <v>0.74761808333333346</v>
      </c>
      <c r="AI39">
        <f t="shared" si="0"/>
        <v>0.74858422916666667</v>
      </c>
      <c r="AJ39">
        <f t="shared" si="1"/>
        <v>0.77655847500000008</v>
      </c>
      <c r="AK39">
        <f t="shared" si="2"/>
        <v>0.78420008333333346</v>
      </c>
    </row>
    <row r="40" spans="1:37">
      <c r="A40">
        <v>1900</v>
      </c>
      <c r="B40">
        <v>0.72946241666666678</v>
      </c>
      <c r="C40">
        <v>0.71019216666666662</v>
      </c>
      <c r="D40">
        <v>0.65876199999999996</v>
      </c>
      <c r="E40">
        <v>0.77844799999999992</v>
      </c>
      <c r="F40">
        <v>0.7579927500000001</v>
      </c>
      <c r="G40">
        <v>0.78535766666666651</v>
      </c>
      <c r="H40">
        <v>0.74394650000000007</v>
      </c>
      <c r="I40">
        <v>0.8323657499999999</v>
      </c>
      <c r="J40">
        <v>0.80749199999999988</v>
      </c>
      <c r="K40">
        <v>0.79955524999999994</v>
      </c>
      <c r="L40">
        <v>0.72613316666666683</v>
      </c>
      <c r="M40">
        <v>0.73118891666666652</v>
      </c>
      <c r="N40">
        <v>0.72201833333333343</v>
      </c>
      <c r="O40">
        <v>0.84794350000000029</v>
      </c>
      <c r="P40">
        <v>0.81142225000000001</v>
      </c>
      <c r="Q40">
        <v>0.79441883333333341</v>
      </c>
      <c r="R40">
        <v>0.79762700000000009</v>
      </c>
      <c r="S40">
        <v>0.74516899999999997</v>
      </c>
      <c r="T40">
        <v>0.7276197499999999</v>
      </c>
      <c r="U40">
        <v>0.79622341666666663</v>
      </c>
      <c r="V40">
        <v>0.78627983333333351</v>
      </c>
      <c r="W40">
        <v>0.78296900000000014</v>
      </c>
      <c r="X40">
        <v>0.79832991666666664</v>
      </c>
      <c r="Y40">
        <v>0.77307333333333339</v>
      </c>
      <c r="Z40">
        <v>0.79044216666666678</v>
      </c>
      <c r="AA40">
        <v>0.80141916666666679</v>
      </c>
      <c r="AB40">
        <v>0.80569566666666659</v>
      </c>
      <c r="AC40">
        <v>0.82333708333333322</v>
      </c>
      <c r="AD40">
        <v>0.79747925000000008</v>
      </c>
      <c r="AE40">
        <v>0.77971683333333319</v>
      </c>
      <c r="AF40">
        <v>0.7489304166666666</v>
      </c>
      <c r="AI40">
        <f t="shared" si="0"/>
        <v>0.74956590624999997</v>
      </c>
      <c r="AJ40">
        <f t="shared" si="1"/>
        <v>0.77829682500000008</v>
      </c>
      <c r="AK40">
        <f t="shared" si="2"/>
        <v>0.78550121794871808</v>
      </c>
    </row>
    <row r="41" spans="1:37">
      <c r="A41">
        <v>1950</v>
      </c>
      <c r="B41">
        <v>0.73037883333333342</v>
      </c>
      <c r="C41">
        <v>0.71097699999999997</v>
      </c>
      <c r="D41">
        <v>0.65947033333333338</v>
      </c>
      <c r="E41">
        <v>0.78073358333333331</v>
      </c>
      <c r="F41">
        <v>0.75894016666666653</v>
      </c>
      <c r="G41">
        <v>0.78630750000000005</v>
      </c>
      <c r="H41">
        <v>0.74549749999999992</v>
      </c>
      <c r="I41">
        <v>0.83412216666666661</v>
      </c>
      <c r="J41">
        <v>0.81055800000000011</v>
      </c>
      <c r="K41">
        <v>0.8014285000000001</v>
      </c>
      <c r="L41">
        <v>0.72693225000000006</v>
      </c>
      <c r="M41">
        <v>0.7322685000000001</v>
      </c>
      <c r="N41">
        <v>0.72288316666666674</v>
      </c>
      <c r="O41">
        <v>0.84904391666666668</v>
      </c>
      <c r="P41">
        <v>0.81373966666666664</v>
      </c>
      <c r="Q41">
        <v>0.79760200000000003</v>
      </c>
      <c r="R41">
        <v>0.79904808333333344</v>
      </c>
      <c r="S41">
        <v>0.74696058333333326</v>
      </c>
      <c r="T41">
        <v>0.72934258333333335</v>
      </c>
      <c r="U41">
        <v>0.79736974999999988</v>
      </c>
      <c r="V41">
        <v>0.78760100000000011</v>
      </c>
      <c r="W41">
        <v>0.78512866666666659</v>
      </c>
      <c r="X41">
        <v>0.79930233333333345</v>
      </c>
      <c r="Y41">
        <v>0.77357108333333313</v>
      </c>
      <c r="Z41">
        <v>0.79140841666666673</v>
      </c>
      <c r="AA41">
        <v>0.80237308333333324</v>
      </c>
      <c r="AB41">
        <v>0.80677783333333319</v>
      </c>
      <c r="AC41">
        <v>0.82491741666666674</v>
      </c>
      <c r="AD41">
        <v>0.79947641666666669</v>
      </c>
      <c r="AE41">
        <v>0.78167750000000003</v>
      </c>
      <c r="AF41">
        <v>0.75003033333333335</v>
      </c>
      <c r="AI41">
        <f t="shared" si="0"/>
        <v>0.75080338541666669</v>
      </c>
      <c r="AJ41">
        <f t="shared" si="1"/>
        <v>0.78004646666666677</v>
      </c>
      <c r="AK41">
        <f t="shared" si="2"/>
        <v>0.7868443397435898</v>
      </c>
    </row>
    <row r="42" spans="1:37">
      <c r="A42">
        <v>2000</v>
      </c>
      <c r="B42">
        <v>0.730661</v>
      </c>
      <c r="C42">
        <v>0.71155075000000001</v>
      </c>
      <c r="D42">
        <v>0.66070016666666664</v>
      </c>
      <c r="E42">
        <v>0.78199291666666648</v>
      </c>
      <c r="F42">
        <v>0.75956108333333328</v>
      </c>
      <c r="G42">
        <v>0.78731849999999981</v>
      </c>
      <c r="H42">
        <v>0.74696125000000002</v>
      </c>
      <c r="I42">
        <v>0.83583358333333324</v>
      </c>
      <c r="J42">
        <v>0.81340441666666663</v>
      </c>
      <c r="K42">
        <v>0.80319991666666657</v>
      </c>
      <c r="L42">
        <v>0.72809099999999993</v>
      </c>
      <c r="M42">
        <v>0.73391758333333323</v>
      </c>
      <c r="N42">
        <v>0.7242957499999999</v>
      </c>
      <c r="O42">
        <v>0.85000283333333337</v>
      </c>
      <c r="P42">
        <v>0.81560525000000006</v>
      </c>
      <c r="Q42">
        <v>0.80001033333333338</v>
      </c>
      <c r="R42">
        <v>0.79976758333333342</v>
      </c>
      <c r="S42">
        <v>0.74856233333333355</v>
      </c>
      <c r="T42">
        <v>0.73061983333333325</v>
      </c>
      <c r="U42">
        <v>0.79774350000000016</v>
      </c>
      <c r="V42">
        <v>0.78810283333333331</v>
      </c>
      <c r="W42">
        <v>0.78666591666666674</v>
      </c>
      <c r="X42">
        <v>0.80044316666666659</v>
      </c>
      <c r="Y42">
        <v>0.77418208333333327</v>
      </c>
      <c r="Z42">
        <v>0.79223900000000025</v>
      </c>
      <c r="AA42">
        <v>0.80333699999999997</v>
      </c>
      <c r="AB42">
        <v>0.80763058333333326</v>
      </c>
      <c r="AC42">
        <v>0.82666858333333326</v>
      </c>
      <c r="AD42">
        <v>0.80100616666666657</v>
      </c>
      <c r="AE42">
        <v>0.78313991666666671</v>
      </c>
      <c r="AF42">
        <v>0.75075266666666662</v>
      </c>
      <c r="AI42">
        <f t="shared" si="0"/>
        <v>0.75182240624999985</v>
      </c>
      <c r="AJ42">
        <f t="shared" si="1"/>
        <v>0.78168570000000004</v>
      </c>
      <c r="AK42">
        <f t="shared" si="2"/>
        <v>0.78788701923076931</v>
      </c>
    </row>
    <row r="43" spans="1:37">
      <c r="A43">
        <v>2050</v>
      </c>
      <c r="B43">
        <v>0.73092425000000005</v>
      </c>
      <c r="C43">
        <v>0.71220208333333324</v>
      </c>
      <c r="D43">
        <v>0.66224850000000002</v>
      </c>
      <c r="E43">
        <v>0.78343941666666661</v>
      </c>
      <c r="F43">
        <v>0.75986258333333323</v>
      </c>
      <c r="G43">
        <v>0.78845258333333335</v>
      </c>
      <c r="H43">
        <v>0.74853324999999993</v>
      </c>
      <c r="I43">
        <v>0.83724808333333334</v>
      </c>
      <c r="J43">
        <v>0.81630233333333335</v>
      </c>
      <c r="K43">
        <v>0.80477991666666648</v>
      </c>
      <c r="L43">
        <v>0.72880641666666668</v>
      </c>
      <c r="M43">
        <v>0.73581524999999992</v>
      </c>
      <c r="N43">
        <v>0.72561624999999985</v>
      </c>
      <c r="O43">
        <v>0.85076550000000006</v>
      </c>
      <c r="P43">
        <v>0.81740999999999986</v>
      </c>
      <c r="Q43">
        <v>0.80204724999999999</v>
      </c>
      <c r="R43">
        <v>0.80074125000000018</v>
      </c>
      <c r="S43">
        <v>0.75029516666666674</v>
      </c>
      <c r="T43">
        <v>0.73218516666666666</v>
      </c>
      <c r="U43">
        <v>0.79862875000000011</v>
      </c>
      <c r="V43">
        <v>0.78877074999999996</v>
      </c>
      <c r="W43">
        <v>0.7882650000000001</v>
      </c>
      <c r="X43">
        <v>0.80175550000000007</v>
      </c>
      <c r="Y43">
        <v>0.77474425000000002</v>
      </c>
      <c r="Z43">
        <v>0.79311208333333316</v>
      </c>
      <c r="AA43">
        <v>0.80462100000000003</v>
      </c>
      <c r="AB43">
        <v>0.80848825000000002</v>
      </c>
      <c r="AC43">
        <v>0.82843316666666666</v>
      </c>
      <c r="AD43">
        <v>0.80281016666666682</v>
      </c>
      <c r="AE43">
        <v>0.78468858333333336</v>
      </c>
      <c r="AF43">
        <v>0.75219541666666667</v>
      </c>
      <c r="AI43">
        <f t="shared" si="0"/>
        <v>0.75286384374999993</v>
      </c>
      <c r="AJ43">
        <f t="shared" si="1"/>
        <v>0.78325793333333327</v>
      </c>
      <c r="AK43">
        <f t="shared" si="2"/>
        <v>0.7891306217948717</v>
      </c>
    </row>
    <row r="44" spans="1:37">
      <c r="A44">
        <v>2100</v>
      </c>
      <c r="B44">
        <v>0.73101474999999994</v>
      </c>
      <c r="C44">
        <v>0.71248866666666666</v>
      </c>
      <c r="D44">
        <v>0.66285841666666678</v>
      </c>
      <c r="E44">
        <v>0.78453116666666656</v>
      </c>
      <c r="F44">
        <v>0.75993533333333352</v>
      </c>
      <c r="G44">
        <v>0.78900550000000003</v>
      </c>
      <c r="H44">
        <v>0.7492624166666666</v>
      </c>
      <c r="I44">
        <v>0.83860958333333324</v>
      </c>
      <c r="J44">
        <v>0.81920025000000007</v>
      </c>
      <c r="K44">
        <v>0.80613316666666679</v>
      </c>
      <c r="L44">
        <v>0.72963300000000009</v>
      </c>
      <c r="M44">
        <v>0.73712250000000012</v>
      </c>
      <c r="N44">
        <v>0.72670099999999993</v>
      </c>
      <c r="O44">
        <v>0.85136691666666664</v>
      </c>
      <c r="P44">
        <v>0.81915758333333333</v>
      </c>
      <c r="Q44">
        <v>0.8040084999999999</v>
      </c>
      <c r="R44">
        <v>0.80194866666666675</v>
      </c>
      <c r="S44">
        <v>0.75190883333333336</v>
      </c>
      <c r="T44">
        <v>0.73342041666666669</v>
      </c>
      <c r="U44">
        <v>0.79957216666666675</v>
      </c>
      <c r="V44">
        <v>0.78942766666666653</v>
      </c>
      <c r="W44">
        <v>0.78972666666666669</v>
      </c>
      <c r="X44">
        <v>0.80273700000000014</v>
      </c>
      <c r="Y44">
        <v>0.77513766666666672</v>
      </c>
      <c r="Z44">
        <v>0.7937865833333333</v>
      </c>
      <c r="AA44">
        <v>0.80555433333333337</v>
      </c>
      <c r="AB44">
        <v>0.80917283333333334</v>
      </c>
      <c r="AC44">
        <v>0.82985316666666653</v>
      </c>
      <c r="AD44">
        <v>0.80454033333333319</v>
      </c>
      <c r="AE44">
        <v>0.78649808333333338</v>
      </c>
      <c r="AF44">
        <v>0.75333408333333329</v>
      </c>
      <c r="AI44">
        <f t="shared" si="0"/>
        <v>0.75346322916666664</v>
      </c>
      <c r="AJ44">
        <f t="shared" si="1"/>
        <v>0.7847180416666667</v>
      </c>
      <c r="AK44">
        <f t="shared" si="2"/>
        <v>0.79021238461538457</v>
      </c>
    </row>
    <row r="45" spans="1:37">
      <c r="A45">
        <v>2150</v>
      </c>
      <c r="B45">
        <v>0.73170716666666669</v>
      </c>
      <c r="C45">
        <v>0.71306599999999987</v>
      </c>
      <c r="D45">
        <v>0.66364299999999998</v>
      </c>
      <c r="E45">
        <v>0.78634941666666669</v>
      </c>
      <c r="F45">
        <v>0.76080666666666652</v>
      </c>
      <c r="G45">
        <v>0.79033216666666672</v>
      </c>
      <c r="H45">
        <v>0.75037799999999999</v>
      </c>
      <c r="I45">
        <v>0.84037216666666681</v>
      </c>
      <c r="J45">
        <v>0.82242066666666647</v>
      </c>
      <c r="K45">
        <v>0.80806766666666663</v>
      </c>
      <c r="L45">
        <v>0.7308420000000001</v>
      </c>
      <c r="M45">
        <v>0.73851008333333334</v>
      </c>
      <c r="N45">
        <v>0.72778441666666671</v>
      </c>
      <c r="O45">
        <v>0.85243558333333336</v>
      </c>
      <c r="P45">
        <v>0.82177816666666681</v>
      </c>
      <c r="Q45">
        <v>0.8072790833333332</v>
      </c>
      <c r="R45">
        <v>0.80304474999999997</v>
      </c>
      <c r="S45">
        <v>0.75399925000000001</v>
      </c>
      <c r="T45">
        <v>0.73492633333333335</v>
      </c>
      <c r="U45">
        <v>0.80069550000000012</v>
      </c>
      <c r="V45">
        <v>0.79030983333333338</v>
      </c>
      <c r="W45">
        <v>0.79112358333333332</v>
      </c>
      <c r="X45">
        <v>0.80378458333333325</v>
      </c>
      <c r="Y45">
        <v>0.77533158333333341</v>
      </c>
      <c r="Z45">
        <v>0.79453241666666652</v>
      </c>
      <c r="AA45">
        <v>0.80645783333333343</v>
      </c>
      <c r="AB45">
        <v>0.81007599999999991</v>
      </c>
      <c r="AC45">
        <v>0.83157983333333341</v>
      </c>
      <c r="AD45">
        <v>0.80643716666666665</v>
      </c>
      <c r="AE45">
        <v>0.78836474999999995</v>
      </c>
      <c r="AF45">
        <v>0.75454408333333334</v>
      </c>
      <c r="AI45">
        <f t="shared" si="0"/>
        <v>0.75458182291666653</v>
      </c>
      <c r="AJ45">
        <f t="shared" si="1"/>
        <v>0.78661616666666656</v>
      </c>
      <c r="AK45">
        <f t="shared" si="2"/>
        <v>0.79139719230769223</v>
      </c>
    </row>
    <row r="46" spans="1:37">
      <c r="A46">
        <v>2200</v>
      </c>
      <c r="B46">
        <v>0.73165908333333329</v>
      </c>
      <c r="C46">
        <v>0.71320141666666681</v>
      </c>
      <c r="D46">
        <v>0.66419691666666658</v>
      </c>
      <c r="E46">
        <v>0.78774349999999982</v>
      </c>
      <c r="F46">
        <v>0.76113699999999995</v>
      </c>
      <c r="G46">
        <v>0.79143100000000011</v>
      </c>
      <c r="H46">
        <v>0.75116216666666669</v>
      </c>
      <c r="I46">
        <v>0.84178291666666683</v>
      </c>
      <c r="J46">
        <v>0.82525116666666654</v>
      </c>
      <c r="K46">
        <v>0.80973866666666661</v>
      </c>
      <c r="L46">
        <v>0.7315499166666668</v>
      </c>
      <c r="M46">
        <v>0.73983108333333336</v>
      </c>
      <c r="N46">
        <v>0.72896099999999997</v>
      </c>
      <c r="O46">
        <v>0.8528549999999997</v>
      </c>
      <c r="P46">
        <v>0.82355041666666673</v>
      </c>
      <c r="Q46">
        <v>0.80963208333333336</v>
      </c>
      <c r="R46">
        <v>0.8040837500000001</v>
      </c>
      <c r="S46">
        <v>0.75577274999999999</v>
      </c>
      <c r="T46">
        <v>0.73565533333333333</v>
      </c>
      <c r="U46">
        <v>0.80134341666666664</v>
      </c>
      <c r="V46">
        <v>0.79058866666666661</v>
      </c>
      <c r="W46">
        <v>0.79273949999999993</v>
      </c>
      <c r="X46">
        <v>0.80468541666666671</v>
      </c>
      <c r="Y46">
        <v>0.77535258333333335</v>
      </c>
      <c r="Z46">
        <v>0.79509733333333321</v>
      </c>
      <c r="AA46">
        <v>0.80743616666666651</v>
      </c>
      <c r="AB46">
        <v>0.81066141666666658</v>
      </c>
      <c r="AC46">
        <v>0.83303591666666654</v>
      </c>
      <c r="AD46">
        <v>0.80827800000000016</v>
      </c>
      <c r="AE46">
        <v>0.78994116666666669</v>
      </c>
      <c r="AF46">
        <v>0.7558589166666666</v>
      </c>
      <c r="AI46">
        <f t="shared" si="0"/>
        <v>0.75528925000000013</v>
      </c>
      <c r="AJ46">
        <f t="shared" si="1"/>
        <v>0.7881225833333334</v>
      </c>
      <c r="AK46">
        <f t="shared" si="2"/>
        <v>0.79235952564102563</v>
      </c>
    </row>
    <row r="47" spans="1:37">
      <c r="A47">
        <v>2250</v>
      </c>
      <c r="B47">
        <v>0.73117100000000002</v>
      </c>
      <c r="C47">
        <v>0.71324133333333328</v>
      </c>
      <c r="D47">
        <v>0.66498083333333347</v>
      </c>
      <c r="E47">
        <v>0.7890215833333335</v>
      </c>
      <c r="F47">
        <v>0.76112941666666667</v>
      </c>
      <c r="G47">
        <v>0.79223633333333332</v>
      </c>
      <c r="H47">
        <v>0.75191016666666666</v>
      </c>
      <c r="I47">
        <v>0.84276475000000006</v>
      </c>
      <c r="J47">
        <v>0.82774991666666664</v>
      </c>
      <c r="K47">
        <v>0.81137683333333344</v>
      </c>
      <c r="L47">
        <v>0.73173183333333336</v>
      </c>
      <c r="M47">
        <v>0.7406115000000002</v>
      </c>
      <c r="N47">
        <v>0.72973758333333327</v>
      </c>
      <c r="O47">
        <v>0.85324424999999993</v>
      </c>
      <c r="P47">
        <v>0.82524933333333361</v>
      </c>
      <c r="Q47">
        <v>0.81137550000000003</v>
      </c>
      <c r="R47">
        <v>0.80477008333333333</v>
      </c>
      <c r="S47">
        <v>0.75697933333333323</v>
      </c>
      <c r="T47">
        <v>0.73680875000000012</v>
      </c>
      <c r="U47">
        <v>0.80181891666666671</v>
      </c>
      <c r="V47">
        <v>0.79080899999999998</v>
      </c>
      <c r="W47">
        <v>0.79401474999999999</v>
      </c>
      <c r="X47">
        <v>0.80530141666666666</v>
      </c>
      <c r="Y47">
        <v>0.77553441666666689</v>
      </c>
      <c r="Z47">
        <v>0.79576349999999996</v>
      </c>
      <c r="AA47">
        <v>0.80829116666666667</v>
      </c>
      <c r="AB47">
        <v>0.81121125000000005</v>
      </c>
      <c r="AC47">
        <v>0.83421766666666641</v>
      </c>
      <c r="AD47">
        <v>0.81006875</v>
      </c>
      <c r="AE47">
        <v>0.79115841666666642</v>
      </c>
      <c r="AF47">
        <v>0.75705991666666661</v>
      </c>
      <c r="AI47">
        <f t="shared" si="0"/>
        <v>0.7558069270833333</v>
      </c>
      <c r="AJ47">
        <f t="shared" si="1"/>
        <v>0.78928261666666677</v>
      </c>
      <c r="AK47">
        <f t="shared" si="2"/>
        <v>0.79323522435897431</v>
      </c>
    </row>
    <row r="48" spans="1:37">
      <c r="A48">
        <v>2300</v>
      </c>
      <c r="B48">
        <v>0.73104883333333337</v>
      </c>
      <c r="C48">
        <v>0.71375408333333323</v>
      </c>
      <c r="D48">
        <v>0.66576350000000006</v>
      </c>
      <c r="E48">
        <v>0.79069633333333322</v>
      </c>
      <c r="F48">
        <v>0.76132158333333333</v>
      </c>
      <c r="G48">
        <v>0.79302208333333335</v>
      </c>
      <c r="H48">
        <v>0.75297041666666675</v>
      </c>
      <c r="I48">
        <v>0.84378916666666648</v>
      </c>
      <c r="J48">
        <v>0.83030458333333335</v>
      </c>
      <c r="K48">
        <v>0.81311449999999996</v>
      </c>
      <c r="L48">
        <v>0.73246616666666664</v>
      </c>
      <c r="M48">
        <v>0.74170291666666677</v>
      </c>
      <c r="N48">
        <v>0.73097333333333325</v>
      </c>
      <c r="O48">
        <v>0.85365599999999997</v>
      </c>
      <c r="P48">
        <v>0.82743025000000014</v>
      </c>
      <c r="Q48">
        <v>0.81322816666666664</v>
      </c>
      <c r="R48">
        <v>0.80545275000000005</v>
      </c>
      <c r="S48">
        <v>0.75809550000000003</v>
      </c>
      <c r="T48">
        <v>0.7378325</v>
      </c>
      <c r="U48">
        <v>0.80263200000000001</v>
      </c>
      <c r="V48">
        <v>0.79111341666666668</v>
      </c>
      <c r="W48">
        <v>0.79518608333333352</v>
      </c>
      <c r="X48">
        <v>0.80587433333333325</v>
      </c>
      <c r="Y48">
        <v>0.77564916666666661</v>
      </c>
      <c r="Z48">
        <v>0.79637324999999992</v>
      </c>
      <c r="AA48">
        <v>0.80906791666666655</v>
      </c>
      <c r="AB48">
        <v>0.81166958333333339</v>
      </c>
      <c r="AC48">
        <v>0.83517233333333329</v>
      </c>
      <c r="AD48">
        <v>0.81190675000000012</v>
      </c>
      <c r="AE48">
        <v>0.79221433333333335</v>
      </c>
      <c r="AF48">
        <v>0.75802566666666671</v>
      </c>
      <c r="AI48">
        <f t="shared" si="0"/>
        <v>0.75654575000000002</v>
      </c>
      <c r="AJ48">
        <f t="shared" si="1"/>
        <v>0.79064241666666657</v>
      </c>
      <c r="AK48">
        <f t="shared" si="2"/>
        <v>0.79405517948717952</v>
      </c>
    </row>
    <row r="49" spans="1:37">
      <c r="A49">
        <v>2350</v>
      </c>
      <c r="B49">
        <v>0.73171016666666666</v>
      </c>
      <c r="C49">
        <v>0.7143626666666667</v>
      </c>
      <c r="D49">
        <v>0.66686674999999995</v>
      </c>
      <c r="E49">
        <v>0.79261758333333321</v>
      </c>
      <c r="F49">
        <v>0.76241958333333326</v>
      </c>
      <c r="G49">
        <v>0.79407675000000011</v>
      </c>
      <c r="H49">
        <v>0.75454224999999997</v>
      </c>
      <c r="I49">
        <v>0.84513266666666675</v>
      </c>
      <c r="J49">
        <v>0.83331533333333319</v>
      </c>
      <c r="K49">
        <v>0.81507350000000001</v>
      </c>
      <c r="L49">
        <v>0.73346325000000001</v>
      </c>
      <c r="M49">
        <v>0.74335649999999998</v>
      </c>
      <c r="N49">
        <v>0.73214691666666665</v>
      </c>
      <c r="O49">
        <v>0.85428158333333337</v>
      </c>
      <c r="P49">
        <v>0.8300110833333334</v>
      </c>
      <c r="Q49">
        <v>0.81589058333333331</v>
      </c>
      <c r="R49">
        <v>0.80665916666666659</v>
      </c>
      <c r="S49">
        <v>0.75979999999999992</v>
      </c>
      <c r="T49">
        <v>0.73927183333333335</v>
      </c>
      <c r="U49">
        <v>0.80398749999999997</v>
      </c>
      <c r="V49">
        <v>0.79194300000000006</v>
      </c>
      <c r="W49">
        <v>0.79711033333333337</v>
      </c>
      <c r="X49">
        <v>0.80674883333333336</v>
      </c>
      <c r="Y49">
        <v>0.77594133333333337</v>
      </c>
      <c r="Z49">
        <v>0.7972001666666666</v>
      </c>
      <c r="AA49">
        <v>0.81023100000000003</v>
      </c>
      <c r="AB49">
        <v>0.81264824999999996</v>
      </c>
      <c r="AC49">
        <v>0.83698875000000028</v>
      </c>
      <c r="AD49">
        <v>0.81414641666666676</v>
      </c>
      <c r="AE49">
        <v>0.79382866666666663</v>
      </c>
      <c r="AF49">
        <v>0.75951066666666667</v>
      </c>
      <c r="AI49">
        <f t="shared" si="0"/>
        <v>0.75771605208333326</v>
      </c>
      <c r="AJ49">
        <f t="shared" si="1"/>
        <v>0.79239979166666674</v>
      </c>
      <c r="AK49">
        <f t="shared" si="2"/>
        <v>0.79535051923076927</v>
      </c>
    </row>
    <row r="50" spans="1:37">
      <c r="A50">
        <v>2400</v>
      </c>
      <c r="B50">
        <v>0.73157174999999997</v>
      </c>
      <c r="C50">
        <v>0.71414750000000016</v>
      </c>
      <c r="D50">
        <v>0.66774141666666664</v>
      </c>
      <c r="E50">
        <v>0.79338975000000023</v>
      </c>
      <c r="F50">
        <v>0.76257524999999993</v>
      </c>
      <c r="G50">
        <v>0.79438866666666663</v>
      </c>
      <c r="H50">
        <v>0.75514466666666669</v>
      </c>
      <c r="I50">
        <v>0.84632516666666657</v>
      </c>
      <c r="J50">
        <v>0.8355796666666665</v>
      </c>
      <c r="K50">
        <v>0.81617383333333338</v>
      </c>
      <c r="L50">
        <v>0.73406158333333338</v>
      </c>
      <c r="M50">
        <v>0.74440966666666675</v>
      </c>
      <c r="N50">
        <v>0.73281775000000005</v>
      </c>
      <c r="O50">
        <v>0.8546031666666668</v>
      </c>
      <c r="P50">
        <v>0.8317810000000001</v>
      </c>
      <c r="Q50">
        <v>0.81790858333333316</v>
      </c>
      <c r="R50">
        <v>0.80721775000000007</v>
      </c>
      <c r="S50">
        <v>0.76076716666666655</v>
      </c>
      <c r="T50">
        <v>0.73985241666666657</v>
      </c>
      <c r="U50">
        <v>0.80500091666666662</v>
      </c>
      <c r="V50">
        <v>0.79175649999999997</v>
      </c>
      <c r="W50">
        <v>0.79810141666666679</v>
      </c>
      <c r="X50">
        <v>0.80726566666666666</v>
      </c>
      <c r="Y50">
        <v>0.77557125000000005</v>
      </c>
      <c r="Z50">
        <v>0.7973920000000001</v>
      </c>
      <c r="AA50">
        <v>0.81070491666666666</v>
      </c>
      <c r="AB50">
        <v>0.81284141666666665</v>
      </c>
      <c r="AC50">
        <v>0.83803708333333327</v>
      </c>
      <c r="AD50">
        <v>0.81520850000000022</v>
      </c>
      <c r="AE50">
        <v>0.79455691666666672</v>
      </c>
      <c r="AF50">
        <v>0.76001383333333328</v>
      </c>
      <c r="AI50">
        <f t="shared" si="0"/>
        <v>0.7581605208333333</v>
      </c>
      <c r="AJ50">
        <f t="shared" si="1"/>
        <v>0.79353201666666673</v>
      </c>
      <c r="AK50">
        <f t="shared" si="2"/>
        <v>0.79586944871794885</v>
      </c>
    </row>
    <row r="51" spans="1:37">
      <c r="A51">
        <v>2450</v>
      </c>
      <c r="B51">
        <v>0.73186649999999998</v>
      </c>
      <c r="C51">
        <v>0.71432841666666658</v>
      </c>
      <c r="D51">
        <v>0.66906533333333329</v>
      </c>
      <c r="E51">
        <v>0.79494524999999994</v>
      </c>
      <c r="F51">
        <v>0.76310066666666676</v>
      </c>
      <c r="G51">
        <v>0.7953480833333334</v>
      </c>
      <c r="H51">
        <v>0.75637991666666671</v>
      </c>
      <c r="I51">
        <v>0.84791916666666656</v>
      </c>
      <c r="J51">
        <v>0.83828700000000012</v>
      </c>
      <c r="K51">
        <v>0.81810266666666653</v>
      </c>
      <c r="L51">
        <v>0.73555008333333327</v>
      </c>
      <c r="M51">
        <v>0.7461502499999999</v>
      </c>
      <c r="N51">
        <v>0.73372566666666672</v>
      </c>
      <c r="O51">
        <v>0.85540950000000016</v>
      </c>
      <c r="P51">
        <v>0.83379291666666666</v>
      </c>
      <c r="Q51">
        <v>0.82048325</v>
      </c>
      <c r="R51">
        <v>0.80849116666666665</v>
      </c>
      <c r="S51">
        <v>0.76241575000000006</v>
      </c>
      <c r="T51">
        <v>0.74095708333333343</v>
      </c>
      <c r="U51">
        <v>0.80638333333333334</v>
      </c>
      <c r="V51">
        <v>0.79230791666666667</v>
      </c>
      <c r="W51">
        <v>0.79973374999999991</v>
      </c>
      <c r="X51">
        <v>0.80819941666666661</v>
      </c>
      <c r="Y51">
        <v>0.7757548333333335</v>
      </c>
      <c r="Z51">
        <v>0.79810033333333341</v>
      </c>
      <c r="AA51">
        <v>0.81174233333333345</v>
      </c>
      <c r="AB51">
        <v>0.81347700000000001</v>
      </c>
      <c r="AC51">
        <v>0.8396193333333335</v>
      </c>
      <c r="AD51">
        <v>0.81666625000000015</v>
      </c>
      <c r="AE51">
        <v>0.79627349999999997</v>
      </c>
      <c r="AF51">
        <v>0.76108250000000011</v>
      </c>
      <c r="AI51">
        <f t="shared" si="0"/>
        <v>0.75911916666666668</v>
      </c>
      <c r="AJ51">
        <f t="shared" si="1"/>
        <v>0.79524082499999993</v>
      </c>
      <c r="AK51">
        <f t="shared" si="2"/>
        <v>0.79694596794871808</v>
      </c>
    </row>
    <row r="52" spans="1:37">
      <c r="A52">
        <v>2500</v>
      </c>
      <c r="B52">
        <v>0.73120808333333331</v>
      </c>
      <c r="C52">
        <v>0.7134505000000001</v>
      </c>
      <c r="D52">
        <v>0.66964541666666666</v>
      </c>
      <c r="E52">
        <v>0.79489625000000008</v>
      </c>
      <c r="F52">
        <v>0.76209166666666683</v>
      </c>
      <c r="G52">
        <v>0.79506658333333335</v>
      </c>
      <c r="H52">
        <v>0.75625891666666645</v>
      </c>
      <c r="I52">
        <v>0.8484611666666666</v>
      </c>
      <c r="J52">
        <v>0.83932208333333325</v>
      </c>
      <c r="K52">
        <v>0.81865983333333348</v>
      </c>
      <c r="L52">
        <v>0.73566925000000005</v>
      </c>
      <c r="M52">
        <v>0.74583941666666675</v>
      </c>
      <c r="N52">
        <v>0.73355049999999999</v>
      </c>
      <c r="O52">
        <v>0.85528666666666664</v>
      </c>
      <c r="P52">
        <v>0.83416983333333317</v>
      </c>
      <c r="Q52">
        <v>0.82086283333333321</v>
      </c>
      <c r="R52">
        <v>0.80861658333333331</v>
      </c>
      <c r="S52">
        <v>0.76245708333333329</v>
      </c>
      <c r="T52">
        <v>0.74034366666666673</v>
      </c>
      <c r="U52">
        <v>0.80620000000000003</v>
      </c>
      <c r="V52">
        <v>0.79159824999999984</v>
      </c>
      <c r="W52">
        <v>0.79945816666666658</v>
      </c>
      <c r="X52">
        <v>0.80824941666666661</v>
      </c>
      <c r="Y52">
        <v>0.77541558333333338</v>
      </c>
      <c r="Z52">
        <v>0.79772333333333323</v>
      </c>
      <c r="AA52">
        <v>0.8117928333333333</v>
      </c>
      <c r="AB52">
        <v>0.81300908333333333</v>
      </c>
      <c r="AC52">
        <v>0.83968641666666677</v>
      </c>
      <c r="AD52">
        <v>0.81696599999999997</v>
      </c>
      <c r="AE52">
        <v>0.7969540833333334</v>
      </c>
      <c r="AF52">
        <v>0.76125075000000009</v>
      </c>
      <c r="AI52">
        <f t="shared" si="0"/>
        <v>0.7588848229166667</v>
      </c>
      <c r="AJ52">
        <f t="shared" si="1"/>
        <v>0.79544340833333327</v>
      </c>
      <c r="AK52">
        <f t="shared" si="2"/>
        <v>0.79681904487179489</v>
      </c>
    </row>
    <row r="53" spans="1:37">
      <c r="A53">
        <v>2550</v>
      </c>
      <c r="B53">
        <v>0.73086891666666665</v>
      </c>
      <c r="C53">
        <v>0.71242525000000001</v>
      </c>
      <c r="D53">
        <v>0.66968583333333331</v>
      </c>
      <c r="E53">
        <v>0.79510874999999992</v>
      </c>
      <c r="F53">
        <v>0.76197975000000007</v>
      </c>
      <c r="G53">
        <v>0.79473441666666655</v>
      </c>
      <c r="H53">
        <v>0.75658849999999989</v>
      </c>
      <c r="I53">
        <v>0.84909150000000011</v>
      </c>
      <c r="J53">
        <v>0.84048924999999997</v>
      </c>
      <c r="K53">
        <v>0.81950033333333339</v>
      </c>
      <c r="L53">
        <v>0.73594366666666655</v>
      </c>
      <c r="M53">
        <v>0.74558300000000011</v>
      </c>
      <c r="N53">
        <v>0.73343466666666657</v>
      </c>
      <c r="O53">
        <v>0.85539091666666667</v>
      </c>
      <c r="P53">
        <v>0.83495374999999983</v>
      </c>
      <c r="Q53">
        <v>0.82150066666666666</v>
      </c>
      <c r="R53">
        <v>0.80886625000000012</v>
      </c>
      <c r="S53">
        <v>0.76242383333333319</v>
      </c>
      <c r="T53">
        <v>0.74013191666666667</v>
      </c>
      <c r="U53">
        <v>0.80611274999999993</v>
      </c>
      <c r="V53">
        <v>0.79109616666666693</v>
      </c>
      <c r="W53">
        <v>0.79948933333333339</v>
      </c>
      <c r="X53">
        <v>0.80833466666666676</v>
      </c>
      <c r="Y53">
        <v>0.77495391666666658</v>
      </c>
      <c r="Z53">
        <v>0.79737558333333325</v>
      </c>
      <c r="AA53">
        <v>0.81160083333333344</v>
      </c>
      <c r="AB53">
        <v>0.81260241666666666</v>
      </c>
      <c r="AC53">
        <v>0.83987349999999983</v>
      </c>
      <c r="AD53">
        <v>0.81734616666666671</v>
      </c>
      <c r="AE53">
        <v>0.79774358333333339</v>
      </c>
      <c r="AF53">
        <v>0.76148158333333327</v>
      </c>
      <c r="AI53">
        <f t="shared" si="0"/>
        <v>0.75881036458333329</v>
      </c>
      <c r="AJ53">
        <f t="shared" si="1"/>
        <v>0.79580863333333329</v>
      </c>
      <c r="AK53">
        <f t="shared" si="2"/>
        <v>0.79678018589743593</v>
      </c>
    </row>
    <row r="54" spans="1:37">
      <c r="A54">
        <v>2600</v>
      </c>
      <c r="B54">
        <v>0.72997116666666673</v>
      </c>
      <c r="C54">
        <v>0.71159925000000013</v>
      </c>
      <c r="D54">
        <v>0.67003849999999998</v>
      </c>
      <c r="E54">
        <v>0.79513349999999994</v>
      </c>
      <c r="F54">
        <v>0.7611059166666666</v>
      </c>
      <c r="G54">
        <v>0.79362674999999994</v>
      </c>
      <c r="H54">
        <v>0.7565696666666667</v>
      </c>
      <c r="I54">
        <v>0.84954583333333322</v>
      </c>
      <c r="J54">
        <v>0.84154841666666669</v>
      </c>
      <c r="K54">
        <v>0.82021183333333336</v>
      </c>
      <c r="L54">
        <v>0.73612358333333328</v>
      </c>
      <c r="M54">
        <v>0.74535841666666669</v>
      </c>
      <c r="N54">
        <v>0.73296199999999989</v>
      </c>
      <c r="O54">
        <v>0.85517033333333348</v>
      </c>
      <c r="P54">
        <v>0.8352221666666666</v>
      </c>
      <c r="Q54">
        <v>0.82161100000000009</v>
      </c>
      <c r="R54">
        <v>0.80903583333333329</v>
      </c>
      <c r="S54">
        <v>0.76208524999999983</v>
      </c>
      <c r="T54">
        <v>0.73945883333333329</v>
      </c>
      <c r="U54">
        <v>0.80603383333333345</v>
      </c>
      <c r="V54">
        <v>0.7906260833333334</v>
      </c>
      <c r="W54">
        <v>0.79898033333333329</v>
      </c>
      <c r="X54">
        <v>0.80832899999999996</v>
      </c>
      <c r="Y54">
        <v>0.77474908333333337</v>
      </c>
      <c r="Z54">
        <v>0.7970126666666667</v>
      </c>
      <c r="AA54">
        <v>0.81152716666666669</v>
      </c>
      <c r="AB54">
        <v>0.81234575000000009</v>
      </c>
      <c r="AC54">
        <v>0.84008700000000003</v>
      </c>
      <c r="AD54">
        <v>0.81771308333333326</v>
      </c>
      <c r="AE54">
        <v>0.79872900000000013</v>
      </c>
      <c r="AF54">
        <v>0.76206649999999998</v>
      </c>
      <c r="AI54">
        <f t="shared" si="0"/>
        <v>0.7584488229166666</v>
      </c>
      <c r="AJ54">
        <f t="shared" si="1"/>
        <v>0.79593288333333345</v>
      </c>
      <c r="AK54">
        <f t="shared" si="2"/>
        <v>0.7967429487179486</v>
      </c>
    </row>
    <row r="55" spans="1:37">
      <c r="A55">
        <v>2650</v>
      </c>
      <c r="B55">
        <v>0.72964616666666671</v>
      </c>
      <c r="C55">
        <v>0.71106025000000006</v>
      </c>
      <c r="D55">
        <v>0.67095641666666672</v>
      </c>
      <c r="E55">
        <v>0.79605824999999997</v>
      </c>
      <c r="F55">
        <v>0.76177258333333331</v>
      </c>
      <c r="G55">
        <v>0.79351391666666649</v>
      </c>
      <c r="H55">
        <v>0.75713633333333319</v>
      </c>
      <c r="I55">
        <v>0.85047175000000008</v>
      </c>
      <c r="J55">
        <v>0.84278233333333319</v>
      </c>
      <c r="K55">
        <v>0.82127341666666676</v>
      </c>
      <c r="L55">
        <v>0.73649758333333337</v>
      </c>
      <c r="M55">
        <v>0.74559125000000015</v>
      </c>
      <c r="N55">
        <v>0.73320425</v>
      </c>
      <c r="O55">
        <v>0.85525691666666659</v>
      </c>
      <c r="P55">
        <v>0.83627549999999995</v>
      </c>
      <c r="Q55">
        <v>0.82257325000000003</v>
      </c>
      <c r="R55">
        <v>0.80938616666666674</v>
      </c>
      <c r="S55">
        <v>0.76225333333333334</v>
      </c>
      <c r="T55">
        <v>0.74002875000000012</v>
      </c>
      <c r="U55">
        <v>0.80593966666666661</v>
      </c>
      <c r="V55">
        <v>0.79083966666666661</v>
      </c>
      <c r="W55">
        <v>0.79959191666666662</v>
      </c>
      <c r="X55">
        <v>0.80855399999999977</v>
      </c>
      <c r="Y55">
        <v>0.77460475000000006</v>
      </c>
      <c r="Z55">
        <v>0.79692783333333328</v>
      </c>
      <c r="AA55">
        <v>0.81182916666666671</v>
      </c>
      <c r="AB55">
        <v>0.81250916666666673</v>
      </c>
      <c r="AC55">
        <v>0.84100400000000008</v>
      </c>
      <c r="AD55">
        <v>0.81837466666666647</v>
      </c>
      <c r="AE55">
        <v>0.79992974999999977</v>
      </c>
      <c r="AF55">
        <v>0.76286791666666687</v>
      </c>
      <c r="AI55">
        <f t="shared" si="0"/>
        <v>0.75882695833333336</v>
      </c>
      <c r="AJ55">
        <f t="shared" si="1"/>
        <v>0.79650940000000015</v>
      </c>
      <c r="AK55">
        <f t="shared" si="2"/>
        <v>0.79715394230769232</v>
      </c>
    </row>
    <row r="56" spans="1:37">
      <c r="A56">
        <v>2700</v>
      </c>
      <c r="B56">
        <v>0.72905816666666678</v>
      </c>
      <c r="C56">
        <v>0.71033749999999996</v>
      </c>
      <c r="D56">
        <v>0.67250108333333325</v>
      </c>
      <c r="E56">
        <v>0.79644225000000002</v>
      </c>
      <c r="F56">
        <v>0.76218058333333316</v>
      </c>
      <c r="G56">
        <v>0.79340766666666673</v>
      </c>
      <c r="H56">
        <v>0.75744025000000015</v>
      </c>
      <c r="I56">
        <v>0.85088549999999996</v>
      </c>
      <c r="J56">
        <v>0.84380016666666668</v>
      </c>
      <c r="K56">
        <v>0.82190516666666658</v>
      </c>
      <c r="L56">
        <v>0.73695733333333335</v>
      </c>
      <c r="M56">
        <v>0.74535750000000012</v>
      </c>
      <c r="N56">
        <v>0.73348716666666669</v>
      </c>
      <c r="O56">
        <v>0.85547183333333321</v>
      </c>
      <c r="P56">
        <v>0.83684991666666664</v>
      </c>
      <c r="Q56">
        <v>0.82350875000000001</v>
      </c>
      <c r="R56">
        <v>0.80949633333333337</v>
      </c>
      <c r="S56">
        <v>0.76225833333333326</v>
      </c>
      <c r="T56">
        <v>0.74035041666666657</v>
      </c>
      <c r="U56">
        <v>0.8059696666666667</v>
      </c>
      <c r="V56">
        <v>0.79023833333333326</v>
      </c>
      <c r="W56">
        <v>0.80010491666666672</v>
      </c>
      <c r="X56">
        <v>0.80869733333333338</v>
      </c>
      <c r="Y56">
        <v>0.77478483333333326</v>
      </c>
      <c r="Z56">
        <v>0.79683708333333336</v>
      </c>
      <c r="AA56">
        <v>0.81228175000000002</v>
      </c>
      <c r="AB56">
        <v>0.81249524999999989</v>
      </c>
      <c r="AC56">
        <v>0.84209391666666655</v>
      </c>
      <c r="AD56">
        <v>0.81996066666666689</v>
      </c>
      <c r="AE56">
        <v>0.80114974999999999</v>
      </c>
      <c r="AF56">
        <v>0.76405724999999991</v>
      </c>
      <c r="AI56">
        <f t="shared" si="0"/>
        <v>0.75903162499999999</v>
      </c>
      <c r="AJ56">
        <f t="shared" si="1"/>
        <v>0.79690925000000012</v>
      </c>
      <c r="AK56">
        <f t="shared" si="2"/>
        <v>0.79761701282051289</v>
      </c>
    </row>
    <row r="57" spans="1:37">
      <c r="A57">
        <v>2750</v>
      </c>
      <c r="B57">
        <v>0.72814325000000013</v>
      </c>
      <c r="C57">
        <v>0.70989950000000002</v>
      </c>
      <c r="D57">
        <v>0.67445599999999983</v>
      </c>
      <c r="E57">
        <v>0.79676750000000007</v>
      </c>
      <c r="F57">
        <v>0.76223850000000015</v>
      </c>
      <c r="G57">
        <v>0.79301024999999981</v>
      </c>
      <c r="H57">
        <v>0.75775516666666676</v>
      </c>
      <c r="I57">
        <v>0.85075391666666678</v>
      </c>
      <c r="J57">
        <v>0.84475175000000002</v>
      </c>
      <c r="K57">
        <v>0.82214125000000005</v>
      </c>
      <c r="L57">
        <v>0.73711483333333339</v>
      </c>
      <c r="M57">
        <v>0.7452785833333333</v>
      </c>
      <c r="N57">
        <v>0.73379583333333331</v>
      </c>
      <c r="O57">
        <v>0.85515266666666667</v>
      </c>
      <c r="P57">
        <v>0.83779241666666671</v>
      </c>
      <c r="Q57">
        <v>0.82489683333333319</v>
      </c>
      <c r="R57">
        <v>0.80943666666666658</v>
      </c>
      <c r="S57">
        <v>0.76236875000000004</v>
      </c>
      <c r="T57">
        <v>0.74140724999999996</v>
      </c>
      <c r="U57">
        <v>0.80608516666666685</v>
      </c>
      <c r="V57">
        <v>0.79048933333333327</v>
      </c>
      <c r="W57">
        <v>0.80133808333333323</v>
      </c>
      <c r="X57">
        <v>0.80905516666666666</v>
      </c>
      <c r="Y57">
        <v>0.77530275000000004</v>
      </c>
      <c r="Z57">
        <v>0.79706241666666677</v>
      </c>
      <c r="AA57">
        <v>0.81274491666666682</v>
      </c>
      <c r="AB57">
        <v>0.81285250000000009</v>
      </c>
      <c r="AC57">
        <v>0.84338808333333348</v>
      </c>
      <c r="AD57">
        <v>0.82110591666666644</v>
      </c>
      <c r="AE57">
        <v>0.80202733333333354</v>
      </c>
      <c r="AF57">
        <v>0.76589891666666665</v>
      </c>
      <c r="AI57">
        <f t="shared" si="0"/>
        <v>0.75912801041666667</v>
      </c>
      <c r="AJ57">
        <f t="shared" si="1"/>
        <v>0.79727295833333334</v>
      </c>
      <c r="AK57">
        <f t="shared" si="2"/>
        <v>0.79836598717948715</v>
      </c>
    </row>
    <row r="58" spans="1:37">
      <c r="A58">
        <v>2800</v>
      </c>
      <c r="B58">
        <v>0.72792125000000008</v>
      </c>
      <c r="C58">
        <v>0.7094275000000001</v>
      </c>
      <c r="D58">
        <v>0.6764072499999999</v>
      </c>
      <c r="E58">
        <v>0.79848324999999976</v>
      </c>
      <c r="F58">
        <v>0.76345058333333338</v>
      </c>
      <c r="G58">
        <v>0.79334708333333337</v>
      </c>
      <c r="H58">
        <v>0.75868616666666666</v>
      </c>
      <c r="I58">
        <v>0.85099633333333347</v>
      </c>
      <c r="J58">
        <v>0.84622916666666659</v>
      </c>
      <c r="K58">
        <v>0.82274100000000017</v>
      </c>
      <c r="L58">
        <v>0.73713833333333323</v>
      </c>
      <c r="M58">
        <v>0.74500125000000006</v>
      </c>
      <c r="N58">
        <v>0.7337345833333333</v>
      </c>
      <c r="O58">
        <v>0.85536166666666669</v>
      </c>
      <c r="P58">
        <v>0.83944724999999976</v>
      </c>
      <c r="Q58">
        <v>0.82717800000000008</v>
      </c>
      <c r="R58">
        <v>0.80996716666666657</v>
      </c>
      <c r="S58">
        <v>0.76301850000000004</v>
      </c>
      <c r="T58">
        <v>0.74293033333333347</v>
      </c>
      <c r="U58">
        <v>0.80692483333333331</v>
      </c>
      <c r="V58">
        <v>0.79184366666666661</v>
      </c>
      <c r="W58">
        <v>0.80298549999999991</v>
      </c>
      <c r="X58">
        <v>0.80975508333333335</v>
      </c>
      <c r="Y58">
        <v>0.77558358333333333</v>
      </c>
      <c r="Z58">
        <v>0.79763666666666677</v>
      </c>
      <c r="AA58">
        <v>0.81364008333333326</v>
      </c>
      <c r="AB58">
        <v>0.8137760833333334</v>
      </c>
      <c r="AC58">
        <v>0.84512716666666654</v>
      </c>
      <c r="AD58">
        <v>0.82265424999999981</v>
      </c>
      <c r="AE58">
        <v>0.80321941666666652</v>
      </c>
      <c r="AF58">
        <v>0.76775058333333335</v>
      </c>
      <c r="AI58">
        <f t="shared" si="0"/>
        <v>0.75983992708333348</v>
      </c>
      <c r="AJ58">
        <f t="shared" si="1"/>
        <v>0.79798169166666677</v>
      </c>
      <c r="AK58">
        <f t="shared" si="2"/>
        <v>0.79952517307692283</v>
      </c>
    </row>
    <row r="59" spans="1:37">
      <c r="A59">
        <v>2850</v>
      </c>
      <c r="B59">
        <v>0.72699041666666675</v>
      </c>
      <c r="C59">
        <v>0.70873133333333349</v>
      </c>
      <c r="D59">
        <v>0.6783035833333334</v>
      </c>
      <c r="E59">
        <v>0.79918908333333349</v>
      </c>
      <c r="F59">
        <v>0.76317916666666674</v>
      </c>
      <c r="G59">
        <v>0.7930552500000001</v>
      </c>
      <c r="H59">
        <v>0.75874866666666663</v>
      </c>
      <c r="I59">
        <v>0.85076266666666656</v>
      </c>
      <c r="J59">
        <v>0.84723024999999996</v>
      </c>
      <c r="K59">
        <v>0.82305625000000016</v>
      </c>
      <c r="L59">
        <v>0.73704499999999995</v>
      </c>
      <c r="M59">
        <v>0.74484499999999976</v>
      </c>
      <c r="N59">
        <v>0.73382574999999994</v>
      </c>
      <c r="O59">
        <v>0.85506416666666663</v>
      </c>
      <c r="P59">
        <v>0.8400036666666667</v>
      </c>
      <c r="Q59">
        <v>0.82811699999999999</v>
      </c>
      <c r="R59">
        <v>0.81004458333333318</v>
      </c>
      <c r="S59">
        <v>0.76306666666666656</v>
      </c>
      <c r="T59">
        <v>0.7437448333333333</v>
      </c>
      <c r="U59">
        <v>0.80714658333333322</v>
      </c>
      <c r="V59">
        <v>0.79213291666666696</v>
      </c>
      <c r="W59">
        <v>0.80383599999999999</v>
      </c>
      <c r="X59">
        <v>0.8099107499999999</v>
      </c>
      <c r="Y59">
        <v>0.7755732500000001</v>
      </c>
      <c r="Z59">
        <v>0.79781291666666665</v>
      </c>
      <c r="AA59">
        <v>0.81417049999999991</v>
      </c>
      <c r="AB59">
        <v>0.81408975000000006</v>
      </c>
      <c r="AC59">
        <v>0.84622799999999987</v>
      </c>
      <c r="AD59">
        <v>0.82370408333333345</v>
      </c>
      <c r="AE59">
        <v>0.80436891666666666</v>
      </c>
      <c r="AF59">
        <v>0.76924141666666668</v>
      </c>
      <c r="AI59">
        <f t="shared" si="0"/>
        <v>0.75987002083333344</v>
      </c>
      <c r="AJ59">
        <f t="shared" si="1"/>
        <v>0.79822983333333331</v>
      </c>
      <c r="AK59">
        <f t="shared" si="2"/>
        <v>0.80015076282051278</v>
      </c>
    </row>
    <row r="60" spans="1:37">
      <c r="A60">
        <v>2900</v>
      </c>
      <c r="B60">
        <v>0.72780991666666672</v>
      </c>
      <c r="C60">
        <v>0.70909866666666665</v>
      </c>
      <c r="D60">
        <v>0.68019083333333341</v>
      </c>
      <c r="E60">
        <v>0.8006118333333333</v>
      </c>
      <c r="F60">
        <v>0.76418450000000004</v>
      </c>
      <c r="G60">
        <v>0.79336833333333334</v>
      </c>
      <c r="H60">
        <v>0.75932791666666677</v>
      </c>
      <c r="I60">
        <v>0.85155016666666672</v>
      </c>
      <c r="J60">
        <v>0.84849908333333335</v>
      </c>
      <c r="K60">
        <v>0.82321375000000008</v>
      </c>
      <c r="L60">
        <v>0.73734808333333324</v>
      </c>
      <c r="M60">
        <v>0.74493016666666656</v>
      </c>
      <c r="N60">
        <v>0.73484075000000004</v>
      </c>
      <c r="O60">
        <v>0.85511924999999989</v>
      </c>
      <c r="P60">
        <v>0.84151541666666674</v>
      </c>
      <c r="Q60">
        <v>0.83034975</v>
      </c>
      <c r="R60">
        <v>0.81079958333333346</v>
      </c>
      <c r="S60">
        <v>0.7645027499999999</v>
      </c>
      <c r="T60">
        <v>0.74512599999999984</v>
      </c>
      <c r="U60">
        <v>0.80857374999999998</v>
      </c>
      <c r="V60">
        <v>0.79409075000000007</v>
      </c>
      <c r="W60">
        <v>0.80582975000000001</v>
      </c>
      <c r="X60">
        <v>0.81102974999999977</v>
      </c>
      <c r="Y60">
        <v>0.77632091666666669</v>
      </c>
      <c r="Z60">
        <v>0.79832916666666665</v>
      </c>
      <c r="AA60">
        <v>0.81522375000000025</v>
      </c>
      <c r="AB60">
        <v>0.8153745</v>
      </c>
      <c r="AC60">
        <v>0.84864166666666674</v>
      </c>
      <c r="AD60">
        <v>0.82515399999999994</v>
      </c>
      <c r="AE60">
        <v>0.80559850000000011</v>
      </c>
      <c r="AF60">
        <v>0.77056708333333335</v>
      </c>
      <c r="AI60">
        <f t="shared" si="0"/>
        <v>0.76076777083333347</v>
      </c>
      <c r="AJ60">
        <f t="shared" si="1"/>
        <v>0.7991118583333332</v>
      </c>
      <c r="AK60">
        <f t="shared" si="2"/>
        <v>0.80152766025641031</v>
      </c>
    </row>
    <row r="61" spans="1:37">
      <c r="A61">
        <v>2950</v>
      </c>
      <c r="B61">
        <v>0.72930508333333333</v>
      </c>
      <c r="C61">
        <v>0.71029125000000015</v>
      </c>
      <c r="D61">
        <v>0.68375750000000002</v>
      </c>
      <c r="E61">
        <v>0.80320266666666662</v>
      </c>
      <c r="F61">
        <v>0.76616024999999999</v>
      </c>
      <c r="G61">
        <v>0.79519150000000005</v>
      </c>
      <c r="H61">
        <v>0.76132883333333334</v>
      </c>
      <c r="I61">
        <v>0.8529720833333333</v>
      </c>
      <c r="J61">
        <v>0.85038108333333329</v>
      </c>
      <c r="K61">
        <v>0.82395091666666664</v>
      </c>
      <c r="L61">
        <v>0.73832816666666667</v>
      </c>
      <c r="M61">
        <v>0.74623291666666669</v>
      </c>
      <c r="N61">
        <v>0.73692191666666662</v>
      </c>
      <c r="O61">
        <v>0.85595183333333336</v>
      </c>
      <c r="P61">
        <v>0.84444408333333343</v>
      </c>
      <c r="Q61">
        <v>0.83445408333333326</v>
      </c>
      <c r="R61">
        <v>0.81235983333333328</v>
      </c>
      <c r="S61">
        <v>0.76659508333333337</v>
      </c>
      <c r="T61">
        <v>0.7477746666666667</v>
      </c>
      <c r="U61">
        <v>0.81075000000000008</v>
      </c>
      <c r="V61">
        <v>0.7977040833333332</v>
      </c>
      <c r="W61">
        <v>0.80925675000000008</v>
      </c>
      <c r="X61">
        <v>0.81268891666666676</v>
      </c>
      <c r="Y61">
        <v>0.77755783333333317</v>
      </c>
      <c r="Z61">
        <v>0.79977616666666662</v>
      </c>
      <c r="AA61">
        <v>0.81738008333333323</v>
      </c>
      <c r="AB61">
        <v>0.81759441666666666</v>
      </c>
      <c r="AC61">
        <v>0.85229925000000006</v>
      </c>
      <c r="AD61">
        <v>0.82794349999999994</v>
      </c>
      <c r="AE61">
        <v>0.80767749999999983</v>
      </c>
      <c r="AF61">
        <v>0.77296400000000021</v>
      </c>
      <c r="AI61">
        <f t="shared" si="0"/>
        <v>0.76277614583333342</v>
      </c>
      <c r="AJ61">
        <f t="shared" si="1"/>
        <v>0.80096199166666671</v>
      </c>
      <c r="AK61">
        <f t="shared" si="2"/>
        <v>0.80395132051282048</v>
      </c>
    </row>
    <row r="62" spans="1:37">
      <c r="A62">
        <v>3000</v>
      </c>
      <c r="B62">
        <v>0.7303033333333333</v>
      </c>
      <c r="C62">
        <v>0.71082524999999996</v>
      </c>
      <c r="D62">
        <v>0.68572916666666672</v>
      </c>
      <c r="E62">
        <v>0.80418024999999993</v>
      </c>
      <c r="F62">
        <v>0.7669790833333332</v>
      </c>
      <c r="G62">
        <v>0.79600525000000011</v>
      </c>
      <c r="H62">
        <v>0.76208574999999978</v>
      </c>
      <c r="I62">
        <v>0.85377008333333337</v>
      </c>
      <c r="J62">
        <v>0.85105683333333348</v>
      </c>
      <c r="K62">
        <v>0.82424225000000007</v>
      </c>
      <c r="L62">
        <v>0.73933708333333337</v>
      </c>
      <c r="M62">
        <v>0.74742475000000008</v>
      </c>
      <c r="N62">
        <v>0.7383508333333334</v>
      </c>
      <c r="O62">
        <v>0.85661666666666658</v>
      </c>
      <c r="P62">
        <v>0.84552433333333343</v>
      </c>
      <c r="Q62">
        <v>0.8364375833333334</v>
      </c>
      <c r="R62">
        <v>0.81340191666666661</v>
      </c>
      <c r="S62">
        <v>0.76791183333333324</v>
      </c>
      <c r="T62">
        <v>0.74843016666666673</v>
      </c>
      <c r="U62">
        <v>0.8123298333333332</v>
      </c>
      <c r="V62">
        <v>0.79934000000000016</v>
      </c>
      <c r="W62">
        <v>0.81059425000000007</v>
      </c>
      <c r="X62">
        <v>0.81363825000000001</v>
      </c>
      <c r="Y62">
        <v>0.77822758333333342</v>
      </c>
      <c r="Z62">
        <v>0.80052024999999993</v>
      </c>
      <c r="AA62">
        <v>0.81877691666666685</v>
      </c>
      <c r="AB62">
        <v>0.81891283333333342</v>
      </c>
      <c r="AC62">
        <v>0.85461416666666645</v>
      </c>
      <c r="AD62">
        <v>0.82958999999999994</v>
      </c>
      <c r="AE62">
        <v>0.80955849999999996</v>
      </c>
      <c r="AF62">
        <v>0.77404258333333342</v>
      </c>
      <c r="AI62">
        <f t="shared" si="0"/>
        <v>0.7637347708333333</v>
      </c>
      <c r="AJ62">
        <f t="shared" si="1"/>
        <v>0.80203040833333339</v>
      </c>
      <c r="AK62">
        <f t="shared" si="2"/>
        <v>0.80527502564102549</v>
      </c>
    </row>
    <row r="63" spans="1:37">
      <c r="A63">
        <v>3050</v>
      </c>
      <c r="B63">
        <v>0.7313700833333332</v>
      </c>
      <c r="C63">
        <v>0.71169175000000007</v>
      </c>
      <c r="D63">
        <v>0.68822149999999993</v>
      </c>
      <c r="E63">
        <v>0.80597041666666658</v>
      </c>
      <c r="F63">
        <v>0.76794491666666687</v>
      </c>
      <c r="G63">
        <v>0.79642124999999986</v>
      </c>
      <c r="H63">
        <v>0.76295649999999993</v>
      </c>
      <c r="I63">
        <v>0.85504116666666652</v>
      </c>
      <c r="J63">
        <v>0.85230083333333351</v>
      </c>
      <c r="K63">
        <v>0.82416450000000008</v>
      </c>
      <c r="L63">
        <v>0.73990758333333329</v>
      </c>
      <c r="M63">
        <v>0.74768833333333318</v>
      </c>
      <c r="N63">
        <v>0.73958875000000002</v>
      </c>
      <c r="O63">
        <v>0.85708325000000019</v>
      </c>
      <c r="P63">
        <v>0.84846466666666676</v>
      </c>
      <c r="Q63">
        <v>0.83980091666666645</v>
      </c>
      <c r="R63">
        <v>0.81423583333333327</v>
      </c>
      <c r="S63">
        <v>0.76953933333333346</v>
      </c>
      <c r="T63">
        <v>0.75001516666666679</v>
      </c>
      <c r="U63">
        <v>0.81408516666666664</v>
      </c>
      <c r="V63">
        <v>0.80216183333333324</v>
      </c>
      <c r="W63">
        <v>0.81325166666666659</v>
      </c>
      <c r="X63">
        <v>0.81451166666666663</v>
      </c>
      <c r="Y63">
        <v>0.77883966666666671</v>
      </c>
      <c r="Z63">
        <v>0.8013494166666667</v>
      </c>
      <c r="AA63">
        <v>0.82030249999999993</v>
      </c>
      <c r="AB63">
        <v>0.82056891666666654</v>
      </c>
      <c r="AC63">
        <v>0.85757525000000001</v>
      </c>
      <c r="AD63">
        <v>0.83172808333333337</v>
      </c>
      <c r="AE63">
        <v>0.81064549999999991</v>
      </c>
      <c r="AF63">
        <v>0.77523183333333334</v>
      </c>
      <c r="AI63">
        <f t="shared" si="0"/>
        <v>0.76495219791666658</v>
      </c>
      <c r="AJ63">
        <f t="shared" si="1"/>
        <v>0.80327740000000003</v>
      </c>
      <c r="AK63">
        <f t="shared" si="2"/>
        <v>0.8069435897435896</v>
      </c>
    </row>
    <row r="64" spans="1:37">
      <c r="A64">
        <v>3100</v>
      </c>
      <c r="B64">
        <v>0.73135550000000005</v>
      </c>
      <c r="C64">
        <v>0.71154266666666677</v>
      </c>
      <c r="D64">
        <v>0.68922366666666668</v>
      </c>
      <c r="E64">
        <v>0.80618675000000006</v>
      </c>
      <c r="F64">
        <v>0.76781324999999989</v>
      </c>
      <c r="G64">
        <v>0.7960883333333334</v>
      </c>
      <c r="H64">
        <v>0.76273783333333345</v>
      </c>
      <c r="I64">
        <v>0.85477625000000013</v>
      </c>
      <c r="J64">
        <v>0.85196208333333345</v>
      </c>
      <c r="K64">
        <v>0.82337708333333337</v>
      </c>
      <c r="L64">
        <v>0.73989975000000008</v>
      </c>
      <c r="M64">
        <v>0.74747075000000007</v>
      </c>
      <c r="N64">
        <v>0.73975200000000019</v>
      </c>
      <c r="O64">
        <v>0.85725041666666679</v>
      </c>
      <c r="P64">
        <v>0.84933791666666658</v>
      </c>
      <c r="Q64">
        <v>0.84148899999999993</v>
      </c>
      <c r="R64">
        <v>0.81465324999999988</v>
      </c>
      <c r="S64">
        <v>0.7696160833333332</v>
      </c>
      <c r="T64">
        <v>0.75032849999999995</v>
      </c>
      <c r="U64">
        <v>0.81523191666666683</v>
      </c>
      <c r="V64">
        <v>0.80392716666666675</v>
      </c>
      <c r="W64">
        <v>0.81454466666666681</v>
      </c>
      <c r="X64">
        <v>0.81481716666666659</v>
      </c>
      <c r="Y64">
        <v>0.77911883333333321</v>
      </c>
      <c r="Z64">
        <v>0.80202375000000004</v>
      </c>
      <c r="AA64">
        <v>0.82142900000000008</v>
      </c>
      <c r="AB64">
        <v>0.82180541666666684</v>
      </c>
      <c r="AC64">
        <v>0.85929133333333341</v>
      </c>
      <c r="AD64">
        <v>0.83303591666666665</v>
      </c>
      <c r="AE64">
        <v>0.81125449999999988</v>
      </c>
      <c r="AF64">
        <v>0.77603741666666659</v>
      </c>
      <c r="AI64">
        <f t="shared" si="0"/>
        <v>0.76496553125000011</v>
      </c>
      <c r="AJ64">
        <f t="shared" si="1"/>
        <v>0.80348083333333342</v>
      </c>
      <c r="AK64">
        <f t="shared" si="2"/>
        <v>0.80791119871794881</v>
      </c>
    </row>
    <row r="65" spans="1:37">
      <c r="A65">
        <v>3150</v>
      </c>
      <c r="B65">
        <v>0.73086241666666674</v>
      </c>
      <c r="C65">
        <v>0.71112283333333337</v>
      </c>
      <c r="D65">
        <v>0.6896154166666667</v>
      </c>
      <c r="E65">
        <v>0.80648691666666672</v>
      </c>
      <c r="F65">
        <v>0.76815933333333342</v>
      </c>
      <c r="G65">
        <v>0.79550766666666672</v>
      </c>
      <c r="H65">
        <v>0.76257933333333339</v>
      </c>
      <c r="I65">
        <v>0.85407891666666669</v>
      </c>
      <c r="J65">
        <v>0.85157708333333337</v>
      </c>
      <c r="K65">
        <v>0.82269883333333327</v>
      </c>
      <c r="L65">
        <v>0.73986533333333349</v>
      </c>
      <c r="M65">
        <v>0.74756808333333347</v>
      </c>
      <c r="N65">
        <v>0.73988525000000005</v>
      </c>
      <c r="O65">
        <v>0.85754375000000005</v>
      </c>
      <c r="P65">
        <v>0.84961733333333345</v>
      </c>
      <c r="Q65">
        <v>0.84325074999999994</v>
      </c>
      <c r="R65">
        <v>0.81548900000000002</v>
      </c>
      <c r="S65">
        <v>0.76969199999999993</v>
      </c>
      <c r="T65">
        <v>0.75053733333333339</v>
      </c>
      <c r="U65">
        <v>0.81653100000000012</v>
      </c>
      <c r="V65">
        <v>0.80551366666666657</v>
      </c>
      <c r="W65">
        <v>0.81574350000000018</v>
      </c>
      <c r="X65">
        <v>0.81519224999999995</v>
      </c>
      <c r="Y65">
        <v>0.77958041666666678</v>
      </c>
      <c r="Z65">
        <v>0.80287591666666658</v>
      </c>
      <c r="AA65">
        <v>0.82226774999999996</v>
      </c>
      <c r="AB65">
        <v>0.82333191666666661</v>
      </c>
      <c r="AC65">
        <v>0.86083841666666672</v>
      </c>
      <c r="AD65">
        <v>0.83431541666666675</v>
      </c>
      <c r="AE65">
        <v>0.81204224999999974</v>
      </c>
      <c r="AF65">
        <v>0.77681533333333352</v>
      </c>
      <c r="AI65">
        <f t="shared" si="0"/>
        <v>0.76480160416666665</v>
      </c>
      <c r="AJ65">
        <f t="shared" si="1"/>
        <v>0.80371874166666668</v>
      </c>
      <c r="AK65">
        <f t="shared" si="2"/>
        <v>0.80889116666666661</v>
      </c>
    </row>
    <row r="66" spans="1:37">
      <c r="A66">
        <v>3200</v>
      </c>
      <c r="B66">
        <v>0.7294301666666666</v>
      </c>
      <c r="C66">
        <v>0.70976366666666657</v>
      </c>
      <c r="D66">
        <v>0.69049908333333332</v>
      </c>
      <c r="E66">
        <v>0.80546074999999995</v>
      </c>
      <c r="F66">
        <v>0.76760816666666665</v>
      </c>
      <c r="G66">
        <v>0.79475166666666675</v>
      </c>
      <c r="H66">
        <v>0.76297199999999998</v>
      </c>
      <c r="I66">
        <v>0.85380575000000003</v>
      </c>
      <c r="J66">
        <v>0.85155291666666677</v>
      </c>
      <c r="K66">
        <v>0.82186983333333352</v>
      </c>
      <c r="L66">
        <v>0.73925691666666671</v>
      </c>
      <c r="M66">
        <v>0.74722183333333336</v>
      </c>
      <c r="N66">
        <v>0.74039500000000003</v>
      </c>
      <c r="O66">
        <v>0.85723116666666666</v>
      </c>
      <c r="P66">
        <v>0.85006841666666655</v>
      </c>
      <c r="Q66">
        <v>0.84401366666666655</v>
      </c>
      <c r="R66">
        <v>0.81564966666666661</v>
      </c>
      <c r="S66">
        <v>0.76919399999999993</v>
      </c>
      <c r="T66">
        <v>0.75075633333333347</v>
      </c>
      <c r="U66">
        <v>0.81622541666666681</v>
      </c>
      <c r="V66">
        <v>0.80567308333333321</v>
      </c>
      <c r="W66">
        <v>0.81579966666666648</v>
      </c>
      <c r="X66">
        <v>0.8149539166666665</v>
      </c>
      <c r="Y66">
        <v>0.77955691666666649</v>
      </c>
      <c r="Z66">
        <v>0.80292966666666676</v>
      </c>
      <c r="AA66">
        <v>0.82294383333333332</v>
      </c>
      <c r="AB66">
        <v>0.82394141666666676</v>
      </c>
      <c r="AC66">
        <v>0.8618045000000002</v>
      </c>
      <c r="AD66">
        <v>0.83544783333333339</v>
      </c>
      <c r="AE66">
        <v>0.81278549999999994</v>
      </c>
      <c r="AF66">
        <v>0.77755533333333338</v>
      </c>
      <c r="AI66">
        <f t="shared" si="0"/>
        <v>0.76428640624999999</v>
      </c>
      <c r="AJ66">
        <f t="shared" si="1"/>
        <v>0.80364534166666657</v>
      </c>
      <c r="AK66">
        <f t="shared" si="2"/>
        <v>0.80925949358974369</v>
      </c>
    </row>
    <row r="67" spans="1:37">
      <c r="A67">
        <v>3250</v>
      </c>
      <c r="B67">
        <v>0.72918758333333344</v>
      </c>
      <c r="C67">
        <v>0.70915316666666672</v>
      </c>
      <c r="D67">
        <v>0.69172874999999989</v>
      </c>
      <c r="E67">
        <v>0.80592583333333323</v>
      </c>
      <c r="F67">
        <v>0.76802300000000001</v>
      </c>
      <c r="G67">
        <v>0.79504641666666676</v>
      </c>
      <c r="H67">
        <v>0.76565599999999989</v>
      </c>
      <c r="I67">
        <v>0.85343441666666675</v>
      </c>
      <c r="J67">
        <v>0.85206041666666665</v>
      </c>
      <c r="K67">
        <v>0.82194424999999993</v>
      </c>
      <c r="L67">
        <v>0.73828016666666663</v>
      </c>
      <c r="M67">
        <v>0.74657783333333316</v>
      </c>
      <c r="N67">
        <v>0.74123874999999995</v>
      </c>
      <c r="O67">
        <v>0.85837591666666668</v>
      </c>
      <c r="P67">
        <v>0.85130349999999977</v>
      </c>
      <c r="Q67">
        <v>0.84566466666666651</v>
      </c>
      <c r="R67">
        <v>0.81622816666666664</v>
      </c>
      <c r="S67">
        <v>0.76943533333333336</v>
      </c>
      <c r="T67">
        <v>0.7517571666666667</v>
      </c>
      <c r="U67">
        <v>0.81674383333333311</v>
      </c>
      <c r="V67">
        <v>0.80666766666666656</v>
      </c>
      <c r="W67">
        <v>0.81795941666666672</v>
      </c>
      <c r="X67">
        <v>0.81576333333333328</v>
      </c>
      <c r="Y67">
        <v>0.78095408333333338</v>
      </c>
      <c r="Z67">
        <v>0.80404308333333352</v>
      </c>
      <c r="AA67">
        <v>0.82511125000000007</v>
      </c>
      <c r="AB67">
        <v>0.82602383333333329</v>
      </c>
      <c r="AC67">
        <v>0.86402108333333349</v>
      </c>
      <c r="AD67">
        <v>0.83748500000000026</v>
      </c>
      <c r="AE67">
        <v>0.81380074999999996</v>
      </c>
      <c r="AF67">
        <v>0.77964541666666665</v>
      </c>
      <c r="AI67">
        <f t="shared" ref="AI67:AI80" si="3">AVERAGE(B67:I67)</f>
        <v>0.76476939583333325</v>
      </c>
      <c r="AJ67">
        <f t="shared" ref="AJ67:AJ80" si="4">AVERAGE(J67:S67)</f>
        <v>0.80411090000000007</v>
      </c>
      <c r="AK67">
        <f t="shared" ref="AK67:AK80" si="5">AVERAGE(T67:AF67)</f>
        <v>0.81076737820512812</v>
      </c>
    </row>
    <row r="68" spans="1:37">
      <c r="A68">
        <v>3300</v>
      </c>
      <c r="B68">
        <v>0.72974608333333335</v>
      </c>
      <c r="C68">
        <v>0.70813475000000004</v>
      </c>
      <c r="D68">
        <v>0.69232625000000003</v>
      </c>
      <c r="E68">
        <v>0.80709583333333346</v>
      </c>
      <c r="F68">
        <v>0.76942458333333341</v>
      </c>
      <c r="G68">
        <v>0.79536716666666663</v>
      </c>
      <c r="H68">
        <v>0.76729800000000004</v>
      </c>
      <c r="I68">
        <v>0.85340899999999986</v>
      </c>
      <c r="J68">
        <v>0.85254824999999979</v>
      </c>
      <c r="K68">
        <v>0.82149274999999999</v>
      </c>
      <c r="L68">
        <v>0.73721941666666657</v>
      </c>
      <c r="M68">
        <v>0.74489958333333339</v>
      </c>
      <c r="N68">
        <v>0.74051350000000016</v>
      </c>
      <c r="O68">
        <v>0.85976374999999994</v>
      </c>
      <c r="P68">
        <v>0.85406875000000015</v>
      </c>
      <c r="Q68">
        <v>0.84770516666666662</v>
      </c>
      <c r="R68">
        <v>0.81735708333333346</v>
      </c>
      <c r="S68">
        <v>0.7699725833333334</v>
      </c>
      <c r="T68">
        <v>0.75303766666666672</v>
      </c>
      <c r="U68">
        <v>0.81743083333333311</v>
      </c>
      <c r="V68">
        <v>0.80855275000000015</v>
      </c>
      <c r="W68">
        <v>0.81949175000000019</v>
      </c>
      <c r="X68">
        <v>0.81619483333333342</v>
      </c>
      <c r="Y68">
        <v>0.78176316666666668</v>
      </c>
      <c r="Z68">
        <v>0.80486166666666659</v>
      </c>
      <c r="AA68">
        <v>0.8262375833333333</v>
      </c>
      <c r="AB68">
        <v>0.82760925000000007</v>
      </c>
      <c r="AC68">
        <v>0.86537258333333322</v>
      </c>
      <c r="AD68">
        <v>0.83775324999999989</v>
      </c>
      <c r="AE68">
        <v>0.81345049999999985</v>
      </c>
      <c r="AF68">
        <v>0.77967374999999994</v>
      </c>
      <c r="AI68">
        <f t="shared" si="3"/>
        <v>0.76535020833333345</v>
      </c>
      <c r="AJ68">
        <f t="shared" si="4"/>
        <v>0.80455408333333323</v>
      </c>
      <c r="AK68">
        <f t="shared" si="5"/>
        <v>0.81164842948717952</v>
      </c>
    </row>
    <row r="69" spans="1:37">
      <c r="A69">
        <v>3350</v>
      </c>
      <c r="B69">
        <v>0.73005341666666657</v>
      </c>
      <c r="C69">
        <v>0.70746399999999998</v>
      </c>
      <c r="D69">
        <v>0.69193000000000016</v>
      </c>
      <c r="E69">
        <v>0.80712041666666656</v>
      </c>
      <c r="F69">
        <v>0.76787316666666661</v>
      </c>
      <c r="G69">
        <v>0.79380625000000005</v>
      </c>
      <c r="H69">
        <v>0.76810116666666661</v>
      </c>
      <c r="I69">
        <v>0.85341774999999997</v>
      </c>
      <c r="J69">
        <v>0.8524105833333333</v>
      </c>
      <c r="K69">
        <v>0.81983441666666679</v>
      </c>
      <c r="L69">
        <v>0.73766041666666671</v>
      </c>
      <c r="M69">
        <v>0.74499199999999988</v>
      </c>
      <c r="N69">
        <v>0.74145925000000013</v>
      </c>
      <c r="O69">
        <v>0.85985233333333322</v>
      </c>
      <c r="P69">
        <v>0.85657041666666667</v>
      </c>
      <c r="Q69">
        <v>0.84854133333333326</v>
      </c>
      <c r="R69">
        <v>0.81810266666666653</v>
      </c>
      <c r="S69">
        <v>0.77245216666666661</v>
      </c>
      <c r="T69">
        <v>0.75357125000000003</v>
      </c>
      <c r="U69">
        <v>0.81949149999999993</v>
      </c>
      <c r="V69">
        <v>0.81182266666666658</v>
      </c>
      <c r="W69">
        <v>0.82162241666666669</v>
      </c>
      <c r="X69">
        <v>0.8170858333333334</v>
      </c>
      <c r="Y69">
        <v>0.78351766666666667</v>
      </c>
      <c r="Z69">
        <v>0.80662875000000012</v>
      </c>
      <c r="AA69">
        <v>0.82786099999999985</v>
      </c>
      <c r="AB69">
        <v>0.83020274999999988</v>
      </c>
      <c r="AC69">
        <v>0.86811949999999993</v>
      </c>
      <c r="AD69">
        <v>0.83987733333333325</v>
      </c>
      <c r="AE69">
        <v>0.81489408333333335</v>
      </c>
      <c r="AF69">
        <v>0.78134924999999988</v>
      </c>
      <c r="AI69">
        <f t="shared" si="3"/>
        <v>0.76497077083333331</v>
      </c>
      <c r="AJ69">
        <f t="shared" si="4"/>
        <v>0.80518755833333344</v>
      </c>
      <c r="AK69">
        <f t="shared" si="5"/>
        <v>0.81354184615384617</v>
      </c>
    </row>
    <row r="70" spans="1:37">
      <c r="A70">
        <v>3400</v>
      </c>
      <c r="B70">
        <v>0.73128349999999986</v>
      </c>
      <c r="C70">
        <v>0.70572675000000007</v>
      </c>
      <c r="D70">
        <v>0.68918841666666664</v>
      </c>
      <c r="E70">
        <v>0.80645241666666667</v>
      </c>
      <c r="F70">
        <v>0.76613091666666666</v>
      </c>
      <c r="G70">
        <v>0.79202241666666673</v>
      </c>
      <c r="H70">
        <v>0.76734158333333335</v>
      </c>
      <c r="I70">
        <v>0.85224391666666666</v>
      </c>
      <c r="J70">
        <v>0.85156783333333319</v>
      </c>
      <c r="K70">
        <v>0.81720491666666661</v>
      </c>
      <c r="L70">
        <v>0.73571433333333336</v>
      </c>
      <c r="M70">
        <v>0.74231616666666655</v>
      </c>
      <c r="N70">
        <v>0.73944725000000011</v>
      </c>
      <c r="O70">
        <v>0.86010441666666682</v>
      </c>
      <c r="P70">
        <v>0.85833583333333341</v>
      </c>
      <c r="Q70">
        <v>0.8470076666666666</v>
      </c>
      <c r="R70">
        <v>0.81855283333333329</v>
      </c>
      <c r="S70">
        <v>0.7758484166666666</v>
      </c>
      <c r="T70">
        <v>0.75270558333333326</v>
      </c>
      <c r="U70">
        <v>0.82229724999999998</v>
      </c>
      <c r="V70">
        <v>0.81423858333333343</v>
      </c>
      <c r="W70">
        <v>0.82290466666666673</v>
      </c>
      <c r="X70">
        <v>0.81888616666666669</v>
      </c>
      <c r="Y70">
        <v>0.78576816666666671</v>
      </c>
      <c r="Z70">
        <v>0.8082630833333333</v>
      </c>
      <c r="AA70">
        <v>0.82999983333333327</v>
      </c>
      <c r="AB70">
        <v>0.83301100000000028</v>
      </c>
      <c r="AC70">
        <v>0.87103049999999982</v>
      </c>
      <c r="AD70">
        <v>0.84271533333333337</v>
      </c>
      <c r="AE70">
        <v>0.81631791666666653</v>
      </c>
      <c r="AF70">
        <v>0.78214700000000004</v>
      </c>
      <c r="AI70">
        <f t="shared" si="3"/>
        <v>0.76379873958333333</v>
      </c>
      <c r="AJ70">
        <f t="shared" si="4"/>
        <v>0.80460996666666662</v>
      </c>
      <c r="AK70">
        <f t="shared" si="5"/>
        <v>0.81540654487179465</v>
      </c>
    </row>
    <row r="71" spans="1:37">
      <c r="A71">
        <v>3450</v>
      </c>
      <c r="B71">
        <v>0.73076666666666679</v>
      </c>
      <c r="C71">
        <v>0.70394133333333342</v>
      </c>
      <c r="D71">
        <v>0.68908991666666675</v>
      </c>
      <c r="E71">
        <v>0.8057004166666667</v>
      </c>
      <c r="F71">
        <v>0.76410966666666669</v>
      </c>
      <c r="G71">
        <v>0.79062033333333337</v>
      </c>
      <c r="H71">
        <v>0.7664361666666667</v>
      </c>
      <c r="I71">
        <v>0.85304483333333336</v>
      </c>
      <c r="J71">
        <v>0.85314791666666656</v>
      </c>
      <c r="K71">
        <v>0.81562350000000006</v>
      </c>
      <c r="L71">
        <v>0.73517958333333333</v>
      </c>
      <c r="M71">
        <v>0.7400677499999998</v>
      </c>
      <c r="N71">
        <v>0.73709333333333338</v>
      </c>
      <c r="O71">
        <v>0.86003649999999998</v>
      </c>
      <c r="P71">
        <v>0.86281958333333331</v>
      </c>
      <c r="Q71">
        <v>0.84799008333333337</v>
      </c>
      <c r="R71">
        <v>0.8191409999999999</v>
      </c>
      <c r="S71">
        <v>0.77859591666666672</v>
      </c>
      <c r="T71">
        <v>0.75294000000000005</v>
      </c>
      <c r="U71">
        <v>0.8226789166666667</v>
      </c>
      <c r="V71">
        <v>0.81653683333333327</v>
      </c>
      <c r="W71">
        <v>0.82317074999999984</v>
      </c>
      <c r="X71">
        <v>0.81892458333333329</v>
      </c>
      <c r="Y71">
        <v>0.78554650000000004</v>
      </c>
      <c r="Z71">
        <v>0.80929741666666666</v>
      </c>
      <c r="AA71">
        <v>0.83127716666666673</v>
      </c>
      <c r="AB71">
        <v>0.8348525</v>
      </c>
      <c r="AC71">
        <v>0.87292641666666659</v>
      </c>
      <c r="AD71">
        <v>0.84530125000000012</v>
      </c>
      <c r="AE71">
        <v>0.81858508333333335</v>
      </c>
      <c r="AF71">
        <v>0.78267541666666662</v>
      </c>
      <c r="AI71">
        <f t="shared" si="3"/>
        <v>0.76296366666666671</v>
      </c>
      <c r="AJ71">
        <f t="shared" si="4"/>
        <v>0.80496951666666661</v>
      </c>
      <c r="AK71">
        <f t="shared" si="5"/>
        <v>0.8165163717948718</v>
      </c>
    </row>
    <row r="72" spans="1:37">
      <c r="A72">
        <v>3500</v>
      </c>
      <c r="B72">
        <v>0.73005799999999987</v>
      </c>
      <c r="C72">
        <v>0.70066174999999997</v>
      </c>
      <c r="D72">
        <v>0.68862100000000015</v>
      </c>
      <c r="E72">
        <v>0.80387491666666677</v>
      </c>
      <c r="F72">
        <v>0.762405</v>
      </c>
      <c r="G72">
        <v>0.78856175000000006</v>
      </c>
      <c r="H72">
        <v>0.76404475000000016</v>
      </c>
      <c r="I72">
        <v>0.85276616666666649</v>
      </c>
      <c r="J72">
        <v>0.85323649999999995</v>
      </c>
      <c r="K72">
        <v>0.81340250000000003</v>
      </c>
      <c r="L72">
        <v>0.73356266666666681</v>
      </c>
      <c r="M72">
        <v>0.73731441666666675</v>
      </c>
      <c r="N72">
        <v>0.73243625000000001</v>
      </c>
      <c r="O72">
        <v>0.8607630833333334</v>
      </c>
      <c r="P72">
        <v>0.86652624999999994</v>
      </c>
      <c r="Q72">
        <v>0.84651641666666633</v>
      </c>
      <c r="R72">
        <v>0.81905691666666669</v>
      </c>
      <c r="S72">
        <v>0.7802486666666667</v>
      </c>
      <c r="T72">
        <v>0.75185049999999998</v>
      </c>
      <c r="U72">
        <v>0.82226525000000017</v>
      </c>
      <c r="V72">
        <v>0.81719624999999985</v>
      </c>
      <c r="W72">
        <v>0.82153533333333328</v>
      </c>
      <c r="X72">
        <v>0.81801950000000001</v>
      </c>
      <c r="Y72">
        <v>0.78469716666666656</v>
      </c>
      <c r="Z72">
        <v>0.80910883333333328</v>
      </c>
      <c r="AA72">
        <v>0.83192974999999991</v>
      </c>
      <c r="AB72">
        <v>0.83548033333333316</v>
      </c>
      <c r="AC72">
        <v>0.87333616666666658</v>
      </c>
      <c r="AD72">
        <v>0.84632983333333345</v>
      </c>
      <c r="AE72">
        <v>0.8190400000000001</v>
      </c>
      <c r="AF72">
        <v>0.7806500833333333</v>
      </c>
      <c r="AI72">
        <f t="shared" si="3"/>
        <v>0.76137416666666669</v>
      </c>
      <c r="AJ72">
        <f t="shared" si="4"/>
        <v>0.80430636666666666</v>
      </c>
      <c r="AK72">
        <f t="shared" si="5"/>
        <v>0.81626453846153835</v>
      </c>
    </row>
    <row r="73" spans="1:37">
      <c r="A73">
        <v>3550</v>
      </c>
      <c r="B73">
        <v>0.72574358333333344</v>
      </c>
      <c r="C73">
        <v>0.70190475000000008</v>
      </c>
      <c r="D73">
        <v>0.68993891666666674</v>
      </c>
      <c r="E73">
        <v>0.80428191666666649</v>
      </c>
      <c r="F73">
        <v>0.75876066666666653</v>
      </c>
      <c r="G73">
        <v>0.78835658333333336</v>
      </c>
      <c r="H73">
        <v>0.7646797500000001</v>
      </c>
      <c r="I73">
        <v>0.85314233333333322</v>
      </c>
      <c r="J73">
        <v>0.85698341666666655</v>
      </c>
      <c r="K73">
        <v>0.81422658333333342</v>
      </c>
      <c r="L73">
        <v>0.73025299999999993</v>
      </c>
      <c r="M73">
        <v>0.73468241666666667</v>
      </c>
      <c r="N73">
        <v>0.72971641666666665</v>
      </c>
      <c r="O73">
        <v>0.8611576666666666</v>
      </c>
      <c r="P73">
        <v>0.87309833333333331</v>
      </c>
      <c r="Q73">
        <v>0.8479387500000003</v>
      </c>
      <c r="R73">
        <v>0.82199549999999999</v>
      </c>
      <c r="S73">
        <v>0.77991608333333329</v>
      </c>
      <c r="T73">
        <v>0.75193016666666668</v>
      </c>
      <c r="U73">
        <v>0.82001625</v>
      </c>
      <c r="V73">
        <v>0.81985425000000001</v>
      </c>
      <c r="W73">
        <v>0.82384174999999993</v>
      </c>
      <c r="X73">
        <v>0.81642791666666648</v>
      </c>
      <c r="Y73">
        <v>0.78348733333333354</v>
      </c>
      <c r="Z73">
        <v>0.81055333333333324</v>
      </c>
      <c r="AA73">
        <v>0.83244358333333346</v>
      </c>
      <c r="AB73">
        <v>0.83722358333333324</v>
      </c>
      <c r="AC73">
        <v>0.87287233333333336</v>
      </c>
      <c r="AD73">
        <v>0.8477050833333335</v>
      </c>
      <c r="AE73">
        <v>0.8201449999999999</v>
      </c>
      <c r="AF73">
        <v>0.78368949999999993</v>
      </c>
      <c r="AI73">
        <f t="shared" si="3"/>
        <v>0.76085106250000001</v>
      </c>
      <c r="AJ73">
        <f t="shared" si="4"/>
        <v>0.80499681666666656</v>
      </c>
      <c r="AK73">
        <f t="shared" si="5"/>
        <v>0.81693769871794863</v>
      </c>
    </row>
    <row r="74" spans="1:37">
      <c r="A74">
        <v>3600</v>
      </c>
      <c r="B74">
        <v>0.72329524999999995</v>
      </c>
      <c r="C74">
        <v>0.70375916666666671</v>
      </c>
      <c r="D74">
        <v>0.69170624999999986</v>
      </c>
      <c r="E74">
        <v>0.80811383333333353</v>
      </c>
      <c r="F74">
        <v>0.75856466666666678</v>
      </c>
      <c r="G74">
        <v>0.79152566666666679</v>
      </c>
      <c r="H74">
        <v>0.77326108333333321</v>
      </c>
      <c r="I74">
        <v>0.85433758333333332</v>
      </c>
      <c r="J74">
        <v>0.86495891666666669</v>
      </c>
      <c r="K74">
        <v>0.81938216666666663</v>
      </c>
      <c r="L74">
        <v>0.72460900000000006</v>
      </c>
      <c r="M74">
        <v>0.73204350000000007</v>
      </c>
      <c r="N74">
        <v>0.72964675000000001</v>
      </c>
      <c r="O74">
        <v>0.86489716666666661</v>
      </c>
      <c r="P74">
        <v>0.88247533333333317</v>
      </c>
      <c r="Q74">
        <v>0.8526178333333333</v>
      </c>
      <c r="R74">
        <v>0.82829741666666667</v>
      </c>
      <c r="S74">
        <v>0.78263300000000013</v>
      </c>
      <c r="T74">
        <v>0.7535675833333334</v>
      </c>
      <c r="U74">
        <v>0.81915341666666674</v>
      </c>
      <c r="V74">
        <v>0.82771424999999998</v>
      </c>
      <c r="W74">
        <v>0.83197774999999996</v>
      </c>
      <c r="X74">
        <v>0.81775774999999995</v>
      </c>
      <c r="Y74">
        <v>0.78521483333333331</v>
      </c>
      <c r="Z74">
        <v>0.81512091666666664</v>
      </c>
      <c r="AA74">
        <v>0.83845266666666662</v>
      </c>
      <c r="AB74">
        <v>0.84376625000000005</v>
      </c>
      <c r="AC74">
        <v>0.87633341666666675</v>
      </c>
      <c r="AD74">
        <v>0.85369883333333341</v>
      </c>
      <c r="AE74">
        <v>0.82529116666666646</v>
      </c>
      <c r="AF74">
        <v>0.79279774999999997</v>
      </c>
      <c r="AI74">
        <f t="shared" si="3"/>
        <v>0.76307043749999992</v>
      </c>
      <c r="AJ74">
        <f t="shared" si="4"/>
        <v>0.8081561083333334</v>
      </c>
      <c r="AK74">
        <f t="shared" si="5"/>
        <v>0.82160358333333328</v>
      </c>
    </row>
    <row r="75" spans="1:37">
      <c r="A75">
        <v>3650</v>
      </c>
      <c r="B75">
        <v>0.71757458333333335</v>
      </c>
      <c r="C75">
        <v>0.69970624999999986</v>
      </c>
      <c r="D75">
        <v>0.68776541666666657</v>
      </c>
      <c r="E75">
        <v>0.80638325000000011</v>
      </c>
      <c r="F75">
        <v>0.75670925</v>
      </c>
      <c r="G75">
        <v>0.78634633333333337</v>
      </c>
      <c r="H75">
        <v>0.77269616666666652</v>
      </c>
      <c r="I75">
        <v>0.85057849999999979</v>
      </c>
      <c r="J75">
        <v>0.86567166666666673</v>
      </c>
      <c r="K75">
        <v>0.81880149999999996</v>
      </c>
      <c r="L75">
        <v>0.71796775000000002</v>
      </c>
      <c r="M75">
        <v>0.72552975000000008</v>
      </c>
      <c r="N75">
        <v>0.72352525000000001</v>
      </c>
      <c r="O75">
        <v>0.86599766666666678</v>
      </c>
      <c r="P75">
        <v>0.88285466666666668</v>
      </c>
      <c r="Q75">
        <v>0.85172366666666677</v>
      </c>
      <c r="R75">
        <v>0.83048824999999993</v>
      </c>
      <c r="S75">
        <v>0.78172583333333345</v>
      </c>
      <c r="T75">
        <v>0.74997883333333348</v>
      </c>
      <c r="U75">
        <v>0.81817541666666682</v>
      </c>
      <c r="V75">
        <v>0.82895766666666681</v>
      </c>
      <c r="W75">
        <v>0.83289008333333348</v>
      </c>
      <c r="X75">
        <v>0.81751983333333333</v>
      </c>
      <c r="Y75">
        <v>0.78597133333333336</v>
      </c>
      <c r="Z75">
        <v>0.81715574999999996</v>
      </c>
      <c r="AA75">
        <v>0.8398274166666666</v>
      </c>
      <c r="AB75">
        <v>0.8452084166666668</v>
      </c>
      <c r="AC75">
        <v>0.87641141666666666</v>
      </c>
      <c r="AD75">
        <v>0.8578338333333333</v>
      </c>
      <c r="AE75">
        <v>0.82622699999999982</v>
      </c>
      <c r="AF75">
        <v>0.7962210833333333</v>
      </c>
      <c r="AI75">
        <f t="shared" si="3"/>
        <v>0.75971996874999992</v>
      </c>
      <c r="AJ75">
        <f t="shared" si="4"/>
        <v>0.80642860000000005</v>
      </c>
      <c r="AK75">
        <f t="shared" si="5"/>
        <v>0.82249062179487198</v>
      </c>
    </row>
    <row r="76" spans="1:37">
      <c r="A76">
        <v>3700</v>
      </c>
      <c r="B76">
        <v>0.71457783333333347</v>
      </c>
      <c r="C76">
        <v>0.69465800000000011</v>
      </c>
      <c r="D76">
        <v>0.68751433333333334</v>
      </c>
      <c r="E76">
        <v>0.8082138333333333</v>
      </c>
      <c r="F76">
        <v>0.75907708333333335</v>
      </c>
      <c r="G76">
        <v>0.78555341666666667</v>
      </c>
      <c r="H76">
        <v>0.7744685</v>
      </c>
      <c r="I76">
        <v>0.84992141666666665</v>
      </c>
      <c r="J76">
        <v>0.8657421666666667</v>
      </c>
      <c r="K76">
        <v>0.81889850000000008</v>
      </c>
      <c r="L76">
        <v>0.71698050000000002</v>
      </c>
      <c r="M76">
        <v>0.72059175000000009</v>
      </c>
      <c r="N76">
        <v>0.72048008333333335</v>
      </c>
      <c r="O76">
        <v>0.86729100000000003</v>
      </c>
      <c r="P76">
        <v>0.88335958333333331</v>
      </c>
      <c r="Q76">
        <v>0.85730466666666671</v>
      </c>
      <c r="R76">
        <v>0.83094274999999995</v>
      </c>
      <c r="S76">
        <v>0.78101416666666679</v>
      </c>
      <c r="T76">
        <v>0.74980008333333326</v>
      </c>
      <c r="U76">
        <v>0.81767416666666659</v>
      </c>
      <c r="V76">
        <v>0.83182241666666668</v>
      </c>
      <c r="W76">
        <v>0.83354716666666684</v>
      </c>
      <c r="X76">
        <v>0.81725541666666646</v>
      </c>
      <c r="Y76">
        <v>0.78472483333333343</v>
      </c>
      <c r="Z76">
        <v>0.81978225000000016</v>
      </c>
      <c r="AA76">
        <v>0.84159033333333333</v>
      </c>
      <c r="AB76">
        <v>0.84635008333333317</v>
      </c>
      <c r="AC76">
        <v>0.8759610000000001</v>
      </c>
      <c r="AD76">
        <v>0.86017258333333324</v>
      </c>
      <c r="AE76">
        <v>0.82756158333333318</v>
      </c>
      <c r="AF76">
        <v>0.79819758333333335</v>
      </c>
      <c r="AI76">
        <f t="shared" si="3"/>
        <v>0.75924805208333346</v>
      </c>
      <c r="AJ76">
        <f t="shared" si="4"/>
        <v>0.80626051666666676</v>
      </c>
      <c r="AK76">
        <f t="shared" si="5"/>
        <v>0.82341842307692314</v>
      </c>
    </row>
    <row r="77" spans="1:37">
      <c r="A77">
        <v>3750</v>
      </c>
      <c r="B77">
        <v>0.71275066666666653</v>
      </c>
      <c r="C77">
        <v>0.69584908333333328</v>
      </c>
      <c r="D77">
        <v>0.68180166666666664</v>
      </c>
      <c r="E77">
        <v>0.80714241666666664</v>
      </c>
      <c r="F77">
        <v>0.75531283333333354</v>
      </c>
      <c r="G77">
        <v>0.78530900000000003</v>
      </c>
      <c r="H77">
        <v>0.77617199999999997</v>
      </c>
      <c r="I77">
        <v>0.84801408333333328</v>
      </c>
      <c r="J77">
        <v>0.86468641666666679</v>
      </c>
      <c r="K77">
        <v>0.81848833333333337</v>
      </c>
      <c r="L77">
        <v>0.7112970833333333</v>
      </c>
      <c r="M77">
        <v>0.7165994166666666</v>
      </c>
      <c r="N77">
        <v>0.72150999999999998</v>
      </c>
      <c r="O77">
        <v>0.86569399999999985</v>
      </c>
      <c r="P77">
        <v>0.88474016666666688</v>
      </c>
      <c r="Q77">
        <v>0.85564300000000004</v>
      </c>
      <c r="R77">
        <v>0.83162499999999995</v>
      </c>
      <c r="S77">
        <v>0.78233199999999992</v>
      </c>
      <c r="T77">
        <v>0.74780366666666664</v>
      </c>
      <c r="U77">
        <v>0.81904808333333334</v>
      </c>
      <c r="V77">
        <v>0.83425450000000001</v>
      </c>
      <c r="W77">
        <v>0.83658833333333327</v>
      </c>
      <c r="X77">
        <v>0.81941608333333338</v>
      </c>
      <c r="Y77">
        <v>0.78767075000000009</v>
      </c>
      <c r="Z77">
        <v>0.82146183333333334</v>
      </c>
      <c r="AA77">
        <v>0.84317300000000017</v>
      </c>
      <c r="AB77">
        <v>0.84885341666666658</v>
      </c>
      <c r="AC77">
        <v>0.87785800000000003</v>
      </c>
      <c r="AD77">
        <v>0.8633371666666666</v>
      </c>
      <c r="AE77">
        <v>0.83040524999999998</v>
      </c>
      <c r="AF77">
        <v>0.80319308333333328</v>
      </c>
      <c r="AI77">
        <f t="shared" si="3"/>
        <v>0.75779396874999994</v>
      </c>
      <c r="AJ77">
        <f t="shared" si="4"/>
        <v>0.80526154166666652</v>
      </c>
      <c r="AK77">
        <f t="shared" si="5"/>
        <v>0.82562024358974351</v>
      </c>
    </row>
    <row r="78" spans="1:37">
      <c r="A78">
        <v>3800</v>
      </c>
      <c r="B78">
        <v>0.7124919999999999</v>
      </c>
      <c r="C78">
        <v>0.69758466666666652</v>
      </c>
      <c r="D78">
        <v>0.66824858333333326</v>
      </c>
      <c r="E78">
        <v>0.80252608333333342</v>
      </c>
      <c r="F78">
        <v>0.74910133333333329</v>
      </c>
      <c r="G78">
        <v>0.78287308333333316</v>
      </c>
      <c r="H78">
        <v>0.77831341666666654</v>
      </c>
      <c r="I78">
        <v>0.8431266666666668</v>
      </c>
      <c r="J78">
        <v>0.86016133333333322</v>
      </c>
      <c r="K78">
        <v>0.81581916666666665</v>
      </c>
      <c r="L78">
        <v>0.70095166666666664</v>
      </c>
      <c r="M78">
        <v>0.71108358333333332</v>
      </c>
      <c r="N78">
        <v>0.72582333333333338</v>
      </c>
      <c r="O78">
        <v>0.86087291666666677</v>
      </c>
      <c r="P78">
        <v>0.8817841666666667</v>
      </c>
      <c r="Q78">
        <v>0.84851216666666662</v>
      </c>
      <c r="R78">
        <v>0.83067475000000013</v>
      </c>
      <c r="S78">
        <v>0.78721141666666661</v>
      </c>
      <c r="T78">
        <v>0.74248866666666669</v>
      </c>
      <c r="U78">
        <v>0.82370074999999998</v>
      </c>
      <c r="V78">
        <v>0.83665216666666675</v>
      </c>
      <c r="W78">
        <v>0.84143016666666648</v>
      </c>
      <c r="X78">
        <v>0.82508683333333321</v>
      </c>
      <c r="Y78">
        <v>0.79618250000000002</v>
      </c>
      <c r="Z78">
        <v>0.82303116666666665</v>
      </c>
      <c r="AA78">
        <v>0.84654283333333313</v>
      </c>
      <c r="AB78">
        <v>0.85380508333333327</v>
      </c>
      <c r="AC78">
        <v>0.88411858333333349</v>
      </c>
      <c r="AD78">
        <v>0.86972883333333317</v>
      </c>
      <c r="AE78">
        <v>0.83539416666666655</v>
      </c>
      <c r="AF78">
        <v>0.81109633333333331</v>
      </c>
      <c r="AI78">
        <f t="shared" si="3"/>
        <v>0.75428322916666657</v>
      </c>
      <c r="AJ78">
        <f t="shared" si="4"/>
        <v>0.80228944999999996</v>
      </c>
      <c r="AK78">
        <f t="shared" si="5"/>
        <v>0.82994292948717951</v>
      </c>
    </row>
    <row r="79" spans="1:37">
      <c r="A79">
        <v>3850</v>
      </c>
      <c r="B79">
        <v>0.71137624999999993</v>
      </c>
      <c r="C79">
        <v>0.69756349999999989</v>
      </c>
      <c r="D79">
        <v>0.66180308333333338</v>
      </c>
      <c r="E79">
        <v>0.79272149999999997</v>
      </c>
      <c r="F79">
        <v>0.74472933333333324</v>
      </c>
      <c r="G79">
        <v>0.77385075000000003</v>
      </c>
      <c r="H79">
        <v>0.78481258333333348</v>
      </c>
      <c r="I79">
        <v>0.83799424999999994</v>
      </c>
      <c r="J79">
        <v>0.86765591666666675</v>
      </c>
      <c r="K79">
        <v>0.81781008333333327</v>
      </c>
      <c r="L79">
        <v>0.68832491666666651</v>
      </c>
      <c r="M79">
        <v>0.71001333333333339</v>
      </c>
      <c r="N79">
        <v>0.73168541666666664</v>
      </c>
      <c r="O79">
        <v>0.85503158333333362</v>
      </c>
      <c r="P79">
        <v>0.87504800000000016</v>
      </c>
      <c r="Q79">
        <v>0.83871258333333332</v>
      </c>
      <c r="R79">
        <v>0.83155291666666675</v>
      </c>
      <c r="S79">
        <v>0.79453583333333333</v>
      </c>
      <c r="T79">
        <v>0.73590049999999996</v>
      </c>
      <c r="U79">
        <v>0.82459725000000017</v>
      </c>
      <c r="V79">
        <v>0.83708991666666643</v>
      </c>
      <c r="W79">
        <v>0.84792175000000003</v>
      </c>
      <c r="X79">
        <v>0.82807741666666657</v>
      </c>
      <c r="Y79">
        <v>0.80720875000000003</v>
      </c>
      <c r="Z79">
        <v>0.82370783333333331</v>
      </c>
      <c r="AA79">
        <v>0.85308633333333328</v>
      </c>
      <c r="AB79">
        <v>0.86058899999999972</v>
      </c>
      <c r="AC79">
        <v>0.89385733333333317</v>
      </c>
      <c r="AD79">
        <v>0.88102833333333341</v>
      </c>
      <c r="AE79">
        <v>0.84286016666666674</v>
      </c>
      <c r="AF79">
        <v>0.82359041666666655</v>
      </c>
      <c r="AI79">
        <f t="shared" si="3"/>
        <v>0.75060640624999997</v>
      </c>
      <c r="AJ79">
        <f t="shared" si="4"/>
        <v>0.80103705833333338</v>
      </c>
      <c r="AK79">
        <f t="shared" si="5"/>
        <v>0.83534730769230769</v>
      </c>
    </row>
    <row r="80" spans="1:37">
      <c r="A80">
        <v>3900</v>
      </c>
      <c r="B80">
        <v>0.6855</v>
      </c>
      <c r="C80">
        <v>0.68991666666666673</v>
      </c>
      <c r="D80">
        <v>0.65991666666666671</v>
      </c>
      <c r="E80">
        <v>0.77558333333333329</v>
      </c>
      <c r="F80">
        <v>0.72676666666666667</v>
      </c>
      <c r="G80">
        <v>0.74575000000000002</v>
      </c>
      <c r="H80">
        <v>0.76116666666666666</v>
      </c>
      <c r="I80">
        <v>0.82233333333333336</v>
      </c>
      <c r="J80">
        <v>0.87324999999999997</v>
      </c>
      <c r="K80">
        <v>0.8145</v>
      </c>
      <c r="L80">
        <v>0.66728333333333334</v>
      </c>
      <c r="M80">
        <v>0.69676666666666665</v>
      </c>
      <c r="N80">
        <v>0.69341666666666668</v>
      </c>
      <c r="O80">
        <v>0.85733333333333339</v>
      </c>
      <c r="P80">
        <v>0.87341666666666662</v>
      </c>
      <c r="Q80">
        <v>0.81195833333333334</v>
      </c>
      <c r="R80">
        <v>0.83658333333333335</v>
      </c>
      <c r="S80">
        <v>0.77533333333333332</v>
      </c>
      <c r="T80">
        <v>0.72241666666666671</v>
      </c>
      <c r="U80">
        <v>0.80976666666666675</v>
      </c>
      <c r="V80">
        <v>0.81484999999999996</v>
      </c>
      <c r="W80">
        <v>0.83051666666666657</v>
      </c>
      <c r="X80">
        <v>0.81268333333333331</v>
      </c>
      <c r="Y80">
        <v>0.79893333333333327</v>
      </c>
      <c r="Z80">
        <v>0.81658333333333333</v>
      </c>
      <c r="AA80">
        <v>0.83825000000000005</v>
      </c>
      <c r="AB80">
        <v>0.84650000000000003</v>
      </c>
      <c r="AC80">
        <v>0.87641666666666662</v>
      </c>
      <c r="AD80">
        <v>0.87708333333333344</v>
      </c>
      <c r="AE80">
        <v>0.82625000000000004</v>
      </c>
      <c r="AF80">
        <v>0.81411666666666671</v>
      </c>
      <c r="AI80">
        <f t="shared" si="3"/>
        <v>0.73336666666666672</v>
      </c>
      <c r="AJ80">
        <f t="shared" si="4"/>
        <v>0.7899841666666666</v>
      </c>
      <c r="AK80">
        <f t="shared" si="5"/>
        <v>0.8218743589743589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0"/>
  <sheetViews>
    <sheetView topLeftCell="L1" workbookViewId="0">
      <selection activeCell="AE34" sqref="AE34"/>
    </sheetView>
  </sheetViews>
  <sheetFormatPr defaultRowHeight="15.75"/>
  <cols>
    <col min="27" max="27" width="11.875" bestFit="1" customWidth="1"/>
    <col min="30" max="30" width="11.875" bestFit="1" customWidth="1"/>
    <col min="31" max="31" width="15.125" customWidth="1"/>
  </cols>
  <sheetData>
    <row r="1" spans="1:32">
      <c r="B1">
        <v>1982</v>
      </c>
      <c r="C1" t="s">
        <v>54</v>
      </c>
      <c r="D1" t="s">
        <v>58</v>
      </c>
      <c r="E1">
        <v>1983</v>
      </c>
      <c r="F1" t="s">
        <v>54</v>
      </c>
      <c r="G1" t="s">
        <v>58</v>
      </c>
      <c r="H1">
        <v>1984</v>
      </c>
      <c r="I1" t="s">
        <v>54</v>
      </c>
      <c r="J1" t="s">
        <v>58</v>
      </c>
      <c r="K1">
        <v>1985</v>
      </c>
      <c r="L1" t="s">
        <v>54</v>
      </c>
      <c r="M1" t="s">
        <v>58</v>
      </c>
      <c r="N1">
        <v>1986</v>
      </c>
      <c r="O1" t="s">
        <v>54</v>
      </c>
      <c r="P1" t="s">
        <v>58</v>
      </c>
      <c r="Q1">
        <v>1987</v>
      </c>
      <c r="R1" t="s">
        <v>54</v>
      </c>
      <c r="S1" t="s">
        <v>58</v>
      </c>
      <c r="T1">
        <v>1988</v>
      </c>
      <c r="U1" t="s">
        <v>54</v>
      </c>
      <c r="V1" t="s">
        <v>58</v>
      </c>
      <c r="W1">
        <v>1989</v>
      </c>
      <c r="X1" t="s">
        <v>54</v>
      </c>
      <c r="Y1" t="s">
        <v>58</v>
      </c>
      <c r="AA1" t="s">
        <v>46</v>
      </c>
      <c r="AB1" t="s">
        <v>47</v>
      </c>
    </row>
    <row r="2" spans="1:32">
      <c r="A2">
        <v>0</v>
      </c>
      <c r="B2">
        <v>0.40845983333333336</v>
      </c>
      <c r="C2">
        <f>(B2-$AF$11)^2</f>
        <v>0.1039457255918316</v>
      </c>
      <c r="D2">
        <f>(B2-$AF$2)^2</f>
        <v>8.9260191163181762E-2</v>
      </c>
      <c r="E2">
        <v>0.41986274999999995</v>
      </c>
      <c r="F2">
        <f>(E2-$AF$11)^2</f>
        <v>9.6723011176594084E-2</v>
      </c>
      <c r="G2">
        <f>(E2-$AF$3)^2</f>
        <v>7.4073242896000105E-2</v>
      </c>
      <c r="H2">
        <v>0.39572341666666666</v>
      </c>
      <c r="I2">
        <f>(H2-$AF$11)^2</f>
        <v>0.11232054002727374</v>
      </c>
      <c r="J2">
        <f>(H2-$AF$4)^2</f>
        <v>6.4829791442169105E-2</v>
      </c>
      <c r="K2">
        <v>0.42654616666666673</v>
      </c>
      <c r="L2">
        <f>(K2-$AF$11)^2</f>
        <v>9.2610550848134854E-2</v>
      </c>
      <c r="M2">
        <f>(K2-$AF$5)^2</f>
        <v>0.11135556116649283</v>
      </c>
      <c r="N2">
        <v>0.42180308333333333</v>
      </c>
      <c r="O2">
        <f>(N2-$AF$11)^2</f>
        <v>9.5519876189011602E-2</v>
      </c>
      <c r="P2">
        <f>(N2-$AF$6)^2</f>
        <v>0.10081321100624206</v>
      </c>
      <c r="Q2">
        <v>0.42886933333333338</v>
      </c>
      <c r="R2">
        <f>(Q2-$AF$11)^2</f>
        <v>9.1201976643078692E-2</v>
      </c>
      <c r="S2">
        <f>(Q2-$AF$7)^2</f>
        <v>0.11081199342453081</v>
      </c>
      <c r="T2">
        <v>0.42175224999999994</v>
      </c>
      <c r="U2">
        <f>(T2-$AF$11)^2</f>
        <v>9.555130016787812E-2</v>
      </c>
      <c r="V2">
        <f>(T2-$AF$8)^2</f>
        <v>9.3875217350268644E-2</v>
      </c>
      <c r="W2">
        <v>0.42643749999999991</v>
      </c>
      <c r="X2">
        <f>(W2-$AF$11)^2</f>
        <v>9.2676701496746408E-2</v>
      </c>
      <c r="Y2">
        <f>(W2-$AF$9)^2</f>
        <v>0.14549829711423673</v>
      </c>
      <c r="AA2">
        <f>AVERAGE(B2,E2,H2,K2,N2,Q2,T2,W2)</f>
        <v>0.41868179166666669</v>
      </c>
      <c r="AB2">
        <f>_xlfn.STDEV.P(B2,E2,H2,K2,N2,Q2,T2,W2)</f>
        <v>1.0475719930759332E-2</v>
      </c>
      <c r="AE2" t="s">
        <v>49</v>
      </c>
      <c r="AF2">
        <f>AVERAGE(B2:B80)</f>
        <v>0.70722427426160339</v>
      </c>
    </row>
    <row r="3" spans="1:32">
      <c r="A3">
        <v>50</v>
      </c>
      <c r="B3">
        <v>0.56351166666666663</v>
      </c>
      <c r="C3">
        <f t="shared" ref="C3:C66" si="0">(B3-$AF$11)^2</f>
        <v>2.800746732462038E-2</v>
      </c>
      <c r="D3">
        <f t="shared" ref="D3:D66" si="1">(B3-$AF$2)^2</f>
        <v>2.0653313581736273E-2</v>
      </c>
      <c r="E3">
        <v>0.58858766666666673</v>
      </c>
      <c r="F3">
        <f t="shared" ref="F3:F66" si="2">(E3-$AF$11)^2</f>
        <v>2.0243119408508536E-2</v>
      </c>
      <c r="G3">
        <f t="shared" ref="G3:G66" si="3">(E3-$AF$3)^2</f>
        <v>1.0699643960840293E-2</v>
      </c>
      <c r="H3">
        <v>0.5315521666666666</v>
      </c>
      <c r="I3">
        <f t="shared" ref="I3:I66" si="4">(H3-$AF$11)^2</f>
        <v>3.9725997535258323E-2</v>
      </c>
      <c r="J3">
        <f t="shared" ref="J3:J66" si="5">(H3-$AF$4)^2</f>
        <v>1.4110636559483209E-2</v>
      </c>
      <c r="K3">
        <v>0.60300141666666673</v>
      </c>
      <c r="L3">
        <f t="shared" ref="L3:L66" si="6">(K3-$AF$11)^2</f>
        <v>1.6349347422342266E-2</v>
      </c>
      <c r="M3">
        <f t="shared" ref="M3:M66" si="7">(K3-$AF$5)^2</f>
        <v>2.4725850694183558E-2</v>
      </c>
      <c r="N3">
        <v>0.60356016666666656</v>
      </c>
      <c r="O3">
        <f t="shared" ref="O3:O66" si="8">(N3-$AF$11)^2</f>
        <v>1.6206770970595866E-2</v>
      </c>
      <c r="P3">
        <f t="shared" ref="P3:P66" si="9">(N3-$AF$6)^2</f>
        <v>1.8429115579917749E-2</v>
      </c>
      <c r="Q3">
        <v>0.59713800000000006</v>
      </c>
      <c r="R3">
        <f t="shared" ref="R3:R66" si="10">(Q3-$AF$11)^2</f>
        <v>1.7883173540506603E-2</v>
      </c>
      <c r="S3">
        <f t="shared" ref="S3:S66" si="11">(Q3-$AF$7)^2</f>
        <v>2.709832465792034E-2</v>
      </c>
      <c r="T3">
        <v>0.59496383333333325</v>
      </c>
      <c r="U3">
        <f t="shared" ref="U3:U66" si="12">(T3-$AF$11)^2</f>
        <v>1.8469394388958206E-2</v>
      </c>
      <c r="V3">
        <f t="shared" ref="V3:V66" si="13">(T3-$AF$8)^2</f>
        <v>1.7736658122641292E-2</v>
      </c>
      <c r="W3">
        <v>0.61481150000000007</v>
      </c>
      <c r="X3">
        <f t="shared" ref="X3:X66" si="14">(W3-$AF$11)^2</f>
        <v>1.3468643114008975E-2</v>
      </c>
      <c r="Y3">
        <f t="shared" ref="Y3:Y66" si="15">(W3-$AF$9)^2</f>
        <v>3.7275403331240881E-2</v>
      </c>
      <c r="AA3">
        <f>AVERAGE(B3,E3,H3,K3,N3,Q3,T3,W3)</f>
        <v>0.5871408020833333</v>
      </c>
      <c r="AB3">
        <f t="shared" ref="AB3:AB66" si="16">_xlfn.STDEV.P(B3,E3,H3,K3,N3,Q3,T3,W3)</f>
        <v>2.5245028670881776E-2</v>
      </c>
      <c r="AE3" t="s">
        <v>50</v>
      </c>
      <c r="AF3">
        <f>AVERAGE(E2:E80)</f>
        <v>0.69202675000000013</v>
      </c>
    </row>
    <row r="4" spans="1:32">
      <c r="A4">
        <v>100</v>
      </c>
      <c r="B4">
        <v>0.60057633333333338</v>
      </c>
      <c r="C4">
        <f t="shared" si="0"/>
        <v>1.6975392910866135E-2</v>
      </c>
      <c r="D4">
        <f t="shared" si="1"/>
        <v>1.1373783304239771E-2</v>
      </c>
      <c r="E4">
        <v>0.61575658333333327</v>
      </c>
      <c r="F4">
        <f t="shared" si="2"/>
        <v>1.3250173980502367E-2</v>
      </c>
      <c r="G4">
        <f t="shared" si="3"/>
        <v>5.8171383233611412E-3</v>
      </c>
      <c r="H4">
        <v>0.55878608333333324</v>
      </c>
      <c r="I4">
        <f t="shared" si="4"/>
        <v>2.9611492002161937E-2</v>
      </c>
      <c r="J4">
        <f t="shared" si="5"/>
        <v>8.3821868739412837E-3</v>
      </c>
      <c r="K4">
        <v>0.63410916666666672</v>
      </c>
      <c r="L4">
        <f t="shared" si="6"/>
        <v>9.3618815816733595E-3</v>
      </c>
      <c r="M4">
        <f t="shared" si="7"/>
        <v>1.5910494070575189E-2</v>
      </c>
      <c r="N4">
        <v>0.63996358333333336</v>
      </c>
      <c r="O4">
        <f t="shared" si="8"/>
        <v>8.2632463353488651E-3</v>
      </c>
      <c r="P4">
        <f t="shared" si="9"/>
        <v>9.8705143046438782E-3</v>
      </c>
      <c r="Q4">
        <v>0.63751724999999992</v>
      </c>
      <c r="R4">
        <f t="shared" si="10"/>
        <v>8.7139860247847142E-3</v>
      </c>
      <c r="S4">
        <f t="shared" si="11"/>
        <v>1.5434692468217034E-2</v>
      </c>
      <c r="T4">
        <v>0.62005158333333343</v>
      </c>
      <c r="U4">
        <f t="shared" si="12"/>
        <v>1.2279831259049271E-2</v>
      </c>
      <c r="V4">
        <f t="shared" si="13"/>
        <v>1.1683728132310821E-2</v>
      </c>
      <c r="W4">
        <v>0.65700216666666666</v>
      </c>
      <c r="X4">
        <f t="shared" si="14"/>
        <v>5.4558634203584946E-3</v>
      </c>
      <c r="Y4">
        <f t="shared" si="15"/>
        <v>2.2764087487375934E-2</v>
      </c>
      <c r="AA4">
        <f>AVERAGE(B4,E4,H4,K4,N4,Q4,T4,W4)</f>
        <v>0.62047034374999999</v>
      </c>
      <c r="AB4">
        <f t="shared" si="16"/>
        <v>2.8315829295374496E-2</v>
      </c>
      <c r="AE4" t="s">
        <v>51</v>
      </c>
      <c r="AF4">
        <f>AVERAGE(H2:H80)</f>
        <v>0.65034036708860754</v>
      </c>
    </row>
    <row r="5" spans="1:32">
      <c r="A5">
        <v>150</v>
      </c>
      <c r="B5">
        <v>0.60819799999999991</v>
      </c>
      <c r="C5">
        <f t="shared" si="0"/>
        <v>1.5047434148006642E-2</v>
      </c>
      <c r="D5">
        <f t="shared" si="1"/>
        <v>9.806202994134313E-3</v>
      </c>
      <c r="E5">
        <v>0.6146611666666667</v>
      </c>
      <c r="F5">
        <f t="shared" si="2"/>
        <v>1.3503559428791508E-2</v>
      </c>
      <c r="G5">
        <f t="shared" si="3"/>
        <v>5.9854334845069598E-3</v>
      </c>
      <c r="H5">
        <v>0.56455383333333331</v>
      </c>
      <c r="I5">
        <f t="shared" si="4"/>
        <v>2.7659731255165999E-2</v>
      </c>
      <c r="J5">
        <f t="shared" si="5"/>
        <v>7.3593293737448046E-3</v>
      </c>
      <c r="K5">
        <v>0.63416099999999997</v>
      </c>
      <c r="L5">
        <f t="shared" si="6"/>
        <v>9.3518538117012412E-3</v>
      </c>
      <c r="M5">
        <f t="shared" si="7"/>
        <v>1.5897420574947922E-2</v>
      </c>
      <c r="N5">
        <v>0.64372775000000004</v>
      </c>
      <c r="O5">
        <f t="shared" si="8"/>
        <v>7.5930717176462426E-3</v>
      </c>
      <c r="P5">
        <f t="shared" si="9"/>
        <v>9.1367398603910618E-3</v>
      </c>
      <c r="Q5">
        <v>0.64278808333333337</v>
      </c>
      <c r="R5">
        <f t="shared" si="10"/>
        <v>7.7577164777009201E-3</v>
      </c>
      <c r="S5">
        <f t="shared" si="11"/>
        <v>1.4152815037485639E-2</v>
      </c>
      <c r="T5">
        <v>0.61793758333333326</v>
      </c>
      <c r="U5">
        <f t="shared" si="12"/>
        <v>1.2752823538472307E-2</v>
      </c>
      <c r="V5">
        <f t="shared" si="13"/>
        <v>1.214520712508723E-2</v>
      </c>
      <c r="W5">
        <v>0.66515308333333334</v>
      </c>
      <c r="X5">
        <f t="shared" si="14"/>
        <v>4.3181852333417465E-3</v>
      </c>
      <c r="Y5">
        <f t="shared" si="15"/>
        <v>2.0370941425575211E-2</v>
      </c>
      <c r="AA5">
        <f t="shared" ref="AA5:AA68" si="17">AVERAGE(B5,E5,H5,K5,N5,Q5,T5,W5)</f>
        <v>0.62389756249999995</v>
      </c>
      <c r="AB5">
        <f t="shared" si="16"/>
        <v>2.8386684985968733E-2</v>
      </c>
      <c r="AE5" t="s">
        <v>66</v>
      </c>
      <c r="AF5">
        <f>AVERAGE(K2:K80)</f>
        <v>0.76024597362869184</v>
      </c>
    </row>
    <row r="6" spans="1:32">
      <c r="A6">
        <v>200</v>
      </c>
      <c r="B6">
        <v>0.62774483333333342</v>
      </c>
      <c r="C6">
        <f t="shared" si="0"/>
        <v>1.0633971588200251E-2</v>
      </c>
      <c r="D6">
        <f t="shared" si="1"/>
        <v>6.3169815302703564E-3</v>
      </c>
      <c r="E6">
        <v>0.6316120833333333</v>
      </c>
      <c r="F6">
        <f t="shared" si="2"/>
        <v>9.8513366756798389E-3</v>
      </c>
      <c r="G6">
        <f t="shared" si="3"/>
        <v>3.6499319484444652E-3</v>
      </c>
      <c r="H6">
        <v>0.58252158333333326</v>
      </c>
      <c r="I6">
        <f t="shared" si="4"/>
        <v>2.2006061027008181E-2</v>
      </c>
      <c r="J6">
        <f t="shared" si="5"/>
        <v>4.5993874300446543E-3</v>
      </c>
      <c r="K6">
        <v>0.65347591666666671</v>
      </c>
      <c r="L6">
        <f t="shared" si="6"/>
        <v>5.9892224268346212E-3</v>
      </c>
      <c r="M6">
        <f t="shared" si="7"/>
        <v>1.1399845063674091E-2</v>
      </c>
      <c r="N6">
        <v>0.66144608333333332</v>
      </c>
      <c r="O6">
        <f t="shared" si="8"/>
        <v>4.8191225233327828E-3</v>
      </c>
      <c r="P6">
        <f t="shared" si="9"/>
        <v>6.0634195099761564E-3</v>
      </c>
      <c r="Q6">
        <v>0.66329041666666666</v>
      </c>
      <c r="R6">
        <f t="shared" si="10"/>
        <v>4.5664572174493436E-3</v>
      </c>
      <c r="S6">
        <f t="shared" si="11"/>
        <v>9.6950157551305063E-3</v>
      </c>
      <c r="T6">
        <v>0.63695708333333323</v>
      </c>
      <c r="U6">
        <f t="shared" si="12"/>
        <v>8.8188815091160312E-3</v>
      </c>
      <c r="V6">
        <f t="shared" si="13"/>
        <v>8.3148492751895578E-3</v>
      </c>
      <c r="W6">
        <v>0.68906666666666683</v>
      </c>
      <c r="X6">
        <f t="shared" si="14"/>
        <v>1.7471828782094794E-3</v>
      </c>
      <c r="Y6">
        <f t="shared" si="15"/>
        <v>1.4116582109041511E-2</v>
      </c>
      <c r="AA6">
        <f t="shared" si="17"/>
        <v>0.64326433333333333</v>
      </c>
      <c r="AB6">
        <f t="shared" si="16"/>
        <v>2.9664463399253122E-2</v>
      </c>
      <c r="AE6" t="s">
        <v>67</v>
      </c>
      <c r="AF6">
        <f>AVERAGE(N2:N80)</f>
        <v>0.73931404535864997</v>
      </c>
    </row>
    <row r="7" spans="1:32">
      <c r="A7">
        <v>250</v>
      </c>
      <c r="B7">
        <v>0.64486033333333337</v>
      </c>
      <c r="C7">
        <f t="shared" si="0"/>
        <v>7.3969718409948289E-3</v>
      </c>
      <c r="D7">
        <f t="shared" si="1"/>
        <v>3.8892611281047527E-3</v>
      </c>
      <c r="E7">
        <v>0.64480508333333342</v>
      </c>
      <c r="F7">
        <f t="shared" si="2"/>
        <v>7.4064785178881484E-3</v>
      </c>
      <c r="G7">
        <f t="shared" si="3"/>
        <v>2.2298858027777826E-3</v>
      </c>
      <c r="H7">
        <v>0.59553374999999986</v>
      </c>
      <c r="I7">
        <f t="shared" si="4"/>
        <v>1.8314813393263383E-2</v>
      </c>
      <c r="J7">
        <f t="shared" si="5"/>
        <v>3.003765276697263E-3</v>
      </c>
      <c r="K7">
        <v>0.66853366666666669</v>
      </c>
      <c r="L7">
        <f t="shared" si="6"/>
        <v>3.8853177076087534E-3</v>
      </c>
      <c r="M7">
        <f t="shared" si="7"/>
        <v>8.411147248296726E-3</v>
      </c>
      <c r="N7">
        <v>0.6755418333333334</v>
      </c>
      <c r="O7">
        <f t="shared" si="8"/>
        <v>3.0607615790583793E-3</v>
      </c>
      <c r="P7">
        <f t="shared" si="9"/>
        <v>4.0668950266019325E-3</v>
      </c>
      <c r="Q7">
        <v>0.67936108333333323</v>
      </c>
      <c r="R7">
        <f t="shared" si="10"/>
        <v>2.6527547294430227E-3</v>
      </c>
      <c r="S7">
        <f t="shared" si="11"/>
        <v>6.7885412648210908E-3</v>
      </c>
      <c r="T7">
        <v>0.65132583333333327</v>
      </c>
      <c r="U7">
        <f t="shared" si="12"/>
        <v>6.3266354704128291E-3</v>
      </c>
      <c r="V7">
        <f t="shared" si="13"/>
        <v>5.9008584576328528E-3</v>
      </c>
      <c r="W7">
        <v>0.70921458333333331</v>
      </c>
      <c r="X7">
        <f t="shared" si="14"/>
        <v>4.6878312424390603E-4</v>
      </c>
      <c r="Y7">
        <f t="shared" si="15"/>
        <v>9.7348427979106669E-3</v>
      </c>
      <c r="AA7">
        <f t="shared" si="17"/>
        <v>0.65864702083333326</v>
      </c>
      <c r="AB7">
        <f t="shared" si="16"/>
        <v>3.1200737061321267E-2</v>
      </c>
      <c r="AE7" t="s">
        <v>68</v>
      </c>
      <c r="AF7">
        <f>AVERAGE(Q2:Q80)</f>
        <v>0.76175368776371333</v>
      </c>
    </row>
    <row r="8" spans="1:32">
      <c r="A8">
        <v>300</v>
      </c>
      <c r="B8">
        <v>0.65467008333333321</v>
      </c>
      <c r="C8">
        <f t="shared" si="0"/>
        <v>5.8058151848475693E-3</v>
      </c>
      <c r="D8">
        <f t="shared" si="1"/>
        <v>2.761942984125076E-3</v>
      </c>
      <c r="E8">
        <v>0.65315516666666662</v>
      </c>
      <c r="F8">
        <f t="shared" si="2"/>
        <v>6.0389710351976362E-3</v>
      </c>
      <c r="G8">
        <f t="shared" si="3"/>
        <v>1.5109999908402918E-3</v>
      </c>
      <c r="H8">
        <v>0.60247908333333333</v>
      </c>
      <c r="I8">
        <f t="shared" si="4"/>
        <v>1.6483196105152937E-2</v>
      </c>
      <c r="J8">
        <f t="shared" si="5"/>
        <v>2.290702482702875E-3</v>
      </c>
      <c r="K8">
        <v>0.6807078333333334</v>
      </c>
      <c r="L8">
        <f t="shared" si="6"/>
        <v>2.5158400167134424E-3</v>
      </c>
      <c r="M8">
        <f t="shared" si="7"/>
        <v>6.3263157616441218E-3</v>
      </c>
      <c r="N8">
        <v>0.6880094166666666</v>
      </c>
      <c r="O8">
        <f t="shared" si="8"/>
        <v>1.8366853109751898E-3</v>
      </c>
      <c r="P8">
        <f t="shared" si="9"/>
        <v>2.632164925222284E-3</v>
      </c>
      <c r="Q8">
        <v>0.69240658333333338</v>
      </c>
      <c r="R8">
        <f t="shared" si="10"/>
        <v>1.4791254524168991E-3</v>
      </c>
      <c r="S8">
        <f t="shared" si="11"/>
        <v>4.8090208928780222E-3</v>
      </c>
      <c r="T8">
        <v>0.66290625000000003</v>
      </c>
      <c r="U8">
        <f t="shared" si="12"/>
        <v>4.6185253619065291E-3</v>
      </c>
      <c r="V8">
        <f t="shared" si="13"/>
        <v>4.2558177230956583E-3</v>
      </c>
      <c r="W8">
        <v>0.72289433333333331</v>
      </c>
      <c r="X8">
        <f t="shared" si="14"/>
        <v>6.3547204563392626E-5</v>
      </c>
      <c r="Y8">
        <f t="shared" si="15"/>
        <v>7.2225448921456395E-3</v>
      </c>
      <c r="AA8">
        <f t="shared" si="17"/>
        <v>0.66965359375</v>
      </c>
      <c r="AB8">
        <f t="shared" si="16"/>
        <v>3.3290487590495167E-2</v>
      </c>
      <c r="AE8" t="s">
        <v>69</v>
      </c>
      <c r="AF8">
        <f>AVERAGE(T2:T80)</f>
        <v>0.72814287869198302</v>
      </c>
    </row>
    <row r="9" spans="1:32">
      <c r="A9">
        <v>350</v>
      </c>
      <c r="B9">
        <v>0.66193924999999987</v>
      </c>
      <c r="C9">
        <f t="shared" si="0"/>
        <v>4.7508945752752219E-3</v>
      </c>
      <c r="D9">
        <f t="shared" si="1"/>
        <v>2.0507334223740198E-3</v>
      </c>
      <c r="E9">
        <v>0.65817574999999995</v>
      </c>
      <c r="F9">
        <f t="shared" si="2"/>
        <v>5.283870029722206E-3</v>
      </c>
      <c r="G9">
        <f t="shared" si="3"/>
        <v>1.1458902010000125E-3</v>
      </c>
      <c r="H9">
        <v>0.60741258333333326</v>
      </c>
      <c r="I9">
        <f t="shared" si="4"/>
        <v>1.5240741984582543E-2</v>
      </c>
      <c r="J9">
        <f t="shared" si="5"/>
        <v>1.8427946181395908E-3</v>
      </c>
      <c r="K9">
        <v>0.69066733333333352</v>
      </c>
      <c r="L9">
        <f t="shared" si="6"/>
        <v>1.6159314660628529E-3</v>
      </c>
      <c r="M9">
        <f t="shared" si="7"/>
        <v>4.8411871853508599E-3</v>
      </c>
      <c r="N9">
        <v>0.69694116666666661</v>
      </c>
      <c r="O9">
        <f t="shared" si="8"/>
        <v>1.1508931894455188E-3</v>
      </c>
      <c r="P9">
        <f t="shared" si="9"/>
        <v>1.7954608486455375E-3</v>
      </c>
      <c r="Q9">
        <v>0.70202299999999995</v>
      </c>
      <c r="R9">
        <f t="shared" si="10"/>
        <v>8.3191769060945899E-4</v>
      </c>
      <c r="S9">
        <f t="shared" si="11"/>
        <v>3.5677550607262185E-3</v>
      </c>
      <c r="T9">
        <v>0.67064216666666676</v>
      </c>
      <c r="U9">
        <f t="shared" si="12"/>
        <v>3.6269081002529959E-3</v>
      </c>
      <c r="V9">
        <f t="shared" si="13"/>
        <v>3.3063318834183498E-3</v>
      </c>
      <c r="W9">
        <v>0.73304399999999992</v>
      </c>
      <c r="X9">
        <f t="shared" si="14"/>
        <v>4.7437563705286029E-6</v>
      </c>
      <c r="Y9">
        <f t="shared" si="15"/>
        <v>5.6004104762989535E-3</v>
      </c>
      <c r="AA9">
        <f t="shared" si="17"/>
        <v>0.67760565625000002</v>
      </c>
      <c r="AB9">
        <f t="shared" si="16"/>
        <v>3.5022494948223348E-2</v>
      </c>
      <c r="AE9" t="s">
        <v>70</v>
      </c>
      <c r="AF9">
        <f>AVERAGE(W2:W80)</f>
        <v>0.80787989029535856</v>
      </c>
    </row>
    <row r="10" spans="1:32">
      <c r="A10">
        <v>400</v>
      </c>
      <c r="B10">
        <v>0.67351041666666678</v>
      </c>
      <c r="C10">
        <f t="shared" si="0"/>
        <v>3.2896610337046031E-3</v>
      </c>
      <c r="D10">
        <f t="shared" si="1"/>
        <v>1.1366241939316651E-3</v>
      </c>
      <c r="E10">
        <v>0.66579066666666664</v>
      </c>
      <c r="F10">
        <f t="shared" si="2"/>
        <v>4.2347968461314391E-3</v>
      </c>
      <c r="G10">
        <f t="shared" si="3"/>
        <v>6.8833206867361947E-4</v>
      </c>
      <c r="H10">
        <v>0.61393150000000019</v>
      </c>
      <c r="I10">
        <f t="shared" si="4"/>
        <v>1.3673673404768442E-2</v>
      </c>
      <c r="J10">
        <f t="shared" si="5"/>
        <v>1.3256056026758759E-3</v>
      </c>
      <c r="K10">
        <v>0.70390275000000002</v>
      </c>
      <c r="L10">
        <f t="shared" si="6"/>
        <v>7.2701595463200237E-4</v>
      </c>
      <c r="M10">
        <f t="shared" si="7"/>
        <v>3.174558848872776E-3</v>
      </c>
      <c r="N10">
        <v>0.7084018333333334</v>
      </c>
      <c r="O10">
        <f t="shared" si="8"/>
        <v>5.0463803759213553E-4</v>
      </c>
      <c r="P10">
        <f t="shared" si="9"/>
        <v>9.5556485229812672E-4</v>
      </c>
      <c r="Q10">
        <v>0.71436316666666666</v>
      </c>
      <c r="R10">
        <f t="shared" si="10"/>
        <v>2.723429596744165E-4</v>
      </c>
      <c r="S10">
        <f t="shared" si="11"/>
        <v>2.2458614898496253E-3</v>
      </c>
      <c r="T10">
        <v>0.68161824999999998</v>
      </c>
      <c r="U10">
        <f t="shared" si="12"/>
        <v>2.4253392436660265E-3</v>
      </c>
      <c r="V10">
        <f t="shared" si="13"/>
        <v>2.1645410749268914E-3</v>
      </c>
      <c r="W10">
        <v>0.7472719166666667</v>
      </c>
      <c r="X10">
        <f t="shared" si="14"/>
        <v>2.6915464680719354E-4</v>
      </c>
      <c r="Y10">
        <f t="shared" si="15"/>
        <v>3.6733264673762078E-3</v>
      </c>
      <c r="AA10">
        <f t="shared" si="17"/>
        <v>0.68859881249999999</v>
      </c>
      <c r="AB10">
        <f t="shared" si="16"/>
        <v>3.7256731353666618E-2</v>
      </c>
    </row>
    <row r="11" spans="1:32">
      <c r="A11">
        <v>450</v>
      </c>
      <c r="B11">
        <v>0.68012866666666683</v>
      </c>
      <c r="C11">
        <f t="shared" si="0"/>
        <v>2.574275307885638E-3</v>
      </c>
      <c r="D11">
        <f t="shared" si="1"/>
        <v>7.3417195093878414E-4</v>
      </c>
      <c r="E11">
        <v>0.66897058333333337</v>
      </c>
      <c r="F11">
        <f t="shared" si="2"/>
        <v>3.8310405476890529E-3</v>
      </c>
      <c r="G11">
        <f t="shared" si="3"/>
        <v>5.3158682136111575E-4</v>
      </c>
      <c r="H11">
        <v>0.61741308333333333</v>
      </c>
      <c r="I11">
        <f t="shared" si="4"/>
        <v>1.2871560530377617E-2</v>
      </c>
      <c r="J11">
        <f t="shared" si="5"/>
        <v>1.0842060155003446E-3</v>
      </c>
      <c r="K11">
        <v>0.71012783333333329</v>
      </c>
      <c r="L11">
        <f t="shared" si="6"/>
        <v>4.3007086761007244E-4</v>
      </c>
      <c r="M11">
        <f t="shared" si="7"/>
        <v>2.5118279866652425E-3</v>
      </c>
      <c r="N11">
        <v>0.7137728333333333</v>
      </c>
      <c r="O11">
        <f t="shared" si="8"/>
        <v>2.9217577872557777E-4</v>
      </c>
      <c r="P11">
        <f t="shared" si="9"/>
        <v>6.5235351172218106E-4</v>
      </c>
      <c r="Q11">
        <v>0.72063124999999995</v>
      </c>
      <c r="R11">
        <f t="shared" si="10"/>
        <v>1.0474976748405985E-4</v>
      </c>
      <c r="S11">
        <f t="shared" si="11"/>
        <v>1.6910548876304804E-3</v>
      </c>
      <c r="T11">
        <v>0.6863290833333332</v>
      </c>
      <c r="U11">
        <f t="shared" si="12"/>
        <v>1.9835354663080016E-3</v>
      </c>
      <c r="V11">
        <f t="shared" si="13"/>
        <v>1.748393482295045E-3</v>
      </c>
      <c r="W11">
        <v>0.75520716666666654</v>
      </c>
      <c r="X11">
        <f t="shared" si="14"/>
        <v>5.9249320349930045E-4</v>
      </c>
      <c r="Y11">
        <f t="shared" si="15"/>
        <v>2.7744158144645706E-3</v>
      </c>
      <c r="AA11">
        <f t="shared" si="17"/>
        <v>0.69407256249999993</v>
      </c>
      <c r="AB11">
        <f t="shared" si="16"/>
        <v>3.8486775172745756E-2</v>
      </c>
      <c r="AE11" t="s">
        <v>48</v>
      </c>
      <c r="AF11">
        <f>AVERAGE(AF2:AF9)</f>
        <v>0.730865983386076</v>
      </c>
    </row>
    <row r="12" spans="1:32">
      <c r="A12">
        <v>500</v>
      </c>
      <c r="B12">
        <v>0.68342650000000005</v>
      </c>
      <c r="C12">
        <f t="shared" si="0"/>
        <v>2.2505045839377766E-3</v>
      </c>
      <c r="D12">
        <f t="shared" si="1"/>
        <v>5.6633405980623054E-4</v>
      </c>
      <c r="E12">
        <v>0.67048566666666665</v>
      </c>
      <c r="F12">
        <f t="shared" si="2"/>
        <v>3.6457826471361847E-3</v>
      </c>
      <c r="G12">
        <f t="shared" si="3"/>
        <v>4.6401827117361781E-4</v>
      </c>
      <c r="H12">
        <v>0.6204546666666666</v>
      </c>
      <c r="I12">
        <f t="shared" si="4"/>
        <v>1.2190658859713734E-2</v>
      </c>
      <c r="J12">
        <f t="shared" si="5"/>
        <v>8.9315508971000101E-4</v>
      </c>
      <c r="K12">
        <v>0.71343591666666661</v>
      </c>
      <c r="L12">
        <f t="shared" si="6"/>
        <v>3.0380722584306274E-4</v>
      </c>
      <c r="M12">
        <f t="shared" si="7"/>
        <v>2.1911814327880462E-3</v>
      </c>
      <c r="N12">
        <v>0.71579408333333339</v>
      </c>
      <c r="O12">
        <f t="shared" si="8"/>
        <v>2.2716217119986284E-4</v>
      </c>
      <c r="P12">
        <f t="shared" si="9"/>
        <v>5.5318861367233433E-4</v>
      </c>
      <c r="Q12">
        <v>0.7237285</v>
      </c>
      <c r="R12">
        <f t="shared" si="10"/>
        <v>5.0943669086510985E-5</v>
      </c>
      <c r="S12">
        <f t="shared" si="11"/>
        <v>1.445914904465654E-3</v>
      </c>
      <c r="T12">
        <v>0.68791816666666661</v>
      </c>
      <c r="U12">
        <f t="shared" si="12"/>
        <v>1.8445149609639809E-3</v>
      </c>
      <c r="V12">
        <f t="shared" si="13"/>
        <v>1.6180274575196348E-3</v>
      </c>
      <c r="W12">
        <v>0.75874283333333337</v>
      </c>
      <c r="X12">
        <f t="shared" si="14"/>
        <v>7.7711876298190295E-4</v>
      </c>
      <c r="Y12">
        <f t="shared" si="15"/>
        <v>2.4144503668893087E-3</v>
      </c>
      <c r="AA12">
        <f t="shared" si="17"/>
        <v>0.69674829166666674</v>
      </c>
      <c r="AB12">
        <f t="shared" si="16"/>
        <v>3.8694892710113879E-2</v>
      </c>
      <c r="AE12" t="s">
        <v>72</v>
      </c>
      <c r="AF12">
        <f>SUM(C2:C80,F2:F80,I2:I80,L2:L80,O2:O80,R2:R80,U2:U80,X2:X80)</f>
        <v>3.0030828004961987</v>
      </c>
    </row>
    <row r="13" spans="1:32">
      <c r="A13">
        <v>550</v>
      </c>
      <c r="B13">
        <v>0.68765683333333338</v>
      </c>
      <c r="C13">
        <f t="shared" si="0"/>
        <v>1.8670306482804274E-3</v>
      </c>
      <c r="D13">
        <f t="shared" si="1"/>
        <v>3.8288474448133623E-4</v>
      </c>
      <c r="E13">
        <v>0.67412475000000016</v>
      </c>
      <c r="F13">
        <f t="shared" si="2"/>
        <v>3.2195675661731275E-3</v>
      </c>
      <c r="G13">
        <f t="shared" si="3"/>
        <v>3.2048160399999906E-4</v>
      </c>
      <c r="H13">
        <v>0.62428491666666663</v>
      </c>
      <c r="I13">
        <f t="shared" si="4"/>
        <v>1.1359523783047191E-2</v>
      </c>
      <c r="J13">
        <f t="shared" si="5"/>
        <v>6.788864966902206E-4</v>
      </c>
      <c r="K13">
        <v>0.71816816666666672</v>
      </c>
      <c r="L13">
        <f t="shared" si="6"/>
        <v>1.6123454943970991E-4</v>
      </c>
      <c r="M13">
        <f t="shared" si="7"/>
        <v>1.7705418387334497E-3</v>
      </c>
      <c r="N13">
        <v>0.71982458333333321</v>
      </c>
      <c r="O13">
        <f t="shared" si="8"/>
        <v>1.2191251512470847E-4</v>
      </c>
      <c r="P13">
        <f t="shared" si="9"/>
        <v>3.7983913003626413E-4</v>
      </c>
      <c r="Q13">
        <v>0.72820608333333325</v>
      </c>
      <c r="R13">
        <f t="shared" si="10"/>
        <v>7.0750682905808708E-6</v>
      </c>
      <c r="S13">
        <f t="shared" si="11"/>
        <v>1.1254417630172568E-3</v>
      </c>
      <c r="T13">
        <v>0.69126766666666661</v>
      </c>
      <c r="U13">
        <f t="shared" si="12"/>
        <v>1.5680266870106571E-3</v>
      </c>
      <c r="V13">
        <f t="shared" si="13"/>
        <v>1.3597812619120396E-3</v>
      </c>
      <c r="W13">
        <v>0.7638855</v>
      </c>
      <c r="X13">
        <f t="shared" si="14"/>
        <v>1.0902884774172026E-3</v>
      </c>
      <c r="Y13">
        <f t="shared" si="15"/>
        <v>1.9355063774603399E-3</v>
      </c>
      <c r="AA13">
        <f t="shared" si="17"/>
        <v>0.70092731249999995</v>
      </c>
      <c r="AB13">
        <f t="shared" si="16"/>
        <v>3.9089747983623219E-2</v>
      </c>
      <c r="AE13" t="s">
        <v>73</v>
      </c>
      <c r="AF13">
        <f>(8*79)-1</f>
        <v>631</v>
      </c>
    </row>
    <row r="14" spans="1:32">
      <c r="A14">
        <v>600</v>
      </c>
      <c r="B14">
        <v>0.69187916666666671</v>
      </c>
      <c r="C14">
        <f t="shared" si="0"/>
        <v>1.5199718779128116E-3</v>
      </c>
      <c r="D14">
        <f t="shared" si="1"/>
        <v>2.3547232710018339E-4</v>
      </c>
      <c r="E14">
        <v>0.67740833333333328</v>
      </c>
      <c r="F14">
        <f t="shared" si="2"/>
        <v>2.8577203491615042E-3</v>
      </c>
      <c r="G14">
        <f t="shared" si="3"/>
        <v>2.136981058402833E-4</v>
      </c>
      <c r="H14">
        <v>0.62638866666666659</v>
      </c>
      <c r="I14">
        <f t="shared" si="4"/>
        <v>1.0915509708887784E-2</v>
      </c>
      <c r="J14">
        <f t="shared" si="5"/>
        <v>5.736839531024061E-4</v>
      </c>
      <c r="K14">
        <v>0.72337474999999984</v>
      </c>
      <c r="L14">
        <f t="shared" si="6"/>
        <v>5.6118577644662043E-5</v>
      </c>
      <c r="M14">
        <f t="shared" si="7"/>
        <v>1.3594871318770149E-3</v>
      </c>
      <c r="N14">
        <v>0.72323175000000006</v>
      </c>
      <c r="O14">
        <f t="shared" si="8"/>
        <v>5.8281519393076501E-5</v>
      </c>
      <c r="P14">
        <f t="shared" si="9"/>
        <v>2.5864022400285248E-4</v>
      </c>
      <c r="Q14">
        <v>0.73194899999999985</v>
      </c>
      <c r="R14">
        <f t="shared" si="10"/>
        <v>1.1729249860350782E-6</v>
      </c>
      <c r="S14">
        <f t="shared" si="11"/>
        <v>8.8831941269245187E-4</v>
      </c>
      <c r="T14">
        <v>0.69373925000000003</v>
      </c>
      <c r="U14">
        <f t="shared" si="12"/>
        <v>1.3783943319207682E-3</v>
      </c>
      <c r="V14">
        <f t="shared" si="13"/>
        <v>1.1836096671758352E-3</v>
      </c>
      <c r="W14">
        <v>0.76880799999999982</v>
      </c>
      <c r="X14">
        <f t="shared" si="14"/>
        <v>1.4395966247312715E-3</v>
      </c>
      <c r="Y14">
        <f t="shared" si="15"/>
        <v>1.526612611252548E-3</v>
      </c>
      <c r="AA14">
        <f t="shared" si="17"/>
        <v>0.70459736458333333</v>
      </c>
      <c r="AB14">
        <f t="shared" si="16"/>
        <v>3.9853549472110138E-2</v>
      </c>
    </row>
    <row r="15" spans="1:32">
      <c r="A15">
        <v>650</v>
      </c>
      <c r="B15">
        <v>0.69446049999999981</v>
      </c>
      <c r="C15">
        <f t="shared" si="0"/>
        <v>1.3253592205738692E-3</v>
      </c>
      <c r="D15">
        <f t="shared" si="1"/>
        <v>1.6291393340117394E-4</v>
      </c>
      <c r="E15">
        <v>0.67968650000000008</v>
      </c>
      <c r="F15">
        <f t="shared" si="2"/>
        <v>2.6193395196656209E-3</v>
      </c>
      <c r="G15">
        <f t="shared" si="3"/>
        <v>1.522817700625013E-4</v>
      </c>
      <c r="H15">
        <v>0.62775824999999996</v>
      </c>
      <c r="I15">
        <f t="shared" si="4"/>
        <v>1.0631204684014139E-2</v>
      </c>
      <c r="J15">
        <f t="shared" si="5"/>
        <v>5.0995201220358237E-4</v>
      </c>
      <c r="K15">
        <v>0.72650183333333329</v>
      </c>
      <c r="L15">
        <f t="shared" si="6"/>
        <v>1.9045805682854201E-5</v>
      </c>
      <c r="M15">
        <f t="shared" si="7"/>
        <v>1.1386670042728404E-3</v>
      </c>
      <c r="N15">
        <v>0.72493258333333321</v>
      </c>
      <c r="O15">
        <f t="shared" si="8"/>
        <v>3.5205236185888114E-5</v>
      </c>
      <c r="P15">
        <f t="shared" si="9"/>
        <v>2.0682644998562804E-4</v>
      </c>
      <c r="Q15">
        <v>0.7362544166666668</v>
      </c>
      <c r="R15">
        <f t="shared" si="10"/>
        <v>2.9035213219378516E-5</v>
      </c>
      <c r="S15">
        <f t="shared" si="11"/>
        <v>6.5021282648067237E-4</v>
      </c>
      <c r="T15">
        <v>0.69634899999999988</v>
      </c>
      <c r="U15">
        <f t="shared" si="12"/>
        <v>1.1914221420746547E-3</v>
      </c>
      <c r="V15">
        <f t="shared" si="13"/>
        <v>1.0108507222805392E-3</v>
      </c>
      <c r="W15">
        <v>0.77229325000000004</v>
      </c>
      <c r="X15">
        <f t="shared" si="14"/>
        <v>1.7162184191011455E-3</v>
      </c>
      <c r="Y15">
        <f t="shared" si="15"/>
        <v>1.2664089675112347E-3</v>
      </c>
      <c r="AA15">
        <f t="shared" si="17"/>
        <v>0.70727954166666651</v>
      </c>
      <c r="AB15">
        <f t="shared" si="16"/>
        <v>4.0491153936157452E-2</v>
      </c>
      <c r="AE15" t="s">
        <v>74</v>
      </c>
      <c r="AF15">
        <f>AF12/AF13</f>
        <v>4.7592437408814558E-3</v>
      </c>
    </row>
    <row r="16" spans="1:32">
      <c r="A16">
        <v>700</v>
      </c>
      <c r="B16">
        <v>0.69797816666666668</v>
      </c>
      <c r="C16">
        <f t="shared" si="0"/>
        <v>1.0816084885694594E-3</v>
      </c>
      <c r="D16">
        <f t="shared" si="1"/>
        <v>8.54905056571464E-5</v>
      </c>
      <c r="E16">
        <v>0.68259016666666672</v>
      </c>
      <c r="F16">
        <f t="shared" si="2"/>
        <v>2.3305544799259968E-3</v>
      </c>
      <c r="G16">
        <f t="shared" si="3"/>
        <v>8.9049105006945976E-5</v>
      </c>
      <c r="H16">
        <v>0.63048758333333321</v>
      </c>
      <c r="I16">
        <f t="shared" si="4"/>
        <v>1.0075823197148474E-2</v>
      </c>
      <c r="J16">
        <f t="shared" si="5"/>
        <v>3.9413302283368423E-4</v>
      </c>
      <c r="K16">
        <v>0.7296672500000001</v>
      </c>
      <c r="L16">
        <f t="shared" si="6"/>
        <v>1.4369617308929947E-6</v>
      </c>
      <c r="M16">
        <f t="shared" si="7"/>
        <v>9.3505833875991054E-4</v>
      </c>
      <c r="N16">
        <v>0.72734283333333338</v>
      </c>
      <c r="O16">
        <f t="shared" si="8"/>
        <v>1.2412586294140316E-5</v>
      </c>
      <c r="P16">
        <f t="shared" si="9"/>
        <v>1.4330991735508455E-4</v>
      </c>
      <c r="Q16">
        <v>0.73936983333333328</v>
      </c>
      <c r="R16">
        <f t="shared" si="10"/>
        <v>7.2315463925467651E-5</v>
      </c>
      <c r="S16">
        <f t="shared" si="11"/>
        <v>5.0103693916044435E-4</v>
      </c>
      <c r="T16">
        <v>0.69885658333333345</v>
      </c>
      <c r="U16">
        <f t="shared" si="12"/>
        <v>1.0246016917365151E-3</v>
      </c>
      <c r="V16">
        <f t="shared" si="13"/>
        <v>8.5768709583405943E-4</v>
      </c>
      <c r="W16">
        <v>0.77571599999999996</v>
      </c>
      <c r="X16">
        <f t="shared" si="14"/>
        <v>2.0115239902692554E-3</v>
      </c>
      <c r="Y16">
        <f t="shared" si="15"/>
        <v>1.0345158389318632E-3</v>
      </c>
      <c r="AA16">
        <f t="shared" si="17"/>
        <v>0.71025105208333339</v>
      </c>
      <c r="AB16">
        <f t="shared" si="16"/>
        <v>4.0636304148301015E-2</v>
      </c>
    </row>
    <row r="17" spans="1:32">
      <c r="A17">
        <v>750</v>
      </c>
      <c r="B17">
        <v>0.69954441666666667</v>
      </c>
      <c r="C17">
        <f t="shared" si="0"/>
        <v>9.8104054175841035E-4</v>
      </c>
      <c r="D17">
        <f t="shared" si="1"/>
        <v>5.8980212678507266E-5</v>
      </c>
      <c r="E17">
        <v>0.68452008333333336</v>
      </c>
      <c r="F17">
        <f t="shared" si="2"/>
        <v>2.1479424516988102E-3</v>
      </c>
      <c r="G17">
        <f t="shared" si="3"/>
        <v>5.6350044444446036E-5</v>
      </c>
      <c r="H17">
        <v>0.63248274999999998</v>
      </c>
      <c r="I17">
        <f t="shared" si="4"/>
        <v>9.6792606114991034E-3</v>
      </c>
      <c r="J17">
        <f t="shared" si="5"/>
        <v>3.188944880833287E-4</v>
      </c>
      <c r="K17">
        <v>0.73081041666666668</v>
      </c>
      <c r="L17">
        <f t="shared" si="6"/>
        <v>3.0876603059137431E-9</v>
      </c>
      <c r="M17">
        <f t="shared" si="7"/>
        <v>8.6645201366462757E-4</v>
      </c>
      <c r="N17">
        <v>0.72836899999999993</v>
      </c>
      <c r="O17">
        <f t="shared" si="8"/>
        <v>6.2349260303399067E-6</v>
      </c>
      <c r="P17">
        <f t="shared" si="9"/>
        <v>1.197940179029068E-4</v>
      </c>
      <c r="Q17">
        <v>0.74222074999999998</v>
      </c>
      <c r="R17">
        <f t="shared" si="10"/>
        <v>1.2893072485668273E-4</v>
      </c>
      <c r="S17">
        <f t="shared" si="11"/>
        <v>3.8153565768109883E-4</v>
      </c>
      <c r="T17">
        <v>0.70151658333333333</v>
      </c>
      <c r="U17">
        <f t="shared" si="12"/>
        <v>8.6138728345593139E-4</v>
      </c>
      <c r="V17">
        <f t="shared" si="13"/>
        <v>7.0895960452604988E-4</v>
      </c>
      <c r="W17">
        <v>0.77729616666666657</v>
      </c>
      <c r="X17">
        <f t="shared" si="14"/>
        <v>2.1557619194692316E-3</v>
      </c>
      <c r="Y17">
        <f t="shared" si="15"/>
        <v>9.3536415099621298E-4</v>
      </c>
      <c r="AA17">
        <f t="shared" si="17"/>
        <v>0.71209502083333331</v>
      </c>
      <c r="AB17">
        <f t="shared" si="16"/>
        <v>4.0530496643233146E-2</v>
      </c>
    </row>
    <row r="18" spans="1:32">
      <c r="A18">
        <v>800</v>
      </c>
      <c r="B18">
        <v>0.70056791666666673</v>
      </c>
      <c r="C18">
        <f t="shared" si="0"/>
        <v>9.1797284693377536E-4</v>
      </c>
      <c r="D18">
        <f t="shared" si="1"/>
        <v>4.4307096431670918E-5</v>
      </c>
      <c r="E18">
        <v>0.6858048333333332</v>
      </c>
      <c r="F18">
        <f t="shared" si="2"/>
        <v>2.0305072440758029E-3</v>
      </c>
      <c r="G18">
        <f t="shared" si="3"/>
        <v>3.8712247006947819E-5</v>
      </c>
      <c r="H18">
        <v>0.63305250000000002</v>
      </c>
      <c r="I18">
        <f t="shared" si="4"/>
        <v>9.5674775321181616E-3</v>
      </c>
      <c r="J18">
        <f t="shared" si="5"/>
        <v>2.9887034847335913E-4</v>
      </c>
      <c r="K18">
        <v>0.73263675000000006</v>
      </c>
      <c r="L18">
        <f t="shared" si="6"/>
        <v>3.1356144009880718E-6</v>
      </c>
      <c r="M18">
        <f t="shared" si="7"/>
        <v>7.6226922937911259E-4</v>
      </c>
      <c r="N18">
        <v>0.72933183333333329</v>
      </c>
      <c r="O18">
        <f t="shared" si="8"/>
        <v>2.3536163843304631E-6</v>
      </c>
      <c r="P18">
        <f t="shared" si="9"/>
        <v>9.9644556918376999E-5</v>
      </c>
      <c r="Q18">
        <v>0.7440979166666668</v>
      </c>
      <c r="R18">
        <f t="shared" si="10"/>
        <v>1.7508405834200646E-4</v>
      </c>
      <c r="S18">
        <f t="shared" si="11"/>
        <v>3.1172625303130345E-4</v>
      </c>
      <c r="T18">
        <v>0.70258108333333336</v>
      </c>
      <c r="U18">
        <f t="shared" si="12"/>
        <v>8.0003557099364087E-4</v>
      </c>
      <c r="V18">
        <f t="shared" si="13"/>
        <v>6.5340538195748346E-4</v>
      </c>
      <c r="W18">
        <v>0.77873524999999999</v>
      </c>
      <c r="X18">
        <f t="shared" si="14"/>
        <v>2.2914666861549378E-3</v>
      </c>
      <c r="Y18">
        <f t="shared" si="15"/>
        <v>8.4941005794583854E-4</v>
      </c>
      <c r="AA18">
        <f t="shared" si="17"/>
        <v>0.71335101041666671</v>
      </c>
      <c r="AB18">
        <f t="shared" si="16"/>
        <v>4.0825603094826614E-2</v>
      </c>
      <c r="AD18" t="s">
        <v>64</v>
      </c>
      <c r="AE18" t="s">
        <v>58</v>
      </c>
      <c r="AF18">
        <f>SUM(D2:D80,G2:G80,J2:J80,M2:M80,P2:P80,S2:S80,V2:V80,Y2:Y80)</f>
        <v>1.7091455643321511</v>
      </c>
    </row>
    <row r="19" spans="1:32">
      <c r="A19">
        <v>850</v>
      </c>
      <c r="B19">
        <v>0.70152433333333331</v>
      </c>
      <c r="C19">
        <f t="shared" si="0"/>
        <v>8.6093242781761544E-4</v>
      </c>
      <c r="D19">
        <f t="shared" si="1"/>
        <v>3.2489326585768452E-5</v>
      </c>
      <c r="E19">
        <v>0.68713891666666682</v>
      </c>
      <c r="F19">
        <f t="shared" si="2"/>
        <v>1.912056363883662E-3</v>
      </c>
      <c r="G19">
        <f t="shared" si="3"/>
        <v>2.3890914694444251E-5</v>
      </c>
      <c r="H19">
        <v>0.63389824999999989</v>
      </c>
      <c r="I19">
        <f t="shared" si="4"/>
        <v>9.4027413180331407E-3</v>
      </c>
      <c r="J19">
        <f t="shared" si="5"/>
        <v>2.7034321435548387E-4</v>
      </c>
      <c r="K19">
        <v>0.73373733333333335</v>
      </c>
      <c r="L19">
        <f t="shared" si="6"/>
        <v>8.2446505196147932E-6</v>
      </c>
      <c r="M19">
        <f t="shared" si="7"/>
        <v>7.0270801030870367E-4</v>
      </c>
      <c r="N19">
        <v>0.73007925000000007</v>
      </c>
      <c r="O19">
        <f t="shared" si="8"/>
        <v>6.1894942076650291E-7</v>
      </c>
      <c r="P19">
        <f t="shared" si="9"/>
        <v>8.528144531614183E-5</v>
      </c>
      <c r="Q19">
        <v>0.74579925000000014</v>
      </c>
      <c r="R19">
        <f t="shared" si="10"/>
        <v>2.2300245176254117E-4</v>
      </c>
      <c r="S19">
        <f t="shared" si="11"/>
        <v>2.5454408435619759E-4</v>
      </c>
      <c r="T19">
        <v>0.70393458333333325</v>
      </c>
      <c r="U19">
        <f t="shared" si="12"/>
        <v>7.2530030880087215E-4</v>
      </c>
      <c r="V19">
        <f t="shared" si="13"/>
        <v>5.8604156417162384E-4</v>
      </c>
      <c r="W19">
        <v>0.78017408333333338</v>
      </c>
      <c r="X19">
        <f t="shared" si="14"/>
        <v>2.4312887204087229E-3</v>
      </c>
      <c r="Y19">
        <f t="shared" si="15"/>
        <v>7.6761173941700296E-4</v>
      </c>
      <c r="AA19">
        <f t="shared" si="17"/>
        <v>0.71453575000000014</v>
      </c>
      <c r="AB19">
        <f t="shared" si="16"/>
        <v>4.0973730930770225E-2</v>
      </c>
      <c r="AE19" t="s">
        <v>73</v>
      </c>
      <c r="AF19" s="11">
        <f>8*(79-1)</f>
        <v>624</v>
      </c>
    </row>
    <row r="20" spans="1:32">
      <c r="A20">
        <v>900</v>
      </c>
      <c r="B20">
        <v>0.70337158333333349</v>
      </c>
      <c r="C20">
        <f t="shared" si="0"/>
        <v>7.5594203426024721E-4</v>
      </c>
      <c r="D20">
        <f t="shared" si="1"/>
        <v>1.4843227388773163E-5</v>
      </c>
      <c r="E20">
        <v>0.68887308333333341</v>
      </c>
      <c r="F20">
        <f t="shared" si="2"/>
        <v>1.7634036548396285E-3</v>
      </c>
      <c r="G20">
        <f t="shared" si="3"/>
        <v>9.9456134444447882E-6</v>
      </c>
      <c r="H20">
        <v>0.6348254166666667</v>
      </c>
      <c r="I20">
        <f t="shared" si="4"/>
        <v>9.2237904557853096E-3</v>
      </c>
      <c r="J20">
        <f t="shared" si="5"/>
        <v>2.4071368659528235E-4</v>
      </c>
      <c r="K20">
        <v>0.73592508333333329</v>
      </c>
      <c r="L20">
        <f t="shared" si="6"/>
        <v>2.5594492276338653E-5</v>
      </c>
      <c r="M20">
        <f t="shared" si="7"/>
        <v>5.9150570475886594E-4</v>
      </c>
      <c r="N20">
        <v>0.73172675000000009</v>
      </c>
      <c r="O20">
        <f t="shared" si="8"/>
        <v>7.4091916364634525E-7</v>
      </c>
      <c r="P20">
        <f t="shared" si="9"/>
        <v>5.7567050859390036E-5</v>
      </c>
      <c r="Q20">
        <v>0.74867858333333326</v>
      </c>
      <c r="R20">
        <f t="shared" si="10"/>
        <v>3.1728871688102925E-4</v>
      </c>
      <c r="S20">
        <f t="shared" si="11"/>
        <v>1.7095835586534452E-4</v>
      </c>
      <c r="T20">
        <v>0.70603949999999993</v>
      </c>
      <c r="U20">
        <f t="shared" si="12"/>
        <v>6.1635427731911109E-4</v>
      </c>
      <c r="V20">
        <f t="shared" si="13"/>
        <v>4.8855934960121208E-4</v>
      </c>
      <c r="W20">
        <v>0.78263583333333331</v>
      </c>
      <c r="X20">
        <f t="shared" si="14"/>
        <v>2.6801173635615373E-3</v>
      </c>
      <c r="Y20">
        <f t="shared" si="15"/>
        <v>6.3726241190197562E-4</v>
      </c>
      <c r="AA20">
        <f t="shared" si="17"/>
        <v>0.71650947916666674</v>
      </c>
      <c r="AB20">
        <f t="shared" si="16"/>
        <v>4.1434222278919852E-2</v>
      </c>
      <c r="AE20" t="s">
        <v>75</v>
      </c>
      <c r="AF20" s="11">
        <f>AF18/AF19</f>
        <v>2.7390153274553706E-3</v>
      </c>
    </row>
    <row r="21" spans="1:32">
      <c r="A21">
        <v>950</v>
      </c>
      <c r="B21">
        <v>0.70575125000000005</v>
      </c>
      <c r="C21">
        <f t="shared" si="0"/>
        <v>6.3074983305367791E-4</v>
      </c>
      <c r="D21">
        <f t="shared" si="1"/>
        <v>2.1698004752720637E-6</v>
      </c>
      <c r="E21">
        <v>0.69065158333333343</v>
      </c>
      <c r="F21">
        <f t="shared" si="2"/>
        <v>1.6171979716020218E-3</v>
      </c>
      <c r="G21">
        <f t="shared" si="3"/>
        <v>1.8910833611112168E-6</v>
      </c>
      <c r="H21">
        <v>0.6358895</v>
      </c>
      <c r="I21">
        <f t="shared" si="4"/>
        <v>9.0205323963855714E-3</v>
      </c>
      <c r="J21">
        <f t="shared" si="5"/>
        <v>2.0882755961260067E-4</v>
      </c>
      <c r="K21">
        <v>0.73919066666666666</v>
      </c>
      <c r="L21">
        <f t="shared" si="6"/>
        <v>6.9300351722145689E-5</v>
      </c>
      <c r="M21">
        <f t="shared" si="7"/>
        <v>4.4332595126510591E-4</v>
      </c>
      <c r="N21">
        <v>0.73431833333333318</v>
      </c>
      <c r="O21">
        <f t="shared" si="8"/>
        <v>1.1918720158326673E-5</v>
      </c>
      <c r="P21">
        <f t="shared" si="9"/>
        <v>2.495713863989478E-5</v>
      </c>
      <c r="Q21">
        <v>0.75186883333333321</v>
      </c>
      <c r="R21">
        <f t="shared" si="10"/>
        <v>4.4111970590700208E-4</v>
      </c>
      <c r="S21">
        <f t="shared" si="11"/>
        <v>9.7710347109805469E-5</v>
      </c>
      <c r="T21">
        <v>0.7087585833333333</v>
      </c>
      <c r="U21">
        <f t="shared" si="12"/>
        <v>4.8873713709200782E-4</v>
      </c>
      <c r="V21">
        <f t="shared" si="13"/>
        <v>3.7575090655136897E-4</v>
      </c>
      <c r="W21">
        <v>0.78617024999999996</v>
      </c>
      <c r="X21">
        <f t="shared" si="14"/>
        <v>3.058561905703984E-3</v>
      </c>
      <c r="Y21">
        <f t="shared" si="15"/>
        <v>4.7130848175385787E-4</v>
      </c>
      <c r="AA21">
        <f t="shared" si="17"/>
        <v>0.71907487499999989</v>
      </c>
      <c r="AB21">
        <f t="shared" si="16"/>
        <v>4.2169118033590643E-2</v>
      </c>
    </row>
    <row r="22" spans="1:32">
      <c r="A22">
        <v>1000</v>
      </c>
      <c r="B22">
        <v>0.70814691666666663</v>
      </c>
      <c r="C22">
        <f t="shared" si="0"/>
        <v>5.1615599260097463E-4</v>
      </c>
      <c r="D22">
        <f t="shared" si="1"/>
        <v>8.5126900762086924E-7</v>
      </c>
      <c r="E22">
        <v>0.69252766666666654</v>
      </c>
      <c r="F22">
        <f t="shared" si="2"/>
        <v>1.4698265288777509E-3</v>
      </c>
      <c r="G22">
        <f t="shared" si="3"/>
        <v>2.5091750694418395E-7</v>
      </c>
      <c r="H22">
        <v>0.63738075000000016</v>
      </c>
      <c r="I22">
        <f t="shared" si="4"/>
        <v>8.7394888612490687E-3</v>
      </c>
      <c r="J22">
        <f t="shared" si="5"/>
        <v>1.6795167508332437E-4</v>
      </c>
      <c r="K22">
        <v>0.74159975000000011</v>
      </c>
      <c r="L22">
        <f t="shared" si="6"/>
        <v>1.1521374572219189E-4</v>
      </c>
      <c r="M22">
        <f t="shared" si="7"/>
        <v>3.4768165561118168E-4</v>
      </c>
      <c r="N22">
        <v>0.73628966666666662</v>
      </c>
      <c r="O22">
        <f t="shared" si="8"/>
        <v>2.9416340328158217E-5</v>
      </c>
      <c r="P22">
        <f t="shared" si="9"/>
        <v>9.1468664725229412E-6</v>
      </c>
      <c r="Q22">
        <v>0.7548360833333333</v>
      </c>
      <c r="R22">
        <f t="shared" si="10"/>
        <v>5.7456569148150419E-4</v>
      </c>
      <c r="S22">
        <f t="shared" si="11"/>
        <v>4.7853251055213433E-5</v>
      </c>
      <c r="T22">
        <v>0.71079225000000001</v>
      </c>
      <c r="U22">
        <f t="shared" si="12"/>
        <v>4.029547720552617E-4</v>
      </c>
      <c r="V22">
        <f t="shared" si="13"/>
        <v>3.0104431600706393E-4</v>
      </c>
      <c r="W22">
        <v>0.78934166666666672</v>
      </c>
      <c r="X22">
        <f t="shared" si="14"/>
        <v>3.4194055351319569E-3</v>
      </c>
      <c r="Y22">
        <f t="shared" si="15"/>
        <v>3.4366573530738849E-4</v>
      </c>
      <c r="AA22">
        <f t="shared" si="17"/>
        <v>0.72136434375000003</v>
      </c>
      <c r="AB22">
        <f t="shared" si="16"/>
        <v>4.2639151934073548E-2</v>
      </c>
    </row>
    <row r="23" spans="1:32">
      <c r="A23">
        <v>1050</v>
      </c>
      <c r="B23">
        <v>0.71082983333333349</v>
      </c>
      <c r="C23">
        <f t="shared" si="0"/>
        <v>4.0144730893601358E-4</v>
      </c>
      <c r="D23">
        <f t="shared" si="1"/>
        <v>1.3000056219735236E-5</v>
      </c>
      <c r="E23">
        <v>0.69472358333333328</v>
      </c>
      <c r="F23">
        <f t="shared" si="2"/>
        <v>1.3062730815724967E-3</v>
      </c>
      <c r="G23">
        <f t="shared" si="3"/>
        <v>7.2729100277767804E-6</v>
      </c>
      <c r="H23">
        <v>0.63934783333333323</v>
      </c>
      <c r="I23">
        <f t="shared" si="4"/>
        <v>8.3755717890763425E-3</v>
      </c>
      <c r="J23">
        <f t="shared" si="5"/>
        <v>1.2083579836084521E-4</v>
      </c>
      <c r="K23">
        <v>0.74428216666666658</v>
      </c>
      <c r="L23">
        <f t="shared" si="6"/>
        <v>1.7999397381839814E-4</v>
      </c>
      <c r="M23">
        <f t="shared" si="7"/>
        <v>2.5484313272080623E-4</v>
      </c>
      <c r="N23">
        <v>0.73857775000000003</v>
      </c>
      <c r="O23">
        <f t="shared" si="8"/>
        <v>5.9471344307633321E-5</v>
      </c>
      <c r="P23">
        <f t="shared" si="9"/>
        <v>5.4213085516944521E-7</v>
      </c>
      <c r="Q23">
        <v>0.75827391666666677</v>
      </c>
      <c r="R23">
        <f t="shared" si="10"/>
        <v>7.5119480671331502E-4</v>
      </c>
      <c r="S23">
        <f t="shared" si="11"/>
        <v>1.2108806887840604E-5</v>
      </c>
      <c r="T23">
        <v>0.71307633333333331</v>
      </c>
      <c r="U23">
        <f t="shared" si="12"/>
        <v>3.1647164899904794E-4</v>
      </c>
      <c r="V23">
        <f t="shared" si="13"/>
        <v>2.2700078904424906E-4</v>
      </c>
      <c r="W23">
        <v>0.79267683333333339</v>
      </c>
      <c r="X23">
        <f t="shared" si="14"/>
        <v>3.8205811712023682E-3</v>
      </c>
      <c r="Y23">
        <f t="shared" si="15"/>
        <v>2.3113294099058214E-4</v>
      </c>
      <c r="AA23">
        <f t="shared" si="17"/>
        <v>0.72397353125000008</v>
      </c>
      <c r="AB23">
        <f t="shared" si="16"/>
        <v>4.3056587697239822E-2</v>
      </c>
      <c r="AD23" t="s">
        <v>65</v>
      </c>
      <c r="AE23" t="s">
        <v>71</v>
      </c>
      <c r="AF23">
        <f>(79*(AF2-AF11)^2+79*(AF3-AF11)^2+79*(AF4-AF11)^2+79*(AF5-AF11)^2+79*(AF6-AF11)^2+79*(AF7-AF11)^2+79*(AF8-AF11)^2+79*(AF9-AF11)^2)</f>
        <v>1.2939372361640498</v>
      </c>
    </row>
    <row r="24" spans="1:32">
      <c r="A24">
        <v>1100</v>
      </c>
      <c r="B24">
        <v>0.71310158333333318</v>
      </c>
      <c r="C24">
        <f t="shared" si="0"/>
        <v>3.1557390923388922E-4</v>
      </c>
      <c r="D24">
        <f t="shared" si="1"/>
        <v>3.4542761924637236E-5</v>
      </c>
      <c r="E24">
        <v>0.69667708333333334</v>
      </c>
      <c r="F24">
        <f t="shared" si="2"/>
        <v>1.1688808868164275E-3</v>
      </c>
      <c r="G24">
        <f t="shared" si="3"/>
        <v>2.1625600111109881E-5</v>
      </c>
      <c r="H24">
        <v>0.64101966666666665</v>
      </c>
      <c r="I24">
        <f t="shared" si="4"/>
        <v>8.0723606280444157E-3</v>
      </c>
      <c r="J24">
        <f t="shared" si="5"/>
        <v>8.6875456355569013E-5</v>
      </c>
      <c r="K24">
        <v>0.74690316666666667</v>
      </c>
      <c r="L24">
        <f t="shared" si="6"/>
        <v>2.5719124757525699E-4</v>
      </c>
      <c r="M24">
        <f t="shared" si="7"/>
        <v>1.7803049762586724E-4</v>
      </c>
      <c r="N24">
        <v>0.74097741666666672</v>
      </c>
      <c r="O24">
        <f t="shared" si="8"/>
        <v>1.0224108298783762E-4</v>
      </c>
      <c r="P24">
        <f t="shared" si="9"/>
        <v>2.7668041083333464E-6</v>
      </c>
      <c r="Q24">
        <v>0.76120408333333323</v>
      </c>
      <c r="R24">
        <f t="shared" si="10"/>
        <v>9.2040030840976879E-4</v>
      </c>
      <c r="S24">
        <f t="shared" si="11"/>
        <v>3.0206502989343614E-7</v>
      </c>
      <c r="T24">
        <v>0.71538625</v>
      </c>
      <c r="U24">
        <f t="shared" si="12"/>
        <v>2.3962214570399595E-4</v>
      </c>
      <c r="V24">
        <f t="shared" si="13"/>
        <v>1.6273157558512437E-4</v>
      </c>
      <c r="W24">
        <v>0.79585758333333334</v>
      </c>
      <c r="X24">
        <f t="shared" si="14"/>
        <v>4.2239080637043406E-3</v>
      </c>
      <c r="Y24">
        <f t="shared" si="15"/>
        <v>1.4453586468916006E-4</v>
      </c>
      <c r="AA24">
        <f t="shared" si="17"/>
        <v>0.72639085416666671</v>
      </c>
      <c r="AB24">
        <f t="shared" si="16"/>
        <v>4.3502821776628238E-2</v>
      </c>
      <c r="AE24" t="s">
        <v>73</v>
      </c>
      <c r="AF24">
        <f>8-1</f>
        <v>7</v>
      </c>
    </row>
    <row r="25" spans="1:32">
      <c r="A25">
        <v>1150</v>
      </c>
      <c r="B25">
        <v>0.71495324999999998</v>
      </c>
      <c r="C25">
        <f t="shared" si="0"/>
        <v>2.532150838163383E-4</v>
      </c>
      <c r="D25">
        <f t="shared" si="1"/>
        <v>5.9737065964723159E-5</v>
      </c>
      <c r="E25">
        <v>0.6985621666666666</v>
      </c>
      <c r="F25">
        <f t="shared" si="2"/>
        <v>1.0435365746411947E-3</v>
      </c>
      <c r="G25">
        <f t="shared" si="3"/>
        <v>4.2711671006941747E-5</v>
      </c>
      <c r="H25">
        <v>0.64208025000000002</v>
      </c>
      <c r="I25">
        <f t="shared" si="4"/>
        <v>7.8829064529033679E-3</v>
      </c>
      <c r="J25">
        <f t="shared" si="5"/>
        <v>6.8229534317505998E-5</v>
      </c>
      <c r="K25">
        <v>0.74956333333333325</v>
      </c>
      <c r="L25">
        <f t="shared" si="6"/>
        <v>3.4959089505020056E-4</v>
      </c>
      <c r="M25">
        <f t="shared" si="7"/>
        <v>1.1411880368001911E-4</v>
      </c>
      <c r="N25">
        <v>0.74280275000000007</v>
      </c>
      <c r="O25">
        <f t="shared" si="8"/>
        <v>1.4248639719529222E-4</v>
      </c>
      <c r="P25">
        <f t="shared" si="9"/>
        <v>1.2171060074577683E-5</v>
      </c>
      <c r="Q25">
        <v>0.76358608333333355</v>
      </c>
      <c r="R25">
        <f t="shared" si="10"/>
        <v>1.0706049405585236E-3</v>
      </c>
      <c r="S25">
        <f t="shared" si="11"/>
        <v>3.3576735235638345E-6</v>
      </c>
      <c r="T25">
        <v>0.71757541666666669</v>
      </c>
      <c r="U25">
        <f t="shared" si="12"/>
        <v>1.7663916372307045E-4</v>
      </c>
      <c r="V25">
        <f t="shared" si="13"/>
        <v>1.1167125365650275E-4</v>
      </c>
      <c r="W25">
        <v>0.79868024999999987</v>
      </c>
      <c r="X25">
        <f t="shared" si="14"/>
        <v>4.5987747563843492E-3</v>
      </c>
      <c r="Y25">
        <f t="shared" si="15"/>
        <v>8.4633381563987343E-5</v>
      </c>
      <c r="AA25">
        <f t="shared" si="17"/>
        <v>0.72847543749999999</v>
      </c>
      <c r="AB25">
        <f t="shared" si="16"/>
        <v>4.3977318851887812E-2</v>
      </c>
      <c r="AE25" t="s">
        <v>75</v>
      </c>
      <c r="AF25">
        <f>AF23/AF24</f>
        <v>0.18484817659486424</v>
      </c>
    </row>
    <row r="26" spans="1:32">
      <c r="A26">
        <v>1200</v>
      </c>
      <c r="B26">
        <v>0.71692249999999991</v>
      </c>
      <c r="C26">
        <f t="shared" si="0"/>
        <v>1.9442072893778006E-4</v>
      </c>
      <c r="D26">
        <f t="shared" si="1"/>
        <v>9.4055582472896636E-5</v>
      </c>
      <c r="E26">
        <v>0.69998025000000008</v>
      </c>
      <c r="F26">
        <f t="shared" si="2"/>
        <v>9.5392852679576472E-4</v>
      </c>
      <c r="G26">
        <f t="shared" si="3"/>
        <v>6.3258162249999158E-5</v>
      </c>
      <c r="H26">
        <v>0.64319316666666659</v>
      </c>
      <c r="I26">
        <f t="shared" si="4"/>
        <v>7.6865227915151541E-3</v>
      </c>
      <c r="J26">
        <f t="shared" si="5"/>
        <v>5.1082473871392846E-5</v>
      </c>
      <c r="K26">
        <v>0.75173016666666659</v>
      </c>
      <c r="L26">
        <f t="shared" si="6"/>
        <v>4.3531414396607578E-4</v>
      </c>
      <c r="M26">
        <f t="shared" si="7"/>
        <v>7.2518968214477748E-5</v>
      </c>
      <c r="N26">
        <v>0.74447741666666667</v>
      </c>
      <c r="O26">
        <f t="shared" si="8"/>
        <v>1.8527111595197123E-4</v>
      </c>
      <c r="P26">
        <f t="shared" si="9"/>
        <v>2.666040326445004E-5</v>
      </c>
      <c r="Q26">
        <v>0.76572200000000001</v>
      </c>
      <c r="R26">
        <f t="shared" si="10"/>
        <v>1.2149418941901468E-3</v>
      </c>
      <c r="S26">
        <f t="shared" si="11"/>
        <v>1.5747502004662642E-5</v>
      </c>
      <c r="T26">
        <v>0.7197775833333333</v>
      </c>
      <c r="U26">
        <f t="shared" si="12"/>
        <v>1.2295261572966426E-4</v>
      </c>
      <c r="V26">
        <f t="shared" si="13"/>
        <v>6.997816643744648E-5</v>
      </c>
      <c r="W26">
        <v>0.80137658333333339</v>
      </c>
      <c r="X26">
        <f t="shared" si="14"/>
        <v>4.9717447049221737E-3</v>
      </c>
      <c r="Y26">
        <f t="shared" si="15"/>
        <v>4.2293001442325022E-5</v>
      </c>
      <c r="AA26">
        <f t="shared" si="17"/>
        <v>0.73039745833333325</v>
      </c>
      <c r="AB26">
        <f t="shared" si="16"/>
        <v>4.4389385550219596E-2</v>
      </c>
    </row>
    <row r="27" spans="1:32">
      <c r="A27">
        <v>1250</v>
      </c>
      <c r="B27">
        <v>0.71898166666666685</v>
      </c>
      <c r="C27">
        <f t="shared" si="0"/>
        <v>1.4123698388722784E-4</v>
      </c>
      <c r="D27">
        <f t="shared" si="1"/>
        <v>1.3823627616664394E-4</v>
      </c>
      <c r="E27">
        <v>0.70152524999999999</v>
      </c>
      <c r="F27">
        <f t="shared" si="2"/>
        <v>8.6087863563279556E-4</v>
      </c>
      <c r="G27">
        <f t="shared" si="3"/>
        <v>9.0221502249997237E-5</v>
      </c>
      <c r="H27">
        <v>0.64484716666666675</v>
      </c>
      <c r="I27">
        <f t="shared" si="4"/>
        <v>7.399236829807321E-3</v>
      </c>
      <c r="J27">
        <f t="shared" si="5"/>
        <v>3.0175250875610489E-5</v>
      </c>
      <c r="K27">
        <v>0.7542745833333333</v>
      </c>
      <c r="L27">
        <f t="shared" si="6"/>
        <v>5.4796255149073463E-4</v>
      </c>
      <c r="M27">
        <f t="shared" si="7"/>
        <v>3.5657502059502107E-5</v>
      </c>
      <c r="N27">
        <v>0.74656149999999988</v>
      </c>
      <c r="O27">
        <f t="shared" si="8"/>
        <v>2.4634924177796043E-4</v>
      </c>
      <c r="P27">
        <f t="shared" si="9"/>
        <v>5.2525598778424266E-5</v>
      </c>
      <c r="Q27">
        <v>0.76864558333333333</v>
      </c>
      <c r="R27">
        <f t="shared" si="10"/>
        <v>1.4272981721748057E-3</v>
      </c>
      <c r="S27">
        <f t="shared" si="11"/>
        <v>4.7498224542547768E-5</v>
      </c>
      <c r="T27">
        <v>0.72226016666666659</v>
      </c>
      <c r="U27">
        <f t="shared" si="12"/>
        <v>7.4060081408066532E-5</v>
      </c>
      <c r="V27">
        <f t="shared" si="13"/>
        <v>3.4606300772802504E-5</v>
      </c>
      <c r="W27">
        <v>0.80487433333333347</v>
      </c>
      <c r="X27">
        <f t="shared" si="14"/>
        <v>5.4772358619157241E-3</v>
      </c>
      <c r="Y27">
        <f t="shared" si="15"/>
        <v>9.0333726519774944E-6</v>
      </c>
      <c r="AA27">
        <f t="shared" si="17"/>
        <v>0.73274628124999996</v>
      </c>
      <c r="AB27">
        <f t="shared" si="16"/>
        <v>4.492490149911018E-2</v>
      </c>
    </row>
    <row r="28" spans="1:32">
      <c r="A28">
        <v>1300</v>
      </c>
      <c r="B28">
        <v>0.71999608333333331</v>
      </c>
      <c r="C28">
        <f t="shared" si="0"/>
        <v>1.1815472715661547E-4</v>
      </c>
      <c r="D28">
        <f t="shared" si="1"/>
        <v>1.6311910696472276E-4</v>
      </c>
      <c r="E28">
        <v>0.7022695000000001</v>
      </c>
      <c r="F28">
        <f t="shared" si="2"/>
        <v>8.1775886205011491E-4</v>
      </c>
      <c r="G28">
        <f t="shared" si="3"/>
        <v>1.0491392756249933E-4</v>
      </c>
      <c r="H28">
        <v>0.64599375000000003</v>
      </c>
      <c r="I28">
        <f t="shared" si="4"/>
        <v>7.2032959999405481E-3</v>
      </c>
      <c r="J28">
        <f t="shared" si="5"/>
        <v>1.8893080114974801E-5</v>
      </c>
      <c r="K28">
        <v>0.75596408333333343</v>
      </c>
      <c r="L28">
        <f t="shared" si="6"/>
        <v>6.2991462096252313E-4</v>
      </c>
      <c r="M28">
        <f t="shared" si="7"/>
        <v>1.8334584501484574E-5</v>
      </c>
      <c r="N28">
        <v>0.74779883333333319</v>
      </c>
      <c r="O28">
        <f t="shared" si="8"/>
        <v>2.8672140733632779E-4</v>
      </c>
      <c r="P28">
        <f t="shared" si="9"/>
        <v>7.1991626975328923E-5</v>
      </c>
      <c r="Q28">
        <v>0.77018816666666667</v>
      </c>
      <c r="R28">
        <f t="shared" si="10"/>
        <v>1.5462340979523646E-3</v>
      </c>
      <c r="S28">
        <f t="shared" si="11"/>
        <v>7.1140434364365087E-5</v>
      </c>
      <c r="T28">
        <v>0.72359275000000012</v>
      </c>
      <c r="U28">
        <f t="shared" si="12"/>
        <v>5.2899923888328861E-5</v>
      </c>
      <c r="V28">
        <f t="shared" si="13"/>
        <v>2.0703671113606035E-5</v>
      </c>
      <c r="W28">
        <v>0.80706524999999996</v>
      </c>
      <c r="X28">
        <f t="shared" si="14"/>
        <v>5.8063282324998661E-3</v>
      </c>
      <c r="Y28">
        <f t="shared" si="15"/>
        <v>6.6363881082195363E-7</v>
      </c>
      <c r="AA28">
        <f t="shared" si="17"/>
        <v>0.73410855208333337</v>
      </c>
      <c r="AB28">
        <f t="shared" si="16"/>
        <v>4.5245433274717382E-2</v>
      </c>
      <c r="AE28" t="s">
        <v>76</v>
      </c>
      <c r="AF28">
        <f>AF25/AF20</f>
        <v>67.487090978272789</v>
      </c>
    </row>
    <row r="29" spans="1:32">
      <c r="A29">
        <v>1350</v>
      </c>
      <c r="B29">
        <v>0.72135433333333343</v>
      </c>
      <c r="C29">
        <f t="shared" si="0"/>
        <v>9.0471486725837743E-5</v>
      </c>
      <c r="D29">
        <f t="shared" si="1"/>
        <v>1.9965856937058038E-4</v>
      </c>
      <c r="E29">
        <v>0.70304800000000001</v>
      </c>
      <c r="F29">
        <f t="shared" si="2"/>
        <v>7.7384019966800005E-4</v>
      </c>
      <c r="G29">
        <f t="shared" si="3"/>
        <v>1.2146795156249717E-4</v>
      </c>
      <c r="H29">
        <v>0.64754550000000011</v>
      </c>
      <c r="I29">
        <f t="shared" si="4"/>
        <v>6.9423029516893489E-3</v>
      </c>
      <c r="J29">
        <f t="shared" si="5"/>
        <v>7.8112820429809911E-6</v>
      </c>
      <c r="K29">
        <v>0.75848816666666674</v>
      </c>
      <c r="L29">
        <f t="shared" si="6"/>
        <v>7.6298500918654658E-4</v>
      </c>
      <c r="M29">
        <f t="shared" si="7"/>
        <v>3.0898853157439084E-6</v>
      </c>
      <c r="N29">
        <v>0.74942583333333324</v>
      </c>
      <c r="O29">
        <f t="shared" si="8"/>
        <v>3.4446803006470437E-4</v>
      </c>
      <c r="P29">
        <f t="shared" si="9"/>
        <v>1.0224825604494902E-4</v>
      </c>
      <c r="Q29">
        <v>0.77234233333333335</v>
      </c>
      <c r="R29">
        <f t="shared" si="10"/>
        <v>1.7202876049473548E-3</v>
      </c>
      <c r="S29">
        <f t="shared" si="11"/>
        <v>1.121194149990338E-4</v>
      </c>
      <c r="T29">
        <v>0.72606991666666665</v>
      </c>
      <c r="U29">
        <f t="shared" si="12"/>
        <v>2.3002255977025994E-5</v>
      </c>
      <c r="V29">
        <f t="shared" si="13"/>
        <v>4.2971715584037532E-6</v>
      </c>
      <c r="W29">
        <v>0.81003208333333343</v>
      </c>
      <c r="X29">
        <f t="shared" si="14"/>
        <v>6.2672713808591528E-3</v>
      </c>
      <c r="Y29">
        <f t="shared" si="15"/>
        <v>4.6319348727075003E-6</v>
      </c>
      <c r="AA29">
        <f t="shared" si="17"/>
        <v>0.73603827083333351</v>
      </c>
      <c r="AB29">
        <f t="shared" si="16"/>
        <v>4.5703676629486718E-2</v>
      </c>
      <c r="AE29" t="s">
        <v>62</v>
      </c>
      <c r="AF29">
        <v>2.0095999999999998</v>
      </c>
    </row>
    <row r="30" spans="1:32">
      <c r="A30">
        <v>1400</v>
      </c>
      <c r="B30">
        <v>0.72222133333333327</v>
      </c>
      <c r="C30">
        <f t="shared" si="0"/>
        <v>7.4729974534384894E-5</v>
      </c>
      <c r="D30">
        <f t="shared" si="1"/>
        <v>2.2491178080095547E-4</v>
      </c>
      <c r="E30">
        <v>0.70409024999999992</v>
      </c>
      <c r="F30">
        <f t="shared" si="2"/>
        <v>7.1693989836222943E-4</v>
      </c>
      <c r="G30">
        <f t="shared" si="3"/>
        <v>1.4552803224999477E-4</v>
      </c>
      <c r="H30">
        <v>0.64873516666666664</v>
      </c>
      <c r="I30">
        <f t="shared" si="4"/>
        <v>6.7454710549972119E-3</v>
      </c>
      <c r="J30">
        <f t="shared" si="5"/>
        <v>2.5766683945992434E-6</v>
      </c>
      <c r="K30">
        <v>0.76046766666666665</v>
      </c>
      <c r="L30">
        <f t="shared" si="6"/>
        <v>8.7625965304440013E-4</v>
      </c>
      <c r="M30">
        <f t="shared" si="7"/>
        <v>4.9147803086501775E-8</v>
      </c>
      <c r="N30">
        <v>0.75028483333333329</v>
      </c>
      <c r="O30">
        <f t="shared" si="8"/>
        <v>3.7709173327409441E-4</v>
      </c>
      <c r="P30">
        <f t="shared" si="9"/>
        <v>1.2035818878545605E-4</v>
      </c>
      <c r="Q30">
        <v>0.77385808333333361</v>
      </c>
      <c r="R30">
        <f t="shared" si="10"/>
        <v>1.8483206578749879E-3</v>
      </c>
      <c r="S30">
        <f t="shared" si="11"/>
        <v>1.465163921058432E-4</v>
      </c>
      <c r="T30">
        <v>0.72808875000000006</v>
      </c>
      <c r="U30">
        <f t="shared" si="12"/>
        <v>7.7130252807348255E-6</v>
      </c>
      <c r="V30">
        <f t="shared" si="13"/>
        <v>2.9299152957858935E-9</v>
      </c>
      <c r="W30">
        <v>0.81212825</v>
      </c>
      <c r="X30">
        <f t="shared" si="14"/>
        <v>6.6035559752324665E-3</v>
      </c>
      <c r="Y30">
        <f t="shared" si="15"/>
        <v>1.8048560180021067E-5</v>
      </c>
      <c r="AA30">
        <f t="shared" si="17"/>
        <v>0.73748429166666662</v>
      </c>
      <c r="AB30">
        <f t="shared" si="16"/>
        <v>4.5961486508577253E-2</v>
      </c>
    </row>
    <row r="31" spans="1:32">
      <c r="A31">
        <v>1450</v>
      </c>
      <c r="B31">
        <v>0.72291799999999995</v>
      </c>
      <c r="C31">
        <f t="shared" si="0"/>
        <v>6.3170439905340948E-5</v>
      </c>
      <c r="D31">
        <f t="shared" si="1"/>
        <v>2.4629302755201061E-4</v>
      </c>
      <c r="E31">
        <v>0.70507641666666654</v>
      </c>
      <c r="F31">
        <f t="shared" si="2"/>
        <v>6.6510175157487219E-4</v>
      </c>
      <c r="G31">
        <f t="shared" si="3"/>
        <v>1.7029380011110426E-4</v>
      </c>
      <c r="H31">
        <v>0.65009083333333328</v>
      </c>
      <c r="I31">
        <f t="shared" si="4"/>
        <v>6.5246248660431015E-3</v>
      </c>
      <c r="J31">
        <f t="shared" si="5"/>
        <v>6.2267095021272304E-8</v>
      </c>
      <c r="K31">
        <v>0.76215625000000009</v>
      </c>
      <c r="L31">
        <f t="shared" si="6"/>
        <v>9.7908078477045241E-4</v>
      </c>
      <c r="M31">
        <f t="shared" si="7"/>
        <v>3.6491558147786166E-6</v>
      </c>
      <c r="N31">
        <v>0.7508513333333332</v>
      </c>
      <c r="O31">
        <f t="shared" si="8"/>
        <v>3.9941421251433345E-4</v>
      </c>
      <c r="P31">
        <f t="shared" si="9"/>
        <v>1.3310901381077028E-4</v>
      </c>
      <c r="Q31">
        <v>0.77520716666666667</v>
      </c>
      <c r="R31">
        <f t="shared" si="10"/>
        <v>1.9661405347229334E-3</v>
      </c>
      <c r="S31">
        <f t="shared" si="11"/>
        <v>1.8099609459221066E-4</v>
      </c>
      <c r="T31">
        <v>0.72986741666666666</v>
      </c>
      <c r="U31">
        <f t="shared" si="12"/>
        <v>9.9713549311193948E-7</v>
      </c>
      <c r="V31">
        <f t="shared" si="13"/>
        <v>2.9740312261259426E-6</v>
      </c>
      <c r="W31">
        <v>0.81445441666666696</v>
      </c>
      <c r="X31">
        <f t="shared" si="14"/>
        <v>6.9870261783038061E-3</v>
      </c>
      <c r="Y31">
        <f t="shared" si="15"/>
        <v>4.3224397007029571E-5</v>
      </c>
      <c r="AA31">
        <f t="shared" si="17"/>
        <v>0.73882772916666684</v>
      </c>
      <c r="AB31">
        <f t="shared" si="16"/>
        <v>4.6203951043620073E-2</v>
      </c>
    </row>
    <row r="32" spans="1:32">
      <c r="A32">
        <v>1500</v>
      </c>
      <c r="B32">
        <v>0.723464</v>
      </c>
      <c r="C32">
        <f t="shared" si="0"/>
        <v>5.4789358047745207E-5</v>
      </c>
      <c r="D32">
        <f t="shared" si="1"/>
        <v>2.6372869205834116E-4</v>
      </c>
      <c r="E32">
        <v>0.70551133333333349</v>
      </c>
      <c r="F32">
        <f t="shared" si="2"/>
        <v>6.4285827929703586E-4</v>
      </c>
      <c r="G32">
        <f t="shared" si="3"/>
        <v>1.8183398767361171E-4</v>
      </c>
      <c r="H32">
        <v>0.65145066666666651</v>
      </c>
      <c r="I32">
        <f t="shared" si="4"/>
        <v>6.3067925296441205E-3</v>
      </c>
      <c r="J32">
        <f t="shared" si="5"/>
        <v>1.2327651530379286E-6</v>
      </c>
      <c r="K32">
        <v>0.76370958333333328</v>
      </c>
      <c r="L32">
        <f t="shared" si="6"/>
        <v>1.078702057495478E-3</v>
      </c>
      <c r="M32">
        <f t="shared" si="7"/>
        <v>1.1996592186086328E-5</v>
      </c>
      <c r="N32">
        <v>0.75156974999999993</v>
      </c>
      <c r="O32">
        <f t="shared" si="8"/>
        <v>4.2864595200383092E-4</v>
      </c>
      <c r="P32">
        <f t="shared" si="9"/>
        <v>1.5020229625600676E-4</v>
      </c>
      <c r="Q32">
        <v>0.77669808333333346</v>
      </c>
      <c r="R32">
        <f t="shared" si="10"/>
        <v>2.1005813855753969E-3</v>
      </c>
      <c r="S32">
        <f t="shared" si="11"/>
        <v>2.2333495894128171E-4</v>
      </c>
      <c r="T32">
        <v>0.73188533333333328</v>
      </c>
      <c r="U32">
        <f t="shared" si="12"/>
        <v>1.03907431497341E-6</v>
      </c>
      <c r="V32">
        <f t="shared" si="13"/>
        <v>1.4005966742564079E-5</v>
      </c>
      <c r="W32">
        <v>0.81676674999999987</v>
      </c>
      <c r="X32">
        <f t="shared" si="14"/>
        <v>7.3789417048598181E-3</v>
      </c>
      <c r="Y32">
        <f t="shared" si="15"/>
        <v>7.8976275409977509E-5</v>
      </c>
      <c r="AA32">
        <f t="shared" si="17"/>
        <v>0.74013193750000006</v>
      </c>
      <c r="AB32">
        <f t="shared" si="16"/>
        <v>4.6510062212530477E-2</v>
      </c>
    </row>
    <row r="33" spans="1:28">
      <c r="A33">
        <v>1550</v>
      </c>
      <c r="B33">
        <v>0.72391591666666655</v>
      </c>
      <c r="C33">
        <f t="shared" si="0"/>
        <v>4.8303427404242879E-5</v>
      </c>
      <c r="D33">
        <f t="shared" si="1"/>
        <v>2.7861092617850253E-4</v>
      </c>
      <c r="E33">
        <v>0.7057652499999999</v>
      </c>
      <c r="F33">
        <f t="shared" si="2"/>
        <v>6.300468165188754E-4</v>
      </c>
      <c r="G33">
        <f t="shared" si="3"/>
        <v>1.8874638224999354E-4</v>
      </c>
      <c r="H33">
        <v>0.65267316666666664</v>
      </c>
      <c r="I33">
        <f t="shared" si="4"/>
        <v>6.1141165865151448E-3</v>
      </c>
      <c r="J33">
        <f t="shared" si="5"/>
        <v>5.4419538713927012E-6</v>
      </c>
      <c r="K33">
        <v>0.76491883333333355</v>
      </c>
      <c r="L33">
        <f t="shared" si="6"/>
        <v>1.1595965895304383E-3</v>
      </c>
      <c r="M33">
        <f t="shared" si="7"/>
        <v>2.1835617819264186E-5</v>
      </c>
      <c r="N33">
        <v>0.75210758333333338</v>
      </c>
      <c r="O33">
        <f t="shared" si="8"/>
        <v>4.5120556831932486E-4</v>
      </c>
      <c r="P33">
        <f t="shared" si="9"/>
        <v>1.636746139096665E-4</v>
      </c>
      <c r="Q33">
        <v>0.77765866666666672</v>
      </c>
      <c r="R33">
        <f t="shared" si="10"/>
        <v>2.189555208597674E-3</v>
      </c>
      <c r="S33">
        <f t="shared" si="11"/>
        <v>2.5296835390339249E-4</v>
      </c>
      <c r="T33">
        <v>0.73330641666666663</v>
      </c>
      <c r="U33">
        <f t="shared" si="12"/>
        <v>5.9557145970143249E-6</v>
      </c>
      <c r="V33">
        <f t="shared" si="13"/>
        <v>2.6662124415999689E-5</v>
      </c>
      <c r="W33">
        <v>0.81870458333333329</v>
      </c>
      <c r="X33">
        <f t="shared" si="14"/>
        <v>7.7156196406943083E-3</v>
      </c>
      <c r="Y33">
        <f t="shared" si="15"/>
        <v>1.171739793663786E-4</v>
      </c>
      <c r="AA33">
        <f t="shared" si="17"/>
        <v>0.74113130208333322</v>
      </c>
      <c r="AB33">
        <f t="shared" si="16"/>
        <v>4.6732463834746253E-2</v>
      </c>
    </row>
    <row r="34" spans="1:28">
      <c r="A34">
        <v>1600</v>
      </c>
      <c r="B34">
        <v>0.72455333333333327</v>
      </c>
      <c r="C34">
        <f t="shared" si="0"/>
        <v>3.9849550688392792E-5</v>
      </c>
      <c r="D34">
        <f t="shared" si="1"/>
        <v>3.0029628831150366E-4</v>
      </c>
      <c r="E34">
        <v>0.70599358333333329</v>
      </c>
      <c r="F34">
        <f t="shared" si="2"/>
        <v>6.1863628438367589E-4</v>
      </c>
      <c r="G34">
        <f t="shared" si="3"/>
        <v>1.95072433361106E-4</v>
      </c>
      <c r="H34">
        <v>0.65379391666666675</v>
      </c>
      <c r="I34">
        <f t="shared" si="4"/>
        <v>5.9401034684010709E-3</v>
      </c>
      <c r="J34">
        <f t="shared" si="5"/>
        <v>1.192700468811296E-5</v>
      </c>
      <c r="K34">
        <v>0.76637341666666658</v>
      </c>
      <c r="L34">
        <f t="shared" si="6"/>
        <v>1.2607778181755918E-3</v>
      </c>
      <c r="M34">
        <f t="shared" si="7"/>
        <v>3.7545558183625169E-5</v>
      </c>
      <c r="N34">
        <v>0.75286649999999977</v>
      </c>
      <c r="O34">
        <f t="shared" si="8"/>
        <v>4.8402273127953586E-4</v>
      </c>
      <c r="P34">
        <f t="shared" si="9"/>
        <v>1.836690268058437E-4</v>
      </c>
      <c r="Q34">
        <v>0.77882458333333338</v>
      </c>
      <c r="R34">
        <f t="shared" si="10"/>
        <v>2.3000273089010749E-3</v>
      </c>
      <c r="S34">
        <f t="shared" si="11"/>
        <v>2.9141547554887339E-4</v>
      </c>
      <c r="T34">
        <v>0.73494450000000022</v>
      </c>
      <c r="U34">
        <f t="shared" si="12"/>
        <v>1.6634297770055897E-5</v>
      </c>
      <c r="V34">
        <f t="shared" si="13"/>
        <v>4.6262052417673641E-5</v>
      </c>
      <c r="W34">
        <v>0.82053050000000005</v>
      </c>
      <c r="X34">
        <f t="shared" si="14"/>
        <v>8.0397255396086626E-3</v>
      </c>
      <c r="Y34">
        <f t="shared" si="15"/>
        <v>1.6003792589916948E-4</v>
      </c>
      <c r="AA34">
        <f t="shared" si="17"/>
        <v>0.74223504166666665</v>
      </c>
      <c r="AB34">
        <f t="shared" si="16"/>
        <v>4.699166563033854E-2</v>
      </c>
    </row>
    <row r="35" spans="1:28">
      <c r="A35">
        <v>1650</v>
      </c>
      <c r="B35">
        <v>0.72589683333333344</v>
      </c>
      <c r="C35">
        <f t="shared" si="0"/>
        <v>2.4692452246671444E-5</v>
      </c>
      <c r="D35">
        <f t="shared" si="1"/>
        <v>3.4866446228724797E-4</v>
      </c>
      <c r="E35">
        <v>0.70672550000000001</v>
      </c>
      <c r="F35">
        <f t="shared" si="2"/>
        <v>5.8276293811341108E-4</v>
      </c>
      <c r="G35">
        <f t="shared" si="3"/>
        <v>2.1605325156249622E-4</v>
      </c>
      <c r="H35">
        <v>0.65527358333333319</v>
      </c>
      <c r="I35">
        <f t="shared" si="4"/>
        <v>5.7142109457339121E-3</v>
      </c>
      <c r="J35">
        <f t="shared" si="5"/>
        <v>2.4336622517225013E-5</v>
      </c>
      <c r="K35">
        <v>0.76840133333333338</v>
      </c>
      <c r="L35">
        <f t="shared" si="6"/>
        <v>1.4089024956630745E-3</v>
      </c>
      <c r="M35">
        <f t="shared" si="7"/>
        <v>6.650989191209096E-5</v>
      </c>
      <c r="N35">
        <v>0.7542555833333332</v>
      </c>
      <c r="O35">
        <f t="shared" si="8"/>
        <v>5.4707338569273407E-4</v>
      </c>
      <c r="P35">
        <f t="shared" si="9"/>
        <v>2.2324955704890097E-4</v>
      </c>
      <c r="Q35">
        <v>0.78049441666666675</v>
      </c>
      <c r="R35">
        <f t="shared" si="10"/>
        <v>2.462981389886047E-3</v>
      </c>
      <c r="S35">
        <f t="shared" si="11"/>
        <v>3.5121491981399366E-4</v>
      </c>
      <c r="T35">
        <v>0.73677475000000003</v>
      </c>
      <c r="U35">
        <f t="shared" si="12"/>
        <v>3.4913522897823276E-5</v>
      </c>
      <c r="V35">
        <f t="shared" si="13"/>
        <v>7.4509202278167362E-5</v>
      </c>
      <c r="W35">
        <v>0.82295949999999995</v>
      </c>
      <c r="X35">
        <f t="shared" si="14"/>
        <v>8.4812158023190864E-3</v>
      </c>
      <c r="Y35">
        <f t="shared" si="15"/>
        <v>2.2739462884431493E-4</v>
      </c>
      <c r="AA35">
        <f t="shared" si="17"/>
        <v>0.74384768749999997</v>
      </c>
      <c r="AB35">
        <f t="shared" si="16"/>
        <v>4.7313523171157147E-2</v>
      </c>
    </row>
    <row r="36" spans="1:28">
      <c r="A36">
        <v>1700</v>
      </c>
      <c r="B36">
        <v>0.72652799999999984</v>
      </c>
      <c r="C36">
        <f t="shared" si="0"/>
        <v>1.8818099857872793E-5</v>
      </c>
      <c r="D36">
        <f t="shared" si="1"/>
        <v>3.7263382738322951E-4</v>
      </c>
      <c r="E36">
        <v>0.70728216666666666</v>
      </c>
      <c r="F36">
        <f t="shared" si="2"/>
        <v>5.5619641105469182E-4</v>
      </c>
      <c r="G36">
        <f t="shared" si="3"/>
        <v>2.3272773767360667E-4</v>
      </c>
      <c r="H36">
        <v>0.65583666666666662</v>
      </c>
      <c r="I36">
        <f t="shared" si="4"/>
        <v>5.6293983673814437E-3</v>
      </c>
      <c r="J36">
        <f t="shared" si="5"/>
        <v>3.0209309051772453E-5</v>
      </c>
      <c r="K36">
        <v>0.76997658333333341</v>
      </c>
      <c r="L36">
        <f t="shared" si="6"/>
        <v>1.5296390282344111E-3</v>
      </c>
      <c r="M36">
        <f t="shared" si="7"/>
        <v>9.4684765224064673E-5</v>
      </c>
      <c r="N36">
        <v>0.7550853333333335</v>
      </c>
      <c r="O36">
        <f t="shared" si="8"/>
        <v>5.8657691186772163E-4</v>
      </c>
      <c r="P36">
        <f t="shared" si="9"/>
        <v>2.4873352438039713E-4</v>
      </c>
      <c r="Q36">
        <v>0.781223</v>
      </c>
      <c r="R36">
        <f t="shared" si="10"/>
        <v>2.5358291222550176E-3</v>
      </c>
      <c r="S36">
        <f t="shared" si="11"/>
        <v>3.7905411895402196E-4</v>
      </c>
      <c r="T36">
        <v>0.73783033333333337</v>
      </c>
      <c r="U36">
        <f t="shared" si="12"/>
        <v>4.8502170187863657E-5</v>
      </c>
      <c r="V36">
        <f t="shared" si="13"/>
        <v>9.384677742822036E-5</v>
      </c>
      <c r="W36">
        <v>0.82495450000000003</v>
      </c>
      <c r="X36">
        <f t="shared" si="14"/>
        <v>8.8526489586086589E-3</v>
      </c>
      <c r="Y36">
        <f t="shared" si="15"/>
        <v>2.9154229656583682E-4</v>
      </c>
      <c r="AA36">
        <f t="shared" si="17"/>
        <v>0.74483957291666658</v>
      </c>
      <c r="AB36">
        <f t="shared" si="16"/>
        <v>4.7691088573354315E-2</v>
      </c>
    </row>
    <row r="37" spans="1:28">
      <c r="A37">
        <v>1750</v>
      </c>
      <c r="B37">
        <v>0.72776333333333343</v>
      </c>
      <c r="C37">
        <f t="shared" si="0"/>
        <v>9.6264373497834882E-6</v>
      </c>
      <c r="D37">
        <f t="shared" si="1"/>
        <v>4.2185294755201592E-4</v>
      </c>
      <c r="E37">
        <v>0.70824058333333328</v>
      </c>
      <c r="F37">
        <f t="shared" si="2"/>
        <v>5.1190872754665014E-4</v>
      </c>
      <c r="G37">
        <f t="shared" si="3"/>
        <v>2.6288839136110517E-4</v>
      </c>
      <c r="H37">
        <v>0.65620483333333335</v>
      </c>
      <c r="I37">
        <f t="shared" si="4"/>
        <v>5.5742873271981547E-3</v>
      </c>
      <c r="J37">
        <f t="shared" si="5"/>
        <v>3.4391964335528419E-5</v>
      </c>
      <c r="K37">
        <v>0.77222958333333325</v>
      </c>
      <c r="L37">
        <f t="shared" si="6"/>
        <v>1.7109474005967396E-3</v>
      </c>
      <c r="M37">
        <f t="shared" si="7"/>
        <v>1.4360690155317571E-4</v>
      </c>
      <c r="N37">
        <v>0.75627916666666672</v>
      </c>
      <c r="O37">
        <f t="shared" si="8"/>
        <v>6.458298844528959E-4</v>
      </c>
      <c r="P37">
        <f t="shared" si="9"/>
        <v>2.8781534099572398E-4</v>
      </c>
      <c r="Q37">
        <v>0.78227316666666669</v>
      </c>
      <c r="R37">
        <f t="shared" si="10"/>
        <v>2.6426984928442426E-3</v>
      </c>
      <c r="S37">
        <f t="shared" si="11"/>
        <v>4.2104901444874797E-4</v>
      </c>
      <c r="T37">
        <v>0.7393314166666668</v>
      </c>
      <c r="U37">
        <f t="shared" si="12"/>
        <v>7.1663560628134229E-5</v>
      </c>
      <c r="V37">
        <f t="shared" si="13"/>
        <v>1.2518338201094096E-4</v>
      </c>
      <c r="W37">
        <v>0.82708791666666659</v>
      </c>
      <c r="X37">
        <f t="shared" si="14"/>
        <v>9.2586604442544268E-3</v>
      </c>
      <c r="Y37">
        <f t="shared" si="15"/>
        <v>3.6894827708086467E-4</v>
      </c>
      <c r="AA37">
        <f t="shared" si="17"/>
        <v>0.74617624999999999</v>
      </c>
      <c r="AB37">
        <f t="shared" si="16"/>
        <v>4.815390452050012E-2</v>
      </c>
    </row>
    <row r="38" spans="1:28">
      <c r="A38">
        <v>1800</v>
      </c>
      <c r="B38">
        <v>0.72837458333333338</v>
      </c>
      <c r="C38">
        <f t="shared" si="0"/>
        <v>6.2070742228059325E-6</v>
      </c>
      <c r="D38">
        <f t="shared" si="1"/>
        <v>4.473355738297039E-4</v>
      </c>
      <c r="E38">
        <v>0.70884999999999998</v>
      </c>
      <c r="F38">
        <f>(E38-$AF$11)^2</f>
        <v>4.847035244559754E-4</v>
      </c>
      <c r="G38">
        <f t="shared" si="3"/>
        <v>2.8302174056249479E-4</v>
      </c>
      <c r="H38">
        <v>0.65694524999999993</v>
      </c>
      <c r="I38">
        <f t="shared" si="4"/>
        <v>5.464274824335342E-3</v>
      </c>
      <c r="J38">
        <f t="shared" si="5"/>
        <v>4.362447827320314E-5</v>
      </c>
      <c r="K38">
        <v>0.77411324999999986</v>
      </c>
      <c r="L38">
        <f t="shared" si="6"/>
        <v>1.8703260695758135E-3</v>
      </c>
      <c r="M38">
        <f t="shared" si="7"/>
        <v>1.9230135395823783E-4</v>
      </c>
      <c r="N38">
        <v>0.75688633333333333</v>
      </c>
      <c r="O38">
        <f t="shared" si="8"/>
        <v>6.7705861137773438E-4</v>
      </c>
      <c r="P38">
        <f t="shared" si="9"/>
        <v>3.0878530466520122E-4</v>
      </c>
      <c r="Q38">
        <v>0.78317075000000003</v>
      </c>
      <c r="R38">
        <f t="shared" si="10"/>
        <v>2.7357886105370613E-3</v>
      </c>
      <c r="S38">
        <f t="shared" si="11"/>
        <v>4.5869055483297783E-4</v>
      </c>
      <c r="T38">
        <v>0.74065291666666666</v>
      </c>
      <c r="U38">
        <f t="shared" si="12"/>
        <v>9.578406303873305E-5</v>
      </c>
      <c r="V38">
        <f t="shared" si="13"/>
        <v>1.5650105012802678E-4</v>
      </c>
      <c r="W38">
        <v>0.82882899999999993</v>
      </c>
      <c r="X38">
        <f t="shared" si="14"/>
        <v>9.596752624099935E-3</v>
      </c>
      <c r="Y38">
        <f t="shared" si="15"/>
        <v>4.3886519741709909E-4</v>
      </c>
      <c r="AA38">
        <f t="shared" si="17"/>
        <v>0.74722776041666661</v>
      </c>
      <c r="AB38">
        <f t="shared" si="16"/>
        <v>4.8462915488099369E-2</v>
      </c>
    </row>
    <row r="39" spans="1:28">
      <c r="A39">
        <v>1850</v>
      </c>
      <c r="B39">
        <v>0.72921099999999994</v>
      </c>
      <c r="C39">
        <f t="shared" si="0"/>
        <v>2.738970008187777E-6</v>
      </c>
      <c r="D39">
        <f t="shared" si="1"/>
        <v>4.8341610869546937E-4</v>
      </c>
      <c r="E39">
        <v>0.70980016666666657</v>
      </c>
      <c r="F39">
        <f t="shared" si="2"/>
        <v>4.4376863405575011E-4</v>
      </c>
      <c r="G39">
        <f t="shared" si="3"/>
        <v>3.1589434000693607E-4</v>
      </c>
      <c r="H39">
        <v>0.65793958333333336</v>
      </c>
      <c r="I39">
        <f t="shared" si="4"/>
        <v>5.3182598246526627E-3</v>
      </c>
      <c r="J39">
        <f t="shared" si="5"/>
        <v>5.7748087534104717E-5</v>
      </c>
      <c r="K39">
        <v>0.77637583333333349</v>
      </c>
      <c r="L39">
        <f t="shared" si="6"/>
        <v>2.0711464422218922E-3</v>
      </c>
      <c r="M39">
        <f t="shared" si="7"/>
        <v>2.6017237409142231E-4</v>
      </c>
      <c r="N39">
        <v>0.75797474999999981</v>
      </c>
      <c r="O39">
        <f t="shared" si="8"/>
        <v>7.3488522732819003E-4</v>
      </c>
      <c r="P39">
        <f t="shared" si="9"/>
        <v>3.4822189771169525E-4</v>
      </c>
      <c r="Q39">
        <v>0.78441191666666688</v>
      </c>
      <c r="R39">
        <f t="shared" si="10"/>
        <v>2.8671669708894894E-3</v>
      </c>
      <c r="S39">
        <f t="shared" si="11"/>
        <v>5.1339533701863949E-4</v>
      </c>
      <c r="T39">
        <v>0.74232183333333335</v>
      </c>
      <c r="U39">
        <f t="shared" si="12"/>
        <v>1.3123649801407615E-4</v>
      </c>
      <c r="V39">
        <f t="shared" si="13"/>
        <v>2.0104275472146999E-4</v>
      </c>
      <c r="W39">
        <v>0.83063874999999987</v>
      </c>
      <c r="X39">
        <f t="shared" si="14"/>
        <v>9.9546049577965215E-3</v>
      </c>
      <c r="Y39">
        <f t="shared" si="15"/>
        <v>5.1796569505554589E-4</v>
      </c>
      <c r="AA39">
        <f t="shared" si="17"/>
        <v>0.74858422916666667</v>
      </c>
      <c r="AB39">
        <f t="shared" si="16"/>
        <v>4.874976622589515E-2</v>
      </c>
    </row>
    <row r="40" spans="1:28">
      <c r="A40">
        <v>1900</v>
      </c>
      <c r="B40">
        <v>0.72946241666666678</v>
      </c>
      <c r="C40">
        <f t="shared" si="0"/>
        <v>1.9699995358331648E-6</v>
      </c>
      <c r="D40">
        <f t="shared" si="1"/>
        <v>4.9453497762787842E-4</v>
      </c>
      <c r="E40">
        <v>0.71019216666666662</v>
      </c>
      <c r="F40">
        <f t="shared" si="2"/>
        <v>4.2740669774773071E-4</v>
      </c>
      <c r="G40">
        <f t="shared" si="3"/>
        <v>3.2998236267360468E-4</v>
      </c>
      <c r="H40">
        <v>0.65876199999999996</v>
      </c>
      <c r="I40">
        <f t="shared" si="4"/>
        <v>5.1989844201395302E-3</v>
      </c>
      <c r="J40">
        <f t="shared" si="5"/>
        <v>7.092390089424794E-5</v>
      </c>
      <c r="K40">
        <v>0.77844799999999992</v>
      </c>
      <c r="L40">
        <f t="shared" si="6"/>
        <v>2.2640483050477317E-3</v>
      </c>
      <c r="M40">
        <f t="shared" si="7"/>
        <v>3.3131376402179469E-4</v>
      </c>
      <c r="N40">
        <v>0.7579927500000001</v>
      </c>
      <c r="O40">
        <f t="shared" si="8"/>
        <v>7.3586146692630728E-4</v>
      </c>
      <c r="P40">
        <f t="shared" si="9"/>
        <v>3.4889400707879489E-4</v>
      </c>
      <c r="Q40">
        <v>0.78535766666666651</v>
      </c>
      <c r="R40">
        <f t="shared" si="10"/>
        <v>2.9693435467521871E-3</v>
      </c>
      <c r="S40">
        <f t="shared" si="11"/>
        <v>5.5714782005105888E-4</v>
      </c>
      <c r="T40">
        <v>0.74394650000000007</v>
      </c>
      <c r="U40">
        <f t="shared" si="12"/>
        <v>1.7109991488714347E-4</v>
      </c>
      <c r="V40">
        <f t="shared" si="13"/>
        <v>2.497544464472104E-4</v>
      </c>
      <c r="W40">
        <v>0.8323657499999999</v>
      </c>
      <c r="X40">
        <f t="shared" si="14"/>
        <v>1.0302202622681021E-2</v>
      </c>
      <c r="Y40">
        <f t="shared" si="15"/>
        <v>5.9955732547537866E-4</v>
      </c>
      <c r="AA40">
        <f t="shared" si="17"/>
        <v>0.74956590624999997</v>
      </c>
      <c r="AB40">
        <f t="shared" si="16"/>
        <v>4.9083373015696249E-2</v>
      </c>
    </row>
    <row r="41" spans="1:28">
      <c r="A41">
        <v>1950</v>
      </c>
      <c r="B41">
        <v>0.73037883333333342</v>
      </c>
      <c r="C41">
        <f t="shared" si="0"/>
        <v>2.3731517388709832E-7</v>
      </c>
      <c r="D41">
        <f t="shared" si="1"/>
        <v>5.3613360580623542E-4</v>
      </c>
      <c r="E41">
        <v>0.71097699999999997</v>
      </c>
      <c r="F41">
        <f t="shared" si="2"/>
        <v>3.9557166013160839E-4</v>
      </c>
      <c r="G41">
        <f t="shared" si="3"/>
        <v>3.5911197506249376E-4</v>
      </c>
      <c r="H41">
        <v>0.65947033333333338</v>
      </c>
      <c r="I41">
        <f t="shared" si="4"/>
        <v>5.0973388464536874E-3</v>
      </c>
      <c r="J41">
        <f t="shared" si="5"/>
        <v>8.3356283629833263E-5</v>
      </c>
      <c r="K41">
        <v>0.78073358333333331</v>
      </c>
      <c r="L41">
        <f t="shared" si="6"/>
        <v>2.4867775244996975E-3</v>
      </c>
      <c r="M41">
        <f t="shared" si="7"/>
        <v>4.1974215140971953E-4</v>
      </c>
      <c r="N41">
        <v>0.75894016666666653</v>
      </c>
      <c r="O41">
        <f t="shared" si="8"/>
        <v>7.8815976687218855E-4</v>
      </c>
      <c r="P41">
        <f t="shared" si="9"/>
        <v>3.851846375969814E-4</v>
      </c>
      <c r="Q41">
        <v>0.78630750000000005</v>
      </c>
      <c r="R41">
        <f t="shared" si="10"/>
        <v>3.073761764452016E-3</v>
      </c>
      <c r="S41">
        <f t="shared" si="11"/>
        <v>6.0288969533482347E-4</v>
      </c>
      <c r="T41">
        <v>0.74549749999999992</v>
      </c>
      <c r="U41">
        <f t="shared" si="12"/>
        <v>2.1408127842353179E-4</v>
      </c>
      <c r="V41">
        <f t="shared" si="13"/>
        <v>3.0118288074467434E-4</v>
      </c>
      <c r="W41">
        <v>0.83412216666666661</v>
      </c>
      <c r="X41">
        <f t="shared" si="14"/>
        <v>1.066183938567492E-2</v>
      </c>
      <c r="Y41">
        <f t="shared" si="15"/>
        <v>6.8865706914811276E-4</v>
      </c>
      <c r="AA41">
        <f t="shared" si="17"/>
        <v>0.75080338541666669</v>
      </c>
      <c r="AB41">
        <f t="shared" si="16"/>
        <v>4.9418831865805889E-2</v>
      </c>
    </row>
    <row r="42" spans="1:28">
      <c r="A42">
        <v>2000</v>
      </c>
      <c r="B42">
        <v>0.730661</v>
      </c>
      <c r="C42">
        <f t="shared" si="0"/>
        <v>4.2018188567181004E-8</v>
      </c>
      <c r="D42">
        <f t="shared" si="1"/>
        <v>5.4928011333682232E-4</v>
      </c>
      <c r="E42">
        <v>0.71155075000000001</v>
      </c>
      <c r="F42">
        <f t="shared" si="2"/>
        <v>3.7307824075858461E-4</v>
      </c>
      <c r="G42">
        <f t="shared" si="3"/>
        <v>3.8118657599999509E-4</v>
      </c>
      <c r="H42">
        <v>0.66070016666666664</v>
      </c>
      <c r="I42">
        <f t="shared" si="4"/>
        <v>4.9232418359017455E-3</v>
      </c>
      <c r="J42">
        <f t="shared" si="5"/>
        <v>1.0732544729755358E-4</v>
      </c>
      <c r="K42">
        <v>0.78199291666666648</v>
      </c>
      <c r="L42">
        <f t="shared" si="6"/>
        <v>2.6139633066779504E-3</v>
      </c>
      <c r="M42">
        <f t="shared" si="7"/>
        <v>4.7292953149691373E-4</v>
      </c>
      <c r="N42">
        <v>0.75956108333333328</v>
      </c>
      <c r="O42">
        <f t="shared" si="8"/>
        <v>8.2340876098308446E-4</v>
      </c>
      <c r="P42">
        <f t="shared" si="9"/>
        <v>4.099425467482677E-4</v>
      </c>
      <c r="Q42">
        <v>0.78731849999999981</v>
      </c>
      <c r="R42">
        <f t="shared" si="10"/>
        <v>3.1868866320453435E-3</v>
      </c>
      <c r="S42">
        <f t="shared" si="11"/>
        <v>6.5355962467658309E-4</v>
      </c>
      <c r="T42">
        <v>0.74696125000000002</v>
      </c>
      <c r="U42">
        <f t="shared" si="12"/>
        <v>2.590576073732972E-4</v>
      </c>
      <c r="V42">
        <f t="shared" si="13"/>
        <v>3.5413109868639747E-4</v>
      </c>
      <c r="W42">
        <v>0.83583358333333324</v>
      </c>
      <c r="X42">
        <f t="shared" si="14"/>
        <v>1.1018197038687437E-2</v>
      </c>
      <c r="Y42">
        <f t="shared" si="15"/>
        <v>7.8140895446131417E-4</v>
      </c>
      <c r="AA42">
        <f t="shared" si="17"/>
        <v>0.75182240624999985</v>
      </c>
      <c r="AB42">
        <f t="shared" si="16"/>
        <v>4.9604060023604998E-2</v>
      </c>
    </row>
    <row r="43" spans="1:28">
      <c r="A43">
        <v>2050</v>
      </c>
      <c r="B43">
        <v>0.73092425000000005</v>
      </c>
      <c r="C43">
        <f t="shared" si="0"/>
        <v>3.3949982981745007E-9</v>
      </c>
      <c r="D43">
        <f t="shared" si="1"/>
        <v>5.6168885000059039E-4</v>
      </c>
      <c r="E43">
        <v>0.71220208333333324</v>
      </c>
      <c r="F43">
        <f t="shared" si="2"/>
        <v>3.4834116517877144E-4</v>
      </c>
      <c r="G43">
        <f t="shared" si="3"/>
        <v>4.0704407511110171E-4</v>
      </c>
      <c r="H43">
        <v>0.66224850000000002</v>
      </c>
      <c r="I43">
        <f>(H43-$AF$11)^2</f>
        <v>4.7083590262384139E-3</v>
      </c>
      <c r="J43">
        <f t="shared" si="5"/>
        <v>1.4180362943538868E-4</v>
      </c>
      <c r="K43">
        <v>0.78343941666666661</v>
      </c>
      <c r="L43">
        <f t="shared" si="6"/>
        <v>2.7639658869087124E-3</v>
      </c>
      <c r="M43">
        <f t="shared" si="7"/>
        <v>5.3793579995578035E-4</v>
      </c>
      <c r="N43">
        <v>0.75986258333333323</v>
      </c>
      <c r="O43">
        <f t="shared" si="8"/>
        <v>8.4080280850127795E-4</v>
      </c>
      <c r="P43">
        <f t="shared" si="9"/>
        <v>4.2224241289699988E-4</v>
      </c>
      <c r="Q43">
        <v>0.78845258333333335</v>
      </c>
      <c r="R43">
        <f t="shared" si="10"/>
        <v>3.3162164934854594E-3</v>
      </c>
      <c r="S43">
        <f t="shared" si="11"/>
        <v>7.1283102463747547E-4</v>
      </c>
      <c r="T43">
        <v>0.74853324999999993</v>
      </c>
      <c r="U43">
        <f t="shared" si="12"/>
        <v>3.1213230960747102E-4</v>
      </c>
      <c r="V43">
        <f t="shared" si="13"/>
        <v>4.1576724207879916E-4</v>
      </c>
      <c r="W43">
        <v>0.83724808333333334</v>
      </c>
      <c r="X43">
        <f t="shared" si="14"/>
        <v>1.1317151189188249E-2</v>
      </c>
      <c r="Y43">
        <f t="shared" si="15"/>
        <v>8.6249076231575017E-4</v>
      </c>
      <c r="AA43">
        <f t="shared" si="17"/>
        <v>0.75286384374999993</v>
      </c>
      <c r="AB43">
        <f t="shared" si="16"/>
        <v>4.966855820005886E-2</v>
      </c>
    </row>
    <row r="44" spans="1:28">
      <c r="A44">
        <v>2100</v>
      </c>
      <c r="B44">
        <v>0.73101474999999994</v>
      </c>
      <c r="C44">
        <f t="shared" si="0"/>
        <v>2.2131505418392861E-8</v>
      </c>
      <c r="D44">
        <f t="shared" si="1"/>
        <v>5.6598673585923453E-4</v>
      </c>
      <c r="E44">
        <v>0.71248866666666666</v>
      </c>
      <c r="F44">
        <f t="shared" si="2"/>
        <v>3.3772576980548215E-4</v>
      </c>
      <c r="G44">
        <f t="shared" si="3"/>
        <v>4.1869003367360529E-4</v>
      </c>
      <c r="H44">
        <v>0.66285841666666678</v>
      </c>
      <c r="I44">
        <f t="shared" si="4"/>
        <v>4.6250291310948963E-3</v>
      </c>
      <c r="J44">
        <f t="shared" si="5"/>
        <v>1.5670156523874917E-4</v>
      </c>
      <c r="K44">
        <v>0.78453116666666656</v>
      </c>
      <c r="L44">
        <f t="shared" si="6"/>
        <v>2.8799518965393761E-3</v>
      </c>
      <c r="M44">
        <f t="shared" si="7"/>
        <v>5.8977060089169565E-4</v>
      </c>
      <c r="N44">
        <v>0.75993533333333352</v>
      </c>
      <c r="O44">
        <f t="shared" si="8"/>
        <v>8.4502710635612056E-4</v>
      </c>
      <c r="P44">
        <f t="shared" si="9"/>
        <v>4.2523751773482818E-4</v>
      </c>
      <c r="Q44">
        <v>0.78900550000000003</v>
      </c>
      <c r="R44">
        <f t="shared" si="10"/>
        <v>3.3802033921007477E-3</v>
      </c>
      <c r="S44">
        <f t="shared" si="11"/>
        <v>7.4266127016182546E-4</v>
      </c>
      <c r="T44">
        <v>0.7492624166666666</v>
      </c>
      <c r="U44">
        <f t="shared" si="12"/>
        <v>3.3842875744722126E-4</v>
      </c>
      <c r="V44">
        <f t="shared" si="13"/>
        <v>4.4603488426410171E-4</v>
      </c>
      <c r="W44">
        <v>0.83860958333333324</v>
      </c>
      <c r="X44">
        <f t="shared" si="14"/>
        <v>1.160868332959461E-2</v>
      </c>
      <c r="Y44">
        <f t="shared" si="15"/>
        <v>9.4431403420814958E-4</v>
      </c>
      <c r="AA44">
        <f t="shared" si="17"/>
        <v>0.75346322916666664</v>
      </c>
      <c r="AB44">
        <f t="shared" si="16"/>
        <v>4.991240749990989E-2</v>
      </c>
    </row>
    <row r="45" spans="1:28">
      <c r="A45">
        <v>2150</v>
      </c>
      <c r="B45">
        <v>0.73170716666666669</v>
      </c>
      <c r="C45">
        <f t="shared" si="0"/>
        <v>7.0758931154530699E-7</v>
      </c>
      <c r="D45">
        <f t="shared" si="1"/>
        <v>5.9941202051790596E-4</v>
      </c>
      <c r="E45">
        <v>0.71306599999999987</v>
      </c>
      <c r="F45">
        <f t="shared" si="2"/>
        <v>3.1683940854458642E-4</v>
      </c>
      <c r="G45">
        <f t="shared" si="3"/>
        <v>4.426500405624887E-4</v>
      </c>
      <c r="H45">
        <v>0.66364299999999998</v>
      </c>
      <c r="I45">
        <f t="shared" si="4"/>
        <v>4.5189294953246525E-3</v>
      </c>
      <c r="J45">
        <f t="shared" si="5"/>
        <v>1.7696004237526138E-4</v>
      </c>
      <c r="K45">
        <v>0.78634941666666669</v>
      </c>
      <c r="L45">
        <f t="shared" si="6"/>
        <v>3.0784113686017586E-3</v>
      </c>
      <c r="M45">
        <f t="shared" si="7"/>
        <v>6.8138973843679762E-4</v>
      </c>
      <c r="N45">
        <v>0.76080666666666652</v>
      </c>
      <c r="O45">
        <f t="shared" si="8"/>
        <v>8.9644451530863261E-4</v>
      </c>
      <c r="P45">
        <f t="shared" si="9"/>
        <v>4.6193277068980686E-4</v>
      </c>
      <c r="Q45">
        <v>0.79033216666666672</v>
      </c>
      <c r="R45">
        <f t="shared" si="10"/>
        <v>3.5362269539608079E-3</v>
      </c>
      <c r="S45">
        <f t="shared" si="11"/>
        <v>8.167294564065524E-4</v>
      </c>
      <c r="T45">
        <v>0.75037799999999999</v>
      </c>
      <c r="U45">
        <f t="shared" si="12"/>
        <v>3.8071879234204576E-4</v>
      </c>
      <c r="V45">
        <f t="shared" si="13"/>
        <v>4.9440061958223023E-4</v>
      </c>
      <c r="W45">
        <v>0.84037216666666681</v>
      </c>
      <c r="X45">
        <f t="shared" si="14"/>
        <v>1.1991604176682345E-2</v>
      </c>
      <c r="Y45">
        <f t="shared" si="15"/>
        <v>1.0557480237894763E-3</v>
      </c>
      <c r="AA45">
        <f t="shared" si="17"/>
        <v>0.75458182291666653</v>
      </c>
      <c r="AB45">
        <f t="shared" si="16"/>
        <v>5.0274687894295476E-2</v>
      </c>
    </row>
    <row r="46" spans="1:28">
      <c r="A46">
        <v>2200</v>
      </c>
      <c r="B46">
        <v>0.73165908333333329</v>
      </c>
      <c r="C46">
        <f t="shared" si="0"/>
        <v>6.290075263395193E-7</v>
      </c>
      <c r="D46">
        <f t="shared" si="1"/>
        <v>5.9705989437189386E-4</v>
      </c>
      <c r="E46">
        <v>0.71320141666666681</v>
      </c>
      <c r="F46">
        <f t="shared" si="2"/>
        <v>3.1203691738445878E-4</v>
      </c>
      <c r="G46">
        <f t="shared" si="3"/>
        <v>4.4836650844444481E-4</v>
      </c>
      <c r="H46">
        <v>0.66419691666666658</v>
      </c>
      <c r="I46">
        <f t="shared" si="4"/>
        <v>4.4447644572370645E-3</v>
      </c>
      <c r="J46">
        <f t="shared" si="5"/>
        <v>1.9200396620920818E-4</v>
      </c>
      <c r="K46">
        <v>0.78774349999999982</v>
      </c>
      <c r="L46">
        <f t="shared" si="6"/>
        <v>3.23505189616718E-3</v>
      </c>
      <c r="M46">
        <f t="shared" si="7"/>
        <v>7.5611395654077778E-4</v>
      </c>
      <c r="N46">
        <v>0.76113699999999995</v>
      </c>
      <c r="O46">
        <f t="shared" si="8"/>
        <v>9.1633444684045991E-4</v>
      </c>
      <c r="P46">
        <f t="shared" si="9"/>
        <v>4.7624134927841855E-4</v>
      </c>
      <c r="Q46">
        <v>0.79143100000000011</v>
      </c>
      <c r="R46">
        <f t="shared" si="10"/>
        <v>3.668121237444903E-3</v>
      </c>
      <c r="S46">
        <f t="shared" si="11"/>
        <v>8.8074286157005695E-4</v>
      </c>
      <c r="T46">
        <v>0.75116216666666669</v>
      </c>
      <c r="U46">
        <f t="shared" si="12"/>
        <v>4.1193505575932884E-4</v>
      </c>
      <c r="V46">
        <f t="shared" si="13"/>
        <v>5.2988761886141604E-4</v>
      </c>
      <c r="W46">
        <v>0.84178291666666683</v>
      </c>
      <c r="X46">
        <f t="shared" si="14"/>
        <v>1.2302566088371037E-2</v>
      </c>
      <c r="Y46">
        <f t="shared" si="15"/>
        <v>1.1494151971336236E-3</v>
      </c>
      <c r="AA46">
        <f t="shared" si="17"/>
        <v>0.75528925000000013</v>
      </c>
      <c r="AB46">
        <f t="shared" si="16"/>
        <v>5.0645176831032299E-2</v>
      </c>
    </row>
    <row r="47" spans="1:28">
      <c r="A47">
        <v>2250</v>
      </c>
      <c r="B47">
        <v>0.73117100000000002</v>
      </c>
      <c r="C47">
        <f t="shared" si="0"/>
        <v>9.3035134769671028E-8</v>
      </c>
      <c r="D47">
        <f t="shared" si="1"/>
        <v>5.7344567358998729E-4</v>
      </c>
      <c r="E47">
        <v>0.71324133333333328</v>
      </c>
      <c r="F47">
        <f t="shared" si="2"/>
        <v>3.1062828948164392E-4</v>
      </c>
      <c r="G47">
        <f t="shared" si="3"/>
        <v>4.5005854600693658E-4</v>
      </c>
      <c r="H47">
        <v>0.66498083333333347</v>
      </c>
      <c r="I47">
        <f t="shared" si="4"/>
        <v>4.3408529974723999E-3</v>
      </c>
      <c r="J47">
        <f t="shared" si="5"/>
        <v>2.1434325186295923E-4</v>
      </c>
      <c r="K47">
        <v>0.7890215833333335</v>
      </c>
      <c r="L47">
        <f t="shared" si="6"/>
        <v>3.3820738052254564E-3</v>
      </c>
      <c r="M47">
        <f t="shared" si="7"/>
        <v>8.2803571387386722E-4</v>
      </c>
      <c r="N47">
        <v>0.76112941666666667</v>
      </c>
      <c r="O47">
        <f t="shared" si="8"/>
        <v>9.158753939287629E-4</v>
      </c>
      <c r="P47">
        <f t="shared" si="9"/>
        <v>4.7591042530663807E-4</v>
      </c>
      <c r="Q47">
        <v>0.79223633333333332</v>
      </c>
      <c r="R47">
        <f t="shared" si="10"/>
        <v>3.7663198526488263E-3</v>
      </c>
      <c r="S47">
        <f t="shared" si="11"/>
        <v>9.2919168092307335E-4</v>
      </c>
      <c r="T47">
        <v>0.75191016666666666</v>
      </c>
      <c r="U47">
        <f t="shared" si="12"/>
        <v>4.4285764994709132E-4</v>
      </c>
      <c r="V47">
        <f t="shared" si="13"/>
        <v>5.6488397767154145E-4</v>
      </c>
      <c r="W47">
        <v>0.84276475000000006</v>
      </c>
      <c r="X47">
        <f t="shared" si="14"/>
        <v>1.2521333969717446E-2</v>
      </c>
      <c r="Y47">
        <f t="shared" si="15"/>
        <v>1.2169534366125204E-3</v>
      </c>
      <c r="AA47">
        <f t="shared" si="17"/>
        <v>0.7558069270833333</v>
      </c>
      <c r="AB47">
        <f t="shared" si="16"/>
        <v>5.0871934322225129E-2</v>
      </c>
    </row>
    <row r="48" spans="1:28">
      <c r="A48">
        <v>2300</v>
      </c>
      <c r="B48">
        <v>0.73104883333333337</v>
      </c>
      <c r="C48">
        <f t="shared" si="0"/>
        <v>3.3434103212022475E-8</v>
      </c>
      <c r="D48">
        <f t="shared" si="1"/>
        <v>5.6760961496235118E-4</v>
      </c>
      <c r="E48">
        <v>0.71375408333333323</v>
      </c>
      <c r="F48">
        <f t="shared" si="2"/>
        <v>2.9281712341505792E-4</v>
      </c>
      <c r="G48">
        <f t="shared" si="3"/>
        <v>4.7207701377776756E-4</v>
      </c>
      <c r="H48">
        <v>0.66576350000000006</v>
      </c>
      <c r="I48">
        <f t="shared" si="4"/>
        <v>4.2383333430342932E-3</v>
      </c>
      <c r="J48">
        <f t="shared" si="5"/>
        <v>2.3787302880247922E-4</v>
      </c>
      <c r="K48">
        <v>0.79069633333333322</v>
      </c>
      <c r="L48">
        <f t="shared" si="6"/>
        <v>3.5796707748112621E-3</v>
      </c>
      <c r="M48">
        <f t="shared" si="7"/>
        <v>9.2722440614204766E-4</v>
      </c>
      <c r="N48">
        <v>0.76132158333333333</v>
      </c>
      <c r="O48">
        <f t="shared" si="8"/>
        <v>9.2754356814738056E-4</v>
      </c>
      <c r="P48">
        <f t="shared" si="9"/>
        <v>4.8433172770712997E-4</v>
      </c>
      <c r="Q48">
        <v>0.79302208333333335</v>
      </c>
      <c r="R48">
        <f t="shared" si="10"/>
        <v>3.8633807606534448E-3</v>
      </c>
      <c r="S48">
        <f t="shared" si="11"/>
        <v>9.7771256149823305E-4</v>
      </c>
      <c r="T48">
        <v>0.75297041666666675</v>
      </c>
      <c r="U48">
        <f t="shared" si="12"/>
        <v>4.8860597065608798E-4</v>
      </c>
      <c r="V48">
        <f t="shared" si="13"/>
        <v>6.1640664188436283E-4</v>
      </c>
      <c r="W48">
        <v>0.84378916666666648</v>
      </c>
      <c r="X48">
        <f t="shared" si="14"/>
        <v>1.2751645322221828E-2</v>
      </c>
      <c r="Y48">
        <f t="shared" si="15"/>
        <v>1.2894761295109732E-3</v>
      </c>
      <c r="AA48">
        <f t="shared" si="17"/>
        <v>0.75654575000000002</v>
      </c>
      <c r="AB48">
        <f t="shared" si="16"/>
        <v>5.1071551511430675E-2</v>
      </c>
    </row>
    <row r="49" spans="1:28">
      <c r="A49">
        <v>2350</v>
      </c>
      <c r="B49">
        <v>0.73171016666666666</v>
      </c>
      <c r="C49">
        <f t="shared" si="0"/>
        <v>7.1264541122880927E-7</v>
      </c>
      <c r="D49">
        <f t="shared" si="1"/>
        <v>5.995589268723351E-4</v>
      </c>
      <c r="E49">
        <v>0.7143626666666667</v>
      </c>
      <c r="F49">
        <f t="shared" si="2"/>
        <v>2.7235946274113454E-4</v>
      </c>
      <c r="G49">
        <f t="shared" si="3"/>
        <v>4.9889317334027327E-4</v>
      </c>
      <c r="H49">
        <v>0.66686674999999995</v>
      </c>
      <c r="I49">
        <f t="shared" si="4"/>
        <v>4.0959018740054313E-3</v>
      </c>
      <c r="J49">
        <f t="shared" si="5"/>
        <v>2.7312133213396316E-4</v>
      </c>
      <c r="K49">
        <v>0.79261758333333321</v>
      </c>
      <c r="L49">
        <f t="shared" si="6"/>
        <v>3.8132600960460962E-3</v>
      </c>
      <c r="M49">
        <f t="shared" si="7"/>
        <v>1.0479211148696312E-3</v>
      </c>
      <c r="N49">
        <v>0.76241958333333326</v>
      </c>
      <c r="O49">
        <f t="shared" si="8"/>
        <v>9.9562966963155338E-4</v>
      </c>
      <c r="P49">
        <f t="shared" si="9"/>
        <v>5.3386588509953144E-4</v>
      </c>
      <c r="Q49">
        <v>0.79407675000000011</v>
      </c>
      <c r="R49">
        <f t="shared" si="10"/>
        <v>3.9956010159199829E-3</v>
      </c>
      <c r="S49">
        <f t="shared" si="11"/>
        <v>1.0447803523308686E-3</v>
      </c>
      <c r="T49">
        <v>0.75454224999999997</v>
      </c>
      <c r="U49">
        <f t="shared" si="12"/>
        <v>5.6056560077361072E-4</v>
      </c>
      <c r="V49">
        <f t="shared" si="13"/>
        <v>6.9692680545854855E-4</v>
      </c>
      <c r="W49">
        <v>0.84513266666666675</v>
      </c>
      <c r="X49">
        <f t="shared" si="14"/>
        <v>1.3056874907946839E-2</v>
      </c>
      <c r="Y49">
        <f t="shared" si="15"/>
        <v>1.387769347370698E-3</v>
      </c>
      <c r="AA49">
        <f t="shared" si="17"/>
        <v>0.75771605208333326</v>
      </c>
      <c r="AB49">
        <f t="shared" si="16"/>
        <v>5.1263407709710898E-2</v>
      </c>
    </row>
    <row r="50" spans="1:28">
      <c r="A50">
        <v>2400</v>
      </c>
      <c r="B50">
        <v>0.73157174999999997</v>
      </c>
      <c r="C50">
        <f t="shared" si="0"/>
        <v>4.9810651332969737E-7</v>
      </c>
      <c r="D50">
        <f t="shared" si="1"/>
        <v>5.9279957483180973E-4</v>
      </c>
      <c r="E50">
        <v>0.71414750000000016</v>
      </c>
      <c r="F50">
        <f t="shared" si="2"/>
        <v>2.7950768673049405E-4</v>
      </c>
      <c r="G50">
        <f t="shared" si="3"/>
        <v>4.8932758056250097E-4</v>
      </c>
      <c r="H50">
        <v>0.66774141666666664</v>
      </c>
      <c r="I50">
        <f t="shared" si="4"/>
        <v>3.9847109235131633E-3</v>
      </c>
      <c r="J50">
        <f t="shared" si="5"/>
        <v>3.0279652641807084E-4</v>
      </c>
      <c r="K50">
        <v>0.79338975000000023</v>
      </c>
      <c r="L50">
        <f t="shared" si="6"/>
        <v>3.909221391592466E-3</v>
      </c>
      <c r="M50">
        <f t="shared" si="7"/>
        <v>1.0985099121513001E-3</v>
      </c>
      <c r="N50">
        <v>0.76257524999999993</v>
      </c>
      <c r="O50">
        <f t="shared" si="8"/>
        <v>1.0054775891929105E-3</v>
      </c>
      <c r="P50">
        <f t="shared" si="9"/>
        <v>5.4108364136676063E-4</v>
      </c>
      <c r="Q50">
        <v>0.79438866666666663</v>
      </c>
      <c r="R50">
        <f t="shared" si="10"/>
        <v>4.0351312911662282E-3</v>
      </c>
      <c r="S50">
        <f t="shared" si="11"/>
        <v>1.0650418479962072E-3</v>
      </c>
      <c r="T50">
        <v>0.75514466666666669</v>
      </c>
      <c r="U50">
        <f t="shared" si="12"/>
        <v>5.8945446183923363E-4</v>
      </c>
      <c r="V50">
        <f t="shared" si="13"/>
        <v>7.2909655382977147E-4</v>
      </c>
      <c r="W50">
        <v>0.84632516666666657</v>
      </c>
      <c r="X50">
        <f t="shared" si="14"/>
        <v>1.3330823003821005E-2</v>
      </c>
      <c r="Y50">
        <f t="shared" si="15"/>
        <v>1.4780392752662542E-3</v>
      </c>
      <c r="AA50">
        <f t="shared" si="17"/>
        <v>0.7581605208333333</v>
      </c>
      <c r="AB50">
        <f t="shared" si="16"/>
        <v>5.1447655751611955E-2</v>
      </c>
    </row>
    <row r="51" spans="1:28">
      <c r="A51">
        <v>2450</v>
      </c>
      <c r="B51">
        <v>0.73186649999999998</v>
      </c>
      <c r="C51">
        <f t="shared" si="0"/>
        <v>1.0010334947378946E-6</v>
      </c>
      <c r="D51">
        <f t="shared" si="1"/>
        <v>6.0723928934209507E-4</v>
      </c>
      <c r="E51">
        <v>0.71432841666666658</v>
      </c>
      <c r="F51">
        <f t="shared" si="2"/>
        <v>2.7349111299891822E-4</v>
      </c>
      <c r="G51">
        <f t="shared" si="3"/>
        <v>4.9736433611110111E-4</v>
      </c>
      <c r="H51">
        <v>0.66906533333333329</v>
      </c>
      <c r="I51">
        <f t="shared" si="4"/>
        <v>3.8193203469415677E-3</v>
      </c>
      <c r="J51">
        <f t="shared" si="5"/>
        <v>3.5062436086611873E-4</v>
      </c>
      <c r="K51">
        <v>0.79494524999999994</v>
      </c>
      <c r="L51">
        <f t="shared" si="6"/>
        <v>4.1061524097783467E-3</v>
      </c>
      <c r="M51">
        <f t="shared" si="7"/>
        <v>1.2040397806924203E-3</v>
      </c>
      <c r="N51">
        <v>0.76310066666666676</v>
      </c>
      <c r="O51">
        <f t="shared" si="8"/>
        <v>1.0390748061999975E-3</v>
      </c>
      <c r="P51">
        <f t="shared" si="9"/>
        <v>5.6580335325099825E-4</v>
      </c>
      <c r="Q51">
        <v>0.7953480833333334</v>
      </c>
      <c r="R51">
        <f t="shared" si="10"/>
        <v>4.1579412136080922E-3</v>
      </c>
      <c r="S51">
        <f t="shared" si="11"/>
        <v>1.1285834136881088E-3</v>
      </c>
      <c r="T51">
        <v>0.75637991666666671</v>
      </c>
      <c r="U51">
        <f t="shared" si="12"/>
        <v>6.5096079144643401E-4</v>
      </c>
      <c r="V51">
        <f t="shared" si="13"/>
        <v>7.973303135837286E-4</v>
      </c>
      <c r="W51">
        <v>0.84791916666666656</v>
      </c>
      <c r="X51">
        <f t="shared" si="14"/>
        <v>1.3701447716119525E-2</v>
      </c>
      <c r="Y51">
        <f t="shared" si="15"/>
        <v>1.6031436523379829E-3</v>
      </c>
      <c r="AA51">
        <f t="shared" si="17"/>
        <v>0.75911916666666668</v>
      </c>
      <c r="AB51">
        <f t="shared" si="16"/>
        <v>5.1676216128280959E-2</v>
      </c>
    </row>
    <row r="52" spans="1:28">
      <c r="A52">
        <v>2500</v>
      </c>
      <c r="B52">
        <v>0.73120808333333331</v>
      </c>
      <c r="C52">
        <f t="shared" si="0"/>
        <v>1.1703237391345616E-7</v>
      </c>
      <c r="D52">
        <f t="shared" si="1"/>
        <v>5.7522309758919457E-4</v>
      </c>
      <c r="E52">
        <v>0.7134505000000001</v>
      </c>
      <c r="F52">
        <f t="shared" si="2"/>
        <v>3.0329906157068582E-4</v>
      </c>
      <c r="G52">
        <f t="shared" si="3"/>
        <v>4.5897706406249842E-4</v>
      </c>
      <c r="H52">
        <v>0.66964541666666666</v>
      </c>
      <c r="I52">
        <f t="shared" si="4"/>
        <v>3.7479577894456509E-3</v>
      </c>
      <c r="J52">
        <f t="shared" si="5"/>
        <v>3.7268493921132056E-4</v>
      </c>
      <c r="K52">
        <v>0.79489625000000008</v>
      </c>
      <c r="L52">
        <f t="shared" si="6"/>
        <v>4.0998750426502004E-3</v>
      </c>
      <c r="M52">
        <f t="shared" si="7"/>
        <v>1.2006416526080422E-3</v>
      </c>
      <c r="N52">
        <v>0.76209166666666683</v>
      </c>
      <c r="O52">
        <f t="shared" si="8"/>
        <v>9.7504329633976987E-4</v>
      </c>
      <c r="P52">
        <f t="shared" si="9"/>
        <v>5.1882003245142373E-4</v>
      </c>
      <c r="Q52">
        <v>0.79506658333333335</v>
      </c>
      <c r="R52">
        <f t="shared" si="10"/>
        <v>4.1217170335877806E-3</v>
      </c>
      <c r="S52">
        <f t="shared" si="11"/>
        <v>1.1097490112324097E-3</v>
      </c>
      <c r="T52">
        <v>0.75625891666666645</v>
      </c>
      <c r="U52">
        <f t="shared" si="12"/>
        <v>6.4480106059251784E-4</v>
      </c>
      <c r="V52">
        <f t="shared" si="13"/>
        <v>7.9051159139384062E-4</v>
      </c>
      <c r="W52">
        <v>0.8484611666666666</v>
      </c>
      <c r="X52">
        <f t="shared" si="14"/>
        <v>1.3828627130795695E-2</v>
      </c>
      <c r="Y52">
        <f t="shared" si="15"/>
        <v>1.6468399919244842E-3</v>
      </c>
      <c r="AA52">
        <f t="shared" si="17"/>
        <v>0.7588848229166667</v>
      </c>
      <c r="AB52">
        <f t="shared" si="16"/>
        <v>5.1769917058833853E-2</v>
      </c>
    </row>
    <row r="53" spans="1:28">
      <c r="A53">
        <v>2550</v>
      </c>
      <c r="B53">
        <v>0.73086891666666665</v>
      </c>
      <c r="C53">
        <f t="shared" si="0"/>
        <v>8.6041350234521654E-12</v>
      </c>
      <c r="D53">
        <f t="shared" si="1"/>
        <v>5.5906911446331538E-4</v>
      </c>
      <c r="E53">
        <v>0.71242525000000001</v>
      </c>
      <c r="F53">
        <f t="shared" si="2"/>
        <v>3.4006064781633768E-4</v>
      </c>
      <c r="G53">
        <f t="shared" si="3"/>
        <v>4.160988022499949E-4</v>
      </c>
      <c r="H53">
        <v>0.66968583333333331</v>
      </c>
      <c r="I53">
        <f t="shared" si="4"/>
        <v>3.7430107604761111E-3</v>
      </c>
      <c r="J53">
        <f t="shared" si="5"/>
        <v>3.7424706422582428E-4</v>
      </c>
      <c r="K53">
        <v>0.79510874999999992</v>
      </c>
      <c r="L53">
        <f t="shared" si="6"/>
        <v>4.1271330622110972E-3</v>
      </c>
      <c r="M53">
        <f t="shared" si="7"/>
        <v>1.215413176315837E-3</v>
      </c>
      <c r="N53">
        <v>0.76197975000000007</v>
      </c>
      <c r="O53">
        <f t="shared" si="8"/>
        <v>9.680664729057358E-4</v>
      </c>
      <c r="P53">
        <f t="shared" si="9"/>
        <v>5.1373416688891909E-4</v>
      </c>
      <c r="Q53">
        <v>0.79473441666666655</v>
      </c>
      <c r="R53">
        <f t="shared" si="10"/>
        <v>4.0791767697172469E-3</v>
      </c>
      <c r="S53">
        <f t="shared" si="11"/>
        <v>1.0877284789700943E-3</v>
      </c>
      <c r="T53">
        <v>0.75658849999999989</v>
      </c>
      <c r="U53">
        <f t="shared" si="12"/>
        <v>6.6164786095359023E-4</v>
      </c>
      <c r="V53">
        <f t="shared" si="13"/>
        <v>8.0915337159910322E-4</v>
      </c>
      <c r="W53">
        <v>0.84909150000000011</v>
      </c>
      <c r="X53">
        <f t="shared" si="14"/>
        <v>1.3977272778629245E-2</v>
      </c>
      <c r="Y53">
        <f t="shared" si="15"/>
        <v>1.6983967744477056E-3</v>
      </c>
      <c r="AA53">
        <f t="shared" si="17"/>
        <v>0.75881036458333329</v>
      </c>
      <c r="AB53">
        <f t="shared" si="16"/>
        <v>5.2020742061859894E-2</v>
      </c>
    </row>
    <row r="54" spans="1:28">
      <c r="A54">
        <v>2600</v>
      </c>
      <c r="B54">
        <v>0.72997116666666673</v>
      </c>
      <c r="C54">
        <f t="shared" si="0"/>
        <v>8.0069696133437695E-7</v>
      </c>
      <c r="D54">
        <f t="shared" si="1"/>
        <v>5.1742111408752806E-4</v>
      </c>
      <c r="E54">
        <v>0.71159925000000013</v>
      </c>
      <c r="F54">
        <f t="shared" si="2"/>
        <v>3.712070153701307E-4</v>
      </c>
      <c r="G54">
        <f t="shared" si="3"/>
        <v>3.8308275624999972E-4</v>
      </c>
      <c r="H54">
        <v>0.67003849999999998</v>
      </c>
      <c r="I54">
        <f t="shared" si="4"/>
        <v>3.6999827350833541E-3</v>
      </c>
      <c r="J54">
        <f t="shared" si="5"/>
        <v>3.8801644019488204E-4</v>
      </c>
      <c r="K54">
        <v>0.79513349999999994</v>
      </c>
      <c r="L54">
        <f t="shared" si="6"/>
        <v>4.1303136917209896E-3</v>
      </c>
      <c r="M54">
        <f t="shared" si="7"/>
        <v>1.217139496308718E-3</v>
      </c>
      <c r="N54">
        <v>0.7611059166666666</v>
      </c>
      <c r="O54">
        <f t="shared" si="8"/>
        <v>9.1445356481457117E-4</v>
      </c>
      <c r="P54">
        <f t="shared" si="9"/>
        <v>4.7488565510515847E-4</v>
      </c>
      <c r="Q54">
        <v>0.79362674999999994</v>
      </c>
      <c r="R54">
        <f t="shared" si="10"/>
        <v>3.9389138259674295E-3</v>
      </c>
      <c r="S54">
        <f t="shared" si="11"/>
        <v>1.0158920963181995E-3</v>
      </c>
      <c r="T54">
        <v>0.7565696666666667</v>
      </c>
      <c r="U54">
        <f t="shared" si="12"/>
        <v>6.606793341889176E-4</v>
      </c>
      <c r="V54">
        <f t="shared" si="13"/>
        <v>8.0808227455762046E-4</v>
      </c>
      <c r="W54">
        <v>0.84954583333333322</v>
      </c>
      <c r="X54">
        <f t="shared" si="14"/>
        <v>1.4084906783503489E-2</v>
      </c>
      <c r="Y54">
        <f t="shared" si="15"/>
        <v>1.7360508092437491E-3</v>
      </c>
      <c r="AA54">
        <f t="shared" si="17"/>
        <v>0.7584488229166666</v>
      </c>
      <c r="AB54">
        <f t="shared" si="16"/>
        <v>5.2099368224393691E-2</v>
      </c>
    </row>
    <row r="55" spans="1:28">
      <c r="A55">
        <v>2650</v>
      </c>
      <c r="B55">
        <v>0.72964616666666671</v>
      </c>
      <c r="C55">
        <f t="shared" si="0"/>
        <v>1.4879528289504537E-6</v>
      </c>
      <c r="D55">
        <f t="shared" si="1"/>
        <v>5.02741259024236E-4</v>
      </c>
      <c r="E55">
        <v>0.71106025000000006</v>
      </c>
      <c r="F55">
        <f t="shared" si="2"/>
        <v>3.9226707496032318E-4</v>
      </c>
      <c r="G55">
        <f t="shared" si="3"/>
        <v>3.6227412224999717E-4</v>
      </c>
      <c r="H55">
        <v>0.67095641666666672</v>
      </c>
      <c r="I55">
        <f t="shared" si="4"/>
        <v>3.5891561845073521E-3</v>
      </c>
      <c r="J55">
        <f t="shared" si="5"/>
        <v>4.2502150020499416E-4</v>
      </c>
      <c r="K55">
        <v>0.79605824999999997</v>
      </c>
      <c r="L55">
        <f t="shared" si="6"/>
        <v>4.2500316262609455E-3</v>
      </c>
      <c r="M55">
        <f t="shared" si="7"/>
        <v>1.2825191388949543E-3</v>
      </c>
      <c r="N55">
        <v>0.76177258333333331</v>
      </c>
      <c r="O55">
        <f t="shared" si="8"/>
        <v>9.552179202998054E-4</v>
      </c>
      <c r="P55">
        <f t="shared" si="9"/>
        <v>5.0438592796029345E-4</v>
      </c>
      <c r="Q55">
        <v>0.79351391666666649</v>
      </c>
      <c r="R55">
        <f t="shared" si="10"/>
        <v>3.9247635443293164E-3</v>
      </c>
      <c r="S55">
        <f t="shared" si="11"/>
        <v>1.0087121399679811E-3</v>
      </c>
      <c r="T55">
        <v>0.75713633333333319</v>
      </c>
      <c r="U55">
        <f t="shared" si="12"/>
        <v>6.9013128635135568E-4</v>
      </c>
      <c r="V55">
        <f t="shared" si="13"/>
        <v>8.4062041204002963E-4</v>
      </c>
      <c r="W55">
        <v>0.85047175000000008</v>
      </c>
      <c r="X55">
        <f t="shared" si="14"/>
        <v>1.4305539407304476E-2</v>
      </c>
      <c r="Y55">
        <f t="shared" si="15"/>
        <v>1.8140665130998662E-3</v>
      </c>
      <c r="AA55">
        <f t="shared" si="17"/>
        <v>0.75882695833333336</v>
      </c>
      <c r="AB55">
        <f t="shared" si="16"/>
        <v>5.2266224797704347E-2</v>
      </c>
    </row>
    <row r="56" spans="1:28">
      <c r="A56">
        <v>2700</v>
      </c>
      <c r="B56">
        <v>0.72905816666666678</v>
      </c>
      <c r="C56">
        <f t="shared" si="0"/>
        <v>3.2682012909755017E-6</v>
      </c>
      <c r="D56">
        <f t="shared" si="1"/>
        <v>4.7671885755588492E-4</v>
      </c>
      <c r="E56">
        <v>0.71033749999999996</v>
      </c>
      <c r="F56">
        <f t="shared" si="2"/>
        <v>4.2141863013240026E-4</v>
      </c>
      <c r="G56">
        <f t="shared" si="3"/>
        <v>3.352835655624934E-4</v>
      </c>
      <c r="H56">
        <v>0.67250108333333325</v>
      </c>
      <c r="I56">
        <f t="shared" si="4"/>
        <v>3.4064615581666509E-3</v>
      </c>
      <c r="J56">
        <f t="shared" si="5"/>
        <v>4.9109734447924994E-4</v>
      </c>
      <c r="K56">
        <v>0.79644225000000002</v>
      </c>
      <c r="L56">
        <f t="shared" si="6"/>
        <v>4.3002467430204453E-3</v>
      </c>
      <c r="M56">
        <f t="shared" si="7"/>
        <v>1.3101704231481227E-3</v>
      </c>
      <c r="N56">
        <v>0.76218058333333316</v>
      </c>
      <c r="O56">
        <f t="shared" si="8"/>
        <v>9.8060416985675815E-4</v>
      </c>
      <c r="P56">
        <f t="shared" si="9"/>
        <v>5.2287855894762826E-4</v>
      </c>
      <c r="Q56">
        <v>0.79340766666666673</v>
      </c>
      <c r="R56">
        <f t="shared" si="10"/>
        <v>3.9114621475697222E-3</v>
      </c>
      <c r="S56">
        <f t="shared" si="11"/>
        <v>1.0019743803886194E-3</v>
      </c>
      <c r="T56">
        <v>0.75744025000000015</v>
      </c>
      <c r="U56">
        <f t="shared" si="12"/>
        <v>7.0619164606792355E-4</v>
      </c>
      <c r="V56">
        <f t="shared" si="13"/>
        <v>8.5833596555982524E-4</v>
      </c>
      <c r="W56">
        <v>0.85088549999999996</v>
      </c>
      <c r="X56">
        <f t="shared" si="14"/>
        <v>1.4404684368239969E-2</v>
      </c>
      <c r="Y56">
        <f t="shared" si="15"/>
        <v>1.8494824660679466E-3</v>
      </c>
      <c r="AA56">
        <f t="shared" si="17"/>
        <v>0.75903162499999999</v>
      </c>
      <c r="AB56">
        <f t="shared" si="16"/>
        <v>5.2187056015060844E-2</v>
      </c>
    </row>
    <row r="57" spans="1:28">
      <c r="A57">
        <v>2750</v>
      </c>
      <c r="B57">
        <v>0.72814325000000013</v>
      </c>
      <c r="C57">
        <f t="shared" si="0"/>
        <v>7.4132770916521762E-6</v>
      </c>
      <c r="D57">
        <f t="shared" si="1"/>
        <v>4.376035459436314E-4</v>
      </c>
      <c r="E57">
        <v>0.70989950000000002</v>
      </c>
      <c r="F57">
        <f t="shared" si="2"/>
        <v>4.3959342557860031E-4</v>
      </c>
      <c r="G57">
        <f t="shared" si="3"/>
        <v>3.1943519256249575E-4</v>
      </c>
      <c r="H57">
        <v>0.67445599999999983</v>
      </c>
      <c r="I57">
        <f t="shared" si="4"/>
        <v>3.1820862256173891E-3</v>
      </c>
      <c r="J57">
        <f t="shared" si="5"/>
        <v>5.8156375071702706E-4</v>
      </c>
      <c r="K57">
        <v>0.79676750000000007</v>
      </c>
      <c r="L57">
        <f t="shared" si="6"/>
        <v>4.3430098920153107E-3</v>
      </c>
      <c r="M57">
        <f t="shared" si="7"/>
        <v>1.3338218884901627E-3</v>
      </c>
      <c r="N57">
        <v>0.76223850000000015</v>
      </c>
      <c r="O57">
        <f t="shared" si="8"/>
        <v>9.8423479869094678E-4</v>
      </c>
      <c r="P57">
        <f t="shared" si="9"/>
        <v>5.2553062060332173E-4</v>
      </c>
      <c r="Q57">
        <v>0.79301024999999981</v>
      </c>
      <c r="R57">
        <f t="shared" si="10"/>
        <v>3.8619098729824448E-3</v>
      </c>
      <c r="S57">
        <f t="shared" si="11"/>
        <v>9.7697268283085002E-4</v>
      </c>
      <c r="T57">
        <v>0.75775516666666676</v>
      </c>
      <c r="U57">
        <f t="shared" si="12"/>
        <v>7.2302817749720142E-4</v>
      </c>
      <c r="V57">
        <f t="shared" si="13"/>
        <v>8.7688759909559911E-4</v>
      </c>
      <c r="W57">
        <v>0.85075391666666678</v>
      </c>
      <c r="X57">
        <f t="shared" si="14"/>
        <v>1.4373116546291385E-2</v>
      </c>
      <c r="Y57">
        <f t="shared" si="15"/>
        <v>1.8381821372876323E-3</v>
      </c>
      <c r="AA57">
        <f t="shared" si="17"/>
        <v>0.75912801041666667</v>
      </c>
      <c r="AB57">
        <f t="shared" si="16"/>
        <v>5.1870577932897344E-2</v>
      </c>
    </row>
    <row r="58" spans="1:28">
      <c r="A58">
        <v>2800</v>
      </c>
      <c r="B58">
        <v>0.72792125000000008</v>
      </c>
      <c r="C58">
        <f t="shared" si="0"/>
        <v>8.6714547150701903E-6</v>
      </c>
      <c r="D58">
        <f t="shared" si="1"/>
        <v>4.2836480471578092E-4</v>
      </c>
      <c r="E58">
        <v>0.7094275000000001</v>
      </c>
      <c r="F58">
        <f t="shared" si="2"/>
        <v>4.5960856989505245E-4</v>
      </c>
      <c r="G58">
        <f t="shared" si="3"/>
        <v>3.027861005624988E-4</v>
      </c>
      <c r="H58">
        <v>0.6764072499999999</v>
      </c>
      <c r="I58">
        <f t="shared" si="4"/>
        <v>2.9657536420157195E-3</v>
      </c>
      <c r="J58">
        <f t="shared" si="5"/>
        <v>6.7948238471623925E-4</v>
      </c>
      <c r="K58">
        <v>0.79848324999999976</v>
      </c>
      <c r="L58">
        <f t="shared" si="6"/>
        <v>4.5720947443384482E-3</v>
      </c>
      <c r="M58">
        <f t="shared" si="7"/>
        <v>1.4620893042957825E-3</v>
      </c>
      <c r="N58">
        <v>0.76345058333333338</v>
      </c>
      <c r="O58">
        <f t="shared" si="8"/>
        <v>1.0617561537228054E-3</v>
      </c>
      <c r="P58">
        <f t="shared" si="9"/>
        <v>5.8257246540333399E-4</v>
      </c>
      <c r="Q58">
        <v>0.79334708333333337</v>
      </c>
      <c r="R58">
        <f t="shared" si="10"/>
        <v>3.9038878506191645E-3</v>
      </c>
      <c r="S58">
        <f t="shared" si="11"/>
        <v>9.9814264361848732E-4</v>
      </c>
      <c r="T58">
        <v>0.75868616666666666</v>
      </c>
      <c r="U58">
        <f t="shared" si="12"/>
        <v>7.7396259776565609E-4</v>
      </c>
      <c r="V58">
        <f t="shared" si="13"/>
        <v>9.328924403044543E-4</v>
      </c>
      <c r="W58">
        <v>0.85099633333333347</v>
      </c>
      <c r="X58">
        <f t="shared" si="14"/>
        <v>1.4431300978450542E-2</v>
      </c>
      <c r="Y58">
        <f t="shared" si="15"/>
        <v>1.8590276602469347E-3</v>
      </c>
      <c r="AA58">
        <f t="shared" si="17"/>
        <v>0.75983992708333348</v>
      </c>
      <c r="AB58">
        <f t="shared" si="16"/>
        <v>5.1794208996455086E-2</v>
      </c>
    </row>
    <row r="59" spans="1:28">
      <c r="A59">
        <v>2850</v>
      </c>
      <c r="B59">
        <v>0.72699041666666675</v>
      </c>
      <c r="C59">
        <f t="shared" si="0"/>
        <v>1.5020017396592586E-5</v>
      </c>
      <c r="D59">
        <f t="shared" si="1"/>
        <v>3.9070038557724386E-4</v>
      </c>
      <c r="E59">
        <v>0.70873133333333349</v>
      </c>
      <c r="F59">
        <f t="shared" si="2"/>
        <v>4.8994273295737399E-4</v>
      </c>
      <c r="G59">
        <f t="shared" si="3"/>
        <v>2.7904310434027853E-4</v>
      </c>
      <c r="H59">
        <v>0.6783035833333334</v>
      </c>
      <c r="I59">
        <f t="shared" si="4"/>
        <v>2.762805899304555E-3</v>
      </c>
      <c r="J59">
        <f t="shared" si="5"/>
        <v>7.8194146274930044E-4</v>
      </c>
      <c r="K59">
        <v>0.79918908333333349</v>
      </c>
      <c r="L59">
        <f t="shared" si="6"/>
        <v>4.6680459864029368E-3</v>
      </c>
      <c r="M59">
        <f t="shared" si="7"/>
        <v>1.5165657934677549E-3</v>
      </c>
      <c r="N59">
        <v>0.76317916666666674</v>
      </c>
      <c r="O59">
        <f t="shared" si="8"/>
        <v>1.0441418137250489E-3</v>
      </c>
      <c r="P59">
        <f t="shared" si="9"/>
        <v>5.6954401504635593E-4</v>
      </c>
      <c r="Q59">
        <v>0.7930552500000001</v>
      </c>
      <c r="R59">
        <f t="shared" si="10"/>
        <v>3.8675048819777347E-3</v>
      </c>
      <c r="S59">
        <f t="shared" si="11"/>
        <v>9.7978779843213419E-4</v>
      </c>
      <c r="T59">
        <v>0.75874866666666663</v>
      </c>
      <c r="U59">
        <f t="shared" si="12"/>
        <v>7.77444026925728E-4</v>
      </c>
      <c r="V59">
        <f t="shared" si="13"/>
        <v>9.3671425755128765E-4</v>
      </c>
      <c r="W59">
        <v>0.85076266666666656</v>
      </c>
      <c r="X59">
        <f t="shared" si="14"/>
        <v>1.4375214661686243E-2</v>
      </c>
      <c r="Y59">
        <f t="shared" si="15"/>
        <v>1.8389325093116113E-3</v>
      </c>
      <c r="AA59">
        <f t="shared" si="17"/>
        <v>0.75987002083333344</v>
      </c>
      <c r="AB59">
        <f t="shared" si="16"/>
        <v>5.1563366979912366E-2</v>
      </c>
    </row>
    <row r="60" spans="1:28">
      <c r="A60">
        <v>2900</v>
      </c>
      <c r="B60">
        <v>0.72780991666666672</v>
      </c>
      <c r="C60">
        <f t="shared" si="0"/>
        <v>9.3395437934809886E-6</v>
      </c>
      <c r="D60">
        <f t="shared" si="1"/>
        <v>4.2376867322914164E-4</v>
      </c>
      <c r="E60">
        <v>0.70909866666666665</v>
      </c>
      <c r="F60">
        <f t="shared" si="2"/>
        <v>4.7381607716307769E-4</v>
      </c>
      <c r="G60">
        <f t="shared" si="3"/>
        <v>2.914503386736061E-4</v>
      </c>
      <c r="H60">
        <v>0.68019083333333341</v>
      </c>
      <c r="I60">
        <f t="shared" si="4"/>
        <v>2.5679708328679774E-3</v>
      </c>
      <c r="J60">
        <f t="shared" si="5"/>
        <v>8.9105033502751864E-4</v>
      </c>
      <c r="K60">
        <v>0.8006118333333333</v>
      </c>
      <c r="L60">
        <f t="shared" si="6"/>
        <v>4.8644835848653308E-3</v>
      </c>
      <c r="M60">
        <f t="shared" si="7"/>
        <v>1.6294026296947972E-3</v>
      </c>
      <c r="N60">
        <v>0.76418450000000004</v>
      </c>
      <c r="O60">
        <f t="shared" si="8"/>
        <v>1.1101235493523325E-3</v>
      </c>
      <c r="P60">
        <f t="shared" si="9"/>
        <v>6.1853951406745124E-4</v>
      </c>
      <c r="Q60">
        <v>0.79336833333333334</v>
      </c>
      <c r="R60">
        <f t="shared" si="10"/>
        <v>3.9065437489294195E-3</v>
      </c>
      <c r="S60">
        <f t="shared" si="11"/>
        <v>9.9948581449269447E-4</v>
      </c>
      <c r="T60">
        <v>0.75932791666666677</v>
      </c>
      <c r="U60">
        <f t="shared" si="12"/>
        <v>8.1008164606880039E-4</v>
      </c>
      <c r="V60">
        <f t="shared" si="13"/>
        <v>9.7250659348246753E-4</v>
      </c>
      <c r="W60">
        <v>0.85155016666666672</v>
      </c>
      <c r="X60">
        <f t="shared" si="14"/>
        <v>1.4564672094103212E-2</v>
      </c>
      <c r="Y60">
        <f t="shared" si="15"/>
        <v>1.9070930383464357E-3</v>
      </c>
      <c r="AA60">
        <f t="shared" si="17"/>
        <v>0.76076777083333347</v>
      </c>
      <c r="AB60">
        <f t="shared" si="16"/>
        <v>5.1422388043555457E-2</v>
      </c>
    </row>
    <row r="61" spans="1:28">
      <c r="A61">
        <v>2950</v>
      </c>
      <c r="B61">
        <v>0.72930508333333333</v>
      </c>
      <c r="C61">
        <f t="shared" si="0"/>
        <v>2.4364089746520864E-6</v>
      </c>
      <c r="D61">
        <f t="shared" si="1"/>
        <v>4.8756212926219099E-4</v>
      </c>
      <c r="E61">
        <v>0.71029125000000015</v>
      </c>
      <c r="F61">
        <f t="shared" si="2"/>
        <v>4.2331965390810422E-4</v>
      </c>
      <c r="G61">
        <f t="shared" si="3"/>
        <v>3.3359196025000061E-4</v>
      </c>
      <c r="H61">
        <v>0.68375750000000002</v>
      </c>
      <c r="I61">
        <f t="shared" si="4"/>
        <v>2.2192092069361971E-3</v>
      </c>
      <c r="J61">
        <f t="shared" si="5"/>
        <v>1.1167047720176703E-3</v>
      </c>
      <c r="K61">
        <v>0.80320266666666662</v>
      </c>
      <c r="L61">
        <f t="shared" si="6"/>
        <v>5.2325957480364787E-3</v>
      </c>
      <c r="M61">
        <f t="shared" si="7"/>
        <v>1.8452774767587909E-3</v>
      </c>
      <c r="N61">
        <v>0.76616024999999999</v>
      </c>
      <c r="O61">
        <f t="shared" si="8"/>
        <v>1.2456852558147492E-3</v>
      </c>
      <c r="P61">
        <f t="shared" si="9"/>
        <v>7.2071870364524295E-4</v>
      </c>
      <c r="Q61">
        <v>0.79519150000000005</v>
      </c>
      <c r="R61">
        <f t="shared" si="10"/>
        <v>4.137772087648219E-3</v>
      </c>
      <c r="S61">
        <f t="shared" si="11"/>
        <v>1.1180872871491662E-3</v>
      </c>
      <c r="T61">
        <v>0.76132883333333334</v>
      </c>
      <c r="U61">
        <f t="shared" si="12"/>
        <v>9.279852269091167E-4</v>
      </c>
      <c r="V61">
        <f t="shared" si="13"/>
        <v>1.101307585457761E-3</v>
      </c>
      <c r="W61">
        <v>0.8529720833333333</v>
      </c>
      <c r="X61">
        <f t="shared" si="14"/>
        <v>1.4909899644329589E-2</v>
      </c>
      <c r="Y61">
        <f t="shared" si="15"/>
        <v>2.0333058729739774E-3</v>
      </c>
      <c r="AA61">
        <f t="shared" si="17"/>
        <v>0.76277614583333342</v>
      </c>
      <c r="AB61">
        <f t="shared" si="16"/>
        <v>5.1177186681755818E-2</v>
      </c>
    </row>
    <row r="62" spans="1:28">
      <c r="A62">
        <v>3000</v>
      </c>
      <c r="B62">
        <v>0.7303033333333333</v>
      </c>
      <c r="C62">
        <f t="shared" si="0"/>
        <v>3.1657508185135969E-7</v>
      </c>
      <c r="D62">
        <f t="shared" si="1"/>
        <v>5.326429676363988E-4</v>
      </c>
      <c r="E62">
        <v>0.71082524999999996</v>
      </c>
      <c r="F62">
        <f t="shared" si="2"/>
        <v>4.0163099465178269E-4</v>
      </c>
      <c r="G62">
        <f t="shared" si="3"/>
        <v>3.5338360224999356E-4</v>
      </c>
      <c r="H62">
        <v>0.68572916666666672</v>
      </c>
      <c r="I62">
        <f t="shared" si="4"/>
        <v>2.0373322235615449E-3</v>
      </c>
      <c r="J62">
        <f t="shared" si="5"/>
        <v>1.2523671355760418E-3</v>
      </c>
      <c r="K62">
        <v>0.80418024999999993</v>
      </c>
      <c r="L62">
        <f t="shared" si="6"/>
        <v>5.3749816891375205E-3</v>
      </c>
      <c r="M62">
        <f t="shared" si="7"/>
        <v>1.9302206402704804E-3</v>
      </c>
      <c r="N62">
        <v>0.7669790833333332</v>
      </c>
      <c r="O62">
        <f t="shared" si="8"/>
        <v>1.3041559878005878E-3</v>
      </c>
      <c r="P62">
        <f t="shared" si="9"/>
        <v>7.6535432614066503E-4</v>
      </c>
      <c r="Q62">
        <v>0.79600525000000011</v>
      </c>
      <c r="R62">
        <f t="shared" si="10"/>
        <v>4.2431240549998875E-3</v>
      </c>
      <c r="S62">
        <f t="shared" si="11"/>
        <v>1.1731695156262268E-3</v>
      </c>
      <c r="T62">
        <v>0.76208574999999978</v>
      </c>
      <c r="U62">
        <f t="shared" si="12"/>
        <v>9.7467382742787005E-4</v>
      </c>
      <c r="V62">
        <f t="shared" si="13"/>
        <v>1.1521185126325878E-3</v>
      </c>
      <c r="W62">
        <v>0.85377008333333337</v>
      </c>
      <c r="X62">
        <f t="shared" si="14"/>
        <v>1.5105417783845429E-2</v>
      </c>
      <c r="Y62">
        <f t="shared" si="15"/>
        <v>2.1059098170625921E-3</v>
      </c>
      <c r="AA62">
        <f t="shared" si="17"/>
        <v>0.7637347708333333</v>
      </c>
      <c r="AB62">
        <f t="shared" si="16"/>
        <v>5.098869437248154E-2</v>
      </c>
    </row>
    <row r="63" spans="1:28">
      <c r="A63">
        <v>3050</v>
      </c>
      <c r="B63">
        <v>0.7313700833333332</v>
      </c>
      <c r="C63">
        <f t="shared" si="0"/>
        <v>2.5411675682470901E-7</v>
      </c>
      <c r="D63">
        <f t="shared" si="1"/>
        <v>5.8302009572842948E-4</v>
      </c>
      <c r="E63">
        <v>0.71169175000000007</v>
      </c>
      <c r="F63">
        <f t="shared" si="2"/>
        <v>3.6765122594370898E-4</v>
      </c>
      <c r="G63">
        <f t="shared" si="3"/>
        <v>3.8671222499999736E-4</v>
      </c>
      <c r="H63">
        <v>0.68822149999999993</v>
      </c>
      <c r="I63">
        <f t="shared" si="4"/>
        <v>1.8185519632653181E-3</v>
      </c>
      <c r="J63">
        <f t="shared" si="5"/>
        <v>1.4349802306505757E-3</v>
      </c>
      <c r="K63">
        <v>0.80597041666666658</v>
      </c>
      <c r="L63">
        <f t="shared" si="6"/>
        <v>5.6406758983986813E-3</v>
      </c>
      <c r="M63">
        <f t="shared" si="7"/>
        <v>2.0907246911329963E-3</v>
      </c>
      <c r="N63">
        <v>0.76794491666666687</v>
      </c>
      <c r="O63">
        <f t="shared" si="8"/>
        <v>1.3748472932265088E-3</v>
      </c>
      <c r="P63">
        <f t="shared" si="9"/>
        <v>8.1972679185622491E-4</v>
      </c>
      <c r="Q63">
        <v>0.79642124999999986</v>
      </c>
      <c r="R63">
        <f t="shared" si="10"/>
        <v>4.2974929808226401E-3</v>
      </c>
      <c r="S63">
        <f t="shared" si="11"/>
        <v>1.2018398714067999E-3</v>
      </c>
      <c r="T63">
        <v>0.76295649999999993</v>
      </c>
      <c r="U63">
        <f t="shared" si="12"/>
        <v>1.0298012565485275E-3</v>
      </c>
      <c r="V63">
        <f t="shared" si="13"/>
        <v>1.2119882285780087E-3</v>
      </c>
      <c r="W63">
        <v>0.85504116666666652</v>
      </c>
      <c r="X63">
        <f t="shared" si="14"/>
        <v>1.5419476142768247E-2</v>
      </c>
      <c r="Y63">
        <f t="shared" si="15"/>
        <v>2.2241859889708905E-3</v>
      </c>
      <c r="AA63">
        <f t="shared" si="17"/>
        <v>0.76495219791666658</v>
      </c>
      <c r="AB63">
        <f t="shared" si="16"/>
        <v>5.0810666583807576E-2</v>
      </c>
    </row>
    <row r="64" spans="1:28">
      <c r="A64">
        <v>3100</v>
      </c>
      <c r="B64">
        <v>0.73135550000000005</v>
      </c>
      <c r="C64">
        <f t="shared" si="0"/>
        <v>2.3962651530766338E-7</v>
      </c>
      <c r="D64">
        <f t="shared" si="1"/>
        <v>5.8231605563745725E-4</v>
      </c>
      <c r="E64">
        <v>0.71154266666666677</v>
      </c>
      <c r="F64">
        <f t="shared" si="2"/>
        <v>3.7339056903860045E-4</v>
      </c>
      <c r="G64">
        <f t="shared" si="3"/>
        <v>3.8087100334027648E-4</v>
      </c>
      <c r="H64">
        <v>0.68922366666666668</v>
      </c>
      <c r="I64">
        <f t="shared" si="4"/>
        <v>1.7340825417595971E-3</v>
      </c>
      <c r="J64">
        <f t="shared" si="5"/>
        <v>1.5119109860770939E-3</v>
      </c>
      <c r="K64">
        <v>0.80618675000000006</v>
      </c>
      <c r="L64">
        <f t="shared" si="6"/>
        <v>5.6732178833092178E-3</v>
      </c>
      <c r="M64">
        <f t="shared" si="7"/>
        <v>2.1105549335985519E-3</v>
      </c>
      <c r="N64">
        <v>0.76781324999999989</v>
      </c>
      <c r="O64">
        <f t="shared" si="8"/>
        <v>1.3651005102403749E-3</v>
      </c>
      <c r="P64">
        <f t="shared" si="9"/>
        <v>8.1220466518954067E-4</v>
      </c>
      <c r="Q64">
        <v>0.7960883333333334</v>
      </c>
      <c r="R64">
        <f t="shared" si="10"/>
        <v>4.2539549326425065E-3</v>
      </c>
      <c r="S64">
        <f t="shared" si="11"/>
        <v>1.1788678863914311E-3</v>
      </c>
      <c r="T64">
        <v>0.76273783333333345</v>
      </c>
      <c r="U64">
        <f t="shared" si="12"/>
        <v>1.0158148190604944E-3</v>
      </c>
      <c r="V64">
        <f t="shared" si="13"/>
        <v>1.1968108866370936E-3</v>
      </c>
      <c r="W64">
        <v>0.85477625000000013</v>
      </c>
      <c r="X64">
        <f t="shared" si="14"/>
        <v>1.5353754172333759E-2</v>
      </c>
      <c r="Y64">
        <f t="shared" si="15"/>
        <v>2.199268553547129E-3</v>
      </c>
      <c r="AA64">
        <f t="shared" si="17"/>
        <v>0.76496553125000011</v>
      </c>
      <c r="AB64">
        <f t="shared" si="16"/>
        <v>5.0580779129412737E-2</v>
      </c>
    </row>
    <row r="65" spans="1:28">
      <c r="A65">
        <v>3150</v>
      </c>
      <c r="B65">
        <v>0.73086241666666674</v>
      </c>
      <c r="C65">
        <f t="shared" si="0"/>
        <v>1.2721487344426135E-11</v>
      </c>
      <c r="D65">
        <f t="shared" si="1"/>
        <v>5.5876177636205392E-4</v>
      </c>
      <c r="E65">
        <v>0.71112283333333337</v>
      </c>
      <c r="F65">
        <f t="shared" si="2"/>
        <v>3.8979197400511133E-4</v>
      </c>
      <c r="G65">
        <f t="shared" si="3"/>
        <v>3.6466039867360741E-4</v>
      </c>
      <c r="H65">
        <v>0.6896154166666667</v>
      </c>
      <c r="I65">
        <f t="shared" si="4"/>
        <v>1.7016092546724381E-3</v>
      </c>
      <c r="J65">
        <f t="shared" si="5"/>
        <v>1.5425295193590052E-3</v>
      </c>
      <c r="K65">
        <v>0.80648691666666672</v>
      </c>
      <c r="L65">
        <f t="shared" si="6"/>
        <v>5.7185255502275531E-3</v>
      </c>
      <c r="M65">
        <f t="shared" si="7"/>
        <v>2.1382248130412374E-3</v>
      </c>
      <c r="N65">
        <v>0.76815933333333342</v>
      </c>
      <c r="O65">
        <f t="shared" si="8"/>
        <v>1.3907939502886047E-3</v>
      </c>
      <c r="P65">
        <f t="shared" si="9"/>
        <v>8.3205063834241721E-4</v>
      </c>
      <c r="Q65">
        <v>0.79550766666666672</v>
      </c>
      <c r="R65">
        <f t="shared" si="10"/>
        <v>4.1785472173482023E-3</v>
      </c>
      <c r="S65">
        <f t="shared" si="11"/>
        <v>1.139331091781023E-3</v>
      </c>
      <c r="T65">
        <v>0.76257933333333339</v>
      </c>
      <c r="U65">
        <f t="shared" si="12"/>
        <v>1.00573656487721E-3</v>
      </c>
      <c r="V65">
        <f t="shared" si="13"/>
        <v>1.1858694082657812E-3</v>
      </c>
      <c r="W65">
        <v>0.85407891666666669</v>
      </c>
      <c r="X65">
        <f t="shared" si="14"/>
        <v>1.5181426927607293E-2</v>
      </c>
      <c r="Y65">
        <f t="shared" si="15"/>
        <v>2.134350037656824E-3</v>
      </c>
      <c r="AA65">
        <f t="shared" si="17"/>
        <v>0.76480160416666665</v>
      </c>
      <c r="AB65">
        <f t="shared" si="16"/>
        <v>5.0439841134805596E-2</v>
      </c>
    </row>
    <row r="66" spans="1:28">
      <c r="A66">
        <v>3200</v>
      </c>
      <c r="B66">
        <v>0.7294301666666666</v>
      </c>
      <c r="C66">
        <f t="shared" si="0"/>
        <v>2.0615696517355706E-6</v>
      </c>
      <c r="D66">
        <f t="shared" si="1"/>
        <v>4.9310165750524396E-4</v>
      </c>
      <c r="E66">
        <v>0.70976366666666657</v>
      </c>
      <c r="F66">
        <f t="shared" si="2"/>
        <v>4.4530777092626682E-4</v>
      </c>
      <c r="G66">
        <f t="shared" si="3"/>
        <v>3.1459821284026958E-4</v>
      </c>
      <c r="H66">
        <v>0.69049908333333332</v>
      </c>
      <c r="I66">
        <f t="shared" si="4"/>
        <v>1.6294866198681172E-3</v>
      </c>
      <c r="J66">
        <f t="shared" si="5"/>
        <v>1.6127224904244021E-3</v>
      </c>
      <c r="K66">
        <v>0.80546074999999995</v>
      </c>
      <c r="L66">
        <f t="shared" si="6"/>
        <v>5.5643792061857824E-3</v>
      </c>
      <c r="M66">
        <f t="shared" si="7"/>
        <v>2.0443760023074018E-3</v>
      </c>
      <c r="N66">
        <v>0.76760816666666665</v>
      </c>
      <c r="O66">
        <f t="shared" si="8"/>
        <v>1.3499880322245148E-3</v>
      </c>
      <c r="P66">
        <f t="shared" si="9"/>
        <v>8.0055730059276316E-4</v>
      </c>
      <c r="Q66">
        <v>0.79475166666666675</v>
      </c>
      <c r="R66">
        <f t="shared" si="10"/>
        <v>4.0813805282279517E-3</v>
      </c>
      <c r="S66">
        <f t="shared" si="11"/>
        <v>1.0888666116797589E-3</v>
      </c>
      <c r="T66">
        <v>0.76297199999999998</v>
      </c>
      <c r="U66">
        <f t="shared" si="12"/>
        <v>1.0307963028135627E-3</v>
      </c>
      <c r="V66">
        <f t="shared" si="13"/>
        <v>1.2130676910885613E-3</v>
      </c>
      <c r="W66">
        <v>0.85380575000000003</v>
      </c>
      <c r="X66">
        <f t="shared" si="14"/>
        <v>1.5114186215086109E-2</v>
      </c>
      <c r="Y66">
        <f t="shared" si="15"/>
        <v>2.1091845896104109E-3</v>
      </c>
      <c r="AA66">
        <f t="shared" si="17"/>
        <v>0.76428640624999999</v>
      </c>
      <c r="AB66">
        <f t="shared" si="16"/>
        <v>5.0351500635229453E-2</v>
      </c>
    </row>
    <row r="67" spans="1:28">
      <c r="A67">
        <v>3250</v>
      </c>
      <c r="B67">
        <v>0.72918758333333344</v>
      </c>
      <c r="C67">
        <f t="shared" ref="C67:C80" si="18">(B67-$AF$11)^2</f>
        <v>2.8170267370462177E-6</v>
      </c>
      <c r="D67">
        <f t="shared" ref="D67:D80" si="19">(B67-$AF$2)^2</f>
        <v>4.8238694538033962E-4</v>
      </c>
      <c r="E67">
        <v>0.70915316666666672</v>
      </c>
      <c r="F67">
        <f t="shared" ref="F67:F69" si="20">(E67-$AF$11)^2</f>
        <v>4.7144640989065911E-4</v>
      </c>
      <c r="G67">
        <f t="shared" ref="G67:G80" si="21">(E67-$AF$3)^2</f>
        <v>2.933141478402751E-4</v>
      </c>
      <c r="H67">
        <v>0.69172874999999989</v>
      </c>
      <c r="I67">
        <f t="shared" ref="I67:I71" si="22">(H67-$AF$11)^2</f>
        <v>1.5317230371161904E-3</v>
      </c>
      <c r="J67">
        <f t="shared" ref="J67:J80" si="23">(H67-$AF$4)^2</f>
        <v>1.7129982400200345E-3</v>
      </c>
      <c r="K67">
        <v>0.80592583333333323</v>
      </c>
      <c r="L67">
        <f t="shared" ref="L67:L80" si="24">(K67-$AF$11)^2</f>
        <v>5.6339810741047706E-3</v>
      </c>
      <c r="M67">
        <f t="shared" ref="M67:M80" si="25">(K67-$AF$5)^2</f>
        <v>2.0866495826357204E-3</v>
      </c>
      <c r="N67">
        <v>0.76802300000000001</v>
      </c>
      <c r="O67">
        <f t="shared" ref="O67:O80" si="26">(N67-$AF$11)^2</f>
        <v>1.380643883647425E-3</v>
      </c>
      <c r="P67">
        <f t="shared" ref="P67:P80" si="27">(N67-$AF$6)^2</f>
        <v>8.2420407659909386E-4</v>
      </c>
      <c r="Q67">
        <v>0.79504641666666676</v>
      </c>
      <c r="R67">
        <f t="shared" ref="R67:R80" si="28">(Q67-$AF$11)^2</f>
        <v>4.119128016084361E-3</v>
      </c>
      <c r="S67">
        <f t="shared" ref="S67:S80" si="29">(Q67-$AF$7)^2</f>
        <v>1.1084057978055506E-3</v>
      </c>
      <c r="T67">
        <v>0.76565599999999989</v>
      </c>
      <c r="U67">
        <f t="shared" ref="U67:U80" si="30">(T67-$AF$11)^2</f>
        <v>1.2103452559971003E-3</v>
      </c>
      <c r="V67">
        <f t="shared" ref="V67:V80" si="31">(T67-$AF$8)^2</f>
        <v>1.4072342702699896E-3</v>
      </c>
      <c r="W67">
        <v>0.85343441666666675</v>
      </c>
      <c r="X67">
        <f t="shared" ref="X67:X80" si="32">(W67-$AF$11)^2</f>
        <v>1.5023020836858626E-2</v>
      </c>
      <c r="Y67">
        <f t="shared" ref="Y67:Y80" si="33">(W67-$AF$9)^2</f>
        <v>2.0752148729142133E-3</v>
      </c>
      <c r="AA67">
        <f t="shared" si="17"/>
        <v>0.76476939583333325</v>
      </c>
      <c r="AB67">
        <f t="shared" ref="AB67:AB80" si="34">_xlfn.STDEV.P(B67,E67,H67,K67,N67,Q67,T67,W67)</f>
        <v>5.0221477646378333E-2</v>
      </c>
    </row>
    <row r="68" spans="1:28">
      <c r="A68">
        <v>3300</v>
      </c>
      <c r="B68">
        <v>0.72974608333333335</v>
      </c>
      <c r="C68">
        <f t="shared" si="18"/>
        <v>1.2541761281329916E-6</v>
      </c>
      <c r="D68">
        <f t="shared" si="19"/>
        <v>5.0723188386345792E-4</v>
      </c>
      <c r="E68">
        <v>0.70813475000000004</v>
      </c>
      <c r="F68">
        <f t="shared" si="20"/>
        <v>5.1670897125225468E-4</v>
      </c>
      <c r="G68">
        <f t="shared" si="21"/>
        <v>2.5946766399999679E-4</v>
      </c>
      <c r="H68">
        <v>0.69232625000000003</v>
      </c>
      <c r="I68">
        <f t="shared" si="22"/>
        <v>1.4853110494698187E-3</v>
      </c>
      <c r="J68">
        <f t="shared" si="23"/>
        <v>1.7628143638491601E-3</v>
      </c>
      <c r="K68">
        <v>0.80709583333333346</v>
      </c>
      <c r="L68">
        <f t="shared" si="24"/>
        <v>5.8109900229813879E-3</v>
      </c>
      <c r="M68">
        <f t="shared" si="25"/>
        <v>2.1949093543446024E-3</v>
      </c>
      <c r="N68">
        <v>0.76942458333333341</v>
      </c>
      <c r="O68">
        <f t="shared" si="26"/>
        <v>1.4867656298926393E-3</v>
      </c>
      <c r="P68">
        <f t="shared" si="27"/>
        <v>9.066444971248534E-4</v>
      </c>
      <c r="Q68">
        <v>0.79536716666666663</v>
      </c>
      <c r="R68">
        <f t="shared" si="28"/>
        <v>4.160402644596343E-3</v>
      </c>
      <c r="S68">
        <f t="shared" si="29"/>
        <v>1.1298659639592864E-3</v>
      </c>
      <c r="T68">
        <v>0.76729800000000004</v>
      </c>
      <c r="U68">
        <f t="shared" si="30"/>
        <v>1.3272918345572369E-3</v>
      </c>
      <c r="V68">
        <f t="shared" si="31"/>
        <v>1.5331235246455281E-3</v>
      </c>
      <c r="W68">
        <v>0.85340899999999986</v>
      </c>
      <c r="X68">
        <f t="shared" si="32"/>
        <v>1.501679092084042E-2</v>
      </c>
      <c r="Y68">
        <f t="shared" si="33"/>
        <v>2.072899830497263E-3</v>
      </c>
      <c r="AA68">
        <f t="shared" si="17"/>
        <v>0.76535020833333345</v>
      </c>
      <c r="AB68">
        <f t="shared" si="34"/>
        <v>5.0363951751244987E-2</v>
      </c>
    </row>
    <row r="69" spans="1:28">
      <c r="A69">
        <v>3350</v>
      </c>
      <c r="B69">
        <v>0.73005341666666657</v>
      </c>
      <c r="C69">
        <f t="shared" si="18"/>
        <v>6.6026467349181223E-7</v>
      </c>
      <c r="D69">
        <f t="shared" si="19"/>
        <v>5.2116974295065362E-4</v>
      </c>
      <c r="E69">
        <v>0.70746399999999998</v>
      </c>
      <c r="F69">
        <f t="shared" si="20"/>
        <v>5.4765282640217806E-4</v>
      </c>
      <c r="G69">
        <f t="shared" si="21"/>
        <v>2.3830868756249528E-4</v>
      </c>
      <c r="H69">
        <v>0.69193000000000016</v>
      </c>
      <c r="I69">
        <f t="shared" si="22"/>
        <v>1.5160108022407742E-3</v>
      </c>
      <c r="J69">
        <f t="shared" si="23"/>
        <v>1.7296975657043918E-3</v>
      </c>
      <c r="K69">
        <v>0.80712041666666656</v>
      </c>
      <c r="L69">
        <f t="shared" si="24"/>
        <v>5.8147385949440375E-3</v>
      </c>
      <c r="M69">
        <f t="shared" si="25"/>
        <v>2.1972134101203369E-3</v>
      </c>
      <c r="N69">
        <v>0.76787316666666661</v>
      </c>
      <c r="O69">
        <f t="shared" si="26"/>
        <v>1.3695316143632248E-3</v>
      </c>
      <c r="P69">
        <f t="shared" si="27"/>
        <v>8.156234098860097E-4</v>
      </c>
      <c r="Q69">
        <v>0.79380625000000005</v>
      </c>
      <c r="R69">
        <f t="shared" si="28"/>
        <v>3.9614771614318416E-3</v>
      </c>
      <c r="S69">
        <f t="shared" si="29"/>
        <v>1.0273667459110335E-3</v>
      </c>
      <c r="T69">
        <v>0.76810116666666661</v>
      </c>
      <c r="U69">
        <f t="shared" si="30"/>
        <v>1.3864588739391746E-3</v>
      </c>
      <c r="V69">
        <f t="shared" si="31"/>
        <v>1.5966647778677433E-3</v>
      </c>
      <c r="W69">
        <v>0.85341774999999997</v>
      </c>
      <c r="X69">
        <f t="shared" si="32"/>
        <v>1.5018935500193691E-2</v>
      </c>
      <c r="Y69">
        <f t="shared" si="33"/>
        <v>2.0736966664796045E-3</v>
      </c>
      <c r="AA69">
        <f t="shared" ref="AA69:AA80" si="35">AVERAGE(B69,E69,H69,K69,N69,Q69,T69,W69)</f>
        <v>0.76497077083333331</v>
      </c>
      <c r="AB69">
        <f t="shared" si="34"/>
        <v>5.0386473164441184E-2</v>
      </c>
    </row>
    <row r="70" spans="1:28">
      <c r="A70">
        <v>3400</v>
      </c>
      <c r="B70">
        <v>0.73128349999999986</v>
      </c>
      <c r="C70">
        <f t="shared" si="18"/>
        <v>1.7432012290244794E-7</v>
      </c>
      <c r="D70">
        <f t="shared" si="19"/>
        <v>5.7884634313111927E-4</v>
      </c>
      <c r="E70">
        <v>0.70572675000000007</v>
      </c>
      <c r="F70">
        <f>(E70-$AF$11)^2</f>
        <v>6.3198105523959479E-4</v>
      </c>
      <c r="G70">
        <f t="shared" si="21"/>
        <v>1.876899999999982E-4</v>
      </c>
      <c r="H70">
        <v>0.68918841666666664</v>
      </c>
      <c r="I70">
        <f t="shared" si="22"/>
        <v>1.7370195676508192E-3</v>
      </c>
      <c r="J70">
        <f t="shared" si="23"/>
        <v>1.5091709560193375E-3</v>
      </c>
      <c r="K70">
        <v>0.80645241666666667</v>
      </c>
      <c r="L70">
        <f t="shared" si="24"/>
        <v>5.7133088960811852E-3</v>
      </c>
      <c r="M70">
        <f t="shared" si="25"/>
        <v>2.1350353782216129E-3</v>
      </c>
      <c r="N70">
        <v>0.76613091666666666</v>
      </c>
      <c r="O70">
        <f t="shared" si="26"/>
        <v>1.2436155192845108E-3</v>
      </c>
      <c r="P70">
        <f t="shared" si="27"/>
        <v>7.1914458675072864E-4</v>
      </c>
      <c r="Q70">
        <v>0.79202241666666673</v>
      </c>
      <c r="R70">
        <f t="shared" si="28"/>
        <v>3.7401093316033452E-3</v>
      </c>
      <c r="S70">
        <f t="shared" si="29"/>
        <v>9.1619594940048658E-4</v>
      </c>
      <c r="T70">
        <v>0.76734158333333335</v>
      </c>
      <c r="U70">
        <f t="shared" si="30"/>
        <v>1.3304693915123606E-3</v>
      </c>
      <c r="V70">
        <f t="shared" si="31"/>
        <v>1.5365384455598202E-3</v>
      </c>
      <c r="W70">
        <v>0.85224391666666666</v>
      </c>
      <c r="X70">
        <f t="shared" si="32"/>
        <v>1.4732602687467516E-2</v>
      </c>
      <c r="Y70">
        <f t="shared" si="33"/>
        <v>1.9681668358741203E-3</v>
      </c>
      <c r="AA70">
        <f t="shared" si="35"/>
        <v>0.76379873958333333</v>
      </c>
      <c r="AB70">
        <f t="shared" si="34"/>
        <v>5.0562769557969116E-2</v>
      </c>
    </row>
    <row r="71" spans="1:28">
      <c r="A71">
        <v>3450</v>
      </c>
      <c r="B71">
        <v>0.73076666666666679</v>
      </c>
      <c r="C71">
        <f t="shared" si="18"/>
        <v>9.8638107542087098E-9</v>
      </c>
      <c r="D71">
        <f t="shared" si="19"/>
        <v>5.5424424015398661E-4</v>
      </c>
      <c r="E71">
        <v>0.70394133333333342</v>
      </c>
      <c r="F71">
        <f t="shared" ref="F71:F80" si="36">(E71-$AF$11)^2</f>
        <v>7.2493678046265113E-4</v>
      </c>
      <c r="G71">
        <f t="shared" si="21"/>
        <v>1.4195729600694328E-4</v>
      </c>
      <c r="H71">
        <v>0.68908991666666675</v>
      </c>
      <c r="I71">
        <f t="shared" si="22"/>
        <v>1.7452397505445336E-3</v>
      </c>
      <c r="J71">
        <f t="shared" si="23"/>
        <v>1.5015275925024684E-3</v>
      </c>
      <c r="K71">
        <v>0.8057004166666667</v>
      </c>
      <c r="L71">
        <f t="shared" si="24"/>
        <v>5.6001924044271805E-3</v>
      </c>
      <c r="M71">
        <f t="shared" si="25"/>
        <v>2.0661063918925009E-3</v>
      </c>
      <c r="N71">
        <v>0.76410966666666669</v>
      </c>
      <c r="O71">
        <f t="shared" si="26"/>
        <v>1.1051424780602248E-3</v>
      </c>
      <c r="P71">
        <f t="shared" si="27"/>
        <v>6.1482283605057242E-4</v>
      </c>
      <c r="Q71">
        <v>0.79062033333333337</v>
      </c>
      <c r="R71">
        <f t="shared" si="28"/>
        <v>3.5705823376192968E-3</v>
      </c>
      <c r="S71">
        <f t="shared" si="29"/>
        <v>8.3328322644206441E-4</v>
      </c>
      <c r="T71">
        <v>0.7664361666666667</v>
      </c>
      <c r="U71">
        <f t="shared" si="30"/>
        <v>1.2652379386148137E-3</v>
      </c>
      <c r="V71">
        <f t="shared" si="31"/>
        <v>1.4663759039120535E-3</v>
      </c>
      <c r="W71">
        <v>0.85304483333333336</v>
      </c>
      <c r="X71">
        <f t="shared" si="32"/>
        <v>1.492767137443443E-2</v>
      </c>
      <c r="Y71">
        <f t="shared" si="33"/>
        <v>2.0398720796235086E-3</v>
      </c>
      <c r="AA71">
        <f t="shared" si="35"/>
        <v>0.76296366666666671</v>
      </c>
      <c r="AB71">
        <f t="shared" si="34"/>
        <v>5.0863693770858039E-2</v>
      </c>
    </row>
    <row r="72" spans="1:28">
      <c r="A72">
        <v>3500</v>
      </c>
      <c r="B72">
        <v>0.73005799999999987</v>
      </c>
      <c r="C72">
        <f t="shared" si="18"/>
        <v>6.5283715217504477E-7</v>
      </c>
      <c r="D72">
        <f t="shared" si="19"/>
        <v>5.2137903109630997E-4</v>
      </c>
      <c r="E72">
        <v>0.70066174999999997</v>
      </c>
      <c r="F72">
        <f t="shared" si="36"/>
        <v>9.1229571444054983E-4</v>
      </c>
      <c r="G72">
        <f t="shared" si="21"/>
        <v>7.4563224999997187E-5</v>
      </c>
      <c r="H72">
        <v>0.68862100000000015</v>
      </c>
      <c r="I72">
        <f>(H72-$AF$11)^2</f>
        <v>1.7846386212898248E-3</v>
      </c>
      <c r="J72">
        <f t="shared" si="23"/>
        <v>1.4654068560967951E-3</v>
      </c>
      <c r="K72">
        <v>0.80387491666666677</v>
      </c>
      <c r="L72">
        <f t="shared" si="24"/>
        <v>5.3303043387697546E-3</v>
      </c>
      <c r="M72">
        <f t="shared" si="25"/>
        <v>1.9034846706108613E-3</v>
      </c>
      <c r="N72">
        <v>0.762405</v>
      </c>
      <c r="O72">
        <f t="shared" si="26"/>
        <v>9.9470956897337393E-4</v>
      </c>
      <c r="P72">
        <f t="shared" si="27"/>
        <v>5.331921862488843E-4</v>
      </c>
      <c r="Q72">
        <v>0.78856175000000006</v>
      </c>
      <c r="R72">
        <f t="shared" si="28"/>
        <v>3.3288014851683943E-3</v>
      </c>
      <c r="S72">
        <f t="shared" si="29"/>
        <v>7.1867220086462285E-4</v>
      </c>
      <c r="T72">
        <v>0.76404475000000016</v>
      </c>
      <c r="U72">
        <f t="shared" si="30"/>
        <v>1.1008305540212485E-3</v>
      </c>
      <c r="V72">
        <f t="shared" si="31"/>
        <v>1.2889443634174244E-3</v>
      </c>
      <c r="W72">
        <v>0.85276616666666649</v>
      </c>
      <c r="X72">
        <f t="shared" si="32"/>
        <v>1.4859654683841553E-2</v>
      </c>
      <c r="Y72">
        <f t="shared" si="33"/>
        <v>2.0147778064814369E-3</v>
      </c>
      <c r="AA72">
        <f t="shared" si="35"/>
        <v>0.76137416666666669</v>
      </c>
      <c r="AB72">
        <f t="shared" si="34"/>
        <v>5.1070899036290682E-2</v>
      </c>
    </row>
    <row r="73" spans="1:28">
      <c r="A73">
        <v>3550</v>
      </c>
      <c r="B73">
        <v>0.72574358333333344</v>
      </c>
      <c r="C73">
        <f t="shared" si="18"/>
        <v>2.6238982300336976E-5</v>
      </c>
      <c r="D73">
        <f t="shared" si="19"/>
        <v>3.4296480849426293E-4</v>
      </c>
      <c r="E73">
        <v>0.70190475000000008</v>
      </c>
      <c r="F73">
        <f t="shared" si="36"/>
        <v>8.387530392427587E-4</v>
      </c>
      <c r="G73">
        <f t="shared" si="21"/>
        <v>9.7574883999998864E-5</v>
      </c>
      <c r="H73">
        <v>0.68993891666666674</v>
      </c>
      <c r="I73">
        <f t="shared" ref="I73:I80" si="37">(H73-$AF$11)^2</f>
        <v>1.6750247902549776E-3</v>
      </c>
      <c r="J73">
        <f t="shared" si="23"/>
        <v>1.568045128686012E-3</v>
      </c>
      <c r="K73">
        <v>0.80428191666666649</v>
      </c>
      <c r="L73">
        <f t="shared" si="24"/>
        <v>5.3898992594601132E-3</v>
      </c>
      <c r="M73">
        <f t="shared" si="25"/>
        <v>1.9391642792437476E-3</v>
      </c>
      <c r="N73">
        <v>0.75876066666666653</v>
      </c>
      <c r="O73">
        <f t="shared" si="26"/>
        <v>7.7811335532445669E-4</v>
      </c>
      <c r="P73">
        <f t="shared" si="27"/>
        <v>3.7817108029740345E-4</v>
      </c>
      <c r="Q73">
        <v>0.78835658333333336</v>
      </c>
      <c r="R73">
        <f t="shared" si="28"/>
        <v>3.305169082295588E-3</v>
      </c>
      <c r="S73">
        <f t="shared" si="29"/>
        <v>7.0771405268810921E-4</v>
      </c>
      <c r="T73">
        <v>0.7646797500000001</v>
      </c>
      <c r="U73">
        <f t="shared" si="30"/>
        <v>1.1433708126209281E-3</v>
      </c>
      <c r="V73">
        <f t="shared" si="31"/>
        <v>1.334942964978602E-3</v>
      </c>
      <c r="W73">
        <v>0.85314233333333322</v>
      </c>
      <c r="X73">
        <f t="shared" si="32"/>
        <v>1.4951505756424111E-2</v>
      </c>
      <c r="Y73">
        <f t="shared" si="33"/>
        <v>2.0486887497659012E-3</v>
      </c>
      <c r="AA73">
        <f t="shared" si="35"/>
        <v>0.76085106250000001</v>
      </c>
      <c r="AB73">
        <f t="shared" si="34"/>
        <v>5.1131246955967428E-2</v>
      </c>
    </row>
    <row r="74" spans="1:28">
      <c r="A74">
        <v>3600</v>
      </c>
      <c r="B74">
        <v>0.72329524999999995</v>
      </c>
      <c r="C74">
        <f t="shared" si="18"/>
        <v>5.7316004003046624E-5</v>
      </c>
      <c r="D74">
        <f t="shared" si="19"/>
        <v>2.5827626118413063E-4</v>
      </c>
      <c r="E74">
        <v>0.70375916666666671</v>
      </c>
      <c r="F74">
        <f t="shared" si="36"/>
        <v>7.347795126596469E-4</v>
      </c>
      <c r="G74">
        <f t="shared" si="21"/>
        <v>1.3764960084027572E-4</v>
      </c>
      <c r="H74">
        <v>0.69170624999999986</v>
      </c>
      <c r="I74">
        <f t="shared" si="37"/>
        <v>1.5334847188685668E-3</v>
      </c>
      <c r="J74">
        <f t="shared" si="23"/>
        <v>1.7111362690390187E-3</v>
      </c>
      <c r="K74">
        <v>0.80811383333333353</v>
      </c>
      <c r="L74">
        <f t="shared" si="24"/>
        <v>5.9672303214740154E-3</v>
      </c>
      <c r="M74">
        <f t="shared" si="25"/>
        <v>2.2913319927032596E-3</v>
      </c>
      <c r="N74">
        <v>0.75856466666666678</v>
      </c>
      <c r="O74">
        <f t="shared" si="26"/>
        <v>7.6721705547847896E-4</v>
      </c>
      <c r="P74">
        <f t="shared" si="27"/>
        <v>3.7058642074467055E-4</v>
      </c>
      <c r="Q74">
        <v>0.79152566666666679</v>
      </c>
      <c r="R74">
        <f t="shared" si="28"/>
        <v>3.6795971757015863E-3</v>
      </c>
      <c r="S74">
        <f t="shared" si="29"/>
        <v>8.8637072779790629E-4</v>
      </c>
      <c r="T74">
        <v>0.77326108333333321</v>
      </c>
      <c r="U74">
        <f t="shared" si="30"/>
        <v>1.7973444995379281E-3</v>
      </c>
      <c r="V74">
        <f t="shared" si="31"/>
        <v>2.0356523900587537E-3</v>
      </c>
      <c r="W74">
        <v>0.85433758333333332</v>
      </c>
      <c r="X74">
        <f t="shared" si="32"/>
        <v>1.5245235993535554E-2</v>
      </c>
      <c r="Y74">
        <f t="shared" si="33"/>
        <v>2.1583172424106882E-3</v>
      </c>
      <c r="AA74">
        <f t="shared" si="35"/>
        <v>0.76307043749999992</v>
      </c>
      <c r="AB74">
        <f t="shared" si="34"/>
        <v>5.1823245704813926E-2</v>
      </c>
    </row>
    <row r="75" spans="1:28">
      <c r="A75">
        <v>3650</v>
      </c>
      <c r="B75">
        <v>0.71757458333333335</v>
      </c>
      <c r="C75">
        <f t="shared" si="18"/>
        <v>1.7666131536204737E-4</v>
      </c>
      <c r="D75">
        <f t="shared" si="19"/>
        <v>1.0712889788033545E-4</v>
      </c>
      <c r="E75">
        <v>0.69970624999999986</v>
      </c>
      <c r="F75">
        <f t="shared" si="36"/>
        <v>9.7092898469134791E-4</v>
      </c>
      <c r="G75">
        <f t="shared" si="21"/>
        <v>5.8974720249995822E-5</v>
      </c>
      <c r="H75">
        <v>0.68776541666666657</v>
      </c>
      <c r="I75">
        <f t="shared" si="37"/>
        <v>1.8576588515342636E-3</v>
      </c>
      <c r="J75">
        <f t="shared" si="23"/>
        <v>1.4006343359201767E-3</v>
      </c>
      <c r="K75">
        <v>0.80638325000000011</v>
      </c>
      <c r="L75">
        <f t="shared" si="24"/>
        <v>5.7028575568384967E-3</v>
      </c>
      <c r="M75">
        <f t="shared" si="25"/>
        <v>2.1286482709624802E-3</v>
      </c>
      <c r="N75">
        <v>0.75670925</v>
      </c>
      <c r="O75">
        <f t="shared" si="26"/>
        <v>6.6787442927835879E-4</v>
      </c>
      <c r="P75">
        <f t="shared" si="27"/>
        <v>3.0259314451444548E-4</v>
      </c>
      <c r="Q75">
        <v>0.78634633333333337</v>
      </c>
      <c r="R75">
        <f t="shared" si="28"/>
        <v>3.0780692302701407E-3</v>
      </c>
      <c r="S75">
        <f t="shared" si="29"/>
        <v>6.0479821611295233E-4</v>
      </c>
      <c r="T75">
        <v>0.77269616666666652</v>
      </c>
      <c r="U75">
        <f t="shared" si="30"/>
        <v>1.7497642332877943E-3</v>
      </c>
      <c r="V75">
        <f t="shared" si="31"/>
        <v>1.9849954693550772E-3</v>
      </c>
      <c r="W75">
        <v>0.85057849999999979</v>
      </c>
      <c r="X75">
        <f t="shared" si="32"/>
        <v>1.4331086634038979E-2</v>
      </c>
      <c r="Y75">
        <f t="shared" si="33"/>
        <v>1.8231712707092824E-3</v>
      </c>
      <c r="AA75">
        <f t="shared" si="35"/>
        <v>0.75971996874999992</v>
      </c>
      <c r="AB75">
        <f t="shared" si="34"/>
        <v>5.2290631885942455E-2</v>
      </c>
    </row>
    <row r="76" spans="1:28">
      <c r="A76">
        <v>3700</v>
      </c>
      <c r="B76">
        <v>0.71457783333333347</v>
      </c>
      <c r="C76">
        <f t="shared" si="18"/>
        <v>2.6530383214065661E-4</v>
      </c>
      <c r="D76">
        <f t="shared" si="19"/>
        <v>5.4074831021423697E-5</v>
      </c>
      <c r="E76">
        <v>0.69465800000000011</v>
      </c>
      <c r="F76">
        <f t="shared" si="36"/>
        <v>1.3110180608863478E-3</v>
      </c>
      <c r="G76">
        <f t="shared" si="21"/>
        <v>6.9234765624998623E-6</v>
      </c>
      <c r="H76">
        <v>0.68751433333333334</v>
      </c>
      <c r="I76">
        <f t="shared" si="37"/>
        <v>1.8793655622954628E-3</v>
      </c>
      <c r="J76">
        <f t="shared" si="23"/>
        <v>1.3819037663640131E-3</v>
      </c>
      <c r="K76">
        <v>0.8082138333333333</v>
      </c>
      <c r="L76">
        <f t="shared" si="24"/>
        <v>5.9826898914634302E-3</v>
      </c>
      <c r="M76">
        <f t="shared" si="25"/>
        <v>2.3009155646441658E-3</v>
      </c>
      <c r="N76">
        <v>0.75907708333333335</v>
      </c>
      <c r="O76">
        <f t="shared" si="26"/>
        <v>7.9586616023414344E-4</v>
      </c>
      <c r="P76">
        <f t="shared" si="27"/>
        <v>3.9057766998877705E-4</v>
      </c>
      <c r="Q76">
        <v>0.78555341666666667</v>
      </c>
      <c r="R76">
        <f t="shared" si="28"/>
        <v>2.9907153588190558E-3</v>
      </c>
      <c r="S76">
        <f t="shared" si="29"/>
        <v>5.6642709585407272E-4</v>
      </c>
      <c r="T76">
        <v>0.7744685</v>
      </c>
      <c r="U76">
        <f t="shared" si="30"/>
        <v>1.9011794550675186E-3</v>
      </c>
      <c r="V76">
        <f t="shared" si="31"/>
        <v>2.1460631895737973E-3</v>
      </c>
      <c r="W76">
        <v>0.84992141666666665</v>
      </c>
      <c r="X76">
        <f t="shared" si="32"/>
        <v>1.4174196193629172E-2</v>
      </c>
      <c r="Y76">
        <f t="shared" si="33"/>
        <v>1.7674899396293937E-3</v>
      </c>
      <c r="AA76">
        <f t="shared" si="35"/>
        <v>0.75924805208333346</v>
      </c>
      <c r="AB76">
        <f t="shared" si="34"/>
        <v>5.3450911973334354E-2</v>
      </c>
    </row>
    <row r="77" spans="1:28">
      <c r="A77">
        <v>3750</v>
      </c>
      <c r="B77">
        <v>0.71275066666666653</v>
      </c>
      <c r="C77">
        <f t="shared" si="18"/>
        <v>3.2816469984451625E-4</v>
      </c>
      <c r="D77">
        <f t="shared" si="19"/>
        <v>3.0541013014739566E-5</v>
      </c>
      <c r="E77">
        <v>0.69584908333333328</v>
      </c>
      <c r="F77">
        <f t="shared" si="36"/>
        <v>1.2261832893037728E-3</v>
      </c>
      <c r="G77">
        <f t="shared" si="21"/>
        <v>1.461023211110971E-5</v>
      </c>
      <c r="H77">
        <v>0.68180166666666664</v>
      </c>
      <c r="I77">
        <f t="shared" si="37"/>
        <v>2.4073071751425129E-3</v>
      </c>
      <c r="J77">
        <f t="shared" si="23"/>
        <v>9.8981337114038164E-4</v>
      </c>
      <c r="K77">
        <v>0.80714241666666664</v>
      </c>
      <c r="L77">
        <f t="shared" si="24"/>
        <v>5.8180942740083952E-3</v>
      </c>
      <c r="M77">
        <f t="shared" si="25"/>
        <v>2.1992763696140152E-3</v>
      </c>
      <c r="N77">
        <v>0.75531283333333354</v>
      </c>
      <c r="O77">
        <f t="shared" si="26"/>
        <v>5.9764847234372608E-4</v>
      </c>
      <c r="P77">
        <f t="shared" si="27"/>
        <v>2.5596121665887961E-4</v>
      </c>
      <c r="Q77">
        <v>0.78530900000000003</v>
      </c>
      <c r="R77">
        <f t="shared" si="28"/>
        <v>2.9640420580240084E-3</v>
      </c>
      <c r="S77">
        <f t="shared" si="29"/>
        <v>5.5485273454895833E-4</v>
      </c>
      <c r="T77">
        <v>0.77617199999999997</v>
      </c>
      <c r="U77">
        <f t="shared" si="30"/>
        <v>2.0526351414211549E-3</v>
      </c>
      <c r="V77">
        <f t="shared" si="31"/>
        <v>2.3067964936202079E-3</v>
      </c>
      <c r="W77">
        <v>0.84801408333333328</v>
      </c>
      <c r="X77">
        <f t="shared" si="32"/>
        <v>1.372367732125258E-2</v>
      </c>
      <c r="Y77">
        <f t="shared" si="33"/>
        <v>1.6107534508094184E-3</v>
      </c>
      <c r="AA77">
        <f t="shared" si="35"/>
        <v>0.75779396874999994</v>
      </c>
      <c r="AB77">
        <f t="shared" si="34"/>
        <v>5.3987060099230072E-2</v>
      </c>
    </row>
    <row r="78" spans="1:28">
      <c r="A78">
        <v>3800</v>
      </c>
      <c r="B78">
        <v>0.7124919999999999</v>
      </c>
      <c r="C78">
        <f t="shared" si="18"/>
        <v>3.3760326547180048E-4</v>
      </c>
      <c r="D78">
        <f t="shared" si="19"/>
        <v>2.7748934454965073E-5</v>
      </c>
      <c r="E78">
        <v>0.69758466666666652</v>
      </c>
      <c r="F78">
        <f t="shared" si="36"/>
        <v>1.1076460425776451E-3</v>
      </c>
      <c r="G78">
        <f t="shared" si="21"/>
        <v>3.0890437673607979E-5</v>
      </c>
      <c r="H78">
        <v>0.66824858333333326</v>
      </c>
      <c r="I78">
        <f t="shared" si="37"/>
        <v>3.9209387893652274E-3</v>
      </c>
      <c r="J78">
        <f t="shared" si="23"/>
        <v>3.2070420906785802E-4</v>
      </c>
      <c r="K78">
        <v>0.80252608333333342</v>
      </c>
      <c r="L78">
        <f t="shared" si="24"/>
        <v>5.1351699244509223E-3</v>
      </c>
      <c r="M78">
        <f t="shared" si="25"/>
        <v>1.7876076766365268E-3</v>
      </c>
      <c r="N78">
        <v>0.74910133333333329</v>
      </c>
      <c r="O78">
        <f t="shared" si="26"/>
        <v>3.3252798769893625E-4</v>
      </c>
      <c r="P78">
        <f t="shared" si="27"/>
        <v>9.5791005899380571E-5</v>
      </c>
      <c r="Q78">
        <v>0.78287308333333316</v>
      </c>
      <c r="R78">
        <f t="shared" si="28"/>
        <v>2.704738444923996E-3</v>
      </c>
      <c r="S78">
        <f t="shared" si="29"/>
        <v>4.46028869226078E-4</v>
      </c>
      <c r="T78">
        <v>0.77831341666666654</v>
      </c>
      <c r="U78">
        <f t="shared" si="30"/>
        <v>2.2512589249160902E-3</v>
      </c>
      <c r="V78">
        <f t="shared" si="31"/>
        <v>2.5170828806691608E-3</v>
      </c>
      <c r="W78">
        <v>0.8431266666666668</v>
      </c>
      <c r="X78">
        <f t="shared" si="32"/>
        <v>1.2602461010625119E-2</v>
      </c>
      <c r="Y78">
        <f t="shared" si="33"/>
        <v>1.2423352445690131E-3</v>
      </c>
      <c r="AA78">
        <f t="shared" si="35"/>
        <v>0.75428322916666657</v>
      </c>
      <c r="AB78">
        <f t="shared" si="34"/>
        <v>5.4778423204808732E-2</v>
      </c>
    </row>
    <row r="79" spans="1:28">
      <c r="A79">
        <v>3850</v>
      </c>
      <c r="B79">
        <v>0.71137624999999993</v>
      </c>
      <c r="C79">
        <f t="shared" si="18"/>
        <v>3.7984970746032814E-4</v>
      </c>
      <c r="D79">
        <f t="shared" si="19"/>
        <v>1.7238902532233499E-5</v>
      </c>
      <c r="E79">
        <v>0.69756349999999989</v>
      </c>
      <c r="F79">
        <f t="shared" si="36"/>
        <v>1.1090553996798752E-3</v>
      </c>
      <c r="G79">
        <f t="shared" si="21"/>
        <v>3.0655600562497313E-5</v>
      </c>
      <c r="H79">
        <v>0.66180308333333338</v>
      </c>
      <c r="I79">
        <f t="shared" si="37"/>
        <v>4.7696841636951171E-3</v>
      </c>
      <c r="J79">
        <f t="shared" si="23"/>
        <v>1.3139386370710155E-4</v>
      </c>
      <c r="K79">
        <v>0.79272149999999997</v>
      </c>
      <c r="L79">
        <f t="shared" si="24"/>
        <v>3.8261049355754239E-3</v>
      </c>
      <c r="M79">
        <f t="shared" si="25"/>
        <v>1.0546598130935297E-3</v>
      </c>
      <c r="N79">
        <v>0.74472933333333324</v>
      </c>
      <c r="O79">
        <f t="shared" si="26"/>
        <v>1.9219247176011737E-4</v>
      </c>
      <c r="P79">
        <f t="shared" si="27"/>
        <v>2.9325343848749225E-5</v>
      </c>
      <c r="Q79">
        <v>0.77385075000000003</v>
      </c>
      <c r="R79">
        <f t="shared" si="28"/>
        <v>1.8476901608535179E-3</v>
      </c>
      <c r="S79">
        <f t="shared" si="29"/>
        <v>1.4633891474859388E-4</v>
      </c>
      <c r="T79">
        <v>0.78481258333333348</v>
      </c>
      <c r="U79">
        <f t="shared" si="30"/>
        <v>2.9102356458694406E-3</v>
      </c>
      <c r="V79">
        <f t="shared" si="31"/>
        <v>3.2114554241378978E-3</v>
      </c>
      <c r="W79">
        <v>0.83799424999999994</v>
      </c>
      <c r="X79">
        <f t="shared" si="32"/>
        <v>1.1476465507703971E-2</v>
      </c>
      <c r="Y79">
        <f t="shared" si="33"/>
        <v>9.0687466042052849E-4</v>
      </c>
      <c r="AA79">
        <f t="shared" si="35"/>
        <v>0.75060640624999997</v>
      </c>
      <c r="AB79">
        <f t="shared" si="34"/>
        <v>5.4076107979663175E-2</v>
      </c>
    </row>
    <row r="80" spans="1:28">
      <c r="A80">
        <v>3900</v>
      </c>
      <c r="B80">
        <v>0.6855</v>
      </c>
      <c r="C80">
        <f t="shared" si="18"/>
        <v>2.0580724485857239E-3</v>
      </c>
      <c r="D80">
        <f t="shared" si="19"/>
        <v>4.7194409219336364E-4</v>
      </c>
      <c r="E80">
        <v>0.68991666666666673</v>
      </c>
      <c r="F80">
        <f t="shared" si="36"/>
        <v>1.6768465397864914E-3</v>
      </c>
      <c r="G80">
        <f t="shared" si="21"/>
        <v>4.4524516736113973E-6</v>
      </c>
      <c r="H80">
        <v>0.65991666666666671</v>
      </c>
      <c r="I80">
        <f t="shared" si="37"/>
        <v>5.033805542951051E-3</v>
      </c>
      <c r="J80">
        <f t="shared" si="23"/>
        <v>9.1705513608736166E-5</v>
      </c>
      <c r="K80">
        <v>0.77558333333333329</v>
      </c>
      <c r="L80">
        <f t="shared" si="24"/>
        <v>1.9996413863054715E-3</v>
      </c>
      <c r="M80">
        <f t="shared" si="25"/>
        <v>2.3523460270955931E-4</v>
      </c>
      <c r="N80">
        <v>0.72676666666666667</v>
      </c>
      <c r="O80">
        <f t="shared" si="26"/>
        <v>1.6804397566028865E-5</v>
      </c>
      <c r="P80">
        <f t="shared" si="27"/>
        <v>1.5743671204003661E-4</v>
      </c>
      <c r="Q80">
        <v>0.74575000000000002</v>
      </c>
      <c r="R80">
        <f t="shared" si="28"/>
        <v>2.2153395056356633E-4</v>
      </c>
      <c r="S80">
        <f t="shared" si="29"/>
        <v>2.5611802203842691E-4</v>
      </c>
      <c r="T80">
        <v>0.76116666666666666</v>
      </c>
      <c r="U80">
        <f t="shared" si="30"/>
        <v>9.1813140727066618E-4</v>
      </c>
      <c r="V80">
        <f t="shared" si="31"/>
        <v>1.0905705721968597E-3</v>
      </c>
      <c r="W80">
        <v>0.82233333333333336</v>
      </c>
      <c r="X80">
        <f t="shared" si="32"/>
        <v>8.3662761063740404E-3</v>
      </c>
      <c r="Y80">
        <f t="shared" si="33"/>
        <v>2.0890201565198222E-4</v>
      </c>
      <c r="AA80">
        <f t="shared" si="35"/>
        <v>0.73336666666666672</v>
      </c>
      <c r="AB80">
        <f t="shared" si="34"/>
        <v>5.0300452836486022E-2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"/>
  <sheetViews>
    <sheetView workbookViewId="0">
      <selection activeCell="Q25" sqref="Q25"/>
    </sheetView>
  </sheetViews>
  <sheetFormatPr defaultRowHeight="15.75"/>
  <cols>
    <col min="16" max="16" width="19.375" customWidth="1"/>
    <col min="17" max="17" width="11.875" bestFit="1" customWidth="1"/>
    <col min="20" max="20" width="11.875" bestFit="1" customWidth="1"/>
  </cols>
  <sheetData>
    <row r="1" spans="1:19">
      <c r="B1" s="11">
        <v>1982</v>
      </c>
      <c r="C1" t="s">
        <v>54</v>
      </c>
      <c r="D1" t="s">
        <v>58</v>
      </c>
      <c r="E1" s="11">
        <v>1983</v>
      </c>
      <c r="F1" t="s">
        <v>54</v>
      </c>
      <c r="G1" t="s">
        <v>58</v>
      </c>
      <c r="H1" s="11">
        <v>1984</v>
      </c>
      <c r="I1" t="s">
        <v>54</v>
      </c>
      <c r="J1" t="s">
        <v>58</v>
      </c>
      <c r="L1" t="s">
        <v>46</v>
      </c>
      <c r="M1" t="s">
        <v>47</v>
      </c>
    </row>
    <row r="2" spans="1:19">
      <c r="A2">
        <v>0</v>
      </c>
      <c r="B2">
        <v>0.40845900000000002</v>
      </c>
      <c r="C2">
        <f t="shared" ref="C2:C33" si="0">(B2-$Q$10)^2</f>
        <v>7.5481038391145547E-2</v>
      </c>
      <c r="D2">
        <f>(B2-$Q$5)^2</f>
        <v>8.9260682801546365E-2</v>
      </c>
      <c r="E2">
        <v>0.41986274999999995</v>
      </c>
      <c r="F2">
        <f>(E2-$Q$10)^2</f>
        <v>6.9344994075163244E-2</v>
      </c>
      <c r="G2">
        <f>(E2-$Q$6)^2</f>
        <v>7.4073242896000105E-2</v>
      </c>
      <c r="H2">
        <v>0.39572341666666666</v>
      </c>
      <c r="I2">
        <f>(H2-$Q$10)^2</f>
        <v>8.2641134094806917E-2</v>
      </c>
      <c r="J2">
        <f>(H2-$Q$7)^2</f>
        <v>6.4829791442169105E-2</v>
      </c>
      <c r="L2">
        <f t="shared" ref="L2:L33" si="1">AVERAGE(B2:H2)</f>
        <v>0.21888644640436025</v>
      </c>
      <c r="M2">
        <f t="shared" ref="M2:M33" si="2">_xlfn.STDEV.P(B2:H2)</f>
        <v>0.1640130662248846</v>
      </c>
    </row>
    <row r="3" spans="1:19">
      <c r="A3">
        <v>50</v>
      </c>
      <c r="B3">
        <v>0.56351166666666663</v>
      </c>
      <c r="C3">
        <f t="shared" si="0"/>
        <v>1.4324609399378541E-2</v>
      </c>
      <c r="D3">
        <f t="shared" ref="D3:D66" si="3">(B3-$Q$5)^2</f>
        <v>2.0653310549824846E-2</v>
      </c>
      <c r="E3">
        <v>0.58858766666666673</v>
      </c>
      <c r="F3">
        <f t="shared" ref="F3:F66" si="4">(E3-$Q$10)^2</f>
        <v>8.9509499720564351E-3</v>
      </c>
      <c r="G3">
        <f t="shared" ref="G3:G66" si="5">(E3-$Q$6)^2</f>
        <v>1.0699643960840293E-2</v>
      </c>
      <c r="H3">
        <v>0.5315521666666666</v>
      </c>
      <c r="I3">
        <f t="shared" ref="I3:I66" si="6">(H3-$Q$10)^2</f>
        <v>2.2996193974449585E-2</v>
      </c>
      <c r="J3">
        <f t="shared" ref="J3:J66" si="7">(H3-$Q$7)^2</f>
        <v>1.4110636559483209E-2</v>
      </c>
      <c r="L3">
        <f t="shared" si="1"/>
        <v>0.24832571626887143</v>
      </c>
      <c r="M3">
        <f t="shared" si="2"/>
        <v>0.27142356770601983</v>
      </c>
    </row>
    <row r="4" spans="1:19">
      <c r="A4">
        <v>100</v>
      </c>
      <c r="B4">
        <v>0.60057633333333338</v>
      </c>
      <c r="C4">
        <f t="shared" si="0"/>
        <v>6.8261955351867701E-3</v>
      </c>
      <c r="D4">
        <f t="shared" si="3"/>
        <v>1.1373781054283331E-2</v>
      </c>
      <c r="E4">
        <v>0.61575658333333327</v>
      </c>
      <c r="F4">
        <f t="shared" si="4"/>
        <v>4.5482269211394024E-3</v>
      </c>
      <c r="G4">
        <f t="shared" si="5"/>
        <v>5.8171383233611412E-3</v>
      </c>
      <c r="H4">
        <v>0.55878608333333324</v>
      </c>
      <c r="I4">
        <f t="shared" si="6"/>
        <v>1.5478107769781129E-2</v>
      </c>
      <c r="J4">
        <f t="shared" si="7"/>
        <v>8.3821868739412837E-3</v>
      </c>
      <c r="L4">
        <f t="shared" si="1"/>
        <v>0.25766919169056723</v>
      </c>
      <c r="M4">
        <f t="shared" si="2"/>
        <v>0.28972069995761701</v>
      </c>
    </row>
    <row r="5" spans="1:19">
      <c r="A5">
        <v>150</v>
      </c>
      <c r="B5">
        <v>0.60819799999999991</v>
      </c>
      <c r="C5">
        <f t="shared" si="0"/>
        <v>5.6248690408466596E-3</v>
      </c>
      <c r="D5">
        <f t="shared" si="3"/>
        <v>9.8062009049725285E-3</v>
      </c>
      <c r="E5">
        <v>0.6146611666666667</v>
      </c>
      <c r="F5">
        <f t="shared" si="4"/>
        <v>4.6971778497512332E-3</v>
      </c>
      <c r="G5">
        <f t="shared" si="5"/>
        <v>5.9854334845069598E-3</v>
      </c>
      <c r="H5">
        <v>0.56455383333333331</v>
      </c>
      <c r="I5">
        <f t="shared" si="6"/>
        <v>1.407623111638932E-2</v>
      </c>
      <c r="J5">
        <f t="shared" si="7"/>
        <v>7.3593293737448046E-3</v>
      </c>
      <c r="L5">
        <f t="shared" si="1"/>
        <v>0.25907524018286815</v>
      </c>
      <c r="M5">
        <f t="shared" si="2"/>
        <v>0.29198336959353838</v>
      </c>
      <c r="P5" t="s">
        <v>49</v>
      </c>
      <c r="Q5">
        <f>AVERAGE(B2:B80)</f>
        <v>0.70722426371308023</v>
      </c>
      <c r="S5" t="s">
        <v>53</v>
      </c>
    </row>
    <row r="6" spans="1:19">
      <c r="A6">
        <v>200</v>
      </c>
      <c r="B6">
        <v>0.62774483333333342</v>
      </c>
      <c r="C6">
        <f t="shared" si="0"/>
        <v>3.0749568655629943E-3</v>
      </c>
      <c r="D6">
        <f t="shared" si="3"/>
        <v>6.3169798534890194E-3</v>
      </c>
      <c r="E6">
        <v>0.6316120833333333</v>
      </c>
      <c r="F6">
        <f t="shared" si="4"/>
        <v>2.6610167232719558E-3</v>
      </c>
      <c r="G6">
        <f t="shared" si="5"/>
        <v>3.6499319484444652E-3</v>
      </c>
      <c r="H6">
        <v>0.58252158333333326</v>
      </c>
      <c r="I6">
        <f t="shared" si="6"/>
        <v>1.0135565079268809E-2</v>
      </c>
      <c r="J6">
        <f t="shared" si="7"/>
        <v>4.5993874300446543E-3</v>
      </c>
      <c r="L6">
        <f t="shared" si="1"/>
        <v>0.26536876934153836</v>
      </c>
      <c r="M6">
        <f t="shared" si="2"/>
        <v>0.30224268183343478</v>
      </c>
      <c r="P6" t="s">
        <v>50</v>
      </c>
      <c r="Q6">
        <f>AVERAGE(E2:E80)</f>
        <v>0.69202675000000013</v>
      </c>
    </row>
    <row r="7" spans="1:19">
      <c r="A7">
        <v>250</v>
      </c>
      <c r="B7">
        <v>0.64486033333333337</v>
      </c>
      <c r="C7">
        <f t="shared" si="0"/>
        <v>1.4697097435721403E-3</v>
      </c>
      <c r="D7">
        <f t="shared" si="3"/>
        <v>3.8892598124099132E-3</v>
      </c>
      <c r="E7">
        <v>0.64480508333333342</v>
      </c>
      <c r="F7">
        <f t="shared" si="4"/>
        <v>1.4739490118274986E-3</v>
      </c>
      <c r="G7">
        <f t="shared" si="5"/>
        <v>2.2298858027777826E-3</v>
      </c>
      <c r="H7">
        <v>0.59553374999999986</v>
      </c>
      <c r="I7">
        <f t="shared" si="6"/>
        <v>7.6848676554543546E-3</v>
      </c>
      <c r="J7">
        <f t="shared" si="7"/>
        <v>3.003765276697263E-3</v>
      </c>
      <c r="L7">
        <f t="shared" si="1"/>
        <v>0.270608853005322</v>
      </c>
      <c r="M7">
        <f t="shared" si="2"/>
        <v>0.31023015981672086</v>
      </c>
      <c r="P7" t="s">
        <v>51</v>
      </c>
      <c r="Q7">
        <f>AVERAGE(H2:H80)</f>
        <v>0.65034036708860754</v>
      </c>
    </row>
    <row r="8" spans="1:19">
      <c r="A8">
        <v>300</v>
      </c>
      <c r="B8">
        <v>0.65467008333333321</v>
      </c>
      <c r="C8">
        <f t="shared" si="0"/>
        <v>8.1379221658841076E-4</v>
      </c>
      <c r="D8">
        <f t="shared" si="3"/>
        <v>2.7619418753869864E-3</v>
      </c>
      <c r="E8">
        <v>0.65315516666666662</v>
      </c>
      <c r="F8">
        <f t="shared" si="4"/>
        <v>9.0251937669778902E-4</v>
      </c>
      <c r="G8">
        <f t="shared" si="5"/>
        <v>1.5109999908402918E-3</v>
      </c>
      <c r="H8">
        <v>0.60247908333333333</v>
      </c>
      <c r="I8">
        <f t="shared" si="6"/>
        <v>6.515402562702337E-3</v>
      </c>
      <c r="J8">
        <f t="shared" si="7"/>
        <v>2.290702482702875E-3</v>
      </c>
      <c r="L8">
        <f t="shared" si="1"/>
        <v>0.27375622668469241</v>
      </c>
      <c r="M8">
        <f t="shared" si="2"/>
        <v>0.31477877091053186</v>
      </c>
    </row>
    <row r="9" spans="1:19">
      <c r="A9">
        <v>350</v>
      </c>
      <c r="B9">
        <v>0.66193924999999987</v>
      </c>
      <c r="C9">
        <f t="shared" si="0"/>
        <v>4.5189733173667338E-4</v>
      </c>
      <c r="D9">
        <f t="shared" si="3"/>
        <v>2.0507324669938759E-3</v>
      </c>
      <c r="E9">
        <v>0.65817574999999995</v>
      </c>
      <c r="F9">
        <f t="shared" si="4"/>
        <v>6.2606930366810557E-4</v>
      </c>
      <c r="G9">
        <f t="shared" si="5"/>
        <v>1.1458902010000125E-3</v>
      </c>
      <c r="H9">
        <v>0.60741258333333326</v>
      </c>
      <c r="I9">
        <f t="shared" si="6"/>
        <v>5.7432970487455966E-3</v>
      </c>
      <c r="J9">
        <f t="shared" si="7"/>
        <v>1.8427946181395908E-3</v>
      </c>
      <c r="L9">
        <f t="shared" si="1"/>
        <v>0.27597173894810451</v>
      </c>
      <c r="M9">
        <f t="shared" si="2"/>
        <v>0.3178481768809911</v>
      </c>
    </row>
    <row r="10" spans="1:19">
      <c r="A10">
        <v>400</v>
      </c>
      <c r="B10">
        <v>0.67351041666666678</v>
      </c>
      <c r="C10">
        <f t="shared" si="0"/>
        <v>9.3832355801244104E-5</v>
      </c>
      <c r="D10">
        <f t="shared" si="3"/>
        <v>1.1366234826689608E-3</v>
      </c>
      <c r="E10">
        <v>0.66579066666666664</v>
      </c>
      <c r="F10">
        <f t="shared" si="4"/>
        <v>3.0298485903463451E-4</v>
      </c>
      <c r="G10">
        <f t="shared" si="5"/>
        <v>6.8833206867361947E-4</v>
      </c>
      <c r="H10">
        <v>0.61393150000000019</v>
      </c>
      <c r="I10">
        <f t="shared" si="6"/>
        <v>4.7977270745456334E-3</v>
      </c>
      <c r="J10">
        <f t="shared" si="7"/>
        <v>1.3256056026758759E-3</v>
      </c>
      <c r="L10">
        <f t="shared" si="1"/>
        <v>0.2793506222999303</v>
      </c>
      <c r="M10">
        <f t="shared" si="2"/>
        <v>0.32239059161520367</v>
      </c>
      <c r="P10" t="s">
        <v>48</v>
      </c>
      <c r="Q10">
        <f>AVERAGE(Q5:Q7)</f>
        <v>0.683197126933896</v>
      </c>
    </row>
    <row r="11" spans="1:19">
      <c r="A11">
        <v>450</v>
      </c>
      <c r="B11">
        <v>0.68012866666666683</v>
      </c>
      <c r="C11">
        <f t="shared" si="0"/>
        <v>9.4154484115641604E-6</v>
      </c>
      <c r="D11">
        <f t="shared" si="3"/>
        <v>7.3417137930160655E-4</v>
      </c>
      <c r="E11">
        <v>0.66897058333333337</v>
      </c>
      <c r="F11">
        <f t="shared" si="4"/>
        <v>2.0239454281870969E-4</v>
      </c>
      <c r="G11">
        <f t="shared" si="5"/>
        <v>5.3158682136111575E-4</v>
      </c>
      <c r="H11">
        <v>0.61741308333333333</v>
      </c>
      <c r="I11">
        <f t="shared" si="6"/>
        <v>4.3275403924407305E-3</v>
      </c>
      <c r="J11">
        <f t="shared" si="7"/>
        <v>1.0842060155003446E-3</v>
      </c>
      <c r="L11">
        <f t="shared" si="1"/>
        <v>0.2811414145036038</v>
      </c>
      <c r="M11">
        <f t="shared" si="2"/>
        <v>0.32470051213366408</v>
      </c>
      <c r="P11" s="11" t="s">
        <v>52</v>
      </c>
      <c r="Q11">
        <f>SUM(C2:C80,F2:F80,I2:I80)</f>
        <v>0.57900181633467496</v>
      </c>
    </row>
    <row r="12" spans="1:19">
      <c r="A12">
        <v>500</v>
      </c>
      <c r="B12">
        <v>0.68342650000000005</v>
      </c>
      <c r="C12">
        <f t="shared" si="0"/>
        <v>5.2612003453970067E-8</v>
      </c>
      <c r="D12">
        <f t="shared" si="3"/>
        <v>5.6633355774359569E-4</v>
      </c>
      <c r="E12">
        <v>0.67048566666666665</v>
      </c>
      <c r="F12">
        <f t="shared" si="4"/>
        <v>1.6158122212535066E-4</v>
      </c>
      <c r="G12">
        <f t="shared" si="5"/>
        <v>4.6401827117361781E-4</v>
      </c>
      <c r="H12">
        <v>0.6204546666666666</v>
      </c>
      <c r="I12">
        <f t="shared" si="6"/>
        <v>3.9366163203848606E-3</v>
      </c>
      <c r="J12">
        <f t="shared" si="7"/>
        <v>8.9315508971000101E-4</v>
      </c>
      <c r="L12">
        <f t="shared" si="1"/>
        <v>0.2822226884280542</v>
      </c>
      <c r="M12">
        <f t="shared" si="2"/>
        <v>0.32602362854912781</v>
      </c>
      <c r="P12" t="s">
        <v>55</v>
      </c>
      <c r="Q12">
        <f>(3*79)-1</f>
        <v>236</v>
      </c>
    </row>
    <row r="13" spans="1:19">
      <c r="A13">
        <v>550</v>
      </c>
      <c r="B13">
        <v>0.68765683333333338</v>
      </c>
      <c r="C13">
        <f t="shared" si="0"/>
        <v>1.9888981169182719E-5</v>
      </c>
      <c r="D13">
        <f t="shared" si="3"/>
        <v>3.8288433166623961E-4</v>
      </c>
      <c r="E13">
        <v>0.67412475000000016</v>
      </c>
      <c r="F13">
        <f t="shared" si="4"/>
        <v>8.2308023230685332E-5</v>
      </c>
      <c r="G13">
        <f t="shared" si="5"/>
        <v>3.2048160399999906E-4</v>
      </c>
      <c r="H13">
        <v>0.62428491666666663</v>
      </c>
      <c r="I13">
        <f t="shared" si="6"/>
        <v>3.4706485185702456E-3</v>
      </c>
      <c r="J13">
        <f t="shared" si="7"/>
        <v>6.788864966902206E-4</v>
      </c>
      <c r="L13">
        <f t="shared" si="1"/>
        <v>0.28383886613429515</v>
      </c>
      <c r="M13">
        <f t="shared" si="2"/>
        <v>0.32800185085504213</v>
      </c>
    </row>
    <row r="14" spans="1:19">
      <c r="A14">
        <v>600</v>
      </c>
      <c r="B14">
        <v>0.69187916666666671</v>
      </c>
      <c r="C14">
        <f t="shared" si="0"/>
        <v>7.5377813921409268E-5</v>
      </c>
      <c r="D14">
        <f t="shared" si="3"/>
        <v>2.3547200336384875E-4</v>
      </c>
      <c r="E14">
        <v>0.67740833333333328</v>
      </c>
      <c r="F14">
        <f t="shared" si="4"/>
        <v>3.3510131349915959E-5</v>
      </c>
      <c r="G14">
        <f t="shared" si="5"/>
        <v>2.136981058402833E-4</v>
      </c>
      <c r="H14">
        <v>0.62638866666666659</v>
      </c>
      <c r="I14">
        <f t="shared" si="6"/>
        <v>3.2272011579333828E-3</v>
      </c>
      <c r="J14">
        <f t="shared" si="7"/>
        <v>5.736839531024061E-4</v>
      </c>
      <c r="L14">
        <f t="shared" si="1"/>
        <v>0.28517631781730601</v>
      </c>
      <c r="M14">
        <f t="shared" si="2"/>
        <v>0.32964547520828635</v>
      </c>
      <c r="P14" t="s">
        <v>56</v>
      </c>
      <c r="Q14">
        <f>Q11/Q12</f>
        <v>2.4533975268418431E-3</v>
      </c>
    </row>
    <row r="15" spans="1:19">
      <c r="A15">
        <v>650</v>
      </c>
      <c r="B15">
        <v>0.69446049999999981</v>
      </c>
      <c r="C15">
        <f t="shared" si="0"/>
        <v>1.2686357282623274E-4</v>
      </c>
      <c r="D15">
        <f t="shared" si="3"/>
        <v>1.6291366412334826E-4</v>
      </c>
      <c r="E15">
        <v>0.67968650000000008</v>
      </c>
      <c r="F15">
        <f t="shared" si="4"/>
        <v>1.232450146899548E-5</v>
      </c>
      <c r="G15">
        <f t="shared" si="5"/>
        <v>1.522817700625013E-4</v>
      </c>
      <c r="H15">
        <v>0.62775824999999996</v>
      </c>
      <c r="I15">
        <f t="shared" si="6"/>
        <v>3.0734690756916705E-3</v>
      </c>
      <c r="J15">
        <f t="shared" si="7"/>
        <v>5.0995201220358237E-4</v>
      </c>
      <c r="L15">
        <f t="shared" si="1"/>
        <v>0.28605137621549731</v>
      </c>
      <c r="M15">
        <f t="shared" si="2"/>
        <v>0.33070312148489261</v>
      </c>
    </row>
    <row r="16" spans="1:19">
      <c r="A16">
        <v>700</v>
      </c>
      <c r="B16">
        <v>0.69797816666666668</v>
      </c>
      <c r="C16">
        <f t="shared" si="0"/>
        <v>2.1847913558174534E-4</v>
      </c>
      <c r="D16">
        <f t="shared" si="3"/>
        <v>8.5490310591697336E-5</v>
      </c>
      <c r="E16">
        <v>0.68259016666666672</v>
      </c>
      <c r="F16">
        <f t="shared" si="4"/>
        <v>3.6840076599504381E-7</v>
      </c>
      <c r="G16">
        <f t="shared" si="5"/>
        <v>8.9049105006945976E-5</v>
      </c>
      <c r="H16">
        <v>0.63048758333333321</v>
      </c>
      <c r="I16">
        <f t="shared" si="6"/>
        <v>2.7782959865796301E-3</v>
      </c>
      <c r="J16">
        <f t="shared" si="7"/>
        <v>3.9413302283368423E-4</v>
      </c>
      <c r="L16">
        <f t="shared" si="1"/>
        <v>0.2873499005169447</v>
      </c>
      <c r="M16">
        <f t="shared" si="2"/>
        <v>0.33222792417100266</v>
      </c>
    </row>
    <row r="17" spans="1:19">
      <c r="A17">
        <v>750</v>
      </c>
      <c r="B17">
        <v>0.69954441666666667</v>
      </c>
      <c r="C17">
        <f t="shared" si="0"/>
        <v>2.6723388160714918E-4</v>
      </c>
      <c r="D17">
        <f t="shared" si="3"/>
        <v>5.8980050656307038E-5</v>
      </c>
      <c r="E17">
        <v>0.68452008333333336</v>
      </c>
      <c r="F17">
        <f t="shared" si="4"/>
        <v>1.7502136348122592E-6</v>
      </c>
      <c r="G17">
        <f t="shared" si="5"/>
        <v>5.6350044444446036E-5</v>
      </c>
      <c r="H17">
        <v>0.63248274999999998</v>
      </c>
      <c r="I17">
        <f t="shared" si="6"/>
        <v>2.5719480277932847E-3</v>
      </c>
      <c r="J17">
        <f t="shared" si="7"/>
        <v>3.188944880833287E-4</v>
      </c>
      <c r="L17">
        <f t="shared" si="1"/>
        <v>0.28813308059862036</v>
      </c>
      <c r="M17">
        <f t="shared" si="2"/>
        <v>0.33312801862432279</v>
      </c>
      <c r="O17" t="s">
        <v>64</v>
      </c>
      <c r="P17" s="11" t="s">
        <v>57</v>
      </c>
      <c r="Q17">
        <f>SUM(D2:D80,G2:G80,J2:J80)</f>
        <v>0.44195007152141641</v>
      </c>
    </row>
    <row r="18" spans="1:19">
      <c r="A18">
        <v>800</v>
      </c>
      <c r="B18">
        <v>0.70056791666666673</v>
      </c>
      <c r="C18">
        <f t="shared" si="0"/>
        <v>3.0174433594013303E-4</v>
      </c>
      <c r="D18">
        <f t="shared" si="3"/>
        <v>4.4306956002297608E-5</v>
      </c>
      <c r="E18">
        <v>0.6858048333333332</v>
      </c>
      <c r="F18">
        <f t="shared" si="4"/>
        <v>6.8001326656656888E-6</v>
      </c>
      <c r="G18">
        <f t="shared" si="5"/>
        <v>3.8712247006947819E-5</v>
      </c>
      <c r="H18">
        <v>0.63305250000000002</v>
      </c>
      <c r="I18">
        <f t="shared" si="6"/>
        <v>2.5144836103396066E-3</v>
      </c>
      <c r="J18">
        <f t="shared" si="7"/>
        <v>2.9887034847335913E-4</v>
      </c>
      <c r="L18">
        <f t="shared" si="1"/>
        <v>0.28854525909594503</v>
      </c>
      <c r="M18">
        <f t="shared" si="2"/>
        <v>0.33361026700813906</v>
      </c>
      <c r="P18" t="s">
        <v>55</v>
      </c>
      <c r="Q18">
        <f>3*(79-1)</f>
        <v>234</v>
      </c>
      <c r="S18">
        <f>8*(79-1)</f>
        <v>624</v>
      </c>
    </row>
    <row r="19" spans="1:19">
      <c r="A19">
        <v>850</v>
      </c>
      <c r="B19">
        <v>0.70152433333333331</v>
      </c>
      <c r="C19">
        <f t="shared" si="0"/>
        <v>3.3588649440757556E-4</v>
      </c>
      <c r="D19">
        <f t="shared" si="3"/>
        <v>3.2489206333961873E-5</v>
      </c>
      <c r="E19">
        <v>0.68713891666666682</v>
      </c>
      <c r="F19">
        <f t="shared" si="4"/>
        <v>1.553770629737743E-5</v>
      </c>
      <c r="G19">
        <f t="shared" si="5"/>
        <v>2.3890914694444251E-5</v>
      </c>
      <c r="H19">
        <v>0.63389824999999989</v>
      </c>
      <c r="I19">
        <f t="shared" si="6"/>
        <v>2.4303792669434347E-3</v>
      </c>
      <c r="J19">
        <f t="shared" si="7"/>
        <v>2.7034321435548387E-4</v>
      </c>
      <c r="L19">
        <f t="shared" si="1"/>
        <v>0.28899561490310471</v>
      </c>
      <c r="M19">
        <f t="shared" si="2"/>
        <v>0.33412874530306369</v>
      </c>
      <c r="P19" t="s">
        <v>60</v>
      </c>
      <c r="Q19">
        <f>Q17/Q18</f>
        <v>1.8886755193222925E-3</v>
      </c>
      <c r="S19">
        <f>S18/1.709</f>
        <v>365.12580456407255</v>
      </c>
    </row>
    <row r="20" spans="1:19">
      <c r="A20">
        <v>900</v>
      </c>
      <c r="B20">
        <v>0.70337158333333349</v>
      </c>
      <c r="C20">
        <f t="shared" si="0"/>
        <v>4.0700869101280431E-4</v>
      </c>
      <c r="D20">
        <f t="shared" si="3"/>
        <v>1.4843146108485418E-5</v>
      </c>
      <c r="E20">
        <v>0.68887308333333341</v>
      </c>
      <c r="F20">
        <f t="shared" si="4"/>
        <v>3.2216481048314482E-5</v>
      </c>
      <c r="G20">
        <f t="shared" si="5"/>
        <v>9.9456134444447882E-6</v>
      </c>
      <c r="H20">
        <v>0.6348254166666667</v>
      </c>
      <c r="I20">
        <f t="shared" si="6"/>
        <v>2.339822354176777E-3</v>
      </c>
      <c r="J20">
        <f t="shared" si="7"/>
        <v>2.4071368659528235E-4</v>
      </c>
      <c r="L20">
        <f t="shared" si="1"/>
        <v>0.28964772818070678</v>
      </c>
      <c r="M20">
        <f t="shared" si="2"/>
        <v>0.33487962459015874</v>
      </c>
    </row>
    <row r="21" spans="1:19">
      <c r="A21">
        <v>950</v>
      </c>
      <c r="B21">
        <v>0.70575125000000005</v>
      </c>
      <c r="C21">
        <f t="shared" si="0"/>
        <v>5.0868846728096672E-4</v>
      </c>
      <c r="D21">
        <f t="shared" si="3"/>
        <v>2.1697693989222394E-6</v>
      </c>
      <c r="E21">
        <v>0.69065158333333343</v>
      </c>
      <c r="F21">
        <f t="shared" si="4"/>
        <v>5.5568920211113588E-5</v>
      </c>
      <c r="G21">
        <f t="shared" si="5"/>
        <v>1.8910833611112168E-6</v>
      </c>
      <c r="H21">
        <v>0.6358895</v>
      </c>
      <c r="I21">
        <f t="shared" si="6"/>
        <v>2.2380115661166829E-3</v>
      </c>
      <c r="J21">
        <f t="shared" si="7"/>
        <v>2.0882755961260067E-4</v>
      </c>
      <c r="L21">
        <f t="shared" si="1"/>
        <v>0.29040866451051223</v>
      </c>
      <c r="M21">
        <f t="shared" si="2"/>
        <v>0.33574646207014686</v>
      </c>
      <c r="O21" t="s">
        <v>65</v>
      </c>
      <c r="P21" s="11" t="s">
        <v>59</v>
      </c>
      <c r="Q21">
        <f>(79*(Q5-Q10)^2)+(79*(Q6-Q10)^2)+(79*(Q7-Q10)^2)</f>
        <v>0.13705174481325919</v>
      </c>
    </row>
    <row r="22" spans="1:19">
      <c r="A22">
        <v>1000</v>
      </c>
      <c r="B22">
        <v>0.70814691666666663</v>
      </c>
      <c r="C22">
        <f t="shared" si="0"/>
        <v>6.224920077094663E-4</v>
      </c>
      <c r="D22">
        <f t="shared" si="3"/>
        <v>8.5128847276170815E-7</v>
      </c>
      <c r="E22">
        <v>0.69252766666666654</v>
      </c>
      <c r="F22">
        <f t="shared" si="4"/>
        <v>8.7058971704809693E-5</v>
      </c>
      <c r="G22">
        <f t="shared" si="5"/>
        <v>2.5091750694418395E-7</v>
      </c>
      <c r="H22">
        <v>0.63738075000000016</v>
      </c>
      <c r="I22">
        <f t="shared" si="6"/>
        <v>2.0991403953488229E-3</v>
      </c>
      <c r="J22">
        <f t="shared" si="7"/>
        <v>1.6795167508332437E-4</v>
      </c>
      <c r="L22">
        <f t="shared" si="1"/>
        <v>0.29125228378838963</v>
      </c>
      <c r="M22">
        <f t="shared" si="2"/>
        <v>0.3366910390734531</v>
      </c>
      <c r="P22" t="s">
        <v>55</v>
      </c>
      <c r="Q22">
        <f>3-1</f>
        <v>2</v>
      </c>
    </row>
    <row r="23" spans="1:19">
      <c r="A23">
        <v>1050</v>
      </c>
      <c r="B23">
        <v>0.71082983333333349</v>
      </c>
      <c r="C23">
        <f t="shared" si="0"/>
        <v>7.6356646295751361E-4</v>
      </c>
      <c r="D23">
        <f t="shared" si="3"/>
        <v>1.3000132286493297E-5</v>
      </c>
      <c r="E23">
        <v>0.69472358333333328</v>
      </c>
      <c r="F23">
        <f t="shared" si="4"/>
        <v>1.3285919712812861E-4</v>
      </c>
      <c r="G23">
        <f t="shared" si="5"/>
        <v>7.2729100277767804E-6</v>
      </c>
      <c r="H23">
        <v>0.63934783333333323</v>
      </c>
      <c r="I23">
        <f t="shared" si="6"/>
        <v>1.9227605492683558E-3</v>
      </c>
      <c r="J23">
        <f t="shared" si="7"/>
        <v>1.2083579836084521E-4</v>
      </c>
      <c r="L23">
        <f t="shared" si="1"/>
        <v>0.29225970695748565</v>
      </c>
      <c r="M23">
        <f t="shared" si="2"/>
        <v>0.33780298736632813</v>
      </c>
      <c r="P23" t="s">
        <v>60</v>
      </c>
      <c r="Q23">
        <f>Q21/Q22</f>
        <v>6.8525872406629593E-2</v>
      </c>
    </row>
    <row r="24" spans="1:19">
      <c r="A24">
        <v>1100</v>
      </c>
      <c r="B24">
        <v>0.71310158333333318</v>
      </c>
      <c r="C24">
        <f t="shared" si="0"/>
        <v>8.9427651254583894E-4</v>
      </c>
      <c r="D24">
        <f t="shared" si="3"/>
        <v>3.4542885918610304E-5</v>
      </c>
      <c r="E24">
        <v>0.69667708333333334</v>
      </c>
      <c r="F24">
        <f t="shared" si="4"/>
        <v>1.8170922453073147E-4</v>
      </c>
      <c r="G24">
        <f t="shared" si="5"/>
        <v>2.1625600111109881E-5</v>
      </c>
      <c r="H24">
        <v>0.64101966666666665</v>
      </c>
      <c r="I24">
        <f t="shared" si="6"/>
        <v>1.7789381545937105E-3</v>
      </c>
      <c r="J24">
        <f t="shared" si="7"/>
        <v>8.6875456355569013E-5</v>
      </c>
      <c r="L24">
        <f t="shared" si="1"/>
        <v>0.29313292679377706</v>
      </c>
      <c r="M24">
        <f t="shared" si="2"/>
        <v>0.33875644109060149</v>
      </c>
    </row>
    <row r="25" spans="1:19">
      <c r="A25">
        <v>1150</v>
      </c>
      <c r="B25">
        <v>0.71495324999999998</v>
      </c>
      <c r="C25">
        <f t="shared" si="0"/>
        <v>1.0084513521895413E-3</v>
      </c>
      <c r="D25">
        <f t="shared" si="3"/>
        <v>5.9737229023393682E-5</v>
      </c>
      <c r="E25">
        <v>0.6985621666666666</v>
      </c>
      <c r="F25">
        <f t="shared" si="4"/>
        <v>2.3608444598961897E-4</v>
      </c>
      <c r="G25">
        <f t="shared" si="5"/>
        <v>4.2711671006941747E-5</v>
      </c>
      <c r="H25">
        <v>0.64208025000000002</v>
      </c>
      <c r="I25">
        <f t="shared" si="6"/>
        <v>1.6905975687971477E-3</v>
      </c>
      <c r="J25">
        <f t="shared" si="7"/>
        <v>6.8229534317505998E-5</v>
      </c>
      <c r="L25">
        <f t="shared" si="1"/>
        <v>0.29384895019498231</v>
      </c>
      <c r="M25">
        <f t="shared" si="2"/>
        <v>0.33953433178222597</v>
      </c>
      <c r="P25" t="s">
        <v>61</v>
      </c>
      <c r="Q25">
        <f>Q23/Q19</f>
        <v>36.282501523193631</v>
      </c>
    </row>
    <row r="26" spans="1:19">
      <c r="A26">
        <v>1200</v>
      </c>
      <c r="B26">
        <v>0.71692249999999991</v>
      </c>
      <c r="C26">
        <f t="shared" si="0"/>
        <v>1.1374007884478866E-3</v>
      </c>
      <c r="D26">
        <f t="shared" si="3"/>
        <v>9.4055787076925655E-5</v>
      </c>
      <c r="E26">
        <v>0.69998025000000008</v>
      </c>
      <c r="F26">
        <f t="shared" si="4"/>
        <v>2.8167321985199471E-4</v>
      </c>
      <c r="G26">
        <f t="shared" si="5"/>
        <v>6.3258162249999158E-5</v>
      </c>
      <c r="H26">
        <v>0.64319316666666659</v>
      </c>
      <c r="I26">
        <f t="shared" si="6"/>
        <v>1.6003168370620695E-3</v>
      </c>
      <c r="J26">
        <f t="shared" si="7"/>
        <v>5.1082473871392846E-5</v>
      </c>
      <c r="L26">
        <f t="shared" si="1"/>
        <v>0.29452461494632765</v>
      </c>
      <c r="M26">
        <f t="shared" si="2"/>
        <v>0.34025952600215353</v>
      </c>
      <c r="P26" t="s">
        <v>63</v>
      </c>
      <c r="Q26">
        <v>2.9956999999999998</v>
      </c>
    </row>
    <row r="27" spans="1:19">
      <c r="A27">
        <v>1250</v>
      </c>
      <c r="B27">
        <v>0.71898166666666685</v>
      </c>
      <c r="C27">
        <f t="shared" si="0"/>
        <v>1.2805332838862556E-3</v>
      </c>
      <c r="D27">
        <f t="shared" si="3"/>
        <v>1.3823652421300752E-4</v>
      </c>
      <c r="E27">
        <v>0.70152524999999999</v>
      </c>
      <c r="F27">
        <f t="shared" si="4"/>
        <v>3.3592009512625293E-4</v>
      </c>
      <c r="G27">
        <f t="shared" si="5"/>
        <v>9.0221502249997237E-5</v>
      </c>
      <c r="H27">
        <v>0.64484716666666675</v>
      </c>
      <c r="I27">
        <f t="shared" si="6"/>
        <v>1.4707194524980626E-3</v>
      </c>
      <c r="J27">
        <f t="shared" si="7"/>
        <v>3.0175250875610489E-5</v>
      </c>
      <c r="L27">
        <f t="shared" si="1"/>
        <v>0.29531414210554413</v>
      </c>
      <c r="M27">
        <f t="shared" si="2"/>
        <v>0.34109673196756946</v>
      </c>
    </row>
    <row r="28" spans="1:19">
      <c r="A28">
        <v>1300</v>
      </c>
      <c r="B28">
        <v>0.71999608333333331</v>
      </c>
      <c r="C28">
        <f t="shared" si="0"/>
        <v>1.3541631920876882E-3</v>
      </c>
      <c r="D28">
        <f t="shared" si="3"/>
        <v>1.6311937641228175E-4</v>
      </c>
      <c r="E28">
        <v>0.7022695000000001</v>
      </c>
      <c r="F28">
        <f t="shared" si="4"/>
        <v>3.6375541437265306E-4</v>
      </c>
      <c r="G28">
        <f t="shared" si="5"/>
        <v>1.0491392756249933E-4</v>
      </c>
      <c r="H28">
        <v>0.64599375000000003</v>
      </c>
      <c r="I28">
        <f t="shared" si="6"/>
        <v>1.3840912552855428E-3</v>
      </c>
      <c r="J28">
        <f t="shared" si="7"/>
        <v>1.8893080114974801E-5</v>
      </c>
      <c r="L28">
        <f t="shared" si="1"/>
        <v>0.29574932646339552</v>
      </c>
      <c r="M28">
        <f t="shared" si="2"/>
        <v>0.34155382145437385</v>
      </c>
    </row>
    <row r="29" spans="1:19">
      <c r="A29">
        <v>1350</v>
      </c>
      <c r="B29">
        <v>0.72135433333333343</v>
      </c>
      <c r="C29">
        <f t="shared" si="0"/>
        <v>1.4559724002092685E-3</v>
      </c>
      <c r="D29">
        <f t="shared" si="3"/>
        <v>1.9965886747320256E-4</v>
      </c>
      <c r="E29">
        <v>0.70304800000000001</v>
      </c>
      <c r="F29">
        <f t="shared" si="4"/>
        <v>3.9405716148657331E-4</v>
      </c>
      <c r="G29">
        <f t="shared" si="5"/>
        <v>1.2146795156249717E-4</v>
      </c>
      <c r="H29">
        <v>0.64754550000000011</v>
      </c>
      <c r="I29">
        <f t="shared" si="6"/>
        <v>1.2710385030336912E-3</v>
      </c>
      <c r="J29">
        <f t="shared" si="7"/>
        <v>7.8112820429809911E-6</v>
      </c>
      <c r="L29">
        <f t="shared" si="1"/>
        <v>0.296302712816295</v>
      </c>
      <c r="M29">
        <f t="shared" si="2"/>
        <v>0.34213175939181278</v>
      </c>
    </row>
    <row r="30" spans="1:19">
      <c r="A30">
        <v>1400</v>
      </c>
      <c r="B30">
        <v>0.72222133333333327</v>
      </c>
      <c r="C30">
        <f t="shared" si="0"/>
        <v>1.5228886851058805E-3</v>
      </c>
      <c r="D30">
        <f t="shared" si="3"/>
        <v>2.2491209719471681E-4</v>
      </c>
      <c r="E30">
        <v>0.70409024999999992</v>
      </c>
      <c r="F30">
        <f t="shared" si="4"/>
        <v>4.3652259145536342E-4</v>
      </c>
      <c r="G30">
        <f t="shared" si="5"/>
        <v>1.4552803224999477E-4</v>
      </c>
      <c r="H30">
        <v>0.64873516666666664</v>
      </c>
      <c r="I30">
        <f t="shared" si="6"/>
        <v>1.1876267054600953E-3</v>
      </c>
      <c r="J30">
        <f t="shared" si="7"/>
        <v>2.5766683945992434E-6</v>
      </c>
      <c r="L30">
        <f t="shared" si="1"/>
        <v>0.29676808591514364</v>
      </c>
      <c r="M30">
        <f t="shared" si="2"/>
        <v>0.34261756162113405</v>
      </c>
    </row>
    <row r="31" spans="1:19">
      <c r="A31">
        <v>1450</v>
      </c>
      <c r="B31">
        <v>0.72291799999999995</v>
      </c>
      <c r="C31">
        <f t="shared" si="0"/>
        <v>1.5777477571335418E-3</v>
      </c>
      <c r="D31">
        <f t="shared" si="3"/>
        <v>2.4629335864338086E-4</v>
      </c>
      <c r="E31">
        <v>0.70507641666666654</v>
      </c>
      <c r="F31">
        <f t="shared" si="4"/>
        <v>4.7870331921051813E-4</v>
      </c>
      <c r="G31">
        <f t="shared" si="5"/>
        <v>1.7029380011110426E-4</v>
      </c>
      <c r="H31">
        <v>0.65009083333333328</v>
      </c>
      <c r="I31">
        <f t="shared" si="6"/>
        <v>1.09602667596666E-3</v>
      </c>
      <c r="J31">
        <f t="shared" si="7"/>
        <v>6.2267095021272304E-8</v>
      </c>
      <c r="L31">
        <f t="shared" si="1"/>
        <v>0.29722261260501409</v>
      </c>
      <c r="M31">
        <f t="shared" si="2"/>
        <v>0.34308997521402712</v>
      </c>
    </row>
    <row r="32" spans="1:19">
      <c r="A32">
        <v>1500</v>
      </c>
      <c r="B32">
        <v>0.723464</v>
      </c>
      <c r="C32">
        <f t="shared" si="0"/>
        <v>1.6214210665217311E-3</v>
      </c>
      <c r="D32">
        <f t="shared" si="3"/>
        <v>2.6372903466869872E-4</v>
      </c>
      <c r="E32">
        <v>0.70551133333333349</v>
      </c>
      <c r="F32">
        <f t="shared" si="4"/>
        <v>4.9792380723669681E-4</v>
      </c>
      <c r="G32">
        <f t="shared" si="5"/>
        <v>1.8183398767361171E-4</v>
      </c>
      <c r="H32">
        <v>0.65145066666666651</v>
      </c>
      <c r="I32">
        <f t="shared" si="6"/>
        <v>1.0078377394987809E-3</v>
      </c>
      <c r="J32">
        <f t="shared" si="7"/>
        <v>1.2327651530379286E-6</v>
      </c>
      <c r="L32">
        <f t="shared" si="1"/>
        <v>0.29757012969944296</v>
      </c>
      <c r="M32">
        <f t="shared" si="2"/>
        <v>0.34344920123106881</v>
      </c>
    </row>
    <row r="33" spans="1:13">
      <c r="A33">
        <v>1550</v>
      </c>
      <c r="B33">
        <v>0.72391591666666655</v>
      </c>
      <c r="C33">
        <f t="shared" si="0"/>
        <v>1.6580198373015798E-3</v>
      </c>
      <c r="D33">
        <f t="shared" si="3"/>
        <v>2.78611278322967E-4</v>
      </c>
      <c r="E33">
        <v>0.7057652499999999</v>
      </c>
      <c r="F33">
        <f t="shared" si="4"/>
        <v>5.0932017872681065E-4</v>
      </c>
      <c r="G33">
        <f t="shared" si="5"/>
        <v>1.8874638224999354E-4</v>
      </c>
      <c r="H33">
        <v>0.65267316666666664</v>
      </c>
      <c r="I33">
        <f t="shared" si="6"/>
        <v>9.317121503953971E-4</v>
      </c>
      <c r="J33">
        <f t="shared" si="7"/>
        <v>5.4419538713927012E-6</v>
      </c>
      <c r="L33">
        <f t="shared" si="1"/>
        <v>0.29785557585856204</v>
      </c>
      <c r="M33">
        <f t="shared" si="2"/>
        <v>0.34374380372464569</v>
      </c>
    </row>
    <row r="34" spans="1:13">
      <c r="A34">
        <v>1600</v>
      </c>
      <c r="B34">
        <v>0.72455333333333327</v>
      </c>
      <c r="C34">
        <f t="shared" ref="C34:C65" si="8">(B34-$Q$10)^2</f>
        <v>1.710335807752856E-3</v>
      </c>
      <c r="D34">
        <f t="shared" si="3"/>
        <v>3.0029665390357704E-4</v>
      </c>
      <c r="E34">
        <v>0.70599358333333329</v>
      </c>
      <c r="F34">
        <f t="shared" si="4"/>
        <v>5.1967842437144497E-4</v>
      </c>
      <c r="G34">
        <f t="shared" si="5"/>
        <v>1.95072433361106E-4</v>
      </c>
      <c r="H34">
        <v>0.65379391666666675</v>
      </c>
      <c r="I34">
        <f t="shared" si="6"/>
        <v>8.6454877401889567E-4</v>
      </c>
      <c r="J34">
        <f t="shared" si="7"/>
        <v>1.192700468811296E-5</v>
      </c>
      <c r="L34">
        <f t="shared" ref="L34:L65" si="9">AVERAGE(B34:H34)</f>
        <v>0.29815231666467457</v>
      </c>
      <c r="M34">
        <f t="shared" ref="M34:M65" si="10">_xlfn.STDEV.P(B34:H34)</f>
        <v>0.34404955084169669</v>
      </c>
    </row>
    <row r="35" spans="1:13">
      <c r="A35">
        <v>1650</v>
      </c>
      <c r="B35">
        <v>0.72589683333333344</v>
      </c>
      <c r="C35">
        <f t="shared" si="8"/>
        <v>1.823264926598158E-3</v>
      </c>
      <c r="D35">
        <f t="shared" si="3"/>
        <v>3.4866485622320312E-4</v>
      </c>
      <c r="E35">
        <v>0.70672550000000001</v>
      </c>
      <c r="F35">
        <f t="shared" si="4"/>
        <v>5.535843391377683E-4</v>
      </c>
      <c r="G35">
        <f t="shared" si="5"/>
        <v>2.1605325156249622E-4</v>
      </c>
      <c r="H35">
        <v>0.65527358333333319</v>
      </c>
      <c r="I35">
        <f t="shared" si="6"/>
        <v>7.797242872125326E-4</v>
      </c>
      <c r="J35">
        <f t="shared" si="7"/>
        <v>2.4336622517225013E-5</v>
      </c>
      <c r="L35">
        <f t="shared" si="9"/>
        <v>0.29869106914859828</v>
      </c>
      <c r="M35">
        <f t="shared" si="10"/>
        <v>0.34460327696829068</v>
      </c>
    </row>
    <row r="36" spans="1:13">
      <c r="A36">
        <v>1700</v>
      </c>
      <c r="B36">
        <v>0.72652799999999984</v>
      </c>
      <c r="C36">
        <f t="shared" si="8"/>
        <v>1.8775645606708029E-3</v>
      </c>
      <c r="D36">
        <f t="shared" si="3"/>
        <v>3.7263423463493707E-4</v>
      </c>
      <c r="E36">
        <v>0.70728216666666666</v>
      </c>
      <c r="F36">
        <f t="shared" si="4"/>
        <v>5.8008913892914097E-4</v>
      </c>
      <c r="G36">
        <f t="shared" si="5"/>
        <v>2.3272773767360667E-4</v>
      </c>
      <c r="H36">
        <v>0.65583666666666662</v>
      </c>
      <c r="I36">
        <f t="shared" si="6"/>
        <v>7.4859478603463766E-4</v>
      </c>
      <c r="J36">
        <f t="shared" si="7"/>
        <v>3.0209309051772453E-5</v>
      </c>
      <c r="L36">
        <f t="shared" si="9"/>
        <v>0.29895854985789161</v>
      </c>
      <c r="M36">
        <f t="shared" si="10"/>
        <v>0.3448774698460238</v>
      </c>
    </row>
    <row r="37" spans="1:13">
      <c r="A37">
        <v>1750</v>
      </c>
      <c r="B37">
        <v>0.72776333333333343</v>
      </c>
      <c r="C37">
        <f t="shared" si="8"/>
        <v>1.9861467528372572E-3</v>
      </c>
      <c r="D37">
        <f t="shared" si="3"/>
        <v>4.2185338086560807E-4</v>
      </c>
      <c r="E37">
        <v>0.70824058333333328</v>
      </c>
      <c r="F37">
        <f t="shared" si="4"/>
        <v>6.2717470843051606E-4</v>
      </c>
      <c r="G37">
        <f t="shared" si="5"/>
        <v>2.6288839136110517E-4</v>
      </c>
      <c r="H37">
        <v>0.65620483333333335</v>
      </c>
      <c r="I37">
        <f t="shared" si="6"/>
        <v>7.2858391381897566E-4</v>
      </c>
      <c r="J37">
        <f t="shared" si="7"/>
        <v>3.4391964335528419E-5</v>
      </c>
      <c r="L37">
        <f t="shared" si="9"/>
        <v>0.2993581161762135</v>
      </c>
      <c r="M37">
        <f t="shared" si="10"/>
        <v>0.34528385624179525</v>
      </c>
    </row>
    <row r="38" spans="1:13">
      <c r="A38">
        <v>1800</v>
      </c>
      <c r="B38">
        <v>0.72837458333333338</v>
      </c>
      <c r="C38">
        <f t="shared" si="8"/>
        <v>2.0410025667230653E-3</v>
      </c>
      <c r="D38">
        <f t="shared" si="3"/>
        <v>4.4733602003886559E-4</v>
      </c>
      <c r="E38">
        <v>0.70884999999999998</v>
      </c>
      <c r="F38">
        <f t="shared" si="4"/>
        <v>6.580698965456428E-4</v>
      </c>
      <c r="G38">
        <f t="shared" si="5"/>
        <v>2.8302174056249479E-4</v>
      </c>
      <c r="H38">
        <v>0.65694524999999993</v>
      </c>
      <c r="I38">
        <f t="shared" si="6"/>
        <v>6.89161042552425E-4</v>
      </c>
      <c r="J38">
        <f t="shared" si="7"/>
        <v>4.362447827320314E-5</v>
      </c>
      <c r="L38">
        <f t="shared" si="9"/>
        <v>0.29965703765102908</v>
      </c>
      <c r="M38">
        <f t="shared" si="10"/>
        <v>0.3455884040517655</v>
      </c>
    </row>
    <row r="39" spans="1:13">
      <c r="A39">
        <v>1850</v>
      </c>
      <c r="B39">
        <v>0.72921099999999994</v>
      </c>
      <c r="C39">
        <f t="shared" si="8"/>
        <v>2.1172765145435254E-3</v>
      </c>
      <c r="D39">
        <f t="shared" si="3"/>
        <v>4.8341657255055224E-4</v>
      </c>
      <c r="E39">
        <v>0.70980016666666657</v>
      </c>
      <c r="F39">
        <f t="shared" si="4"/>
        <v>7.0772172302336917E-4</v>
      </c>
      <c r="G39">
        <f t="shared" si="5"/>
        <v>3.1589434000693607E-4</v>
      </c>
      <c r="H39">
        <v>0.65793958333333336</v>
      </c>
      <c r="I39">
        <f t="shared" si="6"/>
        <v>6.379435087343232E-4</v>
      </c>
      <c r="J39">
        <f t="shared" si="7"/>
        <v>5.7748087534104717E-5</v>
      </c>
      <c r="L39">
        <f t="shared" si="9"/>
        <v>0.30008215130716065</v>
      </c>
      <c r="M39">
        <f t="shared" si="10"/>
        <v>0.34602016640582939</v>
      </c>
    </row>
    <row r="40" spans="1:13">
      <c r="A40">
        <v>1900</v>
      </c>
      <c r="B40">
        <v>0.72946241666666678</v>
      </c>
      <c r="C40">
        <f t="shared" si="8"/>
        <v>2.1404770340572249E-3</v>
      </c>
      <c r="D40">
        <f t="shared" si="3"/>
        <v>4.945354467871104E-4</v>
      </c>
      <c r="E40">
        <v>0.71019216666666662</v>
      </c>
      <c r="F40">
        <f t="shared" si="4"/>
        <v>7.2873217017386453E-4</v>
      </c>
      <c r="G40">
        <f t="shared" si="5"/>
        <v>3.2998236267360468E-4</v>
      </c>
      <c r="H40">
        <v>0.65876199999999996</v>
      </c>
      <c r="I40">
        <f t="shared" si="6"/>
        <v>5.9707542827561199E-4</v>
      </c>
      <c r="J40">
        <f t="shared" si="7"/>
        <v>7.092390089424794E-5</v>
      </c>
      <c r="L40">
        <f t="shared" si="9"/>
        <v>0.30030147290671788</v>
      </c>
      <c r="M40">
        <f t="shared" si="10"/>
        <v>0.34624399887619201</v>
      </c>
    </row>
    <row r="41" spans="1:13">
      <c r="A41">
        <v>1950</v>
      </c>
      <c r="B41">
        <v>0.73037883333333342</v>
      </c>
      <c r="C41">
        <f t="shared" si="8"/>
        <v>2.2261134187627138E-3</v>
      </c>
      <c r="D41">
        <f t="shared" si="3"/>
        <v>5.3613409429915221E-4</v>
      </c>
      <c r="E41">
        <v>0.71097699999999997</v>
      </c>
      <c r="F41">
        <f t="shared" si="4"/>
        <v>7.7172134756884855E-4</v>
      </c>
      <c r="G41">
        <f t="shared" si="5"/>
        <v>3.5911197506249376E-4</v>
      </c>
      <c r="H41">
        <v>0.65947033333333338</v>
      </c>
      <c r="I41">
        <f t="shared" si="6"/>
        <v>5.6296073456369941E-4</v>
      </c>
      <c r="J41">
        <f t="shared" si="7"/>
        <v>8.3356283629833263E-5</v>
      </c>
      <c r="L41">
        <f t="shared" si="9"/>
        <v>0.30067417821462289</v>
      </c>
      <c r="M41">
        <f t="shared" si="10"/>
        <v>0.34661915961342865</v>
      </c>
    </row>
    <row r="42" spans="1:13">
      <c r="A42">
        <v>2000</v>
      </c>
      <c r="B42">
        <v>0.730661</v>
      </c>
      <c r="C42">
        <f t="shared" si="8"/>
        <v>2.252819246435233E-3</v>
      </c>
      <c r="D42">
        <f t="shared" si="3"/>
        <v>5.4928060778262227E-4</v>
      </c>
      <c r="E42">
        <v>0.71155075000000001</v>
      </c>
      <c r="F42">
        <f t="shared" si="4"/>
        <v>8.0392794097470513E-4</v>
      </c>
      <c r="G42">
        <f t="shared" si="5"/>
        <v>3.8118657599999509E-4</v>
      </c>
      <c r="H42">
        <v>0.66070016666666664</v>
      </c>
      <c r="I42">
        <f t="shared" si="6"/>
        <v>5.0611322126529654E-4</v>
      </c>
      <c r="J42">
        <f t="shared" si="7"/>
        <v>1.0732544729755358E-4</v>
      </c>
      <c r="L42">
        <f t="shared" si="9"/>
        <v>0.30098559014826559</v>
      </c>
      <c r="M42">
        <f t="shared" si="10"/>
        <v>0.34693650451357994</v>
      </c>
    </row>
    <row r="43" spans="1:13">
      <c r="A43">
        <v>2050</v>
      </c>
      <c r="B43">
        <v>0.73092425000000005</v>
      </c>
      <c r="C43">
        <f t="shared" si="8"/>
        <v>2.2778782761670412E-3</v>
      </c>
      <c r="D43">
        <f t="shared" si="3"/>
        <v>5.6168935000018788E-4</v>
      </c>
      <c r="E43">
        <v>0.71220208333333324</v>
      </c>
      <c r="F43">
        <f t="shared" si="4"/>
        <v>8.4128749573325482E-4</v>
      </c>
      <c r="G43">
        <f t="shared" si="5"/>
        <v>4.0704407511110171E-4</v>
      </c>
      <c r="H43">
        <v>0.66224850000000002</v>
      </c>
      <c r="I43">
        <f t="shared" si="6"/>
        <v>4.3884497041555236E-4</v>
      </c>
      <c r="J43">
        <f t="shared" si="7"/>
        <v>1.4180362943538868E-4</v>
      </c>
      <c r="L43">
        <f t="shared" si="9"/>
        <v>0.30135181893290641</v>
      </c>
      <c r="M43">
        <f t="shared" si="10"/>
        <v>0.3473102953410786</v>
      </c>
    </row>
    <row r="44" spans="1:13">
      <c r="A44">
        <v>2100</v>
      </c>
      <c r="B44">
        <v>0.73101474999999994</v>
      </c>
      <c r="C44">
        <f t="shared" si="8"/>
        <v>2.286525075691995E-3</v>
      </c>
      <c r="D44">
        <f t="shared" si="3"/>
        <v>5.6598723776811477E-4</v>
      </c>
      <c r="E44">
        <v>0.71248866666666666</v>
      </c>
      <c r="F44">
        <f t="shared" si="4"/>
        <v>8.57994299916482E-4</v>
      </c>
      <c r="G44">
        <f t="shared" si="5"/>
        <v>4.1869003367360529E-4</v>
      </c>
      <c r="H44">
        <v>0.66285841666666678</v>
      </c>
      <c r="I44">
        <f t="shared" si="6"/>
        <v>4.136631353342953E-4</v>
      </c>
      <c r="J44">
        <f t="shared" si="7"/>
        <v>1.5670156523874917E-4</v>
      </c>
      <c r="L44">
        <f t="shared" si="9"/>
        <v>0.30149871856862626</v>
      </c>
      <c r="M44">
        <f t="shared" si="10"/>
        <v>0.34746018565260917</v>
      </c>
    </row>
    <row r="45" spans="1:13">
      <c r="A45">
        <v>2150</v>
      </c>
      <c r="B45">
        <v>0.73170716666666669</v>
      </c>
      <c r="C45">
        <f t="shared" si="8"/>
        <v>2.3532239548749905E-3</v>
      </c>
      <c r="D45">
        <f t="shared" si="3"/>
        <v>5.9941253703473267E-4</v>
      </c>
      <c r="E45">
        <v>0.71306599999999987</v>
      </c>
      <c r="F45">
        <f t="shared" si="4"/>
        <v>8.9214957823902476E-4</v>
      </c>
      <c r="G45">
        <f t="shared" si="5"/>
        <v>4.426500405624887E-4</v>
      </c>
      <c r="H45">
        <v>0.66364299999999998</v>
      </c>
      <c r="I45">
        <f t="shared" si="6"/>
        <v>3.8236388014691779E-4</v>
      </c>
      <c r="J45">
        <f t="shared" si="7"/>
        <v>1.7696004237526138E-4</v>
      </c>
      <c r="L45">
        <f t="shared" si="9"/>
        <v>0.30181480039676828</v>
      </c>
      <c r="M45">
        <f t="shared" si="10"/>
        <v>0.34777706369267097</v>
      </c>
    </row>
    <row r="46" spans="1:13">
      <c r="A46">
        <v>2200</v>
      </c>
      <c r="B46">
        <v>0.73165908333333329</v>
      </c>
      <c r="C46">
        <f t="shared" si="8"/>
        <v>2.3485612180609607E-3</v>
      </c>
      <c r="D46">
        <f t="shared" si="3"/>
        <v>5.9706040987430426E-4</v>
      </c>
      <c r="E46">
        <v>0.71320141666666681</v>
      </c>
      <c r="F46">
        <f t="shared" si="4"/>
        <v>9.0025740236805555E-4</v>
      </c>
      <c r="G46">
        <f t="shared" si="5"/>
        <v>4.4836650844444481E-4</v>
      </c>
      <c r="H46">
        <v>0.66419691666666658</v>
      </c>
      <c r="I46">
        <f t="shared" si="6"/>
        <v>3.6100799019893039E-4</v>
      </c>
      <c r="J46">
        <f t="shared" si="7"/>
        <v>1.9200396620920818E-4</v>
      </c>
      <c r="L46">
        <f t="shared" si="9"/>
        <v>0.3019073803150592</v>
      </c>
      <c r="M46">
        <f t="shared" si="10"/>
        <v>0.34787297327882544</v>
      </c>
    </row>
    <row r="47" spans="1:13">
      <c r="A47">
        <v>2250</v>
      </c>
      <c r="B47">
        <v>0.73117100000000002</v>
      </c>
      <c r="C47">
        <f t="shared" si="8"/>
        <v>2.3014924969626599E-3</v>
      </c>
      <c r="D47">
        <f t="shared" si="3"/>
        <v>5.7344617879528101E-4</v>
      </c>
      <c r="E47">
        <v>0.71324133333333328</v>
      </c>
      <c r="F47">
        <f t="shared" si="4"/>
        <v>9.0265433817198794E-4</v>
      </c>
      <c r="G47">
        <f t="shared" si="5"/>
        <v>4.5005854600693658E-4</v>
      </c>
      <c r="H47">
        <v>0.66498083333333347</v>
      </c>
      <c r="I47">
        <f t="shared" si="6"/>
        <v>3.3183335254189571E-4</v>
      </c>
      <c r="J47">
        <f t="shared" si="7"/>
        <v>2.1434325186295923E-4</v>
      </c>
      <c r="L47">
        <f t="shared" si="9"/>
        <v>0.30194583117522911</v>
      </c>
      <c r="M47">
        <f t="shared" si="10"/>
        <v>0.34791858403406656</v>
      </c>
    </row>
    <row r="48" spans="1:13">
      <c r="A48">
        <v>2300</v>
      </c>
      <c r="B48">
        <v>0.73104883333333337</v>
      </c>
      <c r="C48">
        <f t="shared" si="8"/>
        <v>2.2897858053379551E-3</v>
      </c>
      <c r="D48">
        <f t="shared" si="3"/>
        <v>5.6761011759028904E-4</v>
      </c>
      <c r="E48">
        <v>0.71375408333333323</v>
      </c>
      <c r="F48">
        <f t="shared" si="4"/>
        <v>9.3372758439710783E-4</v>
      </c>
      <c r="G48">
        <f t="shared" si="5"/>
        <v>4.7207701377776756E-4</v>
      </c>
      <c r="H48">
        <v>0.66576350000000006</v>
      </c>
      <c r="I48">
        <f t="shared" si="6"/>
        <v>3.0393134807026197E-4</v>
      </c>
      <c r="J48">
        <f t="shared" si="7"/>
        <v>2.3787302880247922E-4</v>
      </c>
      <c r="L48">
        <f t="shared" si="9"/>
        <v>0.30211851674111001</v>
      </c>
      <c r="M48">
        <f t="shared" si="10"/>
        <v>0.34809600461952506</v>
      </c>
    </row>
    <row r="49" spans="1:13">
      <c r="A49">
        <v>2350</v>
      </c>
      <c r="B49">
        <v>0.73171016666666666</v>
      </c>
      <c r="C49">
        <f t="shared" si="8"/>
        <v>2.3535150241133845E-3</v>
      </c>
      <c r="D49">
        <f t="shared" si="3"/>
        <v>5.9955944345245298E-4</v>
      </c>
      <c r="E49">
        <v>0.7143626666666667</v>
      </c>
      <c r="F49">
        <f t="shared" si="4"/>
        <v>9.7129086683490906E-4</v>
      </c>
      <c r="G49">
        <f t="shared" si="5"/>
        <v>4.9889317334027327E-4</v>
      </c>
      <c r="H49">
        <v>0.66686674999999995</v>
      </c>
      <c r="I49">
        <f t="shared" si="6"/>
        <v>2.666812108031242E-4</v>
      </c>
      <c r="J49">
        <f t="shared" si="7"/>
        <v>2.7312133213396316E-4</v>
      </c>
      <c r="L49">
        <f t="shared" si="9"/>
        <v>0.30248040597729631</v>
      </c>
      <c r="M49">
        <f t="shared" si="10"/>
        <v>0.34846015730220581</v>
      </c>
    </row>
    <row r="50" spans="1:13">
      <c r="A50">
        <v>2400</v>
      </c>
      <c r="B50">
        <v>0.73157174999999997</v>
      </c>
      <c r="C50">
        <f t="shared" si="8"/>
        <v>2.3401041567876375E-3</v>
      </c>
      <c r="D50">
        <f t="shared" si="3"/>
        <v>5.9280008849174474E-4</v>
      </c>
      <c r="E50">
        <v>0.71414750000000016</v>
      </c>
      <c r="F50">
        <f t="shared" si="4"/>
        <v>9.5792559293102545E-4</v>
      </c>
      <c r="G50">
        <f t="shared" si="5"/>
        <v>4.8932758056250097E-4</v>
      </c>
      <c r="H50">
        <v>0.66774141666666664</v>
      </c>
      <c r="I50">
        <f t="shared" si="6"/>
        <v>2.388789798645391E-4</v>
      </c>
      <c r="J50">
        <f t="shared" si="7"/>
        <v>3.0279652641807084E-4</v>
      </c>
      <c r="L50">
        <f t="shared" si="9"/>
        <v>0.30254868915506278</v>
      </c>
      <c r="M50">
        <f t="shared" si="10"/>
        <v>0.34853560918352666</v>
      </c>
    </row>
    <row r="51" spans="1:13">
      <c r="A51">
        <v>2450</v>
      </c>
      <c r="B51">
        <v>0.73186649999999998</v>
      </c>
      <c r="C51">
        <f t="shared" si="8"/>
        <v>2.3687078746476068E-3</v>
      </c>
      <c r="D51">
        <f t="shared" si="3"/>
        <v>6.0723980922038447E-4</v>
      </c>
      <c r="E51">
        <v>0.71432841666666658</v>
      </c>
      <c r="F51">
        <f t="shared" si="4"/>
        <v>9.6915720042570653E-4</v>
      </c>
      <c r="G51">
        <f t="shared" si="5"/>
        <v>4.9736433611110111E-4</v>
      </c>
      <c r="H51">
        <v>0.66906533333333329</v>
      </c>
      <c r="I51">
        <f t="shared" si="6"/>
        <v>1.997075903689053E-4</v>
      </c>
      <c r="J51">
        <f t="shared" si="7"/>
        <v>3.5062436086611873E-4</v>
      </c>
      <c r="L51">
        <f t="shared" si="9"/>
        <v>0.30281467417434355</v>
      </c>
      <c r="M51">
        <f t="shared" si="10"/>
        <v>0.34880861695514914</v>
      </c>
    </row>
    <row r="52" spans="1:13">
      <c r="A52">
        <v>2500</v>
      </c>
      <c r="B52">
        <v>0.73120808333333331</v>
      </c>
      <c r="C52">
        <f t="shared" si="8"/>
        <v>2.3050519343886704E-3</v>
      </c>
      <c r="D52">
        <f t="shared" si="3"/>
        <v>5.7522360357683698E-4</v>
      </c>
      <c r="E52">
        <v>0.7134505000000001</v>
      </c>
      <c r="F52">
        <f t="shared" si="4"/>
        <v>9.1526658187687261E-4</v>
      </c>
      <c r="G52">
        <f t="shared" si="5"/>
        <v>4.5897706406249842E-4</v>
      </c>
      <c r="H52">
        <v>0.66964541666666666</v>
      </c>
      <c r="I52">
        <f t="shared" si="6"/>
        <v>1.8364885116692922E-4</v>
      </c>
      <c r="J52">
        <f t="shared" si="7"/>
        <v>3.7268493921132056E-4</v>
      </c>
      <c r="L52">
        <f t="shared" si="9"/>
        <v>0.30265121702627212</v>
      </c>
      <c r="M52">
        <f t="shared" si="10"/>
        <v>0.34865542537255495</v>
      </c>
    </row>
    <row r="53" spans="1:13">
      <c r="A53">
        <v>2550</v>
      </c>
      <c r="B53">
        <v>0.73086891666666665</v>
      </c>
      <c r="C53">
        <f t="shared" si="8"/>
        <v>2.2725995363254963E-3</v>
      </c>
      <c r="D53">
        <f t="shared" si="3"/>
        <v>5.5906961329554308E-4</v>
      </c>
      <c r="E53">
        <v>0.71242525000000001</v>
      </c>
      <c r="F53">
        <f t="shared" si="4"/>
        <v>8.5428317796732106E-4</v>
      </c>
      <c r="G53">
        <f t="shared" si="5"/>
        <v>4.160988022499949E-4</v>
      </c>
      <c r="H53">
        <v>0.66968583333333331</v>
      </c>
      <c r="I53">
        <f t="shared" si="6"/>
        <v>1.825550547606063E-4</v>
      </c>
      <c r="J53">
        <f t="shared" si="7"/>
        <v>3.7424706422582428E-4</v>
      </c>
      <c r="L53">
        <f t="shared" si="9"/>
        <v>0.3024402930185483</v>
      </c>
      <c r="M53">
        <f t="shared" si="10"/>
        <v>0.34844833391805113</v>
      </c>
    </row>
    <row r="54" spans="1:13">
      <c r="A54">
        <v>2600</v>
      </c>
      <c r="B54">
        <v>0.72997116666666673</v>
      </c>
      <c r="C54">
        <f t="shared" si="8"/>
        <v>2.1878107929228143E-3</v>
      </c>
      <c r="D54">
        <f t="shared" si="3"/>
        <v>5.1742159397988232E-4</v>
      </c>
      <c r="E54">
        <v>0.71159925000000013</v>
      </c>
      <c r="F54">
        <f t="shared" si="4"/>
        <v>8.0668059466212385E-4</v>
      </c>
      <c r="G54">
        <f t="shared" si="5"/>
        <v>3.8308275624999972E-4</v>
      </c>
      <c r="H54">
        <v>0.67003849999999998</v>
      </c>
      <c r="I54">
        <f t="shared" si="6"/>
        <v>1.7314946278545383E-4</v>
      </c>
      <c r="J54">
        <f t="shared" si="7"/>
        <v>3.8801644019488204E-4</v>
      </c>
      <c r="L54">
        <f t="shared" si="9"/>
        <v>0.30221484462921167</v>
      </c>
      <c r="M54">
        <f t="shared" si="10"/>
        <v>0.34823066119514379</v>
      </c>
    </row>
    <row r="55" spans="1:13">
      <c r="A55">
        <v>2650</v>
      </c>
      <c r="B55">
        <v>0.72964616666666671</v>
      </c>
      <c r="C55">
        <f t="shared" si="8"/>
        <v>2.1575132920965113E-3</v>
      </c>
      <c r="D55">
        <f t="shared" si="3"/>
        <v>5.0274173206005018E-4</v>
      </c>
      <c r="E55">
        <v>0.71106025000000006</v>
      </c>
      <c r="F55">
        <f t="shared" si="4"/>
        <v>7.7635362699685995E-4</v>
      </c>
      <c r="G55">
        <f t="shared" si="5"/>
        <v>3.6227412224999717E-4</v>
      </c>
      <c r="H55">
        <v>0.67095641666666672</v>
      </c>
      <c r="I55">
        <f t="shared" si="6"/>
        <v>1.4983498784625236E-4</v>
      </c>
      <c r="J55">
        <f t="shared" si="7"/>
        <v>4.2502150020499416E-4</v>
      </c>
      <c r="L55">
        <f t="shared" si="9"/>
        <v>0.3022088165866767</v>
      </c>
      <c r="M55">
        <f t="shared" si="10"/>
        <v>0.34823374345174474</v>
      </c>
    </row>
    <row r="56" spans="1:13">
      <c r="A56">
        <v>2700</v>
      </c>
      <c r="B56">
        <v>0.72905816666666678</v>
      </c>
      <c r="C56">
        <f t="shared" si="8"/>
        <v>2.1032349653707801E-3</v>
      </c>
      <c r="D56">
        <f t="shared" si="3"/>
        <v>4.7671931818663585E-4</v>
      </c>
      <c r="E56">
        <v>0.71033749999999996</v>
      </c>
      <c r="F56">
        <f t="shared" si="4"/>
        <v>7.3659985016730082E-4</v>
      </c>
      <c r="G56">
        <f t="shared" si="5"/>
        <v>3.352835655624934E-4</v>
      </c>
      <c r="H56">
        <v>0.67250108333333325</v>
      </c>
      <c r="I56">
        <f t="shared" si="6"/>
        <v>1.1440534870513946E-4</v>
      </c>
      <c r="J56">
        <f t="shared" si="7"/>
        <v>4.9109734447924994E-4</v>
      </c>
      <c r="L56">
        <f t="shared" si="9"/>
        <v>0.3022212268141839</v>
      </c>
      <c r="M56">
        <f t="shared" si="10"/>
        <v>0.34826190835298937</v>
      </c>
    </row>
    <row r="57" spans="1:13">
      <c r="A57">
        <v>2750</v>
      </c>
      <c r="B57">
        <v>0.72814325000000013</v>
      </c>
      <c r="C57">
        <f t="shared" si="8"/>
        <v>2.0201539786733774E-3</v>
      </c>
      <c r="D57">
        <f t="shared" si="3"/>
        <v>4.3760398727234304E-4</v>
      </c>
      <c r="E57">
        <v>0.70989950000000002</v>
      </c>
      <c r="F57">
        <f t="shared" si="4"/>
        <v>7.1301672736139704E-4</v>
      </c>
      <c r="G57">
        <f t="shared" si="5"/>
        <v>3.1943519256249575E-4</v>
      </c>
      <c r="H57">
        <v>0.67445599999999983</v>
      </c>
      <c r="I57">
        <f t="shared" si="6"/>
        <v>7.6407300074485065E-5</v>
      </c>
      <c r="J57">
        <f t="shared" si="7"/>
        <v>5.8156375071702706E-4</v>
      </c>
      <c r="L57">
        <f t="shared" si="9"/>
        <v>0.30228413712655283</v>
      </c>
      <c r="M57">
        <f t="shared" si="10"/>
        <v>0.34834625110235273</v>
      </c>
    </row>
    <row r="58" spans="1:13">
      <c r="A58">
        <v>2800</v>
      </c>
      <c r="B58">
        <v>0.72792125000000008</v>
      </c>
      <c r="C58">
        <f t="shared" si="8"/>
        <v>2.0002471840320224E-3</v>
      </c>
      <c r="D58">
        <f t="shared" si="3"/>
        <v>4.2836524136094831E-4</v>
      </c>
      <c r="E58">
        <v>0.7094275000000001</v>
      </c>
      <c r="F58">
        <f t="shared" si="4"/>
        <v>6.8803247118699913E-4</v>
      </c>
      <c r="G58">
        <f t="shared" si="5"/>
        <v>3.027861005624988E-4</v>
      </c>
      <c r="H58">
        <v>0.6764072499999999</v>
      </c>
      <c r="I58">
        <f t="shared" si="6"/>
        <v>4.6102428777454297E-5</v>
      </c>
      <c r="J58">
        <f t="shared" si="7"/>
        <v>6.7948238471623925E-4</v>
      </c>
      <c r="L58">
        <f t="shared" si="9"/>
        <v>0.30245363299959177</v>
      </c>
      <c r="M58">
        <f t="shared" si="10"/>
        <v>0.34853588471971764</v>
      </c>
    </row>
    <row r="59" spans="1:13">
      <c r="A59">
        <v>2850</v>
      </c>
      <c r="B59">
        <v>0.72699041666666675</v>
      </c>
      <c r="C59">
        <f t="shared" si="8"/>
        <v>1.9178522256184036E-3</v>
      </c>
      <c r="D59">
        <f t="shared" si="3"/>
        <v>3.9070080258457726E-4</v>
      </c>
      <c r="E59">
        <v>0.70873133333333349</v>
      </c>
      <c r="F59">
        <f t="shared" si="4"/>
        <v>6.5199569644907435E-4</v>
      </c>
      <c r="G59">
        <f t="shared" si="5"/>
        <v>2.7904310434027853E-4</v>
      </c>
      <c r="H59">
        <v>0.6783035833333334</v>
      </c>
      <c r="I59">
        <f t="shared" si="6"/>
        <v>2.3946768970607175E-5</v>
      </c>
      <c r="J59">
        <f t="shared" si="7"/>
        <v>7.8194146274930044E-4</v>
      </c>
      <c r="L59">
        <f t="shared" si="9"/>
        <v>0.30246641788033229</v>
      </c>
      <c r="M59">
        <f t="shared" si="10"/>
        <v>0.34857131184443635</v>
      </c>
    </row>
    <row r="60" spans="1:13">
      <c r="A60">
        <v>2900</v>
      </c>
      <c r="B60">
        <v>0.72780991666666672</v>
      </c>
      <c r="C60">
        <f t="shared" si="8"/>
        <v>1.9903010077404124E-3</v>
      </c>
      <c r="D60">
        <f t="shared" si="3"/>
        <v>4.2376910752550451E-4</v>
      </c>
      <c r="E60">
        <v>0.70909866666666665</v>
      </c>
      <c r="F60">
        <f t="shared" si="4"/>
        <v>6.7088976052829673E-4</v>
      </c>
      <c r="G60">
        <f t="shared" si="5"/>
        <v>2.914503386736061E-4</v>
      </c>
      <c r="H60">
        <v>0.68019083333333341</v>
      </c>
      <c r="I60">
        <f t="shared" si="6"/>
        <v>9.0378012127835985E-6</v>
      </c>
      <c r="J60">
        <f t="shared" si="7"/>
        <v>8.9105033502751864E-4</v>
      </c>
      <c r="L60">
        <f t="shared" si="9"/>
        <v>0.30292511812587636</v>
      </c>
      <c r="M60">
        <f t="shared" si="10"/>
        <v>0.34904912654466907</v>
      </c>
    </row>
    <row r="61" spans="1:13">
      <c r="A61">
        <v>2950</v>
      </c>
      <c r="B61">
        <v>0.72930508333333333</v>
      </c>
      <c r="C61">
        <f t="shared" si="8"/>
        <v>2.1259436433324133E-3</v>
      </c>
      <c r="D61">
        <f t="shared" si="3"/>
        <v>4.8756259510215427E-4</v>
      </c>
      <c r="E61">
        <v>0.71029125000000015</v>
      </c>
      <c r="F61">
        <f t="shared" si="4"/>
        <v>7.3409150472119678E-4</v>
      </c>
      <c r="G61">
        <f t="shared" si="5"/>
        <v>3.3359196025000061E-4</v>
      </c>
      <c r="H61">
        <v>0.68375750000000002</v>
      </c>
      <c r="I61">
        <f t="shared" si="6"/>
        <v>3.140179732148137E-7</v>
      </c>
      <c r="J61">
        <f t="shared" si="7"/>
        <v>1.1167047720176703E-3</v>
      </c>
      <c r="L61">
        <f t="shared" si="9"/>
        <v>0.30386214614810564</v>
      </c>
      <c r="M61">
        <f t="shared" si="10"/>
        <v>0.3500211960324926</v>
      </c>
    </row>
    <row r="62" spans="1:13">
      <c r="A62">
        <v>3000</v>
      </c>
      <c r="B62">
        <v>0.7303033333333333</v>
      </c>
      <c r="C62">
        <f t="shared" si="8"/>
        <v>2.2189946813463875E-3</v>
      </c>
      <c r="D62">
        <f t="shared" si="3"/>
        <v>5.326434545364886E-4</v>
      </c>
      <c r="E62">
        <v>0.71082524999999996</v>
      </c>
      <c r="F62">
        <f t="shared" si="4"/>
        <v>7.6331318415578573E-4</v>
      </c>
      <c r="G62">
        <f t="shared" si="5"/>
        <v>3.5338360224999356E-4</v>
      </c>
      <c r="H62">
        <v>0.68572916666666672</v>
      </c>
      <c r="I62">
        <f t="shared" si="6"/>
        <v>6.4112252083296141E-6</v>
      </c>
      <c r="J62">
        <f t="shared" si="7"/>
        <v>1.2523671355760418E-3</v>
      </c>
      <c r="L62">
        <f t="shared" si="9"/>
        <v>0.30438944070318413</v>
      </c>
      <c r="M62">
        <f t="shared" si="10"/>
        <v>0.35056594623652143</v>
      </c>
    </row>
    <row r="63" spans="1:13">
      <c r="A63">
        <v>3050</v>
      </c>
      <c r="B63">
        <v>0.7313700833333332</v>
      </c>
      <c r="C63">
        <f t="shared" si="8"/>
        <v>2.3206337282620768E-3</v>
      </c>
      <c r="D63">
        <f t="shared" si="3"/>
        <v>5.830206051337934E-4</v>
      </c>
      <c r="E63">
        <v>0.71169175000000007</v>
      </c>
      <c r="F63">
        <f t="shared" si="4"/>
        <v>8.1194354367934978E-4</v>
      </c>
      <c r="G63">
        <f t="shared" si="5"/>
        <v>3.8671222499999736E-4</v>
      </c>
      <c r="H63">
        <v>0.68822149999999993</v>
      </c>
      <c r="I63">
        <f t="shared" si="6"/>
        <v>2.5244324707390571E-5</v>
      </c>
      <c r="J63">
        <f t="shared" si="7"/>
        <v>1.4349802306505757E-3</v>
      </c>
      <c r="L63">
        <f t="shared" si="9"/>
        <v>0.30505509191934405</v>
      </c>
      <c r="M63">
        <f t="shared" si="10"/>
        <v>0.35125335772395583</v>
      </c>
    </row>
    <row r="64" spans="1:13">
      <c r="A64">
        <v>3100</v>
      </c>
      <c r="B64">
        <v>0.73135550000000005</v>
      </c>
      <c r="C64">
        <f t="shared" si="8"/>
        <v>2.3192288963740553E-3</v>
      </c>
      <c r="D64">
        <f t="shared" si="3"/>
        <v>5.8231656473515592E-4</v>
      </c>
      <c r="E64">
        <v>0.71154266666666677</v>
      </c>
      <c r="F64">
        <f t="shared" si="4"/>
        <v>8.034696227420861E-4</v>
      </c>
      <c r="G64">
        <f t="shared" si="5"/>
        <v>3.8087100334027648E-4</v>
      </c>
      <c r="H64">
        <v>0.68922366666666668</v>
      </c>
      <c r="I64">
        <f t="shared" si="6"/>
        <v>3.6319181150663638E-5</v>
      </c>
      <c r="J64">
        <f t="shared" si="7"/>
        <v>1.5119109860770939E-3</v>
      </c>
      <c r="L64">
        <f t="shared" si="9"/>
        <v>0.30517253134578926</v>
      </c>
      <c r="M64">
        <f t="shared" si="10"/>
        <v>0.3513845447219654</v>
      </c>
    </row>
    <row r="65" spans="1:13">
      <c r="A65">
        <v>3150</v>
      </c>
      <c r="B65">
        <v>0.73086241666666674</v>
      </c>
      <c r="C65">
        <f t="shared" si="8"/>
        <v>2.271979845308979E-3</v>
      </c>
      <c r="D65">
        <f t="shared" si="3"/>
        <v>5.5876227505715064E-4</v>
      </c>
      <c r="E65">
        <v>0.71112283333333337</v>
      </c>
      <c r="F65">
        <f t="shared" si="4"/>
        <v>7.7984507790757713E-4</v>
      </c>
      <c r="G65">
        <f t="shared" si="5"/>
        <v>3.6466039867360741E-4</v>
      </c>
      <c r="H65">
        <v>0.6896154166666667</v>
      </c>
      <c r="I65">
        <f t="shared" si="6"/>
        <v>4.1194443093789767E-5</v>
      </c>
      <c r="J65">
        <f t="shared" si="7"/>
        <v>1.5425295193590052E-3</v>
      </c>
      <c r="L65">
        <f t="shared" si="9"/>
        <v>0.30508227346623057</v>
      </c>
      <c r="M65">
        <f t="shared" si="10"/>
        <v>0.35130467835691542</v>
      </c>
    </row>
    <row r="66" spans="1:13">
      <c r="A66">
        <v>3200</v>
      </c>
      <c r="B66">
        <v>0.7294301666666666</v>
      </c>
      <c r="C66">
        <f t="shared" ref="C66:C80" si="11">(B66-$Q$10)^2</f>
        <v>2.137493962931945E-3</v>
      </c>
      <c r="D66">
        <f t="shared" si="3"/>
        <v>4.9310212598409613E-4</v>
      </c>
      <c r="E66">
        <v>0.70976366666666657</v>
      </c>
      <c r="F66">
        <f t="shared" si="4"/>
        <v>7.0578103337287721E-4</v>
      </c>
      <c r="G66">
        <f t="shared" si="5"/>
        <v>3.1459821284026958E-4</v>
      </c>
      <c r="H66">
        <v>0.69049908333333332</v>
      </c>
      <c r="I66">
        <f t="shared" si="6"/>
        <v>5.3318567259283552E-5</v>
      </c>
      <c r="J66">
        <f t="shared" si="7"/>
        <v>1.6127224904244021E-3</v>
      </c>
      <c r="L66">
        <f t="shared" ref="L66:L80" si="12">AVERAGE(B66:H66)</f>
        <v>0.30476341314311373</v>
      </c>
      <c r="M66">
        <f t="shared" ref="M66:M80" si="13">_xlfn.STDEV.P(B66:H66)</f>
        <v>0.35101120410327463</v>
      </c>
    </row>
    <row r="67" spans="1:13">
      <c r="A67">
        <v>3250</v>
      </c>
      <c r="B67">
        <v>0.72918758333333344</v>
      </c>
      <c r="C67">
        <f t="shared" si="11"/>
        <v>2.1151220798285562E-3</v>
      </c>
      <c r="D67">
        <f t="shared" ref="D67:D80" si="14">(B67-$Q$5)^2</f>
        <v>4.8238740874140002E-4</v>
      </c>
      <c r="E67">
        <v>0.70915316666666672</v>
      </c>
      <c r="F67">
        <f t="shared" ref="F67:F80" si="15">(E67-$Q$10)^2</f>
        <v>6.7371599860917232E-4</v>
      </c>
      <c r="G67">
        <f t="shared" ref="G67:G80" si="16">(E67-$Q$6)^2</f>
        <v>2.933141478402751E-4</v>
      </c>
      <c r="H67">
        <v>0.69172874999999989</v>
      </c>
      <c r="I67">
        <f t="shared" ref="I67:I80" si="17">(H67-$Q$10)^2</f>
        <v>7.2788592142075914E-5</v>
      </c>
      <c r="J67">
        <f t="shared" ref="J67:J80" si="18">(H67-$Q$7)^2</f>
        <v>1.7129982400200345E-3</v>
      </c>
      <c r="L67">
        <f t="shared" si="12"/>
        <v>0.3048048628050028</v>
      </c>
      <c r="M67">
        <f t="shared" si="13"/>
        <v>0.35107276915514973</v>
      </c>
    </row>
    <row r="68" spans="1:13">
      <c r="A68">
        <v>3300</v>
      </c>
      <c r="B68">
        <v>0.72974608333333335</v>
      </c>
      <c r="C68">
        <f t="shared" si="11"/>
        <v>2.1668053418767192E-3</v>
      </c>
      <c r="D68">
        <f t="shared" si="14"/>
        <v>5.0723235900721863E-4</v>
      </c>
      <c r="E68">
        <v>0.70813475000000004</v>
      </c>
      <c r="F68">
        <f t="shared" si="15"/>
        <v>6.2188504418708376E-4</v>
      </c>
      <c r="G68">
        <f t="shared" si="16"/>
        <v>2.5946766399999679E-4</v>
      </c>
      <c r="H68">
        <v>0.69232625000000003</v>
      </c>
      <c r="I68">
        <f t="shared" si="17"/>
        <v>8.3340887956072601E-5</v>
      </c>
      <c r="J68">
        <f t="shared" si="18"/>
        <v>1.7628143638491601E-3</v>
      </c>
      <c r="L68">
        <f t="shared" si="12"/>
        <v>0.30482321053462919</v>
      </c>
      <c r="M68">
        <f t="shared" si="13"/>
        <v>0.35109723630092349</v>
      </c>
    </row>
    <row r="69" spans="1:13">
      <c r="A69">
        <v>3350</v>
      </c>
      <c r="B69">
        <v>0.73005341666666657</v>
      </c>
      <c r="C69">
        <f t="shared" si="11"/>
        <v>2.1955118875213401E-3</v>
      </c>
      <c r="D69">
        <f t="shared" si="14"/>
        <v>5.2117022457823996E-4</v>
      </c>
      <c r="E69">
        <v>0.70746399999999998</v>
      </c>
      <c r="F69">
        <f t="shared" si="15"/>
        <v>5.8888112840640267E-4</v>
      </c>
      <c r="G69">
        <f t="shared" si="16"/>
        <v>2.3830868756249528E-4</v>
      </c>
      <c r="H69">
        <v>0.69193000000000016</v>
      </c>
      <c r="I69">
        <f t="shared" si="17"/>
        <v>7.6263071988687335E-5</v>
      </c>
      <c r="J69">
        <f t="shared" si="18"/>
        <v>1.7296975657043918E-3</v>
      </c>
      <c r="L69">
        <f t="shared" si="12"/>
        <v>0.30471304122781934</v>
      </c>
      <c r="M69">
        <f t="shared" si="13"/>
        <v>0.35097937676193863</v>
      </c>
    </row>
    <row r="70" spans="1:13">
      <c r="A70">
        <v>3400</v>
      </c>
      <c r="B70">
        <v>0.73128349999999986</v>
      </c>
      <c r="C70">
        <f t="shared" si="11"/>
        <v>2.3122992746525189E-3</v>
      </c>
      <c r="D70">
        <f t="shared" si="14"/>
        <v>5.7884685070983064E-4</v>
      </c>
      <c r="E70">
        <v>0.70572675000000007</v>
      </c>
      <c r="F70">
        <f t="shared" si="15"/>
        <v>5.0758391550072832E-4</v>
      </c>
      <c r="G70">
        <f t="shared" si="16"/>
        <v>1.876899999999982E-4</v>
      </c>
      <c r="H70">
        <v>0.68918841666666664</v>
      </c>
      <c r="I70">
        <f t="shared" si="17"/>
        <v>3.5895552662002799E-5</v>
      </c>
      <c r="J70">
        <f t="shared" si="18"/>
        <v>1.5091709560193375E-3</v>
      </c>
      <c r="L70">
        <f t="shared" si="12"/>
        <v>0.30425501238678987</v>
      </c>
      <c r="M70">
        <f t="shared" si="13"/>
        <v>0.35047206194513031</v>
      </c>
    </row>
    <row r="71" spans="1:13">
      <c r="A71">
        <v>3450</v>
      </c>
      <c r="B71">
        <v>0.73076666666666679</v>
      </c>
      <c r="C71">
        <f t="shared" si="11"/>
        <v>2.2628611103876583E-3</v>
      </c>
      <c r="D71">
        <f t="shared" si="14"/>
        <v>5.5424473682904121E-4</v>
      </c>
      <c r="E71">
        <v>0.70394133333333342</v>
      </c>
      <c r="F71">
        <f t="shared" si="15"/>
        <v>4.3032209914246021E-4</v>
      </c>
      <c r="G71">
        <f t="shared" si="16"/>
        <v>1.4195729600694328E-4</v>
      </c>
      <c r="H71">
        <v>0.68908991666666675</v>
      </c>
      <c r="I71">
        <f t="shared" si="17"/>
        <v>3.4724970834648277E-5</v>
      </c>
      <c r="J71">
        <f t="shared" si="18"/>
        <v>1.5015275925024684E-3</v>
      </c>
      <c r="L71">
        <f t="shared" si="12"/>
        <v>0.303883900272719</v>
      </c>
      <c r="M71">
        <f t="shared" si="13"/>
        <v>0.35009914805457887</v>
      </c>
    </row>
    <row r="72" spans="1:13">
      <c r="A72">
        <v>3500</v>
      </c>
      <c r="B72">
        <v>0.73005799999999987</v>
      </c>
      <c r="C72">
        <f t="shared" si="11"/>
        <v>2.1959414245174991E-3</v>
      </c>
      <c r="D72">
        <f t="shared" si="14"/>
        <v>5.213795128205911E-4</v>
      </c>
      <c r="E72">
        <v>0.70066174999999997</v>
      </c>
      <c r="F72">
        <f t="shared" si="15"/>
        <v>3.0501305884109077E-4</v>
      </c>
      <c r="G72">
        <f t="shared" si="16"/>
        <v>7.4563224999997187E-5</v>
      </c>
      <c r="H72">
        <v>0.68862100000000015</v>
      </c>
      <c r="I72">
        <f t="shared" si="17"/>
        <v>2.9418399037209985E-5</v>
      </c>
      <c r="J72">
        <f t="shared" si="18"/>
        <v>1.4654068560967951E-3</v>
      </c>
      <c r="L72">
        <f t="shared" si="12"/>
        <v>0.3032053781744542</v>
      </c>
      <c r="M72">
        <f t="shared" si="13"/>
        <v>0.34940380569287338</v>
      </c>
    </row>
    <row r="73" spans="1:13">
      <c r="A73">
        <v>3550</v>
      </c>
      <c r="B73">
        <v>0.72574358333333344</v>
      </c>
      <c r="C73">
        <f t="shared" si="11"/>
        <v>1.8102009521492309E-3</v>
      </c>
      <c r="D73">
        <f t="shared" si="14"/>
        <v>3.429651991970957E-4</v>
      </c>
      <c r="E73">
        <v>0.70190475000000008</v>
      </c>
      <c r="F73">
        <f t="shared" si="15"/>
        <v>3.4997516078342914E-4</v>
      </c>
      <c r="G73">
        <f t="shared" si="16"/>
        <v>9.7574883999998864E-5</v>
      </c>
      <c r="H73">
        <v>0.68993891666666674</v>
      </c>
      <c r="I73">
        <f t="shared" si="17"/>
        <v>4.5451728800892847E-5</v>
      </c>
      <c r="J73">
        <f t="shared" si="18"/>
        <v>1.568045128686012E-3</v>
      </c>
      <c r="L73">
        <f t="shared" si="12"/>
        <v>0.30288399517087566</v>
      </c>
      <c r="M73">
        <f t="shared" si="13"/>
        <v>0.34912590039669722</v>
      </c>
    </row>
    <row r="74" spans="1:13">
      <c r="A74">
        <v>3600</v>
      </c>
      <c r="B74">
        <v>0.72329524999999995</v>
      </c>
      <c r="C74">
        <f t="shared" si="11"/>
        <v>1.607859473424417E-3</v>
      </c>
      <c r="D74">
        <f t="shared" si="14"/>
        <v>2.5827660023436166E-4</v>
      </c>
      <c r="E74">
        <v>0.70375916666666671</v>
      </c>
      <c r="F74">
        <f t="shared" si="15"/>
        <v>4.2279747797204132E-4</v>
      </c>
      <c r="G74">
        <f t="shared" si="16"/>
        <v>1.3764960084027572E-4</v>
      </c>
      <c r="H74">
        <v>0.69170624999999986</v>
      </c>
      <c r="I74">
        <f t="shared" si="17"/>
        <v>7.240517535410062E-5</v>
      </c>
      <c r="J74">
        <f t="shared" si="18"/>
        <v>1.7111362690390187E-3</v>
      </c>
      <c r="L74">
        <f t="shared" si="12"/>
        <v>0.30302674997416251</v>
      </c>
      <c r="M74">
        <f t="shared" si="13"/>
        <v>0.34930888722358788</v>
      </c>
    </row>
    <row r="75" spans="1:13">
      <c r="A75">
        <v>3650</v>
      </c>
      <c r="B75">
        <v>0.71757458333333335</v>
      </c>
      <c r="C75">
        <f t="shared" si="11"/>
        <v>1.1818095084952156E-3</v>
      </c>
      <c r="D75">
        <f t="shared" si="14"/>
        <v>1.0712911624139675E-4</v>
      </c>
      <c r="E75">
        <v>0.69970624999999986</v>
      </c>
      <c r="F75">
        <f t="shared" si="15"/>
        <v>2.725511444117625E-4</v>
      </c>
      <c r="G75">
        <f t="shared" si="16"/>
        <v>5.8974720249995822E-5</v>
      </c>
      <c r="H75">
        <v>0.68776541666666657</v>
      </c>
      <c r="I75">
        <f t="shared" si="17"/>
        <v>2.0869271082537002E-5</v>
      </c>
      <c r="J75">
        <f t="shared" si="18"/>
        <v>1.4006343359201767E-3</v>
      </c>
      <c r="L75">
        <f t="shared" si="12"/>
        <v>0.30095238778419969</v>
      </c>
      <c r="M75">
        <f t="shared" si="13"/>
        <v>0.34713490486288912</v>
      </c>
    </row>
    <row r="76" spans="1:13">
      <c r="A76">
        <v>3700</v>
      </c>
      <c r="B76">
        <v>0.71457783333333347</v>
      </c>
      <c r="C76">
        <f t="shared" si="11"/>
        <v>9.847487341276954E-4</v>
      </c>
      <c r="D76">
        <f t="shared" si="14"/>
        <v>5.4074986159911406E-5</v>
      </c>
      <c r="E76">
        <v>0.69465800000000011</v>
      </c>
      <c r="F76">
        <f t="shared" si="15"/>
        <v>1.3135161143735049E-4</v>
      </c>
      <c r="G76">
        <f t="shared" si="16"/>
        <v>6.9234765624998623E-6</v>
      </c>
      <c r="H76">
        <v>0.68751433333333334</v>
      </c>
      <c r="I76">
        <f t="shared" si="17"/>
        <v>1.8638271095342674E-5</v>
      </c>
      <c r="J76">
        <f t="shared" si="18"/>
        <v>1.3819037663640131E-3</v>
      </c>
      <c r="L76">
        <f t="shared" si="12"/>
        <v>0.29970389506785061</v>
      </c>
      <c r="M76">
        <f t="shared" si="13"/>
        <v>0.34580985533291575</v>
      </c>
    </row>
    <row r="77" spans="1:13">
      <c r="A77">
        <v>3750</v>
      </c>
      <c r="B77">
        <v>0.71275066666666653</v>
      </c>
      <c r="C77">
        <f t="shared" si="11"/>
        <v>8.734117107364463E-4</v>
      </c>
      <c r="D77">
        <f t="shared" si="14"/>
        <v>3.0541129605407459E-5</v>
      </c>
      <c r="E77">
        <v>0.69584908333333328</v>
      </c>
      <c r="F77">
        <f t="shared" si="15"/>
        <v>1.6007200073326196E-4</v>
      </c>
      <c r="G77">
        <f t="shared" si="16"/>
        <v>1.461023211110971E-5</v>
      </c>
      <c r="H77">
        <v>0.68180166666666664</v>
      </c>
      <c r="I77">
        <f t="shared" si="17"/>
        <v>1.9473093574158503E-6</v>
      </c>
      <c r="J77">
        <f t="shared" si="18"/>
        <v>9.8981337114038164E-4</v>
      </c>
      <c r="L77">
        <f t="shared" si="12"/>
        <v>0.29878286453426467</v>
      </c>
      <c r="M77">
        <f t="shared" si="13"/>
        <v>0.34479297327138175</v>
      </c>
    </row>
    <row r="78" spans="1:13">
      <c r="A78">
        <v>3800</v>
      </c>
      <c r="B78">
        <v>0.7124919999999999</v>
      </c>
      <c r="C78">
        <f t="shared" si="11"/>
        <v>8.5818958795913969E-4</v>
      </c>
      <c r="D78">
        <f t="shared" si="14"/>
        <v>2.7749045588530311E-5</v>
      </c>
      <c r="E78">
        <v>0.69758466666666652</v>
      </c>
      <c r="F78">
        <f t="shared" si="15"/>
        <v>2.0700129956205027E-4</v>
      </c>
      <c r="G78">
        <f t="shared" si="16"/>
        <v>3.0890437673607979E-5</v>
      </c>
      <c r="H78">
        <v>0.66824858333333326</v>
      </c>
      <c r="I78">
        <f t="shared" si="17"/>
        <v>2.2345895577792545E-4</v>
      </c>
      <c r="J78">
        <f t="shared" si="18"/>
        <v>3.2070420906785802E-4</v>
      </c>
      <c r="L78">
        <f t="shared" si="12"/>
        <v>0.29706415433868327</v>
      </c>
      <c r="M78">
        <f t="shared" si="13"/>
        <v>0.34290698132123387</v>
      </c>
    </row>
    <row r="79" spans="1:13">
      <c r="A79">
        <v>3850</v>
      </c>
      <c r="B79">
        <v>0.71137624999999993</v>
      </c>
      <c r="C79">
        <f t="shared" si="11"/>
        <v>7.9406297677463047E-4</v>
      </c>
      <c r="D79">
        <f t="shared" si="14"/>
        <v>1.7238990126769294E-5</v>
      </c>
      <c r="E79">
        <v>0.69756349999999989</v>
      </c>
      <c r="F79">
        <f t="shared" si="15"/>
        <v>2.0639267507447523E-4</v>
      </c>
      <c r="G79">
        <f t="shared" si="16"/>
        <v>3.0655600562497313E-5</v>
      </c>
      <c r="H79">
        <v>0.66180308333333338</v>
      </c>
      <c r="I79">
        <f t="shared" si="17"/>
        <v>4.5770510158277478E-4</v>
      </c>
      <c r="J79">
        <f t="shared" si="18"/>
        <v>1.3139386370710155E-4</v>
      </c>
      <c r="L79">
        <f t="shared" si="12"/>
        <v>0.29597016908226736</v>
      </c>
      <c r="M79">
        <f t="shared" si="13"/>
        <v>0.34172809035643981</v>
      </c>
    </row>
    <row r="80" spans="1:13">
      <c r="A80">
        <v>3900</v>
      </c>
      <c r="B80">
        <v>0.6855</v>
      </c>
      <c r="C80">
        <f t="shared" si="11"/>
        <v>5.3032243585872115E-6</v>
      </c>
      <c r="D80">
        <f t="shared" si="14"/>
        <v>4.719436338754543E-4</v>
      </c>
      <c r="E80">
        <v>0.68991666666666673</v>
      </c>
      <c r="F80">
        <f t="shared" si="15"/>
        <v>4.5152214220284527E-5</v>
      </c>
      <c r="G80">
        <f t="shared" si="16"/>
        <v>4.4524516736113973E-6</v>
      </c>
      <c r="H80">
        <v>0.65991666666666671</v>
      </c>
      <c r="I80">
        <f t="shared" si="17"/>
        <v>5.41979830254042E-4</v>
      </c>
      <c r="J80">
        <f t="shared" si="18"/>
        <v>9.1705513608736166E-5</v>
      </c>
      <c r="L80">
        <f t="shared" si="12"/>
        <v>0.29083716926535164</v>
      </c>
      <c r="M80">
        <f t="shared" si="13"/>
        <v>0.33578940584036426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1</vt:i4>
      </vt:variant>
    </vt:vector>
  </HeadingPairs>
  <TitlesOfParts>
    <vt:vector size="35" baseType="lpstr">
      <vt:lpstr>2000</vt:lpstr>
      <vt:lpstr>1999</vt:lpstr>
      <vt:lpstr>1998</vt:lpstr>
      <vt:lpstr>1997</vt:lpstr>
      <vt:lpstr>1996</vt:lpstr>
      <vt:lpstr>1995</vt:lpstr>
      <vt:lpstr>1994</vt:lpstr>
      <vt:lpstr>1993</vt:lpstr>
      <vt:lpstr>1992</vt:lpstr>
      <vt:lpstr>1991</vt:lpstr>
      <vt:lpstr>1990</vt:lpstr>
      <vt:lpstr>1989</vt:lpstr>
      <vt:lpstr>1988</vt:lpstr>
      <vt:lpstr>1987</vt:lpstr>
      <vt:lpstr>1986</vt:lpstr>
      <vt:lpstr>1985</vt:lpstr>
      <vt:lpstr>1984</vt:lpstr>
      <vt:lpstr>1983</vt:lpstr>
      <vt:lpstr>1982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all 1982-2012</vt:lpstr>
      <vt:lpstr>Sheet1</vt:lpstr>
      <vt:lpstr>Sheet2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Yau-Shiang Yang</dc:creator>
  <cp:lastModifiedBy>Billy Hung .</cp:lastModifiedBy>
  <dcterms:created xsi:type="dcterms:W3CDTF">2015-04-30T01:28:49Z</dcterms:created>
  <dcterms:modified xsi:type="dcterms:W3CDTF">2015-05-27T05:55:32Z</dcterms:modified>
</cp:coreProperties>
</file>